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tabRatio="795" firstSheet="1" activeTab="1"/>
  </bookViews>
  <sheets>
    <sheet name="翰林山语花园19幢" sheetId="14" state="hidden" r:id="rId1"/>
    <sheet name="翰林山语花园20幢" sheetId="21" r:id="rId2"/>
    <sheet name="翰林山语花园22幢" sheetId="17" r:id="rId3"/>
    <sheet name="翰林山语花园23幢" sheetId="18" state="hidden" r:id="rId4"/>
    <sheet name="各栋住宅套数汇总" sheetId="20" state="hidden" r:id="rId5"/>
    <sheet name="【自编】汇总" sheetId="19" state="hidden" r:id="rId6"/>
  </sheets>
  <externalReferences>
    <externalReference r:id="rId7"/>
    <externalReference r:id="rId8"/>
  </externalReferences>
  <definedNames>
    <definedName name="_xlnm._FilterDatabase" localSheetId="0" hidden="1">翰林山语花园19幢!$A$5:$Q$169</definedName>
    <definedName name="_xlnm._FilterDatabase" localSheetId="1" hidden="1">翰林山语花园20幢!$A$5:$V$107</definedName>
    <definedName name="_xlnm._FilterDatabase" localSheetId="2" hidden="1">翰林山语花园22幢!$A$5:$V$169</definedName>
    <definedName name="_xlnm._FilterDatabase" localSheetId="3" hidden="1">翰林山语花园23幢!$A$5:$Q$169</definedName>
    <definedName name="_xlnm._FilterDatabase" localSheetId="5" hidden="1">【自编】汇总!$A$1:$U$3529</definedName>
    <definedName name="_xlnm.Print_Area" localSheetId="1">翰林山语花园20幢!$A$1:$O$107</definedName>
    <definedName name="_xlnm.Print_Titles" localSheetId="1">翰林山语花园20幢!$1:$5</definedName>
    <definedName name="_xlnm.Print_Area" localSheetId="2">翰林山语花园22幢!$A$1:$O$169</definedName>
    <definedName name="_xlnm.Print_Titles" localSheetId="2">翰林山语花园22幢!$1:$5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<sst xmlns="http://schemas.openxmlformats.org/spreadsheetml/2006/main" count="15973" uniqueCount="7113">
  <si>
    <t>附件2</t>
  </si>
  <si>
    <t>清远市新建商品住房销售价格备案表</t>
  </si>
  <si>
    <t>房地产开发企业名称或中介服务机构名称：清远市广州后花园有限公司</t>
  </si>
  <si>
    <r>
      <rPr>
        <sz val="10"/>
        <rFont val="宋体"/>
        <charset val="134"/>
      </rPr>
      <t>项目(楼盘)名称：美林湖翰林山语花园19</t>
    </r>
    <r>
      <rPr>
        <sz val="10"/>
        <rFont val="宋体"/>
        <charset val="134"/>
      </rPr>
      <t>幢</t>
    </r>
  </si>
  <si>
    <t>序号</t>
  </si>
  <si>
    <t>幢（栋）号</t>
  </si>
  <si>
    <t>房号</t>
  </si>
  <si>
    <t>楼层(F)</t>
  </si>
  <si>
    <t>户型</t>
  </si>
  <si>
    <t>层高（m)</t>
  </si>
  <si>
    <t>建筑面积（㎡）</t>
  </si>
  <si>
    <t>分摊的共有建筑面积（㎡）</t>
  </si>
  <si>
    <t>套内建筑面积（㎡）</t>
  </si>
  <si>
    <t>建筑面积单价（元/㎡）</t>
  </si>
  <si>
    <t>套内建筑面积销售单价（元/㎡）</t>
  </si>
  <si>
    <t>总售价(元)</t>
  </si>
  <si>
    <t>优惠折扣及其条件</t>
  </si>
  <si>
    <t>销售
状态</t>
  </si>
  <si>
    <t>备注</t>
  </si>
  <si>
    <t>翰林山语花园</t>
  </si>
  <si>
    <t>19幢103</t>
  </si>
  <si>
    <t>四房</t>
  </si>
  <si>
    <t>未售</t>
  </si>
  <si>
    <r>
      <rPr>
        <sz val="11"/>
        <rFont val="宋体"/>
        <charset val="134"/>
      </rPr>
      <t>总售价为精装修价格，其装修价为：1</t>
    </r>
    <r>
      <rPr>
        <sz val="11"/>
        <rFont val="宋体"/>
        <charset val="134"/>
      </rPr>
      <t>5</t>
    </r>
    <r>
      <rPr>
        <sz val="11"/>
        <rFont val="宋体"/>
        <charset val="134"/>
      </rPr>
      <t>0</t>
    </r>
    <r>
      <rPr>
        <sz val="11"/>
        <rFont val="宋体"/>
        <charset val="134"/>
      </rPr>
      <t>0元/㎡（建筑面积）。</t>
    </r>
  </si>
  <si>
    <t>19幢104</t>
  </si>
  <si>
    <t>三房</t>
  </si>
  <si>
    <t>19幢105</t>
  </si>
  <si>
    <t>19幢106</t>
  </si>
  <si>
    <t>19幢203</t>
  </si>
  <si>
    <t>19幢204</t>
  </si>
  <si>
    <t>19幢205</t>
  </si>
  <si>
    <t>19幢206</t>
  </si>
  <si>
    <t>19幢301</t>
  </si>
  <si>
    <t>两房</t>
  </si>
  <si>
    <t>19幢302</t>
  </si>
  <si>
    <t>19幢303</t>
  </si>
  <si>
    <t>19幢304</t>
  </si>
  <si>
    <t>19幢305</t>
  </si>
  <si>
    <t>19幢306</t>
  </si>
  <si>
    <t>19幢401</t>
  </si>
  <si>
    <t>19幢402</t>
  </si>
  <si>
    <t>19幢403</t>
  </si>
  <si>
    <t>19幢404</t>
  </si>
  <si>
    <t>19幢405</t>
  </si>
  <si>
    <t>19幢406</t>
  </si>
  <si>
    <t>19幢501</t>
  </si>
  <si>
    <t>19幢502</t>
  </si>
  <si>
    <t>19幢503</t>
  </si>
  <si>
    <t>19幢504</t>
  </si>
  <si>
    <t>19幢505</t>
  </si>
  <si>
    <t>19幢506</t>
  </si>
  <si>
    <t>19幢601</t>
  </si>
  <si>
    <t>19幢602</t>
  </si>
  <si>
    <t>19幢603</t>
  </si>
  <si>
    <t>19幢604</t>
  </si>
  <si>
    <t>19幢605</t>
  </si>
  <si>
    <t>19幢606</t>
  </si>
  <si>
    <t>19幢701</t>
  </si>
  <si>
    <t>19幢702</t>
  </si>
  <si>
    <t>19幢703</t>
  </si>
  <si>
    <t>19幢704</t>
  </si>
  <si>
    <t>19幢705</t>
  </si>
  <si>
    <t>19幢706</t>
  </si>
  <si>
    <t>19幢801</t>
  </si>
  <si>
    <t>19幢802</t>
  </si>
  <si>
    <t>19幢803</t>
  </si>
  <si>
    <t>19幢804</t>
  </si>
  <si>
    <t>19幢805</t>
  </si>
  <si>
    <t>19幢806</t>
  </si>
  <si>
    <t>19幢901</t>
  </si>
  <si>
    <t>19幢902</t>
  </si>
  <si>
    <t>19幢903</t>
  </si>
  <si>
    <t>19幢904</t>
  </si>
  <si>
    <t>19幢905</t>
  </si>
  <si>
    <t>19幢906</t>
  </si>
  <si>
    <t>19幢1001</t>
  </si>
  <si>
    <t>19幢1002</t>
  </si>
  <si>
    <t>19幢1003</t>
  </si>
  <si>
    <t>19幢1004</t>
  </si>
  <si>
    <t>19幢1005</t>
  </si>
  <si>
    <t>19幢1006</t>
  </si>
  <si>
    <t>19幢1101</t>
  </si>
  <si>
    <t>19幢1102</t>
  </si>
  <si>
    <t>19幢1103</t>
  </si>
  <si>
    <t>19幢1104</t>
  </si>
  <si>
    <t>19幢1105</t>
  </si>
  <si>
    <t>19幢1106</t>
  </si>
  <si>
    <t>19幢1201</t>
  </si>
  <si>
    <t>19幢1202</t>
  </si>
  <si>
    <t>19幢1203</t>
  </si>
  <si>
    <t>19幢1204</t>
  </si>
  <si>
    <t>19幢1205</t>
  </si>
  <si>
    <t>19幢1206</t>
  </si>
  <si>
    <t>19幢1301</t>
  </si>
  <si>
    <t>19幢1302</t>
  </si>
  <si>
    <t>19幢1303</t>
  </si>
  <si>
    <t>19幢1304</t>
  </si>
  <si>
    <t>19幢1305</t>
  </si>
  <si>
    <t>19幢1306</t>
  </si>
  <si>
    <t>19幢1401</t>
  </si>
  <si>
    <t>19幢1402</t>
  </si>
  <si>
    <t>19幢1403</t>
  </si>
  <si>
    <t>19幢1404</t>
  </si>
  <si>
    <t>19幢1405</t>
  </si>
  <si>
    <t>19幢1406</t>
  </si>
  <si>
    <t>19幢1501</t>
  </si>
  <si>
    <t>19幢1502</t>
  </si>
  <si>
    <t>19幢1503</t>
  </si>
  <si>
    <t>19幢1504</t>
  </si>
  <si>
    <t>19幢1505</t>
  </si>
  <si>
    <t>19幢1506</t>
  </si>
  <si>
    <t>19幢1601</t>
  </si>
  <si>
    <t>19幢1602</t>
  </si>
  <si>
    <t>19幢1603</t>
  </si>
  <si>
    <t>19幢1604</t>
  </si>
  <si>
    <t>19幢1605</t>
  </si>
  <si>
    <t>19幢1606</t>
  </si>
  <si>
    <t>19幢1701</t>
  </si>
  <si>
    <t>19幢1702</t>
  </si>
  <si>
    <t>19幢1703</t>
  </si>
  <si>
    <t>19幢1704</t>
  </si>
  <si>
    <t>19幢1705</t>
  </si>
  <si>
    <t>19幢1706</t>
  </si>
  <si>
    <t>19幢1801</t>
  </si>
  <si>
    <t>19幢1802</t>
  </si>
  <si>
    <t>19幢1803</t>
  </si>
  <si>
    <t>19幢1804</t>
  </si>
  <si>
    <t>19幢1805</t>
  </si>
  <si>
    <t>19幢1806</t>
  </si>
  <si>
    <t>19幢1901</t>
  </si>
  <si>
    <t>19幢1902</t>
  </si>
  <si>
    <t>19幢1903</t>
  </si>
  <si>
    <t>19幢1904</t>
  </si>
  <si>
    <t>19幢1905</t>
  </si>
  <si>
    <t>19幢1906</t>
  </si>
  <si>
    <t>19幢2001</t>
  </si>
  <si>
    <t>19幢2002</t>
  </si>
  <si>
    <t>19幢2003</t>
  </si>
  <si>
    <t>19幢2004</t>
  </si>
  <si>
    <t>19幢2005</t>
  </si>
  <si>
    <t>19幢2006</t>
  </si>
  <si>
    <t>19幢2101</t>
  </si>
  <si>
    <t>19幢2102</t>
  </si>
  <si>
    <t>19幢2103</t>
  </si>
  <si>
    <t>19幢2104</t>
  </si>
  <si>
    <t>19幢2105</t>
  </si>
  <si>
    <t>19幢2106</t>
  </si>
  <si>
    <t>19幢2201</t>
  </si>
  <si>
    <t>19幢2202</t>
  </si>
  <si>
    <t>19幢2203</t>
  </si>
  <si>
    <t>19幢2204</t>
  </si>
  <si>
    <t>19幢2205</t>
  </si>
  <si>
    <t>19幢2206</t>
  </si>
  <si>
    <t>19幢2301</t>
  </si>
  <si>
    <t>19幢2302</t>
  </si>
  <si>
    <t>19幢2303</t>
  </si>
  <si>
    <t>19幢2304</t>
  </si>
  <si>
    <t>19幢2305</t>
  </si>
  <si>
    <t>19幢2306</t>
  </si>
  <si>
    <t>19幢2401</t>
  </si>
  <si>
    <t>19幢2402</t>
  </si>
  <si>
    <t>19幢2403</t>
  </si>
  <si>
    <t>19幢2404</t>
  </si>
  <si>
    <t>19幢2405</t>
  </si>
  <si>
    <t>19幢2406</t>
  </si>
  <si>
    <t>19幢2501</t>
  </si>
  <si>
    <t>19幢2502</t>
  </si>
  <si>
    <t>19幢2503</t>
  </si>
  <si>
    <t>19幢2504</t>
  </si>
  <si>
    <t>19幢2505</t>
  </si>
  <si>
    <t>19幢2506</t>
  </si>
  <si>
    <t>19幢2601</t>
  </si>
  <si>
    <t>19幢2602</t>
  </si>
  <si>
    <t>19幢2603</t>
  </si>
  <si>
    <t>19幢2604</t>
  </si>
  <si>
    <t>19幢2605</t>
  </si>
  <si>
    <t>19幢2606</t>
  </si>
  <si>
    <t>19幢2701</t>
  </si>
  <si>
    <t>19幢2702</t>
  </si>
  <si>
    <t>19幢2703</t>
  </si>
  <si>
    <t>19幢2704</t>
  </si>
  <si>
    <t>19幢2705</t>
  </si>
  <si>
    <t>19幢2706</t>
  </si>
  <si>
    <t>本楼栋总面积/均价</t>
  </si>
  <si>
    <t>注：
1.销售价格构成包括合理的开发建设成本、费用、税金和利润等；与商品房配套建设的各项基础设施，包括供水、供电、供气、通讯、有线电视、安全监控系统、信报箱等建设费用，一律计入开发建设成本，不得在房价外另行收取。
2.建筑面积=套内建筑面积+分摊的共有建筑面积。</t>
  </si>
  <si>
    <t>备案机关：</t>
  </si>
  <si>
    <t>企业物价员：</t>
  </si>
  <si>
    <t>价格举报投诉电话：12358</t>
  </si>
  <si>
    <t>企业投诉电话：</t>
  </si>
  <si>
    <t>本表一式两份</t>
  </si>
  <si>
    <r>
      <rPr>
        <sz val="10"/>
        <rFont val="宋体"/>
        <charset val="134"/>
      </rPr>
      <t>项目(楼盘)名称：美林湖翰林山语花园20</t>
    </r>
    <r>
      <rPr>
        <sz val="10"/>
        <rFont val="宋体"/>
        <charset val="134"/>
      </rPr>
      <t>幢</t>
    </r>
  </si>
  <si>
    <t>20幢103</t>
  </si>
  <si>
    <t>20幢104</t>
  </si>
  <si>
    <t>20幢105</t>
  </si>
  <si>
    <t>20幢106</t>
  </si>
  <si>
    <t>20幢203</t>
  </si>
  <si>
    <t>20幢205</t>
  </si>
  <si>
    <t>20幢206</t>
  </si>
  <si>
    <t>20幢301</t>
  </si>
  <si>
    <t>20幢302</t>
  </si>
  <si>
    <t>20幢303</t>
  </si>
  <si>
    <t>20幢306</t>
  </si>
  <si>
    <t>20幢401</t>
  </si>
  <si>
    <t>20幢402</t>
  </si>
  <si>
    <t>20幢403</t>
  </si>
  <si>
    <t>20幢501</t>
  </si>
  <si>
    <t>20幢502</t>
  </si>
  <si>
    <t>20幢601</t>
  </si>
  <si>
    <t>20幢602</t>
  </si>
  <si>
    <t>20幢606</t>
  </si>
  <si>
    <t>20幢701</t>
  </si>
  <si>
    <t>20幢702</t>
  </si>
  <si>
    <t>20幢706</t>
  </si>
  <si>
    <t>20幢801</t>
  </si>
  <si>
    <t>20幢802</t>
  </si>
  <si>
    <t>20幢806</t>
  </si>
  <si>
    <t>20幢901</t>
  </si>
  <si>
    <t>20幢902</t>
  </si>
  <si>
    <t>20幢906</t>
  </si>
  <si>
    <t>20幢1001</t>
  </si>
  <si>
    <t>20幢1006</t>
  </si>
  <si>
    <t>20幢1101</t>
  </si>
  <si>
    <t>20幢1102</t>
  </si>
  <si>
    <t>20幢1106</t>
  </si>
  <si>
    <t>20幢1201</t>
  </si>
  <si>
    <t>20幢1202</t>
  </si>
  <si>
    <t>20幢1206</t>
  </si>
  <si>
    <t>20幢1301</t>
  </si>
  <si>
    <t>20幢1302</t>
  </si>
  <si>
    <t>20幢1306</t>
  </si>
  <si>
    <t>20幢1401</t>
  </si>
  <si>
    <t>20幢1402</t>
  </si>
  <si>
    <t>20幢1403</t>
  </si>
  <si>
    <t>20幢1406</t>
  </si>
  <si>
    <t>20幢1501</t>
  </si>
  <si>
    <t>20幢1506</t>
  </si>
  <si>
    <t>20幢1601</t>
  </si>
  <si>
    <t>20幢1602</t>
  </si>
  <si>
    <t>20幢1606</t>
  </si>
  <si>
    <t>20幢1701</t>
  </si>
  <si>
    <t>20幢1702</t>
  </si>
  <si>
    <t>20幢1703</t>
  </si>
  <si>
    <t>20幢1706</t>
  </si>
  <si>
    <t>20幢1801</t>
  </si>
  <si>
    <t>20幢1802</t>
  </si>
  <si>
    <t>20幢1803</t>
  </si>
  <si>
    <t>20幢1806</t>
  </si>
  <si>
    <t>20幢1901</t>
  </si>
  <si>
    <t>20幢1902</t>
  </si>
  <si>
    <t>20幢1906</t>
  </si>
  <si>
    <t>20幢2001</t>
  </si>
  <si>
    <t>20幢2002</t>
  </si>
  <si>
    <t>20幢2006</t>
  </si>
  <si>
    <t>20幢2101</t>
  </si>
  <si>
    <t>20幢2102</t>
  </si>
  <si>
    <t>20幢2103</t>
  </si>
  <si>
    <t>20幢2106</t>
  </si>
  <si>
    <t>20幢2201</t>
  </si>
  <si>
    <t>20幢2202</t>
  </si>
  <si>
    <t>20幢2203</t>
  </si>
  <si>
    <t>20幢2206</t>
  </si>
  <si>
    <t>20幢2301</t>
  </si>
  <si>
    <t>20幢2302</t>
  </si>
  <si>
    <t>20幢2303</t>
  </si>
  <si>
    <t>20幢2305</t>
  </si>
  <si>
    <t>20幢2306</t>
  </si>
  <si>
    <t>20幢2401</t>
  </si>
  <si>
    <t>20幢2402</t>
  </si>
  <si>
    <t>20幢2403</t>
  </si>
  <si>
    <t>20幢2405</t>
  </si>
  <si>
    <t>20幢2406</t>
  </si>
  <si>
    <t>20幢2501</t>
  </si>
  <si>
    <t>20幢2502</t>
  </si>
  <si>
    <t>20幢2503</t>
  </si>
  <si>
    <t>20幢2505</t>
  </si>
  <si>
    <t>20幢2506</t>
  </si>
  <si>
    <t>20幢2601</t>
  </si>
  <si>
    <t>20幢2602</t>
  </si>
  <si>
    <t>20幢2603</t>
  </si>
  <si>
    <t>20幢2605</t>
  </si>
  <si>
    <t>20幢2606</t>
  </si>
  <si>
    <t>20幢2701</t>
  </si>
  <si>
    <t>20幢2702</t>
  </si>
  <si>
    <t>20幢2703</t>
  </si>
  <si>
    <t>20幢2704</t>
  </si>
  <si>
    <t>20幢2705</t>
  </si>
  <si>
    <t>20幢2706</t>
  </si>
  <si>
    <t>价格举报投诉电话：12345</t>
  </si>
  <si>
    <r>
      <rPr>
        <sz val="10"/>
        <rFont val="宋体"/>
        <charset val="134"/>
      </rPr>
      <t>项目(楼盘)名称：美林湖翰林山语花园22</t>
    </r>
    <r>
      <rPr>
        <sz val="10"/>
        <rFont val="宋体"/>
        <charset val="134"/>
      </rPr>
      <t>幢</t>
    </r>
  </si>
  <si>
    <t>22幢103</t>
  </si>
  <si>
    <t>22幢104</t>
  </si>
  <si>
    <t>22幢105</t>
  </si>
  <si>
    <t>22幢106</t>
  </si>
  <si>
    <t>22幢203</t>
  </si>
  <si>
    <t>22幢204</t>
  </si>
  <si>
    <t>22幢205</t>
  </si>
  <si>
    <t>22幢206</t>
  </si>
  <si>
    <t>22幢301</t>
  </si>
  <si>
    <t>22幢302</t>
  </si>
  <si>
    <t>22幢303</t>
  </si>
  <si>
    <t>22幢304</t>
  </si>
  <si>
    <t>22幢305</t>
  </si>
  <si>
    <t>22幢306</t>
  </si>
  <si>
    <t>22幢401</t>
  </si>
  <si>
    <t>22幢402</t>
  </si>
  <si>
    <t>22幢403</t>
  </si>
  <si>
    <t>22幢404</t>
  </si>
  <si>
    <t>22幢405</t>
  </si>
  <si>
    <t>22幢406</t>
  </si>
  <si>
    <t>22幢501</t>
  </si>
  <si>
    <t>22幢502</t>
  </si>
  <si>
    <t>22幢503</t>
  </si>
  <si>
    <t>22幢504</t>
  </si>
  <si>
    <t>22幢505</t>
  </si>
  <si>
    <t>22幢506</t>
  </si>
  <si>
    <t>22幢601</t>
  </si>
  <si>
    <t>22幢602</t>
  </si>
  <si>
    <t>22幢603</t>
  </si>
  <si>
    <t>22幢604</t>
  </si>
  <si>
    <t>22幢605</t>
  </si>
  <si>
    <t>22幢606</t>
  </si>
  <si>
    <t>22幢701</t>
  </si>
  <si>
    <t>22幢702</t>
  </si>
  <si>
    <t>22幢703</t>
  </si>
  <si>
    <t>22幢704</t>
  </si>
  <si>
    <t>22幢705</t>
  </si>
  <si>
    <t>22幢706</t>
  </si>
  <si>
    <t>22幢801</t>
  </si>
  <si>
    <t>22幢802</t>
  </si>
  <si>
    <t>22幢803</t>
  </si>
  <si>
    <t>22幢804</t>
  </si>
  <si>
    <t>22幢805</t>
  </si>
  <si>
    <t>22幢806</t>
  </si>
  <si>
    <t>22幢901</t>
  </si>
  <si>
    <t>22幢902</t>
  </si>
  <si>
    <t>22幢903</t>
  </si>
  <si>
    <t>22幢904</t>
  </si>
  <si>
    <t>22幢905</t>
  </si>
  <si>
    <t>22幢906</t>
  </si>
  <si>
    <t>22幢1001</t>
  </si>
  <si>
    <t>22幢1002</t>
  </si>
  <si>
    <t>22幢1003</t>
  </si>
  <si>
    <t>22幢1004</t>
  </si>
  <si>
    <t>22幢1005</t>
  </si>
  <si>
    <t>22幢1006</t>
  </si>
  <si>
    <t>22幢1101</t>
  </si>
  <si>
    <t>22幢1102</t>
  </si>
  <si>
    <t>22幢1103</t>
  </si>
  <si>
    <t>22幢1104</t>
  </si>
  <si>
    <t>22幢1105</t>
  </si>
  <si>
    <t>22幢1106</t>
  </si>
  <si>
    <t>22幢1201</t>
  </si>
  <si>
    <t>22幢1202</t>
  </si>
  <si>
    <t>22幢1203</t>
  </si>
  <si>
    <t>22幢1204</t>
  </si>
  <si>
    <t>22幢1205</t>
  </si>
  <si>
    <t>22幢1206</t>
  </si>
  <si>
    <t>22幢1301</t>
  </si>
  <si>
    <t>22幢1302</t>
  </si>
  <si>
    <t>22幢1303</t>
  </si>
  <si>
    <t>22幢1304</t>
  </si>
  <si>
    <t>22幢1305</t>
  </si>
  <si>
    <t>22幢1306</t>
  </si>
  <si>
    <t>22幢1401</t>
  </si>
  <si>
    <t>22幢1402</t>
  </si>
  <si>
    <t>22幢1403</t>
  </si>
  <si>
    <t>22幢1404</t>
  </si>
  <si>
    <t>22幢1405</t>
  </si>
  <si>
    <t>22幢1406</t>
  </si>
  <si>
    <t>22幢1501</t>
  </si>
  <si>
    <t>22幢1502</t>
  </si>
  <si>
    <t>22幢1503</t>
  </si>
  <si>
    <t>22幢1504</t>
  </si>
  <si>
    <t>22幢1505</t>
  </si>
  <si>
    <t>22幢1506</t>
  </si>
  <si>
    <t>22幢1601</t>
  </si>
  <si>
    <t>22幢1602</t>
  </si>
  <si>
    <t>22幢1603</t>
  </si>
  <si>
    <t>22幢1604</t>
  </si>
  <si>
    <t>22幢1605</t>
  </si>
  <si>
    <t>22幢1606</t>
  </si>
  <si>
    <t>22幢1701</t>
  </si>
  <si>
    <t>22幢1702</t>
  </si>
  <si>
    <t>22幢1703</t>
  </si>
  <si>
    <t>22幢1704</t>
  </si>
  <si>
    <t>22幢1705</t>
  </si>
  <si>
    <t>22幢1706</t>
  </si>
  <si>
    <t>22幢1801</t>
  </si>
  <si>
    <t>22幢1802</t>
  </si>
  <si>
    <t>22幢1803</t>
  </si>
  <si>
    <t>22幢1804</t>
  </si>
  <si>
    <t>22幢1805</t>
  </si>
  <si>
    <t>22幢1806</t>
  </si>
  <si>
    <t>22幢1901</t>
  </si>
  <si>
    <t>22幢1902</t>
  </si>
  <si>
    <t>22幢1903</t>
  </si>
  <si>
    <t>22幢1904</t>
  </si>
  <si>
    <t>22幢1905</t>
  </si>
  <si>
    <t>22幢1906</t>
  </si>
  <si>
    <t>22幢2001</t>
  </si>
  <si>
    <t>22幢2002</t>
  </si>
  <si>
    <t>22幢2003</t>
  </si>
  <si>
    <t>22幢2004</t>
  </si>
  <si>
    <t>22幢2005</t>
  </si>
  <si>
    <t>22幢2006</t>
  </si>
  <si>
    <t>22幢2101</t>
  </si>
  <si>
    <t>22幢2102</t>
  </si>
  <si>
    <t>22幢2103</t>
  </si>
  <si>
    <t>22幢2104</t>
  </si>
  <si>
    <t>22幢2105</t>
  </si>
  <si>
    <t>22幢2106</t>
  </si>
  <si>
    <t>22幢2201</t>
  </si>
  <si>
    <t>22幢2202</t>
  </si>
  <si>
    <t>22幢2203</t>
  </si>
  <si>
    <t>22幢2204</t>
  </si>
  <si>
    <t>22幢2205</t>
  </si>
  <si>
    <t>22幢2206</t>
  </si>
  <si>
    <t>22幢2301</t>
  </si>
  <si>
    <t>22幢2302</t>
  </si>
  <si>
    <t>22幢2303</t>
  </si>
  <si>
    <t>22幢2304</t>
  </si>
  <si>
    <t>22幢2305</t>
  </si>
  <si>
    <t>22幢2306</t>
  </si>
  <si>
    <t>22幢2401</t>
  </si>
  <si>
    <t>22幢2402</t>
  </si>
  <si>
    <t>22幢2403</t>
  </si>
  <si>
    <t>22幢2404</t>
  </si>
  <si>
    <t>22幢2405</t>
  </si>
  <si>
    <t>22幢2406</t>
  </si>
  <si>
    <t>22幢2501</t>
  </si>
  <si>
    <t>22幢2502</t>
  </si>
  <si>
    <t>22幢2503</t>
  </si>
  <si>
    <t>22幢2504</t>
  </si>
  <si>
    <t>22幢2505</t>
  </si>
  <si>
    <t>22幢2506</t>
  </si>
  <si>
    <t>22幢2601</t>
  </si>
  <si>
    <t>22幢2602</t>
  </si>
  <si>
    <t>22幢2603</t>
  </si>
  <si>
    <t>22幢2604</t>
  </si>
  <si>
    <t>22幢2605</t>
  </si>
  <si>
    <t>22幢2606</t>
  </si>
  <si>
    <t>22幢2701</t>
  </si>
  <si>
    <t>22幢2702</t>
  </si>
  <si>
    <t>22幢2703</t>
  </si>
  <si>
    <t>22幢2704</t>
  </si>
  <si>
    <t>22幢2705</t>
  </si>
  <si>
    <t>22幢2706</t>
  </si>
  <si>
    <r>
      <rPr>
        <sz val="10"/>
        <rFont val="宋体"/>
        <charset val="134"/>
      </rPr>
      <t>项目(楼盘)名称：美林湖翰林山语花园23</t>
    </r>
    <r>
      <rPr>
        <sz val="10"/>
        <rFont val="宋体"/>
        <charset val="134"/>
      </rPr>
      <t>幢</t>
    </r>
  </si>
  <si>
    <t>23幢103</t>
  </si>
  <si>
    <t>23幢104</t>
  </si>
  <si>
    <t>二房</t>
  </si>
  <si>
    <t>23幢105</t>
  </si>
  <si>
    <t>23幢106</t>
  </si>
  <si>
    <t>23幢203</t>
  </si>
  <si>
    <t>23幢204</t>
  </si>
  <si>
    <t>23幢205</t>
  </si>
  <si>
    <t>23幢206</t>
  </si>
  <si>
    <t>23幢301</t>
  </si>
  <si>
    <t>23幢302</t>
  </si>
  <si>
    <t>23幢303</t>
  </si>
  <si>
    <t>23幢304</t>
  </si>
  <si>
    <t>23幢305</t>
  </si>
  <si>
    <t>23幢306</t>
  </si>
  <si>
    <t>23幢401</t>
  </si>
  <si>
    <t>23幢402</t>
  </si>
  <si>
    <t>23幢403</t>
  </si>
  <si>
    <t>23幢404</t>
  </si>
  <si>
    <t>23幢405</t>
  </si>
  <si>
    <t>23幢406</t>
  </si>
  <si>
    <t>23幢501</t>
  </si>
  <si>
    <t>23幢502</t>
  </si>
  <si>
    <t>23幢503</t>
  </si>
  <si>
    <t>23幢504</t>
  </si>
  <si>
    <t>23幢505</t>
  </si>
  <si>
    <t>23幢506</t>
  </si>
  <si>
    <t>23幢601</t>
  </si>
  <si>
    <t>23幢602</t>
  </si>
  <si>
    <t>23幢603</t>
  </si>
  <si>
    <t>23幢604</t>
  </si>
  <si>
    <t>23幢605</t>
  </si>
  <si>
    <t>23幢606</t>
  </si>
  <si>
    <t>23幢701</t>
  </si>
  <si>
    <t>23幢702</t>
  </si>
  <si>
    <t>23幢703</t>
  </si>
  <si>
    <t>23幢704</t>
  </si>
  <si>
    <t>23幢705</t>
  </si>
  <si>
    <t>23幢706</t>
  </si>
  <si>
    <t>23幢801</t>
  </si>
  <si>
    <t>23幢802</t>
  </si>
  <si>
    <t>23幢803</t>
  </si>
  <si>
    <t>23幢804</t>
  </si>
  <si>
    <t>23幢805</t>
  </si>
  <si>
    <t>23幢806</t>
  </si>
  <si>
    <t>23幢901</t>
  </si>
  <si>
    <t>23幢902</t>
  </si>
  <si>
    <t>23幢903</t>
  </si>
  <si>
    <t>23幢904</t>
  </si>
  <si>
    <t>23幢905</t>
  </si>
  <si>
    <t>23幢906</t>
  </si>
  <si>
    <t>23幢1001</t>
  </si>
  <si>
    <t>23幢1002</t>
  </si>
  <si>
    <t>23幢1003</t>
  </si>
  <si>
    <t>23幢1004</t>
  </si>
  <si>
    <t>23幢1005</t>
  </si>
  <si>
    <t>23幢1006</t>
  </si>
  <si>
    <t>23幢1101</t>
  </si>
  <si>
    <t>23幢1102</t>
  </si>
  <si>
    <t>23幢1103</t>
  </si>
  <si>
    <t>23幢1104</t>
  </si>
  <si>
    <t>23幢1105</t>
  </si>
  <si>
    <t>23幢1106</t>
  </si>
  <si>
    <t>23幢1201</t>
  </si>
  <si>
    <t>23幢1202</t>
  </si>
  <si>
    <t>23幢1203</t>
  </si>
  <si>
    <t>23幢1204</t>
  </si>
  <si>
    <t>23幢1205</t>
  </si>
  <si>
    <t>23幢1206</t>
  </si>
  <si>
    <t>23幢1301</t>
  </si>
  <si>
    <t>23幢1302</t>
  </si>
  <si>
    <t>23幢1303</t>
  </si>
  <si>
    <t>23幢1304</t>
  </si>
  <si>
    <t>23幢1305</t>
  </si>
  <si>
    <t>23幢1306</t>
  </si>
  <si>
    <t>23幢1401</t>
  </si>
  <si>
    <t>23幢1402</t>
  </si>
  <si>
    <t>23幢1403</t>
  </si>
  <si>
    <t>23幢1404</t>
  </si>
  <si>
    <t>23幢1405</t>
  </si>
  <si>
    <t>23幢1406</t>
  </si>
  <si>
    <t>23幢1501</t>
  </si>
  <si>
    <t>23幢1502</t>
  </si>
  <si>
    <t>23幢1503</t>
  </si>
  <si>
    <t>23幢1504</t>
  </si>
  <si>
    <t>23幢1505</t>
  </si>
  <si>
    <t>23幢1506</t>
  </si>
  <si>
    <t>23幢1601</t>
  </si>
  <si>
    <t>23幢1602</t>
  </si>
  <si>
    <t>23幢1603</t>
  </si>
  <si>
    <t>23幢1604</t>
  </si>
  <si>
    <t>23幢1605</t>
  </si>
  <si>
    <t>23幢1606</t>
  </si>
  <si>
    <t>23幢1701</t>
  </si>
  <si>
    <t>23幢1702</t>
  </si>
  <si>
    <t>23幢1703</t>
  </si>
  <si>
    <t>23幢1704</t>
  </si>
  <si>
    <t>23幢1705</t>
  </si>
  <si>
    <t>23幢1706</t>
  </si>
  <si>
    <t>23幢1801</t>
  </si>
  <si>
    <t>23幢1802</t>
  </si>
  <si>
    <t>23幢1803</t>
  </si>
  <si>
    <t>23幢1804</t>
  </si>
  <si>
    <t>23幢1805</t>
  </si>
  <si>
    <t>23幢1806</t>
  </si>
  <si>
    <t>23幢1901</t>
  </si>
  <si>
    <t>23幢1902</t>
  </si>
  <si>
    <t>23幢1903</t>
  </si>
  <si>
    <t>23幢1904</t>
  </si>
  <si>
    <t>23幢1905</t>
  </si>
  <si>
    <t>23幢1906</t>
  </si>
  <si>
    <t>23幢2001</t>
  </si>
  <si>
    <t>23幢2002</t>
  </si>
  <si>
    <t>23幢2003</t>
  </si>
  <si>
    <t>23幢2004</t>
  </si>
  <si>
    <t>23幢2005</t>
  </si>
  <si>
    <t>23幢2006</t>
  </si>
  <si>
    <t>23幢2101</t>
  </si>
  <si>
    <t>23幢2102</t>
  </si>
  <si>
    <t>23幢2103</t>
  </si>
  <si>
    <t>23幢2104</t>
  </si>
  <si>
    <t>23幢2105</t>
  </si>
  <si>
    <t>23幢2106</t>
  </si>
  <si>
    <t>23幢2201</t>
  </si>
  <si>
    <t>23幢2202</t>
  </si>
  <si>
    <t>23幢2203</t>
  </si>
  <si>
    <t>23幢2204</t>
  </si>
  <si>
    <t>23幢2205</t>
  </si>
  <si>
    <t>23幢2206</t>
  </si>
  <si>
    <t>23幢2301</t>
  </si>
  <si>
    <t>23幢2302</t>
  </si>
  <si>
    <t>23幢2303</t>
  </si>
  <si>
    <t>23幢2304</t>
  </si>
  <si>
    <t>23幢2305</t>
  </si>
  <si>
    <t>23幢2306</t>
  </si>
  <si>
    <t>23幢2401</t>
  </si>
  <si>
    <t>23幢2402</t>
  </si>
  <si>
    <t>23幢2403</t>
  </si>
  <si>
    <t>23幢2404</t>
  </si>
  <si>
    <t>23幢2405</t>
  </si>
  <si>
    <t>23幢2406</t>
  </si>
  <si>
    <t>23幢2501</t>
  </si>
  <si>
    <t>23幢2502</t>
  </si>
  <si>
    <t>23幢2503</t>
  </si>
  <si>
    <t>23幢2504</t>
  </si>
  <si>
    <t>23幢2505</t>
  </si>
  <si>
    <t>23幢2506</t>
  </si>
  <si>
    <t>23幢2601</t>
  </si>
  <si>
    <t>23幢2602</t>
  </si>
  <si>
    <t>23幢2603</t>
  </si>
  <si>
    <t>23幢2604</t>
  </si>
  <si>
    <t>23幢2605</t>
  </si>
  <si>
    <t>23幢2606</t>
  </si>
  <si>
    <t>23幢2701</t>
  </si>
  <si>
    <t>23幢2702</t>
  </si>
  <si>
    <t>23幢2703</t>
  </si>
  <si>
    <t>23幢2704</t>
  </si>
  <si>
    <t>23幢2705</t>
  </si>
  <si>
    <t>23幢2706</t>
  </si>
  <si>
    <t>住宅</t>
  </si>
  <si>
    <t>行标签</t>
  </si>
  <si>
    <t>计数项:幢（栋）号</t>
  </si>
  <si>
    <t>(空白)</t>
  </si>
  <si>
    <t>总计</t>
  </si>
  <si>
    <t>未售套数</t>
  </si>
  <si>
    <t>调前总价</t>
  </si>
  <si>
    <t>调后总价</t>
  </si>
  <si>
    <t>调整前建筑面积单价（元/㎡）</t>
  </si>
  <si>
    <t>调整前套内建筑面积销售单价（元/㎡）</t>
  </si>
  <si>
    <t>调整后建筑面积单价（元/㎡）</t>
  </si>
  <si>
    <t>调整后套内建筑面积销售单价（元/㎡）</t>
  </si>
  <si>
    <t>下浮幅度</t>
  </si>
  <si>
    <t>合计</t>
  </si>
  <si>
    <t>明源房间全号（自编增加）</t>
  </si>
  <si>
    <t>调整前总价</t>
  </si>
  <si>
    <t>调整后总价</t>
  </si>
  <si>
    <t>调整前变幅</t>
  </si>
  <si>
    <t>销售状态</t>
  </si>
  <si>
    <t>翰林山语花园-翰林山语花园-12栋-203</t>
  </si>
  <si>
    <t>12幢203</t>
  </si>
  <si>
    <t>翰林山语花园-翰林山语花园-12栋-204</t>
  </si>
  <si>
    <t>12幢204</t>
  </si>
  <si>
    <t>翰林山语花园-翰林山语花园-12栋-205</t>
  </si>
  <si>
    <t>12幢205</t>
  </si>
  <si>
    <t>翰林山语花园-翰林山语花园-12栋-206</t>
  </si>
  <si>
    <t>12幢206</t>
  </si>
  <si>
    <t>翰林山语花园-翰林山语花园-12栋-301</t>
  </si>
  <si>
    <t>12幢301</t>
  </si>
  <si>
    <t>翰林山语花园-翰林山语花园-12栋-302</t>
  </si>
  <si>
    <t>12幢302</t>
  </si>
  <si>
    <t>翰林山语花园-翰林山语花园-12栋-303</t>
  </si>
  <si>
    <t>12幢303</t>
  </si>
  <si>
    <t>翰林山语花园-翰林山语花园-12栋-304</t>
  </si>
  <si>
    <t>12幢304</t>
  </si>
  <si>
    <t>翰林山语花园-翰林山语花园-12栋-305</t>
  </si>
  <si>
    <t>12幢305</t>
  </si>
  <si>
    <t>翰林山语花园-翰林山语花园-12栋-306</t>
  </si>
  <si>
    <t>12幢306</t>
  </si>
  <si>
    <t>翰林山语花园-翰林山语花园-12栋-401</t>
  </si>
  <si>
    <t>12幢401</t>
  </si>
  <si>
    <t>翰林山语花园-翰林山语花园-12栋-402</t>
  </si>
  <si>
    <t>12幢402</t>
  </si>
  <si>
    <t>翰林山语花园-翰林山语花园-12栋-403</t>
  </si>
  <si>
    <t>12幢403</t>
  </si>
  <si>
    <t>翰林山语花园-翰林山语花园-12栋-404</t>
  </si>
  <si>
    <t>12幢404</t>
  </si>
  <si>
    <t>翰林山语花园-翰林山语花园-12栋-405</t>
  </si>
  <si>
    <t>12幢405</t>
  </si>
  <si>
    <t>翰林山语花园-翰林山语花园-12栋-406</t>
  </si>
  <si>
    <t>12幢406</t>
  </si>
  <si>
    <t>翰林山语花园-翰林山语花园-12栋-501</t>
  </si>
  <si>
    <t>12幢501</t>
  </si>
  <si>
    <t>翰林山语花园-翰林山语花园-12栋-502</t>
  </si>
  <si>
    <t>12幢502</t>
  </si>
  <si>
    <t>翰林山语花园-翰林山语花园-12栋-503</t>
  </si>
  <si>
    <t>12幢503</t>
  </si>
  <si>
    <t>翰林山语花园-翰林山语花园-12栋-504</t>
  </si>
  <si>
    <t>12幢504</t>
  </si>
  <si>
    <t>翰林山语花园-翰林山语花园-12栋-505</t>
  </si>
  <si>
    <t>12幢505</t>
  </si>
  <si>
    <t>翰林山语花园-翰林山语花园-12栋-506</t>
  </si>
  <si>
    <t>12幢506</t>
  </si>
  <si>
    <t>翰林山语花园-翰林山语花园-12栋-601</t>
  </si>
  <si>
    <t>12幢601</t>
  </si>
  <si>
    <t>翰林山语花园-翰林山语花园-12栋-602</t>
  </si>
  <si>
    <t>12幢602</t>
  </si>
  <si>
    <t>翰林山语花园-翰林山语花园-12栋-603</t>
  </si>
  <si>
    <t>12幢603</t>
  </si>
  <si>
    <t>翰林山语花园-翰林山语花园-12栋-604</t>
  </si>
  <si>
    <t>12幢604</t>
  </si>
  <si>
    <t>翰林山语花园-翰林山语花园-12栋-605</t>
  </si>
  <si>
    <t>12幢605</t>
  </si>
  <si>
    <t>翰林山语花园-翰林山语花园-12栋-606</t>
  </si>
  <si>
    <t>12幢606</t>
  </si>
  <si>
    <t>翰林山语花园-翰林山语花园-12栋-701</t>
  </si>
  <si>
    <t>12幢701</t>
  </si>
  <si>
    <t>翰林山语花园-翰林山语花园-12栋-702</t>
  </si>
  <si>
    <t>12幢702</t>
  </si>
  <si>
    <t>翰林山语花园-翰林山语花园-12栋-703</t>
  </si>
  <si>
    <t>12幢703</t>
  </si>
  <si>
    <t>翰林山语花园-翰林山语花园-12栋-704</t>
  </si>
  <si>
    <t>12幢704</t>
  </si>
  <si>
    <t>翰林山语花园-翰林山语花园-12栋-705</t>
  </si>
  <si>
    <t>12幢705</t>
  </si>
  <si>
    <t>翰林山语花园-翰林山语花园-12栋-706</t>
  </si>
  <si>
    <t>12幢706</t>
  </si>
  <si>
    <t>翰林山语花园-翰林山语花园-12栋-801</t>
  </si>
  <si>
    <t>12幢801</t>
  </si>
  <si>
    <t>翰林山语花园-翰林山语花园-12栋-802</t>
  </si>
  <si>
    <t>12幢802</t>
  </si>
  <si>
    <t>翰林山语花园-翰林山语花园-12栋-803</t>
  </si>
  <si>
    <t>12幢803</t>
  </si>
  <si>
    <t>翰林山语花园-翰林山语花园-12栋-804</t>
  </si>
  <si>
    <t>12幢804</t>
  </si>
  <si>
    <t>翰林山语花园-翰林山语花园-12栋-805</t>
  </si>
  <si>
    <t>12幢805</t>
  </si>
  <si>
    <t>翰林山语花园-翰林山语花园-12栋-806</t>
  </si>
  <si>
    <t>12幢806</t>
  </si>
  <si>
    <t>翰林山语花园-翰林山语花园-12栋-901</t>
  </si>
  <si>
    <t>12幢901</t>
  </si>
  <si>
    <t>翰林山语花园-翰林山语花园-12栋-902</t>
  </si>
  <si>
    <t>12幢902</t>
  </si>
  <si>
    <t>翰林山语花园-翰林山语花园-12栋-903</t>
  </si>
  <si>
    <t>12幢903</t>
  </si>
  <si>
    <t>翰林山语花园-翰林山语花园-12栋-904</t>
  </si>
  <si>
    <t>12幢904</t>
  </si>
  <si>
    <t>翰林山语花园-翰林山语花园-12栋-905</t>
  </si>
  <si>
    <t>12幢905</t>
  </si>
  <si>
    <t>翰林山语花园-翰林山语花园-12栋-906</t>
  </si>
  <si>
    <t>12幢906</t>
  </si>
  <si>
    <t>翰林山语花园-翰林山语花园-12栋-1001</t>
  </si>
  <si>
    <t>12幢1001</t>
  </si>
  <si>
    <t>翰林山语花园-翰林山语花园-12栋-1002</t>
  </si>
  <si>
    <t>12幢1002</t>
  </si>
  <si>
    <t>翰林山语花园-翰林山语花园-12栋-1003</t>
  </si>
  <si>
    <t>12幢1003</t>
  </si>
  <si>
    <t>翰林山语花园-翰林山语花园-12栋-1004</t>
  </si>
  <si>
    <t>12幢1004</t>
  </si>
  <si>
    <t>翰林山语花园-翰林山语花园-12栋-1005</t>
  </si>
  <si>
    <t>12幢1005</t>
  </si>
  <si>
    <t>翰林山语花园-翰林山语花园-12栋-1006</t>
  </si>
  <si>
    <t>12幢1006</t>
  </si>
  <si>
    <t>翰林山语花园-翰林山语花园-12栋-1101</t>
  </si>
  <si>
    <t>12幢1101</t>
  </si>
  <si>
    <t>翰林山语花园-翰林山语花园-12栋-1102</t>
  </si>
  <si>
    <t>12幢1102</t>
  </si>
  <si>
    <t>翰林山语花园-翰林山语花园-12栋-1103</t>
  </si>
  <si>
    <t>12幢1103</t>
  </si>
  <si>
    <t>翰林山语花园-翰林山语花园-12栋-1104</t>
  </si>
  <si>
    <t>12幢1104</t>
  </si>
  <si>
    <t>翰林山语花园-翰林山语花园-12栋-1105</t>
  </si>
  <si>
    <t>12幢1105</t>
  </si>
  <si>
    <t>翰林山语花园-翰林山语花园-12栋-1106</t>
  </si>
  <si>
    <t>12幢1106</t>
  </si>
  <si>
    <t>翰林山语花园-翰林山语花园-12栋-1201</t>
  </si>
  <si>
    <t>12幢1201</t>
  </si>
  <si>
    <t>翰林山语花园-翰林山语花园-12栋-1202</t>
  </si>
  <si>
    <t>12幢1202</t>
  </si>
  <si>
    <t>翰林山语花园-翰林山语花园-12栋-1203</t>
  </si>
  <si>
    <t>12幢1203</t>
  </si>
  <si>
    <t>翰林山语花园-翰林山语花园-12栋-1204</t>
  </si>
  <si>
    <t>12幢1204</t>
  </si>
  <si>
    <t>翰林山语花园-翰林山语花园-12栋-1205</t>
  </si>
  <si>
    <t>12幢1205</t>
  </si>
  <si>
    <t>翰林山语花园-翰林山语花园-12栋-1206</t>
  </si>
  <si>
    <t>12幢1206</t>
  </si>
  <si>
    <t>翰林山语花园-翰林山语花园-12栋-1301</t>
  </si>
  <si>
    <t>12幢1301</t>
  </si>
  <si>
    <t>翰林山语花园-翰林山语花园-12栋-1302</t>
  </si>
  <si>
    <t>12幢1302</t>
  </si>
  <si>
    <t>翰林山语花园-翰林山语花园-12栋-1303</t>
  </si>
  <si>
    <t>12幢1303</t>
  </si>
  <si>
    <t>翰林山语花园-翰林山语花园-12栋-1304</t>
  </si>
  <si>
    <t>12幢1304</t>
  </si>
  <si>
    <t>翰林山语花园-翰林山语花园-12栋-1305</t>
  </si>
  <si>
    <t>12幢1305</t>
  </si>
  <si>
    <t>翰林山语花园-翰林山语花园-12栋-1306</t>
  </si>
  <si>
    <t>12幢1306</t>
  </si>
  <si>
    <t>翰林山语花园-翰林山语花园-12栋-1401</t>
  </si>
  <si>
    <t>12幢1401</t>
  </si>
  <si>
    <t>翰林山语花园-翰林山语花园-12栋-1402</t>
  </si>
  <si>
    <t>12幢1402</t>
  </si>
  <si>
    <t>翰林山语花园-翰林山语花园-12栋-1403</t>
  </si>
  <si>
    <t>12幢1403</t>
  </si>
  <si>
    <t>翰林山语花园-翰林山语花园-12栋-1404</t>
  </si>
  <si>
    <t>12幢1404</t>
  </si>
  <si>
    <t>翰林山语花园-翰林山语花园-12栋-1405</t>
  </si>
  <si>
    <t>12幢1405</t>
  </si>
  <si>
    <t>翰林山语花园-翰林山语花园-12栋-1406</t>
  </si>
  <si>
    <t>12幢1406</t>
  </si>
  <si>
    <t>翰林山语花园-翰林山语花园-12栋-1501</t>
  </si>
  <si>
    <t>12幢1501</t>
  </si>
  <si>
    <t>翰林山语花园-翰林山语花园-12栋-1502</t>
  </si>
  <si>
    <t>12幢1502</t>
  </si>
  <si>
    <t>翰林山语花园-翰林山语花园-12栋-1503</t>
  </si>
  <si>
    <t>12幢1503</t>
  </si>
  <si>
    <t>翰林山语花园-翰林山语花园-12栋-1504</t>
  </si>
  <si>
    <t>12幢1504</t>
  </si>
  <si>
    <t>翰林山语花园-翰林山语花园-12栋-1505</t>
  </si>
  <si>
    <t>12幢1505</t>
  </si>
  <si>
    <t>翰林山语花园-翰林山语花园-12栋-1506</t>
  </si>
  <si>
    <t>12幢1506</t>
  </si>
  <si>
    <t>翰林山语花园-翰林山语花园-12栋-1601</t>
  </si>
  <si>
    <t>12幢1601</t>
  </si>
  <si>
    <t>翰林山语花园-翰林山语花园-12栋-1602</t>
  </si>
  <si>
    <t>12幢1602</t>
  </si>
  <si>
    <t>翰林山语花园-翰林山语花园-12栋-1603</t>
  </si>
  <si>
    <t>12幢1603</t>
  </si>
  <si>
    <t>翰林山语花园-翰林山语花园-12栋-1604</t>
  </si>
  <si>
    <t>12幢1604</t>
  </si>
  <si>
    <t>翰林山语花园-翰林山语花园-12栋-1605</t>
  </si>
  <si>
    <t>12幢1605</t>
  </si>
  <si>
    <t>翰林山语花园-翰林山语花园-12栋-1606</t>
  </si>
  <si>
    <t>12幢1606</t>
  </si>
  <si>
    <t>翰林山语花园-翰林山语花园-12栋-1701</t>
  </si>
  <si>
    <t>12幢1701</t>
  </si>
  <si>
    <t>翰林山语花园-翰林山语花园-12栋-1702</t>
  </si>
  <si>
    <t>12幢1702</t>
  </si>
  <si>
    <t>翰林山语花园-翰林山语花园-12栋-1703</t>
  </si>
  <si>
    <t>12幢1703</t>
  </si>
  <si>
    <t>翰林山语花园-翰林山语花园-12栋-1704</t>
  </si>
  <si>
    <t>12幢1704</t>
  </si>
  <si>
    <t>翰林山语花园-翰林山语花园-12栋-1705</t>
  </si>
  <si>
    <t>12幢1705</t>
  </si>
  <si>
    <t>翰林山语花园-翰林山语花园-12栋-1706</t>
  </si>
  <si>
    <t>12幢1706</t>
  </si>
  <si>
    <t>翰林山语花园-翰林山语花园-12栋-1801</t>
  </si>
  <si>
    <t>12幢1801</t>
  </si>
  <si>
    <t>翰林山语花园-翰林山语花园-12栋-1802</t>
  </si>
  <si>
    <t>12幢1802</t>
  </si>
  <si>
    <t>翰林山语花园-翰林山语花园-12栋-1803</t>
  </si>
  <si>
    <t>12幢1803</t>
  </si>
  <si>
    <t>翰林山语花园-翰林山语花园-12栋-1804</t>
  </si>
  <si>
    <t>12幢1804</t>
  </si>
  <si>
    <t>翰林山语花园-翰林山语花园-12栋-1805</t>
  </si>
  <si>
    <t>12幢1805</t>
  </si>
  <si>
    <t>翰林山语花园-翰林山语花园-12栋-1806</t>
  </si>
  <si>
    <t>12幢1806</t>
  </si>
  <si>
    <t>翰林山语花园-翰林山语花园-12栋-1901</t>
  </si>
  <si>
    <t>12幢1901</t>
  </si>
  <si>
    <t>翰林山语花园-翰林山语花园-12栋-1902</t>
  </si>
  <si>
    <t>12幢1902</t>
  </si>
  <si>
    <t>翰林山语花园-翰林山语花园-12栋-1903</t>
  </si>
  <si>
    <t>12幢1903</t>
  </si>
  <si>
    <t>翰林山语花园-翰林山语花园-12栋-1904</t>
  </si>
  <si>
    <t>12幢1904</t>
  </si>
  <si>
    <t>翰林山语花园-翰林山语花园-12栋-1905</t>
  </si>
  <si>
    <t>12幢1905</t>
  </si>
  <si>
    <t>翰林山语花园-翰林山语花园-12栋-1906</t>
  </si>
  <si>
    <t>12幢1906</t>
  </si>
  <si>
    <t>翰林山语花园-翰林山语花园-12栋-2001</t>
  </si>
  <si>
    <t>12幢2001</t>
  </si>
  <si>
    <t>翰林山语花园-翰林山语花园-12栋-2002</t>
  </si>
  <si>
    <t>12幢2002</t>
  </si>
  <si>
    <t>翰林山语花园-翰林山语花园-12栋-2003</t>
  </si>
  <si>
    <t>12幢2003</t>
  </si>
  <si>
    <t>翰林山语花园-翰林山语花园-12栋-2004</t>
  </si>
  <si>
    <t>12幢2004</t>
  </si>
  <si>
    <t>翰林山语花园-翰林山语花园-12栋-2005</t>
  </si>
  <si>
    <t>12幢2005</t>
  </si>
  <si>
    <t>翰林山语花园-翰林山语花园-12栋-2006</t>
  </si>
  <si>
    <t>12幢2006</t>
  </si>
  <si>
    <t>翰林山语花园-翰林山语花园-12栋-2101</t>
  </si>
  <si>
    <t>12幢2101</t>
  </si>
  <si>
    <t>翰林山语花园-翰林山语花园-12栋-2102</t>
  </si>
  <si>
    <t>12幢2102</t>
  </si>
  <si>
    <t>翰林山语花园-翰林山语花园-12栋-2103</t>
  </si>
  <si>
    <t>12幢2103</t>
  </si>
  <si>
    <t>翰林山语花园-翰林山语花园-12栋-2104</t>
  </si>
  <si>
    <t>12幢2104</t>
  </si>
  <si>
    <t>翰林山语花园-翰林山语花园-12栋-2105</t>
  </si>
  <si>
    <t>12幢2105</t>
  </si>
  <si>
    <t>翰林山语花园-翰林山语花园-12栋-2106</t>
  </si>
  <si>
    <t>12幢2106</t>
  </si>
  <si>
    <t>翰林山语花园-翰林山语花园-13栋-203</t>
  </si>
  <si>
    <t>13幢203</t>
  </si>
  <si>
    <t>翰林山语花园-翰林山语花园-13栋-204</t>
  </si>
  <si>
    <t>13幢204</t>
  </si>
  <si>
    <t>翰林山语花园-翰林山语花园-13栋-205</t>
  </si>
  <si>
    <t>13幢205</t>
  </si>
  <si>
    <t>翰林山语花园-翰林山语花园-13栋-206</t>
  </si>
  <si>
    <t>13幢206</t>
  </si>
  <si>
    <t>翰林山语花园-翰林山语花园-13栋-301</t>
  </si>
  <si>
    <t>13幢301</t>
  </si>
  <si>
    <t>翰林山语花园-翰林山语花园-13栋-302</t>
  </si>
  <si>
    <t>13幢302</t>
  </si>
  <si>
    <t>翰林山语花园-翰林山语花园-13栋-303</t>
  </si>
  <si>
    <t>13幢303</t>
  </si>
  <si>
    <t>翰林山语花园-翰林山语花园-13栋-304</t>
  </si>
  <si>
    <t>13幢304</t>
  </si>
  <si>
    <t>翰林山语花园-翰林山语花园-13栋-305</t>
  </si>
  <si>
    <t>13幢305</t>
  </si>
  <si>
    <t>翰林山语花园-翰林山语花园-13栋-306</t>
  </si>
  <si>
    <t>13幢306</t>
  </si>
  <si>
    <t>翰林山语花园-翰林山语花园-13栋-401</t>
  </si>
  <si>
    <t>13幢401</t>
  </si>
  <si>
    <t>翰林山语花园-翰林山语花园-13栋-402</t>
  </si>
  <si>
    <t>13幢402</t>
  </si>
  <si>
    <t>翰林山语花园-翰林山语花园-13栋-403</t>
  </si>
  <si>
    <t>13幢403</t>
  </si>
  <si>
    <t>翰林山语花园-翰林山语花园-13栋-404</t>
  </si>
  <si>
    <t>13幢404</t>
  </si>
  <si>
    <t>翰林山语花园-翰林山语花园-13栋-405</t>
  </si>
  <si>
    <t>13幢405</t>
  </si>
  <si>
    <t>翰林山语花园-翰林山语花园-13栋-406</t>
  </si>
  <si>
    <t>13幢406</t>
  </si>
  <si>
    <t>翰林山语花园-翰林山语花园-13栋-501</t>
  </si>
  <si>
    <t>13幢501</t>
  </si>
  <si>
    <t>翰林山语花园-翰林山语花园-13栋-502</t>
  </si>
  <si>
    <t>13幢502</t>
  </si>
  <si>
    <t>翰林山语花园-翰林山语花园-13栋-503</t>
  </si>
  <si>
    <t>13幢503</t>
  </si>
  <si>
    <t>翰林山语花园-翰林山语花园-13栋-504</t>
  </si>
  <si>
    <t>13幢504</t>
  </si>
  <si>
    <t>翰林山语花园-翰林山语花园-13栋-505</t>
  </si>
  <si>
    <t>13幢505</t>
  </si>
  <si>
    <t>翰林山语花园-翰林山语花园-13栋-506</t>
  </si>
  <si>
    <t>13幢506</t>
  </si>
  <si>
    <t>翰林山语花园-翰林山语花园-13栋-601</t>
  </si>
  <si>
    <t>13幢601</t>
  </si>
  <si>
    <t>翰林山语花园-翰林山语花园-13栋-602</t>
  </si>
  <si>
    <t>13幢602</t>
  </si>
  <si>
    <t>翰林山语花园-翰林山语花园-13栋-603</t>
  </si>
  <si>
    <t>13幢603</t>
  </si>
  <si>
    <t>翰林山语花园-翰林山语花园-13栋-604</t>
  </si>
  <si>
    <t>13幢604</t>
  </si>
  <si>
    <t>翰林山语花园-翰林山语花园-13栋-605</t>
  </si>
  <si>
    <t>13幢605</t>
  </si>
  <si>
    <t>翰林山语花园-翰林山语花园-13栋-606</t>
  </si>
  <si>
    <t>13幢606</t>
  </si>
  <si>
    <t>翰林山语花园-翰林山语花园-13栋-701</t>
  </si>
  <si>
    <t>13幢701</t>
  </si>
  <si>
    <t>翰林山语花园-翰林山语花园-13栋-702</t>
  </si>
  <si>
    <t>13幢702</t>
  </si>
  <si>
    <t>翰林山语花园-翰林山语花园-13栋-703</t>
  </si>
  <si>
    <t>13幢703</t>
  </si>
  <si>
    <t>翰林山语花园-翰林山语花园-13栋-704</t>
  </si>
  <si>
    <t>13幢704</t>
  </si>
  <si>
    <t>翰林山语花园-翰林山语花园-13栋-705</t>
  </si>
  <si>
    <t>13幢705</t>
  </si>
  <si>
    <t>翰林山语花园-翰林山语花园-13栋-706</t>
  </si>
  <si>
    <t>13幢706</t>
  </si>
  <si>
    <t>翰林山语花园-翰林山语花园-13栋-801</t>
  </si>
  <si>
    <t>13幢801</t>
  </si>
  <si>
    <t>翰林山语花园-翰林山语花园-13栋-802</t>
  </si>
  <si>
    <t>13幢802</t>
  </si>
  <si>
    <t>翰林山语花园-翰林山语花园-13栋-803</t>
  </si>
  <si>
    <t>13幢803</t>
  </si>
  <si>
    <t>翰林山语花园-翰林山语花园-13栋-804</t>
  </si>
  <si>
    <t>13幢804</t>
  </si>
  <si>
    <t>翰林山语花园-翰林山语花园-13栋-805</t>
  </si>
  <si>
    <t>13幢805</t>
  </si>
  <si>
    <t>翰林山语花园-翰林山语花园-13栋-806</t>
  </si>
  <si>
    <t>13幢806</t>
  </si>
  <si>
    <t>翰林山语花园-翰林山语花园-13栋-901</t>
  </si>
  <si>
    <t>13幢901</t>
  </si>
  <si>
    <t>翰林山语花园-翰林山语花园-13栋-902</t>
  </si>
  <si>
    <t>13幢902</t>
  </si>
  <si>
    <t>翰林山语花园-翰林山语花园-13栋-903</t>
  </si>
  <si>
    <t>13幢903</t>
  </si>
  <si>
    <t>翰林山语花园-翰林山语花园-13栋-904</t>
  </si>
  <si>
    <t>13幢904</t>
  </si>
  <si>
    <t>翰林山语花园-翰林山语花园-13栋-905</t>
  </si>
  <si>
    <t>13幢905</t>
  </si>
  <si>
    <t>翰林山语花园-翰林山语花园-13栋-906</t>
  </si>
  <si>
    <t>13幢906</t>
  </si>
  <si>
    <t>翰林山语花园-翰林山语花园-13栋-1001</t>
  </si>
  <si>
    <t>13幢1001</t>
  </si>
  <si>
    <t>翰林山语花园-翰林山语花园-13栋-1002</t>
  </si>
  <si>
    <t>13幢1002</t>
  </si>
  <si>
    <t>翰林山语花园-翰林山语花园-13栋-1003</t>
  </si>
  <si>
    <t>13幢1003</t>
  </si>
  <si>
    <t>翰林山语花园-翰林山语花园-13栋-1004</t>
  </si>
  <si>
    <t>13幢1004</t>
  </si>
  <si>
    <t>翰林山语花园-翰林山语花园-13栋-1005</t>
  </si>
  <si>
    <t>13幢1005</t>
  </si>
  <si>
    <t>翰林山语花园-翰林山语花园-13栋-1006</t>
  </si>
  <si>
    <t>13幢1006</t>
  </si>
  <si>
    <t>翰林山语花园-翰林山语花园-13栋-1101</t>
  </si>
  <si>
    <t>13幢1101</t>
  </si>
  <si>
    <t>翰林山语花园-翰林山语花园-13栋-1102</t>
  </si>
  <si>
    <t>13幢1102</t>
  </si>
  <si>
    <t>翰林山语花园-翰林山语花园-13栋-1103</t>
  </si>
  <si>
    <t>13幢1103</t>
  </si>
  <si>
    <t>翰林山语花园-翰林山语花园-13栋-1104</t>
  </si>
  <si>
    <t>13幢1104</t>
  </si>
  <si>
    <t>翰林山语花园-翰林山语花园-13栋-1105</t>
  </si>
  <si>
    <t>13幢1105</t>
  </si>
  <si>
    <t>翰林山语花园-翰林山语花园-13栋-1106</t>
  </si>
  <si>
    <t>13幢1106</t>
  </si>
  <si>
    <t>翰林山语花园-翰林山语花园-13栋-1201</t>
  </si>
  <si>
    <t>13幢1201</t>
  </si>
  <si>
    <t>翰林山语花园-翰林山语花园-13栋-1202</t>
  </si>
  <si>
    <t>13幢1202</t>
  </si>
  <si>
    <t>翰林山语花园-翰林山语花园-13栋-1203</t>
  </si>
  <si>
    <t>13幢1203</t>
  </si>
  <si>
    <t>翰林山语花园-翰林山语花园-13栋-1204</t>
  </si>
  <si>
    <t>13幢1204</t>
  </si>
  <si>
    <t>翰林山语花园-翰林山语花园-13栋-1205</t>
  </si>
  <si>
    <t>13幢1205</t>
  </si>
  <si>
    <t>翰林山语花园-翰林山语花园-13栋-1206</t>
  </si>
  <si>
    <t>13幢1206</t>
  </si>
  <si>
    <t>翰林山语花园-翰林山语花园-13栋-1301</t>
  </si>
  <si>
    <t>13幢1301</t>
  </si>
  <si>
    <t>翰林山语花园-翰林山语花园-13栋-1302</t>
  </si>
  <si>
    <t>13幢1302</t>
  </si>
  <si>
    <t>翰林山语花园-翰林山语花园-13栋-1303</t>
  </si>
  <si>
    <t>13幢1303</t>
  </si>
  <si>
    <t>翰林山语花园-翰林山语花园-13栋-1304</t>
  </si>
  <si>
    <t>13幢1304</t>
  </si>
  <si>
    <t>翰林山语花园-翰林山语花园-13栋-1305</t>
  </si>
  <si>
    <t>13幢1305</t>
  </si>
  <si>
    <t>翰林山语花园-翰林山语花园-13栋-1306</t>
  </si>
  <si>
    <t>13幢1306</t>
  </si>
  <si>
    <t>翰林山语花园-翰林山语花园-13栋-1401</t>
  </si>
  <si>
    <t>13幢1401</t>
  </si>
  <si>
    <t>翰林山语花园-翰林山语花园-13栋-1402</t>
  </si>
  <si>
    <t>13幢1402</t>
  </si>
  <si>
    <t>翰林山语花园-翰林山语花园-13栋-1403</t>
  </si>
  <si>
    <t>13幢1403</t>
  </si>
  <si>
    <t>翰林山语花园-翰林山语花园-13栋-1404</t>
  </si>
  <si>
    <t>13幢1404</t>
  </si>
  <si>
    <t>翰林山语花园-翰林山语花园-13栋-1405</t>
  </si>
  <si>
    <t>13幢1405</t>
  </si>
  <si>
    <t>翰林山语花园-翰林山语花园-13栋-1406</t>
  </si>
  <si>
    <t>13幢1406</t>
  </si>
  <si>
    <t>翰林山语花园-翰林山语花园-13栋-1501</t>
  </si>
  <si>
    <t>13幢1501</t>
  </si>
  <si>
    <t>翰林山语花园-翰林山语花园-13栋-1502</t>
  </si>
  <si>
    <t>13幢1502</t>
  </si>
  <si>
    <t>翰林山语花园-翰林山语花园-13栋-1503</t>
  </si>
  <si>
    <t>13幢1503</t>
  </si>
  <si>
    <t>翰林山语花园-翰林山语花园-13栋-1504</t>
  </si>
  <si>
    <t>13幢1504</t>
  </si>
  <si>
    <t>翰林山语花园-翰林山语花园-13栋-1505</t>
  </si>
  <si>
    <t>13幢1505</t>
  </si>
  <si>
    <t>翰林山语花园-翰林山语花园-13栋-1506</t>
  </si>
  <si>
    <t>13幢1506</t>
  </si>
  <si>
    <t>翰林山语花园-翰林山语花园-13栋-1601</t>
  </si>
  <si>
    <t>13幢1601</t>
  </si>
  <si>
    <t>翰林山语花园-翰林山语花园-13栋-1602</t>
  </si>
  <si>
    <t>13幢1602</t>
  </si>
  <si>
    <t>翰林山语花园-翰林山语花园-13栋-1603</t>
  </si>
  <si>
    <t>13幢1603</t>
  </si>
  <si>
    <t>翰林山语花园-翰林山语花园-13栋-1604</t>
  </si>
  <si>
    <t>13幢1604</t>
  </si>
  <si>
    <t>翰林山语花园-翰林山语花园-13栋-1605</t>
  </si>
  <si>
    <t>13幢1605</t>
  </si>
  <si>
    <t>翰林山语花园-翰林山语花园-13栋-1606</t>
  </si>
  <si>
    <t>13幢1606</t>
  </si>
  <si>
    <t>翰林山语花园-翰林山语花园-13栋-1701</t>
  </si>
  <si>
    <t>13幢1701</t>
  </si>
  <si>
    <t>翰林山语花园-翰林山语花园-13栋-1702</t>
  </si>
  <si>
    <t>13幢1702</t>
  </si>
  <si>
    <t>翰林山语花园-翰林山语花园-13栋-1703</t>
  </si>
  <si>
    <t>13幢1703</t>
  </si>
  <si>
    <t>翰林山语花园-翰林山语花园-13栋-1704</t>
  </si>
  <si>
    <t>13幢1704</t>
  </si>
  <si>
    <t>翰林山语花园-翰林山语花园-13栋-1705</t>
  </si>
  <si>
    <t>13幢1705</t>
  </si>
  <si>
    <t>翰林山语花园-翰林山语花园-13栋-1706</t>
  </si>
  <si>
    <t>13幢1706</t>
  </si>
  <si>
    <t>翰林山语花园-翰林山语花园-13栋-1801</t>
  </si>
  <si>
    <t>13幢1801</t>
  </si>
  <si>
    <t>翰林山语花园-翰林山语花园-13栋-1802</t>
  </si>
  <si>
    <t>13幢1802</t>
  </si>
  <si>
    <t>翰林山语花园-翰林山语花园-13栋-1803</t>
  </si>
  <si>
    <t>13幢1803</t>
  </si>
  <si>
    <t>翰林山语花园-翰林山语花园-13栋-1804</t>
  </si>
  <si>
    <t>13幢1804</t>
  </si>
  <si>
    <t>翰林山语花园-翰林山语花园-13栋-1805</t>
  </si>
  <si>
    <t>13幢1805</t>
  </si>
  <si>
    <t>翰林山语花园-翰林山语花园-13栋-1806</t>
  </si>
  <si>
    <t>13幢1806</t>
  </si>
  <si>
    <t>翰林山语花园-翰林山语花园-13栋-1901</t>
  </si>
  <si>
    <t>13幢1901</t>
  </si>
  <si>
    <t>翰林山语花园-翰林山语花园-13栋-1902</t>
  </si>
  <si>
    <t>13幢1902</t>
  </si>
  <si>
    <t>翰林山语花园-翰林山语花园-13栋-1903</t>
  </si>
  <si>
    <t>13幢1903</t>
  </si>
  <si>
    <t>翰林山语花园-翰林山语花园-13栋-1904</t>
  </si>
  <si>
    <t>13幢1904</t>
  </si>
  <si>
    <t>翰林山语花园-翰林山语花园-13栋-1905</t>
  </si>
  <si>
    <t>13幢1905</t>
  </si>
  <si>
    <t>翰林山语花园-翰林山语花园-13栋-1906</t>
  </si>
  <si>
    <t>13幢1906</t>
  </si>
  <si>
    <t>翰林山语花园-翰林山语花园-13栋-2001</t>
  </si>
  <si>
    <t>13幢2001</t>
  </si>
  <si>
    <t>翰林山语花园-翰林山语花园-13栋-2002</t>
  </si>
  <si>
    <t>13幢2002</t>
  </si>
  <si>
    <t>翰林山语花园-翰林山语花园-13栋-2003</t>
  </si>
  <si>
    <t>13幢2003</t>
  </si>
  <si>
    <t>翰林山语花园-翰林山语花园-13栋-2004</t>
  </si>
  <si>
    <t>13幢2004</t>
  </si>
  <si>
    <t>翰林山语花园-翰林山语花园-13栋-2005</t>
  </si>
  <si>
    <t>13幢2005</t>
  </si>
  <si>
    <t>翰林山语花园-翰林山语花园-13栋-2006</t>
  </si>
  <si>
    <t>13幢2006</t>
  </si>
  <si>
    <t>翰林山语花园-翰林山语花园-13栋-2101</t>
  </si>
  <si>
    <t>13幢2101</t>
  </si>
  <si>
    <t>翰林山语花园-翰林山语花园-13栋-2102</t>
  </si>
  <si>
    <t>13幢2102</t>
  </si>
  <si>
    <t>翰林山语花园-翰林山语花园-13栋-2103</t>
  </si>
  <si>
    <t>13幢2103</t>
  </si>
  <si>
    <t>翰林山语花园-翰林山语花园-13栋-2104</t>
  </si>
  <si>
    <t>13幢2104</t>
  </si>
  <si>
    <t>翰林山语花园-翰林山语花园-13栋-2105</t>
  </si>
  <si>
    <t>13幢2105</t>
  </si>
  <si>
    <t>翰林山语花园-翰林山语花园-13栋-2106</t>
  </si>
  <si>
    <t>13幢2106</t>
  </si>
  <si>
    <t>翰林山语花园-翰林山语花园-13栋-2201</t>
  </si>
  <si>
    <t>13幢2201</t>
  </si>
  <si>
    <t>翰林山语花园-翰林山语花园-13栋-2202</t>
  </si>
  <si>
    <t>13幢2202</t>
  </si>
  <si>
    <t>翰林山语花园-翰林山语花园-13栋-2203</t>
  </si>
  <si>
    <t>13幢2203</t>
  </si>
  <si>
    <t>翰林山语花园-翰林山语花园-13栋-2204</t>
  </si>
  <si>
    <t>13幢2204</t>
  </si>
  <si>
    <t>翰林山语花园-翰林山语花园-13栋-2205</t>
  </si>
  <si>
    <t>13幢2205</t>
  </si>
  <si>
    <t>翰林山语花园-翰林山语花园-13栋-2206</t>
  </si>
  <si>
    <t>13幢2206</t>
  </si>
  <si>
    <t>翰林山语花园-翰林山语花园-13栋-2301</t>
  </si>
  <si>
    <t>13幢2301</t>
  </si>
  <si>
    <t>翰林山语花园-翰林山语花园-13栋-2302</t>
  </si>
  <si>
    <t>13幢2302</t>
  </si>
  <si>
    <t>翰林山语花园-翰林山语花园-13栋-2303</t>
  </si>
  <si>
    <t>13幢2303</t>
  </si>
  <si>
    <t>翰林山语花园-翰林山语花园-13栋-2304</t>
  </si>
  <si>
    <t>13幢2304</t>
  </si>
  <si>
    <t>翰林山语花园-翰林山语花园-13栋-2305</t>
  </si>
  <si>
    <t>13幢2305</t>
  </si>
  <si>
    <t>翰林山语花园-翰林山语花园-13栋-2306</t>
  </si>
  <si>
    <t>13幢2306</t>
  </si>
  <si>
    <t>翰林山语花园-翰林山语花园-13栋-2401</t>
  </si>
  <si>
    <t>13幢2401</t>
  </si>
  <si>
    <t>翰林山语花园-翰林山语花园-13栋-2402</t>
  </si>
  <si>
    <t>13幢2402</t>
  </si>
  <si>
    <t>翰林山语花园-翰林山语花园-13栋-2403</t>
  </si>
  <si>
    <t>13幢2403</t>
  </si>
  <si>
    <t>翰林山语花园-翰林山语花园-13栋-2404</t>
  </si>
  <si>
    <t>13幢2404</t>
  </si>
  <si>
    <t>翰林山语花园-翰林山语花园-13栋-2405</t>
  </si>
  <si>
    <t>13幢2405</t>
  </si>
  <si>
    <t>翰林山语花园-翰林山语花园-13栋-2406</t>
  </si>
  <si>
    <t>13幢2406</t>
  </si>
  <si>
    <t>翰林山语花园-翰林山语花园-13栋-2501</t>
  </si>
  <si>
    <t>13幢2501</t>
  </si>
  <si>
    <t>翰林山语花园-翰林山语花园-13栋-2502</t>
  </si>
  <si>
    <t>13幢2502</t>
  </si>
  <si>
    <t>翰林山语花园-翰林山语花园-13栋-2503</t>
  </si>
  <si>
    <t>13幢2503</t>
  </si>
  <si>
    <t>翰林山语花园-翰林山语花园-13栋-2504</t>
  </si>
  <si>
    <t>13幢2504</t>
  </si>
  <si>
    <t>翰林山语花园-翰林山语花园-13栋-2505</t>
  </si>
  <si>
    <t>13幢2505</t>
  </si>
  <si>
    <t>翰林山语花园-翰林山语花园-13栋-2506</t>
  </si>
  <si>
    <t>13幢2506</t>
  </si>
  <si>
    <t>翰林山语花园-翰林山语花园-13栋-2601</t>
  </si>
  <si>
    <t>13幢2601</t>
  </si>
  <si>
    <t>翰林山语花园-翰林山语花园-13栋-2602</t>
  </si>
  <si>
    <t>13幢2602</t>
  </si>
  <si>
    <t>翰林山语花园-翰林山语花园-13栋-2603</t>
  </si>
  <si>
    <t>13幢2603</t>
  </si>
  <si>
    <t>翰林山语花园-翰林山语花园-13栋-2604</t>
  </si>
  <si>
    <t>13幢2604</t>
  </si>
  <si>
    <t>翰林山语花园-翰林山语花园-13栋-2605</t>
  </si>
  <si>
    <t>13幢2605</t>
  </si>
  <si>
    <t>翰林山语花园-翰林山语花园-13栋-2606</t>
  </si>
  <si>
    <t>13幢2606</t>
  </si>
  <si>
    <t>翰林山语花园-翰林山语花园-13栋-2701</t>
  </si>
  <si>
    <t>13幢2701</t>
  </si>
  <si>
    <t>翰林山语花园-翰林山语花园-13栋-2702</t>
  </si>
  <si>
    <t>13幢2702</t>
  </si>
  <si>
    <t>翰林山语花园-翰林山语花园-13栋-2703</t>
  </si>
  <si>
    <t>13幢2703</t>
  </si>
  <si>
    <t>翰林山语花园-翰林山语花园-13栋-2704</t>
  </si>
  <si>
    <t>13幢2704</t>
  </si>
  <si>
    <t>翰林山语花园-翰林山语花园-13栋-2705</t>
  </si>
  <si>
    <t>13幢2705</t>
  </si>
  <si>
    <t>翰林山语花园-翰林山语花园-13栋-2706</t>
  </si>
  <si>
    <t>13幢2706</t>
  </si>
  <si>
    <t>翰林山语花园-翰林山语花园-14栋-203</t>
  </si>
  <si>
    <t>14幢203</t>
  </si>
  <si>
    <t>翰林山语花园-翰林山语花园-14栋-204</t>
  </si>
  <si>
    <t>14幢204</t>
  </si>
  <si>
    <t>翰林山语花园-翰林山语花园-14栋-205</t>
  </si>
  <si>
    <t>14幢205</t>
  </si>
  <si>
    <t>翰林山语花园-翰林山语花园-14栋-206</t>
  </si>
  <si>
    <t>14幢206</t>
  </si>
  <si>
    <t>翰林山语花园-翰林山语花园-14栋-301</t>
  </si>
  <si>
    <t>14幢301</t>
  </si>
  <si>
    <t>翰林山语花园-翰林山语花园-14栋-302</t>
  </si>
  <si>
    <t>14幢302</t>
  </si>
  <si>
    <t>翰林山语花园-翰林山语花园-14栋-303</t>
  </si>
  <si>
    <t>14幢303</t>
  </si>
  <si>
    <t>翰林山语花园-翰林山语花园-14栋-304</t>
  </si>
  <si>
    <t>14幢304</t>
  </si>
  <si>
    <t>翰林山语花园-翰林山语花园-14栋-305</t>
  </si>
  <si>
    <t>14幢305</t>
  </si>
  <si>
    <t>翰林山语花园-翰林山语花园-14栋-306</t>
  </si>
  <si>
    <t>14幢306</t>
  </si>
  <si>
    <t>翰林山语花园-翰林山语花园-14栋-401</t>
  </si>
  <si>
    <t>14幢401</t>
  </si>
  <si>
    <t>翰林山语花园-翰林山语花园-14栋-402</t>
  </si>
  <si>
    <t>14幢402</t>
  </si>
  <si>
    <t>翰林山语花园-翰林山语花园-14栋-403</t>
  </si>
  <si>
    <t>14幢403</t>
  </si>
  <si>
    <t>翰林山语花园-翰林山语花园-14栋-404</t>
  </si>
  <si>
    <t>14幢404</t>
  </si>
  <si>
    <t>翰林山语花园-翰林山语花园-14栋-405</t>
  </si>
  <si>
    <t>14幢405</t>
  </si>
  <si>
    <t>翰林山语花园-翰林山语花园-14栋-406</t>
  </si>
  <si>
    <t>14幢406</t>
  </si>
  <si>
    <t>翰林山语花园-翰林山语花园-14栋-501</t>
  </si>
  <si>
    <t>14幢501</t>
  </si>
  <si>
    <t>翰林山语花园-翰林山语花园-14栋-502</t>
  </si>
  <si>
    <t>14幢502</t>
  </si>
  <si>
    <t>翰林山语花园-翰林山语花园-14栋-503</t>
  </si>
  <si>
    <t>14幢503</t>
  </si>
  <si>
    <t>翰林山语花园-翰林山语花园-14栋-504</t>
  </si>
  <si>
    <t>14幢504</t>
  </si>
  <si>
    <t>翰林山语花园-翰林山语花园-14栋-505</t>
  </si>
  <si>
    <t>14幢505</t>
  </si>
  <si>
    <t>翰林山语花园-翰林山语花园-14栋-506</t>
  </si>
  <si>
    <t>14幢506</t>
  </si>
  <si>
    <t>翰林山语花园-翰林山语花园-14栋-601</t>
  </si>
  <si>
    <t>14幢601</t>
  </si>
  <si>
    <t>翰林山语花园-翰林山语花园-14栋-602</t>
  </si>
  <si>
    <t>14幢602</t>
  </si>
  <si>
    <t>翰林山语花园-翰林山语花园-14栋-603</t>
  </si>
  <si>
    <t>14幢603</t>
  </si>
  <si>
    <t>翰林山语花园-翰林山语花园-14栋-604</t>
  </si>
  <si>
    <t>14幢604</t>
  </si>
  <si>
    <t>翰林山语花园-翰林山语花园-14栋-605</t>
  </si>
  <si>
    <t>14幢605</t>
  </si>
  <si>
    <t>翰林山语花园-翰林山语花园-14栋-606</t>
  </si>
  <si>
    <t>14幢606</t>
  </si>
  <si>
    <t>翰林山语花园-翰林山语花园-14栋-701</t>
  </si>
  <si>
    <t>14幢701</t>
  </si>
  <si>
    <t>翰林山语花园-翰林山语花园-14栋-702</t>
  </si>
  <si>
    <t>14幢702</t>
  </si>
  <si>
    <t>翰林山语花园-翰林山语花园-14栋-703</t>
  </si>
  <si>
    <t>14幢703</t>
  </si>
  <si>
    <t>翰林山语花园-翰林山语花园-14栋-704</t>
  </si>
  <si>
    <t>14幢704</t>
  </si>
  <si>
    <t>翰林山语花园-翰林山语花园-14栋-705</t>
  </si>
  <si>
    <t>14幢705</t>
  </si>
  <si>
    <t>翰林山语花园-翰林山语花园-14栋-706</t>
  </si>
  <si>
    <t>14幢706</t>
  </si>
  <si>
    <t>翰林山语花园-翰林山语花园-14栋-801</t>
  </si>
  <si>
    <t>14幢801</t>
  </si>
  <si>
    <t>翰林山语花园-翰林山语花园-14栋-802</t>
  </si>
  <si>
    <t>14幢802</t>
  </si>
  <si>
    <t>翰林山语花园-翰林山语花园-14栋-803</t>
  </si>
  <si>
    <t>14幢803</t>
  </si>
  <si>
    <t>翰林山语花园-翰林山语花园-14栋-804</t>
  </si>
  <si>
    <t>14幢804</t>
  </si>
  <si>
    <t>翰林山语花园-翰林山语花园-14栋-805</t>
  </si>
  <si>
    <t>14幢805</t>
  </si>
  <si>
    <t>翰林山语花园-翰林山语花园-14栋-806</t>
  </si>
  <si>
    <t>14幢806</t>
  </si>
  <si>
    <t>翰林山语花园-翰林山语花园-14栋-901</t>
  </si>
  <si>
    <t>14幢901</t>
  </si>
  <si>
    <t>翰林山语花园-翰林山语花园-14栋-902</t>
  </si>
  <si>
    <t>14幢902</t>
  </si>
  <si>
    <t>翰林山语花园-翰林山语花园-14栋-903</t>
  </si>
  <si>
    <t>14幢903</t>
  </si>
  <si>
    <t>翰林山语花园-翰林山语花园-14栋-904</t>
  </si>
  <si>
    <t>14幢904</t>
  </si>
  <si>
    <t>翰林山语花园-翰林山语花园-14栋-905</t>
  </si>
  <si>
    <t>14幢905</t>
  </si>
  <si>
    <t>翰林山语花园-翰林山语花园-14栋-906</t>
  </si>
  <si>
    <t>14幢906</t>
  </si>
  <si>
    <t>翰林山语花园-翰林山语花园-14栋-1001</t>
  </si>
  <si>
    <t>14幢1001</t>
  </si>
  <si>
    <t>翰林山语花园-翰林山语花园-14栋-1002</t>
  </si>
  <si>
    <t>14幢1002</t>
  </si>
  <si>
    <t>翰林山语花园-翰林山语花园-14栋-1003</t>
  </si>
  <si>
    <t>14幢1003</t>
  </si>
  <si>
    <t>翰林山语花园-翰林山语花园-14栋-1004</t>
  </si>
  <si>
    <t>14幢1004</t>
  </si>
  <si>
    <t>翰林山语花园-翰林山语花园-14栋-1005</t>
  </si>
  <si>
    <t>14幢1005</t>
  </si>
  <si>
    <t>翰林山语花园-翰林山语花园-14栋-1006</t>
  </si>
  <si>
    <t>14幢1006</t>
  </si>
  <si>
    <t>翰林山语花园-翰林山语花园-14栋-1101</t>
  </si>
  <si>
    <t>14幢1101</t>
  </si>
  <si>
    <t>翰林山语花园-翰林山语花园-14栋-1102</t>
  </si>
  <si>
    <t>14幢1102</t>
  </si>
  <si>
    <t>翰林山语花园-翰林山语花园-14栋-1103</t>
  </si>
  <si>
    <t>14幢1103</t>
  </si>
  <si>
    <t>翰林山语花园-翰林山语花园-14栋-1104</t>
  </si>
  <si>
    <t>14幢1104</t>
  </si>
  <si>
    <t>翰林山语花园-翰林山语花园-14栋-1105</t>
  </si>
  <si>
    <t>14幢1105</t>
  </si>
  <si>
    <t>翰林山语花园-翰林山语花园-14栋-1106</t>
  </si>
  <si>
    <t>14幢1106</t>
  </si>
  <si>
    <t>翰林山语花园-翰林山语花园-14栋-1201</t>
  </si>
  <si>
    <t>14幢1201</t>
  </si>
  <si>
    <t>翰林山语花园-翰林山语花园-14栋-1202</t>
  </si>
  <si>
    <t>14幢1202</t>
  </si>
  <si>
    <t>翰林山语花园-翰林山语花园-14栋-1203</t>
  </si>
  <si>
    <t>14幢1203</t>
  </si>
  <si>
    <t>翰林山语花园-翰林山语花园-14栋-1204</t>
  </si>
  <si>
    <t>14幢1204</t>
  </si>
  <si>
    <t>翰林山语花园-翰林山语花园-14栋-1205</t>
  </si>
  <si>
    <t>14幢1205</t>
  </si>
  <si>
    <t>翰林山语花园-翰林山语花园-14栋-1206</t>
  </si>
  <si>
    <t>14幢1206</t>
  </si>
  <si>
    <t>翰林山语花园-翰林山语花园-14栋-1301</t>
  </si>
  <si>
    <t>14幢1301</t>
  </si>
  <si>
    <t>翰林山语花园-翰林山语花园-14栋-1302</t>
  </si>
  <si>
    <t>14幢1302</t>
  </si>
  <si>
    <t>翰林山语花园-翰林山语花园-14栋-1303</t>
  </si>
  <si>
    <t>14幢1303</t>
  </si>
  <si>
    <t>翰林山语花园-翰林山语花园-14栋-1304</t>
  </si>
  <si>
    <t>14幢1304</t>
  </si>
  <si>
    <t>翰林山语花园-翰林山语花园-14栋-1305</t>
  </si>
  <si>
    <t>14幢1305</t>
  </si>
  <si>
    <t>翰林山语花园-翰林山语花园-14栋-1306</t>
  </si>
  <si>
    <t>14幢1306</t>
  </si>
  <si>
    <t>翰林山语花园-翰林山语花园-14栋-1401</t>
  </si>
  <si>
    <t>14幢1401</t>
  </si>
  <si>
    <t>翰林山语花园-翰林山语花园-14栋-1402</t>
  </si>
  <si>
    <t>14幢1402</t>
  </si>
  <si>
    <t>翰林山语花园-翰林山语花园-14栋-1403</t>
  </si>
  <si>
    <t>14幢1403</t>
  </si>
  <si>
    <t>翰林山语花园-翰林山语花园-14栋-1404</t>
  </si>
  <si>
    <t>14幢1404</t>
  </si>
  <si>
    <t>翰林山语花园-翰林山语花园-14栋-1405</t>
  </si>
  <si>
    <t>14幢1405</t>
  </si>
  <si>
    <t>翰林山语花园-翰林山语花园-14栋-1406</t>
  </si>
  <si>
    <t>14幢1406</t>
  </si>
  <si>
    <t>翰林山语花园-翰林山语花园-14栋-1501</t>
  </si>
  <si>
    <t>14幢1501</t>
  </si>
  <si>
    <t>翰林山语花园-翰林山语花园-14栋-1502</t>
  </si>
  <si>
    <t>14幢1502</t>
  </si>
  <si>
    <t>翰林山语花园-翰林山语花园-14栋-1503</t>
  </si>
  <si>
    <t>14幢1503</t>
  </si>
  <si>
    <t>翰林山语花园-翰林山语花园-14栋-1504</t>
  </si>
  <si>
    <t>14幢1504</t>
  </si>
  <si>
    <t>翰林山语花园-翰林山语花园-14栋-1505</t>
  </si>
  <si>
    <t>14幢1505</t>
  </si>
  <si>
    <t>翰林山语花园-翰林山语花园-14栋-1506</t>
  </si>
  <si>
    <t>14幢1506</t>
  </si>
  <si>
    <t>翰林山语花园-翰林山语花园-14栋-1601</t>
  </si>
  <si>
    <t>14幢1601</t>
  </si>
  <si>
    <t>翰林山语花园-翰林山语花园-14栋-1602</t>
  </si>
  <si>
    <t>14幢1602</t>
  </si>
  <si>
    <t>翰林山语花园-翰林山语花园-14栋-1603</t>
  </si>
  <si>
    <t>14幢1603</t>
  </si>
  <si>
    <t>翰林山语花园-翰林山语花园-14栋-1604</t>
  </si>
  <si>
    <t>14幢1604</t>
  </si>
  <si>
    <t>翰林山语花园-翰林山语花园-14栋-1605</t>
  </si>
  <si>
    <t>14幢1605</t>
  </si>
  <si>
    <t>翰林山语花园-翰林山语花园-14栋-1606</t>
  </si>
  <si>
    <t>14幢1606</t>
  </si>
  <si>
    <t>翰林山语花园-翰林山语花园-14栋-1701</t>
  </si>
  <si>
    <t>14幢1701</t>
  </si>
  <si>
    <t>翰林山语花园-翰林山语花园-14栋-1702</t>
  </si>
  <si>
    <t>14幢1702</t>
  </si>
  <si>
    <t>翰林山语花园-翰林山语花园-14栋-1703</t>
  </si>
  <si>
    <t>14幢1703</t>
  </si>
  <si>
    <t>翰林山语花园-翰林山语花园-14栋-1704</t>
  </si>
  <si>
    <t>14幢1704</t>
  </si>
  <si>
    <t>翰林山语花园-翰林山语花园-14栋-1705</t>
  </si>
  <si>
    <t>14幢1705</t>
  </si>
  <si>
    <t>翰林山语花园-翰林山语花园-14栋-1706</t>
  </si>
  <si>
    <t>14幢1706</t>
  </si>
  <si>
    <t>翰林山语花园-翰林山语花园-14栋-1801</t>
  </si>
  <si>
    <t>14幢1801</t>
  </si>
  <si>
    <t>翰林山语花园-翰林山语花园-14栋-1802</t>
  </si>
  <si>
    <t>14幢1802</t>
  </si>
  <si>
    <t>翰林山语花园-翰林山语花园-14栋-1803</t>
  </si>
  <si>
    <t>14幢1803</t>
  </si>
  <si>
    <t>翰林山语花园-翰林山语花园-14栋-1804</t>
  </si>
  <si>
    <t>14幢1804</t>
  </si>
  <si>
    <t>翰林山语花园-翰林山语花园-14栋-1805</t>
  </si>
  <si>
    <t>14幢1805</t>
  </si>
  <si>
    <t>翰林山语花园-翰林山语花园-14栋-1806</t>
  </si>
  <si>
    <t>14幢1806</t>
  </si>
  <si>
    <t>翰林山语花园-翰林山语花园-14栋-1901</t>
  </si>
  <si>
    <t>14幢1901</t>
  </si>
  <si>
    <t>翰林山语花园-翰林山语花园-14栋-1902</t>
  </si>
  <si>
    <t>14幢1902</t>
  </si>
  <si>
    <t>翰林山语花园-翰林山语花园-14栋-1903</t>
  </si>
  <si>
    <t>14幢1903</t>
  </si>
  <si>
    <t>翰林山语花园-翰林山语花园-14栋-1904</t>
  </si>
  <si>
    <t>14幢1904</t>
  </si>
  <si>
    <t>翰林山语花园-翰林山语花园-14栋-1905</t>
  </si>
  <si>
    <t>14幢1905</t>
  </si>
  <si>
    <t>翰林山语花园-翰林山语花园-14栋-1906</t>
  </si>
  <si>
    <t>14幢1906</t>
  </si>
  <si>
    <t>翰林山语花园-翰林山语花园-14栋-2001</t>
  </si>
  <si>
    <t>14幢2001</t>
  </si>
  <si>
    <t>翰林山语花园-翰林山语花园-14栋-2002</t>
  </si>
  <si>
    <t>14幢2002</t>
  </si>
  <si>
    <t>翰林山语花园-翰林山语花园-14栋-2003</t>
  </si>
  <si>
    <t>14幢2003</t>
  </si>
  <si>
    <t>翰林山语花园-翰林山语花园-14栋-2004</t>
  </si>
  <si>
    <t>14幢2004</t>
  </si>
  <si>
    <t>翰林山语花园-翰林山语花园-14栋-2005</t>
  </si>
  <si>
    <t>14幢2005</t>
  </si>
  <si>
    <t>翰林山语花园-翰林山语花园-14栋-2006</t>
  </si>
  <si>
    <t>14幢2006</t>
  </si>
  <si>
    <t>翰林山语花园-翰林山语花园-14栋-2101</t>
  </si>
  <si>
    <t>14幢2101</t>
  </si>
  <si>
    <t>翰林山语花园-翰林山语花园-14栋-2102</t>
  </si>
  <si>
    <t>14幢2102</t>
  </si>
  <si>
    <t>翰林山语花园-翰林山语花园-14栋-2103</t>
  </si>
  <si>
    <t>14幢2103</t>
  </si>
  <si>
    <t>翰林山语花园-翰林山语花园-14栋-2104</t>
  </si>
  <si>
    <t>14幢2104</t>
  </si>
  <si>
    <t>翰林山语花园-翰林山语花园-14栋-2105</t>
  </si>
  <si>
    <t>14幢2105</t>
  </si>
  <si>
    <t>翰林山语花园-翰林山语花园-14栋-2106</t>
  </si>
  <si>
    <t>14幢2106</t>
  </si>
  <si>
    <t>翰林山语花园-翰林山语花园-14栋-2201</t>
  </si>
  <si>
    <t>14幢2201</t>
  </si>
  <si>
    <t>翰林山语花园-翰林山语花园-14栋-2202</t>
  </si>
  <si>
    <t>14幢2202</t>
  </si>
  <si>
    <t>翰林山语花园-翰林山语花园-14栋-2203</t>
  </si>
  <si>
    <t>14幢2203</t>
  </si>
  <si>
    <t>翰林山语花园-翰林山语花园-14栋-2204</t>
  </si>
  <si>
    <t>14幢2204</t>
  </si>
  <si>
    <t>翰林山语花园-翰林山语花园-14栋-2205</t>
  </si>
  <si>
    <t>14幢2205</t>
  </si>
  <si>
    <t>翰林山语花园-翰林山语花园-14栋-2206</t>
  </si>
  <si>
    <t>14幢2206</t>
  </si>
  <si>
    <t>翰林山语花园-翰林山语花园-14栋-2301</t>
  </si>
  <si>
    <t>14幢2301</t>
  </si>
  <si>
    <t>翰林山语花园-翰林山语花园-14栋-2302</t>
  </si>
  <si>
    <t>14幢2302</t>
  </si>
  <si>
    <t>翰林山语花园-翰林山语花园-14栋-2303</t>
  </si>
  <si>
    <t>14幢2303</t>
  </si>
  <si>
    <t>翰林山语花园-翰林山语花园-14栋-2304</t>
  </si>
  <si>
    <t>14幢2304</t>
  </si>
  <si>
    <t>翰林山语花园-翰林山语花园-14栋-2305</t>
  </si>
  <si>
    <t>14幢2305</t>
  </si>
  <si>
    <t>翰林山语花园-翰林山语花园-14栋-2306</t>
  </si>
  <si>
    <t>14幢2306</t>
  </si>
  <si>
    <t>翰林山语花园-翰林山语花园-14栋-2401</t>
  </si>
  <si>
    <t>14幢2401</t>
  </si>
  <si>
    <t>翰林山语花园-翰林山语花园-14栋-2402</t>
  </si>
  <si>
    <t>14幢2402</t>
  </si>
  <si>
    <t>翰林山语花园-翰林山语花园-14栋-2403</t>
  </si>
  <si>
    <t>14幢2403</t>
  </si>
  <si>
    <t>翰林山语花园-翰林山语花园-14栋-2404</t>
  </si>
  <si>
    <t>14幢2404</t>
  </si>
  <si>
    <t>翰林山语花园-翰林山语花园-14栋-2405</t>
  </si>
  <si>
    <t>14幢2405</t>
  </si>
  <si>
    <t>翰林山语花园-翰林山语花园-14栋-2406</t>
  </si>
  <si>
    <t>14幢2406</t>
  </si>
  <si>
    <t>翰林山语花园-翰林山语花园-14栋-2501</t>
  </si>
  <si>
    <t>14幢2501</t>
  </si>
  <si>
    <t>翰林山语花园-翰林山语花园-14栋-2502</t>
  </si>
  <si>
    <t>14幢2502</t>
  </si>
  <si>
    <t>翰林山语花园-翰林山语花园-14栋-2503</t>
  </si>
  <si>
    <t>14幢2503</t>
  </si>
  <si>
    <t>翰林山语花园-翰林山语花园-14栋-2504</t>
  </si>
  <si>
    <t>14幢2504</t>
  </si>
  <si>
    <t>翰林山语花园-翰林山语花园-14栋-2505</t>
  </si>
  <si>
    <t>14幢2505</t>
  </si>
  <si>
    <t>翰林山语花园-翰林山语花园-14栋-2506</t>
  </si>
  <si>
    <t>14幢2506</t>
  </si>
  <si>
    <t>翰林山语花园-翰林山语花园-14栋-2601</t>
  </si>
  <si>
    <t>14幢2601</t>
  </si>
  <si>
    <t>翰林山语花园-翰林山语花园-14栋-2602</t>
  </si>
  <si>
    <t>14幢2602</t>
  </si>
  <si>
    <t>翰林山语花园-翰林山语花园-14栋-2603</t>
  </si>
  <si>
    <t>14幢2603</t>
  </si>
  <si>
    <t>翰林山语花园-翰林山语花园-14栋-2604</t>
  </si>
  <si>
    <t>14幢2604</t>
  </si>
  <si>
    <t>翰林山语花园-翰林山语花园-14栋-2605</t>
  </si>
  <si>
    <t>14幢2605</t>
  </si>
  <si>
    <t>翰林山语花园-翰林山语花园-14栋-2606</t>
  </si>
  <si>
    <t>14幢2606</t>
  </si>
  <si>
    <t>翰林山语花园-翰林山语花园-14栋-2701</t>
  </si>
  <si>
    <t>14幢2701</t>
  </si>
  <si>
    <t>翰林山语花园-翰林山语花园-14栋-2702</t>
  </si>
  <si>
    <t>14幢2702</t>
  </si>
  <si>
    <t>翰林山语花园-翰林山语花园-14栋-2703</t>
  </si>
  <si>
    <t>14幢2703</t>
  </si>
  <si>
    <t>翰林山语花园-翰林山语花园-14栋-2704</t>
  </si>
  <si>
    <t>14幢2704</t>
  </si>
  <si>
    <t>翰林山语花园-翰林山语花园-14栋-2705</t>
  </si>
  <si>
    <t>14幢2705</t>
  </si>
  <si>
    <t>翰林山语花园-翰林山语花园-14栋-2706</t>
  </si>
  <si>
    <t>14幢2706</t>
  </si>
  <si>
    <t>翰林山语花园-翰林山语花园-15栋-203</t>
  </si>
  <si>
    <t>15幢203</t>
  </si>
  <si>
    <t>翰林山语花园-翰林山语花园-15栋-204</t>
  </si>
  <si>
    <t>15幢204</t>
  </si>
  <si>
    <t>翰林山语花园-翰林山语花园-15栋-205</t>
  </si>
  <si>
    <t>15幢205</t>
  </si>
  <si>
    <t>翰林山语花园-翰林山语花园-15栋-206</t>
  </si>
  <si>
    <t>15幢206</t>
  </si>
  <si>
    <t>翰林山语花园-翰林山语花园-15栋-301</t>
  </si>
  <si>
    <t>15幢301</t>
  </si>
  <si>
    <t>翰林山语花园-翰林山语花园-15栋-302</t>
  </si>
  <si>
    <t>15幢302</t>
  </si>
  <si>
    <t>翰林山语花园-翰林山语花园-15栋-303</t>
  </si>
  <si>
    <t>15幢303</t>
  </si>
  <si>
    <t>翰林山语花园-翰林山语花园-15栋-304</t>
  </si>
  <si>
    <t>15幢304</t>
  </si>
  <si>
    <t>翰林山语花园-翰林山语花园-15栋-305</t>
  </si>
  <si>
    <t>15幢305</t>
  </si>
  <si>
    <t>翰林山语花园-翰林山语花园-15栋-306</t>
  </si>
  <si>
    <t>15幢306</t>
  </si>
  <si>
    <t>翰林山语花园-翰林山语花园-15栋-401</t>
  </si>
  <si>
    <t>15幢401</t>
  </si>
  <si>
    <t>翰林山语花园-翰林山语花园-15栋-402</t>
  </si>
  <si>
    <t>15幢402</t>
  </si>
  <si>
    <t>翰林山语花园-翰林山语花园-15栋-403</t>
  </si>
  <si>
    <t>15幢403</t>
  </si>
  <si>
    <t>翰林山语花园-翰林山语花园-15栋-404</t>
  </si>
  <si>
    <t>15幢404</t>
  </si>
  <si>
    <t>翰林山语花园-翰林山语花园-15栋-405</t>
  </si>
  <si>
    <t>15幢405</t>
  </si>
  <si>
    <t>翰林山语花园-翰林山语花园-15栋-406</t>
  </si>
  <si>
    <t>15幢406</t>
  </si>
  <si>
    <t>翰林山语花园-翰林山语花园-15栋-501</t>
  </si>
  <si>
    <t>15幢501</t>
  </si>
  <si>
    <t>翰林山语花园-翰林山语花园-15栋-502</t>
  </si>
  <si>
    <t>15幢502</t>
  </si>
  <si>
    <t>翰林山语花园-翰林山语花园-15栋-503</t>
  </si>
  <si>
    <t>15幢503</t>
  </si>
  <si>
    <t>翰林山语花园-翰林山语花园-15栋-504</t>
  </si>
  <si>
    <t>15幢504</t>
  </si>
  <si>
    <t>翰林山语花园-翰林山语花园-15栋-505</t>
  </si>
  <si>
    <t>15幢505</t>
  </si>
  <si>
    <t>翰林山语花园-翰林山语花园-15栋-506</t>
  </si>
  <si>
    <t>15幢506</t>
  </si>
  <si>
    <t>翰林山语花园-翰林山语花园-15栋-601</t>
  </si>
  <si>
    <t>15幢601</t>
  </si>
  <si>
    <t>翰林山语花园-翰林山语花园-15栋-602</t>
  </si>
  <si>
    <t>15幢602</t>
  </si>
  <si>
    <t>翰林山语花园-翰林山语花园-15栋-603</t>
  </si>
  <si>
    <t>15幢603</t>
  </si>
  <si>
    <t>翰林山语花园-翰林山语花园-15栋-604</t>
  </si>
  <si>
    <t>15幢604</t>
  </si>
  <si>
    <t>翰林山语花园-翰林山语花园-15栋-605</t>
  </si>
  <si>
    <t>15幢605</t>
  </si>
  <si>
    <t>翰林山语花园-翰林山语花园-15栋-606</t>
  </si>
  <si>
    <t>15幢606</t>
  </si>
  <si>
    <t>翰林山语花园-翰林山语花园-15栋-701</t>
  </si>
  <si>
    <t>15幢701</t>
  </si>
  <si>
    <t>翰林山语花园-翰林山语花园-15栋-702</t>
  </si>
  <si>
    <t>15幢702</t>
  </si>
  <si>
    <t>翰林山语花园-翰林山语花园-15栋-703</t>
  </si>
  <si>
    <t>15幢703</t>
  </si>
  <si>
    <t>翰林山语花园-翰林山语花园-15栋-704</t>
  </si>
  <si>
    <t>15幢704</t>
  </si>
  <si>
    <t>翰林山语花园-翰林山语花园-15栋-705</t>
  </si>
  <si>
    <t>15幢705</t>
  </si>
  <si>
    <t>翰林山语花园-翰林山语花园-15栋-706</t>
  </si>
  <si>
    <t>15幢706</t>
  </si>
  <si>
    <t>翰林山语花园-翰林山语花园-15栋-801</t>
  </si>
  <si>
    <t>15幢801</t>
  </si>
  <si>
    <t>翰林山语花园-翰林山语花园-15栋-802</t>
  </si>
  <si>
    <t>15幢802</t>
  </si>
  <si>
    <t>翰林山语花园-翰林山语花园-15栋-803</t>
  </si>
  <si>
    <t>15幢803</t>
  </si>
  <si>
    <t>翰林山语花园-翰林山语花园-15栋-804</t>
  </si>
  <si>
    <t>15幢804</t>
  </si>
  <si>
    <t>翰林山语花园-翰林山语花园-15栋-805</t>
  </si>
  <si>
    <t>15幢805</t>
  </si>
  <si>
    <t>翰林山语花园-翰林山语花园-15栋-806</t>
  </si>
  <si>
    <t>15幢806</t>
  </si>
  <si>
    <t>翰林山语花园-翰林山语花园-15栋-901</t>
  </si>
  <si>
    <t>15幢901</t>
  </si>
  <si>
    <t>翰林山语花园-翰林山语花园-15栋-902</t>
  </si>
  <si>
    <t>15幢902</t>
  </si>
  <si>
    <t>翰林山语花园-翰林山语花园-15栋-903</t>
  </si>
  <si>
    <t>15幢903</t>
  </si>
  <si>
    <t>翰林山语花园-翰林山语花园-15栋-904</t>
  </si>
  <si>
    <t>15幢904</t>
  </si>
  <si>
    <t>翰林山语花园-翰林山语花园-15栋-905</t>
  </si>
  <si>
    <t>15幢905</t>
  </si>
  <si>
    <t>翰林山语花园-翰林山语花园-15栋-906</t>
  </si>
  <si>
    <t>15幢906</t>
  </si>
  <si>
    <t>翰林山语花园-翰林山语花园-15栋-1001</t>
  </si>
  <si>
    <t>15幢1001</t>
  </si>
  <si>
    <t>翰林山语花园-翰林山语花园-15栋-1002</t>
  </si>
  <si>
    <t>15幢1002</t>
  </si>
  <si>
    <t>翰林山语花园-翰林山语花园-15栋-1003</t>
  </si>
  <si>
    <t>15幢1003</t>
  </si>
  <si>
    <t>翰林山语花园-翰林山语花园-15栋-1004</t>
  </si>
  <si>
    <t>15幢1004</t>
  </si>
  <si>
    <t>翰林山语花园-翰林山语花园-15栋-1005</t>
  </si>
  <si>
    <t>15幢1005</t>
  </si>
  <si>
    <t>翰林山语花园-翰林山语花园-15栋-1006</t>
  </si>
  <si>
    <t>15幢1006</t>
  </si>
  <si>
    <t>翰林山语花园-翰林山语花园-15栋-1101</t>
  </si>
  <si>
    <t>15幢1101</t>
  </si>
  <si>
    <t>翰林山语花园-翰林山语花园-15栋-1102</t>
  </si>
  <si>
    <t>15幢1102</t>
  </si>
  <si>
    <t>翰林山语花园-翰林山语花园-15栋-1103</t>
  </si>
  <si>
    <t>15幢1103</t>
  </si>
  <si>
    <t>翰林山语花园-翰林山语花园-15栋-1104</t>
  </si>
  <si>
    <t>15幢1104</t>
  </si>
  <si>
    <t>翰林山语花园-翰林山语花园-15栋-1105</t>
  </si>
  <si>
    <t>15幢1105</t>
  </si>
  <si>
    <t>翰林山语花园-翰林山语花园-15栋-1106</t>
  </si>
  <si>
    <t>15幢1106</t>
  </si>
  <si>
    <t>翰林山语花园-翰林山语花园-15栋-1201</t>
  </si>
  <si>
    <t>15幢1201</t>
  </si>
  <si>
    <t>翰林山语花园-翰林山语花园-15栋-1202</t>
  </si>
  <si>
    <t>15幢1202</t>
  </si>
  <si>
    <t>翰林山语花园-翰林山语花园-15栋-1203</t>
  </si>
  <si>
    <t>15幢1203</t>
  </si>
  <si>
    <t>翰林山语花园-翰林山语花园-15栋-1204</t>
  </si>
  <si>
    <t>15幢1204</t>
  </si>
  <si>
    <t>翰林山语花园-翰林山语花园-15栋-1205</t>
  </si>
  <si>
    <t>15幢1205</t>
  </si>
  <si>
    <t>翰林山语花园-翰林山语花园-15栋-1206</t>
  </si>
  <si>
    <t>15幢1206</t>
  </si>
  <si>
    <t>翰林山语花园-翰林山语花园-15栋-1301</t>
  </si>
  <si>
    <t>15幢1301</t>
  </si>
  <si>
    <t>翰林山语花园-翰林山语花园-15栋-1302</t>
  </si>
  <si>
    <t>15幢1302</t>
  </si>
  <si>
    <t>翰林山语花园-翰林山语花园-15栋-1303</t>
  </si>
  <si>
    <t>15幢1303</t>
  </si>
  <si>
    <t>翰林山语花园-翰林山语花园-15栋-1304</t>
  </si>
  <si>
    <t>15幢1304</t>
  </si>
  <si>
    <t>翰林山语花园-翰林山语花园-15栋-1305</t>
  </si>
  <si>
    <t>15幢1305</t>
  </si>
  <si>
    <t>翰林山语花园-翰林山语花园-15栋-1306</t>
  </si>
  <si>
    <t>15幢1306</t>
  </si>
  <si>
    <t>翰林山语花园-翰林山语花园-15栋-1401</t>
  </si>
  <si>
    <t>15幢1401</t>
  </si>
  <si>
    <t>翰林山语花园-翰林山语花园-15栋-1402</t>
  </si>
  <si>
    <t>15幢1402</t>
  </si>
  <si>
    <t>翰林山语花园-翰林山语花园-15栋-1403</t>
  </si>
  <si>
    <t>15幢1403</t>
  </si>
  <si>
    <t>翰林山语花园-翰林山语花园-15栋-1404</t>
  </si>
  <si>
    <t>15幢1404</t>
  </si>
  <si>
    <t>翰林山语花园-翰林山语花园-15栋-1405</t>
  </si>
  <si>
    <t>15幢1405</t>
  </si>
  <si>
    <t>翰林山语花园-翰林山语花园-15栋-1406</t>
  </si>
  <si>
    <t>15幢1406</t>
  </si>
  <si>
    <t>翰林山语花园-翰林山语花园-15栋-1501</t>
  </si>
  <si>
    <t>15幢1501</t>
  </si>
  <si>
    <t>翰林山语花园-翰林山语花园-15栋-1502</t>
  </si>
  <si>
    <t>15幢1502</t>
  </si>
  <si>
    <t>翰林山语花园-翰林山语花园-15栋-1503</t>
  </si>
  <si>
    <t>15幢1503</t>
  </si>
  <si>
    <t>翰林山语花园-翰林山语花园-15栋-1504</t>
  </si>
  <si>
    <t>15幢1504</t>
  </si>
  <si>
    <t>翰林山语花园-翰林山语花园-15栋-1505</t>
  </si>
  <si>
    <t>15幢1505</t>
  </si>
  <si>
    <t>翰林山语花园-翰林山语花园-15栋-1506</t>
  </si>
  <si>
    <t>15幢1506</t>
  </si>
  <si>
    <t>翰林山语花园-翰林山语花园-15栋-1601</t>
  </si>
  <si>
    <t>15幢1601</t>
  </si>
  <si>
    <t>翰林山语花园-翰林山语花园-15栋-1602</t>
  </si>
  <si>
    <t>15幢1602</t>
  </si>
  <si>
    <t>翰林山语花园-翰林山语花园-15栋-1603</t>
  </si>
  <si>
    <t>15幢1603</t>
  </si>
  <si>
    <t>翰林山语花园-翰林山语花园-15栋-1604</t>
  </si>
  <si>
    <t>15幢1604</t>
  </si>
  <si>
    <t>翰林山语花园-翰林山语花园-15栋-1605</t>
  </si>
  <si>
    <t>15幢1605</t>
  </si>
  <si>
    <t>翰林山语花园-翰林山语花园-15栋-1606</t>
  </si>
  <si>
    <t>15幢1606</t>
  </si>
  <si>
    <t>翰林山语花园-翰林山语花园-15栋-1701</t>
  </si>
  <si>
    <t>15幢1701</t>
  </si>
  <si>
    <t>翰林山语花园-翰林山语花园-15栋-1702</t>
  </si>
  <si>
    <t>15幢1702</t>
  </si>
  <si>
    <t>翰林山语花园-翰林山语花园-15栋-1703</t>
  </si>
  <si>
    <t>15幢1703</t>
  </si>
  <si>
    <t>翰林山语花园-翰林山语花园-15栋-1704</t>
  </si>
  <si>
    <t>15幢1704</t>
  </si>
  <si>
    <t>翰林山语花园-翰林山语花园-15栋-1705</t>
  </si>
  <si>
    <t>15幢1705</t>
  </si>
  <si>
    <t>翰林山语花园-翰林山语花园-15栋-1706</t>
  </si>
  <si>
    <t>15幢1706</t>
  </si>
  <si>
    <t>翰林山语花园-翰林山语花园-15栋-1801</t>
  </si>
  <si>
    <t>15幢1801</t>
  </si>
  <si>
    <t>翰林山语花园-翰林山语花园-15栋-1802</t>
  </si>
  <si>
    <t>15幢1802</t>
  </si>
  <si>
    <t>翰林山语花园-翰林山语花园-15栋-1803</t>
  </si>
  <si>
    <t>15幢1803</t>
  </si>
  <si>
    <t>翰林山语花园-翰林山语花园-15栋-1804</t>
  </si>
  <si>
    <t>15幢1804</t>
  </si>
  <si>
    <t>翰林山语花园-翰林山语花园-15栋-1805</t>
  </si>
  <si>
    <t>15幢1805</t>
  </si>
  <si>
    <t>翰林山语花园-翰林山语花园-15栋-1806</t>
  </si>
  <si>
    <t>15幢1806</t>
  </si>
  <si>
    <t>翰林山语花园-翰林山语花园-15栋-1901</t>
  </si>
  <si>
    <t>15幢1901</t>
  </si>
  <si>
    <t>翰林山语花园-翰林山语花园-15栋-1902</t>
  </si>
  <si>
    <t>15幢1902</t>
  </si>
  <si>
    <t>翰林山语花园-翰林山语花园-15栋-1903</t>
  </si>
  <si>
    <t>15幢1903</t>
  </si>
  <si>
    <t>翰林山语花园-翰林山语花园-15栋-1904</t>
  </si>
  <si>
    <t>15幢1904</t>
  </si>
  <si>
    <t>翰林山语花园-翰林山语花园-15栋-1905</t>
  </si>
  <si>
    <t>15幢1905</t>
  </si>
  <si>
    <t>翰林山语花园-翰林山语花园-15栋-1906</t>
  </si>
  <si>
    <t>15幢1906</t>
  </si>
  <si>
    <t>翰林山语花园-翰林山语花园-15栋-2001</t>
  </si>
  <si>
    <t>15幢2001</t>
  </si>
  <si>
    <t>翰林山语花园-翰林山语花园-15栋-2002</t>
  </si>
  <si>
    <t>15幢2002</t>
  </si>
  <si>
    <t>翰林山语花园-翰林山语花园-15栋-2003</t>
  </si>
  <si>
    <t>15幢2003</t>
  </si>
  <si>
    <t>翰林山语花园-翰林山语花园-15栋-2004</t>
  </si>
  <si>
    <t>15幢2004</t>
  </si>
  <si>
    <t>翰林山语花园-翰林山语花园-15栋-2005</t>
  </si>
  <si>
    <t>15幢2005</t>
  </si>
  <si>
    <t>翰林山语花园-翰林山语花园-15栋-2006</t>
  </si>
  <si>
    <t>15幢2006</t>
  </si>
  <si>
    <t>翰林山语花园-翰林山语花园-15栋-2101</t>
  </si>
  <si>
    <t>15幢2101</t>
  </si>
  <si>
    <t>翰林山语花园-翰林山语花园-15栋-2102</t>
  </si>
  <si>
    <t>15幢2102</t>
  </si>
  <si>
    <t>翰林山语花园-翰林山语花园-15栋-2103</t>
  </si>
  <si>
    <t>15幢2103</t>
  </si>
  <si>
    <t>翰林山语花园-翰林山语花园-15栋-2104</t>
  </si>
  <si>
    <t>15幢2104</t>
  </si>
  <si>
    <t>翰林山语花园-翰林山语花园-15栋-2105</t>
  </si>
  <si>
    <t>15幢2105</t>
  </si>
  <si>
    <t>翰林山语花园-翰林山语花园-15栋-2106</t>
  </si>
  <si>
    <t>15幢2106</t>
  </si>
  <si>
    <t>翰林山语花园-翰林山语花园-15栋-2201</t>
  </si>
  <si>
    <t>15幢2201</t>
  </si>
  <si>
    <t>翰林山语花园-翰林山语花园-15栋-2202</t>
  </si>
  <si>
    <t>15幢2202</t>
  </si>
  <si>
    <t>翰林山语花园-翰林山语花园-15栋-2203</t>
  </si>
  <si>
    <t>15幢2203</t>
  </si>
  <si>
    <t>翰林山语花园-翰林山语花园-15栋-2204</t>
  </si>
  <si>
    <t>15幢2204</t>
  </si>
  <si>
    <t>翰林山语花园-翰林山语花园-15栋-2205</t>
  </si>
  <si>
    <t>15幢2205</t>
  </si>
  <si>
    <t>翰林山语花园-翰林山语花园-15栋-2206</t>
  </si>
  <si>
    <t>15幢2206</t>
  </si>
  <si>
    <t>翰林山语花园-翰林山语花园-15栋-2301</t>
  </si>
  <si>
    <t>15幢2301</t>
  </si>
  <si>
    <t>翰林山语花园-翰林山语花园-15栋-2302</t>
  </si>
  <si>
    <t>15幢2302</t>
  </si>
  <si>
    <t>翰林山语花园-翰林山语花园-15栋-2303</t>
  </si>
  <si>
    <t>15幢2303</t>
  </si>
  <si>
    <t>翰林山语花园-翰林山语花园-15栋-2304</t>
  </si>
  <si>
    <t>15幢2304</t>
  </si>
  <si>
    <t>翰林山语花园-翰林山语花园-15栋-2305</t>
  </si>
  <si>
    <t>15幢2305</t>
  </si>
  <si>
    <t>翰林山语花园-翰林山语花园-15栋-2306</t>
  </si>
  <si>
    <t>15幢2306</t>
  </si>
  <si>
    <t>翰林山语花园-翰林山语花园-15栋-2401</t>
  </si>
  <si>
    <t>15幢2401</t>
  </si>
  <si>
    <t>翰林山语花园-翰林山语花园-15栋-2402</t>
  </si>
  <si>
    <t>15幢2402</t>
  </si>
  <si>
    <t>翰林山语花园-翰林山语花园-15栋-2403</t>
  </si>
  <si>
    <t>15幢2403</t>
  </si>
  <si>
    <t>翰林山语花园-翰林山语花园-15栋-2404</t>
  </si>
  <si>
    <t>15幢2404</t>
  </si>
  <si>
    <t>翰林山语花园-翰林山语花园-15栋-2405</t>
  </si>
  <si>
    <t>15幢2405</t>
  </si>
  <si>
    <t>翰林山语花园-翰林山语花园-15栋-2406</t>
  </si>
  <si>
    <t>15幢2406</t>
  </si>
  <si>
    <t>翰林山语花园-翰林山语花园-15栋-2501</t>
  </si>
  <si>
    <t>15幢2501</t>
  </si>
  <si>
    <t>翰林山语花园-翰林山语花园-15栋-2502</t>
  </si>
  <si>
    <t>15幢2502</t>
  </si>
  <si>
    <t>翰林山语花园-翰林山语花园-15栋-2503</t>
  </si>
  <si>
    <t>15幢2503</t>
  </si>
  <si>
    <t>翰林山语花园-翰林山语花园-15栋-2504</t>
  </si>
  <si>
    <t>15幢2504</t>
  </si>
  <si>
    <t>翰林山语花园-翰林山语花园-15栋-2505</t>
  </si>
  <si>
    <t>15幢2505</t>
  </si>
  <si>
    <t>翰林山语花园-翰林山语花园-15栋-2506</t>
  </si>
  <si>
    <t>15幢2506</t>
  </si>
  <si>
    <t>翰林山语花园-翰林山语花园-15栋-2601</t>
  </si>
  <si>
    <t>15幢2601</t>
  </si>
  <si>
    <t>翰林山语花园-翰林山语花园-15栋-2602</t>
  </si>
  <si>
    <t>15幢2602</t>
  </si>
  <si>
    <t>翰林山语花园-翰林山语花园-15栋-2603</t>
  </si>
  <si>
    <t>15幢2603</t>
  </si>
  <si>
    <t>翰林山语花园-翰林山语花园-15栋-2604</t>
  </si>
  <si>
    <t>15幢2604</t>
  </si>
  <si>
    <t>翰林山语花园-翰林山语花园-15栋-2605</t>
  </si>
  <si>
    <t>15幢2605</t>
  </si>
  <si>
    <t>翰林山语花园-翰林山语花园-15栋-2606</t>
  </si>
  <si>
    <t>15幢2606</t>
  </si>
  <si>
    <t>翰林山语花园-翰林山语花园-15栋-2701</t>
  </si>
  <si>
    <t>15幢2701</t>
  </si>
  <si>
    <t>翰林山语花园-翰林山语花园-15栋-2702</t>
  </si>
  <si>
    <t>15幢2702</t>
  </si>
  <si>
    <t>翰林山语花园-翰林山语花园-15栋-2703</t>
  </si>
  <si>
    <t>15幢2703</t>
  </si>
  <si>
    <t>翰林山语花园-翰林山语花园-15栋-2704</t>
  </si>
  <si>
    <t>15幢2704</t>
  </si>
  <si>
    <t>翰林山语花园-翰林山语花园-15栋-2705</t>
  </si>
  <si>
    <t>15幢2705</t>
  </si>
  <si>
    <t>翰林山语花园-翰林山语花园-15栋-2706</t>
  </si>
  <si>
    <t>15幢2706</t>
  </si>
  <si>
    <t>翰林山语花园-翰林山语花园-16栋-103</t>
  </si>
  <si>
    <t>16幢103</t>
  </si>
  <si>
    <t>翰林山语花园-翰林山语花园-16栋-104</t>
  </si>
  <si>
    <t>16幢104</t>
  </si>
  <si>
    <t>翰林山语花园-翰林山语花园-16栋-105</t>
  </si>
  <si>
    <t>16幢105</t>
  </si>
  <si>
    <t>翰林山语花园-翰林山语花园-16栋-106</t>
  </si>
  <si>
    <t>16幢106</t>
  </si>
  <si>
    <t>翰林山语花园-翰林山语花园-16栋-203</t>
  </si>
  <si>
    <t>16幢203</t>
  </si>
  <si>
    <t>翰林山语花园-翰林山语花园-16栋-204</t>
  </si>
  <si>
    <t>16幢204</t>
  </si>
  <si>
    <t>翰林山语花园-翰林山语花园-16栋-205</t>
  </si>
  <si>
    <t>16幢205</t>
  </si>
  <si>
    <t>翰林山语花园-翰林山语花园-16栋-206</t>
  </si>
  <si>
    <t>16幢206</t>
  </si>
  <si>
    <t>翰林山语花园-翰林山语花园-16栋-301</t>
  </si>
  <si>
    <t>16幢301</t>
  </si>
  <si>
    <t>翰林山语花园-翰林山语花园-16栋-302</t>
  </si>
  <si>
    <t>16幢302</t>
  </si>
  <si>
    <t>翰林山语花园-翰林山语花园-16栋-303</t>
  </si>
  <si>
    <t>16幢303</t>
  </si>
  <si>
    <t>翰林山语花园-翰林山语花园-16栋-304</t>
  </si>
  <si>
    <t>16幢304</t>
  </si>
  <si>
    <t>翰林山语花园-翰林山语花园-16栋-305</t>
  </si>
  <si>
    <t>16幢305</t>
  </si>
  <si>
    <t>翰林山语花园-翰林山语花园-16栋-306</t>
  </si>
  <si>
    <t>16幢306</t>
  </si>
  <si>
    <t>翰林山语花园-翰林山语花园-16栋-401</t>
  </si>
  <si>
    <t>16幢401</t>
  </si>
  <si>
    <t>翰林山语花园-翰林山语花园-16栋-402</t>
  </si>
  <si>
    <t>16幢402</t>
  </si>
  <si>
    <t>翰林山语花园-翰林山语花园-16栋-403</t>
  </si>
  <si>
    <t>16幢403</t>
  </si>
  <si>
    <t>翰林山语花园-翰林山语花园-16栋-404</t>
  </si>
  <si>
    <t>16幢404</t>
  </si>
  <si>
    <t>翰林山语花园-翰林山语花园-16栋-405</t>
  </si>
  <si>
    <t>16幢405</t>
  </si>
  <si>
    <t>翰林山语花园-翰林山语花园-16栋-406</t>
  </si>
  <si>
    <t>16幢406</t>
  </si>
  <si>
    <t>翰林山语花园-翰林山语花园-16栋-501</t>
  </si>
  <si>
    <t>16幢501</t>
  </si>
  <si>
    <t>翰林山语花园-翰林山语花园-16栋-502</t>
  </si>
  <si>
    <t>16幢502</t>
  </si>
  <si>
    <t>翰林山语花园-翰林山语花园-16栋-503</t>
  </si>
  <si>
    <t>16幢503</t>
  </si>
  <si>
    <t>翰林山语花园-翰林山语花园-16栋-504</t>
  </si>
  <si>
    <t>16幢504</t>
  </si>
  <si>
    <t>翰林山语花园-翰林山语花园-16栋-505</t>
  </si>
  <si>
    <t>16幢505</t>
  </si>
  <si>
    <t>翰林山语花园-翰林山语花园-16栋-506</t>
  </si>
  <si>
    <t>16幢506</t>
  </si>
  <si>
    <t>翰林山语花园-翰林山语花园-16栋-601</t>
  </si>
  <si>
    <t>16幢601</t>
  </si>
  <si>
    <t>翰林山语花园-翰林山语花园-16栋-602</t>
  </si>
  <si>
    <t>16幢602</t>
  </si>
  <si>
    <t>翰林山语花园-翰林山语花园-16栋-603</t>
  </si>
  <si>
    <t>16幢603</t>
  </si>
  <si>
    <t>翰林山语花园-翰林山语花园-16栋-604</t>
  </si>
  <si>
    <t>16幢604</t>
  </si>
  <si>
    <t>翰林山语花园-翰林山语花园-16栋-605</t>
  </si>
  <si>
    <t>16幢605</t>
  </si>
  <si>
    <t>翰林山语花园-翰林山语花园-16栋-606</t>
  </si>
  <si>
    <t>16幢606</t>
  </si>
  <si>
    <t>翰林山语花园-翰林山语花园-16栋-701</t>
  </si>
  <si>
    <t>16幢701</t>
  </si>
  <si>
    <t>翰林山语花园-翰林山语花园-16栋-702</t>
  </si>
  <si>
    <t>16幢702</t>
  </si>
  <si>
    <t>翰林山语花园-翰林山语花园-16栋-703</t>
  </si>
  <si>
    <t>16幢703</t>
  </si>
  <si>
    <t>翰林山语花园-翰林山语花园-16栋-704</t>
  </si>
  <si>
    <t>16幢704</t>
  </si>
  <si>
    <t>翰林山语花园-翰林山语花园-16栋-705</t>
  </si>
  <si>
    <t>16幢705</t>
  </si>
  <si>
    <t>翰林山语花园-翰林山语花园-16栋-706</t>
  </si>
  <si>
    <t>16幢706</t>
  </si>
  <si>
    <t>翰林山语花园-翰林山语花园-16栋-801</t>
  </si>
  <si>
    <t>16幢801</t>
  </si>
  <si>
    <t>翰林山语花园-翰林山语花园-16栋-802</t>
  </si>
  <si>
    <t>16幢802</t>
  </si>
  <si>
    <t>翰林山语花园-翰林山语花园-16栋-803</t>
  </si>
  <si>
    <t>16幢803</t>
  </si>
  <si>
    <t>翰林山语花园-翰林山语花园-16栋-804</t>
  </si>
  <si>
    <t>16幢804</t>
  </si>
  <si>
    <t>翰林山语花园-翰林山语花园-16栋-805</t>
  </si>
  <si>
    <t>16幢805</t>
  </si>
  <si>
    <t>翰林山语花园-翰林山语花园-16栋-806</t>
  </si>
  <si>
    <t>16幢806</t>
  </si>
  <si>
    <t>翰林山语花园-翰林山语花园-16栋-901</t>
  </si>
  <si>
    <t>16幢901</t>
  </si>
  <si>
    <t>翰林山语花园-翰林山语花园-16栋-902</t>
  </si>
  <si>
    <t>16幢902</t>
  </si>
  <si>
    <t>翰林山语花园-翰林山语花园-16栋-903</t>
  </si>
  <si>
    <t>16幢903</t>
  </si>
  <si>
    <t>翰林山语花园-翰林山语花园-16栋-904</t>
  </si>
  <si>
    <t>16幢904</t>
  </si>
  <si>
    <t>翰林山语花园-翰林山语花园-16栋-905</t>
  </si>
  <si>
    <t>16幢905</t>
  </si>
  <si>
    <t>翰林山语花园-翰林山语花园-16栋-906</t>
  </si>
  <si>
    <t>16幢906</t>
  </si>
  <si>
    <t>翰林山语花园-翰林山语花园-16栋-1001</t>
  </si>
  <si>
    <t>16幢1001</t>
  </si>
  <si>
    <t>翰林山语花园-翰林山语花园-16栋-1002</t>
  </si>
  <si>
    <t>16幢1002</t>
  </si>
  <si>
    <t>翰林山语花园-翰林山语花园-16栋-1003</t>
  </si>
  <si>
    <t>16幢1003</t>
  </si>
  <si>
    <t>翰林山语花园-翰林山语花园-16栋-1004</t>
  </si>
  <si>
    <t>16幢1004</t>
  </si>
  <si>
    <t>翰林山语花园-翰林山语花园-16栋-1005</t>
  </si>
  <si>
    <t>16幢1005</t>
  </si>
  <si>
    <t>翰林山语花园-翰林山语花园-16栋-1006</t>
  </si>
  <si>
    <t>16幢1006</t>
  </si>
  <si>
    <t>翰林山语花园-翰林山语花园-16栋-1101</t>
  </si>
  <si>
    <t>16幢1101</t>
  </si>
  <si>
    <t>翰林山语花园-翰林山语花园-16栋-1102</t>
  </si>
  <si>
    <t>16幢1102</t>
  </si>
  <si>
    <t>翰林山语花园-翰林山语花园-16栋-1103</t>
  </si>
  <si>
    <t>16幢1103</t>
  </si>
  <si>
    <t>翰林山语花园-翰林山语花园-16栋-1104</t>
  </si>
  <si>
    <t>16幢1104</t>
  </si>
  <si>
    <t>翰林山语花园-翰林山语花园-16栋-1105</t>
  </si>
  <si>
    <t>16幢1105</t>
  </si>
  <si>
    <t>翰林山语花园-翰林山语花园-16栋-1106</t>
  </si>
  <si>
    <t>16幢1106</t>
  </si>
  <si>
    <t>翰林山语花园-翰林山语花园-16栋-1201</t>
  </si>
  <si>
    <t>16幢1201</t>
  </si>
  <si>
    <t>翰林山语花园-翰林山语花园-16栋-1202</t>
  </si>
  <si>
    <t>16幢1202</t>
  </si>
  <si>
    <t>翰林山语花园-翰林山语花园-16栋-1203</t>
  </si>
  <si>
    <t>16幢1203</t>
  </si>
  <si>
    <t>翰林山语花园-翰林山语花园-16栋-1204</t>
  </si>
  <si>
    <t>16幢1204</t>
  </si>
  <si>
    <t>翰林山语花园-翰林山语花园-16栋-1205</t>
  </si>
  <si>
    <t>16幢1205</t>
  </si>
  <si>
    <t>翰林山语花园-翰林山语花园-16栋-1206</t>
  </si>
  <si>
    <t>16幢1206</t>
  </si>
  <si>
    <t>翰林山语花园-翰林山语花园-16栋-1301</t>
  </si>
  <si>
    <t>16幢1301</t>
  </si>
  <si>
    <t>翰林山语花园-翰林山语花园-16栋-1302</t>
  </si>
  <si>
    <t>16幢1302</t>
  </si>
  <si>
    <t>翰林山语花园-翰林山语花园-16栋-1303</t>
  </si>
  <si>
    <t>16幢1303</t>
  </si>
  <si>
    <t>翰林山语花园-翰林山语花园-16栋-1304</t>
  </si>
  <si>
    <t>16幢1304</t>
  </si>
  <si>
    <t>翰林山语花园-翰林山语花园-16栋-1305</t>
  </si>
  <si>
    <t>16幢1305</t>
  </si>
  <si>
    <t>翰林山语花园-翰林山语花园-16栋-1306</t>
  </si>
  <si>
    <t>16幢1306</t>
  </si>
  <si>
    <t>翰林山语花园-翰林山语花园-16栋-1401</t>
  </si>
  <si>
    <t>16幢1401</t>
  </si>
  <si>
    <t>翰林山语花园-翰林山语花园-16栋-1402</t>
  </si>
  <si>
    <t>16幢1402</t>
  </si>
  <si>
    <t>翰林山语花园-翰林山语花园-16栋-1403</t>
  </si>
  <si>
    <t>16幢1403</t>
  </si>
  <si>
    <t>翰林山语花园-翰林山语花园-16栋-1404</t>
  </si>
  <si>
    <t>16幢1404</t>
  </si>
  <si>
    <t>翰林山语花园-翰林山语花园-16栋-1405</t>
  </si>
  <si>
    <t>16幢1405</t>
  </si>
  <si>
    <t>翰林山语花园-翰林山语花园-16栋-1406</t>
  </si>
  <si>
    <t>16幢1406</t>
  </si>
  <si>
    <t>翰林山语花园-翰林山语花园-16栋-1501</t>
  </si>
  <si>
    <t>16幢1501</t>
  </si>
  <si>
    <t>翰林山语花园-翰林山语花园-16栋-1502</t>
  </si>
  <si>
    <t>16幢1502</t>
  </si>
  <si>
    <t>翰林山语花园-翰林山语花园-16栋-1503</t>
  </si>
  <si>
    <t>16幢1503</t>
  </si>
  <si>
    <t>翰林山语花园-翰林山语花园-16栋-1504</t>
  </si>
  <si>
    <t>16幢1504</t>
  </si>
  <si>
    <t>翰林山语花园-翰林山语花园-16栋-1505</t>
  </si>
  <si>
    <t>16幢1505</t>
  </si>
  <si>
    <t>翰林山语花园-翰林山语花园-16栋-1506</t>
  </si>
  <si>
    <t>16幢1506</t>
  </si>
  <si>
    <t>翰林山语花园-翰林山语花园-16栋-1601</t>
  </si>
  <si>
    <t>16幢1601</t>
  </si>
  <si>
    <t>翰林山语花园-翰林山语花园-16栋-1602</t>
  </si>
  <si>
    <t>16幢1602</t>
  </si>
  <si>
    <t>翰林山语花园-翰林山语花园-16栋-1603</t>
  </si>
  <si>
    <t>16幢1603</t>
  </si>
  <si>
    <t>翰林山语花园-翰林山语花园-16栋-1604</t>
  </si>
  <si>
    <t>16幢1604</t>
  </si>
  <si>
    <t>翰林山语花园-翰林山语花园-16栋-1605</t>
  </si>
  <si>
    <t>16幢1605</t>
  </si>
  <si>
    <t>翰林山语花园-翰林山语花园-16栋-1606</t>
  </si>
  <si>
    <t>16幢1606</t>
  </si>
  <si>
    <t>翰林山语花园-翰林山语花园-16栋-1701</t>
  </si>
  <si>
    <t>16幢1701</t>
  </si>
  <si>
    <t>翰林山语花园-翰林山语花园-16栋-1702</t>
  </si>
  <si>
    <t>16幢1702</t>
  </si>
  <si>
    <t>翰林山语花园-翰林山语花园-16栋-1703</t>
  </si>
  <si>
    <t>16幢1703</t>
  </si>
  <si>
    <t>翰林山语花园-翰林山语花园-16栋-1704</t>
  </si>
  <si>
    <t>16幢1704</t>
  </si>
  <si>
    <t>翰林山语花园-翰林山语花园-16栋-1705</t>
  </si>
  <si>
    <t>16幢1705</t>
  </si>
  <si>
    <t>翰林山语花园-翰林山语花园-16栋-1706</t>
  </si>
  <si>
    <t>16幢1706</t>
  </si>
  <si>
    <t>翰林山语花园-翰林山语花园-16栋-1801</t>
  </si>
  <si>
    <t>16幢1801</t>
  </si>
  <si>
    <t>翰林山语花园-翰林山语花园-16栋-1802</t>
  </si>
  <si>
    <t>16幢1802</t>
  </si>
  <si>
    <t>翰林山语花园-翰林山语花园-16栋-1803</t>
  </si>
  <si>
    <t>16幢1803</t>
  </si>
  <si>
    <t>翰林山语花园-翰林山语花园-16栋-1804</t>
  </si>
  <si>
    <t>16幢1804</t>
  </si>
  <si>
    <t>翰林山语花园-翰林山语花园-16栋-1805</t>
  </si>
  <si>
    <t>16幢1805</t>
  </si>
  <si>
    <t>翰林山语花园-翰林山语花园-16栋-1806</t>
  </si>
  <si>
    <t>16幢1806</t>
  </si>
  <si>
    <t>翰林山语花园-翰林山语花园-16栋-1901</t>
  </si>
  <si>
    <t>16幢1901</t>
  </si>
  <si>
    <t>翰林山语花园-翰林山语花园-16栋-1902</t>
  </si>
  <si>
    <t>16幢1902</t>
  </si>
  <si>
    <t>翰林山语花园-翰林山语花园-16栋-1903</t>
  </si>
  <si>
    <t>16幢1903</t>
  </si>
  <si>
    <t>翰林山语花园-翰林山语花园-16栋-1904</t>
  </si>
  <si>
    <t>16幢1904</t>
  </si>
  <si>
    <t>翰林山语花园-翰林山语花园-16栋-1905</t>
  </si>
  <si>
    <t>16幢1905</t>
  </si>
  <si>
    <t>翰林山语花园-翰林山语花园-16栋-1906</t>
  </si>
  <si>
    <t>16幢1906</t>
  </si>
  <si>
    <t>翰林山语花园-翰林山语花园-16栋-2001</t>
  </si>
  <si>
    <t>16幢2001</t>
  </si>
  <si>
    <t>翰林山语花园-翰林山语花园-16栋-2002</t>
  </si>
  <si>
    <t>16幢2002</t>
  </si>
  <si>
    <t>翰林山语花园-翰林山语花园-16栋-2003</t>
  </si>
  <si>
    <t>16幢2003</t>
  </si>
  <si>
    <t>翰林山语花园-翰林山语花园-16栋-2004</t>
  </si>
  <si>
    <t>16幢2004</t>
  </si>
  <si>
    <t>翰林山语花园-翰林山语花园-16栋-2005</t>
  </si>
  <si>
    <t>16幢2005</t>
  </si>
  <si>
    <t>翰林山语花园-翰林山语花园-16栋-2006</t>
  </si>
  <si>
    <t>16幢2006</t>
  </si>
  <si>
    <t>翰林山语花园-翰林山语花园-16栋-2101</t>
  </si>
  <si>
    <t>16幢2101</t>
  </si>
  <si>
    <t>翰林山语花园-翰林山语花园-16栋-2102</t>
  </si>
  <si>
    <t>16幢2102</t>
  </si>
  <si>
    <t>翰林山语花园-翰林山语花园-16栋-2103</t>
  </si>
  <si>
    <t>16幢2103</t>
  </si>
  <si>
    <t>翰林山语花园-翰林山语花园-16栋-2104</t>
  </si>
  <si>
    <t>16幢2104</t>
  </si>
  <si>
    <t>翰林山语花园-翰林山语花园-16栋-2105</t>
  </si>
  <si>
    <t>16幢2105</t>
  </si>
  <si>
    <t>翰林山语花园-翰林山语花园-16栋-2106</t>
  </si>
  <si>
    <t>16幢2106</t>
  </si>
  <si>
    <t>翰林山语花园-翰林山语花园-16栋-2201</t>
  </si>
  <si>
    <t>16幢2201</t>
  </si>
  <si>
    <t>翰林山语花园-翰林山语花园-16栋-2202</t>
  </si>
  <si>
    <t>16幢2202</t>
  </si>
  <si>
    <t>翰林山语花园-翰林山语花园-16栋-2203</t>
  </si>
  <si>
    <t>16幢2203</t>
  </si>
  <si>
    <t>翰林山语花园-翰林山语花园-16栋-2204</t>
  </si>
  <si>
    <t>16幢2204</t>
  </si>
  <si>
    <t>翰林山语花园-翰林山语花园-16栋-2205</t>
  </si>
  <si>
    <t>16幢2205</t>
  </si>
  <si>
    <t>翰林山语花园-翰林山语花园-16栋-2206</t>
  </si>
  <si>
    <t>16幢2206</t>
  </si>
  <si>
    <t>翰林山语花园-翰林山语花园-16栋-2301</t>
  </si>
  <si>
    <t>16幢2301</t>
  </si>
  <si>
    <t>翰林山语花园-翰林山语花园-16栋-2302</t>
  </si>
  <si>
    <t>16幢2302</t>
  </si>
  <si>
    <t>翰林山语花园-翰林山语花园-16栋-2303</t>
  </si>
  <si>
    <t>16幢2303</t>
  </si>
  <si>
    <t>翰林山语花园-翰林山语花园-16栋-2304</t>
  </si>
  <si>
    <t>16幢2304</t>
  </si>
  <si>
    <t>翰林山语花园-翰林山语花园-16栋-2305</t>
  </si>
  <si>
    <t>16幢2305</t>
  </si>
  <si>
    <t>翰林山语花园-翰林山语花园-16栋-2306</t>
  </si>
  <si>
    <t>16幢2306</t>
  </si>
  <si>
    <t>翰林山语花园-翰林山语花园-17栋-102</t>
  </si>
  <si>
    <t>17幢102</t>
  </si>
  <si>
    <t>翰林山语花园-翰林山语花园-17栋-103</t>
  </si>
  <si>
    <t>17幢103</t>
  </si>
  <si>
    <t>翰林山语花园-翰林山语花园-17栋-104</t>
  </si>
  <si>
    <t>17幢104</t>
  </si>
  <si>
    <t>翰林山语花园-翰林山语花园-17栋-105</t>
  </si>
  <si>
    <t>17幢105</t>
  </si>
  <si>
    <t>翰林山语花园-翰林山语花园-17栋-106</t>
  </si>
  <si>
    <t>17幢106</t>
  </si>
  <si>
    <t>翰林山语花园-翰林山语花园-17栋-202</t>
  </si>
  <si>
    <t>17幢202</t>
  </si>
  <si>
    <t>翰林山语花园-翰林山语花园-17栋-203</t>
  </si>
  <si>
    <t>17幢203</t>
  </si>
  <si>
    <t>翰林山语花园-翰林山语花园-17栋-204</t>
  </si>
  <si>
    <t>17幢204</t>
  </si>
  <si>
    <t>翰林山语花园-翰林山语花园-17栋-205</t>
  </si>
  <si>
    <t>17幢205</t>
  </si>
  <si>
    <t>翰林山语花园-翰林山语花园-17栋-206</t>
  </si>
  <si>
    <t>17幢206</t>
  </si>
  <si>
    <t>翰林山语花园-翰林山语花园-17栋-301</t>
  </si>
  <si>
    <t>17幢301</t>
  </si>
  <si>
    <t>翰林山语花园-翰林山语花园-17栋-302</t>
  </si>
  <si>
    <t>17幢302</t>
  </si>
  <si>
    <t>翰林山语花园-翰林山语花园-17栋-303</t>
  </si>
  <si>
    <t>17幢303</t>
  </si>
  <si>
    <t>翰林山语花园-翰林山语花园-17栋-304</t>
  </si>
  <si>
    <t>17幢304</t>
  </si>
  <si>
    <t>翰林山语花园-翰林山语花园-17栋-305</t>
  </si>
  <si>
    <t>17幢305</t>
  </si>
  <si>
    <t>翰林山语花园-翰林山语花园-17栋-306</t>
  </si>
  <si>
    <t>17幢306</t>
  </si>
  <si>
    <t>翰林山语花园-翰林山语花园-17栋-401</t>
  </si>
  <si>
    <t>17幢401</t>
  </si>
  <si>
    <t>翰林山语花园-翰林山语花园-17栋-402</t>
  </si>
  <si>
    <t>17幢402</t>
  </si>
  <si>
    <t>翰林山语花园-翰林山语花园-17栋-403</t>
  </si>
  <si>
    <t>17幢403</t>
  </si>
  <si>
    <t>翰林山语花园-翰林山语花园-17栋-404</t>
  </si>
  <si>
    <t>17幢404</t>
  </si>
  <si>
    <t>翰林山语花园-翰林山语花园-17栋-405</t>
  </si>
  <si>
    <t>17幢405</t>
  </si>
  <si>
    <t>翰林山语花园-翰林山语花园-17栋-406</t>
  </si>
  <si>
    <t>17幢406</t>
  </si>
  <si>
    <t>翰林山语花园-翰林山语花园-17栋-501</t>
  </si>
  <si>
    <t>17幢501</t>
  </si>
  <si>
    <t>翰林山语花园-翰林山语花园-17栋-502</t>
  </si>
  <si>
    <t>17幢502</t>
  </si>
  <si>
    <t>翰林山语花园-翰林山语花园-17栋-503</t>
  </si>
  <si>
    <t>17幢503</t>
  </si>
  <si>
    <t>翰林山语花园-翰林山语花园-17栋-504</t>
  </si>
  <si>
    <t>17幢504</t>
  </si>
  <si>
    <t>翰林山语花园-翰林山语花园-17栋-505</t>
  </si>
  <si>
    <t>17幢505</t>
  </si>
  <si>
    <t>翰林山语花园-翰林山语花园-17栋-506</t>
  </si>
  <si>
    <t>17幢506</t>
  </si>
  <si>
    <t>翰林山语花园-翰林山语花园-17栋-601</t>
  </si>
  <si>
    <t>17幢601</t>
  </si>
  <si>
    <t>翰林山语花园-翰林山语花园-17栋-602</t>
  </si>
  <si>
    <t>17幢602</t>
  </si>
  <si>
    <t>翰林山语花园-翰林山语花园-17栋-603</t>
  </si>
  <si>
    <t>17幢603</t>
  </si>
  <si>
    <t>翰林山语花园-翰林山语花园-17栋-604</t>
  </si>
  <si>
    <t>17幢604</t>
  </si>
  <si>
    <t>翰林山语花园-翰林山语花园-17栋-605</t>
  </si>
  <si>
    <t>17幢605</t>
  </si>
  <si>
    <t>翰林山语花园-翰林山语花园-17栋-606</t>
  </si>
  <si>
    <t>17幢606</t>
  </si>
  <si>
    <t>翰林山语花园-翰林山语花园-17栋-701</t>
  </si>
  <si>
    <t>17幢701</t>
  </si>
  <si>
    <t>翰林山语花园-翰林山语花园-17栋-702</t>
  </si>
  <si>
    <t>17幢702</t>
  </si>
  <si>
    <t>翰林山语花园-翰林山语花园-17栋-703</t>
  </si>
  <si>
    <t>17幢703</t>
  </si>
  <si>
    <t>翰林山语花园-翰林山语花园-17栋-704</t>
  </si>
  <si>
    <t>17幢704</t>
  </si>
  <si>
    <t>翰林山语花园-翰林山语花园-17栋-705</t>
  </si>
  <si>
    <t>17幢705</t>
  </si>
  <si>
    <t>翰林山语花园-翰林山语花园-17栋-706</t>
  </si>
  <si>
    <t>17幢706</t>
  </si>
  <si>
    <t>翰林山语花园-翰林山语花园-17栋-801</t>
  </si>
  <si>
    <t>17幢801</t>
  </si>
  <si>
    <t>翰林山语花园-翰林山语花园-17栋-802</t>
  </si>
  <si>
    <t>17幢802</t>
  </si>
  <si>
    <t>翰林山语花园-翰林山语花园-17栋-803</t>
  </si>
  <si>
    <t>17幢803</t>
  </si>
  <si>
    <t>翰林山语花园-翰林山语花园-17栋-804</t>
  </si>
  <si>
    <t>17幢804</t>
  </si>
  <si>
    <t>翰林山语花园-翰林山语花园-17栋-805</t>
  </si>
  <si>
    <t>17幢805</t>
  </si>
  <si>
    <t>翰林山语花园-翰林山语花园-17栋-806</t>
  </si>
  <si>
    <t>17幢806</t>
  </si>
  <si>
    <t>翰林山语花园-翰林山语花园-17栋-901</t>
  </si>
  <si>
    <t>17幢901</t>
  </si>
  <si>
    <t>翰林山语花园-翰林山语花园-17栋-902</t>
  </si>
  <si>
    <t>17幢902</t>
  </si>
  <si>
    <t>翰林山语花园-翰林山语花园-17栋-903</t>
  </si>
  <si>
    <t>17幢903</t>
  </si>
  <si>
    <t>翰林山语花园-翰林山语花园-17栋-904</t>
  </si>
  <si>
    <t>17幢904</t>
  </si>
  <si>
    <t>翰林山语花园-翰林山语花园-17栋-905</t>
  </si>
  <si>
    <t>17幢905</t>
  </si>
  <si>
    <t>翰林山语花园-翰林山语花园-17栋-906</t>
  </si>
  <si>
    <t>17幢906</t>
  </si>
  <si>
    <t>翰林山语花园-翰林山语花园-17栋-1001</t>
  </si>
  <si>
    <t>17幢1001</t>
  </si>
  <si>
    <t>翰林山语花园-翰林山语花园-17栋-1002</t>
  </si>
  <si>
    <t>17幢1002</t>
  </si>
  <si>
    <t>翰林山语花园-翰林山语花园-17栋-1003</t>
  </si>
  <si>
    <t>17幢1003</t>
  </si>
  <si>
    <t>翰林山语花园-翰林山语花园-17栋-1004</t>
  </si>
  <si>
    <t>17幢1004</t>
  </si>
  <si>
    <t>翰林山语花园-翰林山语花园-17栋-1005</t>
  </si>
  <si>
    <t>17幢1005</t>
  </si>
  <si>
    <t>翰林山语花园-翰林山语花园-17栋-1006</t>
  </si>
  <si>
    <t>17幢1006</t>
  </si>
  <si>
    <t>翰林山语花园-翰林山语花园-17栋-1101</t>
  </si>
  <si>
    <t>17幢1101</t>
  </si>
  <si>
    <t>翰林山语花园-翰林山语花园-17栋-1102</t>
  </si>
  <si>
    <t>17幢1102</t>
  </si>
  <si>
    <t>翰林山语花园-翰林山语花园-17栋-1103</t>
  </si>
  <si>
    <t>17幢1103</t>
  </si>
  <si>
    <t>翰林山语花园-翰林山语花园-17栋-1104</t>
  </si>
  <si>
    <t>17幢1104</t>
  </si>
  <si>
    <t>翰林山语花园-翰林山语花园-17栋-1105</t>
  </si>
  <si>
    <t>17幢1105</t>
  </si>
  <si>
    <t>翰林山语花园-翰林山语花园-17栋-1106</t>
  </si>
  <si>
    <t>17幢1106</t>
  </si>
  <si>
    <t>翰林山语花园-翰林山语花园-17栋-1201</t>
  </si>
  <si>
    <t>17幢1201</t>
  </si>
  <si>
    <t>翰林山语花园-翰林山语花园-17栋-1202</t>
  </si>
  <si>
    <t>17幢1202</t>
  </si>
  <si>
    <t>翰林山语花园-翰林山语花园-17栋-1203</t>
  </si>
  <si>
    <t>17幢1203</t>
  </si>
  <si>
    <t>翰林山语花园-翰林山语花园-17栋-1204</t>
  </si>
  <si>
    <t>17幢1204</t>
  </si>
  <si>
    <t>翰林山语花园-翰林山语花园-17栋-1205</t>
  </si>
  <si>
    <t>17幢1205</t>
  </si>
  <si>
    <t>翰林山语花园-翰林山语花园-17栋-1206</t>
  </si>
  <si>
    <t>17幢1206</t>
  </si>
  <si>
    <t>翰林山语花园-翰林山语花园-17栋-1301</t>
  </si>
  <si>
    <t>17幢1301</t>
  </si>
  <si>
    <t>翰林山语花园-翰林山语花园-17栋-1302</t>
  </si>
  <si>
    <t>17幢1302</t>
  </si>
  <si>
    <t>翰林山语花园-翰林山语花园-17栋-1303</t>
  </si>
  <si>
    <t>17幢1303</t>
  </si>
  <si>
    <t>翰林山语花园-翰林山语花园-17栋-1304</t>
  </si>
  <si>
    <t>17幢1304</t>
  </si>
  <si>
    <t>翰林山语花园-翰林山语花园-17栋-1305</t>
  </si>
  <si>
    <t>17幢1305</t>
  </si>
  <si>
    <t>翰林山语花园-翰林山语花园-17栋-1306</t>
  </si>
  <si>
    <t>17幢1306</t>
  </si>
  <si>
    <t>翰林山语花园-翰林山语花园-17栋-1401</t>
  </si>
  <si>
    <t>17幢1401</t>
  </si>
  <si>
    <t>翰林山语花园-翰林山语花园-17栋-1402</t>
  </si>
  <si>
    <t>17幢1402</t>
  </si>
  <si>
    <t>翰林山语花园-翰林山语花园-17栋-1403</t>
  </si>
  <si>
    <t>17幢1403</t>
  </si>
  <si>
    <t>翰林山语花园-翰林山语花园-17栋-1404</t>
  </si>
  <si>
    <t>17幢1404</t>
  </si>
  <si>
    <t>翰林山语花园-翰林山语花园-17栋-1405</t>
  </si>
  <si>
    <t>17幢1405</t>
  </si>
  <si>
    <t>翰林山语花园-翰林山语花园-17栋-1406</t>
  </si>
  <si>
    <t>17幢1406</t>
  </si>
  <si>
    <t>翰林山语花园-翰林山语花园-17栋-1501</t>
  </si>
  <si>
    <t>17幢1501</t>
  </si>
  <si>
    <t>翰林山语花园-翰林山语花园-17栋-1502</t>
  </si>
  <si>
    <t>17幢1502</t>
  </si>
  <si>
    <t>翰林山语花园-翰林山语花园-17栋-1503</t>
  </si>
  <si>
    <t>17幢1503</t>
  </si>
  <si>
    <t>翰林山语花园-翰林山语花园-17栋-1504</t>
  </si>
  <si>
    <t>17幢1504</t>
  </si>
  <si>
    <t>翰林山语花园-翰林山语花园-17栋-1505</t>
  </si>
  <si>
    <t>17幢1505</t>
  </si>
  <si>
    <t>翰林山语花园-翰林山语花园-17栋-1506</t>
  </si>
  <si>
    <t>17幢1506</t>
  </si>
  <si>
    <t>翰林山语花园-翰林山语花园-17栋-1601</t>
  </si>
  <si>
    <t>17幢1601</t>
  </si>
  <si>
    <t>翰林山语花园-翰林山语花园-17栋-1602</t>
  </si>
  <si>
    <t>17幢1602</t>
  </si>
  <si>
    <t>翰林山语花园-翰林山语花园-17栋-1603</t>
  </si>
  <si>
    <t>17幢1603</t>
  </si>
  <si>
    <t>翰林山语花园-翰林山语花园-17栋-1604</t>
  </si>
  <si>
    <t>17幢1604</t>
  </si>
  <si>
    <t>翰林山语花园-翰林山语花园-17栋-1605</t>
  </si>
  <si>
    <t>17幢1605</t>
  </si>
  <si>
    <t>翰林山语花园-翰林山语花园-17栋-1606</t>
  </si>
  <si>
    <t>17幢1606</t>
  </si>
  <si>
    <t>翰林山语花园-翰林山语花园-17栋-1701</t>
  </si>
  <si>
    <t>17幢1701</t>
  </si>
  <si>
    <t>翰林山语花园-翰林山语花园-17栋-1702</t>
  </si>
  <si>
    <t>17幢1702</t>
  </si>
  <si>
    <t>翰林山语花园-翰林山语花园-17栋-1703</t>
  </si>
  <si>
    <t>17幢1703</t>
  </si>
  <si>
    <t>翰林山语花园-翰林山语花园-17栋-1704</t>
  </si>
  <si>
    <t>17幢1704</t>
  </si>
  <si>
    <t>翰林山语花园-翰林山语花园-17栋-1705</t>
  </si>
  <si>
    <t>17幢1705</t>
  </si>
  <si>
    <t>翰林山语花园-翰林山语花园-17栋-1706</t>
  </si>
  <si>
    <t>17幢1706</t>
  </si>
  <si>
    <t>翰林山语花园-翰林山语花园-17栋-1801</t>
  </si>
  <si>
    <t>17幢1801</t>
  </si>
  <si>
    <t>翰林山语花园-翰林山语花园-17栋-1802</t>
  </si>
  <si>
    <t>17幢1802</t>
  </si>
  <si>
    <t>翰林山语花园-翰林山语花园-17栋-1803</t>
  </si>
  <si>
    <t>17幢1803</t>
  </si>
  <si>
    <t>翰林山语花园-翰林山语花园-17栋-1804</t>
  </si>
  <si>
    <t>17幢1804</t>
  </si>
  <si>
    <t>翰林山语花园-翰林山语花园-17栋-1805</t>
  </si>
  <si>
    <t>17幢1805</t>
  </si>
  <si>
    <t>翰林山语花园-翰林山语花园-17栋-1806</t>
  </si>
  <si>
    <t>17幢1806</t>
  </si>
  <si>
    <t>翰林山语花园-翰林山语花园-17栋-1901</t>
  </si>
  <si>
    <t>17幢1901</t>
  </si>
  <si>
    <t>翰林山语花园-翰林山语花园-17栋-1902</t>
  </si>
  <si>
    <t>17幢1902</t>
  </si>
  <si>
    <t>翰林山语花园-翰林山语花园-17栋-1903</t>
  </si>
  <si>
    <t>17幢1903</t>
  </si>
  <si>
    <t>翰林山语花园-翰林山语花园-17栋-1904</t>
  </si>
  <si>
    <t>17幢1904</t>
  </si>
  <si>
    <t>翰林山语花园-翰林山语花园-17栋-1905</t>
  </si>
  <si>
    <t>17幢1905</t>
  </si>
  <si>
    <t>翰林山语花园-翰林山语花园-17栋-1906</t>
  </si>
  <si>
    <t>17幢1906</t>
  </si>
  <si>
    <t>翰林山语花园-翰林山语花园-17栋-2001</t>
  </si>
  <si>
    <t>17幢2001</t>
  </si>
  <si>
    <t>翰林山语花园-翰林山语花园-17栋-2002</t>
  </si>
  <si>
    <t>17幢2002</t>
  </si>
  <si>
    <t>翰林山语花园-翰林山语花园-17栋-2003</t>
  </si>
  <si>
    <t>17幢2003</t>
  </si>
  <si>
    <t>翰林山语花园-翰林山语花园-17栋-2004</t>
  </si>
  <si>
    <t>17幢2004</t>
  </si>
  <si>
    <t>翰林山语花园-翰林山语花园-17栋-2005</t>
  </si>
  <si>
    <t>17幢2005</t>
  </si>
  <si>
    <t>翰林山语花园-翰林山语花园-17栋-2006</t>
  </si>
  <si>
    <t>17幢2006</t>
  </si>
  <si>
    <t>翰林山语花园-翰林山语花园-17栋-2101</t>
  </si>
  <si>
    <t>17幢2101</t>
  </si>
  <si>
    <t>翰林山语花园-翰林山语花园-17栋-2102</t>
  </si>
  <si>
    <t>17幢2102</t>
  </si>
  <si>
    <t>翰林山语花园-翰林山语花园-17栋-2103</t>
  </si>
  <si>
    <t>17幢2103</t>
  </si>
  <si>
    <t>翰林山语花园-翰林山语花园-17栋-2104</t>
  </si>
  <si>
    <t>17幢2104</t>
  </si>
  <si>
    <t>翰林山语花园-翰林山语花园-17栋-2105</t>
  </si>
  <si>
    <t>17幢2105</t>
  </si>
  <si>
    <t>翰林山语花园-翰林山语花园-17栋-2106</t>
  </si>
  <si>
    <t>17幢2106</t>
  </si>
  <si>
    <t>翰林山语花园-翰林山语花园-17栋-2201</t>
  </si>
  <si>
    <t>17幢2201</t>
  </si>
  <si>
    <t>翰林山语花园-翰林山语花园-17栋-2202</t>
  </si>
  <si>
    <t>17幢2202</t>
  </si>
  <si>
    <t>翰林山语花园-翰林山语花园-17栋-2203</t>
  </si>
  <si>
    <t>17幢2203</t>
  </si>
  <si>
    <t>翰林山语花园-翰林山语花园-17栋-2204</t>
  </si>
  <si>
    <t>17幢2204</t>
  </si>
  <si>
    <t>翰林山语花园-翰林山语花园-17栋-2205</t>
  </si>
  <si>
    <t>17幢2205</t>
  </si>
  <si>
    <t>翰林山语花园-翰林山语花园-17栋-2206</t>
  </si>
  <si>
    <t>17幢2206</t>
  </si>
  <si>
    <t>翰林山语花园-翰林山语花园-17栋-2301</t>
  </si>
  <si>
    <t>17幢2301</t>
  </si>
  <si>
    <t>翰林山语花园-翰林山语花园-17栋-2302</t>
  </si>
  <si>
    <t>17幢2302</t>
  </si>
  <si>
    <t>翰林山语花园-翰林山语花园-17栋-2303</t>
  </si>
  <si>
    <t>17幢2303</t>
  </si>
  <si>
    <t>翰林山语花园-翰林山语花园-17栋-2304</t>
  </si>
  <si>
    <t>17幢2304</t>
  </si>
  <si>
    <t>翰林山语花园-翰林山语花园-17栋-2305</t>
  </si>
  <si>
    <t>17幢2305</t>
  </si>
  <si>
    <t>翰林山语花园-翰林山语花园-17栋-2306</t>
  </si>
  <si>
    <t>17幢2306</t>
  </si>
  <si>
    <t>翰林山语花园-翰林山语花园-17栋-2401</t>
  </si>
  <si>
    <t>17幢2401</t>
  </si>
  <si>
    <t>翰林山语花园-翰林山语花园-17栋-2402</t>
  </si>
  <si>
    <t>17幢2402</t>
  </si>
  <si>
    <t>翰林山语花园-翰林山语花园-17栋-2403</t>
  </si>
  <si>
    <t>17幢2403</t>
  </si>
  <si>
    <t>翰林山语花园-翰林山语花园-17栋-2404</t>
  </si>
  <si>
    <t>17幢2404</t>
  </si>
  <si>
    <t>翰林山语花园-翰林山语花园-17栋-2405</t>
  </si>
  <si>
    <t>17幢2405</t>
  </si>
  <si>
    <t>翰林山语花园-翰林山语花园-17栋-2406</t>
  </si>
  <si>
    <t>17幢2406</t>
  </si>
  <si>
    <t>翰林山语花园-翰林山语花园-17栋-2501</t>
  </si>
  <si>
    <t>17幢2501</t>
  </si>
  <si>
    <t>翰林山语花园-翰林山语花园-17栋-2502</t>
  </si>
  <si>
    <t>17幢2502</t>
  </si>
  <si>
    <t>翰林山语花园-翰林山语花园-17栋-2503</t>
  </si>
  <si>
    <t>17幢2503</t>
  </si>
  <si>
    <t>翰林山语花园-翰林山语花园-17栋-2504</t>
  </si>
  <si>
    <t>17幢2504</t>
  </si>
  <si>
    <t>翰林山语花园-翰林山语花园-17栋-2505</t>
  </si>
  <si>
    <t>17幢2505</t>
  </si>
  <si>
    <t>翰林山语花园-翰林山语花园-17栋-2506</t>
  </si>
  <si>
    <t>17幢2506</t>
  </si>
  <si>
    <t>翰林山语花园-翰林山语花园-17栋-2601</t>
  </si>
  <si>
    <t>17幢2601</t>
  </si>
  <si>
    <t>翰林山语花园-翰林山语花园-17栋-2602</t>
  </si>
  <si>
    <t>17幢2602</t>
  </si>
  <si>
    <t>翰林山语花园-翰林山语花园-17栋-2603</t>
  </si>
  <si>
    <t>17幢2603</t>
  </si>
  <si>
    <t>翰林山语花园-翰林山语花园-17栋-2604</t>
  </si>
  <si>
    <t>17幢2604</t>
  </si>
  <si>
    <t>翰林山语花园-翰林山语花园-17栋-2605</t>
  </si>
  <si>
    <t>17幢2605</t>
  </si>
  <si>
    <t>翰林山语花园-翰林山语花园-17栋-2606</t>
  </si>
  <si>
    <t>17幢2606</t>
  </si>
  <si>
    <t>翰林山语花园-翰林山语花园-17栋-2701</t>
  </si>
  <si>
    <t>17幢2701</t>
  </si>
  <si>
    <t>翰林山语花园-翰林山语花园-17栋-2702</t>
  </si>
  <si>
    <t>17幢2702</t>
  </si>
  <si>
    <t>翰林山语花园-翰林山语花园-17栋-2703</t>
  </si>
  <si>
    <t>17幢2703</t>
  </si>
  <si>
    <t>翰林山语花园-翰林山语花园-17栋-2704</t>
  </si>
  <si>
    <t>17幢2704</t>
  </si>
  <si>
    <t>翰林山语花园-翰林山语花园-17栋-2705</t>
  </si>
  <si>
    <t>17幢2705</t>
  </si>
  <si>
    <t>翰林山语花园-翰林山语花园-17栋-2706</t>
  </si>
  <si>
    <t>17幢2706</t>
  </si>
  <si>
    <t>翰林山语花园-翰林山语花园-18栋-103</t>
  </si>
  <si>
    <t>18幢103</t>
  </si>
  <si>
    <t>翰林山语花园-翰林山语花园-18栋-104</t>
  </si>
  <si>
    <t>18幢104</t>
  </si>
  <si>
    <t>翰林山语花园-翰林山语花园-18栋-105</t>
  </si>
  <si>
    <t>18幢105</t>
  </si>
  <si>
    <t>翰林山语花园-翰林山语花园-18栋-106</t>
  </si>
  <si>
    <t>18幢106</t>
  </si>
  <si>
    <t>翰林山语花园-翰林山语花园-18栋-203</t>
  </si>
  <si>
    <t>18幢203</t>
  </si>
  <si>
    <t>翰林山语花园-翰林山语花园-18栋-204</t>
  </si>
  <si>
    <t>18幢204</t>
  </si>
  <si>
    <t>翰林山语花园-翰林山语花园-18栋-205</t>
  </si>
  <si>
    <t>18幢205</t>
  </si>
  <si>
    <t>翰林山语花园-翰林山语花园-18栋-206</t>
  </si>
  <si>
    <t>18幢206</t>
  </si>
  <si>
    <t>翰林山语花园-翰林山语花园-18栋-301</t>
  </si>
  <si>
    <t>18幢301</t>
  </si>
  <si>
    <t>翰林山语花园-翰林山语花园-18栋-302</t>
  </si>
  <si>
    <t>18幢302</t>
  </si>
  <si>
    <t>翰林山语花园-翰林山语花园-18栋-303</t>
  </si>
  <si>
    <t>18幢303</t>
  </si>
  <si>
    <t>翰林山语花园-翰林山语花园-18栋-304</t>
  </si>
  <si>
    <t>18幢304</t>
  </si>
  <si>
    <t>翰林山语花园-翰林山语花园-18栋-305</t>
  </si>
  <si>
    <t>18幢305</t>
  </si>
  <si>
    <t>翰林山语花园-翰林山语花园-18栋-306</t>
  </si>
  <si>
    <t>18幢306</t>
  </si>
  <si>
    <t>翰林山语花园-翰林山语花园-18栋-401</t>
  </si>
  <si>
    <t>18幢401</t>
  </si>
  <si>
    <t>翰林山语花园-翰林山语花园-18栋-402</t>
  </si>
  <si>
    <t>18幢402</t>
  </si>
  <si>
    <t>翰林山语花园-翰林山语花园-18栋-403</t>
  </si>
  <si>
    <t>18幢403</t>
  </si>
  <si>
    <t>翰林山语花园-翰林山语花园-18栋-404</t>
  </si>
  <si>
    <t>18幢404</t>
  </si>
  <si>
    <t>翰林山语花园-翰林山语花园-18栋-405</t>
  </si>
  <si>
    <t>18幢405</t>
  </si>
  <si>
    <t>翰林山语花园-翰林山语花园-18栋-406</t>
  </si>
  <si>
    <t>18幢406</t>
  </si>
  <si>
    <t>翰林山语花园-翰林山语花园-18栋-501</t>
  </si>
  <si>
    <t>18幢501</t>
  </si>
  <si>
    <t>翰林山语花园-翰林山语花园-18栋-502</t>
  </si>
  <si>
    <t>18幢502</t>
  </si>
  <si>
    <t>翰林山语花园-翰林山语花园-18栋-503</t>
  </si>
  <si>
    <t>18幢503</t>
  </si>
  <si>
    <t>翰林山语花园-翰林山语花园-18栋-504</t>
  </si>
  <si>
    <t>18幢504</t>
  </si>
  <si>
    <t>翰林山语花园-翰林山语花园-18栋-505</t>
  </si>
  <si>
    <t>18幢505</t>
  </si>
  <si>
    <t>翰林山语花园-翰林山语花园-18栋-506</t>
  </si>
  <si>
    <t>18幢506</t>
  </si>
  <si>
    <t>翰林山语花园-翰林山语花园-18栋-601</t>
  </si>
  <si>
    <t>18幢601</t>
  </si>
  <si>
    <t>翰林山语花园-翰林山语花园-18栋-602</t>
  </si>
  <si>
    <t>18幢602</t>
  </si>
  <si>
    <t>翰林山语花园-翰林山语花园-18栋-603</t>
  </si>
  <si>
    <t>18幢603</t>
  </si>
  <si>
    <t>翰林山语花园-翰林山语花园-18栋-604</t>
  </si>
  <si>
    <t>18幢604</t>
  </si>
  <si>
    <t>翰林山语花园-翰林山语花园-18栋-605</t>
  </si>
  <si>
    <t>18幢605</t>
  </si>
  <si>
    <t>翰林山语花园-翰林山语花园-18栋-606</t>
  </si>
  <si>
    <t>18幢606</t>
  </si>
  <si>
    <t>翰林山语花园-翰林山语花园-18栋-701</t>
  </si>
  <si>
    <t>18幢701</t>
  </si>
  <si>
    <t>翰林山语花园-翰林山语花园-18栋-702</t>
  </si>
  <si>
    <t>18幢702</t>
  </si>
  <si>
    <t>翰林山语花园-翰林山语花园-18栋-703</t>
  </si>
  <si>
    <t>18幢703</t>
  </si>
  <si>
    <t>翰林山语花园-翰林山语花园-18栋-704</t>
  </si>
  <si>
    <t>18幢704</t>
  </si>
  <si>
    <t>翰林山语花园-翰林山语花园-18栋-705</t>
  </si>
  <si>
    <t>18幢705</t>
  </si>
  <si>
    <t>翰林山语花园-翰林山语花园-18栋-706</t>
  </si>
  <si>
    <t>18幢706</t>
  </si>
  <si>
    <t>翰林山语花园-翰林山语花园-18栋-801</t>
  </si>
  <si>
    <t>18幢801</t>
  </si>
  <si>
    <t>翰林山语花园-翰林山语花园-18栋-802</t>
  </si>
  <si>
    <t>18幢802</t>
  </si>
  <si>
    <t>翰林山语花园-翰林山语花园-18栋-803</t>
  </si>
  <si>
    <t>18幢803</t>
  </si>
  <si>
    <t>翰林山语花园-翰林山语花园-18栋-804</t>
  </si>
  <si>
    <t>18幢804</t>
  </si>
  <si>
    <t>翰林山语花园-翰林山语花园-18栋-805</t>
  </si>
  <si>
    <t>18幢805</t>
  </si>
  <si>
    <t>翰林山语花园-翰林山语花园-18栋-806</t>
  </si>
  <si>
    <t>18幢806</t>
  </si>
  <si>
    <t>翰林山语花园-翰林山语花园-18栋-901</t>
  </si>
  <si>
    <t>18幢901</t>
  </si>
  <si>
    <t>翰林山语花园-翰林山语花园-18栋-902</t>
  </si>
  <si>
    <t>18幢902</t>
  </si>
  <si>
    <t>翰林山语花园-翰林山语花园-18栋-903</t>
  </si>
  <si>
    <t>18幢903</t>
  </si>
  <si>
    <t>翰林山语花园-翰林山语花园-18栋-904</t>
  </si>
  <si>
    <t>18幢904</t>
  </si>
  <si>
    <t>翰林山语花园-翰林山语花园-18栋-905</t>
  </si>
  <si>
    <t>18幢905</t>
  </si>
  <si>
    <t>翰林山语花园-翰林山语花园-18栋-906</t>
  </si>
  <si>
    <t>18幢906</t>
  </si>
  <si>
    <t>翰林山语花园-翰林山语花园-18栋-1001</t>
  </si>
  <si>
    <t>18幢1001</t>
  </si>
  <si>
    <t>翰林山语花园-翰林山语花园-18栋-1002</t>
  </si>
  <si>
    <t>18幢1002</t>
  </si>
  <si>
    <t>翰林山语花园-翰林山语花园-18栋-1003</t>
  </si>
  <si>
    <t>18幢1003</t>
  </si>
  <si>
    <t>翰林山语花园-翰林山语花园-18栋-1004</t>
  </si>
  <si>
    <t>18幢1004</t>
  </si>
  <si>
    <t>翰林山语花园-翰林山语花园-18栋-1005</t>
  </si>
  <si>
    <t>18幢1005</t>
  </si>
  <si>
    <t>翰林山语花园-翰林山语花园-18栋-1006</t>
  </si>
  <si>
    <t>18幢1006</t>
  </si>
  <si>
    <t>翰林山语花园-翰林山语花园-18栋-1101</t>
  </si>
  <si>
    <t>18幢1101</t>
  </si>
  <si>
    <t>翰林山语花园-翰林山语花园-18栋-1102</t>
  </si>
  <si>
    <t>18幢1102</t>
  </si>
  <si>
    <t>翰林山语花园-翰林山语花园-18栋-1103</t>
  </si>
  <si>
    <t>18幢1103</t>
  </si>
  <si>
    <t>翰林山语花园-翰林山语花园-18栋-1104</t>
  </si>
  <si>
    <t>18幢1104</t>
  </si>
  <si>
    <t>翰林山语花园-翰林山语花园-18栋-1105</t>
  </si>
  <si>
    <t>18幢1105</t>
  </si>
  <si>
    <t>翰林山语花园-翰林山语花园-18栋-1106</t>
  </si>
  <si>
    <t>18幢1106</t>
  </si>
  <si>
    <t>翰林山语花园-翰林山语花园-18栋-1201</t>
  </si>
  <si>
    <t>18幢1201</t>
  </si>
  <si>
    <t>翰林山语花园-翰林山语花园-18栋-1202</t>
  </si>
  <si>
    <t>18幢1202</t>
  </si>
  <si>
    <t>翰林山语花园-翰林山语花园-18栋-1203</t>
  </si>
  <si>
    <t>18幢1203</t>
  </si>
  <si>
    <t>翰林山语花园-翰林山语花园-18栋-1204</t>
  </si>
  <si>
    <t>18幢1204</t>
  </si>
  <si>
    <t>翰林山语花园-翰林山语花园-18栋-1205</t>
  </si>
  <si>
    <t>18幢1205</t>
  </si>
  <si>
    <t>翰林山语花园-翰林山语花园-18栋-1206</t>
  </si>
  <si>
    <t>18幢1206</t>
  </si>
  <si>
    <t>翰林山语花园-翰林山语花园-18栋-1301</t>
  </si>
  <si>
    <t>18幢1301</t>
  </si>
  <si>
    <t>翰林山语花园-翰林山语花园-18栋-1302</t>
  </si>
  <si>
    <t>18幢1302</t>
  </si>
  <si>
    <t>翰林山语花园-翰林山语花园-18栋-1303</t>
  </si>
  <si>
    <t>18幢1303</t>
  </si>
  <si>
    <t>翰林山语花园-翰林山语花园-18栋-1304</t>
  </si>
  <si>
    <t>18幢1304</t>
  </si>
  <si>
    <t>翰林山语花园-翰林山语花园-18栋-1305</t>
  </si>
  <si>
    <t>18幢1305</t>
  </si>
  <si>
    <t>翰林山语花园-翰林山语花园-18栋-1306</t>
  </si>
  <si>
    <t>18幢1306</t>
  </si>
  <si>
    <t>翰林山语花园-翰林山语花园-18栋-1401</t>
  </si>
  <si>
    <t>18幢1401</t>
  </si>
  <si>
    <t>翰林山语花园-翰林山语花园-18栋-1402</t>
  </si>
  <si>
    <t>18幢1402</t>
  </si>
  <si>
    <t>翰林山语花园-翰林山语花园-18栋-1403</t>
  </si>
  <si>
    <t>18幢1403</t>
  </si>
  <si>
    <t>翰林山语花园-翰林山语花园-18栋-1404</t>
  </si>
  <si>
    <t>18幢1404</t>
  </si>
  <si>
    <t>翰林山语花园-翰林山语花园-18栋-1405</t>
  </si>
  <si>
    <t>18幢1405</t>
  </si>
  <si>
    <t>翰林山语花园-翰林山语花园-18栋-1406</t>
  </si>
  <si>
    <t>18幢1406</t>
  </si>
  <si>
    <t>翰林山语花园-翰林山语花园-18栋-1501</t>
  </si>
  <si>
    <t>18幢1501</t>
  </si>
  <si>
    <t>翰林山语花园-翰林山语花园-18栋-1502</t>
  </si>
  <si>
    <t>18幢1502</t>
  </si>
  <si>
    <t>翰林山语花园-翰林山语花园-18栋-1503</t>
  </si>
  <si>
    <t>18幢1503</t>
  </si>
  <si>
    <t>翰林山语花园-翰林山语花园-18栋-1504</t>
  </si>
  <si>
    <t>18幢1504</t>
  </si>
  <si>
    <t>翰林山语花园-翰林山语花园-18栋-1505</t>
  </si>
  <si>
    <t>18幢1505</t>
  </si>
  <si>
    <t>翰林山语花园-翰林山语花园-18栋-1506</t>
  </si>
  <si>
    <t>18幢1506</t>
  </si>
  <si>
    <t>翰林山语花园-翰林山语花园-18栋-1601</t>
  </si>
  <si>
    <t>18幢1601</t>
  </si>
  <si>
    <t>翰林山语花园-翰林山语花园-18栋-1602</t>
  </si>
  <si>
    <t>18幢1602</t>
  </si>
  <si>
    <t>翰林山语花园-翰林山语花园-18栋-1603</t>
  </si>
  <si>
    <t>18幢1603</t>
  </si>
  <si>
    <t>翰林山语花园-翰林山语花园-18栋-1604</t>
  </si>
  <si>
    <t>18幢1604</t>
  </si>
  <si>
    <t>翰林山语花园-翰林山语花园-18栋-1605</t>
  </si>
  <si>
    <t>18幢1605</t>
  </si>
  <si>
    <t>翰林山语花园-翰林山语花园-18栋-1606</t>
  </si>
  <si>
    <t>18幢1606</t>
  </si>
  <si>
    <t>翰林山语花园-翰林山语花园-18栋-1701</t>
  </si>
  <si>
    <t>18幢1701</t>
  </si>
  <si>
    <t>翰林山语花园-翰林山语花园-18栋-1702</t>
  </si>
  <si>
    <t>18幢1702</t>
  </si>
  <si>
    <t>翰林山语花园-翰林山语花园-18栋-1703</t>
  </si>
  <si>
    <t>18幢1703</t>
  </si>
  <si>
    <t>翰林山语花园-翰林山语花园-18栋-1704</t>
  </si>
  <si>
    <t>18幢1704</t>
  </si>
  <si>
    <t>翰林山语花园-翰林山语花园-18栋-1705</t>
  </si>
  <si>
    <t>18幢1705</t>
  </si>
  <si>
    <t>翰林山语花园-翰林山语花园-18栋-1706</t>
  </si>
  <si>
    <t>18幢1706</t>
  </si>
  <si>
    <t>翰林山语花园-翰林山语花园-18栋-1801</t>
  </si>
  <si>
    <t>18幢1801</t>
  </si>
  <si>
    <t>翰林山语花园-翰林山语花园-18栋-1802</t>
  </si>
  <si>
    <t>18幢1802</t>
  </si>
  <si>
    <t>翰林山语花园-翰林山语花园-18栋-1803</t>
  </si>
  <si>
    <t>18幢1803</t>
  </si>
  <si>
    <t>翰林山语花园-翰林山语花园-18栋-1804</t>
  </si>
  <si>
    <t>18幢1804</t>
  </si>
  <si>
    <t>翰林山语花园-翰林山语花园-18栋-1805</t>
  </si>
  <si>
    <t>18幢1805</t>
  </si>
  <si>
    <t>翰林山语花园-翰林山语花园-18栋-1806</t>
  </si>
  <si>
    <t>18幢1806</t>
  </si>
  <si>
    <t>翰林山语花园-翰林山语花园-18栋-1901</t>
  </si>
  <si>
    <t>18幢1901</t>
  </si>
  <si>
    <t>翰林山语花园-翰林山语花园-18栋-1902</t>
  </si>
  <si>
    <t>18幢1902</t>
  </si>
  <si>
    <t>翰林山语花园-翰林山语花园-18栋-1903</t>
  </si>
  <si>
    <t>18幢1903</t>
  </si>
  <si>
    <t>翰林山语花园-翰林山语花园-18栋-1904</t>
  </si>
  <si>
    <t>18幢1904</t>
  </si>
  <si>
    <t>翰林山语花园-翰林山语花园-18栋-1905</t>
  </si>
  <si>
    <t>18幢1905</t>
  </si>
  <si>
    <t>翰林山语花园-翰林山语花园-18栋-1906</t>
  </si>
  <si>
    <t>18幢1906</t>
  </si>
  <si>
    <t>翰林山语花园-翰林山语花园-18栋-2001</t>
  </si>
  <si>
    <t>18幢2001</t>
  </si>
  <si>
    <t>翰林山语花园-翰林山语花园-18栋-2002</t>
  </si>
  <si>
    <t>18幢2002</t>
  </si>
  <si>
    <t>翰林山语花园-翰林山语花园-18栋-2003</t>
  </si>
  <si>
    <t>18幢2003</t>
  </si>
  <si>
    <t>翰林山语花园-翰林山语花园-18栋-2004</t>
  </si>
  <si>
    <t>18幢2004</t>
  </si>
  <si>
    <t>翰林山语花园-翰林山语花园-18栋-2005</t>
  </si>
  <si>
    <t>18幢2005</t>
  </si>
  <si>
    <t>翰林山语花园-翰林山语花园-18栋-2006</t>
  </si>
  <si>
    <t>18幢2006</t>
  </si>
  <si>
    <t>翰林山语花园-翰林山语花园-18栋-2101</t>
  </si>
  <si>
    <t>18幢2101</t>
  </si>
  <si>
    <t>翰林山语花园-翰林山语花园-18栋-2102</t>
  </si>
  <si>
    <t>18幢2102</t>
  </si>
  <si>
    <t>翰林山语花园-翰林山语花园-18栋-2103</t>
  </si>
  <si>
    <t>18幢2103</t>
  </si>
  <si>
    <t>翰林山语花园-翰林山语花园-18栋-2104</t>
  </si>
  <si>
    <t>18幢2104</t>
  </si>
  <si>
    <t>翰林山语花园-翰林山语花园-18栋-2105</t>
  </si>
  <si>
    <t>18幢2105</t>
  </si>
  <si>
    <t>翰林山语花园-翰林山语花园-18栋-2106</t>
  </si>
  <si>
    <t>18幢2106</t>
  </si>
  <si>
    <t>翰林山语花园-翰林山语花园-18栋-2201</t>
  </si>
  <si>
    <t>18幢2201</t>
  </si>
  <si>
    <t>翰林山语花园-翰林山语花园-18栋-2202</t>
  </si>
  <si>
    <t>18幢2202</t>
  </si>
  <si>
    <t>翰林山语花园-翰林山语花园-18栋-2203</t>
  </si>
  <si>
    <t>18幢2203</t>
  </si>
  <si>
    <t>翰林山语花园-翰林山语花园-18栋-2204</t>
  </si>
  <si>
    <t>18幢2204</t>
  </si>
  <si>
    <t>翰林山语花园-翰林山语花园-18栋-2205</t>
  </si>
  <si>
    <t>18幢2205</t>
  </si>
  <si>
    <t>翰林山语花园-翰林山语花园-18栋-2206</t>
  </si>
  <si>
    <t>18幢2206</t>
  </si>
  <si>
    <t>翰林山语花园-翰林山语花园-18栋-2301</t>
  </si>
  <si>
    <t>18幢2301</t>
  </si>
  <si>
    <t>翰林山语花园-翰林山语花园-18栋-2302</t>
  </si>
  <si>
    <t>18幢2302</t>
  </si>
  <si>
    <t>翰林山语花园-翰林山语花园-18栋-2303</t>
  </si>
  <si>
    <t>18幢2303</t>
  </si>
  <si>
    <t>翰林山语花园-翰林山语花园-18栋-2304</t>
  </si>
  <si>
    <t>18幢2304</t>
  </si>
  <si>
    <t>翰林山语花园-翰林山语花园-18栋-2305</t>
  </si>
  <si>
    <t>18幢2305</t>
  </si>
  <si>
    <t>翰林山语花园-翰林山语花园-18栋-2306</t>
  </si>
  <si>
    <t>18幢2306</t>
  </si>
  <si>
    <t>翰林山语花园-翰林山语花园-18栋-2401</t>
  </si>
  <si>
    <t>18幢2401</t>
  </si>
  <si>
    <t>翰林山语花园-翰林山语花园-18栋-2402</t>
  </si>
  <si>
    <t>18幢2402</t>
  </si>
  <si>
    <t>翰林山语花园-翰林山语花园-18栋-2403</t>
  </si>
  <si>
    <t>18幢2403</t>
  </si>
  <si>
    <t>翰林山语花园-翰林山语花园-18栋-2404</t>
  </si>
  <si>
    <t>18幢2404</t>
  </si>
  <si>
    <t>翰林山语花园-翰林山语花园-18栋-2405</t>
  </si>
  <si>
    <t>18幢2405</t>
  </si>
  <si>
    <t>翰林山语花园-翰林山语花园-18栋-2406</t>
  </si>
  <si>
    <t>18幢2406</t>
  </si>
  <si>
    <t>翰林山语花园-翰林山语花园-18栋-2501</t>
  </si>
  <si>
    <t>18幢2501</t>
  </si>
  <si>
    <t>翰林山语花园-翰林山语花园-18栋-2502</t>
  </si>
  <si>
    <t>18幢2502</t>
  </si>
  <si>
    <t>翰林山语花园-翰林山语花园-18栋-2503</t>
  </si>
  <si>
    <t>18幢2503</t>
  </si>
  <si>
    <t>翰林山语花园-翰林山语花园-18栋-2504</t>
  </si>
  <si>
    <t>18幢2504</t>
  </si>
  <si>
    <t>翰林山语花园-翰林山语花园-18栋-2505</t>
  </si>
  <si>
    <t>18幢2505</t>
  </si>
  <si>
    <t>翰林山语花园-翰林山语花园-18栋-2506</t>
  </si>
  <si>
    <t>18幢2506</t>
  </si>
  <si>
    <t>翰林山语花园-翰林山语花园-18栋-2601</t>
  </si>
  <si>
    <t>18幢2601</t>
  </si>
  <si>
    <t>翰林山语花园-翰林山语花园-18栋-2602</t>
  </si>
  <si>
    <t>18幢2602</t>
  </si>
  <si>
    <t>翰林山语花园-翰林山语花园-18栋-2603</t>
  </si>
  <si>
    <t>18幢2603</t>
  </si>
  <si>
    <t>翰林山语花园-翰林山语花园-18栋-2604</t>
  </si>
  <si>
    <t>18幢2604</t>
  </si>
  <si>
    <t>翰林山语花园-翰林山语花园-18栋-2605</t>
  </si>
  <si>
    <t>18幢2605</t>
  </si>
  <si>
    <t>翰林山语花园-翰林山语花园-18栋-2606</t>
  </si>
  <si>
    <t>18幢2606</t>
  </si>
  <si>
    <t>翰林山语花园-翰林山语花园-18栋-2701</t>
  </si>
  <si>
    <t>18幢2701</t>
  </si>
  <si>
    <t>翰林山语花园-翰林山语花园-18栋-2702</t>
  </si>
  <si>
    <t>18幢2702</t>
  </si>
  <si>
    <t>翰林山语花园-翰林山语花园-18栋-2703</t>
  </si>
  <si>
    <t>18幢2703</t>
  </si>
  <si>
    <t>翰林山语花园-翰林山语花园-18栋-2704</t>
  </si>
  <si>
    <t>18幢2704</t>
  </si>
  <si>
    <t>翰林山语花园-翰林山语花园-18栋-2705</t>
  </si>
  <si>
    <t>18幢2705</t>
  </si>
  <si>
    <t>翰林山语花园-翰林山语花园-18栋-2706</t>
  </si>
  <si>
    <t>18幢2706</t>
  </si>
  <si>
    <t>翰林山语花园-翰林山语花园-19栋-103</t>
  </si>
  <si>
    <t>翰林山语花园-翰林山语花园-19栋-104</t>
  </si>
  <si>
    <t>翰林山语花园-翰林山语花园-19栋-105</t>
  </si>
  <si>
    <t>翰林山语花园-翰林山语花园-19栋-106</t>
  </si>
  <si>
    <t>翰林山语花园-翰林山语花园-19栋-203</t>
  </si>
  <si>
    <t>翰林山语花园-翰林山语花园-19栋-204</t>
  </si>
  <si>
    <t>翰林山语花园-翰林山语花园-19栋-205</t>
  </si>
  <si>
    <t>翰林山语花园-翰林山语花园-19栋-206</t>
  </si>
  <si>
    <t>翰林山语花园-翰林山语花园-19栋-301</t>
  </si>
  <si>
    <t>翰林山语花园-翰林山语花园-19栋-302</t>
  </si>
  <si>
    <t>翰林山语花园-翰林山语花园-19栋-303</t>
  </si>
  <si>
    <t>翰林山语花园-翰林山语花园-19栋-304</t>
  </si>
  <si>
    <t>翰林山语花园-翰林山语花园-19栋-305</t>
  </si>
  <si>
    <t>翰林山语花园-翰林山语花园-19栋-306</t>
  </si>
  <si>
    <t>翰林山语花园-翰林山语花园-19栋-401</t>
  </si>
  <si>
    <t>翰林山语花园-翰林山语花园-19栋-402</t>
  </si>
  <si>
    <t>翰林山语花园-翰林山语花园-19栋-403</t>
  </si>
  <si>
    <t>翰林山语花园-翰林山语花园-19栋-404</t>
  </si>
  <si>
    <t>翰林山语花园-翰林山语花园-19栋-405</t>
  </si>
  <si>
    <t>翰林山语花园-翰林山语花园-19栋-406</t>
  </si>
  <si>
    <t>翰林山语花园-翰林山语花园-19栋-501</t>
  </si>
  <si>
    <t>翰林山语花园-翰林山语花园-19栋-502</t>
  </si>
  <si>
    <t>翰林山语花园-翰林山语花园-19栋-503</t>
  </si>
  <si>
    <t>翰林山语花园-翰林山语花园-19栋-504</t>
  </si>
  <si>
    <t>翰林山语花园-翰林山语花园-19栋-505</t>
  </si>
  <si>
    <t>翰林山语花园-翰林山语花园-19栋-506</t>
  </si>
  <si>
    <t>翰林山语花园-翰林山语花园-19栋-601</t>
  </si>
  <si>
    <t>翰林山语花园-翰林山语花园-19栋-602</t>
  </si>
  <si>
    <t>翰林山语花园-翰林山语花园-19栋-603</t>
  </si>
  <si>
    <t>翰林山语花园-翰林山语花园-19栋-604</t>
  </si>
  <si>
    <t>翰林山语花园-翰林山语花园-19栋-605</t>
  </si>
  <si>
    <t>翰林山语花园-翰林山语花园-19栋-606</t>
  </si>
  <si>
    <t>翰林山语花园-翰林山语花园-19栋-701</t>
  </si>
  <si>
    <t>翰林山语花园-翰林山语花园-19栋-702</t>
  </si>
  <si>
    <t>翰林山语花园-翰林山语花园-19栋-703</t>
  </si>
  <si>
    <t>翰林山语花园-翰林山语花园-19栋-704</t>
  </si>
  <si>
    <t>翰林山语花园-翰林山语花园-19栋-705</t>
  </si>
  <si>
    <t>翰林山语花园-翰林山语花园-19栋-706</t>
  </si>
  <si>
    <t>翰林山语花园-翰林山语花园-19栋-801</t>
  </si>
  <si>
    <t>翰林山语花园-翰林山语花园-19栋-802</t>
  </si>
  <si>
    <t>翰林山语花园-翰林山语花园-19栋-803</t>
  </si>
  <si>
    <t>翰林山语花园-翰林山语花园-19栋-804</t>
  </si>
  <si>
    <t>翰林山语花园-翰林山语花园-19栋-805</t>
  </si>
  <si>
    <t>翰林山语花园-翰林山语花园-19栋-806</t>
  </si>
  <si>
    <t>翰林山语花园-翰林山语花园-19栋-901</t>
  </si>
  <si>
    <t>翰林山语花园-翰林山语花园-19栋-902</t>
  </si>
  <si>
    <t>翰林山语花园-翰林山语花园-19栋-903</t>
  </si>
  <si>
    <t>翰林山语花园-翰林山语花园-19栋-904</t>
  </si>
  <si>
    <t>翰林山语花园-翰林山语花园-19栋-905</t>
  </si>
  <si>
    <t>翰林山语花园-翰林山语花园-19栋-906</t>
  </si>
  <si>
    <t>翰林山语花园-翰林山语花园-19栋-1001</t>
  </si>
  <si>
    <t>翰林山语花园-翰林山语花园-19栋-1002</t>
  </si>
  <si>
    <t>翰林山语花园-翰林山语花园-19栋-1003</t>
  </si>
  <si>
    <t>翰林山语花园-翰林山语花园-19栋-1004</t>
  </si>
  <si>
    <t>翰林山语花园-翰林山语花园-19栋-1005</t>
  </si>
  <si>
    <t>翰林山语花园-翰林山语花园-19栋-1006</t>
  </si>
  <si>
    <t>翰林山语花园-翰林山语花园-19栋-1101</t>
  </si>
  <si>
    <t>翰林山语花园-翰林山语花园-19栋-1102</t>
  </si>
  <si>
    <t>翰林山语花园-翰林山语花园-19栋-1103</t>
  </si>
  <si>
    <t>翰林山语花园-翰林山语花园-19栋-1104</t>
  </si>
  <si>
    <t>翰林山语花园-翰林山语花园-19栋-1105</t>
  </si>
  <si>
    <t>翰林山语花园-翰林山语花园-19栋-1106</t>
  </si>
  <si>
    <t>翰林山语花园-翰林山语花园-19栋-1201</t>
  </si>
  <si>
    <t>翰林山语花园-翰林山语花园-19栋-1202</t>
  </si>
  <si>
    <t>翰林山语花园-翰林山语花园-19栋-1203</t>
  </si>
  <si>
    <t>翰林山语花园-翰林山语花园-19栋-1204</t>
  </si>
  <si>
    <t>翰林山语花园-翰林山语花园-19栋-1205</t>
  </si>
  <si>
    <t>翰林山语花园-翰林山语花园-19栋-1206</t>
  </si>
  <si>
    <t>翰林山语花园-翰林山语花园-19栋-1301</t>
  </si>
  <si>
    <t>翰林山语花园-翰林山语花园-19栋-1302</t>
  </si>
  <si>
    <t>翰林山语花园-翰林山语花园-19栋-1303</t>
  </si>
  <si>
    <t>翰林山语花园-翰林山语花园-19栋-1304</t>
  </si>
  <si>
    <t>翰林山语花园-翰林山语花园-19栋-1305</t>
  </si>
  <si>
    <t>翰林山语花园-翰林山语花园-19栋-1306</t>
  </si>
  <si>
    <t>翰林山语花园-翰林山语花园-19栋-1401</t>
  </si>
  <si>
    <t>翰林山语花园-翰林山语花园-19栋-1402</t>
  </si>
  <si>
    <t>翰林山语花园-翰林山语花园-19栋-1403</t>
  </si>
  <si>
    <t>翰林山语花园-翰林山语花园-19栋-1404</t>
  </si>
  <si>
    <t>翰林山语花园-翰林山语花园-19栋-1405</t>
  </si>
  <si>
    <t>翰林山语花园-翰林山语花园-19栋-1406</t>
  </si>
  <si>
    <t>翰林山语花园-翰林山语花园-19栋-1501</t>
  </si>
  <si>
    <t>翰林山语花园-翰林山语花园-19栋-1502</t>
  </si>
  <si>
    <t>翰林山语花园-翰林山语花园-19栋-1503</t>
  </si>
  <si>
    <t>翰林山语花园-翰林山语花园-19栋-1504</t>
  </si>
  <si>
    <t>翰林山语花园-翰林山语花园-19栋-1505</t>
  </si>
  <si>
    <t>翰林山语花园-翰林山语花园-19栋-1506</t>
  </si>
  <si>
    <t>翰林山语花园-翰林山语花园-19栋-1601</t>
  </si>
  <si>
    <t>翰林山语花园-翰林山语花园-19栋-1602</t>
  </si>
  <si>
    <t>翰林山语花园-翰林山语花园-19栋-1603</t>
  </si>
  <si>
    <t>翰林山语花园-翰林山语花园-19栋-1604</t>
  </si>
  <si>
    <t>翰林山语花园-翰林山语花园-19栋-1605</t>
  </si>
  <si>
    <t>翰林山语花园-翰林山语花园-19栋-1606</t>
  </si>
  <si>
    <t>翰林山语花园-翰林山语花园-19栋-1701</t>
  </si>
  <si>
    <t>翰林山语花园-翰林山语花园-19栋-1702</t>
  </si>
  <si>
    <t>翰林山语花园-翰林山语花园-19栋-1703</t>
  </si>
  <si>
    <t>翰林山语花园-翰林山语花园-19栋-1704</t>
  </si>
  <si>
    <t>翰林山语花园-翰林山语花园-19栋-1705</t>
  </si>
  <si>
    <t>翰林山语花园-翰林山语花园-19栋-1706</t>
  </si>
  <si>
    <t>翰林山语花园-翰林山语花园-19栋-1801</t>
  </si>
  <si>
    <t>翰林山语花园-翰林山语花园-19栋-1802</t>
  </si>
  <si>
    <t>翰林山语花园-翰林山语花园-19栋-1803</t>
  </si>
  <si>
    <t>翰林山语花园-翰林山语花园-19栋-1804</t>
  </si>
  <si>
    <t>翰林山语花园-翰林山语花园-19栋-1805</t>
  </si>
  <si>
    <t>翰林山语花园-翰林山语花园-19栋-1806</t>
  </si>
  <si>
    <t>翰林山语花园-翰林山语花园-19栋-1901</t>
  </si>
  <si>
    <t>翰林山语花园-翰林山语花园-19栋-1902</t>
  </si>
  <si>
    <t>翰林山语花园-翰林山语花园-19栋-1903</t>
  </si>
  <si>
    <t>翰林山语花园-翰林山语花园-19栋-1904</t>
  </si>
  <si>
    <t>翰林山语花园-翰林山语花园-19栋-1905</t>
  </si>
  <si>
    <t>翰林山语花园-翰林山语花园-19栋-1906</t>
  </si>
  <si>
    <t>翰林山语花园-翰林山语花园-19栋-2001</t>
  </si>
  <si>
    <t>翰林山语花园-翰林山语花园-19栋-2002</t>
  </si>
  <si>
    <t>翰林山语花园-翰林山语花园-19栋-2003</t>
  </si>
  <si>
    <t>翰林山语花园-翰林山语花园-19栋-2004</t>
  </si>
  <si>
    <t>翰林山语花园-翰林山语花园-19栋-2005</t>
  </si>
  <si>
    <t>翰林山语花园-翰林山语花园-19栋-2006</t>
  </si>
  <si>
    <t>翰林山语花园-翰林山语花园-19栋-2101</t>
  </si>
  <si>
    <t>翰林山语花园-翰林山语花园-19栋-2102</t>
  </si>
  <si>
    <t>翰林山语花园-翰林山语花园-19栋-2103</t>
  </si>
  <si>
    <t>翰林山语花园-翰林山语花园-19栋-2104</t>
  </si>
  <si>
    <t>翰林山语花园-翰林山语花园-19栋-2105</t>
  </si>
  <si>
    <t>翰林山语花园-翰林山语花园-19栋-2106</t>
  </si>
  <si>
    <t>翰林山语花园-翰林山语花园-19栋-2201</t>
  </si>
  <si>
    <t>翰林山语花园-翰林山语花园-19栋-2202</t>
  </si>
  <si>
    <t>翰林山语花园-翰林山语花园-19栋-2203</t>
  </si>
  <si>
    <t>翰林山语花园-翰林山语花园-19栋-2204</t>
  </si>
  <si>
    <t>翰林山语花园-翰林山语花园-19栋-2205</t>
  </si>
  <si>
    <t>翰林山语花园-翰林山语花园-19栋-2206</t>
  </si>
  <si>
    <t>翰林山语花园-翰林山语花园-19栋-2301</t>
  </si>
  <si>
    <t>翰林山语花园-翰林山语花园-19栋-2302</t>
  </si>
  <si>
    <t>翰林山语花园-翰林山语花园-19栋-2303</t>
  </si>
  <si>
    <t>翰林山语花园-翰林山语花园-19栋-2304</t>
  </si>
  <si>
    <t>翰林山语花园-翰林山语花园-19栋-2305</t>
  </si>
  <si>
    <t>翰林山语花园-翰林山语花园-19栋-2306</t>
  </si>
  <si>
    <t>翰林山语花园-翰林山语花园-19栋-2401</t>
  </si>
  <si>
    <t>翰林山语花园-翰林山语花园-19栋-2402</t>
  </si>
  <si>
    <t>翰林山语花园-翰林山语花园-19栋-2403</t>
  </si>
  <si>
    <t>翰林山语花园-翰林山语花园-19栋-2404</t>
  </si>
  <si>
    <t>翰林山语花园-翰林山语花园-19栋-2405</t>
  </si>
  <si>
    <t>翰林山语花园-翰林山语花园-19栋-2406</t>
  </si>
  <si>
    <t>翰林山语花园-翰林山语花园-19栋-2501</t>
  </si>
  <si>
    <t>翰林山语花园-翰林山语花园-19栋-2502</t>
  </si>
  <si>
    <t>翰林山语花园-翰林山语花园-19栋-2503</t>
  </si>
  <si>
    <t>翰林山语花园-翰林山语花园-19栋-2504</t>
  </si>
  <si>
    <t>翰林山语花园-翰林山语花园-19栋-2505</t>
  </si>
  <si>
    <t>翰林山语花园-翰林山语花园-19栋-2506</t>
  </si>
  <si>
    <t>翰林山语花园-翰林山语花园-19栋-2601</t>
  </si>
  <si>
    <t>翰林山语花园-翰林山语花园-19栋-2602</t>
  </si>
  <si>
    <t>翰林山语花园-翰林山语花园-19栋-2603</t>
  </si>
  <si>
    <t>翰林山语花园-翰林山语花园-19栋-2604</t>
  </si>
  <si>
    <t>翰林山语花园-翰林山语花园-19栋-2605</t>
  </si>
  <si>
    <t>翰林山语花园-翰林山语花园-19栋-2606</t>
  </si>
  <si>
    <t>翰林山语花园-翰林山语花园-19栋-2701</t>
  </si>
  <si>
    <t>翰林山语花园-翰林山语花园-19栋-2702</t>
  </si>
  <si>
    <t>翰林山语花园-翰林山语花园-19栋-2703</t>
  </si>
  <si>
    <t>翰林山语花园-翰林山语花园-19栋-2704</t>
  </si>
  <si>
    <t>翰林山语花园-翰林山语花园-19栋-2705</t>
  </si>
  <si>
    <t>翰林山语花园-翰林山语花园-19栋-2706</t>
  </si>
  <si>
    <t>翰林山语花园-翰林山语花园-20栋-103</t>
  </si>
  <si>
    <t>翰林山语花园-翰林山语花园-20栋-104</t>
  </si>
  <si>
    <t>翰林山语花园-翰林山语花园-20栋-105</t>
  </si>
  <si>
    <t>翰林山语花园-翰林山语花园-20栋-106</t>
  </si>
  <si>
    <t>翰林山语花园-翰林山语花园-20栋-203</t>
  </si>
  <si>
    <t>翰林山语花园-翰林山语花园-20栋-204</t>
  </si>
  <si>
    <t>20幢204</t>
  </si>
  <si>
    <t>翰林山语花园-翰林山语花园-20栋-205</t>
  </si>
  <si>
    <t>翰林山语花园-翰林山语花园-20栋-206</t>
  </si>
  <si>
    <t>翰林山语花园-翰林山语花园-20栋-301</t>
  </si>
  <si>
    <t>翰林山语花园-翰林山语花园-20栋-302</t>
  </si>
  <si>
    <t>翰林山语花园-翰林山语花园-20栋-303</t>
  </si>
  <si>
    <t>翰林山语花园-翰林山语花园-20栋-304</t>
  </si>
  <si>
    <t>20幢304</t>
  </si>
  <si>
    <t>翰林山语花园-翰林山语花园-20栋-305</t>
  </si>
  <si>
    <t>20幢305</t>
  </si>
  <si>
    <t>翰林山语花园-翰林山语花园-20栋-306</t>
  </si>
  <si>
    <t>翰林山语花园-翰林山语花园-20栋-401</t>
  </si>
  <si>
    <t>翰林山语花园-翰林山语花园-20栋-402</t>
  </si>
  <si>
    <t>翰林山语花园-翰林山语花园-20栋-403</t>
  </si>
  <si>
    <t>翰林山语花园-翰林山语花园-20栋-404</t>
  </si>
  <si>
    <t>20幢404</t>
  </si>
  <si>
    <t>翰林山语花园-翰林山语花园-20栋-405</t>
  </si>
  <si>
    <t>20幢405</t>
  </si>
  <si>
    <t>翰林山语花园-翰林山语花园-20栋-406</t>
  </si>
  <si>
    <t>20幢406</t>
  </si>
  <si>
    <t>翰林山语花园-翰林山语花园-20栋-501</t>
  </si>
  <si>
    <t>翰林山语花园-翰林山语花园-20栋-502</t>
  </si>
  <si>
    <t>翰林山语花园-翰林山语花园-20栋-503</t>
  </si>
  <si>
    <t>20幢503</t>
  </si>
  <si>
    <t>翰林山语花园-翰林山语花园-20栋-504</t>
  </si>
  <si>
    <t>20幢504</t>
  </si>
  <si>
    <t>翰林山语花园-翰林山语花园-20栋-505</t>
  </si>
  <si>
    <t>20幢505</t>
  </si>
  <si>
    <t>翰林山语花园-翰林山语花园-20栋-506</t>
  </si>
  <si>
    <t>20幢506</t>
  </si>
  <si>
    <t>翰林山语花园-翰林山语花园-20栋-601</t>
  </si>
  <si>
    <t>翰林山语花园-翰林山语花园-20栋-602</t>
  </si>
  <si>
    <t>翰林山语花园-翰林山语花园-20栋-603</t>
  </si>
  <si>
    <t>20幢603</t>
  </si>
  <si>
    <t>翰林山语花园-翰林山语花园-20栋-604</t>
  </si>
  <si>
    <t>20幢604</t>
  </si>
  <si>
    <t>翰林山语花园-翰林山语花园-20栋-605</t>
  </si>
  <si>
    <t>20幢605</t>
  </si>
  <si>
    <t>翰林山语花园-翰林山语花园-20栋-606</t>
  </si>
  <si>
    <t>翰林山语花园-翰林山语花园-20栋-701</t>
  </si>
  <si>
    <t>翰林山语花园-翰林山语花园-20栋-702</t>
  </si>
  <si>
    <t>翰林山语花园-翰林山语花园-20栋-703</t>
  </si>
  <si>
    <t>20幢703</t>
  </si>
  <si>
    <t>翰林山语花园-翰林山语花园-20栋-704</t>
  </si>
  <si>
    <t>20幢704</t>
  </si>
  <si>
    <t>翰林山语花园-翰林山语花园-20栋-705</t>
  </si>
  <si>
    <t>20幢705</t>
  </si>
  <si>
    <t>翰林山语花园-翰林山语花园-20栋-706</t>
  </si>
  <si>
    <t>翰林山语花园-翰林山语花园-20栋-801</t>
  </si>
  <si>
    <t>翰林山语花园-翰林山语花园-20栋-802</t>
  </si>
  <si>
    <t>翰林山语花园-翰林山语花园-20栋-803</t>
  </si>
  <si>
    <t>20幢803</t>
  </si>
  <si>
    <t>翰林山语花园-翰林山语花园-20栋-804</t>
  </si>
  <si>
    <t>20幢804</t>
  </si>
  <si>
    <t>翰林山语花园-翰林山语花园-20栋-805</t>
  </si>
  <si>
    <t>20幢805</t>
  </si>
  <si>
    <t>翰林山语花园-翰林山语花园-20栋-806</t>
  </si>
  <si>
    <t>翰林山语花园-翰林山语花园-20栋-901</t>
  </si>
  <si>
    <t>翰林山语花园-翰林山语花园-20栋-902</t>
  </si>
  <si>
    <t>翰林山语花园-翰林山语花园-20栋-903</t>
  </si>
  <si>
    <t>20幢903</t>
  </si>
  <si>
    <t>翰林山语花园-翰林山语花园-20栋-904</t>
  </si>
  <si>
    <t>20幢904</t>
  </si>
  <si>
    <t>翰林山语花园-翰林山语花园-20栋-905</t>
  </si>
  <si>
    <t>20幢905</t>
  </si>
  <si>
    <t>翰林山语花园-翰林山语花园-20栋-906</t>
  </si>
  <si>
    <t>翰林山语花园-翰林山语花园-20栋-1001</t>
  </si>
  <si>
    <t>翰林山语花园-翰林山语花园-20栋-1002</t>
  </si>
  <si>
    <t>20幢1002</t>
  </si>
  <si>
    <t>翰林山语花园-翰林山语花园-20栋-1003</t>
  </si>
  <si>
    <t>20幢1003</t>
  </si>
  <si>
    <t>翰林山语花园-翰林山语花园-20栋-1004</t>
  </si>
  <si>
    <t>20幢1004</t>
  </si>
  <si>
    <t>翰林山语花园-翰林山语花园-20栋-1005</t>
  </si>
  <si>
    <t>20幢1005</t>
  </si>
  <si>
    <t>翰林山语花园-翰林山语花园-20栋-1006</t>
  </si>
  <si>
    <t>翰林山语花园-翰林山语花园-20栋-1101</t>
  </si>
  <si>
    <t>翰林山语花园-翰林山语花园-20栋-1102</t>
  </si>
  <si>
    <t>翰林山语花园-翰林山语花园-20栋-1103</t>
  </si>
  <si>
    <t>20幢1103</t>
  </si>
  <si>
    <t>翰林山语花园-翰林山语花园-20栋-1104</t>
  </si>
  <si>
    <t>20幢1104</t>
  </si>
  <si>
    <t>翰林山语花园-翰林山语花园-20栋-1105</t>
  </si>
  <si>
    <t>20幢1105</t>
  </si>
  <si>
    <t>翰林山语花园-翰林山语花园-20栋-1106</t>
  </si>
  <si>
    <t>翰林山语花园-翰林山语花园-20栋-1201</t>
  </si>
  <si>
    <t>翰林山语花园-翰林山语花园-20栋-1202</t>
  </si>
  <si>
    <t>翰林山语花园-翰林山语花园-20栋-1203</t>
  </si>
  <si>
    <t>20幢1203</t>
  </si>
  <si>
    <t>翰林山语花园-翰林山语花园-20栋-1204</t>
  </si>
  <si>
    <t>20幢1204</t>
  </si>
  <si>
    <t>翰林山语花园-翰林山语花园-20栋-1205</t>
  </si>
  <si>
    <t>20幢1205</t>
  </si>
  <si>
    <t>翰林山语花园-翰林山语花园-20栋-1206</t>
  </si>
  <si>
    <t>翰林山语花园-翰林山语花园-20栋-1301</t>
  </si>
  <si>
    <t>翰林山语花园-翰林山语花园-20栋-1302</t>
  </si>
  <si>
    <t>翰林山语花园-翰林山语花园-20栋-1303</t>
  </si>
  <si>
    <t>20幢1303</t>
  </si>
  <si>
    <t>翰林山语花园-翰林山语花园-20栋-1304</t>
  </si>
  <si>
    <t>20幢1304</t>
  </si>
  <si>
    <t>翰林山语花园-翰林山语花园-20栋-1305</t>
  </si>
  <si>
    <t>20幢1305</t>
  </si>
  <si>
    <t>翰林山语花园-翰林山语花园-20栋-1306</t>
  </si>
  <si>
    <t>翰林山语花园-翰林山语花园-20栋-1401</t>
  </si>
  <si>
    <t>翰林山语花园-翰林山语花园-20栋-1402</t>
  </si>
  <si>
    <t>翰林山语花园-翰林山语花园-20栋-1403</t>
  </si>
  <si>
    <t>翰林山语花园-翰林山语花园-20栋-1404</t>
  </si>
  <si>
    <t>20幢1404</t>
  </si>
  <si>
    <t>翰林山语花园-翰林山语花园-20栋-1405</t>
  </si>
  <si>
    <t>20幢1405</t>
  </si>
  <si>
    <t>翰林山语花园-翰林山语花园-20栋-1406</t>
  </si>
  <si>
    <t>翰林山语花园-翰林山语花园-20栋-1501</t>
  </si>
  <si>
    <t>翰林山语花园-翰林山语花园-20栋-1502</t>
  </si>
  <si>
    <t>20幢1502</t>
  </si>
  <si>
    <t>翰林山语花园-翰林山语花园-20栋-1503</t>
  </si>
  <si>
    <t>20幢1503</t>
  </si>
  <si>
    <t>翰林山语花园-翰林山语花园-20栋-1504</t>
  </si>
  <si>
    <t>20幢1504</t>
  </si>
  <si>
    <t>翰林山语花园-翰林山语花园-20栋-1505</t>
  </si>
  <si>
    <t>20幢1505</t>
  </si>
  <si>
    <t>翰林山语花园-翰林山语花园-20栋-1506</t>
  </si>
  <si>
    <t>翰林山语花园-翰林山语花园-20栋-1601</t>
  </si>
  <si>
    <t>翰林山语花园-翰林山语花园-20栋-1602</t>
  </si>
  <si>
    <t>翰林山语花园-翰林山语花园-20栋-1603</t>
  </si>
  <si>
    <t>20幢1603</t>
  </si>
  <si>
    <t>翰林山语花园-翰林山语花园-20栋-1604</t>
  </si>
  <si>
    <t>20幢1604</t>
  </si>
  <si>
    <t>翰林山语花园-翰林山语花园-20栋-1605</t>
  </si>
  <si>
    <t>20幢1605</t>
  </si>
  <si>
    <t>翰林山语花园-翰林山语花园-20栋-1606</t>
  </si>
  <si>
    <t>翰林山语花园-翰林山语花园-20栋-1701</t>
  </si>
  <si>
    <t>翰林山语花园-翰林山语花园-20栋-1702</t>
  </si>
  <si>
    <t>翰林山语花园-翰林山语花园-20栋-1703</t>
  </si>
  <si>
    <t>翰林山语花园-翰林山语花园-20栋-1704</t>
  </si>
  <si>
    <t>20幢1704</t>
  </si>
  <si>
    <t>翰林山语花园-翰林山语花园-20栋-1705</t>
  </si>
  <si>
    <t>20幢1705</t>
  </si>
  <si>
    <t>翰林山语花园-翰林山语花园-20栋-1706</t>
  </si>
  <si>
    <t>翰林山语花园-翰林山语花园-20栋-1801</t>
  </si>
  <si>
    <t>翰林山语花园-翰林山语花园-20栋-1802</t>
  </si>
  <si>
    <t>翰林山语花园-翰林山语花园-20栋-1803</t>
  </si>
  <si>
    <t>翰林山语花园-翰林山语花园-20栋-1804</t>
  </si>
  <si>
    <t>20幢1804</t>
  </si>
  <si>
    <t>翰林山语花园-翰林山语花园-20栋-1805</t>
  </si>
  <si>
    <t>20幢1805</t>
  </si>
  <si>
    <t>翰林山语花园-翰林山语花园-20栋-1806</t>
  </si>
  <si>
    <t>翰林山语花园-翰林山语花园-20栋-1901</t>
  </si>
  <si>
    <t>翰林山语花园-翰林山语花园-20栋-1902</t>
  </si>
  <si>
    <t>翰林山语花园-翰林山语花园-20栋-1903</t>
  </si>
  <si>
    <t>20幢1903</t>
  </si>
  <si>
    <t>翰林山语花园-翰林山语花园-20栋-1904</t>
  </si>
  <si>
    <t>20幢1904</t>
  </si>
  <si>
    <t>翰林山语花园-翰林山语花园-20栋-1905</t>
  </si>
  <si>
    <t>20幢1905</t>
  </si>
  <si>
    <t>翰林山语花园-翰林山语花园-20栋-1906</t>
  </si>
  <si>
    <t>翰林山语花园-翰林山语花园-20栋-2001</t>
  </si>
  <si>
    <t>翰林山语花园-翰林山语花园-20栋-2002</t>
  </si>
  <si>
    <t>翰林山语花园-翰林山语花园-20栋-2003</t>
  </si>
  <si>
    <t>20幢2003</t>
  </si>
  <si>
    <t>翰林山语花园-翰林山语花园-20栋-2004</t>
  </si>
  <si>
    <t>20幢2004</t>
  </si>
  <si>
    <t>翰林山语花园-翰林山语花园-20栋-2005</t>
  </si>
  <si>
    <t>20幢2005</t>
  </si>
  <si>
    <t>翰林山语花园-翰林山语花园-20栋-2006</t>
  </si>
  <si>
    <t>翰林山语花园-翰林山语花园-20栋-2101</t>
  </si>
  <si>
    <t>翰林山语花园-翰林山语花园-20栋-2102</t>
  </si>
  <si>
    <t>翰林山语花园-翰林山语花园-20栋-2103</t>
  </si>
  <si>
    <t>翰林山语花园-翰林山语花园-20栋-2104</t>
  </si>
  <si>
    <t>20幢2104</t>
  </si>
  <si>
    <t>翰林山语花园-翰林山语花园-20栋-2105</t>
  </si>
  <si>
    <t>20幢2105</t>
  </si>
  <si>
    <t>翰林山语花园-翰林山语花园-20栋-2106</t>
  </si>
  <si>
    <t>翰林山语花园-翰林山语花园-20栋-2201</t>
  </si>
  <si>
    <t>翰林山语花园-翰林山语花园-20栋-2202</t>
  </si>
  <si>
    <t>翰林山语花园-翰林山语花园-20栋-2203</t>
  </si>
  <si>
    <t>翰林山语花园-翰林山语花园-20栋-2204</t>
  </si>
  <si>
    <t>20幢2204</t>
  </si>
  <si>
    <t>翰林山语花园-翰林山语花园-20栋-2205</t>
  </si>
  <si>
    <t>20幢2205</t>
  </si>
  <si>
    <t>翰林山语花园-翰林山语花园-20栋-2206</t>
  </si>
  <si>
    <t>翰林山语花园-翰林山语花园-20栋-2301</t>
  </si>
  <si>
    <t>翰林山语花园-翰林山语花园-20栋-2302</t>
  </si>
  <si>
    <t>翰林山语花园-翰林山语花园-20栋-2303</t>
  </si>
  <si>
    <t>翰林山语花园-翰林山语花园-20栋-2304</t>
  </si>
  <si>
    <t>20幢2304</t>
  </si>
  <si>
    <t>翰林山语花园-翰林山语花园-20栋-2305</t>
  </si>
  <si>
    <t>翰林山语花园-翰林山语花园-20栋-2306</t>
  </si>
  <si>
    <t>翰林山语花园-翰林山语花园-20栋-2401</t>
  </si>
  <si>
    <t>翰林山语花园-翰林山语花园-20栋-2402</t>
  </si>
  <si>
    <t>翰林山语花园-翰林山语花园-20栋-2403</t>
  </si>
  <si>
    <t>翰林山语花园-翰林山语花园-20栋-2404</t>
  </si>
  <si>
    <t>20幢2404</t>
  </si>
  <si>
    <t>翰林山语花园-翰林山语花园-20栋-2405</t>
  </si>
  <si>
    <t>翰林山语花园-翰林山语花园-20栋-2406</t>
  </si>
  <si>
    <t>翰林山语花园-翰林山语花园-20栋-2501</t>
  </si>
  <si>
    <t>翰林山语花园-翰林山语花园-20栋-2502</t>
  </si>
  <si>
    <t>翰林山语花园-翰林山语花园-20栋-2503</t>
  </si>
  <si>
    <t>翰林山语花园-翰林山语花园-20栋-2504</t>
  </si>
  <si>
    <t>20幢2504</t>
  </si>
  <si>
    <t>翰林山语花园-翰林山语花园-20栋-2505</t>
  </si>
  <si>
    <t>翰林山语花园-翰林山语花园-20栋-2506</t>
  </si>
  <si>
    <t>翰林山语花园-翰林山语花园-20栋-2601</t>
  </si>
  <si>
    <t>翰林山语花园-翰林山语花园-20栋-2602</t>
  </si>
  <si>
    <t>翰林山语花园-翰林山语花园-20栋-2603</t>
  </si>
  <si>
    <t>翰林山语花园-翰林山语花园-20栋-2604</t>
  </si>
  <si>
    <t>20幢2604</t>
  </si>
  <si>
    <t>翰林山语花园-翰林山语花园-20栋-2605</t>
  </si>
  <si>
    <t>翰林山语花园-翰林山语花园-20栋-2606</t>
  </si>
  <si>
    <t>翰林山语花园-翰林山语花园-20栋-2701</t>
  </si>
  <si>
    <t>翰林山语花园-翰林山语花园-20栋-2702</t>
  </si>
  <si>
    <t>翰林山语花园-翰林山语花园-20栋-2703</t>
  </si>
  <si>
    <t>翰林山语花园-翰林山语花园-20栋-2704</t>
  </si>
  <si>
    <t>翰林山语花园-翰林山语花园-20栋-2705</t>
  </si>
  <si>
    <t>翰林山语花园-翰林山语花园-20栋-2706</t>
  </si>
  <si>
    <t>翰林山语花园-翰林山语花园-21栋-103</t>
  </si>
  <si>
    <t>21幢103</t>
  </si>
  <si>
    <t>翰林山语花园-翰林山语花园-21栋-104</t>
  </si>
  <si>
    <t>21幢104</t>
  </si>
  <si>
    <t>翰林山语花园-翰林山语花园-21栋-105</t>
  </si>
  <si>
    <t>21幢105</t>
  </si>
  <si>
    <t>翰林山语花园-翰林山语花园-21栋-106</t>
  </si>
  <si>
    <t>21幢106</t>
  </si>
  <si>
    <t>翰林山语花园-翰林山语花园-21栋-203</t>
  </si>
  <si>
    <t>21幢203</t>
  </si>
  <si>
    <t>翰林山语花园-翰林山语花园-21栋-204</t>
  </si>
  <si>
    <t>21幢204</t>
  </si>
  <si>
    <t>翰林山语花园-翰林山语花园-21栋-205</t>
  </si>
  <si>
    <t>21幢205</t>
  </si>
  <si>
    <t>翰林山语花园-翰林山语花园-21栋-206</t>
  </si>
  <si>
    <t>21幢206</t>
  </si>
  <si>
    <t>翰林山语花园-翰林山语花园-21栋-301</t>
  </si>
  <si>
    <t>21幢301</t>
  </si>
  <si>
    <t>翰林山语花园-翰林山语花园-21栋-302</t>
  </si>
  <si>
    <t>21幢302</t>
  </si>
  <si>
    <t>翰林山语花园-翰林山语花园-21栋-303</t>
  </si>
  <si>
    <t>21幢303</t>
  </si>
  <si>
    <t>翰林山语花园-翰林山语花园-21栋-304</t>
  </si>
  <si>
    <t>21幢304</t>
  </si>
  <si>
    <t>翰林山语花园-翰林山语花园-21栋-305</t>
  </si>
  <si>
    <t>21幢305</t>
  </si>
  <si>
    <t>翰林山语花园-翰林山语花园-21栋-306</t>
  </si>
  <si>
    <t>21幢306</t>
  </si>
  <si>
    <t>翰林山语花园-翰林山语花园-21栋-401</t>
  </si>
  <si>
    <t>21幢401</t>
  </si>
  <si>
    <t>翰林山语花园-翰林山语花园-21栋-402</t>
  </si>
  <si>
    <t>21幢402</t>
  </si>
  <si>
    <t>翰林山语花园-翰林山语花园-21栋-403</t>
  </si>
  <si>
    <t>21幢403</t>
  </si>
  <si>
    <t>翰林山语花园-翰林山语花园-21栋-404</t>
  </si>
  <si>
    <t>21幢404</t>
  </si>
  <si>
    <t>翰林山语花园-翰林山语花园-21栋-405</t>
  </si>
  <si>
    <t>21幢405</t>
  </si>
  <si>
    <t>翰林山语花园-翰林山语花园-21栋-406</t>
  </si>
  <si>
    <t>21幢406</t>
  </si>
  <si>
    <t>翰林山语花园-翰林山语花园-21栋-501</t>
  </si>
  <si>
    <t>21幢501</t>
  </si>
  <si>
    <t>翰林山语花园-翰林山语花园-21栋-502</t>
  </si>
  <si>
    <t>21幢502</t>
  </si>
  <si>
    <t>翰林山语花园-翰林山语花园-21栋-503</t>
  </si>
  <si>
    <t>21幢503</t>
  </si>
  <si>
    <t>翰林山语花园-翰林山语花园-21栋-504</t>
  </si>
  <si>
    <t>21幢504</t>
  </si>
  <si>
    <t>翰林山语花园-翰林山语花园-21栋-505</t>
  </si>
  <si>
    <t>21幢505</t>
  </si>
  <si>
    <t>翰林山语花园-翰林山语花园-21栋-506</t>
  </si>
  <si>
    <t>21幢506</t>
  </si>
  <si>
    <t>翰林山语花园-翰林山语花园-21栋-601</t>
  </si>
  <si>
    <t>21幢601</t>
  </si>
  <si>
    <t>翰林山语花园-翰林山语花园-21栋-602</t>
  </si>
  <si>
    <t>21幢602</t>
  </si>
  <si>
    <t>翰林山语花园-翰林山语花园-21栋-603</t>
  </si>
  <si>
    <t>21幢603</t>
  </si>
  <si>
    <t>翰林山语花园-翰林山语花园-21栋-604</t>
  </si>
  <si>
    <t>21幢604</t>
  </si>
  <si>
    <t>翰林山语花园-翰林山语花园-21栋-605</t>
  </si>
  <si>
    <t>21幢605</t>
  </si>
  <si>
    <t>翰林山语花园-翰林山语花园-21栋-606</t>
  </si>
  <si>
    <t>21幢606</t>
  </si>
  <si>
    <t>翰林山语花园-翰林山语花园-21栋-701</t>
  </si>
  <si>
    <t>21幢701</t>
  </si>
  <si>
    <t>翰林山语花园-翰林山语花园-21栋-702</t>
  </si>
  <si>
    <t>21幢702</t>
  </si>
  <si>
    <t>翰林山语花园-翰林山语花园-21栋-703</t>
  </si>
  <si>
    <t>21幢703</t>
  </si>
  <si>
    <t>翰林山语花园-翰林山语花园-21栋-704</t>
  </si>
  <si>
    <t>21幢704</t>
  </si>
  <si>
    <t>翰林山语花园-翰林山语花园-21栋-705</t>
  </si>
  <si>
    <t>21幢705</t>
  </si>
  <si>
    <t>翰林山语花园-翰林山语花园-21栋-706</t>
  </si>
  <si>
    <t>21幢706</t>
  </si>
  <si>
    <t>翰林山语花园-翰林山语花园-21栋-801</t>
  </si>
  <si>
    <t>21幢801</t>
  </si>
  <si>
    <t>翰林山语花园-翰林山语花园-21栋-802</t>
  </si>
  <si>
    <t>21幢802</t>
  </si>
  <si>
    <t>翰林山语花园-翰林山语花园-21栋-803</t>
  </si>
  <si>
    <t>21幢803</t>
  </si>
  <si>
    <t>翰林山语花园-翰林山语花园-21栋-804</t>
  </si>
  <si>
    <t>21幢804</t>
  </si>
  <si>
    <t>翰林山语花园-翰林山语花园-21栋-805</t>
  </si>
  <si>
    <t>21幢805</t>
  </si>
  <si>
    <t>翰林山语花园-翰林山语花园-21栋-806</t>
  </si>
  <si>
    <t>21幢806</t>
  </si>
  <si>
    <t>翰林山语花园-翰林山语花园-21栋-901</t>
  </si>
  <si>
    <t>21幢901</t>
  </si>
  <si>
    <t>翰林山语花园-翰林山语花园-21栋-902</t>
  </si>
  <si>
    <t>21幢902</t>
  </si>
  <si>
    <t>翰林山语花园-翰林山语花园-21栋-903</t>
  </si>
  <si>
    <t>21幢903</t>
  </si>
  <si>
    <t>翰林山语花园-翰林山语花园-21栋-904</t>
  </si>
  <si>
    <t>21幢904</t>
  </si>
  <si>
    <t>翰林山语花园-翰林山语花园-21栋-905</t>
  </si>
  <si>
    <t>21幢905</t>
  </si>
  <si>
    <t>翰林山语花园-翰林山语花园-21栋-906</t>
  </si>
  <si>
    <t>21幢906</t>
  </si>
  <si>
    <t>翰林山语花园-翰林山语花园-21栋-1001</t>
  </si>
  <si>
    <t>21幢1001</t>
  </si>
  <si>
    <t>翰林山语花园-翰林山语花园-21栋-1002</t>
  </si>
  <si>
    <t>21幢1002</t>
  </si>
  <si>
    <t>翰林山语花园-翰林山语花园-21栋-1003</t>
  </si>
  <si>
    <t>21幢1003</t>
  </si>
  <si>
    <t>翰林山语花园-翰林山语花园-21栋-1004</t>
  </si>
  <si>
    <t>21幢1004</t>
  </si>
  <si>
    <t>翰林山语花园-翰林山语花园-21栋-1005</t>
  </si>
  <si>
    <t>21幢1005</t>
  </si>
  <si>
    <t>翰林山语花园-翰林山语花园-21栋-1006</t>
  </si>
  <si>
    <t>21幢1006</t>
  </si>
  <si>
    <t>翰林山语花园-翰林山语花园-21栋-1101</t>
  </si>
  <si>
    <t>21幢1101</t>
  </si>
  <si>
    <t>翰林山语花园-翰林山语花园-21栋-1102</t>
  </si>
  <si>
    <t>21幢1102</t>
  </si>
  <si>
    <t>翰林山语花园-翰林山语花园-21栋-1103</t>
  </si>
  <si>
    <t>21幢1103</t>
  </si>
  <si>
    <t>翰林山语花园-翰林山语花园-21栋-1104</t>
  </si>
  <si>
    <t>21幢1104</t>
  </si>
  <si>
    <t>翰林山语花园-翰林山语花园-21栋-1105</t>
  </si>
  <si>
    <t>21幢1105</t>
  </si>
  <si>
    <t>翰林山语花园-翰林山语花园-21栋-1106</t>
  </si>
  <si>
    <t>21幢1106</t>
  </si>
  <si>
    <t>翰林山语花园-翰林山语花园-21栋-1201</t>
  </si>
  <si>
    <t>21幢1201</t>
  </si>
  <si>
    <t>翰林山语花园-翰林山语花园-21栋-1202</t>
  </si>
  <si>
    <t>21幢1202</t>
  </si>
  <si>
    <t>翰林山语花园-翰林山语花园-21栋-1203</t>
  </si>
  <si>
    <t>21幢1203</t>
  </si>
  <si>
    <t>翰林山语花园-翰林山语花园-21栋-1204</t>
  </si>
  <si>
    <t>21幢1204</t>
  </si>
  <si>
    <t>翰林山语花园-翰林山语花园-21栋-1205</t>
  </si>
  <si>
    <t>21幢1205</t>
  </si>
  <si>
    <t>翰林山语花园-翰林山语花园-21栋-1206</t>
  </si>
  <si>
    <t>21幢1206</t>
  </si>
  <si>
    <t>翰林山语花园-翰林山语花园-21栋-1301</t>
  </si>
  <si>
    <t>21幢1301</t>
  </si>
  <si>
    <t>翰林山语花园-翰林山语花园-21栋-1302</t>
  </si>
  <si>
    <t>21幢1302</t>
  </si>
  <si>
    <t>翰林山语花园-翰林山语花园-21栋-1303</t>
  </si>
  <si>
    <t>21幢1303</t>
  </si>
  <si>
    <t>翰林山语花园-翰林山语花园-21栋-1304</t>
  </si>
  <si>
    <t>21幢1304</t>
  </si>
  <si>
    <t>翰林山语花园-翰林山语花园-21栋-1305</t>
  </si>
  <si>
    <t>21幢1305</t>
  </si>
  <si>
    <t>翰林山语花园-翰林山语花园-21栋-1306</t>
  </si>
  <si>
    <t>21幢1306</t>
  </si>
  <si>
    <t>翰林山语花园-翰林山语花园-21栋-1401</t>
  </si>
  <si>
    <t>21幢1401</t>
  </si>
  <si>
    <t>翰林山语花园-翰林山语花园-21栋-1402</t>
  </si>
  <si>
    <t>21幢1402</t>
  </si>
  <si>
    <t>翰林山语花园-翰林山语花园-21栋-1403</t>
  </si>
  <si>
    <t>21幢1403</t>
  </si>
  <si>
    <t>翰林山语花园-翰林山语花园-21栋-1404</t>
  </si>
  <si>
    <t>21幢1404</t>
  </si>
  <si>
    <t>翰林山语花园-翰林山语花园-21栋-1405</t>
  </si>
  <si>
    <t>21幢1405</t>
  </si>
  <si>
    <t>翰林山语花园-翰林山语花园-21栋-1406</t>
  </si>
  <si>
    <t>21幢1406</t>
  </si>
  <si>
    <t>翰林山语花园-翰林山语花园-21栋-1501</t>
  </si>
  <si>
    <t>21幢1501</t>
  </si>
  <si>
    <t>翰林山语花园-翰林山语花园-21栋-1502</t>
  </si>
  <si>
    <t>21幢1502</t>
  </si>
  <si>
    <t>翰林山语花园-翰林山语花园-21栋-1503</t>
  </si>
  <si>
    <t>21幢1503</t>
  </si>
  <si>
    <t>翰林山语花园-翰林山语花园-21栋-1504</t>
  </si>
  <si>
    <t>21幢1504</t>
  </si>
  <si>
    <t>翰林山语花园-翰林山语花园-21栋-1505</t>
  </si>
  <si>
    <t>21幢1505</t>
  </si>
  <si>
    <t>翰林山语花园-翰林山语花园-21栋-1506</t>
  </si>
  <si>
    <t>21幢1506</t>
  </si>
  <si>
    <t>翰林山语花园-翰林山语花园-21栋-1601</t>
  </si>
  <si>
    <t>21幢1601</t>
  </si>
  <si>
    <t>翰林山语花园-翰林山语花园-21栋-1602</t>
  </si>
  <si>
    <t>21幢1602</t>
  </si>
  <si>
    <t>翰林山语花园-翰林山语花园-21栋-1603</t>
  </si>
  <si>
    <t>21幢1603</t>
  </si>
  <si>
    <t>翰林山语花园-翰林山语花园-21栋-1604</t>
  </si>
  <si>
    <t>21幢1604</t>
  </si>
  <si>
    <t>翰林山语花园-翰林山语花园-21栋-1605</t>
  </si>
  <si>
    <t>21幢1605</t>
  </si>
  <si>
    <t>翰林山语花园-翰林山语花园-21栋-1606</t>
  </si>
  <si>
    <t>21幢1606</t>
  </si>
  <si>
    <t>翰林山语花园-翰林山语花园-21栋-1701</t>
  </si>
  <si>
    <t>21幢1701</t>
  </si>
  <si>
    <t>翰林山语花园-翰林山语花园-21栋-1702</t>
  </si>
  <si>
    <t>21幢1702</t>
  </si>
  <si>
    <t>翰林山语花园-翰林山语花园-21栋-1703</t>
  </si>
  <si>
    <t>21幢1703</t>
  </si>
  <si>
    <t>翰林山语花园-翰林山语花园-21栋-1704</t>
  </si>
  <si>
    <t>21幢1704</t>
  </si>
  <si>
    <t>翰林山语花园-翰林山语花园-21栋-1705</t>
  </si>
  <si>
    <t>21幢1705</t>
  </si>
  <si>
    <t>翰林山语花园-翰林山语花园-21栋-1706</t>
  </si>
  <si>
    <t>21幢1706</t>
  </si>
  <si>
    <t>翰林山语花园-翰林山语花园-21栋-1801</t>
  </si>
  <si>
    <t>21幢1801</t>
  </si>
  <si>
    <t>翰林山语花园-翰林山语花园-21栋-1802</t>
  </si>
  <si>
    <t>21幢1802</t>
  </si>
  <si>
    <t>翰林山语花园-翰林山语花园-21栋-1803</t>
  </si>
  <si>
    <t>21幢1803</t>
  </si>
  <si>
    <t>翰林山语花园-翰林山语花园-21栋-1804</t>
  </si>
  <si>
    <t>21幢1804</t>
  </si>
  <si>
    <t>翰林山语花园-翰林山语花园-21栋-1805</t>
  </si>
  <si>
    <t>21幢1805</t>
  </si>
  <si>
    <t>翰林山语花园-翰林山语花园-21栋-1806</t>
  </si>
  <si>
    <t>21幢1806</t>
  </si>
  <si>
    <t>翰林山语花园-翰林山语花园-21栋-1901</t>
  </si>
  <si>
    <t>21幢1901</t>
  </si>
  <si>
    <t>翰林山语花园-翰林山语花园-21栋-1902</t>
  </si>
  <si>
    <t>21幢1902</t>
  </si>
  <si>
    <t>翰林山语花园-翰林山语花园-21栋-1903</t>
  </si>
  <si>
    <t>21幢1903</t>
  </si>
  <si>
    <t>翰林山语花园-翰林山语花园-21栋-1904</t>
  </si>
  <si>
    <t>21幢1904</t>
  </si>
  <si>
    <t>翰林山语花园-翰林山语花园-21栋-1905</t>
  </si>
  <si>
    <t>21幢1905</t>
  </si>
  <si>
    <t>翰林山语花园-翰林山语花园-21栋-1906</t>
  </si>
  <si>
    <t>21幢1906</t>
  </si>
  <si>
    <t>翰林山语花园-翰林山语花园-21栋-2001</t>
  </si>
  <si>
    <t>21幢2001</t>
  </si>
  <si>
    <t>翰林山语花园-翰林山语花园-21栋-2002</t>
  </si>
  <si>
    <t>21幢2002</t>
  </si>
  <si>
    <t>翰林山语花园-翰林山语花园-21栋-2003</t>
  </si>
  <si>
    <t>21幢2003</t>
  </si>
  <si>
    <t>翰林山语花园-翰林山语花园-21栋-2004</t>
  </si>
  <si>
    <t>21幢2004</t>
  </si>
  <si>
    <t>翰林山语花园-翰林山语花园-21栋-2005</t>
  </si>
  <si>
    <t>21幢2005</t>
  </si>
  <si>
    <t>翰林山语花园-翰林山语花园-21栋-2006</t>
  </si>
  <si>
    <t>21幢2006</t>
  </si>
  <si>
    <t>翰林山语花园-翰林山语花园-21栋-2101</t>
  </si>
  <si>
    <t>21幢2101</t>
  </si>
  <si>
    <t>翰林山语花园-翰林山语花园-21栋-2102</t>
  </si>
  <si>
    <t>21幢2102</t>
  </si>
  <si>
    <t>翰林山语花园-翰林山语花园-21栋-2103</t>
  </si>
  <si>
    <t>21幢2103</t>
  </si>
  <si>
    <t>翰林山语花园-翰林山语花园-21栋-2104</t>
  </si>
  <si>
    <t>21幢2104</t>
  </si>
  <si>
    <t>翰林山语花园-翰林山语花园-21栋-2105</t>
  </si>
  <si>
    <t>21幢2105</t>
  </si>
  <si>
    <t>翰林山语花园-翰林山语花园-21栋-2106</t>
  </si>
  <si>
    <t>21幢2106</t>
  </si>
  <si>
    <t>翰林山语花园-翰林山语花园-21栋-2201</t>
  </si>
  <si>
    <t>21幢2201</t>
  </si>
  <si>
    <t>翰林山语花园-翰林山语花园-21栋-2202</t>
  </si>
  <si>
    <t>21幢2202</t>
  </si>
  <si>
    <t>翰林山语花园-翰林山语花园-21栋-2203</t>
  </si>
  <si>
    <t>21幢2203</t>
  </si>
  <si>
    <t>翰林山语花园-翰林山语花园-21栋-2204</t>
  </si>
  <si>
    <t>21幢2204</t>
  </si>
  <si>
    <t>翰林山语花园-翰林山语花园-21栋-2205</t>
  </si>
  <si>
    <t>21幢2205</t>
  </si>
  <si>
    <t>翰林山语花园-翰林山语花园-21栋-2206</t>
  </si>
  <si>
    <t>21幢2206</t>
  </si>
  <si>
    <t>翰林山语花园-翰林山语花园-21栋-2301</t>
  </si>
  <si>
    <t>21幢2301</t>
  </si>
  <si>
    <t>翰林山语花园-翰林山语花园-21栋-2302</t>
  </si>
  <si>
    <t>21幢2302</t>
  </si>
  <si>
    <t>翰林山语花园-翰林山语花园-21栋-2303</t>
  </si>
  <si>
    <t>21幢2303</t>
  </si>
  <si>
    <t>翰林山语花园-翰林山语花园-21栋-2304</t>
  </si>
  <si>
    <t>21幢2304</t>
  </si>
  <si>
    <t>翰林山语花园-翰林山语花园-21栋-2305</t>
  </si>
  <si>
    <t>21幢2305</t>
  </si>
  <si>
    <t>翰林山语花园-翰林山语花园-21栋-2306</t>
  </si>
  <si>
    <t>21幢2306</t>
  </si>
  <si>
    <t>翰林山语花园-翰林山语花园-21栋-2401</t>
  </si>
  <si>
    <t>21幢2401</t>
  </si>
  <si>
    <t>翰林山语花园-翰林山语花园-21栋-2402</t>
  </si>
  <si>
    <t>21幢2402</t>
  </si>
  <si>
    <t>翰林山语花园-翰林山语花园-21栋-2403</t>
  </si>
  <si>
    <t>21幢2403</t>
  </si>
  <si>
    <t>翰林山语花园-翰林山语花园-21栋-2404</t>
  </si>
  <si>
    <t>21幢2404</t>
  </si>
  <si>
    <t>翰林山语花园-翰林山语花园-21栋-2405</t>
  </si>
  <si>
    <t>21幢2405</t>
  </si>
  <si>
    <t>翰林山语花园-翰林山语花园-21栋-2406</t>
  </si>
  <si>
    <t>21幢2406</t>
  </si>
  <si>
    <t>翰林山语花园-翰林山语花园-21栋-2501</t>
  </si>
  <si>
    <t>21幢2501</t>
  </si>
  <si>
    <t>翰林山语花园-翰林山语花园-21栋-2502</t>
  </si>
  <si>
    <t>21幢2502</t>
  </si>
  <si>
    <t>翰林山语花园-翰林山语花园-21栋-2503</t>
  </si>
  <si>
    <t>21幢2503</t>
  </si>
  <si>
    <t>翰林山语花园-翰林山语花园-21栋-2504</t>
  </si>
  <si>
    <t>21幢2504</t>
  </si>
  <si>
    <t>翰林山语花园-翰林山语花园-21栋-2505</t>
  </si>
  <si>
    <t>21幢2505</t>
  </si>
  <si>
    <t>翰林山语花园-翰林山语花园-21栋-2506</t>
  </si>
  <si>
    <t>21幢2506</t>
  </si>
  <si>
    <t>翰林山语花园-翰林山语花园-21栋-2601</t>
  </si>
  <si>
    <t>21幢2601</t>
  </si>
  <si>
    <t>翰林山语花园-翰林山语花园-21栋-2602</t>
  </si>
  <si>
    <t>21幢2602</t>
  </si>
  <si>
    <t>翰林山语花园-翰林山语花园-21栋-2603</t>
  </si>
  <si>
    <t>21幢2603</t>
  </si>
  <si>
    <t>翰林山语花园-翰林山语花园-21栋-2604</t>
  </si>
  <si>
    <t>21幢2604</t>
  </si>
  <si>
    <t>翰林山语花园-翰林山语花园-21栋-2605</t>
  </si>
  <si>
    <t>21幢2605</t>
  </si>
  <si>
    <t>翰林山语花园-翰林山语花园-21栋-2606</t>
  </si>
  <si>
    <t>21幢2606</t>
  </si>
  <si>
    <t>翰林山语花园-翰林山语花园-21栋-2701</t>
  </si>
  <si>
    <t>21幢2701</t>
  </si>
  <si>
    <t>翰林山语花园-翰林山语花园-21栋-2702</t>
  </si>
  <si>
    <t>21幢2702</t>
  </si>
  <si>
    <t>翰林山语花园-翰林山语花园-21栋-2703</t>
  </si>
  <si>
    <t>21幢2703</t>
  </si>
  <si>
    <t>翰林山语花园-翰林山语花园-21栋-2704</t>
  </si>
  <si>
    <t>21幢2704</t>
  </si>
  <si>
    <t>翰林山语花园-翰林山语花园-21栋-2705</t>
  </si>
  <si>
    <t>21幢2705</t>
  </si>
  <si>
    <t>翰林山语花园-翰林山语花园-21栋-2706</t>
  </si>
  <si>
    <t>21幢2706</t>
  </si>
  <si>
    <t>翰林山语花园-翰林山语花园-22栋-103</t>
  </si>
  <si>
    <t>翰林山语花园-翰林山语花园-22栋-104</t>
  </si>
  <si>
    <t>翰林山语花园-翰林山语花园-22栋-105</t>
  </si>
  <si>
    <t>翰林山语花园-翰林山语花园-22栋-106</t>
  </si>
  <si>
    <t>翰林山语花园-翰林山语花园-22栋-203</t>
  </si>
  <si>
    <t>翰林山语花园-翰林山语花园-22栋-204</t>
  </si>
  <si>
    <t>翰林山语花园-翰林山语花园-22栋-205</t>
  </si>
  <si>
    <t>翰林山语花园-翰林山语花园-22栋-206</t>
  </si>
  <si>
    <t>翰林山语花园-翰林山语花园-22栋-301</t>
  </si>
  <si>
    <t>翰林山语花园-翰林山语花园-22栋-302</t>
  </si>
  <si>
    <t>翰林山语花园-翰林山语花园-22栋-303</t>
  </si>
  <si>
    <t>翰林山语花园-翰林山语花园-22栋-304</t>
  </si>
  <si>
    <t>翰林山语花园-翰林山语花园-22栋-305</t>
  </si>
  <si>
    <t>翰林山语花园-翰林山语花园-22栋-306</t>
  </si>
  <si>
    <t>翰林山语花园-翰林山语花园-22栋-401</t>
  </si>
  <si>
    <t>翰林山语花园-翰林山语花园-22栋-402</t>
  </si>
  <si>
    <t>翰林山语花园-翰林山语花园-22栋-403</t>
  </si>
  <si>
    <t>翰林山语花园-翰林山语花园-22栋-404</t>
  </si>
  <si>
    <t>翰林山语花园-翰林山语花园-22栋-405</t>
  </si>
  <si>
    <t>翰林山语花园-翰林山语花园-22栋-406</t>
  </si>
  <si>
    <t>翰林山语花园-翰林山语花园-22栋-501</t>
  </si>
  <si>
    <t>翰林山语花园-翰林山语花园-22栋-502</t>
  </si>
  <si>
    <t>翰林山语花园-翰林山语花园-22栋-503</t>
  </si>
  <si>
    <t>翰林山语花园-翰林山语花园-22栋-504</t>
  </si>
  <si>
    <t>翰林山语花园-翰林山语花园-22栋-505</t>
  </si>
  <si>
    <t>翰林山语花园-翰林山语花园-22栋-506</t>
  </si>
  <si>
    <t>翰林山语花园-翰林山语花园-22栋-601</t>
  </si>
  <si>
    <t>翰林山语花园-翰林山语花园-22栋-602</t>
  </si>
  <si>
    <t>翰林山语花园-翰林山语花园-22栋-603</t>
  </si>
  <si>
    <t>翰林山语花园-翰林山语花园-22栋-604</t>
  </si>
  <si>
    <t>翰林山语花园-翰林山语花园-22栋-605</t>
  </si>
  <si>
    <t>翰林山语花园-翰林山语花园-22栋-606</t>
  </si>
  <si>
    <t>翰林山语花园-翰林山语花园-22栋-701</t>
  </si>
  <si>
    <t>翰林山语花园-翰林山语花园-22栋-702</t>
  </si>
  <si>
    <t>翰林山语花园-翰林山语花园-22栋-703</t>
  </si>
  <si>
    <t>翰林山语花园-翰林山语花园-22栋-704</t>
  </si>
  <si>
    <t>翰林山语花园-翰林山语花园-22栋-705</t>
  </si>
  <si>
    <t>翰林山语花园-翰林山语花园-22栋-706</t>
  </si>
  <si>
    <t>翰林山语花园-翰林山语花园-22栋-801</t>
  </si>
  <si>
    <t>翰林山语花园-翰林山语花园-22栋-802</t>
  </si>
  <si>
    <t>翰林山语花园-翰林山语花园-22栋-803</t>
  </si>
  <si>
    <t>翰林山语花园-翰林山语花园-22栋-804</t>
  </si>
  <si>
    <t>翰林山语花园-翰林山语花园-22栋-805</t>
  </si>
  <si>
    <t>翰林山语花园-翰林山语花园-22栋-806</t>
  </si>
  <si>
    <t>翰林山语花园-翰林山语花园-22栋-901</t>
  </si>
  <si>
    <t>翰林山语花园-翰林山语花园-22栋-902</t>
  </si>
  <si>
    <t>翰林山语花园-翰林山语花园-22栋-903</t>
  </si>
  <si>
    <t>翰林山语花园-翰林山语花园-22栋-904</t>
  </si>
  <si>
    <t>翰林山语花园-翰林山语花园-22栋-905</t>
  </si>
  <si>
    <t>翰林山语花园-翰林山语花园-22栋-906</t>
  </si>
  <si>
    <t>翰林山语花园-翰林山语花园-22栋-1001</t>
  </si>
  <si>
    <t>翰林山语花园-翰林山语花园-22栋-1002</t>
  </si>
  <si>
    <t>翰林山语花园-翰林山语花园-22栋-1003</t>
  </si>
  <si>
    <t>翰林山语花园-翰林山语花园-22栋-1004</t>
  </si>
  <si>
    <t>翰林山语花园-翰林山语花园-22栋-1005</t>
  </si>
  <si>
    <t>翰林山语花园-翰林山语花园-22栋-1006</t>
  </si>
  <si>
    <t>翰林山语花园-翰林山语花园-22栋-1101</t>
  </si>
  <si>
    <t>翰林山语花园-翰林山语花园-22栋-1102</t>
  </si>
  <si>
    <t>翰林山语花园-翰林山语花园-22栋-1103</t>
  </si>
  <si>
    <t>翰林山语花园-翰林山语花园-22栋-1104</t>
  </si>
  <si>
    <t>翰林山语花园-翰林山语花园-22栋-1105</t>
  </si>
  <si>
    <t>翰林山语花园-翰林山语花园-22栋-1106</t>
  </si>
  <si>
    <t>翰林山语花园-翰林山语花园-22栋-1201</t>
  </si>
  <si>
    <t>翰林山语花园-翰林山语花园-22栋-1202</t>
  </si>
  <si>
    <t>翰林山语花园-翰林山语花园-22栋-1203</t>
  </si>
  <si>
    <t>翰林山语花园-翰林山语花园-22栋-1204</t>
  </si>
  <si>
    <t>翰林山语花园-翰林山语花园-22栋-1205</t>
  </si>
  <si>
    <t>翰林山语花园-翰林山语花园-22栋-1206</t>
  </si>
  <si>
    <t>翰林山语花园-翰林山语花园-22栋-1301</t>
  </si>
  <si>
    <t>翰林山语花园-翰林山语花园-22栋-1302</t>
  </si>
  <si>
    <t>翰林山语花园-翰林山语花园-22栋-1303</t>
  </si>
  <si>
    <t>翰林山语花园-翰林山语花园-22栋-1304</t>
  </si>
  <si>
    <t>翰林山语花园-翰林山语花园-22栋-1305</t>
  </si>
  <si>
    <t>翰林山语花园-翰林山语花园-22栋-1306</t>
  </si>
  <si>
    <t>翰林山语花园-翰林山语花园-22栋-1401</t>
  </si>
  <si>
    <t>翰林山语花园-翰林山语花园-22栋-1402</t>
  </si>
  <si>
    <t>翰林山语花园-翰林山语花园-22栋-1403</t>
  </si>
  <si>
    <t>翰林山语花园-翰林山语花园-22栋-1404</t>
  </si>
  <si>
    <t>翰林山语花园-翰林山语花园-22栋-1405</t>
  </si>
  <si>
    <t>翰林山语花园-翰林山语花园-22栋-1406</t>
  </si>
  <si>
    <t>翰林山语花园-翰林山语花园-22栋-1501</t>
  </si>
  <si>
    <t>翰林山语花园-翰林山语花园-22栋-1502</t>
  </si>
  <si>
    <t>翰林山语花园-翰林山语花园-22栋-1503</t>
  </si>
  <si>
    <t>翰林山语花园-翰林山语花园-22栋-1504</t>
  </si>
  <si>
    <t>翰林山语花园-翰林山语花园-22栋-1505</t>
  </si>
  <si>
    <t>翰林山语花园-翰林山语花园-22栋-1506</t>
  </si>
  <si>
    <t>翰林山语花园-翰林山语花园-22栋-1601</t>
  </si>
  <si>
    <t>翰林山语花园-翰林山语花园-22栋-1602</t>
  </si>
  <si>
    <t>翰林山语花园-翰林山语花园-22栋-1603</t>
  </si>
  <si>
    <t>翰林山语花园-翰林山语花园-22栋-1604</t>
  </si>
  <si>
    <t>翰林山语花园-翰林山语花园-22栋-1605</t>
  </si>
  <si>
    <t>翰林山语花园-翰林山语花园-22栋-1606</t>
  </si>
  <si>
    <t>翰林山语花园-翰林山语花园-22栋-1701</t>
  </si>
  <si>
    <t>翰林山语花园-翰林山语花园-22栋-1702</t>
  </si>
  <si>
    <t>翰林山语花园-翰林山语花园-22栋-1703</t>
  </si>
  <si>
    <t>翰林山语花园-翰林山语花园-22栋-1704</t>
  </si>
  <si>
    <t>翰林山语花园-翰林山语花园-22栋-1705</t>
  </si>
  <si>
    <t>翰林山语花园-翰林山语花园-22栋-1706</t>
  </si>
  <si>
    <t>翰林山语花园-翰林山语花园-22栋-1801</t>
  </si>
  <si>
    <t>翰林山语花园-翰林山语花园-22栋-1802</t>
  </si>
  <si>
    <t>翰林山语花园-翰林山语花园-22栋-1803</t>
  </si>
  <si>
    <t>翰林山语花园-翰林山语花园-22栋-1804</t>
  </si>
  <si>
    <t>翰林山语花园-翰林山语花园-22栋-1805</t>
  </si>
  <si>
    <t>翰林山语花园-翰林山语花园-22栋-1806</t>
  </si>
  <si>
    <t>翰林山语花园-翰林山语花园-22栋-1901</t>
  </si>
  <si>
    <t>翰林山语花园-翰林山语花园-22栋-1902</t>
  </si>
  <si>
    <t>翰林山语花园-翰林山语花园-22栋-1903</t>
  </si>
  <si>
    <t>翰林山语花园-翰林山语花园-22栋-1904</t>
  </si>
  <si>
    <t>翰林山语花园-翰林山语花园-22栋-1905</t>
  </si>
  <si>
    <t>翰林山语花园-翰林山语花园-22栋-1906</t>
  </si>
  <si>
    <t>翰林山语花园-翰林山语花园-22栋-2001</t>
  </si>
  <si>
    <t>翰林山语花园-翰林山语花园-22栋-2002</t>
  </si>
  <si>
    <t>翰林山语花园-翰林山语花园-22栋-2003</t>
  </si>
  <si>
    <t>翰林山语花园-翰林山语花园-22栋-2004</t>
  </si>
  <si>
    <t>翰林山语花园-翰林山语花园-22栋-2005</t>
  </si>
  <si>
    <t>翰林山语花园-翰林山语花园-22栋-2006</t>
  </si>
  <si>
    <t>翰林山语花园-翰林山语花园-22栋-2101</t>
  </si>
  <si>
    <t>翰林山语花园-翰林山语花园-22栋-2102</t>
  </si>
  <si>
    <t>翰林山语花园-翰林山语花园-22栋-2103</t>
  </si>
  <si>
    <t>翰林山语花园-翰林山语花园-22栋-2104</t>
  </si>
  <si>
    <t>翰林山语花园-翰林山语花园-22栋-2105</t>
  </si>
  <si>
    <t>翰林山语花园-翰林山语花园-22栋-2106</t>
  </si>
  <si>
    <t>翰林山语花园-翰林山语花园-22栋-2201</t>
  </si>
  <si>
    <t>翰林山语花园-翰林山语花园-22栋-2202</t>
  </si>
  <si>
    <t>翰林山语花园-翰林山语花园-22栋-2203</t>
  </si>
  <si>
    <t>翰林山语花园-翰林山语花园-22栋-2204</t>
  </si>
  <si>
    <t>翰林山语花园-翰林山语花园-22栋-2205</t>
  </si>
  <si>
    <t>翰林山语花园-翰林山语花园-22栋-2206</t>
  </si>
  <si>
    <t>翰林山语花园-翰林山语花园-22栋-2301</t>
  </si>
  <si>
    <t>翰林山语花园-翰林山语花园-22栋-2302</t>
  </si>
  <si>
    <t>翰林山语花园-翰林山语花园-22栋-2303</t>
  </si>
  <si>
    <t>翰林山语花园-翰林山语花园-22栋-2304</t>
  </si>
  <si>
    <t>翰林山语花园-翰林山语花园-22栋-2305</t>
  </si>
  <si>
    <t>翰林山语花园-翰林山语花园-22栋-2306</t>
  </si>
  <si>
    <t>翰林山语花园-翰林山语花园-22栋-2401</t>
  </si>
  <si>
    <t>翰林山语花园-翰林山语花园-22栋-2402</t>
  </si>
  <si>
    <t>翰林山语花园-翰林山语花园-22栋-2403</t>
  </si>
  <si>
    <t>翰林山语花园-翰林山语花园-22栋-2404</t>
  </si>
  <si>
    <t>翰林山语花园-翰林山语花园-22栋-2405</t>
  </si>
  <si>
    <t>翰林山语花园-翰林山语花园-22栋-2406</t>
  </si>
  <si>
    <t>翰林山语花园-翰林山语花园-22栋-2501</t>
  </si>
  <si>
    <t>翰林山语花园-翰林山语花园-22栋-2502</t>
  </si>
  <si>
    <t>翰林山语花园-翰林山语花园-22栋-2503</t>
  </si>
  <si>
    <t>翰林山语花园-翰林山语花园-22栋-2504</t>
  </si>
  <si>
    <t>翰林山语花园-翰林山语花园-22栋-2505</t>
  </si>
  <si>
    <t>翰林山语花园-翰林山语花园-22栋-2506</t>
  </si>
  <si>
    <t>翰林山语花园-翰林山语花园-22栋-2601</t>
  </si>
  <si>
    <t>翰林山语花园-翰林山语花园-22栋-2602</t>
  </si>
  <si>
    <t>翰林山语花园-翰林山语花园-22栋-2603</t>
  </si>
  <si>
    <t>翰林山语花园-翰林山语花园-22栋-2604</t>
  </si>
  <si>
    <t>翰林山语花园-翰林山语花园-22栋-2605</t>
  </si>
  <si>
    <t>翰林山语花园-翰林山语花园-22栋-2606</t>
  </si>
  <si>
    <t>翰林山语花园-翰林山语花园-22栋-2701</t>
  </si>
  <si>
    <t>翰林山语花园-翰林山语花园-22栋-2702</t>
  </si>
  <si>
    <t>翰林山语花园-翰林山语花园-22栋-2703</t>
  </si>
  <si>
    <t>翰林山语花园-翰林山语花园-22栋-2704</t>
  </si>
  <si>
    <t>翰林山语花园-翰林山语花园-22栋-2705</t>
  </si>
  <si>
    <t>翰林山语花园-翰林山语花园-22栋-2706</t>
  </si>
  <si>
    <t>翰林山语花园-翰林山语花园-23栋-103</t>
  </si>
  <si>
    <t>翰林山语花园-翰林山语花园-23栋-104</t>
  </si>
  <si>
    <t>翰林山语花园-翰林山语花园-23栋-105</t>
  </si>
  <si>
    <t>翰林山语花园-翰林山语花园-23栋-106</t>
  </si>
  <si>
    <t>翰林山语花园-翰林山语花园-23栋-203</t>
  </si>
  <si>
    <t>翰林山语花园-翰林山语花园-23栋-204</t>
  </si>
  <si>
    <t>翰林山语花园-翰林山语花园-23栋-205</t>
  </si>
  <si>
    <t>翰林山语花园-翰林山语花园-23栋-206</t>
  </si>
  <si>
    <t>翰林山语花园-翰林山语花园-23栋-301</t>
  </si>
  <si>
    <t>翰林山语花园-翰林山语花园-23栋-302</t>
  </si>
  <si>
    <t>翰林山语花园-翰林山语花园-23栋-303</t>
  </si>
  <si>
    <t>翰林山语花园-翰林山语花园-23栋-304</t>
  </si>
  <si>
    <t>翰林山语花园-翰林山语花园-23栋-305</t>
  </si>
  <si>
    <t>翰林山语花园-翰林山语花园-23栋-306</t>
  </si>
  <si>
    <t>翰林山语花园-翰林山语花园-23栋-401</t>
  </si>
  <si>
    <t>翰林山语花园-翰林山语花园-23栋-402</t>
  </si>
  <si>
    <t>翰林山语花园-翰林山语花园-23栋-403</t>
  </si>
  <si>
    <t>翰林山语花园-翰林山语花园-23栋-404</t>
  </si>
  <si>
    <t>翰林山语花园-翰林山语花园-23栋-405</t>
  </si>
  <si>
    <t>翰林山语花园-翰林山语花园-23栋-406</t>
  </si>
  <si>
    <t>翰林山语花园-翰林山语花园-23栋-501</t>
  </si>
  <si>
    <t>翰林山语花园-翰林山语花园-23栋-502</t>
  </si>
  <si>
    <t>翰林山语花园-翰林山语花园-23栋-503</t>
  </si>
  <si>
    <t>翰林山语花园-翰林山语花园-23栋-504</t>
  </si>
  <si>
    <t>翰林山语花园-翰林山语花园-23栋-505</t>
  </si>
  <si>
    <t>翰林山语花园-翰林山语花园-23栋-506</t>
  </si>
  <si>
    <t>翰林山语花园-翰林山语花园-23栋-601</t>
  </si>
  <si>
    <t>翰林山语花园-翰林山语花园-23栋-602</t>
  </si>
  <si>
    <t>翰林山语花园-翰林山语花园-23栋-603</t>
  </si>
  <si>
    <t>翰林山语花园-翰林山语花园-23栋-604</t>
  </si>
  <si>
    <t>翰林山语花园-翰林山语花园-23栋-605</t>
  </si>
  <si>
    <t>翰林山语花园-翰林山语花园-23栋-606</t>
  </si>
  <si>
    <t>翰林山语花园-翰林山语花园-23栋-701</t>
  </si>
  <si>
    <t>翰林山语花园-翰林山语花园-23栋-702</t>
  </si>
  <si>
    <t>翰林山语花园-翰林山语花园-23栋-703</t>
  </si>
  <si>
    <t>翰林山语花园-翰林山语花园-23栋-704</t>
  </si>
  <si>
    <t>翰林山语花园-翰林山语花园-23栋-705</t>
  </si>
  <si>
    <t>翰林山语花园-翰林山语花园-23栋-706</t>
  </si>
  <si>
    <t>翰林山语花园-翰林山语花园-23栋-801</t>
  </si>
  <si>
    <t>翰林山语花园-翰林山语花园-23栋-802</t>
  </si>
  <si>
    <t>翰林山语花园-翰林山语花园-23栋-803</t>
  </si>
  <si>
    <t>翰林山语花园-翰林山语花园-23栋-804</t>
  </si>
  <si>
    <t>翰林山语花园-翰林山语花园-23栋-805</t>
  </si>
  <si>
    <t>翰林山语花园-翰林山语花园-23栋-806</t>
  </si>
  <si>
    <t>翰林山语花园-翰林山语花园-23栋-901</t>
  </si>
  <si>
    <t>翰林山语花园-翰林山语花园-23栋-902</t>
  </si>
  <si>
    <t>翰林山语花园-翰林山语花园-23栋-903</t>
  </si>
  <si>
    <t>翰林山语花园-翰林山语花园-23栋-904</t>
  </si>
  <si>
    <t>翰林山语花园-翰林山语花园-23栋-905</t>
  </si>
  <si>
    <t>翰林山语花园-翰林山语花园-23栋-906</t>
  </si>
  <si>
    <t>翰林山语花园-翰林山语花园-23栋-1001</t>
  </si>
  <si>
    <t>翰林山语花园-翰林山语花园-23栋-1002</t>
  </si>
  <si>
    <t>翰林山语花园-翰林山语花园-23栋-1003</t>
  </si>
  <si>
    <t>翰林山语花园-翰林山语花园-23栋-1004</t>
  </si>
  <si>
    <t>翰林山语花园-翰林山语花园-23栋-1005</t>
  </si>
  <si>
    <t>翰林山语花园-翰林山语花园-23栋-1006</t>
  </si>
  <si>
    <t>翰林山语花园-翰林山语花园-23栋-1101</t>
  </si>
  <si>
    <t>翰林山语花园-翰林山语花园-23栋-1102</t>
  </si>
  <si>
    <t>翰林山语花园-翰林山语花园-23栋-1103</t>
  </si>
  <si>
    <t>翰林山语花园-翰林山语花园-23栋-1104</t>
  </si>
  <si>
    <t>翰林山语花园-翰林山语花园-23栋-1105</t>
  </si>
  <si>
    <t>翰林山语花园-翰林山语花园-23栋-1106</t>
  </si>
  <si>
    <t>翰林山语花园-翰林山语花园-23栋-1201</t>
  </si>
  <si>
    <t>翰林山语花园-翰林山语花园-23栋-1202</t>
  </si>
  <si>
    <t>翰林山语花园-翰林山语花园-23栋-1203</t>
  </si>
  <si>
    <t>翰林山语花园-翰林山语花园-23栋-1204</t>
  </si>
  <si>
    <t>翰林山语花园-翰林山语花园-23栋-1205</t>
  </si>
  <si>
    <t>翰林山语花园-翰林山语花园-23栋-1206</t>
  </si>
  <si>
    <t>翰林山语花园-翰林山语花园-23栋-1301</t>
  </si>
  <si>
    <t>翰林山语花园-翰林山语花园-23栋-1302</t>
  </si>
  <si>
    <t>翰林山语花园-翰林山语花园-23栋-1303</t>
  </si>
  <si>
    <t>翰林山语花园-翰林山语花园-23栋-1304</t>
  </si>
  <si>
    <t>翰林山语花园-翰林山语花园-23栋-1305</t>
  </si>
  <si>
    <t>翰林山语花园-翰林山语花园-23栋-1306</t>
  </si>
  <si>
    <t>翰林山语花园-翰林山语花园-23栋-1401</t>
  </si>
  <si>
    <t>翰林山语花园-翰林山语花园-23栋-1402</t>
  </si>
  <si>
    <t>翰林山语花园-翰林山语花园-23栋-1403</t>
  </si>
  <si>
    <t>翰林山语花园-翰林山语花园-23栋-1404</t>
  </si>
  <si>
    <t>翰林山语花园-翰林山语花园-23栋-1405</t>
  </si>
  <si>
    <t>翰林山语花园-翰林山语花园-23栋-1406</t>
  </si>
  <si>
    <t>翰林山语花园-翰林山语花园-23栋-1501</t>
  </si>
  <si>
    <t>翰林山语花园-翰林山语花园-23栋-1502</t>
  </si>
  <si>
    <t>翰林山语花园-翰林山语花园-23栋-1503</t>
  </si>
  <si>
    <t>翰林山语花园-翰林山语花园-23栋-1504</t>
  </si>
  <si>
    <t>翰林山语花园-翰林山语花园-23栋-1505</t>
  </si>
  <si>
    <t>翰林山语花园-翰林山语花园-23栋-1506</t>
  </si>
  <si>
    <t>翰林山语花园-翰林山语花园-23栋-1601</t>
  </si>
  <si>
    <t>翰林山语花园-翰林山语花园-23栋-1602</t>
  </si>
  <si>
    <t>翰林山语花园-翰林山语花园-23栋-1603</t>
  </si>
  <si>
    <t>翰林山语花园-翰林山语花园-23栋-1604</t>
  </si>
  <si>
    <t>翰林山语花园-翰林山语花园-23栋-1605</t>
  </si>
  <si>
    <t>翰林山语花园-翰林山语花园-23栋-1606</t>
  </si>
  <si>
    <t>翰林山语花园-翰林山语花园-23栋-1701</t>
  </si>
  <si>
    <t>翰林山语花园-翰林山语花园-23栋-1702</t>
  </si>
  <si>
    <t>翰林山语花园-翰林山语花园-23栋-1703</t>
  </si>
  <si>
    <t>翰林山语花园-翰林山语花园-23栋-1704</t>
  </si>
  <si>
    <t>翰林山语花园-翰林山语花园-23栋-1705</t>
  </si>
  <si>
    <t>翰林山语花园-翰林山语花园-23栋-1706</t>
  </si>
  <si>
    <t>翰林山语花园-翰林山语花园-23栋-1801</t>
  </si>
  <si>
    <t>翰林山语花园-翰林山语花园-23栋-1802</t>
  </si>
  <si>
    <t>翰林山语花园-翰林山语花园-23栋-1803</t>
  </si>
  <si>
    <t>翰林山语花园-翰林山语花园-23栋-1804</t>
  </si>
  <si>
    <t>翰林山语花园-翰林山语花园-23栋-1805</t>
  </si>
  <si>
    <t>翰林山语花园-翰林山语花园-23栋-1806</t>
  </si>
  <si>
    <t>翰林山语花园-翰林山语花园-23栋-1901</t>
  </si>
  <si>
    <t>翰林山语花园-翰林山语花园-23栋-1902</t>
  </si>
  <si>
    <t>翰林山语花园-翰林山语花园-23栋-1903</t>
  </si>
  <si>
    <t>翰林山语花园-翰林山语花园-23栋-1904</t>
  </si>
  <si>
    <t>翰林山语花园-翰林山语花园-23栋-1905</t>
  </si>
  <si>
    <t>翰林山语花园-翰林山语花园-23栋-1906</t>
  </si>
  <si>
    <t>翰林山语花园-翰林山语花园-23栋-2001</t>
  </si>
  <si>
    <t>翰林山语花园-翰林山语花园-23栋-2002</t>
  </si>
  <si>
    <t>翰林山语花园-翰林山语花园-23栋-2003</t>
  </si>
  <si>
    <t>翰林山语花园-翰林山语花园-23栋-2004</t>
  </si>
  <si>
    <t>翰林山语花园-翰林山语花园-23栋-2005</t>
  </si>
  <si>
    <t>翰林山语花园-翰林山语花园-23栋-2006</t>
  </si>
  <si>
    <t>翰林山语花园-翰林山语花园-23栋-2101</t>
  </si>
  <si>
    <t>翰林山语花园-翰林山语花园-23栋-2102</t>
  </si>
  <si>
    <t>翰林山语花园-翰林山语花园-23栋-2103</t>
  </si>
  <si>
    <t>翰林山语花园-翰林山语花园-23栋-2104</t>
  </si>
  <si>
    <t>翰林山语花园-翰林山语花园-23栋-2105</t>
  </si>
  <si>
    <t>翰林山语花园-翰林山语花园-23栋-2106</t>
  </si>
  <si>
    <t>翰林山语花园-翰林山语花园-23栋-2201</t>
  </si>
  <si>
    <t>翰林山语花园-翰林山语花园-23栋-2202</t>
  </si>
  <si>
    <t>翰林山语花园-翰林山语花园-23栋-2203</t>
  </si>
  <si>
    <t>翰林山语花园-翰林山语花园-23栋-2204</t>
  </si>
  <si>
    <t>翰林山语花园-翰林山语花园-23栋-2205</t>
  </si>
  <si>
    <t>翰林山语花园-翰林山语花园-23栋-2206</t>
  </si>
  <si>
    <t>翰林山语花园-翰林山语花园-23栋-2301</t>
  </si>
  <si>
    <t>翰林山语花园-翰林山语花园-23栋-2302</t>
  </si>
  <si>
    <t>翰林山语花园-翰林山语花园-23栋-2303</t>
  </si>
  <si>
    <t>翰林山语花园-翰林山语花园-23栋-2304</t>
  </si>
  <si>
    <t>翰林山语花园-翰林山语花园-23栋-2305</t>
  </si>
  <si>
    <t>翰林山语花园-翰林山语花园-23栋-2306</t>
  </si>
  <si>
    <t>翰林山语花园-翰林山语花园-23栋-2401</t>
  </si>
  <si>
    <t>翰林山语花园-翰林山语花园-23栋-2402</t>
  </si>
  <si>
    <t>翰林山语花园-翰林山语花园-23栋-2403</t>
  </si>
  <si>
    <t>翰林山语花园-翰林山语花园-23栋-2404</t>
  </si>
  <si>
    <t>翰林山语花园-翰林山语花园-23栋-2405</t>
  </si>
  <si>
    <t>翰林山语花园-翰林山语花园-23栋-2406</t>
  </si>
  <si>
    <t>翰林山语花园-翰林山语花园-23栋-2501</t>
  </si>
  <si>
    <t>翰林山语花园-翰林山语花园-23栋-2502</t>
  </si>
  <si>
    <t>翰林山语花园-翰林山语花园-23栋-2503</t>
  </si>
  <si>
    <t>翰林山语花园-翰林山语花园-23栋-2504</t>
  </si>
  <si>
    <t>翰林山语花园-翰林山语花园-23栋-2505</t>
  </si>
  <si>
    <t>翰林山语花园-翰林山语花园-23栋-2506</t>
  </si>
  <si>
    <t>翰林山语花园-翰林山语花园-23栋-2601</t>
  </si>
  <si>
    <t>翰林山语花园-翰林山语花园-23栋-2602</t>
  </si>
  <si>
    <t>翰林山语花园-翰林山语花园-23栋-2603</t>
  </si>
  <si>
    <t>翰林山语花园-翰林山语花园-23栋-2604</t>
  </si>
  <si>
    <t>翰林山语花园-翰林山语花园-23栋-2605</t>
  </si>
  <si>
    <t>翰林山语花园-翰林山语花园-23栋-2606</t>
  </si>
  <si>
    <t>翰林山语花园-翰林山语花园-23栋-2701</t>
  </si>
  <si>
    <t>翰林山语花园-翰林山语花园-23栋-2702</t>
  </si>
  <si>
    <t>翰林山语花园-翰林山语花园-23栋-2703</t>
  </si>
  <si>
    <t>翰林山语花园-翰林山语花园-23栋-2704</t>
  </si>
  <si>
    <t>翰林山语花园-翰林山语花园-23栋-2705</t>
  </si>
  <si>
    <t>翰林山语花园-翰林山语花园-23栋-2706</t>
  </si>
  <si>
    <t>翰林山语花园-翰林山语花园-1栋-101</t>
  </si>
  <si>
    <t>1幢101</t>
  </si>
  <si>
    <t>翰林山语花园-翰林山语花园-1栋-102</t>
  </si>
  <si>
    <t>1幢102</t>
  </si>
  <si>
    <t>翰林山语花园-翰林山语花园-1栋-105</t>
  </si>
  <si>
    <t>1幢105</t>
  </si>
  <si>
    <t>翰林山语花园-翰林山语花园-1栋-106</t>
  </si>
  <si>
    <t>1幢106</t>
  </si>
  <si>
    <t>翰林山语花园-翰林山语花园-1栋-201</t>
  </si>
  <si>
    <t>1幢201</t>
  </si>
  <si>
    <t>翰林山语花园-翰林山语花园-1栋-202</t>
  </si>
  <si>
    <t>1幢202</t>
  </si>
  <si>
    <t>翰林山语花园-翰林山语花园-1栋-205</t>
  </si>
  <si>
    <t>1幢205</t>
  </si>
  <si>
    <t>翰林山语花园-翰林山语花园-1栋-206</t>
  </si>
  <si>
    <t>1幢206</t>
  </si>
  <si>
    <t>翰林山语花园-翰林山语花园-1栋-301</t>
  </si>
  <si>
    <t>1幢301</t>
  </si>
  <si>
    <t>翰林山语花园-翰林山语花园-1栋-302</t>
  </si>
  <si>
    <t>1幢302</t>
  </si>
  <si>
    <t>翰林山语花园-翰林山语花园-1栋-303</t>
  </si>
  <si>
    <t>1幢303</t>
  </si>
  <si>
    <t>翰林山语花园-翰林山语花园-1栋-304</t>
  </si>
  <si>
    <t>1幢304</t>
  </si>
  <si>
    <t>翰林山语花园-翰林山语花园-1栋-305</t>
  </si>
  <si>
    <t>1幢305</t>
  </si>
  <si>
    <t>翰林山语花园-翰林山语花园-1栋-306</t>
  </si>
  <si>
    <t>1幢306</t>
  </si>
  <si>
    <t>翰林山语花园-翰林山语花园-1栋-401</t>
  </si>
  <si>
    <t>1幢401</t>
  </si>
  <si>
    <t>翰林山语花园-翰林山语花园-1栋-402</t>
  </si>
  <si>
    <t>1幢402</t>
  </si>
  <si>
    <t>翰林山语花园-翰林山语花园-1栋-403</t>
  </si>
  <si>
    <t>1幢403</t>
  </si>
  <si>
    <t>翰林山语花园-翰林山语花园-1栋-404</t>
  </si>
  <si>
    <t>1幢404</t>
  </si>
  <si>
    <t>翰林山语花园-翰林山语花园-1栋-405</t>
  </si>
  <si>
    <t>1幢405</t>
  </si>
  <si>
    <t>翰林山语花园-翰林山语花园-1栋-406</t>
  </si>
  <si>
    <t>1幢406</t>
  </si>
  <si>
    <t>翰林山语花园-翰林山语花园-1栋-501</t>
  </si>
  <si>
    <t>1幢501</t>
  </si>
  <si>
    <t>翰林山语花园-翰林山语花园-1栋-502</t>
  </si>
  <si>
    <t>1幢502</t>
  </si>
  <si>
    <t>翰林山语花园-翰林山语花园-1栋-503</t>
  </si>
  <si>
    <t>1幢503</t>
  </si>
  <si>
    <t>翰林山语花园-翰林山语花园-1栋-504</t>
  </si>
  <si>
    <t>1幢504</t>
  </si>
  <si>
    <t>翰林山语花园-翰林山语花园-1栋-505</t>
  </si>
  <si>
    <t>1幢505</t>
  </si>
  <si>
    <t>翰林山语花园-翰林山语花园-1栋-506</t>
  </si>
  <si>
    <t>1幢506</t>
  </si>
  <si>
    <t>翰林山语花园-翰林山语花园-1栋-601</t>
  </si>
  <si>
    <t>1幢601</t>
  </si>
  <si>
    <t>翰林山语花园-翰林山语花园-1栋-602</t>
  </si>
  <si>
    <t>1幢602</t>
  </si>
  <si>
    <t>翰林山语花园-翰林山语花园-1栋-603</t>
  </si>
  <si>
    <t>1幢603</t>
  </si>
  <si>
    <t>翰林山语花园-翰林山语花园-1栋-604</t>
  </si>
  <si>
    <t>1幢604</t>
  </si>
  <si>
    <t>翰林山语花园-翰林山语花园-1栋-605</t>
  </si>
  <si>
    <t>1幢605</t>
  </si>
  <si>
    <t>翰林山语花园-翰林山语花园-1栋-606</t>
  </si>
  <si>
    <t>1幢606</t>
  </si>
  <si>
    <t>翰林山语花园-翰林山语花园-1栋-701</t>
  </si>
  <si>
    <t>1幢701</t>
  </si>
  <si>
    <t>翰林山语花园-翰林山语花园-1栋-702</t>
  </si>
  <si>
    <t>1幢702</t>
  </si>
  <si>
    <t>翰林山语花园-翰林山语花园-1栋-703</t>
  </si>
  <si>
    <t>1幢703</t>
  </si>
  <si>
    <t>翰林山语花园-翰林山语花园-1栋-704</t>
  </si>
  <si>
    <t>1幢704</t>
  </si>
  <si>
    <t>翰林山语花园-翰林山语花园-1栋-705</t>
  </si>
  <si>
    <t>1幢705</t>
  </si>
  <si>
    <t>翰林山语花园-翰林山语花园-1栋-706</t>
  </si>
  <si>
    <t>1幢706</t>
  </si>
  <si>
    <t>翰林山语花园-翰林山语花园-1栋-801</t>
  </si>
  <si>
    <t>1幢801</t>
  </si>
  <si>
    <t>翰林山语花园-翰林山语花园-1栋-802</t>
  </si>
  <si>
    <t>1幢802</t>
  </si>
  <si>
    <t>翰林山语花园-翰林山语花园-1栋-803</t>
  </si>
  <si>
    <t>1幢803</t>
  </si>
  <si>
    <t>翰林山语花园-翰林山语花园-1栋-804</t>
  </si>
  <si>
    <t>1幢804</t>
  </si>
  <si>
    <t>翰林山语花园-翰林山语花园-1栋-805</t>
  </si>
  <si>
    <t>1幢805</t>
  </si>
  <si>
    <t>翰林山语花园-翰林山语花园-1栋-806</t>
  </si>
  <si>
    <t>1幢806</t>
  </si>
  <si>
    <t>翰林山语花园-翰林山语花园-1栋-901</t>
  </si>
  <si>
    <t>1幢901</t>
  </si>
  <si>
    <t>翰林山语花园-翰林山语花园-1栋-902</t>
  </si>
  <si>
    <t>1幢902</t>
  </si>
  <si>
    <t>翰林山语花园-翰林山语花园-1栋-903</t>
  </si>
  <si>
    <t>1幢903</t>
  </si>
  <si>
    <t>翰林山语花园-翰林山语花园-1栋-904</t>
  </si>
  <si>
    <t>1幢904</t>
  </si>
  <si>
    <t>翰林山语花园-翰林山语花园-1栋-905</t>
  </si>
  <si>
    <t>1幢905</t>
  </si>
  <si>
    <t>翰林山语花园-翰林山语花园-1栋-906</t>
  </si>
  <si>
    <t>1幢906</t>
  </si>
  <si>
    <t>翰林山语花园-翰林山语花园-1栋-1001</t>
  </si>
  <si>
    <t>1幢1001</t>
  </si>
  <si>
    <t>翰林山语花园-翰林山语花园-1栋-1002</t>
  </si>
  <si>
    <t>1幢1002</t>
  </si>
  <si>
    <t>翰林山语花园-翰林山语花园-1栋-1003</t>
  </si>
  <si>
    <t>1幢1003</t>
  </si>
  <si>
    <t>翰林山语花园-翰林山语花园-1栋-1004</t>
  </si>
  <si>
    <t>1幢1004</t>
  </si>
  <si>
    <t>翰林山语花园-翰林山语花园-1栋-1005</t>
  </si>
  <si>
    <t>1幢1005</t>
  </si>
  <si>
    <t>翰林山语花园-翰林山语花园-1栋-1006</t>
  </si>
  <si>
    <t>1幢1006</t>
  </si>
  <si>
    <t>翰林山语花园-翰林山语花园-1栋-1101</t>
  </si>
  <si>
    <t>1幢1101</t>
  </si>
  <si>
    <t>翰林山语花园-翰林山语花园-1栋-1102</t>
  </si>
  <si>
    <t>1幢1102</t>
  </si>
  <si>
    <t>翰林山语花园-翰林山语花园-1栋-1103</t>
  </si>
  <si>
    <t>1幢1103</t>
  </si>
  <si>
    <t>翰林山语花园-翰林山语花园-1栋-1104</t>
  </si>
  <si>
    <t>1幢1104</t>
  </si>
  <si>
    <t>翰林山语花园-翰林山语花园-1栋-1105</t>
  </si>
  <si>
    <t>1幢1105</t>
  </si>
  <si>
    <t>翰林山语花园-翰林山语花园-1栋-1106</t>
  </si>
  <si>
    <t>1幢1106</t>
  </si>
  <si>
    <t>翰林山语花园-翰林山语花园-1栋-1201</t>
  </si>
  <si>
    <t>1幢1201</t>
  </si>
  <si>
    <t>翰林山语花园-翰林山语花园-1栋-1202</t>
  </si>
  <si>
    <t>1幢1202</t>
  </si>
  <si>
    <t>翰林山语花园-翰林山语花园-1栋-1203</t>
  </si>
  <si>
    <t>1幢1203</t>
  </si>
  <si>
    <t>翰林山语花园-翰林山语花园-1栋-1204</t>
  </si>
  <si>
    <t>1幢1204</t>
  </si>
  <si>
    <t>翰林山语花园-翰林山语花园-1栋-1205</t>
  </si>
  <si>
    <t>1幢1205</t>
  </si>
  <si>
    <t>翰林山语花园-翰林山语花园-1栋-1206</t>
  </si>
  <si>
    <t>1幢1206</t>
  </si>
  <si>
    <t>翰林山语花园-翰林山语花园-1栋-1301</t>
  </si>
  <si>
    <t>1幢1301</t>
  </si>
  <si>
    <t>翰林山语花园-翰林山语花园-1栋-1302</t>
  </si>
  <si>
    <t>1幢1302</t>
  </si>
  <si>
    <t>翰林山语花园-翰林山语花园-1栋-1303</t>
  </si>
  <si>
    <t>1幢1303</t>
  </si>
  <si>
    <t>翰林山语花园-翰林山语花园-1栋-1304</t>
  </si>
  <si>
    <t>1幢1304</t>
  </si>
  <si>
    <t>翰林山语花园-翰林山语花园-1栋-1305</t>
  </si>
  <si>
    <t>1幢1305</t>
  </si>
  <si>
    <t>翰林山语花园-翰林山语花园-1栋-1306</t>
  </si>
  <si>
    <t>1幢1306</t>
  </si>
  <si>
    <t>翰林山语花园-翰林山语花园-1栋-1401</t>
  </si>
  <si>
    <t>1幢1401</t>
  </si>
  <si>
    <t>翰林山语花园-翰林山语花园-1栋-1402</t>
  </si>
  <si>
    <t>1幢1402</t>
  </si>
  <si>
    <t>翰林山语花园-翰林山语花园-1栋-1403</t>
  </si>
  <si>
    <t>1幢1403</t>
  </si>
  <si>
    <t>翰林山语花园-翰林山语花园-1栋-1404</t>
  </si>
  <si>
    <t>1幢1404</t>
  </si>
  <si>
    <t>翰林山语花园-翰林山语花园-1栋-1405</t>
  </si>
  <si>
    <t>1幢1405</t>
  </si>
  <si>
    <t>翰林山语花园-翰林山语花园-1栋-1406</t>
  </si>
  <si>
    <t>1幢1406</t>
  </si>
  <si>
    <t>翰林山语花园-翰林山语花园-1栋-1501</t>
  </si>
  <si>
    <t>1幢1501</t>
  </si>
  <si>
    <t>翰林山语花园-翰林山语花园-1栋-1502</t>
  </si>
  <si>
    <t>1幢1502</t>
  </si>
  <si>
    <t>翰林山语花园-翰林山语花园-1栋-1503</t>
  </si>
  <si>
    <t>1幢1503</t>
  </si>
  <si>
    <t>翰林山语花园-翰林山语花园-1栋-1504</t>
  </si>
  <si>
    <t>1幢1504</t>
  </si>
  <si>
    <t>翰林山语花园-翰林山语花园-1栋-1505</t>
  </si>
  <si>
    <t>1幢1505</t>
  </si>
  <si>
    <t>翰林山语花园-翰林山语花园-1栋-1506</t>
  </si>
  <si>
    <t>1幢1506</t>
  </si>
  <si>
    <t>翰林山语花园-翰林山语花园-1栋-1601</t>
  </si>
  <si>
    <t>1幢1601</t>
  </si>
  <si>
    <t>翰林山语花园-翰林山语花园-1栋-1602</t>
  </si>
  <si>
    <t>1幢1602</t>
  </si>
  <si>
    <t>翰林山语花园-翰林山语花园-1栋-1603</t>
  </si>
  <si>
    <t>1幢1603</t>
  </si>
  <si>
    <t>翰林山语花园-翰林山语花园-1栋-1604</t>
  </si>
  <si>
    <t>1幢1604</t>
  </si>
  <si>
    <t>翰林山语花园-翰林山语花园-1栋-1605</t>
  </si>
  <si>
    <t>1幢1605</t>
  </si>
  <si>
    <t>翰林山语花园-翰林山语花园-1栋-1606</t>
  </si>
  <si>
    <t>1幢1606</t>
  </si>
  <si>
    <t>翰林山语花园-翰林山语花园-1栋-1701</t>
  </si>
  <si>
    <t>1幢1701</t>
  </si>
  <si>
    <t>翰林山语花园-翰林山语花园-1栋-1702</t>
  </si>
  <si>
    <t>1幢1702</t>
  </si>
  <si>
    <t>翰林山语花园-翰林山语花园-1栋-1703</t>
  </si>
  <si>
    <t>1幢1703</t>
  </si>
  <si>
    <t>翰林山语花园-翰林山语花园-1栋-1704</t>
  </si>
  <si>
    <t>1幢1704</t>
  </si>
  <si>
    <t>翰林山语花园-翰林山语花园-1栋-1705</t>
  </si>
  <si>
    <t>1幢1705</t>
  </si>
  <si>
    <t>翰林山语花园-翰林山语花园-1栋-1706</t>
  </si>
  <si>
    <t>1幢1706</t>
  </si>
  <si>
    <t>翰林山语花园-翰林山语花园-1栋-1801</t>
  </si>
  <si>
    <t>1幢1801</t>
  </si>
  <si>
    <t>翰林山语花园-翰林山语花园-1栋-1802</t>
  </si>
  <si>
    <t>1幢1802</t>
  </si>
  <si>
    <t>翰林山语花园-翰林山语花园-1栋-1803</t>
  </si>
  <si>
    <t>1幢1803</t>
  </si>
  <si>
    <t>翰林山语花园-翰林山语花园-1栋-1804</t>
  </si>
  <si>
    <t>1幢1804</t>
  </si>
  <si>
    <t>翰林山语花园-翰林山语花园-1栋-1805</t>
  </si>
  <si>
    <t>1幢1805</t>
  </si>
  <si>
    <t>翰林山语花园-翰林山语花园-1栋-1806</t>
  </si>
  <si>
    <t>1幢1806</t>
  </si>
  <si>
    <t>翰林山语花园-翰林山语花园-1栋-1901</t>
  </si>
  <si>
    <t>1幢1901</t>
  </si>
  <si>
    <t>翰林山语花园-翰林山语花园-1栋-1902</t>
  </si>
  <si>
    <t>1幢1902</t>
  </si>
  <si>
    <t>翰林山语花园-翰林山语花园-1栋-1903</t>
  </si>
  <si>
    <t>1幢1903</t>
  </si>
  <si>
    <t>翰林山语花园-翰林山语花园-1栋-1904</t>
  </si>
  <si>
    <t>1幢1904</t>
  </si>
  <si>
    <t>翰林山语花园-翰林山语花园-1栋-1905</t>
  </si>
  <si>
    <t>1幢1905</t>
  </si>
  <si>
    <t>翰林山语花园-翰林山语花园-1栋-1906</t>
  </si>
  <si>
    <t>1幢1906</t>
  </si>
  <si>
    <t>翰林山语花园-翰林山语花园-1栋-2001</t>
  </si>
  <si>
    <t>1幢2001</t>
  </si>
  <si>
    <t>翰林山语花园-翰林山语花园-1栋-2002</t>
  </si>
  <si>
    <t>1幢2002</t>
  </si>
  <si>
    <t>翰林山语花园-翰林山语花园-1栋-2003</t>
  </si>
  <si>
    <t>1幢2003</t>
  </si>
  <si>
    <t>翰林山语花园-翰林山语花园-1栋-2004</t>
  </si>
  <si>
    <r>
      <rPr>
        <sz val="10"/>
        <rFont val="宋体"/>
        <charset val="134"/>
      </rPr>
      <t>1幢2004</t>
    </r>
  </si>
  <si>
    <t>翰林山语花园-翰林山语花园-1栋-2005</t>
  </si>
  <si>
    <r>
      <rPr>
        <sz val="10"/>
        <rFont val="宋体"/>
        <charset val="134"/>
      </rPr>
      <t>1幢2005</t>
    </r>
  </si>
  <si>
    <t>翰林山语花园-翰林山语花园-1栋-2006</t>
  </si>
  <si>
    <r>
      <rPr>
        <sz val="10"/>
        <rFont val="宋体"/>
        <charset val="134"/>
      </rPr>
      <t>1幢2006</t>
    </r>
  </si>
  <si>
    <t>翰林山语花园-翰林山语花园-1栋-2101</t>
  </si>
  <si>
    <t>1幢2101</t>
  </si>
  <si>
    <t>翰林山语花园-翰林山语花园-1栋-2102</t>
  </si>
  <si>
    <t>1幢2102</t>
  </si>
  <si>
    <t>翰林山语花园-翰林山语花园-1栋-2103</t>
  </si>
  <si>
    <r>
      <rPr>
        <sz val="10"/>
        <rFont val="宋体"/>
        <charset val="134"/>
      </rPr>
      <t>1幢2103</t>
    </r>
  </si>
  <si>
    <t>翰林山语花园-翰林山语花园-1栋-2104</t>
  </si>
  <si>
    <r>
      <rPr>
        <sz val="10"/>
        <rFont val="宋体"/>
        <charset val="134"/>
      </rPr>
      <t>1幢2104</t>
    </r>
  </si>
  <si>
    <t>翰林山语花园-翰林山语花园-1栋-2105</t>
  </si>
  <si>
    <r>
      <rPr>
        <sz val="10"/>
        <rFont val="宋体"/>
        <charset val="134"/>
      </rPr>
      <t>1幢2105</t>
    </r>
  </si>
  <si>
    <t>翰林山语花园-翰林山语花园-1栋-2106</t>
  </si>
  <si>
    <r>
      <rPr>
        <sz val="10"/>
        <rFont val="宋体"/>
        <charset val="134"/>
      </rPr>
      <t>1幢2106</t>
    </r>
  </si>
  <si>
    <t>翰林山语花园-翰林山语花园-1栋-2201</t>
  </si>
  <si>
    <t>1幢2201</t>
  </si>
  <si>
    <t>翰林山语花园-翰林山语花园-1栋-2202</t>
  </si>
  <si>
    <t>1幢2202</t>
  </si>
  <si>
    <t>翰林山语花园-翰林山语花园-1栋-2203</t>
  </si>
  <si>
    <r>
      <rPr>
        <sz val="10"/>
        <rFont val="宋体"/>
        <charset val="134"/>
      </rPr>
      <t>1幢2203</t>
    </r>
  </si>
  <si>
    <t>翰林山语花园-翰林山语花园-1栋-2204</t>
  </si>
  <si>
    <r>
      <rPr>
        <sz val="10"/>
        <rFont val="宋体"/>
        <charset val="134"/>
      </rPr>
      <t>1幢2204</t>
    </r>
  </si>
  <si>
    <t>翰林山语花园-翰林山语花园-1栋-2205</t>
  </si>
  <si>
    <r>
      <rPr>
        <sz val="10"/>
        <rFont val="宋体"/>
        <charset val="134"/>
      </rPr>
      <t>1幢2205</t>
    </r>
  </si>
  <si>
    <t>翰林山语花园-翰林山语花园-1栋-2206</t>
  </si>
  <si>
    <r>
      <rPr>
        <sz val="10"/>
        <rFont val="宋体"/>
        <charset val="134"/>
      </rPr>
      <t>1幢2206</t>
    </r>
  </si>
  <si>
    <t>翰林山语花园-翰林山语花园-1栋-2301</t>
  </si>
  <si>
    <t>1幢2301</t>
  </si>
  <si>
    <t>翰林山语花园-翰林山语花园-1栋-2302</t>
  </si>
  <si>
    <t>1幢2302</t>
  </si>
  <si>
    <t>翰林山语花园-翰林山语花园-1栋-2303</t>
  </si>
  <si>
    <r>
      <rPr>
        <sz val="10"/>
        <rFont val="宋体"/>
        <charset val="134"/>
      </rPr>
      <t>1幢2303</t>
    </r>
  </si>
  <si>
    <t>翰林山语花园-翰林山语花园-1栋-2304</t>
  </si>
  <si>
    <r>
      <rPr>
        <sz val="10"/>
        <rFont val="宋体"/>
        <charset val="134"/>
      </rPr>
      <t>1幢2304</t>
    </r>
  </si>
  <si>
    <t>翰林山语花园-翰林山语花园-1栋-2305</t>
  </si>
  <si>
    <r>
      <rPr>
        <sz val="10"/>
        <rFont val="宋体"/>
        <charset val="134"/>
      </rPr>
      <t>1幢2305</t>
    </r>
  </si>
  <si>
    <t>翰林山语花园-翰林山语花园-1栋-2306</t>
  </si>
  <si>
    <r>
      <rPr>
        <sz val="10"/>
        <rFont val="宋体"/>
        <charset val="134"/>
      </rPr>
      <t>1幢2306</t>
    </r>
  </si>
  <si>
    <t>翰林山语花园-翰林山语花园-1栋-2401</t>
  </si>
  <si>
    <t>1幢2401</t>
  </si>
  <si>
    <t>翰林山语花园-翰林山语花园-1栋-2402</t>
  </si>
  <si>
    <t>1幢2402</t>
  </si>
  <si>
    <t>翰林山语花园-翰林山语花园-1栋-2403</t>
  </si>
  <si>
    <r>
      <rPr>
        <sz val="10"/>
        <rFont val="宋体"/>
        <charset val="134"/>
      </rPr>
      <t>1幢2403</t>
    </r>
  </si>
  <si>
    <t>翰林山语花园-翰林山语花园-1栋-2404</t>
  </si>
  <si>
    <r>
      <rPr>
        <sz val="10"/>
        <rFont val="宋体"/>
        <charset val="134"/>
      </rPr>
      <t>1幢2404</t>
    </r>
  </si>
  <si>
    <t>翰林山语花园-翰林山语花园-1栋-2405</t>
  </si>
  <si>
    <r>
      <rPr>
        <sz val="10"/>
        <rFont val="宋体"/>
        <charset val="134"/>
      </rPr>
      <t>1幢2405</t>
    </r>
  </si>
  <si>
    <t>翰林山语花园-翰林山语花园-1栋-2406</t>
  </si>
  <si>
    <r>
      <rPr>
        <sz val="10"/>
        <rFont val="宋体"/>
        <charset val="134"/>
      </rPr>
      <t>1幢2406</t>
    </r>
  </si>
  <si>
    <t>翰林山语花园-翰林山语花园-1栋-2501</t>
  </si>
  <si>
    <t>1幢2501</t>
  </si>
  <si>
    <t>翰林山语花园-翰林山语花园-1栋-2502</t>
  </si>
  <si>
    <t>1幢2502</t>
  </si>
  <si>
    <t>翰林山语花园-翰林山语花园-1栋-2503</t>
  </si>
  <si>
    <r>
      <rPr>
        <sz val="10"/>
        <rFont val="宋体"/>
        <charset val="134"/>
      </rPr>
      <t>1幢2503</t>
    </r>
  </si>
  <si>
    <t>翰林山语花园-翰林山语花园-1栋-2504</t>
  </si>
  <si>
    <r>
      <rPr>
        <sz val="10"/>
        <rFont val="宋体"/>
        <charset val="134"/>
      </rPr>
      <t>1幢2504</t>
    </r>
  </si>
  <si>
    <t>翰林山语花园-翰林山语花园-1栋-2505</t>
  </si>
  <si>
    <r>
      <rPr>
        <sz val="10"/>
        <rFont val="宋体"/>
        <charset val="134"/>
      </rPr>
      <t>1幢2505</t>
    </r>
  </si>
  <si>
    <t>翰林山语花园-翰林山语花园-1栋-2506</t>
  </si>
  <si>
    <r>
      <rPr>
        <sz val="10"/>
        <rFont val="宋体"/>
        <charset val="134"/>
      </rPr>
      <t>1幢2506</t>
    </r>
  </si>
  <si>
    <t>翰林山语花园-翰林山语花园-2栋-101</t>
  </si>
  <si>
    <t>2幢101</t>
  </si>
  <si>
    <t>翰林山语花园-翰林山语花园-2栋-102</t>
  </si>
  <si>
    <t>2幢102</t>
  </si>
  <si>
    <t>翰林山语花园-翰林山语花园-2栋-105</t>
  </si>
  <si>
    <t>2幢105</t>
  </si>
  <si>
    <t>翰林山语花园-翰林山语花园-2栋-106</t>
  </si>
  <si>
    <t>2幢106</t>
  </si>
  <si>
    <t>翰林山语花园-翰林山语花园-2栋-201</t>
  </si>
  <si>
    <t>2幢201</t>
  </si>
  <si>
    <t>翰林山语花园-翰林山语花园-2栋-202</t>
  </si>
  <si>
    <t>2幢202</t>
  </si>
  <si>
    <t>翰林山语花园-翰林山语花园-2栋-205</t>
  </si>
  <si>
    <t>2幢205</t>
  </si>
  <si>
    <t>翰林山语花园-翰林山语花园-2栋-206</t>
  </si>
  <si>
    <t>2幢206</t>
  </si>
  <si>
    <t>翰林山语花园-翰林山语花园-2栋-301</t>
  </si>
  <si>
    <t>2幢301</t>
  </si>
  <si>
    <t>翰林山语花园-翰林山语花园-2栋-302</t>
  </si>
  <si>
    <t>2幢302</t>
  </si>
  <si>
    <t>翰林山语花园-翰林山语花园-2栋-303</t>
  </si>
  <si>
    <t>2幢303</t>
  </si>
  <si>
    <t>翰林山语花园-翰林山语花园-2栋-304</t>
  </si>
  <si>
    <t>2幢304</t>
  </si>
  <si>
    <t>翰林山语花园-翰林山语花园-2栋-305</t>
  </si>
  <si>
    <t>2幢305</t>
  </si>
  <si>
    <t>翰林山语花园-翰林山语花园-2栋-306</t>
  </si>
  <si>
    <t>2幢306</t>
  </si>
  <si>
    <t>翰林山语花园-翰林山语花园-2栋-401</t>
  </si>
  <si>
    <t>2幢401</t>
  </si>
  <si>
    <t>翰林山语花园-翰林山语花园-2栋-402</t>
  </si>
  <si>
    <t>2幢402</t>
  </si>
  <si>
    <t>翰林山语花园-翰林山语花园-2栋-403</t>
  </si>
  <si>
    <t>2幢403</t>
  </si>
  <si>
    <t>翰林山语花园-翰林山语花园-2栋-404</t>
  </si>
  <si>
    <t>2幢404</t>
  </si>
  <si>
    <t>翰林山语花园-翰林山语花园-2栋-405</t>
  </si>
  <si>
    <t>2幢405</t>
  </si>
  <si>
    <t>翰林山语花园-翰林山语花园-2栋-406</t>
  </si>
  <si>
    <t>2幢406</t>
  </si>
  <si>
    <t>翰林山语花园-翰林山语花园-2栋-501</t>
  </si>
  <si>
    <t>2幢501</t>
  </si>
  <si>
    <t>翰林山语花园-翰林山语花园-2栋-502</t>
  </si>
  <si>
    <t>2幢502</t>
  </si>
  <si>
    <t>翰林山语花园-翰林山语花园-2栋-503</t>
  </si>
  <si>
    <t>2幢503</t>
  </si>
  <si>
    <t>翰林山语花园-翰林山语花园-2栋-504</t>
  </si>
  <si>
    <t>2幢504</t>
  </si>
  <si>
    <t>翰林山语花园-翰林山语花园-2栋-505</t>
  </si>
  <si>
    <t>2幢505</t>
  </si>
  <si>
    <t>翰林山语花园-翰林山语花园-2栋-506</t>
  </si>
  <si>
    <t>2幢506</t>
  </si>
  <si>
    <t>翰林山语花园-翰林山语花园-2栋-601</t>
  </si>
  <si>
    <t>2幢601</t>
  </si>
  <si>
    <t>翰林山语花园-翰林山语花园-2栋-602</t>
  </si>
  <si>
    <t>2幢602</t>
  </si>
  <si>
    <t>翰林山语花园-翰林山语花园-2栋-603</t>
  </si>
  <si>
    <t>2幢603</t>
  </si>
  <si>
    <t>翰林山语花园-翰林山语花园-2栋-604</t>
  </si>
  <si>
    <t>2幢604</t>
  </si>
  <si>
    <t>翰林山语花园-翰林山语花园-2栋-605</t>
  </si>
  <si>
    <t>2幢605</t>
  </si>
  <si>
    <t>翰林山语花园-翰林山语花园-2栋-606</t>
  </si>
  <si>
    <t>2幢606</t>
  </si>
  <si>
    <t>翰林山语花园-翰林山语花园-2栋-701</t>
  </si>
  <si>
    <t>2幢701</t>
  </si>
  <si>
    <t>翰林山语花园-翰林山语花园-2栋-702</t>
  </si>
  <si>
    <t>2幢702</t>
  </si>
  <si>
    <t>翰林山语花园-翰林山语花园-2栋-703</t>
  </si>
  <si>
    <t>2幢703</t>
  </si>
  <si>
    <t>翰林山语花园-翰林山语花园-2栋-704</t>
  </si>
  <si>
    <t>2幢704</t>
  </si>
  <si>
    <t>翰林山语花园-翰林山语花园-2栋-705</t>
  </si>
  <si>
    <t>2幢705</t>
  </si>
  <si>
    <t>翰林山语花园-翰林山语花园-2栋-706</t>
  </si>
  <si>
    <t>2幢706</t>
  </si>
  <si>
    <t>翰林山语花园-翰林山语花园-2栋-801</t>
  </si>
  <si>
    <t>2幢801</t>
  </si>
  <si>
    <t>翰林山语花园-翰林山语花园-2栋-802</t>
  </si>
  <si>
    <t>2幢802</t>
  </si>
  <si>
    <t>翰林山语花园-翰林山语花园-2栋-803</t>
  </si>
  <si>
    <t>2幢803</t>
  </si>
  <si>
    <t>翰林山语花园-翰林山语花园-2栋-804</t>
  </si>
  <si>
    <t>2幢804</t>
  </si>
  <si>
    <t>翰林山语花园-翰林山语花园-2栋-805</t>
  </si>
  <si>
    <t>2幢805</t>
  </si>
  <si>
    <t>翰林山语花园-翰林山语花园-2栋-806</t>
  </si>
  <si>
    <t>2幢806</t>
  </si>
  <si>
    <t>翰林山语花园-翰林山语花园-2栋-901</t>
  </si>
  <si>
    <t>2幢901</t>
  </si>
  <si>
    <t>翰林山语花园-翰林山语花园-2栋-902</t>
  </si>
  <si>
    <t>2幢902</t>
  </si>
  <si>
    <t>翰林山语花园-翰林山语花园-2栋-903</t>
  </si>
  <si>
    <t>2幢903</t>
  </si>
  <si>
    <t>翰林山语花园-翰林山语花园-2栋-904</t>
  </si>
  <si>
    <t>2幢904</t>
  </si>
  <si>
    <t>翰林山语花园-翰林山语花园-2栋-905</t>
  </si>
  <si>
    <t>2幢905</t>
  </si>
  <si>
    <t>翰林山语花园-翰林山语花园-2栋-906</t>
  </si>
  <si>
    <t>2幢906</t>
  </si>
  <si>
    <t>翰林山语花园-翰林山语花园-2栋-1001</t>
  </si>
  <si>
    <t>2幢1001</t>
  </si>
  <si>
    <t>翰林山语花园-翰林山语花园-2栋-1002</t>
  </si>
  <si>
    <t>2幢1002</t>
  </si>
  <si>
    <t>翰林山语花园-翰林山语花园-2栋-1003</t>
  </si>
  <si>
    <t>2幢1003</t>
  </si>
  <si>
    <t>翰林山语花园-翰林山语花园-2栋-1004</t>
  </si>
  <si>
    <t>2幢1004</t>
  </si>
  <si>
    <t>翰林山语花园-翰林山语花园-2栋-1005</t>
  </si>
  <si>
    <t>2幢1005</t>
  </si>
  <si>
    <t>翰林山语花园-翰林山语花园-2栋-1006</t>
  </si>
  <si>
    <t>2幢1006</t>
  </si>
  <si>
    <t>翰林山语花园-翰林山语花园-2栋-1101</t>
  </si>
  <si>
    <t>2幢1101</t>
  </si>
  <si>
    <t>翰林山语花园-翰林山语花园-2栋-1102</t>
  </si>
  <si>
    <t>2幢1102</t>
  </si>
  <si>
    <t>翰林山语花园-翰林山语花园-2栋-1103</t>
  </si>
  <si>
    <t>2幢1103</t>
  </si>
  <si>
    <t>翰林山语花园-翰林山语花园-2栋-1104</t>
  </si>
  <si>
    <t>2幢1104</t>
  </si>
  <si>
    <t>翰林山语花园-翰林山语花园-2栋-1105</t>
  </si>
  <si>
    <t>2幢1105</t>
  </si>
  <si>
    <t>翰林山语花园-翰林山语花园-2栋-1106</t>
  </si>
  <si>
    <t>2幢1106</t>
  </si>
  <si>
    <t>翰林山语花园-翰林山语花园-2栋-1201</t>
  </si>
  <si>
    <t>2幢1201</t>
  </si>
  <si>
    <t>翰林山语花园-翰林山语花园-2栋-1202</t>
  </si>
  <si>
    <t>2幢1202</t>
  </si>
  <si>
    <t>翰林山语花园-翰林山语花园-2栋-1203</t>
  </si>
  <si>
    <t>2幢1203</t>
  </si>
  <si>
    <t>翰林山语花园-翰林山语花园-2栋-1204</t>
  </si>
  <si>
    <t>2幢1204</t>
  </si>
  <si>
    <t>翰林山语花园-翰林山语花园-2栋-1205</t>
  </si>
  <si>
    <t>2幢1205</t>
  </si>
  <si>
    <t>翰林山语花园-翰林山语花园-2栋-1206</t>
  </si>
  <si>
    <t>2幢1206</t>
  </si>
  <si>
    <t>翰林山语花园-翰林山语花园-2栋-1301</t>
  </si>
  <si>
    <t>2幢1301</t>
  </si>
  <si>
    <t>翰林山语花园-翰林山语花园-2栋-1302</t>
  </si>
  <si>
    <t>2幢1302</t>
  </si>
  <si>
    <t>翰林山语花园-翰林山语花园-2栋-1303</t>
  </si>
  <si>
    <t>2幢1303</t>
  </si>
  <si>
    <t>翰林山语花园-翰林山语花园-2栋-1304</t>
  </si>
  <si>
    <t>2幢1304</t>
  </si>
  <si>
    <t>翰林山语花园-翰林山语花园-2栋-1305</t>
  </si>
  <si>
    <t>2幢1305</t>
  </si>
  <si>
    <t>翰林山语花园-翰林山语花园-2栋-1306</t>
  </si>
  <si>
    <t>2幢1306</t>
  </si>
  <si>
    <t>翰林山语花园-翰林山语花园-2栋-1401</t>
  </si>
  <si>
    <t>2幢1401</t>
  </si>
  <si>
    <t>翰林山语花园-翰林山语花园-2栋-1402</t>
  </si>
  <si>
    <t>2幢1402</t>
  </si>
  <si>
    <t>翰林山语花园-翰林山语花园-2栋-1403</t>
  </si>
  <si>
    <t>2幢1403</t>
  </si>
  <si>
    <t>翰林山语花园-翰林山语花园-2栋-1404</t>
  </si>
  <si>
    <t>2幢1404</t>
  </si>
  <si>
    <t>翰林山语花园-翰林山语花园-2栋-1405</t>
  </si>
  <si>
    <t>2幢1405</t>
  </si>
  <si>
    <t>翰林山语花园-翰林山语花园-2栋-1406</t>
  </si>
  <si>
    <t>2幢1406</t>
  </si>
  <si>
    <t>翰林山语花园-翰林山语花园-2栋-1501</t>
  </si>
  <si>
    <t>2幢1501</t>
  </si>
  <si>
    <t>翰林山语花园-翰林山语花园-2栋-1502</t>
  </si>
  <si>
    <t>2幢1502</t>
  </si>
  <si>
    <t>翰林山语花园-翰林山语花园-2栋-1503</t>
  </si>
  <si>
    <t>2幢1503</t>
  </si>
  <si>
    <t>翰林山语花园-翰林山语花园-2栋-1504</t>
  </si>
  <si>
    <t>2幢1504</t>
  </si>
  <si>
    <t>翰林山语花园-翰林山语花园-2栋-1505</t>
  </si>
  <si>
    <t>2幢1505</t>
  </si>
  <si>
    <t>翰林山语花园-翰林山语花园-2栋-1506</t>
  </si>
  <si>
    <t>2幢1506</t>
  </si>
  <si>
    <t>翰林山语花园-翰林山语花园-2栋-1601</t>
  </si>
  <si>
    <t>2幢1601</t>
  </si>
  <si>
    <t>翰林山语花园-翰林山语花园-2栋-1602</t>
  </si>
  <si>
    <t>2幢1602</t>
  </si>
  <si>
    <t>翰林山语花园-翰林山语花园-2栋-1603</t>
  </si>
  <si>
    <t>2幢1603</t>
  </si>
  <si>
    <t>翰林山语花园-翰林山语花园-2栋-1604</t>
  </si>
  <si>
    <t>2幢1604</t>
  </si>
  <si>
    <t>翰林山语花园-翰林山语花园-2栋-1605</t>
  </si>
  <si>
    <t>2幢1605</t>
  </si>
  <si>
    <t>翰林山语花园-翰林山语花园-2栋-1606</t>
  </si>
  <si>
    <t>2幢1606</t>
  </si>
  <si>
    <t>翰林山语花园-翰林山语花园-2栋-1701</t>
  </si>
  <si>
    <t>2幢1701</t>
  </si>
  <si>
    <t>翰林山语花园-翰林山语花园-2栋-1702</t>
  </si>
  <si>
    <t>2幢1702</t>
  </si>
  <si>
    <t>翰林山语花园-翰林山语花园-2栋-1703</t>
  </si>
  <si>
    <t>2幢1703</t>
  </si>
  <si>
    <t>翰林山语花园-翰林山语花园-2栋-1704</t>
  </si>
  <si>
    <t>2幢1704</t>
  </si>
  <si>
    <t>翰林山语花园-翰林山语花园-2栋-1705</t>
  </si>
  <si>
    <t>2幢1705</t>
  </si>
  <si>
    <t>翰林山语花园-翰林山语花园-2栋-1706</t>
  </si>
  <si>
    <t>2幢1706</t>
  </si>
  <si>
    <t>翰林山语花园-翰林山语花园-2栋-1801</t>
  </si>
  <si>
    <t>2幢1801</t>
  </si>
  <si>
    <t>翰林山语花园-翰林山语花园-2栋-1802</t>
  </si>
  <si>
    <t>2幢1802</t>
  </si>
  <si>
    <t>翰林山语花园-翰林山语花园-2栋-1803</t>
  </si>
  <si>
    <t>2幢1803</t>
  </si>
  <si>
    <t>翰林山语花园-翰林山语花园-2栋-1804</t>
  </si>
  <si>
    <t>2幢1804</t>
  </si>
  <si>
    <t>翰林山语花园-翰林山语花园-2栋-1805</t>
  </si>
  <si>
    <t>2幢1805</t>
  </si>
  <si>
    <t>翰林山语花园-翰林山语花园-2栋-1806</t>
  </si>
  <si>
    <t>2幢1806</t>
  </si>
  <si>
    <t>翰林山语花园-翰林山语花园-2栋-1901</t>
  </si>
  <si>
    <t>2幢1901</t>
  </si>
  <si>
    <t>翰林山语花园-翰林山语花园-2栋-1902</t>
  </si>
  <si>
    <t>2幢1902</t>
  </si>
  <si>
    <t>翰林山语花园-翰林山语花园-2栋-1903</t>
  </si>
  <si>
    <t>2幢1903</t>
  </si>
  <si>
    <t>翰林山语花园-翰林山语花园-2栋-1904</t>
  </si>
  <si>
    <t>2幢1904</t>
  </si>
  <si>
    <t>翰林山语花园-翰林山语花园-2栋-1905</t>
  </si>
  <si>
    <t>2幢1905</t>
  </si>
  <si>
    <t>翰林山语花园-翰林山语花园-2栋-1906</t>
  </si>
  <si>
    <t>2幢1906</t>
  </si>
  <si>
    <t>翰林山语花园-翰林山语花园-2栋-2001</t>
  </si>
  <si>
    <t>2幢2001</t>
  </si>
  <si>
    <t>翰林山语花园-翰林山语花园-2栋-2002</t>
  </si>
  <si>
    <t>2幢2002</t>
  </si>
  <si>
    <t>翰林山语花园-翰林山语花园-2栋-2003</t>
  </si>
  <si>
    <t>2幢2003</t>
  </si>
  <si>
    <t>翰林山语花园-翰林山语花园-2栋-2004</t>
  </si>
  <si>
    <t>2幢2004</t>
  </si>
  <si>
    <t>翰林山语花园-翰林山语花园-2栋-2005</t>
  </si>
  <si>
    <t>2幢2005</t>
  </si>
  <si>
    <t>翰林山语花园-翰林山语花园-2栋-2006</t>
  </si>
  <si>
    <t>2幢2006</t>
  </si>
  <si>
    <t>翰林山语花园-翰林山语花园-2栋-2101</t>
  </si>
  <si>
    <t>2幢2101</t>
  </si>
  <si>
    <t>翰林山语花园-翰林山语花园-2栋-2102</t>
  </si>
  <si>
    <t>2幢2102</t>
  </si>
  <si>
    <t>翰林山语花园-翰林山语花园-2栋-2103</t>
  </si>
  <si>
    <t>2幢2103</t>
  </si>
  <si>
    <t>翰林山语花园-翰林山语花园-2栋-2104</t>
  </si>
  <si>
    <t>2幢2104</t>
  </si>
  <si>
    <t>翰林山语花园-翰林山语花园-2栋-2105</t>
  </si>
  <si>
    <t>2幢2105</t>
  </si>
  <si>
    <t>翰林山语花园-翰林山语花园-2栋-2106</t>
  </si>
  <si>
    <t>2幢2106</t>
  </si>
  <si>
    <t>翰林山语花园-翰林山语花园-2栋-2201</t>
  </si>
  <si>
    <t>2幢2201</t>
  </si>
  <si>
    <t>翰林山语花园-翰林山语花园-2栋-2202</t>
  </si>
  <si>
    <t>2幢2202</t>
  </si>
  <si>
    <t>翰林山语花园-翰林山语花园-2栋-2203</t>
  </si>
  <si>
    <t>2幢2203</t>
  </si>
  <si>
    <t>翰林山语花园-翰林山语花园-2栋-2204</t>
  </si>
  <si>
    <t>2幢2204</t>
  </si>
  <si>
    <t>翰林山语花园-翰林山语花园-2栋-2205</t>
  </si>
  <si>
    <t>2幢2205</t>
  </si>
  <si>
    <t>翰林山语花园-翰林山语花园-2栋-2206</t>
  </si>
  <si>
    <t>2幢2206</t>
  </si>
  <si>
    <t>翰林山语花园-翰林山语花园-2栋-2301</t>
  </si>
  <si>
    <t>2幢2301</t>
  </si>
  <si>
    <t>翰林山语花园-翰林山语花园-2栋-2302</t>
  </si>
  <si>
    <t>2幢2302</t>
  </si>
  <si>
    <t>翰林山语花园-翰林山语花园-2栋-2303</t>
  </si>
  <si>
    <t>2幢2303</t>
  </si>
  <si>
    <t>翰林山语花园-翰林山语花园-2栋-2304</t>
  </si>
  <si>
    <t>2幢2304</t>
  </si>
  <si>
    <t>翰林山语花园-翰林山语花园-2栋-2305</t>
  </si>
  <si>
    <t>2幢2305</t>
  </si>
  <si>
    <t>翰林山语花园-翰林山语花园-2栋-2306</t>
  </si>
  <si>
    <t>2幢2306</t>
  </si>
  <si>
    <t>翰林山语花园-翰林山语花园-2栋-2401</t>
  </si>
  <si>
    <t>2幢2401</t>
  </si>
  <si>
    <t>翰林山语花园-翰林山语花园-2栋-2402</t>
  </si>
  <si>
    <t>2幢2402</t>
  </si>
  <si>
    <t>翰林山语花园-翰林山语花园-2栋-2403</t>
  </si>
  <si>
    <t>2幢2403</t>
  </si>
  <si>
    <t>翰林山语花园-翰林山语花园-2栋-2404</t>
  </si>
  <si>
    <t>2幢2404</t>
  </si>
  <si>
    <t>翰林山语花园-翰林山语花园-2栋-2405</t>
  </si>
  <si>
    <t>2幢2405</t>
  </si>
  <si>
    <t>翰林山语花园-翰林山语花园-2栋-2406</t>
  </si>
  <si>
    <t>2幢2406</t>
  </si>
  <si>
    <t>翰林山语花园-翰林山语花园-2栋-2501</t>
  </si>
  <si>
    <t>2幢2501</t>
  </si>
  <si>
    <t>翰林山语花园-翰林山语花园-2栋-2502</t>
  </si>
  <si>
    <t>2幢2502</t>
  </si>
  <si>
    <t>翰林山语花园-翰林山语花园-2栋-2503</t>
  </si>
  <si>
    <t>2幢2503</t>
  </si>
  <si>
    <t>翰林山语花园-翰林山语花园-2栋-2504</t>
  </si>
  <si>
    <t>2幢2504</t>
  </si>
  <si>
    <t>翰林山语花园-翰林山语花园-2栋-2505</t>
  </si>
  <si>
    <t>2幢2505</t>
  </si>
  <si>
    <t>翰林山语花园-翰林山语花园-2栋-2506</t>
  </si>
  <si>
    <t>2幢2506</t>
  </si>
  <si>
    <t>翰林山语花园-翰林山语花园-2栋-2601</t>
  </si>
  <si>
    <t>2幢2601</t>
  </si>
  <si>
    <t>翰林山语花园-翰林山语花园-2栋-2602</t>
  </si>
  <si>
    <t>2幢2602</t>
  </si>
  <si>
    <t>翰林山语花园-翰林山语花园-2栋-2603</t>
  </si>
  <si>
    <t>2幢2603</t>
  </si>
  <si>
    <t>翰林山语花园-翰林山语花园-2栋-2604</t>
  </si>
  <si>
    <t>2幢2604</t>
  </si>
  <si>
    <t>翰林山语花园-翰林山语花园-2栋-2605</t>
  </si>
  <si>
    <t>2幢2605</t>
  </si>
  <si>
    <t>翰林山语花园-翰林山语花园-2栋-2606</t>
  </si>
  <si>
    <t>2幢2606</t>
  </si>
  <si>
    <t>翰林山语花园-翰林山语花园-2栋-2701</t>
  </si>
  <si>
    <t>2幢2701</t>
  </si>
  <si>
    <t>翰林山语花园-翰林山语花园-2栋-2702</t>
  </si>
  <si>
    <t>2幢2702</t>
  </si>
  <si>
    <t>翰林山语花园-翰林山语花园-2栋-2703</t>
  </si>
  <si>
    <t>2幢2703</t>
  </si>
  <si>
    <t>翰林山语花园-翰林山语花园-2栋-2704</t>
  </si>
  <si>
    <t>2幢2704</t>
  </si>
  <si>
    <t>翰林山语花园-翰林山语花园-2栋-2705</t>
  </si>
  <si>
    <t>2幢2705</t>
  </si>
  <si>
    <t>翰林山语花园-翰林山语花园-2栋-2706</t>
  </si>
  <si>
    <t>2幢2706</t>
  </si>
  <si>
    <t>翰林山语花园-翰林山语花园-3栋-101</t>
  </si>
  <si>
    <t>3幢101</t>
  </si>
  <si>
    <t>翰林山语花园-翰林山语花园-3栋-102</t>
  </si>
  <si>
    <t>3幢102</t>
  </si>
  <si>
    <t>翰林山语花园-翰林山语花园-3栋-103</t>
  </si>
  <si>
    <t>3幢103</t>
  </si>
  <si>
    <t>翰林山语花园-翰林山语花园-3栋-106</t>
  </si>
  <si>
    <t>3幢106</t>
  </si>
  <si>
    <t>翰林山语花园-翰林山语花园-3栋-201</t>
  </si>
  <si>
    <t>3幢201</t>
  </si>
  <si>
    <t>翰林山语花园-翰林山语花园-3栋-202</t>
  </si>
  <si>
    <t>3幢202</t>
  </si>
  <si>
    <t>翰林山语花园-翰林山语花园-3栋-203</t>
  </si>
  <si>
    <t>3幢203</t>
  </si>
  <si>
    <t>翰林山语花园-翰林山语花园-3栋-206</t>
  </si>
  <si>
    <t>3幢206</t>
  </si>
  <si>
    <t>翰林山语花园-翰林山语花园-3栋-301</t>
  </si>
  <si>
    <t>3幢301</t>
  </si>
  <si>
    <t>翰林山语花园-翰林山语花园-3栋-302</t>
  </si>
  <si>
    <t>3幢302</t>
  </si>
  <si>
    <t>翰林山语花园-翰林山语花园-3栋-303</t>
  </si>
  <si>
    <t>3幢303</t>
  </si>
  <si>
    <t>翰林山语花园-翰林山语花园-3栋-304</t>
  </si>
  <si>
    <t>3幢304</t>
  </si>
  <si>
    <t>翰林山语花园-翰林山语花园-3栋-305</t>
  </si>
  <si>
    <t>3幢305</t>
  </si>
  <si>
    <t>翰林山语花园-翰林山语花园-3栋-306</t>
  </si>
  <si>
    <t>3幢306</t>
  </si>
  <si>
    <t>翰林山语花园-翰林山语花园-3栋-401</t>
  </si>
  <si>
    <t>3幢401</t>
  </si>
  <si>
    <t>翰林山语花园-翰林山语花园-3栋-402</t>
  </si>
  <si>
    <t>3幢402</t>
  </si>
  <si>
    <t>翰林山语花园-翰林山语花园-3栋-403</t>
  </si>
  <si>
    <t>3幢403</t>
  </si>
  <si>
    <t>翰林山语花园-翰林山语花园-3栋-404</t>
  </si>
  <si>
    <t>3幢404</t>
  </si>
  <si>
    <t>翰林山语花园-翰林山语花园-3栋-405</t>
  </si>
  <si>
    <t>3幢405</t>
  </si>
  <si>
    <t>翰林山语花园-翰林山语花园-3栋-406</t>
  </si>
  <si>
    <t>3幢406</t>
  </si>
  <si>
    <t>翰林山语花园-翰林山语花园-3栋-501</t>
  </si>
  <si>
    <t>3幢501</t>
  </si>
  <si>
    <t>翰林山语花园-翰林山语花园-3栋-502</t>
  </si>
  <si>
    <t>3幢502</t>
  </si>
  <si>
    <t>翰林山语花园-翰林山语花园-3栋-503</t>
  </si>
  <si>
    <t>3幢503</t>
  </si>
  <si>
    <t>翰林山语花园-翰林山语花园-3栋-504</t>
  </si>
  <si>
    <t>3幢504</t>
  </si>
  <si>
    <t>翰林山语花园-翰林山语花园-3栋-505</t>
  </si>
  <si>
    <t>3幢505</t>
  </si>
  <si>
    <t>翰林山语花园-翰林山语花园-3栋-506</t>
  </si>
  <si>
    <t>3幢506</t>
  </si>
  <si>
    <t>翰林山语花园-翰林山语花园-3栋-601</t>
  </si>
  <si>
    <t>3幢601</t>
  </si>
  <si>
    <t>翰林山语花园-翰林山语花园-3栋-602</t>
  </si>
  <si>
    <t>3幢602</t>
  </si>
  <si>
    <t>翰林山语花园-翰林山语花园-3栋-603</t>
  </si>
  <si>
    <t>3幢603</t>
  </si>
  <si>
    <t>翰林山语花园-翰林山语花园-3栋-604</t>
  </si>
  <si>
    <t>3幢604</t>
  </si>
  <si>
    <t>翰林山语花园-翰林山语花园-3栋-605</t>
  </si>
  <si>
    <t>3幢605</t>
  </si>
  <si>
    <t>翰林山语花园-翰林山语花园-3栋-606</t>
  </si>
  <si>
    <t>3幢606</t>
  </si>
  <si>
    <t>翰林山语花园-翰林山语花园-3栋-701</t>
  </si>
  <si>
    <t>3幢701</t>
  </si>
  <si>
    <t>翰林山语花园-翰林山语花园-3栋-702</t>
  </si>
  <si>
    <t>3幢702</t>
  </si>
  <si>
    <t>翰林山语花园-翰林山语花园-3栋-703</t>
  </si>
  <si>
    <t>3幢703</t>
  </si>
  <si>
    <t>翰林山语花园-翰林山语花园-3栋-704</t>
  </si>
  <si>
    <t>3幢704</t>
  </si>
  <si>
    <t>翰林山语花园-翰林山语花园-3栋-705</t>
  </si>
  <si>
    <t>3幢705</t>
  </si>
  <si>
    <t>翰林山语花园-翰林山语花园-3栋-706</t>
  </si>
  <si>
    <t>3幢706</t>
  </si>
  <si>
    <t>翰林山语花园-翰林山语花园-3栋-801</t>
  </si>
  <si>
    <t>3幢801</t>
  </si>
  <si>
    <t>翰林山语花园-翰林山语花园-3栋-802</t>
  </si>
  <si>
    <t>3幢802</t>
  </si>
  <si>
    <t>翰林山语花园-翰林山语花园-3栋-803</t>
  </si>
  <si>
    <t>3幢803</t>
  </si>
  <si>
    <t>翰林山语花园-翰林山语花园-3栋-804</t>
  </si>
  <si>
    <t>3幢804</t>
  </si>
  <si>
    <t>翰林山语花园-翰林山语花园-3栋-805</t>
  </si>
  <si>
    <t>3幢805</t>
  </si>
  <si>
    <t>翰林山语花园-翰林山语花园-3栋-806</t>
  </si>
  <si>
    <t>3幢806</t>
  </si>
  <si>
    <t>翰林山语花园-翰林山语花园-3栋-901</t>
  </si>
  <si>
    <t>3幢901</t>
  </si>
  <si>
    <t>翰林山语花园-翰林山语花园-3栋-902</t>
  </si>
  <si>
    <t>3幢902</t>
  </si>
  <si>
    <t>翰林山语花园-翰林山语花园-3栋-903</t>
  </si>
  <si>
    <t>3幢903</t>
  </si>
  <si>
    <t>翰林山语花园-翰林山语花园-3栋-904</t>
  </si>
  <si>
    <t>3幢904</t>
  </si>
  <si>
    <t>翰林山语花园-翰林山语花园-3栋-905</t>
  </si>
  <si>
    <t>3幢905</t>
  </si>
  <si>
    <t>翰林山语花园-翰林山语花园-3栋-906</t>
  </si>
  <si>
    <t>3幢906</t>
  </si>
  <si>
    <t>翰林山语花园-翰林山语花园-3栋-1001</t>
  </si>
  <si>
    <t>3幢1001</t>
  </si>
  <si>
    <t>翰林山语花园-翰林山语花园-3栋-1002</t>
  </si>
  <si>
    <t>3幢1002</t>
  </si>
  <si>
    <t>翰林山语花园-翰林山语花园-3栋-1003</t>
  </si>
  <si>
    <t>3幢1003</t>
  </si>
  <si>
    <t>翰林山语花园-翰林山语花园-3栋-1004</t>
  </si>
  <si>
    <t>3幢1004</t>
  </si>
  <si>
    <t>翰林山语花园-翰林山语花园-3栋-1005</t>
  </si>
  <si>
    <t>3幢1005</t>
  </si>
  <si>
    <t>翰林山语花园-翰林山语花园-3栋-1006</t>
  </si>
  <si>
    <t>3幢1006</t>
  </si>
  <si>
    <t>翰林山语花园-翰林山语花园-3栋-1101</t>
  </si>
  <si>
    <t>3幢1101</t>
  </si>
  <si>
    <t>翰林山语花园-翰林山语花园-3栋-1102</t>
  </si>
  <si>
    <t>3幢1102</t>
  </si>
  <si>
    <t>翰林山语花园-翰林山语花园-3栋-1103</t>
  </si>
  <si>
    <t>3幢1103</t>
  </si>
  <si>
    <t>翰林山语花园-翰林山语花园-3栋-1104</t>
  </si>
  <si>
    <t>3幢1104</t>
  </si>
  <si>
    <t>翰林山语花园-翰林山语花园-3栋-1105</t>
  </si>
  <si>
    <t>3幢1105</t>
  </si>
  <si>
    <t>翰林山语花园-翰林山语花园-3栋-1106</t>
  </si>
  <si>
    <t>3幢1106</t>
  </si>
  <si>
    <t>翰林山语花园-翰林山语花园-3栋-1201</t>
  </si>
  <si>
    <t>3幢1201</t>
  </si>
  <si>
    <t>翰林山语花园-翰林山语花园-3栋-1202</t>
  </si>
  <si>
    <t>3幢1202</t>
  </si>
  <si>
    <t>翰林山语花园-翰林山语花园-3栋-1203</t>
  </si>
  <si>
    <t>3幢1203</t>
  </si>
  <si>
    <t>翰林山语花园-翰林山语花园-3栋-1204</t>
  </si>
  <si>
    <t>3幢1204</t>
  </si>
  <si>
    <t>翰林山语花园-翰林山语花园-3栋-1205</t>
  </si>
  <si>
    <t>3幢1205</t>
  </si>
  <si>
    <t>翰林山语花园-翰林山语花园-3栋-1206</t>
  </si>
  <si>
    <t>3幢1206</t>
  </si>
  <si>
    <t>翰林山语花园-翰林山语花园-3栋-1301</t>
  </si>
  <si>
    <t>3幢1301</t>
  </si>
  <si>
    <t>翰林山语花园-翰林山语花园-3栋-1302</t>
  </si>
  <si>
    <t>3幢1302</t>
  </si>
  <si>
    <t>翰林山语花园-翰林山语花园-3栋-1303</t>
  </si>
  <si>
    <t>3幢1303</t>
  </si>
  <si>
    <t>翰林山语花园-翰林山语花园-3栋-1304</t>
  </si>
  <si>
    <t>3幢1304</t>
  </si>
  <si>
    <t>翰林山语花园-翰林山语花园-3栋-1305</t>
  </si>
  <si>
    <t>3幢1305</t>
  </si>
  <si>
    <t>翰林山语花园-翰林山语花园-3栋-1306</t>
  </si>
  <si>
    <t>3幢1306</t>
  </si>
  <si>
    <t>翰林山语花园-翰林山语花园-3栋-1401</t>
  </si>
  <si>
    <t>3幢1401</t>
  </si>
  <si>
    <t>翰林山语花园-翰林山语花园-3栋-1402</t>
  </si>
  <si>
    <t>3幢1402</t>
  </si>
  <si>
    <t>翰林山语花园-翰林山语花园-3栋-1403</t>
  </si>
  <si>
    <t>3幢1403</t>
  </si>
  <si>
    <t>翰林山语花园-翰林山语花园-3栋-1404</t>
  </si>
  <si>
    <t>3幢1404</t>
  </si>
  <si>
    <t>翰林山语花园-翰林山语花园-3栋-1405</t>
  </si>
  <si>
    <t>3幢1405</t>
  </si>
  <si>
    <t>翰林山语花园-翰林山语花园-3栋-1406</t>
  </si>
  <si>
    <t>3幢1406</t>
  </si>
  <si>
    <t>翰林山语花园-翰林山语花园-3栋-1501</t>
  </si>
  <si>
    <t>3幢1501</t>
  </si>
  <si>
    <t>翰林山语花园-翰林山语花园-3栋-1502</t>
  </si>
  <si>
    <t>3幢1502</t>
  </si>
  <si>
    <t>翰林山语花园-翰林山语花园-3栋-1503</t>
  </si>
  <si>
    <t>3幢1503</t>
  </si>
  <si>
    <t>翰林山语花园-翰林山语花园-3栋-1504</t>
  </si>
  <si>
    <t>3幢1504</t>
  </si>
  <si>
    <t>翰林山语花园-翰林山语花园-3栋-1505</t>
  </si>
  <si>
    <t>3幢1505</t>
  </si>
  <si>
    <t>翰林山语花园-翰林山语花园-3栋-1506</t>
  </si>
  <si>
    <t>3幢1506</t>
  </si>
  <si>
    <t>翰林山语花园-翰林山语花园-3栋-1601</t>
  </si>
  <si>
    <t>3幢1601</t>
  </si>
  <si>
    <t>翰林山语花园-翰林山语花园-3栋-1602</t>
  </si>
  <si>
    <t>3幢1602</t>
  </si>
  <si>
    <t>翰林山语花园-翰林山语花园-3栋-1603</t>
  </si>
  <si>
    <t>3幢1603</t>
  </si>
  <si>
    <t>翰林山语花园-翰林山语花园-3栋-1604</t>
  </si>
  <si>
    <t>3幢1604</t>
  </si>
  <si>
    <t>翰林山语花园-翰林山语花园-3栋-1605</t>
  </si>
  <si>
    <t>3幢1605</t>
  </si>
  <si>
    <t>翰林山语花园-翰林山语花园-3栋-1606</t>
  </si>
  <si>
    <t>3幢1606</t>
  </si>
  <si>
    <t>翰林山语花园-翰林山语花园-3栋-1701</t>
  </si>
  <si>
    <t>3幢1701</t>
  </si>
  <si>
    <t>翰林山语花园-翰林山语花园-3栋-1702</t>
  </si>
  <si>
    <t>3幢1702</t>
  </si>
  <si>
    <t>翰林山语花园-翰林山语花园-3栋-1703</t>
  </si>
  <si>
    <t>3幢1703</t>
  </si>
  <si>
    <t>翰林山语花园-翰林山语花园-3栋-1704</t>
  </si>
  <si>
    <t>3幢1704</t>
  </si>
  <si>
    <t>翰林山语花园-翰林山语花园-3栋-1705</t>
  </si>
  <si>
    <t>3幢1705</t>
  </si>
  <si>
    <t>翰林山语花园-翰林山语花园-3栋-1706</t>
  </si>
  <si>
    <t>3幢1706</t>
  </si>
  <si>
    <t>翰林山语花园-翰林山语花园-3栋-1801</t>
  </si>
  <si>
    <t>3幢1801</t>
  </si>
  <si>
    <t>翰林山语花园-翰林山语花园-3栋-1802</t>
  </si>
  <si>
    <t>3幢1802</t>
  </si>
  <si>
    <t>翰林山语花园-翰林山语花园-3栋-1803</t>
  </si>
  <si>
    <t>3幢1803</t>
  </si>
  <si>
    <t>翰林山语花园-翰林山语花园-3栋-1804</t>
  </si>
  <si>
    <t>3幢1804</t>
  </si>
  <si>
    <t>翰林山语花园-翰林山语花园-3栋-1805</t>
  </si>
  <si>
    <t>3幢1805</t>
  </si>
  <si>
    <t>翰林山语花园-翰林山语花园-3栋-1806</t>
  </si>
  <si>
    <t>3幢1806</t>
  </si>
  <si>
    <t>翰林山语花园-翰林山语花园-3栋-1901</t>
  </si>
  <si>
    <t>3幢1901</t>
  </si>
  <si>
    <t>翰林山语花园-翰林山语花园-3栋-1902</t>
  </si>
  <si>
    <t>3幢1902</t>
  </si>
  <si>
    <t>翰林山语花园-翰林山语花园-3栋-1903</t>
  </si>
  <si>
    <t>3幢1903</t>
  </si>
  <si>
    <t>翰林山语花园-翰林山语花园-3栋-1904</t>
  </si>
  <si>
    <t>3幢1904</t>
  </si>
  <si>
    <t>翰林山语花园-翰林山语花园-3栋-1905</t>
  </si>
  <si>
    <t>3幢1905</t>
  </si>
  <si>
    <t>翰林山语花园-翰林山语花园-3栋-1906</t>
  </si>
  <si>
    <t>3幢1906</t>
  </si>
  <si>
    <t>翰林山语花园-翰林山语花园-3栋-2001</t>
  </si>
  <si>
    <t>3幢2001</t>
  </si>
  <si>
    <t>翰林山语花园-翰林山语花园-3栋-2002</t>
  </si>
  <si>
    <t>3幢2002</t>
  </si>
  <si>
    <t>翰林山语花园-翰林山语花园-3栋-2003</t>
  </si>
  <si>
    <t>3幢2003</t>
  </si>
  <si>
    <t>翰林山语花园-翰林山语花园-3栋-2004</t>
  </si>
  <si>
    <t>3幢2004</t>
  </si>
  <si>
    <t>翰林山语花园-翰林山语花园-3栋-2005</t>
  </si>
  <si>
    <t>3幢2005</t>
  </si>
  <si>
    <t>翰林山语花园-翰林山语花园-3栋-2006</t>
  </si>
  <si>
    <t>3幢2006</t>
  </si>
  <si>
    <t>翰林山语花园-翰林山语花园-3栋-2101</t>
  </si>
  <si>
    <t>3幢2101</t>
  </si>
  <si>
    <t>翰林山语花园-翰林山语花园-3栋-2102</t>
  </si>
  <si>
    <t>3幢2102</t>
  </si>
  <si>
    <t>翰林山语花园-翰林山语花园-3栋-2103</t>
  </si>
  <si>
    <t>3幢2103</t>
  </si>
  <si>
    <t>翰林山语花园-翰林山语花园-3栋-2104</t>
  </si>
  <si>
    <t>3幢2104</t>
  </si>
  <si>
    <t>翰林山语花园-翰林山语花园-3栋-2105</t>
  </si>
  <si>
    <t>3幢2105</t>
  </si>
  <si>
    <t>翰林山语花园-翰林山语花园-3栋-2106</t>
  </si>
  <si>
    <t>3幢2106</t>
  </si>
  <si>
    <t>翰林山语花园-翰林山语花园-3栋-2201</t>
  </si>
  <si>
    <t>3幢2201</t>
  </si>
  <si>
    <t>翰林山语花园-翰林山语花园-3栋-2202</t>
  </si>
  <si>
    <t>3幢2202</t>
  </si>
  <si>
    <t>翰林山语花园-翰林山语花园-3栋-2203</t>
  </si>
  <si>
    <t>3幢2203</t>
  </si>
  <si>
    <t>翰林山语花园-翰林山语花园-3栋-2204</t>
  </si>
  <si>
    <t>3幢2204</t>
  </si>
  <si>
    <t>翰林山语花园-翰林山语花园-3栋-2205</t>
  </si>
  <si>
    <t>3幢2205</t>
  </si>
  <si>
    <t>翰林山语花园-翰林山语花园-3栋-2206</t>
  </si>
  <si>
    <t>3幢2206</t>
  </si>
  <si>
    <t>翰林山语花园-翰林山语花园-3栋-2301</t>
  </si>
  <si>
    <t>3幢2301</t>
  </si>
  <si>
    <t>翰林山语花园-翰林山语花园-3栋-2302</t>
  </si>
  <si>
    <t>3幢2302</t>
  </si>
  <si>
    <t>翰林山语花园-翰林山语花园-3栋-2303</t>
  </si>
  <si>
    <t>3幢2303</t>
  </si>
  <si>
    <t>翰林山语花园-翰林山语花园-3栋-2304</t>
  </si>
  <si>
    <t>3幢2304</t>
  </si>
  <si>
    <t>翰林山语花园-翰林山语花园-3栋-2305</t>
  </si>
  <si>
    <t>3幢2305</t>
  </si>
  <si>
    <t>翰林山语花园-翰林山语花园-3栋-2306</t>
  </si>
  <si>
    <t>3幢2306</t>
  </si>
  <si>
    <t>翰林山语花园-翰林山语花园-3栋-2401</t>
  </si>
  <si>
    <t>3幢2401</t>
  </si>
  <si>
    <t>翰林山语花园-翰林山语花园-3栋-2402</t>
  </si>
  <si>
    <t>3幢2402</t>
  </si>
  <si>
    <t>翰林山语花园-翰林山语花园-3栋-2403</t>
  </si>
  <si>
    <t>3幢2403</t>
  </si>
  <si>
    <t>翰林山语花园-翰林山语花园-3栋-2404</t>
  </si>
  <si>
    <t>3幢2404</t>
  </si>
  <si>
    <t>翰林山语花园-翰林山语花园-3栋-2405</t>
  </si>
  <si>
    <t>3幢2405</t>
  </si>
  <si>
    <t>翰林山语花园-翰林山语花园-3栋-2406</t>
  </si>
  <si>
    <t>3幢2406</t>
  </si>
  <si>
    <t>翰林山语花园-翰林山语花园-3栋-2501</t>
  </si>
  <si>
    <t>3幢2501</t>
  </si>
  <si>
    <t>翰林山语花园-翰林山语花园-3栋-2502</t>
  </si>
  <si>
    <t>3幢2502</t>
  </si>
  <si>
    <t>翰林山语花园-翰林山语花园-3栋-2503</t>
  </si>
  <si>
    <t>3幢2503</t>
  </si>
  <si>
    <t>翰林山语花园-翰林山语花园-3栋-2504</t>
  </si>
  <si>
    <t>3幢2504</t>
  </si>
  <si>
    <t>翰林山语花园-翰林山语花园-3栋-2505</t>
  </si>
  <si>
    <t>3幢2505</t>
  </si>
  <si>
    <t>翰林山语花园-翰林山语花园-3栋-2506</t>
  </si>
  <si>
    <t>3幢2506</t>
  </si>
  <si>
    <t>翰林山语花园-翰林山语花园-3栋-2601</t>
  </si>
  <si>
    <t>3幢2601</t>
  </si>
  <si>
    <t>翰林山语花园-翰林山语花园-3栋-2602</t>
  </si>
  <si>
    <t>3幢2602</t>
  </si>
  <si>
    <t>翰林山语花园-翰林山语花园-3栋-2603</t>
  </si>
  <si>
    <t>3幢2603</t>
  </si>
  <si>
    <t>翰林山语花园-翰林山语花园-3栋-2604</t>
  </si>
  <si>
    <t>3幢2604</t>
  </si>
  <si>
    <t>翰林山语花园-翰林山语花园-3栋-2605</t>
  </si>
  <si>
    <t>3幢2605</t>
  </si>
  <si>
    <t>翰林山语花园-翰林山语花园-3栋-2606</t>
  </si>
  <si>
    <t>3幢2606</t>
  </si>
  <si>
    <t>翰林山语花园-翰林山语花园-3栋-2701</t>
  </si>
  <si>
    <t>3幢2701</t>
  </si>
  <si>
    <t>翰林山语花园-翰林山语花园-3栋-2702</t>
  </si>
  <si>
    <t>3幢2702</t>
  </si>
  <si>
    <t>翰林山语花园-翰林山语花园-3栋-2703</t>
  </si>
  <si>
    <t>3幢2703</t>
  </si>
  <si>
    <t>翰林山语花园-翰林山语花园-3栋-2704</t>
  </si>
  <si>
    <t>3幢2704</t>
  </si>
  <si>
    <t>翰林山语花园-翰林山语花园-3栋-2705</t>
  </si>
  <si>
    <t>3幢2705</t>
  </si>
  <si>
    <t>翰林山语花园-翰林山语花园-3栋-2706</t>
  </si>
  <si>
    <t>3幢2706</t>
  </si>
  <si>
    <t>翰林山语花园-翰林山语花园-4栋-101</t>
  </si>
  <si>
    <t>4幢101</t>
  </si>
  <si>
    <t>翰林山语花园-翰林山语花园-4栋-102</t>
  </si>
  <si>
    <t>4幢102</t>
  </si>
  <si>
    <t xml:space="preserve"> </t>
  </si>
  <si>
    <t>翰林山语花园-翰林山语花园-4栋-103</t>
  </si>
  <si>
    <t>4幢103</t>
  </si>
  <si>
    <t>翰林山语花园-翰林山语花园-4栋-106</t>
  </si>
  <si>
    <t>4幢106</t>
  </si>
  <si>
    <t>翰林山语花园-翰林山语花园-4栋-201</t>
  </si>
  <si>
    <t>4幢201</t>
  </si>
  <si>
    <t>翰林山语花园-翰林山语花园-4栋-202</t>
  </si>
  <si>
    <t>4幢202</t>
  </si>
  <si>
    <t>翰林山语花园-翰林山语花园-4栋-203</t>
  </si>
  <si>
    <t>4幢203</t>
  </si>
  <si>
    <t>翰林山语花园-翰林山语花园-4栋-206</t>
  </si>
  <si>
    <t>4幢206</t>
  </si>
  <si>
    <t>翰林山语花园-翰林山语花园-4栋-301</t>
  </si>
  <si>
    <t>4幢301</t>
  </si>
  <si>
    <t>翰林山语花园-翰林山语花园-4栋-302</t>
  </si>
  <si>
    <t>4幢302</t>
  </si>
  <si>
    <t>翰林山语花园-翰林山语花园-4栋-303</t>
  </si>
  <si>
    <t>4幢303</t>
  </si>
  <si>
    <t>翰林山语花园-翰林山语花园-4栋-304</t>
  </si>
  <si>
    <t>4幢304</t>
  </si>
  <si>
    <t>翰林山语花园-翰林山语花园-4栋-305</t>
  </si>
  <si>
    <t>4幢305</t>
  </si>
  <si>
    <t>翰林山语花园-翰林山语花园-4栋-306</t>
  </si>
  <si>
    <t>4幢306</t>
  </si>
  <si>
    <t>翰林山语花园-翰林山语花园-4栋-401</t>
  </si>
  <si>
    <t>4幢401</t>
  </si>
  <si>
    <t>翰林山语花园-翰林山语花园-4栋-402</t>
  </si>
  <si>
    <t>4幢402</t>
  </si>
  <si>
    <t>翰林山语花园-翰林山语花园-4栋-403</t>
  </si>
  <si>
    <t>4幢403</t>
  </si>
  <si>
    <t>翰林山语花园-翰林山语花园-4栋-404</t>
  </si>
  <si>
    <t>4幢404</t>
  </si>
  <si>
    <t>翰林山语花园-翰林山语花园-4栋-405</t>
  </si>
  <si>
    <t>4幢405</t>
  </si>
  <si>
    <t>翰林山语花园-翰林山语花园-4栋-406</t>
  </si>
  <si>
    <t>4幢406</t>
  </si>
  <si>
    <t>翰林山语花园-翰林山语花园-4栋-501</t>
  </si>
  <si>
    <t>4幢501</t>
  </si>
  <si>
    <t>翰林山语花园-翰林山语花园-4栋-502</t>
  </si>
  <si>
    <t>4幢502</t>
  </si>
  <si>
    <t>翰林山语花园-翰林山语花园-4栋-503</t>
  </si>
  <si>
    <t>4幢503</t>
  </si>
  <si>
    <t>翰林山语花园-翰林山语花园-4栋-504</t>
  </si>
  <si>
    <t>4幢504</t>
  </si>
  <si>
    <t>翰林山语花园-翰林山语花园-4栋-505</t>
  </si>
  <si>
    <t>4幢505</t>
  </si>
  <si>
    <t>翰林山语花园-翰林山语花园-4栋-506</t>
  </si>
  <si>
    <t>4幢506</t>
  </si>
  <si>
    <t>翰林山语花园-翰林山语花园-4栋-601</t>
  </si>
  <si>
    <t>4幢601</t>
  </si>
  <si>
    <t>翰林山语花园-翰林山语花园-4栋-602</t>
  </si>
  <si>
    <t>4幢602</t>
  </si>
  <si>
    <t>翰林山语花园-翰林山语花园-4栋-603</t>
  </si>
  <si>
    <t>4幢603</t>
  </si>
  <si>
    <t>翰林山语花园-翰林山语花园-4栋-604</t>
  </si>
  <si>
    <t>4幢604</t>
  </si>
  <si>
    <t>翰林山语花园-翰林山语花园-4栋-605</t>
  </si>
  <si>
    <t>4幢605</t>
  </si>
  <si>
    <t>翰林山语花园-翰林山语花园-4栋-606</t>
  </si>
  <si>
    <t>4幢606</t>
  </si>
  <si>
    <t>翰林山语花园-翰林山语花园-4栋-701</t>
  </si>
  <si>
    <t>4幢701</t>
  </si>
  <si>
    <t>翰林山语花园-翰林山语花园-4栋-702</t>
  </si>
  <si>
    <t>4幢702</t>
  </si>
  <si>
    <t>翰林山语花园-翰林山语花园-4栋-703</t>
  </si>
  <si>
    <t>4幢703</t>
  </si>
  <si>
    <t>翰林山语花园-翰林山语花园-4栋-704</t>
  </si>
  <si>
    <t>4幢704</t>
  </si>
  <si>
    <t>翰林山语花园-翰林山语花园-4栋-705</t>
  </si>
  <si>
    <t>4幢705</t>
  </si>
  <si>
    <t>翰林山语花园-翰林山语花园-4栋-706</t>
  </si>
  <si>
    <t>4幢706</t>
  </si>
  <si>
    <t>翰林山语花园-翰林山语花园-4栋-801</t>
  </si>
  <si>
    <t>4幢801</t>
  </si>
  <si>
    <t>翰林山语花园-翰林山语花园-4栋-802</t>
  </si>
  <si>
    <t>4幢802</t>
  </si>
  <si>
    <t>翰林山语花园-翰林山语花园-4栋-803</t>
  </si>
  <si>
    <t>4幢803</t>
  </si>
  <si>
    <t>翰林山语花园-翰林山语花园-4栋-804</t>
  </si>
  <si>
    <t>4幢804</t>
  </si>
  <si>
    <t>翰林山语花园-翰林山语花园-4栋-805</t>
  </si>
  <si>
    <t>4幢805</t>
  </si>
  <si>
    <t>翰林山语花园-翰林山语花园-4栋-806</t>
  </si>
  <si>
    <t>4幢806</t>
  </si>
  <si>
    <t>翰林山语花园-翰林山语花园-4栋-901</t>
  </si>
  <si>
    <t>4幢901</t>
  </si>
  <si>
    <t>翰林山语花园-翰林山语花园-4栋-902</t>
  </si>
  <si>
    <t>4幢902</t>
  </si>
  <si>
    <t>翰林山语花园-翰林山语花园-4栋-903</t>
  </si>
  <si>
    <t>4幢903</t>
  </si>
  <si>
    <t>翰林山语花园-翰林山语花园-4栋-904</t>
  </si>
  <si>
    <t>4幢904</t>
  </si>
  <si>
    <t>翰林山语花园-翰林山语花园-4栋-905</t>
  </si>
  <si>
    <t>4幢905</t>
  </si>
  <si>
    <t>翰林山语花园-翰林山语花园-4栋-906</t>
  </si>
  <si>
    <t>4幢906</t>
  </si>
  <si>
    <t>翰林山语花园-翰林山语花园-4栋-1001</t>
  </si>
  <si>
    <t>4幢1001</t>
  </si>
  <si>
    <t>翰林山语花园-翰林山语花园-4栋-1002</t>
  </si>
  <si>
    <t>4幢1002</t>
  </si>
  <si>
    <t>翰林山语花园-翰林山语花园-4栋-1003</t>
  </si>
  <si>
    <t>4幢1003</t>
  </si>
  <si>
    <t>翰林山语花园-翰林山语花园-4栋-1004</t>
  </si>
  <si>
    <t>4幢1004</t>
  </si>
  <si>
    <t>翰林山语花园-翰林山语花园-4栋-1005</t>
  </si>
  <si>
    <t>4幢1005</t>
  </si>
  <si>
    <t>翰林山语花园-翰林山语花园-4栋-1006</t>
  </si>
  <si>
    <t>4幢1006</t>
  </si>
  <si>
    <t>翰林山语花园-翰林山语花园-4栋-1101</t>
  </si>
  <si>
    <t>4幢1101</t>
  </si>
  <si>
    <t>翰林山语花园-翰林山语花园-4栋-1102</t>
  </si>
  <si>
    <t>4幢1102</t>
  </si>
  <si>
    <t>翰林山语花园-翰林山语花园-4栋-1103</t>
  </si>
  <si>
    <t>4幢1103</t>
  </si>
  <si>
    <t>翰林山语花园-翰林山语花园-4栋-1104</t>
  </si>
  <si>
    <t>4幢1104</t>
  </si>
  <si>
    <t>翰林山语花园-翰林山语花园-4栋-1105</t>
  </si>
  <si>
    <t>4幢1105</t>
  </si>
  <si>
    <t>翰林山语花园-翰林山语花园-4栋-1106</t>
  </si>
  <si>
    <t>4幢1106</t>
  </si>
  <si>
    <t>翰林山语花园-翰林山语花园-4栋-1201</t>
  </si>
  <si>
    <t>4幢1201</t>
  </si>
  <si>
    <t>翰林山语花园-翰林山语花园-4栋-1202</t>
  </si>
  <si>
    <t>4幢1202</t>
  </si>
  <si>
    <t>翰林山语花园-翰林山语花园-4栋-1203</t>
  </si>
  <si>
    <t>4幢1203</t>
  </si>
  <si>
    <t>翰林山语花园-翰林山语花园-4栋-1204</t>
  </si>
  <si>
    <t>4幢1204</t>
  </si>
  <si>
    <t>翰林山语花园-翰林山语花园-4栋-1205</t>
  </si>
  <si>
    <t>4幢1205</t>
  </si>
  <si>
    <t>翰林山语花园-翰林山语花园-4栋-1206</t>
  </si>
  <si>
    <t>4幢1206</t>
  </si>
  <si>
    <t>翰林山语花园-翰林山语花园-4栋-1301</t>
  </si>
  <si>
    <t>4幢1301</t>
  </si>
  <si>
    <t>翰林山语花园-翰林山语花园-4栋-1302</t>
  </si>
  <si>
    <t>4幢1302</t>
  </si>
  <si>
    <t>翰林山语花园-翰林山语花园-4栋-1303</t>
  </si>
  <si>
    <t>4幢1303</t>
  </si>
  <si>
    <t>翰林山语花园-翰林山语花园-4栋-1304</t>
  </si>
  <si>
    <t>4幢1304</t>
  </si>
  <si>
    <t>翰林山语花园-翰林山语花园-4栋-1305</t>
  </si>
  <si>
    <t>4幢1305</t>
  </si>
  <si>
    <t>翰林山语花园-翰林山语花园-4栋-1306</t>
  </si>
  <si>
    <t>4幢1306</t>
  </si>
  <si>
    <t>翰林山语花园-翰林山语花园-4栋-1401</t>
  </si>
  <si>
    <t>4幢1401</t>
  </si>
  <si>
    <t>翰林山语花园-翰林山语花园-4栋-1402</t>
  </si>
  <si>
    <t>4幢1402</t>
  </si>
  <si>
    <t>翰林山语花园-翰林山语花园-4栋-1403</t>
  </si>
  <si>
    <t>4幢1403</t>
  </si>
  <si>
    <t>翰林山语花园-翰林山语花园-4栋-1404</t>
  </si>
  <si>
    <t>4幢1404</t>
  </si>
  <si>
    <t>翰林山语花园-翰林山语花园-4栋-1405</t>
  </si>
  <si>
    <t>4幢1405</t>
  </si>
  <si>
    <t>翰林山语花园-翰林山语花园-4栋-1406</t>
  </si>
  <si>
    <t>4幢1406</t>
  </si>
  <si>
    <t>翰林山语花园-翰林山语花园-4栋-1501</t>
  </si>
  <si>
    <t>4幢1501</t>
  </si>
  <si>
    <t>翰林山语花园-翰林山语花园-4栋-1502</t>
  </si>
  <si>
    <t>4幢1502</t>
  </si>
  <si>
    <t>翰林山语花园-翰林山语花园-4栋-1503</t>
  </si>
  <si>
    <t>4幢1503</t>
  </si>
  <si>
    <t>翰林山语花园-翰林山语花园-4栋-1504</t>
  </si>
  <si>
    <t>4幢1504</t>
  </si>
  <si>
    <t>翰林山语花园-翰林山语花园-4栋-1505</t>
  </si>
  <si>
    <t>4幢1505</t>
  </si>
  <si>
    <t>翰林山语花园-翰林山语花园-4栋-1506</t>
  </si>
  <si>
    <t>4幢1506</t>
  </si>
  <si>
    <t>翰林山语花园-翰林山语花园-4栋-1601</t>
  </si>
  <si>
    <t>4幢1601</t>
  </si>
  <si>
    <t>翰林山语花园-翰林山语花园-4栋-1602</t>
  </si>
  <si>
    <t>4幢1602</t>
  </si>
  <si>
    <t>翰林山语花园-翰林山语花园-4栋-1603</t>
  </si>
  <si>
    <t>4幢1603</t>
  </si>
  <si>
    <t>翰林山语花园-翰林山语花园-4栋-1604</t>
  </si>
  <si>
    <t>4幢1604</t>
  </si>
  <si>
    <t>翰林山语花园-翰林山语花园-4栋-1605</t>
  </si>
  <si>
    <t>4幢1605</t>
  </si>
  <si>
    <t>翰林山语花园-翰林山语花园-4栋-1606</t>
  </si>
  <si>
    <t>4幢1606</t>
  </si>
  <si>
    <t>翰林山语花园-翰林山语花园-4栋-1701</t>
  </si>
  <si>
    <t>4幢1701</t>
  </si>
  <si>
    <t>翰林山语花园-翰林山语花园-4栋-1702</t>
  </si>
  <si>
    <t>4幢1702</t>
  </si>
  <si>
    <t>翰林山语花园-翰林山语花园-4栋-1703</t>
  </si>
  <si>
    <t>4幢1703</t>
  </si>
  <si>
    <t>翰林山语花园-翰林山语花园-4栋-1704</t>
  </si>
  <si>
    <t>4幢1704</t>
  </si>
  <si>
    <t>翰林山语花园-翰林山语花园-4栋-1705</t>
  </si>
  <si>
    <t>4幢1705</t>
  </si>
  <si>
    <t>翰林山语花园-翰林山语花园-4栋-1706</t>
  </si>
  <si>
    <t>4幢1706</t>
  </si>
  <si>
    <t>翰林山语花园-翰林山语花园-4栋-1801</t>
  </si>
  <si>
    <t>4幢1801</t>
  </si>
  <si>
    <t>翰林山语花园-翰林山语花园-4栋-1802</t>
  </si>
  <si>
    <t>4幢1802</t>
  </si>
  <si>
    <t>翰林山语花园-翰林山语花园-4栋-1803</t>
  </si>
  <si>
    <t>4幢1803</t>
  </si>
  <si>
    <t>翰林山语花园-翰林山语花园-4栋-1804</t>
  </si>
  <si>
    <t>4幢1804</t>
  </si>
  <si>
    <t>翰林山语花园-翰林山语花园-4栋-1805</t>
  </si>
  <si>
    <t>4幢1805</t>
  </si>
  <si>
    <t>翰林山语花园-翰林山语花园-4栋-1806</t>
  </si>
  <si>
    <t>4幢1806</t>
  </si>
  <si>
    <t>翰林山语花园-翰林山语花园-4栋-1901</t>
  </si>
  <si>
    <t>4幢1901</t>
  </si>
  <si>
    <t>翰林山语花园-翰林山语花园-4栋-1902</t>
  </si>
  <si>
    <t>4幢1902</t>
  </si>
  <si>
    <t>翰林山语花园-翰林山语花园-4栋-1903</t>
  </si>
  <si>
    <t>4幢1903</t>
  </si>
  <si>
    <t>翰林山语花园-翰林山语花园-4栋-1904</t>
  </si>
  <si>
    <t>4幢1904</t>
  </si>
  <si>
    <t>翰林山语花园-翰林山语花园-4栋-1905</t>
  </si>
  <si>
    <t>4幢1905</t>
  </si>
  <si>
    <t>翰林山语花园-翰林山语花园-4栋-1906</t>
  </si>
  <si>
    <t>4幢1906</t>
  </si>
  <si>
    <t>翰林山语花园-翰林山语花园-4栋-2001</t>
  </si>
  <si>
    <t>4幢2001</t>
  </si>
  <si>
    <t>翰林山语花园-翰林山语花园-4栋-2002</t>
  </si>
  <si>
    <t>4幢2002</t>
  </si>
  <si>
    <t>翰林山语花园-翰林山语花园-4栋-2003</t>
  </si>
  <si>
    <t>4幢2003</t>
  </si>
  <si>
    <t>翰林山语花园-翰林山语花园-4栋-2004</t>
  </si>
  <si>
    <t>4幢2004</t>
  </si>
  <si>
    <t>翰林山语花园-翰林山语花园-4栋-2005</t>
  </si>
  <si>
    <t>4幢2005</t>
  </si>
  <si>
    <t>翰林山语花园-翰林山语花园-4栋-2006</t>
  </si>
  <si>
    <t>4幢2006</t>
  </si>
  <si>
    <t>翰林山语花园-翰林山语花园-4栋-2101</t>
  </si>
  <si>
    <t>4幢2101</t>
  </si>
  <si>
    <t>翰林山语花园-翰林山语花园-4栋-2102</t>
  </si>
  <si>
    <t>4幢2102</t>
  </si>
  <si>
    <t>翰林山语花园-翰林山语花园-4栋-2103</t>
  </si>
  <si>
    <t>4幢2103</t>
  </si>
  <si>
    <t>翰林山语花园-翰林山语花园-4栋-2104</t>
  </si>
  <si>
    <t>4幢2104</t>
  </si>
  <si>
    <t>翰林山语花园-翰林山语花园-4栋-2105</t>
  </si>
  <si>
    <t>4幢2105</t>
  </si>
  <si>
    <t>翰林山语花园-翰林山语花园-4栋-2106</t>
  </si>
  <si>
    <t>4幢2106</t>
  </si>
  <si>
    <t>翰林山语花园-翰林山语花园-4栋-2201</t>
  </si>
  <si>
    <t>4幢2201</t>
  </si>
  <si>
    <t>翰林山语花园-翰林山语花园-4栋-2202</t>
  </si>
  <si>
    <t>4幢2202</t>
  </si>
  <si>
    <t>翰林山语花园-翰林山语花园-4栋-2203</t>
  </si>
  <si>
    <t>4幢2203</t>
  </si>
  <si>
    <t>翰林山语花园-翰林山语花园-4栋-2204</t>
  </si>
  <si>
    <t>4幢2204</t>
  </si>
  <si>
    <t>翰林山语花园-翰林山语花园-4栋-2205</t>
  </si>
  <si>
    <t>4幢2205</t>
  </si>
  <si>
    <t>翰林山语花园-翰林山语花园-4栋-2206</t>
  </si>
  <si>
    <t>4幢2206</t>
  </si>
  <si>
    <t>翰林山语花园-翰林山语花园-4栋-2301</t>
  </si>
  <si>
    <t>4幢2301</t>
  </si>
  <si>
    <t>翰林山语花园-翰林山语花园-4栋-2302</t>
  </si>
  <si>
    <t>4幢2302</t>
  </si>
  <si>
    <t>翰林山语花园-翰林山语花园-4栋-2303</t>
  </si>
  <si>
    <t>4幢2303</t>
  </si>
  <si>
    <t>翰林山语花园-翰林山语花园-4栋-2304</t>
  </si>
  <si>
    <t>4幢2304</t>
  </si>
  <si>
    <t>翰林山语花园-翰林山语花园-4栋-2305</t>
  </si>
  <si>
    <t>4幢2305</t>
  </si>
  <si>
    <t>翰林山语花园-翰林山语花园-4栋-2306</t>
  </si>
  <si>
    <t>4幢2306</t>
  </si>
  <si>
    <t>翰林山语花园-翰林山语花园-4栋-2401</t>
  </si>
  <si>
    <t>4幢2401</t>
  </si>
  <si>
    <t>翰林山语花园-翰林山语花园-4栋-2402</t>
  </si>
  <si>
    <t>4幢2402</t>
  </si>
  <si>
    <t>翰林山语花园-翰林山语花园-4栋-2403</t>
  </si>
  <si>
    <t>4幢2403</t>
  </si>
  <si>
    <t>翰林山语花园-翰林山语花园-4栋-2404</t>
  </si>
  <si>
    <t>4幢2404</t>
  </si>
  <si>
    <t>翰林山语花园-翰林山语花园-4栋-2405</t>
  </si>
  <si>
    <t>4幢2405</t>
  </si>
  <si>
    <t>翰林山语花园-翰林山语花园-4栋-2406</t>
  </si>
  <si>
    <t>4幢2406</t>
  </si>
  <si>
    <t>翰林山语花园-翰林山语花园-4栋-2501</t>
  </si>
  <si>
    <t>4幢2501</t>
  </si>
  <si>
    <t>翰林山语花园-翰林山语花园-4栋-2502</t>
  </si>
  <si>
    <t>4幢2502</t>
  </si>
  <si>
    <t>翰林山语花园-翰林山语花园-4栋-2503</t>
  </si>
  <si>
    <t>4幢2503</t>
  </si>
  <si>
    <t>翰林山语花园-翰林山语花园-4栋-2504</t>
  </si>
  <si>
    <t>4幢2504</t>
  </si>
  <si>
    <t>翰林山语花园-翰林山语花园-4栋-2505</t>
  </si>
  <si>
    <t>4幢2505</t>
  </si>
  <si>
    <t>翰林山语花园-翰林山语花园-4栋-2506</t>
  </si>
  <si>
    <t>4幢2506</t>
  </si>
  <si>
    <t>翰林山语花园-翰林山语花园-4栋-2601</t>
  </si>
  <si>
    <t>4幢2601</t>
  </si>
  <si>
    <t>翰林山语花园-翰林山语花园-4栋-2602</t>
  </si>
  <si>
    <t>4幢2602</t>
  </si>
  <si>
    <t>翰林山语花园-翰林山语花园-4栋-2603</t>
  </si>
  <si>
    <t>4幢2603</t>
  </si>
  <si>
    <t>翰林山语花园-翰林山语花园-4栋-2604</t>
  </si>
  <si>
    <t>4幢2604</t>
  </si>
  <si>
    <t>翰林山语花园-翰林山语花园-4栋-2605</t>
  </si>
  <si>
    <t>4幢2605</t>
  </si>
  <si>
    <t>翰林山语花园-翰林山语花园-4栋-2606</t>
  </si>
  <si>
    <t>4幢2606</t>
  </si>
  <si>
    <t>翰林山语花园-翰林山语花园-4栋-2701</t>
  </si>
  <si>
    <t>4幢2701</t>
  </si>
  <si>
    <t>翰林山语花园-翰林山语花园-4栋-2702</t>
  </si>
  <si>
    <t>4幢2702</t>
  </si>
  <si>
    <t>翰林山语花园-翰林山语花园-4栋-2703</t>
  </si>
  <si>
    <t>4幢2703</t>
  </si>
  <si>
    <t>翰林山语花园-翰林山语花园-4栋-2704</t>
  </si>
  <si>
    <t>4幢2704</t>
  </si>
  <si>
    <t>翰林山语花园-翰林山语花园-4栋-2705</t>
  </si>
  <si>
    <t>4幢2705</t>
  </si>
  <si>
    <t>翰林山语花园-翰林山语花园-4栋-2706</t>
  </si>
  <si>
    <t>4幢2706</t>
  </si>
  <si>
    <t>翰林山语花园-翰林山语花园-5栋-101</t>
  </si>
  <si>
    <t>5幢101</t>
  </si>
  <si>
    <t>翰林山语花园-翰林山语花园-5栋-102</t>
  </si>
  <si>
    <t>5幢102</t>
  </si>
  <si>
    <t>翰林山语花园-翰林山语花园-5栋-103</t>
  </si>
  <si>
    <t>5幢103</t>
  </si>
  <si>
    <t>翰林山语花园-翰林山语花园-5栋-106</t>
  </si>
  <si>
    <t>5幢106</t>
  </si>
  <si>
    <t>翰林山语花园-翰林山语花园-5栋-201</t>
  </si>
  <si>
    <t>5幢201</t>
  </si>
  <si>
    <t>翰林山语花园-翰林山语花园-5栋-202</t>
  </si>
  <si>
    <t>5幢202</t>
  </si>
  <si>
    <t>翰林山语花园-翰林山语花园-5栋-203</t>
  </si>
  <si>
    <t>5幢203</t>
  </si>
  <si>
    <t>翰林山语花园-翰林山语花园-5栋-206</t>
  </si>
  <si>
    <t>5幢206</t>
  </si>
  <si>
    <t>翰林山语花园-翰林山语花园-5栋-301</t>
  </si>
  <si>
    <t>5幢301</t>
  </si>
  <si>
    <t>翰林山语花园-翰林山语花园-5栋-302</t>
  </si>
  <si>
    <t>5幢302</t>
  </si>
  <si>
    <t>翰林山语花园-翰林山语花园-5栋-303</t>
  </si>
  <si>
    <t>5幢303</t>
  </si>
  <si>
    <t>翰林山语花园-翰林山语花园-5栋-304</t>
  </si>
  <si>
    <t>5幢304</t>
  </si>
  <si>
    <t>翰林山语花园-翰林山语花园-5栋-305</t>
  </si>
  <si>
    <t>5幢305</t>
  </si>
  <si>
    <t>翰林山语花园-翰林山语花园-5栋-306</t>
  </si>
  <si>
    <t>5幢306</t>
  </si>
  <si>
    <t>翰林山语花园-翰林山语花园-5栋-401</t>
  </si>
  <si>
    <t>5幢401</t>
  </si>
  <si>
    <t>翰林山语花园-翰林山语花园-5栋-402</t>
  </si>
  <si>
    <t>5幢402</t>
  </si>
  <si>
    <t>翰林山语花园-翰林山语花园-5栋-403</t>
  </si>
  <si>
    <t>5幢403</t>
  </si>
  <si>
    <t>翰林山语花园-翰林山语花园-5栋-404</t>
  </si>
  <si>
    <t>5幢404</t>
  </si>
  <si>
    <t>翰林山语花园-翰林山语花园-5栋-405</t>
  </si>
  <si>
    <t>5幢405</t>
  </si>
  <si>
    <t>翰林山语花园-翰林山语花园-5栋-406</t>
  </si>
  <si>
    <t>5幢406</t>
  </si>
  <si>
    <t>翰林山语花园-翰林山语花园-5栋-501</t>
  </si>
  <si>
    <t>5幢501</t>
  </si>
  <si>
    <t>翰林山语花园-翰林山语花园-5栋-502</t>
  </si>
  <si>
    <t>5幢502</t>
  </si>
  <si>
    <t>翰林山语花园-翰林山语花园-5栋-503</t>
  </si>
  <si>
    <t>5幢503</t>
  </si>
  <si>
    <t>翰林山语花园-翰林山语花园-5栋-504</t>
  </si>
  <si>
    <t>5幢504</t>
  </si>
  <si>
    <t>翰林山语花园-翰林山语花园-5栋-505</t>
  </si>
  <si>
    <t>5幢505</t>
  </si>
  <si>
    <t>翰林山语花园-翰林山语花园-5栋-506</t>
  </si>
  <si>
    <t>5幢506</t>
  </si>
  <si>
    <t>翰林山语花园-翰林山语花园-5栋-601</t>
  </si>
  <si>
    <t>5幢601</t>
  </si>
  <si>
    <t>翰林山语花园-翰林山语花园-5栋-602</t>
  </si>
  <si>
    <t>5幢602</t>
  </si>
  <si>
    <t>翰林山语花园-翰林山语花园-5栋-603</t>
  </si>
  <si>
    <t>5幢603</t>
  </si>
  <si>
    <t>翰林山语花园-翰林山语花园-5栋-604</t>
  </si>
  <si>
    <t>5幢604</t>
  </si>
  <si>
    <t>翰林山语花园-翰林山语花园-5栋-605</t>
  </si>
  <si>
    <t>5幢605</t>
  </si>
  <si>
    <t>翰林山语花园-翰林山语花园-5栋-606</t>
  </si>
  <si>
    <t>5幢606</t>
  </si>
  <si>
    <t>翰林山语花园-翰林山语花园-5栋-701</t>
  </si>
  <si>
    <t>5幢701</t>
  </si>
  <si>
    <t>翰林山语花园-翰林山语花园-5栋-702</t>
  </si>
  <si>
    <t>5幢702</t>
  </si>
  <si>
    <t>翰林山语花园-翰林山语花园-5栋-703</t>
  </si>
  <si>
    <t>5幢703</t>
  </si>
  <si>
    <t>翰林山语花园-翰林山语花园-5栋-704</t>
  </si>
  <si>
    <t>5幢704</t>
  </si>
  <si>
    <t>翰林山语花园-翰林山语花园-5栋-705</t>
  </si>
  <si>
    <t>5幢705</t>
  </si>
  <si>
    <t>翰林山语花园-翰林山语花园-5栋-706</t>
  </si>
  <si>
    <t>5幢706</t>
  </si>
  <si>
    <t>翰林山语花园-翰林山语花园-5栋-801</t>
  </si>
  <si>
    <t>5幢801</t>
  </si>
  <si>
    <t>翰林山语花园-翰林山语花园-5栋-802</t>
  </si>
  <si>
    <t>5幢802</t>
  </si>
  <si>
    <t>翰林山语花园-翰林山语花园-5栋-803</t>
  </si>
  <si>
    <t>5幢803</t>
  </si>
  <si>
    <t>翰林山语花园-翰林山语花园-5栋-804</t>
  </si>
  <si>
    <t>5幢804</t>
  </si>
  <si>
    <t>翰林山语花园-翰林山语花园-5栋-805</t>
  </si>
  <si>
    <t>5幢805</t>
  </si>
  <si>
    <t>翰林山语花园-翰林山语花园-5栋-806</t>
  </si>
  <si>
    <t>5幢806</t>
  </si>
  <si>
    <t>翰林山语花园-翰林山语花园-5栋-901</t>
  </si>
  <si>
    <t>5幢901</t>
  </si>
  <si>
    <t>翰林山语花园-翰林山语花园-5栋-902</t>
  </si>
  <si>
    <t>5幢902</t>
  </si>
  <si>
    <t>翰林山语花园-翰林山语花园-5栋-903</t>
  </si>
  <si>
    <t>5幢903</t>
  </si>
  <si>
    <t>翰林山语花园-翰林山语花园-5栋-904</t>
  </si>
  <si>
    <t>5幢904</t>
  </si>
  <si>
    <t>翰林山语花园-翰林山语花园-5栋-905</t>
  </si>
  <si>
    <t>5幢905</t>
  </si>
  <si>
    <t>翰林山语花园-翰林山语花园-5栋-906</t>
  </si>
  <si>
    <t>5幢906</t>
  </si>
  <si>
    <t>翰林山语花园-翰林山语花园-5栋-1001</t>
  </si>
  <si>
    <t>5幢1001</t>
  </si>
  <si>
    <t>翰林山语花园-翰林山语花园-5栋-1002</t>
  </si>
  <si>
    <t>5幢1002</t>
  </si>
  <si>
    <t>翰林山语花园-翰林山语花园-5栋-1003</t>
  </si>
  <si>
    <t>5幢1003</t>
  </si>
  <si>
    <t>翰林山语花园-翰林山语花园-5栋-1004</t>
  </si>
  <si>
    <t>5幢1004</t>
  </si>
  <si>
    <t>翰林山语花园-翰林山语花园-5栋-1005</t>
  </si>
  <si>
    <t>5幢1005</t>
  </si>
  <si>
    <t>翰林山语花园-翰林山语花园-5栋-1006</t>
  </si>
  <si>
    <t>5幢1006</t>
  </si>
  <si>
    <t>翰林山语花园-翰林山语花园-5栋-1101</t>
  </si>
  <si>
    <t>5幢1101</t>
  </si>
  <si>
    <t>翰林山语花园-翰林山语花园-5栋-1102</t>
  </si>
  <si>
    <t>5幢1102</t>
  </si>
  <si>
    <t>翰林山语花园-翰林山语花园-5栋-1103</t>
  </si>
  <si>
    <t>5幢1103</t>
  </si>
  <si>
    <t>翰林山语花园-翰林山语花园-5栋-1104</t>
  </si>
  <si>
    <t>5幢1104</t>
  </si>
  <si>
    <t>翰林山语花园-翰林山语花园-5栋-1105</t>
  </si>
  <si>
    <t>5幢1105</t>
  </si>
  <si>
    <t>翰林山语花园-翰林山语花园-5栋-1106</t>
  </si>
  <si>
    <t>5幢1106</t>
  </si>
  <si>
    <t>翰林山语花园-翰林山语花园-5栋-1201</t>
  </si>
  <si>
    <t>5幢1201</t>
  </si>
  <si>
    <t>翰林山语花园-翰林山语花园-5栋-1202</t>
  </si>
  <si>
    <t>5幢1202</t>
  </si>
  <si>
    <t>翰林山语花园-翰林山语花园-5栋-1203</t>
  </si>
  <si>
    <t>5幢1203</t>
  </si>
  <si>
    <t>翰林山语花园-翰林山语花园-5栋-1204</t>
  </si>
  <si>
    <t>5幢1204</t>
  </si>
  <si>
    <t>翰林山语花园-翰林山语花园-5栋-1205</t>
  </si>
  <si>
    <t>5幢1205</t>
  </si>
  <si>
    <t>翰林山语花园-翰林山语花园-5栋-1206</t>
  </si>
  <si>
    <t>5幢1206</t>
  </si>
  <si>
    <t>翰林山语花园-翰林山语花园-5栋-1301</t>
  </si>
  <si>
    <t>5幢1301</t>
  </si>
  <si>
    <t>翰林山语花园-翰林山语花园-5栋-1302</t>
  </si>
  <si>
    <t>5幢1302</t>
  </si>
  <si>
    <t>翰林山语花园-翰林山语花园-5栋-1303</t>
  </si>
  <si>
    <t>5幢1303</t>
  </si>
  <si>
    <t>翰林山语花园-翰林山语花园-5栋-1304</t>
  </si>
  <si>
    <t>5幢1304</t>
  </si>
  <si>
    <t>翰林山语花园-翰林山语花园-5栋-1305</t>
  </si>
  <si>
    <t>5幢1305</t>
  </si>
  <si>
    <t>翰林山语花园-翰林山语花园-5栋-1306</t>
  </si>
  <si>
    <t>5幢1306</t>
  </si>
  <si>
    <t>翰林山语花园-翰林山语花园-5栋-1401</t>
  </si>
  <si>
    <t>5幢1401</t>
  </si>
  <si>
    <t>翰林山语花园-翰林山语花园-5栋-1402</t>
  </si>
  <si>
    <t>5幢1402</t>
  </si>
  <si>
    <t>翰林山语花园-翰林山语花园-5栋-1403</t>
  </si>
  <si>
    <t>5幢1403</t>
  </si>
  <si>
    <t>翰林山语花园-翰林山语花园-5栋-1404</t>
  </si>
  <si>
    <t>5幢1404</t>
  </si>
  <si>
    <t>翰林山语花园-翰林山语花园-5栋-1405</t>
  </si>
  <si>
    <t>5幢1405</t>
  </si>
  <si>
    <t>翰林山语花园-翰林山语花园-5栋-1406</t>
  </si>
  <si>
    <t>5幢1406</t>
  </si>
  <si>
    <t>翰林山语花园-翰林山语花园-5栋-1501</t>
  </si>
  <si>
    <t>5幢1501</t>
  </si>
  <si>
    <t>翰林山语花园-翰林山语花园-5栋-1502</t>
  </si>
  <si>
    <t>5幢1502</t>
  </si>
  <si>
    <t>翰林山语花园-翰林山语花园-5栋-1503</t>
  </si>
  <si>
    <t>5幢1503</t>
  </si>
  <si>
    <t>翰林山语花园-翰林山语花园-5栋-1504</t>
  </si>
  <si>
    <t>5幢1504</t>
  </si>
  <si>
    <t>翰林山语花园-翰林山语花园-5栋-1505</t>
  </si>
  <si>
    <t>5幢1505</t>
  </si>
  <si>
    <t>翰林山语花园-翰林山语花园-5栋-1506</t>
  </si>
  <si>
    <t>5幢1506</t>
  </si>
  <si>
    <t>翰林山语花园-翰林山语花园-5栋-1601</t>
  </si>
  <si>
    <t>5幢1601</t>
  </si>
  <si>
    <t>翰林山语花园-翰林山语花园-5栋-1602</t>
  </si>
  <si>
    <t>5幢1602</t>
  </si>
  <si>
    <t>翰林山语花园-翰林山语花园-5栋-1603</t>
  </si>
  <si>
    <t>5幢1603</t>
  </si>
  <si>
    <t>翰林山语花园-翰林山语花园-5栋-1604</t>
  </si>
  <si>
    <t>5幢1604</t>
  </si>
  <si>
    <t>翰林山语花园-翰林山语花园-5栋-1605</t>
  </si>
  <si>
    <t>5幢1605</t>
  </si>
  <si>
    <t>翰林山语花园-翰林山语花园-5栋-1606</t>
  </si>
  <si>
    <t>5幢1606</t>
  </si>
  <si>
    <t>翰林山语花园-翰林山语花园-5栋-1701</t>
  </si>
  <si>
    <t>5幢1701</t>
  </si>
  <si>
    <t>翰林山语花园-翰林山语花园-5栋-1702</t>
  </si>
  <si>
    <t>5幢1702</t>
  </si>
  <si>
    <t>翰林山语花园-翰林山语花园-5栋-1703</t>
  </si>
  <si>
    <t>5幢1703</t>
  </si>
  <si>
    <t>翰林山语花园-翰林山语花园-5栋-1704</t>
  </si>
  <si>
    <t>5幢1704</t>
  </si>
  <si>
    <t>翰林山语花园-翰林山语花园-5栋-1705</t>
  </si>
  <si>
    <t>5幢1705</t>
  </si>
  <si>
    <t>翰林山语花园-翰林山语花园-5栋-1706</t>
  </si>
  <si>
    <t>5幢1706</t>
  </si>
  <si>
    <t>翰林山语花园-翰林山语花园-5栋-1801</t>
  </si>
  <si>
    <t>5幢1801</t>
  </si>
  <si>
    <t>翰林山语花园-翰林山语花园-5栋-1802</t>
  </si>
  <si>
    <t>5幢1802</t>
  </si>
  <si>
    <t>翰林山语花园-翰林山语花园-5栋-1803</t>
  </si>
  <si>
    <t>5幢1803</t>
  </si>
  <si>
    <t>翰林山语花园-翰林山语花园-5栋-1804</t>
  </si>
  <si>
    <t>5幢1804</t>
  </si>
  <si>
    <t>翰林山语花园-翰林山语花园-5栋-1805</t>
  </si>
  <si>
    <t>5幢1805</t>
  </si>
  <si>
    <t>翰林山语花园-翰林山语花园-5栋-1806</t>
  </si>
  <si>
    <t>5幢1806</t>
  </si>
  <si>
    <t>翰林山语花园-翰林山语花园-5栋-1901</t>
  </si>
  <si>
    <t>5幢1901</t>
  </si>
  <si>
    <t>翰林山语花园-翰林山语花园-5栋-1902</t>
  </si>
  <si>
    <t>5幢1902</t>
  </si>
  <si>
    <t>翰林山语花园-翰林山语花园-5栋-1903</t>
  </si>
  <si>
    <t>5幢1903</t>
  </si>
  <si>
    <t>翰林山语花园-翰林山语花园-5栋-1904</t>
  </si>
  <si>
    <t>5幢1904</t>
  </si>
  <si>
    <t>翰林山语花园-翰林山语花园-5栋-1905</t>
  </si>
  <si>
    <t>5幢1905</t>
  </si>
  <si>
    <t>翰林山语花园-翰林山语花园-5栋-1906</t>
  </si>
  <si>
    <t>5幢1906</t>
  </si>
  <si>
    <t>翰林山语花园-翰林山语花园-5栋-2001</t>
  </si>
  <si>
    <t>5幢2001</t>
  </si>
  <si>
    <t>翰林山语花园-翰林山语花园-5栋-2002</t>
  </si>
  <si>
    <t>5幢2002</t>
  </si>
  <si>
    <t>翰林山语花园-翰林山语花园-5栋-2003</t>
  </si>
  <si>
    <t>5幢2003</t>
  </si>
  <si>
    <t>翰林山语花园-翰林山语花园-5栋-2004</t>
  </si>
  <si>
    <t>5幢2004</t>
  </si>
  <si>
    <t>翰林山语花园-翰林山语花园-5栋-2005</t>
  </si>
  <si>
    <t>5幢2005</t>
  </si>
  <si>
    <t>翰林山语花园-翰林山语花园-5栋-2006</t>
  </si>
  <si>
    <t>5幢2006</t>
  </si>
  <si>
    <t>翰林山语花园-翰林山语花园-5栋-2101</t>
  </si>
  <si>
    <t>5幢2101</t>
  </si>
  <si>
    <t>翰林山语花园-翰林山语花园-5栋-2102</t>
  </si>
  <si>
    <t>5幢2102</t>
  </si>
  <si>
    <t>翰林山语花园-翰林山语花园-5栋-2103</t>
  </si>
  <si>
    <t>5幢2103</t>
  </si>
  <si>
    <t>翰林山语花园-翰林山语花园-5栋-2104</t>
  </si>
  <si>
    <t>5幢2104</t>
  </si>
  <si>
    <t>翰林山语花园-翰林山语花园-5栋-2105</t>
  </si>
  <si>
    <t>5幢2105</t>
  </si>
  <si>
    <t>翰林山语花园-翰林山语花园-5栋-2106</t>
  </si>
  <si>
    <t>5幢2106</t>
  </si>
  <si>
    <t>翰林山语花园-翰林山语花园-5栋-2201</t>
  </si>
  <si>
    <t>5幢2201</t>
  </si>
  <si>
    <t>翰林山语花园-翰林山语花园-5栋-2202</t>
  </si>
  <si>
    <t>5幢2202</t>
  </si>
  <si>
    <t>翰林山语花园-翰林山语花园-5栋-2203</t>
  </si>
  <si>
    <t>5幢2203</t>
  </si>
  <si>
    <t>翰林山语花园-翰林山语花园-5栋-2204</t>
  </si>
  <si>
    <t>5幢2204</t>
  </si>
  <si>
    <t>翰林山语花园-翰林山语花园-5栋-2205</t>
  </si>
  <si>
    <t>5幢2205</t>
  </si>
  <si>
    <t>翰林山语花园-翰林山语花园-5栋-2206</t>
  </si>
  <si>
    <t>5幢2206</t>
  </si>
  <si>
    <t>翰林山语花园-翰林山语花园-5栋-2301</t>
  </si>
  <si>
    <t>5幢2301</t>
  </si>
  <si>
    <t>翰林山语花园-翰林山语花园-5栋-2302</t>
  </si>
  <si>
    <t>5幢2302</t>
  </si>
  <si>
    <t>翰林山语花园-翰林山语花园-5栋-2303</t>
  </si>
  <si>
    <t>5幢2303</t>
  </si>
  <si>
    <t>翰林山语花园-翰林山语花园-5栋-2304</t>
  </si>
  <si>
    <t>5幢2304</t>
  </si>
  <si>
    <t>翰林山语花园-翰林山语花园-5栋-2305</t>
  </si>
  <si>
    <t>5幢2305</t>
  </si>
  <si>
    <t>翰林山语花园-翰林山语花园-5栋-2306</t>
  </si>
  <si>
    <t>5幢2306</t>
  </si>
  <si>
    <t>翰林山语花园-翰林山语花园-5栋-2401</t>
  </si>
  <si>
    <t>5幢2401</t>
  </si>
  <si>
    <t>翰林山语花园-翰林山语花园-5栋-2402</t>
  </si>
  <si>
    <t>5幢2402</t>
  </si>
  <si>
    <t>翰林山语花园-翰林山语花园-5栋-2403</t>
  </si>
  <si>
    <t>5幢2403</t>
  </si>
  <si>
    <t>翰林山语花园-翰林山语花园-5栋-2404</t>
  </si>
  <si>
    <t>5幢2404</t>
  </si>
  <si>
    <t>翰林山语花园-翰林山语花园-5栋-2405</t>
  </si>
  <si>
    <t>5幢2405</t>
  </si>
  <si>
    <t>翰林山语花园-翰林山语花园-5栋-2406</t>
  </si>
  <si>
    <t>5幢2406</t>
  </si>
  <si>
    <t>翰林山语花园-翰林山语花园-5栋-2501</t>
  </si>
  <si>
    <t>5幢2501</t>
  </si>
  <si>
    <t>翰林山语花园-翰林山语花园-5栋-2502</t>
  </si>
  <si>
    <t>5幢2502</t>
  </si>
  <si>
    <t>翰林山语花园-翰林山语花园-5栋-2503</t>
  </si>
  <si>
    <t>5幢2503</t>
  </si>
  <si>
    <t>翰林山语花园-翰林山语花园-5栋-2504</t>
  </si>
  <si>
    <t>5幢2504</t>
  </si>
  <si>
    <t>翰林山语花园-翰林山语花园-5栋-2505</t>
  </si>
  <si>
    <t>5幢2505</t>
  </si>
  <si>
    <t>翰林山语花园-翰林山语花园-5栋-2506</t>
  </si>
  <si>
    <t>5幢2506</t>
  </si>
  <si>
    <t>翰林山语花园-翰林山语花园-5栋-2601</t>
  </si>
  <si>
    <t>5幢2601</t>
  </si>
  <si>
    <t>翰林山语花园-翰林山语花园-5栋-2602</t>
  </si>
  <si>
    <t>5幢2602</t>
  </si>
  <si>
    <t>翰林山语花园-翰林山语花园-5栋-2603</t>
  </si>
  <si>
    <t>5幢2603</t>
  </si>
  <si>
    <t>翰林山语花园-翰林山语花园-5栋-2604</t>
  </si>
  <si>
    <t>5幢2604</t>
  </si>
  <si>
    <t>翰林山语花园-翰林山语花园-5栋-2605</t>
  </si>
  <si>
    <t>5幢2605</t>
  </si>
  <si>
    <t>翰林山语花园-翰林山语花园-5栋-2606</t>
  </si>
  <si>
    <t>5幢2606</t>
  </si>
  <si>
    <t>翰林山语花园-翰林山语花园-5栋-2701</t>
  </si>
  <si>
    <t>5幢2701</t>
  </si>
  <si>
    <t>翰林山语花园-翰林山语花园-5栋-2702</t>
  </si>
  <si>
    <t>5幢2702</t>
  </si>
  <si>
    <t>翰林山语花园-翰林山语花园-5栋-2703</t>
  </si>
  <si>
    <t>5幢2703</t>
  </si>
  <si>
    <t>翰林山语花园-翰林山语花园-5栋-2704</t>
  </si>
  <si>
    <t>5幢2704</t>
  </si>
  <si>
    <t>翰林山语花园-翰林山语花园-5栋-2705</t>
  </si>
  <si>
    <t>5幢2705</t>
  </si>
  <si>
    <t>翰林山语花园-翰林山语花园-5栋-2706</t>
  </si>
  <si>
    <t>5幢2706</t>
  </si>
  <si>
    <t>翰林山语花园-翰林山语花园-6栋-101</t>
  </si>
  <si>
    <t>6幢101</t>
  </si>
  <si>
    <t>翰林山语花园-翰林山语花园-6栋-102</t>
  </si>
  <si>
    <t>6幢102</t>
  </si>
  <si>
    <t>翰林山语花园-翰林山语花园-6栋-103</t>
  </si>
  <si>
    <t>6幢103</t>
  </si>
  <si>
    <t>翰林山语花园-翰林山语花园-6栋-106</t>
  </si>
  <si>
    <t>6幢106</t>
  </si>
  <si>
    <t>翰林山语花园-翰林山语花园-6栋-201</t>
  </si>
  <si>
    <t>6幢201</t>
  </si>
  <si>
    <t>翰林山语花园-翰林山语花园-6栋-202</t>
  </si>
  <si>
    <t>6幢202</t>
  </si>
  <si>
    <t>翰林山语花园-翰林山语花园-6栋-203</t>
  </si>
  <si>
    <t>6幢203</t>
  </si>
  <si>
    <t>翰林山语花园-翰林山语花园-6栋-206</t>
  </si>
  <si>
    <t>6幢206</t>
  </si>
  <si>
    <t>翰林山语花园-翰林山语花园-6栋-301</t>
  </si>
  <si>
    <t>6幢301</t>
  </si>
  <si>
    <t>翰林山语花园-翰林山语花园-6栋-302</t>
  </si>
  <si>
    <t>6幢302</t>
  </si>
  <si>
    <t>翰林山语花园-翰林山语花园-6栋-303</t>
  </si>
  <si>
    <t>6幢303</t>
  </si>
  <si>
    <t>翰林山语花园-翰林山语花园-6栋-304</t>
  </si>
  <si>
    <t>6幢304</t>
  </si>
  <si>
    <t>翰林山语花园-翰林山语花园-6栋-305</t>
  </si>
  <si>
    <t>6幢305</t>
  </si>
  <si>
    <t>翰林山语花园-翰林山语花园-6栋-306</t>
  </si>
  <si>
    <t>6幢306</t>
  </si>
  <si>
    <t>翰林山语花园-翰林山语花园-6栋-401</t>
  </si>
  <si>
    <t>6幢401</t>
  </si>
  <si>
    <t>翰林山语花园-翰林山语花园-6栋-402</t>
  </si>
  <si>
    <t>6幢402</t>
  </si>
  <si>
    <t>翰林山语花园-翰林山语花园-6栋-403</t>
  </si>
  <si>
    <t>6幢403</t>
  </si>
  <si>
    <t>翰林山语花园-翰林山语花园-6栋-404</t>
  </si>
  <si>
    <t>6幢404</t>
  </si>
  <si>
    <t>翰林山语花园-翰林山语花园-6栋-405</t>
  </si>
  <si>
    <t>6幢405</t>
  </si>
  <si>
    <t>翰林山语花园-翰林山语花园-6栋-406</t>
  </si>
  <si>
    <t>6幢406</t>
  </si>
  <si>
    <t>翰林山语花园-翰林山语花园-6栋-501</t>
  </si>
  <si>
    <t>6幢501</t>
  </si>
  <si>
    <t>翰林山语花园-翰林山语花园-6栋-502</t>
  </si>
  <si>
    <t>6幢502</t>
  </si>
  <si>
    <t>翰林山语花园-翰林山语花园-6栋-503</t>
  </si>
  <si>
    <t>6幢503</t>
  </si>
  <si>
    <t>翰林山语花园-翰林山语花园-6栋-504</t>
  </si>
  <si>
    <t>6幢504</t>
  </si>
  <si>
    <t>翰林山语花园-翰林山语花园-6栋-505</t>
  </si>
  <si>
    <t>6幢505</t>
  </si>
  <si>
    <t>翰林山语花园-翰林山语花园-6栋-506</t>
  </si>
  <si>
    <t>6幢506</t>
  </si>
  <si>
    <t>翰林山语花园-翰林山语花园-6栋-601</t>
  </si>
  <si>
    <t>6幢601</t>
  </si>
  <si>
    <t>翰林山语花园-翰林山语花园-6栋-602</t>
  </si>
  <si>
    <t>6幢602</t>
  </si>
  <si>
    <t>翰林山语花园-翰林山语花园-6栋-603</t>
  </si>
  <si>
    <t>6幢603</t>
  </si>
  <si>
    <t>翰林山语花园-翰林山语花园-6栋-604</t>
  </si>
  <si>
    <t>6幢604</t>
  </si>
  <si>
    <t>翰林山语花园-翰林山语花园-6栋-605</t>
  </si>
  <si>
    <t>6幢605</t>
  </si>
  <si>
    <t>翰林山语花园-翰林山语花园-6栋-606</t>
  </si>
  <si>
    <t>6幢606</t>
  </si>
  <si>
    <t>翰林山语花园-翰林山语花园-6栋-701</t>
  </si>
  <si>
    <t>6幢701</t>
  </si>
  <si>
    <t>翰林山语花园-翰林山语花园-6栋-702</t>
  </si>
  <si>
    <t>6幢702</t>
  </si>
  <si>
    <t>翰林山语花园-翰林山语花园-6栋-703</t>
  </si>
  <si>
    <t>6幢703</t>
  </si>
  <si>
    <t>翰林山语花园-翰林山语花园-6栋-704</t>
  </si>
  <si>
    <t>6幢704</t>
  </si>
  <si>
    <t>翰林山语花园-翰林山语花园-6栋-705</t>
  </si>
  <si>
    <t>6幢705</t>
  </si>
  <si>
    <t>翰林山语花园-翰林山语花园-6栋-706</t>
  </si>
  <si>
    <t>6幢706</t>
  </si>
  <si>
    <t>翰林山语花园-翰林山语花园-6栋-801</t>
  </si>
  <si>
    <t>6幢801</t>
  </si>
  <si>
    <t>翰林山语花园-翰林山语花园-6栋-802</t>
  </si>
  <si>
    <t>6幢802</t>
  </si>
  <si>
    <t>翰林山语花园-翰林山语花园-6栋-803</t>
  </si>
  <si>
    <t>6幢803</t>
  </si>
  <si>
    <t>翰林山语花园-翰林山语花园-6栋-804</t>
  </si>
  <si>
    <t>6幢804</t>
  </si>
  <si>
    <t>翰林山语花园-翰林山语花园-6栋-805</t>
  </si>
  <si>
    <t>6幢805</t>
  </si>
  <si>
    <t>翰林山语花园-翰林山语花园-6栋-806</t>
  </si>
  <si>
    <t>6幢806</t>
  </si>
  <si>
    <t>翰林山语花园-翰林山语花园-6栋-901</t>
  </si>
  <si>
    <t>6幢901</t>
  </si>
  <si>
    <t>翰林山语花园-翰林山语花园-6栋-902</t>
  </si>
  <si>
    <t>6幢902</t>
  </si>
  <si>
    <t>翰林山语花园-翰林山语花园-6栋-903</t>
  </si>
  <si>
    <t>6幢903</t>
  </si>
  <si>
    <t>翰林山语花园-翰林山语花园-6栋-904</t>
  </si>
  <si>
    <t>6幢904</t>
  </si>
  <si>
    <t>翰林山语花园-翰林山语花园-6栋-905</t>
  </si>
  <si>
    <t>6幢905</t>
  </si>
  <si>
    <t>翰林山语花园-翰林山语花园-6栋-906</t>
  </si>
  <si>
    <t>6幢906</t>
  </si>
  <si>
    <t>翰林山语花园-翰林山语花园-6栋-1001</t>
  </si>
  <si>
    <t>6幢1001</t>
  </si>
  <si>
    <t>翰林山语花园-翰林山语花园-6栋-1002</t>
  </si>
  <si>
    <t>6幢1002</t>
  </si>
  <si>
    <t>翰林山语花园-翰林山语花园-6栋-1003</t>
  </si>
  <si>
    <t>6幢1003</t>
  </si>
  <si>
    <t>翰林山语花园-翰林山语花园-6栋-1004</t>
  </si>
  <si>
    <t>6幢1004</t>
  </si>
  <si>
    <t>翰林山语花园-翰林山语花园-6栋-1005</t>
  </si>
  <si>
    <t>6幢1005</t>
  </si>
  <si>
    <t>翰林山语花园-翰林山语花园-6栋-1006</t>
  </si>
  <si>
    <t>6幢1006</t>
  </si>
  <si>
    <t>翰林山语花园-翰林山语花园-6栋-1101</t>
  </si>
  <si>
    <t>6幢1101</t>
  </si>
  <si>
    <t>翰林山语花园-翰林山语花园-6栋-1102</t>
  </si>
  <si>
    <t>6幢1102</t>
  </si>
  <si>
    <t>翰林山语花园-翰林山语花园-6栋-1103</t>
  </si>
  <si>
    <t>6幢1103</t>
  </si>
  <si>
    <t>翰林山语花园-翰林山语花园-6栋-1104</t>
  </si>
  <si>
    <t>6幢1104</t>
  </si>
  <si>
    <t>翰林山语花园-翰林山语花园-6栋-1105</t>
  </si>
  <si>
    <t>6幢1105</t>
  </si>
  <si>
    <t>翰林山语花园-翰林山语花园-6栋-1106</t>
  </si>
  <si>
    <t>6幢1106</t>
  </si>
  <si>
    <t>翰林山语花园-翰林山语花园-6栋-1201</t>
  </si>
  <si>
    <t>6幢1201</t>
  </si>
  <si>
    <t>翰林山语花园-翰林山语花园-6栋-1202</t>
  </si>
  <si>
    <t>6幢1202</t>
  </si>
  <si>
    <t>翰林山语花园-翰林山语花园-6栋-1203</t>
  </si>
  <si>
    <t>6幢1203</t>
  </si>
  <si>
    <t>翰林山语花园-翰林山语花园-6栋-1204</t>
  </si>
  <si>
    <t>6幢1204</t>
  </si>
  <si>
    <t>翰林山语花园-翰林山语花园-6栋-1205</t>
  </si>
  <si>
    <t>6幢1205</t>
  </si>
  <si>
    <t>翰林山语花园-翰林山语花园-6栋-1206</t>
  </si>
  <si>
    <t>6幢1206</t>
  </si>
  <si>
    <t>翰林山语花园-翰林山语花园-6栋-1301</t>
  </si>
  <si>
    <t>6幢1301</t>
  </si>
  <si>
    <t>翰林山语花园-翰林山语花园-6栋-1302</t>
  </si>
  <si>
    <t>6幢1302</t>
  </si>
  <si>
    <t>翰林山语花园-翰林山语花园-6栋-1303</t>
  </si>
  <si>
    <t>6幢1303</t>
  </si>
  <si>
    <t>翰林山语花园-翰林山语花园-6栋-1304</t>
  </si>
  <si>
    <t>6幢1304</t>
  </si>
  <si>
    <t>翰林山语花园-翰林山语花园-6栋-1305</t>
  </si>
  <si>
    <t>6幢1305</t>
  </si>
  <si>
    <t>翰林山语花园-翰林山语花园-6栋-1306</t>
  </si>
  <si>
    <t>6幢1306</t>
  </si>
  <si>
    <t>翰林山语花园-翰林山语花园-6栋-1401</t>
  </si>
  <si>
    <t>6幢1401</t>
  </si>
  <si>
    <t>翰林山语花园-翰林山语花园-6栋-1402</t>
  </si>
  <si>
    <t>6幢1402</t>
  </si>
  <si>
    <t>翰林山语花园-翰林山语花园-6栋-1403</t>
  </si>
  <si>
    <t>6幢1403</t>
  </si>
  <si>
    <t>翰林山语花园-翰林山语花园-6栋-1404</t>
  </si>
  <si>
    <t>6幢1404</t>
  </si>
  <si>
    <t>翰林山语花园-翰林山语花园-6栋-1405</t>
  </si>
  <si>
    <t>6幢1405</t>
  </si>
  <si>
    <t>翰林山语花园-翰林山语花园-6栋-1406</t>
  </si>
  <si>
    <t>6幢1406</t>
  </si>
  <si>
    <t>翰林山语花园-翰林山语花园-6栋-1501</t>
  </si>
  <si>
    <t>6幢1501</t>
  </si>
  <si>
    <t>翰林山语花园-翰林山语花园-6栋-1502</t>
  </si>
  <si>
    <t>6幢1502</t>
  </si>
  <si>
    <t>翰林山语花园-翰林山语花园-6栋-1503</t>
  </si>
  <si>
    <t>6幢1503</t>
  </si>
  <si>
    <t>翰林山语花园-翰林山语花园-6栋-1504</t>
  </si>
  <si>
    <t>6幢1504</t>
  </si>
  <si>
    <t>翰林山语花园-翰林山语花园-6栋-1505</t>
  </si>
  <si>
    <t>6幢1505</t>
  </si>
  <si>
    <t>翰林山语花园-翰林山语花园-6栋-1506</t>
  </si>
  <si>
    <t>6幢1506</t>
  </si>
  <si>
    <t>翰林山语花园-翰林山语花园-6栋-1601</t>
  </si>
  <si>
    <t>6幢1601</t>
  </si>
  <si>
    <t>翰林山语花园-翰林山语花园-6栋-1602</t>
  </si>
  <si>
    <t>6幢1602</t>
  </si>
  <si>
    <t>翰林山语花园-翰林山语花园-6栋-1603</t>
  </si>
  <si>
    <t>6幢1603</t>
  </si>
  <si>
    <t>翰林山语花园-翰林山语花园-6栋-1604</t>
  </si>
  <si>
    <t>6幢1604</t>
  </si>
  <si>
    <t>翰林山语花园-翰林山语花园-6栋-1605</t>
  </si>
  <si>
    <t>6幢1605</t>
  </si>
  <si>
    <t>翰林山语花园-翰林山语花园-6栋-1606</t>
  </si>
  <si>
    <t>6幢1606</t>
  </si>
  <si>
    <t>翰林山语花园-翰林山语花园-6栋-1701</t>
  </si>
  <si>
    <t>6幢1701</t>
  </si>
  <si>
    <t>翰林山语花园-翰林山语花园-6栋-1702</t>
  </si>
  <si>
    <t>6幢1702</t>
  </si>
  <si>
    <t>翰林山语花园-翰林山语花园-6栋-1703</t>
  </si>
  <si>
    <t>6幢1703</t>
  </si>
  <si>
    <t>翰林山语花园-翰林山语花园-6栋-1704</t>
  </si>
  <si>
    <t>6幢1704</t>
  </si>
  <si>
    <t>翰林山语花园-翰林山语花园-6栋-1705</t>
  </si>
  <si>
    <t>6幢1705</t>
  </si>
  <si>
    <t>翰林山语花园-翰林山语花园-6栋-1706</t>
  </si>
  <si>
    <t>6幢1706</t>
  </si>
  <si>
    <t>翰林山语花园-翰林山语花园-6栋-1801</t>
  </si>
  <si>
    <t>6幢1801</t>
  </si>
  <si>
    <t>翰林山语花园-翰林山语花园-6栋-1802</t>
  </si>
  <si>
    <t>6幢1802</t>
  </si>
  <si>
    <t>翰林山语花园-翰林山语花园-6栋-1803</t>
  </si>
  <si>
    <t>6幢1803</t>
  </si>
  <si>
    <t>翰林山语花园-翰林山语花园-6栋-1804</t>
  </si>
  <si>
    <t>6幢1804</t>
  </si>
  <si>
    <t>翰林山语花园-翰林山语花园-6栋-1805</t>
  </si>
  <si>
    <t>6幢1805</t>
  </si>
  <si>
    <t>翰林山语花园-翰林山语花园-6栋-1806</t>
  </si>
  <si>
    <t>6幢1806</t>
  </si>
  <si>
    <t>翰林山语花园-翰林山语花园-6栋-1901</t>
  </si>
  <si>
    <t>6幢1901</t>
  </si>
  <si>
    <t>翰林山语花园-翰林山语花园-6栋-1902</t>
  </si>
  <si>
    <t>6幢1902</t>
  </si>
  <si>
    <t>翰林山语花园-翰林山语花园-6栋-1903</t>
  </si>
  <si>
    <t>6幢1903</t>
  </si>
  <si>
    <t>翰林山语花园-翰林山语花园-6栋-1904</t>
  </si>
  <si>
    <t>6幢1904</t>
  </si>
  <si>
    <t>翰林山语花园-翰林山语花园-6栋-1905</t>
  </si>
  <si>
    <t>6幢1905</t>
  </si>
  <si>
    <t>翰林山语花园-翰林山语花园-6栋-1906</t>
  </si>
  <si>
    <t>6幢1906</t>
  </si>
  <si>
    <t>翰林山语花园-翰林山语花园-6栋-2001</t>
  </si>
  <si>
    <t>6幢2001</t>
  </si>
  <si>
    <t>翰林山语花园-翰林山语花园-6栋-2002</t>
  </si>
  <si>
    <t>6幢2002</t>
  </si>
  <si>
    <t>翰林山语花园-翰林山语花园-6栋-2003</t>
  </si>
  <si>
    <t>6幢2003</t>
  </si>
  <si>
    <t>翰林山语花园-翰林山语花园-6栋-2004</t>
  </si>
  <si>
    <t>6幢2004</t>
  </si>
  <si>
    <t>翰林山语花园-翰林山语花园-6栋-2005</t>
  </si>
  <si>
    <t>6幢2005</t>
  </si>
  <si>
    <t>翰林山语花园-翰林山语花园-6栋-2006</t>
  </si>
  <si>
    <t>6幢2006</t>
  </si>
  <si>
    <t>翰林山语花园-翰林山语花园-6栋-2101</t>
  </si>
  <si>
    <t>6幢2101</t>
  </si>
  <si>
    <t>翰林山语花园-翰林山语花园-6栋-2102</t>
  </si>
  <si>
    <t>6幢2102</t>
  </si>
  <si>
    <t>翰林山语花园-翰林山语花园-6栋-2103</t>
  </si>
  <si>
    <t>6幢2103</t>
  </si>
  <si>
    <t>翰林山语花园-翰林山语花园-6栋-2104</t>
  </si>
  <si>
    <t>6幢2104</t>
  </si>
  <si>
    <t>翰林山语花园-翰林山语花园-6栋-2105</t>
  </si>
  <si>
    <t>6幢2105</t>
  </si>
  <si>
    <t>翰林山语花园-翰林山语花园-6栋-2106</t>
  </si>
  <si>
    <t>6幢2106</t>
  </si>
  <si>
    <t>翰林山语花园-翰林山语花园-6栋-2201</t>
  </si>
  <si>
    <t>6幢2201</t>
  </si>
  <si>
    <t>翰林山语花园-翰林山语花园-6栋-2202</t>
  </si>
  <si>
    <t>6幢2202</t>
  </si>
  <si>
    <t>翰林山语花园-翰林山语花园-6栋-2203</t>
  </si>
  <si>
    <t>6幢2203</t>
  </si>
  <si>
    <t>翰林山语花园-翰林山语花园-6栋-2204</t>
  </si>
  <si>
    <t>6幢2204</t>
  </si>
  <si>
    <t>翰林山语花园-翰林山语花园-6栋-2205</t>
  </si>
  <si>
    <t>6幢2205</t>
  </si>
  <si>
    <t>翰林山语花园-翰林山语花园-6栋-2206</t>
  </si>
  <si>
    <t>6幢2206</t>
  </si>
  <si>
    <t>翰林山语花园-翰林山语花园-6栋-2301</t>
  </si>
  <si>
    <t>6幢2301</t>
  </si>
  <si>
    <t>翰林山语花园-翰林山语花园-6栋-2302</t>
  </si>
  <si>
    <t>6幢2302</t>
  </si>
  <si>
    <t>翰林山语花园-翰林山语花园-6栋-2303</t>
  </si>
  <si>
    <t>6幢2303</t>
  </si>
  <si>
    <t>翰林山语花园-翰林山语花园-6栋-2304</t>
  </si>
  <si>
    <t>6幢2304</t>
  </si>
  <si>
    <t>翰林山语花园-翰林山语花园-6栋-2305</t>
  </si>
  <si>
    <t>6幢2305</t>
  </si>
  <si>
    <t>翰林山语花园-翰林山语花园-6栋-2306</t>
  </si>
  <si>
    <t>6幢2306</t>
  </si>
  <si>
    <t>翰林山语花园-翰林山语花园-6栋-2401</t>
  </si>
  <si>
    <t>6幢2401</t>
  </si>
  <si>
    <t>翰林山语花园-翰林山语花园-6栋-2402</t>
  </si>
  <si>
    <t>6幢2402</t>
  </si>
  <si>
    <t>翰林山语花园-翰林山语花园-6栋-2403</t>
  </si>
  <si>
    <t>6幢2403</t>
  </si>
  <si>
    <t>翰林山语花园-翰林山语花园-6栋-2404</t>
  </si>
  <si>
    <t>6幢2404</t>
  </si>
  <si>
    <t>翰林山语花园-翰林山语花园-6栋-2405</t>
  </si>
  <si>
    <t>6幢2405</t>
  </si>
  <si>
    <t>翰林山语花园-翰林山语花园-6栋-2406</t>
  </si>
  <si>
    <t>6幢2406</t>
  </si>
  <si>
    <t>翰林山语花园-翰林山语花园-6栋-2501</t>
  </si>
  <si>
    <t>6幢2501</t>
  </si>
  <si>
    <t>翰林山语花园-翰林山语花园-6栋-2502</t>
  </si>
  <si>
    <t>6幢2502</t>
  </si>
  <si>
    <t>翰林山语花园-翰林山语花园-6栋-2503</t>
  </si>
  <si>
    <t>6幢2503</t>
  </si>
  <si>
    <t>翰林山语花园-翰林山语花园-6栋-2504</t>
  </si>
  <si>
    <t>6幢2504</t>
  </si>
  <si>
    <t>翰林山语花园-翰林山语花园-6栋-2505</t>
  </si>
  <si>
    <t>6幢2505</t>
  </si>
  <si>
    <t>翰林山语花园-翰林山语花园-6栋-2506</t>
  </si>
  <si>
    <t>6幢2506</t>
  </si>
  <si>
    <t>翰林山语花园-翰林山语花园-6栋-2601</t>
  </si>
  <si>
    <t>6幢2601</t>
  </si>
  <si>
    <t>翰林山语花园-翰林山语花园-6栋-2602</t>
  </si>
  <si>
    <t>6幢2602</t>
  </si>
  <si>
    <t>翰林山语花园-翰林山语花园-6栋-2603</t>
  </si>
  <si>
    <t>6幢2603</t>
  </si>
  <si>
    <t>翰林山语花园-翰林山语花园-6栋-2604</t>
  </si>
  <si>
    <t>6幢2604</t>
  </si>
  <si>
    <t>翰林山语花园-翰林山语花园-6栋-2605</t>
  </si>
  <si>
    <t>6幢2605</t>
  </si>
  <si>
    <t>翰林山语花园-翰林山语花园-6栋-2606</t>
  </si>
  <si>
    <t>6幢2606</t>
  </si>
  <si>
    <t>翰林山语花园-翰林山语花园-6栋-2701</t>
  </si>
  <si>
    <t>6幢2701</t>
  </si>
  <si>
    <t>翰林山语花园-翰林山语花园-6栋-2702</t>
  </si>
  <si>
    <t>6幢2702</t>
  </si>
  <si>
    <t>翰林山语花园-翰林山语花园-6栋-2703</t>
  </si>
  <si>
    <t>6幢2703</t>
  </si>
  <si>
    <t>翰林山语花园-翰林山语花园-6栋-2704</t>
  </si>
  <si>
    <t>6幢2704</t>
  </si>
  <si>
    <t>翰林山语花园-翰林山语花园-6栋-2705</t>
  </si>
  <si>
    <t>6幢2705</t>
  </si>
  <si>
    <t>翰林山语花园-翰林山语花园-6栋-2706</t>
  </si>
  <si>
    <t>6幢2706</t>
  </si>
  <si>
    <t>翰林山语花园-翰林山语花园-7栋-103</t>
  </si>
  <si>
    <t>7幢103</t>
  </si>
  <si>
    <t>翰林山语花园-翰林山语花园-7栋-104</t>
  </si>
  <si>
    <t>7幢104</t>
  </si>
  <si>
    <t>翰林山语花园-翰林山语花园-7栋-105</t>
  </si>
  <si>
    <t>7幢105</t>
  </si>
  <si>
    <t>翰林山语花园-翰林山语花园-7栋-106</t>
  </si>
  <si>
    <t>7幢106</t>
  </si>
  <si>
    <t>翰林山语花园-翰林山语花园-7栋-203</t>
  </si>
  <si>
    <t>7幢203</t>
  </si>
  <si>
    <t>翰林山语花园-翰林山语花园-7栋-204</t>
  </si>
  <si>
    <t>7幢204</t>
  </si>
  <si>
    <t>翰林山语花园-翰林山语花园-7栋-205</t>
  </si>
  <si>
    <t>7幢205</t>
  </si>
  <si>
    <t>翰林山语花园-翰林山语花园-7栋-206</t>
  </si>
  <si>
    <t>7幢206</t>
  </si>
  <si>
    <t>翰林山语花园-翰林山语花园-7栋-301</t>
  </si>
  <si>
    <t>7幢301</t>
  </si>
  <si>
    <t>翰林山语花园-翰林山语花园-7栋-302</t>
  </si>
  <si>
    <t>7幢302</t>
  </si>
  <si>
    <t>翰林山语花园-翰林山语花园-7栋-303</t>
  </si>
  <si>
    <t>7幢303</t>
  </si>
  <si>
    <t>翰林山语花园-翰林山语花园-7栋-304</t>
  </si>
  <si>
    <t>7幢304</t>
  </si>
  <si>
    <t>翰林山语花园-翰林山语花园-7栋-305</t>
  </si>
  <si>
    <t>7幢305</t>
  </si>
  <si>
    <t>翰林山语花园-翰林山语花园-7栋-306</t>
  </si>
  <si>
    <t>7幢306</t>
  </si>
  <si>
    <t>翰林山语花园-翰林山语花园-7栋-401</t>
  </si>
  <si>
    <t>7幢401</t>
  </si>
  <si>
    <t>翰林山语花园-翰林山语花园-7栋-402</t>
  </si>
  <si>
    <t>7幢402</t>
  </si>
  <si>
    <t>翰林山语花园-翰林山语花园-7栋-403</t>
  </si>
  <si>
    <t>7幢403</t>
  </si>
  <si>
    <t>翰林山语花园-翰林山语花园-7栋-404</t>
  </si>
  <si>
    <t>7幢404</t>
  </si>
  <si>
    <t>翰林山语花园-翰林山语花园-7栋-405</t>
  </si>
  <si>
    <t>7幢405</t>
  </si>
  <si>
    <t>翰林山语花园-翰林山语花园-7栋-406</t>
  </si>
  <si>
    <t>7幢406</t>
  </si>
  <si>
    <t>翰林山语花园-翰林山语花园-7栋-501</t>
  </si>
  <si>
    <t>7幢501</t>
  </si>
  <si>
    <t>翰林山语花园-翰林山语花园-7栋-502</t>
  </si>
  <si>
    <t>7幢502</t>
  </si>
  <si>
    <t>翰林山语花园-翰林山语花园-7栋-503</t>
  </si>
  <si>
    <t>7幢503</t>
  </si>
  <si>
    <t>翰林山语花园-翰林山语花园-7栋-504</t>
  </si>
  <si>
    <t>7幢504</t>
  </si>
  <si>
    <t>翰林山语花园-翰林山语花园-7栋-505</t>
  </si>
  <si>
    <t>7幢505</t>
  </si>
  <si>
    <t>翰林山语花园-翰林山语花园-7栋-506</t>
  </si>
  <si>
    <t>7幢506</t>
  </si>
  <si>
    <t>翰林山语花园-翰林山语花园-7栋-601</t>
  </si>
  <si>
    <t>7幢601</t>
  </si>
  <si>
    <t>翰林山语花园-翰林山语花园-7栋-602</t>
  </si>
  <si>
    <t>7幢602</t>
  </si>
  <si>
    <t>翰林山语花园-翰林山语花园-7栋-603</t>
  </si>
  <si>
    <t>7幢603</t>
  </si>
  <si>
    <t>翰林山语花园-翰林山语花园-7栋-604</t>
  </si>
  <si>
    <t>7幢604</t>
  </si>
  <si>
    <t>翰林山语花园-翰林山语花园-7栋-605</t>
  </si>
  <si>
    <t>7幢605</t>
  </si>
  <si>
    <t>翰林山语花园-翰林山语花园-7栋-606</t>
  </si>
  <si>
    <t>7幢606</t>
  </si>
  <si>
    <t>翰林山语花园-翰林山语花园-7栋-701</t>
  </si>
  <si>
    <t>7幢701</t>
  </si>
  <si>
    <t>翰林山语花园-翰林山语花园-7栋-702</t>
  </si>
  <si>
    <t>7幢702</t>
  </si>
  <si>
    <t>翰林山语花园-翰林山语花园-7栋-703</t>
  </si>
  <si>
    <t>7幢703</t>
  </si>
  <si>
    <t>翰林山语花园-翰林山语花园-7栋-704</t>
  </si>
  <si>
    <t>7幢704</t>
  </si>
  <si>
    <t>翰林山语花园-翰林山语花园-7栋-705</t>
  </si>
  <si>
    <t>7幢705</t>
  </si>
  <si>
    <t>翰林山语花园-翰林山语花园-7栋-706</t>
  </si>
  <si>
    <t>7幢706</t>
  </si>
  <si>
    <t>翰林山语花园-翰林山语花园-7栋-801</t>
  </si>
  <si>
    <t>7幢801</t>
  </si>
  <si>
    <t>翰林山语花园-翰林山语花园-7栋-802</t>
  </si>
  <si>
    <t>7幢802</t>
  </si>
  <si>
    <t>翰林山语花园-翰林山语花园-7栋-803</t>
  </si>
  <si>
    <t>7幢803</t>
  </si>
  <si>
    <t>翰林山语花园-翰林山语花园-7栋-804</t>
  </si>
  <si>
    <t>7幢804</t>
  </si>
  <si>
    <t>翰林山语花园-翰林山语花园-7栋-805</t>
  </si>
  <si>
    <t>7幢805</t>
  </si>
  <si>
    <t>翰林山语花园-翰林山语花园-7栋-806</t>
  </si>
  <si>
    <t>7幢806</t>
  </si>
  <si>
    <t>翰林山语花园-翰林山语花园-7栋-901</t>
  </si>
  <si>
    <t>7幢901</t>
  </si>
  <si>
    <t>翰林山语花园-翰林山语花园-7栋-902</t>
  </si>
  <si>
    <t>7幢902</t>
  </si>
  <si>
    <t>翰林山语花园-翰林山语花园-7栋-903</t>
  </si>
  <si>
    <t>7幢903</t>
  </si>
  <si>
    <t>翰林山语花园-翰林山语花园-7栋-904</t>
  </si>
  <si>
    <t>7幢904</t>
  </si>
  <si>
    <t>翰林山语花园-翰林山语花园-7栋-905</t>
  </si>
  <si>
    <t>7幢905</t>
  </si>
  <si>
    <t>翰林山语花园-翰林山语花园-7栋-906</t>
  </si>
  <si>
    <t>7幢906</t>
  </si>
  <si>
    <t>翰林山语花园-翰林山语花园-7栋-1001</t>
  </si>
  <si>
    <t>7幢1001</t>
  </si>
  <si>
    <t>翰林山语花园-翰林山语花园-7栋-1002</t>
  </si>
  <si>
    <t>7幢1002</t>
  </si>
  <si>
    <t>翰林山语花园-翰林山语花园-7栋-1003</t>
  </si>
  <si>
    <t>7幢1003</t>
  </si>
  <si>
    <t>翰林山语花园-翰林山语花园-7栋-1004</t>
  </si>
  <si>
    <t>7幢1004</t>
  </si>
  <si>
    <t>翰林山语花园-翰林山语花园-7栋-1005</t>
  </si>
  <si>
    <t>7幢1005</t>
  </si>
  <si>
    <t>翰林山语花园-翰林山语花园-7栋-1006</t>
  </si>
  <si>
    <t>7幢1006</t>
  </si>
  <si>
    <t>翰林山语花园-翰林山语花园-7栋-1101</t>
  </si>
  <si>
    <t>7幢1101</t>
  </si>
  <si>
    <t>翰林山语花园-翰林山语花园-7栋-1102</t>
  </si>
  <si>
    <t>7幢1102</t>
  </si>
  <si>
    <t>翰林山语花园-翰林山语花园-7栋-1103</t>
  </si>
  <si>
    <t>7幢1103</t>
  </si>
  <si>
    <t>翰林山语花园-翰林山语花园-7栋-1104</t>
  </si>
  <si>
    <t>7幢1104</t>
  </si>
  <si>
    <t>翰林山语花园-翰林山语花园-7栋-1105</t>
  </si>
  <si>
    <t>7幢1105</t>
  </si>
  <si>
    <t>翰林山语花园-翰林山语花园-7栋-1106</t>
  </si>
  <si>
    <t>7幢1106</t>
  </si>
  <si>
    <t>翰林山语花园-翰林山语花园-7栋-1201</t>
  </si>
  <si>
    <t>7幢1201</t>
  </si>
  <si>
    <t>翰林山语花园-翰林山语花园-7栋-1202</t>
  </si>
  <si>
    <t>7幢1202</t>
  </si>
  <si>
    <t>翰林山语花园-翰林山语花园-7栋-1203</t>
  </si>
  <si>
    <t>7幢1203</t>
  </si>
  <si>
    <t>翰林山语花园-翰林山语花园-7栋-1204</t>
  </si>
  <si>
    <t>7幢1204</t>
  </si>
  <si>
    <t>翰林山语花园-翰林山语花园-7栋-1205</t>
  </si>
  <si>
    <t>7幢1205</t>
  </si>
  <si>
    <t>翰林山语花园-翰林山语花园-7栋-1206</t>
  </si>
  <si>
    <t>7幢1206</t>
  </si>
  <si>
    <t>翰林山语花园-翰林山语花园-7栋-1301</t>
  </si>
  <si>
    <t>7幢1301</t>
  </si>
  <si>
    <t>翰林山语花园-翰林山语花园-7栋-1302</t>
  </si>
  <si>
    <t>7幢1302</t>
  </si>
  <si>
    <t>翰林山语花园-翰林山语花园-7栋-1303</t>
  </si>
  <si>
    <t>7幢1303</t>
  </si>
  <si>
    <t>翰林山语花园-翰林山语花园-7栋-1304</t>
  </si>
  <si>
    <t>7幢1304</t>
  </si>
  <si>
    <t>翰林山语花园-翰林山语花园-7栋-1305</t>
  </si>
  <si>
    <t>7幢1305</t>
  </si>
  <si>
    <t>翰林山语花园-翰林山语花园-7栋-1306</t>
  </si>
  <si>
    <t>7幢1306</t>
  </si>
  <si>
    <t>翰林山语花园-翰林山语花园-7栋-1401</t>
  </si>
  <si>
    <t>7幢1401</t>
  </si>
  <si>
    <t>翰林山语花园-翰林山语花园-7栋-1402</t>
  </si>
  <si>
    <t>7幢1402</t>
  </si>
  <si>
    <t>翰林山语花园-翰林山语花园-7栋-1403</t>
  </si>
  <si>
    <t>7幢1403</t>
  </si>
  <si>
    <t>翰林山语花园-翰林山语花园-7栋-1404</t>
  </si>
  <si>
    <t>7幢1404</t>
  </si>
  <si>
    <t>翰林山语花园-翰林山语花园-7栋-1405</t>
  </si>
  <si>
    <t>7幢1405</t>
  </si>
  <si>
    <t>翰林山语花园-翰林山语花园-7栋-1406</t>
  </si>
  <si>
    <t>7幢1406</t>
  </si>
  <si>
    <t>翰林山语花园-翰林山语花园-7栋-1501</t>
  </si>
  <si>
    <t>7幢1501</t>
  </si>
  <si>
    <t>翰林山语花园-翰林山语花园-7栋-1502</t>
  </si>
  <si>
    <t>7幢1502</t>
  </si>
  <si>
    <t>翰林山语花园-翰林山语花园-7栋-1503</t>
  </si>
  <si>
    <t>7幢1503</t>
  </si>
  <si>
    <t>翰林山语花园-翰林山语花园-7栋-1504</t>
  </si>
  <si>
    <t>7幢1504</t>
  </si>
  <si>
    <t>翰林山语花园-翰林山语花园-7栋-1505</t>
  </si>
  <si>
    <t>7幢1505</t>
  </si>
  <si>
    <t>翰林山语花园-翰林山语花园-7栋-1506</t>
  </si>
  <si>
    <t>7幢1506</t>
  </si>
  <si>
    <t>翰林山语花园-翰林山语花园-7栋-1601</t>
  </si>
  <si>
    <t>7幢1601</t>
  </si>
  <si>
    <t>翰林山语花园-翰林山语花园-7栋-1602</t>
  </si>
  <si>
    <t>7幢1602</t>
  </si>
  <si>
    <t>翰林山语花园-翰林山语花园-7栋-1603</t>
  </si>
  <si>
    <t>7幢1603</t>
  </si>
  <si>
    <t>翰林山语花园-翰林山语花园-7栋-1604</t>
  </si>
  <si>
    <t>7幢1604</t>
  </si>
  <si>
    <t>翰林山语花园-翰林山语花园-7栋-1605</t>
  </si>
  <si>
    <t>7幢1605</t>
  </si>
  <si>
    <t>翰林山语花园-翰林山语花园-7栋-1606</t>
  </si>
  <si>
    <t>7幢1606</t>
  </si>
  <si>
    <t>翰林山语花园-翰林山语花园-7栋-1701</t>
  </si>
  <si>
    <t>7幢1701</t>
  </si>
  <si>
    <t>翰林山语花园-翰林山语花园-7栋-1702</t>
  </si>
  <si>
    <t>7幢1702</t>
  </si>
  <si>
    <t>翰林山语花园-翰林山语花园-7栋-1703</t>
  </si>
  <si>
    <t>7幢1703</t>
  </si>
  <si>
    <t>翰林山语花园-翰林山语花园-7栋-1704</t>
  </si>
  <si>
    <t>7幢1704</t>
  </si>
  <si>
    <t>翰林山语花园-翰林山语花园-7栋-1705</t>
  </si>
  <si>
    <t>7幢1705</t>
  </si>
  <si>
    <t>翰林山语花园-翰林山语花园-7栋-1706</t>
  </si>
  <si>
    <t>7幢1706</t>
  </si>
  <si>
    <t>翰林山语花园-翰林山语花园-7栋-1801</t>
  </si>
  <si>
    <t>7幢1801</t>
  </si>
  <si>
    <t>翰林山语花园-翰林山语花园-7栋-1802</t>
  </si>
  <si>
    <t>7幢1802</t>
  </si>
  <si>
    <t>翰林山语花园-翰林山语花园-7栋-1803</t>
  </si>
  <si>
    <t>7幢1803</t>
  </si>
  <si>
    <t>翰林山语花园-翰林山语花园-7栋-1804</t>
  </si>
  <si>
    <t>7幢1804</t>
  </si>
  <si>
    <t>翰林山语花园-翰林山语花园-7栋-1805</t>
  </si>
  <si>
    <t>7幢1805</t>
  </si>
  <si>
    <t>翰林山语花园-翰林山语花园-7栋-1806</t>
  </si>
  <si>
    <t>7幢1806</t>
  </si>
  <si>
    <t>翰林山语花园-翰林山语花园-7栋-1901</t>
  </si>
  <si>
    <t>7幢1901</t>
  </si>
  <si>
    <t>翰林山语花园-翰林山语花园-7栋-1902</t>
  </si>
  <si>
    <t>7幢1902</t>
  </si>
  <si>
    <t>翰林山语花园-翰林山语花园-7栋-1903</t>
  </si>
  <si>
    <t>7幢1903</t>
  </si>
  <si>
    <t>翰林山语花园-翰林山语花园-7栋-1904</t>
  </si>
  <si>
    <t>7幢1904</t>
  </si>
  <si>
    <t>翰林山语花园-翰林山语花园-7栋-1905</t>
  </si>
  <si>
    <t>7幢1905</t>
  </si>
  <si>
    <t>翰林山语花园-翰林山语花园-7栋-1906</t>
  </si>
  <si>
    <t>7幢1906</t>
  </si>
  <si>
    <t>翰林山语花园-翰林山语花园-7栋-2001</t>
  </si>
  <si>
    <t>7幢2001</t>
  </si>
  <si>
    <t>翰林山语花园-翰林山语花园-7栋-2002</t>
  </si>
  <si>
    <t>7幢2002</t>
  </si>
  <si>
    <t>翰林山语花园-翰林山语花园-7栋-2003</t>
  </si>
  <si>
    <t>7幢2003</t>
  </si>
  <si>
    <t>翰林山语花园-翰林山语花园-7栋-2004</t>
  </si>
  <si>
    <t>7幢2004</t>
  </si>
  <si>
    <t>翰林山语花园-翰林山语花园-7栋-2005</t>
  </si>
  <si>
    <t>7幢2005</t>
  </si>
  <si>
    <t>翰林山语花园-翰林山语花园-7栋-2006</t>
  </si>
  <si>
    <t>7幢2006</t>
  </si>
  <si>
    <t>翰林山语花园-翰林山语花园-7栋-2101</t>
  </si>
  <si>
    <t>7幢2101</t>
  </si>
  <si>
    <t>翰林山语花园-翰林山语花园-7栋-2102</t>
  </si>
  <si>
    <t>7幢2102</t>
  </si>
  <si>
    <t>翰林山语花园-翰林山语花园-7栋-2103</t>
  </si>
  <si>
    <t>7幢2103</t>
  </si>
  <si>
    <t>翰林山语花园-翰林山语花园-7栋-2104</t>
  </si>
  <si>
    <t>7幢2104</t>
  </si>
  <si>
    <t>翰林山语花园-翰林山语花园-7栋-2105</t>
  </si>
  <si>
    <t>7幢2105</t>
  </si>
  <si>
    <t>翰林山语花园-翰林山语花园-7栋-2106</t>
  </si>
  <si>
    <t>7幢2106</t>
  </si>
  <si>
    <t>翰林山语花园-翰林山语花园-7栋-2201</t>
  </si>
  <si>
    <t>7幢2201</t>
  </si>
  <si>
    <t>翰林山语花园-翰林山语花园-7栋-2202</t>
  </si>
  <si>
    <t>7幢2202</t>
  </si>
  <si>
    <t>翰林山语花园-翰林山语花园-7栋-2203</t>
  </si>
  <si>
    <t>7幢2203</t>
  </si>
  <si>
    <t>翰林山语花园-翰林山语花园-7栋-2204</t>
  </si>
  <si>
    <t>7幢2204</t>
  </si>
  <si>
    <t>翰林山语花园-翰林山语花园-7栋-2205</t>
  </si>
  <si>
    <t>7幢2205</t>
  </si>
  <si>
    <t>翰林山语花园-翰林山语花园-7栋-2206</t>
  </si>
  <si>
    <t>7幢2206</t>
  </si>
  <si>
    <t>翰林山语花园-翰林山语花园-7栋-2301</t>
  </si>
  <si>
    <t>7幢2301</t>
  </si>
  <si>
    <t>翰林山语花园-翰林山语花园-7栋-2302</t>
  </si>
  <si>
    <t>7幢2302</t>
  </si>
  <si>
    <t>翰林山语花园-翰林山语花园-7栋-2303</t>
  </si>
  <si>
    <t>7幢2303</t>
  </si>
  <si>
    <t>翰林山语花园-翰林山语花园-7栋-2304</t>
  </si>
  <si>
    <t>7幢2304</t>
  </si>
  <si>
    <t>翰林山语花园-翰林山语花园-7栋-2305</t>
  </si>
  <si>
    <t>7幢2305</t>
  </si>
  <si>
    <t>翰林山语花园-翰林山语花园-7栋-2306</t>
  </si>
  <si>
    <t>7幢2306</t>
  </si>
  <si>
    <t>翰林山语花园-翰林山语花园-7栋-2401</t>
  </si>
  <si>
    <t>7幢2401</t>
  </si>
  <si>
    <t>翰林山语花园-翰林山语花园-7栋-2402</t>
  </si>
  <si>
    <t>7幢2402</t>
  </si>
  <si>
    <t>翰林山语花园-翰林山语花园-7栋-2403</t>
  </si>
  <si>
    <t>7幢2403</t>
  </si>
  <si>
    <t>翰林山语花园-翰林山语花园-7栋-2404</t>
  </si>
  <si>
    <t>7幢2404</t>
  </si>
  <si>
    <t>翰林山语花园-翰林山语花园-7栋-2405</t>
  </si>
  <si>
    <t>7幢2405</t>
  </si>
  <si>
    <t>翰林山语花园-翰林山语花园-7栋-2406</t>
  </si>
  <si>
    <t>7幢2406</t>
  </si>
  <si>
    <t>翰林山语花园-翰林山语花园-7栋-2501</t>
  </si>
  <si>
    <t>7幢2501</t>
  </si>
  <si>
    <t>翰林山语花园-翰林山语花园-7栋-2502</t>
  </si>
  <si>
    <t>7幢2502</t>
  </si>
  <si>
    <t>翰林山语花园-翰林山语花园-7栋-2503</t>
  </si>
  <si>
    <t>7幢2503</t>
  </si>
  <si>
    <t>翰林山语花园-翰林山语花园-7栋-2504</t>
  </si>
  <si>
    <t>7幢2504</t>
  </si>
  <si>
    <t>翰林山语花园-翰林山语花园-7栋-2505</t>
  </si>
  <si>
    <t>7幢2505</t>
  </si>
  <si>
    <t>翰林山语花园-翰林山语花园-7栋-2506</t>
  </si>
  <si>
    <t>7幢2506</t>
  </si>
  <si>
    <t>翰林山语花园-翰林山语花园-8栋-203</t>
  </si>
  <si>
    <t>8幢203</t>
  </si>
  <si>
    <t>翰林山语花园-翰林山语花园-8栋-204</t>
  </si>
  <si>
    <t>8幢204</t>
  </si>
  <si>
    <t>翰林山语花园-翰林山语花园-8栋-205</t>
  </si>
  <si>
    <t>8幢205</t>
  </si>
  <si>
    <t>翰林山语花园-翰林山语花园-8栋-206</t>
  </si>
  <si>
    <t>8幢206</t>
  </si>
  <si>
    <t>翰林山语花园-翰林山语花园-8栋-301</t>
  </si>
  <si>
    <t>8幢301</t>
  </si>
  <si>
    <t>翰林山语花园-翰林山语花园-8栋-302</t>
  </si>
  <si>
    <t>8幢302</t>
  </si>
  <si>
    <t>翰林山语花园-翰林山语花园-8栋-303</t>
  </si>
  <si>
    <t>8幢303</t>
  </si>
  <si>
    <t>翰林山语花园-翰林山语花园-8栋-304</t>
  </si>
  <si>
    <t>8幢304</t>
  </si>
  <si>
    <t>翰林山语花园-翰林山语花园-8栋-305</t>
  </si>
  <si>
    <t>8幢305</t>
  </si>
  <si>
    <t>翰林山语花园-翰林山语花园-8栋-306</t>
  </si>
  <si>
    <t>8幢306</t>
  </si>
  <si>
    <t>翰林山语花园-翰林山语花园-8栋-401</t>
  </si>
  <si>
    <t>8幢401</t>
  </si>
  <si>
    <t>翰林山语花园-翰林山语花园-8栋-402</t>
  </si>
  <si>
    <t>8幢402</t>
  </si>
  <si>
    <t>翰林山语花园-翰林山语花园-8栋-403</t>
  </si>
  <si>
    <t>8幢403</t>
  </si>
  <si>
    <t>翰林山语花园-翰林山语花园-8栋-404</t>
  </si>
  <si>
    <t>8幢404</t>
  </si>
  <si>
    <t>翰林山语花园-翰林山语花园-8栋-405</t>
  </si>
  <si>
    <t>8幢405</t>
  </si>
  <si>
    <t>翰林山语花园-翰林山语花园-8栋-406</t>
  </si>
  <si>
    <t>8幢406</t>
  </si>
  <si>
    <t>翰林山语花园-翰林山语花园-8栋-501</t>
  </si>
  <si>
    <t>8幢501</t>
  </si>
  <si>
    <t>翰林山语花园-翰林山语花园-8栋-502</t>
  </si>
  <si>
    <t>8幢502</t>
  </si>
  <si>
    <t>翰林山语花园-翰林山语花园-8栋-503</t>
  </si>
  <si>
    <t>8幢503</t>
  </si>
  <si>
    <t>翰林山语花园-翰林山语花园-8栋-504</t>
  </si>
  <si>
    <t>8幢504</t>
  </si>
  <si>
    <t>翰林山语花园-翰林山语花园-8栋-505</t>
  </si>
  <si>
    <t>8幢505</t>
  </si>
  <si>
    <t>翰林山语花园-翰林山语花园-8栋-506</t>
  </si>
  <si>
    <t>8幢506</t>
  </si>
  <si>
    <t>翰林山语花园-翰林山语花园-8栋-601</t>
  </si>
  <si>
    <t>8幢601</t>
  </si>
  <si>
    <t>翰林山语花园-翰林山语花园-8栋-602</t>
  </si>
  <si>
    <t>8幢602</t>
  </si>
  <si>
    <t>翰林山语花园-翰林山语花园-8栋-603</t>
  </si>
  <si>
    <t>8幢603</t>
  </si>
  <si>
    <t>翰林山语花园-翰林山语花园-8栋-604</t>
  </si>
  <si>
    <t>8幢604</t>
  </si>
  <si>
    <t>翰林山语花园-翰林山语花园-8栋-605</t>
  </si>
  <si>
    <t>8幢605</t>
  </si>
  <si>
    <t>翰林山语花园-翰林山语花园-8栋-606</t>
  </si>
  <si>
    <t>8幢606</t>
  </si>
  <si>
    <t>翰林山语花园-翰林山语花园-8栋-701</t>
  </si>
  <si>
    <t>8幢701</t>
  </si>
  <si>
    <t>翰林山语花园-翰林山语花园-8栋-702</t>
  </si>
  <si>
    <t>8幢702</t>
  </si>
  <si>
    <t>翰林山语花园-翰林山语花园-8栋-703</t>
  </si>
  <si>
    <t>8幢703</t>
  </si>
  <si>
    <t>翰林山语花园-翰林山语花园-8栋-704</t>
  </si>
  <si>
    <t>8幢704</t>
  </si>
  <si>
    <t>翰林山语花园-翰林山语花园-8栋-705</t>
  </si>
  <si>
    <t>8幢705</t>
  </si>
  <si>
    <t>翰林山语花园-翰林山语花园-8栋-706</t>
  </si>
  <si>
    <t>8幢706</t>
  </si>
  <si>
    <t>翰林山语花园-翰林山语花园-8栋-801</t>
  </si>
  <si>
    <t>8幢801</t>
  </si>
  <si>
    <t>翰林山语花园-翰林山语花园-8栋-802</t>
  </si>
  <si>
    <t>8幢802</t>
  </si>
  <si>
    <t>翰林山语花园-翰林山语花园-8栋-803</t>
  </si>
  <si>
    <t>8幢803</t>
  </si>
  <si>
    <t>翰林山语花园-翰林山语花园-8栋-804</t>
  </si>
  <si>
    <t>8幢804</t>
  </si>
  <si>
    <t>翰林山语花园-翰林山语花园-8栋-805</t>
  </si>
  <si>
    <t>8幢805</t>
  </si>
  <si>
    <t>翰林山语花园-翰林山语花园-8栋-806</t>
  </si>
  <si>
    <t>8幢806</t>
  </si>
  <si>
    <t>翰林山语花园-翰林山语花园-8栋-901</t>
  </si>
  <si>
    <t>8幢901</t>
  </si>
  <si>
    <t>翰林山语花园-翰林山语花园-8栋-902</t>
  </si>
  <si>
    <t>8幢902</t>
  </si>
  <si>
    <t>翰林山语花园-翰林山语花园-8栋-903</t>
  </si>
  <si>
    <t>8幢903</t>
  </si>
  <si>
    <t>翰林山语花园-翰林山语花园-8栋-904</t>
  </si>
  <si>
    <t>8幢904</t>
  </si>
  <si>
    <t>翰林山语花园-翰林山语花园-8栋-905</t>
  </si>
  <si>
    <t>8幢905</t>
  </si>
  <si>
    <t>翰林山语花园-翰林山语花园-8栋-906</t>
  </si>
  <si>
    <t>8幢906</t>
  </si>
  <si>
    <t>翰林山语花园-翰林山语花园-8栋-1001</t>
  </si>
  <si>
    <t>8幢1001</t>
  </si>
  <si>
    <t>翰林山语花园-翰林山语花园-8栋-1002</t>
  </si>
  <si>
    <t>8幢1002</t>
  </si>
  <si>
    <t>翰林山语花园-翰林山语花园-8栋-1003</t>
  </si>
  <si>
    <t>8幢1003</t>
  </si>
  <si>
    <t>翰林山语花园-翰林山语花园-8栋-1004</t>
  </si>
  <si>
    <t>8幢1004</t>
  </si>
  <si>
    <t>翰林山语花园-翰林山语花园-8栋-1005</t>
  </si>
  <si>
    <t>8幢1005</t>
  </si>
  <si>
    <t>翰林山语花园-翰林山语花园-8栋-1006</t>
  </si>
  <si>
    <t>8幢1006</t>
  </si>
  <si>
    <t>翰林山语花园-翰林山语花园-8栋-1101</t>
  </si>
  <si>
    <t>8幢1101</t>
  </si>
  <si>
    <t>翰林山语花园-翰林山语花园-8栋-1102</t>
  </si>
  <si>
    <t>8幢1102</t>
  </si>
  <si>
    <t>翰林山语花园-翰林山语花园-8栋-1103</t>
  </si>
  <si>
    <t>8幢1103</t>
  </si>
  <si>
    <t>翰林山语花园-翰林山语花园-8栋-1104</t>
  </si>
  <si>
    <t>8幢1104</t>
  </si>
  <si>
    <t>翰林山语花园-翰林山语花园-8栋-1105</t>
  </si>
  <si>
    <t>8幢1105</t>
  </si>
  <si>
    <t>翰林山语花园-翰林山语花园-8栋-1106</t>
  </si>
  <si>
    <t>8幢1106</t>
  </si>
  <si>
    <t>翰林山语花园-翰林山语花园-8栋-1201</t>
  </si>
  <si>
    <t>8幢1201</t>
  </si>
  <si>
    <t>翰林山语花园-翰林山语花园-8栋-1202</t>
  </si>
  <si>
    <t>8幢1202</t>
  </si>
  <si>
    <t>翰林山语花园-翰林山语花园-8栋-1203</t>
  </si>
  <si>
    <t>8幢1203</t>
  </si>
  <si>
    <t>翰林山语花园-翰林山语花园-8栋-1204</t>
  </si>
  <si>
    <t>8幢1204</t>
  </si>
  <si>
    <t>翰林山语花园-翰林山语花园-8栋-1205</t>
  </si>
  <si>
    <t>8幢1205</t>
  </si>
  <si>
    <t>翰林山语花园-翰林山语花园-8栋-1206</t>
  </si>
  <si>
    <t>8幢1206</t>
  </si>
  <si>
    <t>翰林山语花园-翰林山语花园-8栋-1301</t>
  </si>
  <si>
    <t>8幢1301</t>
  </si>
  <si>
    <t>翰林山语花园-翰林山语花园-8栋-1302</t>
  </si>
  <si>
    <t>8幢1302</t>
  </si>
  <si>
    <t>翰林山语花园-翰林山语花园-8栋-1303</t>
  </si>
  <si>
    <t>8幢1303</t>
  </si>
  <si>
    <t>翰林山语花园-翰林山语花园-8栋-1304</t>
  </si>
  <si>
    <t>8幢1304</t>
  </si>
  <si>
    <t>翰林山语花园-翰林山语花园-8栋-1305</t>
  </si>
  <si>
    <t>8幢1305</t>
  </si>
  <si>
    <t>翰林山语花园-翰林山语花园-8栋-1306</t>
  </si>
  <si>
    <t>8幢1306</t>
  </si>
  <si>
    <t>翰林山语花园-翰林山语花园-8栋-1401</t>
  </si>
  <si>
    <t>8幢1401</t>
  </si>
  <si>
    <t>翰林山语花园-翰林山语花园-8栋-1402</t>
  </si>
  <si>
    <t>8幢1402</t>
  </si>
  <si>
    <t>翰林山语花园-翰林山语花园-8栋-1403</t>
  </si>
  <si>
    <t>8幢1403</t>
  </si>
  <si>
    <t>翰林山语花园-翰林山语花园-8栋-1404</t>
  </si>
  <si>
    <t>8幢1404</t>
  </si>
  <si>
    <t>翰林山语花园-翰林山语花园-8栋-1405</t>
  </si>
  <si>
    <t>8幢1405</t>
  </si>
  <si>
    <t>翰林山语花园-翰林山语花园-8栋-1406</t>
  </si>
  <si>
    <t>8幢1406</t>
  </si>
  <si>
    <t>翰林山语花园-翰林山语花园-8栋-1501</t>
  </si>
  <si>
    <t>8幢1501</t>
  </si>
  <si>
    <t>翰林山语花园-翰林山语花园-8栋-1502</t>
  </si>
  <si>
    <t>8幢1502</t>
  </si>
  <si>
    <t>翰林山语花园-翰林山语花园-8栋-1503</t>
  </si>
  <si>
    <t>8幢1503</t>
  </si>
  <si>
    <t>翰林山语花园-翰林山语花园-8栋-1504</t>
  </si>
  <si>
    <t>8幢1504</t>
  </si>
  <si>
    <t>翰林山语花园-翰林山语花园-8栋-1505</t>
  </si>
  <si>
    <t>8幢1505</t>
  </si>
  <si>
    <t>翰林山语花园-翰林山语花园-8栋-1506</t>
  </si>
  <si>
    <t>8幢1506</t>
  </si>
  <si>
    <t>翰林山语花园-翰林山语花园-8栋-1601</t>
  </si>
  <si>
    <t>8幢1601</t>
  </si>
  <si>
    <t>翰林山语花园-翰林山语花园-8栋-1602</t>
  </si>
  <si>
    <t>8幢1602</t>
  </si>
  <si>
    <t>翰林山语花园-翰林山语花园-8栋-1603</t>
  </si>
  <si>
    <t>8幢1603</t>
  </si>
  <si>
    <t>翰林山语花园-翰林山语花园-8栋-1604</t>
  </si>
  <si>
    <t>8幢1604</t>
  </si>
  <si>
    <t>翰林山语花园-翰林山语花园-8栋-1605</t>
  </si>
  <si>
    <t>8幢1605</t>
  </si>
  <si>
    <t>翰林山语花园-翰林山语花园-8栋-1606</t>
  </si>
  <si>
    <t>8幢1606</t>
  </si>
  <si>
    <t>翰林山语花园-翰林山语花园-8栋-1701</t>
  </si>
  <si>
    <t>8幢1701</t>
  </si>
  <si>
    <t>翰林山语花园-翰林山语花园-8栋-1702</t>
  </si>
  <si>
    <t>8幢1702</t>
  </si>
  <si>
    <t>翰林山语花园-翰林山语花园-8栋-1703</t>
  </si>
  <si>
    <t>8幢1703</t>
  </si>
  <si>
    <t>翰林山语花园-翰林山语花园-8栋-1704</t>
  </si>
  <si>
    <t>8幢1704</t>
  </si>
  <si>
    <t>翰林山语花园-翰林山语花园-8栋-1705</t>
  </si>
  <si>
    <t>8幢1705</t>
  </si>
  <si>
    <t>翰林山语花园-翰林山语花园-8栋-1706</t>
  </si>
  <si>
    <t>8幢1706</t>
  </si>
  <si>
    <t>翰林山语花园-翰林山语花园-8栋-1801</t>
  </si>
  <si>
    <t>8幢1801</t>
  </si>
  <si>
    <t>翰林山语花园-翰林山语花园-8栋-1802</t>
  </si>
  <si>
    <t>8幢1802</t>
  </si>
  <si>
    <t>翰林山语花园-翰林山语花园-8栋-1803</t>
  </si>
  <si>
    <t>8幢1803</t>
  </si>
  <si>
    <t>翰林山语花园-翰林山语花园-8栋-1804</t>
  </si>
  <si>
    <t>8幢1804</t>
  </si>
  <si>
    <t>翰林山语花园-翰林山语花园-8栋-1805</t>
  </si>
  <si>
    <t>8幢1805</t>
  </si>
  <si>
    <t>翰林山语花园-翰林山语花园-8栋-1806</t>
  </si>
  <si>
    <t>8幢1806</t>
  </si>
  <si>
    <t>翰林山语花园-翰林山语花园-8栋-1901</t>
  </si>
  <si>
    <t>8幢1901</t>
  </si>
  <si>
    <t>翰林山语花园-翰林山语花园-8栋-1902</t>
  </si>
  <si>
    <t>8幢1902</t>
  </si>
  <si>
    <t>翰林山语花园-翰林山语花园-8栋-1903</t>
  </si>
  <si>
    <t>8幢1903</t>
  </si>
  <si>
    <t>翰林山语花园-翰林山语花园-8栋-1904</t>
  </si>
  <si>
    <t>8幢1904</t>
  </si>
  <si>
    <t>翰林山语花园-翰林山语花园-8栋-1905</t>
  </si>
  <si>
    <t>8幢1905</t>
  </si>
  <si>
    <t>翰林山语花园-翰林山语花园-8栋-1906</t>
  </si>
  <si>
    <t>8幢1906</t>
  </si>
  <si>
    <t>翰林山语花园-翰林山语花园-8栋-2001</t>
  </si>
  <si>
    <t>8幢2001</t>
  </si>
  <si>
    <t>翰林山语花园-翰林山语花园-8栋-2002</t>
  </si>
  <si>
    <t>8幢2002</t>
  </si>
  <si>
    <t>翰林山语花园-翰林山语花园-8栋-2003</t>
  </si>
  <si>
    <t>8幢2003</t>
  </si>
  <si>
    <t>翰林山语花园-翰林山语花园-8栋-2004</t>
  </si>
  <si>
    <t>8幢2004</t>
  </si>
  <si>
    <t>翰林山语花园-翰林山语花园-8栋-2005</t>
  </si>
  <si>
    <t>8幢2005</t>
  </si>
  <si>
    <t>翰林山语花园-翰林山语花园-8栋-2006</t>
  </si>
  <si>
    <t>8幢2006</t>
  </si>
  <si>
    <t>翰林山语花园-翰林山语花园-8栋-2101</t>
  </si>
  <si>
    <t>8幢2101</t>
  </si>
  <si>
    <t>翰林山语花园-翰林山语花园-8栋-2102</t>
  </si>
  <si>
    <t>8幢2102</t>
  </si>
  <si>
    <t>翰林山语花园-翰林山语花园-8栋-2103</t>
  </si>
  <si>
    <t>8幢2103</t>
  </si>
  <si>
    <t>翰林山语花园-翰林山语花园-8栋-2104</t>
  </si>
  <si>
    <t>8幢2104</t>
  </si>
  <si>
    <t>翰林山语花园-翰林山语花园-8栋-2105</t>
  </si>
  <si>
    <t>8幢2105</t>
  </si>
  <si>
    <t>翰林山语花园-翰林山语花园-8栋-2106</t>
  </si>
  <si>
    <t>8幢2106</t>
  </si>
  <si>
    <t>翰林山语花园-翰林山语花园-8栋-2201</t>
  </si>
  <si>
    <t>8幢2201</t>
  </si>
  <si>
    <t>翰林山语花园-翰林山语花园-8栋-2202</t>
  </si>
  <si>
    <t>8幢2202</t>
  </si>
  <si>
    <t>翰林山语花园-翰林山语花园-8栋-2203</t>
  </si>
  <si>
    <t>8幢2203</t>
  </si>
  <si>
    <t>翰林山语花园-翰林山语花园-8栋-2204</t>
  </si>
  <si>
    <t>8幢2204</t>
  </si>
  <si>
    <t>翰林山语花园-翰林山语花园-8栋-2205</t>
  </si>
  <si>
    <t>8幢2205</t>
  </si>
  <si>
    <t>翰林山语花园-翰林山语花园-8栋-2206</t>
  </si>
  <si>
    <t>8幢2206</t>
  </si>
  <si>
    <t>翰林山语花园-翰林山语花园-8栋-2301</t>
  </si>
  <si>
    <t>8幢2301</t>
  </si>
  <si>
    <t>翰林山语花园-翰林山语花园-8栋-2302</t>
  </si>
  <si>
    <t>8幢2302</t>
  </si>
  <si>
    <t>翰林山语花园-翰林山语花园-8栋-2303</t>
  </si>
  <si>
    <t>8幢2303</t>
  </si>
  <si>
    <t>翰林山语花园-翰林山语花园-8栋-2304</t>
  </si>
  <si>
    <t>8幢2304</t>
  </si>
  <si>
    <t>翰林山语花园-翰林山语花园-8栋-2305</t>
  </si>
  <si>
    <t>8幢2305</t>
  </si>
  <si>
    <t>翰林山语花园-翰林山语花园-8栋-2306</t>
  </si>
  <si>
    <t>8幢2306</t>
  </si>
  <si>
    <t>翰林山语花园-翰林山语花园-8栋-2401</t>
  </si>
  <si>
    <t>8幢2401</t>
  </si>
  <si>
    <t>翰林山语花园-翰林山语花园-8栋-2402</t>
  </si>
  <si>
    <t>8幢2402</t>
  </si>
  <si>
    <t>翰林山语花园-翰林山语花园-8栋-2403</t>
  </si>
  <si>
    <t>8幢2403</t>
  </si>
  <si>
    <t>翰林山语花园-翰林山语花园-8栋-2404</t>
  </si>
  <si>
    <t>8幢2404</t>
  </si>
  <si>
    <t>翰林山语花园-翰林山语花园-8栋-2405</t>
  </si>
  <si>
    <t>8幢2405</t>
  </si>
  <si>
    <t>翰林山语花园-翰林山语花园-8栋-2406</t>
  </si>
  <si>
    <t>8幢2406</t>
  </si>
  <si>
    <t>翰林山语花园-翰林山语花园-8栋-2501</t>
  </si>
  <si>
    <t>8幢2501</t>
  </si>
  <si>
    <t>翰林山语花园-翰林山语花园-8栋-2502</t>
  </si>
  <si>
    <t>8幢2502</t>
  </si>
  <si>
    <t>翰林山语花园-翰林山语花园-8栋-2503</t>
  </si>
  <si>
    <t>8幢2503</t>
  </si>
  <si>
    <t>翰林山语花园-翰林山语花园-8栋-2504</t>
  </si>
  <si>
    <t>8幢2504</t>
  </si>
  <si>
    <t>翰林山语花园-翰林山语花园-8栋-2505</t>
  </si>
  <si>
    <t>8幢2505</t>
  </si>
  <si>
    <t>翰林山语花园-翰林山语花园-8栋-2506</t>
  </si>
  <si>
    <t>8幢2506</t>
  </si>
  <si>
    <t>翰林山语花园-翰林山语花园-8栋-2601</t>
  </si>
  <si>
    <t>8幢2601</t>
  </si>
  <si>
    <t>翰林山语花园-翰林山语花园-8栋-2602</t>
  </si>
  <si>
    <t>8幢2602</t>
  </si>
  <si>
    <t>翰林山语花园-翰林山语花园-8栋-2603</t>
  </si>
  <si>
    <t>8幢2603</t>
  </si>
  <si>
    <t>翰林山语花园-翰林山语花园-8栋-2604</t>
  </si>
  <si>
    <t>8幢2604</t>
  </si>
  <si>
    <t>翰林山语花园-翰林山语花园-8栋-2605</t>
  </si>
  <si>
    <t>8幢2605</t>
  </si>
  <si>
    <t>翰林山语花园-翰林山语花园-8栋-2606</t>
  </si>
  <si>
    <t>8幢2606</t>
  </si>
  <si>
    <t>翰林山语花园-翰林山语花园-8栋-2701</t>
  </si>
  <si>
    <t>8幢2701</t>
  </si>
  <si>
    <t>翰林山语花园-翰林山语花园-8栋-2702</t>
  </si>
  <si>
    <t>8幢2702</t>
  </si>
  <si>
    <t>翰林山语花园-翰林山语花园-8栋-2703</t>
  </si>
  <si>
    <t>8幢2703</t>
  </si>
  <si>
    <t>翰林山语花园-翰林山语花园-8栋-2704</t>
  </si>
  <si>
    <t>8幢2704</t>
  </si>
  <si>
    <t>翰林山语花园-翰林山语花园-8栋-2705</t>
  </si>
  <si>
    <t>8幢2705</t>
  </si>
  <si>
    <t>翰林山语花园-翰林山语花园-8栋-2706</t>
  </si>
  <si>
    <t>8幢2706</t>
  </si>
  <si>
    <t>翰林山语花园-翰林山语花园-9栋-203</t>
  </si>
  <si>
    <t>9幢203</t>
  </si>
  <si>
    <t>翰林山语花园-翰林山语花园-9栋-204</t>
  </si>
  <si>
    <t>9幢204</t>
  </si>
  <si>
    <t>翰林山语花园-翰林山语花园-9栋-205</t>
  </si>
  <si>
    <t>9幢205</t>
  </si>
  <si>
    <t>翰林山语花园-翰林山语花园-9栋-206</t>
  </si>
  <si>
    <t>9幢206</t>
  </si>
  <si>
    <t>翰林山语花园-翰林山语花园-9栋-301</t>
  </si>
  <si>
    <t>9幢301</t>
  </si>
  <si>
    <t>翰林山语花园-翰林山语花园-9栋-302</t>
  </si>
  <si>
    <t>9幢302</t>
  </si>
  <si>
    <t>翰林山语花园-翰林山语花园-9栋-303</t>
  </si>
  <si>
    <t>9幢303</t>
  </si>
  <si>
    <t>翰林山语花园-翰林山语花园-9栋-304</t>
  </si>
  <si>
    <t>9幢304</t>
  </si>
  <si>
    <t>翰林山语花园-翰林山语花园-9栋-305</t>
  </si>
  <si>
    <t>9幢305</t>
  </si>
  <si>
    <t>翰林山语花园-翰林山语花园-9栋-306</t>
  </si>
  <si>
    <t>9幢306</t>
  </si>
  <si>
    <t>翰林山语花园-翰林山语花园-9栋-401</t>
  </si>
  <si>
    <t>9幢401</t>
  </si>
  <si>
    <t>翰林山语花园-翰林山语花园-9栋-402</t>
  </si>
  <si>
    <t>9幢402</t>
  </si>
  <si>
    <t>翰林山语花园-翰林山语花园-9栋-403</t>
  </si>
  <si>
    <t>9幢403</t>
  </si>
  <si>
    <t>翰林山语花园-翰林山语花园-9栋-404</t>
  </si>
  <si>
    <t>9幢404</t>
  </si>
  <si>
    <t>翰林山语花园-翰林山语花园-9栋-405</t>
  </si>
  <si>
    <t>9幢405</t>
  </si>
  <si>
    <t>翰林山语花园-翰林山语花园-9栋-406</t>
  </si>
  <si>
    <t>9幢406</t>
  </si>
  <si>
    <t>翰林山语花园-翰林山语花园-9栋-501</t>
  </si>
  <si>
    <t>9幢501</t>
  </si>
  <si>
    <t>翰林山语花园-翰林山语花园-9栋-502</t>
  </si>
  <si>
    <t>9幢502</t>
  </si>
  <si>
    <t>翰林山语花园-翰林山语花园-9栋-503</t>
  </si>
  <si>
    <t>9幢503</t>
  </si>
  <si>
    <t>翰林山语花园-翰林山语花园-9栋-504</t>
  </si>
  <si>
    <t>9幢504</t>
  </si>
  <si>
    <t>翰林山语花园-翰林山语花园-9栋-505</t>
  </si>
  <si>
    <t>9幢505</t>
  </si>
  <si>
    <t>翰林山语花园-翰林山语花园-9栋-506</t>
  </si>
  <si>
    <t>9幢506</t>
  </si>
  <si>
    <t>翰林山语花园-翰林山语花园-9栋-601</t>
  </si>
  <si>
    <t>9幢601</t>
  </si>
  <si>
    <t>翰林山语花园-翰林山语花园-9栋-602</t>
  </si>
  <si>
    <t>9幢602</t>
  </si>
  <si>
    <t>翰林山语花园-翰林山语花园-9栋-603</t>
  </si>
  <si>
    <t>9幢603</t>
  </si>
  <si>
    <t>翰林山语花园-翰林山语花园-9栋-604</t>
  </si>
  <si>
    <t>9幢604</t>
  </si>
  <si>
    <t>翰林山语花园-翰林山语花园-9栋-605</t>
  </si>
  <si>
    <t>9幢605</t>
  </si>
  <si>
    <t>翰林山语花园-翰林山语花园-9栋-606</t>
  </si>
  <si>
    <t>9幢606</t>
  </si>
  <si>
    <t>翰林山语花园-翰林山语花园-9栋-701</t>
  </si>
  <si>
    <t>9幢701</t>
  </si>
  <si>
    <t>翰林山语花园-翰林山语花园-9栋-702</t>
  </si>
  <si>
    <t>9幢702</t>
  </si>
  <si>
    <t>翰林山语花园-翰林山语花园-9栋-703</t>
  </si>
  <si>
    <t>9幢703</t>
  </si>
  <si>
    <t>翰林山语花园-翰林山语花园-9栋-704</t>
  </si>
  <si>
    <t>9幢704</t>
  </si>
  <si>
    <t>翰林山语花园-翰林山语花园-9栋-705</t>
  </si>
  <si>
    <t>9幢705</t>
  </si>
  <si>
    <t>翰林山语花园-翰林山语花园-9栋-706</t>
  </si>
  <si>
    <t>9幢706</t>
  </si>
  <si>
    <t>翰林山语花园-翰林山语花园-9栋-801</t>
  </si>
  <si>
    <t>9幢801</t>
  </si>
  <si>
    <t>翰林山语花园-翰林山语花园-9栋-802</t>
  </si>
  <si>
    <t>9幢802</t>
  </si>
  <si>
    <t>翰林山语花园-翰林山语花园-9栋-803</t>
  </si>
  <si>
    <t>9幢803</t>
  </si>
  <si>
    <t>翰林山语花园-翰林山语花园-9栋-804</t>
  </si>
  <si>
    <t>9幢804</t>
  </si>
  <si>
    <t>翰林山语花园-翰林山语花园-9栋-805</t>
  </si>
  <si>
    <t>9幢805</t>
  </si>
  <si>
    <t>翰林山语花园-翰林山语花园-9栋-806</t>
  </si>
  <si>
    <t>9幢806</t>
  </si>
  <si>
    <t>翰林山语花园-翰林山语花园-9栋-901</t>
  </si>
  <si>
    <t>9幢901</t>
  </si>
  <si>
    <t>翰林山语花园-翰林山语花园-9栋-902</t>
  </si>
  <si>
    <t>9幢902</t>
  </si>
  <si>
    <t>翰林山语花园-翰林山语花园-9栋-903</t>
  </si>
  <si>
    <t>9幢903</t>
  </si>
  <si>
    <t>翰林山语花园-翰林山语花园-9栋-904</t>
  </si>
  <si>
    <t>9幢904</t>
  </si>
  <si>
    <t>翰林山语花园-翰林山语花园-9栋-905</t>
  </si>
  <si>
    <t>9幢905</t>
  </si>
  <si>
    <t>翰林山语花园-翰林山语花园-9栋-906</t>
  </si>
  <si>
    <t>9幢906</t>
  </si>
  <si>
    <t>翰林山语花园-翰林山语花园-9栋-1001</t>
  </si>
  <si>
    <t>9幢1001</t>
  </si>
  <si>
    <t>翰林山语花园-翰林山语花园-9栋-1002</t>
  </si>
  <si>
    <t>9幢1002</t>
  </si>
  <si>
    <t>翰林山语花园-翰林山语花园-9栋-1003</t>
  </si>
  <si>
    <t>9幢1003</t>
  </si>
  <si>
    <t>翰林山语花园-翰林山语花园-9栋-1004</t>
  </si>
  <si>
    <t>9幢1004</t>
  </si>
  <si>
    <t>翰林山语花园-翰林山语花园-9栋-1005</t>
  </si>
  <si>
    <t>9幢1005</t>
  </si>
  <si>
    <t>翰林山语花园-翰林山语花园-9栋-1006</t>
  </si>
  <si>
    <t>9幢1006</t>
  </si>
  <si>
    <t>翰林山语花园-翰林山语花园-9栋-1101</t>
  </si>
  <si>
    <t>9幢1101</t>
  </si>
  <si>
    <t>翰林山语花园-翰林山语花园-9栋-1102</t>
  </si>
  <si>
    <t>9幢1102</t>
  </si>
  <si>
    <t>翰林山语花园-翰林山语花园-9栋-1103</t>
  </si>
  <si>
    <t>9幢1103</t>
  </si>
  <si>
    <t>翰林山语花园-翰林山语花园-9栋-1104</t>
  </si>
  <si>
    <t>9幢1104</t>
  </si>
  <si>
    <t>翰林山语花园-翰林山语花园-9栋-1105</t>
  </si>
  <si>
    <t>9幢1105</t>
  </si>
  <si>
    <t>翰林山语花园-翰林山语花园-9栋-1106</t>
  </si>
  <si>
    <t>9幢1106</t>
  </si>
  <si>
    <t>翰林山语花园-翰林山语花园-9栋-1201</t>
  </si>
  <si>
    <t>9幢1201</t>
  </si>
  <si>
    <t>翰林山语花园-翰林山语花园-9栋-1202</t>
  </si>
  <si>
    <t>9幢1202</t>
  </si>
  <si>
    <t>翰林山语花园-翰林山语花园-9栋-1203</t>
  </si>
  <si>
    <t>9幢1203</t>
  </si>
  <si>
    <t>翰林山语花园-翰林山语花园-9栋-1204</t>
  </si>
  <si>
    <t>9幢1204</t>
  </si>
  <si>
    <t>翰林山语花园-翰林山语花园-9栋-1205</t>
  </si>
  <si>
    <t>9幢1205</t>
  </si>
  <si>
    <t>翰林山语花园-翰林山语花园-9栋-1206</t>
  </si>
  <si>
    <t>9幢1206</t>
  </si>
  <si>
    <t>翰林山语花园-翰林山语花园-9栋-1301</t>
  </si>
  <si>
    <t>9幢1301</t>
  </si>
  <si>
    <t>翰林山语花园-翰林山语花园-9栋-1302</t>
  </si>
  <si>
    <t>9幢1302</t>
  </si>
  <si>
    <t>翰林山语花园-翰林山语花园-9栋-1303</t>
  </si>
  <si>
    <t>9幢1303</t>
  </si>
  <si>
    <t>翰林山语花园-翰林山语花园-9栋-1304</t>
  </si>
  <si>
    <t>9幢1304</t>
  </si>
  <si>
    <t>翰林山语花园-翰林山语花园-9栋-1305</t>
  </si>
  <si>
    <t>9幢1305</t>
  </si>
  <si>
    <t>翰林山语花园-翰林山语花园-9栋-1306</t>
  </si>
  <si>
    <t>9幢1306</t>
  </si>
  <si>
    <t>翰林山语花园-翰林山语花园-9栋-1401</t>
  </si>
  <si>
    <t>9幢1401</t>
  </si>
  <si>
    <t>翰林山语花园-翰林山语花园-9栋-1402</t>
  </si>
  <si>
    <t>9幢1402</t>
  </si>
  <si>
    <t>翰林山语花园-翰林山语花园-9栋-1403</t>
  </si>
  <si>
    <t>9幢1403</t>
  </si>
  <si>
    <t>翰林山语花园-翰林山语花园-9栋-1404</t>
  </si>
  <si>
    <t>9幢1404</t>
  </si>
  <si>
    <t>翰林山语花园-翰林山语花园-9栋-1405</t>
  </si>
  <si>
    <t>9幢1405</t>
  </si>
  <si>
    <t>翰林山语花园-翰林山语花园-9栋-1406</t>
  </si>
  <si>
    <t>9幢1406</t>
  </si>
  <si>
    <t>翰林山语花园-翰林山语花园-9栋-1501</t>
  </si>
  <si>
    <t>9幢1501</t>
  </si>
  <si>
    <t>翰林山语花园-翰林山语花园-9栋-1502</t>
  </si>
  <si>
    <t>9幢1502</t>
  </si>
  <si>
    <t>翰林山语花园-翰林山语花园-9栋-1503</t>
  </si>
  <si>
    <t>9幢1503</t>
  </si>
  <si>
    <t>翰林山语花园-翰林山语花园-9栋-1504</t>
  </si>
  <si>
    <t>9幢1504</t>
  </si>
  <si>
    <t>翰林山语花园-翰林山语花园-9栋-1505</t>
  </si>
  <si>
    <t>9幢1505</t>
  </si>
  <si>
    <t>翰林山语花园-翰林山语花园-9栋-1506</t>
  </si>
  <si>
    <t>9幢1506</t>
  </si>
  <si>
    <t>翰林山语花园-翰林山语花园-9栋-1601</t>
  </si>
  <si>
    <t>9幢1601</t>
  </si>
  <si>
    <t>翰林山语花园-翰林山语花园-9栋-1602</t>
  </si>
  <si>
    <t>9幢1602</t>
  </si>
  <si>
    <t>翰林山语花园-翰林山语花园-9栋-1603</t>
  </si>
  <si>
    <t>9幢1603</t>
  </si>
  <si>
    <t>翰林山语花园-翰林山语花园-9栋-1604</t>
  </si>
  <si>
    <t>9幢1604</t>
  </si>
  <si>
    <t>翰林山语花园-翰林山语花园-9栋-1605</t>
  </si>
  <si>
    <t>9幢1605</t>
  </si>
  <si>
    <t>翰林山语花园-翰林山语花园-9栋-1606</t>
  </si>
  <si>
    <t>9幢1606</t>
  </si>
  <si>
    <t>翰林山语花园-翰林山语花园-9栋-1701</t>
  </si>
  <si>
    <t>9幢1701</t>
  </si>
  <si>
    <t>翰林山语花园-翰林山语花园-9栋-1702</t>
  </si>
  <si>
    <t>9幢1702</t>
  </si>
  <si>
    <t>翰林山语花园-翰林山语花园-9栋-1703</t>
  </si>
  <si>
    <t>9幢1703</t>
  </si>
  <si>
    <t>翰林山语花园-翰林山语花园-9栋-1704</t>
  </si>
  <si>
    <t>9幢1704</t>
  </si>
  <si>
    <t>翰林山语花园-翰林山语花园-9栋-1705</t>
  </si>
  <si>
    <t>9幢1705</t>
  </si>
  <si>
    <t>翰林山语花园-翰林山语花园-9栋-1706</t>
  </si>
  <si>
    <t>9幢1706</t>
  </si>
  <si>
    <t>翰林山语花园-翰林山语花园-9栋-1801</t>
  </si>
  <si>
    <t>9幢1801</t>
  </si>
  <si>
    <t>翰林山语花园-翰林山语花园-9栋-1802</t>
  </si>
  <si>
    <t>9幢1802</t>
  </si>
  <si>
    <t>翰林山语花园-翰林山语花园-9栋-1803</t>
  </si>
  <si>
    <t>9幢1803</t>
  </si>
  <si>
    <t>翰林山语花园-翰林山语花园-9栋-1804</t>
  </si>
  <si>
    <t>9幢1804</t>
  </si>
  <si>
    <t>翰林山语花园-翰林山语花园-9栋-1805</t>
  </si>
  <si>
    <t>9幢1805</t>
  </si>
  <si>
    <t>翰林山语花园-翰林山语花园-9栋-1806</t>
  </si>
  <si>
    <t>9幢1806</t>
  </si>
  <si>
    <t>翰林山语花园-翰林山语花园-9栋-1901</t>
  </si>
  <si>
    <t>9幢1901</t>
  </si>
  <si>
    <t>翰林山语花园-翰林山语花园-9栋-1902</t>
  </si>
  <si>
    <t>9幢1902</t>
  </si>
  <si>
    <t>翰林山语花园-翰林山语花园-9栋-1903</t>
  </si>
  <si>
    <t>9幢1903</t>
  </si>
  <si>
    <t>翰林山语花园-翰林山语花园-9栋-1904</t>
  </si>
  <si>
    <t>9幢1904</t>
  </si>
  <si>
    <t>翰林山语花园-翰林山语花园-9栋-1905</t>
  </si>
  <si>
    <t>9幢1905</t>
  </si>
  <si>
    <t>翰林山语花园-翰林山语花园-9栋-1906</t>
  </si>
  <si>
    <t>9幢1906</t>
  </si>
  <si>
    <t>翰林山语花园-翰林山语花园-9栋-2001</t>
  </si>
  <si>
    <t>9幢2001</t>
  </si>
  <si>
    <t>翰林山语花园-翰林山语花园-9栋-2002</t>
  </si>
  <si>
    <t>9幢2002</t>
  </si>
  <si>
    <t>翰林山语花园-翰林山语花园-9栋-2003</t>
  </si>
  <si>
    <t>9幢2003</t>
  </si>
  <si>
    <t>翰林山语花园-翰林山语花园-9栋-2004</t>
  </si>
  <si>
    <t>9幢2004</t>
  </si>
  <si>
    <t>翰林山语花园-翰林山语花园-9栋-2005</t>
  </si>
  <si>
    <t>9幢2005</t>
  </si>
  <si>
    <t>翰林山语花园-翰林山语花园-9栋-2006</t>
  </si>
  <si>
    <t>9幢2006</t>
  </si>
  <si>
    <t>翰林山语花园-翰林山语花园-9栋-2101</t>
  </si>
  <si>
    <t>9幢2101</t>
  </si>
  <si>
    <t>翰林山语花园-翰林山语花园-9栋-2102</t>
  </si>
  <si>
    <t>9幢2102</t>
  </si>
  <si>
    <t>翰林山语花园-翰林山语花园-9栋-2103</t>
  </si>
  <si>
    <t>9幢2103</t>
  </si>
  <si>
    <t>翰林山语花园-翰林山语花园-9栋-2104</t>
  </si>
  <si>
    <t>9幢2104</t>
  </si>
  <si>
    <t>翰林山语花园-翰林山语花园-9栋-2105</t>
  </si>
  <si>
    <t>9幢2105</t>
  </si>
  <si>
    <t>翰林山语花园-翰林山语花园-9栋-2106</t>
  </si>
  <si>
    <t>9幢2106</t>
  </si>
  <si>
    <t>翰林山语花园-翰林山语花园-9栋-2201</t>
  </si>
  <si>
    <t>9幢2201</t>
  </si>
  <si>
    <t>翰林山语花园-翰林山语花园-9栋-2202</t>
  </si>
  <si>
    <t>9幢2202</t>
  </si>
  <si>
    <t>翰林山语花园-翰林山语花园-9栋-2203</t>
  </si>
  <si>
    <t>9幢2203</t>
  </si>
  <si>
    <t>翰林山语花园-翰林山语花园-9栋-2204</t>
  </si>
  <si>
    <t>9幢2204</t>
  </si>
  <si>
    <t>翰林山语花园-翰林山语花园-9栋-2205</t>
  </si>
  <si>
    <t>9幢2205</t>
  </si>
  <si>
    <t>翰林山语花园-翰林山语花园-9栋-2206</t>
  </si>
  <si>
    <t>9幢2206</t>
  </si>
  <si>
    <t>翰林山语花园-翰林山语花园-9栋-2301</t>
  </si>
  <si>
    <t>9幢2301</t>
  </si>
  <si>
    <t>翰林山语花园-翰林山语花园-9栋-2302</t>
  </si>
  <si>
    <t>9幢2302</t>
  </si>
  <si>
    <t>翰林山语花园-翰林山语花园-9栋-2303</t>
  </si>
  <si>
    <t>9幢2303</t>
  </si>
  <si>
    <t>翰林山语花园-翰林山语花园-9栋-2304</t>
  </si>
  <si>
    <t>9幢2304</t>
  </si>
  <si>
    <t>翰林山语花园-翰林山语花园-9栋-2305</t>
  </si>
  <si>
    <t>9幢2305</t>
  </si>
  <si>
    <t>翰林山语花园-翰林山语花园-9栋-2306</t>
  </si>
  <si>
    <t>9幢2306</t>
  </si>
  <si>
    <t>翰林山语花园-翰林山语花园-9栋-2401</t>
  </si>
  <si>
    <t>9幢2401</t>
  </si>
  <si>
    <t>翰林山语花园-翰林山语花园-9栋-2402</t>
  </si>
  <si>
    <t>9幢2402</t>
  </si>
  <si>
    <t>翰林山语花园-翰林山语花园-9栋-2403</t>
  </si>
  <si>
    <t>9幢2403</t>
  </si>
  <si>
    <t>翰林山语花园-翰林山语花园-9栋-2404</t>
  </si>
  <si>
    <t>9幢2404</t>
  </si>
  <si>
    <t>翰林山语花园-翰林山语花园-9栋-2405</t>
  </si>
  <si>
    <t>9幢2405</t>
  </si>
  <si>
    <t>翰林山语花园-翰林山语花园-9栋-2406</t>
  </si>
  <si>
    <t>9幢2406</t>
  </si>
  <si>
    <t>翰林山语花园-翰林山语花园-9栋-2501</t>
  </si>
  <si>
    <t>9幢2501</t>
  </si>
  <si>
    <t>翰林山语花园-翰林山语花园-9栋-2502</t>
  </si>
  <si>
    <t>9幢2502</t>
  </si>
  <si>
    <t>翰林山语花园-翰林山语花园-9栋-2503</t>
  </si>
  <si>
    <t>9幢2503</t>
  </si>
  <si>
    <t>翰林山语花园-翰林山语花园-9栋-2504</t>
  </si>
  <si>
    <t>9幢2504</t>
  </si>
  <si>
    <t>翰林山语花园-翰林山语花园-9栋-2505</t>
  </si>
  <si>
    <t>9幢2505</t>
  </si>
  <si>
    <t>翰林山语花园-翰林山语花园-9栋-2506</t>
  </si>
  <si>
    <t>9幢2506</t>
  </si>
  <si>
    <t>翰林山语花园-翰林山语花园-9栋-2601</t>
  </si>
  <si>
    <t>9幢2601</t>
  </si>
  <si>
    <t>翰林山语花园-翰林山语花园-9栋-2602</t>
  </si>
  <si>
    <t>9幢2602</t>
  </si>
  <si>
    <t>翰林山语花园-翰林山语花园-9栋-2603</t>
  </si>
  <si>
    <t>9幢2603</t>
  </si>
  <si>
    <t>翰林山语花园-翰林山语花园-9栋-2604</t>
  </si>
  <si>
    <t>9幢2604</t>
  </si>
  <si>
    <t>翰林山语花园-翰林山语花园-9栋-2605</t>
  </si>
  <si>
    <t>9幢2605</t>
  </si>
  <si>
    <t>翰林山语花园-翰林山语花园-9栋-2606</t>
  </si>
  <si>
    <t>9幢2606</t>
  </si>
  <si>
    <t>翰林山语花园-翰林山语花园-9栋-2701</t>
  </si>
  <si>
    <t>9幢2701</t>
  </si>
  <si>
    <t>翰林山语花园-翰林山语花园-9栋-2702</t>
  </si>
  <si>
    <t>9幢2702</t>
  </si>
  <si>
    <t>翰林山语花园-翰林山语花园-9栋-2703</t>
  </si>
  <si>
    <t>9幢2703</t>
  </si>
  <si>
    <t>翰林山语花园-翰林山语花园-9栋-2704</t>
  </si>
  <si>
    <t>9幢2704</t>
  </si>
  <si>
    <t>翰林山语花园-翰林山语花园-9栋-2705</t>
  </si>
  <si>
    <t>9幢2705</t>
  </si>
  <si>
    <t>翰林山语花园-翰林山语花园-9栋-2706</t>
  </si>
  <si>
    <t>9幢2706</t>
  </si>
  <si>
    <t>翰林山语花园-翰林山语花园-10栋-103</t>
  </si>
  <si>
    <t>10幢103</t>
  </si>
  <si>
    <t>翰林山语花园-翰林山语花园-10栋-104</t>
  </si>
  <si>
    <t>10幢104</t>
  </si>
  <si>
    <t>翰林山语花园-翰林山语花园-10栋-105</t>
  </si>
  <si>
    <t>10幢105</t>
  </si>
  <si>
    <t>翰林山语花园-翰林山语花园-10栋-106</t>
  </si>
  <si>
    <t>10幢106</t>
  </si>
  <si>
    <t>翰林山语花园-翰林山语花园-10栋-203</t>
  </si>
  <si>
    <t>10幢203</t>
  </si>
  <si>
    <t>翰林山语花园-翰林山语花园-10栋-204</t>
  </si>
  <si>
    <t>10幢204</t>
  </si>
  <si>
    <t>翰林山语花园-翰林山语花园-10栋-205</t>
  </si>
  <si>
    <t>10幢205</t>
  </si>
  <si>
    <t>翰林山语花园-翰林山语花园-10栋-206</t>
  </si>
  <si>
    <t>10幢206</t>
  </si>
  <si>
    <t>翰林山语花园-翰林山语花园-10栋-301</t>
  </si>
  <si>
    <t>10幢301</t>
  </si>
  <si>
    <t>翰林山语花园-翰林山语花园-10栋-302</t>
  </si>
  <si>
    <t>10幢302</t>
  </si>
  <si>
    <t>翰林山语花园-翰林山语花园-10栋-303</t>
  </si>
  <si>
    <t>10幢303</t>
  </si>
  <si>
    <t>翰林山语花园-翰林山语花园-10栋-304</t>
  </si>
  <si>
    <t>10幢304</t>
  </si>
  <si>
    <t>翰林山语花园-翰林山语花园-10栋-305</t>
  </si>
  <si>
    <t>10幢305</t>
  </si>
  <si>
    <t>翰林山语花园-翰林山语花园-10栋-306</t>
  </si>
  <si>
    <t>10幢306</t>
  </si>
  <si>
    <t>翰林山语花园-翰林山语花园-10栋-401</t>
  </si>
  <si>
    <t>10幢401</t>
  </si>
  <si>
    <t>翰林山语花园-翰林山语花园-10栋-402</t>
  </si>
  <si>
    <t>10幢402</t>
  </si>
  <si>
    <t>翰林山语花园-翰林山语花园-10栋-403</t>
  </si>
  <si>
    <t>10幢403</t>
  </si>
  <si>
    <t>翰林山语花园-翰林山语花园-10栋-404</t>
  </si>
  <si>
    <t>10幢404</t>
  </si>
  <si>
    <t>翰林山语花园-翰林山语花园-10栋-405</t>
  </si>
  <si>
    <t>10幢405</t>
  </si>
  <si>
    <t>翰林山语花园-翰林山语花园-10栋-406</t>
  </si>
  <si>
    <t>10幢406</t>
  </si>
  <si>
    <t>翰林山语花园-翰林山语花园-10栋-501</t>
  </si>
  <si>
    <t>10幢501</t>
  </si>
  <si>
    <t>翰林山语花园-翰林山语花园-10栋-502</t>
  </si>
  <si>
    <t>10幢502</t>
  </si>
  <si>
    <t>翰林山语花园-翰林山语花园-10栋-503</t>
  </si>
  <si>
    <t>10幢503</t>
  </si>
  <si>
    <t>翰林山语花园-翰林山语花园-10栋-504</t>
  </si>
  <si>
    <t>10幢504</t>
  </si>
  <si>
    <t>翰林山语花园-翰林山语花园-10栋-505</t>
  </si>
  <si>
    <t>10幢505</t>
  </si>
  <si>
    <t>翰林山语花园-翰林山语花园-10栋-506</t>
  </si>
  <si>
    <t>10幢506</t>
  </si>
  <si>
    <t>翰林山语花园-翰林山语花园-10栋-601</t>
  </si>
  <si>
    <t>10幢601</t>
  </si>
  <si>
    <t>翰林山语花园-翰林山语花园-10栋-602</t>
  </si>
  <si>
    <t>10幢602</t>
  </si>
  <si>
    <t>翰林山语花园-翰林山语花园-10栋-603</t>
  </si>
  <si>
    <t>10幢603</t>
  </si>
  <si>
    <t>翰林山语花园-翰林山语花园-10栋-604</t>
  </si>
  <si>
    <t>10幢604</t>
  </si>
  <si>
    <t>翰林山语花园-翰林山语花园-10栋-605</t>
  </si>
  <si>
    <t>10幢605</t>
  </si>
  <si>
    <t>翰林山语花园-翰林山语花园-10栋-606</t>
  </si>
  <si>
    <t>10幢606</t>
  </si>
  <si>
    <t>翰林山语花园-翰林山语花园-10栋-701</t>
  </si>
  <si>
    <t>10幢701</t>
  </si>
  <si>
    <t>翰林山语花园-翰林山语花园-10栋-702</t>
  </si>
  <si>
    <t>10幢702</t>
  </si>
  <si>
    <t>翰林山语花园-翰林山语花园-10栋-703</t>
  </si>
  <si>
    <t>10幢703</t>
  </si>
  <si>
    <t>翰林山语花园-翰林山语花园-10栋-704</t>
  </si>
  <si>
    <t>10幢704</t>
  </si>
  <si>
    <t>翰林山语花园-翰林山语花园-10栋-705</t>
  </si>
  <si>
    <t>10幢705</t>
  </si>
  <si>
    <t>翰林山语花园-翰林山语花园-10栋-706</t>
  </si>
  <si>
    <t>10幢706</t>
  </si>
  <si>
    <t>翰林山语花园-翰林山语花园-10栋-801</t>
  </si>
  <si>
    <t>10幢801</t>
  </si>
  <si>
    <t>翰林山语花园-翰林山语花园-10栋-802</t>
  </si>
  <si>
    <t>10幢802</t>
  </si>
  <si>
    <t>翰林山语花园-翰林山语花园-10栋-803</t>
  </si>
  <si>
    <t>10幢803</t>
  </si>
  <si>
    <t>翰林山语花园-翰林山语花园-10栋-804</t>
  </si>
  <si>
    <t>10幢804</t>
  </si>
  <si>
    <t>翰林山语花园-翰林山语花园-10栋-805</t>
  </si>
  <si>
    <t>10幢805</t>
  </si>
  <si>
    <t>翰林山语花园-翰林山语花园-10栋-806</t>
  </si>
  <si>
    <t>10幢806</t>
  </si>
  <si>
    <t>翰林山语花园-翰林山语花园-10栋-901</t>
  </si>
  <si>
    <t>10幢901</t>
  </si>
  <si>
    <t>翰林山语花园-翰林山语花园-10栋-902</t>
  </si>
  <si>
    <t>10幢902</t>
  </si>
  <si>
    <t>翰林山语花园-翰林山语花园-10栋-903</t>
  </si>
  <si>
    <t>10幢903</t>
  </si>
  <si>
    <t>翰林山语花园-翰林山语花园-10栋-904</t>
  </si>
  <si>
    <t>10幢904</t>
  </si>
  <si>
    <t>翰林山语花园-翰林山语花园-10栋-905</t>
  </si>
  <si>
    <t>10幢905</t>
  </si>
  <si>
    <t>翰林山语花园-翰林山语花园-10栋-906</t>
  </si>
  <si>
    <t>10幢906</t>
  </si>
  <si>
    <t>翰林山语花园-翰林山语花园-10栋-1001</t>
  </si>
  <si>
    <t>10幢1001</t>
  </si>
  <si>
    <t>翰林山语花园-翰林山语花园-10栋-1002</t>
  </si>
  <si>
    <t>10幢1002</t>
  </si>
  <si>
    <t>翰林山语花园-翰林山语花园-10栋-1003</t>
  </si>
  <si>
    <t>10幢1003</t>
  </si>
  <si>
    <t>翰林山语花园-翰林山语花园-10栋-1004</t>
  </si>
  <si>
    <t>10幢1004</t>
  </si>
  <si>
    <t>翰林山语花园-翰林山语花园-10栋-1005</t>
  </si>
  <si>
    <t>10幢1005</t>
  </si>
  <si>
    <t>翰林山语花园-翰林山语花园-10栋-1006</t>
  </si>
  <si>
    <t>10幢1006</t>
  </si>
  <si>
    <t>翰林山语花园-翰林山语花园-10栋-1101</t>
  </si>
  <si>
    <t>10幢1101</t>
  </si>
  <si>
    <t>翰林山语花园-翰林山语花园-10栋-1102</t>
  </si>
  <si>
    <t>10幢1102</t>
  </si>
  <si>
    <t>翰林山语花园-翰林山语花园-10栋-1103</t>
  </si>
  <si>
    <t>10幢1103</t>
  </si>
  <si>
    <t>翰林山语花园-翰林山语花园-10栋-1104</t>
  </si>
  <si>
    <t>10幢1104</t>
  </si>
  <si>
    <t>翰林山语花园-翰林山语花园-10栋-1105</t>
  </si>
  <si>
    <t>10幢1105</t>
  </si>
  <si>
    <t>翰林山语花园-翰林山语花园-10栋-1106</t>
  </si>
  <si>
    <t>10幢1106</t>
  </si>
  <si>
    <t>翰林山语花园-翰林山语花园-10栋-1201</t>
  </si>
  <si>
    <t>10幢1201</t>
  </si>
  <si>
    <t>翰林山语花园-翰林山语花园-10栋-1202</t>
  </si>
  <si>
    <t>10幢1202</t>
  </si>
  <si>
    <t>翰林山语花园-翰林山语花园-10栋-1203</t>
  </si>
  <si>
    <t>10幢1203</t>
  </si>
  <si>
    <t>翰林山语花园-翰林山语花园-10栋-1204</t>
  </si>
  <si>
    <t>10幢1204</t>
  </si>
  <si>
    <t>翰林山语花园-翰林山语花园-10栋-1205</t>
  </si>
  <si>
    <t>10幢1205</t>
  </si>
  <si>
    <t>翰林山语花园-翰林山语花园-10栋-1206</t>
  </si>
  <si>
    <t>10幢1206</t>
  </si>
  <si>
    <t>翰林山语花园-翰林山语花园-10栋-1301</t>
  </si>
  <si>
    <t>10幢1301</t>
  </si>
  <si>
    <t>翰林山语花园-翰林山语花园-10栋-1302</t>
  </si>
  <si>
    <t>10幢1302</t>
  </si>
  <si>
    <t>翰林山语花园-翰林山语花园-10栋-1303</t>
  </si>
  <si>
    <t>10幢1303</t>
  </si>
  <si>
    <t>翰林山语花园-翰林山语花园-10栋-1304</t>
  </si>
  <si>
    <t>10幢1304</t>
  </si>
  <si>
    <t>翰林山语花园-翰林山语花园-10栋-1305</t>
  </si>
  <si>
    <t>10幢1305</t>
  </si>
  <si>
    <t>翰林山语花园-翰林山语花园-10栋-1306</t>
  </si>
  <si>
    <t>10幢1306</t>
  </si>
  <si>
    <t>翰林山语花园-翰林山语花园-10栋-1401</t>
  </si>
  <si>
    <t>10幢1401</t>
  </si>
  <si>
    <t>翰林山语花园-翰林山语花园-10栋-1402</t>
  </si>
  <si>
    <t>10幢1402</t>
  </si>
  <si>
    <t>翰林山语花园-翰林山语花园-10栋-1403</t>
  </si>
  <si>
    <t>10幢1403</t>
  </si>
  <si>
    <t>翰林山语花园-翰林山语花园-10栋-1404</t>
  </si>
  <si>
    <t>10幢1404</t>
  </si>
  <si>
    <t>翰林山语花园-翰林山语花园-10栋-1405</t>
  </si>
  <si>
    <t>10幢1405</t>
  </si>
  <si>
    <t>翰林山语花园-翰林山语花园-10栋-1406</t>
  </si>
  <si>
    <t>10幢1406</t>
  </si>
  <si>
    <t>翰林山语花园-翰林山语花园-10栋-1501</t>
  </si>
  <si>
    <t>10幢1501</t>
  </si>
  <si>
    <t>翰林山语花园-翰林山语花园-10栋-1502</t>
  </si>
  <si>
    <t>10幢1502</t>
  </si>
  <si>
    <t>翰林山语花园-翰林山语花园-10栋-1503</t>
  </si>
  <si>
    <t>10幢1503</t>
  </si>
  <si>
    <t>翰林山语花园-翰林山语花园-10栋-1504</t>
  </si>
  <si>
    <t>10幢1504</t>
  </si>
  <si>
    <t>翰林山语花园-翰林山语花园-10栋-1505</t>
  </si>
  <si>
    <t>10幢1505</t>
  </si>
  <si>
    <t>翰林山语花园-翰林山语花园-10栋-1506</t>
  </si>
  <si>
    <t>10幢1506</t>
  </si>
  <si>
    <t>翰林山语花园-翰林山语花园-10栋-1601</t>
  </si>
  <si>
    <t>10幢1601</t>
  </si>
  <si>
    <t>翰林山语花园-翰林山语花园-10栋-1602</t>
  </si>
  <si>
    <t>10幢1602</t>
  </si>
  <si>
    <t>翰林山语花园-翰林山语花园-10栋-1603</t>
  </si>
  <si>
    <t>10幢1603</t>
  </si>
  <si>
    <t>翰林山语花园-翰林山语花园-10栋-1604</t>
  </si>
  <si>
    <t>10幢1604</t>
  </si>
  <si>
    <t>翰林山语花园-翰林山语花园-10栋-1605</t>
  </si>
  <si>
    <t>10幢1605</t>
  </si>
  <si>
    <t>翰林山语花园-翰林山语花园-10栋-1606</t>
  </si>
  <si>
    <t>10幢1606</t>
  </si>
  <si>
    <t>翰林山语花园-翰林山语花园-10栋-1701</t>
  </si>
  <si>
    <t>10幢1701</t>
  </si>
  <si>
    <t>翰林山语花园-翰林山语花园-10栋-1702</t>
  </si>
  <si>
    <t>10幢1702</t>
  </si>
  <si>
    <t>翰林山语花园-翰林山语花园-10栋-1703</t>
  </si>
  <si>
    <t>10幢1703</t>
  </si>
  <si>
    <t>翰林山语花园-翰林山语花园-10栋-1704</t>
  </si>
  <si>
    <t>10幢1704</t>
  </si>
  <si>
    <t>翰林山语花园-翰林山语花园-10栋-1705</t>
  </si>
  <si>
    <t>10幢1705</t>
  </si>
  <si>
    <t>翰林山语花园-翰林山语花园-10栋-1706</t>
  </si>
  <si>
    <t>10幢1706</t>
  </si>
  <si>
    <t>翰林山语花园-翰林山语花园-10栋-1801</t>
  </si>
  <si>
    <t>10幢1801</t>
  </si>
  <si>
    <t>翰林山语花园-翰林山语花园-10栋-1802</t>
  </si>
  <si>
    <t>10幢1802</t>
  </si>
  <si>
    <t>翰林山语花园-翰林山语花园-10栋-1803</t>
  </si>
  <si>
    <t>10幢1803</t>
  </si>
  <si>
    <t>翰林山语花园-翰林山语花园-10栋-1804</t>
  </si>
  <si>
    <t>10幢1804</t>
  </si>
  <si>
    <t>翰林山语花园-翰林山语花园-10栋-1805</t>
  </si>
  <si>
    <t>10幢1805</t>
  </si>
  <si>
    <t>翰林山语花园-翰林山语花园-10栋-1806</t>
  </si>
  <si>
    <t>10幢1806</t>
  </si>
  <si>
    <t>翰林山语花园-翰林山语花园-10栋-1901</t>
  </si>
  <si>
    <t>10幢1901</t>
  </si>
  <si>
    <t>翰林山语花园-翰林山语花园-10栋-1902</t>
  </si>
  <si>
    <t>10幢1902</t>
  </si>
  <si>
    <t>翰林山语花园-翰林山语花园-10栋-1903</t>
  </si>
  <si>
    <t>10幢1903</t>
  </si>
  <si>
    <t>翰林山语花园-翰林山语花园-10栋-1904</t>
  </si>
  <si>
    <t>10幢1904</t>
  </si>
  <si>
    <t>翰林山语花园-翰林山语花园-10栋-1905</t>
  </si>
  <si>
    <t>10幢1905</t>
  </si>
  <si>
    <t>翰林山语花园-翰林山语花园-10栋-1906</t>
  </si>
  <si>
    <t>10幢1906</t>
  </si>
  <si>
    <t>翰林山语花园-翰林山语花园-10栋-2001</t>
  </si>
  <si>
    <t>10幢2001</t>
  </si>
  <si>
    <t>翰林山语花园-翰林山语花园-10栋-2002</t>
  </si>
  <si>
    <t>10幢2002</t>
  </si>
  <si>
    <t>翰林山语花园-翰林山语花园-10栋-2003</t>
  </si>
  <si>
    <t>10幢2003</t>
  </si>
  <si>
    <t>翰林山语花园-翰林山语花园-10栋-2004</t>
  </si>
  <si>
    <t>10幢2004</t>
  </si>
  <si>
    <t>翰林山语花园-翰林山语花园-10栋-2005</t>
  </si>
  <si>
    <t>10幢2005</t>
  </si>
  <si>
    <t>翰林山语花园-翰林山语花园-10栋-2006</t>
  </si>
  <si>
    <t>10幢2006</t>
  </si>
  <si>
    <t>翰林山语花园-翰林山语花园-10栋-2101</t>
  </si>
  <si>
    <t>10幢2101</t>
  </si>
  <si>
    <t>翰林山语花园-翰林山语花园-10栋-2102</t>
  </si>
  <si>
    <t>10幢2102</t>
  </si>
  <si>
    <t>翰林山语花园-翰林山语花园-10栋-2103</t>
  </si>
  <si>
    <t>10幢2103</t>
  </si>
  <si>
    <t>翰林山语花园-翰林山语花园-10栋-2104</t>
  </si>
  <si>
    <t>10幢2104</t>
  </si>
  <si>
    <t>翰林山语花园-翰林山语花园-10栋-2105</t>
  </si>
  <si>
    <t>10幢2105</t>
  </si>
  <si>
    <t>翰林山语花园-翰林山语花园-10栋-2106</t>
  </si>
  <si>
    <t>10幢2106</t>
  </si>
  <si>
    <t>翰林山语花园-翰林山语花园-10栋-2201</t>
  </si>
  <si>
    <t>10幢2201</t>
  </si>
  <si>
    <t>翰林山语花园-翰林山语花园-10栋-2202</t>
  </si>
  <si>
    <t>10幢2202</t>
  </si>
  <si>
    <t>翰林山语花园-翰林山语花园-10栋-2203</t>
  </si>
  <si>
    <t>10幢2203</t>
  </si>
  <si>
    <t>翰林山语花园-翰林山语花园-10栋-2204</t>
  </si>
  <si>
    <t>10幢2204</t>
  </si>
  <si>
    <t>翰林山语花园-翰林山语花园-10栋-2205</t>
  </si>
  <si>
    <t>10幢2205</t>
  </si>
  <si>
    <t>翰林山语花园-翰林山语花园-10栋-2206</t>
  </si>
  <si>
    <t>10幢2206</t>
  </si>
  <si>
    <t>翰林山语花园-翰林山语花园-10栋-2301</t>
  </si>
  <si>
    <t>10幢2301</t>
  </si>
  <si>
    <t>翰林山语花园-翰林山语花园-10栋-2302</t>
  </si>
  <si>
    <t>10幢2302</t>
  </si>
  <si>
    <t>翰林山语花园-翰林山语花园-10栋-2303</t>
  </si>
  <si>
    <t>10幢2303</t>
  </si>
  <si>
    <t>翰林山语花园-翰林山语花园-10栋-2304</t>
  </si>
  <si>
    <t>10幢2304</t>
  </si>
  <si>
    <t>翰林山语花园-翰林山语花园-10栋-2305</t>
  </si>
  <si>
    <t>10幢2305</t>
  </si>
  <si>
    <t>翰林山语花园-翰林山语花园-10栋-2306</t>
  </si>
  <si>
    <t>10幢2306</t>
  </si>
  <si>
    <t>翰林山语花园-翰林山语花园-10栋-2401</t>
  </si>
  <si>
    <t>10幢2401</t>
  </si>
  <si>
    <t>翰林山语花园-翰林山语花园-10栋-2402</t>
  </si>
  <si>
    <t>10幢2402</t>
  </si>
  <si>
    <t>翰林山语花园-翰林山语花园-10栋-2403</t>
  </si>
  <si>
    <t>10幢2403</t>
  </si>
  <si>
    <t>翰林山语花园-翰林山语花园-10栋-2404</t>
  </si>
  <si>
    <t>10幢2404</t>
  </si>
  <si>
    <t>翰林山语花园-翰林山语花园-10栋-2405</t>
  </si>
  <si>
    <t>10幢2405</t>
  </si>
  <si>
    <t>翰林山语花园-翰林山语花园-10栋-2406</t>
  </si>
  <si>
    <t>10幢2406</t>
  </si>
  <si>
    <t>翰林山语花园-翰林山语花园-10栋-2501</t>
  </si>
  <si>
    <t>10幢2501</t>
  </si>
  <si>
    <t>翰林山语花园-翰林山语花园-10栋-2502</t>
  </si>
  <si>
    <t>10幢2502</t>
  </si>
  <si>
    <t>翰林山语花园-翰林山语花园-10栋-2503</t>
  </si>
  <si>
    <t>10幢2503</t>
  </si>
  <si>
    <t>翰林山语花园-翰林山语花园-10栋-2504</t>
  </si>
  <si>
    <t>10幢2504</t>
  </si>
  <si>
    <t>翰林山语花园-翰林山语花园-10栋-2505</t>
  </si>
  <si>
    <t>10幢2505</t>
  </si>
  <si>
    <t>翰林山语花园-翰林山语花园-10栋-2506</t>
  </si>
  <si>
    <t>10幢2506</t>
  </si>
  <si>
    <t>翰林山语花园-翰林山语花园-10栋-2601</t>
  </si>
  <si>
    <t>10幢2601</t>
  </si>
  <si>
    <t>翰林山语花园-翰林山语花园-10栋-2602</t>
  </si>
  <si>
    <t>10幢2602</t>
  </si>
  <si>
    <t>翰林山语花园-翰林山语花园-10栋-2603</t>
  </si>
  <si>
    <t>10幢2603</t>
  </si>
  <si>
    <t>翰林山语花园-翰林山语花园-10栋-2604</t>
  </si>
  <si>
    <t>10幢2604</t>
  </si>
  <si>
    <t>翰林山语花园-翰林山语花园-10栋-2605</t>
  </si>
  <si>
    <t>10幢2605</t>
  </si>
  <si>
    <t>翰林山语花园-翰林山语花园-10栋-2606</t>
  </si>
  <si>
    <t>10幢2606</t>
  </si>
  <si>
    <t>翰林山语花园-翰林山语花园-10栋-2701</t>
  </si>
  <si>
    <t>10幢2701</t>
  </si>
  <si>
    <t>翰林山语花园-翰林山语花园-10栋-2702</t>
  </si>
  <si>
    <t>10幢2702</t>
  </si>
  <si>
    <t>翰林山语花园-翰林山语花园-10栋-2703</t>
  </si>
  <si>
    <t>10幢2703</t>
  </si>
  <si>
    <t>翰林山语花园-翰林山语花园-10栋-2704</t>
  </si>
  <si>
    <t>10幢2704</t>
  </si>
  <si>
    <t>翰林山语花园-翰林山语花园-10栋-2705</t>
  </si>
  <si>
    <t>10幢2705</t>
  </si>
  <si>
    <t>翰林山语花园-翰林山语花园-10栋-2706</t>
  </si>
  <si>
    <t>10幢2706</t>
  </si>
  <si>
    <t>翰林山语花园-翰林山语花园-11栋-103</t>
  </si>
  <si>
    <t>11幢103</t>
  </si>
  <si>
    <t>翰林山语花园-翰林山语花园-11栋-104</t>
  </si>
  <si>
    <t>11幢104</t>
  </si>
  <si>
    <t>翰林山语花园-翰林山语花园-11栋-105</t>
  </si>
  <si>
    <t>11幢105</t>
  </si>
  <si>
    <t>翰林山语花园-翰林山语花园-11栋-106</t>
  </si>
  <si>
    <t>11幢106</t>
  </si>
  <si>
    <t>翰林山语花园-翰林山语花园-11栋-203</t>
  </si>
  <si>
    <t>11幢203</t>
  </si>
  <si>
    <t>翰林山语花园-翰林山语花园-11栋-204</t>
  </si>
  <si>
    <t>11幢204</t>
  </si>
  <si>
    <t>翰林山语花园-翰林山语花园-11栋-205</t>
  </si>
  <si>
    <t>11幢205</t>
  </si>
  <si>
    <t>翰林山语花园-翰林山语花园-11栋-206</t>
  </si>
  <si>
    <t>11幢206</t>
  </si>
  <si>
    <t>翰林山语花园-翰林山语花园-11栋-301</t>
  </si>
  <si>
    <t>11幢301</t>
  </si>
  <si>
    <t>翰林山语花园-翰林山语花园-11栋-302</t>
  </si>
  <si>
    <t>11幢302</t>
  </si>
  <si>
    <t>翰林山语花园-翰林山语花园-11栋-303</t>
  </si>
  <si>
    <t>11幢303</t>
  </si>
  <si>
    <t>翰林山语花园-翰林山语花园-11栋-304</t>
  </si>
  <si>
    <t>11幢304</t>
  </si>
  <si>
    <t>翰林山语花园-翰林山语花园-11栋-305</t>
  </si>
  <si>
    <t>11幢305</t>
  </si>
  <si>
    <t>翰林山语花园-翰林山语花园-11栋-306</t>
  </si>
  <si>
    <t>11幢306</t>
  </si>
  <si>
    <t>翰林山语花园-翰林山语花园-11栋-401</t>
  </si>
  <si>
    <t>11幢401</t>
  </si>
  <si>
    <t>翰林山语花园-翰林山语花园-11栋-402</t>
  </si>
  <si>
    <t>11幢402</t>
  </si>
  <si>
    <t>翰林山语花园-翰林山语花园-11栋-403</t>
  </si>
  <si>
    <t>11幢403</t>
  </si>
  <si>
    <t>翰林山语花园-翰林山语花园-11栋-404</t>
  </si>
  <si>
    <t>11幢404</t>
  </si>
  <si>
    <t>翰林山语花园-翰林山语花园-11栋-405</t>
  </si>
  <si>
    <t>11幢405</t>
  </si>
  <si>
    <t>翰林山语花园-翰林山语花园-11栋-406</t>
  </si>
  <si>
    <t>11幢406</t>
  </si>
  <si>
    <t>翰林山语花园-翰林山语花园-11栋-501</t>
  </si>
  <si>
    <t>11幢501</t>
  </si>
  <si>
    <t>翰林山语花园-翰林山语花园-11栋-502</t>
  </si>
  <si>
    <t>11幢502</t>
  </si>
  <si>
    <t>翰林山语花园-翰林山语花园-11栋-503</t>
  </si>
  <si>
    <t>11幢503</t>
  </si>
  <si>
    <t>翰林山语花园-翰林山语花园-11栋-504</t>
  </si>
  <si>
    <t>11幢504</t>
  </si>
  <si>
    <t>翰林山语花园-翰林山语花园-11栋-505</t>
  </si>
  <si>
    <t>11幢505</t>
  </si>
  <si>
    <t>翰林山语花园-翰林山语花园-11栋-506</t>
  </si>
  <si>
    <t>11幢506</t>
  </si>
  <si>
    <t>翰林山语花园-翰林山语花园-11栋-601</t>
  </si>
  <si>
    <t>11幢601</t>
  </si>
  <si>
    <t>翰林山语花园-翰林山语花园-11栋-602</t>
  </si>
  <si>
    <t>11幢602</t>
  </si>
  <si>
    <t>翰林山语花园-翰林山语花园-11栋-603</t>
  </si>
  <si>
    <t>11幢603</t>
  </si>
  <si>
    <t>翰林山语花园-翰林山语花园-11栋-604</t>
  </si>
  <si>
    <t>11幢604</t>
  </si>
  <si>
    <t>翰林山语花园-翰林山语花园-11栋-605</t>
  </si>
  <si>
    <t>11幢605</t>
  </si>
  <si>
    <t>翰林山语花园-翰林山语花园-11栋-606</t>
  </si>
  <si>
    <t>11幢606</t>
  </si>
  <si>
    <t>翰林山语花园-翰林山语花园-11栋-701</t>
  </si>
  <si>
    <t>11幢701</t>
  </si>
  <si>
    <t>翰林山语花园-翰林山语花园-11栋-702</t>
  </si>
  <si>
    <t>11幢702</t>
  </si>
  <si>
    <t>翰林山语花园-翰林山语花园-11栋-703</t>
  </si>
  <si>
    <t>11幢703</t>
  </si>
  <si>
    <t>翰林山语花园-翰林山语花园-11栋-704</t>
  </si>
  <si>
    <t>11幢704</t>
  </si>
  <si>
    <t>翰林山语花园-翰林山语花园-11栋-705</t>
  </si>
  <si>
    <t>11幢705</t>
  </si>
  <si>
    <t>翰林山语花园-翰林山语花园-11栋-706</t>
  </si>
  <si>
    <t>11幢706</t>
  </si>
  <si>
    <t>翰林山语花园-翰林山语花园-11栋-801</t>
  </si>
  <si>
    <t>11幢801</t>
  </si>
  <si>
    <t>翰林山语花园-翰林山语花园-11栋-802</t>
  </si>
  <si>
    <t>11幢802</t>
  </si>
  <si>
    <t>翰林山语花园-翰林山语花园-11栋-803</t>
  </si>
  <si>
    <t>11幢803</t>
  </si>
  <si>
    <t>翰林山语花园-翰林山语花园-11栋-804</t>
  </si>
  <si>
    <t>11幢804</t>
  </si>
  <si>
    <t>翰林山语花园-翰林山语花园-11栋-805</t>
  </si>
  <si>
    <t>11幢805</t>
  </si>
  <si>
    <t>翰林山语花园-翰林山语花园-11栋-806</t>
  </si>
  <si>
    <t>11幢806</t>
  </si>
  <si>
    <t>翰林山语花园-翰林山语花园-11栋-901</t>
  </si>
  <si>
    <t>11幢901</t>
  </si>
  <si>
    <t>翰林山语花园-翰林山语花园-11栋-902</t>
  </si>
  <si>
    <t>11幢902</t>
  </si>
  <si>
    <t>翰林山语花园-翰林山语花园-11栋-903</t>
  </si>
  <si>
    <t>11幢903</t>
  </si>
  <si>
    <t>翰林山语花园-翰林山语花园-11栋-904</t>
  </si>
  <si>
    <t>11幢904</t>
  </si>
  <si>
    <t>翰林山语花园-翰林山语花园-11栋-905</t>
  </si>
  <si>
    <t>11幢905</t>
  </si>
  <si>
    <t>翰林山语花园-翰林山语花园-11栋-906</t>
  </si>
  <si>
    <t>11幢906</t>
  </si>
  <si>
    <t>翰林山语花园-翰林山语花园-11栋-1001</t>
  </si>
  <si>
    <t>11幢1001</t>
  </si>
  <si>
    <t>翰林山语花园-翰林山语花园-11栋-1002</t>
  </si>
  <si>
    <t>11幢1002</t>
  </si>
  <si>
    <t>翰林山语花园-翰林山语花园-11栋-1003</t>
  </si>
  <si>
    <t>11幢1003</t>
  </si>
  <si>
    <t>翰林山语花园-翰林山语花园-11栋-1004</t>
  </si>
  <si>
    <t>11幢1004</t>
  </si>
  <si>
    <t>翰林山语花园-翰林山语花园-11栋-1005</t>
  </si>
  <si>
    <t>11幢1005</t>
  </si>
  <si>
    <t>翰林山语花园-翰林山语花园-11栋-1006</t>
  </si>
  <si>
    <t>11幢1006</t>
  </si>
  <si>
    <t>翰林山语花园-翰林山语花园-11栋-1101</t>
  </si>
  <si>
    <t>11幢1101</t>
  </si>
  <si>
    <t>翰林山语花园-翰林山语花园-11栋-1102</t>
  </si>
  <si>
    <t>11幢1102</t>
  </si>
  <si>
    <t>翰林山语花园-翰林山语花园-11栋-1103</t>
  </si>
  <si>
    <t>11幢1103</t>
  </si>
  <si>
    <t>翰林山语花园-翰林山语花园-11栋-1104</t>
  </si>
  <si>
    <t>11幢1104</t>
  </si>
  <si>
    <t>翰林山语花园-翰林山语花园-11栋-1105</t>
  </si>
  <si>
    <t>11幢1105</t>
  </si>
  <si>
    <t>翰林山语花园-翰林山语花园-11栋-1106</t>
  </si>
  <si>
    <t>11幢1106</t>
  </si>
  <si>
    <t>翰林山语花园-翰林山语花园-11栋-1201</t>
  </si>
  <si>
    <t>11幢1201</t>
  </si>
  <si>
    <t>翰林山语花园-翰林山语花园-11栋-1202</t>
  </si>
  <si>
    <t>11幢1202</t>
  </si>
  <si>
    <t>翰林山语花园-翰林山语花园-11栋-1203</t>
  </si>
  <si>
    <t>11幢1203</t>
  </si>
  <si>
    <t>翰林山语花园-翰林山语花园-11栋-1204</t>
  </si>
  <si>
    <t>11幢1204</t>
  </si>
  <si>
    <t>翰林山语花园-翰林山语花园-11栋-1205</t>
  </si>
  <si>
    <t>11幢1205</t>
  </si>
  <si>
    <t>翰林山语花园-翰林山语花园-11栋-1206</t>
  </si>
  <si>
    <t>11幢1206</t>
  </si>
  <si>
    <t>翰林山语花园-翰林山语花园-11栋-1301</t>
  </si>
  <si>
    <t>11幢1301</t>
  </si>
  <si>
    <t>翰林山语花园-翰林山语花园-11栋-1302</t>
  </si>
  <si>
    <t>11幢1302</t>
  </si>
  <si>
    <t>翰林山语花园-翰林山语花园-11栋-1303</t>
  </si>
  <si>
    <t>11幢1303</t>
  </si>
  <si>
    <t>翰林山语花园-翰林山语花园-11栋-1304</t>
  </si>
  <si>
    <t>11幢1304</t>
  </si>
  <si>
    <t>翰林山语花园-翰林山语花园-11栋-1305</t>
  </si>
  <si>
    <t>11幢1305</t>
  </si>
  <si>
    <t>翰林山语花园-翰林山语花园-11栋-1306</t>
  </si>
  <si>
    <t>11幢1306</t>
  </si>
  <si>
    <t>翰林山语花园-翰林山语花园-11栋-1401</t>
  </si>
  <si>
    <t>11幢1401</t>
  </si>
  <si>
    <t>翰林山语花园-翰林山语花园-11栋-1402</t>
  </si>
  <si>
    <t>11幢1402</t>
  </si>
  <si>
    <t>翰林山语花园-翰林山语花园-11栋-1403</t>
  </si>
  <si>
    <t>11幢1403</t>
  </si>
  <si>
    <t>翰林山语花园-翰林山语花园-11栋-1404</t>
  </si>
  <si>
    <t>11幢1404</t>
  </si>
  <si>
    <t>翰林山语花园-翰林山语花园-11栋-1405</t>
  </si>
  <si>
    <t>11幢1405</t>
  </si>
  <si>
    <t>翰林山语花园-翰林山语花园-11栋-1406</t>
  </si>
  <si>
    <t>11幢1406</t>
  </si>
  <si>
    <t>翰林山语花园-翰林山语花园-11栋-1501</t>
  </si>
  <si>
    <t>11幢1501</t>
  </si>
  <si>
    <t>翰林山语花园-翰林山语花园-11栋-1502</t>
  </si>
  <si>
    <t>11幢1502</t>
  </si>
  <si>
    <t>翰林山语花园-翰林山语花园-11栋-1503</t>
  </si>
  <si>
    <t>11幢1503</t>
  </si>
  <si>
    <t>翰林山语花园-翰林山语花园-11栋-1504</t>
  </si>
  <si>
    <t>11幢1504</t>
  </si>
  <si>
    <t>翰林山语花园-翰林山语花园-11栋-1505</t>
  </si>
  <si>
    <t>11幢1505</t>
  </si>
  <si>
    <t>翰林山语花园-翰林山语花园-11栋-1506</t>
  </si>
  <si>
    <t>11幢1506</t>
  </si>
  <si>
    <t>翰林山语花园-翰林山语花园-11栋-1601</t>
  </si>
  <si>
    <t>11幢1601</t>
  </si>
  <si>
    <t>翰林山语花园-翰林山语花园-11栋-1602</t>
  </si>
  <si>
    <t>11幢1602</t>
  </si>
  <si>
    <t>翰林山语花园-翰林山语花园-11栋-1603</t>
  </si>
  <si>
    <t>11幢1603</t>
  </si>
  <si>
    <t>翰林山语花园-翰林山语花园-11栋-1604</t>
  </si>
  <si>
    <t>11幢1604</t>
  </si>
  <si>
    <t>翰林山语花园-翰林山语花园-11栋-1605</t>
  </si>
  <si>
    <t>11幢1605</t>
  </si>
  <si>
    <t>翰林山语花园-翰林山语花园-11栋-1606</t>
  </si>
  <si>
    <t>11幢1606</t>
  </si>
  <si>
    <t>翰林山语花园-翰林山语花园-11栋-1701</t>
  </si>
  <si>
    <t>11幢1701</t>
  </si>
  <si>
    <t>翰林山语花园-翰林山语花园-11栋-1702</t>
  </si>
  <si>
    <t>11幢1702</t>
  </si>
  <si>
    <t>翰林山语花园-翰林山语花园-11栋-1703</t>
  </si>
  <si>
    <t>11幢1703</t>
  </si>
  <si>
    <t>翰林山语花园-翰林山语花园-11栋-1704</t>
  </si>
  <si>
    <t>11幢1704</t>
  </si>
  <si>
    <t>翰林山语花园-翰林山语花园-11栋-1705</t>
  </si>
  <si>
    <t>11幢1705</t>
  </si>
  <si>
    <t>翰林山语花园-翰林山语花园-11栋-1706</t>
  </si>
  <si>
    <t>11幢1706</t>
  </si>
  <si>
    <t>翰林山语花园-翰林山语花园-11栋-1801</t>
  </si>
  <si>
    <t>11幢1801</t>
  </si>
  <si>
    <t>翰林山语花园-翰林山语花园-11栋-1802</t>
  </si>
  <si>
    <t>11幢1802</t>
  </si>
  <si>
    <t>翰林山语花园-翰林山语花园-11栋-1803</t>
  </si>
  <si>
    <t>11幢1803</t>
  </si>
  <si>
    <t>翰林山语花园-翰林山语花园-11栋-1804</t>
  </si>
  <si>
    <t>11幢1804</t>
  </si>
  <si>
    <t>翰林山语花园-翰林山语花园-11栋-1805</t>
  </si>
  <si>
    <t>11幢1805</t>
  </si>
  <si>
    <t>翰林山语花园-翰林山语花园-11栋-1806</t>
  </si>
  <si>
    <t>11幢1806</t>
  </si>
  <si>
    <t>翰林山语花园-翰林山语花园-11栋-1901</t>
  </si>
  <si>
    <t>11幢1901</t>
  </si>
  <si>
    <t>翰林山语花园-翰林山语花园-11栋-1902</t>
  </si>
  <si>
    <t>11幢1902</t>
  </si>
  <si>
    <t>翰林山语花园-翰林山语花园-11栋-1903</t>
  </si>
  <si>
    <t>11幢1903</t>
  </si>
  <si>
    <t>翰林山语花园-翰林山语花园-11栋-1904</t>
  </si>
  <si>
    <t>11幢1904</t>
  </si>
  <si>
    <t>翰林山语花园-翰林山语花园-11栋-1905</t>
  </si>
  <si>
    <t>11幢1905</t>
  </si>
  <si>
    <t>翰林山语花园-翰林山语花园-11栋-1906</t>
  </si>
  <si>
    <t>11幢1906</t>
  </si>
  <si>
    <t>翰林山语花园-翰林山语花园-11栋-2001</t>
  </si>
  <si>
    <t>11幢2001</t>
  </si>
  <si>
    <t>翰林山语花园-翰林山语花园-11栋-2002</t>
  </si>
  <si>
    <t>11幢2002</t>
  </si>
  <si>
    <t>翰林山语花园-翰林山语花园-11栋-2003</t>
  </si>
  <si>
    <t>11幢2003</t>
  </si>
  <si>
    <t>翰林山语花园-翰林山语花园-11栋-2004</t>
  </si>
  <si>
    <t>11幢2004</t>
  </si>
  <si>
    <t>翰林山语花园-翰林山语花园-11栋-2005</t>
  </si>
  <si>
    <t>11幢2005</t>
  </si>
  <si>
    <t>翰林山语花园-翰林山语花园-11栋-2006</t>
  </si>
  <si>
    <t>11幢2006</t>
  </si>
  <si>
    <t>翰林山语花园-翰林山语花园-11栋-2101</t>
  </si>
  <si>
    <t>11幢2101</t>
  </si>
  <si>
    <t>翰林山语花园-翰林山语花园-11栋-2102</t>
  </si>
  <si>
    <t>11幢2102</t>
  </si>
  <si>
    <t>翰林山语花园-翰林山语花园-11栋-2103</t>
  </si>
  <si>
    <t>11幢2103</t>
  </si>
  <si>
    <t>翰林山语花园-翰林山语花园-11栋-2104</t>
  </si>
  <si>
    <t>11幢2104</t>
  </si>
  <si>
    <t>翰林山语花园-翰林山语花园-11栋-2105</t>
  </si>
  <si>
    <t>11幢2105</t>
  </si>
  <si>
    <t>翰林山语花园-翰林山语花园-11栋-2106</t>
  </si>
  <si>
    <t>11幢2106</t>
  </si>
  <si>
    <t>翰林山语花园-翰林山语花园-11栋-2201</t>
  </si>
  <si>
    <t>11幢2201</t>
  </si>
  <si>
    <t>翰林山语花园-翰林山语花园-11栋-2202</t>
  </si>
  <si>
    <t>11幢2202</t>
  </si>
  <si>
    <t>翰林山语花园-翰林山语花园-11栋-2203</t>
  </si>
  <si>
    <t>11幢2203</t>
  </si>
  <si>
    <t>翰林山语花园-翰林山语花园-11栋-2204</t>
  </si>
  <si>
    <t>11幢2204</t>
  </si>
  <si>
    <t>翰林山语花园-翰林山语花园-11栋-2205</t>
  </si>
  <si>
    <t>11幢2205</t>
  </si>
  <si>
    <t>翰林山语花园-翰林山语花园-11栋-2206</t>
  </si>
  <si>
    <t>11幢2206</t>
  </si>
  <si>
    <t>翰林山语花园-翰林山语花园-11栋-2301</t>
  </si>
  <si>
    <t>11幢2301</t>
  </si>
  <si>
    <t>翰林山语花园-翰林山语花园-11栋-2302</t>
  </si>
  <si>
    <t>11幢2302</t>
  </si>
  <si>
    <t>翰林山语花园-翰林山语花园-11栋-2303</t>
  </si>
  <si>
    <t>11幢2303</t>
  </si>
  <si>
    <t>翰林山语花园-翰林山语花园-11栋-2304</t>
  </si>
  <si>
    <t>11幢2304</t>
  </si>
  <si>
    <t>翰林山语花园-翰林山语花园-11栋-2305</t>
  </si>
  <si>
    <t>11幢2305</t>
  </si>
  <si>
    <t>翰林山语花园-翰林山语花园-11栋-2306</t>
  </si>
  <si>
    <t>11幢2306</t>
  </si>
  <si>
    <t>翰林山语花园-翰林山语花园-11栋-2401</t>
  </si>
  <si>
    <t>11幢2401</t>
  </si>
  <si>
    <t>翰林山语花园-翰林山语花园-11栋-2402</t>
  </si>
  <si>
    <t>11幢2402</t>
  </si>
  <si>
    <t>翰林山语花园-翰林山语花园-11栋-2403</t>
  </si>
  <si>
    <t>11幢2403</t>
  </si>
  <si>
    <t>翰林山语花园-翰林山语花园-11栋-2404</t>
  </si>
  <si>
    <t>11幢2404</t>
  </si>
  <si>
    <t>翰林山语花园-翰林山语花园-11栋-2405</t>
  </si>
  <si>
    <t>11幢2405</t>
  </si>
  <si>
    <t>翰林山语花园-翰林山语花园-11栋-2406</t>
  </si>
  <si>
    <t>11幢2406</t>
  </si>
  <si>
    <t>翰林山语花园-翰林山语花园-11栋-2501</t>
  </si>
  <si>
    <t>11幢2501</t>
  </si>
  <si>
    <t>翰林山语花园-翰林山语花园-11栋-2502</t>
  </si>
  <si>
    <t>11幢2502</t>
  </si>
  <si>
    <t>翰林山语花园-翰林山语花园-11栋-2503</t>
  </si>
  <si>
    <t>11幢2503</t>
  </si>
  <si>
    <t>翰林山语花园-翰林山语花园-11栋-2504</t>
  </si>
  <si>
    <t>11幢2504</t>
  </si>
  <si>
    <t>翰林山语花园-翰林山语花园-11栋-2505</t>
  </si>
  <si>
    <t>11幢2505</t>
  </si>
  <si>
    <t>翰林山语花园-翰林山语花园-11栋-2506</t>
  </si>
  <si>
    <t>11幢2506</t>
  </si>
  <si>
    <t>翰林山语花园-翰林山语花园-11栋-2601</t>
  </si>
  <si>
    <t>11幢2601</t>
  </si>
  <si>
    <t>翰林山语花园-翰林山语花园-11栋-2602</t>
  </si>
  <si>
    <t>11幢2602</t>
  </si>
  <si>
    <t>翰林山语花园-翰林山语花园-11栋-2603</t>
  </si>
  <si>
    <t>11幢2603</t>
  </si>
  <si>
    <t>翰林山语花园-翰林山语花园-11栋-2604</t>
  </si>
  <si>
    <t>11幢2604</t>
  </si>
  <si>
    <t>翰林山语花园-翰林山语花园-11栋-2605</t>
  </si>
  <si>
    <t>11幢2605</t>
  </si>
  <si>
    <t>翰林山语花园-翰林山语花园-11栋-2606</t>
  </si>
  <si>
    <t>11幢2606</t>
  </si>
  <si>
    <t>翰林山语花园-翰林山语花园-11栋-2701</t>
  </si>
  <si>
    <t>11幢2701</t>
  </si>
  <si>
    <t>翰林山语花园-翰林山语花园-11栋-2702</t>
  </si>
  <si>
    <t>11幢2702</t>
  </si>
  <si>
    <t>翰林山语花园-翰林山语花园-11栋-2703</t>
  </si>
  <si>
    <t>11幢2703</t>
  </si>
  <si>
    <t>翰林山语花园-翰林山语花园-11栋-2704</t>
  </si>
  <si>
    <t>11幢2704</t>
  </si>
  <si>
    <t>翰林山语花园-翰林山语花园-11栋-2705</t>
  </si>
  <si>
    <t>11幢2705</t>
  </si>
  <si>
    <t>翰林山语花园-翰林山语花园-11栋-2706</t>
  </si>
  <si>
    <t>11幢2706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</si>
</sst>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00_);[Red]\(#,##0.0000\)"/>
    <numFmt numFmtId="177" formatCode="#,##0_);[Red]\(#,##0\)"/>
    <numFmt numFmtId="178" formatCode="#,##0_ "/>
    <numFmt numFmtId="179" formatCode="0.00_ "/>
    <numFmt numFmtId="180" formatCode="0.00_);[Red]\(0.00\)"/>
  </numFmts>
  <fonts count="53">
    <font>
      <sz val="12"/>
      <name val="宋体"/>
      <charset val="134"/>
    </font>
    <font>
      <b/>
      <sz val="11"/>
      <name val="宋体"/>
      <charset val="134"/>
    </font>
    <font>
      <sz val="11"/>
      <name val="Times New Roman"/>
      <charset val="134"/>
    </font>
    <font>
      <sz val="11"/>
      <color theme="1"/>
      <name val="Times New Roman"/>
      <charset val="134"/>
    </font>
    <font>
      <sz val="11"/>
      <color theme="1"/>
      <name val="宋体"/>
      <charset val="134"/>
    </font>
    <font>
      <sz val="11"/>
      <color indexed="8"/>
      <name val="Times New Roman"/>
      <charset val="134"/>
    </font>
    <font>
      <sz val="11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color indexed="8"/>
      <name val="宋体"/>
      <charset val="134"/>
    </font>
    <font>
      <b/>
      <sz val="11"/>
      <color rgb="FF000000"/>
      <name val="宋体"/>
      <charset val="134"/>
    </font>
    <font>
      <b/>
      <sz val="12"/>
      <color rgb="FF000000"/>
      <name val="宋体"/>
      <charset val="134"/>
    </font>
    <font>
      <sz val="12"/>
      <color rgb="FF000000"/>
      <name val="宋体"/>
      <charset val="134"/>
    </font>
    <font>
      <b/>
      <sz val="12"/>
      <name val="宋体"/>
      <charset val="134"/>
    </font>
    <font>
      <sz val="16"/>
      <name val="黑体"/>
      <charset val="134"/>
    </font>
    <font>
      <sz val="20"/>
      <name val="方正小标宋简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10"/>
      <name val="宋体"/>
      <charset val="134"/>
    </font>
    <font>
      <b/>
      <sz val="18"/>
      <color indexed="56"/>
      <name val="宋体"/>
      <charset val="134"/>
    </font>
    <font>
      <i/>
      <sz val="11"/>
      <color indexed="23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1"/>
      <color indexed="60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ajor"/>
    </font>
    <font>
      <sz val="11"/>
      <color rgb="FF9C0006"/>
      <name val="宋体"/>
      <charset val="134"/>
      <scheme val="minor"/>
    </font>
    <font>
      <sz val="11"/>
      <color indexed="8"/>
      <name val="宋体"/>
      <charset val="134"/>
    </font>
    <font>
      <sz val="11"/>
      <color rgb="FF0061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1"/>
      <color rgb="FF3F3F3F"/>
      <name val="宋体"/>
      <charset val="134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846">
    <xf numFmtId="0" fontId="0" fillId="0" borderId="0">
      <alignment vertical="center"/>
    </xf>
    <xf numFmtId="43" fontId="16" fillId="0" borderId="0" applyFont="0" applyFill="0" applyBorder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42" fontId="16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7" borderId="10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8" borderId="14" applyNumberFormat="0" applyAlignment="0" applyProtection="0">
      <alignment vertical="center"/>
    </xf>
    <xf numFmtId="0" fontId="26" fillId="9" borderId="15" applyNumberFormat="0" applyAlignment="0" applyProtection="0">
      <alignment vertical="center"/>
    </xf>
    <xf numFmtId="0" fontId="27" fillId="9" borderId="14" applyNumberFormat="0" applyAlignment="0" applyProtection="0">
      <alignment vertical="center"/>
    </xf>
    <xf numFmtId="0" fontId="28" fillId="10" borderId="16" applyNumberFormat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30" fillId="0" borderId="18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0" fillId="0" borderId="0"/>
    <xf numFmtId="0" fontId="16" fillId="24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23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23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23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37" fillId="38" borderId="1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176" fontId="16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176" fontId="16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176" fontId="16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176" fontId="16" fillId="0" borderId="0">
      <alignment vertical="center"/>
    </xf>
    <xf numFmtId="0" fontId="16" fillId="19" borderId="0" applyNumberFormat="0" applyBorder="0" applyAlignment="0" applyProtection="0">
      <alignment vertical="center"/>
    </xf>
    <xf numFmtId="176" fontId="16" fillId="0" borderId="0">
      <alignment vertical="center"/>
    </xf>
    <xf numFmtId="176" fontId="16" fillId="0" borderId="0">
      <alignment vertical="center"/>
    </xf>
    <xf numFmtId="0" fontId="16" fillId="19" borderId="0" applyNumberFormat="0" applyBorder="0" applyAlignment="0" applyProtection="0">
      <alignment vertical="center"/>
    </xf>
    <xf numFmtId="176" fontId="16" fillId="0" borderId="0">
      <alignment vertical="center"/>
    </xf>
    <xf numFmtId="176" fontId="16" fillId="0" borderId="0">
      <alignment vertical="center"/>
    </xf>
    <xf numFmtId="0" fontId="16" fillId="19" borderId="0" applyNumberFormat="0" applyBorder="0" applyAlignment="0" applyProtection="0">
      <alignment vertical="center"/>
    </xf>
    <xf numFmtId="176" fontId="16" fillId="0" borderId="0">
      <alignment vertical="center"/>
    </xf>
    <xf numFmtId="176" fontId="16" fillId="0" borderId="0">
      <alignment vertical="center"/>
    </xf>
    <xf numFmtId="0" fontId="16" fillId="19" borderId="0" applyNumberFormat="0" applyBorder="0" applyAlignment="0" applyProtection="0">
      <alignment vertical="center"/>
    </xf>
    <xf numFmtId="176" fontId="16" fillId="0" borderId="0">
      <alignment vertical="center"/>
    </xf>
    <xf numFmtId="176" fontId="16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38" fillId="0" borderId="20" applyNumberFormat="0" applyFill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23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23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23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23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23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0" borderId="0"/>
    <xf numFmtId="0" fontId="16" fillId="1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24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9" fillId="0" borderId="21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176" fontId="16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6" fillId="0" borderId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176" fontId="16" fillId="0" borderId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40" fillId="0" borderId="23" applyNumberFormat="0" applyFill="0" applyAlignment="0" applyProtection="0">
      <alignment vertical="center"/>
    </xf>
    <xf numFmtId="0" fontId="41" fillId="0" borderId="24" applyNumberFormat="0" applyFill="0" applyAlignment="0" applyProtection="0">
      <alignment vertical="center"/>
    </xf>
    <xf numFmtId="0" fontId="42" fillId="0" borderId="25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176" fontId="16" fillId="0" borderId="0">
      <alignment vertical="center"/>
    </xf>
    <xf numFmtId="176" fontId="16" fillId="0" borderId="0">
      <alignment vertical="center"/>
    </xf>
    <xf numFmtId="176" fontId="16" fillId="0" borderId="0">
      <alignment vertical="center"/>
    </xf>
    <xf numFmtId="176" fontId="16" fillId="0" borderId="0">
      <alignment vertical="center"/>
    </xf>
    <xf numFmtId="176" fontId="16" fillId="0" borderId="0">
      <alignment vertical="center"/>
    </xf>
    <xf numFmtId="176" fontId="16" fillId="0" borderId="0">
      <alignment vertical="center"/>
    </xf>
    <xf numFmtId="176" fontId="16" fillId="0" borderId="0">
      <alignment vertical="center"/>
    </xf>
    <xf numFmtId="176" fontId="16" fillId="0" borderId="0">
      <alignment vertical="center"/>
    </xf>
    <xf numFmtId="176" fontId="16" fillId="0" borderId="0">
      <alignment vertical="center"/>
    </xf>
    <xf numFmtId="176" fontId="16" fillId="0" borderId="0">
      <alignment vertical="center"/>
    </xf>
    <xf numFmtId="176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0" fillId="0" borderId="0"/>
    <xf numFmtId="0" fontId="16" fillId="0" borderId="0">
      <alignment vertical="center"/>
    </xf>
    <xf numFmtId="0" fontId="16" fillId="39" borderId="22" applyNumberFormat="0" applyFont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39" borderId="22" applyNumberFormat="0" applyFont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45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39" borderId="22" applyNumberFormat="0" applyFont="0" applyAlignment="0" applyProtection="0">
      <alignment vertical="center"/>
    </xf>
    <xf numFmtId="0" fontId="45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/>
    <xf numFmtId="0" fontId="16" fillId="0" borderId="0">
      <alignment vertical="center"/>
    </xf>
    <xf numFmtId="0" fontId="16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7" fillId="43" borderId="19" applyNumberFormat="0" applyAlignment="0" applyProtection="0">
      <alignment vertical="center"/>
    </xf>
    <xf numFmtId="0" fontId="28" fillId="10" borderId="16" applyNumberFormat="0" applyAlignment="0" applyProtection="0">
      <alignment vertical="center"/>
    </xf>
    <xf numFmtId="0" fontId="48" fillId="44" borderId="2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43" borderId="27" applyNumberFormat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9" borderId="22" applyNumberFormat="0" applyFont="0" applyAlignment="0" applyProtection="0">
      <alignment vertical="center"/>
    </xf>
    <xf numFmtId="0" fontId="16" fillId="39" borderId="22" applyNumberFormat="0" applyFont="0" applyAlignment="0" applyProtection="0">
      <alignment vertical="center"/>
    </xf>
  </cellStyleXfs>
  <cellXfs count="9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0" fontId="0" fillId="0" borderId="0" xfId="0" applyNumberFormat="1">
      <alignment vertical="center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1" fillId="2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177" fontId="1" fillId="0" borderId="1" xfId="0" applyNumberFormat="1" applyFont="1" applyFill="1" applyBorder="1" applyAlignment="1">
      <alignment vertical="center" wrapText="1"/>
    </xf>
    <xf numFmtId="177" fontId="1" fillId="3" borderId="2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177" fontId="2" fillId="0" borderId="4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178" fontId="5" fillId="0" borderId="1" xfId="0" applyNumberFormat="1" applyFont="1" applyBorder="1" applyAlignment="1">
      <alignment horizontal="center" vertical="center" wrapText="1"/>
    </xf>
    <xf numFmtId="179" fontId="2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0" fillId="0" borderId="0" xfId="0" applyFont="1">
      <alignment vertical="center"/>
    </xf>
    <xf numFmtId="10" fontId="0" fillId="0" borderId="0" xfId="0" applyNumberFormat="1" applyFont="1">
      <alignment vertical="center"/>
    </xf>
    <xf numFmtId="10" fontId="0" fillId="0" borderId="0" xfId="0" applyNumberFormat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9" fontId="2" fillId="0" borderId="3" xfId="0" applyNumberFormat="1" applyFont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77" fontId="7" fillId="0" borderId="1" xfId="0" applyNumberFormat="1" applyFont="1" applyBorder="1" applyAlignment="1">
      <alignment horizontal="center" vertical="center" wrapText="1"/>
    </xf>
    <xf numFmtId="180" fontId="9" fillId="0" borderId="1" xfId="0" applyNumberFormat="1" applyFont="1" applyBorder="1" applyAlignment="1">
      <alignment horizontal="center" vertical="center" wrapText="1"/>
    </xf>
    <xf numFmtId="179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8" fillId="0" borderId="1" xfId="0" applyNumberFormat="1" applyFont="1" applyBorder="1" applyAlignment="1">
      <alignment horizontal="center" vertical="center"/>
    </xf>
    <xf numFmtId="3" fontId="0" fillId="0" borderId="0" xfId="0" applyNumberFormat="1">
      <alignment vertical="center"/>
    </xf>
    <xf numFmtId="0" fontId="10" fillId="0" borderId="1" xfId="0" applyFont="1" applyBorder="1" applyAlignment="1">
      <alignment horizontal="center" vertical="center" wrapText="1"/>
    </xf>
    <xf numFmtId="3" fontId="10" fillId="0" borderId="1" xfId="0" applyNumberFormat="1" applyFont="1" applyBorder="1" applyAlignment="1">
      <alignment horizontal="center" vertical="center" wrapText="1"/>
    </xf>
    <xf numFmtId="3" fontId="6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3" fontId="11" fillId="0" borderId="1" xfId="0" applyNumberFormat="1" applyFont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10" fontId="12" fillId="0" borderId="1" xfId="0" applyNumberFormat="1" applyFont="1" applyBorder="1" applyAlignment="1">
      <alignment horizontal="center" vertical="center"/>
    </xf>
    <xf numFmtId="178" fontId="13" fillId="5" borderId="1" xfId="0" applyNumberFormat="1" applyFont="1" applyFill="1" applyBorder="1" applyAlignment="1">
      <alignment horizontal="center" vertical="center"/>
    </xf>
    <xf numFmtId="10" fontId="11" fillId="0" borderId="1" xfId="0" applyNumberFormat="1" applyFont="1" applyBorder="1" applyAlignment="1">
      <alignment horizontal="center" vertical="center"/>
    </xf>
    <xf numFmtId="0" fontId="0" fillId="0" borderId="0" xfId="0" applyFill="1">
      <alignment vertical="center"/>
    </xf>
    <xf numFmtId="0" fontId="14" fillId="0" borderId="0" xfId="0" applyFont="1" applyAlignment="1">
      <alignment horizontal="center" vertical="center"/>
    </xf>
    <xf numFmtId="0" fontId="0" fillId="2" borderId="0" xfId="0" applyFill="1">
      <alignment vertical="center"/>
    </xf>
    <xf numFmtId="0" fontId="15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177" fontId="0" fillId="0" borderId="0" xfId="0" applyNumberFormat="1" applyFont="1" applyFill="1">
      <alignment vertical="center"/>
    </xf>
    <xf numFmtId="177" fontId="0" fillId="0" borderId="0" xfId="0" applyNumberFormat="1" applyFont="1">
      <alignment vertical="center"/>
    </xf>
    <xf numFmtId="177" fontId="1" fillId="0" borderId="1" xfId="0" applyNumberFormat="1" applyFont="1" applyFill="1" applyBorder="1" applyAlignment="1">
      <alignment horizontal="center" vertical="center" wrapText="1"/>
    </xf>
    <xf numFmtId="177" fontId="1" fillId="0" borderId="2" xfId="0" applyNumberFormat="1" applyFont="1" applyBorder="1" applyAlignment="1">
      <alignment horizontal="center" vertical="center" wrapText="1"/>
    </xf>
    <xf numFmtId="177" fontId="1" fillId="0" borderId="6" xfId="0" applyNumberFormat="1" applyFont="1" applyBorder="1" applyAlignment="1">
      <alignment horizontal="center" vertical="center" wrapText="1"/>
    </xf>
    <xf numFmtId="0" fontId="6" fillId="2" borderId="2" xfId="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6" fillId="2" borderId="5" xfId="0" applyNumberFormat="1" applyFont="1" applyFill="1" applyBorder="1" applyAlignment="1">
      <alignment horizontal="center" vertical="center" wrapText="1"/>
    </xf>
    <xf numFmtId="0" fontId="6" fillId="6" borderId="5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179" fontId="2" fillId="0" borderId="5" xfId="0" applyNumberFormat="1" applyFont="1" applyBorder="1" applyAlignment="1">
      <alignment horizontal="center" vertical="center" wrapText="1"/>
    </xf>
    <xf numFmtId="179" fontId="2" fillId="0" borderId="5" xfId="0" applyNumberFormat="1" applyFont="1" applyFill="1" applyBorder="1" applyAlignment="1">
      <alignment horizontal="center" vertical="center" wrapText="1"/>
    </xf>
    <xf numFmtId="0" fontId="0" fillId="0" borderId="3" xfId="0" applyFont="1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9" fillId="0" borderId="9" xfId="0" applyFont="1" applyBorder="1" applyAlignment="1">
      <alignment horizontal="left" vertical="top" wrapText="1"/>
    </xf>
    <xf numFmtId="0" fontId="0" fillId="0" borderId="9" xfId="0" applyBorder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Fill="1" applyAlignment="1">
      <alignment horizontal="left"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vertical="center" wrapText="1"/>
    </xf>
    <xf numFmtId="0" fontId="0" fillId="0" borderId="0" xfId="0" applyFill="1" applyAlignment="1">
      <alignment horizontal="center" vertical="center"/>
    </xf>
    <xf numFmtId="177" fontId="2" fillId="0" borderId="2" xfId="0" applyNumberFormat="1" applyFont="1" applyFill="1" applyBorder="1" applyAlignment="1">
      <alignment horizontal="center" vertical="center" wrapText="1"/>
    </xf>
    <xf numFmtId="177" fontId="2" fillId="0" borderId="2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6" fillId="6" borderId="6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177" fontId="7" fillId="0" borderId="0" xfId="0" applyNumberFormat="1" applyFont="1" applyFill="1" applyAlignment="1">
      <alignment horizontal="left" vertical="center" wrapText="1"/>
    </xf>
    <xf numFmtId="177" fontId="7" fillId="0" borderId="0" xfId="0" applyNumberFormat="1" applyFont="1" applyAlignment="1">
      <alignment horizontal="left" vertical="center" wrapText="1"/>
    </xf>
    <xf numFmtId="177" fontId="7" fillId="0" borderId="0" xfId="0" applyNumberFormat="1" applyFont="1" applyFill="1" applyAlignment="1">
      <alignment vertical="center" wrapText="1"/>
    </xf>
    <xf numFmtId="177" fontId="0" fillId="0" borderId="0" xfId="0" applyNumberFormat="1" applyFont="1" applyFill="1" applyAlignment="1">
      <alignment horizontal="center" vertical="center"/>
    </xf>
    <xf numFmtId="177" fontId="0" fillId="0" borderId="0" xfId="0" applyNumberFormat="1" applyFont="1" applyAlignment="1">
      <alignment horizontal="center" vertical="center"/>
    </xf>
    <xf numFmtId="178" fontId="0" fillId="0" borderId="0" xfId="0" applyNumberFormat="1">
      <alignment vertical="center"/>
    </xf>
    <xf numFmtId="178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horizontal="center" vertical="center"/>
    </xf>
  </cellXfs>
  <cellStyles count="84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20% - 强调文字颜色 1 2" xfId="49"/>
    <cellStyle name="20% - 强调文字颜色 1 15" xfId="50"/>
    <cellStyle name="20% - 强调文字颜色 1 20" xfId="51"/>
    <cellStyle name="40% - 强调文字颜色 2 16" xfId="52"/>
    <cellStyle name="40% - 强调文字颜色 2 21" xfId="53"/>
    <cellStyle name="20% - 强调文字颜色 6 2 12" xfId="54"/>
    <cellStyle name="20% - 强调文字颜色 3 26" xfId="55"/>
    <cellStyle name="40% - 强调文字颜色 1 13" xfId="56"/>
    <cellStyle name="20% - 强调文字颜色 4 2 14" xfId="57"/>
    <cellStyle name="40% - 强调文字颜色 1 2 13" xfId="58"/>
    <cellStyle name="20% - 强调文字颜色 1 11" xfId="59"/>
    <cellStyle name="40% - 强调文字颜色 2 12" xfId="60"/>
    <cellStyle name="20% - 强调文字颜色 1 2 17" xfId="61"/>
    <cellStyle name="20% - 强调文字颜色 1 2 22" xfId="62"/>
    <cellStyle name="20% - 强调文字颜色 4 5" xfId="63"/>
    <cellStyle name="常规 6" xfId="64"/>
    <cellStyle name="40% - 强调文字颜色 3 9" xfId="65"/>
    <cellStyle name="20% - 强调文字颜色 5 2 25" xfId="66"/>
    <cellStyle name="40% - 强调文字颜色 3 10" xfId="67"/>
    <cellStyle name="20% - 强调文字颜色 6 26" xfId="68"/>
    <cellStyle name="20% - 强调文字颜色 5 2 17" xfId="69"/>
    <cellStyle name="20% - 强调文字颜色 5 2 22" xfId="70"/>
    <cellStyle name="20% - 强调文字颜色 5 2 18" xfId="71"/>
    <cellStyle name="20% - 强调文字颜色 5 2 23" xfId="72"/>
    <cellStyle name="40% - 强调文字颜色 3 8" xfId="73"/>
    <cellStyle name="20% - 强调文字颜色 5 2 19" xfId="74"/>
    <cellStyle name="20% - 强调文字颜色 5 2 24" xfId="75"/>
    <cellStyle name="40% - 强调文字颜色 5 22" xfId="76"/>
    <cellStyle name="40% - 强调文字颜色 5 17" xfId="77"/>
    <cellStyle name="20% - 强调文字颜色 4 16" xfId="78"/>
    <cellStyle name="20% - 强调文字颜色 4 21" xfId="79"/>
    <cellStyle name="40% - 强调文字颜色 4 2" xfId="80"/>
    <cellStyle name="常规 4 2 25" xfId="81"/>
    <cellStyle name="20% - 着色 1 2" xfId="82"/>
    <cellStyle name="40% - 强调文字颜色 5 2 23" xfId="83"/>
    <cellStyle name="40% - 强调文字颜色 5 2 18" xfId="84"/>
    <cellStyle name="40% - 强调文字颜色 1 2 9" xfId="85"/>
    <cellStyle name="20% - 强调文字颜色 2 26" xfId="86"/>
    <cellStyle name="40% - 强调文字颜色 6 20" xfId="87"/>
    <cellStyle name="40% - 强调文字颜色 6 15" xfId="88"/>
    <cellStyle name="20% - 强调文字颜色 5 14" xfId="89"/>
    <cellStyle name="常规 3 2 6" xfId="90"/>
    <cellStyle name="20% - 强调文字颜色 3 3" xfId="91"/>
    <cellStyle name="20% - 强调文字颜色 2 25" xfId="92"/>
    <cellStyle name="40% - 强调文字颜色 3 26" xfId="93"/>
    <cellStyle name="40% - 强调文字颜色 5 2 22" xfId="94"/>
    <cellStyle name="40% - 强调文字颜色 5 2 17" xfId="95"/>
    <cellStyle name="40% - 强调文字颜色 1 2 8" xfId="96"/>
    <cellStyle name="60% - 着色 6 2" xfId="97"/>
    <cellStyle name="着色 5 2" xfId="98"/>
    <cellStyle name="40% - 强调文字颜色 6 24" xfId="99"/>
    <cellStyle name="40% - 强调文字颜色 6 19" xfId="100"/>
    <cellStyle name="20% - 强调文字颜色 1 2 12" xfId="101"/>
    <cellStyle name="20% - 强调文字颜色 5 18" xfId="102"/>
    <cellStyle name="20% - 强调文字颜色 5 23" xfId="103"/>
    <cellStyle name="20% - 强调文字颜色 3 7" xfId="104"/>
    <cellStyle name="40% - 强调文字颜色 6 25" xfId="105"/>
    <cellStyle name="20% - 强调文字颜色 1 2 13" xfId="106"/>
    <cellStyle name="20% - 强调文字颜色 5 19" xfId="107"/>
    <cellStyle name="20% - 强调文字颜色 5 24" xfId="108"/>
    <cellStyle name="20% - 强调文字颜色 3 8" xfId="109"/>
    <cellStyle name="20% - 强调文字颜色 1 18" xfId="110"/>
    <cellStyle name="20% - 强调文字颜色 1 23" xfId="111"/>
    <cellStyle name="40% - 强调文字颜色 2 19" xfId="112"/>
    <cellStyle name="40% - 强调文字颜色 2 24" xfId="113"/>
    <cellStyle name="20% - 强调文字颜色 1 17" xfId="114"/>
    <cellStyle name="20% - 强调文字颜色 1 22" xfId="115"/>
    <cellStyle name="40% - 强调文字颜色 2 18" xfId="116"/>
    <cellStyle name="40% - 强调文字颜色 2 23" xfId="117"/>
    <cellStyle name="20% - 强调文字颜色 1 13" xfId="118"/>
    <cellStyle name="40% - 强调文字颜色 2 14" xfId="119"/>
    <cellStyle name="20% - 强调文字颜色 1 2 19" xfId="120"/>
    <cellStyle name="20% - 强调文字颜色 1 2 24" xfId="121"/>
    <cellStyle name="20% - 强调文字颜色 1 14" xfId="122"/>
    <cellStyle name="40% - 强调文字颜色 2 15" xfId="123"/>
    <cellStyle name="40% - 强调文字颜色 2 20" xfId="124"/>
    <cellStyle name="20% - 强调文字颜色 1 2 25" xfId="125"/>
    <cellStyle name="20% - 强调文字颜色 1 19" xfId="126"/>
    <cellStyle name="20% - 强调文字颜色 1 24" xfId="127"/>
    <cellStyle name="40% - 强调文字颜色 2 25" xfId="128"/>
    <cellStyle name="20% - 强调文字颜色 1 16" xfId="129"/>
    <cellStyle name="20% - 强调文字颜色 1 21" xfId="130"/>
    <cellStyle name="40% - 强调文字颜色 2 17" xfId="131"/>
    <cellStyle name="40% - 强调文字颜色 2 22" xfId="132"/>
    <cellStyle name="20% - 强调文字颜色 1 10" xfId="133"/>
    <cellStyle name="40% - 强调文字颜色 2 11" xfId="134"/>
    <cellStyle name="20% - 强调文字颜色 1 2 16" xfId="135"/>
    <cellStyle name="20% - 强调文字颜色 1 2 21" xfId="136"/>
    <cellStyle name="20% - 强调文字颜色 1 12" xfId="137"/>
    <cellStyle name="40% - 强调文字颜色 2 13" xfId="138"/>
    <cellStyle name="20% - 强调文字颜色 1 2 18" xfId="139"/>
    <cellStyle name="20% - 强调文字颜色 1 2 23" xfId="140"/>
    <cellStyle name="40% - 强调文字颜色 6 22" xfId="141"/>
    <cellStyle name="40% - 强调文字颜色 6 17" xfId="142"/>
    <cellStyle name="20% - 强调文字颜色 1 2 10" xfId="143"/>
    <cellStyle name="20% - 强调文字颜色 5 16" xfId="144"/>
    <cellStyle name="20% - 强调文字颜色 5 21" xfId="145"/>
    <cellStyle name="常规 3 2 8" xfId="146"/>
    <cellStyle name="20% - 强调文字颜色 3 5" xfId="147"/>
    <cellStyle name="40% - 强调文字颜色 6 23" xfId="148"/>
    <cellStyle name="40% - 强调文字颜色 6 18" xfId="149"/>
    <cellStyle name="20% - 强调文字颜色 1 2 11" xfId="150"/>
    <cellStyle name="20% - 强调文字颜色 5 17" xfId="151"/>
    <cellStyle name="20% - 强调文字颜色 5 22" xfId="152"/>
    <cellStyle name="常规 3 2 9" xfId="153"/>
    <cellStyle name="20% - 强调文字颜色 3 6" xfId="154"/>
    <cellStyle name="40% - 强调文字颜色 6 26" xfId="155"/>
    <cellStyle name="20% - 强调文字颜色 1 2 14" xfId="156"/>
    <cellStyle name="20% - 强调文字颜色 5 25" xfId="157"/>
    <cellStyle name="20% - 强调文字颜色 3 9" xfId="158"/>
    <cellStyle name="40% - 强调文字颜色 2 10" xfId="159"/>
    <cellStyle name="20% - 强调文字颜色 1 2 15" xfId="160"/>
    <cellStyle name="20% - 强调文字颜色 1 2 20" xfId="161"/>
    <cellStyle name="20% - 强调文字颜色 5 26" xfId="162"/>
    <cellStyle name="20% - 强调文字颜色 1 2 2" xfId="163"/>
    <cellStyle name="40% - 强调文字颜色 2 2 7" xfId="164"/>
    <cellStyle name="20% - 强调文字颜色 1 2 3" xfId="165"/>
    <cellStyle name="40% - 强调文字颜色 2 2 8" xfId="166"/>
    <cellStyle name="40% - 强调文字颜色 2 2" xfId="167"/>
    <cellStyle name="20% - 强调文字颜色 1 2 4" xfId="168"/>
    <cellStyle name="40% - 强调文字颜色 2 2 9" xfId="169"/>
    <cellStyle name="40% - 强调文字颜色 4 10" xfId="170"/>
    <cellStyle name="40% - 强调文字颜色 2 3" xfId="171"/>
    <cellStyle name="20% - 强调文字颜色 1 2 5" xfId="172"/>
    <cellStyle name="20% - 强调文字颜色 3 10" xfId="173"/>
    <cellStyle name="40% - 强调文字颜色 4 11" xfId="174"/>
    <cellStyle name="40% - 强调文字颜色 2 4" xfId="175"/>
    <cellStyle name="20% - 强调文字颜色 1 2 6" xfId="176"/>
    <cellStyle name="20% - 强调文字颜色 3 11" xfId="177"/>
    <cellStyle name="40% - 强调文字颜色 4 12" xfId="178"/>
    <cellStyle name="40% - 强调文字颜色 2 5" xfId="179"/>
    <cellStyle name="20% - 强调文字颜色 1 2 7" xfId="180"/>
    <cellStyle name="20% - 强调文字颜色 3 12" xfId="181"/>
    <cellStyle name="40% - 强调文字颜色 4 13" xfId="182"/>
    <cellStyle name="40% - 强调文字颜色 2 6" xfId="183"/>
    <cellStyle name="20% - 强调文字颜色 1 2 8" xfId="184"/>
    <cellStyle name="20% - 强调文字颜色 3 13" xfId="185"/>
    <cellStyle name="40% - 强调文字颜色 4 14" xfId="186"/>
    <cellStyle name="40% - 着色 2 2" xfId="187"/>
    <cellStyle name="40% - 强调文字颜色 2 7" xfId="188"/>
    <cellStyle name="40% - 强调文字颜色 4 20" xfId="189"/>
    <cellStyle name="20% - 强调文字颜色 1 2 9" xfId="190"/>
    <cellStyle name="20% - 强调文字颜色 3 14" xfId="191"/>
    <cellStyle name="40% - 强调文字颜色 4 15" xfId="192"/>
    <cellStyle name="40% - 强调文字颜色 2 8" xfId="193"/>
    <cellStyle name="20% - 强调文字颜色 1 25" xfId="194"/>
    <cellStyle name="40% - 强调文字颜色 2 26" xfId="195"/>
    <cellStyle name="20% - 强调文字颜色 1 26" xfId="196"/>
    <cellStyle name="20% - 强调文字颜色 1 3" xfId="197"/>
    <cellStyle name="20% - 强调文字颜色 1 4" xfId="198"/>
    <cellStyle name="20% - 强调文字颜色 1 5" xfId="199"/>
    <cellStyle name="20% - 强调文字颜色 1 6" xfId="200"/>
    <cellStyle name="20% - 强调文字颜色 1 7" xfId="201"/>
    <cellStyle name="20% - 强调文字颜色 1 8" xfId="202"/>
    <cellStyle name="20% - 强调文字颜色 1 9" xfId="203"/>
    <cellStyle name="20% - 强调文字颜色 2 10" xfId="204"/>
    <cellStyle name="40% - 强调文字颜色 3 11" xfId="205"/>
    <cellStyle name="20% - 强调文字颜色 2 11" xfId="206"/>
    <cellStyle name="40% - 强调文字颜色 3 12" xfId="207"/>
    <cellStyle name="20% - 强调文字颜色 2 12" xfId="208"/>
    <cellStyle name="40% - 强调文字颜色 3 13" xfId="209"/>
    <cellStyle name="20% - 强调文字颜色 2 13" xfId="210"/>
    <cellStyle name="40% - 强调文字颜色 3 14" xfId="211"/>
    <cellStyle name="20% - 强调文字颜色 2 14" xfId="212"/>
    <cellStyle name="40% - 强调文字颜色 3 15" xfId="213"/>
    <cellStyle name="40% - 强调文字颜色 3 20" xfId="214"/>
    <cellStyle name="40% - 强调文字颜色 5 2 11" xfId="215"/>
    <cellStyle name="40% - 强调文字颜色 1 2 2" xfId="216"/>
    <cellStyle name="20% - 强调文字颜色 2 15" xfId="217"/>
    <cellStyle name="20% - 强调文字颜色 2 20" xfId="218"/>
    <cellStyle name="40% - 强调文字颜色 3 16" xfId="219"/>
    <cellStyle name="40% - 强调文字颜色 3 21" xfId="220"/>
    <cellStyle name="40% - 强调文字颜色 5 2 12" xfId="221"/>
    <cellStyle name="40% - 强调文字颜色 1 2 3" xfId="222"/>
    <cellStyle name="20% - 强调文字颜色 2 16" xfId="223"/>
    <cellStyle name="20% - 强调文字颜色 2 21" xfId="224"/>
    <cellStyle name="40% - 强调文字颜色 3 17" xfId="225"/>
    <cellStyle name="40% - 强调文字颜色 3 22" xfId="226"/>
    <cellStyle name="40% - 强调文字颜色 5 2 13" xfId="227"/>
    <cellStyle name="40% - 强调文字颜色 1 2 4" xfId="228"/>
    <cellStyle name="20% - 强调文字颜色 2 17" xfId="229"/>
    <cellStyle name="20% - 强调文字颜色 2 22" xfId="230"/>
    <cellStyle name="40% - 强调文字颜色 3 18" xfId="231"/>
    <cellStyle name="40% - 强调文字颜色 3 23" xfId="232"/>
    <cellStyle name="40% - 强调文字颜色 5 2 14" xfId="233"/>
    <cellStyle name="40% - 强调文字颜色 1 2 5" xfId="234"/>
    <cellStyle name="20% - 强调文字颜色 2 18" xfId="235"/>
    <cellStyle name="20% - 强调文字颜色 2 23" xfId="236"/>
    <cellStyle name="40% - 强调文字颜色 3 19" xfId="237"/>
    <cellStyle name="40% - 强调文字颜色 3 24" xfId="238"/>
    <cellStyle name="40% - 强调文字颜色 5 2 20" xfId="239"/>
    <cellStyle name="40% - 强调文字颜色 5 2 15" xfId="240"/>
    <cellStyle name="40% - 强调文字颜色 1 2 6" xfId="241"/>
    <cellStyle name="20% - 强调文字颜色 2 19" xfId="242"/>
    <cellStyle name="20% - 强调文字颜色 2 24" xfId="243"/>
    <cellStyle name="40% - 强调文字颜色 3 25" xfId="244"/>
    <cellStyle name="40% - 强调文字颜色 5 2 21" xfId="245"/>
    <cellStyle name="40% - 强调文字颜色 5 2 16" xfId="246"/>
    <cellStyle name="40% - 强调文字颜色 1 2 7" xfId="247"/>
    <cellStyle name="20% - 强调文字颜色 3 2 7" xfId="248"/>
    <cellStyle name="20% - 强调文字颜色 2 2" xfId="249"/>
    <cellStyle name="20% - 强调文字颜色 5 8" xfId="250"/>
    <cellStyle name="20% - 强调文字颜色 2 2 10" xfId="251"/>
    <cellStyle name="20% - 强调文字颜色 5 9" xfId="252"/>
    <cellStyle name="20% - 强调文字颜色 2 2 11" xfId="253"/>
    <cellStyle name="常规 2 2" xfId="254"/>
    <cellStyle name="20% - 强调文字颜色 2 2 12" xfId="255"/>
    <cellStyle name="20% - 强调文字颜色 2 2 13" xfId="256"/>
    <cellStyle name="20% - 强调文字颜色 2 2 14" xfId="257"/>
    <cellStyle name="20% - 强调文字颜色 2 2 15" xfId="258"/>
    <cellStyle name="20% - 强调文字颜色 2 2 20" xfId="259"/>
    <cellStyle name="20% - 强调文字颜色 2 2 16" xfId="260"/>
    <cellStyle name="20% - 强调文字颜色 2 2 21" xfId="261"/>
    <cellStyle name="20% - 强调文字颜色 2 2 17" xfId="262"/>
    <cellStyle name="20% - 强调文字颜色 2 2 22" xfId="263"/>
    <cellStyle name="输入 2" xfId="264"/>
    <cellStyle name="20% - 强调文字颜色 2 2 18" xfId="265"/>
    <cellStyle name="20% - 强调文字颜色 2 2 23" xfId="266"/>
    <cellStyle name="20% - 强调文字颜色 2 2 19" xfId="267"/>
    <cellStyle name="20% - 强调文字颜色 2 2 24" xfId="268"/>
    <cellStyle name="常规 14 11" xfId="269"/>
    <cellStyle name="20% - 强调文字颜色 2 2 2" xfId="270"/>
    <cellStyle name="40% - 强调文字颜色 3 2 7" xfId="271"/>
    <cellStyle name="20% - 强调文字颜色 2 2 25" xfId="272"/>
    <cellStyle name="常规 14 12" xfId="273"/>
    <cellStyle name="20% - 强调文字颜色 2 2 3" xfId="274"/>
    <cellStyle name="40% - 强调文字颜色 3 2 8" xfId="275"/>
    <cellStyle name="常规 14 13" xfId="276"/>
    <cellStyle name="20% - 强调文字颜色 2 2 4" xfId="277"/>
    <cellStyle name="40% - 强调文字颜色 3 2 9" xfId="278"/>
    <cellStyle name="常规 14 14" xfId="279"/>
    <cellStyle name="20% - 强调文字颜色 2 2 5" xfId="280"/>
    <cellStyle name="常规 14 20" xfId="281"/>
    <cellStyle name="常规 14 15" xfId="282"/>
    <cellStyle name="20% - 强调文字颜色 2 2 6" xfId="283"/>
    <cellStyle name="常规 14 21" xfId="284"/>
    <cellStyle name="常规 14 16" xfId="285"/>
    <cellStyle name="20% - 强调文字颜色 2 2 7" xfId="286"/>
    <cellStyle name="常规 14 22" xfId="287"/>
    <cellStyle name="常规 14 17" xfId="288"/>
    <cellStyle name="20% - 强调文字颜色 2 2 8" xfId="289"/>
    <cellStyle name="常规 14 23" xfId="290"/>
    <cellStyle name="常规 14 18" xfId="291"/>
    <cellStyle name="20% - 强调文字颜色 2 2 9" xfId="292"/>
    <cellStyle name="20% - 强调文字颜色 3 2 8" xfId="293"/>
    <cellStyle name="20% - 强调文字颜色 2 3" xfId="294"/>
    <cellStyle name="20% - 强调文字颜色 3 2 9" xfId="295"/>
    <cellStyle name="20% - 强调文字颜色 2 4" xfId="296"/>
    <cellStyle name="40% - 强调文字颜色 2 2 10" xfId="297"/>
    <cellStyle name="20% - 强调文字颜色 2 5" xfId="298"/>
    <cellStyle name="40% - 强调文字颜色 2 2 11" xfId="299"/>
    <cellStyle name="20% - 强调文字颜色 2 6" xfId="300"/>
    <cellStyle name="40% - 强调文字颜色 2 2 12" xfId="301"/>
    <cellStyle name="20% - 强调文字颜色 2 7" xfId="302"/>
    <cellStyle name="40% - 强调文字颜色 2 2 13" xfId="303"/>
    <cellStyle name="20% - 强调文字颜色 2 8" xfId="304"/>
    <cellStyle name="40% - 强调文字颜色 2 2 14" xfId="305"/>
    <cellStyle name="20% - 强调文字颜色 2 9" xfId="306"/>
    <cellStyle name="40% - 强调文字颜色 4 21" xfId="307"/>
    <cellStyle name="20% - 强调文字颜色 3 15" xfId="308"/>
    <cellStyle name="20% - 强调文字颜色 3 20" xfId="309"/>
    <cellStyle name="40% - 强调文字颜色 4 16" xfId="310"/>
    <cellStyle name="40% - 强调文字颜色 2 9" xfId="311"/>
    <cellStyle name="40% - 强调文字颜色 4 22" xfId="312"/>
    <cellStyle name="20% - 强调文字颜色 3 16" xfId="313"/>
    <cellStyle name="20% - 强调文字颜色 3 21" xfId="314"/>
    <cellStyle name="40% - 强调文字颜色 4 17" xfId="315"/>
    <cellStyle name="汇总 2" xfId="316"/>
    <cellStyle name="40% - 强调文字颜色 4 23" xfId="317"/>
    <cellStyle name="20% - 强调文字颜色 3 17" xfId="318"/>
    <cellStyle name="20% - 强调文字颜色 3 22" xfId="319"/>
    <cellStyle name="40% - 强调文字颜色 4 18" xfId="320"/>
    <cellStyle name="60% - 着色 5 2" xfId="321"/>
    <cellStyle name="40% - 强调文字颜色 4 24" xfId="322"/>
    <cellStyle name="20% - 强调文字颜色 3 18" xfId="323"/>
    <cellStyle name="20% - 强调文字颜色 3 23" xfId="324"/>
    <cellStyle name="40% - 强调文字颜色 4 19" xfId="325"/>
    <cellStyle name="20% - 强调文字颜色 6 2 10" xfId="326"/>
    <cellStyle name="40% - 强调文字颜色 4 25" xfId="327"/>
    <cellStyle name="20% - 强调文字颜色 3 19" xfId="328"/>
    <cellStyle name="20% - 强调文字颜色 3 24" xfId="329"/>
    <cellStyle name="40% - 强调文字颜色 6 14" xfId="330"/>
    <cellStyle name="20% - 强调文字颜色 5 13" xfId="331"/>
    <cellStyle name="常规 3 2 5" xfId="332"/>
    <cellStyle name="20% - 强调文字颜色 3 2" xfId="333"/>
    <cellStyle name="20% - 强调文字颜色 3 2 10" xfId="334"/>
    <cellStyle name="常规 4 2 2" xfId="335"/>
    <cellStyle name="20% - 强调文字颜色 3 2 11" xfId="336"/>
    <cellStyle name="常规 4 2 3" xfId="337"/>
    <cellStyle name="20% - 强调文字颜色 3 2 12" xfId="338"/>
    <cellStyle name="常规 4 2 4" xfId="339"/>
    <cellStyle name="20% - 强调文字颜色 3 2 13" xfId="340"/>
    <cellStyle name="常规 4 2 5" xfId="341"/>
    <cellStyle name="20% - 强调文字颜色 3 2 14" xfId="342"/>
    <cellStyle name="常规 4 2 6" xfId="343"/>
    <cellStyle name="20% - 强调文字颜色 3 2 15" xfId="344"/>
    <cellStyle name="20% - 强调文字颜色 3 2 20" xfId="345"/>
    <cellStyle name="常规 4 2 7" xfId="346"/>
    <cellStyle name="20% - 强调文字颜色 3 2 16" xfId="347"/>
    <cellStyle name="20% - 强调文字颜色 3 2 21" xfId="348"/>
    <cellStyle name="常规 4 2 8" xfId="349"/>
    <cellStyle name="20% - 强调文字颜色 3 2 17" xfId="350"/>
    <cellStyle name="20% - 强调文字颜色 3 2 22" xfId="351"/>
    <cellStyle name="常规 4 2 9" xfId="352"/>
    <cellStyle name="常规 36 2" xfId="353"/>
    <cellStyle name="20% - 强调文字颜色 3 2 18" xfId="354"/>
    <cellStyle name="20% - 强调文字颜色 3 2 23" xfId="355"/>
    <cellStyle name="20% - 强调文字颜色 3 2 19" xfId="356"/>
    <cellStyle name="20% - 强调文字颜色 3 2 24" xfId="357"/>
    <cellStyle name="着色 4 2" xfId="358"/>
    <cellStyle name="40% - 强调文字颜色 4 2 7" xfId="359"/>
    <cellStyle name="20% - 强调文字颜色 3 2 2" xfId="360"/>
    <cellStyle name="20% - 强调文字颜色 3 2 25" xfId="361"/>
    <cellStyle name="40% - 强调文字颜色 4 2 8" xfId="362"/>
    <cellStyle name="20% - 强调文字颜色 3 2 3" xfId="363"/>
    <cellStyle name="40% - 强调文字颜色 4 2 9" xfId="364"/>
    <cellStyle name="20% - 强调文字颜色 3 2 4" xfId="365"/>
    <cellStyle name="20% - 强调文字颜色 3 2 5" xfId="366"/>
    <cellStyle name="20% - 强调文字颜色 3 2 6" xfId="367"/>
    <cellStyle name="20% - 强调文字颜色 6 2 11" xfId="368"/>
    <cellStyle name="40% - 强调文字颜色 4 26" xfId="369"/>
    <cellStyle name="20% - 强调文字颜色 3 25" xfId="370"/>
    <cellStyle name="40% - 强调文字颜色 6 21" xfId="371"/>
    <cellStyle name="40% - 强调文字颜色 6 16" xfId="372"/>
    <cellStyle name="20% - 强调文字颜色 5 15" xfId="373"/>
    <cellStyle name="20% - 强调文字颜色 5 20" xfId="374"/>
    <cellStyle name="常规 3 2 7" xfId="375"/>
    <cellStyle name="20% - 强调文字颜色 3 4" xfId="376"/>
    <cellStyle name="40% - 强调文字颜色 5 11" xfId="377"/>
    <cellStyle name="20% - 强调文字颜色 4 10" xfId="378"/>
    <cellStyle name="40% - 强调文字颜色 5 12" xfId="379"/>
    <cellStyle name="20% - 强调文字颜色 4 11" xfId="380"/>
    <cellStyle name="40% - 强调文字颜色 5 13" xfId="381"/>
    <cellStyle name="20% - 强调文字颜色 4 12" xfId="382"/>
    <cellStyle name="40% - 强调文字颜色 5 14" xfId="383"/>
    <cellStyle name="20% - 强调文字颜色 4 13" xfId="384"/>
    <cellStyle name="40% - 强调文字颜色 5 20" xfId="385"/>
    <cellStyle name="40% - 强调文字颜色 5 15" xfId="386"/>
    <cellStyle name="20% - 强调文字颜色 4 14" xfId="387"/>
    <cellStyle name="40% - 强调文字颜色 5 21" xfId="388"/>
    <cellStyle name="40% - 强调文字颜色 5 16" xfId="389"/>
    <cellStyle name="20% - 强调文字颜色 4 15" xfId="390"/>
    <cellStyle name="20% - 强调文字颜色 4 20" xfId="391"/>
    <cellStyle name="40% - 强调文字颜色 5 23" xfId="392"/>
    <cellStyle name="40% - 强调文字颜色 5 18" xfId="393"/>
    <cellStyle name="20% - 强调文字颜色 4 17" xfId="394"/>
    <cellStyle name="20% - 强调文字颜色 4 22" xfId="395"/>
    <cellStyle name="40% - 强调文字颜色 5 24" xfId="396"/>
    <cellStyle name="40% - 强调文字颜色 5 19" xfId="397"/>
    <cellStyle name="20% - 强调文字颜色 4 18" xfId="398"/>
    <cellStyle name="20% - 强调文字颜色 4 23" xfId="399"/>
    <cellStyle name="40% - 强调文字颜色 5 25" xfId="400"/>
    <cellStyle name="20% - 强调文字颜色 4 19" xfId="401"/>
    <cellStyle name="20% - 强调文字颜色 4 24" xfId="402"/>
    <cellStyle name="20% - 强调文字颜色 4 2" xfId="403"/>
    <cellStyle name="20% - 强调文字颜色 4 2 10" xfId="404"/>
    <cellStyle name="20% - 强调文字颜色 4 2 11" xfId="405"/>
    <cellStyle name="20% - 强调文字颜色 4 2 12" xfId="406"/>
    <cellStyle name="20% - 强调文字颜色 4 2 13" xfId="407"/>
    <cellStyle name="20% - 强调文字颜色 4 2 15" xfId="408"/>
    <cellStyle name="20% - 强调文字颜色 4 2 20" xfId="409"/>
    <cellStyle name="20% - 强调文字颜色 4 2 16" xfId="410"/>
    <cellStyle name="20% - 强调文字颜色 4 2 21" xfId="411"/>
    <cellStyle name="20% - 强调文字颜色 4 2 17" xfId="412"/>
    <cellStyle name="20% - 强调文字颜色 4 2 22" xfId="413"/>
    <cellStyle name="20% - 强调文字颜色 4 2 18" xfId="414"/>
    <cellStyle name="20% - 强调文字颜色 4 2 23" xfId="415"/>
    <cellStyle name="20% - 强调文字颜色 4 2 19" xfId="416"/>
    <cellStyle name="20% - 强调文字颜色 4 2 24" xfId="417"/>
    <cellStyle name="40% - 强调文字颜色 5 2 7" xfId="418"/>
    <cellStyle name="20% - 强调文字颜色 4 2 2" xfId="419"/>
    <cellStyle name="20% - 强调文字颜色 4 2 25" xfId="420"/>
    <cellStyle name="40% - 强调文字颜色 4 2 10" xfId="421"/>
    <cellStyle name="40% - 强调文字颜色 5 2 8" xfId="422"/>
    <cellStyle name="20% - 强调文字颜色 4 2 3" xfId="423"/>
    <cellStyle name="40% - 强调文字颜色 4 2 11" xfId="424"/>
    <cellStyle name="40% - 强调文字颜色 5 2 9" xfId="425"/>
    <cellStyle name="20% - 强调文字颜色 4 2 4" xfId="426"/>
    <cellStyle name="40% - 强调文字颜色 4 2 12" xfId="427"/>
    <cellStyle name="20% - 强调文字颜色 4 2 5" xfId="428"/>
    <cellStyle name="40% - 强调文字颜色 4 2 13" xfId="429"/>
    <cellStyle name="20% - 强调文字颜色 4 2 6" xfId="430"/>
    <cellStyle name="40% - 强调文字颜色 4 2 14" xfId="431"/>
    <cellStyle name="20% - 强调文字颜色 4 2 7" xfId="432"/>
    <cellStyle name="20% - 强调文字颜色 4 2 8" xfId="433"/>
    <cellStyle name="20% - 强调文字颜色 4 2 9" xfId="434"/>
    <cellStyle name="40% - 强调文字颜色 5 26" xfId="435"/>
    <cellStyle name="20% - 强调文字颜色 4 25" xfId="436"/>
    <cellStyle name="常规 36" xfId="437"/>
    <cellStyle name="40% - 强调文字颜色 1 10" xfId="438"/>
    <cellStyle name="20% - 强调文字颜色 4 26" xfId="439"/>
    <cellStyle name="20% - 强调文字颜色 4 3" xfId="440"/>
    <cellStyle name="20% - 强调文字颜色 4 4" xfId="441"/>
    <cellStyle name="20% - 强调文字颜色 4 6" xfId="442"/>
    <cellStyle name="20% - 强调文字颜色 4 7" xfId="443"/>
    <cellStyle name="常规 9" xfId="444"/>
    <cellStyle name="40% - 强调文字颜色 3 2 10" xfId="445"/>
    <cellStyle name="20% - 强调文字颜色 4 8" xfId="446"/>
    <cellStyle name="40% - 强调文字颜色 3 2 11" xfId="447"/>
    <cellStyle name="20% - 强调文字颜色 4 9" xfId="448"/>
    <cellStyle name="40% - 强调文字颜色 6 11" xfId="449"/>
    <cellStyle name="20% - 强调文字颜色 5 10" xfId="450"/>
    <cellStyle name="40% - 强调文字颜色 6 12" xfId="451"/>
    <cellStyle name="20% - 强调文字颜色 5 11" xfId="452"/>
    <cellStyle name="40% - 强调文字颜色 6 13" xfId="453"/>
    <cellStyle name="20% - 强调文字颜色 5 12" xfId="454"/>
    <cellStyle name="20% - 强调文字颜色 5 2" xfId="455"/>
    <cellStyle name="20% - 强调文字颜色 5 2 10" xfId="456"/>
    <cellStyle name="20% - 强调文字颜色 5 2 11" xfId="457"/>
    <cellStyle name="20% - 强调文字颜色 5 2 12" xfId="458"/>
    <cellStyle name="20% - 强调文字颜色 5 2 13" xfId="459"/>
    <cellStyle name="20% - 强调文字颜色 5 2 14" xfId="460"/>
    <cellStyle name="百分比 2" xfId="461"/>
    <cellStyle name="20% - 强调文字颜色 5 2 15" xfId="462"/>
    <cellStyle name="20% - 强调文字颜色 5 2 20" xfId="463"/>
    <cellStyle name="百分比 3" xfId="464"/>
    <cellStyle name="20% - 强调文字颜色 5 2 16" xfId="465"/>
    <cellStyle name="20% - 强调文字颜色 5 2 21" xfId="466"/>
    <cellStyle name="40% - 强调文字颜色 6 2 7" xfId="467"/>
    <cellStyle name="40% - 强调文字颜色 6 2 21" xfId="468"/>
    <cellStyle name="40% - 强调文字颜色 6 2 16" xfId="469"/>
    <cellStyle name="20% - 强调文字颜色 5 2 2" xfId="470"/>
    <cellStyle name="40% - 强调文字颜色 6 2 8" xfId="471"/>
    <cellStyle name="40% - 强调文字颜色 6 2 22" xfId="472"/>
    <cellStyle name="40% - 强调文字颜色 6 2 17" xfId="473"/>
    <cellStyle name="20% - 强调文字颜色 5 2 3" xfId="474"/>
    <cellStyle name="40% - 强调文字颜色 6 2 9" xfId="475"/>
    <cellStyle name="40% - 强调文字颜色 6 2 23" xfId="476"/>
    <cellStyle name="40% - 强调文字颜色 6 2 18" xfId="477"/>
    <cellStyle name="20% - 强调文字颜色 5 2 4" xfId="478"/>
    <cellStyle name="40% - 强调文字颜色 6 2 24" xfId="479"/>
    <cellStyle name="40% - 强调文字颜色 6 2 19" xfId="480"/>
    <cellStyle name="20% - 强调文字颜色 5 2 5" xfId="481"/>
    <cellStyle name="40% - 强调文字颜色 6 2 25" xfId="482"/>
    <cellStyle name="20% - 强调文字颜色 5 2 6" xfId="483"/>
    <cellStyle name="20% - 强调文字颜色 5 2 7" xfId="484"/>
    <cellStyle name="20% - 强调文字颜色 5 2 8" xfId="485"/>
    <cellStyle name="链接单元格 2" xfId="486"/>
    <cellStyle name="20% - 强调文字颜色 5 2 9" xfId="487"/>
    <cellStyle name="20% - 强调文字颜色 5 3" xfId="488"/>
    <cellStyle name="20% - 强调文字颜色 5 4" xfId="489"/>
    <cellStyle name="20% - 强调文字颜色 5 5" xfId="490"/>
    <cellStyle name="20% - 强调文字颜色 5 6" xfId="491"/>
    <cellStyle name="20% - 强调文字颜色 5 7" xfId="492"/>
    <cellStyle name="20% - 强调文字颜色 6 10" xfId="493"/>
    <cellStyle name="20% - 强调文字颜色 6 11" xfId="494"/>
    <cellStyle name="20% - 强调文字颜色 6 12" xfId="495"/>
    <cellStyle name="20% - 强调文字颜色 6 13" xfId="496"/>
    <cellStyle name="20% - 强调文字颜色 6 14" xfId="497"/>
    <cellStyle name="20% - 强调文字颜色 6 15" xfId="498"/>
    <cellStyle name="20% - 强调文字颜色 6 20" xfId="499"/>
    <cellStyle name="20% - 强调文字颜色 6 16" xfId="500"/>
    <cellStyle name="20% - 强调文字颜色 6 21" xfId="501"/>
    <cellStyle name="20% - 强调文字颜色 6 17" xfId="502"/>
    <cellStyle name="20% - 强调文字颜色 6 22" xfId="503"/>
    <cellStyle name="20% - 强调文字颜色 6 18" xfId="504"/>
    <cellStyle name="20% - 强调文字颜色 6 23" xfId="505"/>
    <cellStyle name="20% - 强调文字颜色 6 19" xfId="506"/>
    <cellStyle name="20% - 强调文字颜色 6 24" xfId="507"/>
    <cellStyle name="20% - 强调文字颜色 6 2" xfId="508"/>
    <cellStyle name="20% - 强调文字颜色 6 2 13" xfId="509"/>
    <cellStyle name="20% - 强调文字颜色 6 2 14" xfId="510"/>
    <cellStyle name="20% - 强调文字颜色 6 2 15" xfId="511"/>
    <cellStyle name="20% - 强调文字颜色 6 2 20" xfId="512"/>
    <cellStyle name="20% - 强调文字颜色 6 2 16" xfId="513"/>
    <cellStyle name="20% - 强调文字颜色 6 2 21" xfId="514"/>
    <cellStyle name="20% - 强调文字颜色 6 2 17" xfId="515"/>
    <cellStyle name="20% - 强调文字颜色 6 2 22" xfId="516"/>
    <cellStyle name="20% - 强调文字颜色 6 2 18" xfId="517"/>
    <cellStyle name="20% - 强调文字颜色 6 2 23" xfId="518"/>
    <cellStyle name="20% - 强调文字颜色 6 2 19" xfId="519"/>
    <cellStyle name="20% - 强调文字颜色 6 2 24" xfId="520"/>
    <cellStyle name="20% - 强调文字颜色 6 2 2" xfId="521"/>
    <cellStyle name="20% - 强调文字颜色 6 2 25" xfId="522"/>
    <cellStyle name="20% - 强调文字颜色 6 2 3" xfId="523"/>
    <cellStyle name="20% - 强调文字颜色 6 2 4" xfId="524"/>
    <cellStyle name="20% - 强调文字颜色 6 2 5" xfId="525"/>
    <cellStyle name="20% - 强调文字颜色 6 2 6" xfId="526"/>
    <cellStyle name="20% - 强调文字颜色 6 2 7" xfId="527"/>
    <cellStyle name="20% - 强调文字颜色 6 2 8" xfId="528"/>
    <cellStyle name="20% - 强调文字颜色 6 2 9" xfId="529"/>
    <cellStyle name="20% - 强调文字颜色 6 25" xfId="530"/>
    <cellStyle name="20% - 强调文字颜色 6 3" xfId="531"/>
    <cellStyle name="20% - 强调文字颜色 6 4" xfId="532"/>
    <cellStyle name="40% - 强调文字颜色 5 2 2" xfId="533"/>
    <cellStyle name="20% - 强调文字颜色 6 5" xfId="534"/>
    <cellStyle name="40% - 强调文字颜色 5 2 3" xfId="535"/>
    <cellStyle name="20% - 强调文字颜色 6 6" xfId="536"/>
    <cellStyle name="40% - 强调文字颜色 5 2 4" xfId="537"/>
    <cellStyle name="20% - 强调文字颜色 6 7" xfId="538"/>
    <cellStyle name="40% - 强调文字颜色 5 2 5" xfId="539"/>
    <cellStyle name="20% - 强调文字颜色 6 8" xfId="540"/>
    <cellStyle name="40% - 强调文字颜色 5 2 6" xfId="541"/>
    <cellStyle name="20% - 强调文字颜色 6 9" xfId="542"/>
    <cellStyle name="常规 14 5" xfId="543"/>
    <cellStyle name="20% - 着色 2 2" xfId="544"/>
    <cellStyle name="20% - 着色 3 2" xfId="545"/>
    <cellStyle name="20% - 着色 4 2" xfId="546"/>
    <cellStyle name="注释 2 14" xfId="547"/>
    <cellStyle name="着色 1 2" xfId="548"/>
    <cellStyle name="20% - 着色 5 2" xfId="549"/>
    <cellStyle name="着色 2 2" xfId="550"/>
    <cellStyle name="20% - 着色 6 2" xfId="551"/>
    <cellStyle name="常规 37" xfId="552"/>
    <cellStyle name="40% - 强调文字颜色 1 11" xfId="553"/>
    <cellStyle name="常规 38" xfId="554"/>
    <cellStyle name="40% - 强调文字颜色 1 12" xfId="555"/>
    <cellStyle name="40% - 强调文字颜色 1 14" xfId="556"/>
    <cellStyle name="40% - 强调文字颜色 1 15" xfId="557"/>
    <cellStyle name="40% - 强调文字颜色 1 20" xfId="558"/>
    <cellStyle name="40% - 强调文字颜色 1 16" xfId="559"/>
    <cellStyle name="40% - 强调文字颜色 1 21" xfId="560"/>
    <cellStyle name="40% - 强调文字颜色 1 17" xfId="561"/>
    <cellStyle name="40% - 强调文字颜色 1 22" xfId="562"/>
    <cellStyle name="40% - 强调文字颜色 1 18" xfId="563"/>
    <cellStyle name="40% - 强调文字颜色 1 23" xfId="564"/>
    <cellStyle name="40% - 强调文字颜色 1 19" xfId="565"/>
    <cellStyle name="40% - 强调文字颜色 1 24" xfId="566"/>
    <cellStyle name="40% - 强调文字颜色 1 2" xfId="567"/>
    <cellStyle name="40% - 强调文字颜色 1 2 10" xfId="568"/>
    <cellStyle name="40% - 强调文字颜色 1 2 11" xfId="569"/>
    <cellStyle name="40% - 强调文字颜色 1 2 12" xfId="570"/>
    <cellStyle name="40% - 强调文字颜色 1 2 14" xfId="571"/>
    <cellStyle name="40% - 强调文字颜色 1 2 15" xfId="572"/>
    <cellStyle name="40% - 强调文字颜色 1 2 20" xfId="573"/>
    <cellStyle name="40% - 强调文字颜色 1 2 16" xfId="574"/>
    <cellStyle name="40% - 强调文字颜色 1 2 21" xfId="575"/>
    <cellStyle name="40% - 强调文字颜色 1 2 17" xfId="576"/>
    <cellStyle name="40% - 强调文字颜色 1 2 22" xfId="577"/>
    <cellStyle name="40% - 强调文字颜色 1 2 18" xfId="578"/>
    <cellStyle name="40% - 强调文字颜色 1 2 23" xfId="579"/>
    <cellStyle name="40% - 强调文字颜色 1 2 19" xfId="580"/>
    <cellStyle name="40% - 强调文字颜色 1 2 24" xfId="581"/>
    <cellStyle name="40% - 强调文字颜色 1 2 25" xfId="582"/>
    <cellStyle name="40% - 强调文字颜色 1 25" xfId="583"/>
    <cellStyle name="40% - 强调文字颜色 1 26" xfId="584"/>
    <cellStyle name="40% - 强调文字颜色 1 3" xfId="585"/>
    <cellStyle name="40% - 强调文字颜色 1 4" xfId="586"/>
    <cellStyle name="40% - 强调文字颜色 1 5" xfId="587"/>
    <cellStyle name="40% - 强调文字颜色 1 6" xfId="588"/>
    <cellStyle name="40% - 着色 1 2" xfId="589"/>
    <cellStyle name="40% - 强调文字颜色 1 7" xfId="590"/>
    <cellStyle name="40% - 强调文字颜色 1 8" xfId="591"/>
    <cellStyle name="40% - 强调文字颜色 1 9" xfId="592"/>
    <cellStyle name="40% - 强调文字颜色 2 2 15" xfId="593"/>
    <cellStyle name="40% - 强调文字颜色 2 2 20" xfId="594"/>
    <cellStyle name="40% - 强调文字颜色 2 2 16" xfId="595"/>
    <cellStyle name="40% - 强调文字颜色 2 2 21" xfId="596"/>
    <cellStyle name="40% - 强调文字颜色 2 2 17" xfId="597"/>
    <cellStyle name="40% - 强调文字颜色 2 2 22" xfId="598"/>
    <cellStyle name="40% - 强调文字颜色 2 2 18" xfId="599"/>
    <cellStyle name="40% - 强调文字颜色 2 2 23" xfId="600"/>
    <cellStyle name="40% - 强调文字颜色 2 2 19" xfId="601"/>
    <cellStyle name="40% - 强调文字颜色 2 2 24" xfId="602"/>
    <cellStyle name="常规 3 2 22" xfId="603"/>
    <cellStyle name="常规 3 2 17" xfId="604"/>
    <cellStyle name="40% - 强调文字颜色 2 2 2" xfId="605"/>
    <cellStyle name="40% - 强调文字颜色 2 2 25" xfId="606"/>
    <cellStyle name="常规 3 2 23" xfId="607"/>
    <cellStyle name="常规 3 2 18" xfId="608"/>
    <cellStyle name="40% - 强调文字颜色 2 2 3" xfId="609"/>
    <cellStyle name="常规 3 2 24" xfId="610"/>
    <cellStyle name="常规 3 2 19" xfId="611"/>
    <cellStyle name="40% - 强调文字颜色 2 2 4" xfId="612"/>
    <cellStyle name="常规 3 2 25" xfId="613"/>
    <cellStyle name="40% - 强调文字颜色 2 2 5" xfId="614"/>
    <cellStyle name="40% - 强调文字颜色 2 2 6" xfId="615"/>
    <cellStyle name="40% - 强调文字颜色 3 2" xfId="616"/>
    <cellStyle name="40% - 强调文字颜色 3 2 12" xfId="617"/>
    <cellStyle name="40% - 强调文字颜色 3 2 13" xfId="618"/>
    <cellStyle name="40% - 强调文字颜色 3 2 14" xfId="619"/>
    <cellStyle name="40% - 强调文字颜色 3 2 15" xfId="620"/>
    <cellStyle name="40% - 强调文字颜色 3 2 20" xfId="621"/>
    <cellStyle name="40% - 强调文字颜色 3 2 16" xfId="622"/>
    <cellStyle name="40% - 强调文字颜色 3 2 21" xfId="623"/>
    <cellStyle name="40% - 强调文字颜色 3 2 17" xfId="624"/>
    <cellStyle name="40% - 强调文字颜色 3 2 22" xfId="625"/>
    <cellStyle name="40% - 强调文字颜色 3 2 18" xfId="626"/>
    <cellStyle name="40% - 强调文字颜色 3 2 23" xfId="627"/>
    <cellStyle name="40% - 强调文字颜色 3 2 19" xfId="628"/>
    <cellStyle name="40% - 强调文字颜色 3 2 24" xfId="629"/>
    <cellStyle name="注释 3 5" xfId="630"/>
    <cellStyle name="40% - 强调文字颜色 6 9" xfId="631"/>
    <cellStyle name="40% - 强调文字颜色 3 2 2" xfId="632"/>
    <cellStyle name="40% - 强调文字颜色 3 2 25" xfId="633"/>
    <cellStyle name="注释 3 6" xfId="634"/>
    <cellStyle name="40% - 强调文字颜色 3 2 3" xfId="635"/>
    <cellStyle name="注释 3 7" xfId="636"/>
    <cellStyle name="40% - 强调文字颜色 3 2 4" xfId="637"/>
    <cellStyle name="注释 3 8" xfId="638"/>
    <cellStyle name="40% - 强调文字颜色 3 2 5" xfId="639"/>
    <cellStyle name="注释 3 9" xfId="640"/>
    <cellStyle name="常规 14 10" xfId="641"/>
    <cellStyle name="40% - 强调文字颜色 3 2 6" xfId="642"/>
    <cellStyle name="40% - 强调文字颜色 3 3" xfId="643"/>
    <cellStyle name="40% - 强调文字颜色 3 4" xfId="644"/>
    <cellStyle name="40% - 强调文字颜色 3 5" xfId="645"/>
    <cellStyle name="40% - 强调文字颜色 3 6" xfId="646"/>
    <cellStyle name="40% - 着色 3 2" xfId="647"/>
    <cellStyle name="40% - 强调文字颜色 3 7" xfId="648"/>
    <cellStyle name="40% - 强调文字颜色 4 2 20" xfId="649"/>
    <cellStyle name="40% - 强调文字颜色 4 2 15" xfId="650"/>
    <cellStyle name="40% - 强调文字颜色 4 2 21" xfId="651"/>
    <cellStyle name="40% - 强调文字颜色 4 2 16" xfId="652"/>
    <cellStyle name="40% - 强调文字颜色 4 2 22" xfId="653"/>
    <cellStyle name="40% - 强调文字颜色 4 2 17" xfId="654"/>
    <cellStyle name="40% - 强调文字颜色 4 2 23" xfId="655"/>
    <cellStyle name="40% - 强调文字颜色 4 2 18" xfId="656"/>
    <cellStyle name="40% - 强调文字颜色 4 2 24" xfId="657"/>
    <cellStyle name="40% - 强调文字颜色 4 2 19" xfId="658"/>
    <cellStyle name="40% - 强调文字颜色 4 2 2" xfId="659"/>
    <cellStyle name="40% - 强调文字颜色 4 2 25" xfId="660"/>
    <cellStyle name="40% - 强调文字颜色 4 2 3" xfId="661"/>
    <cellStyle name="40% - 强调文字颜色 4 2 4" xfId="662"/>
    <cellStyle name="40% - 强调文字颜色 4 2 5" xfId="663"/>
    <cellStyle name="40% - 强调文字颜色 4 2 6" xfId="664"/>
    <cellStyle name="40% - 强调文字颜色 4 3" xfId="665"/>
    <cellStyle name="40% - 强调文字颜色 4 4" xfId="666"/>
    <cellStyle name="40% - 强调文字颜色 4 5" xfId="667"/>
    <cellStyle name="40% - 强调文字颜色 4 6" xfId="668"/>
    <cellStyle name="40% - 着色 4 2" xfId="669"/>
    <cellStyle name="40% - 强调文字颜色 4 7" xfId="670"/>
    <cellStyle name="40% - 强调文字颜色 4 8" xfId="671"/>
    <cellStyle name="40% - 强调文字颜色 4 9" xfId="672"/>
    <cellStyle name="40% - 强调文字颜色 5 10" xfId="673"/>
    <cellStyle name="40% - 强调文字颜色 5 2" xfId="674"/>
    <cellStyle name="40% - 强调文字颜色 5 2 10" xfId="675"/>
    <cellStyle name="40% - 强调文字颜色 5 2 24" xfId="676"/>
    <cellStyle name="40% - 强调文字颜色 5 2 19" xfId="677"/>
    <cellStyle name="40% - 强调文字颜色 5 2 25" xfId="678"/>
    <cellStyle name="40% - 强调文字颜色 5 3" xfId="679"/>
    <cellStyle name="40% - 强调文字颜色 5 4" xfId="680"/>
    <cellStyle name="40% - 强调文字颜色 5 5" xfId="681"/>
    <cellStyle name="注释 2 2" xfId="682"/>
    <cellStyle name="40% - 强调文字颜色 5 6" xfId="683"/>
    <cellStyle name="注释 2 3" xfId="684"/>
    <cellStyle name="40% - 着色 5 2" xfId="685"/>
    <cellStyle name="40% - 强调文字颜色 5 7" xfId="686"/>
    <cellStyle name="注释 2 4" xfId="687"/>
    <cellStyle name="40% - 强调文字颜色 5 8" xfId="688"/>
    <cellStyle name="注释 2 5" xfId="689"/>
    <cellStyle name="40% - 强调文字颜色 5 9" xfId="690"/>
    <cellStyle name="40% - 强调文字颜色 6 10" xfId="691"/>
    <cellStyle name="40% - 强调文字颜色 6 2" xfId="692"/>
    <cellStyle name="40% - 强调文字颜色 6 2 10" xfId="693"/>
    <cellStyle name="40% - 强调文字颜色 6 2 2" xfId="694"/>
    <cellStyle name="40% - 强调文字颜色 6 2 11" xfId="695"/>
    <cellStyle name="40% - 强调文字颜色 6 2 3" xfId="696"/>
    <cellStyle name="40% - 强调文字颜色 6 2 12" xfId="697"/>
    <cellStyle name="40% - 强调文字颜色 6 2 4" xfId="698"/>
    <cellStyle name="40% - 强调文字颜色 6 2 13" xfId="699"/>
    <cellStyle name="40% - 强调文字颜色 6 2 5" xfId="700"/>
    <cellStyle name="40% - 强调文字颜色 6 2 14" xfId="701"/>
    <cellStyle name="40% - 强调文字颜色 6 2 6" xfId="702"/>
    <cellStyle name="40% - 强调文字颜色 6 2 20" xfId="703"/>
    <cellStyle name="40% - 强调文字颜色 6 2 15" xfId="704"/>
    <cellStyle name="40% - 强调文字颜色 6 3" xfId="705"/>
    <cellStyle name="40% - 强调文字颜色 6 4" xfId="706"/>
    <cellStyle name="40% - 强调文字颜色 6 5" xfId="707"/>
    <cellStyle name="注释 3 2" xfId="708"/>
    <cellStyle name="40% - 强调文字颜色 6 6" xfId="709"/>
    <cellStyle name="注释 3 3" xfId="710"/>
    <cellStyle name="40% - 着色 6 2" xfId="711"/>
    <cellStyle name="40% - 强调文字颜色 6 7" xfId="712"/>
    <cellStyle name="注释 3 4" xfId="713"/>
    <cellStyle name="40% - 强调文字颜色 6 8" xfId="714"/>
    <cellStyle name="60% - 着色 1 2" xfId="715"/>
    <cellStyle name="60% - 着色 2 2" xfId="716"/>
    <cellStyle name="60% - 着色 3 2" xfId="717"/>
    <cellStyle name="60% - 着色 4 2" xfId="718"/>
    <cellStyle name="标题 1 2" xfId="719"/>
    <cellStyle name="标题 2 2" xfId="720"/>
    <cellStyle name="标题 3 2" xfId="721"/>
    <cellStyle name="标题 4 2" xfId="722"/>
    <cellStyle name="标题 5" xfId="723"/>
    <cellStyle name="差 2" xfId="724"/>
    <cellStyle name="差 3" xfId="725"/>
    <cellStyle name="常规 10" xfId="726"/>
    <cellStyle name="常规 11" xfId="727"/>
    <cellStyle name="常规 12" xfId="728"/>
    <cellStyle name="常规 13" xfId="729"/>
    <cellStyle name="常规 14" xfId="730"/>
    <cellStyle name="常规 14 24" xfId="731"/>
    <cellStyle name="常规 14 19" xfId="732"/>
    <cellStyle name="常规 14 2" xfId="733"/>
    <cellStyle name="常规 14 25" xfId="734"/>
    <cellStyle name="常规 14 3" xfId="735"/>
    <cellStyle name="常规 14 4" xfId="736"/>
    <cellStyle name="常规 14 6" xfId="737"/>
    <cellStyle name="常规 14 7" xfId="738"/>
    <cellStyle name="常规 14 8" xfId="739"/>
    <cellStyle name="常规 14 9" xfId="740"/>
    <cellStyle name="常规 20" xfId="741"/>
    <cellStyle name="常规 15" xfId="742"/>
    <cellStyle name="常规 21" xfId="743"/>
    <cellStyle name="常规 16" xfId="744"/>
    <cellStyle name="常规 22" xfId="745"/>
    <cellStyle name="常规 17" xfId="746"/>
    <cellStyle name="常规 23" xfId="747"/>
    <cellStyle name="常规 18" xfId="748"/>
    <cellStyle name="常规 24" xfId="749"/>
    <cellStyle name="常规 19" xfId="750"/>
    <cellStyle name="注释 3 23" xfId="751"/>
    <cellStyle name="注释 3 18" xfId="752"/>
    <cellStyle name="常规 2" xfId="753"/>
    <cellStyle name="常规 24 2" xfId="754"/>
    <cellStyle name="常规 30" xfId="755"/>
    <cellStyle name="常规 25" xfId="756"/>
    <cellStyle name="常规 31" xfId="757"/>
    <cellStyle name="常规 26" xfId="758"/>
    <cellStyle name="常规 32" xfId="759"/>
    <cellStyle name="常规 27" xfId="760"/>
    <cellStyle name="常规 33" xfId="761"/>
    <cellStyle name="常规 28" xfId="762"/>
    <cellStyle name="常规 34" xfId="763"/>
    <cellStyle name="常规 29" xfId="764"/>
    <cellStyle name="注释 3 24" xfId="765"/>
    <cellStyle name="注释 3 19" xfId="766"/>
    <cellStyle name="常规 3" xfId="767"/>
    <cellStyle name="常规 3 2" xfId="768"/>
    <cellStyle name="常规 3 2 10" xfId="769"/>
    <cellStyle name="常规 3 2 11" xfId="770"/>
    <cellStyle name="常规 3 2 12" xfId="771"/>
    <cellStyle name="常规 3 2 13" xfId="772"/>
    <cellStyle name="常规 3 2 14" xfId="773"/>
    <cellStyle name="常规 3 2 20" xfId="774"/>
    <cellStyle name="常规 3 2 15" xfId="775"/>
    <cellStyle name="常规 3 2 21" xfId="776"/>
    <cellStyle name="常规 3 2 16" xfId="777"/>
    <cellStyle name="常规 3 2 2" xfId="778"/>
    <cellStyle name="常规 3 2 3" xfId="779"/>
    <cellStyle name="常规 3 2 4" xfId="780"/>
    <cellStyle name="常规 35" xfId="781"/>
    <cellStyle name="注释 3 25" xfId="782"/>
    <cellStyle name="常规 4" xfId="783"/>
    <cellStyle name="常规 4 2" xfId="784"/>
    <cellStyle name="常规 4 2 10" xfId="785"/>
    <cellStyle name="常规 4 2 11" xfId="786"/>
    <cellStyle name="常规 4 2 12" xfId="787"/>
    <cellStyle name="常规 4 2 13" xfId="788"/>
    <cellStyle name="常规 4 2 14" xfId="789"/>
    <cellStyle name="常规 4 2 20" xfId="790"/>
    <cellStyle name="常规 4 2 15" xfId="791"/>
    <cellStyle name="常规 4 2 21" xfId="792"/>
    <cellStyle name="常规 4 2 16" xfId="793"/>
    <cellStyle name="常规 4 2 22" xfId="794"/>
    <cellStyle name="常规 4 2 17" xfId="795"/>
    <cellStyle name="常规 4 2 23" xfId="796"/>
    <cellStyle name="常规 4 2 18" xfId="797"/>
    <cellStyle name="常规 4 2 24" xfId="798"/>
    <cellStyle name="常规 4 2 19" xfId="799"/>
    <cellStyle name="常规 5" xfId="800"/>
    <cellStyle name="常规 7" xfId="801"/>
    <cellStyle name="常规 8" xfId="802"/>
    <cellStyle name="好 2" xfId="803"/>
    <cellStyle name="好 3" xfId="804"/>
    <cellStyle name="计算 2" xfId="805"/>
    <cellStyle name="检查单元格 2" xfId="806"/>
    <cellStyle name="检查单元格 3" xfId="807"/>
    <cellStyle name="解释性文本 2" xfId="808"/>
    <cellStyle name="警告文本 2" xfId="809"/>
    <cellStyle name="适中 2" xfId="810"/>
    <cellStyle name="输出 2" xfId="811"/>
    <cellStyle name="着色 3 2" xfId="812"/>
    <cellStyle name="注释 3 14" xfId="813"/>
    <cellStyle name="着色 6 2" xfId="814"/>
    <cellStyle name="注释 2" xfId="815"/>
    <cellStyle name="注释 2 10" xfId="816"/>
    <cellStyle name="注释 2 11" xfId="817"/>
    <cellStyle name="注释 2 12" xfId="818"/>
    <cellStyle name="注释 2 13" xfId="819"/>
    <cellStyle name="注释 2 20" xfId="820"/>
    <cellStyle name="注释 2 15" xfId="821"/>
    <cellStyle name="注释 2 21" xfId="822"/>
    <cellStyle name="注释 2 16" xfId="823"/>
    <cellStyle name="注释 2 22" xfId="824"/>
    <cellStyle name="注释 2 17" xfId="825"/>
    <cellStyle name="注释 2 23" xfId="826"/>
    <cellStyle name="注释 2 18" xfId="827"/>
    <cellStyle name="注释 2 24" xfId="828"/>
    <cellStyle name="注释 2 19" xfId="829"/>
    <cellStyle name="注释 2 25" xfId="830"/>
    <cellStyle name="注释 2 6" xfId="831"/>
    <cellStyle name="注释 2 7" xfId="832"/>
    <cellStyle name="注释 2 8" xfId="833"/>
    <cellStyle name="注释 2 9" xfId="834"/>
    <cellStyle name="注释 3" xfId="835"/>
    <cellStyle name="注释 3 10" xfId="836"/>
    <cellStyle name="注释 3 11" xfId="837"/>
    <cellStyle name="注释 3 12" xfId="838"/>
    <cellStyle name="注释 3 13" xfId="839"/>
    <cellStyle name="注释 3 20" xfId="840"/>
    <cellStyle name="注释 3 15" xfId="841"/>
    <cellStyle name="注释 3 21" xfId="842"/>
    <cellStyle name="注释 3 16" xfId="843"/>
    <cellStyle name="注释 3 22" xfId="844"/>
    <cellStyle name="注释 3 17" xfId="84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E:\KL work\&#25968;&#25454;&#28304;&#24635;&#34920;&#65288;&#23454;&#26102;&#26356;&#26032;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E:\KL work\&#20215;&#26684;&#31649;&#29702;\&#22791;&#26696;&#20215;&#35843;&#25972;\&#12304;20230613&#35843;&#25972;&#22791;&#26696;&#20215;&#12305;&#32752;&#26519;&#23665;&#35821;12-13&#12289;17&#12289;21-22&#26635;\QGH-YS-030-&#25151;&#28304;&#21488;&#24080;&#26126;&#32454;&#34920;&#65288;&#24213;&#31295;20230513&#6528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房源台账数据源"/>
      <sheetName val="成交口径透视"/>
      <sheetName val="签约口径透视"/>
      <sheetName val="产品类型透视"/>
      <sheetName val="项目或组团余货分解透视"/>
      <sheetName val="余货面积统计"/>
      <sheetName val="业绩统计"/>
      <sheetName val="集团营销套表"/>
      <sheetName val="逾期明细表"/>
      <sheetName val="Sheet1"/>
    </sheetNames>
    <sheetDataSet>
      <sheetData sheetId="0">
        <row r="1">
          <cell r="B1" t="str">
            <v>房间全名</v>
          </cell>
        </row>
        <row r="1">
          <cell r="AU1" t="str">
            <v>合同总价</v>
          </cell>
        </row>
        <row r="1">
          <cell r="CZ1" t="str">
            <v>备案价</v>
          </cell>
        </row>
        <row r="1">
          <cell r="DE1" t="str">
            <v>签约口径状态</v>
          </cell>
        </row>
        <row r="2">
          <cell r="B2" t="str">
            <v>安达鲁西亚-安达鲁西亚A区-二路－东二街－3栋-26号</v>
          </cell>
        </row>
        <row r="2">
          <cell r="DE2" t="str">
            <v>未售</v>
          </cell>
        </row>
        <row r="3">
          <cell r="B3" t="str">
            <v>安达鲁西亚-安达鲁西亚A区-二路－东二街－8栋-13号</v>
          </cell>
        </row>
        <row r="3">
          <cell r="DE3" t="str">
            <v>未售</v>
          </cell>
        </row>
        <row r="4">
          <cell r="B4" t="str">
            <v>安达鲁西亚-安达鲁西亚A区-二路－东三街－2栋-13号</v>
          </cell>
        </row>
        <row r="4">
          <cell r="DE4" t="str">
            <v>未售</v>
          </cell>
        </row>
        <row r="5">
          <cell r="B5" t="str">
            <v>安达鲁西亚-安达鲁西亚A区-二路－东三街－6栋-13号</v>
          </cell>
        </row>
        <row r="5">
          <cell r="DE5" t="str">
            <v>未售</v>
          </cell>
        </row>
        <row r="6">
          <cell r="B6" t="str">
            <v>安达鲁西亚-安达鲁西亚A区-二路—东一街—8栋-13号</v>
          </cell>
        </row>
        <row r="6">
          <cell r="DE6" t="str">
            <v>未售</v>
          </cell>
        </row>
        <row r="7">
          <cell r="B7" t="str">
            <v>安达鲁西亚-安达鲁西亚A区-一路－东二街－10栋-13号</v>
          </cell>
        </row>
        <row r="7">
          <cell r="DE7" t="str">
            <v>未售</v>
          </cell>
        </row>
        <row r="8">
          <cell r="B8" t="str">
            <v>安达鲁西亚-安达鲁西亚A区-一路－东二街－1栋-11号</v>
          </cell>
        </row>
        <row r="8">
          <cell r="DE8" t="str">
            <v>未售</v>
          </cell>
        </row>
        <row r="9">
          <cell r="B9" t="str">
            <v>安达鲁西亚-安达鲁西亚A区-一路－东二街－2栋-13号</v>
          </cell>
        </row>
        <row r="9">
          <cell r="DE9" t="str">
            <v>未售</v>
          </cell>
        </row>
        <row r="10">
          <cell r="B10" t="str">
            <v>安达鲁西亚-安达鲁西亚A区-一路—东一街—2栋-3号</v>
          </cell>
        </row>
        <row r="10">
          <cell r="DE10" t="str">
            <v>未售</v>
          </cell>
        </row>
        <row r="11">
          <cell r="B11" t="str">
            <v>安达鲁西亚-安达鲁西亚A区-一路－东一街－6栋-10号</v>
          </cell>
        </row>
        <row r="11">
          <cell r="DE11" t="str">
            <v>已售</v>
          </cell>
        </row>
        <row r="12">
          <cell r="B12" t="str">
            <v>安达鲁西亚-安达鲁西亚A区-一路－东一街－6栋-11号</v>
          </cell>
        </row>
        <row r="12">
          <cell r="DE12" t="str">
            <v>已售</v>
          </cell>
        </row>
        <row r="13">
          <cell r="B13" t="str">
            <v>安达鲁西亚-安达鲁西亚A区-一路－东一街－6栋-12号</v>
          </cell>
        </row>
        <row r="13">
          <cell r="DE13" t="str">
            <v>已售</v>
          </cell>
        </row>
        <row r="14">
          <cell r="B14" t="str">
            <v>安达鲁西亚-安达鲁西亚A区-一路－东一街－6栋-13号</v>
          </cell>
        </row>
        <row r="14">
          <cell r="DE14" t="str">
            <v>已售</v>
          </cell>
        </row>
        <row r="15">
          <cell r="B15" t="str">
            <v>安达鲁西亚-安达鲁西亚A区-一路－东一街－6栋-16号</v>
          </cell>
        </row>
        <row r="15">
          <cell r="DE15" t="str">
            <v>已售</v>
          </cell>
        </row>
        <row r="16">
          <cell r="B16" t="str">
            <v>安达鲁西亚-安达鲁西亚A区-一路－东一街－6栋-18号</v>
          </cell>
        </row>
        <row r="16">
          <cell r="DE16" t="str">
            <v>已售</v>
          </cell>
        </row>
        <row r="17">
          <cell r="B17" t="str">
            <v>安达鲁西亚-安达鲁西亚A区-一路－东一街－6栋-19号</v>
          </cell>
        </row>
        <row r="17">
          <cell r="DE17" t="str">
            <v>已售</v>
          </cell>
        </row>
        <row r="18">
          <cell r="B18" t="str">
            <v>安达鲁西亚-安达鲁西亚A区-一路－东一街－6栋-1号</v>
          </cell>
        </row>
        <row r="18">
          <cell r="DE18" t="str">
            <v>已售</v>
          </cell>
        </row>
        <row r="19">
          <cell r="B19" t="str">
            <v>安达鲁西亚-安达鲁西亚A区-一路－东一街－6栋-20号</v>
          </cell>
        </row>
        <row r="19">
          <cell r="DE19" t="str">
            <v>已售</v>
          </cell>
        </row>
        <row r="20">
          <cell r="B20" t="str">
            <v>安达鲁西亚-安达鲁西亚A区-一路－东一街－6栋-21号</v>
          </cell>
        </row>
        <row r="20">
          <cell r="DE20" t="str">
            <v>已售</v>
          </cell>
        </row>
        <row r="21">
          <cell r="B21" t="str">
            <v>安达鲁西亚-安达鲁西亚A区-一路－东一街－6栋-23号</v>
          </cell>
        </row>
        <row r="21">
          <cell r="DE21" t="str">
            <v>已售</v>
          </cell>
        </row>
        <row r="22">
          <cell r="B22" t="str">
            <v>安达鲁西亚-安达鲁西亚A区-一路－东一街－6栋-2号</v>
          </cell>
        </row>
        <row r="22">
          <cell r="DE22" t="str">
            <v>已售</v>
          </cell>
        </row>
        <row r="23">
          <cell r="B23" t="str">
            <v>安达鲁西亚-安达鲁西亚A区-一路－东一街－6栋-3号</v>
          </cell>
        </row>
        <row r="23">
          <cell r="DE23" t="str">
            <v>已售</v>
          </cell>
        </row>
        <row r="24">
          <cell r="B24" t="str">
            <v>安达鲁西亚-安达鲁西亚A区-一路－东一街－6栋-6号</v>
          </cell>
        </row>
        <row r="24">
          <cell r="DE24" t="str">
            <v>已售</v>
          </cell>
        </row>
        <row r="25">
          <cell r="B25" t="str">
            <v>安达鲁西亚-安达鲁西亚A区-一路－东一街－6栋-8号</v>
          </cell>
        </row>
        <row r="25">
          <cell r="DE25" t="str">
            <v>已售</v>
          </cell>
        </row>
        <row r="26">
          <cell r="B26" t="str">
            <v>安达鲁西亚-安达鲁西亚A区-一路－东一街－6栋-9号</v>
          </cell>
        </row>
        <row r="26">
          <cell r="DE26" t="str">
            <v>已售</v>
          </cell>
        </row>
        <row r="27">
          <cell r="B27" t="str">
            <v>安达鲁西亚-安达鲁西亚A区-一路－西十街-1号A</v>
          </cell>
        </row>
        <row r="27">
          <cell r="AU27">
            <v>2700000</v>
          </cell>
        </row>
        <row r="27">
          <cell r="DE27" t="str">
            <v>已售</v>
          </cell>
        </row>
        <row r="28">
          <cell r="B28" t="str">
            <v>安达鲁西亚-安达鲁西亚A区-一路－西十街-1号B</v>
          </cell>
        </row>
        <row r="28">
          <cell r="DE28" t="str">
            <v>已售</v>
          </cell>
        </row>
        <row r="29">
          <cell r="B29" t="str">
            <v>安达鲁西亚-安达鲁西亚A区-一路－西十街-1号C</v>
          </cell>
        </row>
        <row r="29">
          <cell r="AU29">
            <v>2734139</v>
          </cell>
        </row>
        <row r="29">
          <cell r="DE29" t="str">
            <v>已售</v>
          </cell>
        </row>
        <row r="30">
          <cell r="B30" t="str">
            <v>安达鲁西亚-安达鲁西亚A区-一路－西十街-2号A</v>
          </cell>
        </row>
        <row r="30">
          <cell r="AU30">
            <v>2734518</v>
          </cell>
        </row>
        <row r="30">
          <cell r="DE30" t="str">
            <v>已售</v>
          </cell>
        </row>
        <row r="31">
          <cell r="B31" t="str">
            <v>安达鲁西亚-安达鲁西亚A区-一路－西十街-2号B</v>
          </cell>
        </row>
        <row r="31">
          <cell r="DE31" t="str">
            <v>已售</v>
          </cell>
        </row>
        <row r="32">
          <cell r="B32" t="str">
            <v>安达鲁西亚-安达鲁西亚A区-一路－西十街-3号B</v>
          </cell>
        </row>
        <row r="32">
          <cell r="AU32">
            <v>2385224</v>
          </cell>
        </row>
        <row r="32">
          <cell r="DE32" t="str">
            <v>已售</v>
          </cell>
        </row>
        <row r="33">
          <cell r="B33" t="str">
            <v>安达鲁西亚-安达鲁西亚A区-一路－西十街-3号D</v>
          </cell>
        </row>
        <row r="33">
          <cell r="AU33">
            <v>2760253</v>
          </cell>
        </row>
        <row r="33">
          <cell r="DE33" t="str">
            <v>已售</v>
          </cell>
        </row>
        <row r="34">
          <cell r="B34" t="str">
            <v>安达鲁西亚-安达鲁西亚B区-二路八街-3号</v>
          </cell>
        </row>
        <row r="34">
          <cell r="AU34">
            <v>5053198</v>
          </cell>
        </row>
        <row r="34">
          <cell r="DE34" t="str">
            <v>已售</v>
          </cell>
        </row>
        <row r="35">
          <cell r="B35" t="str">
            <v>安达鲁西亚-安达鲁西亚B区-二路九街-10号</v>
          </cell>
        </row>
        <row r="35">
          <cell r="DE35" t="str">
            <v>未售</v>
          </cell>
        </row>
        <row r="36">
          <cell r="B36" t="str">
            <v>安达鲁西亚-安达鲁西亚B区-二路九街-13号</v>
          </cell>
        </row>
        <row r="36">
          <cell r="AU36">
            <v>2900955</v>
          </cell>
        </row>
        <row r="36">
          <cell r="DE36" t="str">
            <v>已售</v>
          </cell>
        </row>
        <row r="37">
          <cell r="B37" t="str">
            <v>安达鲁西亚-安达鲁西亚B区-二路九街-16号</v>
          </cell>
        </row>
        <row r="37">
          <cell r="AU37">
            <v>3700000</v>
          </cell>
        </row>
        <row r="37">
          <cell r="DE37" t="str">
            <v>已售</v>
          </cell>
        </row>
        <row r="38">
          <cell r="B38" t="str">
            <v>安达鲁西亚-安达鲁西亚B区-二路九街-3号</v>
          </cell>
        </row>
        <row r="38">
          <cell r="DE38" t="str">
            <v>未售</v>
          </cell>
        </row>
        <row r="39">
          <cell r="B39" t="str">
            <v>安达鲁西亚-安达鲁西亚B区-二路九街-8号</v>
          </cell>
        </row>
        <row r="39">
          <cell r="DE39" t="str">
            <v>未售</v>
          </cell>
        </row>
        <row r="40">
          <cell r="B40" t="str">
            <v>安达鲁西亚-安达鲁西亚B区-二路六街-11号</v>
          </cell>
        </row>
        <row r="40">
          <cell r="DE40" t="str">
            <v>已售</v>
          </cell>
        </row>
        <row r="41">
          <cell r="B41" t="str">
            <v>安达鲁西亚-安达鲁西亚B区-二路六街-13号</v>
          </cell>
        </row>
        <row r="41">
          <cell r="DE41" t="str">
            <v>已售</v>
          </cell>
        </row>
        <row r="42">
          <cell r="B42" t="str">
            <v>安达鲁西亚-安达鲁西亚B区-二路六街-16号</v>
          </cell>
        </row>
        <row r="42">
          <cell r="DE42" t="str">
            <v>已售</v>
          </cell>
        </row>
        <row r="43">
          <cell r="B43" t="str">
            <v>安达鲁西亚-安达鲁西亚B区-二路六街-8号</v>
          </cell>
        </row>
        <row r="43">
          <cell r="DE43" t="str">
            <v>未售</v>
          </cell>
        </row>
        <row r="44">
          <cell r="B44" t="str">
            <v>安达鲁西亚-安达鲁西亚B区-二路六街-9号</v>
          </cell>
        </row>
        <row r="44">
          <cell r="AU44">
            <v>4350000</v>
          </cell>
        </row>
        <row r="44">
          <cell r="DE44" t="str">
            <v>已售</v>
          </cell>
        </row>
        <row r="45">
          <cell r="B45" t="str">
            <v>安达鲁西亚-安达鲁西亚B区-三路八街-10号</v>
          </cell>
        </row>
        <row r="45">
          <cell r="AU45">
            <v>3158000</v>
          </cell>
        </row>
        <row r="45">
          <cell r="DE45" t="str">
            <v>已售</v>
          </cell>
        </row>
        <row r="46">
          <cell r="B46" t="str">
            <v>安达鲁西亚-安达鲁西亚B区-三路八街-1号</v>
          </cell>
        </row>
        <row r="46">
          <cell r="DE46" t="str">
            <v>未售</v>
          </cell>
        </row>
        <row r="47">
          <cell r="B47" t="str">
            <v>安达鲁西亚-安达鲁西亚B区-三路八街-2号</v>
          </cell>
        </row>
        <row r="47">
          <cell r="DE47" t="str">
            <v>未售</v>
          </cell>
        </row>
        <row r="48">
          <cell r="B48" t="str">
            <v>安达鲁西亚-安达鲁西亚B区-三路八街-3号</v>
          </cell>
        </row>
        <row r="48">
          <cell r="AU48">
            <v>3666000</v>
          </cell>
        </row>
        <row r="48">
          <cell r="DE48" t="str">
            <v>已售</v>
          </cell>
        </row>
        <row r="49">
          <cell r="B49" t="str">
            <v>安达鲁西亚-安达鲁西亚B区-三路九街-10号</v>
          </cell>
        </row>
        <row r="49">
          <cell r="AU49">
            <v>3580000</v>
          </cell>
        </row>
        <row r="49">
          <cell r="DE49" t="str">
            <v>已售</v>
          </cell>
        </row>
        <row r="50">
          <cell r="B50" t="str">
            <v>安达鲁西亚-安达鲁西亚B区-三路九街-11号</v>
          </cell>
        </row>
        <row r="50">
          <cell r="AU50">
            <v>4226839</v>
          </cell>
        </row>
        <row r="50">
          <cell r="DE50" t="str">
            <v>已售</v>
          </cell>
        </row>
        <row r="51">
          <cell r="B51" t="str">
            <v>安达鲁西亚-安达鲁西亚B区-三路九街-13号</v>
          </cell>
        </row>
        <row r="51">
          <cell r="AU51">
            <v>4161192</v>
          </cell>
        </row>
        <row r="51">
          <cell r="DE51" t="str">
            <v>已售</v>
          </cell>
        </row>
        <row r="52">
          <cell r="B52" t="str">
            <v>安达鲁西亚-安达鲁西亚B区-三路九街-1号</v>
          </cell>
        </row>
        <row r="52">
          <cell r="AU52">
            <v>3612211</v>
          </cell>
        </row>
        <row r="52">
          <cell r="DE52" t="str">
            <v>已售</v>
          </cell>
        </row>
        <row r="53">
          <cell r="B53" t="str">
            <v>安达鲁西亚-安达鲁西亚B区-三路九街-8号</v>
          </cell>
        </row>
        <row r="53">
          <cell r="AU53">
            <v>3780000</v>
          </cell>
        </row>
        <row r="53">
          <cell r="DE53" t="str">
            <v>已售</v>
          </cell>
        </row>
        <row r="54">
          <cell r="B54" t="str">
            <v>安达鲁西亚-安达鲁西亚B区-三路六街-10号</v>
          </cell>
        </row>
        <row r="54">
          <cell r="AU54">
            <v>4200000</v>
          </cell>
        </row>
        <row r="54">
          <cell r="DE54" t="str">
            <v>已售</v>
          </cell>
        </row>
        <row r="55">
          <cell r="B55" t="str">
            <v>安达鲁西亚-安达鲁西亚B区-三路六街-11号</v>
          </cell>
        </row>
        <row r="55">
          <cell r="DE55" t="str">
            <v>未售</v>
          </cell>
        </row>
        <row r="56">
          <cell r="B56" t="str">
            <v>安达鲁西亚-安达鲁西亚B区-三路六街-12号</v>
          </cell>
        </row>
        <row r="56">
          <cell r="AU56">
            <v>3700000</v>
          </cell>
        </row>
        <row r="56">
          <cell r="DE56" t="str">
            <v>已售</v>
          </cell>
        </row>
        <row r="57">
          <cell r="B57" t="str">
            <v>安达鲁西亚-安达鲁西亚B区-三路六街-13号</v>
          </cell>
        </row>
        <row r="57">
          <cell r="AU57">
            <v>3748198</v>
          </cell>
        </row>
        <row r="57">
          <cell r="DE57" t="str">
            <v>已售</v>
          </cell>
        </row>
        <row r="58">
          <cell r="B58" t="str">
            <v>安达鲁西亚-安达鲁西亚B区-三路六街-1号</v>
          </cell>
        </row>
        <row r="58">
          <cell r="AU58">
            <v>3478947</v>
          </cell>
        </row>
        <row r="58">
          <cell r="DE58" t="str">
            <v>已售</v>
          </cell>
        </row>
        <row r="59">
          <cell r="B59" t="str">
            <v>安达鲁西亚-安达鲁西亚B区-三路六街-9号</v>
          </cell>
        </row>
        <row r="59">
          <cell r="DE59" t="str">
            <v>未售</v>
          </cell>
        </row>
        <row r="60">
          <cell r="B60" t="str">
            <v>安达鲁西亚-安达鲁西亚B区-一路二街-11号</v>
          </cell>
        </row>
        <row r="60">
          <cell r="DE60" t="str">
            <v>已售</v>
          </cell>
        </row>
        <row r="61">
          <cell r="B61" t="str">
            <v>安达鲁西亚-安达鲁西亚B区-一路二街-12号</v>
          </cell>
        </row>
        <row r="61">
          <cell r="DE61" t="str">
            <v>已售</v>
          </cell>
        </row>
        <row r="62">
          <cell r="B62" t="str">
            <v>安达鲁西亚-安达鲁西亚B区-一路二街-13号</v>
          </cell>
        </row>
        <row r="62">
          <cell r="DE62" t="str">
            <v>已售</v>
          </cell>
        </row>
        <row r="63">
          <cell r="B63" t="str">
            <v>安达鲁西亚-安达鲁西亚B区-一路二街-16号</v>
          </cell>
        </row>
        <row r="63">
          <cell r="DE63" t="str">
            <v>已售</v>
          </cell>
        </row>
        <row r="64">
          <cell r="B64" t="str">
            <v>安达鲁西亚-安达鲁西亚B区-一路二街-1号</v>
          </cell>
        </row>
        <row r="64">
          <cell r="DE64" t="str">
            <v>未售</v>
          </cell>
        </row>
        <row r="65">
          <cell r="B65" t="str">
            <v>安达鲁西亚-安达鲁西亚B区-一路二街-21号</v>
          </cell>
        </row>
        <row r="65">
          <cell r="AU65">
            <v>3124019</v>
          </cell>
        </row>
        <row r="65">
          <cell r="DE65" t="str">
            <v>已售</v>
          </cell>
        </row>
        <row r="66">
          <cell r="B66" t="str">
            <v>安达鲁西亚-安达鲁西亚B区-一路二街-6号</v>
          </cell>
        </row>
        <row r="66">
          <cell r="DE66" t="str">
            <v>未售</v>
          </cell>
        </row>
        <row r="67">
          <cell r="B67" t="str">
            <v>安达鲁西亚-安达鲁西亚B区-一路二街-8号</v>
          </cell>
        </row>
        <row r="67">
          <cell r="DE67" t="str">
            <v>未售</v>
          </cell>
        </row>
        <row r="68">
          <cell r="B68" t="str">
            <v>安达鲁西亚-安达鲁西亚B区-一路二街-9号</v>
          </cell>
        </row>
        <row r="68">
          <cell r="AU68">
            <v>3020000</v>
          </cell>
        </row>
        <row r="68">
          <cell r="DE68" t="str">
            <v>已售</v>
          </cell>
        </row>
        <row r="69">
          <cell r="B69" t="str">
            <v>安达鲁西亚-安达鲁西亚B区-一路三街-9号</v>
          </cell>
        </row>
        <row r="69">
          <cell r="DE69" t="str">
            <v>已售</v>
          </cell>
        </row>
        <row r="70">
          <cell r="B70" t="str">
            <v>安达鲁西亚-安达鲁西亚B区-一路一街-18号</v>
          </cell>
        </row>
        <row r="70">
          <cell r="AU70">
            <v>3250000</v>
          </cell>
        </row>
        <row r="70">
          <cell r="DE70" t="str">
            <v>已售</v>
          </cell>
        </row>
        <row r="71">
          <cell r="B71" t="str">
            <v>安达鲁西亚-安达鲁西亚B区-一路一街-1号</v>
          </cell>
        </row>
        <row r="71">
          <cell r="AU71">
            <v>4000000</v>
          </cell>
        </row>
        <row r="71">
          <cell r="DE71" t="str">
            <v>已售</v>
          </cell>
        </row>
        <row r="72">
          <cell r="B72" t="str">
            <v>安达鲁西亚-安达鲁西亚B区-一路一街-6号</v>
          </cell>
        </row>
        <row r="72">
          <cell r="DE72" t="str">
            <v>未售</v>
          </cell>
        </row>
        <row r="73">
          <cell r="B73" t="str">
            <v>安达鲁西亚-安达鲁西亚B区-一路一街-9号</v>
          </cell>
        </row>
        <row r="73">
          <cell r="DE73" t="str">
            <v>已售</v>
          </cell>
        </row>
        <row r="74">
          <cell r="B74" t="str">
            <v>贝沙湾-贝沙湾-19栋-1501</v>
          </cell>
        </row>
        <row r="74">
          <cell r="AU74">
            <v>766000</v>
          </cell>
        </row>
        <row r="74">
          <cell r="DE74" t="str">
            <v>已售</v>
          </cell>
        </row>
        <row r="75">
          <cell r="B75" t="str">
            <v>贝沙湾-贝沙湾-1栋-1402</v>
          </cell>
        </row>
        <row r="75">
          <cell r="AU75">
            <v>1620000</v>
          </cell>
        </row>
        <row r="75">
          <cell r="DE75" t="str">
            <v>已售</v>
          </cell>
        </row>
        <row r="76">
          <cell r="B76" t="str">
            <v>贝沙湾-贝沙湾-1栋-1403</v>
          </cell>
        </row>
        <row r="76">
          <cell r="DE76" t="str">
            <v>未售</v>
          </cell>
        </row>
        <row r="77">
          <cell r="B77" t="str">
            <v>贝沙湾-贝沙湾-1栋-1404</v>
          </cell>
        </row>
        <row r="77">
          <cell r="AU77">
            <v>1800000</v>
          </cell>
        </row>
        <row r="77">
          <cell r="DE77" t="str">
            <v>已售</v>
          </cell>
        </row>
        <row r="78">
          <cell r="B78" t="str">
            <v>贝沙湾-贝沙湾-2栋-1603</v>
          </cell>
        </row>
        <row r="78">
          <cell r="DE78" t="str">
            <v>未售</v>
          </cell>
        </row>
        <row r="79">
          <cell r="B79" t="str">
            <v>贝沙湾-贝沙湾-2栋-1604</v>
          </cell>
        </row>
        <row r="79">
          <cell r="DE79" t="str">
            <v>未售</v>
          </cell>
        </row>
        <row r="80">
          <cell r="B80" t="str">
            <v>贝沙湾-贝沙湾-3栋-1603</v>
          </cell>
        </row>
        <row r="80">
          <cell r="AU80">
            <v>1782113</v>
          </cell>
        </row>
        <row r="80">
          <cell r="DE80" t="str">
            <v>已售</v>
          </cell>
        </row>
        <row r="81">
          <cell r="B81" t="str">
            <v>贝沙湾-贝沙湾-4栋-1401</v>
          </cell>
        </row>
        <row r="81">
          <cell r="DE81" t="str">
            <v>未售</v>
          </cell>
        </row>
        <row r="82">
          <cell r="B82" t="str">
            <v>贝沙湾-贝沙湾-4栋-1404</v>
          </cell>
        </row>
        <row r="82">
          <cell r="DE82" t="str">
            <v>未售</v>
          </cell>
        </row>
        <row r="83">
          <cell r="B83" t="str">
            <v>贝沙湾-贝沙湾-6栋-1202</v>
          </cell>
        </row>
        <row r="83">
          <cell r="AU83">
            <v>1860000</v>
          </cell>
        </row>
        <row r="83">
          <cell r="DE83" t="str">
            <v>已售</v>
          </cell>
        </row>
        <row r="84">
          <cell r="B84" t="str">
            <v>贝沙湾-贝沙湾-6栋-1203</v>
          </cell>
        </row>
        <row r="84">
          <cell r="AU84">
            <v>2017655</v>
          </cell>
        </row>
        <row r="84">
          <cell r="DE84" t="str">
            <v>已售</v>
          </cell>
        </row>
        <row r="85">
          <cell r="B85" t="str">
            <v>贝沙湾-贝沙湾-8栋-1504</v>
          </cell>
        </row>
        <row r="85">
          <cell r="AU85">
            <v>655000</v>
          </cell>
        </row>
        <row r="85">
          <cell r="DE85" t="str">
            <v>已售</v>
          </cell>
        </row>
        <row r="86">
          <cell r="B86" t="str">
            <v>贝沙湾-贝沙湾-8栋-1602</v>
          </cell>
        </row>
        <row r="86">
          <cell r="DE86" t="str">
            <v>未售</v>
          </cell>
        </row>
        <row r="87">
          <cell r="B87" t="str">
            <v>贝沙湾-贝沙湾-8栋-1603</v>
          </cell>
        </row>
        <row r="87">
          <cell r="DE87" t="str">
            <v>未售</v>
          </cell>
        </row>
        <row r="88">
          <cell r="B88" t="str">
            <v>贝沙湾-贝沙湾车位-北区-—1A001</v>
          </cell>
        </row>
        <row r="88">
          <cell r="DE88" t="str">
            <v>未售</v>
          </cell>
        </row>
        <row r="89">
          <cell r="B89" t="str">
            <v>贝沙湾-贝沙湾车位-北区-—1A002</v>
          </cell>
        </row>
        <row r="89">
          <cell r="DE89" t="str">
            <v>未售</v>
          </cell>
        </row>
        <row r="90">
          <cell r="B90" t="str">
            <v>贝沙湾-贝沙湾车位-北区-—1A003</v>
          </cell>
        </row>
        <row r="90">
          <cell r="DE90" t="str">
            <v>未售</v>
          </cell>
        </row>
        <row r="91">
          <cell r="B91" t="str">
            <v>贝沙湾-贝沙湾车位-北区-—1A004</v>
          </cell>
        </row>
        <row r="91">
          <cell r="DE91" t="str">
            <v>未售</v>
          </cell>
        </row>
        <row r="92">
          <cell r="B92" t="str">
            <v>贝沙湾-贝沙湾车位-北区-—1A005</v>
          </cell>
        </row>
        <row r="92">
          <cell r="DE92" t="str">
            <v>未售</v>
          </cell>
        </row>
        <row r="93">
          <cell r="B93" t="str">
            <v>贝沙湾-贝沙湾车位-北区-—1A006</v>
          </cell>
        </row>
        <row r="93">
          <cell r="DE93" t="str">
            <v>未售</v>
          </cell>
        </row>
        <row r="94">
          <cell r="B94" t="str">
            <v>贝沙湾-贝沙湾车位-北区-—1A007</v>
          </cell>
        </row>
        <row r="94">
          <cell r="DE94" t="str">
            <v>未售</v>
          </cell>
        </row>
        <row r="95">
          <cell r="B95" t="str">
            <v>贝沙湾-贝沙湾车位-北区-—1A008</v>
          </cell>
        </row>
        <row r="95">
          <cell r="DE95" t="str">
            <v>未售</v>
          </cell>
        </row>
        <row r="96">
          <cell r="B96" t="str">
            <v>贝沙湾-贝沙湾车位-北区-—1A009</v>
          </cell>
        </row>
        <row r="96">
          <cell r="DE96" t="str">
            <v>未售</v>
          </cell>
        </row>
        <row r="97">
          <cell r="B97" t="str">
            <v>贝沙湾-贝沙湾车位-北区-—1A010</v>
          </cell>
        </row>
        <row r="97">
          <cell r="DE97" t="str">
            <v>未售</v>
          </cell>
        </row>
        <row r="98">
          <cell r="B98" t="str">
            <v>贝沙湾-贝沙湾车位-北区-—1A011</v>
          </cell>
        </row>
        <row r="98">
          <cell r="AU98">
            <v>75000</v>
          </cell>
        </row>
        <row r="98">
          <cell r="DE98" t="str">
            <v>已售</v>
          </cell>
        </row>
        <row r="99">
          <cell r="B99" t="str">
            <v>贝沙湾-贝沙湾车位-北区-—1A012</v>
          </cell>
        </row>
        <row r="99">
          <cell r="AU99">
            <v>75000</v>
          </cell>
        </row>
        <row r="99">
          <cell r="DE99" t="str">
            <v>已售</v>
          </cell>
        </row>
        <row r="100">
          <cell r="B100" t="str">
            <v>贝沙湾-贝沙湾车位-北区-—1A013</v>
          </cell>
        </row>
        <row r="100">
          <cell r="AU100">
            <v>75000</v>
          </cell>
        </row>
        <row r="100">
          <cell r="DE100" t="str">
            <v>已售</v>
          </cell>
        </row>
        <row r="101">
          <cell r="B101" t="str">
            <v>贝沙湾-贝沙湾车位-北区-—1A014</v>
          </cell>
        </row>
        <row r="101">
          <cell r="DE101" t="str">
            <v>未售</v>
          </cell>
        </row>
        <row r="102">
          <cell r="B102" t="str">
            <v>贝沙湾-贝沙湾车位-北区-—1A015</v>
          </cell>
        </row>
        <row r="102">
          <cell r="DE102" t="str">
            <v>未售</v>
          </cell>
        </row>
        <row r="103">
          <cell r="B103" t="str">
            <v>贝沙湾-贝沙湾车位-北区-—1A016</v>
          </cell>
        </row>
        <row r="103">
          <cell r="DE103" t="str">
            <v>未售</v>
          </cell>
        </row>
        <row r="104">
          <cell r="B104" t="str">
            <v>贝沙湾-贝沙湾车位-北区-—1A017</v>
          </cell>
        </row>
        <row r="104">
          <cell r="DE104" t="str">
            <v>未售</v>
          </cell>
        </row>
        <row r="105">
          <cell r="B105" t="str">
            <v>贝沙湾-贝沙湾车位-北区-—1A018</v>
          </cell>
        </row>
        <row r="105">
          <cell r="DE105" t="str">
            <v>未售</v>
          </cell>
        </row>
        <row r="106">
          <cell r="B106" t="str">
            <v>贝沙湾-贝沙湾车位-北区-—1A019</v>
          </cell>
        </row>
        <row r="106">
          <cell r="DE106" t="str">
            <v>未售</v>
          </cell>
        </row>
        <row r="107">
          <cell r="B107" t="str">
            <v>贝沙湾-贝沙湾车位-北区-—1A020</v>
          </cell>
        </row>
        <row r="107">
          <cell r="DE107" t="str">
            <v>未售</v>
          </cell>
        </row>
        <row r="108">
          <cell r="B108" t="str">
            <v>贝沙湾-贝沙湾车位-北区-—1A021</v>
          </cell>
        </row>
        <row r="108">
          <cell r="DE108" t="str">
            <v>未售</v>
          </cell>
        </row>
        <row r="109">
          <cell r="B109" t="str">
            <v>贝沙湾-贝沙湾车位-北区-—1A022</v>
          </cell>
        </row>
        <row r="109">
          <cell r="DE109" t="str">
            <v>未售</v>
          </cell>
        </row>
        <row r="110">
          <cell r="B110" t="str">
            <v>贝沙湾-贝沙湾车位-北区-—1A023</v>
          </cell>
        </row>
        <row r="110">
          <cell r="DE110" t="str">
            <v>未售</v>
          </cell>
        </row>
        <row r="111">
          <cell r="B111" t="str">
            <v>贝沙湾-贝沙湾车位-北区-—1A024</v>
          </cell>
        </row>
        <row r="111">
          <cell r="DE111" t="str">
            <v>未售</v>
          </cell>
        </row>
        <row r="112">
          <cell r="B112" t="str">
            <v>贝沙湾-贝沙湾车位-北区-—1A025</v>
          </cell>
        </row>
        <row r="112">
          <cell r="DE112" t="str">
            <v>未售</v>
          </cell>
        </row>
        <row r="113">
          <cell r="B113" t="str">
            <v>贝沙湾-贝沙湾车位-北区-—1A026</v>
          </cell>
        </row>
        <row r="113">
          <cell r="DE113" t="str">
            <v>未售</v>
          </cell>
        </row>
        <row r="114">
          <cell r="B114" t="str">
            <v>贝沙湾-贝沙湾车位-北区-—1A027</v>
          </cell>
        </row>
        <row r="114">
          <cell r="DE114" t="str">
            <v>未售</v>
          </cell>
        </row>
        <row r="115">
          <cell r="B115" t="str">
            <v>贝沙湾-贝沙湾车位-北区-—1A028</v>
          </cell>
        </row>
        <row r="115">
          <cell r="DE115" t="str">
            <v>未售</v>
          </cell>
        </row>
        <row r="116">
          <cell r="B116" t="str">
            <v>贝沙湾-贝沙湾车位-北区-—1A029</v>
          </cell>
        </row>
        <row r="116">
          <cell r="DE116" t="str">
            <v>未售</v>
          </cell>
        </row>
        <row r="117">
          <cell r="B117" t="str">
            <v>贝沙湾-贝沙湾车位-北区-—1A030</v>
          </cell>
        </row>
        <row r="117">
          <cell r="DE117" t="str">
            <v>未售</v>
          </cell>
        </row>
        <row r="118">
          <cell r="B118" t="str">
            <v>贝沙湾-贝沙湾车位-北区-—1A031</v>
          </cell>
        </row>
        <row r="118">
          <cell r="DE118" t="str">
            <v>未售</v>
          </cell>
        </row>
        <row r="119">
          <cell r="B119" t="str">
            <v>贝沙湾-贝沙湾车位-北区-—1A032</v>
          </cell>
        </row>
        <row r="119">
          <cell r="DE119" t="str">
            <v>未售</v>
          </cell>
        </row>
        <row r="120">
          <cell r="B120" t="str">
            <v>贝沙湾-贝沙湾车位-北区-—1A033</v>
          </cell>
        </row>
        <row r="120">
          <cell r="DE120" t="str">
            <v>未售</v>
          </cell>
        </row>
        <row r="121">
          <cell r="B121" t="str">
            <v>贝沙湾-贝沙湾车位-北区-—1A034</v>
          </cell>
        </row>
        <row r="121">
          <cell r="AU121">
            <v>75000</v>
          </cell>
        </row>
        <row r="121">
          <cell r="DE121" t="str">
            <v>已售</v>
          </cell>
        </row>
        <row r="122">
          <cell r="B122" t="str">
            <v>贝沙湾-贝沙湾车位-北区-—1A035</v>
          </cell>
        </row>
        <row r="122">
          <cell r="DE122" t="str">
            <v>未售</v>
          </cell>
        </row>
        <row r="123">
          <cell r="B123" t="str">
            <v>贝沙湾-贝沙湾车位-北区-—1A036</v>
          </cell>
        </row>
        <row r="123">
          <cell r="DE123" t="str">
            <v>未售</v>
          </cell>
        </row>
        <row r="124">
          <cell r="B124" t="str">
            <v>贝沙湾-贝沙湾车位-北区-—1A037</v>
          </cell>
        </row>
        <row r="124">
          <cell r="DE124" t="str">
            <v>未售</v>
          </cell>
        </row>
        <row r="125">
          <cell r="B125" t="str">
            <v>贝沙湾-贝沙湾车位-北区-—1A038</v>
          </cell>
        </row>
        <row r="125">
          <cell r="DE125" t="str">
            <v>未售</v>
          </cell>
        </row>
        <row r="126">
          <cell r="B126" t="str">
            <v>贝沙湾-贝沙湾车位-北区-—1A039</v>
          </cell>
        </row>
        <row r="126">
          <cell r="DE126" t="str">
            <v>未售</v>
          </cell>
        </row>
        <row r="127">
          <cell r="B127" t="str">
            <v>贝沙湾-贝沙湾车位-北区-—1A040</v>
          </cell>
        </row>
        <row r="127">
          <cell r="DE127" t="str">
            <v>未售</v>
          </cell>
        </row>
        <row r="128">
          <cell r="B128" t="str">
            <v>贝沙湾-贝沙湾车位-北区-—1A041</v>
          </cell>
        </row>
        <row r="128">
          <cell r="DE128" t="str">
            <v>未售</v>
          </cell>
        </row>
        <row r="129">
          <cell r="B129" t="str">
            <v>贝沙湾-贝沙湾车位-北区-—1A042</v>
          </cell>
        </row>
        <row r="129">
          <cell r="DE129" t="str">
            <v>未售</v>
          </cell>
        </row>
        <row r="130">
          <cell r="B130" t="str">
            <v>贝沙湾-贝沙湾车位-北区-—1A043</v>
          </cell>
        </row>
        <row r="130">
          <cell r="AU130">
            <v>85000</v>
          </cell>
        </row>
        <row r="130">
          <cell r="DE130" t="str">
            <v>已售</v>
          </cell>
        </row>
        <row r="131">
          <cell r="B131" t="str">
            <v>贝沙湾-贝沙湾车位-北区-—1A044</v>
          </cell>
        </row>
        <row r="131">
          <cell r="DE131" t="str">
            <v>未售</v>
          </cell>
        </row>
        <row r="132">
          <cell r="B132" t="str">
            <v>贝沙湾-贝沙湾车位-北区-—1A045</v>
          </cell>
        </row>
        <row r="132">
          <cell r="AU132">
            <v>85000</v>
          </cell>
        </row>
        <row r="132">
          <cell r="DE132" t="str">
            <v>已售</v>
          </cell>
        </row>
        <row r="133">
          <cell r="B133" t="str">
            <v>贝沙湾-贝沙湾车位-北区-—1A046</v>
          </cell>
        </row>
        <row r="133">
          <cell r="DE133" t="str">
            <v>未售</v>
          </cell>
        </row>
        <row r="134">
          <cell r="B134" t="str">
            <v>贝沙湾-贝沙湾车位-北区-—1A047</v>
          </cell>
        </row>
        <row r="134">
          <cell r="DE134" t="str">
            <v>未售</v>
          </cell>
        </row>
        <row r="135">
          <cell r="B135" t="str">
            <v>贝沙湾-贝沙湾车位-北区-—1A048</v>
          </cell>
        </row>
        <row r="135">
          <cell r="DE135" t="str">
            <v>未售</v>
          </cell>
        </row>
        <row r="136">
          <cell r="B136" t="str">
            <v>贝沙湾-贝沙湾车位-北区-—1A049</v>
          </cell>
        </row>
        <row r="136">
          <cell r="DE136" t="str">
            <v>未售</v>
          </cell>
        </row>
        <row r="137">
          <cell r="B137" t="str">
            <v>贝沙湾-贝沙湾车位-北区-—1A050</v>
          </cell>
        </row>
        <row r="137">
          <cell r="DE137" t="str">
            <v>未售</v>
          </cell>
        </row>
        <row r="138">
          <cell r="B138" t="str">
            <v>贝沙湾-贝沙湾车位-北区-—1A051</v>
          </cell>
        </row>
        <row r="138">
          <cell r="DE138" t="str">
            <v>未售</v>
          </cell>
        </row>
        <row r="139">
          <cell r="B139" t="str">
            <v>贝沙湾-贝沙湾车位-北区-—1A052</v>
          </cell>
        </row>
        <row r="139">
          <cell r="DE139" t="str">
            <v>未售</v>
          </cell>
        </row>
        <row r="140">
          <cell r="B140" t="str">
            <v>贝沙湾-贝沙湾车位-北区-—1A053</v>
          </cell>
        </row>
        <row r="140">
          <cell r="DE140" t="str">
            <v>未售</v>
          </cell>
        </row>
        <row r="141">
          <cell r="B141" t="str">
            <v>贝沙湾-贝沙湾车位-北区-—1A054</v>
          </cell>
        </row>
        <row r="141">
          <cell r="DE141" t="str">
            <v>未售</v>
          </cell>
        </row>
        <row r="142">
          <cell r="B142" t="str">
            <v>贝沙湾-贝沙湾车位-北区-—1A055</v>
          </cell>
        </row>
        <row r="142">
          <cell r="DE142" t="str">
            <v>未售</v>
          </cell>
        </row>
        <row r="143">
          <cell r="B143" t="str">
            <v>贝沙湾-贝沙湾车位-北区-—1A056</v>
          </cell>
        </row>
        <row r="143">
          <cell r="DE143" t="str">
            <v>未售</v>
          </cell>
        </row>
        <row r="144">
          <cell r="B144" t="str">
            <v>贝沙湾-贝沙湾车位-北区-—1A057</v>
          </cell>
        </row>
        <row r="144">
          <cell r="DE144" t="str">
            <v>未售</v>
          </cell>
        </row>
        <row r="145">
          <cell r="B145" t="str">
            <v>贝沙湾-贝沙湾车位-北区-—1A058</v>
          </cell>
        </row>
        <row r="145">
          <cell r="DE145" t="str">
            <v>未售</v>
          </cell>
        </row>
        <row r="146">
          <cell r="B146" t="str">
            <v>贝沙湾-贝沙湾车位-北区-—1A059</v>
          </cell>
        </row>
        <row r="146">
          <cell r="DE146" t="str">
            <v>未售</v>
          </cell>
        </row>
        <row r="147">
          <cell r="B147" t="str">
            <v>贝沙湾-贝沙湾车位-北区-—1A060</v>
          </cell>
        </row>
        <row r="147">
          <cell r="DE147" t="str">
            <v>未售</v>
          </cell>
        </row>
        <row r="148">
          <cell r="B148" t="str">
            <v>贝沙湾-贝沙湾车位-北区-—1A061</v>
          </cell>
        </row>
        <row r="148">
          <cell r="DE148" t="str">
            <v>未售</v>
          </cell>
        </row>
        <row r="149">
          <cell r="B149" t="str">
            <v>贝沙湾-贝沙湾车位-北区-—1A062</v>
          </cell>
        </row>
        <row r="149">
          <cell r="DE149" t="str">
            <v>未售</v>
          </cell>
        </row>
        <row r="150">
          <cell r="B150" t="str">
            <v>贝沙湾-贝沙湾车位-北区-—1A063</v>
          </cell>
        </row>
        <row r="150">
          <cell r="DE150" t="str">
            <v>未售</v>
          </cell>
        </row>
        <row r="151">
          <cell r="B151" t="str">
            <v>贝沙湾-贝沙湾车位-北区-—1A064</v>
          </cell>
        </row>
        <row r="151">
          <cell r="DE151" t="str">
            <v>未售</v>
          </cell>
        </row>
        <row r="152">
          <cell r="B152" t="str">
            <v>贝沙湾-贝沙湾车位-北区-—1A065</v>
          </cell>
        </row>
        <row r="152">
          <cell r="DE152" t="str">
            <v>未售</v>
          </cell>
        </row>
        <row r="153">
          <cell r="B153" t="str">
            <v>贝沙湾-贝沙湾车位-北区-—1A066</v>
          </cell>
        </row>
        <row r="153">
          <cell r="DE153" t="str">
            <v>未售</v>
          </cell>
        </row>
        <row r="154">
          <cell r="B154" t="str">
            <v>贝沙湾-贝沙湾车位-北区-—1A067</v>
          </cell>
        </row>
        <row r="154">
          <cell r="DE154" t="str">
            <v>未售</v>
          </cell>
        </row>
        <row r="155">
          <cell r="B155" t="str">
            <v>贝沙湾-贝沙湾车位-北区-—1A068</v>
          </cell>
        </row>
        <row r="155">
          <cell r="DE155" t="str">
            <v>未售</v>
          </cell>
        </row>
        <row r="156">
          <cell r="B156" t="str">
            <v>贝沙湾-贝沙湾车位-北区-—1A069</v>
          </cell>
        </row>
        <row r="156">
          <cell r="DE156" t="str">
            <v>未售</v>
          </cell>
        </row>
        <row r="157">
          <cell r="B157" t="str">
            <v>贝沙湾-贝沙湾车位-北区-—1A070</v>
          </cell>
        </row>
        <row r="157">
          <cell r="DE157" t="str">
            <v>未售</v>
          </cell>
        </row>
        <row r="158">
          <cell r="B158" t="str">
            <v>贝沙湾-贝沙湾车位-北区-—1A071</v>
          </cell>
        </row>
        <row r="158">
          <cell r="DE158" t="str">
            <v>未售</v>
          </cell>
        </row>
        <row r="159">
          <cell r="B159" t="str">
            <v>贝沙湾-贝沙湾车位-北区-—1A072</v>
          </cell>
        </row>
        <row r="159">
          <cell r="DE159" t="str">
            <v>未售</v>
          </cell>
        </row>
        <row r="160">
          <cell r="B160" t="str">
            <v>贝沙湾-贝沙湾车位-北区-—1A073</v>
          </cell>
        </row>
        <row r="160">
          <cell r="DE160" t="str">
            <v>未售</v>
          </cell>
        </row>
        <row r="161">
          <cell r="B161" t="str">
            <v>贝沙湾-贝沙湾车位-北区-—1A074</v>
          </cell>
        </row>
        <row r="161">
          <cell r="DE161" t="str">
            <v>未售</v>
          </cell>
        </row>
        <row r="162">
          <cell r="B162" t="str">
            <v>贝沙湾-贝沙湾车位-北区-—1A075</v>
          </cell>
        </row>
        <row r="162">
          <cell r="DE162" t="str">
            <v>未售</v>
          </cell>
        </row>
        <row r="163">
          <cell r="B163" t="str">
            <v>贝沙湾-贝沙湾车位-北区-—1A076</v>
          </cell>
        </row>
        <row r="163">
          <cell r="DE163" t="str">
            <v>未售</v>
          </cell>
        </row>
        <row r="164">
          <cell r="B164" t="str">
            <v>贝沙湾-贝沙湾车位-北区-—1A077</v>
          </cell>
        </row>
        <row r="164">
          <cell r="DE164" t="str">
            <v>未售</v>
          </cell>
        </row>
        <row r="165">
          <cell r="B165" t="str">
            <v>贝沙湾-贝沙湾车位-北区-—1A078</v>
          </cell>
        </row>
        <row r="165">
          <cell r="DE165" t="str">
            <v>未售</v>
          </cell>
        </row>
        <row r="166">
          <cell r="B166" t="str">
            <v>贝沙湾-贝沙湾车位-北区-—1A079</v>
          </cell>
        </row>
        <row r="166">
          <cell r="AU166">
            <v>85000</v>
          </cell>
        </row>
        <row r="166">
          <cell r="DE166" t="str">
            <v>已售</v>
          </cell>
        </row>
        <row r="167">
          <cell r="B167" t="str">
            <v>贝沙湾-贝沙湾车位-北区-—1A080</v>
          </cell>
        </row>
        <row r="167">
          <cell r="AU167">
            <v>75000</v>
          </cell>
        </row>
        <row r="167">
          <cell r="DE167" t="str">
            <v>已售</v>
          </cell>
        </row>
        <row r="168">
          <cell r="B168" t="str">
            <v>贝沙湾-贝沙湾车位-北区-—1A081</v>
          </cell>
        </row>
        <row r="168">
          <cell r="DE168" t="str">
            <v>未售</v>
          </cell>
        </row>
        <row r="169">
          <cell r="B169" t="str">
            <v>贝沙湾-贝沙湾车位-北区-—1A082</v>
          </cell>
        </row>
        <row r="169">
          <cell r="DE169" t="str">
            <v>未售</v>
          </cell>
        </row>
        <row r="170">
          <cell r="B170" t="str">
            <v>贝沙湾-贝沙湾车位-北区-—1A083</v>
          </cell>
        </row>
        <row r="170">
          <cell r="DE170" t="str">
            <v>未售</v>
          </cell>
        </row>
        <row r="171">
          <cell r="B171" t="str">
            <v>贝沙湾-贝沙湾车位-北区-—1A084</v>
          </cell>
        </row>
        <row r="171">
          <cell r="DE171" t="str">
            <v>未售</v>
          </cell>
        </row>
        <row r="172">
          <cell r="B172" t="str">
            <v>贝沙湾-贝沙湾车位-北区-—1A085</v>
          </cell>
        </row>
        <row r="172">
          <cell r="DE172" t="str">
            <v>未售</v>
          </cell>
        </row>
        <row r="173">
          <cell r="B173" t="str">
            <v>贝沙湾-贝沙湾车位-北区-—1A086</v>
          </cell>
        </row>
        <row r="173">
          <cell r="DE173" t="str">
            <v>未售</v>
          </cell>
        </row>
        <row r="174">
          <cell r="B174" t="str">
            <v>贝沙湾-贝沙湾车位-北区-—1A087</v>
          </cell>
        </row>
        <row r="174">
          <cell r="DE174" t="str">
            <v>未售</v>
          </cell>
        </row>
        <row r="175">
          <cell r="B175" t="str">
            <v>贝沙湾-贝沙湾车位-北区-—1A088</v>
          </cell>
        </row>
        <row r="175">
          <cell r="DE175" t="str">
            <v>未售</v>
          </cell>
        </row>
        <row r="176">
          <cell r="B176" t="str">
            <v>贝沙湾-贝沙湾车位-北区-—1A089</v>
          </cell>
        </row>
        <row r="176">
          <cell r="DE176" t="str">
            <v>未售</v>
          </cell>
        </row>
        <row r="177">
          <cell r="B177" t="str">
            <v>贝沙湾-贝沙湾车位-北区-—1A090</v>
          </cell>
        </row>
        <row r="177">
          <cell r="DE177" t="str">
            <v>未售</v>
          </cell>
        </row>
        <row r="178">
          <cell r="B178" t="str">
            <v>贝沙湾-贝沙湾车位-北区-—1A091</v>
          </cell>
        </row>
        <row r="178">
          <cell r="DE178" t="str">
            <v>未售</v>
          </cell>
        </row>
        <row r="179">
          <cell r="B179" t="str">
            <v>贝沙湾-贝沙湾车位-北区-—1A092</v>
          </cell>
        </row>
        <row r="179">
          <cell r="DE179" t="str">
            <v>未售</v>
          </cell>
        </row>
        <row r="180">
          <cell r="B180" t="str">
            <v>贝沙湾-贝沙湾车位-北区-—1A093</v>
          </cell>
        </row>
        <row r="180">
          <cell r="DE180" t="str">
            <v>未售</v>
          </cell>
        </row>
        <row r="181">
          <cell r="B181" t="str">
            <v>贝沙湾-贝沙湾车位-北区-—1A094</v>
          </cell>
        </row>
        <row r="181">
          <cell r="DE181" t="str">
            <v>未售</v>
          </cell>
        </row>
        <row r="182">
          <cell r="B182" t="str">
            <v>贝沙湾-贝沙湾车位-北区-—1A095</v>
          </cell>
        </row>
        <row r="182">
          <cell r="DE182" t="str">
            <v>未售</v>
          </cell>
        </row>
        <row r="183">
          <cell r="B183" t="str">
            <v>贝沙湾-贝沙湾车位-北区-—1A096</v>
          </cell>
        </row>
        <row r="183">
          <cell r="DE183" t="str">
            <v>未售</v>
          </cell>
        </row>
        <row r="184">
          <cell r="B184" t="str">
            <v>贝沙湾-贝沙湾车位-北区-—1A097</v>
          </cell>
        </row>
        <row r="184">
          <cell r="DE184" t="str">
            <v>未售</v>
          </cell>
        </row>
        <row r="185">
          <cell r="B185" t="str">
            <v>贝沙湾-贝沙湾车位-北区-—1A098</v>
          </cell>
        </row>
        <row r="185">
          <cell r="DE185" t="str">
            <v>未售</v>
          </cell>
        </row>
        <row r="186">
          <cell r="B186" t="str">
            <v>贝沙湾-贝沙湾车位-北区-—1A099</v>
          </cell>
        </row>
        <row r="186">
          <cell r="DE186" t="str">
            <v>未售</v>
          </cell>
        </row>
        <row r="187">
          <cell r="B187" t="str">
            <v>贝沙湾-贝沙湾车位-北区-—1A100</v>
          </cell>
        </row>
        <row r="187">
          <cell r="DE187" t="str">
            <v>未售</v>
          </cell>
        </row>
        <row r="188">
          <cell r="B188" t="str">
            <v>贝沙湾-贝沙湾车位-北区-—1A101</v>
          </cell>
        </row>
        <row r="188">
          <cell r="DE188" t="str">
            <v>未售</v>
          </cell>
        </row>
        <row r="189">
          <cell r="B189" t="str">
            <v>贝沙湾-贝沙湾车位-北区-—1A102</v>
          </cell>
        </row>
        <row r="189">
          <cell r="DE189" t="str">
            <v>未售</v>
          </cell>
        </row>
        <row r="190">
          <cell r="B190" t="str">
            <v>贝沙湾-贝沙湾车位-北区-—1A103</v>
          </cell>
        </row>
        <row r="190">
          <cell r="AU190">
            <v>80000</v>
          </cell>
        </row>
        <row r="190">
          <cell r="DE190" t="str">
            <v>已售</v>
          </cell>
        </row>
        <row r="191">
          <cell r="B191" t="str">
            <v>贝沙湾-贝沙湾车位-北区-—1A104</v>
          </cell>
        </row>
        <row r="191">
          <cell r="DE191" t="str">
            <v>未售</v>
          </cell>
        </row>
        <row r="192">
          <cell r="B192" t="str">
            <v>贝沙湾-贝沙湾车位-北区-—1A105</v>
          </cell>
        </row>
        <row r="192">
          <cell r="DE192" t="str">
            <v>未售</v>
          </cell>
        </row>
        <row r="193">
          <cell r="B193" t="str">
            <v>贝沙湾-贝沙湾车位-北区-—1A106</v>
          </cell>
        </row>
        <row r="193">
          <cell r="DE193" t="str">
            <v>未售</v>
          </cell>
        </row>
        <row r="194">
          <cell r="B194" t="str">
            <v>贝沙湾-贝沙湾车位-北区-—1A107</v>
          </cell>
        </row>
        <row r="194">
          <cell r="DE194" t="str">
            <v>未售</v>
          </cell>
        </row>
        <row r="195">
          <cell r="B195" t="str">
            <v>贝沙湾-贝沙湾车位-北区-—1A108</v>
          </cell>
        </row>
        <row r="195">
          <cell r="DE195" t="str">
            <v>未售</v>
          </cell>
        </row>
        <row r="196">
          <cell r="B196" t="str">
            <v>贝沙湾-贝沙湾车位-北区-—1A109</v>
          </cell>
        </row>
        <row r="196">
          <cell r="AU196">
            <v>75000</v>
          </cell>
        </row>
        <row r="196">
          <cell r="DE196" t="str">
            <v>已售</v>
          </cell>
        </row>
        <row r="197">
          <cell r="B197" t="str">
            <v>贝沙湾-贝沙湾车位-北区-—1A110</v>
          </cell>
        </row>
        <row r="197">
          <cell r="AU197">
            <v>75000</v>
          </cell>
        </row>
        <row r="197">
          <cell r="DE197" t="str">
            <v>已售</v>
          </cell>
        </row>
        <row r="198">
          <cell r="B198" t="str">
            <v>贝沙湾-贝沙湾车位-北区-—1A111</v>
          </cell>
        </row>
        <row r="198">
          <cell r="DE198" t="str">
            <v>未售</v>
          </cell>
        </row>
        <row r="199">
          <cell r="B199" t="str">
            <v>贝沙湾-贝沙湾车位-北区-—1A112</v>
          </cell>
        </row>
        <row r="199">
          <cell r="DE199" t="str">
            <v>未售</v>
          </cell>
        </row>
        <row r="200">
          <cell r="B200" t="str">
            <v>贝沙湾-贝沙湾车位-北区-—1A113</v>
          </cell>
        </row>
        <row r="200">
          <cell r="DE200" t="str">
            <v>未售</v>
          </cell>
        </row>
        <row r="201">
          <cell r="B201" t="str">
            <v>贝沙湾-贝沙湾车位-北区-—1A114</v>
          </cell>
        </row>
        <row r="201">
          <cell r="DE201" t="str">
            <v>未售</v>
          </cell>
        </row>
        <row r="202">
          <cell r="B202" t="str">
            <v>贝沙湾-贝沙湾车位-北区-—1A115</v>
          </cell>
        </row>
        <row r="202">
          <cell r="DE202" t="str">
            <v>未售</v>
          </cell>
        </row>
        <row r="203">
          <cell r="B203" t="str">
            <v>贝沙湾-贝沙湾车位-北区-—1A116</v>
          </cell>
        </row>
        <row r="203">
          <cell r="DE203" t="str">
            <v>未售</v>
          </cell>
        </row>
        <row r="204">
          <cell r="B204" t="str">
            <v>贝沙湾-贝沙湾车位-北区-—1A117</v>
          </cell>
        </row>
        <row r="204">
          <cell r="DE204" t="str">
            <v>未售</v>
          </cell>
        </row>
        <row r="205">
          <cell r="B205" t="str">
            <v>贝沙湾-贝沙湾车位-北区-—1A118</v>
          </cell>
        </row>
        <row r="205">
          <cell r="DE205" t="str">
            <v>未售</v>
          </cell>
        </row>
        <row r="206">
          <cell r="B206" t="str">
            <v>贝沙湾-贝沙湾车位-北区-—1A119</v>
          </cell>
        </row>
        <row r="206">
          <cell r="AU206">
            <v>75000</v>
          </cell>
        </row>
        <row r="206">
          <cell r="DE206" t="str">
            <v>已售</v>
          </cell>
        </row>
        <row r="207">
          <cell r="B207" t="str">
            <v>贝沙湾-贝沙湾车位-北区-—1A120</v>
          </cell>
        </row>
        <row r="207">
          <cell r="AU207">
            <v>75000</v>
          </cell>
        </row>
        <row r="207">
          <cell r="DE207" t="str">
            <v>已售</v>
          </cell>
        </row>
        <row r="208">
          <cell r="B208" t="str">
            <v>贝沙湾-贝沙湾车位-北区-—1A121</v>
          </cell>
        </row>
        <row r="208">
          <cell r="AU208">
            <v>75000</v>
          </cell>
        </row>
        <row r="208">
          <cell r="DE208" t="str">
            <v>已售</v>
          </cell>
        </row>
        <row r="209">
          <cell r="B209" t="str">
            <v>贝沙湾-贝沙湾车位-北区-—1A122</v>
          </cell>
        </row>
        <row r="209">
          <cell r="AU209">
            <v>75000</v>
          </cell>
        </row>
        <row r="209">
          <cell r="DE209" t="str">
            <v>已售</v>
          </cell>
        </row>
        <row r="210">
          <cell r="B210" t="str">
            <v>贝沙湾-贝沙湾车位-北区-—1A123</v>
          </cell>
        </row>
        <row r="210">
          <cell r="AU210">
            <v>75000</v>
          </cell>
        </row>
        <row r="210">
          <cell r="DE210" t="str">
            <v>已售</v>
          </cell>
        </row>
        <row r="211">
          <cell r="B211" t="str">
            <v>贝沙湾-贝沙湾车位-北区-—1A124</v>
          </cell>
        </row>
        <row r="211">
          <cell r="DE211" t="str">
            <v>未售</v>
          </cell>
        </row>
        <row r="212">
          <cell r="B212" t="str">
            <v>贝沙湾-贝沙湾车位-北区-—1A125</v>
          </cell>
        </row>
        <row r="212">
          <cell r="DE212" t="str">
            <v>未售</v>
          </cell>
        </row>
        <row r="213">
          <cell r="B213" t="str">
            <v>贝沙湾-贝沙湾车位-北区-—1A126</v>
          </cell>
        </row>
        <row r="213">
          <cell r="DE213" t="str">
            <v>未售</v>
          </cell>
        </row>
        <row r="214">
          <cell r="B214" t="str">
            <v>贝沙湾-贝沙湾车位-北区-—1A127</v>
          </cell>
        </row>
        <row r="214">
          <cell r="AU214">
            <v>75000</v>
          </cell>
        </row>
        <row r="214">
          <cell r="DE214" t="str">
            <v>已售</v>
          </cell>
        </row>
        <row r="215">
          <cell r="B215" t="str">
            <v>贝沙湾-贝沙湾车位-北区-—1A128</v>
          </cell>
        </row>
        <row r="215">
          <cell r="AU215">
            <v>75000</v>
          </cell>
        </row>
        <row r="215">
          <cell r="DE215" t="str">
            <v>已售</v>
          </cell>
        </row>
        <row r="216">
          <cell r="B216" t="str">
            <v>贝沙湾-贝沙湾车位-北区-—1A129</v>
          </cell>
        </row>
        <row r="216">
          <cell r="AU216">
            <v>75000</v>
          </cell>
        </row>
        <row r="216">
          <cell r="DE216" t="str">
            <v>已售</v>
          </cell>
        </row>
        <row r="217">
          <cell r="B217" t="str">
            <v>贝沙湾-贝沙湾车位-北区-—1A130</v>
          </cell>
        </row>
        <row r="217">
          <cell r="DE217" t="str">
            <v>未售</v>
          </cell>
        </row>
        <row r="218">
          <cell r="B218" t="str">
            <v>贝沙湾-贝沙湾车位-北区-—1A785</v>
          </cell>
        </row>
        <row r="218">
          <cell r="DE218" t="str">
            <v>未售</v>
          </cell>
        </row>
        <row r="219">
          <cell r="B219" t="str">
            <v>贝沙湾-贝沙湾车位-北区-—1B001</v>
          </cell>
        </row>
        <row r="219">
          <cell r="DE219" t="str">
            <v>未售</v>
          </cell>
        </row>
        <row r="220">
          <cell r="B220" t="str">
            <v>贝沙湾-贝沙湾车位-北区-—1B002</v>
          </cell>
        </row>
        <row r="220">
          <cell r="DE220" t="str">
            <v>未售</v>
          </cell>
        </row>
        <row r="221">
          <cell r="B221" t="str">
            <v>贝沙湾-贝沙湾车位-北区-—1B003</v>
          </cell>
        </row>
        <row r="221">
          <cell r="DE221" t="str">
            <v>未售</v>
          </cell>
        </row>
        <row r="222">
          <cell r="B222" t="str">
            <v>贝沙湾-贝沙湾车位-北区-—1B004</v>
          </cell>
        </row>
        <row r="222">
          <cell r="DE222" t="str">
            <v>未售</v>
          </cell>
        </row>
        <row r="223">
          <cell r="B223" t="str">
            <v>贝沙湾-贝沙湾车位-北区-—1B005</v>
          </cell>
        </row>
        <row r="223">
          <cell r="DE223" t="str">
            <v>未售</v>
          </cell>
        </row>
        <row r="224">
          <cell r="B224" t="str">
            <v>贝沙湾-贝沙湾车位-北区-—1B006</v>
          </cell>
        </row>
        <row r="224">
          <cell r="DE224" t="str">
            <v>未售</v>
          </cell>
        </row>
        <row r="225">
          <cell r="B225" t="str">
            <v>贝沙湾-贝沙湾车位-北区-—1C001</v>
          </cell>
        </row>
        <row r="225">
          <cell r="DE225" t="str">
            <v>未售</v>
          </cell>
        </row>
        <row r="226">
          <cell r="B226" t="str">
            <v>贝沙湾-贝沙湾车位-北区-—1C002</v>
          </cell>
        </row>
        <row r="226">
          <cell r="DE226" t="str">
            <v>未售</v>
          </cell>
        </row>
        <row r="227">
          <cell r="B227" t="str">
            <v>贝沙湾-贝沙湾车位-北区-—1C003</v>
          </cell>
        </row>
        <row r="227">
          <cell r="DE227" t="str">
            <v>未售</v>
          </cell>
        </row>
        <row r="228">
          <cell r="B228" t="str">
            <v>贝沙湾-贝沙湾车位-北区-—1C004</v>
          </cell>
        </row>
        <row r="228">
          <cell r="DE228" t="str">
            <v>未售</v>
          </cell>
        </row>
        <row r="229">
          <cell r="B229" t="str">
            <v>贝沙湾-贝沙湾车位-北区-—1C005</v>
          </cell>
        </row>
        <row r="229">
          <cell r="DE229" t="str">
            <v>未售</v>
          </cell>
        </row>
        <row r="230">
          <cell r="B230" t="str">
            <v>贝沙湾-贝沙湾车位-北区-—1C006</v>
          </cell>
        </row>
        <row r="230">
          <cell r="DE230" t="str">
            <v>未售</v>
          </cell>
        </row>
        <row r="231">
          <cell r="B231" t="str">
            <v>贝沙湾-贝沙湾车位-北区-—1C007</v>
          </cell>
        </row>
        <row r="231">
          <cell r="DE231" t="str">
            <v>未售</v>
          </cell>
        </row>
        <row r="232">
          <cell r="B232" t="str">
            <v>贝沙湾-贝沙湾车位-北区-—1C008</v>
          </cell>
        </row>
        <row r="232">
          <cell r="DE232" t="str">
            <v>未售</v>
          </cell>
        </row>
        <row r="233">
          <cell r="B233" t="str">
            <v>贝沙湾-贝沙湾车位-北区-—1C009</v>
          </cell>
        </row>
        <row r="233">
          <cell r="DE233" t="str">
            <v>未售</v>
          </cell>
        </row>
        <row r="234">
          <cell r="B234" t="str">
            <v>贝沙湾-贝沙湾车位-北区-—1C010</v>
          </cell>
        </row>
        <row r="234">
          <cell r="DE234" t="str">
            <v>未售</v>
          </cell>
        </row>
        <row r="235">
          <cell r="B235" t="str">
            <v>贝沙湾-贝沙湾车位-北区-—1C011</v>
          </cell>
        </row>
        <row r="235">
          <cell r="AU235">
            <v>75000</v>
          </cell>
        </row>
        <row r="235">
          <cell r="DE235" t="str">
            <v>已售</v>
          </cell>
        </row>
        <row r="236">
          <cell r="B236" t="str">
            <v>贝沙湾-贝沙湾车位-北区-—1C012</v>
          </cell>
        </row>
        <row r="236">
          <cell r="DE236" t="str">
            <v>未售</v>
          </cell>
        </row>
        <row r="237">
          <cell r="B237" t="str">
            <v>贝沙湾-贝沙湾车位-北区-—1C013</v>
          </cell>
        </row>
        <row r="237">
          <cell r="DE237" t="str">
            <v>未售</v>
          </cell>
        </row>
        <row r="238">
          <cell r="B238" t="str">
            <v>贝沙湾-贝沙湾车位-北区-—1C014</v>
          </cell>
        </row>
        <row r="238">
          <cell r="DE238" t="str">
            <v>未售</v>
          </cell>
        </row>
        <row r="239">
          <cell r="B239" t="str">
            <v>贝沙湾-贝沙湾车位-北区-—1C015</v>
          </cell>
        </row>
        <row r="239">
          <cell r="DE239" t="str">
            <v>未售</v>
          </cell>
        </row>
        <row r="240">
          <cell r="B240" t="str">
            <v>贝沙湾-贝沙湾车位-北区-—1C016</v>
          </cell>
        </row>
        <row r="240">
          <cell r="DE240" t="str">
            <v>未售</v>
          </cell>
        </row>
        <row r="241">
          <cell r="B241" t="str">
            <v>贝沙湾-贝沙湾车位-北区-—1C066</v>
          </cell>
        </row>
        <row r="241">
          <cell r="DE241" t="str">
            <v>未售</v>
          </cell>
        </row>
        <row r="242">
          <cell r="B242" t="str">
            <v>贝沙湾-贝沙湾车位-北区-—1C067</v>
          </cell>
        </row>
        <row r="242">
          <cell r="DE242" t="str">
            <v>未售</v>
          </cell>
        </row>
        <row r="243">
          <cell r="B243" t="str">
            <v>贝沙湾-贝沙湾车位-北区-—1C068</v>
          </cell>
        </row>
        <row r="243">
          <cell r="DE243" t="str">
            <v>未售</v>
          </cell>
        </row>
        <row r="244">
          <cell r="B244" t="str">
            <v>贝沙湾-贝沙湾车位-南区（A编号）-—1A131</v>
          </cell>
        </row>
        <row r="244">
          <cell r="DE244" t="str">
            <v>未售</v>
          </cell>
        </row>
        <row r="245">
          <cell r="B245" t="str">
            <v>贝沙湾-贝沙湾车位-南区（A编号）-—1A132</v>
          </cell>
        </row>
        <row r="245">
          <cell r="DE245" t="str">
            <v>未售</v>
          </cell>
        </row>
        <row r="246">
          <cell r="B246" t="str">
            <v>贝沙湾-贝沙湾车位-南区（A编号）-—1A133</v>
          </cell>
        </row>
        <row r="246">
          <cell r="DE246" t="str">
            <v>未售</v>
          </cell>
        </row>
        <row r="247">
          <cell r="B247" t="str">
            <v>贝沙湾-贝沙湾车位-南区（A编号）-—1A134</v>
          </cell>
        </row>
        <row r="247">
          <cell r="DE247" t="str">
            <v>未售</v>
          </cell>
        </row>
        <row r="248">
          <cell r="B248" t="str">
            <v>贝沙湾-贝沙湾车位-南区（A编号）-—1A135</v>
          </cell>
        </row>
        <row r="248">
          <cell r="DE248" t="str">
            <v>未售</v>
          </cell>
        </row>
        <row r="249">
          <cell r="B249" t="str">
            <v>贝沙湾-贝沙湾车位-南区（A编号）-—1A136</v>
          </cell>
        </row>
        <row r="249">
          <cell r="DE249" t="str">
            <v>未售</v>
          </cell>
        </row>
        <row r="250">
          <cell r="B250" t="str">
            <v>贝沙湾-贝沙湾车位-南区（A编号）-—1A137</v>
          </cell>
        </row>
        <row r="250">
          <cell r="DE250" t="str">
            <v>未售</v>
          </cell>
        </row>
        <row r="251">
          <cell r="B251" t="str">
            <v>贝沙湾-贝沙湾车位-南区（A编号）-—1A138</v>
          </cell>
        </row>
        <row r="251">
          <cell r="DE251" t="str">
            <v>未售</v>
          </cell>
        </row>
        <row r="252">
          <cell r="B252" t="str">
            <v>贝沙湾-贝沙湾车位-南区（A编号）-—1A139</v>
          </cell>
        </row>
        <row r="252">
          <cell r="DE252" t="str">
            <v>未售</v>
          </cell>
        </row>
        <row r="253">
          <cell r="B253" t="str">
            <v>贝沙湾-贝沙湾车位-南区（A编号）-—1A140</v>
          </cell>
        </row>
        <row r="253">
          <cell r="DE253" t="str">
            <v>未售</v>
          </cell>
        </row>
        <row r="254">
          <cell r="B254" t="str">
            <v>贝沙湾-贝沙湾车位-南区（A编号）-—1A141</v>
          </cell>
        </row>
        <row r="254">
          <cell r="DE254" t="str">
            <v>未售</v>
          </cell>
        </row>
        <row r="255">
          <cell r="B255" t="str">
            <v>贝沙湾-贝沙湾车位-南区（A编号）-—1A142</v>
          </cell>
        </row>
        <row r="255">
          <cell r="DE255" t="str">
            <v>未售</v>
          </cell>
        </row>
        <row r="256">
          <cell r="B256" t="str">
            <v>贝沙湾-贝沙湾车位-南区（A编号）-—1A143</v>
          </cell>
        </row>
        <row r="256">
          <cell r="DE256" t="str">
            <v>未售</v>
          </cell>
        </row>
        <row r="257">
          <cell r="B257" t="str">
            <v>贝沙湾-贝沙湾车位-南区（A编号）-—1A144</v>
          </cell>
        </row>
        <row r="257">
          <cell r="DE257" t="str">
            <v>未售</v>
          </cell>
        </row>
        <row r="258">
          <cell r="B258" t="str">
            <v>贝沙湾-贝沙湾车位-南区（A编号）-—1A145</v>
          </cell>
        </row>
        <row r="258">
          <cell r="DE258" t="str">
            <v>未售</v>
          </cell>
        </row>
        <row r="259">
          <cell r="B259" t="str">
            <v>贝沙湾-贝沙湾车位-南区（A编号）-—1A146</v>
          </cell>
        </row>
        <row r="259">
          <cell r="DE259" t="str">
            <v>未售</v>
          </cell>
        </row>
        <row r="260">
          <cell r="B260" t="str">
            <v>贝沙湾-贝沙湾车位-南区（A编号）-—1A147</v>
          </cell>
        </row>
        <row r="260">
          <cell r="DE260" t="str">
            <v>未售</v>
          </cell>
        </row>
        <row r="261">
          <cell r="B261" t="str">
            <v>贝沙湾-贝沙湾车位-南区（A编号）-—1A148</v>
          </cell>
        </row>
        <row r="261">
          <cell r="DE261" t="str">
            <v>未售</v>
          </cell>
        </row>
        <row r="262">
          <cell r="B262" t="str">
            <v>贝沙湾-贝沙湾车位-南区（A编号）-—1A149</v>
          </cell>
        </row>
        <row r="262">
          <cell r="DE262" t="str">
            <v>未售</v>
          </cell>
        </row>
        <row r="263">
          <cell r="B263" t="str">
            <v>贝沙湾-贝沙湾车位-南区（A编号）-—1A150</v>
          </cell>
        </row>
        <row r="263">
          <cell r="DE263" t="str">
            <v>未售</v>
          </cell>
        </row>
        <row r="264">
          <cell r="B264" t="str">
            <v>贝沙湾-贝沙湾车位-南区（A编号）-—1A151</v>
          </cell>
        </row>
        <row r="264">
          <cell r="DE264" t="str">
            <v>未售</v>
          </cell>
        </row>
        <row r="265">
          <cell r="B265" t="str">
            <v>贝沙湾-贝沙湾车位-南区（A编号）-—1A152</v>
          </cell>
        </row>
        <row r="265">
          <cell r="DE265" t="str">
            <v>未售</v>
          </cell>
        </row>
        <row r="266">
          <cell r="B266" t="str">
            <v>贝沙湾-贝沙湾车位-南区（A编号）-—1A153</v>
          </cell>
        </row>
        <row r="266">
          <cell r="DE266" t="str">
            <v>未售</v>
          </cell>
        </row>
        <row r="267">
          <cell r="B267" t="str">
            <v>贝沙湾-贝沙湾车位-南区（A编号）-—1A154</v>
          </cell>
        </row>
        <row r="267">
          <cell r="DE267" t="str">
            <v>未售</v>
          </cell>
        </row>
        <row r="268">
          <cell r="B268" t="str">
            <v>贝沙湾-贝沙湾车位-南区（A编号）-—1A155</v>
          </cell>
        </row>
        <row r="268">
          <cell r="DE268" t="str">
            <v>未售</v>
          </cell>
        </row>
        <row r="269">
          <cell r="B269" t="str">
            <v>贝沙湾-贝沙湾车位-南区（A编号）-—1A156</v>
          </cell>
        </row>
        <row r="269">
          <cell r="DE269" t="str">
            <v>未售</v>
          </cell>
        </row>
        <row r="270">
          <cell r="B270" t="str">
            <v>贝沙湾-贝沙湾车位-南区（A编号）-—1A157</v>
          </cell>
        </row>
        <row r="270">
          <cell r="DE270" t="str">
            <v>未售</v>
          </cell>
        </row>
        <row r="271">
          <cell r="B271" t="str">
            <v>贝沙湾-贝沙湾车位-南区（A编号）-—1A158</v>
          </cell>
        </row>
        <row r="271">
          <cell r="DE271" t="str">
            <v>未售</v>
          </cell>
        </row>
        <row r="272">
          <cell r="B272" t="str">
            <v>贝沙湾-贝沙湾车位-南区（A编号）-—1A159</v>
          </cell>
        </row>
        <row r="272">
          <cell r="DE272" t="str">
            <v>未售</v>
          </cell>
        </row>
        <row r="273">
          <cell r="B273" t="str">
            <v>贝沙湾-贝沙湾车位-南区（A编号）-—1A160</v>
          </cell>
        </row>
        <row r="273">
          <cell r="DE273" t="str">
            <v>未售</v>
          </cell>
        </row>
        <row r="274">
          <cell r="B274" t="str">
            <v>贝沙湾-贝沙湾车位-南区（A编号）-—1A161</v>
          </cell>
        </row>
        <row r="274">
          <cell r="DE274" t="str">
            <v>未售</v>
          </cell>
        </row>
        <row r="275">
          <cell r="B275" t="str">
            <v>贝沙湾-贝沙湾车位-南区（A编号）-—1A162</v>
          </cell>
        </row>
        <row r="275">
          <cell r="DE275" t="str">
            <v>未售</v>
          </cell>
        </row>
        <row r="276">
          <cell r="B276" t="str">
            <v>贝沙湾-贝沙湾车位-南区（A编号）-—1A163</v>
          </cell>
        </row>
        <row r="276">
          <cell r="AU276">
            <v>75000</v>
          </cell>
        </row>
        <row r="276">
          <cell r="DE276" t="str">
            <v>已售</v>
          </cell>
        </row>
        <row r="277">
          <cell r="B277" t="str">
            <v>贝沙湾-贝沙湾车位-南区（A编号）-—1A164</v>
          </cell>
        </row>
        <row r="277">
          <cell r="DE277" t="str">
            <v>未售</v>
          </cell>
        </row>
        <row r="278">
          <cell r="B278" t="str">
            <v>贝沙湾-贝沙湾车位-南区（A编号）-—1A165</v>
          </cell>
        </row>
        <row r="278">
          <cell r="DE278" t="str">
            <v>未售</v>
          </cell>
        </row>
        <row r="279">
          <cell r="B279" t="str">
            <v>贝沙湾-贝沙湾车位-南区（A编号）-—1A166</v>
          </cell>
        </row>
        <row r="279">
          <cell r="DE279" t="str">
            <v>未售</v>
          </cell>
        </row>
        <row r="280">
          <cell r="B280" t="str">
            <v>贝沙湾-贝沙湾车位-南区（A编号）-—1A167</v>
          </cell>
        </row>
        <row r="280">
          <cell r="AU280">
            <v>75000</v>
          </cell>
        </row>
        <row r="280">
          <cell r="DE280" t="str">
            <v>已售</v>
          </cell>
        </row>
        <row r="281">
          <cell r="B281" t="str">
            <v>贝沙湾-贝沙湾车位-南区（A编号）-—1A168</v>
          </cell>
        </row>
        <row r="281">
          <cell r="DE281" t="str">
            <v>未售</v>
          </cell>
        </row>
        <row r="282">
          <cell r="B282" t="str">
            <v>贝沙湾-贝沙湾车位-南区（A编号）-—1A169</v>
          </cell>
        </row>
        <row r="282">
          <cell r="DE282" t="str">
            <v>未售</v>
          </cell>
        </row>
        <row r="283">
          <cell r="B283" t="str">
            <v>贝沙湾-贝沙湾车位-南区（A编号）-—1A170</v>
          </cell>
        </row>
        <row r="283">
          <cell r="DE283" t="str">
            <v>未售</v>
          </cell>
        </row>
        <row r="284">
          <cell r="B284" t="str">
            <v>贝沙湾-贝沙湾车位-南区（A编号）-—1A171</v>
          </cell>
        </row>
        <row r="284">
          <cell r="DE284" t="str">
            <v>未售</v>
          </cell>
        </row>
        <row r="285">
          <cell r="B285" t="str">
            <v>贝沙湾-贝沙湾车位-南区（A编号）-—1A172</v>
          </cell>
        </row>
        <row r="285">
          <cell r="AU285">
            <v>80000</v>
          </cell>
        </row>
        <row r="285">
          <cell r="DE285" t="str">
            <v>已售</v>
          </cell>
        </row>
        <row r="286">
          <cell r="B286" t="str">
            <v>贝沙湾-贝沙湾车位-南区（A编号）-—1A173</v>
          </cell>
        </row>
        <row r="286">
          <cell r="DE286" t="str">
            <v>未售</v>
          </cell>
        </row>
        <row r="287">
          <cell r="B287" t="str">
            <v>贝沙湾-贝沙湾车位-南区（A编号）-—1A174</v>
          </cell>
        </row>
        <row r="287">
          <cell r="DE287" t="str">
            <v>未售</v>
          </cell>
        </row>
        <row r="288">
          <cell r="B288" t="str">
            <v>贝沙湾-贝沙湾车位-南区（A编号）-—1A175</v>
          </cell>
        </row>
        <row r="288">
          <cell r="DE288" t="str">
            <v>未售</v>
          </cell>
        </row>
        <row r="289">
          <cell r="B289" t="str">
            <v>贝沙湾-贝沙湾车位-南区（A编号）-—1A176</v>
          </cell>
        </row>
        <row r="289">
          <cell r="DE289" t="str">
            <v>未售</v>
          </cell>
        </row>
        <row r="290">
          <cell r="B290" t="str">
            <v>贝沙湾-贝沙湾车位-南区（A编号）-—1A177</v>
          </cell>
        </row>
        <row r="290">
          <cell r="DE290" t="str">
            <v>未售</v>
          </cell>
        </row>
        <row r="291">
          <cell r="B291" t="str">
            <v>贝沙湾-贝沙湾车位-南区（A编号）-—1A178</v>
          </cell>
        </row>
        <row r="291">
          <cell r="DE291" t="str">
            <v>未售</v>
          </cell>
        </row>
        <row r="292">
          <cell r="B292" t="str">
            <v>贝沙湾-贝沙湾车位-南区（A编号）-—1A179</v>
          </cell>
        </row>
        <row r="292">
          <cell r="DE292" t="str">
            <v>未售</v>
          </cell>
        </row>
        <row r="293">
          <cell r="B293" t="str">
            <v>贝沙湾-贝沙湾车位-南区（A编号）-—1A180</v>
          </cell>
        </row>
        <row r="293">
          <cell r="DE293" t="str">
            <v>未售</v>
          </cell>
        </row>
        <row r="294">
          <cell r="B294" t="str">
            <v>贝沙湾-贝沙湾车位-南区（A编号）-—1A181</v>
          </cell>
        </row>
        <row r="294">
          <cell r="DE294" t="str">
            <v>未售</v>
          </cell>
        </row>
        <row r="295">
          <cell r="B295" t="str">
            <v>贝沙湾-贝沙湾车位-南区（A编号）-—1A183</v>
          </cell>
        </row>
        <row r="295">
          <cell r="DE295" t="str">
            <v>未售</v>
          </cell>
        </row>
        <row r="296">
          <cell r="B296" t="str">
            <v>贝沙湾-贝沙湾车位-南区（A编号）-—1A184</v>
          </cell>
        </row>
        <row r="296">
          <cell r="DE296" t="str">
            <v>未售</v>
          </cell>
        </row>
        <row r="297">
          <cell r="B297" t="str">
            <v>贝沙湾-贝沙湾车位-南区（A编号）-—1A185</v>
          </cell>
        </row>
        <row r="297">
          <cell r="DE297" t="str">
            <v>未售</v>
          </cell>
        </row>
        <row r="298">
          <cell r="B298" t="str">
            <v>贝沙湾-贝沙湾车位-南区（A编号）-—1A186</v>
          </cell>
        </row>
        <row r="298">
          <cell r="DE298" t="str">
            <v>未售</v>
          </cell>
        </row>
        <row r="299">
          <cell r="B299" t="str">
            <v>贝沙湾-贝沙湾车位-南区（A编号）-—1A187</v>
          </cell>
        </row>
        <row r="299">
          <cell r="DE299" t="str">
            <v>未售</v>
          </cell>
        </row>
        <row r="300">
          <cell r="B300" t="str">
            <v>贝沙湾-贝沙湾车位-南区（A编号）-—1A188</v>
          </cell>
        </row>
        <row r="300">
          <cell r="DE300" t="str">
            <v>未售</v>
          </cell>
        </row>
        <row r="301">
          <cell r="B301" t="str">
            <v>贝沙湾-贝沙湾车位-南区（A编号）-—1A189</v>
          </cell>
        </row>
        <row r="301">
          <cell r="DE301" t="str">
            <v>未售</v>
          </cell>
        </row>
        <row r="302">
          <cell r="B302" t="str">
            <v>贝沙湾-贝沙湾车位-南区（A编号）-—1A190</v>
          </cell>
        </row>
        <row r="302">
          <cell r="DE302" t="str">
            <v>未售</v>
          </cell>
        </row>
        <row r="303">
          <cell r="B303" t="str">
            <v>贝沙湾-贝沙湾车位-南区（A编号）-—1A191</v>
          </cell>
        </row>
        <row r="303">
          <cell r="DE303" t="str">
            <v>未售</v>
          </cell>
        </row>
        <row r="304">
          <cell r="B304" t="str">
            <v>贝沙湾-贝沙湾车位-南区（A编号）-—1A192</v>
          </cell>
        </row>
        <row r="304">
          <cell r="AU304">
            <v>75000</v>
          </cell>
        </row>
        <row r="304">
          <cell r="DE304" t="str">
            <v>已售</v>
          </cell>
        </row>
        <row r="305">
          <cell r="B305" t="str">
            <v>贝沙湾-贝沙湾车位-南区（A编号）-—1A193</v>
          </cell>
        </row>
        <row r="305">
          <cell r="DE305" t="str">
            <v>未售</v>
          </cell>
        </row>
        <row r="306">
          <cell r="B306" t="str">
            <v>贝沙湾-贝沙湾车位-南区（A编号）-—1A194</v>
          </cell>
        </row>
        <row r="306">
          <cell r="DE306" t="str">
            <v>未售</v>
          </cell>
        </row>
        <row r="307">
          <cell r="B307" t="str">
            <v>贝沙湾-贝沙湾车位-南区（A编号）-—1A195</v>
          </cell>
        </row>
        <row r="307">
          <cell r="DE307" t="str">
            <v>未售</v>
          </cell>
        </row>
        <row r="308">
          <cell r="B308" t="str">
            <v>贝沙湾-贝沙湾车位-南区（A编号）-—1A196</v>
          </cell>
        </row>
        <row r="308">
          <cell r="DE308" t="str">
            <v>未售</v>
          </cell>
        </row>
        <row r="309">
          <cell r="B309" t="str">
            <v>贝沙湾-贝沙湾车位-南区（A编号）-—1A197</v>
          </cell>
        </row>
        <row r="309">
          <cell r="DE309" t="str">
            <v>未售</v>
          </cell>
        </row>
        <row r="310">
          <cell r="B310" t="str">
            <v>贝沙湾-贝沙湾车位-南区（A编号）-—1A198</v>
          </cell>
        </row>
        <row r="310">
          <cell r="DE310" t="str">
            <v>未售</v>
          </cell>
        </row>
        <row r="311">
          <cell r="B311" t="str">
            <v>贝沙湾-贝沙湾车位-南区（A编号）-—1A199</v>
          </cell>
        </row>
        <row r="311">
          <cell r="DE311" t="str">
            <v>未售</v>
          </cell>
        </row>
        <row r="312">
          <cell r="B312" t="str">
            <v>贝沙湾-贝沙湾车位-南区（A编号）-—1A200</v>
          </cell>
        </row>
        <row r="312">
          <cell r="DE312" t="str">
            <v>未售</v>
          </cell>
        </row>
        <row r="313">
          <cell r="B313" t="str">
            <v>贝沙湾-贝沙湾车位-南区（A编号）-—1A201</v>
          </cell>
        </row>
        <row r="313">
          <cell r="AU313">
            <v>85000</v>
          </cell>
        </row>
        <row r="313">
          <cell r="DE313" t="str">
            <v>已售</v>
          </cell>
        </row>
        <row r="314">
          <cell r="B314" t="str">
            <v>贝沙湾-贝沙湾车位-南区（A编号）-—1A202</v>
          </cell>
        </row>
        <row r="314">
          <cell r="DE314" t="str">
            <v>未售</v>
          </cell>
        </row>
        <row r="315">
          <cell r="B315" t="str">
            <v>贝沙湾-贝沙湾车位-南区（A编号）-—1A203</v>
          </cell>
        </row>
        <row r="315">
          <cell r="DE315" t="str">
            <v>未售</v>
          </cell>
        </row>
        <row r="316">
          <cell r="B316" t="str">
            <v>贝沙湾-贝沙湾车位-南区（A编号）-—1A204</v>
          </cell>
        </row>
        <row r="316">
          <cell r="DE316" t="str">
            <v>未售</v>
          </cell>
        </row>
        <row r="317">
          <cell r="B317" t="str">
            <v>贝沙湾-贝沙湾车位-南区（A编号）-—1A205</v>
          </cell>
        </row>
        <row r="317">
          <cell r="DE317" t="str">
            <v>未售</v>
          </cell>
        </row>
        <row r="318">
          <cell r="B318" t="str">
            <v>贝沙湾-贝沙湾车位-南区（A编号）-—1A206</v>
          </cell>
        </row>
        <row r="318">
          <cell r="DE318" t="str">
            <v>未售</v>
          </cell>
        </row>
        <row r="319">
          <cell r="B319" t="str">
            <v>贝沙湾-贝沙湾车位-南区（A编号）-—1A207</v>
          </cell>
        </row>
        <row r="319">
          <cell r="DE319" t="str">
            <v>未售</v>
          </cell>
        </row>
        <row r="320">
          <cell r="B320" t="str">
            <v>贝沙湾-贝沙湾车位-南区（A编号）-—1A208</v>
          </cell>
        </row>
        <row r="320">
          <cell r="DE320" t="str">
            <v>未售</v>
          </cell>
        </row>
        <row r="321">
          <cell r="B321" t="str">
            <v>贝沙湾-贝沙湾车位-南区（A编号）-—1A209</v>
          </cell>
        </row>
        <row r="321">
          <cell r="AU321">
            <v>75000</v>
          </cell>
        </row>
        <row r="321">
          <cell r="DE321" t="str">
            <v>已售</v>
          </cell>
        </row>
        <row r="322">
          <cell r="B322" t="str">
            <v>贝沙湾-贝沙湾车位-南区（A编号）-—1A210</v>
          </cell>
        </row>
        <row r="322">
          <cell r="DE322" t="str">
            <v>未售</v>
          </cell>
        </row>
        <row r="323">
          <cell r="B323" t="str">
            <v>贝沙湾-贝沙湾车位-南区（A编号）-—1A211</v>
          </cell>
        </row>
        <row r="323">
          <cell r="DE323" t="str">
            <v>未售</v>
          </cell>
        </row>
        <row r="324">
          <cell r="B324" t="str">
            <v>贝沙湾-贝沙湾车位-南区（A编号）-—1A212</v>
          </cell>
        </row>
        <row r="324">
          <cell r="DE324" t="str">
            <v>未售</v>
          </cell>
        </row>
        <row r="325">
          <cell r="B325" t="str">
            <v>贝沙湾-贝沙湾车位-南区（A编号）-—1A213</v>
          </cell>
        </row>
        <row r="325">
          <cell r="DE325" t="str">
            <v>未售</v>
          </cell>
        </row>
        <row r="326">
          <cell r="B326" t="str">
            <v>贝沙湾-贝沙湾车位-南区（A编号）-—1A214</v>
          </cell>
        </row>
        <row r="326">
          <cell r="DE326" t="str">
            <v>未售</v>
          </cell>
        </row>
        <row r="327">
          <cell r="B327" t="str">
            <v>贝沙湾-贝沙湾车位-南区（A编号）-—1A215</v>
          </cell>
        </row>
        <row r="327">
          <cell r="DE327" t="str">
            <v>未售</v>
          </cell>
        </row>
        <row r="328">
          <cell r="B328" t="str">
            <v>贝沙湾-贝沙湾车位-南区（A编号）-—1A216</v>
          </cell>
        </row>
        <row r="328">
          <cell r="DE328" t="str">
            <v>未售</v>
          </cell>
        </row>
        <row r="329">
          <cell r="B329" t="str">
            <v>贝沙湾-贝沙湾车位-南区（A编号）-—1A217</v>
          </cell>
        </row>
        <row r="329">
          <cell r="DE329" t="str">
            <v>未售</v>
          </cell>
        </row>
        <row r="330">
          <cell r="B330" t="str">
            <v>贝沙湾-贝沙湾车位-南区（A编号）-—1A218</v>
          </cell>
        </row>
        <row r="330">
          <cell r="DE330" t="str">
            <v>未售</v>
          </cell>
        </row>
        <row r="331">
          <cell r="B331" t="str">
            <v>贝沙湾-贝沙湾车位-南区（A编号）-—1A219</v>
          </cell>
        </row>
        <row r="331">
          <cell r="DE331" t="str">
            <v>未售</v>
          </cell>
        </row>
        <row r="332">
          <cell r="B332" t="str">
            <v>贝沙湾-贝沙湾车位-南区（A编号）-—1A220</v>
          </cell>
        </row>
        <row r="332">
          <cell r="DE332" t="str">
            <v>未售</v>
          </cell>
        </row>
        <row r="333">
          <cell r="B333" t="str">
            <v>贝沙湾-贝沙湾车位-南区（A编号）-—1A221</v>
          </cell>
        </row>
        <row r="333">
          <cell r="DE333" t="str">
            <v>未售</v>
          </cell>
        </row>
        <row r="334">
          <cell r="B334" t="str">
            <v>贝沙湾-贝沙湾车位-南区（A编号）-—1A222</v>
          </cell>
        </row>
        <row r="334">
          <cell r="DE334" t="str">
            <v>未售</v>
          </cell>
        </row>
        <row r="335">
          <cell r="B335" t="str">
            <v>贝沙湾-贝沙湾车位-南区（A编号）-—1A223</v>
          </cell>
        </row>
        <row r="335">
          <cell r="DE335" t="str">
            <v>未售</v>
          </cell>
        </row>
        <row r="336">
          <cell r="B336" t="str">
            <v>贝沙湾-贝沙湾车位-南区（A编号）-—1A224</v>
          </cell>
        </row>
        <row r="336">
          <cell r="DE336" t="str">
            <v>未售</v>
          </cell>
        </row>
        <row r="337">
          <cell r="B337" t="str">
            <v>贝沙湾-贝沙湾车位-南区（A编号）-—1A225</v>
          </cell>
        </row>
        <row r="337">
          <cell r="DE337" t="str">
            <v>未售</v>
          </cell>
        </row>
        <row r="338">
          <cell r="B338" t="str">
            <v>贝沙湾-贝沙湾车位-南区（A编号）-—1A226</v>
          </cell>
        </row>
        <row r="338">
          <cell r="AU338">
            <v>75000</v>
          </cell>
        </row>
        <row r="338">
          <cell r="DE338" t="str">
            <v>已售</v>
          </cell>
        </row>
        <row r="339">
          <cell r="B339" t="str">
            <v>贝沙湾-贝沙湾车位-南区（A编号）-—1A227</v>
          </cell>
        </row>
        <row r="339">
          <cell r="DE339" t="str">
            <v>未售</v>
          </cell>
        </row>
        <row r="340">
          <cell r="B340" t="str">
            <v>贝沙湾-贝沙湾车位-南区（A编号）-—1A228</v>
          </cell>
        </row>
        <row r="340">
          <cell r="DE340" t="str">
            <v>未售</v>
          </cell>
        </row>
        <row r="341">
          <cell r="B341" t="str">
            <v>贝沙湾-贝沙湾车位-南区（A编号）-—1A229</v>
          </cell>
        </row>
        <row r="341">
          <cell r="DE341" t="str">
            <v>未售</v>
          </cell>
        </row>
        <row r="342">
          <cell r="B342" t="str">
            <v>贝沙湾-贝沙湾车位-南区（A编号）-—1A230</v>
          </cell>
        </row>
        <row r="342">
          <cell r="DE342" t="str">
            <v>未售</v>
          </cell>
        </row>
        <row r="343">
          <cell r="B343" t="str">
            <v>贝沙湾-贝沙湾车位-南区（A编号）-—1A231</v>
          </cell>
        </row>
        <row r="343">
          <cell r="DE343" t="str">
            <v>未售</v>
          </cell>
        </row>
        <row r="344">
          <cell r="B344" t="str">
            <v>贝沙湾-贝沙湾车位-南区（A编号）-—1A232</v>
          </cell>
        </row>
        <row r="344">
          <cell r="DE344" t="str">
            <v>未售</v>
          </cell>
        </row>
        <row r="345">
          <cell r="B345" t="str">
            <v>贝沙湾-贝沙湾车位-南区（A编号）-—1A233</v>
          </cell>
        </row>
        <row r="345">
          <cell r="DE345" t="str">
            <v>未售</v>
          </cell>
        </row>
        <row r="346">
          <cell r="B346" t="str">
            <v>贝沙湾-贝沙湾车位-南区（A编号）-—1A234</v>
          </cell>
        </row>
        <row r="346">
          <cell r="DE346" t="str">
            <v>未售</v>
          </cell>
        </row>
        <row r="347">
          <cell r="B347" t="str">
            <v>贝沙湾-贝沙湾车位-南区（A编号）-—1A235</v>
          </cell>
        </row>
        <row r="347">
          <cell r="DE347" t="str">
            <v>未售</v>
          </cell>
        </row>
        <row r="348">
          <cell r="B348" t="str">
            <v>贝沙湾-贝沙湾车位-南区（A编号）-—1A236</v>
          </cell>
        </row>
        <row r="348">
          <cell r="DE348" t="str">
            <v>未售</v>
          </cell>
        </row>
        <row r="349">
          <cell r="B349" t="str">
            <v>贝沙湾-贝沙湾车位-南区（A编号）-—1A237</v>
          </cell>
        </row>
        <row r="349">
          <cell r="DE349" t="str">
            <v>未售</v>
          </cell>
        </row>
        <row r="350">
          <cell r="B350" t="str">
            <v>贝沙湾-贝沙湾车位-南区（A编号）-—1A238</v>
          </cell>
        </row>
        <row r="350">
          <cell r="DE350" t="str">
            <v>未售</v>
          </cell>
        </row>
        <row r="351">
          <cell r="B351" t="str">
            <v>贝沙湾-贝沙湾车位-南区（A编号）-—1A239</v>
          </cell>
        </row>
        <row r="351">
          <cell r="DE351" t="str">
            <v>未售</v>
          </cell>
        </row>
        <row r="352">
          <cell r="B352" t="str">
            <v>贝沙湾-贝沙湾车位-南区（A编号）-—1A240</v>
          </cell>
        </row>
        <row r="352">
          <cell r="DE352" t="str">
            <v>未售</v>
          </cell>
        </row>
        <row r="353">
          <cell r="B353" t="str">
            <v>贝沙湾-贝沙湾车位-南区（A编号）-—1A241</v>
          </cell>
        </row>
        <row r="353">
          <cell r="DE353" t="str">
            <v>未售</v>
          </cell>
        </row>
        <row r="354">
          <cell r="B354" t="str">
            <v>贝沙湾-贝沙湾车位-南区（A编号）-—1A242</v>
          </cell>
        </row>
        <row r="354">
          <cell r="DE354" t="str">
            <v>未售</v>
          </cell>
        </row>
        <row r="355">
          <cell r="B355" t="str">
            <v>贝沙湾-贝沙湾车位-南区（A编号）-—1A243</v>
          </cell>
        </row>
        <row r="355">
          <cell r="DE355" t="str">
            <v>未售</v>
          </cell>
        </row>
        <row r="356">
          <cell r="B356" t="str">
            <v>贝沙湾-贝沙湾车位-南区（A编号）-—1A244</v>
          </cell>
        </row>
        <row r="356">
          <cell r="DE356" t="str">
            <v>未售</v>
          </cell>
        </row>
        <row r="357">
          <cell r="B357" t="str">
            <v>贝沙湾-贝沙湾车位-南区（A编号）-—1A245</v>
          </cell>
        </row>
        <row r="357">
          <cell r="DE357" t="str">
            <v>未售</v>
          </cell>
        </row>
        <row r="358">
          <cell r="B358" t="str">
            <v>贝沙湾-贝沙湾车位-南区（A编号）-—1A246</v>
          </cell>
        </row>
        <row r="358">
          <cell r="DE358" t="str">
            <v>未售</v>
          </cell>
        </row>
        <row r="359">
          <cell r="B359" t="str">
            <v>贝沙湾-贝沙湾车位-南区（A编号）-—1A247</v>
          </cell>
        </row>
        <row r="359">
          <cell r="DE359" t="str">
            <v>未售</v>
          </cell>
        </row>
        <row r="360">
          <cell r="B360" t="str">
            <v>贝沙湾-贝沙湾车位-南区（A编号）-—1A248</v>
          </cell>
        </row>
        <row r="360">
          <cell r="DE360" t="str">
            <v>未售</v>
          </cell>
        </row>
        <row r="361">
          <cell r="B361" t="str">
            <v>贝沙湾-贝沙湾车位-南区（A编号）-—1A249</v>
          </cell>
        </row>
        <row r="361">
          <cell r="DE361" t="str">
            <v>未售</v>
          </cell>
        </row>
        <row r="362">
          <cell r="B362" t="str">
            <v>贝沙湾-贝沙湾车位-南区（A编号）-—1A250</v>
          </cell>
        </row>
        <row r="362">
          <cell r="DE362" t="str">
            <v>未售</v>
          </cell>
        </row>
        <row r="363">
          <cell r="B363" t="str">
            <v>贝沙湾-贝沙湾车位-南区（A编号）-—1A251</v>
          </cell>
        </row>
        <row r="363">
          <cell r="DE363" t="str">
            <v>未售</v>
          </cell>
        </row>
        <row r="364">
          <cell r="B364" t="str">
            <v>贝沙湾-贝沙湾车位-南区（A编号）-—1A252</v>
          </cell>
        </row>
        <row r="364">
          <cell r="DE364" t="str">
            <v>未售</v>
          </cell>
        </row>
        <row r="365">
          <cell r="B365" t="str">
            <v>贝沙湾-贝沙湾车位-南区（A编号）-—1A253</v>
          </cell>
        </row>
        <row r="365">
          <cell r="DE365" t="str">
            <v>未售</v>
          </cell>
        </row>
        <row r="366">
          <cell r="B366" t="str">
            <v>贝沙湾-贝沙湾车位-南区（A编号）-—1A254</v>
          </cell>
        </row>
        <row r="366">
          <cell r="DE366" t="str">
            <v>未售</v>
          </cell>
        </row>
        <row r="367">
          <cell r="B367" t="str">
            <v>贝沙湾-贝沙湾车位-南区（A编号）-—1A255</v>
          </cell>
        </row>
        <row r="367">
          <cell r="DE367" t="str">
            <v>未售</v>
          </cell>
        </row>
        <row r="368">
          <cell r="B368" t="str">
            <v>贝沙湾-贝沙湾车位-南区（A编号）-—1A256</v>
          </cell>
        </row>
        <row r="368">
          <cell r="DE368" t="str">
            <v>未售</v>
          </cell>
        </row>
        <row r="369">
          <cell r="B369" t="str">
            <v>贝沙湾-贝沙湾车位-南区（A编号）-—1A257</v>
          </cell>
        </row>
        <row r="369">
          <cell r="DE369" t="str">
            <v>未售</v>
          </cell>
        </row>
        <row r="370">
          <cell r="B370" t="str">
            <v>贝沙湾-贝沙湾车位-南区（A编号）-—1A258</v>
          </cell>
        </row>
        <row r="370">
          <cell r="DE370" t="str">
            <v>未售</v>
          </cell>
        </row>
        <row r="371">
          <cell r="B371" t="str">
            <v>贝沙湾-贝沙湾车位-南区（A编号）-—1A259</v>
          </cell>
        </row>
        <row r="371">
          <cell r="DE371" t="str">
            <v>未售</v>
          </cell>
        </row>
        <row r="372">
          <cell r="B372" t="str">
            <v>贝沙湾-贝沙湾车位-南区（A编号）-—1A260</v>
          </cell>
        </row>
        <row r="372">
          <cell r="DE372" t="str">
            <v>未售</v>
          </cell>
        </row>
        <row r="373">
          <cell r="B373" t="str">
            <v>贝沙湾-贝沙湾车位-南区（A编号）-—1A261</v>
          </cell>
        </row>
        <row r="373">
          <cell r="DE373" t="str">
            <v>未售</v>
          </cell>
        </row>
        <row r="374">
          <cell r="B374" t="str">
            <v>贝沙湾-贝沙湾车位-南区（A编号）-—1A262</v>
          </cell>
        </row>
        <row r="374">
          <cell r="DE374" t="str">
            <v>未售</v>
          </cell>
        </row>
        <row r="375">
          <cell r="B375" t="str">
            <v>贝沙湾-贝沙湾车位-南区（A编号）-—1A263</v>
          </cell>
        </row>
        <row r="375">
          <cell r="DE375" t="str">
            <v>未售</v>
          </cell>
        </row>
        <row r="376">
          <cell r="B376" t="str">
            <v>贝沙湾-贝沙湾车位-南区（A编号）-—1A264</v>
          </cell>
        </row>
        <row r="376">
          <cell r="DE376" t="str">
            <v>未售</v>
          </cell>
        </row>
        <row r="377">
          <cell r="B377" t="str">
            <v>贝沙湾-贝沙湾车位-南区（A编号）-—1A265</v>
          </cell>
        </row>
        <row r="377">
          <cell r="DE377" t="str">
            <v>未售</v>
          </cell>
        </row>
        <row r="378">
          <cell r="B378" t="str">
            <v>贝沙湾-贝沙湾车位-南区（A编号）-—1A266</v>
          </cell>
        </row>
        <row r="378">
          <cell r="DE378" t="str">
            <v>未售</v>
          </cell>
        </row>
        <row r="379">
          <cell r="B379" t="str">
            <v>贝沙湾-贝沙湾车位-南区（A编号）-—1A267</v>
          </cell>
        </row>
        <row r="379">
          <cell r="DE379" t="str">
            <v>未售</v>
          </cell>
        </row>
        <row r="380">
          <cell r="B380" t="str">
            <v>贝沙湾-贝沙湾车位-南区（A编号）-—1A268</v>
          </cell>
        </row>
        <row r="380">
          <cell r="DE380" t="str">
            <v>未售</v>
          </cell>
        </row>
        <row r="381">
          <cell r="B381" t="str">
            <v>贝沙湾-贝沙湾车位-南区（A编号）-—1A269</v>
          </cell>
        </row>
        <row r="381">
          <cell r="DE381" t="str">
            <v>未售</v>
          </cell>
        </row>
        <row r="382">
          <cell r="B382" t="str">
            <v>贝沙湾-贝沙湾车位-南区（A编号）-—1A270</v>
          </cell>
        </row>
        <row r="382">
          <cell r="DE382" t="str">
            <v>未售</v>
          </cell>
        </row>
        <row r="383">
          <cell r="B383" t="str">
            <v>贝沙湾-贝沙湾车位-南区（A编号）-—1A271</v>
          </cell>
        </row>
        <row r="383">
          <cell r="DE383" t="str">
            <v>未售</v>
          </cell>
        </row>
        <row r="384">
          <cell r="B384" t="str">
            <v>贝沙湾-贝沙湾车位-南区（A编号）-—1A272</v>
          </cell>
        </row>
        <row r="384">
          <cell r="DE384" t="str">
            <v>未售</v>
          </cell>
        </row>
        <row r="385">
          <cell r="B385" t="str">
            <v>贝沙湾-贝沙湾车位-南区（A编号）-—1A273</v>
          </cell>
        </row>
        <row r="385">
          <cell r="DE385" t="str">
            <v>未售</v>
          </cell>
        </row>
        <row r="386">
          <cell r="B386" t="str">
            <v>贝沙湾-贝沙湾车位-南区（A编号）-—1A274</v>
          </cell>
        </row>
        <row r="386">
          <cell r="DE386" t="str">
            <v>未售</v>
          </cell>
        </row>
        <row r="387">
          <cell r="B387" t="str">
            <v>贝沙湾-贝沙湾车位-南区（A编号）-—1A275</v>
          </cell>
        </row>
        <row r="387">
          <cell r="DE387" t="str">
            <v>未售</v>
          </cell>
        </row>
        <row r="388">
          <cell r="B388" t="str">
            <v>贝沙湾-贝沙湾车位-南区（A编号）-—1A276</v>
          </cell>
        </row>
        <row r="388">
          <cell r="DE388" t="str">
            <v>未售</v>
          </cell>
        </row>
        <row r="389">
          <cell r="B389" t="str">
            <v>贝沙湾-贝沙湾车位-南区（A编号）-—1A277</v>
          </cell>
        </row>
        <row r="389">
          <cell r="DE389" t="str">
            <v>未售</v>
          </cell>
        </row>
        <row r="390">
          <cell r="B390" t="str">
            <v>贝沙湾-贝沙湾车位-南区（A编号）-—1A278</v>
          </cell>
        </row>
        <row r="390">
          <cell r="DE390" t="str">
            <v>未售</v>
          </cell>
        </row>
        <row r="391">
          <cell r="B391" t="str">
            <v>贝沙湾-贝沙湾车位-南区（A编号）-—1A279</v>
          </cell>
        </row>
        <row r="391">
          <cell r="DE391" t="str">
            <v>未售</v>
          </cell>
        </row>
        <row r="392">
          <cell r="B392" t="str">
            <v>贝沙湾-贝沙湾车位-南区（A编号）-—1A280</v>
          </cell>
        </row>
        <row r="392">
          <cell r="DE392" t="str">
            <v>未售</v>
          </cell>
        </row>
        <row r="393">
          <cell r="B393" t="str">
            <v>贝沙湾-贝沙湾车位-南区（A编号）-—1A281</v>
          </cell>
        </row>
        <row r="393">
          <cell r="DE393" t="str">
            <v>未售</v>
          </cell>
        </row>
        <row r="394">
          <cell r="B394" t="str">
            <v>贝沙湾-贝沙湾车位-南区（A编号）-—1A282</v>
          </cell>
        </row>
        <row r="394">
          <cell r="DE394" t="str">
            <v>未售</v>
          </cell>
        </row>
        <row r="395">
          <cell r="B395" t="str">
            <v>贝沙湾-贝沙湾车位-南区（A编号）-—1A283</v>
          </cell>
        </row>
        <row r="395">
          <cell r="DE395" t="str">
            <v>未售</v>
          </cell>
        </row>
        <row r="396">
          <cell r="B396" t="str">
            <v>贝沙湾-贝沙湾车位-南区（A编号）-—1A284</v>
          </cell>
        </row>
        <row r="396">
          <cell r="DE396" t="str">
            <v>未售</v>
          </cell>
        </row>
        <row r="397">
          <cell r="B397" t="str">
            <v>贝沙湾-贝沙湾车位-南区（A编号）-—1A285</v>
          </cell>
        </row>
        <row r="397">
          <cell r="DE397" t="str">
            <v>未售</v>
          </cell>
        </row>
        <row r="398">
          <cell r="B398" t="str">
            <v>贝沙湾-贝沙湾车位-南区（A编号）-—1A286</v>
          </cell>
        </row>
        <row r="398">
          <cell r="DE398" t="str">
            <v>未售</v>
          </cell>
        </row>
        <row r="399">
          <cell r="B399" t="str">
            <v>贝沙湾-贝沙湾车位-南区（A编号）-—1A287</v>
          </cell>
        </row>
        <row r="399">
          <cell r="DE399" t="str">
            <v>未售</v>
          </cell>
        </row>
        <row r="400">
          <cell r="B400" t="str">
            <v>贝沙湾-贝沙湾车位-南区（A编号）-—1A288</v>
          </cell>
        </row>
        <row r="400">
          <cell r="DE400" t="str">
            <v>未售</v>
          </cell>
        </row>
        <row r="401">
          <cell r="B401" t="str">
            <v>贝沙湾-贝沙湾车位-南区（A编号）-—1A289</v>
          </cell>
        </row>
        <row r="401">
          <cell r="DE401" t="str">
            <v>未售</v>
          </cell>
        </row>
        <row r="402">
          <cell r="B402" t="str">
            <v>贝沙湾-贝沙湾车位-南区（A编号）-—1A290</v>
          </cell>
        </row>
        <row r="402">
          <cell r="DE402" t="str">
            <v>未售</v>
          </cell>
        </row>
        <row r="403">
          <cell r="B403" t="str">
            <v>贝沙湾-贝沙湾车位-南区（A编号）-—1A291</v>
          </cell>
        </row>
        <row r="403">
          <cell r="DE403" t="str">
            <v>未售</v>
          </cell>
        </row>
        <row r="404">
          <cell r="B404" t="str">
            <v>贝沙湾-贝沙湾车位-南区（A编号）-—1A292</v>
          </cell>
        </row>
        <row r="404">
          <cell r="DE404" t="str">
            <v>未售</v>
          </cell>
        </row>
        <row r="405">
          <cell r="B405" t="str">
            <v>贝沙湾-贝沙湾车位-南区（A编号）-—1A293</v>
          </cell>
        </row>
        <row r="405">
          <cell r="DE405" t="str">
            <v>未售</v>
          </cell>
        </row>
        <row r="406">
          <cell r="B406" t="str">
            <v>贝沙湾-贝沙湾车位-南区（A编号）-—1A294</v>
          </cell>
        </row>
        <row r="406">
          <cell r="DE406" t="str">
            <v>未售</v>
          </cell>
        </row>
        <row r="407">
          <cell r="B407" t="str">
            <v>贝沙湾-贝沙湾车位-南区（A编号）-—1A295</v>
          </cell>
        </row>
        <row r="407">
          <cell r="DE407" t="str">
            <v>未售</v>
          </cell>
        </row>
        <row r="408">
          <cell r="B408" t="str">
            <v>贝沙湾-贝沙湾车位-南区（A编号）-—1A296</v>
          </cell>
        </row>
        <row r="408">
          <cell r="DE408" t="str">
            <v>未售</v>
          </cell>
        </row>
        <row r="409">
          <cell r="B409" t="str">
            <v>贝沙湾-贝沙湾车位-南区（A编号）-—1A297</v>
          </cell>
        </row>
        <row r="409">
          <cell r="DE409" t="str">
            <v>未售</v>
          </cell>
        </row>
        <row r="410">
          <cell r="B410" t="str">
            <v>贝沙湾-贝沙湾车位-南区（A编号）-—1A298</v>
          </cell>
        </row>
        <row r="410">
          <cell r="DE410" t="str">
            <v>未售</v>
          </cell>
        </row>
        <row r="411">
          <cell r="B411" t="str">
            <v>贝沙湾-贝沙湾车位-南区（A编号）-—1A299</v>
          </cell>
        </row>
        <row r="411">
          <cell r="DE411" t="str">
            <v>未售</v>
          </cell>
        </row>
        <row r="412">
          <cell r="B412" t="str">
            <v>贝沙湾-贝沙湾车位-南区（A编号）-—1A300</v>
          </cell>
        </row>
        <row r="412">
          <cell r="DE412" t="str">
            <v>未售</v>
          </cell>
        </row>
        <row r="413">
          <cell r="B413" t="str">
            <v>贝沙湾-贝沙湾车位-南区（A编号）-—1A301</v>
          </cell>
        </row>
        <row r="413">
          <cell r="DE413" t="str">
            <v>未售</v>
          </cell>
        </row>
        <row r="414">
          <cell r="B414" t="str">
            <v>贝沙湾-贝沙湾车位-南区（A编号）-—1A302</v>
          </cell>
        </row>
        <row r="414">
          <cell r="DE414" t="str">
            <v>未售</v>
          </cell>
        </row>
        <row r="415">
          <cell r="B415" t="str">
            <v>贝沙湾-贝沙湾车位-南区（A编号）-—1A303</v>
          </cell>
        </row>
        <row r="415">
          <cell r="DE415" t="str">
            <v>未售</v>
          </cell>
        </row>
        <row r="416">
          <cell r="B416" t="str">
            <v>贝沙湾-贝沙湾车位-南区（A编号）-—1A304</v>
          </cell>
        </row>
        <row r="416">
          <cell r="DE416" t="str">
            <v>未售</v>
          </cell>
        </row>
        <row r="417">
          <cell r="B417" t="str">
            <v>贝沙湾-贝沙湾车位-南区（A编号）-—1A305</v>
          </cell>
        </row>
        <row r="417">
          <cell r="DE417" t="str">
            <v>未售</v>
          </cell>
        </row>
        <row r="418">
          <cell r="B418" t="str">
            <v>贝沙湾-贝沙湾车位-南区（A编号）-—1A306</v>
          </cell>
        </row>
        <row r="418">
          <cell r="DE418" t="str">
            <v>未售</v>
          </cell>
        </row>
        <row r="419">
          <cell r="B419" t="str">
            <v>贝沙湾-贝沙湾车位-南区（A编号）-—1A307</v>
          </cell>
        </row>
        <row r="419">
          <cell r="DE419" t="str">
            <v>未售</v>
          </cell>
        </row>
        <row r="420">
          <cell r="B420" t="str">
            <v>贝沙湾-贝沙湾车位-南区（A编号）-—1A308</v>
          </cell>
        </row>
        <row r="420">
          <cell r="DE420" t="str">
            <v>未售</v>
          </cell>
        </row>
        <row r="421">
          <cell r="B421" t="str">
            <v>贝沙湾-贝沙湾车位-南区（A编号）-—1A309</v>
          </cell>
        </row>
        <row r="421">
          <cell r="DE421" t="str">
            <v>未售</v>
          </cell>
        </row>
        <row r="422">
          <cell r="B422" t="str">
            <v>贝沙湾-贝沙湾车位-南区（A编号）-—1A310</v>
          </cell>
        </row>
        <row r="422">
          <cell r="DE422" t="str">
            <v>未售</v>
          </cell>
        </row>
        <row r="423">
          <cell r="B423" t="str">
            <v>贝沙湾-贝沙湾车位-南区（A编号）-—1A311</v>
          </cell>
        </row>
        <row r="423">
          <cell r="DE423" t="str">
            <v>未售</v>
          </cell>
        </row>
        <row r="424">
          <cell r="B424" t="str">
            <v>贝沙湾-贝沙湾车位-南区（A编号）-—1A312</v>
          </cell>
        </row>
        <row r="424">
          <cell r="DE424" t="str">
            <v>未售</v>
          </cell>
        </row>
        <row r="425">
          <cell r="B425" t="str">
            <v>贝沙湾-贝沙湾车位-南区（A编号）-—1A313</v>
          </cell>
        </row>
        <row r="425">
          <cell r="DE425" t="str">
            <v>未售</v>
          </cell>
        </row>
        <row r="426">
          <cell r="B426" t="str">
            <v>贝沙湾-贝沙湾车位-南区（A编号）-—1A314</v>
          </cell>
        </row>
        <row r="426">
          <cell r="DE426" t="str">
            <v>未售</v>
          </cell>
        </row>
        <row r="427">
          <cell r="B427" t="str">
            <v>贝沙湾-贝沙湾车位-南区（A编号）-—1A315</v>
          </cell>
        </row>
        <row r="427">
          <cell r="DE427" t="str">
            <v>未售</v>
          </cell>
        </row>
        <row r="428">
          <cell r="B428" t="str">
            <v>贝沙湾-贝沙湾车位-南区（A编号）-—1A316</v>
          </cell>
        </row>
        <row r="428">
          <cell r="DE428" t="str">
            <v>未售</v>
          </cell>
        </row>
        <row r="429">
          <cell r="B429" t="str">
            <v>贝沙湾-贝沙湾车位-南区（A编号）-—1A317</v>
          </cell>
        </row>
        <row r="429">
          <cell r="DE429" t="str">
            <v>未售</v>
          </cell>
        </row>
        <row r="430">
          <cell r="B430" t="str">
            <v>贝沙湾-贝沙湾车位-南区（A编号）-—1A318</v>
          </cell>
        </row>
        <row r="430">
          <cell r="DE430" t="str">
            <v>未售</v>
          </cell>
        </row>
        <row r="431">
          <cell r="B431" t="str">
            <v>贝沙湾-贝沙湾车位-南区（A编号）-—1A319</v>
          </cell>
        </row>
        <row r="431">
          <cell r="DE431" t="str">
            <v>未售</v>
          </cell>
        </row>
        <row r="432">
          <cell r="B432" t="str">
            <v>贝沙湾-贝沙湾车位-南区（A编号）-—1A320</v>
          </cell>
        </row>
        <row r="432">
          <cell r="DE432" t="str">
            <v>未售</v>
          </cell>
        </row>
        <row r="433">
          <cell r="B433" t="str">
            <v>贝沙湾-贝沙湾车位-南区（A编号）-—1A321</v>
          </cell>
        </row>
        <row r="433">
          <cell r="DE433" t="str">
            <v>未售</v>
          </cell>
        </row>
        <row r="434">
          <cell r="B434" t="str">
            <v>贝沙湾-贝沙湾车位-南区（A编号）-—1A322</v>
          </cell>
        </row>
        <row r="434">
          <cell r="DE434" t="str">
            <v>未售</v>
          </cell>
        </row>
        <row r="435">
          <cell r="B435" t="str">
            <v>贝沙湾-贝沙湾车位-南区（A编号）-—1A323</v>
          </cell>
        </row>
        <row r="435">
          <cell r="DE435" t="str">
            <v>未售</v>
          </cell>
        </row>
        <row r="436">
          <cell r="B436" t="str">
            <v>贝沙湾-贝沙湾车位-南区（A编号）-—1A324</v>
          </cell>
        </row>
        <row r="436">
          <cell r="DE436" t="str">
            <v>未售</v>
          </cell>
        </row>
        <row r="437">
          <cell r="B437" t="str">
            <v>贝沙湾-贝沙湾车位-南区（A编号）-—1A325</v>
          </cell>
        </row>
        <row r="437">
          <cell r="DE437" t="str">
            <v>未售</v>
          </cell>
        </row>
        <row r="438">
          <cell r="B438" t="str">
            <v>贝沙湾-贝沙湾车位-南区（A编号）-—1A326</v>
          </cell>
        </row>
        <row r="438">
          <cell r="DE438" t="str">
            <v>未售</v>
          </cell>
        </row>
        <row r="439">
          <cell r="B439" t="str">
            <v>贝沙湾-贝沙湾车位-南区（A编号）-—1A327</v>
          </cell>
        </row>
        <row r="439">
          <cell r="DE439" t="str">
            <v>未售</v>
          </cell>
        </row>
        <row r="440">
          <cell r="B440" t="str">
            <v>贝沙湾-贝沙湾车位-南区（A编号）-—1A328</v>
          </cell>
        </row>
        <row r="440">
          <cell r="DE440" t="str">
            <v>未售</v>
          </cell>
        </row>
        <row r="441">
          <cell r="B441" t="str">
            <v>贝沙湾-贝沙湾车位-南区（A编号）-—1A329</v>
          </cell>
        </row>
        <row r="441">
          <cell r="DE441" t="str">
            <v>未售</v>
          </cell>
        </row>
        <row r="442">
          <cell r="B442" t="str">
            <v>贝沙湾-贝沙湾车位-南区（A编号）-—1A330</v>
          </cell>
        </row>
        <row r="442">
          <cell r="DE442" t="str">
            <v>未售</v>
          </cell>
        </row>
        <row r="443">
          <cell r="B443" t="str">
            <v>贝沙湾-贝沙湾车位-南区（A编号）-—1A331</v>
          </cell>
        </row>
        <row r="443">
          <cell r="DE443" t="str">
            <v>未售</v>
          </cell>
        </row>
        <row r="444">
          <cell r="B444" t="str">
            <v>贝沙湾-贝沙湾车位-南区（A编号）-—1A332</v>
          </cell>
        </row>
        <row r="444">
          <cell r="DE444" t="str">
            <v>未售</v>
          </cell>
        </row>
        <row r="445">
          <cell r="B445" t="str">
            <v>贝沙湾-贝沙湾车位-南区（A编号）-—1A334</v>
          </cell>
        </row>
        <row r="445">
          <cell r="DE445" t="str">
            <v>未售</v>
          </cell>
        </row>
        <row r="446">
          <cell r="B446" t="str">
            <v>贝沙湾-贝沙湾车位-南区（A编号）-—1A335</v>
          </cell>
        </row>
        <row r="446">
          <cell r="DE446" t="str">
            <v>未售</v>
          </cell>
        </row>
        <row r="447">
          <cell r="B447" t="str">
            <v>贝沙湾-贝沙湾车位-南区（A编号）-—1A336</v>
          </cell>
        </row>
        <row r="447">
          <cell r="DE447" t="str">
            <v>未售</v>
          </cell>
        </row>
        <row r="448">
          <cell r="B448" t="str">
            <v>贝沙湾-贝沙湾车位-南区（A编号）-—1A337</v>
          </cell>
        </row>
        <row r="448">
          <cell r="DE448" t="str">
            <v>未售</v>
          </cell>
        </row>
        <row r="449">
          <cell r="B449" t="str">
            <v>贝沙湾-贝沙湾车位-南区（A编号）-—1A338</v>
          </cell>
        </row>
        <row r="449">
          <cell r="DE449" t="str">
            <v>未售</v>
          </cell>
        </row>
        <row r="450">
          <cell r="B450" t="str">
            <v>贝沙湾-贝沙湾车位-南区（A编号）-—1A339</v>
          </cell>
        </row>
        <row r="450">
          <cell r="DE450" t="str">
            <v>未售</v>
          </cell>
        </row>
        <row r="451">
          <cell r="B451" t="str">
            <v>贝沙湾-贝沙湾车位-南区（A编号）-—1A340</v>
          </cell>
        </row>
        <row r="451">
          <cell r="DE451" t="str">
            <v>未售</v>
          </cell>
        </row>
        <row r="452">
          <cell r="B452" t="str">
            <v>贝沙湾-贝沙湾车位-南区（A编号）-—1A341</v>
          </cell>
        </row>
        <row r="452">
          <cell r="DE452" t="str">
            <v>未售</v>
          </cell>
        </row>
        <row r="453">
          <cell r="B453" t="str">
            <v>贝沙湾-贝沙湾车位-南区（A编号）-—1A342</v>
          </cell>
        </row>
        <row r="453">
          <cell r="DE453" t="str">
            <v>未售</v>
          </cell>
        </row>
        <row r="454">
          <cell r="B454" t="str">
            <v>贝沙湾-贝沙湾车位-南区（A编号）-—1A343</v>
          </cell>
        </row>
        <row r="454">
          <cell r="DE454" t="str">
            <v>未售</v>
          </cell>
        </row>
        <row r="455">
          <cell r="B455" t="str">
            <v>贝沙湾-贝沙湾车位-南区（A编号）-—1A344</v>
          </cell>
        </row>
        <row r="455">
          <cell r="DE455" t="str">
            <v>未售</v>
          </cell>
        </row>
        <row r="456">
          <cell r="B456" t="str">
            <v>贝沙湾-贝沙湾车位-南区（A编号）-—1A345</v>
          </cell>
        </row>
        <row r="456">
          <cell r="DE456" t="str">
            <v>未售</v>
          </cell>
        </row>
        <row r="457">
          <cell r="B457" t="str">
            <v>贝沙湾-贝沙湾车位-南区（A编号）-—1A346</v>
          </cell>
        </row>
        <row r="457">
          <cell r="DE457" t="str">
            <v>未售</v>
          </cell>
        </row>
        <row r="458">
          <cell r="B458" t="str">
            <v>贝沙湾-贝沙湾车位-南区（A编号）-—1A347</v>
          </cell>
        </row>
        <row r="458">
          <cell r="DE458" t="str">
            <v>未售</v>
          </cell>
        </row>
        <row r="459">
          <cell r="B459" t="str">
            <v>贝沙湾-贝沙湾车位-南区（A编号）-—1A348</v>
          </cell>
        </row>
        <row r="459">
          <cell r="DE459" t="str">
            <v>未售</v>
          </cell>
        </row>
        <row r="460">
          <cell r="B460" t="str">
            <v>贝沙湾-贝沙湾车位-南区（A编号）-—1A349</v>
          </cell>
        </row>
        <row r="460">
          <cell r="DE460" t="str">
            <v>未售</v>
          </cell>
        </row>
        <row r="461">
          <cell r="B461" t="str">
            <v>贝沙湾-贝沙湾车位-南区（A编号）-—1A350</v>
          </cell>
        </row>
        <row r="461">
          <cell r="DE461" t="str">
            <v>未售</v>
          </cell>
        </row>
        <row r="462">
          <cell r="B462" t="str">
            <v>贝沙湾-贝沙湾车位-南区（A编号）-—1A351</v>
          </cell>
        </row>
        <row r="462">
          <cell r="DE462" t="str">
            <v>未售</v>
          </cell>
        </row>
        <row r="463">
          <cell r="B463" t="str">
            <v>贝沙湾-贝沙湾车位-南区（A编号）-—1A352</v>
          </cell>
        </row>
        <row r="463">
          <cell r="DE463" t="str">
            <v>未售</v>
          </cell>
        </row>
        <row r="464">
          <cell r="B464" t="str">
            <v>贝沙湾-贝沙湾车位-南区（A编号）-—1A353</v>
          </cell>
        </row>
        <row r="464">
          <cell r="DE464" t="str">
            <v>未售</v>
          </cell>
        </row>
        <row r="465">
          <cell r="B465" t="str">
            <v>贝沙湾-贝沙湾车位-南区（A编号）-—1A354</v>
          </cell>
        </row>
        <row r="465">
          <cell r="DE465" t="str">
            <v>未售</v>
          </cell>
        </row>
        <row r="466">
          <cell r="B466" t="str">
            <v>贝沙湾-贝沙湾车位-南区（A编号）-—1A355</v>
          </cell>
        </row>
        <row r="466">
          <cell r="DE466" t="str">
            <v>未售</v>
          </cell>
        </row>
        <row r="467">
          <cell r="B467" t="str">
            <v>贝沙湾-贝沙湾车位-南区（A编号）-—1A356</v>
          </cell>
        </row>
        <row r="467">
          <cell r="DE467" t="str">
            <v>未售</v>
          </cell>
        </row>
        <row r="468">
          <cell r="B468" t="str">
            <v>贝沙湾-贝沙湾车位-南区（A编号）-—1A357</v>
          </cell>
        </row>
        <row r="468">
          <cell r="DE468" t="str">
            <v>未售</v>
          </cell>
        </row>
        <row r="469">
          <cell r="B469" t="str">
            <v>贝沙湾-贝沙湾车位-南区（A编号）-—1A358</v>
          </cell>
        </row>
        <row r="469">
          <cell r="DE469" t="str">
            <v>未售</v>
          </cell>
        </row>
        <row r="470">
          <cell r="B470" t="str">
            <v>贝沙湾-贝沙湾车位-南区（A编号）-—1A359</v>
          </cell>
        </row>
        <row r="470">
          <cell r="DE470" t="str">
            <v>未售</v>
          </cell>
        </row>
        <row r="471">
          <cell r="B471" t="str">
            <v>贝沙湾-贝沙湾车位-南区（A编号）-—1A360</v>
          </cell>
        </row>
        <row r="471">
          <cell r="DE471" t="str">
            <v>未售</v>
          </cell>
        </row>
        <row r="472">
          <cell r="B472" t="str">
            <v>贝沙湾-贝沙湾车位-南区（A编号）-—1A361</v>
          </cell>
        </row>
        <row r="472">
          <cell r="DE472" t="str">
            <v>未售</v>
          </cell>
        </row>
        <row r="473">
          <cell r="B473" t="str">
            <v>贝沙湾-贝沙湾车位-南区（A编号）-—1A362</v>
          </cell>
        </row>
        <row r="473">
          <cell r="DE473" t="str">
            <v>未售</v>
          </cell>
        </row>
        <row r="474">
          <cell r="B474" t="str">
            <v>贝沙湾-贝沙湾车位-南区（A编号）-—1A363</v>
          </cell>
        </row>
        <row r="474">
          <cell r="DE474" t="str">
            <v>未售</v>
          </cell>
        </row>
        <row r="475">
          <cell r="B475" t="str">
            <v>贝沙湾-贝沙湾车位-南区（A编号）-—1A364</v>
          </cell>
        </row>
        <row r="475">
          <cell r="DE475" t="str">
            <v>未售</v>
          </cell>
        </row>
        <row r="476">
          <cell r="B476" t="str">
            <v>贝沙湾-贝沙湾车位-南区（A编号）-—1A365</v>
          </cell>
        </row>
        <row r="476">
          <cell r="DE476" t="str">
            <v>未售</v>
          </cell>
        </row>
        <row r="477">
          <cell r="B477" t="str">
            <v>贝沙湾-贝沙湾车位-南区（A编号）-—1A366</v>
          </cell>
        </row>
        <row r="477">
          <cell r="DE477" t="str">
            <v>未售</v>
          </cell>
        </row>
        <row r="478">
          <cell r="B478" t="str">
            <v>贝沙湾-贝沙湾车位-南区（A编号）-—1A367</v>
          </cell>
        </row>
        <row r="478">
          <cell r="DE478" t="str">
            <v>未售</v>
          </cell>
        </row>
        <row r="479">
          <cell r="B479" t="str">
            <v>贝沙湾-贝沙湾车位-南区（A编号）-—1A368</v>
          </cell>
        </row>
        <row r="479">
          <cell r="DE479" t="str">
            <v>未售</v>
          </cell>
        </row>
        <row r="480">
          <cell r="B480" t="str">
            <v>贝沙湾-贝沙湾车位-南区（A编号）-—1A369</v>
          </cell>
        </row>
        <row r="480">
          <cell r="DE480" t="str">
            <v>未售</v>
          </cell>
        </row>
        <row r="481">
          <cell r="B481" t="str">
            <v>贝沙湾-贝沙湾车位-南区（A编号）-—1A370</v>
          </cell>
        </row>
        <row r="481">
          <cell r="DE481" t="str">
            <v>未售</v>
          </cell>
        </row>
        <row r="482">
          <cell r="B482" t="str">
            <v>贝沙湾-贝沙湾车位-南区（A编号）-—1A371</v>
          </cell>
        </row>
        <row r="482">
          <cell r="DE482" t="str">
            <v>未售</v>
          </cell>
        </row>
        <row r="483">
          <cell r="B483" t="str">
            <v>贝沙湾-贝沙湾车位-南区（A编号）-—1A372</v>
          </cell>
        </row>
        <row r="483">
          <cell r="AU483">
            <v>75000</v>
          </cell>
        </row>
        <row r="483">
          <cell r="DE483" t="str">
            <v>已售</v>
          </cell>
        </row>
        <row r="484">
          <cell r="B484" t="str">
            <v>贝沙湾-贝沙湾车位-南区（A编号）-—1A373</v>
          </cell>
        </row>
        <row r="484">
          <cell r="AU484">
            <v>75000</v>
          </cell>
        </row>
        <row r="484">
          <cell r="DE484" t="str">
            <v>已售</v>
          </cell>
        </row>
        <row r="485">
          <cell r="B485" t="str">
            <v>贝沙湾-贝沙湾车位-南区（A编号）-—1A374</v>
          </cell>
        </row>
        <row r="485">
          <cell r="DE485" t="str">
            <v>未售</v>
          </cell>
        </row>
        <row r="486">
          <cell r="B486" t="str">
            <v>贝沙湾-贝沙湾车位-南区（A编号）-—1A375</v>
          </cell>
        </row>
        <row r="486">
          <cell r="DE486" t="str">
            <v>未售</v>
          </cell>
        </row>
        <row r="487">
          <cell r="B487" t="str">
            <v>贝沙湾-贝沙湾车位-南区（A编号）-—1A376</v>
          </cell>
        </row>
        <row r="487">
          <cell r="DE487" t="str">
            <v>未售</v>
          </cell>
        </row>
        <row r="488">
          <cell r="B488" t="str">
            <v>贝沙湾-贝沙湾车位-南区（A编号）-—1A377</v>
          </cell>
        </row>
        <row r="488">
          <cell r="DE488" t="str">
            <v>未售</v>
          </cell>
        </row>
        <row r="489">
          <cell r="B489" t="str">
            <v>贝沙湾-贝沙湾车位-南区（A编号）-—1A378</v>
          </cell>
        </row>
        <row r="489">
          <cell r="DE489" t="str">
            <v>未售</v>
          </cell>
        </row>
        <row r="490">
          <cell r="B490" t="str">
            <v>贝沙湾-贝沙湾车位-南区（A编号）-—1A379</v>
          </cell>
        </row>
        <row r="490">
          <cell r="DE490" t="str">
            <v>未售</v>
          </cell>
        </row>
        <row r="491">
          <cell r="B491" t="str">
            <v>贝沙湾-贝沙湾车位-南区（A编号）-—1A380</v>
          </cell>
        </row>
        <row r="491">
          <cell r="DE491" t="str">
            <v>未售</v>
          </cell>
        </row>
        <row r="492">
          <cell r="B492" t="str">
            <v>贝沙湾-贝沙湾车位-南区（A编号）-—1A381</v>
          </cell>
        </row>
        <row r="492">
          <cell r="DE492" t="str">
            <v>未售</v>
          </cell>
        </row>
        <row r="493">
          <cell r="B493" t="str">
            <v>贝沙湾-贝沙湾车位-南区（A编号）-—1A382</v>
          </cell>
        </row>
        <row r="493">
          <cell r="DE493" t="str">
            <v>未售</v>
          </cell>
        </row>
        <row r="494">
          <cell r="B494" t="str">
            <v>贝沙湾-贝沙湾车位-南区（A编号）-—1A383</v>
          </cell>
        </row>
        <row r="494">
          <cell r="DE494" t="str">
            <v>未售</v>
          </cell>
        </row>
        <row r="495">
          <cell r="B495" t="str">
            <v>贝沙湾-贝沙湾车位-南区（A编号）-—1A384</v>
          </cell>
        </row>
        <row r="495">
          <cell r="DE495" t="str">
            <v>未售</v>
          </cell>
        </row>
        <row r="496">
          <cell r="B496" t="str">
            <v>贝沙湾-贝沙湾车位-南区（A编号）-—1A385</v>
          </cell>
        </row>
        <row r="496">
          <cell r="DE496" t="str">
            <v>未售</v>
          </cell>
        </row>
        <row r="497">
          <cell r="B497" t="str">
            <v>贝沙湾-贝沙湾车位-南区（A编号）-—1A386</v>
          </cell>
        </row>
        <row r="497">
          <cell r="DE497" t="str">
            <v>未售</v>
          </cell>
        </row>
        <row r="498">
          <cell r="B498" t="str">
            <v>贝沙湾-贝沙湾车位-南区（A编号）-—1A387</v>
          </cell>
        </row>
        <row r="498">
          <cell r="DE498" t="str">
            <v>未售</v>
          </cell>
        </row>
        <row r="499">
          <cell r="B499" t="str">
            <v>贝沙湾-贝沙湾车位-南区（A编号）-—1A388</v>
          </cell>
        </row>
        <row r="499">
          <cell r="DE499" t="str">
            <v>未售</v>
          </cell>
        </row>
        <row r="500">
          <cell r="B500" t="str">
            <v>贝沙湾-贝沙湾车位-南区（A编号）-—1A389</v>
          </cell>
        </row>
        <row r="500">
          <cell r="DE500" t="str">
            <v>未售</v>
          </cell>
        </row>
        <row r="501">
          <cell r="B501" t="str">
            <v>贝沙湾-贝沙湾车位-南区（A编号）-—1A390</v>
          </cell>
        </row>
        <row r="501">
          <cell r="DE501" t="str">
            <v>未售</v>
          </cell>
        </row>
        <row r="502">
          <cell r="B502" t="str">
            <v>贝沙湾-贝沙湾车位-南区（A编号）-—1A391</v>
          </cell>
        </row>
        <row r="502">
          <cell r="DE502" t="str">
            <v>未售</v>
          </cell>
        </row>
        <row r="503">
          <cell r="B503" t="str">
            <v>贝沙湾-贝沙湾车位-南区（A编号）-—1A392</v>
          </cell>
        </row>
        <row r="503">
          <cell r="DE503" t="str">
            <v>未售</v>
          </cell>
        </row>
        <row r="504">
          <cell r="B504" t="str">
            <v>贝沙湾-贝沙湾车位-南区（A编号）-—1A393</v>
          </cell>
        </row>
        <row r="504">
          <cell r="AU504">
            <v>75000</v>
          </cell>
        </row>
        <row r="504">
          <cell r="DE504" t="str">
            <v>已售</v>
          </cell>
        </row>
        <row r="505">
          <cell r="B505" t="str">
            <v>贝沙湾-贝沙湾车位-南区（A编号）-—1A394</v>
          </cell>
        </row>
        <row r="505">
          <cell r="DE505" t="str">
            <v>未售</v>
          </cell>
        </row>
        <row r="506">
          <cell r="B506" t="str">
            <v>贝沙湾-贝沙湾车位-南区（A编号）-—1A395</v>
          </cell>
        </row>
        <row r="506">
          <cell r="DE506" t="str">
            <v>未售</v>
          </cell>
        </row>
        <row r="507">
          <cell r="B507" t="str">
            <v>贝沙湾-贝沙湾车位-南区（A编号）-—1A396</v>
          </cell>
        </row>
        <row r="507">
          <cell r="DE507" t="str">
            <v>未售</v>
          </cell>
        </row>
        <row r="508">
          <cell r="B508" t="str">
            <v>贝沙湾-贝沙湾车位-南区（A编号）-—1A397</v>
          </cell>
        </row>
        <row r="508">
          <cell r="DE508" t="str">
            <v>未售</v>
          </cell>
        </row>
        <row r="509">
          <cell r="B509" t="str">
            <v>贝沙湾-贝沙湾车位-南区（A编号）-—1A398</v>
          </cell>
        </row>
        <row r="509">
          <cell r="DE509" t="str">
            <v>未售</v>
          </cell>
        </row>
        <row r="510">
          <cell r="B510" t="str">
            <v>贝沙湾-贝沙湾车位-南区（A编号）-—1A399</v>
          </cell>
        </row>
        <row r="510">
          <cell r="DE510" t="str">
            <v>未售</v>
          </cell>
        </row>
        <row r="511">
          <cell r="B511" t="str">
            <v>贝沙湾-贝沙湾车位-南区（A编号）-—1A400</v>
          </cell>
        </row>
        <row r="511">
          <cell r="DE511" t="str">
            <v>未售</v>
          </cell>
        </row>
        <row r="512">
          <cell r="B512" t="str">
            <v>贝沙湾-贝沙湾车位-南区（A编号）-—1A401</v>
          </cell>
        </row>
        <row r="512">
          <cell r="DE512" t="str">
            <v>未售</v>
          </cell>
        </row>
        <row r="513">
          <cell r="B513" t="str">
            <v>贝沙湾-贝沙湾车位-南区（A编号）-—1A402</v>
          </cell>
        </row>
        <row r="513">
          <cell r="DE513" t="str">
            <v>未售</v>
          </cell>
        </row>
        <row r="514">
          <cell r="B514" t="str">
            <v>贝沙湾-贝沙湾车位-南区（A编号）-—1A403</v>
          </cell>
        </row>
        <row r="514">
          <cell r="DE514" t="str">
            <v>未售</v>
          </cell>
        </row>
        <row r="515">
          <cell r="B515" t="str">
            <v>贝沙湾-贝沙湾车位-南区（A编号）-—1A404</v>
          </cell>
        </row>
        <row r="515">
          <cell r="DE515" t="str">
            <v>未售</v>
          </cell>
        </row>
        <row r="516">
          <cell r="B516" t="str">
            <v>贝沙湾-贝沙湾车位-南区（A编号）-—1A405</v>
          </cell>
        </row>
        <row r="516">
          <cell r="DE516" t="str">
            <v>未售</v>
          </cell>
        </row>
        <row r="517">
          <cell r="B517" t="str">
            <v>贝沙湾-贝沙湾车位-南区（A编号）-—1A406</v>
          </cell>
        </row>
        <row r="517">
          <cell r="DE517" t="str">
            <v>未售</v>
          </cell>
        </row>
        <row r="518">
          <cell r="B518" t="str">
            <v>贝沙湾-贝沙湾车位-南区（A编号）-—1A407</v>
          </cell>
        </row>
        <row r="518">
          <cell r="DE518" t="str">
            <v>未售</v>
          </cell>
        </row>
        <row r="519">
          <cell r="B519" t="str">
            <v>贝沙湾-贝沙湾车位-南区（A编号）-—1A410</v>
          </cell>
        </row>
        <row r="519">
          <cell r="DE519" t="str">
            <v>未售</v>
          </cell>
        </row>
        <row r="520">
          <cell r="B520" t="str">
            <v>贝沙湾-贝沙湾车位-南区（A编号）-—1A411</v>
          </cell>
        </row>
        <row r="520">
          <cell r="DE520" t="str">
            <v>未售</v>
          </cell>
        </row>
        <row r="521">
          <cell r="B521" t="str">
            <v>贝沙湾-贝沙湾车位-南区（A编号）-—1A412</v>
          </cell>
        </row>
        <row r="521">
          <cell r="DE521" t="str">
            <v>未售</v>
          </cell>
        </row>
        <row r="522">
          <cell r="B522" t="str">
            <v>贝沙湾-贝沙湾车位-南区（A编号）-—1A413</v>
          </cell>
        </row>
        <row r="522">
          <cell r="DE522" t="str">
            <v>未售</v>
          </cell>
        </row>
        <row r="523">
          <cell r="B523" t="str">
            <v>贝沙湾-贝沙湾车位-南区（A编号）-—1A414</v>
          </cell>
        </row>
        <row r="523">
          <cell r="DE523" t="str">
            <v>未售</v>
          </cell>
        </row>
        <row r="524">
          <cell r="B524" t="str">
            <v>贝沙湾-贝沙湾车位-南区（A编号）-—1A415</v>
          </cell>
        </row>
        <row r="524">
          <cell r="DE524" t="str">
            <v>未售</v>
          </cell>
        </row>
        <row r="525">
          <cell r="B525" t="str">
            <v>贝沙湾-贝沙湾车位-南区（A编号）-—1A416</v>
          </cell>
        </row>
        <row r="525">
          <cell r="DE525" t="str">
            <v>未售</v>
          </cell>
        </row>
        <row r="526">
          <cell r="B526" t="str">
            <v>贝沙湾-贝沙湾车位-南区（A编号）-—1A417</v>
          </cell>
        </row>
        <row r="526">
          <cell r="DE526" t="str">
            <v>未售</v>
          </cell>
        </row>
        <row r="527">
          <cell r="B527" t="str">
            <v>贝沙湾-贝沙湾车位-南区（A编号）-—1A418</v>
          </cell>
        </row>
        <row r="527">
          <cell r="DE527" t="str">
            <v>未售</v>
          </cell>
        </row>
        <row r="528">
          <cell r="B528" t="str">
            <v>贝沙湾-贝沙湾车位-南区（A编号）-—1A419</v>
          </cell>
        </row>
        <row r="528">
          <cell r="DE528" t="str">
            <v>未售</v>
          </cell>
        </row>
        <row r="529">
          <cell r="B529" t="str">
            <v>贝沙湾-贝沙湾车位-南区（A编号）-—1A420</v>
          </cell>
        </row>
        <row r="529">
          <cell r="DE529" t="str">
            <v>未售</v>
          </cell>
        </row>
        <row r="530">
          <cell r="B530" t="str">
            <v>贝沙湾-贝沙湾车位-南区（A编号）-—1A421</v>
          </cell>
        </row>
        <row r="530">
          <cell r="DE530" t="str">
            <v>未售</v>
          </cell>
        </row>
        <row r="531">
          <cell r="B531" t="str">
            <v>贝沙湾-贝沙湾车位-南区（A编号）-—1A422</v>
          </cell>
        </row>
        <row r="531">
          <cell r="DE531" t="str">
            <v>未售</v>
          </cell>
        </row>
        <row r="532">
          <cell r="B532" t="str">
            <v>贝沙湾-贝沙湾车位-南区（A编号）-—1A423</v>
          </cell>
        </row>
        <row r="532">
          <cell r="DE532" t="str">
            <v>未售</v>
          </cell>
        </row>
        <row r="533">
          <cell r="B533" t="str">
            <v>贝沙湾-贝沙湾车位-南区（A编号）-—1A424</v>
          </cell>
        </row>
        <row r="533">
          <cell r="DE533" t="str">
            <v>未售</v>
          </cell>
        </row>
        <row r="534">
          <cell r="B534" t="str">
            <v>贝沙湾-贝沙湾车位-南区（A编号）-—1A425</v>
          </cell>
        </row>
        <row r="534">
          <cell r="DE534" t="str">
            <v>未售</v>
          </cell>
        </row>
        <row r="535">
          <cell r="B535" t="str">
            <v>贝沙湾-贝沙湾车位-南区（A编号）-—1A426</v>
          </cell>
        </row>
        <row r="535">
          <cell r="DE535" t="str">
            <v>未售</v>
          </cell>
        </row>
        <row r="536">
          <cell r="B536" t="str">
            <v>贝沙湾-贝沙湾车位-南区（A编号）-—1A427</v>
          </cell>
        </row>
        <row r="536">
          <cell r="DE536" t="str">
            <v>未售</v>
          </cell>
        </row>
        <row r="537">
          <cell r="B537" t="str">
            <v>贝沙湾-贝沙湾车位-南区（A编号）-—1A428</v>
          </cell>
        </row>
        <row r="537">
          <cell r="DE537" t="str">
            <v>未售</v>
          </cell>
        </row>
        <row r="538">
          <cell r="B538" t="str">
            <v>贝沙湾-贝沙湾车位-南区（A编号）-—1A429</v>
          </cell>
        </row>
        <row r="538">
          <cell r="DE538" t="str">
            <v>未售</v>
          </cell>
        </row>
        <row r="539">
          <cell r="B539" t="str">
            <v>贝沙湾-贝沙湾车位-南区（A编号）-—1A430</v>
          </cell>
        </row>
        <row r="539">
          <cell r="DE539" t="str">
            <v>未售</v>
          </cell>
        </row>
        <row r="540">
          <cell r="B540" t="str">
            <v>贝沙湾-贝沙湾车位-南区（A编号）-—1A431</v>
          </cell>
        </row>
        <row r="540">
          <cell r="DE540" t="str">
            <v>未售</v>
          </cell>
        </row>
        <row r="541">
          <cell r="B541" t="str">
            <v>贝沙湾-贝沙湾车位-南区（A编号）-—1A432</v>
          </cell>
        </row>
        <row r="541">
          <cell r="DE541" t="str">
            <v>未售</v>
          </cell>
        </row>
        <row r="542">
          <cell r="B542" t="str">
            <v>贝沙湾-贝沙湾车位-南区（A编号）-—1A433</v>
          </cell>
        </row>
        <row r="542">
          <cell r="DE542" t="str">
            <v>未售</v>
          </cell>
        </row>
        <row r="543">
          <cell r="B543" t="str">
            <v>贝沙湾-贝沙湾车位-南区（A编号）-—1A434</v>
          </cell>
        </row>
        <row r="543">
          <cell r="DE543" t="str">
            <v>未售</v>
          </cell>
        </row>
        <row r="544">
          <cell r="B544" t="str">
            <v>贝沙湾-贝沙湾车位-南区（A编号）-—1A435</v>
          </cell>
        </row>
        <row r="544">
          <cell r="DE544" t="str">
            <v>未售</v>
          </cell>
        </row>
        <row r="545">
          <cell r="B545" t="str">
            <v>贝沙湾-贝沙湾车位-南区（A编号）-—1A436</v>
          </cell>
        </row>
        <row r="545">
          <cell r="DE545" t="str">
            <v>未售</v>
          </cell>
        </row>
        <row r="546">
          <cell r="B546" t="str">
            <v>贝沙湾-贝沙湾车位-南区（A编号）-—1A437</v>
          </cell>
        </row>
        <row r="546">
          <cell r="DE546" t="str">
            <v>未售</v>
          </cell>
        </row>
        <row r="547">
          <cell r="B547" t="str">
            <v>贝沙湾-贝沙湾车位-南区（A编号）-—1A438</v>
          </cell>
        </row>
        <row r="547">
          <cell r="DE547" t="str">
            <v>未售</v>
          </cell>
        </row>
        <row r="548">
          <cell r="B548" t="str">
            <v>贝沙湾-贝沙湾车位-南区（A编号）-—1A439</v>
          </cell>
        </row>
        <row r="548">
          <cell r="DE548" t="str">
            <v>未售</v>
          </cell>
        </row>
        <row r="549">
          <cell r="B549" t="str">
            <v>贝沙湾-贝沙湾车位-南区（A编号）-—1A440</v>
          </cell>
        </row>
        <row r="549">
          <cell r="DE549" t="str">
            <v>未售</v>
          </cell>
        </row>
        <row r="550">
          <cell r="B550" t="str">
            <v>贝沙湾-贝沙湾车位-南区（A编号）-—1A441</v>
          </cell>
        </row>
        <row r="550">
          <cell r="DE550" t="str">
            <v>未售</v>
          </cell>
        </row>
        <row r="551">
          <cell r="B551" t="str">
            <v>贝沙湾-贝沙湾车位-南区（A编号）-—1A442</v>
          </cell>
        </row>
        <row r="551">
          <cell r="DE551" t="str">
            <v>未售</v>
          </cell>
        </row>
        <row r="552">
          <cell r="B552" t="str">
            <v>贝沙湾-贝沙湾车位-南区（A编号）-—1A443</v>
          </cell>
        </row>
        <row r="552">
          <cell r="DE552" t="str">
            <v>未售</v>
          </cell>
        </row>
        <row r="553">
          <cell r="B553" t="str">
            <v>贝沙湾-贝沙湾车位-南区（A编号）-—1A444</v>
          </cell>
        </row>
        <row r="553">
          <cell r="DE553" t="str">
            <v>未售</v>
          </cell>
        </row>
        <row r="554">
          <cell r="B554" t="str">
            <v>贝沙湾-贝沙湾车位-南区（A编号）-—1A448</v>
          </cell>
        </row>
        <row r="554">
          <cell r="DE554" t="str">
            <v>未售</v>
          </cell>
        </row>
        <row r="555">
          <cell r="B555" t="str">
            <v>贝沙湾-贝沙湾车位-南区（A编号）-—1A449</v>
          </cell>
        </row>
        <row r="555">
          <cell r="DE555" t="str">
            <v>未售</v>
          </cell>
        </row>
        <row r="556">
          <cell r="B556" t="str">
            <v>贝沙湾-贝沙湾车位-南区（A编号）-—1A450</v>
          </cell>
        </row>
        <row r="556">
          <cell r="DE556" t="str">
            <v>未售</v>
          </cell>
        </row>
        <row r="557">
          <cell r="B557" t="str">
            <v>贝沙湾-贝沙湾车位-南区（A编号）-—1A451</v>
          </cell>
        </row>
        <row r="557">
          <cell r="DE557" t="str">
            <v>未售</v>
          </cell>
        </row>
        <row r="558">
          <cell r="B558" t="str">
            <v>贝沙湾-贝沙湾车位-南区（A编号）-—1A452</v>
          </cell>
        </row>
        <row r="558">
          <cell r="DE558" t="str">
            <v>未售</v>
          </cell>
        </row>
        <row r="559">
          <cell r="B559" t="str">
            <v>贝沙湾-贝沙湾车位-南区（A编号）-—1A453</v>
          </cell>
        </row>
        <row r="559">
          <cell r="DE559" t="str">
            <v>未售</v>
          </cell>
        </row>
        <row r="560">
          <cell r="B560" t="str">
            <v>贝沙湾-贝沙湾车位-南区（A编号）-—1A454</v>
          </cell>
        </row>
        <row r="560">
          <cell r="DE560" t="str">
            <v>未售</v>
          </cell>
        </row>
        <row r="561">
          <cell r="B561" t="str">
            <v>贝沙湾-贝沙湾车位-南区（A编号）-—1A455</v>
          </cell>
        </row>
        <row r="561">
          <cell r="DE561" t="str">
            <v>未售</v>
          </cell>
        </row>
        <row r="562">
          <cell r="B562" t="str">
            <v>贝沙湾-贝沙湾车位-南区（A编号）-—1A456</v>
          </cell>
        </row>
        <row r="562">
          <cell r="DE562" t="str">
            <v>未售</v>
          </cell>
        </row>
        <row r="563">
          <cell r="B563" t="str">
            <v>贝沙湾-贝沙湾车位-南区（A编号）-—1A457</v>
          </cell>
        </row>
        <row r="563">
          <cell r="DE563" t="str">
            <v>未售</v>
          </cell>
        </row>
        <row r="564">
          <cell r="B564" t="str">
            <v>贝沙湾-贝沙湾车位-南区（A编号）-—1A458</v>
          </cell>
        </row>
        <row r="564">
          <cell r="DE564" t="str">
            <v>未售</v>
          </cell>
        </row>
        <row r="565">
          <cell r="B565" t="str">
            <v>贝沙湾-贝沙湾车位-南区（A编号）-—1A459</v>
          </cell>
        </row>
        <row r="565">
          <cell r="DE565" t="str">
            <v>未售</v>
          </cell>
        </row>
        <row r="566">
          <cell r="B566" t="str">
            <v>贝沙湾-贝沙湾车位-南区（A编号）-—1A460</v>
          </cell>
        </row>
        <row r="566">
          <cell r="DE566" t="str">
            <v>未售</v>
          </cell>
        </row>
        <row r="567">
          <cell r="B567" t="str">
            <v>贝沙湾-贝沙湾车位-南区（A编号）-—1A461</v>
          </cell>
        </row>
        <row r="567">
          <cell r="DE567" t="str">
            <v>未售</v>
          </cell>
        </row>
        <row r="568">
          <cell r="B568" t="str">
            <v>贝沙湾-贝沙湾车位-南区（A编号）-—1A462</v>
          </cell>
        </row>
        <row r="568">
          <cell r="DE568" t="str">
            <v>未售</v>
          </cell>
        </row>
        <row r="569">
          <cell r="B569" t="str">
            <v>贝沙湾-贝沙湾车位-南区（A编号）-—1A463</v>
          </cell>
        </row>
        <row r="569">
          <cell r="DE569" t="str">
            <v>未售</v>
          </cell>
        </row>
        <row r="570">
          <cell r="B570" t="str">
            <v>贝沙湾-贝沙湾车位-南区（A编号）-—1A464</v>
          </cell>
        </row>
        <row r="570">
          <cell r="DE570" t="str">
            <v>未售</v>
          </cell>
        </row>
        <row r="571">
          <cell r="B571" t="str">
            <v>贝沙湾-贝沙湾车位-南区（A编号）-—1A465</v>
          </cell>
        </row>
        <row r="571">
          <cell r="DE571" t="str">
            <v>未售</v>
          </cell>
        </row>
        <row r="572">
          <cell r="B572" t="str">
            <v>贝沙湾-贝沙湾车位-南区（A编号）-—1A466</v>
          </cell>
        </row>
        <row r="572">
          <cell r="DE572" t="str">
            <v>未售</v>
          </cell>
        </row>
        <row r="573">
          <cell r="B573" t="str">
            <v>贝沙湾-贝沙湾车位-南区（A编号）-—1A467</v>
          </cell>
        </row>
        <row r="573">
          <cell r="DE573" t="str">
            <v>未售</v>
          </cell>
        </row>
        <row r="574">
          <cell r="B574" t="str">
            <v>贝沙湾-贝沙湾车位-南区（A编号）-—1A468</v>
          </cell>
        </row>
        <row r="574">
          <cell r="DE574" t="str">
            <v>未售</v>
          </cell>
        </row>
        <row r="575">
          <cell r="B575" t="str">
            <v>贝沙湾-贝沙湾车位-南区（A编号）-—1A469</v>
          </cell>
        </row>
        <row r="575">
          <cell r="DE575" t="str">
            <v>未售</v>
          </cell>
        </row>
        <row r="576">
          <cell r="B576" t="str">
            <v>贝沙湾-贝沙湾车位-南区（A编号）-—1A470</v>
          </cell>
        </row>
        <row r="576">
          <cell r="DE576" t="str">
            <v>未售</v>
          </cell>
        </row>
        <row r="577">
          <cell r="B577" t="str">
            <v>贝沙湾-贝沙湾车位-南区（A编号）-—1A471</v>
          </cell>
        </row>
        <row r="577">
          <cell r="DE577" t="str">
            <v>未售</v>
          </cell>
        </row>
        <row r="578">
          <cell r="B578" t="str">
            <v>贝沙湾-贝沙湾车位-南区（A编号）-—1A472</v>
          </cell>
        </row>
        <row r="578">
          <cell r="DE578" t="str">
            <v>未售</v>
          </cell>
        </row>
        <row r="579">
          <cell r="B579" t="str">
            <v>贝沙湾-贝沙湾车位-南区（A编号）-—1A473</v>
          </cell>
        </row>
        <row r="579">
          <cell r="DE579" t="str">
            <v>未售</v>
          </cell>
        </row>
        <row r="580">
          <cell r="B580" t="str">
            <v>贝沙湾-贝沙湾车位-南区（A编号）-—1A474</v>
          </cell>
        </row>
        <row r="580">
          <cell r="DE580" t="str">
            <v>未售</v>
          </cell>
        </row>
        <row r="581">
          <cell r="B581" t="str">
            <v>贝沙湾-贝沙湾车位-南区（A编号）-—1A475</v>
          </cell>
        </row>
        <row r="581">
          <cell r="DE581" t="str">
            <v>未售</v>
          </cell>
        </row>
        <row r="582">
          <cell r="B582" t="str">
            <v>贝沙湾-贝沙湾车位-南区（A编号）-—1A476</v>
          </cell>
        </row>
        <row r="582">
          <cell r="DE582" t="str">
            <v>未售</v>
          </cell>
        </row>
        <row r="583">
          <cell r="B583" t="str">
            <v>贝沙湾-贝沙湾车位-南区（A编号）-—1A477</v>
          </cell>
        </row>
        <row r="583">
          <cell r="DE583" t="str">
            <v>未售</v>
          </cell>
        </row>
        <row r="584">
          <cell r="B584" t="str">
            <v>贝沙湾-贝沙湾车位-南区（A编号）-—1A478</v>
          </cell>
        </row>
        <row r="584">
          <cell r="DE584" t="str">
            <v>未售</v>
          </cell>
        </row>
        <row r="585">
          <cell r="B585" t="str">
            <v>贝沙湾-贝沙湾车位-南区（A编号）-—1A479</v>
          </cell>
        </row>
        <row r="585">
          <cell r="DE585" t="str">
            <v>未售</v>
          </cell>
        </row>
        <row r="586">
          <cell r="B586" t="str">
            <v>贝沙湾-贝沙湾车位-南区（A编号）-—1A480</v>
          </cell>
        </row>
        <row r="586">
          <cell r="DE586" t="str">
            <v>未售</v>
          </cell>
        </row>
        <row r="587">
          <cell r="B587" t="str">
            <v>贝沙湾-贝沙湾车位-南区（A编号）-—1A481</v>
          </cell>
        </row>
        <row r="587">
          <cell r="DE587" t="str">
            <v>未售</v>
          </cell>
        </row>
        <row r="588">
          <cell r="B588" t="str">
            <v>贝沙湾-贝沙湾车位-南区（A编号）-—1A482</v>
          </cell>
        </row>
        <row r="588">
          <cell r="DE588" t="str">
            <v>未售</v>
          </cell>
        </row>
        <row r="589">
          <cell r="B589" t="str">
            <v>贝沙湾-贝沙湾车位-南区（A编号）-—1A483</v>
          </cell>
        </row>
        <row r="589">
          <cell r="DE589" t="str">
            <v>未售</v>
          </cell>
        </row>
        <row r="590">
          <cell r="B590" t="str">
            <v>贝沙湾-贝沙湾车位-南区（A编号）-—1A484</v>
          </cell>
        </row>
        <row r="590">
          <cell r="DE590" t="str">
            <v>未售</v>
          </cell>
        </row>
        <row r="591">
          <cell r="B591" t="str">
            <v>贝沙湾-贝沙湾车位-南区（A编号）-—1A485</v>
          </cell>
        </row>
        <row r="591">
          <cell r="DE591" t="str">
            <v>未售</v>
          </cell>
        </row>
        <row r="592">
          <cell r="B592" t="str">
            <v>贝沙湾-贝沙湾车位-南区（A编号）-—1A486</v>
          </cell>
        </row>
        <row r="592">
          <cell r="DE592" t="str">
            <v>未售</v>
          </cell>
        </row>
        <row r="593">
          <cell r="B593" t="str">
            <v>贝沙湾-贝沙湾车位-南区（A编号）-—1A487</v>
          </cell>
        </row>
        <row r="593">
          <cell r="DE593" t="str">
            <v>未售</v>
          </cell>
        </row>
        <row r="594">
          <cell r="B594" t="str">
            <v>贝沙湾-贝沙湾车位-南区（A编号）-—1A488</v>
          </cell>
        </row>
        <row r="594">
          <cell r="DE594" t="str">
            <v>未售</v>
          </cell>
        </row>
        <row r="595">
          <cell r="B595" t="str">
            <v>贝沙湾-贝沙湾车位-南区（A编号）-—1A489</v>
          </cell>
        </row>
        <row r="595">
          <cell r="DE595" t="str">
            <v>未售</v>
          </cell>
        </row>
        <row r="596">
          <cell r="B596" t="str">
            <v>贝沙湾-贝沙湾车位-南区（A编号）-—1A490</v>
          </cell>
        </row>
        <row r="596">
          <cell r="DE596" t="str">
            <v>未售</v>
          </cell>
        </row>
        <row r="597">
          <cell r="B597" t="str">
            <v>贝沙湾-贝沙湾车位-南区（A编号）-—1A491</v>
          </cell>
        </row>
        <row r="597">
          <cell r="DE597" t="str">
            <v>未售</v>
          </cell>
        </row>
        <row r="598">
          <cell r="B598" t="str">
            <v>贝沙湾-贝沙湾车位-南区（A编号）-—1A492</v>
          </cell>
        </row>
        <row r="598">
          <cell r="DE598" t="str">
            <v>未售</v>
          </cell>
        </row>
        <row r="599">
          <cell r="B599" t="str">
            <v>贝沙湾-贝沙湾车位-南区（A编号）-—1A493</v>
          </cell>
        </row>
        <row r="599">
          <cell r="DE599" t="str">
            <v>未售</v>
          </cell>
        </row>
        <row r="600">
          <cell r="B600" t="str">
            <v>贝沙湾-贝沙湾车位-南区（A编号）-—1A494</v>
          </cell>
        </row>
        <row r="600">
          <cell r="DE600" t="str">
            <v>未售</v>
          </cell>
        </row>
        <row r="601">
          <cell r="B601" t="str">
            <v>贝沙湾-贝沙湾车位-南区（A编号）-—1A495</v>
          </cell>
        </row>
        <row r="601">
          <cell r="DE601" t="str">
            <v>未售</v>
          </cell>
        </row>
        <row r="602">
          <cell r="B602" t="str">
            <v>贝沙湾-贝沙湾车位-南区（A编号）-—1A496</v>
          </cell>
        </row>
        <row r="602">
          <cell r="DE602" t="str">
            <v>未售</v>
          </cell>
        </row>
        <row r="603">
          <cell r="B603" t="str">
            <v>贝沙湾-贝沙湾车位-南区（A编号）-—1A497</v>
          </cell>
        </row>
        <row r="603">
          <cell r="DE603" t="str">
            <v>未售</v>
          </cell>
        </row>
        <row r="604">
          <cell r="B604" t="str">
            <v>贝沙湾-贝沙湾车位-南区（A编号）-—1A498</v>
          </cell>
        </row>
        <row r="604">
          <cell r="DE604" t="str">
            <v>未售</v>
          </cell>
        </row>
        <row r="605">
          <cell r="B605" t="str">
            <v>贝沙湾-贝沙湾车位-南区（A编号）-—1A499</v>
          </cell>
        </row>
        <row r="605">
          <cell r="DE605" t="str">
            <v>未售</v>
          </cell>
        </row>
        <row r="606">
          <cell r="B606" t="str">
            <v>贝沙湾-贝沙湾车位-南区（A编号）-—1A500</v>
          </cell>
        </row>
        <row r="606">
          <cell r="DE606" t="str">
            <v>未售</v>
          </cell>
        </row>
        <row r="607">
          <cell r="B607" t="str">
            <v>贝沙湾-贝沙湾车位-南区（A编号）-—1A501</v>
          </cell>
        </row>
        <row r="607">
          <cell r="DE607" t="str">
            <v>未售</v>
          </cell>
        </row>
        <row r="608">
          <cell r="B608" t="str">
            <v>贝沙湾-贝沙湾车位-南区（A编号）-—1A502</v>
          </cell>
        </row>
        <row r="608">
          <cell r="DE608" t="str">
            <v>未售</v>
          </cell>
        </row>
        <row r="609">
          <cell r="B609" t="str">
            <v>贝沙湾-贝沙湾车位-南区（A编号）-—1A503</v>
          </cell>
        </row>
        <row r="609">
          <cell r="DE609" t="str">
            <v>未售</v>
          </cell>
        </row>
        <row r="610">
          <cell r="B610" t="str">
            <v>贝沙湾-贝沙湾车位-南区（A编号）-—1A504</v>
          </cell>
        </row>
        <row r="610">
          <cell r="DE610" t="str">
            <v>未售</v>
          </cell>
        </row>
        <row r="611">
          <cell r="B611" t="str">
            <v>贝沙湾-贝沙湾车位-南区（A编号）-—1A505</v>
          </cell>
        </row>
        <row r="611">
          <cell r="DE611" t="str">
            <v>未售</v>
          </cell>
        </row>
        <row r="612">
          <cell r="B612" t="str">
            <v>贝沙湾-贝沙湾车位-南区（A编号）-—1A506</v>
          </cell>
        </row>
        <row r="612">
          <cell r="AU612">
            <v>75000</v>
          </cell>
        </row>
        <row r="612">
          <cell r="DE612" t="str">
            <v>已售</v>
          </cell>
        </row>
        <row r="613">
          <cell r="B613" t="str">
            <v>贝沙湾-贝沙湾车位-南区（A编号）-—1A507</v>
          </cell>
        </row>
        <row r="613">
          <cell r="DE613" t="str">
            <v>未售</v>
          </cell>
        </row>
        <row r="614">
          <cell r="B614" t="str">
            <v>贝沙湾-贝沙湾车位-南区（A编号）-—1A508</v>
          </cell>
        </row>
        <row r="614">
          <cell r="DE614" t="str">
            <v>未售</v>
          </cell>
        </row>
        <row r="615">
          <cell r="B615" t="str">
            <v>贝沙湾-贝沙湾车位-南区（A编号）-—1A509</v>
          </cell>
        </row>
        <row r="615">
          <cell r="AU615">
            <v>75000</v>
          </cell>
        </row>
        <row r="615">
          <cell r="DE615" t="str">
            <v>已售</v>
          </cell>
        </row>
        <row r="616">
          <cell r="B616" t="str">
            <v>贝沙湾-贝沙湾车位-南区（A编号）-—1A510</v>
          </cell>
        </row>
        <row r="616">
          <cell r="DE616" t="str">
            <v>未售</v>
          </cell>
        </row>
        <row r="617">
          <cell r="B617" t="str">
            <v>贝沙湾-贝沙湾车位-南区（A编号）-—1A511</v>
          </cell>
        </row>
        <row r="617">
          <cell r="DE617" t="str">
            <v>未售</v>
          </cell>
        </row>
        <row r="618">
          <cell r="B618" t="str">
            <v>贝沙湾-贝沙湾车位-南区（A编号）-—1A512</v>
          </cell>
        </row>
        <row r="618">
          <cell r="DE618" t="str">
            <v>未售</v>
          </cell>
        </row>
        <row r="619">
          <cell r="B619" t="str">
            <v>贝沙湾-贝沙湾车位-南区（A编号）-—1A513</v>
          </cell>
        </row>
        <row r="619">
          <cell r="DE619" t="str">
            <v>未售</v>
          </cell>
        </row>
        <row r="620">
          <cell r="B620" t="str">
            <v>贝沙湾-贝沙湾车位-南区（A编号）-—1A514</v>
          </cell>
        </row>
        <row r="620">
          <cell r="DE620" t="str">
            <v>未售</v>
          </cell>
        </row>
        <row r="621">
          <cell r="B621" t="str">
            <v>贝沙湾-贝沙湾车位-南区（A编号）-—1A515</v>
          </cell>
        </row>
        <row r="621">
          <cell r="DE621" t="str">
            <v>未售</v>
          </cell>
        </row>
        <row r="622">
          <cell r="B622" t="str">
            <v>贝沙湾-贝沙湾车位-南区（A编号）-—1A516</v>
          </cell>
        </row>
        <row r="622">
          <cell r="DE622" t="str">
            <v>未售</v>
          </cell>
        </row>
        <row r="623">
          <cell r="B623" t="str">
            <v>贝沙湾-贝沙湾车位-南区（A编号）-—1A517</v>
          </cell>
        </row>
        <row r="623">
          <cell r="DE623" t="str">
            <v>未售</v>
          </cell>
        </row>
        <row r="624">
          <cell r="B624" t="str">
            <v>贝沙湾-贝沙湾车位-南区（A编号）-—1A518</v>
          </cell>
        </row>
        <row r="624">
          <cell r="DE624" t="str">
            <v>未售</v>
          </cell>
        </row>
        <row r="625">
          <cell r="B625" t="str">
            <v>贝沙湾-贝沙湾车位-南区（A编号）-—1A519</v>
          </cell>
        </row>
        <row r="625">
          <cell r="DE625" t="str">
            <v>未售</v>
          </cell>
        </row>
        <row r="626">
          <cell r="B626" t="str">
            <v>贝沙湾-贝沙湾车位-南区（A编号）-—1A520</v>
          </cell>
        </row>
        <row r="626">
          <cell r="DE626" t="str">
            <v>未售</v>
          </cell>
        </row>
        <row r="627">
          <cell r="B627" t="str">
            <v>贝沙湾-贝沙湾车位-南区（A编号）-—1A521</v>
          </cell>
        </row>
        <row r="627">
          <cell r="AU627">
            <v>75000</v>
          </cell>
        </row>
        <row r="627">
          <cell r="DE627" t="str">
            <v>已售</v>
          </cell>
        </row>
        <row r="628">
          <cell r="B628" t="str">
            <v>贝沙湾-贝沙湾车位-南区（A编号）-—1A522</v>
          </cell>
        </row>
        <row r="628">
          <cell r="DE628" t="str">
            <v>未售</v>
          </cell>
        </row>
        <row r="629">
          <cell r="B629" t="str">
            <v>贝沙湾-贝沙湾车位-南区（A编号）-—1A523</v>
          </cell>
        </row>
        <row r="629">
          <cell r="DE629" t="str">
            <v>未售</v>
          </cell>
        </row>
        <row r="630">
          <cell r="B630" t="str">
            <v>贝沙湾-贝沙湾车位-南区（A编号）-—1A524</v>
          </cell>
        </row>
        <row r="630">
          <cell r="DE630" t="str">
            <v>未售</v>
          </cell>
        </row>
        <row r="631">
          <cell r="B631" t="str">
            <v>贝沙湾-贝沙湾车位-南区（A编号）-—1A528</v>
          </cell>
        </row>
        <row r="631">
          <cell r="DE631" t="str">
            <v>未售</v>
          </cell>
        </row>
        <row r="632">
          <cell r="B632" t="str">
            <v>贝沙湾-贝沙湾车位-南区（A编号）-—1A529</v>
          </cell>
        </row>
        <row r="632">
          <cell r="DE632" t="str">
            <v>未售</v>
          </cell>
        </row>
        <row r="633">
          <cell r="B633" t="str">
            <v>贝沙湾-贝沙湾车位-南区（A编号）-—1A533</v>
          </cell>
        </row>
        <row r="633">
          <cell r="DE633" t="str">
            <v>未售</v>
          </cell>
        </row>
        <row r="634">
          <cell r="B634" t="str">
            <v>贝沙湾-贝沙湾车位-南区（A编号）-—1A534</v>
          </cell>
        </row>
        <row r="634">
          <cell r="DE634" t="str">
            <v>未售</v>
          </cell>
        </row>
        <row r="635">
          <cell r="B635" t="str">
            <v>贝沙湾-贝沙湾车位-南区（A编号）-—1A535</v>
          </cell>
        </row>
        <row r="635">
          <cell r="DE635" t="str">
            <v>未售</v>
          </cell>
        </row>
        <row r="636">
          <cell r="B636" t="str">
            <v>贝沙湾-贝沙湾车位-南区（A编号）-—1A536</v>
          </cell>
        </row>
        <row r="636">
          <cell r="DE636" t="str">
            <v>未售</v>
          </cell>
        </row>
        <row r="637">
          <cell r="B637" t="str">
            <v>贝沙湾-贝沙湾车位-南区（A编号）-—1A537</v>
          </cell>
        </row>
        <row r="637">
          <cell r="DE637" t="str">
            <v>未售</v>
          </cell>
        </row>
        <row r="638">
          <cell r="B638" t="str">
            <v>贝沙湾-贝沙湾车位-南区（A编号）-—1A538</v>
          </cell>
        </row>
        <row r="638">
          <cell r="DE638" t="str">
            <v>未售</v>
          </cell>
        </row>
        <row r="639">
          <cell r="B639" t="str">
            <v>贝沙湾-贝沙湾车位-南区（A编号）-—1A539</v>
          </cell>
        </row>
        <row r="639">
          <cell r="DE639" t="str">
            <v>未售</v>
          </cell>
        </row>
        <row r="640">
          <cell r="B640" t="str">
            <v>贝沙湾-贝沙湾车位-南区（A编号）-—1A540</v>
          </cell>
        </row>
        <row r="640">
          <cell r="DE640" t="str">
            <v>未售</v>
          </cell>
        </row>
        <row r="641">
          <cell r="B641" t="str">
            <v>贝沙湾-贝沙湾车位-南区（A编号）-—1A541</v>
          </cell>
        </row>
        <row r="641">
          <cell r="DE641" t="str">
            <v>未售</v>
          </cell>
        </row>
        <row r="642">
          <cell r="B642" t="str">
            <v>贝沙湾-贝沙湾车位-南区（A编号）-—1A542</v>
          </cell>
        </row>
        <row r="642">
          <cell r="AU642">
            <v>75000</v>
          </cell>
        </row>
        <row r="642">
          <cell r="DE642" t="str">
            <v>已售</v>
          </cell>
        </row>
        <row r="643">
          <cell r="B643" t="str">
            <v>贝沙湾-贝沙湾车位-南区（A编号）-—1A543</v>
          </cell>
        </row>
        <row r="643">
          <cell r="DE643" t="str">
            <v>未售</v>
          </cell>
        </row>
        <row r="644">
          <cell r="B644" t="str">
            <v>贝沙湾-贝沙湾车位-南区（A编号）-—1A544</v>
          </cell>
        </row>
        <row r="644">
          <cell r="DE644" t="str">
            <v>未售</v>
          </cell>
        </row>
        <row r="645">
          <cell r="B645" t="str">
            <v>贝沙湾-贝沙湾车位-南区（A编号）-—1A545</v>
          </cell>
        </row>
        <row r="645">
          <cell r="AU645">
            <v>85000</v>
          </cell>
        </row>
        <row r="645">
          <cell r="DE645" t="str">
            <v>已售</v>
          </cell>
        </row>
        <row r="646">
          <cell r="B646" t="str">
            <v>贝沙湾-贝沙湾车位-南区（A编号）-—1A546</v>
          </cell>
        </row>
        <row r="646">
          <cell r="AU646">
            <v>75000</v>
          </cell>
        </row>
        <row r="646">
          <cell r="DE646" t="str">
            <v>已售</v>
          </cell>
        </row>
        <row r="647">
          <cell r="B647" t="str">
            <v>贝沙湾-贝沙湾车位-南区（A编号）-—1A547</v>
          </cell>
        </row>
        <row r="647">
          <cell r="DE647" t="str">
            <v>未售</v>
          </cell>
        </row>
        <row r="648">
          <cell r="B648" t="str">
            <v>贝沙湾-贝沙湾车位-南区（A编号）-—1A548</v>
          </cell>
        </row>
        <row r="648">
          <cell r="DE648" t="str">
            <v>未售</v>
          </cell>
        </row>
        <row r="649">
          <cell r="B649" t="str">
            <v>贝沙湾-贝沙湾车位-南区（A编号）-—1A549</v>
          </cell>
        </row>
        <row r="649">
          <cell r="DE649" t="str">
            <v>未售</v>
          </cell>
        </row>
        <row r="650">
          <cell r="B650" t="str">
            <v>贝沙湾-贝沙湾车位-南区（A编号）-—1A550</v>
          </cell>
        </row>
        <row r="650">
          <cell r="DE650" t="str">
            <v>未售</v>
          </cell>
        </row>
        <row r="651">
          <cell r="B651" t="str">
            <v>贝沙湾-贝沙湾车位-南区（A编号）-—1A551</v>
          </cell>
        </row>
        <row r="651">
          <cell r="DE651" t="str">
            <v>未售</v>
          </cell>
        </row>
        <row r="652">
          <cell r="B652" t="str">
            <v>贝沙湾-贝沙湾车位-南区（A编号）-—1A552</v>
          </cell>
        </row>
        <row r="652">
          <cell r="AU652">
            <v>93188</v>
          </cell>
        </row>
        <row r="652">
          <cell r="DE652" t="str">
            <v>已售</v>
          </cell>
        </row>
        <row r="653">
          <cell r="B653" t="str">
            <v>贝沙湾-贝沙湾车位-南区（A编号）-—1A553</v>
          </cell>
        </row>
        <row r="653">
          <cell r="DE653" t="str">
            <v>未售</v>
          </cell>
        </row>
        <row r="654">
          <cell r="B654" t="str">
            <v>贝沙湾-贝沙湾车位-南区（A编号）-—1A554</v>
          </cell>
        </row>
        <row r="654">
          <cell r="DE654" t="str">
            <v>未售</v>
          </cell>
        </row>
        <row r="655">
          <cell r="B655" t="str">
            <v>贝沙湾-贝沙湾车位-南区（B编号）-—1B011</v>
          </cell>
        </row>
        <row r="655">
          <cell r="DE655" t="str">
            <v>未售</v>
          </cell>
        </row>
        <row r="656">
          <cell r="B656" t="str">
            <v>贝沙湾-贝沙湾车位-南区（B编号）-—1B012</v>
          </cell>
        </row>
        <row r="656">
          <cell r="DE656" t="str">
            <v>未售</v>
          </cell>
        </row>
        <row r="657">
          <cell r="B657" t="str">
            <v>贝沙湾-贝沙湾车位-南区（B编号）-—1B013</v>
          </cell>
        </row>
        <row r="657">
          <cell r="DE657" t="str">
            <v>未售</v>
          </cell>
        </row>
        <row r="658">
          <cell r="B658" t="str">
            <v>贝沙湾-贝沙湾车位-南区（B编号）-—1B014</v>
          </cell>
        </row>
        <row r="658">
          <cell r="DE658" t="str">
            <v>未售</v>
          </cell>
        </row>
        <row r="659">
          <cell r="B659" t="str">
            <v>贝沙湾-贝沙湾车位-南区（B编号）-—1B015</v>
          </cell>
        </row>
        <row r="659">
          <cell r="DE659" t="str">
            <v>未售</v>
          </cell>
        </row>
        <row r="660">
          <cell r="B660" t="str">
            <v>贝沙湾-贝沙湾车位-南区（B编号）-—1B016</v>
          </cell>
        </row>
        <row r="660">
          <cell r="DE660" t="str">
            <v>未售</v>
          </cell>
        </row>
        <row r="661">
          <cell r="B661" t="str">
            <v>贝沙湾-贝沙湾车位-南区（B编号）-—1B017</v>
          </cell>
        </row>
        <row r="661">
          <cell r="DE661" t="str">
            <v>未售</v>
          </cell>
        </row>
        <row r="662">
          <cell r="B662" t="str">
            <v>贝沙湾-贝沙湾车位-南区（B编号）-—1B018</v>
          </cell>
        </row>
        <row r="662">
          <cell r="DE662" t="str">
            <v>未售</v>
          </cell>
        </row>
        <row r="663">
          <cell r="B663" t="str">
            <v>贝沙湾-贝沙湾车位-南区（B编号）-—1B019</v>
          </cell>
        </row>
        <row r="663">
          <cell r="DE663" t="str">
            <v>未售</v>
          </cell>
        </row>
        <row r="664">
          <cell r="B664" t="str">
            <v>贝沙湾-贝沙湾车位-南区（B编号）-—1B020</v>
          </cell>
        </row>
        <row r="664">
          <cell r="DE664" t="str">
            <v>未售</v>
          </cell>
        </row>
        <row r="665">
          <cell r="B665" t="str">
            <v>贝沙湾-贝沙湾车位-南区（B编号）-—1B021</v>
          </cell>
        </row>
        <row r="665">
          <cell r="DE665" t="str">
            <v>未售</v>
          </cell>
        </row>
        <row r="666">
          <cell r="B666" t="str">
            <v>贝沙湾-贝沙湾车位-南区（B编号）-—1B022</v>
          </cell>
        </row>
        <row r="666">
          <cell r="DE666" t="str">
            <v>未售</v>
          </cell>
        </row>
        <row r="667">
          <cell r="B667" t="str">
            <v>贝沙湾-贝沙湾车位-南区（B编号）-—1B023</v>
          </cell>
        </row>
        <row r="667">
          <cell r="DE667" t="str">
            <v>未售</v>
          </cell>
        </row>
        <row r="668">
          <cell r="B668" t="str">
            <v>贝沙湾-贝沙湾车位-南区（B编号）-—1B024</v>
          </cell>
        </row>
        <row r="668">
          <cell r="DE668" t="str">
            <v>未售</v>
          </cell>
        </row>
        <row r="669">
          <cell r="B669" t="str">
            <v>贝沙湾-贝沙湾车位-南区（B编号）-—1B025</v>
          </cell>
        </row>
        <row r="669">
          <cell r="DE669" t="str">
            <v>未售</v>
          </cell>
        </row>
        <row r="670">
          <cell r="B670" t="str">
            <v>贝沙湾-贝沙湾车位-南区（B编号）-—1B026</v>
          </cell>
        </row>
        <row r="670">
          <cell r="DE670" t="str">
            <v>未售</v>
          </cell>
        </row>
        <row r="671">
          <cell r="B671" t="str">
            <v>贝沙湾-贝沙湾车位-南区（B编号）-—1B027</v>
          </cell>
        </row>
        <row r="671">
          <cell r="DE671" t="str">
            <v>未售</v>
          </cell>
        </row>
        <row r="672">
          <cell r="B672" t="str">
            <v>贝沙湾-贝沙湾车位-南区（B编号）-—1B028</v>
          </cell>
        </row>
        <row r="672">
          <cell r="DE672" t="str">
            <v>未售</v>
          </cell>
        </row>
        <row r="673">
          <cell r="B673" t="str">
            <v>贝沙湾-贝沙湾车位-南区（B编号）-—1B029</v>
          </cell>
        </row>
        <row r="673">
          <cell r="DE673" t="str">
            <v>未售</v>
          </cell>
        </row>
        <row r="674">
          <cell r="B674" t="str">
            <v>贝沙湾-贝沙湾车位-南区（B编号）-—1B030</v>
          </cell>
        </row>
        <row r="674">
          <cell r="DE674" t="str">
            <v>未售</v>
          </cell>
        </row>
        <row r="675">
          <cell r="B675" t="str">
            <v>贝沙湾-贝沙湾车位-南区（B编号）-—1B040</v>
          </cell>
        </row>
        <row r="675">
          <cell r="DE675" t="str">
            <v>未售</v>
          </cell>
        </row>
        <row r="676">
          <cell r="B676" t="str">
            <v>贝沙湾-贝沙湾车位-南区（B编号）-—1B041</v>
          </cell>
        </row>
        <row r="676">
          <cell r="DE676" t="str">
            <v>未售</v>
          </cell>
        </row>
        <row r="677">
          <cell r="B677" t="str">
            <v>贝沙湾-贝沙湾车位-南区（B编号）-—1B042</v>
          </cell>
        </row>
        <row r="677">
          <cell r="DE677" t="str">
            <v>未售</v>
          </cell>
        </row>
        <row r="678">
          <cell r="B678" t="str">
            <v>贝沙湾-贝沙湾车位-南区（B编号）-—1B043</v>
          </cell>
        </row>
        <row r="678">
          <cell r="DE678" t="str">
            <v>未售</v>
          </cell>
        </row>
        <row r="679">
          <cell r="B679" t="str">
            <v>贝沙湾-贝沙湾车位-南区（B编号）-—1B044</v>
          </cell>
        </row>
        <row r="679">
          <cell r="DE679" t="str">
            <v>未售</v>
          </cell>
        </row>
        <row r="680">
          <cell r="B680" t="str">
            <v>贝沙湾-贝沙湾车位-南区（B编号）-—1B045</v>
          </cell>
        </row>
        <row r="680">
          <cell r="DE680" t="str">
            <v>未售</v>
          </cell>
        </row>
        <row r="681">
          <cell r="B681" t="str">
            <v>贝沙湾-贝沙湾车位-南区（B编号）-—1B046</v>
          </cell>
        </row>
        <row r="681">
          <cell r="DE681" t="str">
            <v>未售</v>
          </cell>
        </row>
        <row r="682">
          <cell r="B682" t="str">
            <v>贝沙湾-贝沙湾车位-南区（B编号）-—1B047</v>
          </cell>
        </row>
        <row r="682">
          <cell r="DE682" t="str">
            <v>未售</v>
          </cell>
        </row>
        <row r="683">
          <cell r="B683" t="str">
            <v>贝沙湾-贝沙湾车位-南区（B编号）-—1B048</v>
          </cell>
        </row>
        <row r="683">
          <cell r="DE683" t="str">
            <v>未售</v>
          </cell>
        </row>
        <row r="684">
          <cell r="B684" t="str">
            <v>贝沙湾-贝沙湾车位-南区（B编号）-—1B049</v>
          </cell>
        </row>
        <row r="684">
          <cell r="DE684" t="str">
            <v>未售</v>
          </cell>
        </row>
        <row r="685">
          <cell r="B685" t="str">
            <v>贝沙湾-贝沙湾车位-南区（B编号）-—1B050</v>
          </cell>
        </row>
        <row r="685">
          <cell r="DE685" t="str">
            <v>未售</v>
          </cell>
        </row>
        <row r="686">
          <cell r="B686" t="str">
            <v>贝沙湾-贝沙湾车位-南区（B编号）-—1B051</v>
          </cell>
        </row>
        <row r="686">
          <cell r="DE686" t="str">
            <v>未售</v>
          </cell>
        </row>
        <row r="687">
          <cell r="B687" t="str">
            <v>贝沙湾-贝沙湾车位-南区（B编号）-—1B052</v>
          </cell>
        </row>
        <row r="687">
          <cell r="DE687" t="str">
            <v>未售</v>
          </cell>
        </row>
        <row r="688">
          <cell r="B688" t="str">
            <v>贝沙湾-贝沙湾车位-南区（C编号）-—1C017</v>
          </cell>
        </row>
        <row r="688">
          <cell r="DE688" t="str">
            <v>未售</v>
          </cell>
        </row>
        <row r="689">
          <cell r="B689" t="str">
            <v>贝沙湾-贝沙湾车位-南区（C编号）-—1C018</v>
          </cell>
        </row>
        <row r="689">
          <cell r="DE689" t="str">
            <v>未售</v>
          </cell>
        </row>
        <row r="690">
          <cell r="B690" t="str">
            <v>贝沙湾-贝沙湾车位-南区（C编号）-—1C019</v>
          </cell>
        </row>
        <row r="690">
          <cell r="DE690" t="str">
            <v>未售</v>
          </cell>
        </row>
        <row r="691">
          <cell r="B691" t="str">
            <v>贝沙湾-贝沙湾车位-南区（C编号）-—1C020</v>
          </cell>
        </row>
        <row r="691">
          <cell r="DE691" t="str">
            <v>未售</v>
          </cell>
        </row>
        <row r="692">
          <cell r="B692" t="str">
            <v>贝沙湾-贝沙湾车位-南区（C编号）-—1C021</v>
          </cell>
        </row>
        <row r="692">
          <cell r="DE692" t="str">
            <v>未售</v>
          </cell>
        </row>
        <row r="693">
          <cell r="B693" t="str">
            <v>贝沙湾-贝沙湾车位-南区（C编号）-—1C022</v>
          </cell>
        </row>
        <row r="693">
          <cell r="DE693" t="str">
            <v>未售</v>
          </cell>
        </row>
        <row r="694">
          <cell r="B694" t="str">
            <v>贝沙湾-贝沙湾车位-南区（C编号）-—1C023</v>
          </cell>
        </row>
        <row r="694">
          <cell r="DE694" t="str">
            <v>未售</v>
          </cell>
        </row>
        <row r="695">
          <cell r="B695" t="str">
            <v>贝沙湾-贝沙湾车位-南区（C编号）-—1C024</v>
          </cell>
        </row>
        <row r="695">
          <cell r="DE695" t="str">
            <v>未售</v>
          </cell>
        </row>
        <row r="696">
          <cell r="B696" t="str">
            <v>贝沙湾-贝沙湾车位-南区（C编号）-—1C025</v>
          </cell>
        </row>
        <row r="696">
          <cell r="DE696" t="str">
            <v>未售</v>
          </cell>
        </row>
        <row r="697">
          <cell r="B697" t="str">
            <v>贝沙湾-贝沙湾车位-南区（C编号）-—1C026</v>
          </cell>
        </row>
        <row r="697">
          <cell r="DE697" t="str">
            <v>未售</v>
          </cell>
        </row>
        <row r="698">
          <cell r="B698" t="str">
            <v>贝沙湾-贝沙湾车位-南区（C编号）-—1C027</v>
          </cell>
        </row>
        <row r="698">
          <cell r="DE698" t="str">
            <v>未售</v>
          </cell>
        </row>
        <row r="699">
          <cell r="B699" t="str">
            <v>贝沙湾-贝沙湾车位-南区（C编号）-—1C028</v>
          </cell>
        </row>
        <row r="699">
          <cell r="DE699" t="str">
            <v>未售</v>
          </cell>
        </row>
        <row r="700">
          <cell r="B700" t="str">
            <v>贝沙湾-贝沙湾车位-南区（C编号）-—1C029</v>
          </cell>
        </row>
        <row r="700">
          <cell r="DE700" t="str">
            <v>未售</v>
          </cell>
        </row>
        <row r="701">
          <cell r="B701" t="str">
            <v>贝沙湾-贝沙湾车位-南区（C编号）-—1C030</v>
          </cell>
        </row>
        <row r="701">
          <cell r="DE701" t="str">
            <v>未售</v>
          </cell>
        </row>
        <row r="702">
          <cell r="B702" t="str">
            <v>贝沙湾-贝沙湾车位-南区（C编号）-—1C031</v>
          </cell>
        </row>
        <row r="702">
          <cell r="DE702" t="str">
            <v>未售</v>
          </cell>
        </row>
        <row r="703">
          <cell r="B703" t="str">
            <v>贝沙湾-贝沙湾车位-南区（C编号）-—1C032</v>
          </cell>
        </row>
        <row r="703">
          <cell r="DE703" t="str">
            <v>未售</v>
          </cell>
        </row>
        <row r="704">
          <cell r="B704" t="str">
            <v>贝沙湾-贝沙湾车位-南区（C编号）-—1C033</v>
          </cell>
        </row>
        <row r="704">
          <cell r="DE704" t="str">
            <v>未售</v>
          </cell>
        </row>
        <row r="705">
          <cell r="B705" t="str">
            <v>贝沙湾-贝沙湾车位-南区（C编号）-—1C034</v>
          </cell>
        </row>
        <row r="705">
          <cell r="DE705" t="str">
            <v>未售</v>
          </cell>
        </row>
        <row r="706">
          <cell r="B706" t="str">
            <v>贝沙湾-贝沙湾车位-南区（C编号）-—1C035</v>
          </cell>
        </row>
        <row r="706">
          <cell r="DE706" t="str">
            <v>未售</v>
          </cell>
        </row>
        <row r="707">
          <cell r="B707" t="str">
            <v>贝沙湾-贝沙湾车位-南区（C编号）-—1C036</v>
          </cell>
        </row>
        <row r="707">
          <cell r="DE707" t="str">
            <v>未售</v>
          </cell>
        </row>
        <row r="708">
          <cell r="B708" t="str">
            <v>贝沙湾-贝沙湾车位-南区（C编号）-—1C037</v>
          </cell>
        </row>
        <row r="708">
          <cell r="DE708" t="str">
            <v>未售</v>
          </cell>
        </row>
        <row r="709">
          <cell r="B709" t="str">
            <v>贝沙湾-贝沙湾车位-南区（C编号）-—1C038</v>
          </cell>
        </row>
        <row r="709">
          <cell r="DE709" t="str">
            <v>未售</v>
          </cell>
        </row>
        <row r="710">
          <cell r="B710" t="str">
            <v>贝沙湾-贝沙湾车位-南区（C编号）-—1C039</v>
          </cell>
        </row>
        <row r="710">
          <cell r="DE710" t="str">
            <v>未售</v>
          </cell>
        </row>
        <row r="711">
          <cell r="B711" t="str">
            <v>贝沙湾-贝沙湾车位-南区（C编号）-—1C040</v>
          </cell>
        </row>
        <row r="711">
          <cell r="DE711" t="str">
            <v>未售</v>
          </cell>
        </row>
        <row r="712">
          <cell r="B712" t="str">
            <v>贝沙湾-贝沙湾车位-南区（C编号）-—1C041</v>
          </cell>
        </row>
        <row r="712">
          <cell r="DE712" t="str">
            <v>未售</v>
          </cell>
        </row>
        <row r="713">
          <cell r="B713" t="str">
            <v>贝沙湾-贝沙湾车位-南区（C编号）-—1C042</v>
          </cell>
        </row>
        <row r="713">
          <cell r="DE713" t="str">
            <v>未售</v>
          </cell>
        </row>
        <row r="714">
          <cell r="B714" t="str">
            <v>贝沙湾-贝沙湾车位-南区（C编号）-—1C044</v>
          </cell>
        </row>
        <row r="714">
          <cell r="DE714" t="str">
            <v>未售</v>
          </cell>
        </row>
        <row r="715">
          <cell r="B715" t="str">
            <v>贝沙湾-贝沙湾车位-南区（C编号）-—1C045</v>
          </cell>
        </row>
        <row r="715">
          <cell r="DE715" t="str">
            <v>未售</v>
          </cell>
        </row>
        <row r="716">
          <cell r="B716" t="str">
            <v>贝沙湾-贝沙湾车位-南区（C编号）-—1C046</v>
          </cell>
        </row>
        <row r="716">
          <cell r="DE716" t="str">
            <v>未售</v>
          </cell>
        </row>
        <row r="717">
          <cell r="B717" t="str">
            <v>贝沙湾-贝沙湾车位-南区（C编号）-—1C047</v>
          </cell>
        </row>
        <row r="717">
          <cell r="DE717" t="str">
            <v>未售</v>
          </cell>
        </row>
        <row r="718">
          <cell r="B718" t="str">
            <v>贝沙湾-贝沙湾车位-南区（C编号）-—1C048</v>
          </cell>
        </row>
        <row r="718">
          <cell r="DE718" t="str">
            <v>未售</v>
          </cell>
        </row>
        <row r="719">
          <cell r="B719" t="str">
            <v>贝沙湾-贝沙湾车位-南区（C编号）-—1C049</v>
          </cell>
        </row>
        <row r="719">
          <cell r="DE719" t="str">
            <v>未售</v>
          </cell>
        </row>
        <row r="720">
          <cell r="B720" t="str">
            <v>贝沙湾-贝沙湾车位-南区（C编号）-—1C050</v>
          </cell>
        </row>
        <row r="720">
          <cell r="DE720" t="str">
            <v>未售</v>
          </cell>
        </row>
        <row r="721">
          <cell r="B721" t="str">
            <v>贝沙湾-贝沙湾车位-南区（C编号）-—1C051</v>
          </cell>
        </row>
        <row r="721">
          <cell r="DE721" t="str">
            <v>未售</v>
          </cell>
        </row>
        <row r="722">
          <cell r="B722" t="str">
            <v>贝沙湾-贝沙湾车位-南区（C编号）-—1C054</v>
          </cell>
        </row>
        <row r="722">
          <cell r="DE722" t="str">
            <v>未售</v>
          </cell>
        </row>
        <row r="723">
          <cell r="B723" t="str">
            <v>贝沙湾-贝沙湾车位-南区（C编号）-—1C055</v>
          </cell>
        </row>
        <row r="723">
          <cell r="DE723" t="str">
            <v>未售</v>
          </cell>
        </row>
        <row r="724">
          <cell r="B724" t="str">
            <v>贝沙湾-贝沙湾车位-南区（C编号）-—1C056</v>
          </cell>
        </row>
        <row r="724">
          <cell r="DE724" t="str">
            <v>未售</v>
          </cell>
        </row>
        <row r="725">
          <cell r="B725" t="str">
            <v>贝沙湾-贝沙湾车位-南区（C编号）-—1C057</v>
          </cell>
        </row>
        <row r="725">
          <cell r="DE725" t="str">
            <v>未售</v>
          </cell>
        </row>
        <row r="726">
          <cell r="B726" t="str">
            <v>贝沙湾-贝沙湾车位-南区（C编号）-—1C058</v>
          </cell>
        </row>
        <row r="726">
          <cell r="DE726" t="str">
            <v>未售</v>
          </cell>
        </row>
        <row r="727">
          <cell r="B727" t="str">
            <v>贝沙湾-贝沙湾车位-南区（C编号）-—1C059</v>
          </cell>
        </row>
        <row r="727">
          <cell r="DE727" t="str">
            <v>未售</v>
          </cell>
        </row>
        <row r="728">
          <cell r="B728" t="str">
            <v>贝沙湾-贝沙湾车位-南区（C编号）-—1C060</v>
          </cell>
        </row>
        <row r="728">
          <cell r="DE728" t="str">
            <v>未售</v>
          </cell>
        </row>
        <row r="729">
          <cell r="B729" t="str">
            <v>贝沙湾-贝沙湾车位-南区（C编号）-—1C061</v>
          </cell>
        </row>
        <row r="729">
          <cell r="DE729" t="str">
            <v>未售</v>
          </cell>
        </row>
        <row r="730">
          <cell r="B730" t="str">
            <v>贝沙湾-贝沙湾车位-南区（C编号）-—1C062</v>
          </cell>
        </row>
        <row r="730">
          <cell r="DE730" t="str">
            <v>未售</v>
          </cell>
        </row>
        <row r="731">
          <cell r="B731" t="str">
            <v>贝沙湾-贝沙湾车位-南区（C编号）-—1C063</v>
          </cell>
        </row>
        <row r="731">
          <cell r="DE731" t="str">
            <v>未售</v>
          </cell>
        </row>
        <row r="732">
          <cell r="B732" t="str">
            <v>贝沙湾-贝沙湾车位-南区（C编号）-—1C064</v>
          </cell>
        </row>
        <row r="732">
          <cell r="DE732" t="str">
            <v>未售</v>
          </cell>
        </row>
        <row r="733">
          <cell r="B733" t="str">
            <v>贝沙湾-贝沙湾车位-南区（C编号）-—1C065</v>
          </cell>
        </row>
        <row r="733">
          <cell r="DE733" t="str">
            <v>未售</v>
          </cell>
        </row>
        <row r="734">
          <cell r="B734" t="str">
            <v>贝沙湾-贝沙湾商铺-贝沙湾商铺-001号</v>
          </cell>
        </row>
        <row r="734">
          <cell r="DE734" t="str">
            <v>未售</v>
          </cell>
        </row>
        <row r="735">
          <cell r="B735" t="str">
            <v>贝沙湾-贝沙湾商铺-贝沙湾商铺-002号</v>
          </cell>
        </row>
        <row r="735">
          <cell r="DE735" t="str">
            <v>未售</v>
          </cell>
        </row>
        <row r="736">
          <cell r="B736" t="str">
            <v>贝沙湾-贝沙湾商铺-贝沙湾商铺-003号</v>
          </cell>
        </row>
        <row r="736">
          <cell r="DE736" t="str">
            <v>未售</v>
          </cell>
        </row>
        <row r="737">
          <cell r="B737" t="str">
            <v>贝沙湾-贝沙湾商铺-贝沙湾商铺-004号</v>
          </cell>
        </row>
        <row r="737">
          <cell r="DE737" t="str">
            <v>未售</v>
          </cell>
        </row>
        <row r="738">
          <cell r="B738" t="str">
            <v>贝沙湾-贝沙湾商铺-贝沙湾商铺-005号</v>
          </cell>
        </row>
        <row r="738">
          <cell r="DE738" t="str">
            <v>未售</v>
          </cell>
        </row>
        <row r="739">
          <cell r="B739" t="str">
            <v>贝沙湾-贝沙湾商铺-贝沙湾商铺-006号</v>
          </cell>
        </row>
        <row r="739">
          <cell r="AU739">
            <v>1415530</v>
          </cell>
        </row>
        <row r="739">
          <cell r="DE739" t="str">
            <v>已售</v>
          </cell>
        </row>
        <row r="740">
          <cell r="B740" t="str">
            <v>贝沙湾-贝沙湾商铺-贝沙湾商铺-007号</v>
          </cell>
        </row>
        <row r="740">
          <cell r="DE740" t="str">
            <v>未售</v>
          </cell>
        </row>
        <row r="741">
          <cell r="B741" t="str">
            <v>贝沙湾-贝沙湾商铺-贝沙湾商铺-010号</v>
          </cell>
        </row>
        <row r="741">
          <cell r="AU741">
            <v>1155294</v>
          </cell>
        </row>
        <row r="741">
          <cell r="DE741" t="str">
            <v>已售</v>
          </cell>
        </row>
        <row r="742">
          <cell r="B742" t="str">
            <v>贝沙湾-贝沙湾商铺-贝沙湾商铺-011号</v>
          </cell>
        </row>
        <row r="742">
          <cell r="DE742" t="str">
            <v>未售</v>
          </cell>
        </row>
        <row r="743">
          <cell r="B743" t="str">
            <v>贝沙湾-贝沙湾商铺-贝沙湾商铺-012号</v>
          </cell>
        </row>
        <row r="743">
          <cell r="DE743" t="str">
            <v>未售</v>
          </cell>
        </row>
        <row r="744">
          <cell r="B744" t="str">
            <v>贝沙湾-贝沙湾商铺-贝沙湾商铺-013号</v>
          </cell>
        </row>
        <row r="744">
          <cell r="DE744" t="str">
            <v>未售</v>
          </cell>
        </row>
        <row r="745">
          <cell r="B745" t="str">
            <v>贝沙湾-贝沙湾商铺-贝沙湾商铺-014号</v>
          </cell>
        </row>
        <row r="745">
          <cell r="DE745" t="str">
            <v>未售</v>
          </cell>
        </row>
        <row r="746">
          <cell r="B746" t="str">
            <v>贝沙湾-贝沙湾商铺-贝沙湾商铺-015号</v>
          </cell>
        </row>
        <row r="746">
          <cell r="DE746" t="str">
            <v>未售</v>
          </cell>
        </row>
        <row r="747">
          <cell r="B747" t="str">
            <v>贝沙湾-贝沙湾商铺-贝沙湾商铺-016号</v>
          </cell>
        </row>
        <row r="747">
          <cell r="DE747" t="str">
            <v>未售</v>
          </cell>
        </row>
        <row r="748">
          <cell r="B748" t="str">
            <v>贝沙湾-贝沙湾商铺-贝沙湾商铺-017号</v>
          </cell>
        </row>
        <row r="748">
          <cell r="AU748">
            <v>1650000</v>
          </cell>
        </row>
        <row r="748">
          <cell r="DE748" t="str">
            <v>已售</v>
          </cell>
        </row>
        <row r="749">
          <cell r="B749" t="str">
            <v>贝沙湾-贝沙湾商铺-贝沙湾商铺-018号</v>
          </cell>
        </row>
        <row r="749">
          <cell r="AU749">
            <v>1515000</v>
          </cell>
        </row>
        <row r="749">
          <cell r="DE749" t="str">
            <v>已售</v>
          </cell>
        </row>
        <row r="750">
          <cell r="B750" t="str">
            <v>贝沙湾-贝沙湾商铺-贝沙湾商铺-020号</v>
          </cell>
        </row>
        <row r="750">
          <cell r="DE750" t="str">
            <v>未售</v>
          </cell>
        </row>
        <row r="751">
          <cell r="B751" t="str">
            <v>贝沙湾-贝沙湾商铺-贝沙湾商铺-022号</v>
          </cell>
        </row>
        <row r="751">
          <cell r="DE751" t="str">
            <v>未售</v>
          </cell>
        </row>
        <row r="752">
          <cell r="B752" t="str">
            <v>贝沙湾-贝沙湾商铺-贝沙湾商铺-023号</v>
          </cell>
        </row>
        <row r="752">
          <cell r="DE752" t="str">
            <v>未售</v>
          </cell>
        </row>
        <row r="753">
          <cell r="B753" t="str">
            <v>贝沙湾-贝沙湾商铺-贝沙湾商铺-024号</v>
          </cell>
        </row>
        <row r="753">
          <cell r="DE753" t="str">
            <v>未售</v>
          </cell>
        </row>
        <row r="754">
          <cell r="B754" t="str">
            <v>贝沙湾-贝沙湾商铺-贝沙湾商铺-025号</v>
          </cell>
        </row>
        <row r="754">
          <cell r="DE754" t="str">
            <v>未售</v>
          </cell>
        </row>
        <row r="755">
          <cell r="B755" t="str">
            <v>贝沙湾-贝沙湾商铺-贝沙湾商铺-026号</v>
          </cell>
        </row>
        <row r="755">
          <cell r="DE755" t="str">
            <v>未售</v>
          </cell>
        </row>
        <row r="756">
          <cell r="B756" t="str">
            <v>贝沙湾-贝沙湾商铺-南北区地下1层南区-商业01号</v>
          </cell>
        </row>
        <row r="756">
          <cell r="DE756" t="str">
            <v>未售</v>
          </cell>
        </row>
        <row r="757">
          <cell r="B757" t="str">
            <v>贝沙湾-贝沙湾商铺-商业中心-商业中心</v>
          </cell>
        </row>
        <row r="757">
          <cell r="DE757" t="str">
            <v>未售</v>
          </cell>
        </row>
        <row r="758">
          <cell r="B758" t="str">
            <v>二期-绿茵-二街-7号</v>
          </cell>
        </row>
        <row r="758">
          <cell r="DE758" t="str">
            <v>已售</v>
          </cell>
        </row>
        <row r="759">
          <cell r="B759" t="str">
            <v>二期-绿茵-二街-9号</v>
          </cell>
        </row>
        <row r="759">
          <cell r="DE759" t="str">
            <v>已售</v>
          </cell>
        </row>
        <row r="760">
          <cell r="B760" t="str">
            <v>二期-绿茵-三街-2号</v>
          </cell>
        </row>
        <row r="760">
          <cell r="DE760" t="str">
            <v>已售</v>
          </cell>
        </row>
        <row r="761">
          <cell r="B761" t="str">
            <v>二期-绿茵-三街-3号</v>
          </cell>
        </row>
        <row r="761">
          <cell r="DE761" t="str">
            <v>已售</v>
          </cell>
        </row>
        <row r="762">
          <cell r="B762" t="str">
            <v>二期-绿茵-三街-5号</v>
          </cell>
        </row>
        <row r="762">
          <cell r="DE762" t="str">
            <v>已售</v>
          </cell>
        </row>
        <row r="763">
          <cell r="B763" t="str">
            <v>二期-绿茵-三街-7号</v>
          </cell>
        </row>
        <row r="763">
          <cell r="DE763" t="str">
            <v>已售</v>
          </cell>
        </row>
        <row r="764">
          <cell r="B764" t="str">
            <v>二期-绿茵-三街-8号</v>
          </cell>
        </row>
        <row r="764">
          <cell r="DE764" t="str">
            <v>已售</v>
          </cell>
        </row>
        <row r="765">
          <cell r="B765" t="str">
            <v>二期-绿茵-三街-9号</v>
          </cell>
        </row>
        <row r="765">
          <cell r="DE765" t="str">
            <v>已售</v>
          </cell>
        </row>
        <row r="766">
          <cell r="B766" t="str">
            <v>二期-绿茵-一街-6号</v>
          </cell>
        </row>
        <row r="766">
          <cell r="DE766" t="str">
            <v>已售</v>
          </cell>
        </row>
        <row r="767">
          <cell r="B767" t="str">
            <v>二期-明珠-六街-27号</v>
          </cell>
        </row>
        <row r="767">
          <cell r="DE767" t="str">
            <v>已售</v>
          </cell>
        </row>
        <row r="768">
          <cell r="B768" t="str">
            <v>二期-明珠-三街-2号</v>
          </cell>
        </row>
        <row r="768">
          <cell r="DE768" t="str">
            <v>已售</v>
          </cell>
        </row>
        <row r="769">
          <cell r="B769" t="str">
            <v>二期-明珠-一街-12号</v>
          </cell>
        </row>
        <row r="769">
          <cell r="DE769" t="str">
            <v>已售</v>
          </cell>
        </row>
        <row r="770">
          <cell r="B770" t="str">
            <v>二期-明珠-一街-16号</v>
          </cell>
        </row>
        <row r="770">
          <cell r="DE770" t="str">
            <v>已售</v>
          </cell>
        </row>
        <row r="771">
          <cell r="B771" t="str">
            <v>二期-明珠-一街-18号</v>
          </cell>
        </row>
        <row r="771">
          <cell r="DE771" t="str">
            <v>已售</v>
          </cell>
        </row>
        <row r="772">
          <cell r="B772" t="str">
            <v>二期-香堤-二街-31号</v>
          </cell>
        </row>
        <row r="772">
          <cell r="DE772" t="str">
            <v>已售</v>
          </cell>
        </row>
        <row r="773">
          <cell r="B773" t="str">
            <v>二期-香堤-一街-6号A</v>
          </cell>
        </row>
        <row r="773">
          <cell r="DE773" t="str">
            <v>已售</v>
          </cell>
        </row>
        <row r="774">
          <cell r="B774" t="str">
            <v>二期-香堤-一街-8号</v>
          </cell>
        </row>
        <row r="774">
          <cell r="DE774" t="str">
            <v>已售</v>
          </cell>
        </row>
        <row r="775">
          <cell r="B775" t="str">
            <v>翰林山语花园-翰林山语花园-10栋-1001</v>
          </cell>
        </row>
        <row r="775">
          <cell r="AU775">
            <v>776135</v>
          </cell>
        </row>
        <row r="775">
          <cell r="CZ775">
            <v>856613</v>
          </cell>
        </row>
        <row r="775">
          <cell r="DE775" t="str">
            <v>已售</v>
          </cell>
        </row>
        <row r="776">
          <cell r="B776" t="str">
            <v>翰林山语花园-翰林山语花园-10栋-1002</v>
          </cell>
        </row>
        <row r="776">
          <cell r="AU776">
            <v>818977</v>
          </cell>
        </row>
        <row r="776">
          <cell r="CZ776">
            <v>894876</v>
          </cell>
        </row>
        <row r="776">
          <cell r="DE776" t="str">
            <v>已售</v>
          </cell>
        </row>
        <row r="777">
          <cell r="B777" t="str">
            <v>翰林山语花园-翰林山语花园-10栋-1003</v>
          </cell>
        </row>
        <row r="777">
          <cell r="AU777">
            <v>763652</v>
          </cell>
        </row>
        <row r="777">
          <cell r="CZ777">
            <v>842863</v>
          </cell>
        </row>
        <row r="777">
          <cell r="DE777" t="str">
            <v>已售</v>
          </cell>
        </row>
        <row r="778">
          <cell r="B778" t="str">
            <v>翰林山语花园-翰林山语花园-10栋-1004</v>
          </cell>
        </row>
        <row r="778">
          <cell r="AU778">
            <v>733541</v>
          </cell>
        </row>
        <row r="778">
          <cell r="CZ778">
            <v>801515</v>
          </cell>
        </row>
        <row r="778">
          <cell r="DE778" t="str">
            <v>已售</v>
          </cell>
        </row>
        <row r="779">
          <cell r="B779" t="str">
            <v>翰林山语花园-翰林山语花园-10栋-1005</v>
          </cell>
        </row>
        <row r="779">
          <cell r="CZ779">
            <v>622616</v>
          </cell>
        </row>
        <row r="779">
          <cell r="DE779" t="str">
            <v>未售</v>
          </cell>
        </row>
        <row r="780">
          <cell r="B780" t="str">
            <v>翰林山语花园-翰林山语花园-10栋-1006</v>
          </cell>
        </row>
        <row r="780">
          <cell r="CZ780">
            <v>608250</v>
          </cell>
        </row>
        <row r="780">
          <cell r="DE780" t="str">
            <v>未售</v>
          </cell>
        </row>
        <row r="781">
          <cell r="B781" t="str">
            <v>翰林山语花园-翰林山语花园-10栋-103</v>
          </cell>
        </row>
        <row r="781">
          <cell r="CZ781">
            <v>801711</v>
          </cell>
        </row>
        <row r="781">
          <cell r="DE781" t="str">
            <v>未售</v>
          </cell>
        </row>
        <row r="782">
          <cell r="B782" t="str">
            <v>翰林山语花园-翰林山语花园-10栋-104</v>
          </cell>
        </row>
        <row r="782">
          <cell r="CZ782">
            <v>760389</v>
          </cell>
        </row>
        <row r="782">
          <cell r="DE782" t="str">
            <v>未售</v>
          </cell>
        </row>
        <row r="783">
          <cell r="B783" t="str">
            <v>翰林山语花园-翰林山语花园-10栋-105</v>
          </cell>
        </row>
        <row r="783">
          <cell r="CZ783">
            <v>590444</v>
          </cell>
        </row>
        <row r="783">
          <cell r="DE783" t="str">
            <v>未售</v>
          </cell>
        </row>
        <row r="784">
          <cell r="B784" t="str">
            <v>翰林山语花园-翰林山语花园-10栋-106</v>
          </cell>
        </row>
        <row r="784">
          <cell r="CZ784">
            <v>576078</v>
          </cell>
        </row>
        <row r="784">
          <cell r="DE784" t="str">
            <v>未售</v>
          </cell>
        </row>
        <row r="785">
          <cell r="B785" t="str">
            <v>翰林山语花园-翰林山语花园-10栋-1101</v>
          </cell>
        </row>
        <row r="785">
          <cell r="AU785">
            <v>806231</v>
          </cell>
        </row>
        <row r="785">
          <cell r="CZ785">
            <v>872036</v>
          </cell>
        </row>
        <row r="785">
          <cell r="DE785" t="str">
            <v>已售</v>
          </cell>
        </row>
        <row r="786">
          <cell r="B786" t="str">
            <v>翰林山语花园-翰林山语花园-10栋-1102</v>
          </cell>
        </row>
        <row r="786">
          <cell r="AU786">
            <v>824759</v>
          </cell>
        </row>
        <row r="786">
          <cell r="CZ786">
            <v>910299</v>
          </cell>
        </row>
        <row r="786">
          <cell r="DE786" t="str">
            <v>已售</v>
          </cell>
        </row>
        <row r="787">
          <cell r="B787" t="str">
            <v>翰林山语花园-翰林山语花园-10栋-1103</v>
          </cell>
        </row>
        <row r="787">
          <cell r="AU787">
            <v>793495</v>
          </cell>
        </row>
        <row r="787">
          <cell r="CZ787">
            <v>858285</v>
          </cell>
        </row>
        <row r="787">
          <cell r="DE787" t="str">
            <v>已售</v>
          </cell>
        </row>
        <row r="788">
          <cell r="B788" t="str">
            <v>翰林山语花园-翰林山语花园-10栋-1104</v>
          </cell>
        </row>
        <row r="788">
          <cell r="AU788">
            <v>740178</v>
          </cell>
        </row>
        <row r="788">
          <cell r="CZ788">
            <v>816938</v>
          </cell>
        </row>
        <row r="788">
          <cell r="DE788" t="str">
            <v>已售</v>
          </cell>
        </row>
        <row r="789">
          <cell r="B789" t="str">
            <v>翰林山语花园-翰林山语花园-10栋-1105</v>
          </cell>
        </row>
        <row r="789">
          <cell r="CZ789">
            <v>634681</v>
          </cell>
        </row>
        <row r="789">
          <cell r="DE789" t="str">
            <v>未售</v>
          </cell>
        </row>
        <row r="790">
          <cell r="B790" t="str">
            <v>翰林山语花园-翰林山语花园-10栋-1106</v>
          </cell>
        </row>
        <row r="790">
          <cell r="CZ790">
            <v>620314</v>
          </cell>
        </row>
        <row r="790">
          <cell r="DE790" t="str">
            <v>未售</v>
          </cell>
        </row>
        <row r="791">
          <cell r="B791" t="str">
            <v>翰林山语花园-翰林山语花园-10栋-1201</v>
          </cell>
        </row>
        <row r="791">
          <cell r="AU791">
            <v>798169</v>
          </cell>
        </row>
        <row r="791">
          <cell r="CZ791">
            <v>872036</v>
          </cell>
        </row>
        <row r="791">
          <cell r="DE791" t="str">
            <v>已售</v>
          </cell>
        </row>
        <row r="792">
          <cell r="B792" t="str">
            <v>翰林山语花园-翰林山语花园-10栋-1202</v>
          </cell>
        </row>
        <row r="792">
          <cell r="AU792">
            <v>824759</v>
          </cell>
        </row>
        <row r="792">
          <cell r="CZ792">
            <v>910299</v>
          </cell>
        </row>
        <row r="792">
          <cell r="DE792" t="str">
            <v>已售</v>
          </cell>
        </row>
        <row r="793">
          <cell r="B793" t="str">
            <v>翰林山语花园-翰林山语花园-10栋-1203</v>
          </cell>
        </row>
        <row r="793">
          <cell r="AU793">
            <v>777625</v>
          </cell>
        </row>
        <row r="793">
          <cell r="CZ793">
            <v>858285</v>
          </cell>
        </row>
        <row r="793">
          <cell r="DE793" t="str">
            <v>已售</v>
          </cell>
        </row>
        <row r="794">
          <cell r="B794" t="str">
            <v>翰林山语花园-翰林山语花园-10栋-1204</v>
          </cell>
        </row>
        <row r="794">
          <cell r="AU794">
            <v>740178</v>
          </cell>
        </row>
        <row r="794">
          <cell r="CZ794">
            <v>816938</v>
          </cell>
        </row>
        <row r="794">
          <cell r="DE794" t="str">
            <v>已售</v>
          </cell>
        </row>
        <row r="795">
          <cell r="B795" t="str">
            <v>翰林山语花园-翰林山语花园-10栋-1205</v>
          </cell>
        </row>
        <row r="795">
          <cell r="CZ795">
            <v>634681</v>
          </cell>
        </row>
        <row r="795">
          <cell r="DE795" t="str">
            <v>未售</v>
          </cell>
        </row>
        <row r="796">
          <cell r="B796" t="str">
            <v>翰林山语花园-翰林山语花园-10栋-1206</v>
          </cell>
        </row>
        <row r="796">
          <cell r="CZ796">
            <v>620314</v>
          </cell>
        </row>
        <row r="796">
          <cell r="DE796" t="str">
            <v>未售</v>
          </cell>
        </row>
        <row r="797">
          <cell r="B797" t="str">
            <v>翰林山语花园-翰林山语花园-10栋-1301</v>
          </cell>
        </row>
        <row r="797">
          <cell r="AU797">
            <v>790107</v>
          </cell>
        </row>
        <row r="797">
          <cell r="CZ797">
            <v>872036</v>
          </cell>
        </row>
        <row r="797">
          <cell r="DE797" t="str">
            <v>已售</v>
          </cell>
        </row>
        <row r="798">
          <cell r="B798" t="str">
            <v>翰林山语花园-翰林山语花园-10栋-1302</v>
          </cell>
        </row>
        <row r="798">
          <cell r="AU798">
            <v>824759</v>
          </cell>
        </row>
        <row r="798">
          <cell r="CZ798">
            <v>910299</v>
          </cell>
        </row>
        <row r="798">
          <cell r="DE798" t="str">
            <v>已售</v>
          </cell>
        </row>
        <row r="799">
          <cell r="B799" t="str">
            <v>翰林山语花园-翰林山语花园-10栋-1303</v>
          </cell>
        </row>
        <row r="799">
          <cell r="AU799">
            <v>793495</v>
          </cell>
        </row>
        <row r="799">
          <cell r="CZ799">
            <v>858285</v>
          </cell>
        </row>
        <row r="799">
          <cell r="DE799" t="str">
            <v>已售</v>
          </cell>
        </row>
        <row r="800">
          <cell r="B800" t="str">
            <v>翰林山语花园-翰林山语花园-10栋-1304</v>
          </cell>
        </row>
        <row r="800">
          <cell r="AU800">
            <v>740178</v>
          </cell>
        </row>
        <row r="800">
          <cell r="CZ800">
            <v>816938</v>
          </cell>
        </row>
        <row r="800">
          <cell r="DE800" t="str">
            <v>已售</v>
          </cell>
        </row>
        <row r="801">
          <cell r="B801" t="str">
            <v>翰林山语花园-翰林山语花园-10栋-1305</v>
          </cell>
        </row>
        <row r="801">
          <cell r="CZ801">
            <v>634681</v>
          </cell>
        </row>
        <row r="801">
          <cell r="DE801" t="str">
            <v>未售</v>
          </cell>
        </row>
        <row r="802">
          <cell r="B802" t="str">
            <v>翰林山语花园-翰林山语花园-10栋-1306</v>
          </cell>
        </row>
        <row r="802">
          <cell r="CZ802">
            <v>620314</v>
          </cell>
        </row>
        <row r="802">
          <cell r="DE802" t="str">
            <v>未售</v>
          </cell>
        </row>
        <row r="803">
          <cell r="B803" t="str">
            <v>翰林山语花园-翰林山语花园-10栋-1401</v>
          </cell>
        </row>
        <row r="803">
          <cell r="AU803">
            <v>806231</v>
          </cell>
        </row>
        <row r="803">
          <cell r="CZ803">
            <v>872036</v>
          </cell>
        </row>
        <row r="803">
          <cell r="DE803" t="str">
            <v>已售</v>
          </cell>
        </row>
        <row r="804">
          <cell r="B804" t="str">
            <v>翰林山语花园-翰林山语花园-10栋-1402</v>
          </cell>
        </row>
        <row r="804">
          <cell r="CZ804">
            <v>910299</v>
          </cell>
        </row>
        <row r="804">
          <cell r="DE804" t="str">
            <v>未售</v>
          </cell>
        </row>
        <row r="805">
          <cell r="B805" t="str">
            <v>翰林山语花园-翰林山语花园-10栋-1403</v>
          </cell>
        </row>
        <row r="805">
          <cell r="CZ805">
            <v>858285</v>
          </cell>
        </row>
        <row r="805">
          <cell r="DE805" t="str">
            <v>未售</v>
          </cell>
        </row>
        <row r="806">
          <cell r="B806" t="str">
            <v>翰林山语花园-翰林山语花园-10栋-1404</v>
          </cell>
        </row>
        <row r="806">
          <cell r="AU806">
            <v>740178</v>
          </cell>
        </row>
        <row r="806">
          <cell r="CZ806">
            <v>816938</v>
          </cell>
        </row>
        <row r="806">
          <cell r="DE806" t="str">
            <v>已售</v>
          </cell>
        </row>
        <row r="807">
          <cell r="B807" t="str">
            <v>翰林山语花园-翰林山语花园-10栋-1405</v>
          </cell>
        </row>
        <row r="807">
          <cell r="CZ807">
            <v>634681</v>
          </cell>
        </row>
        <row r="807">
          <cell r="DE807" t="str">
            <v>未售</v>
          </cell>
        </row>
        <row r="808">
          <cell r="B808" t="str">
            <v>翰林山语花园-翰林山语花园-10栋-1406</v>
          </cell>
        </row>
        <row r="808">
          <cell r="CZ808">
            <v>620314</v>
          </cell>
        </row>
        <row r="808">
          <cell r="DE808" t="str">
            <v>未售</v>
          </cell>
        </row>
        <row r="809">
          <cell r="B809" t="str">
            <v>翰林山语花园-翰林山语花园-10栋-1501</v>
          </cell>
        </row>
        <row r="809">
          <cell r="AU809">
            <v>798087</v>
          </cell>
        </row>
        <row r="809">
          <cell r="CZ809">
            <v>872036</v>
          </cell>
        </row>
        <row r="809">
          <cell r="DE809" t="str">
            <v>已售</v>
          </cell>
        </row>
        <row r="810">
          <cell r="B810" t="str">
            <v>翰林山语花园-翰林山语花园-10栋-1502</v>
          </cell>
        </row>
        <row r="810">
          <cell r="AU810">
            <v>824759</v>
          </cell>
        </row>
        <row r="810">
          <cell r="CZ810">
            <v>910299</v>
          </cell>
        </row>
        <row r="810">
          <cell r="DE810" t="str">
            <v>已售</v>
          </cell>
        </row>
        <row r="811">
          <cell r="B811" t="str">
            <v>翰林山语花园-翰林山语花园-10栋-1503</v>
          </cell>
        </row>
        <row r="811">
          <cell r="AU811">
            <v>777625</v>
          </cell>
        </row>
        <row r="811">
          <cell r="CZ811">
            <v>858285</v>
          </cell>
        </row>
        <row r="811">
          <cell r="DE811" t="str">
            <v>已售</v>
          </cell>
        </row>
        <row r="812">
          <cell r="B812" t="str">
            <v>翰林山语花园-翰林山语花园-10栋-1504</v>
          </cell>
        </row>
        <row r="812">
          <cell r="AU812">
            <v>740178</v>
          </cell>
        </row>
        <row r="812">
          <cell r="CZ812">
            <v>816938</v>
          </cell>
        </row>
        <row r="812">
          <cell r="DE812" t="str">
            <v>已售</v>
          </cell>
        </row>
        <row r="813">
          <cell r="B813" t="str">
            <v>翰林山语花园-翰林山语花园-10栋-1505</v>
          </cell>
        </row>
        <row r="813">
          <cell r="CZ813">
            <v>634681</v>
          </cell>
        </row>
        <row r="813">
          <cell r="DE813" t="str">
            <v>未售</v>
          </cell>
        </row>
        <row r="814">
          <cell r="B814" t="str">
            <v>翰林山语花园-翰林山语花园-10栋-1506</v>
          </cell>
        </row>
        <row r="814">
          <cell r="CZ814">
            <v>620314</v>
          </cell>
        </row>
        <row r="814">
          <cell r="DE814" t="str">
            <v>未售</v>
          </cell>
        </row>
        <row r="815">
          <cell r="B815" t="str">
            <v>翰林山语花园-翰林山语花园-10栋-1601</v>
          </cell>
        </row>
        <row r="815">
          <cell r="CZ815">
            <v>887458</v>
          </cell>
        </row>
        <row r="815">
          <cell r="DE815" t="str">
            <v>未售</v>
          </cell>
        </row>
        <row r="816">
          <cell r="B816" t="str">
            <v>翰林山语花园-翰林山语花园-10栋-1602</v>
          </cell>
        </row>
        <row r="816">
          <cell r="AU816">
            <v>847204</v>
          </cell>
        </row>
        <row r="816">
          <cell r="CZ816">
            <v>925721</v>
          </cell>
        </row>
        <row r="816">
          <cell r="DE816" t="str">
            <v>已售</v>
          </cell>
        </row>
        <row r="817">
          <cell r="B817" t="str">
            <v>翰林山语花园-翰林山语花园-10栋-1603</v>
          </cell>
        </row>
        <row r="817">
          <cell r="AU817">
            <v>799675</v>
          </cell>
        </row>
        <row r="817">
          <cell r="CZ817">
            <v>873708</v>
          </cell>
        </row>
        <row r="817">
          <cell r="DE817" t="str">
            <v>已售</v>
          </cell>
        </row>
        <row r="818">
          <cell r="B818" t="str">
            <v>翰林山语花园-翰林山语花园-10栋-1604</v>
          </cell>
        </row>
        <row r="818">
          <cell r="AU818">
            <v>754150</v>
          </cell>
        </row>
        <row r="818">
          <cell r="CZ818">
            <v>832360</v>
          </cell>
        </row>
        <row r="818">
          <cell r="DE818" t="str">
            <v>已售</v>
          </cell>
        </row>
        <row r="819">
          <cell r="B819" t="str">
            <v>翰林山语花园-翰林山语花园-10栋-1605</v>
          </cell>
        </row>
        <row r="819">
          <cell r="CZ819">
            <v>646745</v>
          </cell>
        </row>
        <row r="819">
          <cell r="DE819" t="str">
            <v>未售</v>
          </cell>
        </row>
        <row r="820">
          <cell r="B820" t="str">
            <v>翰林山语花园-翰林山语花园-10栋-1606</v>
          </cell>
        </row>
        <row r="820">
          <cell r="CZ820">
            <v>632379</v>
          </cell>
        </row>
        <row r="820">
          <cell r="DE820" t="str">
            <v>未售</v>
          </cell>
        </row>
        <row r="821">
          <cell r="B821" t="str">
            <v>翰林山语花园-翰林山语花园-10栋-1701</v>
          </cell>
        </row>
        <row r="821">
          <cell r="CZ821">
            <v>887458</v>
          </cell>
        </row>
        <row r="821">
          <cell r="DE821" t="str">
            <v>未售</v>
          </cell>
        </row>
        <row r="822">
          <cell r="B822" t="str">
            <v>翰林山语花园-翰林山语花园-10栋-1702</v>
          </cell>
        </row>
        <row r="822">
          <cell r="AU822">
            <v>830273</v>
          </cell>
        </row>
        <row r="822">
          <cell r="CZ822">
            <v>925721</v>
          </cell>
        </row>
        <row r="822">
          <cell r="DE822" t="str">
            <v>已售</v>
          </cell>
        </row>
        <row r="823">
          <cell r="B823" t="str">
            <v>翰林山语花园-翰林山语花园-10栋-1703</v>
          </cell>
        </row>
        <row r="823">
          <cell r="CZ823">
            <v>873708</v>
          </cell>
        </row>
        <row r="823">
          <cell r="DE823" t="str">
            <v>未售</v>
          </cell>
        </row>
        <row r="824">
          <cell r="B824" t="str">
            <v>翰林山语花园-翰林山语花园-10栋-1704</v>
          </cell>
        </row>
        <row r="824">
          <cell r="AU824">
            <v>754150</v>
          </cell>
        </row>
        <row r="824">
          <cell r="CZ824">
            <v>832360</v>
          </cell>
        </row>
        <row r="824">
          <cell r="DE824" t="str">
            <v>已售</v>
          </cell>
        </row>
        <row r="825">
          <cell r="B825" t="str">
            <v>翰林山语花园-翰林山语花园-10栋-1705</v>
          </cell>
        </row>
        <row r="825">
          <cell r="CZ825">
            <v>646745</v>
          </cell>
        </row>
        <row r="825">
          <cell r="DE825" t="str">
            <v>未售</v>
          </cell>
        </row>
        <row r="826">
          <cell r="B826" t="str">
            <v>翰林山语花园-翰林山语花园-10栋-1706</v>
          </cell>
        </row>
        <row r="826">
          <cell r="CZ826">
            <v>632379</v>
          </cell>
        </row>
        <row r="826">
          <cell r="DE826" t="str">
            <v>未售</v>
          </cell>
        </row>
        <row r="827">
          <cell r="B827" t="str">
            <v>翰林山语花园-翰林山语花园-10栋-1801</v>
          </cell>
        </row>
        <row r="827">
          <cell r="CZ827">
            <v>887458</v>
          </cell>
        </row>
        <row r="827">
          <cell r="DE827" t="str">
            <v>未售</v>
          </cell>
        </row>
        <row r="828">
          <cell r="B828" t="str">
            <v>翰林山语花园-翰林山语花园-10栋-1802</v>
          </cell>
        </row>
        <row r="828">
          <cell r="CZ828">
            <v>925721</v>
          </cell>
        </row>
        <row r="828">
          <cell r="DE828" t="str">
            <v>未售</v>
          </cell>
        </row>
        <row r="829">
          <cell r="B829" t="str">
            <v>翰林山语花园-翰林山语花园-10栋-1803</v>
          </cell>
        </row>
        <row r="829">
          <cell r="CZ829">
            <v>873708</v>
          </cell>
        </row>
        <row r="829">
          <cell r="DE829" t="str">
            <v>未售</v>
          </cell>
        </row>
        <row r="830">
          <cell r="B830" t="str">
            <v>翰林山语花园-翰林山语花园-10栋-1804</v>
          </cell>
        </row>
        <row r="830">
          <cell r="CZ830">
            <v>832360</v>
          </cell>
        </row>
        <row r="830">
          <cell r="DE830" t="str">
            <v>未售</v>
          </cell>
        </row>
        <row r="831">
          <cell r="B831" t="str">
            <v>翰林山语花园-翰林山语花园-10栋-1805</v>
          </cell>
        </row>
        <row r="831">
          <cell r="CZ831">
            <v>646745</v>
          </cell>
        </row>
        <row r="831">
          <cell r="DE831" t="str">
            <v>未售</v>
          </cell>
        </row>
        <row r="832">
          <cell r="B832" t="str">
            <v>翰林山语花园-翰林山语花园-10栋-1806</v>
          </cell>
        </row>
        <row r="832">
          <cell r="CZ832">
            <v>632379</v>
          </cell>
        </row>
        <row r="832">
          <cell r="DE832" t="str">
            <v>未售</v>
          </cell>
        </row>
        <row r="833">
          <cell r="B833" t="str">
            <v>翰林山语花园-翰林山语花园-10栋-1901</v>
          </cell>
        </row>
        <row r="833">
          <cell r="AU833">
            <v>804080</v>
          </cell>
        </row>
        <row r="833">
          <cell r="CZ833">
            <v>887458</v>
          </cell>
        </row>
        <row r="833">
          <cell r="DE833" t="str">
            <v>已售</v>
          </cell>
        </row>
        <row r="834">
          <cell r="B834" t="str">
            <v>翰林山语花园-翰林山语花园-10栋-1902</v>
          </cell>
        </row>
        <row r="834">
          <cell r="CZ834">
            <v>925721</v>
          </cell>
        </row>
        <row r="834">
          <cell r="DE834" t="str">
            <v>未售</v>
          </cell>
        </row>
        <row r="835">
          <cell r="B835" t="str">
            <v>翰林山语花园-翰林山语花园-10栋-1903</v>
          </cell>
        </row>
        <row r="835">
          <cell r="CZ835">
            <v>873708</v>
          </cell>
        </row>
        <row r="835">
          <cell r="DE835" t="str">
            <v>未售</v>
          </cell>
        </row>
        <row r="836">
          <cell r="B836" t="str">
            <v>翰林山语花园-翰林山语花园-10栋-1904</v>
          </cell>
        </row>
        <row r="836">
          <cell r="AU836">
            <v>761768</v>
          </cell>
        </row>
        <row r="836">
          <cell r="CZ836">
            <v>832360</v>
          </cell>
        </row>
        <row r="836">
          <cell r="DE836" t="str">
            <v>已售</v>
          </cell>
        </row>
        <row r="837">
          <cell r="B837" t="str">
            <v>翰林山语花园-翰林山语花园-10栋-1905</v>
          </cell>
        </row>
        <row r="837">
          <cell r="CZ837">
            <v>646745</v>
          </cell>
        </row>
        <row r="837">
          <cell r="DE837" t="str">
            <v>未售</v>
          </cell>
        </row>
        <row r="838">
          <cell r="B838" t="str">
            <v>翰林山语花园-翰林山语花园-10栋-1906</v>
          </cell>
        </row>
        <row r="838">
          <cell r="CZ838">
            <v>632379</v>
          </cell>
        </row>
        <row r="838">
          <cell r="DE838" t="str">
            <v>未售</v>
          </cell>
        </row>
        <row r="839">
          <cell r="B839" t="str">
            <v>翰林山语花园-翰林山语花园-10栋-2001</v>
          </cell>
        </row>
        <row r="839">
          <cell r="CZ839">
            <v>887458</v>
          </cell>
        </row>
        <row r="839">
          <cell r="DE839" t="str">
            <v>未售</v>
          </cell>
        </row>
        <row r="840">
          <cell r="B840" t="str">
            <v>翰林山语花园-翰林山语花园-10栋-2002</v>
          </cell>
        </row>
        <row r="840">
          <cell r="CZ840">
            <v>925721</v>
          </cell>
        </row>
        <row r="840">
          <cell r="DE840" t="str">
            <v>未售</v>
          </cell>
        </row>
        <row r="841">
          <cell r="B841" t="str">
            <v>翰林山语花园-翰林山语花园-10栋-2003</v>
          </cell>
        </row>
        <row r="841">
          <cell r="CZ841">
            <v>873708</v>
          </cell>
        </row>
        <row r="841">
          <cell r="DE841" t="str">
            <v>未售</v>
          </cell>
        </row>
        <row r="842">
          <cell r="B842" t="str">
            <v>翰林山语花园-翰林山语花园-10栋-2004</v>
          </cell>
        </row>
        <row r="842">
          <cell r="AU842">
            <v>754151</v>
          </cell>
        </row>
        <row r="842">
          <cell r="CZ842">
            <v>832360</v>
          </cell>
        </row>
        <row r="842">
          <cell r="DE842" t="str">
            <v>已售</v>
          </cell>
        </row>
        <row r="843">
          <cell r="B843" t="str">
            <v>翰林山语花园-翰林山语花园-10栋-2005</v>
          </cell>
        </row>
        <row r="843">
          <cell r="CZ843">
            <v>646745</v>
          </cell>
        </row>
        <row r="843">
          <cell r="DE843" t="str">
            <v>未售</v>
          </cell>
        </row>
        <row r="844">
          <cell r="B844" t="str">
            <v>翰林山语花园-翰林山语花园-10栋-2006</v>
          </cell>
        </row>
        <row r="844">
          <cell r="CZ844">
            <v>632379</v>
          </cell>
        </row>
        <row r="844">
          <cell r="DE844" t="str">
            <v>未售</v>
          </cell>
        </row>
        <row r="845">
          <cell r="B845" t="str">
            <v>翰林山语花园-翰林山语花园-10栋-203</v>
          </cell>
        </row>
        <row r="845">
          <cell r="CZ845">
            <v>822300</v>
          </cell>
        </row>
        <row r="845">
          <cell r="DE845" t="str">
            <v>未售</v>
          </cell>
        </row>
        <row r="846">
          <cell r="B846" t="str">
            <v>翰林山语花园-翰林山语花园-10栋-204</v>
          </cell>
        </row>
        <row r="846">
          <cell r="AU846">
            <v>707576</v>
          </cell>
        </row>
        <row r="846">
          <cell r="CZ846">
            <v>780952</v>
          </cell>
        </row>
        <row r="846">
          <cell r="DE846" t="str">
            <v>已售</v>
          </cell>
        </row>
        <row r="847">
          <cell r="B847" t="str">
            <v>翰林山语花园-翰林山语花园-10栋-205</v>
          </cell>
        </row>
        <row r="847">
          <cell r="CZ847">
            <v>606530</v>
          </cell>
        </row>
        <row r="847">
          <cell r="DE847" t="str">
            <v>未售</v>
          </cell>
        </row>
        <row r="848">
          <cell r="B848" t="str">
            <v>翰林山语花园-翰林山语花园-10栋-206</v>
          </cell>
        </row>
        <row r="848">
          <cell r="CZ848">
            <v>592164</v>
          </cell>
        </row>
        <row r="848">
          <cell r="DE848" t="str">
            <v>未售</v>
          </cell>
        </row>
        <row r="849">
          <cell r="B849" t="str">
            <v>翰林山语花园-翰林山语花园-10栋-2101</v>
          </cell>
        </row>
        <row r="849">
          <cell r="CZ849">
            <v>908021</v>
          </cell>
        </row>
        <row r="849">
          <cell r="DE849" t="str">
            <v>未售</v>
          </cell>
        </row>
        <row r="850">
          <cell r="B850" t="str">
            <v>翰林山语花园-翰林山语花园-10栋-2102</v>
          </cell>
        </row>
        <row r="850">
          <cell r="AU850">
            <v>857362</v>
          </cell>
        </row>
        <row r="850">
          <cell r="CZ850">
            <v>946284</v>
          </cell>
        </row>
        <row r="850">
          <cell r="DE850" t="str">
            <v>已售</v>
          </cell>
        </row>
        <row r="851">
          <cell r="B851" t="str">
            <v>翰林山语花园-翰林山语花园-10栋-2103</v>
          </cell>
        </row>
        <row r="851">
          <cell r="CZ851">
            <v>894271</v>
          </cell>
        </row>
        <row r="851">
          <cell r="DE851" t="str">
            <v>未售</v>
          </cell>
        </row>
        <row r="852">
          <cell r="B852" t="str">
            <v>翰林山语花园-翰林山语花园-10栋-2104</v>
          </cell>
        </row>
        <row r="852">
          <cell r="CZ852">
            <v>852923</v>
          </cell>
        </row>
        <row r="852">
          <cell r="DE852" t="str">
            <v>未售</v>
          </cell>
        </row>
        <row r="853">
          <cell r="B853" t="str">
            <v>翰林山语花园-翰林山语花园-10栋-2105</v>
          </cell>
        </row>
        <row r="853">
          <cell r="CZ853">
            <v>662831</v>
          </cell>
        </row>
        <row r="853">
          <cell r="DE853" t="str">
            <v>未售</v>
          </cell>
        </row>
        <row r="854">
          <cell r="B854" t="str">
            <v>翰林山语花园-翰林山语花园-10栋-2106</v>
          </cell>
        </row>
        <row r="854">
          <cell r="CZ854">
            <v>648465</v>
          </cell>
        </row>
        <row r="854">
          <cell r="DE854" t="str">
            <v>未售</v>
          </cell>
        </row>
        <row r="855">
          <cell r="B855" t="str">
            <v>翰林山语花园-翰林山语花园-10栋-2201</v>
          </cell>
        </row>
        <row r="855">
          <cell r="CZ855">
            <v>908021</v>
          </cell>
        </row>
        <row r="855">
          <cell r="DE855" t="str">
            <v>未售</v>
          </cell>
        </row>
        <row r="856">
          <cell r="B856" t="str">
            <v>翰林山语花园-翰林山语花园-10栋-2202</v>
          </cell>
        </row>
        <row r="856">
          <cell r="CZ856">
            <v>946284</v>
          </cell>
        </row>
        <row r="856">
          <cell r="DE856" t="str">
            <v>未售</v>
          </cell>
        </row>
        <row r="857">
          <cell r="B857" t="str">
            <v>翰林山语花园-翰林山语花园-10栋-2203</v>
          </cell>
        </row>
        <row r="857">
          <cell r="CZ857">
            <v>894271</v>
          </cell>
        </row>
        <row r="857">
          <cell r="DE857" t="str">
            <v>未售</v>
          </cell>
        </row>
        <row r="858">
          <cell r="B858" t="str">
            <v>翰林山语花园-翰林山语花园-10栋-2204</v>
          </cell>
        </row>
        <row r="858">
          <cell r="AU858">
            <v>772781</v>
          </cell>
        </row>
        <row r="858">
          <cell r="CZ858">
            <v>852923</v>
          </cell>
        </row>
        <row r="858">
          <cell r="DE858" t="str">
            <v>已售</v>
          </cell>
        </row>
        <row r="859">
          <cell r="B859" t="str">
            <v>翰林山语花园-翰林山语花园-10栋-2205</v>
          </cell>
        </row>
        <row r="859">
          <cell r="CZ859">
            <v>662831</v>
          </cell>
        </row>
        <row r="859">
          <cell r="DE859" t="str">
            <v>未售</v>
          </cell>
        </row>
        <row r="860">
          <cell r="B860" t="str">
            <v>翰林山语花园-翰林山语花园-10栋-2206</v>
          </cell>
        </row>
        <row r="860">
          <cell r="CZ860">
            <v>648465</v>
          </cell>
        </row>
        <row r="860">
          <cell r="DE860" t="str">
            <v>未售</v>
          </cell>
        </row>
        <row r="861">
          <cell r="B861" t="str">
            <v>翰林山语花园-翰林山语花园-10栋-2301</v>
          </cell>
        </row>
        <row r="861">
          <cell r="CZ861">
            <v>908021</v>
          </cell>
        </row>
        <row r="861">
          <cell r="DE861" t="str">
            <v>未售</v>
          </cell>
        </row>
        <row r="862">
          <cell r="B862" t="str">
            <v>翰林山语花园-翰林山语花园-10栋-2302</v>
          </cell>
        </row>
        <row r="862">
          <cell r="CZ862">
            <v>946284</v>
          </cell>
        </row>
        <row r="862">
          <cell r="DE862" t="str">
            <v>未售</v>
          </cell>
        </row>
        <row r="863">
          <cell r="B863" t="str">
            <v>翰林山语花园-翰林山语花园-10栋-2303</v>
          </cell>
        </row>
        <row r="863">
          <cell r="AU863">
            <v>810228</v>
          </cell>
        </row>
        <row r="863">
          <cell r="CZ863">
            <v>894271</v>
          </cell>
        </row>
        <row r="863">
          <cell r="DE863" t="str">
            <v>已售</v>
          </cell>
        </row>
        <row r="864">
          <cell r="B864" t="str">
            <v>翰林山语花园-翰林山语花园-10栋-2304</v>
          </cell>
        </row>
        <row r="864">
          <cell r="AU864">
            <v>772781</v>
          </cell>
        </row>
        <row r="864">
          <cell r="CZ864">
            <v>852923</v>
          </cell>
        </row>
        <row r="864">
          <cell r="DE864" t="str">
            <v>已售</v>
          </cell>
        </row>
        <row r="865">
          <cell r="B865" t="str">
            <v>翰林山语花园-翰林山语花园-10栋-2305</v>
          </cell>
        </row>
        <row r="865">
          <cell r="CZ865">
            <v>662831</v>
          </cell>
        </row>
        <row r="865">
          <cell r="DE865" t="str">
            <v>未售</v>
          </cell>
        </row>
        <row r="866">
          <cell r="B866" t="str">
            <v>翰林山语花园-翰林山语花园-10栋-2306</v>
          </cell>
        </row>
        <row r="866">
          <cell r="CZ866">
            <v>648465</v>
          </cell>
        </row>
        <row r="866">
          <cell r="DE866" t="str">
            <v>未售</v>
          </cell>
        </row>
        <row r="867">
          <cell r="B867" t="str">
            <v>翰林山语花园-翰林山语花园-10栋-2401</v>
          </cell>
        </row>
        <row r="867">
          <cell r="CZ867">
            <v>908021</v>
          </cell>
        </row>
        <row r="867">
          <cell r="DE867" t="str">
            <v>未售</v>
          </cell>
        </row>
        <row r="868">
          <cell r="B868" t="str">
            <v>翰林山语花园-翰林山语花园-10栋-2402</v>
          </cell>
        </row>
        <row r="868">
          <cell r="CZ868">
            <v>946284</v>
          </cell>
        </row>
        <row r="868">
          <cell r="DE868" t="str">
            <v>未售</v>
          </cell>
        </row>
        <row r="869">
          <cell r="B869" t="str">
            <v>翰林山语花园-翰林山语花园-10栋-2403</v>
          </cell>
        </row>
        <row r="869">
          <cell r="CZ869">
            <v>894271</v>
          </cell>
        </row>
        <row r="869">
          <cell r="DE869" t="str">
            <v>未售</v>
          </cell>
        </row>
        <row r="870">
          <cell r="B870" t="str">
            <v>翰林山语花园-翰林山语花园-10栋-2404</v>
          </cell>
        </row>
        <row r="870">
          <cell r="CZ870">
            <v>852923</v>
          </cell>
        </row>
        <row r="870">
          <cell r="DE870" t="str">
            <v>未售</v>
          </cell>
        </row>
        <row r="871">
          <cell r="B871" t="str">
            <v>翰林山语花园-翰林山语花园-10栋-2405</v>
          </cell>
        </row>
        <row r="871">
          <cell r="CZ871">
            <v>662831</v>
          </cell>
        </row>
        <row r="871">
          <cell r="DE871" t="str">
            <v>未售</v>
          </cell>
        </row>
        <row r="872">
          <cell r="B872" t="str">
            <v>翰林山语花园-翰林山语花园-10栋-2406</v>
          </cell>
        </row>
        <row r="872">
          <cell r="CZ872">
            <v>648465</v>
          </cell>
        </row>
        <row r="872">
          <cell r="DE872" t="str">
            <v>未售</v>
          </cell>
        </row>
        <row r="873">
          <cell r="B873" t="str">
            <v>翰林山语花园-翰林山语花园-10栋-2501</v>
          </cell>
        </row>
        <row r="873">
          <cell r="CZ873">
            <v>908021</v>
          </cell>
        </row>
        <row r="873">
          <cell r="DE873" t="str">
            <v>未售</v>
          </cell>
        </row>
        <row r="874">
          <cell r="B874" t="str">
            <v>翰林山语花园-翰林山语花园-10栋-2502</v>
          </cell>
        </row>
        <row r="874">
          <cell r="CZ874">
            <v>946284</v>
          </cell>
        </row>
        <row r="874">
          <cell r="DE874" t="str">
            <v>未售</v>
          </cell>
        </row>
        <row r="875">
          <cell r="B875" t="str">
            <v>翰林山语花园-翰林山语花园-10栋-2503</v>
          </cell>
        </row>
        <row r="875">
          <cell r="CZ875">
            <v>894271</v>
          </cell>
        </row>
        <row r="875">
          <cell r="DE875" t="str">
            <v>未售</v>
          </cell>
        </row>
        <row r="876">
          <cell r="B876" t="str">
            <v>翰林山语花园-翰林山语花园-10栋-2504</v>
          </cell>
        </row>
        <row r="876">
          <cell r="CZ876">
            <v>852923</v>
          </cell>
        </row>
        <row r="876">
          <cell r="DE876" t="str">
            <v>未售</v>
          </cell>
        </row>
        <row r="877">
          <cell r="B877" t="str">
            <v>翰林山语花园-翰林山语花园-10栋-2505</v>
          </cell>
        </row>
        <row r="877">
          <cell r="CZ877">
            <v>662831</v>
          </cell>
        </row>
        <row r="877">
          <cell r="DE877" t="str">
            <v>未售</v>
          </cell>
        </row>
        <row r="878">
          <cell r="B878" t="str">
            <v>翰林山语花园-翰林山语花园-10栋-2506</v>
          </cell>
        </row>
        <row r="878">
          <cell r="CZ878">
            <v>648465</v>
          </cell>
        </row>
        <row r="878">
          <cell r="DE878" t="str">
            <v>未售</v>
          </cell>
        </row>
        <row r="879">
          <cell r="B879" t="str">
            <v>翰林山语花园-翰林山语花园-10栋-2601</v>
          </cell>
        </row>
        <row r="879">
          <cell r="CZ879">
            <v>908021</v>
          </cell>
        </row>
        <row r="879">
          <cell r="DE879" t="str">
            <v>未售</v>
          </cell>
        </row>
        <row r="880">
          <cell r="B880" t="str">
            <v>翰林山语花园-翰林山语花园-10栋-2602</v>
          </cell>
        </row>
        <row r="880">
          <cell r="CZ880">
            <v>946284</v>
          </cell>
        </row>
        <row r="880">
          <cell r="DE880" t="str">
            <v>未售</v>
          </cell>
        </row>
        <row r="881">
          <cell r="B881" t="str">
            <v>翰林山语花园-翰林山语花园-10栋-2603</v>
          </cell>
        </row>
        <row r="881">
          <cell r="CZ881">
            <v>894271</v>
          </cell>
        </row>
        <row r="881">
          <cell r="DE881" t="str">
            <v>未售</v>
          </cell>
        </row>
        <row r="882">
          <cell r="B882" t="str">
            <v>翰林山语花园-翰林山语花园-10栋-2604</v>
          </cell>
        </row>
        <row r="882">
          <cell r="AU882">
            <v>772781</v>
          </cell>
        </row>
        <row r="882">
          <cell r="CZ882">
            <v>852923</v>
          </cell>
        </row>
        <row r="882">
          <cell r="DE882" t="str">
            <v>已售</v>
          </cell>
        </row>
        <row r="883">
          <cell r="B883" t="str">
            <v>翰林山语花园-翰林山语花园-10栋-2605</v>
          </cell>
        </row>
        <row r="883">
          <cell r="CZ883">
            <v>662831</v>
          </cell>
        </row>
        <row r="883">
          <cell r="DE883" t="str">
            <v>未售</v>
          </cell>
        </row>
        <row r="884">
          <cell r="B884" t="str">
            <v>翰林山语花园-翰林山语花园-10栋-2606</v>
          </cell>
        </row>
        <row r="884">
          <cell r="CZ884">
            <v>648465</v>
          </cell>
        </row>
        <row r="884">
          <cell r="DE884" t="str">
            <v>未售</v>
          </cell>
        </row>
        <row r="885">
          <cell r="B885" t="str">
            <v>翰林山语花园-翰林山语花园-10栋-2701</v>
          </cell>
        </row>
        <row r="885">
          <cell r="CZ885">
            <v>846332</v>
          </cell>
        </row>
        <row r="885">
          <cell r="DE885" t="str">
            <v>未售</v>
          </cell>
        </row>
        <row r="886">
          <cell r="B886" t="str">
            <v>翰林山语花园-翰林山语花园-10栋-2702</v>
          </cell>
        </row>
        <row r="886">
          <cell r="CZ886">
            <v>884594</v>
          </cell>
        </row>
        <row r="886">
          <cell r="DE886" t="str">
            <v>未售</v>
          </cell>
        </row>
        <row r="887">
          <cell r="B887" t="str">
            <v>翰林山语花园-翰林山语花园-10栋-2703</v>
          </cell>
        </row>
        <row r="887">
          <cell r="CZ887">
            <v>832582</v>
          </cell>
        </row>
        <row r="887">
          <cell r="DE887" t="str">
            <v>未售</v>
          </cell>
        </row>
        <row r="888">
          <cell r="B888" t="str">
            <v>翰林山语花园-翰林山语花园-10栋-2704</v>
          </cell>
        </row>
        <row r="888">
          <cell r="AU888">
            <v>716891</v>
          </cell>
        </row>
        <row r="888">
          <cell r="CZ888">
            <v>791234</v>
          </cell>
        </row>
        <row r="888">
          <cell r="DE888" t="str">
            <v>已售</v>
          </cell>
        </row>
        <row r="889">
          <cell r="B889" t="str">
            <v>翰林山语花园-翰林山语花园-10栋-2705</v>
          </cell>
        </row>
        <row r="889">
          <cell r="CZ889">
            <v>614573</v>
          </cell>
        </row>
        <row r="889">
          <cell r="DE889" t="str">
            <v>未售</v>
          </cell>
        </row>
        <row r="890">
          <cell r="B890" t="str">
            <v>翰林山语花园-翰林山语花园-10栋-2706</v>
          </cell>
        </row>
        <row r="890">
          <cell r="CZ890">
            <v>600207</v>
          </cell>
        </row>
        <row r="890">
          <cell r="DE890" t="str">
            <v>未售</v>
          </cell>
        </row>
        <row r="891">
          <cell r="B891" t="str">
            <v>翰林山语花园-翰林山语花园-10栋-301</v>
          </cell>
        </row>
        <row r="891">
          <cell r="AU891">
            <v>765234</v>
          </cell>
        </row>
        <row r="891">
          <cell r="CZ891">
            <v>836050</v>
          </cell>
        </row>
        <row r="891">
          <cell r="DE891" t="str">
            <v>已售</v>
          </cell>
        </row>
        <row r="892">
          <cell r="B892" t="str">
            <v>翰林山语花园-翰林山语花园-10栋-302</v>
          </cell>
        </row>
        <row r="892">
          <cell r="CZ892">
            <v>874313</v>
          </cell>
        </row>
        <row r="892">
          <cell r="DE892" t="str">
            <v>未售</v>
          </cell>
        </row>
        <row r="893">
          <cell r="B893" t="str">
            <v>翰林山语花园-翰林山语花园-10栋-303</v>
          </cell>
        </row>
        <row r="893">
          <cell r="CZ893">
            <v>822300</v>
          </cell>
        </row>
        <row r="893">
          <cell r="DE893" t="str">
            <v>未售</v>
          </cell>
        </row>
        <row r="894">
          <cell r="B894" t="str">
            <v>翰林山语花园-翰林山语花园-10栋-304</v>
          </cell>
        </row>
        <row r="894">
          <cell r="AU894">
            <v>707576</v>
          </cell>
        </row>
        <row r="894">
          <cell r="CZ894">
            <v>780952</v>
          </cell>
        </row>
        <row r="894">
          <cell r="DE894" t="str">
            <v>已售</v>
          </cell>
        </row>
        <row r="895">
          <cell r="B895" t="str">
            <v>翰林山语花园-翰林山语花园-10栋-305</v>
          </cell>
        </row>
        <row r="895">
          <cell r="CZ895">
            <v>606530</v>
          </cell>
        </row>
        <row r="895">
          <cell r="DE895" t="str">
            <v>未售</v>
          </cell>
        </row>
        <row r="896">
          <cell r="B896" t="str">
            <v>翰林山语花园-翰林山语花园-10栋-306</v>
          </cell>
        </row>
        <row r="896">
          <cell r="CZ896">
            <v>592164</v>
          </cell>
        </row>
        <row r="896">
          <cell r="DE896" t="str">
            <v>未售</v>
          </cell>
        </row>
        <row r="897">
          <cell r="B897" t="str">
            <v>翰林山语花园-翰林山语花园-10栋-401</v>
          </cell>
        </row>
        <row r="897">
          <cell r="AU897">
            <v>765234</v>
          </cell>
        </row>
        <row r="897">
          <cell r="CZ897">
            <v>836050</v>
          </cell>
        </row>
        <row r="897">
          <cell r="DE897" t="str">
            <v>已售</v>
          </cell>
        </row>
        <row r="898">
          <cell r="B898" t="str">
            <v>翰林山语花园-翰林山语花园-10栋-402</v>
          </cell>
        </row>
        <row r="898">
          <cell r="CZ898">
            <v>874313</v>
          </cell>
        </row>
        <row r="898">
          <cell r="DE898" t="str">
            <v>未售</v>
          </cell>
        </row>
        <row r="899">
          <cell r="B899" t="str">
            <v>翰林山语花园-翰林山语花园-10栋-403</v>
          </cell>
        </row>
        <row r="899">
          <cell r="CZ899">
            <v>822300</v>
          </cell>
        </row>
        <row r="899">
          <cell r="DE899" t="str">
            <v>未售</v>
          </cell>
        </row>
        <row r="900">
          <cell r="B900" t="str">
            <v>翰林山语花园-翰林山语花园-10栋-404</v>
          </cell>
        </row>
        <row r="900">
          <cell r="AU900">
            <v>707576</v>
          </cell>
        </row>
        <row r="900">
          <cell r="CZ900">
            <v>780952</v>
          </cell>
        </row>
        <row r="900">
          <cell r="DE900" t="str">
            <v>已售</v>
          </cell>
        </row>
        <row r="901">
          <cell r="B901" t="str">
            <v>翰林山语花园-翰林山语花园-10栋-405</v>
          </cell>
        </row>
        <row r="901">
          <cell r="CZ901">
            <v>606530</v>
          </cell>
        </row>
        <row r="901">
          <cell r="DE901" t="str">
            <v>未售</v>
          </cell>
        </row>
        <row r="902">
          <cell r="B902" t="str">
            <v>翰林山语花园-翰林山语花园-10栋-406</v>
          </cell>
        </row>
        <row r="902">
          <cell r="CZ902">
            <v>592164</v>
          </cell>
        </row>
        <row r="902">
          <cell r="DE902" t="str">
            <v>未售</v>
          </cell>
        </row>
        <row r="903">
          <cell r="B903" t="str">
            <v>翰林山语花园-翰林山语花园-10栋-501</v>
          </cell>
        </row>
        <row r="903">
          <cell r="AU903">
            <v>765234</v>
          </cell>
        </row>
        <row r="903">
          <cell r="CZ903">
            <v>836050</v>
          </cell>
        </row>
        <row r="903">
          <cell r="DE903" t="str">
            <v>已售</v>
          </cell>
        </row>
        <row r="904">
          <cell r="B904" t="str">
            <v>翰林山语花园-翰林山语花园-10栋-502</v>
          </cell>
        </row>
        <row r="904">
          <cell r="AU904">
            <v>792157</v>
          </cell>
        </row>
        <row r="904">
          <cell r="CZ904">
            <v>874313</v>
          </cell>
        </row>
        <row r="904">
          <cell r="DE904" t="str">
            <v>已售</v>
          </cell>
        </row>
        <row r="905">
          <cell r="B905" t="str">
            <v>翰林山语花园-翰林山语花园-10栋-503</v>
          </cell>
        </row>
        <row r="905">
          <cell r="AU905">
            <v>752625</v>
          </cell>
        </row>
        <row r="905">
          <cell r="CZ905">
            <v>822300</v>
          </cell>
        </row>
        <row r="905">
          <cell r="DE905" t="str">
            <v>已售</v>
          </cell>
        </row>
        <row r="906">
          <cell r="B906" t="str">
            <v>翰林山语花园-翰林山语花园-10栋-504</v>
          </cell>
        </row>
        <row r="906">
          <cell r="AU906">
            <v>707576</v>
          </cell>
        </row>
        <row r="906">
          <cell r="CZ906">
            <v>780952</v>
          </cell>
        </row>
        <row r="906">
          <cell r="DE906" t="str">
            <v>已售</v>
          </cell>
        </row>
        <row r="907">
          <cell r="B907" t="str">
            <v>翰林山语花园-翰林山语花园-10栋-505</v>
          </cell>
        </row>
        <row r="907">
          <cell r="CZ907">
            <v>606530</v>
          </cell>
        </row>
        <row r="907">
          <cell r="DE907" t="str">
            <v>未售</v>
          </cell>
        </row>
        <row r="908">
          <cell r="B908" t="str">
            <v>翰林山语花园-翰林山语花园-10栋-506</v>
          </cell>
        </row>
        <row r="908">
          <cell r="AU908">
            <v>528555</v>
          </cell>
        </row>
        <row r="908">
          <cell r="CZ908">
            <v>592164</v>
          </cell>
        </row>
        <row r="908">
          <cell r="DE908" t="str">
            <v>已售</v>
          </cell>
        </row>
        <row r="909">
          <cell r="B909" t="str">
            <v>翰林山语花园-翰林山语花园-10栋-601</v>
          </cell>
        </row>
        <row r="909">
          <cell r="AU909">
            <v>784054</v>
          </cell>
        </row>
        <row r="909">
          <cell r="CZ909">
            <v>856613</v>
          </cell>
        </row>
        <row r="909">
          <cell r="DE909" t="str">
            <v>已售</v>
          </cell>
        </row>
        <row r="910">
          <cell r="B910" t="str">
            <v>翰林山语花园-翰林山语花园-10栋-602</v>
          </cell>
        </row>
        <row r="910">
          <cell r="AU910">
            <v>819061</v>
          </cell>
        </row>
        <row r="910">
          <cell r="CZ910">
            <v>894876</v>
          </cell>
        </row>
        <row r="910">
          <cell r="DE910" t="str">
            <v>已售</v>
          </cell>
        </row>
        <row r="911">
          <cell r="B911" t="str">
            <v>翰林山语花园-翰林山语花园-10栋-603</v>
          </cell>
        </row>
        <row r="911">
          <cell r="AU911">
            <v>771445</v>
          </cell>
        </row>
        <row r="911">
          <cell r="CZ911">
            <v>842863</v>
          </cell>
        </row>
        <row r="911">
          <cell r="DE911" t="str">
            <v>已售</v>
          </cell>
        </row>
        <row r="912">
          <cell r="B912" t="str">
            <v>翰林山语花园-翰林山语花园-10栋-604</v>
          </cell>
        </row>
        <row r="912">
          <cell r="AU912">
            <v>726206</v>
          </cell>
        </row>
        <row r="912">
          <cell r="CZ912">
            <v>801515</v>
          </cell>
        </row>
        <row r="912">
          <cell r="DE912" t="str">
            <v>已售</v>
          </cell>
        </row>
        <row r="913">
          <cell r="B913" t="str">
            <v>翰林山语花园-翰林山语花园-10栋-605</v>
          </cell>
        </row>
        <row r="913">
          <cell r="CZ913">
            <v>622616</v>
          </cell>
        </row>
        <row r="913">
          <cell r="DE913" t="str">
            <v>未售</v>
          </cell>
        </row>
        <row r="914">
          <cell r="B914" t="str">
            <v>翰林山语花园-翰林山语花园-10栋-606</v>
          </cell>
        </row>
        <row r="914">
          <cell r="CZ914">
            <v>608250</v>
          </cell>
        </row>
        <row r="914">
          <cell r="DE914" t="str">
            <v>未售</v>
          </cell>
        </row>
        <row r="915">
          <cell r="B915" t="str">
            <v>翰林山语花园-翰林山语花园-10栋-701</v>
          </cell>
        </row>
        <row r="915">
          <cell r="AU915">
            <v>776135</v>
          </cell>
        </row>
        <row r="915">
          <cell r="CZ915">
            <v>856613</v>
          </cell>
        </row>
        <row r="915">
          <cell r="DE915" t="str">
            <v>已售</v>
          </cell>
        </row>
        <row r="916">
          <cell r="B916" t="str">
            <v>翰林山语花园-翰林山语花园-10栋-702</v>
          </cell>
        </row>
        <row r="916">
          <cell r="AU916">
            <v>810787</v>
          </cell>
        </row>
        <row r="916">
          <cell r="CZ916">
            <v>894876</v>
          </cell>
        </row>
        <row r="916">
          <cell r="DE916" t="str">
            <v>已售</v>
          </cell>
        </row>
        <row r="917">
          <cell r="B917" t="str">
            <v>翰林山语花园-翰林山语花园-10栋-703</v>
          </cell>
        </row>
        <row r="917">
          <cell r="AU917">
            <v>763652</v>
          </cell>
        </row>
        <row r="917">
          <cell r="CZ917">
            <v>842863</v>
          </cell>
        </row>
        <row r="917">
          <cell r="DE917" t="str">
            <v>已售</v>
          </cell>
        </row>
        <row r="918">
          <cell r="B918" t="str">
            <v>翰林山语花园-翰林山语花园-10栋-704</v>
          </cell>
        </row>
        <row r="918">
          <cell r="AU918">
            <v>726206</v>
          </cell>
        </row>
        <row r="918">
          <cell r="CZ918">
            <v>801515</v>
          </cell>
        </row>
        <row r="918">
          <cell r="DE918" t="str">
            <v>已售</v>
          </cell>
        </row>
        <row r="919">
          <cell r="B919" t="str">
            <v>翰林山语花园-翰林山语花园-10栋-705</v>
          </cell>
        </row>
        <row r="919">
          <cell r="CZ919">
            <v>622616</v>
          </cell>
        </row>
        <row r="919">
          <cell r="DE919" t="str">
            <v>未售</v>
          </cell>
        </row>
        <row r="920">
          <cell r="B920" t="str">
            <v>翰林山语花园-翰林山语花园-10栋-706</v>
          </cell>
        </row>
        <row r="920">
          <cell r="CZ920">
            <v>608250</v>
          </cell>
        </row>
        <row r="920">
          <cell r="DE920" t="str">
            <v>未售</v>
          </cell>
        </row>
        <row r="921">
          <cell r="B921" t="str">
            <v>翰林山语花园-翰林山语花园-10栋-801</v>
          </cell>
        </row>
        <row r="921">
          <cell r="AU921">
            <v>776135</v>
          </cell>
        </row>
        <row r="921">
          <cell r="CZ921">
            <v>856613</v>
          </cell>
        </row>
        <row r="921">
          <cell r="DE921" t="str">
            <v>已售</v>
          </cell>
        </row>
        <row r="922">
          <cell r="B922" t="str">
            <v>翰林山语花园-翰林山语花园-10栋-802</v>
          </cell>
        </row>
        <row r="922">
          <cell r="AU922">
            <v>818977</v>
          </cell>
        </row>
        <row r="922">
          <cell r="CZ922">
            <v>894876</v>
          </cell>
        </row>
        <row r="922">
          <cell r="DE922" t="str">
            <v>已售</v>
          </cell>
        </row>
        <row r="923">
          <cell r="B923" t="str">
            <v>翰林山语花园-翰林山语花园-10栋-803</v>
          </cell>
        </row>
        <row r="923">
          <cell r="AU923">
            <v>771445</v>
          </cell>
        </row>
        <row r="923">
          <cell r="CZ923">
            <v>842863</v>
          </cell>
        </row>
        <row r="923">
          <cell r="DE923" t="str">
            <v>已售</v>
          </cell>
        </row>
        <row r="924">
          <cell r="B924" t="str">
            <v>翰林山语花园-翰林山语花园-10栋-804</v>
          </cell>
        </row>
        <row r="924">
          <cell r="AU924">
            <v>733541</v>
          </cell>
        </row>
        <row r="924">
          <cell r="CZ924">
            <v>801515</v>
          </cell>
        </row>
        <row r="924">
          <cell r="DE924" t="str">
            <v>已售</v>
          </cell>
        </row>
        <row r="925">
          <cell r="B925" t="str">
            <v>翰林山语花园-翰林山语花园-10栋-805</v>
          </cell>
        </row>
        <row r="925">
          <cell r="CZ925">
            <v>622616</v>
          </cell>
        </row>
        <row r="925">
          <cell r="DE925" t="str">
            <v>未售</v>
          </cell>
        </row>
        <row r="926">
          <cell r="B926" t="str">
            <v>翰林山语花园-翰林山语花园-10栋-806</v>
          </cell>
        </row>
        <row r="926">
          <cell r="CZ926">
            <v>608250</v>
          </cell>
        </row>
        <row r="926">
          <cell r="DE926" t="str">
            <v>未售</v>
          </cell>
        </row>
        <row r="927">
          <cell r="B927" t="str">
            <v>翰林山语花园-翰林山语花园-10栋-901</v>
          </cell>
        </row>
        <row r="927">
          <cell r="AU927">
            <v>776135</v>
          </cell>
        </row>
        <row r="927">
          <cell r="CZ927">
            <v>856613</v>
          </cell>
        </row>
        <row r="927">
          <cell r="DE927" t="str">
            <v>已售</v>
          </cell>
        </row>
        <row r="928">
          <cell r="B928" t="str">
            <v>翰林山语花园-翰林山语花园-10栋-902</v>
          </cell>
        </row>
        <row r="928">
          <cell r="AU928">
            <v>818977</v>
          </cell>
        </row>
        <row r="928">
          <cell r="CZ928">
            <v>894876</v>
          </cell>
        </row>
        <row r="928">
          <cell r="DE928" t="str">
            <v>已售</v>
          </cell>
        </row>
        <row r="929">
          <cell r="B929" t="str">
            <v>翰林山语花园-翰林山语花园-10栋-903</v>
          </cell>
        </row>
        <row r="929">
          <cell r="AU929">
            <v>763653</v>
          </cell>
        </row>
        <row r="929">
          <cell r="CZ929">
            <v>842863</v>
          </cell>
        </row>
        <row r="929">
          <cell r="DE929" t="str">
            <v>已售</v>
          </cell>
        </row>
        <row r="930">
          <cell r="B930" t="str">
            <v>翰林山语花园-翰林山语花园-10栋-904</v>
          </cell>
        </row>
        <row r="930">
          <cell r="AU930">
            <v>733541</v>
          </cell>
        </row>
        <row r="930">
          <cell r="CZ930">
            <v>801515</v>
          </cell>
        </row>
        <row r="930">
          <cell r="DE930" t="str">
            <v>已售</v>
          </cell>
        </row>
        <row r="931">
          <cell r="B931" t="str">
            <v>翰林山语花园-翰林山语花园-10栋-905</v>
          </cell>
        </row>
        <row r="931">
          <cell r="CZ931">
            <v>622616</v>
          </cell>
        </row>
        <row r="931">
          <cell r="DE931" t="str">
            <v>未售</v>
          </cell>
        </row>
        <row r="932">
          <cell r="B932" t="str">
            <v>翰林山语花园-翰林山语花园-10栋-906</v>
          </cell>
        </row>
        <row r="932">
          <cell r="CZ932">
            <v>608250</v>
          </cell>
        </row>
        <row r="932">
          <cell r="DE932" t="str">
            <v>未售</v>
          </cell>
        </row>
        <row r="933">
          <cell r="B933" t="str">
            <v>翰林山语花园-翰林山语花园-11栋-1001</v>
          </cell>
        </row>
        <row r="933">
          <cell r="AU933">
            <v>817163</v>
          </cell>
        </row>
        <row r="933">
          <cell r="CZ933">
            <v>930573</v>
          </cell>
        </row>
        <row r="933">
          <cell r="DE933" t="str">
            <v>已售</v>
          </cell>
        </row>
        <row r="934">
          <cell r="B934" t="str">
            <v>翰林山语花园-翰林山语花园-11栋-1002</v>
          </cell>
        </row>
        <row r="934">
          <cell r="AU934">
            <v>811645</v>
          </cell>
        </row>
        <row r="934">
          <cell r="CZ934">
            <v>933821</v>
          </cell>
        </row>
        <row r="934">
          <cell r="DE934" t="str">
            <v>已售</v>
          </cell>
        </row>
        <row r="935">
          <cell r="B935" t="str">
            <v>翰林山语花园-翰林山语花园-11栋-1003</v>
          </cell>
        </row>
        <row r="935">
          <cell r="AU935">
            <v>653696</v>
          </cell>
        </row>
        <row r="935">
          <cell r="CZ935">
            <v>741045</v>
          </cell>
        </row>
        <row r="935">
          <cell r="DE935" t="str">
            <v>已售</v>
          </cell>
        </row>
        <row r="936">
          <cell r="B936" t="str">
            <v>翰林山语花园-翰林山语花园-11栋-1004</v>
          </cell>
        </row>
        <row r="936">
          <cell r="AU936">
            <v>581875</v>
          </cell>
        </row>
        <row r="936">
          <cell r="CZ936">
            <v>674449</v>
          </cell>
        </row>
        <row r="936">
          <cell r="DE936" t="str">
            <v>已售</v>
          </cell>
        </row>
        <row r="937">
          <cell r="B937" t="str">
            <v>翰林山语花园-翰林山语花园-11栋-1005</v>
          </cell>
        </row>
        <row r="937">
          <cell r="AU937">
            <v>593332</v>
          </cell>
        </row>
        <row r="937">
          <cell r="CZ937">
            <v>694787</v>
          </cell>
        </row>
        <row r="937">
          <cell r="DE937" t="str">
            <v>已售</v>
          </cell>
        </row>
        <row r="938">
          <cell r="B938" t="str">
            <v>翰林山语花园-翰林山语花园-11栋-1006</v>
          </cell>
        </row>
        <row r="938">
          <cell r="AU938">
            <v>674057</v>
          </cell>
        </row>
        <row r="938">
          <cell r="CZ938">
            <v>764146</v>
          </cell>
        </row>
        <row r="938">
          <cell r="DE938" t="str">
            <v>已售</v>
          </cell>
        </row>
        <row r="939">
          <cell r="B939" t="str">
            <v>翰林山语花园-翰林山语花园-11栋-103</v>
          </cell>
        </row>
        <row r="939">
          <cell r="AU939">
            <v>619476</v>
          </cell>
        </row>
        <row r="939">
          <cell r="CZ939">
            <v>702249</v>
          </cell>
        </row>
        <row r="939">
          <cell r="DE939" t="str">
            <v>已售</v>
          </cell>
        </row>
        <row r="940">
          <cell r="B940" t="str">
            <v>翰林山语花园-翰林山语花园-11栋-104</v>
          </cell>
        </row>
        <row r="940">
          <cell r="AU940">
            <v>552329</v>
          </cell>
        </row>
        <row r="940">
          <cell r="CZ940">
            <v>640289</v>
          </cell>
        </row>
        <row r="940">
          <cell r="DE940" t="str">
            <v>已售</v>
          </cell>
        </row>
        <row r="941">
          <cell r="B941" t="str">
            <v>翰林山语花园-翰林山语花园-11栋-105</v>
          </cell>
        </row>
        <row r="941">
          <cell r="AU941">
            <v>569860</v>
          </cell>
        </row>
        <row r="941">
          <cell r="CZ941">
            <v>660628</v>
          </cell>
        </row>
        <row r="941">
          <cell r="DE941" t="str">
            <v>已售</v>
          </cell>
        </row>
        <row r="942">
          <cell r="B942" t="str">
            <v>翰林山语花园-翰林山语花园-11栋-106</v>
          </cell>
        </row>
        <row r="942">
          <cell r="AU942">
            <v>639837</v>
          </cell>
        </row>
        <row r="942">
          <cell r="CZ942">
            <v>725350</v>
          </cell>
        </row>
        <row r="942">
          <cell r="DE942" t="str">
            <v>已售</v>
          </cell>
        </row>
        <row r="943">
          <cell r="B943" t="str">
            <v>翰林山语花园-翰林山语花园-11栋-1101</v>
          </cell>
        </row>
        <row r="943">
          <cell r="AU943">
            <v>831417</v>
          </cell>
        </row>
        <row r="943">
          <cell r="CZ943">
            <v>946808</v>
          </cell>
        </row>
        <row r="943">
          <cell r="DE943" t="str">
            <v>已售</v>
          </cell>
        </row>
        <row r="944">
          <cell r="B944" t="str">
            <v>翰林山语花园-翰林山语花园-11栋-1102</v>
          </cell>
        </row>
        <row r="944">
          <cell r="AU944">
            <v>834180</v>
          </cell>
        </row>
        <row r="944">
          <cell r="CZ944">
            <v>950054</v>
          </cell>
        </row>
        <row r="944">
          <cell r="DE944" t="str">
            <v>已售</v>
          </cell>
        </row>
        <row r="945">
          <cell r="B945" t="str">
            <v>翰林山语花园-翰林山语花园-11栋-1103</v>
          </cell>
        </row>
        <row r="945">
          <cell r="AU945">
            <v>666529</v>
          </cell>
        </row>
        <row r="945">
          <cell r="CZ945">
            <v>755594</v>
          </cell>
        </row>
        <row r="945">
          <cell r="DE945" t="str">
            <v>已售</v>
          </cell>
        </row>
        <row r="946">
          <cell r="B946" t="str">
            <v>翰林山语花园-翰林山语花园-11栋-1104</v>
          </cell>
        </row>
        <row r="946">
          <cell r="AU946">
            <v>592925</v>
          </cell>
        </row>
        <row r="946">
          <cell r="CZ946">
            <v>687258</v>
          </cell>
        </row>
        <row r="946">
          <cell r="DE946" t="str">
            <v>已售</v>
          </cell>
        </row>
        <row r="947">
          <cell r="B947" t="str">
            <v>翰林山语花园-翰林山语花园-11栋-1105</v>
          </cell>
        </row>
        <row r="947">
          <cell r="AU947">
            <v>610375</v>
          </cell>
        </row>
        <row r="947">
          <cell r="CZ947">
            <v>707597</v>
          </cell>
        </row>
        <row r="947">
          <cell r="DE947" t="str">
            <v>已售</v>
          </cell>
        </row>
        <row r="948">
          <cell r="B948" t="str">
            <v>翰林山语花园-翰林山语花园-11栋-1106</v>
          </cell>
        </row>
        <row r="948">
          <cell r="AU948">
            <v>680021</v>
          </cell>
        </row>
        <row r="948">
          <cell r="CZ948">
            <v>778695</v>
          </cell>
        </row>
        <row r="948">
          <cell r="DE948" t="str">
            <v>已售</v>
          </cell>
        </row>
        <row r="949">
          <cell r="B949" t="str">
            <v>翰林山语花园-翰林山语花园-11栋-1201</v>
          </cell>
        </row>
        <row r="949">
          <cell r="AU949">
            <v>831417</v>
          </cell>
        </row>
        <row r="949">
          <cell r="CZ949">
            <v>946808</v>
          </cell>
        </row>
        <row r="949">
          <cell r="DE949" t="str">
            <v>已售</v>
          </cell>
        </row>
        <row r="950">
          <cell r="B950" t="str">
            <v>翰林山语花园-翰林山语花园-11栋-1202</v>
          </cell>
        </row>
        <row r="950">
          <cell r="AU950">
            <v>842606</v>
          </cell>
        </row>
        <row r="950">
          <cell r="CZ950">
            <v>950054</v>
          </cell>
        </row>
        <row r="950">
          <cell r="DE950" t="str">
            <v>已售</v>
          </cell>
        </row>
        <row r="951">
          <cell r="B951" t="str">
            <v>翰林山语花园-翰林山语花园-11栋-1203</v>
          </cell>
        </row>
        <row r="951">
          <cell r="AU951">
            <v>666529</v>
          </cell>
        </row>
        <row r="951">
          <cell r="CZ951">
            <v>755594</v>
          </cell>
        </row>
        <row r="951">
          <cell r="DE951" t="str">
            <v>已售</v>
          </cell>
        </row>
        <row r="952">
          <cell r="B952" t="str">
            <v>翰林山语花园-翰林山语花园-11栋-1204</v>
          </cell>
        </row>
        <row r="952">
          <cell r="AU952">
            <v>592925</v>
          </cell>
        </row>
        <row r="952">
          <cell r="CZ952">
            <v>687258</v>
          </cell>
        </row>
        <row r="952">
          <cell r="DE952" t="str">
            <v>已售</v>
          </cell>
        </row>
        <row r="953">
          <cell r="B953" t="str">
            <v>翰林山语花园-翰林山语花园-11栋-1205</v>
          </cell>
        </row>
        <row r="953">
          <cell r="AU953">
            <v>601458</v>
          </cell>
        </row>
        <row r="953">
          <cell r="CZ953">
            <v>707597</v>
          </cell>
        </row>
        <row r="953">
          <cell r="DE953" t="str">
            <v>已售</v>
          </cell>
        </row>
        <row r="954">
          <cell r="B954" t="str">
            <v>翰林山语花园-翰林山语花园-11栋-1206</v>
          </cell>
        </row>
        <row r="954">
          <cell r="AU954">
            <v>686890</v>
          </cell>
        </row>
        <row r="954">
          <cell r="CZ954">
            <v>778695</v>
          </cell>
        </row>
        <row r="954">
          <cell r="DE954" t="str">
            <v>已售</v>
          </cell>
        </row>
        <row r="955">
          <cell r="B955" t="str">
            <v>翰林山语花园-翰林山语花园-11栋-1301</v>
          </cell>
        </row>
        <row r="955">
          <cell r="AU955">
            <v>831417</v>
          </cell>
        </row>
        <row r="955">
          <cell r="CZ955">
            <v>946808</v>
          </cell>
        </row>
        <row r="955">
          <cell r="DE955" t="str">
            <v>已售</v>
          </cell>
        </row>
        <row r="956">
          <cell r="B956" t="str">
            <v>翰林山语花园-翰林山语花园-11栋-1302</v>
          </cell>
        </row>
        <row r="956">
          <cell r="AU956">
            <v>834180</v>
          </cell>
        </row>
        <row r="956">
          <cell r="CZ956">
            <v>950054</v>
          </cell>
        </row>
        <row r="956">
          <cell r="DE956" t="str">
            <v>已售</v>
          </cell>
        </row>
        <row r="957">
          <cell r="B957" t="str">
            <v>翰林山语花园-翰林山语花园-11栋-1303</v>
          </cell>
        </row>
        <row r="957">
          <cell r="AU957">
            <v>659863</v>
          </cell>
        </row>
        <row r="957">
          <cell r="CZ957">
            <v>755594</v>
          </cell>
        </row>
        <row r="957">
          <cell r="DE957" t="str">
            <v>已售</v>
          </cell>
        </row>
        <row r="958">
          <cell r="B958" t="str">
            <v>翰林山语花园-翰林山语花园-11栋-1304</v>
          </cell>
        </row>
        <row r="958">
          <cell r="AU958">
            <v>592925</v>
          </cell>
        </row>
        <row r="958">
          <cell r="CZ958">
            <v>687258</v>
          </cell>
        </row>
        <row r="958">
          <cell r="DE958" t="str">
            <v>已售</v>
          </cell>
        </row>
        <row r="959">
          <cell r="B959" t="str">
            <v>翰林山语花园-翰林山语花园-11栋-1305</v>
          </cell>
        </row>
        <row r="959">
          <cell r="AU959">
            <v>604271</v>
          </cell>
        </row>
        <row r="959">
          <cell r="CZ959">
            <v>707597</v>
          </cell>
        </row>
        <row r="959">
          <cell r="DE959" t="str">
            <v>已售</v>
          </cell>
        </row>
        <row r="960">
          <cell r="B960" t="str">
            <v>翰林山语花园-翰林山语花园-11栋-1306</v>
          </cell>
        </row>
        <row r="960">
          <cell r="AU960">
            <v>686890</v>
          </cell>
        </row>
        <row r="960">
          <cell r="CZ960">
            <v>778695</v>
          </cell>
        </row>
        <row r="960">
          <cell r="DE960" t="str">
            <v>已售</v>
          </cell>
        </row>
        <row r="961">
          <cell r="B961" t="str">
            <v>翰林山语花园-翰林山语花园-11栋-1401</v>
          </cell>
        </row>
        <row r="961">
          <cell r="AU961">
            <v>839815</v>
          </cell>
        </row>
        <row r="961">
          <cell r="CZ961">
            <v>946808</v>
          </cell>
        </row>
        <row r="961">
          <cell r="DE961" t="str">
            <v>已售</v>
          </cell>
        </row>
        <row r="962">
          <cell r="B962" t="str">
            <v>翰林山语花园-翰林山语花园-11栋-1402</v>
          </cell>
        </row>
        <row r="962">
          <cell r="AU962">
            <v>842606</v>
          </cell>
        </row>
        <row r="962">
          <cell r="CZ962">
            <v>950054</v>
          </cell>
        </row>
        <row r="962">
          <cell r="DE962" t="str">
            <v>已售</v>
          </cell>
        </row>
        <row r="963">
          <cell r="B963" t="str">
            <v>翰林山语花园-翰林山语花园-11栋-1403</v>
          </cell>
        </row>
        <row r="963">
          <cell r="AU963">
            <v>659863</v>
          </cell>
        </row>
        <row r="963">
          <cell r="CZ963">
            <v>755594</v>
          </cell>
        </row>
        <row r="963">
          <cell r="DE963" t="str">
            <v>已售</v>
          </cell>
        </row>
        <row r="964">
          <cell r="B964" t="str">
            <v>翰林山语花园-翰林山语花园-11栋-1404</v>
          </cell>
        </row>
        <row r="964">
          <cell r="AU964">
            <v>586996</v>
          </cell>
        </row>
        <row r="964">
          <cell r="CZ964">
            <v>687258</v>
          </cell>
        </row>
        <row r="964">
          <cell r="DE964" t="str">
            <v>已售</v>
          </cell>
        </row>
        <row r="965">
          <cell r="B965" t="str">
            <v>翰林山语花园-翰林山语花园-11栋-1405</v>
          </cell>
        </row>
        <row r="965">
          <cell r="AU965">
            <v>610375</v>
          </cell>
        </row>
        <row r="965">
          <cell r="CZ965">
            <v>707597</v>
          </cell>
        </row>
        <row r="965">
          <cell r="DE965" t="str">
            <v>已售</v>
          </cell>
        </row>
        <row r="966">
          <cell r="B966" t="str">
            <v>翰林山语花园-翰林山语花园-11栋-1406</v>
          </cell>
        </row>
        <row r="966">
          <cell r="AU966">
            <v>680021</v>
          </cell>
        </row>
        <row r="966">
          <cell r="CZ966">
            <v>778695</v>
          </cell>
        </row>
        <row r="966">
          <cell r="DE966" t="str">
            <v>已售</v>
          </cell>
        </row>
        <row r="967">
          <cell r="B967" t="str">
            <v>翰林山语花园-翰林山语花园-11栋-1501</v>
          </cell>
        </row>
        <row r="967">
          <cell r="AU967">
            <v>839815</v>
          </cell>
        </row>
        <row r="967">
          <cell r="CZ967">
            <v>946808</v>
          </cell>
        </row>
        <row r="967">
          <cell r="DE967" t="str">
            <v>已售</v>
          </cell>
        </row>
        <row r="968">
          <cell r="B968" t="str">
            <v>翰林山语花园-翰林山语花园-11栋-1502</v>
          </cell>
        </row>
        <row r="968">
          <cell r="AU968">
            <v>834180</v>
          </cell>
        </row>
        <row r="968">
          <cell r="CZ968">
            <v>950054</v>
          </cell>
        </row>
        <row r="968">
          <cell r="DE968" t="str">
            <v>已售</v>
          </cell>
        </row>
        <row r="969">
          <cell r="B969" t="str">
            <v>翰林山语花园-翰林山语花园-11栋-1503</v>
          </cell>
        </row>
        <row r="969">
          <cell r="AU969">
            <v>666529</v>
          </cell>
        </row>
        <row r="969">
          <cell r="CZ969">
            <v>755594</v>
          </cell>
        </row>
        <row r="969">
          <cell r="DE969" t="str">
            <v>已售</v>
          </cell>
        </row>
        <row r="970">
          <cell r="B970" t="str">
            <v>翰林山语花园-翰林山语花园-11栋-1504</v>
          </cell>
        </row>
        <row r="970">
          <cell r="AU970">
            <v>592925</v>
          </cell>
        </row>
        <row r="970">
          <cell r="CZ970">
            <v>687258</v>
          </cell>
        </row>
        <row r="970">
          <cell r="DE970" t="str">
            <v>已售</v>
          </cell>
        </row>
        <row r="971">
          <cell r="B971" t="str">
            <v>翰林山语花园-翰林山语花园-11栋-1505</v>
          </cell>
        </row>
        <row r="971">
          <cell r="AU971">
            <v>610375</v>
          </cell>
        </row>
        <row r="971">
          <cell r="CZ971">
            <v>707597</v>
          </cell>
        </row>
        <row r="971">
          <cell r="DE971" t="str">
            <v>已售</v>
          </cell>
        </row>
        <row r="972">
          <cell r="B972" t="str">
            <v>翰林山语花园-翰林山语花园-11栋-1506</v>
          </cell>
        </row>
        <row r="972">
          <cell r="AU972">
            <v>686890</v>
          </cell>
        </row>
        <row r="972">
          <cell r="CZ972">
            <v>778695</v>
          </cell>
        </row>
        <row r="972">
          <cell r="DE972" t="str">
            <v>已售</v>
          </cell>
        </row>
        <row r="973">
          <cell r="B973" t="str">
            <v>翰林山语花园-翰林山语花园-11栋-1601</v>
          </cell>
        </row>
        <row r="973">
          <cell r="AU973">
            <v>854214</v>
          </cell>
        </row>
        <row r="973">
          <cell r="CZ973">
            <v>963041</v>
          </cell>
        </row>
        <row r="973">
          <cell r="DE973" t="str">
            <v>已售</v>
          </cell>
        </row>
        <row r="974">
          <cell r="B974" t="str">
            <v>翰林山语花园-翰林山语花园-11栋-1602</v>
          </cell>
        </row>
        <row r="974">
          <cell r="AU974">
            <v>857003</v>
          </cell>
        </row>
        <row r="974">
          <cell r="CZ974">
            <v>966289</v>
          </cell>
        </row>
        <row r="974">
          <cell r="DE974" t="str">
            <v>已售</v>
          </cell>
        </row>
        <row r="975">
          <cell r="B975" t="str">
            <v>翰林山语花园-翰林山语花园-11栋-1603</v>
          </cell>
        </row>
        <row r="975">
          <cell r="AU975">
            <v>679361</v>
          </cell>
        </row>
        <row r="975">
          <cell r="CZ975">
            <v>770142</v>
          </cell>
        </row>
        <row r="975">
          <cell r="DE975" t="str">
            <v>已售</v>
          </cell>
        </row>
        <row r="976">
          <cell r="B976" t="str">
            <v>翰林山语花园-翰林山语花园-11栋-1604</v>
          </cell>
        </row>
        <row r="976">
          <cell r="AU976">
            <v>603976</v>
          </cell>
        </row>
        <row r="976">
          <cell r="CZ976">
            <v>700068</v>
          </cell>
        </row>
        <row r="976">
          <cell r="DE976" t="str">
            <v>已售</v>
          </cell>
        </row>
        <row r="977">
          <cell r="B977" t="str">
            <v>翰林山语花园-翰林山语花园-11栋-1605</v>
          </cell>
        </row>
        <row r="977">
          <cell r="AU977">
            <v>615209</v>
          </cell>
        </row>
        <row r="977">
          <cell r="CZ977">
            <v>720407</v>
          </cell>
        </row>
        <row r="977">
          <cell r="DE977" t="str">
            <v>已售</v>
          </cell>
        </row>
        <row r="978">
          <cell r="B978" t="str">
            <v>翰林山语花园-翰林山语花园-11栋-1606</v>
          </cell>
        </row>
        <row r="978">
          <cell r="AU978">
            <v>685729</v>
          </cell>
        </row>
        <row r="978">
          <cell r="CZ978">
            <v>793244</v>
          </cell>
        </row>
        <row r="978">
          <cell r="DE978" t="str">
            <v>已售</v>
          </cell>
        </row>
        <row r="979">
          <cell r="B979" t="str">
            <v>翰林山语花园-翰林山语花园-11栋-1701</v>
          </cell>
        </row>
        <row r="979">
          <cell r="AU979">
            <v>845672</v>
          </cell>
        </row>
        <row r="979">
          <cell r="CZ979">
            <v>963041</v>
          </cell>
        </row>
        <row r="979">
          <cell r="DE979" t="str">
            <v>已售</v>
          </cell>
        </row>
        <row r="980">
          <cell r="B980" t="str">
            <v>翰林山语花园-翰林山语花园-11栋-1702</v>
          </cell>
        </row>
        <row r="980">
          <cell r="AU980">
            <v>857003</v>
          </cell>
        </row>
        <row r="980">
          <cell r="CZ980">
            <v>966289</v>
          </cell>
        </row>
        <row r="980">
          <cell r="DE980" t="str">
            <v>已售</v>
          </cell>
        </row>
        <row r="981">
          <cell r="B981" t="str">
            <v>翰林山语花园-翰林山语花园-11栋-1703</v>
          </cell>
        </row>
        <row r="981">
          <cell r="AU981">
            <v>679361</v>
          </cell>
        </row>
        <row r="981">
          <cell r="CZ981">
            <v>770142</v>
          </cell>
        </row>
        <row r="981">
          <cell r="DE981" t="str">
            <v>已售</v>
          </cell>
        </row>
        <row r="982">
          <cell r="B982" t="str">
            <v>翰林山语花园-翰林山语花园-11栋-1704</v>
          </cell>
        </row>
        <row r="982">
          <cell r="AU982">
            <v>597936</v>
          </cell>
        </row>
        <row r="982">
          <cell r="CZ982">
            <v>700068</v>
          </cell>
        </row>
        <row r="982">
          <cell r="DE982" t="str">
            <v>已售</v>
          </cell>
        </row>
        <row r="983">
          <cell r="B983" t="str">
            <v>翰林山语花园-翰林山语花园-11栋-1705</v>
          </cell>
        </row>
        <row r="983">
          <cell r="AU983">
            <v>615210</v>
          </cell>
        </row>
        <row r="983">
          <cell r="CZ983">
            <v>720407</v>
          </cell>
        </row>
        <row r="983">
          <cell r="DE983" t="str">
            <v>已售</v>
          </cell>
        </row>
        <row r="984">
          <cell r="B984" t="str">
            <v>翰林山语花园-翰林山语花园-11栋-1706</v>
          </cell>
        </row>
        <row r="984">
          <cell r="AU984">
            <v>692726</v>
          </cell>
        </row>
        <row r="984">
          <cell r="CZ984">
            <v>793244</v>
          </cell>
        </row>
        <row r="984">
          <cell r="DE984" t="str">
            <v>已售</v>
          </cell>
        </row>
        <row r="985">
          <cell r="B985" t="str">
            <v>翰林山语花园-翰林山语花园-11栋-1801</v>
          </cell>
        </row>
        <row r="985">
          <cell r="AU985">
            <v>862931</v>
          </cell>
        </row>
        <row r="985">
          <cell r="CZ985">
            <v>963041</v>
          </cell>
        </row>
        <row r="985">
          <cell r="DE985" t="str">
            <v>已售</v>
          </cell>
        </row>
        <row r="986">
          <cell r="B986" t="str">
            <v>翰林山语花园-翰林山语花园-11栋-1802</v>
          </cell>
        </row>
        <row r="986">
          <cell r="AU986">
            <v>857003</v>
          </cell>
        </row>
        <row r="986">
          <cell r="CZ986">
            <v>966289</v>
          </cell>
        </row>
        <row r="986">
          <cell r="DE986" t="str">
            <v>已售</v>
          </cell>
        </row>
        <row r="987">
          <cell r="B987" t="str">
            <v>翰林山语花园-翰林山语花园-11栋-1803</v>
          </cell>
        </row>
        <row r="987">
          <cell r="AU987">
            <v>672567</v>
          </cell>
        </row>
        <row r="987">
          <cell r="CZ987">
            <v>770142</v>
          </cell>
        </row>
        <row r="987">
          <cell r="DE987" t="str">
            <v>已售</v>
          </cell>
        </row>
        <row r="988">
          <cell r="B988" t="str">
            <v>翰林山语花园-翰林山语花园-11栋-1804</v>
          </cell>
        </row>
        <row r="988">
          <cell r="AU988">
            <v>603976</v>
          </cell>
        </row>
        <row r="988">
          <cell r="CZ988">
            <v>700068</v>
          </cell>
        </row>
        <row r="988">
          <cell r="DE988" t="str">
            <v>已售</v>
          </cell>
        </row>
        <row r="989">
          <cell r="B989" t="str">
            <v>翰林山语花园-翰林山语花园-11栋-1805</v>
          </cell>
        </row>
        <row r="989">
          <cell r="AU989">
            <v>615210</v>
          </cell>
        </row>
        <row r="989">
          <cell r="CZ989">
            <v>720407</v>
          </cell>
        </row>
        <row r="989">
          <cell r="DE989" t="str">
            <v>已售</v>
          </cell>
        </row>
        <row r="990">
          <cell r="B990" t="str">
            <v>翰林山语花园-翰林山语花园-11栋-1806</v>
          </cell>
        </row>
        <row r="990">
          <cell r="AU990">
            <v>692725</v>
          </cell>
        </row>
        <row r="990">
          <cell r="CZ990">
            <v>793244</v>
          </cell>
        </row>
        <row r="990">
          <cell r="DE990" t="str">
            <v>已售</v>
          </cell>
        </row>
        <row r="991">
          <cell r="B991" t="str">
            <v>翰林山语花园-翰林山语花园-11栋-1901</v>
          </cell>
        </row>
        <row r="991">
          <cell r="AU991">
            <v>845672</v>
          </cell>
        </row>
        <row r="991">
          <cell r="CZ991">
            <v>963041</v>
          </cell>
        </row>
        <row r="991">
          <cell r="DE991" t="str">
            <v>已售</v>
          </cell>
        </row>
        <row r="992">
          <cell r="B992" t="str">
            <v>翰林山语花园-翰林山语花园-11栋-1902</v>
          </cell>
        </row>
        <row r="992">
          <cell r="AU992">
            <v>848433</v>
          </cell>
        </row>
        <row r="992">
          <cell r="CZ992">
            <v>966289</v>
          </cell>
        </row>
        <row r="992">
          <cell r="DE992" t="str">
            <v>已售</v>
          </cell>
        </row>
        <row r="993">
          <cell r="B993" t="str">
            <v>翰林山语花园-翰林山语花园-11栋-1903</v>
          </cell>
        </row>
        <row r="993">
          <cell r="AU993">
            <v>679361</v>
          </cell>
        </row>
        <row r="993">
          <cell r="CZ993">
            <v>770142</v>
          </cell>
        </row>
        <row r="993">
          <cell r="DE993" t="str">
            <v>已售</v>
          </cell>
        </row>
        <row r="994">
          <cell r="B994" t="str">
            <v>翰林山语花园-翰林山语花园-11栋-1904</v>
          </cell>
        </row>
        <row r="994">
          <cell r="AU994">
            <v>603976</v>
          </cell>
        </row>
        <row r="994">
          <cell r="CZ994">
            <v>700068</v>
          </cell>
        </row>
        <row r="994">
          <cell r="DE994" t="str">
            <v>已售</v>
          </cell>
        </row>
        <row r="995">
          <cell r="B995" t="str">
            <v>翰林山语花园-翰林山语花园-11栋-1905</v>
          </cell>
        </row>
        <row r="995">
          <cell r="AU995">
            <v>612346</v>
          </cell>
        </row>
        <row r="995">
          <cell r="CZ995">
            <v>720407</v>
          </cell>
        </row>
        <row r="995">
          <cell r="DE995" t="str">
            <v>已售</v>
          </cell>
        </row>
        <row r="996">
          <cell r="B996" t="str">
            <v>翰林山语花园-翰林山语花园-11栋-1906</v>
          </cell>
        </row>
        <row r="996">
          <cell r="AU996">
            <v>692726</v>
          </cell>
        </row>
        <row r="996">
          <cell r="CZ996">
            <v>793244</v>
          </cell>
        </row>
        <row r="996">
          <cell r="DE996" t="str">
            <v>已售</v>
          </cell>
        </row>
        <row r="997">
          <cell r="B997" t="str">
            <v>翰林山语花园-翰林山语花园-11栋-2001</v>
          </cell>
        </row>
        <row r="997">
          <cell r="AU997">
            <v>845672</v>
          </cell>
        </row>
        <row r="997">
          <cell r="CZ997">
            <v>963041</v>
          </cell>
        </row>
        <row r="997">
          <cell r="DE997" t="str">
            <v>已售</v>
          </cell>
        </row>
        <row r="998">
          <cell r="B998" t="str">
            <v>翰林山语花园-翰林山语花园-11栋-2002</v>
          </cell>
        </row>
        <row r="998">
          <cell r="AU998">
            <v>848433</v>
          </cell>
        </row>
        <row r="998">
          <cell r="CZ998">
            <v>966289</v>
          </cell>
        </row>
        <row r="998">
          <cell r="DE998" t="str">
            <v>已售</v>
          </cell>
        </row>
        <row r="999">
          <cell r="B999" t="str">
            <v>翰林山语花园-翰林山语花园-11栋-2003</v>
          </cell>
        </row>
        <row r="999">
          <cell r="AU999">
            <v>672567</v>
          </cell>
        </row>
        <row r="999">
          <cell r="CZ999">
            <v>770142</v>
          </cell>
        </row>
        <row r="999">
          <cell r="DE999" t="str">
            <v>已售</v>
          </cell>
        </row>
        <row r="1000">
          <cell r="B1000" t="str">
            <v>翰林山语花园-翰林山语花园-11栋-2004</v>
          </cell>
        </row>
        <row r="1000">
          <cell r="AU1000">
            <v>603976</v>
          </cell>
        </row>
        <row r="1000">
          <cell r="CZ1000">
            <v>700068</v>
          </cell>
        </row>
        <row r="1000">
          <cell r="DE1000" t="str">
            <v>已售</v>
          </cell>
        </row>
        <row r="1001">
          <cell r="B1001" t="str">
            <v>翰林山语花园-翰林山语花园-11栋-2005</v>
          </cell>
        </row>
        <row r="1001">
          <cell r="AU1001">
            <v>615210</v>
          </cell>
        </row>
        <row r="1001">
          <cell r="CZ1001">
            <v>720407</v>
          </cell>
        </row>
        <row r="1001">
          <cell r="DE1001" t="str">
            <v>已售</v>
          </cell>
        </row>
        <row r="1002">
          <cell r="B1002" t="str">
            <v>翰林山语花园-翰林山语花园-11栋-2006</v>
          </cell>
        </row>
        <row r="1002">
          <cell r="AU1002">
            <v>699723</v>
          </cell>
        </row>
        <row r="1002">
          <cell r="CZ1002">
            <v>793244</v>
          </cell>
        </row>
        <row r="1002">
          <cell r="DE1002" t="str">
            <v>已售</v>
          </cell>
        </row>
        <row r="1003">
          <cell r="B1003" t="str">
            <v>翰林山语花园-翰林山语花园-11栋-203</v>
          </cell>
        </row>
        <row r="1003">
          <cell r="AU1003">
            <v>636586</v>
          </cell>
        </row>
        <row r="1003">
          <cell r="CZ1003">
            <v>721647</v>
          </cell>
        </row>
        <row r="1003">
          <cell r="DE1003" t="str">
            <v>已售</v>
          </cell>
        </row>
        <row r="1004">
          <cell r="B1004" t="str">
            <v>翰林山语花园-翰林山语花园-11栋-204</v>
          </cell>
        </row>
        <row r="1004">
          <cell r="AU1004">
            <v>561546</v>
          </cell>
        </row>
        <row r="1004">
          <cell r="CZ1004">
            <v>657369</v>
          </cell>
        </row>
        <row r="1004">
          <cell r="DE1004" t="str">
            <v>已售</v>
          </cell>
        </row>
        <row r="1005">
          <cell r="B1005" t="str">
            <v>翰林山语花园-翰林山语花园-11栋-205</v>
          </cell>
        </row>
        <row r="1005">
          <cell r="AU1005">
            <v>578746</v>
          </cell>
        </row>
        <row r="1005">
          <cell r="CZ1005">
            <v>677708</v>
          </cell>
        </row>
        <row r="1005">
          <cell r="DE1005" t="str">
            <v>已售</v>
          </cell>
        </row>
        <row r="1006">
          <cell r="B1006" t="str">
            <v>翰林山语花园-翰林山语花园-11栋-206</v>
          </cell>
        </row>
        <row r="1006">
          <cell r="AU1006">
            <v>650378</v>
          </cell>
        </row>
        <row r="1006">
          <cell r="CZ1006">
            <v>744748</v>
          </cell>
        </row>
        <row r="1006">
          <cell r="DE1006" t="str">
            <v>已售</v>
          </cell>
        </row>
        <row r="1007">
          <cell r="B1007" t="str">
            <v>翰林山语花园-翰林山语花园-11栋-2101</v>
          </cell>
        </row>
        <row r="1007">
          <cell r="CZ1007">
            <v>984686</v>
          </cell>
        </row>
        <row r="1007">
          <cell r="DE1007" t="str">
            <v>未售</v>
          </cell>
        </row>
        <row r="1008">
          <cell r="B1008" t="str">
            <v>翰林山语花园-翰林山语花园-11栋-2102</v>
          </cell>
        </row>
        <row r="1008">
          <cell r="AU1008">
            <v>867437</v>
          </cell>
        </row>
        <row r="1008">
          <cell r="CZ1008">
            <v>987934</v>
          </cell>
        </row>
        <row r="1008">
          <cell r="DE1008" t="str">
            <v>已售</v>
          </cell>
        </row>
        <row r="1009">
          <cell r="B1009" t="str">
            <v>翰林山语花园-翰林山语花园-11栋-2103</v>
          </cell>
        </row>
        <row r="1009">
          <cell r="AU1009">
            <v>689506</v>
          </cell>
        </row>
        <row r="1009">
          <cell r="CZ1009">
            <v>789541</v>
          </cell>
        </row>
        <row r="1009">
          <cell r="DE1009" t="str">
            <v>已售</v>
          </cell>
        </row>
        <row r="1010">
          <cell r="B1010" t="str">
            <v>翰林山语花园-翰林山语花园-11栋-2104</v>
          </cell>
        </row>
        <row r="1010">
          <cell r="AU1010">
            <v>612524</v>
          </cell>
        </row>
        <row r="1010">
          <cell r="CZ1010">
            <v>717148</v>
          </cell>
        </row>
        <row r="1010">
          <cell r="DE1010" t="str">
            <v>已售</v>
          </cell>
        </row>
        <row r="1011">
          <cell r="B1011" t="str">
            <v>翰林山语花园-翰林山语花园-11栋-2105</v>
          </cell>
        </row>
        <row r="1011">
          <cell r="AU1011">
            <v>629795</v>
          </cell>
        </row>
        <row r="1011">
          <cell r="CZ1011">
            <v>737487</v>
          </cell>
        </row>
        <row r="1011">
          <cell r="DE1011" t="str">
            <v>已售</v>
          </cell>
        </row>
        <row r="1012">
          <cell r="B1012" t="str">
            <v>翰林山语花园-翰林山语花园-11栋-2106</v>
          </cell>
        </row>
        <row r="1012">
          <cell r="AU1012">
            <v>709664</v>
          </cell>
        </row>
        <row r="1012">
          <cell r="CZ1012">
            <v>812642</v>
          </cell>
        </row>
        <row r="1012">
          <cell r="DE1012" t="str">
            <v>已售</v>
          </cell>
        </row>
        <row r="1013">
          <cell r="B1013" t="str">
            <v>翰林山语花园-翰林山语花园-11栋-2201</v>
          </cell>
        </row>
        <row r="1013">
          <cell r="CZ1013">
            <v>984686</v>
          </cell>
        </row>
        <row r="1013">
          <cell r="DE1013" t="str">
            <v>未售</v>
          </cell>
        </row>
        <row r="1014">
          <cell r="B1014" t="str">
            <v>翰林山语花园-翰林山语花园-11栋-2202</v>
          </cell>
        </row>
        <row r="1014">
          <cell r="AU1014">
            <v>867437</v>
          </cell>
        </row>
        <row r="1014">
          <cell r="CZ1014">
            <v>987934</v>
          </cell>
        </row>
        <row r="1014">
          <cell r="DE1014" t="str">
            <v>已售</v>
          </cell>
        </row>
        <row r="1015">
          <cell r="B1015" t="str">
            <v>翰林山语花园-翰林山语花园-11栋-2203</v>
          </cell>
        </row>
        <row r="1015">
          <cell r="AU1015">
            <v>696471</v>
          </cell>
        </row>
        <row r="1015">
          <cell r="CZ1015">
            <v>789541</v>
          </cell>
        </row>
        <row r="1015">
          <cell r="DE1015" t="str">
            <v>已售</v>
          </cell>
        </row>
        <row r="1016">
          <cell r="B1016" t="str">
            <v>翰林山语花园-翰林山语花园-11栋-2204</v>
          </cell>
        </row>
        <row r="1016">
          <cell r="AU1016">
            <v>612524</v>
          </cell>
        </row>
        <row r="1016">
          <cell r="CZ1016">
            <v>717148</v>
          </cell>
        </row>
        <row r="1016">
          <cell r="DE1016" t="str">
            <v>已售</v>
          </cell>
        </row>
        <row r="1017">
          <cell r="B1017" t="str">
            <v>翰林山语花园-翰林山语花园-11栋-2205</v>
          </cell>
        </row>
        <row r="1017">
          <cell r="AU1017">
            <v>629795</v>
          </cell>
        </row>
        <row r="1017">
          <cell r="CZ1017">
            <v>737487</v>
          </cell>
        </row>
        <row r="1017">
          <cell r="DE1017" t="str">
            <v>已售</v>
          </cell>
        </row>
        <row r="1018">
          <cell r="B1018" t="str">
            <v>翰林山语花园-翰林山语花园-11栋-2206</v>
          </cell>
        </row>
        <row r="1018">
          <cell r="AU1018">
            <v>716833</v>
          </cell>
        </row>
        <row r="1018">
          <cell r="CZ1018">
            <v>812642</v>
          </cell>
        </row>
        <row r="1018">
          <cell r="DE1018" t="str">
            <v>已售</v>
          </cell>
        </row>
        <row r="1019">
          <cell r="B1019" t="str">
            <v>翰林山语花园-翰林山语花园-11栋-2301</v>
          </cell>
        </row>
        <row r="1019">
          <cell r="CZ1019">
            <v>984686</v>
          </cell>
        </row>
        <row r="1019">
          <cell r="DE1019" t="str">
            <v>未售</v>
          </cell>
        </row>
        <row r="1020">
          <cell r="B1020" t="str">
            <v>翰林山语花园-翰林山语花园-11栋-2302</v>
          </cell>
        </row>
        <row r="1020">
          <cell r="AU1020">
            <v>867437</v>
          </cell>
        </row>
        <row r="1020">
          <cell r="CZ1020">
            <v>987934</v>
          </cell>
        </row>
        <row r="1020">
          <cell r="DE1020" t="str">
            <v>已售</v>
          </cell>
        </row>
        <row r="1021">
          <cell r="B1021" t="str">
            <v>翰林山语花园-翰林山语花园-11栋-2303</v>
          </cell>
        </row>
        <row r="1021">
          <cell r="AU1021">
            <v>696471</v>
          </cell>
        </row>
        <row r="1021">
          <cell r="CZ1021">
            <v>789541</v>
          </cell>
        </row>
        <row r="1021">
          <cell r="DE1021" t="str">
            <v>已售</v>
          </cell>
        </row>
        <row r="1022">
          <cell r="B1022" t="str">
            <v>翰林山语花园-翰林山语花园-11栋-2304</v>
          </cell>
        </row>
        <row r="1022">
          <cell r="AU1022">
            <v>612524</v>
          </cell>
        </row>
        <row r="1022">
          <cell r="CZ1022">
            <v>717148</v>
          </cell>
        </row>
        <row r="1022">
          <cell r="DE1022" t="str">
            <v>已售</v>
          </cell>
        </row>
        <row r="1023">
          <cell r="B1023" t="str">
            <v>翰林山语花园-翰林山语花园-11栋-2305</v>
          </cell>
        </row>
        <row r="1023">
          <cell r="AU1023">
            <v>636157</v>
          </cell>
        </row>
        <row r="1023">
          <cell r="CZ1023">
            <v>737487</v>
          </cell>
        </row>
        <row r="1023">
          <cell r="DE1023" t="str">
            <v>已售</v>
          </cell>
        </row>
        <row r="1024">
          <cell r="B1024" t="str">
            <v>翰林山语花园-翰林山语花园-11栋-2306</v>
          </cell>
        </row>
        <row r="1024">
          <cell r="AU1024">
            <v>709665</v>
          </cell>
        </row>
        <row r="1024">
          <cell r="CZ1024">
            <v>812642</v>
          </cell>
        </row>
        <row r="1024">
          <cell r="DE1024" t="str">
            <v>已售</v>
          </cell>
        </row>
        <row r="1025">
          <cell r="B1025" t="str">
            <v>翰林山语花园-翰林山语花园-11栋-2401</v>
          </cell>
        </row>
        <row r="1025">
          <cell r="CZ1025">
            <v>984686</v>
          </cell>
        </row>
        <row r="1025">
          <cell r="DE1025" t="str">
            <v>未售</v>
          </cell>
        </row>
        <row r="1026">
          <cell r="B1026" t="str">
            <v>翰林山语花园-翰林山语花园-11栋-2402</v>
          </cell>
        </row>
        <row r="1026">
          <cell r="CZ1026">
            <v>987934</v>
          </cell>
        </row>
        <row r="1026">
          <cell r="DE1026" t="str">
            <v>未售</v>
          </cell>
        </row>
        <row r="1027">
          <cell r="B1027" t="str">
            <v>翰林山语花园-翰林山语花园-11栋-2403</v>
          </cell>
        </row>
        <row r="1027">
          <cell r="AU1027">
            <v>696471</v>
          </cell>
        </row>
        <row r="1027">
          <cell r="CZ1027">
            <v>789541</v>
          </cell>
        </row>
        <row r="1027">
          <cell r="DE1027" t="str">
            <v>已售</v>
          </cell>
        </row>
        <row r="1028">
          <cell r="B1028" t="str">
            <v>翰林山语花园-翰林山语花园-11栋-2404</v>
          </cell>
        </row>
        <row r="1028">
          <cell r="AU1028">
            <v>618711</v>
          </cell>
        </row>
        <row r="1028">
          <cell r="CZ1028">
            <v>717148</v>
          </cell>
        </row>
        <row r="1028">
          <cell r="DE1028" t="str">
            <v>已售</v>
          </cell>
        </row>
        <row r="1029">
          <cell r="B1029" t="str">
            <v>翰林山语花园-翰林山语花园-11栋-2405</v>
          </cell>
        </row>
        <row r="1029">
          <cell r="AU1029">
            <v>636157</v>
          </cell>
        </row>
        <row r="1029">
          <cell r="CZ1029">
            <v>737487</v>
          </cell>
        </row>
        <row r="1029">
          <cell r="DE1029" t="str">
            <v>已售</v>
          </cell>
        </row>
        <row r="1030">
          <cell r="B1030" t="str">
            <v>翰林山语花园-翰林山语花园-11栋-2406</v>
          </cell>
        </row>
        <row r="1030">
          <cell r="AU1030">
            <v>716833</v>
          </cell>
        </row>
        <row r="1030">
          <cell r="CZ1030">
            <v>812642</v>
          </cell>
        </row>
        <row r="1030">
          <cell r="DE1030" t="str">
            <v>已售</v>
          </cell>
        </row>
        <row r="1031">
          <cell r="B1031" t="str">
            <v>翰林山语花园-翰林山语花园-11栋-2501</v>
          </cell>
        </row>
        <row r="1031">
          <cell r="CZ1031">
            <v>984686</v>
          </cell>
        </row>
        <row r="1031">
          <cell r="DE1031" t="str">
            <v>未售</v>
          </cell>
        </row>
        <row r="1032">
          <cell r="B1032" t="str">
            <v>翰林山语花园-翰林山语花园-11栋-2502</v>
          </cell>
        </row>
        <row r="1032">
          <cell r="AU1032">
            <v>876289</v>
          </cell>
        </row>
        <row r="1032">
          <cell r="CZ1032">
            <v>987934</v>
          </cell>
        </row>
        <row r="1032">
          <cell r="DE1032" t="str">
            <v>已售</v>
          </cell>
        </row>
        <row r="1033">
          <cell r="B1033" t="str">
            <v>翰林山语花园-翰林山语花园-11栋-2503</v>
          </cell>
        </row>
        <row r="1033">
          <cell r="AU1033">
            <v>689506</v>
          </cell>
        </row>
        <row r="1033">
          <cell r="CZ1033">
            <v>789541</v>
          </cell>
        </row>
        <row r="1033">
          <cell r="DE1033" t="str">
            <v>已售</v>
          </cell>
        </row>
        <row r="1034">
          <cell r="B1034" t="str">
            <v>翰林山语花园-翰林山语花园-11栋-2504</v>
          </cell>
        </row>
        <row r="1034">
          <cell r="AU1034">
            <v>618711</v>
          </cell>
        </row>
        <row r="1034">
          <cell r="CZ1034">
            <v>717148</v>
          </cell>
        </row>
        <row r="1034">
          <cell r="DE1034" t="str">
            <v>已售</v>
          </cell>
        </row>
        <row r="1035">
          <cell r="B1035" t="str">
            <v>翰林山语花园-翰林山语花园-11栋-2505</v>
          </cell>
        </row>
        <row r="1035">
          <cell r="AU1035">
            <v>629795</v>
          </cell>
        </row>
        <row r="1035">
          <cell r="CZ1035">
            <v>737487</v>
          </cell>
        </row>
        <row r="1035">
          <cell r="DE1035" t="str">
            <v>已售</v>
          </cell>
        </row>
        <row r="1036">
          <cell r="B1036" t="str">
            <v>翰林山语花园-翰林山语花园-11栋-2506</v>
          </cell>
        </row>
        <row r="1036">
          <cell r="AU1036">
            <v>716833</v>
          </cell>
        </row>
        <row r="1036">
          <cell r="CZ1036">
            <v>812642</v>
          </cell>
        </row>
        <row r="1036">
          <cell r="DE1036" t="str">
            <v>已售</v>
          </cell>
        </row>
        <row r="1037">
          <cell r="B1037" t="str">
            <v>翰林山语花园-翰林山语花园-11栋-2601</v>
          </cell>
        </row>
        <row r="1037">
          <cell r="CZ1037">
            <v>984686</v>
          </cell>
        </row>
        <row r="1037">
          <cell r="DE1037" t="str">
            <v>未售</v>
          </cell>
        </row>
        <row r="1038">
          <cell r="B1038" t="str">
            <v>翰林山语花园-翰林山语花园-11栋-2602</v>
          </cell>
        </row>
        <row r="1038">
          <cell r="CZ1038">
            <v>987934</v>
          </cell>
        </row>
        <row r="1038">
          <cell r="DE1038" t="str">
            <v>未售</v>
          </cell>
        </row>
        <row r="1039">
          <cell r="B1039" t="str">
            <v>翰林山语花园-翰林山语花园-11栋-2603</v>
          </cell>
        </row>
        <row r="1039">
          <cell r="AU1039">
            <v>696471</v>
          </cell>
        </row>
        <row r="1039">
          <cell r="CZ1039">
            <v>789541</v>
          </cell>
        </row>
        <row r="1039">
          <cell r="DE1039" t="str">
            <v>已售</v>
          </cell>
        </row>
        <row r="1040">
          <cell r="B1040" t="str">
            <v>翰林山语花园-翰林山语花园-11栋-2604</v>
          </cell>
        </row>
        <row r="1040">
          <cell r="AU1040">
            <v>612524</v>
          </cell>
        </row>
        <row r="1040">
          <cell r="CZ1040">
            <v>717148</v>
          </cell>
        </row>
        <row r="1040">
          <cell r="DE1040" t="str">
            <v>已售</v>
          </cell>
        </row>
        <row r="1041">
          <cell r="B1041" t="str">
            <v>翰林山语花园-翰林山语花园-11栋-2605</v>
          </cell>
        </row>
        <row r="1041">
          <cell r="AU1041">
            <v>629795</v>
          </cell>
        </row>
        <row r="1041">
          <cell r="CZ1041">
            <v>737487</v>
          </cell>
        </row>
        <row r="1041">
          <cell r="DE1041" t="str">
            <v>已售</v>
          </cell>
        </row>
        <row r="1042">
          <cell r="B1042" t="str">
            <v>翰林山语花园-翰林山语花园-11栋-2606</v>
          </cell>
        </row>
        <row r="1042">
          <cell r="AU1042">
            <v>716833</v>
          </cell>
        </row>
        <row r="1042">
          <cell r="CZ1042">
            <v>812642</v>
          </cell>
        </row>
        <row r="1042">
          <cell r="DE1042" t="str">
            <v>已售</v>
          </cell>
        </row>
        <row r="1043">
          <cell r="B1043" t="str">
            <v>翰林山语花园-翰林山语花园-11栋-2701</v>
          </cell>
        </row>
        <row r="1043">
          <cell r="CZ1043">
            <v>919750</v>
          </cell>
        </row>
        <row r="1043">
          <cell r="DE1043" t="str">
            <v>未售</v>
          </cell>
        </row>
        <row r="1044">
          <cell r="B1044" t="str">
            <v>翰林山语花园-翰林山语花园-11栋-2702</v>
          </cell>
        </row>
        <row r="1044">
          <cell r="CZ1044">
            <v>922998</v>
          </cell>
        </row>
        <row r="1044">
          <cell r="DE1044" t="str">
            <v>未售</v>
          </cell>
        </row>
        <row r="1045">
          <cell r="B1045" t="str">
            <v>翰林山语花园-翰林山语花园-11栋-2703</v>
          </cell>
        </row>
        <row r="1045">
          <cell r="AU1045">
            <v>645141</v>
          </cell>
        </row>
        <row r="1045">
          <cell r="CZ1045">
            <v>731346</v>
          </cell>
        </row>
        <row r="1045">
          <cell r="DE1045" t="str">
            <v>已售</v>
          </cell>
        </row>
        <row r="1046">
          <cell r="B1046" t="str">
            <v>翰林山语花园-翰林山语花园-11栋-2704</v>
          </cell>
        </row>
        <row r="1046">
          <cell r="AU1046">
            <v>568762</v>
          </cell>
        </row>
        <row r="1046">
          <cell r="CZ1046">
            <v>665909</v>
          </cell>
        </row>
        <row r="1046">
          <cell r="DE1046" t="str">
            <v>已售</v>
          </cell>
        </row>
        <row r="1047">
          <cell r="B1047" t="str">
            <v>翰林山语花园-翰林山语花园-11栋-2705</v>
          </cell>
        </row>
        <row r="1047">
          <cell r="AU1047">
            <v>591959</v>
          </cell>
        </row>
        <row r="1047">
          <cell r="CZ1047">
            <v>686248</v>
          </cell>
        </row>
        <row r="1047">
          <cell r="DE1047" t="str">
            <v>已售</v>
          </cell>
        </row>
        <row r="1048">
          <cell r="B1048" t="str">
            <v>翰林山语花园-翰林山语花园-11栋-2706</v>
          </cell>
        </row>
        <row r="1048">
          <cell r="AU1048">
            <v>658847</v>
          </cell>
        </row>
        <row r="1048">
          <cell r="CZ1048">
            <v>754447</v>
          </cell>
        </row>
        <row r="1048">
          <cell r="DE1048" t="str">
            <v>已售</v>
          </cell>
        </row>
        <row r="1049">
          <cell r="B1049" t="str">
            <v>翰林山语花园-翰林山语花园-11栋-301</v>
          </cell>
        </row>
        <row r="1049">
          <cell r="AU1049">
            <v>798157</v>
          </cell>
        </row>
        <row r="1049">
          <cell r="CZ1049">
            <v>908928</v>
          </cell>
        </row>
        <row r="1049">
          <cell r="DE1049" t="str">
            <v>已售</v>
          </cell>
        </row>
        <row r="1050">
          <cell r="B1050" t="str">
            <v>翰林山语花园-翰林山语花园-11栋-302</v>
          </cell>
        </row>
        <row r="1050">
          <cell r="AU1050">
            <v>800923</v>
          </cell>
        </row>
        <row r="1050">
          <cell r="CZ1050">
            <v>912175</v>
          </cell>
        </row>
        <row r="1050">
          <cell r="DE1050" t="str">
            <v>已售</v>
          </cell>
        </row>
        <row r="1051">
          <cell r="B1051" t="str">
            <v>翰林山语花园-翰林山语花园-11栋-303</v>
          </cell>
        </row>
        <row r="1051">
          <cell r="AU1051">
            <v>636586</v>
          </cell>
        </row>
        <row r="1051">
          <cell r="CZ1051">
            <v>721647</v>
          </cell>
        </row>
        <row r="1051">
          <cell r="DE1051" t="str">
            <v>已售</v>
          </cell>
        </row>
        <row r="1052">
          <cell r="B1052" t="str">
            <v>翰林山语花园-翰林山语花园-11栋-304</v>
          </cell>
        </row>
        <row r="1052">
          <cell r="AU1052">
            <v>567139</v>
          </cell>
        </row>
        <row r="1052">
          <cell r="CZ1052">
            <v>657369</v>
          </cell>
        </row>
        <row r="1052">
          <cell r="DE1052" t="str">
            <v>已售</v>
          </cell>
        </row>
        <row r="1053">
          <cell r="B1053" t="str">
            <v>翰林山语花园-翰林山语花园-11栋-305</v>
          </cell>
        </row>
        <row r="1053">
          <cell r="AU1053">
            <v>578746</v>
          </cell>
        </row>
        <row r="1053">
          <cell r="CZ1053">
            <v>677708</v>
          </cell>
        </row>
        <row r="1053">
          <cell r="DE1053" t="str">
            <v>已售</v>
          </cell>
        </row>
        <row r="1054">
          <cell r="B1054" t="str">
            <v>翰林山语花园-翰林山语花园-11栋-306</v>
          </cell>
        </row>
        <row r="1054">
          <cell r="AU1054">
            <v>650378</v>
          </cell>
        </row>
        <row r="1054">
          <cell r="CZ1054">
            <v>744748</v>
          </cell>
        </row>
        <row r="1054">
          <cell r="DE1054" t="str">
            <v>已售</v>
          </cell>
        </row>
        <row r="1055">
          <cell r="B1055" t="str">
            <v>翰林山语花园-翰林山语花园-11栋-401</v>
          </cell>
        </row>
        <row r="1055">
          <cell r="AU1055">
            <v>806219</v>
          </cell>
        </row>
        <row r="1055">
          <cell r="CZ1055">
            <v>908928</v>
          </cell>
        </row>
        <row r="1055">
          <cell r="DE1055" t="str">
            <v>已售</v>
          </cell>
        </row>
        <row r="1056">
          <cell r="B1056" t="str">
            <v>翰林山语花园-翰林山语花园-11栋-402</v>
          </cell>
        </row>
        <row r="1056">
          <cell r="AU1056">
            <v>800923</v>
          </cell>
        </row>
        <row r="1056">
          <cell r="CZ1056">
            <v>912175</v>
          </cell>
        </row>
        <row r="1056">
          <cell r="DE1056" t="str">
            <v>已售</v>
          </cell>
        </row>
        <row r="1057">
          <cell r="B1057" t="str">
            <v>翰林山语花园-翰林山语花园-11栋-403</v>
          </cell>
        </row>
        <row r="1057">
          <cell r="AU1057">
            <v>630220</v>
          </cell>
        </row>
        <row r="1057">
          <cell r="CZ1057">
            <v>721647</v>
          </cell>
        </row>
        <row r="1057">
          <cell r="DE1057" t="str">
            <v>已售</v>
          </cell>
        </row>
        <row r="1058">
          <cell r="B1058" t="str">
            <v>翰林山语花园-翰林山语花园-11栋-404</v>
          </cell>
        </row>
        <row r="1058">
          <cell r="AU1058">
            <v>561468</v>
          </cell>
        </row>
        <row r="1058">
          <cell r="CZ1058">
            <v>657369</v>
          </cell>
        </row>
        <row r="1058">
          <cell r="DE1058" t="str">
            <v>已售</v>
          </cell>
        </row>
        <row r="1059">
          <cell r="B1059" t="str">
            <v>翰林山语花园-翰林山语花园-11栋-405</v>
          </cell>
        </row>
        <row r="1059">
          <cell r="AU1059">
            <v>584592</v>
          </cell>
        </row>
        <row r="1059">
          <cell r="CZ1059">
            <v>677708</v>
          </cell>
        </row>
        <row r="1059">
          <cell r="DE1059" t="str">
            <v>已售</v>
          </cell>
        </row>
        <row r="1060">
          <cell r="B1060" t="str">
            <v>翰林山语花园-翰林山语花园-11栋-406</v>
          </cell>
        </row>
        <row r="1060">
          <cell r="AU1060">
            <v>656947</v>
          </cell>
        </row>
        <row r="1060">
          <cell r="CZ1060">
            <v>744748</v>
          </cell>
        </row>
        <row r="1060">
          <cell r="DE1060" t="str">
            <v>已售</v>
          </cell>
        </row>
        <row r="1061">
          <cell r="B1061" t="str">
            <v>翰林山语花园-翰林山语花园-11栋-501</v>
          </cell>
        </row>
        <row r="1061">
          <cell r="AU1061">
            <v>798157</v>
          </cell>
        </row>
        <row r="1061">
          <cell r="CZ1061">
            <v>908928</v>
          </cell>
        </row>
        <row r="1061">
          <cell r="DE1061" t="str">
            <v>已售</v>
          </cell>
        </row>
        <row r="1062">
          <cell r="B1062" t="str">
            <v>翰林山语花园-翰林山语花园-11栋-502</v>
          </cell>
        </row>
        <row r="1062">
          <cell r="AU1062">
            <v>809013</v>
          </cell>
        </row>
        <row r="1062">
          <cell r="CZ1062">
            <v>912175</v>
          </cell>
        </row>
        <row r="1062">
          <cell r="DE1062" t="str">
            <v>已售</v>
          </cell>
        </row>
        <row r="1063">
          <cell r="B1063" t="str">
            <v>翰林山语花园-翰林山语花园-11栋-503</v>
          </cell>
        </row>
        <row r="1063">
          <cell r="AU1063">
            <v>630220</v>
          </cell>
        </row>
        <row r="1063">
          <cell r="CZ1063">
            <v>721647</v>
          </cell>
        </row>
        <row r="1063">
          <cell r="DE1063" t="str">
            <v>已售</v>
          </cell>
        </row>
        <row r="1064">
          <cell r="B1064" t="str">
            <v>翰林山语花园-翰林山语花园-11栋-504</v>
          </cell>
        </row>
        <row r="1064">
          <cell r="AU1064">
            <v>567139</v>
          </cell>
        </row>
        <row r="1064">
          <cell r="CZ1064">
            <v>657369</v>
          </cell>
        </row>
        <row r="1064">
          <cell r="DE1064" t="str">
            <v>已售</v>
          </cell>
        </row>
        <row r="1065">
          <cell r="B1065" t="str">
            <v>翰林山语花园-翰林山语花园-11栋-505</v>
          </cell>
        </row>
        <row r="1065">
          <cell r="AU1065">
            <v>578746</v>
          </cell>
        </row>
        <row r="1065">
          <cell r="CZ1065">
            <v>677708</v>
          </cell>
        </row>
        <row r="1065">
          <cell r="DE1065" t="str">
            <v>已售</v>
          </cell>
        </row>
        <row r="1066">
          <cell r="B1066" t="str">
            <v>翰林山语花园-翰林山语花园-11栋-506</v>
          </cell>
        </row>
        <row r="1066">
          <cell r="AU1066">
            <v>650378</v>
          </cell>
        </row>
        <row r="1066">
          <cell r="CZ1066">
            <v>744748</v>
          </cell>
        </row>
        <row r="1066">
          <cell r="DE1066" t="str">
            <v>已售</v>
          </cell>
        </row>
        <row r="1067">
          <cell r="B1067" t="str">
            <v>翰林山语花园-翰林山语花园-11栋-601</v>
          </cell>
        </row>
        <row r="1067">
          <cell r="AU1067">
            <v>825417</v>
          </cell>
        </row>
        <row r="1067">
          <cell r="CZ1067">
            <v>930573</v>
          </cell>
        </row>
        <row r="1067">
          <cell r="DE1067" t="str">
            <v>已售</v>
          </cell>
        </row>
        <row r="1068">
          <cell r="B1068" t="str">
            <v>翰林山语花园-翰林山语花园-11栋-602</v>
          </cell>
        </row>
        <row r="1068">
          <cell r="AU1068">
            <v>828209</v>
          </cell>
        </row>
        <row r="1068">
          <cell r="CZ1068">
            <v>933821</v>
          </cell>
        </row>
        <row r="1068">
          <cell r="DE1068" t="str">
            <v>已售</v>
          </cell>
        </row>
        <row r="1069">
          <cell r="B1069" t="str">
            <v>翰林山语花园-翰林山语花园-11栋-603</v>
          </cell>
        </row>
        <row r="1069">
          <cell r="AU1069">
            <v>647159</v>
          </cell>
        </row>
        <row r="1069">
          <cell r="CZ1069">
            <v>741045</v>
          </cell>
        </row>
        <row r="1069">
          <cell r="DE1069" t="str">
            <v>已售</v>
          </cell>
        </row>
        <row r="1070">
          <cell r="B1070" t="str">
            <v>翰林山语花园-翰林山语花园-11栋-604</v>
          </cell>
        </row>
        <row r="1070">
          <cell r="AU1070">
            <v>581875</v>
          </cell>
        </row>
        <row r="1070">
          <cell r="CZ1070">
            <v>674449</v>
          </cell>
        </row>
        <row r="1070">
          <cell r="DE1070" t="str">
            <v>已售</v>
          </cell>
        </row>
        <row r="1071">
          <cell r="B1071" t="str">
            <v>翰林山语花园-翰林山语花园-11栋-605</v>
          </cell>
        </row>
        <row r="1071">
          <cell r="AU1071">
            <v>593332</v>
          </cell>
        </row>
        <row r="1071">
          <cell r="CZ1071">
            <v>694787</v>
          </cell>
        </row>
        <row r="1071">
          <cell r="DE1071" t="str">
            <v>已售</v>
          </cell>
        </row>
        <row r="1072">
          <cell r="B1072" t="str">
            <v>翰林山语花园-翰林山语花园-11栋-606</v>
          </cell>
        </row>
        <row r="1072">
          <cell r="AU1072">
            <v>674057</v>
          </cell>
        </row>
        <row r="1072">
          <cell r="CZ1072">
            <v>764146</v>
          </cell>
        </row>
        <row r="1072">
          <cell r="DE1072" t="str">
            <v>已售</v>
          </cell>
        </row>
        <row r="1073">
          <cell r="B1073" t="str">
            <v>翰林山语花园-翰林山语花园-11栋-701</v>
          </cell>
        </row>
        <row r="1073">
          <cell r="AU1073">
            <v>825417</v>
          </cell>
        </row>
        <row r="1073">
          <cell r="CZ1073">
            <v>930573</v>
          </cell>
        </row>
        <row r="1073">
          <cell r="DE1073" t="str">
            <v>已售</v>
          </cell>
        </row>
        <row r="1074">
          <cell r="B1074" t="str">
            <v>翰林山语花园-翰林山语花园-11栋-702</v>
          </cell>
        </row>
        <row r="1074">
          <cell r="AU1074">
            <v>828209</v>
          </cell>
        </row>
        <row r="1074">
          <cell r="CZ1074">
            <v>933821</v>
          </cell>
        </row>
        <row r="1074">
          <cell r="DE1074" t="str">
            <v>已售</v>
          </cell>
        </row>
        <row r="1075">
          <cell r="B1075" t="str">
            <v>翰林山语花园-翰林山语花园-11栋-703</v>
          </cell>
        </row>
        <row r="1075">
          <cell r="AU1075">
            <v>653696</v>
          </cell>
        </row>
        <row r="1075">
          <cell r="CZ1075">
            <v>741045</v>
          </cell>
        </row>
        <row r="1075">
          <cell r="DE1075" t="str">
            <v>已售</v>
          </cell>
        </row>
        <row r="1076">
          <cell r="B1076" t="str">
            <v>翰林山语花园-翰林山语花园-11栋-704</v>
          </cell>
        </row>
        <row r="1076">
          <cell r="AU1076">
            <v>581875</v>
          </cell>
        </row>
        <row r="1076">
          <cell r="CZ1076">
            <v>674449</v>
          </cell>
        </row>
        <row r="1076">
          <cell r="DE1076" t="str">
            <v>已售</v>
          </cell>
        </row>
        <row r="1077">
          <cell r="B1077" t="str">
            <v>翰林山语花园-翰林山语花园-11栋-705</v>
          </cell>
        </row>
        <row r="1077">
          <cell r="AU1077">
            <v>599325</v>
          </cell>
        </row>
        <row r="1077">
          <cell r="CZ1077">
            <v>694787</v>
          </cell>
        </row>
        <row r="1077">
          <cell r="DE1077" t="str">
            <v>已售</v>
          </cell>
        </row>
        <row r="1078">
          <cell r="B1078" t="str">
            <v>翰林山语花园-翰林山语花园-11栋-706</v>
          </cell>
        </row>
        <row r="1078">
          <cell r="AU1078">
            <v>667317</v>
          </cell>
        </row>
        <row r="1078">
          <cell r="CZ1078">
            <v>764146</v>
          </cell>
        </row>
        <row r="1078">
          <cell r="DE1078" t="str">
            <v>已售</v>
          </cell>
        </row>
        <row r="1079">
          <cell r="B1079" t="str">
            <v>翰林山语花园-翰林山语花园-11栋-801</v>
          </cell>
        </row>
        <row r="1079">
          <cell r="AU1079">
            <v>825417</v>
          </cell>
        </row>
        <row r="1079">
          <cell r="CZ1079">
            <v>930573</v>
          </cell>
        </row>
        <row r="1079">
          <cell r="DE1079" t="str">
            <v>已售</v>
          </cell>
        </row>
        <row r="1080">
          <cell r="B1080" t="str">
            <v>翰林山语花园-翰林山语花园-11栋-802</v>
          </cell>
        </row>
        <row r="1080">
          <cell r="AU1080">
            <v>828209</v>
          </cell>
        </row>
        <row r="1080">
          <cell r="CZ1080">
            <v>933821</v>
          </cell>
        </row>
        <row r="1080">
          <cell r="DE1080" t="str">
            <v>已售</v>
          </cell>
        </row>
        <row r="1081">
          <cell r="B1081" t="str">
            <v>翰林山语花园-翰林山语花园-11栋-803</v>
          </cell>
        </row>
        <row r="1081">
          <cell r="AU1081">
            <v>653696</v>
          </cell>
        </row>
        <row r="1081">
          <cell r="CZ1081">
            <v>741045</v>
          </cell>
        </row>
        <row r="1081">
          <cell r="DE1081" t="str">
            <v>已售</v>
          </cell>
        </row>
        <row r="1082">
          <cell r="B1082" t="str">
            <v>翰林山语花园-翰林山语花园-11栋-804</v>
          </cell>
        </row>
        <row r="1082">
          <cell r="AU1082">
            <v>581875</v>
          </cell>
        </row>
        <row r="1082">
          <cell r="CZ1082">
            <v>674449</v>
          </cell>
        </row>
        <row r="1082">
          <cell r="DE1082" t="str">
            <v>已售</v>
          </cell>
        </row>
        <row r="1083">
          <cell r="B1083" t="str">
            <v>翰林山语花园-翰林山语花园-11栋-805</v>
          </cell>
        </row>
        <row r="1083">
          <cell r="AU1083">
            <v>599325</v>
          </cell>
        </row>
        <row r="1083">
          <cell r="CZ1083">
            <v>694787</v>
          </cell>
        </row>
        <row r="1083">
          <cell r="DE1083" t="str">
            <v>已售</v>
          </cell>
        </row>
        <row r="1084">
          <cell r="B1084" t="str">
            <v>翰林山语花园-翰林山语花园-11栋-806</v>
          </cell>
        </row>
        <row r="1084">
          <cell r="AU1084">
            <v>674057</v>
          </cell>
        </row>
        <row r="1084">
          <cell r="CZ1084">
            <v>764146</v>
          </cell>
        </row>
        <row r="1084">
          <cell r="DE1084" t="str">
            <v>已售</v>
          </cell>
        </row>
        <row r="1085">
          <cell r="B1085" t="str">
            <v>翰林山语花园-翰林山语花园-11栋-901</v>
          </cell>
        </row>
        <row r="1085">
          <cell r="AU1085">
            <v>817163</v>
          </cell>
        </row>
        <row r="1085">
          <cell r="CZ1085">
            <v>930573</v>
          </cell>
        </row>
        <row r="1085">
          <cell r="DE1085" t="str">
            <v>已售</v>
          </cell>
        </row>
        <row r="1086">
          <cell r="B1086" t="str">
            <v>翰林山语花园-翰林山语花园-11栋-902</v>
          </cell>
        </row>
        <row r="1086">
          <cell r="AU1086">
            <v>828209</v>
          </cell>
        </row>
        <row r="1086">
          <cell r="CZ1086">
            <v>933821</v>
          </cell>
        </row>
        <row r="1086">
          <cell r="DE1086" t="str">
            <v>已售</v>
          </cell>
        </row>
        <row r="1087">
          <cell r="B1087" t="str">
            <v>翰林山语花园-翰林山语花园-11栋-903</v>
          </cell>
        </row>
        <row r="1087">
          <cell r="AU1087">
            <v>647159</v>
          </cell>
        </row>
        <row r="1087">
          <cell r="CZ1087">
            <v>741045</v>
          </cell>
        </row>
        <row r="1087">
          <cell r="DE1087" t="str">
            <v>已售</v>
          </cell>
        </row>
        <row r="1088">
          <cell r="B1088" t="str">
            <v>翰林山语花园-翰林山语花园-11栋-904</v>
          </cell>
        </row>
        <row r="1088">
          <cell r="AU1088">
            <v>581875</v>
          </cell>
        </row>
        <row r="1088">
          <cell r="CZ1088">
            <v>674449</v>
          </cell>
        </row>
        <row r="1088">
          <cell r="DE1088" t="str">
            <v>已售</v>
          </cell>
        </row>
        <row r="1089">
          <cell r="B1089" t="str">
            <v>翰林山语花园-翰林山语花园-11栋-905</v>
          </cell>
        </row>
        <row r="1089">
          <cell r="AU1089">
            <v>599325</v>
          </cell>
        </row>
        <row r="1089">
          <cell r="CZ1089">
            <v>694787</v>
          </cell>
        </row>
        <row r="1089">
          <cell r="DE1089" t="str">
            <v>已售</v>
          </cell>
        </row>
        <row r="1090">
          <cell r="B1090" t="str">
            <v>翰林山语花园-翰林山语花园-11栋-906</v>
          </cell>
        </row>
        <row r="1090">
          <cell r="AU1090">
            <v>674057</v>
          </cell>
        </row>
        <row r="1090">
          <cell r="CZ1090">
            <v>764146</v>
          </cell>
        </row>
        <row r="1090">
          <cell r="DE1090" t="str">
            <v>已售</v>
          </cell>
        </row>
        <row r="1091">
          <cell r="B1091" t="str">
            <v>翰林山语花园-翰林山语花园-12栋-1001</v>
          </cell>
        </row>
        <row r="1091">
          <cell r="CZ1091">
            <v>970321</v>
          </cell>
        </row>
        <row r="1091">
          <cell r="DE1091" t="str">
            <v>未售</v>
          </cell>
        </row>
        <row r="1092">
          <cell r="B1092" t="str">
            <v>翰林山语花园-翰林山语花园-12栋-1002</v>
          </cell>
        </row>
        <row r="1092">
          <cell r="CZ1092">
            <v>888254</v>
          </cell>
        </row>
        <row r="1092">
          <cell r="DE1092" t="str">
            <v>未售</v>
          </cell>
        </row>
        <row r="1093">
          <cell r="B1093" t="str">
            <v>翰林山语花园-翰林山语花园-12栋-1003</v>
          </cell>
        </row>
        <row r="1093">
          <cell r="CZ1093">
            <v>712154</v>
          </cell>
        </row>
        <row r="1093">
          <cell r="DE1093" t="str">
            <v>未售</v>
          </cell>
        </row>
        <row r="1094">
          <cell r="B1094" t="str">
            <v>翰林山语花园-翰林山语花园-12栋-1004</v>
          </cell>
        </row>
        <row r="1094">
          <cell r="CZ1094">
            <v>731860</v>
          </cell>
        </row>
        <row r="1094">
          <cell r="DE1094" t="str">
            <v>未售</v>
          </cell>
        </row>
        <row r="1095">
          <cell r="B1095" t="str">
            <v>翰林山语花园-翰林山语花园-12栋-1005</v>
          </cell>
        </row>
        <row r="1095">
          <cell r="CZ1095">
            <v>899196</v>
          </cell>
        </row>
        <row r="1095">
          <cell r="DE1095" t="str">
            <v>未售</v>
          </cell>
        </row>
        <row r="1096">
          <cell r="B1096" t="str">
            <v>翰林山语花园-翰林山语花园-12栋-1006</v>
          </cell>
        </row>
        <row r="1096">
          <cell r="CZ1096">
            <v>981264</v>
          </cell>
        </row>
        <row r="1096">
          <cell r="DE1096" t="str">
            <v>未售</v>
          </cell>
        </row>
        <row r="1097">
          <cell r="B1097" t="str">
            <v>翰林山语花园-翰林山语花园-12栋-1101</v>
          </cell>
        </row>
        <row r="1097">
          <cell r="CZ1097">
            <v>987462</v>
          </cell>
        </row>
        <row r="1097">
          <cell r="DE1097" t="str">
            <v>未售</v>
          </cell>
        </row>
        <row r="1098">
          <cell r="B1098" t="str">
            <v>翰林山语花园-翰林山语花园-12栋-1102</v>
          </cell>
        </row>
        <row r="1098">
          <cell r="CZ1098">
            <v>905398</v>
          </cell>
        </row>
        <row r="1098">
          <cell r="DE1098" t="str">
            <v>未售</v>
          </cell>
        </row>
        <row r="1099">
          <cell r="B1099" t="str">
            <v>翰林山语花园-翰林山语花园-12栋-1103</v>
          </cell>
        </row>
        <row r="1099">
          <cell r="CZ1099">
            <v>727136</v>
          </cell>
        </row>
        <row r="1099">
          <cell r="DE1099" t="str">
            <v>未售</v>
          </cell>
        </row>
        <row r="1100">
          <cell r="B1100" t="str">
            <v>翰林山语花园-翰林山语花园-12栋-1104</v>
          </cell>
        </row>
        <row r="1100">
          <cell r="CZ1100">
            <v>746842</v>
          </cell>
        </row>
        <row r="1100">
          <cell r="DE1100" t="str">
            <v>未售</v>
          </cell>
        </row>
        <row r="1101">
          <cell r="B1101" t="str">
            <v>翰林山语花园-翰林山语花园-12栋-1105</v>
          </cell>
        </row>
        <row r="1101">
          <cell r="CZ1101">
            <v>916340</v>
          </cell>
        </row>
        <row r="1101">
          <cell r="DE1101" t="str">
            <v>未售</v>
          </cell>
        </row>
        <row r="1102">
          <cell r="B1102" t="str">
            <v>翰林山语花园-翰林山语花园-12栋-1106</v>
          </cell>
        </row>
        <row r="1102">
          <cell r="CZ1102">
            <v>998405</v>
          </cell>
        </row>
        <row r="1102">
          <cell r="DE1102" t="str">
            <v>未售</v>
          </cell>
        </row>
        <row r="1103">
          <cell r="B1103" t="str">
            <v>翰林山语花园-翰林山语花园-12栋-1201</v>
          </cell>
        </row>
        <row r="1103">
          <cell r="CZ1103">
            <v>987462</v>
          </cell>
        </row>
        <row r="1103">
          <cell r="DE1103" t="str">
            <v>未售</v>
          </cell>
        </row>
        <row r="1104">
          <cell r="B1104" t="str">
            <v>翰林山语花园-翰林山语花园-12栋-1202</v>
          </cell>
        </row>
        <row r="1104">
          <cell r="CZ1104">
            <v>905398</v>
          </cell>
        </row>
        <row r="1104">
          <cell r="DE1104" t="str">
            <v>未售</v>
          </cell>
        </row>
        <row r="1105">
          <cell r="B1105" t="str">
            <v>翰林山语花园-翰林山语花园-12栋-1203</v>
          </cell>
        </row>
        <row r="1105">
          <cell r="CZ1105">
            <v>727136</v>
          </cell>
        </row>
        <row r="1105">
          <cell r="DE1105" t="str">
            <v>未售</v>
          </cell>
        </row>
        <row r="1106">
          <cell r="B1106" t="str">
            <v>翰林山语花园-翰林山语花园-12栋-1204</v>
          </cell>
        </row>
        <row r="1106">
          <cell r="CZ1106">
            <v>746842</v>
          </cell>
        </row>
        <row r="1106">
          <cell r="DE1106" t="str">
            <v>未售</v>
          </cell>
        </row>
        <row r="1107">
          <cell r="B1107" t="str">
            <v>翰林山语花园-翰林山语花园-12栋-1205</v>
          </cell>
        </row>
        <row r="1107">
          <cell r="CZ1107">
            <v>916340</v>
          </cell>
        </row>
        <row r="1107">
          <cell r="DE1107" t="str">
            <v>未售</v>
          </cell>
        </row>
        <row r="1108">
          <cell r="B1108" t="str">
            <v>翰林山语花园-翰林山语花园-12栋-1206</v>
          </cell>
        </row>
        <row r="1108">
          <cell r="CZ1108">
            <v>998405</v>
          </cell>
        </row>
        <row r="1108">
          <cell r="DE1108" t="str">
            <v>未售</v>
          </cell>
        </row>
        <row r="1109">
          <cell r="B1109" t="str">
            <v>翰林山语花园-翰林山语花园-12栋-1301</v>
          </cell>
        </row>
        <row r="1109">
          <cell r="CZ1109">
            <v>987462</v>
          </cell>
        </row>
        <row r="1109">
          <cell r="DE1109" t="str">
            <v>未售</v>
          </cell>
        </row>
        <row r="1110">
          <cell r="B1110" t="str">
            <v>翰林山语花园-翰林山语花园-12栋-1302</v>
          </cell>
        </row>
        <row r="1110">
          <cell r="CZ1110">
            <v>905398</v>
          </cell>
        </row>
        <row r="1110">
          <cell r="DE1110" t="str">
            <v>未售</v>
          </cell>
        </row>
        <row r="1111">
          <cell r="B1111" t="str">
            <v>翰林山语花园-翰林山语花园-12栋-1303</v>
          </cell>
        </row>
        <row r="1111">
          <cell r="CZ1111">
            <v>727136</v>
          </cell>
        </row>
        <row r="1111">
          <cell r="DE1111" t="str">
            <v>未售</v>
          </cell>
        </row>
        <row r="1112">
          <cell r="B1112" t="str">
            <v>翰林山语花园-翰林山语花园-12栋-1304</v>
          </cell>
        </row>
        <row r="1112">
          <cell r="CZ1112">
            <v>746842</v>
          </cell>
        </row>
        <row r="1112">
          <cell r="DE1112" t="str">
            <v>未售</v>
          </cell>
        </row>
        <row r="1113">
          <cell r="B1113" t="str">
            <v>翰林山语花园-翰林山语花园-12栋-1305</v>
          </cell>
        </row>
        <row r="1113">
          <cell r="CZ1113">
            <v>916340</v>
          </cell>
        </row>
        <row r="1113">
          <cell r="DE1113" t="str">
            <v>未售</v>
          </cell>
        </row>
        <row r="1114">
          <cell r="B1114" t="str">
            <v>翰林山语花园-翰林山语花园-12栋-1306</v>
          </cell>
        </row>
        <row r="1114">
          <cell r="CZ1114">
            <v>998405</v>
          </cell>
        </row>
        <row r="1114">
          <cell r="DE1114" t="str">
            <v>未售</v>
          </cell>
        </row>
        <row r="1115">
          <cell r="B1115" t="str">
            <v>翰林山语花园-翰林山语花园-12栋-1401</v>
          </cell>
        </row>
        <row r="1115">
          <cell r="CZ1115">
            <v>987462</v>
          </cell>
        </row>
        <row r="1115">
          <cell r="DE1115" t="str">
            <v>未售</v>
          </cell>
        </row>
        <row r="1116">
          <cell r="B1116" t="str">
            <v>翰林山语花园-翰林山语花园-12栋-1402</v>
          </cell>
        </row>
        <row r="1116">
          <cell r="CZ1116">
            <v>905398</v>
          </cell>
        </row>
        <row r="1116">
          <cell r="DE1116" t="str">
            <v>未售</v>
          </cell>
        </row>
        <row r="1117">
          <cell r="B1117" t="str">
            <v>翰林山语花园-翰林山语花园-12栋-1403</v>
          </cell>
        </row>
        <row r="1117">
          <cell r="CZ1117">
            <v>727136</v>
          </cell>
        </row>
        <row r="1117">
          <cell r="DE1117" t="str">
            <v>未售</v>
          </cell>
        </row>
        <row r="1118">
          <cell r="B1118" t="str">
            <v>翰林山语花园-翰林山语花园-12栋-1404</v>
          </cell>
        </row>
        <row r="1118">
          <cell r="CZ1118">
            <v>746842</v>
          </cell>
        </row>
        <row r="1118">
          <cell r="DE1118" t="str">
            <v>未售</v>
          </cell>
        </row>
        <row r="1119">
          <cell r="B1119" t="str">
            <v>翰林山语花园-翰林山语花园-12栋-1405</v>
          </cell>
        </row>
        <row r="1119">
          <cell r="CZ1119">
            <v>916340</v>
          </cell>
        </row>
        <row r="1119">
          <cell r="DE1119" t="str">
            <v>未售</v>
          </cell>
        </row>
        <row r="1120">
          <cell r="B1120" t="str">
            <v>翰林山语花园-翰林山语花园-12栋-1406</v>
          </cell>
        </row>
        <row r="1120">
          <cell r="CZ1120">
            <v>998405</v>
          </cell>
        </row>
        <row r="1120">
          <cell r="DE1120" t="str">
            <v>未售</v>
          </cell>
        </row>
        <row r="1121">
          <cell r="B1121" t="str">
            <v>翰林山语花园-翰林山语花园-12栋-1501</v>
          </cell>
        </row>
        <row r="1121">
          <cell r="CZ1121">
            <v>987462</v>
          </cell>
        </row>
        <row r="1121">
          <cell r="DE1121" t="str">
            <v>未售</v>
          </cell>
        </row>
        <row r="1122">
          <cell r="B1122" t="str">
            <v>翰林山语花园-翰林山语花园-12栋-1502</v>
          </cell>
        </row>
        <row r="1122">
          <cell r="CZ1122">
            <v>905398</v>
          </cell>
        </row>
        <row r="1122">
          <cell r="DE1122" t="str">
            <v>未售</v>
          </cell>
        </row>
        <row r="1123">
          <cell r="B1123" t="str">
            <v>翰林山语花园-翰林山语花园-12栋-1503</v>
          </cell>
        </row>
        <row r="1123">
          <cell r="CZ1123">
            <v>727136</v>
          </cell>
        </row>
        <row r="1123">
          <cell r="DE1123" t="str">
            <v>未售</v>
          </cell>
        </row>
        <row r="1124">
          <cell r="B1124" t="str">
            <v>翰林山语花园-翰林山语花园-12栋-1504</v>
          </cell>
        </row>
        <row r="1124">
          <cell r="CZ1124">
            <v>746842</v>
          </cell>
        </row>
        <row r="1124">
          <cell r="DE1124" t="str">
            <v>未售</v>
          </cell>
        </row>
        <row r="1125">
          <cell r="B1125" t="str">
            <v>翰林山语花园-翰林山语花园-12栋-1505</v>
          </cell>
        </row>
        <row r="1125">
          <cell r="CZ1125">
            <v>916340</v>
          </cell>
        </row>
        <row r="1125">
          <cell r="DE1125" t="str">
            <v>未售</v>
          </cell>
        </row>
        <row r="1126">
          <cell r="B1126" t="str">
            <v>翰林山语花园-翰林山语花园-12栋-1506</v>
          </cell>
        </row>
        <row r="1126">
          <cell r="CZ1126">
            <v>998405</v>
          </cell>
        </row>
        <row r="1126">
          <cell r="DE1126" t="str">
            <v>未售</v>
          </cell>
        </row>
        <row r="1127">
          <cell r="B1127" t="str">
            <v>翰林山语花园-翰林山语花园-12栋-1601</v>
          </cell>
        </row>
        <row r="1127">
          <cell r="CZ1127">
            <v>1004606</v>
          </cell>
        </row>
        <row r="1127">
          <cell r="DE1127" t="str">
            <v>未售</v>
          </cell>
        </row>
        <row r="1128">
          <cell r="B1128" t="str">
            <v>翰林山语花园-翰林山语花园-12栋-1602</v>
          </cell>
        </row>
        <row r="1128">
          <cell r="CZ1128">
            <v>922539</v>
          </cell>
        </row>
        <row r="1128">
          <cell r="DE1128" t="str">
            <v>未售</v>
          </cell>
        </row>
        <row r="1129">
          <cell r="B1129" t="str">
            <v>翰林山语花园-翰林山语花园-12栋-1603</v>
          </cell>
        </row>
        <row r="1129">
          <cell r="CZ1129">
            <v>742118</v>
          </cell>
        </row>
        <row r="1129">
          <cell r="DE1129" t="str">
            <v>未售</v>
          </cell>
        </row>
        <row r="1130">
          <cell r="B1130" t="str">
            <v>翰林山语花园-翰林山语花园-12栋-1604</v>
          </cell>
        </row>
        <row r="1130">
          <cell r="CZ1130">
            <v>761824</v>
          </cell>
        </row>
        <row r="1130">
          <cell r="DE1130" t="str">
            <v>未售</v>
          </cell>
        </row>
        <row r="1131">
          <cell r="B1131" t="str">
            <v>翰林山语花园-翰林山语花园-12栋-1605</v>
          </cell>
        </row>
        <row r="1131">
          <cell r="CZ1131">
            <v>933481</v>
          </cell>
        </row>
        <row r="1131">
          <cell r="DE1131" t="str">
            <v>未售</v>
          </cell>
        </row>
        <row r="1132">
          <cell r="B1132" t="str">
            <v>翰林山语花园-翰林山语花园-12栋-1606</v>
          </cell>
        </row>
        <row r="1132">
          <cell r="CZ1132">
            <v>1015548</v>
          </cell>
        </row>
        <row r="1132">
          <cell r="DE1132" t="str">
            <v>未售</v>
          </cell>
        </row>
        <row r="1133">
          <cell r="B1133" t="str">
            <v>翰林山语花园-翰林山语花园-12栋-1701</v>
          </cell>
        </row>
        <row r="1133">
          <cell r="CZ1133">
            <v>1004606</v>
          </cell>
        </row>
        <row r="1133">
          <cell r="DE1133" t="str">
            <v>未售</v>
          </cell>
        </row>
        <row r="1134">
          <cell r="B1134" t="str">
            <v>翰林山语花园-翰林山语花园-12栋-1702</v>
          </cell>
        </row>
        <row r="1134">
          <cell r="CZ1134">
            <v>922539</v>
          </cell>
        </row>
        <row r="1134">
          <cell r="DE1134" t="str">
            <v>未售</v>
          </cell>
        </row>
        <row r="1135">
          <cell r="B1135" t="str">
            <v>翰林山语花园-翰林山语花园-12栋-1703</v>
          </cell>
        </row>
        <row r="1135">
          <cell r="CZ1135">
            <v>742118</v>
          </cell>
        </row>
        <row r="1135">
          <cell r="DE1135" t="str">
            <v>未售</v>
          </cell>
        </row>
        <row r="1136">
          <cell r="B1136" t="str">
            <v>翰林山语花园-翰林山语花园-12栋-1704</v>
          </cell>
        </row>
        <row r="1136">
          <cell r="CZ1136">
            <v>761824</v>
          </cell>
        </row>
        <row r="1136">
          <cell r="DE1136" t="str">
            <v>未售</v>
          </cell>
        </row>
        <row r="1137">
          <cell r="B1137" t="str">
            <v>翰林山语花园-翰林山语花园-12栋-1705</v>
          </cell>
        </row>
        <row r="1137">
          <cell r="CZ1137">
            <v>933481</v>
          </cell>
        </row>
        <row r="1137">
          <cell r="DE1137" t="str">
            <v>未售</v>
          </cell>
        </row>
        <row r="1138">
          <cell r="B1138" t="str">
            <v>翰林山语花园-翰林山语花园-12栋-1706</v>
          </cell>
        </row>
        <row r="1138">
          <cell r="CZ1138">
            <v>1015548</v>
          </cell>
        </row>
        <row r="1138">
          <cell r="DE1138" t="str">
            <v>未售</v>
          </cell>
        </row>
        <row r="1139">
          <cell r="B1139" t="str">
            <v>翰林山语花园-翰林山语花园-12栋-1801</v>
          </cell>
        </row>
        <row r="1139">
          <cell r="CZ1139">
            <v>1004606</v>
          </cell>
        </row>
        <row r="1139">
          <cell r="DE1139" t="str">
            <v>未售</v>
          </cell>
        </row>
        <row r="1140">
          <cell r="B1140" t="str">
            <v>翰林山语花园-翰林山语花园-12栋-1802</v>
          </cell>
        </row>
        <row r="1140">
          <cell r="CZ1140">
            <v>922539</v>
          </cell>
        </row>
        <row r="1140">
          <cell r="DE1140" t="str">
            <v>未售</v>
          </cell>
        </row>
        <row r="1141">
          <cell r="B1141" t="str">
            <v>翰林山语花园-翰林山语花园-12栋-1803</v>
          </cell>
        </row>
        <row r="1141">
          <cell r="CZ1141">
            <v>742118</v>
          </cell>
        </row>
        <row r="1141">
          <cell r="DE1141" t="str">
            <v>未售</v>
          </cell>
        </row>
        <row r="1142">
          <cell r="B1142" t="str">
            <v>翰林山语花园-翰林山语花园-12栋-1804</v>
          </cell>
        </row>
        <row r="1142">
          <cell r="CZ1142">
            <v>761824</v>
          </cell>
        </row>
        <row r="1142">
          <cell r="DE1142" t="str">
            <v>未售</v>
          </cell>
        </row>
        <row r="1143">
          <cell r="B1143" t="str">
            <v>翰林山语花园-翰林山语花园-12栋-1805</v>
          </cell>
        </row>
        <row r="1143">
          <cell r="CZ1143">
            <v>933481</v>
          </cell>
        </row>
        <row r="1143">
          <cell r="DE1143" t="str">
            <v>未售</v>
          </cell>
        </row>
        <row r="1144">
          <cell r="B1144" t="str">
            <v>翰林山语花园-翰林山语花园-12栋-1806</v>
          </cell>
        </row>
        <row r="1144">
          <cell r="CZ1144">
            <v>1015548</v>
          </cell>
        </row>
        <row r="1144">
          <cell r="DE1144" t="str">
            <v>未售</v>
          </cell>
        </row>
        <row r="1145">
          <cell r="B1145" t="str">
            <v>翰林山语花园-翰林山语花园-12栋-1901</v>
          </cell>
        </row>
        <row r="1145">
          <cell r="CZ1145">
            <v>1004606</v>
          </cell>
        </row>
        <row r="1145">
          <cell r="DE1145" t="str">
            <v>未售</v>
          </cell>
        </row>
        <row r="1146">
          <cell r="B1146" t="str">
            <v>翰林山语花园-翰林山语花园-12栋-1902</v>
          </cell>
        </row>
        <row r="1146">
          <cell r="CZ1146">
            <v>922539</v>
          </cell>
        </row>
        <row r="1146">
          <cell r="DE1146" t="str">
            <v>未售</v>
          </cell>
        </row>
        <row r="1147">
          <cell r="B1147" t="str">
            <v>翰林山语花园-翰林山语花园-12栋-1903</v>
          </cell>
        </row>
        <row r="1147">
          <cell r="CZ1147">
            <v>742118</v>
          </cell>
        </row>
        <row r="1147">
          <cell r="DE1147" t="str">
            <v>未售</v>
          </cell>
        </row>
        <row r="1148">
          <cell r="B1148" t="str">
            <v>翰林山语花园-翰林山语花园-12栋-1904</v>
          </cell>
        </row>
        <row r="1148">
          <cell r="CZ1148">
            <v>761824</v>
          </cell>
        </row>
        <row r="1148">
          <cell r="DE1148" t="str">
            <v>未售</v>
          </cell>
        </row>
        <row r="1149">
          <cell r="B1149" t="str">
            <v>翰林山语花园-翰林山语花园-12栋-1905</v>
          </cell>
        </row>
        <row r="1149">
          <cell r="CZ1149">
            <v>933481</v>
          </cell>
        </row>
        <row r="1149">
          <cell r="DE1149" t="str">
            <v>未售</v>
          </cell>
        </row>
        <row r="1150">
          <cell r="B1150" t="str">
            <v>翰林山语花园-翰林山语花园-12栋-1906</v>
          </cell>
        </row>
        <row r="1150">
          <cell r="CZ1150">
            <v>1015548</v>
          </cell>
        </row>
        <row r="1150">
          <cell r="DE1150" t="str">
            <v>未售</v>
          </cell>
        </row>
        <row r="1151">
          <cell r="B1151" t="str">
            <v>翰林山语花园-翰林山语花园-12栋-2001</v>
          </cell>
        </row>
        <row r="1151">
          <cell r="CZ1151">
            <v>1004606</v>
          </cell>
        </row>
        <row r="1151">
          <cell r="DE1151" t="str">
            <v>未售</v>
          </cell>
        </row>
        <row r="1152">
          <cell r="B1152" t="str">
            <v>翰林山语花园-翰林山语花园-12栋-2002</v>
          </cell>
        </row>
        <row r="1152">
          <cell r="CZ1152">
            <v>922539</v>
          </cell>
        </row>
        <row r="1152">
          <cell r="DE1152" t="str">
            <v>未售</v>
          </cell>
        </row>
        <row r="1153">
          <cell r="B1153" t="str">
            <v>翰林山语花园-翰林山语花园-12栋-2003</v>
          </cell>
        </row>
        <row r="1153">
          <cell r="CZ1153">
            <v>742118</v>
          </cell>
        </row>
        <row r="1153">
          <cell r="DE1153" t="str">
            <v>未售</v>
          </cell>
        </row>
        <row r="1154">
          <cell r="B1154" t="str">
            <v>翰林山语花园-翰林山语花园-12栋-2004</v>
          </cell>
        </row>
        <row r="1154">
          <cell r="CZ1154">
            <v>761824</v>
          </cell>
        </row>
        <row r="1154">
          <cell r="DE1154" t="str">
            <v>未售</v>
          </cell>
        </row>
        <row r="1155">
          <cell r="B1155" t="str">
            <v>翰林山语花园-翰林山语花园-12栋-2005</v>
          </cell>
        </row>
        <row r="1155">
          <cell r="CZ1155">
            <v>933481</v>
          </cell>
        </row>
        <row r="1155">
          <cell r="DE1155" t="str">
            <v>未售</v>
          </cell>
        </row>
        <row r="1156">
          <cell r="B1156" t="str">
            <v>翰林山语花园-翰林山语花园-12栋-2006</v>
          </cell>
        </row>
        <row r="1156">
          <cell r="CZ1156">
            <v>1015548</v>
          </cell>
        </row>
        <row r="1156">
          <cell r="DE1156" t="str">
            <v>未售</v>
          </cell>
        </row>
        <row r="1157">
          <cell r="B1157" t="str">
            <v>翰林山语花园-翰林山语花园-12栋-203</v>
          </cell>
        </row>
        <row r="1157">
          <cell r="CZ1157">
            <v>692177</v>
          </cell>
        </row>
        <row r="1157">
          <cell r="DE1157" t="str">
            <v>未售</v>
          </cell>
        </row>
        <row r="1158">
          <cell r="B1158" t="str">
            <v>翰林山语花园-翰林山语花园-12栋-204</v>
          </cell>
        </row>
        <row r="1158">
          <cell r="CZ1158">
            <v>711883</v>
          </cell>
        </row>
        <row r="1158">
          <cell r="DE1158" t="str">
            <v>未售</v>
          </cell>
        </row>
        <row r="1159">
          <cell r="B1159" t="str">
            <v>翰林山语花园-翰林山语花园-12栋-205</v>
          </cell>
        </row>
        <row r="1159">
          <cell r="CZ1159">
            <v>876341</v>
          </cell>
        </row>
        <row r="1159">
          <cell r="DE1159" t="str">
            <v>未售</v>
          </cell>
        </row>
        <row r="1160">
          <cell r="B1160" t="str">
            <v>翰林山语花园-翰林山语花园-12栋-206</v>
          </cell>
        </row>
        <row r="1160">
          <cell r="CZ1160">
            <v>958406</v>
          </cell>
        </row>
        <row r="1160">
          <cell r="DE1160" t="str">
            <v>未售</v>
          </cell>
        </row>
        <row r="1161">
          <cell r="B1161" t="str">
            <v>翰林山语花园-翰林山语花园-12栋-2101</v>
          </cell>
        </row>
        <row r="1161">
          <cell r="CZ1161">
            <v>947464</v>
          </cell>
        </row>
        <row r="1161">
          <cell r="DE1161" t="str">
            <v>未售</v>
          </cell>
        </row>
        <row r="1162">
          <cell r="B1162" t="str">
            <v>翰林山语花园-翰林山语花园-12栋-2102</v>
          </cell>
        </row>
        <row r="1162">
          <cell r="CZ1162">
            <v>865399</v>
          </cell>
        </row>
        <row r="1162">
          <cell r="DE1162" t="str">
            <v>未售</v>
          </cell>
        </row>
        <row r="1163">
          <cell r="B1163" t="str">
            <v>翰林山语花园-翰林山语花园-12栋-2103</v>
          </cell>
        </row>
        <row r="1163">
          <cell r="CZ1163">
            <v>692177</v>
          </cell>
        </row>
        <row r="1163">
          <cell r="DE1163" t="str">
            <v>未售</v>
          </cell>
        </row>
        <row r="1164">
          <cell r="B1164" t="str">
            <v>翰林山语花园-翰林山语花园-12栋-2104</v>
          </cell>
        </row>
        <row r="1164">
          <cell r="CZ1164">
            <v>711883</v>
          </cell>
        </row>
        <row r="1164">
          <cell r="DE1164" t="str">
            <v>未售</v>
          </cell>
        </row>
        <row r="1165">
          <cell r="B1165" t="str">
            <v>翰林山语花园-翰林山语花园-12栋-2105</v>
          </cell>
        </row>
        <row r="1165">
          <cell r="CZ1165">
            <v>876341</v>
          </cell>
        </row>
        <row r="1165">
          <cell r="DE1165" t="str">
            <v>未售</v>
          </cell>
        </row>
        <row r="1166">
          <cell r="B1166" t="str">
            <v>翰林山语花园-翰林山语花园-12栋-2106</v>
          </cell>
        </row>
        <row r="1166">
          <cell r="CZ1166">
            <v>958406</v>
          </cell>
        </row>
        <row r="1166">
          <cell r="DE1166" t="str">
            <v>未售</v>
          </cell>
        </row>
        <row r="1167">
          <cell r="B1167" t="str">
            <v>翰林山语花园-翰林山语花园-12栋-301</v>
          </cell>
        </row>
        <row r="1167">
          <cell r="CZ1167">
            <v>947464</v>
          </cell>
        </row>
        <row r="1167">
          <cell r="DE1167" t="str">
            <v>未售</v>
          </cell>
        </row>
        <row r="1168">
          <cell r="B1168" t="str">
            <v>翰林山语花园-翰林山语花园-12栋-302</v>
          </cell>
        </row>
        <row r="1168">
          <cell r="CZ1168">
            <v>865399</v>
          </cell>
        </row>
        <row r="1168">
          <cell r="DE1168" t="str">
            <v>未售</v>
          </cell>
        </row>
        <row r="1169">
          <cell r="B1169" t="str">
            <v>翰林山语花园-翰林山语花园-12栋-303</v>
          </cell>
        </row>
        <row r="1169">
          <cell r="CZ1169">
            <v>692177</v>
          </cell>
        </row>
        <row r="1169">
          <cell r="DE1169" t="str">
            <v>未售</v>
          </cell>
        </row>
        <row r="1170">
          <cell r="B1170" t="str">
            <v>翰林山语花园-翰林山语花园-12栋-304</v>
          </cell>
        </row>
        <row r="1170">
          <cell r="CZ1170">
            <v>711883</v>
          </cell>
        </row>
        <row r="1170">
          <cell r="DE1170" t="str">
            <v>未售</v>
          </cell>
        </row>
        <row r="1171">
          <cell r="B1171" t="str">
            <v>翰林山语花园-翰林山语花园-12栋-305</v>
          </cell>
        </row>
        <row r="1171">
          <cell r="CZ1171">
            <v>876341</v>
          </cell>
        </row>
        <row r="1171">
          <cell r="DE1171" t="str">
            <v>未售</v>
          </cell>
        </row>
        <row r="1172">
          <cell r="B1172" t="str">
            <v>翰林山语花园-翰林山语花园-12栋-306</v>
          </cell>
        </row>
        <row r="1172">
          <cell r="CZ1172">
            <v>958406</v>
          </cell>
        </row>
        <row r="1172">
          <cell r="DE1172" t="str">
            <v>未售</v>
          </cell>
        </row>
        <row r="1173">
          <cell r="B1173" t="str">
            <v>翰林山语花园-翰林山语花园-12栋-401</v>
          </cell>
        </row>
        <row r="1173">
          <cell r="CZ1173">
            <v>947464</v>
          </cell>
        </row>
        <row r="1173">
          <cell r="DE1173" t="str">
            <v>未售</v>
          </cell>
        </row>
        <row r="1174">
          <cell r="B1174" t="str">
            <v>翰林山语花园-翰林山语花园-12栋-402</v>
          </cell>
        </row>
        <row r="1174">
          <cell r="CZ1174">
            <v>865399</v>
          </cell>
        </row>
        <row r="1174">
          <cell r="DE1174" t="str">
            <v>未售</v>
          </cell>
        </row>
        <row r="1175">
          <cell r="B1175" t="str">
            <v>翰林山语花园-翰林山语花园-12栋-403</v>
          </cell>
        </row>
        <row r="1175">
          <cell r="CZ1175">
            <v>692177</v>
          </cell>
        </row>
        <row r="1175">
          <cell r="DE1175" t="str">
            <v>未售</v>
          </cell>
        </row>
        <row r="1176">
          <cell r="B1176" t="str">
            <v>翰林山语花园-翰林山语花园-12栋-404</v>
          </cell>
        </row>
        <row r="1176">
          <cell r="CZ1176">
            <v>711883</v>
          </cell>
        </row>
        <row r="1176">
          <cell r="DE1176" t="str">
            <v>未售</v>
          </cell>
        </row>
        <row r="1177">
          <cell r="B1177" t="str">
            <v>翰林山语花园-翰林山语花园-12栋-405</v>
          </cell>
        </row>
        <row r="1177">
          <cell r="CZ1177">
            <v>876341</v>
          </cell>
        </row>
        <row r="1177">
          <cell r="DE1177" t="str">
            <v>未售</v>
          </cell>
        </row>
        <row r="1178">
          <cell r="B1178" t="str">
            <v>翰林山语花园-翰林山语花园-12栋-406</v>
          </cell>
        </row>
        <row r="1178">
          <cell r="CZ1178">
            <v>958406</v>
          </cell>
        </row>
        <row r="1178">
          <cell r="DE1178" t="str">
            <v>未售</v>
          </cell>
        </row>
        <row r="1179">
          <cell r="B1179" t="str">
            <v>翰林山语花园-翰林山语花园-12栋-501</v>
          </cell>
        </row>
        <row r="1179">
          <cell r="CZ1179">
            <v>947464</v>
          </cell>
        </row>
        <row r="1179">
          <cell r="DE1179" t="str">
            <v>未售</v>
          </cell>
        </row>
        <row r="1180">
          <cell r="B1180" t="str">
            <v>翰林山语花园-翰林山语花园-12栋-502</v>
          </cell>
        </row>
        <row r="1180">
          <cell r="CZ1180">
            <v>865399</v>
          </cell>
        </row>
        <row r="1180">
          <cell r="DE1180" t="str">
            <v>未售</v>
          </cell>
        </row>
        <row r="1181">
          <cell r="B1181" t="str">
            <v>翰林山语花园-翰林山语花园-12栋-503</v>
          </cell>
        </row>
        <row r="1181">
          <cell r="CZ1181">
            <v>692177</v>
          </cell>
        </row>
        <row r="1181">
          <cell r="DE1181" t="str">
            <v>未售</v>
          </cell>
        </row>
        <row r="1182">
          <cell r="B1182" t="str">
            <v>翰林山语花园-翰林山语花园-12栋-504</v>
          </cell>
        </row>
        <row r="1182">
          <cell r="CZ1182">
            <v>711883</v>
          </cell>
        </row>
        <row r="1182">
          <cell r="DE1182" t="str">
            <v>未售</v>
          </cell>
        </row>
        <row r="1183">
          <cell r="B1183" t="str">
            <v>翰林山语花园-翰林山语花园-12栋-505</v>
          </cell>
        </row>
        <row r="1183">
          <cell r="CZ1183">
            <v>876341</v>
          </cell>
        </row>
        <row r="1183">
          <cell r="DE1183" t="str">
            <v>未售</v>
          </cell>
        </row>
        <row r="1184">
          <cell r="B1184" t="str">
            <v>翰林山语花园-翰林山语花园-12栋-506</v>
          </cell>
        </row>
        <row r="1184">
          <cell r="CZ1184">
            <v>958406</v>
          </cell>
        </row>
        <row r="1184">
          <cell r="DE1184" t="str">
            <v>未售</v>
          </cell>
        </row>
        <row r="1185">
          <cell r="B1185" t="str">
            <v>翰林山语花园-翰林山语花园-12栋-601</v>
          </cell>
        </row>
        <row r="1185">
          <cell r="CZ1185">
            <v>970321</v>
          </cell>
        </row>
        <row r="1185">
          <cell r="DE1185" t="str">
            <v>未售</v>
          </cell>
        </row>
        <row r="1186">
          <cell r="B1186" t="str">
            <v>翰林山语花园-翰林山语花园-12栋-602</v>
          </cell>
        </row>
        <row r="1186">
          <cell r="CZ1186">
            <v>888254</v>
          </cell>
        </row>
        <row r="1186">
          <cell r="DE1186" t="str">
            <v>未售</v>
          </cell>
        </row>
        <row r="1187">
          <cell r="B1187" t="str">
            <v>翰林山语花园-翰林山语花园-12栋-603</v>
          </cell>
        </row>
        <row r="1187">
          <cell r="CZ1187">
            <v>712154</v>
          </cell>
        </row>
        <row r="1187">
          <cell r="DE1187" t="str">
            <v>未售</v>
          </cell>
        </row>
        <row r="1188">
          <cell r="B1188" t="str">
            <v>翰林山语花园-翰林山语花园-12栋-604</v>
          </cell>
        </row>
        <row r="1188">
          <cell r="CZ1188">
            <v>731860</v>
          </cell>
        </row>
        <row r="1188">
          <cell r="DE1188" t="str">
            <v>未售</v>
          </cell>
        </row>
        <row r="1189">
          <cell r="B1189" t="str">
            <v>翰林山语花园-翰林山语花园-12栋-605</v>
          </cell>
        </row>
        <row r="1189">
          <cell r="CZ1189">
            <v>899196</v>
          </cell>
        </row>
        <row r="1189">
          <cell r="DE1189" t="str">
            <v>未售</v>
          </cell>
        </row>
        <row r="1190">
          <cell r="B1190" t="str">
            <v>翰林山语花园-翰林山语花园-12栋-606</v>
          </cell>
        </row>
        <row r="1190">
          <cell r="CZ1190">
            <v>981264</v>
          </cell>
        </row>
        <row r="1190">
          <cell r="DE1190" t="str">
            <v>未售</v>
          </cell>
        </row>
        <row r="1191">
          <cell r="B1191" t="str">
            <v>翰林山语花园-翰林山语花园-12栋-701</v>
          </cell>
        </row>
        <row r="1191">
          <cell r="CZ1191">
            <v>970321</v>
          </cell>
        </row>
        <row r="1191">
          <cell r="DE1191" t="str">
            <v>未售</v>
          </cell>
        </row>
        <row r="1192">
          <cell r="B1192" t="str">
            <v>翰林山语花园-翰林山语花园-12栋-702</v>
          </cell>
        </row>
        <row r="1192">
          <cell r="CZ1192">
            <v>888254</v>
          </cell>
        </row>
        <row r="1192">
          <cell r="DE1192" t="str">
            <v>未售</v>
          </cell>
        </row>
        <row r="1193">
          <cell r="B1193" t="str">
            <v>翰林山语花园-翰林山语花园-12栋-703</v>
          </cell>
        </row>
        <row r="1193">
          <cell r="CZ1193">
            <v>712154</v>
          </cell>
        </row>
        <row r="1193">
          <cell r="DE1193" t="str">
            <v>未售</v>
          </cell>
        </row>
        <row r="1194">
          <cell r="B1194" t="str">
            <v>翰林山语花园-翰林山语花园-12栋-704</v>
          </cell>
        </row>
        <row r="1194">
          <cell r="CZ1194">
            <v>731860</v>
          </cell>
        </row>
        <row r="1194">
          <cell r="DE1194" t="str">
            <v>未售</v>
          </cell>
        </row>
        <row r="1195">
          <cell r="B1195" t="str">
            <v>翰林山语花园-翰林山语花园-12栋-705</v>
          </cell>
        </row>
        <row r="1195">
          <cell r="CZ1195">
            <v>899196</v>
          </cell>
        </row>
        <row r="1195">
          <cell r="DE1195" t="str">
            <v>未售</v>
          </cell>
        </row>
        <row r="1196">
          <cell r="B1196" t="str">
            <v>翰林山语花园-翰林山语花园-12栋-706</v>
          </cell>
        </row>
        <row r="1196">
          <cell r="CZ1196">
            <v>981264</v>
          </cell>
        </row>
        <row r="1196">
          <cell r="DE1196" t="str">
            <v>未售</v>
          </cell>
        </row>
        <row r="1197">
          <cell r="B1197" t="str">
            <v>翰林山语花园-翰林山语花园-12栋-801</v>
          </cell>
        </row>
        <row r="1197">
          <cell r="CZ1197">
            <v>970321</v>
          </cell>
        </row>
        <row r="1197">
          <cell r="DE1197" t="str">
            <v>未售</v>
          </cell>
        </row>
        <row r="1198">
          <cell r="B1198" t="str">
            <v>翰林山语花园-翰林山语花园-12栋-802</v>
          </cell>
        </row>
        <row r="1198">
          <cell r="CZ1198">
            <v>888254</v>
          </cell>
        </row>
        <row r="1198">
          <cell r="DE1198" t="str">
            <v>未售</v>
          </cell>
        </row>
        <row r="1199">
          <cell r="B1199" t="str">
            <v>翰林山语花园-翰林山语花园-12栋-803</v>
          </cell>
        </row>
        <row r="1199">
          <cell r="CZ1199">
            <v>712154</v>
          </cell>
        </row>
        <row r="1199">
          <cell r="DE1199" t="str">
            <v>未售</v>
          </cell>
        </row>
        <row r="1200">
          <cell r="B1200" t="str">
            <v>翰林山语花园-翰林山语花园-12栋-804</v>
          </cell>
        </row>
        <row r="1200">
          <cell r="CZ1200">
            <v>731860</v>
          </cell>
        </row>
        <row r="1200">
          <cell r="DE1200" t="str">
            <v>未售</v>
          </cell>
        </row>
        <row r="1201">
          <cell r="B1201" t="str">
            <v>翰林山语花园-翰林山语花园-12栋-805</v>
          </cell>
        </row>
        <row r="1201">
          <cell r="CZ1201">
            <v>899196</v>
          </cell>
        </row>
        <row r="1201">
          <cell r="DE1201" t="str">
            <v>未售</v>
          </cell>
        </row>
        <row r="1202">
          <cell r="B1202" t="str">
            <v>翰林山语花园-翰林山语花园-12栋-806</v>
          </cell>
        </row>
        <row r="1202">
          <cell r="CZ1202">
            <v>981264</v>
          </cell>
        </row>
        <row r="1202">
          <cell r="DE1202" t="str">
            <v>未售</v>
          </cell>
        </row>
        <row r="1203">
          <cell r="B1203" t="str">
            <v>翰林山语花园-翰林山语花园-12栋-901</v>
          </cell>
        </row>
        <row r="1203">
          <cell r="CZ1203">
            <v>970321</v>
          </cell>
        </row>
        <row r="1203">
          <cell r="DE1203" t="str">
            <v>未售</v>
          </cell>
        </row>
        <row r="1204">
          <cell r="B1204" t="str">
            <v>翰林山语花园-翰林山语花园-12栋-902</v>
          </cell>
        </row>
        <row r="1204">
          <cell r="CZ1204">
            <v>888254</v>
          </cell>
        </row>
        <row r="1204">
          <cell r="DE1204" t="str">
            <v>未售</v>
          </cell>
        </row>
        <row r="1205">
          <cell r="B1205" t="str">
            <v>翰林山语花园-翰林山语花园-12栋-903</v>
          </cell>
        </row>
        <row r="1205">
          <cell r="CZ1205">
            <v>712154</v>
          </cell>
        </row>
        <row r="1205">
          <cell r="DE1205" t="str">
            <v>未售</v>
          </cell>
        </row>
        <row r="1206">
          <cell r="B1206" t="str">
            <v>翰林山语花园-翰林山语花园-12栋-904</v>
          </cell>
        </row>
        <row r="1206">
          <cell r="CZ1206">
            <v>731860</v>
          </cell>
        </row>
        <row r="1206">
          <cell r="DE1206" t="str">
            <v>未售</v>
          </cell>
        </row>
        <row r="1207">
          <cell r="B1207" t="str">
            <v>翰林山语花园-翰林山语花园-12栋-905</v>
          </cell>
        </row>
        <row r="1207">
          <cell r="CZ1207">
            <v>899196</v>
          </cell>
        </row>
        <row r="1207">
          <cell r="DE1207" t="str">
            <v>未售</v>
          </cell>
        </row>
        <row r="1208">
          <cell r="B1208" t="str">
            <v>翰林山语花园-翰林山语花园-12栋-906</v>
          </cell>
        </row>
        <row r="1208">
          <cell r="CZ1208">
            <v>981264</v>
          </cell>
        </row>
        <row r="1208">
          <cell r="DE1208" t="str">
            <v>未售</v>
          </cell>
        </row>
        <row r="1209">
          <cell r="B1209" t="str">
            <v>翰林山语花园-翰林山语花园-13栋-1001</v>
          </cell>
        </row>
        <row r="1209">
          <cell r="CZ1209">
            <v>937238</v>
          </cell>
        </row>
        <row r="1209">
          <cell r="DE1209" t="str">
            <v>未售</v>
          </cell>
        </row>
        <row r="1210">
          <cell r="B1210" t="str">
            <v>翰林山语花园-翰林山语花园-13栋-1002</v>
          </cell>
        </row>
        <row r="1210">
          <cell r="CZ1210">
            <v>964428</v>
          </cell>
        </row>
        <row r="1210">
          <cell r="DE1210" t="str">
            <v>未售</v>
          </cell>
        </row>
        <row r="1211">
          <cell r="B1211" t="str">
            <v>翰林山语花园-翰林山语花园-13栋-1003</v>
          </cell>
        </row>
        <row r="1211">
          <cell r="CZ1211">
            <v>761212</v>
          </cell>
        </row>
        <row r="1211">
          <cell r="DE1211" t="str">
            <v>未售</v>
          </cell>
        </row>
        <row r="1212">
          <cell r="B1212" t="str">
            <v>翰林山语花园-翰林山语花园-13栋-1004</v>
          </cell>
        </row>
        <row r="1212">
          <cell r="CZ1212">
            <v>787352</v>
          </cell>
        </row>
        <row r="1212">
          <cell r="DE1212" t="str">
            <v>未售</v>
          </cell>
        </row>
        <row r="1213">
          <cell r="B1213" t="str">
            <v>翰林山语花园-翰林山语花园-13栋-1005</v>
          </cell>
        </row>
        <row r="1213">
          <cell r="CZ1213">
            <v>948113</v>
          </cell>
        </row>
        <row r="1213">
          <cell r="DE1213" t="str">
            <v>未售</v>
          </cell>
        </row>
        <row r="1214">
          <cell r="B1214" t="str">
            <v>翰林山语花园-翰林山语花园-13栋-1006</v>
          </cell>
        </row>
        <row r="1214">
          <cell r="CZ1214">
            <v>948113</v>
          </cell>
        </row>
        <row r="1214">
          <cell r="DE1214" t="str">
            <v>未售</v>
          </cell>
        </row>
        <row r="1215">
          <cell r="B1215" t="str">
            <v>翰林山语花园-翰林山语花园-13栋-1101</v>
          </cell>
        </row>
        <row r="1215">
          <cell r="CZ1215">
            <v>954276</v>
          </cell>
        </row>
        <row r="1215">
          <cell r="DE1215" t="str">
            <v>未售</v>
          </cell>
        </row>
        <row r="1216">
          <cell r="B1216" t="str">
            <v>翰林山语花园-翰林山语花园-13栋-1102</v>
          </cell>
        </row>
        <row r="1216">
          <cell r="CZ1216">
            <v>981466</v>
          </cell>
        </row>
        <row r="1216">
          <cell r="DE1216" t="str">
            <v>未售</v>
          </cell>
        </row>
        <row r="1217">
          <cell r="B1217" t="str">
            <v>翰林山语花园-翰林山语花园-13栋-1103</v>
          </cell>
        </row>
        <row r="1217">
          <cell r="CZ1217">
            <v>776102</v>
          </cell>
        </row>
        <row r="1217">
          <cell r="DE1217" t="str">
            <v>未售</v>
          </cell>
        </row>
        <row r="1218">
          <cell r="B1218" t="str">
            <v>翰林山语花园-翰林山语花园-13栋-1104</v>
          </cell>
        </row>
        <row r="1218">
          <cell r="CZ1218">
            <v>802246</v>
          </cell>
        </row>
        <row r="1218">
          <cell r="DE1218" t="str">
            <v>未售</v>
          </cell>
        </row>
        <row r="1219">
          <cell r="B1219" t="str">
            <v>翰林山语花园-翰林山语花园-13栋-1105</v>
          </cell>
        </row>
        <row r="1219">
          <cell r="CZ1219">
            <v>965153</v>
          </cell>
        </row>
        <row r="1219">
          <cell r="DE1219" t="str">
            <v>未售</v>
          </cell>
        </row>
        <row r="1220">
          <cell r="B1220" t="str">
            <v>翰林山语花园-翰林山语花园-13栋-1106</v>
          </cell>
        </row>
        <row r="1220">
          <cell r="CZ1220">
            <v>965153</v>
          </cell>
        </row>
        <row r="1220">
          <cell r="DE1220" t="str">
            <v>未售</v>
          </cell>
        </row>
        <row r="1221">
          <cell r="B1221" t="str">
            <v>翰林山语花园-翰林山语花园-13栋-1201</v>
          </cell>
        </row>
        <row r="1221">
          <cell r="CZ1221">
            <v>954276</v>
          </cell>
        </row>
        <row r="1221">
          <cell r="DE1221" t="str">
            <v>未售</v>
          </cell>
        </row>
        <row r="1222">
          <cell r="B1222" t="str">
            <v>翰林山语花园-翰林山语花园-13栋-1202</v>
          </cell>
        </row>
        <row r="1222">
          <cell r="CZ1222">
            <v>981466</v>
          </cell>
        </row>
        <row r="1222">
          <cell r="DE1222" t="str">
            <v>未售</v>
          </cell>
        </row>
        <row r="1223">
          <cell r="B1223" t="str">
            <v>翰林山语花园-翰林山语花园-13栋-1203</v>
          </cell>
        </row>
        <row r="1223">
          <cell r="CZ1223">
            <v>776102</v>
          </cell>
        </row>
        <row r="1223">
          <cell r="DE1223" t="str">
            <v>未售</v>
          </cell>
        </row>
        <row r="1224">
          <cell r="B1224" t="str">
            <v>翰林山语花园-翰林山语花园-13栋-1204</v>
          </cell>
        </row>
        <row r="1224">
          <cell r="CZ1224">
            <v>802246</v>
          </cell>
        </row>
        <row r="1224">
          <cell r="DE1224" t="str">
            <v>未售</v>
          </cell>
        </row>
        <row r="1225">
          <cell r="B1225" t="str">
            <v>翰林山语花园-翰林山语花园-13栋-1205</v>
          </cell>
        </row>
        <row r="1225">
          <cell r="CZ1225">
            <v>965153</v>
          </cell>
        </row>
        <row r="1225">
          <cell r="DE1225" t="str">
            <v>未售</v>
          </cell>
        </row>
        <row r="1226">
          <cell r="B1226" t="str">
            <v>翰林山语花园-翰林山语花园-13栋-1206</v>
          </cell>
        </row>
        <row r="1226">
          <cell r="CZ1226">
            <v>965153</v>
          </cell>
        </row>
        <row r="1226">
          <cell r="DE1226" t="str">
            <v>未售</v>
          </cell>
        </row>
        <row r="1227">
          <cell r="B1227" t="str">
            <v>翰林山语花园-翰林山语花园-13栋-1301</v>
          </cell>
        </row>
        <row r="1227">
          <cell r="CZ1227">
            <v>954276</v>
          </cell>
        </row>
        <row r="1227">
          <cell r="DE1227" t="str">
            <v>未售</v>
          </cell>
        </row>
        <row r="1228">
          <cell r="B1228" t="str">
            <v>翰林山语花园-翰林山语花园-13栋-1302</v>
          </cell>
        </row>
        <row r="1228">
          <cell r="CZ1228">
            <v>981466</v>
          </cell>
        </row>
        <row r="1228">
          <cell r="DE1228" t="str">
            <v>未售</v>
          </cell>
        </row>
        <row r="1229">
          <cell r="B1229" t="str">
            <v>翰林山语花园-翰林山语花园-13栋-1303</v>
          </cell>
        </row>
        <row r="1229">
          <cell r="CZ1229">
            <v>776102</v>
          </cell>
        </row>
        <row r="1229">
          <cell r="DE1229" t="str">
            <v>未售</v>
          </cell>
        </row>
        <row r="1230">
          <cell r="B1230" t="str">
            <v>翰林山语花园-翰林山语花园-13栋-1304</v>
          </cell>
        </row>
        <row r="1230">
          <cell r="CZ1230">
            <v>802246</v>
          </cell>
        </row>
        <row r="1230">
          <cell r="DE1230" t="str">
            <v>未售</v>
          </cell>
        </row>
        <row r="1231">
          <cell r="B1231" t="str">
            <v>翰林山语花园-翰林山语花园-13栋-1305</v>
          </cell>
        </row>
        <row r="1231">
          <cell r="CZ1231">
            <v>965153</v>
          </cell>
        </row>
        <row r="1231">
          <cell r="DE1231" t="str">
            <v>未售</v>
          </cell>
        </row>
        <row r="1232">
          <cell r="B1232" t="str">
            <v>翰林山语花园-翰林山语花园-13栋-1306</v>
          </cell>
        </row>
        <row r="1232">
          <cell r="CZ1232">
            <v>965153</v>
          </cell>
        </row>
        <row r="1232">
          <cell r="DE1232" t="str">
            <v>未售</v>
          </cell>
        </row>
        <row r="1233">
          <cell r="B1233" t="str">
            <v>翰林山语花园-翰林山语花园-13栋-1401</v>
          </cell>
        </row>
        <row r="1233">
          <cell r="CZ1233">
            <v>954276</v>
          </cell>
        </row>
        <row r="1233">
          <cell r="DE1233" t="str">
            <v>未售</v>
          </cell>
        </row>
        <row r="1234">
          <cell r="B1234" t="str">
            <v>翰林山语花园-翰林山语花园-13栋-1402</v>
          </cell>
        </row>
        <row r="1234">
          <cell r="CZ1234">
            <v>981466</v>
          </cell>
        </row>
        <row r="1234">
          <cell r="DE1234" t="str">
            <v>未售</v>
          </cell>
        </row>
        <row r="1235">
          <cell r="B1235" t="str">
            <v>翰林山语花园-翰林山语花园-13栋-1403</v>
          </cell>
        </row>
        <row r="1235">
          <cell r="CZ1235">
            <v>776102</v>
          </cell>
        </row>
        <row r="1235">
          <cell r="DE1235" t="str">
            <v>未售</v>
          </cell>
        </row>
        <row r="1236">
          <cell r="B1236" t="str">
            <v>翰林山语花园-翰林山语花园-13栋-1404</v>
          </cell>
        </row>
        <row r="1236">
          <cell r="CZ1236">
            <v>802246</v>
          </cell>
        </row>
        <row r="1236">
          <cell r="DE1236" t="str">
            <v>未售</v>
          </cell>
        </row>
        <row r="1237">
          <cell r="B1237" t="str">
            <v>翰林山语花园-翰林山语花园-13栋-1405</v>
          </cell>
        </row>
        <row r="1237">
          <cell r="CZ1237">
            <v>965153</v>
          </cell>
        </row>
        <row r="1237">
          <cell r="DE1237" t="str">
            <v>未售</v>
          </cell>
        </row>
        <row r="1238">
          <cell r="B1238" t="str">
            <v>翰林山语花园-翰林山语花园-13栋-1406</v>
          </cell>
        </row>
        <row r="1238">
          <cell r="CZ1238">
            <v>965153</v>
          </cell>
        </row>
        <row r="1238">
          <cell r="DE1238" t="str">
            <v>未售</v>
          </cell>
        </row>
        <row r="1239">
          <cell r="B1239" t="str">
            <v>翰林山语花园-翰林山语花园-13栋-1501</v>
          </cell>
        </row>
        <row r="1239">
          <cell r="CZ1239">
            <v>954276</v>
          </cell>
        </row>
        <row r="1239">
          <cell r="DE1239" t="str">
            <v>未售</v>
          </cell>
        </row>
        <row r="1240">
          <cell r="B1240" t="str">
            <v>翰林山语花园-翰林山语花园-13栋-1502</v>
          </cell>
        </row>
        <row r="1240">
          <cell r="CZ1240">
            <v>981466</v>
          </cell>
        </row>
        <row r="1240">
          <cell r="DE1240" t="str">
            <v>未售</v>
          </cell>
        </row>
        <row r="1241">
          <cell r="B1241" t="str">
            <v>翰林山语花园-翰林山语花园-13栋-1503</v>
          </cell>
        </row>
        <row r="1241">
          <cell r="CZ1241">
            <v>776102</v>
          </cell>
        </row>
        <row r="1241">
          <cell r="DE1241" t="str">
            <v>未售</v>
          </cell>
        </row>
        <row r="1242">
          <cell r="B1242" t="str">
            <v>翰林山语花园-翰林山语花园-13栋-1504</v>
          </cell>
        </row>
        <row r="1242">
          <cell r="CZ1242">
            <v>802246</v>
          </cell>
        </row>
        <row r="1242">
          <cell r="DE1242" t="str">
            <v>未售</v>
          </cell>
        </row>
        <row r="1243">
          <cell r="B1243" t="str">
            <v>翰林山语花园-翰林山语花园-13栋-1505</v>
          </cell>
        </row>
        <row r="1243">
          <cell r="CZ1243">
            <v>965153</v>
          </cell>
        </row>
        <row r="1243">
          <cell r="DE1243" t="str">
            <v>未售</v>
          </cell>
        </row>
        <row r="1244">
          <cell r="B1244" t="str">
            <v>翰林山语花园-翰林山语花园-13栋-1506</v>
          </cell>
        </row>
        <row r="1244">
          <cell r="CZ1244">
            <v>965153</v>
          </cell>
        </row>
        <row r="1244">
          <cell r="DE1244" t="str">
            <v>未售</v>
          </cell>
        </row>
        <row r="1245">
          <cell r="B1245" t="str">
            <v>翰林山语花园-翰林山语花园-13栋-1601</v>
          </cell>
        </row>
        <row r="1245">
          <cell r="CZ1245">
            <v>971314</v>
          </cell>
        </row>
        <row r="1245">
          <cell r="DE1245" t="str">
            <v>未售</v>
          </cell>
        </row>
        <row r="1246">
          <cell r="B1246" t="str">
            <v>翰林山语花园-翰林山语花园-13栋-1602</v>
          </cell>
        </row>
        <row r="1246">
          <cell r="CZ1246">
            <v>998504</v>
          </cell>
        </row>
        <row r="1246">
          <cell r="DE1246" t="str">
            <v>未售</v>
          </cell>
        </row>
        <row r="1247">
          <cell r="B1247" t="str">
            <v>翰林山语花园-翰林山语花园-13栋-1603</v>
          </cell>
        </row>
        <row r="1247">
          <cell r="CZ1247">
            <v>790995</v>
          </cell>
        </row>
        <row r="1247">
          <cell r="DE1247" t="str">
            <v>未售</v>
          </cell>
        </row>
        <row r="1248">
          <cell r="B1248" t="str">
            <v>翰林山语花园-翰林山语花园-13栋-1604</v>
          </cell>
        </row>
        <row r="1248">
          <cell r="CZ1248">
            <v>817136</v>
          </cell>
        </row>
        <row r="1248">
          <cell r="DE1248" t="str">
            <v>未售</v>
          </cell>
        </row>
        <row r="1249">
          <cell r="B1249" t="str">
            <v>翰林山语花园-翰林山语花园-13栋-1605</v>
          </cell>
        </row>
        <row r="1249">
          <cell r="CZ1249">
            <v>982191</v>
          </cell>
        </row>
        <row r="1249">
          <cell r="DE1249" t="str">
            <v>未售</v>
          </cell>
        </row>
        <row r="1250">
          <cell r="B1250" t="str">
            <v>翰林山语花园-翰林山语花园-13栋-1606</v>
          </cell>
        </row>
        <row r="1250">
          <cell r="CZ1250">
            <v>982191</v>
          </cell>
        </row>
        <row r="1250">
          <cell r="DE1250" t="str">
            <v>未售</v>
          </cell>
        </row>
        <row r="1251">
          <cell r="B1251" t="str">
            <v>翰林山语花园-翰林山语花园-13栋-1701</v>
          </cell>
        </row>
        <row r="1251">
          <cell r="CZ1251">
            <v>971314</v>
          </cell>
        </row>
        <row r="1251">
          <cell r="DE1251" t="str">
            <v>未售</v>
          </cell>
        </row>
        <row r="1252">
          <cell r="B1252" t="str">
            <v>翰林山语花园-翰林山语花园-13栋-1702</v>
          </cell>
        </row>
        <row r="1252">
          <cell r="CZ1252">
            <v>998504</v>
          </cell>
        </row>
        <row r="1252">
          <cell r="DE1252" t="str">
            <v>未售</v>
          </cell>
        </row>
        <row r="1253">
          <cell r="B1253" t="str">
            <v>翰林山语花园-翰林山语花园-13栋-1703</v>
          </cell>
        </row>
        <row r="1253">
          <cell r="CZ1253">
            <v>790995</v>
          </cell>
        </row>
        <row r="1253">
          <cell r="DE1253" t="str">
            <v>未售</v>
          </cell>
        </row>
        <row r="1254">
          <cell r="B1254" t="str">
            <v>翰林山语花园-翰林山语花园-13栋-1704</v>
          </cell>
        </row>
        <row r="1254">
          <cell r="CZ1254">
            <v>817136</v>
          </cell>
        </row>
        <row r="1254">
          <cell r="DE1254" t="str">
            <v>未售</v>
          </cell>
        </row>
        <row r="1255">
          <cell r="B1255" t="str">
            <v>翰林山语花园-翰林山语花园-13栋-1705</v>
          </cell>
        </row>
        <row r="1255">
          <cell r="CZ1255">
            <v>982191</v>
          </cell>
        </row>
        <row r="1255">
          <cell r="DE1255" t="str">
            <v>未售</v>
          </cell>
        </row>
        <row r="1256">
          <cell r="B1256" t="str">
            <v>翰林山语花园-翰林山语花园-13栋-1706</v>
          </cell>
        </row>
        <row r="1256">
          <cell r="CZ1256">
            <v>982191</v>
          </cell>
        </row>
        <row r="1256">
          <cell r="DE1256" t="str">
            <v>未售</v>
          </cell>
        </row>
        <row r="1257">
          <cell r="B1257" t="str">
            <v>翰林山语花园-翰林山语花园-13栋-1801</v>
          </cell>
        </row>
        <row r="1257">
          <cell r="CZ1257">
            <v>971314</v>
          </cell>
        </row>
        <row r="1257">
          <cell r="DE1257" t="str">
            <v>未售</v>
          </cell>
        </row>
        <row r="1258">
          <cell r="B1258" t="str">
            <v>翰林山语花园-翰林山语花园-13栋-1802</v>
          </cell>
        </row>
        <row r="1258">
          <cell r="CZ1258">
            <v>998504</v>
          </cell>
        </row>
        <row r="1258">
          <cell r="DE1258" t="str">
            <v>未售</v>
          </cell>
        </row>
        <row r="1259">
          <cell r="B1259" t="str">
            <v>翰林山语花园-翰林山语花园-13栋-1803</v>
          </cell>
        </row>
        <row r="1259">
          <cell r="CZ1259">
            <v>790995</v>
          </cell>
        </row>
        <row r="1259">
          <cell r="DE1259" t="str">
            <v>未售</v>
          </cell>
        </row>
        <row r="1260">
          <cell r="B1260" t="str">
            <v>翰林山语花园-翰林山语花园-13栋-1804</v>
          </cell>
        </row>
        <row r="1260">
          <cell r="CZ1260">
            <v>817136</v>
          </cell>
        </row>
        <row r="1260">
          <cell r="DE1260" t="str">
            <v>未售</v>
          </cell>
        </row>
        <row r="1261">
          <cell r="B1261" t="str">
            <v>翰林山语花园-翰林山语花园-13栋-1805</v>
          </cell>
        </row>
        <row r="1261">
          <cell r="CZ1261">
            <v>982191</v>
          </cell>
        </row>
        <row r="1261">
          <cell r="DE1261" t="str">
            <v>未售</v>
          </cell>
        </row>
        <row r="1262">
          <cell r="B1262" t="str">
            <v>翰林山语花园-翰林山语花园-13栋-1806</v>
          </cell>
        </row>
        <row r="1262">
          <cell r="CZ1262">
            <v>982191</v>
          </cell>
        </row>
        <row r="1262">
          <cell r="DE1262" t="str">
            <v>未售</v>
          </cell>
        </row>
        <row r="1263">
          <cell r="B1263" t="str">
            <v>翰林山语花园-翰林山语花园-13栋-1901</v>
          </cell>
        </row>
        <row r="1263">
          <cell r="CZ1263">
            <v>971314</v>
          </cell>
        </row>
        <row r="1263">
          <cell r="DE1263" t="str">
            <v>未售</v>
          </cell>
        </row>
        <row r="1264">
          <cell r="B1264" t="str">
            <v>翰林山语花园-翰林山语花园-13栋-1902</v>
          </cell>
        </row>
        <row r="1264">
          <cell r="CZ1264">
            <v>998504</v>
          </cell>
        </row>
        <row r="1264">
          <cell r="DE1264" t="str">
            <v>未售</v>
          </cell>
        </row>
        <row r="1265">
          <cell r="B1265" t="str">
            <v>翰林山语花园-翰林山语花园-13栋-1903</v>
          </cell>
        </row>
        <row r="1265">
          <cell r="CZ1265">
            <v>790995</v>
          </cell>
        </row>
        <row r="1265">
          <cell r="DE1265" t="str">
            <v>未售</v>
          </cell>
        </row>
        <row r="1266">
          <cell r="B1266" t="str">
            <v>翰林山语花园-翰林山语花园-13栋-1904</v>
          </cell>
        </row>
        <row r="1266">
          <cell r="CZ1266">
            <v>817136</v>
          </cell>
        </row>
        <row r="1266">
          <cell r="DE1266" t="str">
            <v>未售</v>
          </cell>
        </row>
        <row r="1267">
          <cell r="B1267" t="str">
            <v>翰林山语花园-翰林山语花园-13栋-1905</v>
          </cell>
        </row>
        <row r="1267">
          <cell r="CZ1267">
            <v>982191</v>
          </cell>
        </row>
        <row r="1267">
          <cell r="DE1267" t="str">
            <v>未售</v>
          </cell>
        </row>
        <row r="1268">
          <cell r="B1268" t="str">
            <v>翰林山语花园-翰林山语花园-13栋-1906</v>
          </cell>
        </row>
        <row r="1268">
          <cell r="CZ1268">
            <v>982191</v>
          </cell>
        </row>
        <row r="1268">
          <cell r="DE1268" t="str">
            <v>未售</v>
          </cell>
        </row>
        <row r="1269">
          <cell r="B1269" t="str">
            <v>翰林山语花园-翰林山语花园-13栋-2001</v>
          </cell>
        </row>
        <row r="1269">
          <cell r="CZ1269">
            <v>971314</v>
          </cell>
        </row>
        <row r="1269">
          <cell r="DE1269" t="str">
            <v>未售</v>
          </cell>
        </row>
        <row r="1270">
          <cell r="B1270" t="str">
            <v>翰林山语花园-翰林山语花园-13栋-2002</v>
          </cell>
        </row>
        <row r="1270">
          <cell r="CZ1270">
            <v>998504</v>
          </cell>
        </row>
        <row r="1270">
          <cell r="DE1270" t="str">
            <v>未售</v>
          </cell>
        </row>
        <row r="1271">
          <cell r="B1271" t="str">
            <v>翰林山语花园-翰林山语花园-13栋-2003</v>
          </cell>
        </row>
        <row r="1271">
          <cell r="CZ1271">
            <v>790995</v>
          </cell>
        </row>
        <row r="1271">
          <cell r="DE1271" t="str">
            <v>未售</v>
          </cell>
        </row>
        <row r="1272">
          <cell r="B1272" t="str">
            <v>翰林山语花园-翰林山语花园-13栋-2004</v>
          </cell>
        </row>
        <row r="1272">
          <cell r="CZ1272">
            <v>817136</v>
          </cell>
        </row>
        <row r="1272">
          <cell r="DE1272" t="str">
            <v>未售</v>
          </cell>
        </row>
        <row r="1273">
          <cell r="B1273" t="str">
            <v>翰林山语花园-翰林山语花园-13栋-2005</v>
          </cell>
        </row>
        <row r="1273">
          <cell r="CZ1273">
            <v>982191</v>
          </cell>
        </row>
        <row r="1273">
          <cell r="DE1273" t="str">
            <v>未售</v>
          </cell>
        </row>
        <row r="1274">
          <cell r="B1274" t="str">
            <v>翰林山语花园-翰林山语花园-13栋-2006</v>
          </cell>
        </row>
        <row r="1274">
          <cell r="CZ1274">
            <v>982191</v>
          </cell>
        </row>
        <row r="1274">
          <cell r="DE1274" t="str">
            <v>未售</v>
          </cell>
        </row>
        <row r="1275">
          <cell r="B1275" t="str">
            <v>翰林山语花园-翰林山语花园-13栋-203</v>
          </cell>
        </row>
        <row r="1275">
          <cell r="CZ1275">
            <v>741355</v>
          </cell>
        </row>
        <row r="1275">
          <cell r="DE1275" t="str">
            <v>未售</v>
          </cell>
        </row>
        <row r="1276">
          <cell r="B1276" t="str">
            <v>翰林山语花园-翰林山语花园-13栋-204</v>
          </cell>
        </row>
        <row r="1276">
          <cell r="CZ1276">
            <v>767495</v>
          </cell>
        </row>
        <row r="1276">
          <cell r="DE1276" t="str">
            <v>未售</v>
          </cell>
        </row>
        <row r="1277">
          <cell r="B1277" t="str">
            <v>翰林山语花园-翰林山语花园-13栋-205</v>
          </cell>
        </row>
        <row r="1277">
          <cell r="CZ1277">
            <v>925395</v>
          </cell>
        </row>
        <row r="1277">
          <cell r="DE1277" t="str">
            <v>未售</v>
          </cell>
        </row>
        <row r="1278">
          <cell r="B1278" t="str">
            <v>翰林山语花园-翰林山语花园-13栋-206</v>
          </cell>
        </row>
        <row r="1278">
          <cell r="CZ1278">
            <v>925395</v>
          </cell>
        </row>
        <row r="1278">
          <cell r="DE1278" t="str">
            <v>未售</v>
          </cell>
        </row>
        <row r="1279">
          <cell r="B1279" t="str">
            <v>翰林山语花园-翰林山语花园-13栋-2101</v>
          </cell>
        </row>
        <row r="1279">
          <cell r="CZ1279">
            <v>994032</v>
          </cell>
        </row>
        <row r="1279">
          <cell r="DE1279" t="str">
            <v>未售</v>
          </cell>
        </row>
        <row r="1280">
          <cell r="B1280" t="str">
            <v>翰林山语花园-翰林山语花园-13栋-2102</v>
          </cell>
        </row>
        <row r="1280">
          <cell r="CZ1280">
            <v>1021221</v>
          </cell>
        </row>
        <row r="1280">
          <cell r="DE1280" t="str">
            <v>未售</v>
          </cell>
        </row>
        <row r="1281">
          <cell r="B1281" t="str">
            <v>翰林山语花园-翰林山语花园-13栋-2103</v>
          </cell>
        </row>
        <row r="1281">
          <cell r="CZ1281">
            <v>810853</v>
          </cell>
        </row>
        <row r="1281">
          <cell r="DE1281" t="str">
            <v>未售</v>
          </cell>
        </row>
        <row r="1282">
          <cell r="B1282" t="str">
            <v>翰林山语花园-翰林山语花园-13栋-2104</v>
          </cell>
        </row>
        <row r="1282">
          <cell r="CZ1282">
            <v>836993</v>
          </cell>
        </row>
        <row r="1282">
          <cell r="DE1282" t="str">
            <v>未售</v>
          </cell>
        </row>
        <row r="1283">
          <cell r="B1283" t="str">
            <v>翰林山语花园-翰林山语花园-13栋-2105</v>
          </cell>
        </row>
        <row r="1283">
          <cell r="CZ1283">
            <v>1004907</v>
          </cell>
        </row>
        <row r="1283">
          <cell r="DE1283" t="str">
            <v>未售</v>
          </cell>
        </row>
        <row r="1284">
          <cell r="B1284" t="str">
            <v>翰林山语花园-翰林山语花园-13栋-2106</v>
          </cell>
        </row>
        <row r="1284">
          <cell r="CZ1284">
            <v>1004907</v>
          </cell>
        </row>
        <row r="1284">
          <cell r="DE1284" t="str">
            <v>未售</v>
          </cell>
        </row>
        <row r="1285">
          <cell r="B1285" t="str">
            <v>翰林山语花园-翰林山语花园-13栋-2201</v>
          </cell>
        </row>
        <row r="1285">
          <cell r="CZ1285">
            <v>994032</v>
          </cell>
        </row>
        <row r="1285">
          <cell r="DE1285" t="str">
            <v>未售</v>
          </cell>
        </row>
        <row r="1286">
          <cell r="B1286" t="str">
            <v>翰林山语花园-翰林山语花园-13栋-2202</v>
          </cell>
        </row>
        <row r="1286">
          <cell r="CZ1286">
            <v>1021221</v>
          </cell>
        </row>
        <row r="1286">
          <cell r="DE1286" t="str">
            <v>未售</v>
          </cell>
        </row>
        <row r="1287">
          <cell r="B1287" t="str">
            <v>翰林山语花园-翰林山语花园-13栋-2203</v>
          </cell>
        </row>
        <row r="1287">
          <cell r="CZ1287">
            <v>810853</v>
          </cell>
        </row>
        <row r="1287">
          <cell r="DE1287" t="str">
            <v>未售</v>
          </cell>
        </row>
        <row r="1288">
          <cell r="B1288" t="str">
            <v>翰林山语花园-翰林山语花园-13栋-2204</v>
          </cell>
        </row>
        <row r="1288">
          <cell r="CZ1288">
            <v>836993</v>
          </cell>
        </row>
        <row r="1288">
          <cell r="DE1288" t="str">
            <v>未售</v>
          </cell>
        </row>
        <row r="1289">
          <cell r="B1289" t="str">
            <v>翰林山语花园-翰林山语花园-13栋-2205</v>
          </cell>
        </row>
        <row r="1289">
          <cell r="CZ1289">
            <v>1004907</v>
          </cell>
        </row>
        <row r="1289">
          <cell r="DE1289" t="str">
            <v>未售</v>
          </cell>
        </row>
        <row r="1290">
          <cell r="B1290" t="str">
            <v>翰林山语花园-翰林山语花园-13栋-2206</v>
          </cell>
        </row>
        <row r="1290">
          <cell r="CZ1290">
            <v>1004907</v>
          </cell>
        </row>
        <row r="1290">
          <cell r="DE1290" t="str">
            <v>未售</v>
          </cell>
        </row>
        <row r="1291">
          <cell r="B1291" t="str">
            <v>翰林山语花园-翰林山语花园-13栋-2301</v>
          </cell>
        </row>
        <row r="1291">
          <cell r="CZ1291">
            <v>994032</v>
          </cell>
        </row>
        <row r="1291">
          <cell r="DE1291" t="str">
            <v>未售</v>
          </cell>
        </row>
        <row r="1292">
          <cell r="B1292" t="str">
            <v>翰林山语花园-翰林山语花园-13栋-2302</v>
          </cell>
        </row>
        <row r="1292">
          <cell r="CZ1292">
            <v>1021221</v>
          </cell>
        </row>
        <row r="1292">
          <cell r="DE1292" t="str">
            <v>未售</v>
          </cell>
        </row>
        <row r="1293">
          <cell r="B1293" t="str">
            <v>翰林山语花园-翰林山语花园-13栋-2303</v>
          </cell>
        </row>
        <row r="1293">
          <cell r="CZ1293">
            <v>810853</v>
          </cell>
        </row>
        <row r="1293">
          <cell r="DE1293" t="str">
            <v>未售</v>
          </cell>
        </row>
        <row r="1294">
          <cell r="B1294" t="str">
            <v>翰林山语花园-翰林山语花园-13栋-2304</v>
          </cell>
        </row>
        <row r="1294">
          <cell r="CZ1294">
            <v>836993</v>
          </cell>
        </row>
        <row r="1294">
          <cell r="DE1294" t="str">
            <v>未售</v>
          </cell>
        </row>
        <row r="1295">
          <cell r="B1295" t="str">
            <v>翰林山语花园-翰林山语花园-13栋-2305</v>
          </cell>
        </row>
        <row r="1295">
          <cell r="CZ1295">
            <v>1004907</v>
          </cell>
        </row>
        <row r="1295">
          <cell r="DE1295" t="str">
            <v>未售</v>
          </cell>
        </row>
        <row r="1296">
          <cell r="B1296" t="str">
            <v>翰林山语花园-翰林山语花园-13栋-2306</v>
          </cell>
        </row>
        <row r="1296">
          <cell r="CZ1296">
            <v>1004907</v>
          </cell>
        </row>
        <row r="1296">
          <cell r="DE1296" t="str">
            <v>未售</v>
          </cell>
        </row>
        <row r="1297">
          <cell r="B1297" t="str">
            <v>翰林山语花园-翰林山语花园-13栋-2401</v>
          </cell>
        </row>
        <row r="1297">
          <cell r="CZ1297">
            <v>994032</v>
          </cell>
        </row>
        <row r="1297">
          <cell r="DE1297" t="str">
            <v>未售</v>
          </cell>
        </row>
        <row r="1298">
          <cell r="B1298" t="str">
            <v>翰林山语花园-翰林山语花园-13栋-2402</v>
          </cell>
        </row>
        <row r="1298">
          <cell r="CZ1298">
            <v>1021221</v>
          </cell>
        </row>
        <row r="1298">
          <cell r="DE1298" t="str">
            <v>未售</v>
          </cell>
        </row>
        <row r="1299">
          <cell r="B1299" t="str">
            <v>翰林山语花园-翰林山语花园-13栋-2403</v>
          </cell>
        </row>
        <row r="1299">
          <cell r="CZ1299">
            <v>810853</v>
          </cell>
        </row>
        <row r="1299">
          <cell r="DE1299" t="str">
            <v>未售</v>
          </cell>
        </row>
        <row r="1300">
          <cell r="B1300" t="str">
            <v>翰林山语花园-翰林山语花园-13栋-2404</v>
          </cell>
        </row>
        <row r="1300">
          <cell r="CZ1300">
            <v>836993</v>
          </cell>
        </row>
        <row r="1300">
          <cell r="DE1300" t="str">
            <v>未售</v>
          </cell>
        </row>
        <row r="1301">
          <cell r="B1301" t="str">
            <v>翰林山语花园-翰林山语花园-13栋-2405</v>
          </cell>
        </row>
        <row r="1301">
          <cell r="CZ1301">
            <v>1004907</v>
          </cell>
        </row>
        <row r="1301">
          <cell r="DE1301" t="str">
            <v>未售</v>
          </cell>
        </row>
        <row r="1302">
          <cell r="B1302" t="str">
            <v>翰林山语花园-翰林山语花园-13栋-2406</v>
          </cell>
        </row>
        <row r="1302">
          <cell r="CZ1302">
            <v>1004907</v>
          </cell>
        </row>
        <row r="1302">
          <cell r="DE1302" t="str">
            <v>未售</v>
          </cell>
        </row>
        <row r="1303">
          <cell r="B1303" t="str">
            <v>翰林山语花园-翰林山语花园-13栋-2501</v>
          </cell>
        </row>
        <row r="1303">
          <cell r="CZ1303">
            <v>994032</v>
          </cell>
        </row>
        <row r="1303">
          <cell r="DE1303" t="str">
            <v>未售</v>
          </cell>
        </row>
        <row r="1304">
          <cell r="B1304" t="str">
            <v>翰林山语花园-翰林山语花园-13栋-2502</v>
          </cell>
        </row>
        <row r="1304">
          <cell r="CZ1304">
            <v>1021221</v>
          </cell>
        </row>
        <row r="1304">
          <cell r="DE1304" t="str">
            <v>未售</v>
          </cell>
        </row>
        <row r="1305">
          <cell r="B1305" t="str">
            <v>翰林山语花园-翰林山语花园-13栋-2503</v>
          </cell>
        </row>
        <row r="1305">
          <cell r="CZ1305">
            <v>810853</v>
          </cell>
        </row>
        <row r="1305">
          <cell r="DE1305" t="str">
            <v>未售</v>
          </cell>
        </row>
        <row r="1306">
          <cell r="B1306" t="str">
            <v>翰林山语花园-翰林山语花园-13栋-2504</v>
          </cell>
        </row>
        <row r="1306">
          <cell r="CZ1306">
            <v>836993</v>
          </cell>
        </row>
        <row r="1306">
          <cell r="DE1306" t="str">
            <v>未售</v>
          </cell>
        </row>
        <row r="1307">
          <cell r="B1307" t="str">
            <v>翰林山语花园-翰林山语花园-13栋-2505</v>
          </cell>
        </row>
        <row r="1307">
          <cell r="CZ1307">
            <v>1004907</v>
          </cell>
        </row>
        <row r="1307">
          <cell r="DE1307" t="str">
            <v>未售</v>
          </cell>
        </row>
        <row r="1308">
          <cell r="B1308" t="str">
            <v>翰林山语花园-翰林山语花园-13栋-2506</v>
          </cell>
        </row>
        <row r="1308">
          <cell r="CZ1308">
            <v>1004907</v>
          </cell>
        </row>
        <row r="1308">
          <cell r="DE1308" t="str">
            <v>未售</v>
          </cell>
        </row>
        <row r="1309">
          <cell r="B1309" t="str">
            <v>翰林山语花园-翰林山语花园-13栋-2601</v>
          </cell>
        </row>
        <row r="1309">
          <cell r="CZ1309">
            <v>994032</v>
          </cell>
        </row>
        <row r="1309">
          <cell r="DE1309" t="str">
            <v>未售</v>
          </cell>
        </row>
        <row r="1310">
          <cell r="B1310" t="str">
            <v>翰林山语花园-翰林山语花园-13栋-2602</v>
          </cell>
        </row>
        <row r="1310">
          <cell r="CZ1310">
            <v>1021221</v>
          </cell>
        </row>
        <row r="1310">
          <cell r="DE1310" t="str">
            <v>未售</v>
          </cell>
        </row>
        <row r="1311">
          <cell r="B1311" t="str">
            <v>翰林山语花园-翰林山语花园-13栋-2603</v>
          </cell>
        </row>
        <row r="1311">
          <cell r="CZ1311">
            <v>810853</v>
          </cell>
        </row>
        <row r="1311">
          <cell r="DE1311" t="str">
            <v>未售</v>
          </cell>
        </row>
        <row r="1312">
          <cell r="B1312" t="str">
            <v>翰林山语花园-翰林山语花园-13栋-2604</v>
          </cell>
        </row>
        <row r="1312">
          <cell r="CZ1312">
            <v>836993</v>
          </cell>
        </row>
        <row r="1312">
          <cell r="DE1312" t="str">
            <v>未售</v>
          </cell>
        </row>
        <row r="1313">
          <cell r="B1313" t="str">
            <v>翰林山语花园-翰林山语花园-13栋-2605</v>
          </cell>
        </row>
        <row r="1313">
          <cell r="CZ1313">
            <v>1004907</v>
          </cell>
        </row>
        <row r="1313">
          <cell r="DE1313" t="str">
            <v>未售</v>
          </cell>
        </row>
        <row r="1314">
          <cell r="B1314" t="str">
            <v>翰林山语花园-翰林山语花园-13栋-2606</v>
          </cell>
        </row>
        <row r="1314">
          <cell r="CZ1314">
            <v>1004907</v>
          </cell>
        </row>
        <row r="1314">
          <cell r="DE1314" t="str">
            <v>未售</v>
          </cell>
        </row>
        <row r="1315">
          <cell r="B1315" t="str">
            <v>翰林山语花园-翰林山语花园-13栋-2701</v>
          </cell>
        </row>
        <row r="1315">
          <cell r="CZ1315">
            <v>937238</v>
          </cell>
        </row>
        <row r="1315">
          <cell r="DE1315" t="str">
            <v>未售</v>
          </cell>
        </row>
        <row r="1316">
          <cell r="B1316" t="str">
            <v>翰林山语花园-翰林山语花园-13栋-2702</v>
          </cell>
        </row>
        <row r="1316">
          <cell r="CZ1316">
            <v>964428</v>
          </cell>
        </row>
        <row r="1316">
          <cell r="DE1316" t="str">
            <v>未售</v>
          </cell>
        </row>
        <row r="1317">
          <cell r="B1317" t="str">
            <v>翰林山语花园-翰林山语花园-13栋-2703</v>
          </cell>
        </row>
        <row r="1317">
          <cell r="CZ1317">
            <v>761212</v>
          </cell>
        </row>
        <row r="1317">
          <cell r="DE1317" t="str">
            <v>未售</v>
          </cell>
        </row>
        <row r="1318">
          <cell r="B1318" t="str">
            <v>翰林山语花园-翰林山语花园-13栋-2704</v>
          </cell>
        </row>
        <row r="1318">
          <cell r="CZ1318">
            <v>787352</v>
          </cell>
        </row>
        <row r="1318">
          <cell r="DE1318" t="str">
            <v>未售</v>
          </cell>
        </row>
        <row r="1319">
          <cell r="B1319" t="str">
            <v>翰林山语花园-翰林山语花园-13栋-2705</v>
          </cell>
        </row>
        <row r="1319">
          <cell r="CZ1319">
            <v>948113</v>
          </cell>
        </row>
        <row r="1319">
          <cell r="DE1319" t="str">
            <v>未售</v>
          </cell>
        </row>
        <row r="1320">
          <cell r="B1320" t="str">
            <v>翰林山语花园-翰林山语花园-13栋-2706</v>
          </cell>
        </row>
        <row r="1320">
          <cell r="CZ1320">
            <v>948113</v>
          </cell>
        </row>
        <row r="1320">
          <cell r="DE1320" t="str">
            <v>未售</v>
          </cell>
        </row>
        <row r="1321">
          <cell r="B1321" t="str">
            <v>翰林山语花园-翰林山语花园-13栋-301</v>
          </cell>
        </row>
        <row r="1321">
          <cell r="CZ1321">
            <v>914520</v>
          </cell>
        </row>
        <row r="1321">
          <cell r="DE1321" t="str">
            <v>未售</v>
          </cell>
        </row>
        <row r="1322">
          <cell r="B1322" t="str">
            <v>翰林山语花园-翰林山语花园-13栋-302</v>
          </cell>
        </row>
        <row r="1322">
          <cell r="CZ1322">
            <v>941709</v>
          </cell>
        </row>
        <row r="1322">
          <cell r="DE1322" t="str">
            <v>未售</v>
          </cell>
        </row>
        <row r="1323">
          <cell r="B1323" t="str">
            <v>翰林山语花园-翰林山语花园-13栋-303</v>
          </cell>
        </row>
        <row r="1323">
          <cell r="CZ1323">
            <v>741355</v>
          </cell>
        </row>
        <row r="1323">
          <cell r="DE1323" t="str">
            <v>未售</v>
          </cell>
        </row>
        <row r="1324">
          <cell r="B1324" t="str">
            <v>翰林山语花园-翰林山语花园-13栋-304</v>
          </cell>
        </row>
        <row r="1324">
          <cell r="CZ1324">
            <v>767495</v>
          </cell>
        </row>
        <row r="1324">
          <cell r="DE1324" t="str">
            <v>未售</v>
          </cell>
        </row>
        <row r="1325">
          <cell r="B1325" t="str">
            <v>翰林山语花园-翰林山语花园-13栋-305</v>
          </cell>
        </row>
        <row r="1325">
          <cell r="CZ1325">
            <v>925395</v>
          </cell>
        </row>
        <row r="1325">
          <cell r="DE1325" t="str">
            <v>未售</v>
          </cell>
        </row>
        <row r="1326">
          <cell r="B1326" t="str">
            <v>翰林山语花园-翰林山语花园-13栋-306</v>
          </cell>
        </row>
        <row r="1326">
          <cell r="CZ1326">
            <v>925395</v>
          </cell>
        </row>
        <row r="1326">
          <cell r="DE1326" t="str">
            <v>未售</v>
          </cell>
        </row>
        <row r="1327">
          <cell r="B1327" t="str">
            <v>翰林山语花园-翰林山语花园-13栋-401</v>
          </cell>
        </row>
        <row r="1327">
          <cell r="CZ1327">
            <v>914520</v>
          </cell>
        </row>
        <row r="1327">
          <cell r="DE1327" t="str">
            <v>未售</v>
          </cell>
        </row>
        <row r="1328">
          <cell r="B1328" t="str">
            <v>翰林山语花园-翰林山语花园-13栋-402</v>
          </cell>
        </row>
        <row r="1328">
          <cell r="CZ1328">
            <v>941709</v>
          </cell>
        </row>
        <row r="1328">
          <cell r="DE1328" t="str">
            <v>未售</v>
          </cell>
        </row>
        <row r="1329">
          <cell r="B1329" t="str">
            <v>翰林山语花园-翰林山语花园-13栋-403</v>
          </cell>
        </row>
        <row r="1329">
          <cell r="CZ1329">
            <v>741355</v>
          </cell>
        </row>
        <row r="1329">
          <cell r="DE1329" t="str">
            <v>未售</v>
          </cell>
        </row>
        <row r="1330">
          <cell r="B1330" t="str">
            <v>翰林山语花园-翰林山语花园-13栋-404</v>
          </cell>
        </row>
        <row r="1330">
          <cell r="CZ1330">
            <v>767495</v>
          </cell>
        </row>
        <row r="1330">
          <cell r="DE1330" t="str">
            <v>未售</v>
          </cell>
        </row>
        <row r="1331">
          <cell r="B1331" t="str">
            <v>翰林山语花园-翰林山语花园-13栋-405</v>
          </cell>
        </row>
        <row r="1331">
          <cell r="CZ1331">
            <v>925395</v>
          </cell>
        </row>
        <row r="1331">
          <cell r="DE1331" t="str">
            <v>未售</v>
          </cell>
        </row>
        <row r="1332">
          <cell r="B1332" t="str">
            <v>翰林山语花园-翰林山语花园-13栋-406</v>
          </cell>
        </row>
        <row r="1332">
          <cell r="CZ1332">
            <v>925395</v>
          </cell>
        </row>
        <row r="1332">
          <cell r="DE1332" t="str">
            <v>未售</v>
          </cell>
        </row>
        <row r="1333">
          <cell r="B1333" t="str">
            <v>翰林山语花园-翰林山语花园-13栋-501</v>
          </cell>
        </row>
        <row r="1333">
          <cell r="CZ1333">
            <v>914520</v>
          </cell>
        </row>
        <row r="1333">
          <cell r="DE1333" t="str">
            <v>未售</v>
          </cell>
        </row>
        <row r="1334">
          <cell r="B1334" t="str">
            <v>翰林山语花园-翰林山语花园-13栋-502</v>
          </cell>
        </row>
        <row r="1334">
          <cell r="CZ1334">
            <v>941709</v>
          </cell>
        </row>
        <row r="1334">
          <cell r="DE1334" t="str">
            <v>未售</v>
          </cell>
        </row>
        <row r="1335">
          <cell r="B1335" t="str">
            <v>翰林山语花园-翰林山语花园-13栋-503</v>
          </cell>
        </row>
        <row r="1335">
          <cell r="CZ1335">
            <v>741355</v>
          </cell>
        </row>
        <row r="1335">
          <cell r="DE1335" t="str">
            <v>未售</v>
          </cell>
        </row>
        <row r="1336">
          <cell r="B1336" t="str">
            <v>翰林山语花园-翰林山语花园-13栋-504</v>
          </cell>
        </row>
        <row r="1336">
          <cell r="CZ1336">
            <v>767495</v>
          </cell>
        </row>
        <row r="1336">
          <cell r="DE1336" t="str">
            <v>未售</v>
          </cell>
        </row>
        <row r="1337">
          <cell r="B1337" t="str">
            <v>翰林山语花园-翰林山语花园-13栋-505</v>
          </cell>
        </row>
        <row r="1337">
          <cell r="CZ1337">
            <v>925395</v>
          </cell>
        </row>
        <row r="1337">
          <cell r="DE1337" t="str">
            <v>未售</v>
          </cell>
        </row>
        <row r="1338">
          <cell r="B1338" t="str">
            <v>翰林山语花园-翰林山语花园-13栋-506</v>
          </cell>
        </row>
        <row r="1338">
          <cell r="CZ1338">
            <v>925395</v>
          </cell>
        </row>
        <row r="1338">
          <cell r="DE1338" t="str">
            <v>未售</v>
          </cell>
        </row>
        <row r="1339">
          <cell r="B1339" t="str">
            <v>翰林山语花园-翰林山语花园-13栋-601</v>
          </cell>
        </row>
        <row r="1339">
          <cell r="CZ1339">
            <v>937238</v>
          </cell>
        </row>
        <row r="1339">
          <cell r="DE1339" t="str">
            <v>未售</v>
          </cell>
        </row>
        <row r="1340">
          <cell r="B1340" t="str">
            <v>翰林山语花园-翰林山语花园-13栋-602</v>
          </cell>
        </row>
        <row r="1340">
          <cell r="CZ1340">
            <v>964428</v>
          </cell>
        </row>
        <row r="1340">
          <cell r="DE1340" t="str">
            <v>未售</v>
          </cell>
        </row>
        <row r="1341">
          <cell r="B1341" t="str">
            <v>翰林山语花园-翰林山语花园-13栋-603</v>
          </cell>
        </row>
        <row r="1341">
          <cell r="CZ1341">
            <v>761212</v>
          </cell>
        </row>
        <row r="1341">
          <cell r="DE1341" t="str">
            <v>未售</v>
          </cell>
        </row>
        <row r="1342">
          <cell r="B1342" t="str">
            <v>翰林山语花园-翰林山语花园-13栋-604</v>
          </cell>
        </row>
        <row r="1342">
          <cell r="CZ1342">
            <v>787352</v>
          </cell>
        </row>
        <row r="1342">
          <cell r="DE1342" t="str">
            <v>未售</v>
          </cell>
        </row>
        <row r="1343">
          <cell r="B1343" t="str">
            <v>翰林山语花园-翰林山语花园-13栋-605</v>
          </cell>
        </row>
        <row r="1343">
          <cell r="CZ1343">
            <v>948113</v>
          </cell>
        </row>
        <row r="1343">
          <cell r="DE1343" t="str">
            <v>未售</v>
          </cell>
        </row>
        <row r="1344">
          <cell r="B1344" t="str">
            <v>翰林山语花园-翰林山语花园-13栋-606</v>
          </cell>
        </row>
        <row r="1344">
          <cell r="CZ1344">
            <v>948113</v>
          </cell>
        </row>
        <row r="1344">
          <cell r="DE1344" t="str">
            <v>未售</v>
          </cell>
        </row>
        <row r="1345">
          <cell r="B1345" t="str">
            <v>翰林山语花园-翰林山语花园-13栋-701</v>
          </cell>
        </row>
        <row r="1345">
          <cell r="CZ1345">
            <v>937238</v>
          </cell>
        </row>
        <row r="1345">
          <cell r="DE1345" t="str">
            <v>未售</v>
          </cell>
        </row>
        <row r="1346">
          <cell r="B1346" t="str">
            <v>翰林山语花园-翰林山语花园-13栋-702</v>
          </cell>
        </row>
        <row r="1346">
          <cell r="CZ1346">
            <v>964428</v>
          </cell>
        </row>
        <row r="1346">
          <cell r="DE1346" t="str">
            <v>未售</v>
          </cell>
        </row>
        <row r="1347">
          <cell r="B1347" t="str">
            <v>翰林山语花园-翰林山语花园-13栋-703</v>
          </cell>
        </row>
        <row r="1347">
          <cell r="CZ1347">
            <v>761212</v>
          </cell>
        </row>
        <row r="1347">
          <cell r="DE1347" t="str">
            <v>未售</v>
          </cell>
        </row>
        <row r="1348">
          <cell r="B1348" t="str">
            <v>翰林山语花园-翰林山语花园-13栋-704</v>
          </cell>
        </row>
        <row r="1348">
          <cell r="CZ1348">
            <v>787352</v>
          </cell>
        </row>
        <row r="1348">
          <cell r="DE1348" t="str">
            <v>未售</v>
          </cell>
        </row>
        <row r="1349">
          <cell r="B1349" t="str">
            <v>翰林山语花园-翰林山语花园-13栋-705</v>
          </cell>
        </row>
        <row r="1349">
          <cell r="CZ1349">
            <v>948113</v>
          </cell>
        </row>
        <row r="1349">
          <cell r="DE1349" t="str">
            <v>未售</v>
          </cell>
        </row>
        <row r="1350">
          <cell r="B1350" t="str">
            <v>翰林山语花园-翰林山语花园-13栋-706</v>
          </cell>
        </row>
        <row r="1350">
          <cell r="CZ1350">
            <v>948113</v>
          </cell>
        </row>
        <row r="1350">
          <cell r="DE1350" t="str">
            <v>未售</v>
          </cell>
        </row>
        <row r="1351">
          <cell r="B1351" t="str">
            <v>翰林山语花园-翰林山语花园-13栋-801</v>
          </cell>
        </row>
        <row r="1351">
          <cell r="CZ1351">
            <v>937238</v>
          </cell>
        </row>
        <row r="1351">
          <cell r="DE1351" t="str">
            <v>未售</v>
          </cell>
        </row>
        <row r="1352">
          <cell r="B1352" t="str">
            <v>翰林山语花园-翰林山语花园-13栋-802</v>
          </cell>
        </row>
        <row r="1352">
          <cell r="CZ1352">
            <v>964428</v>
          </cell>
        </row>
        <row r="1352">
          <cell r="DE1352" t="str">
            <v>未售</v>
          </cell>
        </row>
        <row r="1353">
          <cell r="B1353" t="str">
            <v>翰林山语花园-翰林山语花园-13栋-803</v>
          </cell>
        </row>
        <row r="1353">
          <cell r="CZ1353">
            <v>761212</v>
          </cell>
        </row>
        <row r="1353">
          <cell r="DE1353" t="str">
            <v>未售</v>
          </cell>
        </row>
        <row r="1354">
          <cell r="B1354" t="str">
            <v>翰林山语花园-翰林山语花园-13栋-804</v>
          </cell>
        </row>
        <row r="1354">
          <cell r="CZ1354">
            <v>787352</v>
          </cell>
        </row>
        <row r="1354">
          <cell r="DE1354" t="str">
            <v>未售</v>
          </cell>
        </row>
        <row r="1355">
          <cell r="B1355" t="str">
            <v>翰林山语花园-翰林山语花园-13栋-805</v>
          </cell>
        </row>
        <row r="1355">
          <cell r="CZ1355">
            <v>948113</v>
          </cell>
        </row>
        <row r="1355">
          <cell r="DE1355" t="str">
            <v>未售</v>
          </cell>
        </row>
        <row r="1356">
          <cell r="B1356" t="str">
            <v>翰林山语花园-翰林山语花园-13栋-806</v>
          </cell>
        </row>
        <row r="1356">
          <cell r="CZ1356">
            <v>948113</v>
          </cell>
        </row>
        <row r="1356">
          <cell r="DE1356" t="str">
            <v>未售</v>
          </cell>
        </row>
        <row r="1357">
          <cell r="B1357" t="str">
            <v>翰林山语花园-翰林山语花园-13栋-901</v>
          </cell>
        </row>
        <row r="1357">
          <cell r="CZ1357">
            <v>937238</v>
          </cell>
        </row>
        <row r="1357">
          <cell r="DE1357" t="str">
            <v>未售</v>
          </cell>
        </row>
        <row r="1358">
          <cell r="B1358" t="str">
            <v>翰林山语花园-翰林山语花园-13栋-902</v>
          </cell>
        </row>
        <row r="1358">
          <cell r="CZ1358">
            <v>964428</v>
          </cell>
        </row>
        <row r="1358">
          <cell r="DE1358" t="str">
            <v>未售</v>
          </cell>
        </row>
        <row r="1359">
          <cell r="B1359" t="str">
            <v>翰林山语花园-翰林山语花园-13栋-903</v>
          </cell>
        </row>
        <row r="1359">
          <cell r="CZ1359">
            <v>761212</v>
          </cell>
        </row>
        <row r="1359">
          <cell r="DE1359" t="str">
            <v>未售</v>
          </cell>
        </row>
        <row r="1360">
          <cell r="B1360" t="str">
            <v>翰林山语花园-翰林山语花园-13栋-904</v>
          </cell>
        </row>
        <row r="1360">
          <cell r="CZ1360">
            <v>787352</v>
          </cell>
        </row>
        <row r="1360">
          <cell r="DE1360" t="str">
            <v>未售</v>
          </cell>
        </row>
        <row r="1361">
          <cell r="B1361" t="str">
            <v>翰林山语花园-翰林山语花园-13栋-905</v>
          </cell>
        </row>
        <row r="1361">
          <cell r="CZ1361">
            <v>948113</v>
          </cell>
        </row>
        <row r="1361">
          <cell r="DE1361" t="str">
            <v>未售</v>
          </cell>
        </row>
        <row r="1362">
          <cell r="B1362" t="str">
            <v>翰林山语花园-翰林山语花园-13栋-906</v>
          </cell>
        </row>
        <row r="1362">
          <cell r="CZ1362">
            <v>948113</v>
          </cell>
        </row>
        <row r="1362">
          <cell r="DE1362" t="str">
            <v>未售</v>
          </cell>
        </row>
        <row r="1363">
          <cell r="B1363" t="str">
            <v>翰林山语花园-翰林山语花园-14栋-1001</v>
          </cell>
        </row>
        <row r="1363">
          <cell r="CZ1363">
            <v>670254</v>
          </cell>
        </row>
        <row r="1363">
          <cell r="DE1363" t="str">
            <v>未售</v>
          </cell>
        </row>
        <row r="1364">
          <cell r="B1364" t="str">
            <v>翰林山语花园-翰林山语花园-14栋-1002</v>
          </cell>
        </row>
        <row r="1364">
          <cell r="CZ1364">
            <v>670254</v>
          </cell>
        </row>
        <row r="1364">
          <cell r="DE1364" t="str">
            <v>未售</v>
          </cell>
        </row>
        <row r="1365">
          <cell r="B1365" t="str">
            <v>翰林山语花园-翰林山语花园-14栋-1003</v>
          </cell>
        </row>
        <row r="1365">
          <cell r="CZ1365">
            <v>859262</v>
          </cell>
        </row>
        <row r="1365">
          <cell r="DE1365" t="str">
            <v>未售</v>
          </cell>
        </row>
        <row r="1366">
          <cell r="B1366" t="str">
            <v>翰林山语花园-翰林山语花园-14栋-1004</v>
          </cell>
        </row>
        <row r="1366">
          <cell r="CZ1366">
            <v>922620</v>
          </cell>
        </row>
        <row r="1366">
          <cell r="DE1366" t="str">
            <v>未售</v>
          </cell>
        </row>
        <row r="1367">
          <cell r="B1367" t="str">
            <v>翰林山语花园-翰林山语花园-14栋-1005</v>
          </cell>
        </row>
        <row r="1367">
          <cell r="CZ1367">
            <v>938593</v>
          </cell>
        </row>
        <row r="1367">
          <cell r="DE1367" t="str">
            <v>未售</v>
          </cell>
        </row>
        <row r="1368">
          <cell r="B1368" t="str">
            <v>翰林山语花园-翰林山语花园-14栋-1006</v>
          </cell>
        </row>
        <row r="1368">
          <cell r="CZ1368">
            <v>885801</v>
          </cell>
        </row>
        <row r="1368">
          <cell r="DE1368" t="str">
            <v>未售</v>
          </cell>
        </row>
        <row r="1369">
          <cell r="B1369" t="str">
            <v>翰林山语花园-翰林山语花园-14栋-1101</v>
          </cell>
        </row>
        <row r="1369">
          <cell r="CZ1369">
            <v>683126</v>
          </cell>
        </row>
        <row r="1369">
          <cell r="DE1369" t="str">
            <v>未售</v>
          </cell>
        </row>
        <row r="1370">
          <cell r="B1370" t="str">
            <v>翰林山语花园-翰林山语花园-14栋-1102</v>
          </cell>
        </row>
        <row r="1370">
          <cell r="CZ1370">
            <v>683126</v>
          </cell>
        </row>
        <row r="1370">
          <cell r="DE1370" t="str">
            <v>未售</v>
          </cell>
        </row>
        <row r="1371">
          <cell r="B1371" t="str">
            <v>翰林山语花园-翰林山语花园-14栋-1103</v>
          </cell>
        </row>
        <row r="1371">
          <cell r="CZ1371">
            <v>875409</v>
          </cell>
        </row>
        <row r="1371">
          <cell r="DE1371" t="str">
            <v>未售</v>
          </cell>
        </row>
        <row r="1372">
          <cell r="B1372" t="str">
            <v>翰林山语花园-翰林山语花园-14栋-1104</v>
          </cell>
        </row>
        <row r="1372">
          <cell r="CZ1372">
            <v>939589</v>
          </cell>
        </row>
        <row r="1372">
          <cell r="DE1372" t="str">
            <v>未售</v>
          </cell>
        </row>
        <row r="1373">
          <cell r="B1373" t="str">
            <v>翰林山语花园-翰林山语花园-14栋-1105</v>
          </cell>
        </row>
        <row r="1373">
          <cell r="CZ1373">
            <v>955607</v>
          </cell>
        </row>
        <row r="1373">
          <cell r="DE1373" t="str">
            <v>未售</v>
          </cell>
        </row>
        <row r="1374">
          <cell r="B1374" t="str">
            <v>翰林山语花园-翰林山语花园-14栋-1106</v>
          </cell>
        </row>
        <row r="1374">
          <cell r="CZ1374">
            <v>901960</v>
          </cell>
        </row>
        <row r="1374">
          <cell r="DE1374" t="str">
            <v>未售</v>
          </cell>
        </row>
        <row r="1375">
          <cell r="B1375" t="str">
            <v>翰林山语花园-翰林山语花园-14栋-1201</v>
          </cell>
        </row>
        <row r="1375">
          <cell r="CZ1375">
            <v>683126</v>
          </cell>
        </row>
        <row r="1375">
          <cell r="DE1375" t="str">
            <v>未售</v>
          </cell>
        </row>
        <row r="1376">
          <cell r="B1376" t="str">
            <v>翰林山语花园-翰林山语花园-14栋-1202</v>
          </cell>
        </row>
        <row r="1376">
          <cell r="CZ1376">
            <v>683126</v>
          </cell>
        </row>
        <row r="1376">
          <cell r="DE1376" t="str">
            <v>未售</v>
          </cell>
        </row>
        <row r="1377">
          <cell r="B1377" t="str">
            <v>翰林山语花园-翰林山语花园-14栋-1203</v>
          </cell>
        </row>
        <row r="1377">
          <cell r="CZ1377">
            <v>875409</v>
          </cell>
        </row>
        <row r="1377">
          <cell r="DE1377" t="str">
            <v>未售</v>
          </cell>
        </row>
        <row r="1378">
          <cell r="B1378" t="str">
            <v>翰林山语花园-翰林山语花园-14栋-1204</v>
          </cell>
        </row>
        <row r="1378">
          <cell r="CZ1378">
            <v>939589</v>
          </cell>
        </row>
        <row r="1378">
          <cell r="DE1378" t="str">
            <v>未售</v>
          </cell>
        </row>
        <row r="1379">
          <cell r="B1379" t="str">
            <v>翰林山语花园-翰林山语花园-14栋-1205</v>
          </cell>
        </row>
        <row r="1379">
          <cell r="CZ1379">
            <v>955607</v>
          </cell>
        </row>
        <row r="1379">
          <cell r="DE1379" t="str">
            <v>未售</v>
          </cell>
        </row>
        <row r="1380">
          <cell r="B1380" t="str">
            <v>翰林山语花园-翰林山语花园-14栋-1206</v>
          </cell>
        </row>
        <row r="1380">
          <cell r="CZ1380">
            <v>901960</v>
          </cell>
        </row>
        <row r="1380">
          <cell r="DE1380" t="str">
            <v>未售</v>
          </cell>
        </row>
        <row r="1381">
          <cell r="B1381" t="str">
            <v>翰林山语花园-翰林山语花园-14栋-1301</v>
          </cell>
        </row>
        <row r="1381">
          <cell r="CZ1381">
            <v>683126</v>
          </cell>
        </row>
        <row r="1381">
          <cell r="DE1381" t="str">
            <v>未售</v>
          </cell>
        </row>
        <row r="1382">
          <cell r="B1382" t="str">
            <v>翰林山语花园-翰林山语花园-14栋-1302</v>
          </cell>
        </row>
        <row r="1382">
          <cell r="CZ1382">
            <v>683126</v>
          </cell>
        </row>
        <row r="1382">
          <cell r="DE1382" t="str">
            <v>未售</v>
          </cell>
        </row>
        <row r="1383">
          <cell r="B1383" t="str">
            <v>翰林山语花园-翰林山语花园-14栋-1303</v>
          </cell>
        </row>
        <row r="1383">
          <cell r="CZ1383">
            <v>875409</v>
          </cell>
        </row>
        <row r="1383">
          <cell r="DE1383" t="str">
            <v>未售</v>
          </cell>
        </row>
        <row r="1384">
          <cell r="B1384" t="str">
            <v>翰林山语花园-翰林山语花园-14栋-1304</v>
          </cell>
        </row>
        <row r="1384">
          <cell r="CZ1384">
            <v>939589</v>
          </cell>
        </row>
        <row r="1384">
          <cell r="DE1384" t="str">
            <v>未售</v>
          </cell>
        </row>
        <row r="1385">
          <cell r="B1385" t="str">
            <v>翰林山语花园-翰林山语花园-14栋-1305</v>
          </cell>
        </row>
        <row r="1385">
          <cell r="CZ1385">
            <v>955607</v>
          </cell>
        </row>
        <row r="1385">
          <cell r="DE1385" t="str">
            <v>未售</v>
          </cell>
        </row>
        <row r="1386">
          <cell r="B1386" t="str">
            <v>翰林山语花园-翰林山语花园-14栋-1306</v>
          </cell>
        </row>
        <row r="1386">
          <cell r="CZ1386">
            <v>901960</v>
          </cell>
        </row>
        <row r="1386">
          <cell r="DE1386" t="str">
            <v>未售</v>
          </cell>
        </row>
        <row r="1387">
          <cell r="B1387" t="str">
            <v>翰林山语花园-翰林山语花园-14栋-1401</v>
          </cell>
        </row>
        <row r="1387">
          <cell r="CZ1387">
            <v>683126</v>
          </cell>
        </row>
        <row r="1387">
          <cell r="DE1387" t="str">
            <v>未售</v>
          </cell>
        </row>
        <row r="1388">
          <cell r="B1388" t="str">
            <v>翰林山语花园-翰林山语花园-14栋-1402</v>
          </cell>
        </row>
        <row r="1388">
          <cell r="CZ1388">
            <v>683126</v>
          </cell>
        </row>
        <row r="1388">
          <cell r="DE1388" t="str">
            <v>未售</v>
          </cell>
        </row>
        <row r="1389">
          <cell r="B1389" t="str">
            <v>翰林山语花园-翰林山语花园-14栋-1403</v>
          </cell>
        </row>
        <row r="1389">
          <cell r="CZ1389">
            <v>875409</v>
          </cell>
        </row>
        <row r="1389">
          <cell r="DE1389" t="str">
            <v>未售</v>
          </cell>
        </row>
        <row r="1390">
          <cell r="B1390" t="str">
            <v>翰林山语花园-翰林山语花园-14栋-1404</v>
          </cell>
        </row>
        <row r="1390">
          <cell r="CZ1390">
            <v>939589</v>
          </cell>
        </row>
        <row r="1390">
          <cell r="DE1390" t="str">
            <v>未售</v>
          </cell>
        </row>
        <row r="1391">
          <cell r="B1391" t="str">
            <v>翰林山语花园-翰林山语花园-14栋-1405</v>
          </cell>
        </row>
        <row r="1391">
          <cell r="CZ1391">
            <v>955607</v>
          </cell>
        </row>
        <row r="1391">
          <cell r="DE1391" t="str">
            <v>未售</v>
          </cell>
        </row>
        <row r="1392">
          <cell r="B1392" t="str">
            <v>翰林山语花园-翰林山语花园-14栋-1406</v>
          </cell>
        </row>
        <row r="1392">
          <cell r="CZ1392">
            <v>901960</v>
          </cell>
        </row>
        <row r="1392">
          <cell r="DE1392" t="str">
            <v>未售</v>
          </cell>
        </row>
        <row r="1393">
          <cell r="B1393" t="str">
            <v>翰林山语花园-翰林山语花园-14栋-1501</v>
          </cell>
        </row>
        <row r="1393">
          <cell r="CZ1393">
            <v>683126</v>
          </cell>
        </row>
        <row r="1393">
          <cell r="DE1393" t="str">
            <v>未售</v>
          </cell>
        </row>
        <row r="1394">
          <cell r="B1394" t="str">
            <v>翰林山语花园-翰林山语花园-14栋-1502</v>
          </cell>
        </row>
        <row r="1394">
          <cell r="CZ1394">
            <v>683126</v>
          </cell>
        </row>
        <row r="1394">
          <cell r="DE1394" t="str">
            <v>未售</v>
          </cell>
        </row>
        <row r="1395">
          <cell r="B1395" t="str">
            <v>翰林山语花园-翰林山语花园-14栋-1503</v>
          </cell>
        </row>
        <row r="1395">
          <cell r="CZ1395">
            <v>875409</v>
          </cell>
        </row>
        <row r="1395">
          <cell r="DE1395" t="str">
            <v>未售</v>
          </cell>
        </row>
        <row r="1396">
          <cell r="B1396" t="str">
            <v>翰林山语花园-翰林山语花园-14栋-1504</v>
          </cell>
        </row>
        <row r="1396">
          <cell r="CZ1396">
            <v>939589</v>
          </cell>
        </row>
        <row r="1396">
          <cell r="DE1396" t="str">
            <v>未售</v>
          </cell>
        </row>
        <row r="1397">
          <cell r="B1397" t="str">
            <v>翰林山语花园-翰林山语花园-14栋-1505</v>
          </cell>
        </row>
        <row r="1397">
          <cell r="CZ1397">
            <v>955607</v>
          </cell>
        </row>
        <row r="1397">
          <cell r="DE1397" t="str">
            <v>未售</v>
          </cell>
        </row>
        <row r="1398">
          <cell r="B1398" t="str">
            <v>翰林山语花园-翰林山语花园-14栋-1506</v>
          </cell>
        </row>
        <row r="1398">
          <cell r="CZ1398">
            <v>901960</v>
          </cell>
        </row>
        <row r="1398">
          <cell r="DE1398" t="str">
            <v>未售</v>
          </cell>
        </row>
        <row r="1399">
          <cell r="B1399" t="str">
            <v>翰林山语花园-翰林山语花园-14栋-1601</v>
          </cell>
        </row>
        <row r="1399">
          <cell r="CZ1399">
            <v>695998</v>
          </cell>
        </row>
        <row r="1399">
          <cell r="DE1399" t="str">
            <v>未售</v>
          </cell>
        </row>
        <row r="1400">
          <cell r="B1400" t="str">
            <v>翰林山语花园-翰林山语花园-14栋-1602</v>
          </cell>
        </row>
        <row r="1400">
          <cell r="CZ1400">
            <v>695998</v>
          </cell>
        </row>
        <row r="1400">
          <cell r="DE1400" t="str">
            <v>未售</v>
          </cell>
        </row>
        <row r="1401">
          <cell r="B1401" t="str">
            <v>翰林山语花园-翰林山语花园-14栋-1603</v>
          </cell>
        </row>
        <row r="1401">
          <cell r="CZ1401">
            <v>891553</v>
          </cell>
        </row>
        <row r="1401">
          <cell r="DE1401" t="str">
            <v>未售</v>
          </cell>
        </row>
        <row r="1402">
          <cell r="B1402" t="str">
            <v>翰林山语花园-翰林山语花园-14栋-1604</v>
          </cell>
        </row>
        <row r="1402">
          <cell r="CZ1402">
            <v>956560</v>
          </cell>
        </row>
        <row r="1402">
          <cell r="DE1402" t="str">
            <v>未售</v>
          </cell>
        </row>
        <row r="1403">
          <cell r="B1403" t="str">
            <v>翰林山语花园-翰林山语花园-14栋-1605</v>
          </cell>
        </row>
        <row r="1403">
          <cell r="CZ1403">
            <v>972620</v>
          </cell>
        </row>
        <row r="1403">
          <cell r="DE1403" t="str">
            <v>未售</v>
          </cell>
        </row>
        <row r="1404">
          <cell r="B1404" t="str">
            <v>翰林山语花园-翰林山语花园-14栋-1606</v>
          </cell>
        </row>
        <row r="1404">
          <cell r="CZ1404">
            <v>918120</v>
          </cell>
        </row>
        <row r="1404">
          <cell r="DE1404" t="str">
            <v>未售</v>
          </cell>
        </row>
        <row r="1405">
          <cell r="B1405" t="str">
            <v>翰林山语花园-翰林山语花园-14栋-1701</v>
          </cell>
        </row>
        <row r="1405">
          <cell r="CZ1405">
            <v>695998</v>
          </cell>
        </row>
        <row r="1405">
          <cell r="DE1405" t="str">
            <v>未售</v>
          </cell>
        </row>
        <row r="1406">
          <cell r="B1406" t="str">
            <v>翰林山语花园-翰林山语花园-14栋-1702</v>
          </cell>
        </row>
        <row r="1406">
          <cell r="CZ1406">
            <v>695998</v>
          </cell>
        </row>
        <row r="1406">
          <cell r="DE1406" t="str">
            <v>未售</v>
          </cell>
        </row>
        <row r="1407">
          <cell r="B1407" t="str">
            <v>翰林山语花园-翰林山语花园-14栋-1703</v>
          </cell>
        </row>
        <row r="1407">
          <cell r="CZ1407">
            <v>891553</v>
          </cell>
        </row>
        <row r="1407">
          <cell r="DE1407" t="str">
            <v>未售</v>
          </cell>
        </row>
        <row r="1408">
          <cell r="B1408" t="str">
            <v>翰林山语花园-翰林山语花园-14栋-1704</v>
          </cell>
        </row>
        <row r="1408">
          <cell r="CZ1408">
            <v>956560</v>
          </cell>
        </row>
        <row r="1408">
          <cell r="DE1408" t="str">
            <v>未售</v>
          </cell>
        </row>
        <row r="1409">
          <cell r="B1409" t="str">
            <v>翰林山语花园-翰林山语花园-14栋-1705</v>
          </cell>
        </row>
        <row r="1409">
          <cell r="CZ1409">
            <v>972620</v>
          </cell>
        </row>
        <row r="1409">
          <cell r="DE1409" t="str">
            <v>未售</v>
          </cell>
        </row>
        <row r="1410">
          <cell r="B1410" t="str">
            <v>翰林山语花园-翰林山语花园-14栋-1706</v>
          </cell>
        </row>
        <row r="1410">
          <cell r="CZ1410">
            <v>918120</v>
          </cell>
        </row>
        <row r="1410">
          <cell r="DE1410" t="str">
            <v>未售</v>
          </cell>
        </row>
        <row r="1411">
          <cell r="B1411" t="str">
            <v>翰林山语花园-翰林山语花园-14栋-1801</v>
          </cell>
        </row>
        <row r="1411">
          <cell r="CZ1411">
            <v>695998</v>
          </cell>
        </row>
        <row r="1411">
          <cell r="DE1411" t="str">
            <v>未售</v>
          </cell>
        </row>
        <row r="1412">
          <cell r="B1412" t="str">
            <v>翰林山语花园-翰林山语花园-14栋-1802</v>
          </cell>
        </row>
        <row r="1412">
          <cell r="CZ1412">
            <v>695998</v>
          </cell>
        </row>
        <row r="1412">
          <cell r="DE1412" t="str">
            <v>未售</v>
          </cell>
        </row>
        <row r="1413">
          <cell r="B1413" t="str">
            <v>翰林山语花园-翰林山语花园-14栋-1803</v>
          </cell>
        </row>
        <row r="1413">
          <cell r="CZ1413">
            <v>891553</v>
          </cell>
        </row>
        <row r="1413">
          <cell r="DE1413" t="str">
            <v>未售</v>
          </cell>
        </row>
        <row r="1414">
          <cell r="B1414" t="str">
            <v>翰林山语花园-翰林山语花园-14栋-1804</v>
          </cell>
        </row>
        <row r="1414">
          <cell r="CZ1414">
            <v>956560</v>
          </cell>
        </row>
        <row r="1414">
          <cell r="DE1414" t="str">
            <v>未售</v>
          </cell>
        </row>
        <row r="1415">
          <cell r="B1415" t="str">
            <v>翰林山语花园-翰林山语花园-14栋-1805</v>
          </cell>
        </row>
        <row r="1415">
          <cell r="CZ1415">
            <v>972620</v>
          </cell>
        </row>
        <row r="1415">
          <cell r="DE1415" t="str">
            <v>未售</v>
          </cell>
        </row>
        <row r="1416">
          <cell r="B1416" t="str">
            <v>翰林山语花园-翰林山语花园-14栋-1806</v>
          </cell>
        </row>
        <row r="1416">
          <cell r="CZ1416">
            <v>918120</v>
          </cell>
        </row>
        <row r="1416">
          <cell r="DE1416" t="str">
            <v>未售</v>
          </cell>
        </row>
        <row r="1417">
          <cell r="B1417" t="str">
            <v>翰林山语花园-翰林山语花园-14栋-1901</v>
          </cell>
        </row>
        <row r="1417">
          <cell r="CZ1417">
            <v>695998</v>
          </cell>
        </row>
        <row r="1417">
          <cell r="DE1417" t="str">
            <v>未售</v>
          </cell>
        </row>
        <row r="1418">
          <cell r="B1418" t="str">
            <v>翰林山语花园-翰林山语花园-14栋-1902</v>
          </cell>
        </row>
        <row r="1418">
          <cell r="CZ1418">
            <v>695998</v>
          </cell>
        </row>
        <row r="1418">
          <cell r="DE1418" t="str">
            <v>未售</v>
          </cell>
        </row>
        <row r="1419">
          <cell r="B1419" t="str">
            <v>翰林山语花园-翰林山语花园-14栋-1903</v>
          </cell>
        </row>
        <row r="1419">
          <cell r="CZ1419">
            <v>891553</v>
          </cell>
        </row>
        <row r="1419">
          <cell r="DE1419" t="str">
            <v>未售</v>
          </cell>
        </row>
        <row r="1420">
          <cell r="B1420" t="str">
            <v>翰林山语花园-翰林山语花园-14栋-1904</v>
          </cell>
        </row>
        <row r="1420">
          <cell r="CZ1420">
            <v>956560</v>
          </cell>
        </row>
        <row r="1420">
          <cell r="DE1420" t="str">
            <v>未售</v>
          </cell>
        </row>
        <row r="1421">
          <cell r="B1421" t="str">
            <v>翰林山语花园-翰林山语花园-14栋-1905</v>
          </cell>
        </row>
        <row r="1421">
          <cell r="CZ1421">
            <v>972620</v>
          </cell>
        </row>
        <row r="1421">
          <cell r="DE1421" t="str">
            <v>未售</v>
          </cell>
        </row>
        <row r="1422">
          <cell r="B1422" t="str">
            <v>翰林山语花园-翰林山语花园-14栋-1906</v>
          </cell>
        </row>
        <row r="1422">
          <cell r="CZ1422">
            <v>918120</v>
          </cell>
        </row>
        <row r="1422">
          <cell r="DE1422" t="str">
            <v>未售</v>
          </cell>
        </row>
        <row r="1423">
          <cell r="B1423" t="str">
            <v>翰林山语花园-翰林山语花园-14栋-2001</v>
          </cell>
        </row>
        <row r="1423">
          <cell r="CZ1423">
            <v>695998</v>
          </cell>
        </row>
        <row r="1423">
          <cell r="DE1423" t="str">
            <v>未售</v>
          </cell>
        </row>
        <row r="1424">
          <cell r="B1424" t="str">
            <v>翰林山语花园-翰林山语花园-14栋-2002</v>
          </cell>
        </row>
        <row r="1424">
          <cell r="CZ1424">
            <v>695998</v>
          </cell>
        </row>
        <row r="1424">
          <cell r="DE1424" t="str">
            <v>未售</v>
          </cell>
        </row>
        <row r="1425">
          <cell r="B1425" t="str">
            <v>翰林山语花园-翰林山语花园-14栋-2003</v>
          </cell>
        </row>
        <row r="1425">
          <cell r="CZ1425">
            <v>891553</v>
          </cell>
        </row>
        <row r="1425">
          <cell r="DE1425" t="str">
            <v>未售</v>
          </cell>
        </row>
        <row r="1426">
          <cell r="B1426" t="str">
            <v>翰林山语花园-翰林山语花园-14栋-2004</v>
          </cell>
        </row>
        <row r="1426">
          <cell r="CZ1426">
            <v>956560</v>
          </cell>
        </row>
        <row r="1426">
          <cell r="DE1426" t="str">
            <v>未售</v>
          </cell>
        </row>
        <row r="1427">
          <cell r="B1427" t="str">
            <v>翰林山语花园-翰林山语花园-14栋-2005</v>
          </cell>
        </row>
        <row r="1427">
          <cell r="CZ1427">
            <v>972620</v>
          </cell>
        </row>
        <row r="1427">
          <cell r="DE1427" t="str">
            <v>未售</v>
          </cell>
        </row>
        <row r="1428">
          <cell r="B1428" t="str">
            <v>翰林山语花园-翰林山语花园-14栋-2006</v>
          </cell>
        </row>
        <row r="1428">
          <cell r="CZ1428">
            <v>918120</v>
          </cell>
        </row>
        <row r="1428">
          <cell r="DE1428" t="str">
            <v>未售</v>
          </cell>
        </row>
        <row r="1429">
          <cell r="B1429" t="str">
            <v>翰林山语花园-翰林山语花园-14栋-203</v>
          </cell>
        </row>
        <row r="1429">
          <cell r="CZ1429">
            <v>837736</v>
          </cell>
        </row>
        <row r="1429">
          <cell r="DE1429" t="str">
            <v>未售</v>
          </cell>
        </row>
        <row r="1430">
          <cell r="B1430" t="str">
            <v>翰林山语花园-翰林山语花园-14栋-204</v>
          </cell>
        </row>
        <row r="1430">
          <cell r="CZ1430">
            <v>899995</v>
          </cell>
        </row>
        <row r="1430">
          <cell r="DE1430" t="str">
            <v>未售</v>
          </cell>
        </row>
        <row r="1431">
          <cell r="B1431" t="str">
            <v>翰林山语花园-翰林山语花园-14栋-205</v>
          </cell>
        </row>
        <row r="1431">
          <cell r="CZ1431">
            <v>915908</v>
          </cell>
        </row>
        <row r="1431">
          <cell r="DE1431" t="str">
            <v>未售</v>
          </cell>
        </row>
        <row r="1432">
          <cell r="B1432" t="str">
            <v>翰林山语花园-翰林山语花园-14栋-206</v>
          </cell>
        </row>
        <row r="1432">
          <cell r="CZ1432">
            <v>864256</v>
          </cell>
        </row>
        <row r="1432">
          <cell r="DE1432" t="str">
            <v>未售</v>
          </cell>
        </row>
        <row r="1433">
          <cell r="B1433" t="str">
            <v>翰林山语花园-翰林山语花园-14栋-2101</v>
          </cell>
        </row>
        <row r="1433">
          <cell r="CZ1433">
            <v>713161</v>
          </cell>
        </row>
        <row r="1433">
          <cell r="DE1433" t="str">
            <v>未售</v>
          </cell>
        </row>
        <row r="1434">
          <cell r="B1434" t="str">
            <v>翰林山语花园-翰林山语花园-14栋-2102</v>
          </cell>
        </row>
        <row r="1434">
          <cell r="CZ1434">
            <v>713161</v>
          </cell>
        </row>
        <row r="1434">
          <cell r="DE1434" t="str">
            <v>未售</v>
          </cell>
        </row>
        <row r="1435">
          <cell r="B1435" t="str">
            <v>翰林山语花园-翰林山语花园-14栋-2103</v>
          </cell>
        </row>
        <row r="1435">
          <cell r="CZ1435">
            <v>913080</v>
          </cell>
        </row>
        <row r="1435">
          <cell r="DE1435" t="str">
            <v>未售</v>
          </cell>
        </row>
        <row r="1436">
          <cell r="B1436" t="str">
            <v>翰林山语花园-翰林山语花园-14栋-2104</v>
          </cell>
        </row>
        <row r="1436">
          <cell r="CZ1436">
            <v>979185</v>
          </cell>
        </row>
        <row r="1436">
          <cell r="DE1436" t="str">
            <v>未售</v>
          </cell>
        </row>
        <row r="1437">
          <cell r="B1437" t="str">
            <v>翰林山语花园-翰林山语花园-14栋-2105</v>
          </cell>
        </row>
        <row r="1437">
          <cell r="CZ1437">
            <v>995306</v>
          </cell>
        </row>
        <row r="1437">
          <cell r="DE1437" t="str">
            <v>未售</v>
          </cell>
        </row>
        <row r="1438">
          <cell r="B1438" t="str">
            <v>翰林山语花园-翰林山语花园-14栋-2106</v>
          </cell>
        </row>
        <row r="1438">
          <cell r="CZ1438">
            <v>939666</v>
          </cell>
        </row>
        <row r="1438">
          <cell r="DE1438" t="str">
            <v>未售</v>
          </cell>
        </row>
        <row r="1439">
          <cell r="B1439" t="str">
            <v>翰林山语花园-翰林山语花园-14栋-2201</v>
          </cell>
        </row>
        <row r="1439">
          <cell r="CZ1439">
            <v>713161</v>
          </cell>
        </row>
        <row r="1439">
          <cell r="DE1439" t="str">
            <v>未售</v>
          </cell>
        </row>
        <row r="1440">
          <cell r="B1440" t="str">
            <v>翰林山语花园-翰林山语花园-14栋-2202</v>
          </cell>
        </row>
        <row r="1440">
          <cell r="CZ1440">
            <v>713161</v>
          </cell>
        </row>
        <row r="1440">
          <cell r="DE1440" t="str">
            <v>未售</v>
          </cell>
        </row>
        <row r="1441">
          <cell r="B1441" t="str">
            <v>翰林山语花园-翰林山语花园-14栋-2203</v>
          </cell>
        </row>
        <row r="1441">
          <cell r="CZ1441">
            <v>913080</v>
          </cell>
        </row>
        <row r="1441">
          <cell r="DE1441" t="str">
            <v>未售</v>
          </cell>
        </row>
        <row r="1442">
          <cell r="B1442" t="str">
            <v>翰林山语花园-翰林山语花园-14栋-2204</v>
          </cell>
        </row>
        <row r="1442">
          <cell r="CZ1442">
            <v>979185</v>
          </cell>
        </row>
        <row r="1442">
          <cell r="DE1442" t="str">
            <v>未售</v>
          </cell>
        </row>
        <row r="1443">
          <cell r="B1443" t="str">
            <v>翰林山语花园-翰林山语花园-14栋-2205</v>
          </cell>
        </row>
        <row r="1443">
          <cell r="CZ1443">
            <v>995306</v>
          </cell>
        </row>
        <row r="1443">
          <cell r="DE1443" t="str">
            <v>未售</v>
          </cell>
        </row>
        <row r="1444">
          <cell r="B1444" t="str">
            <v>翰林山语花园-翰林山语花园-14栋-2206</v>
          </cell>
        </row>
        <row r="1444">
          <cell r="CZ1444">
            <v>939666</v>
          </cell>
        </row>
        <row r="1444">
          <cell r="DE1444" t="str">
            <v>未售</v>
          </cell>
        </row>
        <row r="1445">
          <cell r="B1445" t="str">
            <v>翰林山语花园-翰林山语花园-14栋-2301</v>
          </cell>
        </row>
        <row r="1445">
          <cell r="CZ1445">
            <v>713161</v>
          </cell>
        </row>
        <row r="1445">
          <cell r="DE1445" t="str">
            <v>未售</v>
          </cell>
        </row>
        <row r="1446">
          <cell r="B1446" t="str">
            <v>翰林山语花园-翰林山语花园-14栋-2302</v>
          </cell>
        </row>
        <row r="1446">
          <cell r="CZ1446">
            <v>713161</v>
          </cell>
        </row>
        <row r="1446">
          <cell r="DE1446" t="str">
            <v>未售</v>
          </cell>
        </row>
        <row r="1447">
          <cell r="B1447" t="str">
            <v>翰林山语花园-翰林山语花园-14栋-2303</v>
          </cell>
        </row>
        <row r="1447">
          <cell r="CZ1447">
            <v>913080</v>
          </cell>
        </row>
        <row r="1447">
          <cell r="DE1447" t="str">
            <v>未售</v>
          </cell>
        </row>
        <row r="1448">
          <cell r="B1448" t="str">
            <v>翰林山语花园-翰林山语花园-14栋-2304</v>
          </cell>
        </row>
        <row r="1448">
          <cell r="CZ1448">
            <v>979185</v>
          </cell>
        </row>
        <row r="1448">
          <cell r="DE1448" t="str">
            <v>未售</v>
          </cell>
        </row>
        <row r="1449">
          <cell r="B1449" t="str">
            <v>翰林山语花园-翰林山语花园-14栋-2305</v>
          </cell>
        </row>
        <row r="1449">
          <cell r="CZ1449">
            <v>995306</v>
          </cell>
        </row>
        <row r="1449">
          <cell r="DE1449" t="str">
            <v>未售</v>
          </cell>
        </row>
        <row r="1450">
          <cell r="B1450" t="str">
            <v>翰林山语花园-翰林山语花园-14栋-2306</v>
          </cell>
        </row>
        <row r="1450">
          <cell r="CZ1450">
            <v>939666</v>
          </cell>
        </row>
        <row r="1450">
          <cell r="DE1450" t="str">
            <v>未售</v>
          </cell>
        </row>
        <row r="1451">
          <cell r="B1451" t="str">
            <v>翰林山语花园-翰林山语花园-14栋-2401</v>
          </cell>
        </row>
        <row r="1451">
          <cell r="CZ1451">
            <v>713161</v>
          </cell>
        </row>
        <row r="1451">
          <cell r="DE1451" t="str">
            <v>未售</v>
          </cell>
        </row>
        <row r="1452">
          <cell r="B1452" t="str">
            <v>翰林山语花园-翰林山语花园-14栋-2402</v>
          </cell>
        </row>
        <row r="1452">
          <cell r="CZ1452">
            <v>713161</v>
          </cell>
        </row>
        <row r="1452">
          <cell r="DE1452" t="str">
            <v>未售</v>
          </cell>
        </row>
        <row r="1453">
          <cell r="B1453" t="str">
            <v>翰林山语花园-翰林山语花园-14栋-2403</v>
          </cell>
        </row>
        <row r="1453">
          <cell r="CZ1453">
            <v>913080</v>
          </cell>
        </row>
        <row r="1453">
          <cell r="DE1453" t="str">
            <v>未售</v>
          </cell>
        </row>
        <row r="1454">
          <cell r="B1454" t="str">
            <v>翰林山语花园-翰林山语花园-14栋-2404</v>
          </cell>
        </row>
        <row r="1454">
          <cell r="CZ1454">
            <v>979185</v>
          </cell>
        </row>
        <row r="1454">
          <cell r="DE1454" t="str">
            <v>未售</v>
          </cell>
        </row>
        <row r="1455">
          <cell r="B1455" t="str">
            <v>翰林山语花园-翰林山语花园-14栋-2405</v>
          </cell>
        </row>
        <row r="1455">
          <cell r="CZ1455">
            <v>995306</v>
          </cell>
        </row>
        <row r="1455">
          <cell r="DE1455" t="str">
            <v>未售</v>
          </cell>
        </row>
        <row r="1456">
          <cell r="B1456" t="str">
            <v>翰林山语花园-翰林山语花园-14栋-2406</v>
          </cell>
        </row>
        <row r="1456">
          <cell r="CZ1456">
            <v>939666</v>
          </cell>
        </row>
        <row r="1456">
          <cell r="DE1456" t="str">
            <v>未售</v>
          </cell>
        </row>
        <row r="1457">
          <cell r="B1457" t="str">
            <v>翰林山语花园-翰林山语花园-14栋-2501</v>
          </cell>
        </row>
        <row r="1457">
          <cell r="CZ1457">
            <v>713161</v>
          </cell>
        </row>
        <row r="1457">
          <cell r="DE1457" t="str">
            <v>未售</v>
          </cell>
        </row>
        <row r="1458">
          <cell r="B1458" t="str">
            <v>翰林山语花园-翰林山语花园-14栋-2502</v>
          </cell>
        </row>
        <row r="1458">
          <cell r="CZ1458">
            <v>713161</v>
          </cell>
        </row>
        <row r="1458">
          <cell r="DE1458" t="str">
            <v>未售</v>
          </cell>
        </row>
        <row r="1459">
          <cell r="B1459" t="str">
            <v>翰林山语花园-翰林山语花园-14栋-2503</v>
          </cell>
        </row>
        <row r="1459">
          <cell r="CZ1459">
            <v>913080</v>
          </cell>
        </row>
        <row r="1459">
          <cell r="DE1459" t="str">
            <v>未售</v>
          </cell>
        </row>
        <row r="1460">
          <cell r="B1460" t="str">
            <v>翰林山语花园-翰林山语花园-14栋-2504</v>
          </cell>
        </row>
        <row r="1460">
          <cell r="CZ1460">
            <v>979185</v>
          </cell>
        </row>
        <row r="1460">
          <cell r="DE1460" t="str">
            <v>未售</v>
          </cell>
        </row>
        <row r="1461">
          <cell r="B1461" t="str">
            <v>翰林山语花园-翰林山语花园-14栋-2505</v>
          </cell>
        </row>
        <row r="1461">
          <cell r="CZ1461">
            <v>995306</v>
          </cell>
        </row>
        <row r="1461">
          <cell r="DE1461" t="str">
            <v>未售</v>
          </cell>
        </row>
        <row r="1462">
          <cell r="B1462" t="str">
            <v>翰林山语花园-翰林山语花园-14栋-2506</v>
          </cell>
        </row>
        <row r="1462">
          <cell r="CZ1462">
            <v>939666</v>
          </cell>
        </row>
        <row r="1462">
          <cell r="DE1462" t="str">
            <v>未售</v>
          </cell>
        </row>
        <row r="1463">
          <cell r="B1463" t="str">
            <v>翰林山语花园-翰林山语花园-14栋-2601</v>
          </cell>
        </row>
        <row r="1463">
          <cell r="CZ1463">
            <v>713161</v>
          </cell>
        </row>
        <row r="1463">
          <cell r="DE1463" t="str">
            <v>未售</v>
          </cell>
        </row>
        <row r="1464">
          <cell r="B1464" t="str">
            <v>翰林山语花园-翰林山语花园-14栋-2602</v>
          </cell>
        </row>
        <row r="1464">
          <cell r="CZ1464">
            <v>713161</v>
          </cell>
        </row>
        <row r="1464">
          <cell r="DE1464" t="str">
            <v>未售</v>
          </cell>
        </row>
        <row r="1465">
          <cell r="B1465" t="str">
            <v>翰林山语花园-翰林山语花园-14栋-2603</v>
          </cell>
        </row>
        <row r="1465">
          <cell r="CZ1465">
            <v>913080</v>
          </cell>
        </row>
        <row r="1465">
          <cell r="DE1465" t="str">
            <v>未售</v>
          </cell>
        </row>
        <row r="1466">
          <cell r="B1466" t="str">
            <v>翰林山语花园-翰林山语花园-14栋-2604</v>
          </cell>
        </row>
        <row r="1466">
          <cell r="CZ1466">
            <v>979185</v>
          </cell>
        </row>
        <row r="1466">
          <cell r="DE1466" t="str">
            <v>未售</v>
          </cell>
        </row>
        <row r="1467">
          <cell r="B1467" t="str">
            <v>翰林山语花园-翰林山语花园-14栋-2605</v>
          </cell>
        </row>
        <row r="1467">
          <cell r="CZ1467">
            <v>995306</v>
          </cell>
        </row>
        <row r="1467">
          <cell r="DE1467" t="str">
            <v>未售</v>
          </cell>
        </row>
        <row r="1468">
          <cell r="B1468" t="str">
            <v>翰林山语花园-翰林山语花园-14栋-2606</v>
          </cell>
        </row>
        <row r="1468">
          <cell r="CZ1468">
            <v>939666</v>
          </cell>
        </row>
        <row r="1468">
          <cell r="DE1468" t="str">
            <v>未售</v>
          </cell>
        </row>
        <row r="1469">
          <cell r="B1469" t="str">
            <v>翰林山语花园-翰林山语花园-14栋-2701</v>
          </cell>
        </row>
        <row r="1469">
          <cell r="CZ1469">
            <v>670254</v>
          </cell>
        </row>
        <row r="1469">
          <cell r="DE1469" t="str">
            <v>未售</v>
          </cell>
        </row>
        <row r="1470">
          <cell r="B1470" t="str">
            <v>翰林山语花园-翰林山语花园-14栋-2702</v>
          </cell>
        </row>
        <row r="1470">
          <cell r="CZ1470">
            <v>670254</v>
          </cell>
        </row>
        <row r="1470">
          <cell r="DE1470" t="str">
            <v>未售</v>
          </cell>
        </row>
        <row r="1471">
          <cell r="B1471" t="str">
            <v>翰林山语花园-翰林山语花园-14栋-2703</v>
          </cell>
        </row>
        <row r="1471">
          <cell r="CZ1471">
            <v>859262</v>
          </cell>
        </row>
        <row r="1471">
          <cell r="DE1471" t="str">
            <v>未售</v>
          </cell>
        </row>
        <row r="1472">
          <cell r="B1472" t="str">
            <v>翰林山语花园-翰林山语花园-14栋-2704</v>
          </cell>
        </row>
        <row r="1472">
          <cell r="CZ1472">
            <v>922620</v>
          </cell>
        </row>
        <row r="1472">
          <cell r="DE1472" t="str">
            <v>未售</v>
          </cell>
        </row>
        <row r="1473">
          <cell r="B1473" t="str">
            <v>翰林山语花园-翰林山语花园-14栋-2705</v>
          </cell>
        </row>
        <row r="1473">
          <cell r="CZ1473">
            <v>938593</v>
          </cell>
        </row>
        <row r="1473">
          <cell r="DE1473" t="str">
            <v>未售</v>
          </cell>
        </row>
        <row r="1474">
          <cell r="B1474" t="str">
            <v>翰林山语花园-翰林山语花园-14栋-2706</v>
          </cell>
        </row>
        <row r="1474">
          <cell r="CZ1474">
            <v>885801</v>
          </cell>
        </row>
        <row r="1474">
          <cell r="DE1474" t="str">
            <v>未售</v>
          </cell>
        </row>
        <row r="1475">
          <cell r="B1475" t="str">
            <v>翰林山语花园-翰林山语花园-14栋-301</v>
          </cell>
        </row>
        <row r="1475">
          <cell r="CZ1475">
            <v>653092</v>
          </cell>
        </row>
        <row r="1475">
          <cell r="DE1475" t="str">
            <v>未售</v>
          </cell>
        </row>
        <row r="1476">
          <cell r="B1476" t="str">
            <v>翰林山语花园-翰林山语花园-14栋-302</v>
          </cell>
        </row>
        <row r="1476">
          <cell r="CZ1476">
            <v>653092</v>
          </cell>
        </row>
        <row r="1476">
          <cell r="DE1476" t="str">
            <v>未售</v>
          </cell>
        </row>
        <row r="1477">
          <cell r="B1477" t="str">
            <v>翰林山语花园-翰林山语花园-14栋-303</v>
          </cell>
        </row>
        <row r="1477">
          <cell r="CZ1477">
            <v>837736</v>
          </cell>
        </row>
        <row r="1477">
          <cell r="DE1477" t="str">
            <v>未售</v>
          </cell>
        </row>
        <row r="1478">
          <cell r="B1478" t="str">
            <v>翰林山语花园-翰林山语花园-14栋-304</v>
          </cell>
        </row>
        <row r="1478">
          <cell r="CZ1478">
            <v>899995</v>
          </cell>
        </row>
        <row r="1478">
          <cell r="DE1478" t="str">
            <v>未售</v>
          </cell>
        </row>
        <row r="1479">
          <cell r="B1479" t="str">
            <v>翰林山语花园-翰林山语花园-14栋-305</v>
          </cell>
        </row>
        <row r="1479">
          <cell r="CZ1479">
            <v>915908</v>
          </cell>
        </row>
        <row r="1479">
          <cell r="DE1479" t="str">
            <v>未售</v>
          </cell>
        </row>
        <row r="1480">
          <cell r="B1480" t="str">
            <v>翰林山语花园-翰林山语花园-14栋-306</v>
          </cell>
        </row>
        <row r="1480">
          <cell r="CZ1480">
            <v>864256</v>
          </cell>
        </row>
        <row r="1480">
          <cell r="DE1480" t="str">
            <v>未售</v>
          </cell>
        </row>
        <row r="1481">
          <cell r="B1481" t="str">
            <v>翰林山语花园-翰林山语花园-14栋-401</v>
          </cell>
        </row>
        <row r="1481">
          <cell r="CZ1481">
            <v>653092</v>
          </cell>
        </row>
        <row r="1481">
          <cell r="DE1481" t="str">
            <v>未售</v>
          </cell>
        </row>
        <row r="1482">
          <cell r="B1482" t="str">
            <v>翰林山语花园-翰林山语花园-14栋-402</v>
          </cell>
        </row>
        <row r="1482">
          <cell r="CZ1482">
            <v>653092</v>
          </cell>
        </row>
        <row r="1482">
          <cell r="DE1482" t="str">
            <v>未售</v>
          </cell>
        </row>
        <row r="1483">
          <cell r="B1483" t="str">
            <v>翰林山语花园-翰林山语花园-14栋-403</v>
          </cell>
        </row>
        <row r="1483">
          <cell r="CZ1483">
            <v>837736</v>
          </cell>
        </row>
        <row r="1483">
          <cell r="DE1483" t="str">
            <v>未售</v>
          </cell>
        </row>
        <row r="1484">
          <cell r="B1484" t="str">
            <v>翰林山语花园-翰林山语花园-14栋-404</v>
          </cell>
        </row>
        <row r="1484">
          <cell r="CZ1484">
            <v>899995</v>
          </cell>
        </row>
        <row r="1484">
          <cell r="DE1484" t="str">
            <v>未售</v>
          </cell>
        </row>
        <row r="1485">
          <cell r="B1485" t="str">
            <v>翰林山语花园-翰林山语花园-14栋-405</v>
          </cell>
        </row>
        <row r="1485">
          <cell r="CZ1485">
            <v>915908</v>
          </cell>
        </row>
        <row r="1485">
          <cell r="DE1485" t="str">
            <v>未售</v>
          </cell>
        </row>
        <row r="1486">
          <cell r="B1486" t="str">
            <v>翰林山语花园-翰林山语花园-14栋-406</v>
          </cell>
        </row>
        <row r="1486">
          <cell r="CZ1486">
            <v>864256</v>
          </cell>
        </row>
        <row r="1486">
          <cell r="DE1486" t="str">
            <v>未售</v>
          </cell>
        </row>
        <row r="1487">
          <cell r="B1487" t="str">
            <v>翰林山语花园-翰林山语花园-14栋-501</v>
          </cell>
        </row>
        <row r="1487">
          <cell r="CZ1487">
            <v>653092</v>
          </cell>
        </row>
        <row r="1487">
          <cell r="DE1487" t="str">
            <v>未售</v>
          </cell>
        </row>
        <row r="1488">
          <cell r="B1488" t="str">
            <v>翰林山语花园-翰林山语花园-14栋-502</v>
          </cell>
        </row>
        <row r="1488">
          <cell r="CZ1488">
            <v>653092</v>
          </cell>
        </row>
        <row r="1488">
          <cell r="DE1488" t="str">
            <v>未售</v>
          </cell>
        </row>
        <row r="1489">
          <cell r="B1489" t="str">
            <v>翰林山语花园-翰林山语花园-14栋-503</v>
          </cell>
        </row>
        <row r="1489">
          <cell r="CZ1489">
            <v>837736</v>
          </cell>
        </row>
        <row r="1489">
          <cell r="DE1489" t="str">
            <v>未售</v>
          </cell>
        </row>
        <row r="1490">
          <cell r="B1490" t="str">
            <v>翰林山语花园-翰林山语花园-14栋-504</v>
          </cell>
        </row>
        <row r="1490">
          <cell r="CZ1490">
            <v>899995</v>
          </cell>
        </row>
        <row r="1490">
          <cell r="DE1490" t="str">
            <v>未售</v>
          </cell>
        </row>
        <row r="1491">
          <cell r="B1491" t="str">
            <v>翰林山语花园-翰林山语花园-14栋-505</v>
          </cell>
        </row>
        <row r="1491">
          <cell r="CZ1491">
            <v>915908</v>
          </cell>
        </row>
        <row r="1491">
          <cell r="DE1491" t="str">
            <v>未售</v>
          </cell>
        </row>
        <row r="1492">
          <cell r="B1492" t="str">
            <v>翰林山语花园-翰林山语花园-14栋-506</v>
          </cell>
        </row>
        <row r="1492">
          <cell r="CZ1492">
            <v>864256</v>
          </cell>
        </row>
        <row r="1492">
          <cell r="DE1492" t="str">
            <v>未售</v>
          </cell>
        </row>
        <row r="1493">
          <cell r="B1493" t="str">
            <v>翰林山语花园-翰林山语花园-14栋-601</v>
          </cell>
        </row>
        <row r="1493">
          <cell r="CZ1493">
            <v>670254</v>
          </cell>
        </row>
        <row r="1493">
          <cell r="DE1493" t="str">
            <v>未售</v>
          </cell>
        </row>
        <row r="1494">
          <cell r="B1494" t="str">
            <v>翰林山语花园-翰林山语花园-14栋-602</v>
          </cell>
        </row>
        <row r="1494">
          <cell r="CZ1494">
            <v>670254</v>
          </cell>
        </row>
        <row r="1494">
          <cell r="DE1494" t="str">
            <v>未售</v>
          </cell>
        </row>
        <row r="1495">
          <cell r="B1495" t="str">
            <v>翰林山语花园-翰林山语花园-14栋-603</v>
          </cell>
        </row>
        <row r="1495">
          <cell r="CZ1495">
            <v>859262</v>
          </cell>
        </row>
        <row r="1495">
          <cell r="DE1495" t="str">
            <v>未售</v>
          </cell>
        </row>
        <row r="1496">
          <cell r="B1496" t="str">
            <v>翰林山语花园-翰林山语花园-14栋-604</v>
          </cell>
        </row>
        <row r="1496">
          <cell r="CZ1496">
            <v>922620</v>
          </cell>
        </row>
        <row r="1496">
          <cell r="DE1496" t="str">
            <v>未售</v>
          </cell>
        </row>
        <row r="1497">
          <cell r="B1497" t="str">
            <v>翰林山语花园-翰林山语花园-14栋-605</v>
          </cell>
        </row>
        <row r="1497">
          <cell r="CZ1497">
            <v>938593</v>
          </cell>
        </row>
        <row r="1497">
          <cell r="DE1497" t="str">
            <v>未售</v>
          </cell>
        </row>
        <row r="1498">
          <cell r="B1498" t="str">
            <v>翰林山语花园-翰林山语花园-14栋-606</v>
          </cell>
        </row>
        <row r="1498">
          <cell r="CZ1498">
            <v>885801</v>
          </cell>
        </row>
        <row r="1498">
          <cell r="DE1498" t="str">
            <v>未售</v>
          </cell>
        </row>
        <row r="1499">
          <cell r="B1499" t="str">
            <v>翰林山语花园-翰林山语花园-14栋-701</v>
          </cell>
        </row>
        <row r="1499">
          <cell r="CZ1499">
            <v>670254</v>
          </cell>
        </row>
        <row r="1499">
          <cell r="DE1499" t="str">
            <v>未售</v>
          </cell>
        </row>
        <row r="1500">
          <cell r="B1500" t="str">
            <v>翰林山语花园-翰林山语花园-14栋-702</v>
          </cell>
        </row>
        <row r="1500">
          <cell r="CZ1500">
            <v>670254</v>
          </cell>
        </row>
        <row r="1500">
          <cell r="DE1500" t="str">
            <v>未售</v>
          </cell>
        </row>
        <row r="1501">
          <cell r="B1501" t="str">
            <v>翰林山语花园-翰林山语花园-14栋-703</v>
          </cell>
        </row>
        <row r="1501">
          <cell r="CZ1501">
            <v>859262</v>
          </cell>
        </row>
        <row r="1501">
          <cell r="DE1501" t="str">
            <v>未售</v>
          </cell>
        </row>
        <row r="1502">
          <cell r="B1502" t="str">
            <v>翰林山语花园-翰林山语花园-14栋-704</v>
          </cell>
        </row>
        <row r="1502">
          <cell r="CZ1502">
            <v>922620</v>
          </cell>
        </row>
        <row r="1502">
          <cell r="DE1502" t="str">
            <v>未售</v>
          </cell>
        </row>
        <row r="1503">
          <cell r="B1503" t="str">
            <v>翰林山语花园-翰林山语花园-14栋-705</v>
          </cell>
        </row>
        <row r="1503">
          <cell r="CZ1503">
            <v>938593</v>
          </cell>
        </row>
        <row r="1503">
          <cell r="DE1503" t="str">
            <v>未售</v>
          </cell>
        </row>
        <row r="1504">
          <cell r="B1504" t="str">
            <v>翰林山语花园-翰林山语花园-14栋-706</v>
          </cell>
        </row>
        <row r="1504">
          <cell r="CZ1504">
            <v>885801</v>
          </cell>
        </row>
        <row r="1504">
          <cell r="DE1504" t="str">
            <v>未售</v>
          </cell>
        </row>
        <row r="1505">
          <cell r="B1505" t="str">
            <v>翰林山语花园-翰林山语花园-14栋-801</v>
          </cell>
        </row>
        <row r="1505">
          <cell r="CZ1505">
            <v>670254</v>
          </cell>
        </row>
        <row r="1505">
          <cell r="DE1505" t="str">
            <v>未售</v>
          </cell>
        </row>
        <row r="1506">
          <cell r="B1506" t="str">
            <v>翰林山语花园-翰林山语花园-14栋-802</v>
          </cell>
        </row>
        <row r="1506">
          <cell r="CZ1506">
            <v>670254</v>
          </cell>
        </row>
        <row r="1506">
          <cell r="DE1506" t="str">
            <v>未售</v>
          </cell>
        </row>
        <row r="1507">
          <cell r="B1507" t="str">
            <v>翰林山语花园-翰林山语花园-14栋-803</v>
          </cell>
        </row>
        <row r="1507">
          <cell r="CZ1507">
            <v>859262</v>
          </cell>
        </row>
        <row r="1507">
          <cell r="DE1507" t="str">
            <v>未售</v>
          </cell>
        </row>
        <row r="1508">
          <cell r="B1508" t="str">
            <v>翰林山语花园-翰林山语花园-14栋-804</v>
          </cell>
        </row>
        <row r="1508">
          <cell r="CZ1508">
            <v>922620</v>
          </cell>
        </row>
        <row r="1508">
          <cell r="DE1508" t="str">
            <v>未售</v>
          </cell>
        </row>
        <row r="1509">
          <cell r="B1509" t="str">
            <v>翰林山语花园-翰林山语花园-14栋-805</v>
          </cell>
        </row>
        <row r="1509">
          <cell r="CZ1509">
            <v>938593</v>
          </cell>
        </row>
        <row r="1509">
          <cell r="DE1509" t="str">
            <v>未售</v>
          </cell>
        </row>
        <row r="1510">
          <cell r="B1510" t="str">
            <v>翰林山语花园-翰林山语花园-14栋-806</v>
          </cell>
        </row>
        <row r="1510">
          <cell r="CZ1510">
            <v>885801</v>
          </cell>
        </row>
        <row r="1510">
          <cell r="DE1510" t="str">
            <v>未售</v>
          </cell>
        </row>
        <row r="1511">
          <cell r="B1511" t="str">
            <v>翰林山语花园-翰林山语花园-14栋-901</v>
          </cell>
        </row>
        <row r="1511">
          <cell r="CZ1511">
            <v>670254</v>
          </cell>
        </row>
        <row r="1511">
          <cell r="DE1511" t="str">
            <v>未售</v>
          </cell>
        </row>
        <row r="1512">
          <cell r="B1512" t="str">
            <v>翰林山语花园-翰林山语花园-14栋-902</v>
          </cell>
        </row>
        <row r="1512">
          <cell r="CZ1512">
            <v>670254</v>
          </cell>
        </row>
        <row r="1512">
          <cell r="DE1512" t="str">
            <v>未售</v>
          </cell>
        </row>
        <row r="1513">
          <cell r="B1513" t="str">
            <v>翰林山语花园-翰林山语花园-14栋-903</v>
          </cell>
        </row>
        <row r="1513">
          <cell r="CZ1513">
            <v>859262</v>
          </cell>
        </row>
        <row r="1513">
          <cell r="DE1513" t="str">
            <v>未售</v>
          </cell>
        </row>
        <row r="1514">
          <cell r="B1514" t="str">
            <v>翰林山语花园-翰林山语花园-14栋-904</v>
          </cell>
        </row>
        <row r="1514">
          <cell r="CZ1514">
            <v>922620</v>
          </cell>
        </row>
        <row r="1514">
          <cell r="DE1514" t="str">
            <v>未售</v>
          </cell>
        </row>
        <row r="1515">
          <cell r="B1515" t="str">
            <v>翰林山语花园-翰林山语花园-14栋-905</v>
          </cell>
        </row>
        <row r="1515">
          <cell r="CZ1515">
            <v>938593</v>
          </cell>
        </row>
        <row r="1515">
          <cell r="DE1515" t="str">
            <v>未售</v>
          </cell>
        </row>
        <row r="1516">
          <cell r="B1516" t="str">
            <v>翰林山语花园-翰林山语花园-14栋-906</v>
          </cell>
        </row>
        <row r="1516">
          <cell r="CZ1516">
            <v>885801</v>
          </cell>
        </row>
        <row r="1516">
          <cell r="DE1516" t="str">
            <v>未售</v>
          </cell>
        </row>
        <row r="1517">
          <cell r="B1517" t="str">
            <v>翰林山语花园-翰林山语花园-15栋-1001</v>
          </cell>
        </row>
        <row r="1517">
          <cell r="CZ1517">
            <v>670254</v>
          </cell>
        </row>
        <row r="1517">
          <cell r="DE1517" t="str">
            <v>未售</v>
          </cell>
        </row>
        <row r="1518">
          <cell r="B1518" t="str">
            <v>翰林山语花园-翰林山语花园-15栋-1002</v>
          </cell>
        </row>
        <row r="1518">
          <cell r="CZ1518">
            <v>670254</v>
          </cell>
        </row>
        <row r="1518">
          <cell r="DE1518" t="str">
            <v>未售</v>
          </cell>
        </row>
        <row r="1519">
          <cell r="B1519" t="str">
            <v>翰林山语花园-翰林山语花园-15栋-1003</v>
          </cell>
        </row>
        <row r="1519">
          <cell r="CZ1519">
            <v>872145</v>
          </cell>
        </row>
        <row r="1519">
          <cell r="DE1519" t="str">
            <v>未售</v>
          </cell>
        </row>
        <row r="1520">
          <cell r="B1520" t="str">
            <v>翰林山语花园-翰林山语花园-15栋-1004</v>
          </cell>
        </row>
        <row r="1520">
          <cell r="CZ1520">
            <v>936160</v>
          </cell>
        </row>
        <row r="1520">
          <cell r="DE1520" t="str">
            <v>未售</v>
          </cell>
        </row>
        <row r="1521">
          <cell r="B1521" t="str">
            <v>翰林山语花园-翰林山语花园-15栋-1005</v>
          </cell>
        </row>
        <row r="1521">
          <cell r="CZ1521">
            <v>938593</v>
          </cell>
        </row>
        <row r="1521">
          <cell r="DE1521" t="str">
            <v>未售</v>
          </cell>
        </row>
        <row r="1522">
          <cell r="B1522" t="str">
            <v>翰林山语花园-翰林山语花园-15栋-1006</v>
          </cell>
        </row>
        <row r="1522">
          <cell r="CZ1522">
            <v>883739</v>
          </cell>
        </row>
        <row r="1522">
          <cell r="DE1522" t="str">
            <v>未售</v>
          </cell>
        </row>
        <row r="1523">
          <cell r="B1523" t="str">
            <v>翰林山语花园-翰林山语花园-15栋-1101</v>
          </cell>
        </row>
        <row r="1523">
          <cell r="CZ1523">
            <v>683126</v>
          </cell>
        </row>
        <row r="1523">
          <cell r="DE1523" t="str">
            <v>未售</v>
          </cell>
        </row>
        <row r="1524">
          <cell r="B1524" t="str">
            <v>翰林山语花园-翰林山语花园-15栋-1102</v>
          </cell>
        </row>
        <row r="1524">
          <cell r="CZ1524">
            <v>683126</v>
          </cell>
        </row>
        <row r="1524">
          <cell r="DE1524" t="str">
            <v>未售</v>
          </cell>
        </row>
        <row r="1525">
          <cell r="B1525" t="str">
            <v>翰林山语花园-翰林山语花园-15栋-1103</v>
          </cell>
        </row>
        <row r="1525">
          <cell r="CZ1525">
            <v>888291</v>
          </cell>
        </row>
        <row r="1525">
          <cell r="DE1525" t="str">
            <v>未售</v>
          </cell>
        </row>
        <row r="1526">
          <cell r="B1526" t="str">
            <v>翰林山语花园-翰林山语花园-15栋-1104</v>
          </cell>
        </row>
        <row r="1526">
          <cell r="CZ1526">
            <v>953129</v>
          </cell>
        </row>
        <row r="1526">
          <cell r="DE1526" t="str">
            <v>未售</v>
          </cell>
        </row>
        <row r="1527">
          <cell r="B1527" t="str">
            <v>翰林山语花园-翰林山语花园-15栋-1105</v>
          </cell>
        </row>
        <row r="1527">
          <cell r="CZ1527">
            <v>955607</v>
          </cell>
        </row>
        <row r="1527">
          <cell r="DE1527" t="str">
            <v>未售</v>
          </cell>
        </row>
        <row r="1528">
          <cell r="B1528" t="str">
            <v>翰林山语花园-翰林山语花园-15栋-1106</v>
          </cell>
        </row>
        <row r="1528">
          <cell r="CZ1528">
            <v>899898</v>
          </cell>
        </row>
        <row r="1528">
          <cell r="DE1528" t="str">
            <v>未售</v>
          </cell>
        </row>
        <row r="1529">
          <cell r="B1529" t="str">
            <v>翰林山语花园-翰林山语花园-15栋-1201</v>
          </cell>
        </row>
        <row r="1529">
          <cell r="CZ1529">
            <v>683126</v>
          </cell>
        </row>
        <row r="1529">
          <cell r="DE1529" t="str">
            <v>未售</v>
          </cell>
        </row>
        <row r="1530">
          <cell r="B1530" t="str">
            <v>翰林山语花园-翰林山语花园-15栋-1202</v>
          </cell>
        </row>
        <row r="1530">
          <cell r="CZ1530">
            <v>683126</v>
          </cell>
        </row>
        <row r="1530">
          <cell r="DE1530" t="str">
            <v>未售</v>
          </cell>
        </row>
        <row r="1531">
          <cell r="B1531" t="str">
            <v>翰林山语花园-翰林山语花园-15栋-1203</v>
          </cell>
        </row>
        <row r="1531">
          <cell r="CZ1531">
            <v>888291</v>
          </cell>
        </row>
        <row r="1531">
          <cell r="DE1531" t="str">
            <v>未售</v>
          </cell>
        </row>
        <row r="1532">
          <cell r="B1532" t="str">
            <v>翰林山语花园-翰林山语花园-15栋-1204</v>
          </cell>
        </row>
        <row r="1532">
          <cell r="CZ1532">
            <v>953129</v>
          </cell>
        </row>
        <row r="1532">
          <cell r="DE1532" t="str">
            <v>未售</v>
          </cell>
        </row>
        <row r="1533">
          <cell r="B1533" t="str">
            <v>翰林山语花园-翰林山语花园-15栋-1205</v>
          </cell>
        </row>
        <row r="1533">
          <cell r="CZ1533">
            <v>955607</v>
          </cell>
        </row>
        <row r="1533">
          <cell r="DE1533" t="str">
            <v>未售</v>
          </cell>
        </row>
        <row r="1534">
          <cell r="B1534" t="str">
            <v>翰林山语花园-翰林山语花园-15栋-1206</v>
          </cell>
        </row>
        <row r="1534">
          <cell r="CZ1534">
            <v>899898</v>
          </cell>
        </row>
        <row r="1534">
          <cell r="DE1534" t="str">
            <v>未售</v>
          </cell>
        </row>
        <row r="1535">
          <cell r="B1535" t="str">
            <v>翰林山语花园-翰林山语花园-15栋-1301</v>
          </cell>
        </row>
        <row r="1535">
          <cell r="CZ1535">
            <v>683126</v>
          </cell>
        </row>
        <row r="1535">
          <cell r="DE1535" t="str">
            <v>未售</v>
          </cell>
        </row>
        <row r="1536">
          <cell r="B1536" t="str">
            <v>翰林山语花园-翰林山语花园-15栋-1302</v>
          </cell>
        </row>
        <row r="1536">
          <cell r="CZ1536">
            <v>683126</v>
          </cell>
        </row>
        <row r="1536">
          <cell r="DE1536" t="str">
            <v>未售</v>
          </cell>
        </row>
        <row r="1537">
          <cell r="B1537" t="str">
            <v>翰林山语花园-翰林山语花园-15栋-1303</v>
          </cell>
        </row>
        <row r="1537">
          <cell r="CZ1537">
            <v>888291</v>
          </cell>
        </row>
        <row r="1537">
          <cell r="DE1537" t="str">
            <v>未售</v>
          </cell>
        </row>
        <row r="1538">
          <cell r="B1538" t="str">
            <v>翰林山语花园-翰林山语花园-15栋-1304</v>
          </cell>
        </row>
        <row r="1538">
          <cell r="CZ1538">
            <v>953129</v>
          </cell>
        </row>
        <row r="1538">
          <cell r="DE1538" t="str">
            <v>未售</v>
          </cell>
        </row>
        <row r="1539">
          <cell r="B1539" t="str">
            <v>翰林山语花园-翰林山语花园-15栋-1305</v>
          </cell>
        </row>
        <row r="1539">
          <cell r="CZ1539">
            <v>955607</v>
          </cell>
        </row>
        <row r="1539">
          <cell r="DE1539" t="str">
            <v>未售</v>
          </cell>
        </row>
        <row r="1540">
          <cell r="B1540" t="str">
            <v>翰林山语花园-翰林山语花园-15栋-1306</v>
          </cell>
        </row>
        <row r="1540">
          <cell r="CZ1540">
            <v>899898</v>
          </cell>
        </row>
        <row r="1540">
          <cell r="DE1540" t="str">
            <v>未售</v>
          </cell>
        </row>
        <row r="1541">
          <cell r="B1541" t="str">
            <v>翰林山语花园-翰林山语花园-15栋-1401</v>
          </cell>
        </row>
        <row r="1541">
          <cell r="CZ1541">
            <v>683126</v>
          </cell>
        </row>
        <row r="1541">
          <cell r="DE1541" t="str">
            <v>未售</v>
          </cell>
        </row>
        <row r="1542">
          <cell r="B1542" t="str">
            <v>翰林山语花园-翰林山语花园-15栋-1402</v>
          </cell>
        </row>
        <row r="1542">
          <cell r="CZ1542">
            <v>683126</v>
          </cell>
        </row>
        <row r="1542">
          <cell r="DE1542" t="str">
            <v>未售</v>
          </cell>
        </row>
        <row r="1543">
          <cell r="B1543" t="str">
            <v>翰林山语花园-翰林山语花园-15栋-1403</v>
          </cell>
        </row>
        <row r="1543">
          <cell r="CZ1543">
            <v>888291</v>
          </cell>
        </row>
        <row r="1543">
          <cell r="DE1543" t="str">
            <v>未售</v>
          </cell>
        </row>
        <row r="1544">
          <cell r="B1544" t="str">
            <v>翰林山语花园-翰林山语花园-15栋-1404</v>
          </cell>
        </row>
        <row r="1544">
          <cell r="CZ1544">
            <v>953129</v>
          </cell>
        </row>
        <row r="1544">
          <cell r="DE1544" t="str">
            <v>未售</v>
          </cell>
        </row>
        <row r="1545">
          <cell r="B1545" t="str">
            <v>翰林山语花园-翰林山语花园-15栋-1405</v>
          </cell>
        </row>
        <row r="1545">
          <cell r="CZ1545">
            <v>955607</v>
          </cell>
        </row>
        <row r="1545">
          <cell r="DE1545" t="str">
            <v>未售</v>
          </cell>
        </row>
        <row r="1546">
          <cell r="B1546" t="str">
            <v>翰林山语花园-翰林山语花园-15栋-1406</v>
          </cell>
        </row>
        <row r="1546">
          <cell r="CZ1546">
            <v>899898</v>
          </cell>
        </row>
        <row r="1546">
          <cell r="DE1546" t="str">
            <v>未售</v>
          </cell>
        </row>
        <row r="1547">
          <cell r="B1547" t="str">
            <v>翰林山语花园-翰林山语花园-15栋-1501</v>
          </cell>
        </row>
        <row r="1547">
          <cell r="CZ1547">
            <v>683126</v>
          </cell>
        </row>
        <row r="1547">
          <cell r="DE1547" t="str">
            <v>未售</v>
          </cell>
        </row>
        <row r="1548">
          <cell r="B1548" t="str">
            <v>翰林山语花园-翰林山语花园-15栋-1502</v>
          </cell>
        </row>
        <row r="1548">
          <cell r="CZ1548">
            <v>683126</v>
          </cell>
        </row>
        <row r="1548">
          <cell r="DE1548" t="str">
            <v>未售</v>
          </cell>
        </row>
        <row r="1549">
          <cell r="B1549" t="str">
            <v>翰林山语花园-翰林山语花园-15栋-1503</v>
          </cell>
        </row>
        <row r="1549">
          <cell r="CZ1549">
            <v>888291</v>
          </cell>
        </row>
        <row r="1549">
          <cell r="DE1549" t="str">
            <v>未售</v>
          </cell>
        </row>
        <row r="1550">
          <cell r="B1550" t="str">
            <v>翰林山语花园-翰林山语花园-15栋-1504</v>
          </cell>
        </row>
        <row r="1550">
          <cell r="CZ1550">
            <v>953129</v>
          </cell>
        </row>
        <row r="1550">
          <cell r="DE1550" t="str">
            <v>未售</v>
          </cell>
        </row>
        <row r="1551">
          <cell r="B1551" t="str">
            <v>翰林山语花园-翰林山语花园-15栋-1505</v>
          </cell>
        </row>
        <row r="1551">
          <cell r="CZ1551">
            <v>955607</v>
          </cell>
        </row>
        <row r="1551">
          <cell r="DE1551" t="str">
            <v>未售</v>
          </cell>
        </row>
        <row r="1552">
          <cell r="B1552" t="str">
            <v>翰林山语花园-翰林山语花园-15栋-1506</v>
          </cell>
        </row>
        <row r="1552">
          <cell r="CZ1552">
            <v>899898</v>
          </cell>
        </row>
        <row r="1552">
          <cell r="DE1552" t="str">
            <v>未售</v>
          </cell>
        </row>
        <row r="1553">
          <cell r="B1553" t="str">
            <v>翰林山语花园-翰林山语花园-15栋-1601</v>
          </cell>
        </row>
        <row r="1553">
          <cell r="CZ1553">
            <v>695998</v>
          </cell>
        </row>
        <row r="1553">
          <cell r="DE1553" t="str">
            <v>未售</v>
          </cell>
        </row>
        <row r="1554">
          <cell r="B1554" t="str">
            <v>翰林山语花园-翰林山语花园-15栋-1602</v>
          </cell>
        </row>
        <row r="1554">
          <cell r="CZ1554">
            <v>695998</v>
          </cell>
        </row>
        <row r="1554">
          <cell r="DE1554" t="str">
            <v>未售</v>
          </cell>
        </row>
        <row r="1555">
          <cell r="B1555" t="str">
            <v>翰林山语花园-翰林山语花园-15栋-1603</v>
          </cell>
        </row>
        <row r="1555">
          <cell r="CZ1555">
            <v>904435</v>
          </cell>
        </row>
        <row r="1555">
          <cell r="DE1555" t="str">
            <v>未售</v>
          </cell>
        </row>
        <row r="1556">
          <cell r="B1556" t="str">
            <v>翰林山语花园-翰林山语花园-15栋-1604</v>
          </cell>
        </row>
        <row r="1556">
          <cell r="CZ1556">
            <v>970100</v>
          </cell>
        </row>
        <row r="1556">
          <cell r="DE1556" t="str">
            <v>未售</v>
          </cell>
        </row>
        <row r="1557">
          <cell r="B1557" t="str">
            <v>翰林山语花园-翰林山语花园-15栋-1605</v>
          </cell>
        </row>
        <row r="1557">
          <cell r="CZ1557">
            <v>972620</v>
          </cell>
        </row>
        <row r="1557">
          <cell r="DE1557" t="str">
            <v>未售</v>
          </cell>
        </row>
        <row r="1558">
          <cell r="B1558" t="str">
            <v>翰林山语花园-翰林山语花园-15栋-1606</v>
          </cell>
        </row>
        <row r="1558">
          <cell r="CZ1558">
            <v>916058</v>
          </cell>
        </row>
        <row r="1558">
          <cell r="DE1558" t="str">
            <v>未售</v>
          </cell>
        </row>
        <row r="1559">
          <cell r="B1559" t="str">
            <v>翰林山语花园-翰林山语花园-15栋-1701</v>
          </cell>
        </row>
        <row r="1559">
          <cell r="CZ1559">
            <v>695998</v>
          </cell>
        </row>
        <row r="1559">
          <cell r="DE1559" t="str">
            <v>未售</v>
          </cell>
        </row>
        <row r="1560">
          <cell r="B1560" t="str">
            <v>翰林山语花园-翰林山语花园-15栋-1702</v>
          </cell>
        </row>
        <row r="1560">
          <cell r="CZ1560">
            <v>695998</v>
          </cell>
        </row>
        <row r="1560">
          <cell r="DE1560" t="str">
            <v>未售</v>
          </cell>
        </row>
        <row r="1561">
          <cell r="B1561" t="str">
            <v>翰林山语花园-翰林山语花园-15栋-1703</v>
          </cell>
        </row>
        <row r="1561">
          <cell r="CZ1561">
            <v>904435</v>
          </cell>
        </row>
        <row r="1561">
          <cell r="DE1561" t="str">
            <v>未售</v>
          </cell>
        </row>
        <row r="1562">
          <cell r="B1562" t="str">
            <v>翰林山语花园-翰林山语花园-15栋-1704</v>
          </cell>
        </row>
        <row r="1562">
          <cell r="CZ1562">
            <v>970100</v>
          </cell>
        </row>
        <row r="1562">
          <cell r="DE1562" t="str">
            <v>未售</v>
          </cell>
        </row>
        <row r="1563">
          <cell r="B1563" t="str">
            <v>翰林山语花园-翰林山语花园-15栋-1705</v>
          </cell>
        </row>
        <row r="1563">
          <cell r="CZ1563">
            <v>972620</v>
          </cell>
        </row>
        <row r="1563">
          <cell r="DE1563" t="str">
            <v>未售</v>
          </cell>
        </row>
        <row r="1564">
          <cell r="B1564" t="str">
            <v>翰林山语花园-翰林山语花园-15栋-1706</v>
          </cell>
        </row>
        <row r="1564">
          <cell r="CZ1564">
            <v>916058</v>
          </cell>
        </row>
        <row r="1564">
          <cell r="DE1564" t="str">
            <v>未售</v>
          </cell>
        </row>
        <row r="1565">
          <cell r="B1565" t="str">
            <v>翰林山语花园-翰林山语花园-15栋-1801</v>
          </cell>
        </row>
        <row r="1565">
          <cell r="CZ1565">
            <v>695998</v>
          </cell>
        </row>
        <row r="1565">
          <cell r="DE1565" t="str">
            <v>未售</v>
          </cell>
        </row>
        <row r="1566">
          <cell r="B1566" t="str">
            <v>翰林山语花园-翰林山语花园-15栋-1802</v>
          </cell>
        </row>
        <row r="1566">
          <cell r="CZ1566">
            <v>695998</v>
          </cell>
        </row>
        <row r="1566">
          <cell r="DE1566" t="str">
            <v>未售</v>
          </cell>
        </row>
        <row r="1567">
          <cell r="B1567" t="str">
            <v>翰林山语花园-翰林山语花园-15栋-1803</v>
          </cell>
        </row>
        <row r="1567">
          <cell r="CZ1567">
            <v>904435</v>
          </cell>
        </row>
        <row r="1567">
          <cell r="DE1567" t="str">
            <v>未售</v>
          </cell>
        </row>
        <row r="1568">
          <cell r="B1568" t="str">
            <v>翰林山语花园-翰林山语花园-15栋-1804</v>
          </cell>
        </row>
        <row r="1568">
          <cell r="CZ1568">
            <v>970100</v>
          </cell>
        </row>
        <row r="1568">
          <cell r="DE1568" t="str">
            <v>未售</v>
          </cell>
        </row>
        <row r="1569">
          <cell r="B1569" t="str">
            <v>翰林山语花园-翰林山语花园-15栋-1805</v>
          </cell>
        </row>
        <row r="1569">
          <cell r="CZ1569">
            <v>972620</v>
          </cell>
        </row>
        <row r="1569">
          <cell r="DE1569" t="str">
            <v>未售</v>
          </cell>
        </row>
        <row r="1570">
          <cell r="B1570" t="str">
            <v>翰林山语花园-翰林山语花园-15栋-1806</v>
          </cell>
        </row>
        <row r="1570">
          <cell r="CZ1570">
            <v>916058</v>
          </cell>
        </row>
        <row r="1570">
          <cell r="DE1570" t="str">
            <v>未售</v>
          </cell>
        </row>
        <row r="1571">
          <cell r="B1571" t="str">
            <v>翰林山语花园-翰林山语花园-15栋-1901</v>
          </cell>
        </row>
        <row r="1571">
          <cell r="CZ1571">
            <v>695998</v>
          </cell>
        </row>
        <row r="1571">
          <cell r="DE1571" t="str">
            <v>未售</v>
          </cell>
        </row>
        <row r="1572">
          <cell r="B1572" t="str">
            <v>翰林山语花园-翰林山语花园-15栋-1902</v>
          </cell>
        </row>
        <row r="1572">
          <cell r="CZ1572">
            <v>695998</v>
          </cell>
        </row>
        <row r="1572">
          <cell r="DE1572" t="str">
            <v>未售</v>
          </cell>
        </row>
        <row r="1573">
          <cell r="B1573" t="str">
            <v>翰林山语花园-翰林山语花园-15栋-1903</v>
          </cell>
        </row>
        <row r="1573">
          <cell r="CZ1573">
            <v>904435</v>
          </cell>
        </row>
        <row r="1573">
          <cell r="DE1573" t="str">
            <v>未售</v>
          </cell>
        </row>
        <row r="1574">
          <cell r="B1574" t="str">
            <v>翰林山语花园-翰林山语花园-15栋-1904</v>
          </cell>
        </row>
        <row r="1574">
          <cell r="CZ1574">
            <v>970100</v>
          </cell>
        </row>
        <row r="1574">
          <cell r="DE1574" t="str">
            <v>未售</v>
          </cell>
        </row>
        <row r="1575">
          <cell r="B1575" t="str">
            <v>翰林山语花园-翰林山语花园-15栋-1905</v>
          </cell>
        </row>
        <row r="1575">
          <cell r="CZ1575">
            <v>972620</v>
          </cell>
        </row>
        <row r="1575">
          <cell r="DE1575" t="str">
            <v>未售</v>
          </cell>
        </row>
        <row r="1576">
          <cell r="B1576" t="str">
            <v>翰林山语花园-翰林山语花园-15栋-1906</v>
          </cell>
        </row>
        <row r="1576">
          <cell r="CZ1576">
            <v>916058</v>
          </cell>
        </row>
        <row r="1576">
          <cell r="DE1576" t="str">
            <v>未售</v>
          </cell>
        </row>
        <row r="1577">
          <cell r="B1577" t="str">
            <v>翰林山语花园-翰林山语花园-15栋-2001</v>
          </cell>
        </row>
        <row r="1577">
          <cell r="CZ1577">
            <v>695998</v>
          </cell>
        </row>
        <row r="1577">
          <cell r="DE1577" t="str">
            <v>未售</v>
          </cell>
        </row>
        <row r="1578">
          <cell r="B1578" t="str">
            <v>翰林山语花园-翰林山语花园-15栋-2002</v>
          </cell>
        </row>
        <row r="1578">
          <cell r="CZ1578">
            <v>695998</v>
          </cell>
        </row>
        <row r="1578">
          <cell r="DE1578" t="str">
            <v>未售</v>
          </cell>
        </row>
        <row r="1579">
          <cell r="B1579" t="str">
            <v>翰林山语花园-翰林山语花园-15栋-2003</v>
          </cell>
        </row>
        <row r="1579">
          <cell r="CZ1579">
            <v>904435</v>
          </cell>
        </row>
        <row r="1579">
          <cell r="DE1579" t="str">
            <v>未售</v>
          </cell>
        </row>
        <row r="1580">
          <cell r="B1580" t="str">
            <v>翰林山语花园-翰林山语花园-15栋-2004</v>
          </cell>
        </row>
        <row r="1580">
          <cell r="CZ1580">
            <v>970100</v>
          </cell>
        </row>
        <row r="1580">
          <cell r="DE1580" t="str">
            <v>未售</v>
          </cell>
        </row>
        <row r="1581">
          <cell r="B1581" t="str">
            <v>翰林山语花园-翰林山语花园-15栋-2005</v>
          </cell>
        </row>
        <row r="1581">
          <cell r="CZ1581">
            <v>972620</v>
          </cell>
        </row>
        <row r="1581">
          <cell r="DE1581" t="str">
            <v>未售</v>
          </cell>
        </row>
        <row r="1582">
          <cell r="B1582" t="str">
            <v>翰林山语花园-翰林山语花园-15栋-2006</v>
          </cell>
        </row>
        <row r="1582">
          <cell r="CZ1582">
            <v>916058</v>
          </cell>
        </row>
        <row r="1582">
          <cell r="DE1582" t="str">
            <v>未售</v>
          </cell>
        </row>
        <row r="1583">
          <cell r="B1583" t="str">
            <v>翰林山语花园-翰林山语花园-15栋-203</v>
          </cell>
        </row>
        <row r="1583">
          <cell r="CZ1583">
            <v>850618</v>
          </cell>
        </row>
        <row r="1583">
          <cell r="DE1583" t="str">
            <v>未售</v>
          </cell>
        </row>
        <row r="1584">
          <cell r="B1584" t="str">
            <v>翰林山语花园-翰林山语花园-15栋-204</v>
          </cell>
        </row>
        <row r="1584">
          <cell r="CZ1584">
            <v>913535</v>
          </cell>
        </row>
        <row r="1584">
          <cell r="DE1584" t="str">
            <v>未售</v>
          </cell>
        </row>
        <row r="1585">
          <cell r="B1585" t="str">
            <v>翰林山语花园-翰林山语花园-15栋-205</v>
          </cell>
        </row>
        <row r="1585">
          <cell r="CZ1585">
            <v>915908</v>
          </cell>
        </row>
        <row r="1585">
          <cell r="DE1585" t="str">
            <v>未售</v>
          </cell>
        </row>
        <row r="1586">
          <cell r="B1586" t="str">
            <v>翰林山语花园-翰林山语花园-15栋-206</v>
          </cell>
        </row>
        <row r="1586">
          <cell r="CZ1586">
            <v>862192</v>
          </cell>
        </row>
        <row r="1586">
          <cell r="DE1586" t="str">
            <v>未售</v>
          </cell>
        </row>
        <row r="1587">
          <cell r="B1587" t="str">
            <v>翰林山语花园-翰林山语花园-15栋-2101</v>
          </cell>
        </row>
        <row r="1587">
          <cell r="CZ1587">
            <v>713161</v>
          </cell>
        </row>
        <row r="1587">
          <cell r="DE1587" t="str">
            <v>未售</v>
          </cell>
        </row>
        <row r="1588">
          <cell r="B1588" t="str">
            <v>翰林山语花园-翰林山语花园-15栋-2102</v>
          </cell>
        </row>
        <row r="1588">
          <cell r="CZ1588">
            <v>713161</v>
          </cell>
        </row>
        <row r="1588">
          <cell r="DE1588" t="str">
            <v>未售</v>
          </cell>
        </row>
        <row r="1589">
          <cell r="B1589" t="str">
            <v>翰林山语花园-翰林山语花园-15栋-2103</v>
          </cell>
        </row>
        <row r="1589">
          <cell r="CZ1589">
            <v>925964</v>
          </cell>
        </row>
        <row r="1589">
          <cell r="DE1589" t="str">
            <v>未售</v>
          </cell>
        </row>
        <row r="1590">
          <cell r="B1590" t="str">
            <v>翰林山语花园-翰林山语花园-15栋-2104</v>
          </cell>
        </row>
        <row r="1590">
          <cell r="CZ1590">
            <v>992725</v>
          </cell>
        </row>
        <row r="1590">
          <cell r="DE1590" t="str">
            <v>未售</v>
          </cell>
        </row>
        <row r="1591">
          <cell r="B1591" t="str">
            <v>翰林山语花园-翰林山语花园-15栋-2105</v>
          </cell>
        </row>
        <row r="1591">
          <cell r="CZ1591">
            <v>995306</v>
          </cell>
        </row>
        <row r="1591">
          <cell r="DE1591" t="str">
            <v>未售</v>
          </cell>
        </row>
        <row r="1592">
          <cell r="B1592" t="str">
            <v>翰林山语花园-翰林山语花园-15栋-2106</v>
          </cell>
        </row>
        <row r="1592">
          <cell r="CZ1592">
            <v>937604</v>
          </cell>
        </row>
        <row r="1592">
          <cell r="DE1592" t="str">
            <v>未售</v>
          </cell>
        </row>
        <row r="1593">
          <cell r="B1593" t="str">
            <v>翰林山语花园-翰林山语花园-15栋-2201</v>
          </cell>
        </row>
        <row r="1593">
          <cell r="CZ1593">
            <v>713161</v>
          </cell>
        </row>
        <row r="1593">
          <cell r="DE1593" t="str">
            <v>未售</v>
          </cell>
        </row>
        <row r="1594">
          <cell r="B1594" t="str">
            <v>翰林山语花园-翰林山语花园-15栋-2202</v>
          </cell>
        </row>
        <row r="1594">
          <cell r="CZ1594">
            <v>713161</v>
          </cell>
        </row>
        <row r="1594">
          <cell r="DE1594" t="str">
            <v>未售</v>
          </cell>
        </row>
        <row r="1595">
          <cell r="B1595" t="str">
            <v>翰林山语花园-翰林山语花园-15栋-2203</v>
          </cell>
        </row>
        <row r="1595">
          <cell r="CZ1595">
            <v>925964</v>
          </cell>
        </row>
        <row r="1595">
          <cell r="DE1595" t="str">
            <v>未售</v>
          </cell>
        </row>
        <row r="1596">
          <cell r="B1596" t="str">
            <v>翰林山语花园-翰林山语花园-15栋-2204</v>
          </cell>
        </row>
        <row r="1596">
          <cell r="CZ1596">
            <v>992725</v>
          </cell>
        </row>
        <row r="1596">
          <cell r="DE1596" t="str">
            <v>未售</v>
          </cell>
        </row>
        <row r="1597">
          <cell r="B1597" t="str">
            <v>翰林山语花园-翰林山语花园-15栋-2205</v>
          </cell>
        </row>
        <row r="1597">
          <cell r="CZ1597">
            <v>995306</v>
          </cell>
        </row>
        <row r="1597">
          <cell r="DE1597" t="str">
            <v>未售</v>
          </cell>
        </row>
        <row r="1598">
          <cell r="B1598" t="str">
            <v>翰林山语花园-翰林山语花园-15栋-2206</v>
          </cell>
        </row>
        <row r="1598">
          <cell r="CZ1598">
            <v>937604</v>
          </cell>
        </row>
        <row r="1598">
          <cell r="DE1598" t="str">
            <v>未售</v>
          </cell>
        </row>
        <row r="1599">
          <cell r="B1599" t="str">
            <v>翰林山语花园-翰林山语花园-15栋-2301</v>
          </cell>
        </row>
        <row r="1599">
          <cell r="CZ1599">
            <v>713161</v>
          </cell>
        </row>
        <row r="1599">
          <cell r="DE1599" t="str">
            <v>未售</v>
          </cell>
        </row>
        <row r="1600">
          <cell r="B1600" t="str">
            <v>翰林山语花园-翰林山语花园-15栋-2302</v>
          </cell>
        </row>
        <row r="1600">
          <cell r="CZ1600">
            <v>713161</v>
          </cell>
        </row>
        <row r="1600">
          <cell r="DE1600" t="str">
            <v>未售</v>
          </cell>
        </row>
        <row r="1601">
          <cell r="B1601" t="str">
            <v>翰林山语花园-翰林山语花园-15栋-2303</v>
          </cell>
        </row>
        <row r="1601">
          <cell r="CZ1601">
            <v>925964</v>
          </cell>
        </row>
        <row r="1601">
          <cell r="DE1601" t="str">
            <v>未售</v>
          </cell>
        </row>
        <row r="1602">
          <cell r="B1602" t="str">
            <v>翰林山语花园-翰林山语花园-15栋-2304</v>
          </cell>
        </row>
        <row r="1602">
          <cell r="CZ1602">
            <v>992725</v>
          </cell>
        </row>
        <row r="1602">
          <cell r="DE1602" t="str">
            <v>未售</v>
          </cell>
        </row>
        <row r="1603">
          <cell r="B1603" t="str">
            <v>翰林山语花园-翰林山语花园-15栋-2305</v>
          </cell>
        </row>
        <row r="1603">
          <cell r="CZ1603">
            <v>995306</v>
          </cell>
        </row>
        <row r="1603">
          <cell r="DE1603" t="str">
            <v>未售</v>
          </cell>
        </row>
        <row r="1604">
          <cell r="B1604" t="str">
            <v>翰林山语花园-翰林山语花园-15栋-2306</v>
          </cell>
        </row>
        <row r="1604">
          <cell r="CZ1604">
            <v>937604</v>
          </cell>
        </row>
        <row r="1604">
          <cell r="DE1604" t="str">
            <v>未售</v>
          </cell>
        </row>
        <row r="1605">
          <cell r="B1605" t="str">
            <v>翰林山语花园-翰林山语花园-15栋-2401</v>
          </cell>
        </row>
        <row r="1605">
          <cell r="CZ1605">
            <v>713161</v>
          </cell>
        </row>
        <row r="1605">
          <cell r="DE1605" t="str">
            <v>未售</v>
          </cell>
        </row>
        <row r="1606">
          <cell r="B1606" t="str">
            <v>翰林山语花园-翰林山语花园-15栋-2402</v>
          </cell>
        </row>
        <row r="1606">
          <cell r="CZ1606">
            <v>713161</v>
          </cell>
        </row>
        <row r="1606">
          <cell r="DE1606" t="str">
            <v>未售</v>
          </cell>
        </row>
        <row r="1607">
          <cell r="B1607" t="str">
            <v>翰林山语花园-翰林山语花园-15栋-2403</v>
          </cell>
        </row>
        <row r="1607">
          <cell r="CZ1607">
            <v>925964</v>
          </cell>
        </row>
        <row r="1607">
          <cell r="DE1607" t="str">
            <v>未售</v>
          </cell>
        </row>
        <row r="1608">
          <cell r="B1608" t="str">
            <v>翰林山语花园-翰林山语花园-15栋-2404</v>
          </cell>
        </row>
        <row r="1608">
          <cell r="CZ1608">
            <v>992725</v>
          </cell>
        </row>
        <row r="1608">
          <cell r="DE1608" t="str">
            <v>未售</v>
          </cell>
        </row>
        <row r="1609">
          <cell r="B1609" t="str">
            <v>翰林山语花园-翰林山语花园-15栋-2405</v>
          </cell>
        </row>
        <row r="1609">
          <cell r="CZ1609">
            <v>995306</v>
          </cell>
        </row>
        <row r="1609">
          <cell r="DE1609" t="str">
            <v>未售</v>
          </cell>
        </row>
        <row r="1610">
          <cell r="B1610" t="str">
            <v>翰林山语花园-翰林山语花园-15栋-2406</v>
          </cell>
        </row>
        <row r="1610">
          <cell r="CZ1610">
            <v>937604</v>
          </cell>
        </row>
        <row r="1610">
          <cell r="DE1610" t="str">
            <v>未售</v>
          </cell>
        </row>
        <row r="1611">
          <cell r="B1611" t="str">
            <v>翰林山语花园-翰林山语花园-15栋-2501</v>
          </cell>
        </row>
        <row r="1611">
          <cell r="CZ1611">
            <v>713161</v>
          </cell>
        </row>
        <row r="1611">
          <cell r="DE1611" t="str">
            <v>未售</v>
          </cell>
        </row>
        <row r="1612">
          <cell r="B1612" t="str">
            <v>翰林山语花园-翰林山语花园-15栋-2502</v>
          </cell>
        </row>
        <row r="1612">
          <cell r="CZ1612">
            <v>713161</v>
          </cell>
        </row>
        <row r="1612">
          <cell r="DE1612" t="str">
            <v>未售</v>
          </cell>
        </row>
        <row r="1613">
          <cell r="B1613" t="str">
            <v>翰林山语花园-翰林山语花园-15栋-2503</v>
          </cell>
        </row>
        <row r="1613">
          <cell r="CZ1613">
            <v>925964</v>
          </cell>
        </row>
        <row r="1613">
          <cell r="DE1613" t="str">
            <v>未售</v>
          </cell>
        </row>
        <row r="1614">
          <cell r="B1614" t="str">
            <v>翰林山语花园-翰林山语花园-15栋-2504</v>
          </cell>
        </row>
        <row r="1614">
          <cell r="CZ1614">
            <v>992725</v>
          </cell>
        </row>
        <row r="1614">
          <cell r="DE1614" t="str">
            <v>未售</v>
          </cell>
        </row>
        <row r="1615">
          <cell r="B1615" t="str">
            <v>翰林山语花园-翰林山语花园-15栋-2505</v>
          </cell>
        </row>
        <row r="1615">
          <cell r="CZ1615">
            <v>995306</v>
          </cell>
        </row>
        <row r="1615">
          <cell r="DE1615" t="str">
            <v>未售</v>
          </cell>
        </row>
        <row r="1616">
          <cell r="B1616" t="str">
            <v>翰林山语花园-翰林山语花园-15栋-2506</v>
          </cell>
        </row>
        <row r="1616">
          <cell r="CZ1616">
            <v>937604</v>
          </cell>
        </row>
        <row r="1616">
          <cell r="DE1616" t="str">
            <v>未售</v>
          </cell>
        </row>
        <row r="1617">
          <cell r="B1617" t="str">
            <v>翰林山语花园-翰林山语花园-15栋-2601</v>
          </cell>
        </row>
        <row r="1617">
          <cell r="CZ1617">
            <v>713161</v>
          </cell>
        </row>
        <row r="1617">
          <cell r="DE1617" t="str">
            <v>未售</v>
          </cell>
        </row>
        <row r="1618">
          <cell r="B1618" t="str">
            <v>翰林山语花园-翰林山语花园-15栋-2602</v>
          </cell>
        </row>
        <row r="1618">
          <cell r="CZ1618">
            <v>713161</v>
          </cell>
        </row>
        <row r="1618">
          <cell r="DE1618" t="str">
            <v>未售</v>
          </cell>
        </row>
        <row r="1619">
          <cell r="B1619" t="str">
            <v>翰林山语花园-翰林山语花园-15栋-2603</v>
          </cell>
        </row>
        <row r="1619">
          <cell r="CZ1619">
            <v>925964</v>
          </cell>
        </row>
        <row r="1619">
          <cell r="DE1619" t="str">
            <v>未售</v>
          </cell>
        </row>
        <row r="1620">
          <cell r="B1620" t="str">
            <v>翰林山语花园-翰林山语花园-15栋-2604</v>
          </cell>
        </row>
        <row r="1620">
          <cell r="CZ1620">
            <v>992725</v>
          </cell>
        </row>
        <row r="1620">
          <cell r="DE1620" t="str">
            <v>未售</v>
          </cell>
        </row>
        <row r="1621">
          <cell r="B1621" t="str">
            <v>翰林山语花园-翰林山语花园-15栋-2605</v>
          </cell>
        </row>
        <row r="1621">
          <cell r="CZ1621">
            <v>995306</v>
          </cell>
        </row>
        <row r="1621">
          <cell r="DE1621" t="str">
            <v>未售</v>
          </cell>
        </row>
        <row r="1622">
          <cell r="B1622" t="str">
            <v>翰林山语花园-翰林山语花园-15栋-2606</v>
          </cell>
        </row>
        <row r="1622">
          <cell r="CZ1622">
            <v>937604</v>
          </cell>
        </row>
        <row r="1622">
          <cell r="DE1622" t="str">
            <v>未售</v>
          </cell>
        </row>
        <row r="1623">
          <cell r="B1623" t="str">
            <v>翰林山语花园-翰林山语花园-15栋-2701</v>
          </cell>
        </row>
        <row r="1623">
          <cell r="CZ1623">
            <v>670254</v>
          </cell>
        </row>
        <row r="1623">
          <cell r="DE1623" t="str">
            <v>未售</v>
          </cell>
        </row>
        <row r="1624">
          <cell r="B1624" t="str">
            <v>翰林山语花园-翰林山语花园-15栋-2702</v>
          </cell>
        </row>
        <row r="1624">
          <cell r="CZ1624">
            <v>670254</v>
          </cell>
        </row>
        <row r="1624">
          <cell r="DE1624" t="str">
            <v>未售</v>
          </cell>
        </row>
        <row r="1625">
          <cell r="B1625" t="str">
            <v>翰林山语花园-翰林山语花园-15栋-2703</v>
          </cell>
        </row>
        <row r="1625">
          <cell r="CZ1625">
            <v>872145</v>
          </cell>
        </row>
        <row r="1625">
          <cell r="DE1625" t="str">
            <v>未售</v>
          </cell>
        </row>
        <row r="1626">
          <cell r="B1626" t="str">
            <v>翰林山语花园-翰林山语花园-15栋-2704</v>
          </cell>
        </row>
        <row r="1626">
          <cell r="CZ1626">
            <v>936160</v>
          </cell>
        </row>
        <row r="1626">
          <cell r="DE1626" t="str">
            <v>未售</v>
          </cell>
        </row>
        <row r="1627">
          <cell r="B1627" t="str">
            <v>翰林山语花园-翰林山语花园-15栋-2705</v>
          </cell>
        </row>
        <row r="1627">
          <cell r="CZ1627">
            <v>938593</v>
          </cell>
        </row>
        <row r="1627">
          <cell r="DE1627" t="str">
            <v>未售</v>
          </cell>
        </row>
        <row r="1628">
          <cell r="B1628" t="str">
            <v>翰林山语花园-翰林山语花园-15栋-2706</v>
          </cell>
        </row>
        <row r="1628">
          <cell r="CZ1628">
            <v>883739</v>
          </cell>
        </row>
        <row r="1628">
          <cell r="DE1628" t="str">
            <v>未售</v>
          </cell>
        </row>
        <row r="1629">
          <cell r="B1629" t="str">
            <v>翰林山语花园-翰林山语花园-15栋-301</v>
          </cell>
        </row>
        <row r="1629">
          <cell r="CZ1629">
            <v>653092</v>
          </cell>
        </row>
        <row r="1629">
          <cell r="DE1629" t="str">
            <v>未售</v>
          </cell>
        </row>
        <row r="1630">
          <cell r="B1630" t="str">
            <v>翰林山语花园-翰林山语花园-15栋-302</v>
          </cell>
        </row>
        <row r="1630">
          <cell r="CZ1630">
            <v>653092</v>
          </cell>
        </row>
        <row r="1630">
          <cell r="DE1630" t="str">
            <v>未售</v>
          </cell>
        </row>
        <row r="1631">
          <cell r="B1631" t="str">
            <v>翰林山语花园-翰林山语花园-15栋-303</v>
          </cell>
        </row>
        <row r="1631">
          <cell r="CZ1631">
            <v>850618</v>
          </cell>
        </row>
        <row r="1631">
          <cell r="DE1631" t="str">
            <v>未售</v>
          </cell>
        </row>
        <row r="1632">
          <cell r="B1632" t="str">
            <v>翰林山语花园-翰林山语花园-15栋-304</v>
          </cell>
        </row>
        <row r="1632">
          <cell r="CZ1632">
            <v>913535</v>
          </cell>
        </row>
        <row r="1632">
          <cell r="DE1632" t="str">
            <v>未售</v>
          </cell>
        </row>
        <row r="1633">
          <cell r="B1633" t="str">
            <v>翰林山语花园-翰林山语花园-15栋-305</v>
          </cell>
        </row>
        <row r="1633">
          <cell r="CZ1633">
            <v>915908</v>
          </cell>
        </row>
        <row r="1633">
          <cell r="DE1633" t="str">
            <v>未售</v>
          </cell>
        </row>
        <row r="1634">
          <cell r="B1634" t="str">
            <v>翰林山语花园-翰林山语花园-15栋-306</v>
          </cell>
        </row>
        <row r="1634">
          <cell r="CZ1634">
            <v>862192</v>
          </cell>
        </row>
        <row r="1634">
          <cell r="DE1634" t="str">
            <v>未售</v>
          </cell>
        </row>
        <row r="1635">
          <cell r="B1635" t="str">
            <v>翰林山语花园-翰林山语花园-15栋-401</v>
          </cell>
        </row>
        <row r="1635">
          <cell r="CZ1635">
            <v>653092</v>
          </cell>
        </row>
        <row r="1635">
          <cell r="DE1635" t="str">
            <v>未售</v>
          </cell>
        </row>
        <row r="1636">
          <cell r="B1636" t="str">
            <v>翰林山语花园-翰林山语花园-15栋-402</v>
          </cell>
        </row>
        <row r="1636">
          <cell r="CZ1636">
            <v>653092</v>
          </cell>
        </row>
        <row r="1636">
          <cell r="DE1636" t="str">
            <v>未售</v>
          </cell>
        </row>
        <row r="1637">
          <cell r="B1637" t="str">
            <v>翰林山语花园-翰林山语花园-15栋-403</v>
          </cell>
        </row>
        <row r="1637">
          <cell r="CZ1637">
            <v>850618</v>
          </cell>
        </row>
        <row r="1637">
          <cell r="DE1637" t="str">
            <v>未售</v>
          </cell>
        </row>
        <row r="1638">
          <cell r="B1638" t="str">
            <v>翰林山语花园-翰林山语花园-15栋-404</v>
          </cell>
        </row>
        <row r="1638">
          <cell r="CZ1638">
            <v>913535</v>
          </cell>
        </row>
        <row r="1638">
          <cell r="DE1638" t="str">
            <v>未售</v>
          </cell>
        </row>
        <row r="1639">
          <cell r="B1639" t="str">
            <v>翰林山语花园-翰林山语花园-15栋-405</v>
          </cell>
        </row>
        <row r="1639">
          <cell r="CZ1639">
            <v>915908</v>
          </cell>
        </row>
        <row r="1639">
          <cell r="DE1639" t="str">
            <v>未售</v>
          </cell>
        </row>
        <row r="1640">
          <cell r="B1640" t="str">
            <v>翰林山语花园-翰林山语花园-15栋-406</v>
          </cell>
        </row>
        <row r="1640">
          <cell r="CZ1640">
            <v>862192</v>
          </cell>
        </row>
        <row r="1640">
          <cell r="DE1640" t="str">
            <v>未售</v>
          </cell>
        </row>
        <row r="1641">
          <cell r="B1641" t="str">
            <v>翰林山语花园-翰林山语花园-15栋-501</v>
          </cell>
        </row>
        <row r="1641">
          <cell r="CZ1641">
            <v>653092</v>
          </cell>
        </row>
        <row r="1641">
          <cell r="DE1641" t="str">
            <v>未售</v>
          </cell>
        </row>
        <row r="1642">
          <cell r="B1642" t="str">
            <v>翰林山语花园-翰林山语花园-15栋-502</v>
          </cell>
        </row>
        <row r="1642">
          <cell r="CZ1642">
            <v>653092</v>
          </cell>
        </row>
        <row r="1642">
          <cell r="DE1642" t="str">
            <v>未售</v>
          </cell>
        </row>
        <row r="1643">
          <cell r="B1643" t="str">
            <v>翰林山语花园-翰林山语花园-15栋-503</v>
          </cell>
        </row>
        <row r="1643">
          <cell r="CZ1643">
            <v>850618</v>
          </cell>
        </row>
        <row r="1643">
          <cell r="DE1643" t="str">
            <v>未售</v>
          </cell>
        </row>
        <row r="1644">
          <cell r="B1644" t="str">
            <v>翰林山语花园-翰林山语花园-15栋-504</v>
          </cell>
        </row>
        <row r="1644">
          <cell r="CZ1644">
            <v>913535</v>
          </cell>
        </row>
        <row r="1644">
          <cell r="DE1644" t="str">
            <v>未售</v>
          </cell>
        </row>
        <row r="1645">
          <cell r="B1645" t="str">
            <v>翰林山语花园-翰林山语花园-15栋-505</v>
          </cell>
        </row>
        <row r="1645">
          <cell r="CZ1645">
            <v>915908</v>
          </cell>
        </row>
        <row r="1645">
          <cell r="DE1645" t="str">
            <v>未售</v>
          </cell>
        </row>
        <row r="1646">
          <cell r="B1646" t="str">
            <v>翰林山语花园-翰林山语花园-15栋-506</v>
          </cell>
        </row>
        <row r="1646">
          <cell r="CZ1646">
            <v>862192</v>
          </cell>
        </row>
        <row r="1646">
          <cell r="DE1646" t="str">
            <v>未售</v>
          </cell>
        </row>
        <row r="1647">
          <cell r="B1647" t="str">
            <v>翰林山语花园-翰林山语花园-15栋-601</v>
          </cell>
        </row>
        <row r="1647">
          <cell r="CZ1647">
            <v>670254</v>
          </cell>
        </row>
        <row r="1647">
          <cell r="DE1647" t="str">
            <v>未售</v>
          </cell>
        </row>
        <row r="1648">
          <cell r="B1648" t="str">
            <v>翰林山语花园-翰林山语花园-15栋-602</v>
          </cell>
        </row>
        <row r="1648">
          <cell r="CZ1648">
            <v>670254</v>
          </cell>
        </row>
        <row r="1648">
          <cell r="DE1648" t="str">
            <v>未售</v>
          </cell>
        </row>
        <row r="1649">
          <cell r="B1649" t="str">
            <v>翰林山语花园-翰林山语花园-15栋-603</v>
          </cell>
        </row>
        <row r="1649">
          <cell r="CZ1649">
            <v>872145</v>
          </cell>
        </row>
        <row r="1649">
          <cell r="DE1649" t="str">
            <v>未售</v>
          </cell>
        </row>
        <row r="1650">
          <cell r="B1650" t="str">
            <v>翰林山语花园-翰林山语花园-15栋-604</v>
          </cell>
        </row>
        <row r="1650">
          <cell r="CZ1650">
            <v>936160</v>
          </cell>
        </row>
        <row r="1650">
          <cell r="DE1650" t="str">
            <v>未售</v>
          </cell>
        </row>
        <row r="1651">
          <cell r="B1651" t="str">
            <v>翰林山语花园-翰林山语花园-15栋-605</v>
          </cell>
        </row>
        <row r="1651">
          <cell r="CZ1651">
            <v>938593</v>
          </cell>
        </row>
        <row r="1651">
          <cell r="DE1651" t="str">
            <v>未售</v>
          </cell>
        </row>
        <row r="1652">
          <cell r="B1652" t="str">
            <v>翰林山语花园-翰林山语花园-15栋-606</v>
          </cell>
        </row>
        <row r="1652">
          <cell r="CZ1652">
            <v>883739</v>
          </cell>
        </row>
        <row r="1652">
          <cell r="DE1652" t="str">
            <v>未售</v>
          </cell>
        </row>
        <row r="1653">
          <cell r="B1653" t="str">
            <v>翰林山语花园-翰林山语花园-15栋-701</v>
          </cell>
        </row>
        <row r="1653">
          <cell r="CZ1653">
            <v>670254</v>
          </cell>
        </row>
        <row r="1653">
          <cell r="DE1653" t="str">
            <v>未售</v>
          </cell>
        </row>
        <row r="1654">
          <cell r="B1654" t="str">
            <v>翰林山语花园-翰林山语花园-15栋-702</v>
          </cell>
        </row>
        <row r="1654">
          <cell r="CZ1654">
            <v>670254</v>
          </cell>
        </row>
        <row r="1654">
          <cell r="DE1654" t="str">
            <v>未售</v>
          </cell>
        </row>
        <row r="1655">
          <cell r="B1655" t="str">
            <v>翰林山语花园-翰林山语花园-15栋-703</v>
          </cell>
        </row>
        <row r="1655">
          <cell r="CZ1655">
            <v>872145</v>
          </cell>
        </row>
        <row r="1655">
          <cell r="DE1655" t="str">
            <v>未售</v>
          </cell>
        </row>
        <row r="1656">
          <cell r="B1656" t="str">
            <v>翰林山语花园-翰林山语花园-15栋-704</v>
          </cell>
        </row>
        <row r="1656">
          <cell r="CZ1656">
            <v>936160</v>
          </cell>
        </row>
        <row r="1656">
          <cell r="DE1656" t="str">
            <v>未售</v>
          </cell>
        </row>
        <row r="1657">
          <cell r="B1657" t="str">
            <v>翰林山语花园-翰林山语花园-15栋-705</v>
          </cell>
        </row>
        <row r="1657">
          <cell r="CZ1657">
            <v>938593</v>
          </cell>
        </row>
        <row r="1657">
          <cell r="DE1657" t="str">
            <v>未售</v>
          </cell>
        </row>
        <row r="1658">
          <cell r="B1658" t="str">
            <v>翰林山语花园-翰林山语花园-15栋-706</v>
          </cell>
        </row>
        <row r="1658">
          <cell r="CZ1658">
            <v>883739</v>
          </cell>
        </row>
        <row r="1658">
          <cell r="DE1658" t="str">
            <v>未售</v>
          </cell>
        </row>
        <row r="1659">
          <cell r="B1659" t="str">
            <v>翰林山语花园-翰林山语花园-15栋-801</v>
          </cell>
        </row>
        <row r="1659">
          <cell r="CZ1659">
            <v>670254</v>
          </cell>
        </row>
        <row r="1659">
          <cell r="DE1659" t="str">
            <v>未售</v>
          </cell>
        </row>
        <row r="1660">
          <cell r="B1660" t="str">
            <v>翰林山语花园-翰林山语花园-15栋-802</v>
          </cell>
        </row>
        <row r="1660">
          <cell r="CZ1660">
            <v>670254</v>
          </cell>
        </row>
        <row r="1660">
          <cell r="DE1660" t="str">
            <v>未售</v>
          </cell>
        </row>
        <row r="1661">
          <cell r="B1661" t="str">
            <v>翰林山语花园-翰林山语花园-15栋-803</v>
          </cell>
        </row>
        <row r="1661">
          <cell r="CZ1661">
            <v>872145</v>
          </cell>
        </row>
        <row r="1661">
          <cell r="DE1661" t="str">
            <v>未售</v>
          </cell>
        </row>
        <row r="1662">
          <cell r="B1662" t="str">
            <v>翰林山语花园-翰林山语花园-15栋-804</v>
          </cell>
        </row>
        <row r="1662">
          <cell r="CZ1662">
            <v>936160</v>
          </cell>
        </row>
        <row r="1662">
          <cell r="DE1662" t="str">
            <v>未售</v>
          </cell>
        </row>
        <row r="1663">
          <cell r="B1663" t="str">
            <v>翰林山语花园-翰林山语花园-15栋-805</v>
          </cell>
        </row>
        <row r="1663">
          <cell r="CZ1663">
            <v>938593</v>
          </cell>
        </row>
        <row r="1663">
          <cell r="DE1663" t="str">
            <v>未售</v>
          </cell>
        </row>
        <row r="1664">
          <cell r="B1664" t="str">
            <v>翰林山语花园-翰林山语花园-15栋-806</v>
          </cell>
        </row>
        <row r="1664">
          <cell r="CZ1664">
            <v>883739</v>
          </cell>
        </row>
        <row r="1664">
          <cell r="DE1664" t="str">
            <v>未售</v>
          </cell>
        </row>
        <row r="1665">
          <cell r="B1665" t="str">
            <v>翰林山语花园-翰林山语花园-15栋-901</v>
          </cell>
        </row>
        <row r="1665">
          <cell r="CZ1665">
            <v>670254</v>
          </cell>
        </row>
        <row r="1665">
          <cell r="DE1665" t="str">
            <v>未售</v>
          </cell>
        </row>
        <row r="1666">
          <cell r="B1666" t="str">
            <v>翰林山语花园-翰林山语花园-15栋-902</v>
          </cell>
        </row>
        <row r="1666">
          <cell r="CZ1666">
            <v>670254</v>
          </cell>
        </row>
        <row r="1666">
          <cell r="DE1666" t="str">
            <v>未售</v>
          </cell>
        </row>
        <row r="1667">
          <cell r="B1667" t="str">
            <v>翰林山语花园-翰林山语花园-15栋-903</v>
          </cell>
        </row>
        <row r="1667">
          <cell r="CZ1667">
            <v>872145</v>
          </cell>
        </row>
        <row r="1667">
          <cell r="DE1667" t="str">
            <v>未售</v>
          </cell>
        </row>
        <row r="1668">
          <cell r="B1668" t="str">
            <v>翰林山语花园-翰林山语花园-15栋-904</v>
          </cell>
        </row>
        <row r="1668">
          <cell r="CZ1668">
            <v>936160</v>
          </cell>
        </row>
        <row r="1668">
          <cell r="DE1668" t="str">
            <v>未售</v>
          </cell>
        </row>
        <row r="1669">
          <cell r="B1669" t="str">
            <v>翰林山语花园-翰林山语花园-15栋-905</v>
          </cell>
        </row>
        <row r="1669">
          <cell r="CZ1669">
            <v>938593</v>
          </cell>
        </row>
        <row r="1669">
          <cell r="DE1669" t="str">
            <v>未售</v>
          </cell>
        </row>
        <row r="1670">
          <cell r="B1670" t="str">
            <v>翰林山语花园-翰林山语花园-15栋-906</v>
          </cell>
        </row>
        <row r="1670">
          <cell r="CZ1670">
            <v>883739</v>
          </cell>
        </row>
        <row r="1670">
          <cell r="DE1670" t="str">
            <v>未售</v>
          </cell>
        </row>
        <row r="1671">
          <cell r="B1671" t="str">
            <v>翰林山语花园-翰林山语花园-16栋-1001</v>
          </cell>
        </row>
        <row r="1671">
          <cell r="CZ1671">
            <v>789888</v>
          </cell>
        </row>
        <row r="1671">
          <cell r="DE1671" t="str">
            <v>未售</v>
          </cell>
        </row>
        <row r="1672">
          <cell r="B1672" t="str">
            <v>翰林山语花园-翰林山语花园-16栋-1002</v>
          </cell>
        </row>
        <row r="1672">
          <cell r="CZ1672">
            <v>755438</v>
          </cell>
        </row>
        <row r="1672">
          <cell r="DE1672" t="str">
            <v>未售</v>
          </cell>
        </row>
        <row r="1673">
          <cell r="B1673" t="str">
            <v>翰林山语花园-翰林山语花园-16栋-1003</v>
          </cell>
        </row>
        <row r="1673">
          <cell r="CZ1673">
            <v>747161</v>
          </cell>
        </row>
        <row r="1673">
          <cell r="DE1673" t="str">
            <v>未售</v>
          </cell>
        </row>
        <row r="1674">
          <cell r="B1674" t="str">
            <v>翰林山语花园-翰林山语花园-16栋-1004</v>
          </cell>
        </row>
        <row r="1674">
          <cell r="CZ1674">
            <v>953496</v>
          </cell>
        </row>
        <row r="1674">
          <cell r="DE1674" t="str">
            <v>未售</v>
          </cell>
        </row>
        <row r="1675">
          <cell r="B1675" t="str">
            <v>翰林山语花园-翰林山语花园-16栋-1005</v>
          </cell>
        </row>
        <row r="1675">
          <cell r="CZ1675">
            <v>953496</v>
          </cell>
        </row>
        <row r="1675">
          <cell r="DE1675" t="str">
            <v>未售</v>
          </cell>
        </row>
        <row r="1676">
          <cell r="B1676" t="str">
            <v>翰林山语花园-翰林山语花园-16栋-1006</v>
          </cell>
        </row>
        <row r="1676">
          <cell r="CZ1676">
            <v>762334</v>
          </cell>
        </row>
        <row r="1676">
          <cell r="DE1676" t="str">
            <v>未售</v>
          </cell>
        </row>
        <row r="1677">
          <cell r="B1677" t="str">
            <v>翰林山语花园-翰林山语花园-16栋-103</v>
          </cell>
        </row>
        <row r="1677">
          <cell r="CZ1677">
            <v>708709</v>
          </cell>
        </row>
        <row r="1677">
          <cell r="DE1677" t="str">
            <v>未售</v>
          </cell>
        </row>
        <row r="1678">
          <cell r="B1678" t="str">
            <v>翰林山语花园-翰林山语花园-16栋-104</v>
          </cell>
        </row>
        <row r="1678">
          <cell r="CZ1678">
            <v>908194</v>
          </cell>
        </row>
        <row r="1678">
          <cell r="DE1678" t="str">
            <v>未售</v>
          </cell>
        </row>
        <row r="1679">
          <cell r="B1679" t="str">
            <v>翰林山语花园-翰林山语花园-16栋-105</v>
          </cell>
        </row>
        <row r="1679">
          <cell r="CZ1679">
            <v>908194</v>
          </cell>
        </row>
        <row r="1679">
          <cell r="DE1679" t="str">
            <v>未售</v>
          </cell>
        </row>
        <row r="1680">
          <cell r="B1680" t="str">
            <v>翰林山语花园-翰林山语花园-16栋-106</v>
          </cell>
        </row>
        <row r="1680">
          <cell r="CZ1680">
            <v>723929</v>
          </cell>
        </row>
        <row r="1680">
          <cell r="DE1680" t="str">
            <v>未售</v>
          </cell>
        </row>
        <row r="1681">
          <cell r="B1681" t="str">
            <v>翰林山语花园-翰林山语花园-16栋-1101</v>
          </cell>
        </row>
        <row r="1681">
          <cell r="CZ1681">
            <v>804281</v>
          </cell>
        </row>
        <row r="1681">
          <cell r="DE1681" t="str">
            <v>未售</v>
          </cell>
        </row>
        <row r="1682">
          <cell r="B1682" t="str">
            <v>翰林山语花园-翰林山语花园-16栋-1102</v>
          </cell>
        </row>
        <row r="1682">
          <cell r="CZ1682">
            <v>769829</v>
          </cell>
        </row>
        <row r="1682">
          <cell r="DE1682" t="str">
            <v>未售</v>
          </cell>
        </row>
        <row r="1683">
          <cell r="B1683" t="str">
            <v>翰林山语花园-翰林山语花园-16栋-1103</v>
          </cell>
        </row>
        <row r="1683">
          <cell r="CZ1683">
            <v>761580</v>
          </cell>
        </row>
        <row r="1683">
          <cell r="DE1683" t="str">
            <v>未售</v>
          </cell>
        </row>
        <row r="1684">
          <cell r="B1684" t="str">
            <v>翰林山语花园-翰林山语花园-16栋-1104</v>
          </cell>
        </row>
        <row r="1684">
          <cell r="CZ1684">
            <v>970486</v>
          </cell>
        </row>
        <row r="1684">
          <cell r="DE1684" t="str">
            <v>未售</v>
          </cell>
        </row>
        <row r="1685">
          <cell r="B1685" t="str">
            <v>翰林山语花园-翰林山语花园-16栋-1105</v>
          </cell>
        </row>
        <row r="1685">
          <cell r="CZ1685">
            <v>970486</v>
          </cell>
        </row>
        <row r="1685">
          <cell r="DE1685" t="str">
            <v>未售</v>
          </cell>
        </row>
        <row r="1686">
          <cell r="B1686" t="str">
            <v>翰林山语花园-翰林山语花园-16栋-1106</v>
          </cell>
        </row>
        <row r="1686">
          <cell r="CZ1686">
            <v>776735</v>
          </cell>
        </row>
        <row r="1686">
          <cell r="DE1686" t="str">
            <v>未售</v>
          </cell>
        </row>
        <row r="1687">
          <cell r="B1687" t="str">
            <v>翰林山语花园-翰林山语花园-16栋-1201</v>
          </cell>
        </row>
        <row r="1687">
          <cell r="CZ1687">
            <v>804281</v>
          </cell>
        </row>
        <row r="1687">
          <cell r="DE1687" t="str">
            <v>未售</v>
          </cell>
        </row>
        <row r="1688">
          <cell r="B1688" t="str">
            <v>翰林山语花园-翰林山语花园-16栋-1202</v>
          </cell>
        </row>
        <row r="1688">
          <cell r="CZ1688">
            <v>769829</v>
          </cell>
        </row>
        <row r="1688">
          <cell r="DE1688" t="str">
            <v>未售</v>
          </cell>
        </row>
        <row r="1689">
          <cell r="B1689" t="str">
            <v>翰林山语花园-翰林山语花园-16栋-1203</v>
          </cell>
        </row>
        <row r="1689">
          <cell r="CZ1689">
            <v>761580</v>
          </cell>
        </row>
        <row r="1689">
          <cell r="DE1689" t="str">
            <v>未售</v>
          </cell>
        </row>
        <row r="1690">
          <cell r="B1690" t="str">
            <v>翰林山语花园-翰林山语花园-16栋-1204</v>
          </cell>
        </row>
        <row r="1690">
          <cell r="CZ1690">
            <v>970486</v>
          </cell>
        </row>
        <row r="1690">
          <cell r="DE1690" t="str">
            <v>未售</v>
          </cell>
        </row>
        <row r="1691">
          <cell r="B1691" t="str">
            <v>翰林山语花园-翰林山语花园-16栋-1205</v>
          </cell>
        </row>
        <row r="1691">
          <cell r="CZ1691">
            <v>970486</v>
          </cell>
        </row>
        <row r="1691">
          <cell r="DE1691" t="str">
            <v>未售</v>
          </cell>
        </row>
        <row r="1692">
          <cell r="B1692" t="str">
            <v>翰林山语花园-翰林山语花园-16栋-1206</v>
          </cell>
        </row>
        <row r="1692">
          <cell r="CZ1692">
            <v>776735</v>
          </cell>
        </row>
        <row r="1692">
          <cell r="DE1692" t="str">
            <v>未售</v>
          </cell>
        </row>
        <row r="1693">
          <cell r="B1693" t="str">
            <v>翰林山语花园-翰林山语花园-16栋-1301</v>
          </cell>
        </row>
        <row r="1693">
          <cell r="CZ1693">
            <v>804281</v>
          </cell>
        </row>
        <row r="1693">
          <cell r="DE1693" t="str">
            <v>未售</v>
          </cell>
        </row>
        <row r="1694">
          <cell r="B1694" t="str">
            <v>翰林山语花园-翰林山语花园-16栋-1302</v>
          </cell>
        </row>
        <row r="1694">
          <cell r="CZ1694">
            <v>769829</v>
          </cell>
        </row>
        <row r="1694">
          <cell r="DE1694" t="str">
            <v>未售</v>
          </cell>
        </row>
        <row r="1695">
          <cell r="B1695" t="str">
            <v>翰林山语花园-翰林山语花园-16栋-1303</v>
          </cell>
        </row>
        <row r="1695">
          <cell r="CZ1695">
            <v>761580</v>
          </cell>
        </row>
        <row r="1695">
          <cell r="DE1695" t="str">
            <v>未售</v>
          </cell>
        </row>
        <row r="1696">
          <cell r="B1696" t="str">
            <v>翰林山语花园-翰林山语花园-16栋-1304</v>
          </cell>
        </row>
        <row r="1696">
          <cell r="CZ1696">
            <v>970486</v>
          </cell>
        </row>
        <row r="1696">
          <cell r="DE1696" t="str">
            <v>未售</v>
          </cell>
        </row>
        <row r="1697">
          <cell r="B1697" t="str">
            <v>翰林山语花园-翰林山语花园-16栋-1305</v>
          </cell>
        </row>
        <row r="1697">
          <cell r="CZ1697">
            <v>970486</v>
          </cell>
        </row>
        <row r="1697">
          <cell r="DE1697" t="str">
            <v>未售</v>
          </cell>
        </row>
        <row r="1698">
          <cell r="B1698" t="str">
            <v>翰林山语花园-翰林山语花园-16栋-1306</v>
          </cell>
        </row>
        <row r="1698">
          <cell r="CZ1698">
            <v>776735</v>
          </cell>
        </row>
        <row r="1698">
          <cell r="DE1698" t="str">
            <v>未售</v>
          </cell>
        </row>
        <row r="1699">
          <cell r="B1699" t="str">
            <v>翰林山语花园-翰林山语花园-16栋-1401</v>
          </cell>
        </row>
        <row r="1699">
          <cell r="CZ1699">
            <v>804281</v>
          </cell>
        </row>
        <row r="1699">
          <cell r="DE1699" t="str">
            <v>未售</v>
          </cell>
        </row>
        <row r="1700">
          <cell r="B1700" t="str">
            <v>翰林山语花园-翰林山语花园-16栋-1402</v>
          </cell>
        </row>
        <row r="1700">
          <cell r="CZ1700">
            <v>769829</v>
          </cell>
        </row>
        <row r="1700">
          <cell r="DE1700" t="str">
            <v>未售</v>
          </cell>
        </row>
        <row r="1701">
          <cell r="B1701" t="str">
            <v>翰林山语花园-翰林山语花园-16栋-1403</v>
          </cell>
        </row>
        <row r="1701">
          <cell r="CZ1701">
            <v>761580</v>
          </cell>
        </row>
        <row r="1701">
          <cell r="DE1701" t="str">
            <v>未售</v>
          </cell>
        </row>
        <row r="1702">
          <cell r="B1702" t="str">
            <v>翰林山语花园-翰林山语花园-16栋-1404</v>
          </cell>
        </row>
        <row r="1702">
          <cell r="CZ1702">
            <v>970486</v>
          </cell>
        </row>
        <row r="1702">
          <cell r="DE1702" t="str">
            <v>未售</v>
          </cell>
        </row>
        <row r="1703">
          <cell r="B1703" t="str">
            <v>翰林山语花园-翰林山语花园-16栋-1405</v>
          </cell>
        </row>
        <row r="1703">
          <cell r="CZ1703">
            <v>970486</v>
          </cell>
        </row>
        <row r="1703">
          <cell r="DE1703" t="str">
            <v>未售</v>
          </cell>
        </row>
        <row r="1704">
          <cell r="B1704" t="str">
            <v>翰林山语花园-翰林山语花园-16栋-1406</v>
          </cell>
        </row>
        <row r="1704">
          <cell r="CZ1704">
            <v>776735</v>
          </cell>
        </row>
        <row r="1704">
          <cell r="DE1704" t="str">
            <v>未售</v>
          </cell>
        </row>
        <row r="1705">
          <cell r="B1705" t="str">
            <v>翰林山语花园-翰林山语花园-16栋-1501</v>
          </cell>
        </row>
        <row r="1705">
          <cell r="CZ1705">
            <v>804281</v>
          </cell>
        </row>
        <row r="1705">
          <cell r="DE1705" t="str">
            <v>未售</v>
          </cell>
        </row>
        <row r="1706">
          <cell r="B1706" t="str">
            <v>翰林山语花园-翰林山语花园-16栋-1502</v>
          </cell>
        </row>
        <row r="1706">
          <cell r="CZ1706">
            <v>769829</v>
          </cell>
        </row>
        <row r="1706">
          <cell r="DE1706" t="str">
            <v>未售</v>
          </cell>
        </row>
        <row r="1707">
          <cell r="B1707" t="str">
            <v>翰林山语花园-翰林山语花园-16栋-1503</v>
          </cell>
        </row>
        <row r="1707">
          <cell r="CZ1707">
            <v>761580</v>
          </cell>
        </row>
        <row r="1707">
          <cell r="DE1707" t="str">
            <v>未售</v>
          </cell>
        </row>
        <row r="1708">
          <cell r="B1708" t="str">
            <v>翰林山语花园-翰林山语花园-16栋-1504</v>
          </cell>
        </row>
        <row r="1708">
          <cell r="CZ1708">
            <v>970486</v>
          </cell>
        </row>
        <row r="1708">
          <cell r="DE1708" t="str">
            <v>未售</v>
          </cell>
        </row>
        <row r="1709">
          <cell r="B1709" t="str">
            <v>翰林山语花园-翰林山语花园-16栋-1505</v>
          </cell>
        </row>
        <row r="1709">
          <cell r="CZ1709">
            <v>970486</v>
          </cell>
        </row>
        <row r="1709">
          <cell r="DE1709" t="str">
            <v>未售</v>
          </cell>
        </row>
        <row r="1710">
          <cell r="B1710" t="str">
            <v>翰林山语花园-翰林山语花园-16栋-1506</v>
          </cell>
        </row>
        <row r="1710">
          <cell r="CZ1710">
            <v>776735</v>
          </cell>
        </row>
        <row r="1710">
          <cell r="DE1710" t="str">
            <v>未售</v>
          </cell>
        </row>
        <row r="1711">
          <cell r="B1711" t="str">
            <v>翰林山语花园-翰林山语花园-16栋-1601</v>
          </cell>
        </row>
        <row r="1711">
          <cell r="CZ1711">
            <v>818675</v>
          </cell>
        </row>
        <row r="1711">
          <cell r="DE1711" t="str">
            <v>未售</v>
          </cell>
        </row>
        <row r="1712">
          <cell r="B1712" t="str">
            <v>翰林山语花园-翰林山语花园-16栋-1602</v>
          </cell>
        </row>
        <row r="1712">
          <cell r="CZ1712">
            <v>784222</v>
          </cell>
        </row>
        <row r="1712">
          <cell r="DE1712" t="str">
            <v>未售</v>
          </cell>
        </row>
        <row r="1713">
          <cell r="B1713" t="str">
            <v>翰林山语花园-翰林山语花园-16栋-1603</v>
          </cell>
        </row>
        <row r="1713">
          <cell r="CZ1713">
            <v>776000</v>
          </cell>
        </row>
        <row r="1713">
          <cell r="DE1713" t="str">
            <v>未售</v>
          </cell>
        </row>
        <row r="1714">
          <cell r="B1714" t="str">
            <v>翰林山语花园-翰林山语花园-16栋-1604</v>
          </cell>
        </row>
        <row r="1714">
          <cell r="CZ1714">
            <v>987475</v>
          </cell>
        </row>
        <row r="1714">
          <cell r="DE1714" t="str">
            <v>未售</v>
          </cell>
        </row>
        <row r="1715">
          <cell r="B1715" t="str">
            <v>翰林山语花园-翰林山语花园-16栋-1605</v>
          </cell>
        </row>
        <row r="1715">
          <cell r="CZ1715">
            <v>987475</v>
          </cell>
        </row>
        <row r="1715">
          <cell r="DE1715" t="str">
            <v>未售</v>
          </cell>
        </row>
        <row r="1716">
          <cell r="B1716" t="str">
            <v>翰林山语花园-翰林山语花园-16栋-1606</v>
          </cell>
        </row>
        <row r="1716">
          <cell r="CZ1716">
            <v>791139</v>
          </cell>
        </row>
        <row r="1716">
          <cell r="DE1716" t="str">
            <v>未售</v>
          </cell>
        </row>
        <row r="1717">
          <cell r="B1717" t="str">
            <v>翰林山语花园-翰林山语花园-16栋-1701</v>
          </cell>
        </row>
        <row r="1717">
          <cell r="CZ1717">
            <v>818675</v>
          </cell>
        </row>
        <row r="1717">
          <cell r="DE1717" t="str">
            <v>未售</v>
          </cell>
        </row>
        <row r="1718">
          <cell r="B1718" t="str">
            <v>翰林山语花园-翰林山语花园-16栋-1702</v>
          </cell>
        </row>
        <row r="1718">
          <cell r="CZ1718">
            <v>784222</v>
          </cell>
        </row>
        <row r="1718">
          <cell r="DE1718" t="str">
            <v>未售</v>
          </cell>
        </row>
        <row r="1719">
          <cell r="B1719" t="str">
            <v>翰林山语花园-翰林山语花园-16栋-1703</v>
          </cell>
        </row>
        <row r="1719">
          <cell r="CZ1719">
            <v>776000</v>
          </cell>
        </row>
        <row r="1719">
          <cell r="DE1719" t="str">
            <v>未售</v>
          </cell>
        </row>
        <row r="1720">
          <cell r="B1720" t="str">
            <v>翰林山语花园-翰林山语花园-16栋-1704</v>
          </cell>
        </row>
        <row r="1720">
          <cell r="CZ1720">
            <v>987475</v>
          </cell>
        </row>
        <row r="1720">
          <cell r="DE1720" t="str">
            <v>未售</v>
          </cell>
        </row>
        <row r="1721">
          <cell r="B1721" t="str">
            <v>翰林山语花园-翰林山语花园-16栋-1705</v>
          </cell>
        </row>
        <row r="1721">
          <cell r="CZ1721">
            <v>987475</v>
          </cell>
        </row>
        <row r="1721">
          <cell r="DE1721" t="str">
            <v>未售</v>
          </cell>
        </row>
        <row r="1722">
          <cell r="B1722" t="str">
            <v>翰林山语花园-翰林山语花园-16栋-1706</v>
          </cell>
        </row>
        <row r="1722">
          <cell r="CZ1722">
            <v>791139</v>
          </cell>
        </row>
        <row r="1722">
          <cell r="DE1722" t="str">
            <v>未售</v>
          </cell>
        </row>
        <row r="1723">
          <cell r="B1723" t="str">
            <v>翰林山语花园-翰林山语花园-16栋-1801</v>
          </cell>
        </row>
        <row r="1723">
          <cell r="CZ1723">
            <v>818675</v>
          </cell>
        </row>
        <row r="1723">
          <cell r="DE1723" t="str">
            <v>未售</v>
          </cell>
        </row>
        <row r="1724">
          <cell r="B1724" t="str">
            <v>翰林山语花园-翰林山语花园-16栋-1802</v>
          </cell>
        </row>
        <row r="1724">
          <cell r="CZ1724">
            <v>784222</v>
          </cell>
        </row>
        <row r="1724">
          <cell r="DE1724" t="str">
            <v>未售</v>
          </cell>
        </row>
        <row r="1725">
          <cell r="B1725" t="str">
            <v>翰林山语花园-翰林山语花园-16栋-1803</v>
          </cell>
        </row>
        <row r="1725">
          <cell r="CZ1725">
            <v>776000</v>
          </cell>
        </row>
        <row r="1725">
          <cell r="DE1725" t="str">
            <v>未售</v>
          </cell>
        </row>
        <row r="1726">
          <cell r="B1726" t="str">
            <v>翰林山语花园-翰林山语花园-16栋-1804</v>
          </cell>
        </row>
        <row r="1726">
          <cell r="CZ1726">
            <v>987475</v>
          </cell>
        </row>
        <row r="1726">
          <cell r="DE1726" t="str">
            <v>未售</v>
          </cell>
        </row>
        <row r="1727">
          <cell r="B1727" t="str">
            <v>翰林山语花园-翰林山语花园-16栋-1805</v>
          </cell>
        </row>
        <row r="1727">
          <cell r="CZ1727">
            <v>987475</v>
          </cell>
        </row>
        <row r="1727">
          <cell r="DE1727" t="str">
            <v>未售</v>
          </cell>
        </row>
        <row r="1728">
          <cell r="B1728" t="str">
            <v>翰林山语花园-翰林山语花园-16栋-1806</v>
          </cell>
        </row>
        <row r="1728">
          <cell r="CZ1728">
            <v>791139</v>
          </cell>
        </row>
        <row r="1728">
          <cell r="DE1728" t="str">
            <v>未售</v>
          </cell>
        </row>
        <row r="1729">
          <cell r="B1729" t="str">
            <v>翰林山语花园-翰林山语花园-16栋-1901</v>
          </cell>
        </row>
        <row r="1729">
          <cell r="CZ1729">
            <v>818675</v>
          </cell>
        </row>
        <row r="1729">
          <cell r="DE1729" t="str">
            <v>未售</v>
          </cell>
        </row>
        <row r="1730">
          <cell r="B1730" t="str">
            <v>翰林山语花园-翰林山语花园-16栋-1902</v>
          </cell>
        </row>
        <row r="1730">
          <cell r="CZ1730">
            <v>784222</v>
          </cell>
        </row>
        <row r="1730">
          <cell r="DE1730" t="str">
            <v>未售</v>
          </cell>
        </row>
        <row r="1731">
          <cell r="B1731" t="str">
            <v>翰林山语花园-翰林山语花园-16栋-1903</v>
          </cell>
        </row>
        <row r="1731">
          <cell r="CZ1731">
            <v>776000</v>
          </cell>
        </row>
        <row r="1731">
          <cell r="DE1731" t="str">
            <v>未售</v>
          </cell>
        </row>
        <row r="1732">
          <cell r="B1732" t="str">
            <v>翰林山语花园-翰林山语花园-16栋-1904</v>
          </cell>
        </row>
        <row r="1732">
          <cell r="CZ1732">
            <v>987475</v>
          </cell>
        </row>
        <row r="1732">
          <cell r="DE1732" t="str">
            <v>未售</v>
          </cell>
        </row>
        <row r="1733">
          <cell r="B1733" t="str">
            <v>翰林山语花园-翰林山语花园-16栋-1905</v>
          </cell>
        </row>
        <row r="1733">
          <cell r="CZ1733">
            <v>987475</v>
          </cell>
        </row>
        <row r="1733">
          <cell r="DE1733" t="str">
            <v>未售</v>
          </cell>
        </row>
        <row r="1734">
          <cell r="B1734" t="str">
            <v>翰林山语花园-翰林山语花园-16栋-1906</v>
          </cell>
        </row>
        <row r="1734">
          <cell r="CZ1734">
            <v>791139</v>
          </cell>
        </row>
        <row r="1734">
          <cell r="DE1734" t="str">
            <v>未售</v>
          </cell>
        </row>
        <row r="1735">
          <cell r="B1735" t="str">
            <v>翰林山语花园-翰林山语花园-16栋-2001</v>
          </cell>
        </row>
        <row r="1735">
          <cell r="CZ1735">
            <v>818675</v>
          </cell>
        </row>
        <row r="1735">
          <cell r="DE1735" t="str">
            <v>未售</v>
          </cell>
        </row>
        <row r="1736">
          <cell r="B1736" t="str">
            <v>翰林山语花园-翰林山语花园-16栋-2002</v>
          </cell>
        </row>
        <row r="1736">
          <cell r="CZ1736">
            <v>784222</v>
          </cell>
        </row>
        <row r="1736">
          <cell r="DE1736" t="str">
            <v>未售</v>
          </cell>
        </row>
        <row r="1737">
          <cell r="B1737" t="str">
            <v>翰林山语花园-翰林山语花园-16栋-2003</v>
          </cell>
        </row>
        <row r="1737">
          <cell r="CZ1737">
            <v>776000</v>
          </cell>
        </row>
        <row r="1737">
          <cell r="DE1737" t="str">
            <v>未售</v>
          </cell>
        </row>
        <row r="1738">
          <cell r="B1738" t="str">
            <v>翰林山语花园-翰林山语花园-16栋-2004</v>
          </cell>
        </row>
        <row r="1738">
          <cell r="CZ1738">
            <v>987475</v>
          </cell>
        </row>
        <row r="1738">
          <cell r="DE1738" t="str">
            <v>未售</v>
          </cell>
        </row>
        <row r="1739">
          <cell r="B1739" t="str">
            <v>翰林山语花园-翰林山语花园-16栋-2005</v>
          </cell>
        </row>
        <row r="1739">
          <cell r="CZ1739">
            <v>987475</v>
          </cell>
        </row>
        <row r="1739">
          <cell r="DE1739" t="str">
            <v>未售</v>
          </cell>
        </row>
        <row r="1740">
          <cell r="B1740" t="str">
            <v>翰林山语花园-翰林山语花园-16栋-2006</v>
          </cell>
        </row>
        <row r="1740">
          <cell r="CZ1740">
            <v>791139</v>
          </cell>
        </row>
        <row r="1740">
          <cell r="DE1740" t="str">
            <v>未售</v>
          </cell>
        </row>
        <row r="1741">
          <cell r="B1741" t="str">
            <v>翰林山语花园-翰林山语花园-16栋-203</v>
          </cell>
        </row>
        <row r="1741">
          <cell r="CZ1741">
            <v>727935</v>
          </cell>
        </row>
        <row r="1741">
          <cell r="DE1741" t="str">
            <v>未售</v>
          </cell>
        </row>
        <row r="1742">
          <cell r="B1742" t="str">
            <v>翰林山语花园-翰林山语花园-16栋-204</v>
          </cell>
        </row>
        <row r="1742">
          <cell r="CZ1742">
            <v>930845</v>
          </cell>
        </row>
        <row r="1742">
          <cell r="DE1742" t="str">
            <v>未售</v>
          </cell>
        </row>
        <row r="1743">
          <cell r="B1743" t="str">
            <v>翰林山语花园-翰林山语花园-16栋-205</v>
          </cell>
        </row>
        <row r="1743">
          <cell r="CZ1743">
            <v>930845</v>
          </cell>
        </row>
        <row r="1743">
          <cell r="DE1743" t="str">
            <v>未售</v>
          </cell>
        </row>
        <row r="1744">
          <cell r="B1744" t="str">
            <v>翰林山语花园-翰林山语花园-16栋-206</v>
          </cell>
        </row>
        <row r="1744">
          <cell r="CZ1744">
            <v>743132</v>
          </cell>
        </row>
        <row r="1744">
          <cell r="DE1744" t="str">
            <v>未售</v>
          </cell>
        </row>
        <row r="1745">
          <cell r="B1745" t="str">
            <v>翰林山语花园-翰林山语花园-16栋-2101</v>
          </cell>
        </row>
        <row r="1745">
          <cell r="CZ1745">
            <v>837865</v>
          </cell>
        </row>
        <row r="1745">
          <cell r="DE1745" t="str">
            <v>未售</v>
          </cell>
        </row>
        <row r="1746">
          <cell r="B1746" t="str">
            <v>翰林山语花园-翰林山语花园-16栋-2102</v>
          </cell>
        </row>
        <row r="1746">
          <cell r="CZ1746">
            <v>803413</v>
          </cell>
        </row>
        <row r="1746">
          <cell r="DE1746" t="str">
            <v>未售</v>
          </cell>
        </row>
        <row r="1747">
          <cell r="B1747" t="str">
            <v>翰林山语花园-翰林山语花园-16栋-2103</v>
          </cell>
        </row>
        <row r="1747">
          <cell r="CZ1747">
            <v>795226</v>
          </cell>
        </row>
        <row r="1747">
          <cell r="DE1747" t="str">
            <v>未售</v>
          </cell>
        </row>
        <row r="1748">
          <cell r="B1748" t="str">
            <v>翰林山语花园-翰林山语花园-16栋-2104</v>
          </cell>
        </row>
        <row r="1748">
          <cell r="CZ1748">
            <v>1010127</v>
          </cell>
        </row>
        <row r="1748">
          <cell r="DE1748" t="str">
            <v>未售</v>
          </cell>
        </row>
        <row r="1749">
          <cell r="B1749" t="str">
            <v>翰林山语花园-翰林山语花园-16栋-2105</v>
          </cell>
        </row>
        <row r="1749">
          <cell r="CZ1749">
            <v>1010127</v>
          </cell>
        </row>
        <row r="1749">
          <cell r="DE1749" t="str">
            <v>未售</v>
          </cell>
        </row>
        <row r="1750">
          <cell r="B1750" t="str">
            <v>翰林山语花园-翰林山语花园-16栋-2106</v>
          </cell>
        </row>
        <row r="1750">
          <cell r="CZ1750">
            <v>810341</v>
          </cell>
        </row>
        <row r="1750">
          <cell r="DE1750" t="str">
            <v>未售</v>
          </cell>
        </row>
        <row r="1751">
          <cell r="B1751" t="str">
            <v>翰林山语花园-翰林山语花园-16栋-2201</v>
          </cell>
        </row>
        <row r="1751">
          <cell r="CZ1751">
            <v>837865</v>
          </cell>
        </row>
        <row r="1751">
          <cell r="DE1751" t="str">
            <v>未售</v>
          </cell>
        </row>
        <row r="1752">
          <cell r="B1752" t="str">
            <v>翰林山语花园-翰林山语花园-16栋-2202</v>
          </cell>
        </row>
        <row r="1752">
          <cell r="CZ1752">
            <v>803413</v>
          </cell>
        </row>
        <row r="1752">
          <cell r="DE1752" t="str">
            <v>未售</v>
          </cell>
        </row>
        <row r="1753">
          <cell r="B1753" t="str">
            <v>翰林山语花园-翰林山语花园-16栋-2203</v>
          </cell>
        </row>
        <row r="1753">
          <cell r="CZ1753">
            <v>795226</v>
          </cell>
        </row>
        <row r="1753">
          <cell r="DE1753" t="str">
            <v>未售</v>
          </cell>
        </row>
        <row r="1754">
          <cell r="B1754" t="str">
            <v>翰林山语花园-翰林山语花园-16栋-2204</v>
          </cell>
        </row>
        <row r="1754">
          <cell r="CZ1754">
            <v>1010127</v>
          </cell>
        </row>
        <row r="1754">
          <cell r="DE1754" t="str">
            <v>未售</v>
          </cell>
        </row>
        <row r="1755">
          <cell r="B1755" t="str">
            <v>翰林山语花园-翰林山语花园-16栋-2205</v>
          </cell>
        </row>
        <row r="1755">
          <cell r="CZ1755">
            <v>1010127</v>
          </cell>
        </row>
        <row r="1755">
          <cell r="DE1755" t="str">
            <v>未售</v>
          </cell>
        </row>
        <row r="1756">
          <cell r="B1756" t="str">
            <v>翰林山语花园-翰林山语花园-16栋-2206</v>
          </cell>
        </row>
        <row r="1756">
          <cell r="CZ1756">
            <v>810341</v>
          </cell>
        </row>
        <row r="1756">
          <cell r="DE1756" t="str">
            <v>未售</v>
          </cell>
        </row>
        <row r="1757">
          <cell r="B1757" t="str">
            <v>翰林山语花园-翰林山语花园-16栋-2301</v>
          </cell>
        </row>
        <row r="1757">
          <cell r="CZ1757">
            <v>789888</v>
          </cell>
        </row>
        <row r="1757">
          <cell r="DE1757" t="str">
            <v>未售</v>
          </cell>
        </row>
        <row r="1758">
          <cell r="B1758" t="str">
            <v>翰林山语花园-翰林山语花园-16栋-2302</v>
          </cell>
        </row>
        <row r="1758">
          <cell r="CZ1758">
            <v>755438</v>
          </cell>
        </row>
        <row r="1758">
          <cell r="DE1758" t="str">
            <v>未售</v>
          </cell>
        </row>
        <row r="1759">
          <cell r="B1759" t="str">
            <v>翰林山语花园-翰林山语花园-16栋-2303</v>
          </cell>
        </row>
        <row r="1759">
          <cell r="CZ1759">
            <v>747161</v>
          </cell>
        </row>
        <row r="1759">
          <cell r="DE1759" t="str">
            <v>未售</v>
          </cell>
        </row>
        <row r="1760">
          <cell r="B1760" t="str">
            <v>翰林山语花园-翰林山语花园-16栋-2304</v>
          </cell>
        </row>
        <row r="1760">
          <cell r="CZ1760">
            <v>953496</v>
          </cell>
        </row>
        <row r="1760">
          <cell r="DE1760" t="str">
            <v>未售</v>
          </cell>
        </row>
        <row r="1761">
          <cell r="B1761" t="str">
            <v>翰林山语花园-翰林山语花园-16栋-2305</v>
          </cell>
        </row>
        <row r="1761">
          <cell r="CZ1761">
            <v>953496</v>
          </cell>
        </row>
        <row r="1761">
          <cell r="DE1761" t="str">
            <v>未售</v>
          </cell>
        </row>
        <row r="1762">
          <cell r="B1762" t="str">
            <v>翰林山语花园-翰林山语花园-16栋-2306</v>
          </cell>
        </row>
        <row r="1762">
          <cell r="CZ1762">
            <v>762334</v>
          </cell>
        </row>
        <row r="1762">
          <cell r="DE1762" t="str">
            <v>未售</v>
          </cell>
        </row>
        <row r="1763">
          <cell r="B1763" t="str">
            <v>翰林山语花园-翰林山语花园-16栋-301</v>
          </cell>
        </row>
        <row r="1763">
          <cell r="CZ1763">
            <v>770698</v>
          </cell>
        </row>
        <row r="1763">
          <cell r="DE1763" t="str">
            <v>未售</v>
          </cell>
        </row>
        <row r="1764">
          <cell r="B1764" t="str">
            <v>翰林山语花园-翰林山语花园-16栋-302</v>
          </cell>
        </row>
        <row r="1764">
          <cell r="CZ1764">
            <v>736246</v>
          </cell>
        </row>
        <row r="1764">
          <cell r="DE1764" t="str">
            <v>未售</v>
          </cell>
        </row>
        <row r="1765">
          <cell r="B1765" t="str">
            <v>翰林山语花园-翰林山语花园-16栋-303</v>
          </cell>
        </row>
        <row r="1765">
          <cell r="CZ1765">
            <v>727935</v>
          </cell>
        </row>
        <row r="1765">
          <cell r="DE1765" t="str">
            <v>未售</v>
          </cell>
        </row>
        <row r="1766">
          <cell r="B1766" t="str">
            <v>翰林山语花园-翰林山语花园-16栋-304</v>
          </cell>
        </row>
        <row r="1766">
          <cell r="CZ1766">
            <v>930845</v>
          </cell>
        </row>
        <row r="1766">
          <cell r="DE1766" t="str">
            <v>未售</v>
          </cell>
        </row>
        <row r="1767">
          <cell r="B1767" t="str">
            <v>翰林山语花园-翰林山语花园-16栋-305</v>
          </cell>
        </row>
        <row r="1767">
          <cell r="CZ1767">
            <v>930845</v>
          </cell>
        </row>
        <row r="1767">
          <cell r="DE1767" t="str">
            <v>未售</v>
          </cell>
        </row>
        <row r="1768">
          <cell r="B1768" t="str">
            <v>翰林山语花园-翰林山语花园-16栋-306</v>
          </cell>
        </row>
        <row r="1768">
          <cell r="CZ1768">
            <v>743132</v>
          </cell>
        </row>
        <row r="1768">
          <cell r="DE1768" t="str">
            <v>未售</v>
          </cell>
        </row>
        <row r="1769">
          <cell r="B1769" t="str">
            <v>翰林山语花园-翰林山语花园-16栋-401</v>
          </cell>
        </row>
        <row r="1769">
          <cell r="CZ1769">
            <v>770698</v>
          </cell>
        </row>
        <row r="1769">
          <cell r="DE1769" t="str">
            <v>未售</v>
          </cell>
        </row>
        <row r="1770">
          <cell r="B1770" t="str">
            <v>翰林山语花园-翰林山语花园-16栋-402</v>
          </cell>
        </row>
        <row r="1770">
          <cell r="CZ1770">
            <v>736246</v>
          </cell>
        </row>
        <row r="1770">
          <cell r="DE1770" t="str">
            <v>未售</v>
          </cell>
        </row>
        <row r="1771">
          <cell r="B1771" t="str">
            <v>翰林山语花园-翰林山语花园-16栋-403</v>
          </cell>
        </row>
        <row r="1771">
          <cell r="CZ1771">
            <v>727935</v>
          </cell>
        </row>
        <row r="1771">
          <cell r="DE1771" t="str">
            <v>未售</v>
          </cell>
        </row>
        <row r="1772">
          <cell r="B1772" t="str">
            <v>翰林山语花园-翰林山语花园-16栋-404</v>
          </cell>
        </row>
        <row r="1772">
          <cell r="CZ1772">
            <v>930845</v>
          </cell>
        </row>
        <row r="1772">
          <cell r="DE1772" t="str">
            <v>未售</v>
          </cell>
        </row>
        <row r="1773">
          <cell r="B1773" t="str">
            <v>翰林山语花园-翰林山语花园-16栋-405</v>
          </cell>
        </row>
        <row r="1773">
          <cell r="CZ1773">
            <v>930845</v>
          </cell>
        </row>
        <row r="1773">
          <cell r="DE1773" t="str">
            <v>未售</v>
          </cell>
        </row>
        <row r="1774">
          <cell r="B1774" t="str">
            <v>翰林山语花园-翰林山语花园-16栋-406</v>
          </cell>
        </row>
        <row r="1774">
          <cell r="CZ1774">
            <v>743132</v>
          </cell>
        </row>
        <row r="1774">
          <cell r="DE1774" t="str">
            <v>未售</v>
          </cell>
        </row>
        <row r="1775">
          <cell r="B1775" t="str">
            <v>翰林山语花园-翰林山语花园-16栋-501</v>
          </cell>
        </row>
        <row r="1775">
          <cell r="CZ1775">
            <v>770698</v>
          </cell>
        </row>
        <row r="1775">
          <cell r="DE1775" t="str">
            <v>未售</v>
          </cell>
        </row>
        <row r="1776">
          <cell r="B1776" t="str">
            <v>翰林山语花园-翰林山语花园-16栋-502</v>
          </cell>
        </row>
        <row r="1776">
          <cell r="CZ1776">
            <v>736246</v>
          </cell>
        </row>
        <row r="1776">
          <cell r="DE1776" t="str">
            <v>未售</v>
          </cell>
        </row>
        <row r="1777">
          <cell r="B1777" t="str">
            <v>翰林山语花园-翰林山语花园-16栋-503</v>
          </cell>
        </row>
        <row r="1777">
          <cell r="CZ1777">
            <v>727935</v>
          </cell>
        </row>
        <row r="1777">
          <cell r="DE1777" t="str">
            <v>未售</v>
          </cell>
        </row>
        <row r="1778">
          <cell r="B1778" t="str">
            <v>翰林山语花园-翰林山语花园-16栋-504</v>
          </cell>
        </row>
        <row r="1778">
          <cell r="CZ1778">
            <v>930845</v>
          </cell>
        </row>
        <row r="1778">
          <cell r="DE1778" t="str">
            <v>未售</v>
          </cell>
        </row>
        <row r="1779">
          <cell r="B1779" t="str">
            <v>翰林山语花园-翰林山语花园-16栋-505</v>
          </cell>
        </row>
        <row r="1779">
          <cell r="CZ1779">
            <v>930845</v>
          </cell>
        </row>
        <row r="1779">
          <cell r="DE1779" t="str">
            <v>未售</v>
          </cell>
        </row>
        <row r="1780">
          <cell r="B1780" t="str">
            <v>翰林山语花园-翰林山语花园-16栋-506</v>
          </cell>
        </row>
        <row r="1780">
          <cell r="CZ1780">
            <v>743132</v>
          </cell>
        </row>
        <row r="1780">
          <cell r="DE1780" t="str">
            <v>未售</v>
          </cell>
        </row>
        <row r="1781">
          <cell r="B1781" t="str">
            <v>翰林山语花园-翰林山语花园-16栋-601</v>
          </cell>
        </row>
        <row r="1781">
          <cell r="CZ1781">
            <v>789888</v>
          </cell>
        </row>
        <row r="1781">
          <cell r="DE1781" t="str">
            <v>未售</v>
          </cell>
        </row>
        <row r="1782">
          <cell r="B1782" t="str">
            <v>翰林山语花园-翰林山语花园-16栋-602</v>
          </cell>
        </row>
        <row r="1782">
          <cell r="CZ1782">
            <v>755438</v>
          </cell>
        </row>
        <row r="1782">
          <cell r="DE1782" t="str">
            <v>未售</v>
          </cell>
        </row>
        <row r="1783">
          <cell r="B1783" t="str">
            <v>翰林山语花园-翰林山语花园-16栋-603</v>
          </cell>
        </row>
        <row r="1783">
          <cell r="CZ1783">
            <v>747161</v>
          </cell>
        </row>
        <row r="1783">
          <cell r="DE1783" t="str">
            <v>未售</v>
          </cell>
        </row>
        <row r="1784">
          <cell r="B1784" t="str">
            <v>翰林山语花园-翰林山语花园-16栋-604</v>
          </cell>
        </row>
        <row r="1784">
          <cell r="CZ1784">
            <v>953496</v>
          </cell>
        </row>
        <row r="1784">
          <cell r="DE1784" t="str">
            <v>未售</v>
          </cell>
        </row>
        <row r="1785">
          <cell r="B1785" t="str">
            <v>翰林山语花园-翰林山语花园-16栋-605</v>
          </cell>
        </row>
        <row r="1785">
          <cell r="CZ1785">
            <v>953496</v>
          </cell>
        </row>
        <row r="1785">
          <cell r="DE1785" t="str">
            <v>未售</v>
          </cell>
        </row>
        <row r="1786">
          <cell r="B1786" t="str">
            <v>翰林山语花园-翰林山语花园-16栋-606</v>
          </cell>
        </row>
        <row r="1786">
          <cell r="CZ1786">
            <v>762334</v>
          </cell>
        </row>
        <row r="1786">
          <cell r="DE1786" t="str">
            <v>未售</v>
          </cell>
        </row>
        <row r="1787">
          <cell r="B1787" t="str">
            <v>翰林山语花园-翰林山语花园-16栋-701</v>
          </cell>
        </row>
        <row r="1787">
          <cell r="CZ1787">
            <v>789888</v>
          </cell>
        </row>
        <row r="1787">
          <cell r="DE1787" t="str">
            <v>未售</v>
          </cell>
        </row>
        <row r="1788">
          <cell r="B1788" t="str">
            <v>翰林山语花园-翰林山语花园-16栋-702</v>
          </cell>
        </row>
        <row r="1788">
          <cell r="CZ1788">
            <v>755438</v>
          </cell>
        </row>
        <row r="1788">
          <cell r="DE1788" t="str">
            <v>未售</v>
          </cell>
        </row>
        <row r="1789">
          <cell r="B1789" t="str">
            <v>翰林山语花园-翰林山语花园-16栋-703</v>
          </cell>
        </row>
        <row r="1789">
          <cell r="CZ1789">
            <v>747161</v>
          </cell>
        </row>
        <row r="1789">
          <cell r="DE1789" t="str">
            <v>未售</v>
          </cell>
        </row>
        <row r="1790">
          <cell r="B1790" t="str">
            <v>翰林山语花园-翰林山语花园-16栋-704</v>
          </cell>
        </row>
        <row r="1790">
          <cell r="CZ1790">
            <v>953496</v>
          </cell>
        </row>
        <row r="1790">
          <cell r="DE1790" t="str">
            <v>未售</v>
          </cell>
        </row>
        <row r="1791">
          <cell r="B1791" t="str">
            <v>翰林山语花园-翰林山语花园-16栋-705</v>
          </cell>
        </row>
        <row r="1791">
          <cell r="CZ1791">
            <v>953496</v>
          </cell>
        </row>
        <row r="1791">
          <cell r="DE1791" t="str">
            <v>未售</v>
          </cell>
        </row>
        <row r="1792">
          <cell r="B1792" t="str">
            <v>翰林山语花园-翰林山语花园-16栋-706</v>
          </cell>
        </row>
        <row r="1792">
          <cell r="CZ1792">
            <v>762334</v>
          </cell>
        </row>
        <row r="1792">
          <cell r="DE1792" t="str">
            <v>未售</v>
          </cell>
        </row>
        <row r="1793">
          <cell r="B1793" t="str">
            <v>翰林山语花园-翰林山语花园-16栋-801</v>
          </cell>
        </row>
        <row r="1793">
          <cell r="CZ1793">
            <v>789888</v>
          </cell>
        </row>
        <row r="1793">
          <cell r="DE1793" t="str">
            <v>未售</v>
          </cell>
        </row>
        <row r="1794">
          <cell r="B1794" t="str">
            <v>翰林山语花园-翰林山语花园-16栋-802</v>
          </cell>
        </row>
        <row r="1794">
          <cell r="CZ1794">
            <v>755438</v>
          </cell>
        </row>
        <row r="1794">
          <cell r="DE1794" t="str">
            <v>未售</v>
          </cell>
        </row>
        <row r="1795">
          <cell r="B1795" t="str">
            <v>翰林山语花园-翰林山语花园-16栋-803</v>
          </cell>
        </row>
        <row r="1795">
          <cell r="CZ1795">
            <v>747161</v>
          </cell>
        </row>
        <row r="1795">
          <cell r="DE1795" t="str">
            <v>未售</v>
          </cell>
        </row>
        <row r="1796">
          <cell r="B1796" t="str">
            <v>翰林山语花园-翰林山语花园-16栋-804</v>
          </cell>
        </row>
        <row r="1796">
          <cell r="CZ1796">
            <v>953496</v>
          </cell>
        </row>
        <row r="1796">
          <cell r="DE1796" t="str">
            <v>未售</v>
          </cell>
        </row>
        <row r="1797">
          <cell r="B1797" t="str">
            <v>翰林山语花园-翰林山语花园-16栋-805</v>
          </cell>
        </row>
        <row r="1797">
          <cell r="CZ1797">
            <v>953496</v>
          </cell>
        </row>
        <row r="1797">
          <cell r="DE1797" t="str">
            <v>未售</v>
          </cell>
        </row>
        <row r="1798">
          <cell r="B1798" t="str">
            <v>翰林山语花园-翰林山语花园-16栋-806</v>
          </cell>
        </row>
        <row r="1798">
          <cell r="CZ1798">
            <v>762334</v>
          </cell>
        </row>
        <row r="1798">
          <cell r="DE1798" t="str">
            <v>未售</v>
          </cell>
        </row>
        <row r="1799">
          <cell r="B1799" t="str">
            <v>翰林山语花园-翰林山语花园-16栋-901</v>
          </cell>
        </row>
        <row r="1799">
          <cell r="CZ1799">
            <v>789888</v>
          </cell>
        </row>
        <row r="1799">
          <cell r="DE1799" t="str">
            <v>未售</v>
          </cell>
        </row>
        <row r="1800">
          <cell r="B1800" t="str">
            <v>翰林山语花园-翰林山语花园-16栋-902</v>
          </cell>
        </row>
        <row r="1800">
          <cell r="CZ1800">
            <v>755438</v>
          </cell>
        </row>
        <row r="1800">
          <cell r="DE1800" t="str">
            <v>未售</v>
          </cell>
        </row>
        <row r="1801">
          <cell r="B1801" t="str">
            <v>翰林山语花园-翰林山语花园-16栋-903</v>
          </cell>
        </row>
        <row r="1801">
          <cell r="CZ1801">
            <v>747161</v>
          </cell>
        </row>
        <row r="1801">
          <cell r="DE1801" t="str">
            <v>未售</v>
          </cell>
        </row>
        <row r="1802">
          <cell r="B1802" t="str">
            <v>翰林山语花园-翰林山语花园-16栋-904</v>
          </cell>
        </row>
        <row r="1802">
          <cell r="CZ1802">
            <v>953496</v>
          </cell>
        </row>
        <row r="1802">
          <cell r="DE1802" t="str">
            <v>未售</v>
          </cell>
        </row>
        <row r="1803">
          <cell r="B1803" t="str">
            <v>翰林山语花园-翰林山语花园-16栋-905</v>
          </cell>
        </row>
        <row r="1803">
          <cell r="CZ1803">
            <v>953496</v>
          </cell>
        </row>
        <row r="1803">
          <cell r="DE1803" t="str">
            <v>未售</v>
          </cell>
        </row>
        <row r="1804">
          <cell r="B1804" t="str">
            <v>翰林山语花园-翰林山语花园-16栋-906</v>
          </cell>
        </row>
        <row r="1804">
          <cell r="CZ1804">
            <v>762334</v>
          </cell>
        </row>
        <row r="1804">
          <cell r="DE1804" t="str">
            <v>未售</v>
          </cell>
        </row>
        <row r="1805">
          <cell r="B1805" t="str">
            <v>翰林山语花园-翰林山语花园-17栋-1001</v>
          </cell>
        </row>
        <row r="1805">
          <cell r="CZ1805">
            <v>738265</v>
          </cell>
        </row>
        <row r="1805">
          <cell r="DE1805" t="str">
            <v>未售</v>
          </cell>
        </row>
        <row r="1806">
          <cell r="B1806" t="str">
            <v>翰林山语花园-翰林山语花园-17栋-1002</v>
          </cell>
        </row>
        <row r="1806">
          <cell r="CZ1806">
            <v>961836</v>
          </cell>
        </row>
        <row r="1806">
          <cell r="DE1806" t="str">
            <v>未售</v>
          </cell>
        </row>
        <row r="1807">
          <cell r="B1807" t="str">
            <v>翰林山语花园-翰林山语花园-17栋-1003</v>
          </cell>
        </row>
        <row r="1807">
          <cell r="CZ1807">
            <v>961836</v>
          </cell>
        </row>
        <row r="1807">
          <cell r="DE1807" t="str">
            <v>未售</v>
          </cell>
        </row>
        <row r="1808">
          <cell r="B1808" t="str">
            <v>翰林山语花园-翰林山语花园-17栋-1004</v>
          </cell>
        </row>
        <row r="1808">
          <cell r="CZ1808">
            <v>737451</v>
          </cell>
        </row>
        <row r="1808">
          <cell r="DE1808" t="str">
            <v>未售</v>
          </cell>
        </row>
        <row r="1809">
          <cell r="B1809" t="str">
            <v>翰林山语花园-翰林山语花园-17栋-1005</v>
          </cell>
        </row>
        <row r="1809">
          <cell r="CZ1809">
            <v>753491</v>
          </cell>
        </row>
        <row r="1809">
          <cell r="DE1809" t="str">
            <v>未售</v>
          </cell>
        </row>
        <row r="1810">
          <cell r="B1810" t="str">
            <v>翰林山语花园-翰林山语花园-17栋-1006</v>
          </cell>
        </row>
        <row r="1810">
          <cell r="CZ1810">
            <v>762654</v>
          </cell>
        </row>
        <row r="1810">
          <cell r="DE1810" t="str">
            <v>未售</v>
          </cell>
        </row>
        <row r="1811">
          <cell r="B1811" t="str">
            <v>翰林山语花园-翰林山语花园-17栋-102</v>
          </cell>
        </row>
        <row r="1811">
          <cell r="CZ1811">
            <v>916651</v>
          </cell>
        </row>
        <row r="1811">
          <cell r="DE1811" t="str">
            <v>未售</v>
          </cell>
        </row>
        <row r="1812">
          <cell r="B1812" t="str">
            <v>翰林山语花园-翰林山语花园-17栋-103</v>
          </cell>
        </row>
        <row r="1812">
          <cell r="CZ1812">
            <v>916651</v>
          </cell>
        </row>
        <row r="1812">
          <cell r="DE1812" t="str">
            <v>未售</v>
          </cell>
        </row>
        <row r="1813">
          <cell r="B1813" t="str">
            <v>翰林山语花园-翰林山语花园-17栋-104</v>
          </cell>
        </row>
        <row r="1813">
          <cell r="CZ1813">
            <v>699144</v>
          </cell>
        </row>
        <row r="1813">
          <cell r="DE1813" t="str">
            <v>未售</v>
          </cell>
        </row>
        <row r="1814">
          <cell r="B1814" t="str">
            <v>翰林山语花园-翰林山语花园-17栋-105</v>
          </cell>
        </row>
        <row r="1814">
          <cell r="CZ1814">
            <v>715208</v>
          </cell>
        </row>
        <row r="1814">
          <cell r="DE1814" t="str">
            <v>未售</v>
          </cell>
        </row>
        <row r="1815">
          <cell r="B1815" t="str">
            <v>翰林山语花园-翰林山语花园-17栋-106</v>
          </cell>
        </row>
        <row r="1815">
          <cell r="CZ1815">
            <v>724372</v>
          </cell>
        </row>
        <row r="1815">
          <cell r="DE1815" t="str">
            <v>未售</v>
          </cell>
        </row>
        <row r="1816">
          <cell r="B1816" t="str">
            <v>翰林山语花园-翰林山语花园-17栋-1101</v>
          </cell>
        </row>
        <row r="1816">
          <cell r="CZ1816">
            <v>752647</v>
          </cell>
        </row>
        <row r="1816">
          <cell r="DE1816" t="str">
            <v>未售</v>
          </cell>
        </row>
        <row r="1817">
          <cell r="B1817" t="str">
            <v>翰林山语花园-翰林山语花园-17栋-1102</v>
          </cell>
        </row>
        <row r="1817">
          <cell r="CZ1817">
            <v>978782</v>
          </cell>
        </row>
        <row r="1817">
          <cell r="DE1817" t="str">
            <v>未售</v>
          </cell>
        </row>
        <row r="1818">
          <cell r="B1818" t="str">
            <v>翰林山语花园-翰林山语花园-17栋-1103</v>
          </cell>
        </row>
        <row r="1818">
          <cell r="CZ1818">
            <v>978782</v>
          </cell>
        </row>
        <row r="1818">
          <cell r="DE1818" t="str">
            <v>未售</v>
          </cell>
        </row>
        <row r="1819">
          <cell r="B1819" t="str">
            <v>翰林山语花园-翰林山语花园-17栋-1104</v>
          </cell>
        </row>
        <row r="1819">
          <cell r="CZ1819">
            <v>751814</v>
          </cell>
        </row>
        <row r="1819">
          <cell r="DE1819" t="str">
            <v>未售</v>
          </cell>
        </row>
        <row r="1820">
          <cell r="B1820" t="str">
            <v>翰林山语花园-翰林山语花园-17栋-1105</v>
          </cell>
        </row>
        <row r="1820">
          <cell r="CZ1820">
            <v>767848</v>
          </cell>
        </row>
        <row r="1820">
          <cell r="DE1820" t="str">
            <v>未售</v>
          </cell>
        </row>
        <row r="1821">
          <cell r="B1821" t="str">
            <v>翰林山语花园-翰林山语花园-17栋-1106</v>
          </cell>
        </row>
        <row r="1821">
          <cell r="CZ1821">
            <v>777011</v>
          </cell>
        </row>
        <row r="1821">
          <cell r="DE1821" t="str">
            <v>未售</v>
          </cell>
        </row>
        <row r="1822">
          <cell r="B1822" t="str">
            <v>翰林山语花园-翰林山语花园-17栋-1201</v>
          </cell>
        </row>
        <row r="1822">
          <cell r="CZ1822">
            <v>752647</v>
          </cell>
        </row>
        <row r="1822">
          <cell r="DE1822" t="str">
            <v>未售</v>
          </cell>
        </row>
        <row r="1823">
          <cell r="B1823" t="str">
            <v>翰林山语花园-翰林山语花园-17栋-1202</v>
          </cell>
        </row>
        <row r="1823">
          <cell r="CZ1823">
            <v>978782</v>
          </cell>
        </row>
        <row r="1823">
          <cell r="DE1823" t="str">
            <v>未售</v>
          </cell>
        </row>
        <row r="1824">
          <cell r="B1824" t="str">
            <v>翰林山语花园-翰林山语花园-17栋-1203</v>
          </cell>
        </row>
        <row r="1824">
          <cell r="CZ1824">
            <v>978782</v>
          </cell>
        </row>
        <row r="1824">
          <cell r="DE1824" t="str">
            <v>未售</v>
          </cell>
        </row>
        <row r="1825">
          <cell r="B1825" t="str">
            <v>翰林山语花园-翰林山语花园-17栋-1204</v>
          </cell>
        </row>
        <row r="1825">
          <cell r="CZ1825">
            <v>751814</v>
          </cell>
        </row>
        <row r="1825">
          <cell r="DE1825" t="str">
            <v>未售</v>
          </cell>
        </row>
        <row r="1826">
          <cell r="B1826" t="str">
            <v>翰林山语花园-翰林山语花园-17栋-1205</v>
          </cell>
        </row>
        <row r="1826">
          <cell r="CZ1826">
            <v>767848</v>
          </cell>
        </row>
        <row r="1826">
          <cell r="DE1826" t="str">
            <v>未售</v>
          </cell>
        </row>
        <row r="1827">
          <cell r="B1827" t="str">
            <v>翰林山语花园-翰林山语花园-17栋-1206</v>
          </cell>
        </row>
        <row r="1827">
          <cell r="CZ1827">
            <v>777011</v>
          </cell>
        </row>
        <row r="1827">
          <cell r="DE1827" t="str">
            <v>未售</v>
          </cell>
        </row>
        <row r="1828">
          <cell r="B1828" t="str">
            <v>翰林山语花园-翰林山语花园-17栋-1301</v>
          </cell>
        </row>
        <row r="1828">
          <cell r="CZ1828">
            <v>752647</v>
          </cell>
        </row>
        <row r="1828">
          <cell r="DE1828" t="str">
            <v>未售</v>
          </cell>
        </row>
        <row r="1829">
          <cell r="B1829" t="str">
            <v>翰林山语花园-翰林山语花园-17栋-1302</v>
          </cell>
        </row>
        <row r="1829">
          <cell r="CZ1829">
            <v>978782</v>
          </cell>
        </row>
        <row r="1829">
          <cell r="DE1829" t="str">
            <v>未售</v>
          </cell>
        </row>
        <row r="1830">
          <cell r="B1830" t="str">
            <v>翰林山语花园-翰林山语花园-17栋-1303</v>
          </cell>
        </row>
        <row r="1830">
          <cell r="CZ1830">
            <v>978782</v>
          </cell>
        </row>
        <row r="1830">
          <cell r="DE1830" t="str">
            <v>未售</v>
          </cell>
        </row>
        <row r="1831">
          <cell r="B1831" t="str">
            <v>翰林山语花园-翰林山语花园-17栋-1304</v>
          </cell>
        </row>
        <row r="1831">
          <cell r="CZ1831">
            <v>751814</v>
          </cell>
        </row>
        <row r="1831">
          <cell r="DE1831" t="str">
            <v>未售</v>
          </cell>
        </row>
        <row r="1832">
          <cell r="B1832" t="str">
            <v>翰林山语花园-翰林山语花园-17栋-1305</v>
          </cell>
        </row>
        <row r="1832">
          <cell r="CZ1832">
            <v>767848</v>
          </cell>
        </row>
        <row r="1832">
          <cell r="DE1832" t="str">
            <v>未售</v>
          </cell>
        </row>
        <row r="1833">
          <cell r="B1833" t="str">
            <v>翰林山语花园-翰林山语花园-17栋-1306</v>
          </cell>
        </row>
        <row r="1833">
          <cell r="CZ1833">
            <v>777011</v>
          </cell>
        </row>
        <row r="1833">
          <cell r="DE1833" t="str">
            <v>未售</v>
          </cell>
        </row>
        <row r="1834">
          <cell r="B1834" t="str">
            <v>翰林山语花园-翰林山语花园-17栋-1401</v>
          </cell>
        </row>
        <row r="1834">
          <cell r="CZ1834">
            <v>752647</v>
          </cell>
        </row>
        <row r="1834">
          <cell r="DE1834" t="str">
            <v>未售</v>
          </cell>
        </row>
        <row r="1835">
          <cell r="B1835" t="str">
            <v>翰林山语花园-翰林山语花园-17栋-1402</v>
          </cell>
        </row>
        <row r="1835">
          <cell r="CZ1835">
            <v>978782</v>
          </cell>
        </row>
        <row r="1835">
          <cell r="DE1835" t="str">
            <v>未售</v>
          </cell>
        </row>
        <row r="1836">
          <cell r="B1836" t="str">
            <v>翰林山语花园-翰林山语花园-17栋-1403</v>
          </cell>
        </row>
        <row r="1836">
          <cell r="CZ1836">
            <v>978782</v>
          </cell>
        </row>
        <row r="1836">
          <cell r="DE1836" t="str">
            <v>未售</v>
          </cell>
        </row>
        <row r="1837">
          <cell r="B1837" t="str">
            <v>翰林山语花园-翰林山语花园-17栋-1404</v>
          </cell>
        </row>
        <row r="1837">
          <cell r="CZ1837">
            <v>751814</v>
          </cell>
        </row>
        <row r="1837">
          <cell r="DE1837" t="str">
            <v>未售</v>
          </cell>
        </row>
        <row r="1838">
          <cell r="B1838" t="str">
            <v>翰林山语花园-翰林山语花园-17栋-1405</v>
          </cell>
        </row>
        <row r="1838">
          <cell r="CZ1838">
            <v>767848</v>
          </cell>
        </row>
        <row r="1838">
          <cell r="DE1838" t="str">
            <v>未售</v>
          </cell>
        </row>
        <row r="1839">
          <cell r="B1839" t="str">
            <v>翰林山语花园-翰林山语花园-17栋-1406</v>
          </cell>
        </row>
        <row r="1839">
          <cell r="CZ1839">
            <v>777011</v>
          </cell>
        </row>
        <row r="1839">
          <cell r="DE1839" t="str">
            <v>未售</v>
          </cell>
        </row>
        <row r="1840">
          <cell r="B1840" t="str">
            <v>翰林山语花园-翰林山语花园-17栋-1501</v>
          </cell>
        </row>
        <row r="1840">
          <cell r="CZ1840">
            <v>752647</v>
          </cell>
        </row>
        <row r="1840">
          <cell r="DE1840" t="str">
            <v>未售</v>
          </cell>
        </row>
        <row r="1841">
          <cell r="B1841" t="str">
            <v>翰林山语花园-翰林山语花园-17栋-1502</v>
          </cell>
        </row>
        <row r="1841">
          <cell r="CZ1841">
            <v>978782</v>
          </cell>
        </row>
        <row r="1841">
          <cell r="DE1841" t="str">
            <v>未售</v>
          </cell>
        </row>
        <row r="1842">
          <cell r="B1842" t="str">
            <v>翰林山语花园-翰林山语花园-17栋-1503</v>
          </cell>
        </row>
        <row r="1842">
          <cell r="CZ1842">
            <v>978782</v>
          </cell>
        </row>
        <row r="1842">
          <cell r="DE1842" t="str">
            <v>未售</v>
          </cell>
        </row>
        <row r="1843">
          <cell r="B1843" t="str">
            <v>翰林山语花园-翰林山语花园-17栋-1504</v>
          </cell>
        </row>
        <row r="1843">
          <cell r="CZ1843">
            <v>751814</v>
          </cell>
        </row>
        <row r="1843">
          <cell r="DE1843" t="str">
            <v>未售</v>
          </cell>
        </row>
        <row r="1844">
          <cell r="B1844" t="str">
            <v>翰林山语花园-翰林山语花园-17栋-1505</v>
          </cell>
        </row>
        <row r="1844">
          <cell r="CZ1844">
            <v>767848</v>
          </cell>
        </row>
        <row r="1844">
          <cell r="DE1844" t="str">
            <v>未售</v>
          </cell>
        </row>
        <row r="1845">
          <cell r="B1845" t="str">
            <v>翰林山语花园-翰林山语花园-17栋-1506</v>
          </cell>
        </row>
        <row r="1845">
          <cell r="CZ1845">
            <v>777011</v>
          </cell>
        </row>
        <row r="1845">
          <cell r="DE1845" t="str">
            <v>未售</v>
          </cell>
        </row>
        <row r="1846">
          <cell r="B1846" t="str">
            <v>翰林山语花园-翰林山语花园-17栋-1601</v>
          </cell>
        </row>
        <row r="1846">
          <cell r="CZ1846">
            <v>767026</v>
          </cell>
        </row>
        <row r="1846">
          <cell r="DE1846" t="str">
            <v>未售</v>
          </cell>
        </row>
        <row r="1847">
          <cell r="B1847" t="str">
            <v>翰林山语花园-翰林山语花园-17栋-1602</v>
          </cell>
        </row>
        <row r="1847">
          <cell r="CZ1847">
            <v>995726</v>
          </cell>
        </row>
        <row r="1847">
          <cell r="DE1847" t="str">
            <v>未售</v>
          </cell>
        </row>
        <row r="1848">
          <cell r="B1848" t="str">
            <v>翰林山语花园-翰林山语花园-17栋-1603</v>
          </cell>
        </row>
        <row r="1848">
          <cell r="CZ1848">
            <v>995726</v>
          </cell>
        </row>
        <row r="1848">
          <cell r="DE1848" t="str">
            <v>未售</v>
          </cell>
        </row>
        <row r="1849">
          <cell r="B1849" t="str">
            <v>翰林山语花园-翰林山语花园-17栋-1604</v>
          </cell>
        </row>
        <row r="1849">
          <cell r="CZ1849">
            <v>766179</v>
          </cell>
        </row>
        <row r="1849">
          <cell r="DE1849" t="str">
            <v>未售</v>
          </cell>
        </row>
        <row r="1850">
          <cell r="B1850" t="str">
            <v>翰林山语花园-翰林山语花园-17栋-1605</v>
          </cell>
        </row>
        <row r="1850">
          <cell r="CZ1850">
            <v>782202</v>
          </cell>
        </row>
        <row r="1850">
          <cell r="DE1850" t="str">
            <v>未售</v>
          </cell>
        </row>
        <row r="1851">
          <cell r="B1851" t="str">
            <v>翰林山语花园-翰林山语花园-17栋-1606</v>
          </cell>
        </row>
        <row r="1851">
          <cell r="CZ1851">
            <v>791366</v>
          </cell>
        </row>
        <row r="1851">
          <cell r="DE1851" t="str">
            <v>未售</v>
          </cell>
        </row>
        <row r="1852">
          <cell r="B1852" t="str">
            <v>翰林山语花园-翰林山语花园-17栋-1701</v>
          </cell>
        </row>
        <row r="1852">
          <cell r="CZ1852">
            <v>767026</v>
          </cell>
        </row>
        <row r="1852">
          <cell r="DE1852" t="str">
            <v>未售</v>
          </cell>
        </row>
        <row r="1853">
          <cell r="B1853" t="str">
            <v>翰林山语花园-翰林山语花园-17栋-1702</v>
          </cell>
        </row>
        <row r="1853">
          <cell r="CZ1853">
            <v>995726</v>
          </cell>
        </row>
        <row r="1853">
          <cell r="DE1853" t="str">
            <v>未售</v>
          </cell>
        </row>
        <row r="1854">
          <cell r="B1854" t="str">
            <v>翰林山语花园-翰林山语花园-17栋-1703</v>
          </cell>
        </row>
        <row r="1854">
          <cell r="CZ1854">
            <v>995726</v>
          </cell>
        </row>
        <row r="1854">
          <cell r="DE1854" t="str">
            <v>未售</v>
          </cell>
        </row>
        <row r="1855">
          <cell r="B1855" t="str">
            <v>翰林山语花园-翰林山语花园-17栋-1704</v>
          </cell>
        </row>
        <row r="1855">
          <cell r="CZ1855">
            <v>766179</v>
          </cell>
        </row>
        <row r="1855">
          <cell r="DE1855" t="str">
            <v>未售</v>
          </cell>
        </row>
        <row r="1856">
          <cell r="B1856" t="str">
            <v>翰林山语花园-翰林山语花园-17栋-1705</v>
          </cell>
        </row>
        <row r="1856">
          <cell r="CZ1856">
            <v>782202</v>
          </cell>
        </row>
        <row r="1856">
          <cell r="DE1856" t="str">
            <v>未售</v>
          </cell>
        </row>
        <row r="1857">
          <cell r="B1857" t="str">
            <v>翰林山语花园-翰林山语花园-17栋-1706</v>
          </cell>
        </row>
        <row r="1857">
          <cell r="CZ1857">
            <v>791366</v>
          </cell>
        </row>
        <row r="1857">
          <cell r="DE1857" t="str">
            <v>未售</v>
          </cell>
        </row>
        <row r="1858">
          <cell r="B1858" t="str">
            <v>翰林山语花园-翰林山语花园-17栋-1801</v>
          </cell>
        </row>
        <row r="1858">
          <cell r="CZ1858">
            <v>767026</v>
          </cell>
        </row>
        <row r="1858">
          <cell r="DE1858" t="str">
            <v>未售</v>
          </cell>
        </row>
        <row r="1859">
          <cell r="B1859" t="str">
            <v>翰林山语花园-翰林山语花园-17栋-1802</v>
          </cell>
        </row>
        <row r="1859">
          <cell r="CZ1859">
            <v>995726</v>
          </cell>
        </row>
        <row r="1859">
          <cell r="DE1859" t="str">
            <v>未售</v>
          </cell>
        </row>
        <row r="1860">
          <cell r="B1860" t="str">
            <v>翰林山语花园-翰林山语花园-17栋-1803</v>
          </cell>
        </row>
        <row r="1860">
          <cell r="CZ1860">
            <v>995726</v>
          </cell>
        </row>
        <row r="1860">
          <cell r="DE1860" t="str">
            <v>未售</v>
          </cell>
        </row>
        <row r="1861">
          <cell r="B1861" t="str">
            <v>翰林山语花园-翰林山语花园-17栋-1804</v>
          </cell>
        </row>
        <row r="1861">
          <cell r="CZ1861">
            <v>766179</v>
          </cell>
        </row>
        <row r="1861">
          <cell r="DE1861" t="str">
            <v>未售</v>
          </cell>
        </row>
        <row r="1862">
          <cell r="B1862" t="str">
            <v>翰林山语花园-翰林山语花园-17栋-1805</v>
          </cell>
        </row>
        <row r="1862">
          <cell r="CZ1862">
            <v>782202</v>
          </cell>
        </row>
        <row r="1862">
          <cell r="DE1862" t="str">
            <v>未售</v>
          </cell>
        </row>
        <row r="1863">
          <cell r="B1863" t="str">
            <v>翰林山语花园-翰林山语花园-17栋-1806</v>
          </cell>
        </row>
        <row r="1863">
          <cell r="CZ1863">
            <v>791366</v>
          </cell>
        </row>
        <row r="1863">
          <cell r="DE1863" t="str">
            <v>未售</v>
          </cell>
        </row>
        <row r="1864">
          <cell r="B1864" t="str">
            <v>翰林山语花园-翰林山语花园-17栋-1901</v>
          </cell>
        </row>
        <row r="1864">
          <cell r="CZ1864">
            <v>767026</v>
          </cell>
        </row>
        <row r="1864">
          <cell r="DE1864" t="str">
            <v>未售</v>
          </cell>
        </row>
        <row r="1865">
          <cell r="B1865" t="str">
            <v>翰林山语花园-翰林山语花园-17栋-1902</v>
          </cell>
        </row>
        <row r="1865">
          <cell r="CZ1865">
            <v>995726</v>
          </cell>
        </row>
        <row r="1865">
          <cell r="DE1865" t="str">
            <v>未售</v>
          </cell>
        </row>
        <row r="1866">
          <cell r="B1866" t="str">
            <v>翰林山语花园-翰林山语花园-17栋-1903</v>
          </cell>
        </row>
        <row r="1866">
          <cell r="CZ1866">
            <v>995726</v>
          </cell>
        </row>
        <row r="1866">
          <cell r="DE1866" t="str">
            <v>未售</v>
          </cell>
        </row>
        <row r="1867">
          <cell r="B1867" t="str">
            <v>翰林山语花园-翰林山语花园-17栋-1904</v>
          </cell>
        </row>
        <row r="1867">
          <cell r="CZ1867">
            <v>766179</v>
          </cell>
        </row>
        <row r="1867">
          <cell r="DE1867" t="str">
            <v>未售</v>
          </cell>
        </row>
        <row r="1868">
          <cell r="B1868" t="str">
            <v>翰林山语花园-翰林山语花园-17栋-1905</v>
          </cell>
        </row>
        <row r="1868">
          <cell r="CZ1868">
            <v>782202</v>
          </cell>
        </row>
        <row r="1868">
          <cell r="DE1868" t="str">
            <v>未售</v>
          </cell>
        </row>
        <row r="1869">
          <cell r="B1869" t="str">
            <v>翰林山语花园-翰林山语花园-17栋-1906</v>
          </cell>
        </row>
        <row r="1869">
          <cell r="CZ1869">
            <v>791366</v>
          </cell>
        </row>
        <row r="1869">
          <cell r="DE1869" t="str">
            <v>未售</v>
          </cell>
        </row>
        <row r="1870">
          <cell r="B1870" t="str">
            <v>翰林山语花园-翰林山语花园-17栋-2001</v>
          </cell>
        </row>
        <row r="1870">
          <cell r="CZ1870">
            <v>767026</v>
          </cell>
        </row>
        <row r="1870">
          <cell r="DE1870" t="str">
            <v>未售</v>
          </cell>
        </row>
        <row r="1871">
          <cell r="B1871" t="str">
            <v>翰林山语花园-翰林山语花园-17栋-2002</v>
          </cell>
        </row>
        <row r="1871">
          <cell r="CZ1871">
            <v>995726</v>
          </cell>
        </row>
        <row r="1871">
          <cell r="DE1871" t="str">
            <v>未售</v>
          </cell>
        </row>
        <row r="1872">
          <cell r="B1872" t="str">
            <v>翰林山语花园-翰林山语花园-17栋-2003</v>
          </cell>
        </row>
        <row r="1872">
          <cell r="CZ1872">
            <v>995726</v>
          </cell>
        </row>
        <row r="1872">
          <cell r="DE1872" t="str">
            <v>未售</v>
          </cell>
        </row>
        <row r="1873">
          <cell r="B1873" t="str">
            <v>翰林山语花园-翰林山语花园-17栋-2004</v>
          </cell>
        </row>
        <row r="1873">
          <cell r="CZ1873">
            <v>766179</v>
          </cell>
        </row>
        <row r="1873">
          <cell r="DE1873" t="str">
            <v>未售</v>
          </cell>
        </row>
        <row r="1874">
          <cell r="B1874" t="str">
            <v>翰林山语花园-翰林山语花园-17栋-2005</v>
          </cell>
        </row>
        <row r="1874">
          <cell r="CZ1874">
            <v>782202</v>
          </cell>
        </row>
        <row r="1874">
          <cell r="DE1874" t="str">
            <v>未售</v>
          </cell>
        </row>
        <row r="1875">
          <cell r="B1875" t="str">
            <v>翰林山语花园-翰林山语花园-17栋-2006</v>
          </cell>
        </row>
        <row r="1875">
          <cell r="CZ1875">
            <v>791366</v>
          </cell>
        </row>
        <row r="1875">
          <cell r="DE1875" t="str">
            <v>未售</v>
          </cell>
        </row>
        <row r="1876">
          <cell r="B1876" t="str">
            <v>翰林山语花园-翰林山语花园-17栋-202</v>
          </cell>
        </row>
        <row r="1876">
          <cell r="CZ1876">
            <v>939245</v>
          </cell>
        </row>
        <row r="1876">
          <cell r="DE1876" t="str">
            <v>未售</v>
          </cell>
        </row>
        <row r="1877">
          <cell r="B1877" t="str">
            <v>翰林山语花园-翰林山语花园-17栋-203</v>
          </cell>
        </row>
        <row r="1877">
          <cell r="CZ1877">
            <v>939245</v>
          </cell>
        </row>
        <row r="1877">
          <cell r="DE1877" t="str">
            <v>未售</v>
          </cell>
        </row>
        <row r="1878">
          <cell r="B1878" t="str">
            <v>翰林山语花园-翰林山语花园-17栋-204</v>
          </cell>
        </row>
        <row r="1878">
          <cell r="CZ1878">
            <v>718296</v>
          </cell>
        </row>
        <row r="1878">
          <cell r="DE1878" t="str">
            <v>未售</v>
          </cell>
        </row>
        <row r="1879">
          <cell r="B1879" t="str">
            <v>翰林山语花园-翰林山语花园-17栋-205</v>
          </cell>
        </row>
        <row r="1879">
          <cell r="CZ1879">
            <v>734349</v>
          </cell>
        </row>
        <row r="1879">
          <cell r="DE1879" t="str">
            <v>未售</v>
          </cell>
        </row>
        <row r="1880">
          <cell r="B1880" t="str">
            <v>翰林山语花园-翰林山语花园-17栋-206</v>
          </cell>
        </row>
        <row r="1880">
          <cell r="CZ1880">
            <v>743513</v>
          </cell>
        </row>
        <row r="1880">
          <cell r="DE1880" t="str">
            <v>未售</v>
          </cell>
        </row>
        <row r="1881">
          <cell r="B1881" t="str">
            <v>翰林山语花园-翰林山语花园-17栋-2101</v>
          </cell>
        </row>
        <row r="1881">
          <cell r="CZ1881">
            <v>786200</v>
          </cell>
        </row>
        <row r="1881">
          <cell r="DE1881" t="str">
            <v>未售</v>
          </cell>
        </row>
        <row r="1882">
          <cell r="B1882" t="str">
            <v>翰林山语花园-翰林山语花园-17栋-2102</v>
          </cell>
        </row>
        <row r="1882">
          <cell r="CZ1882">
            <v>1018320</v>
          </cell>
        </row>
        <row r="1882">
          <cell r="DE1882" t="str">
            <v>未售</v>
          </cell>
        </row>
        <row r="1883">
          <cell r="B1883" t="str">
            <v>翰林山语花园-翰林山语花园-17栋-2103</v>
          </cell>
        </row>
        <row r="1883">
          <cell r="CZ1883">
            <v>1018320</v>
          </cell>
        </row>
        <row r="1883">
          <cell r="DE1883" t="str">
            <v>未售</v>
          </cell>
        </row>
        <row r="1884">
          <cell r="B1884" t="str">
            <v>翰林山语花园-翰林山语花园-17栋-2104</v>
          </cell>
        </row>
        <row r="1884">
          <cell r="CZ1884">
            <v>785332</v>
          </cell>
        </row>
        <row r="1884">
          <cell r="DE1884" t="str">
            <v>未售</v>
          </cell>
        </row>
        <row r="1885">
          <cell r="B1885" t="str">
            <v>翰林山语花园-翰林山语花园-17栋-2105</v>
          </cell>
        </row>
        <row r="1885">
          <cell r="CZ1885">
            <v>801344</v>
          </cell>
        </row>
        <row r="1885">
          <cell r="DE1885" t="str">
            <v>未售</v>
          </cell>
        </row>
        <row r="1886">
          <cell r="B1886" t="str">
            <v>翰林山语花园-翰林山语花园-17栋-2106</v>
          </cell>
        </row>
        <row r="1886">
          <cell r="CZ1886">
            <v>810507</v>
          </cell>
        </row>
        <row r="1886">
          <cell r="DE1886" t="str">
            <v>未售</v>
          </cell>
        </row>
        <row r="1887">
          <cell r="B1887" t="str">
            <v>翰林山语花园-翰林山语花园-17栋-2201</v>
          </cell>
        </row>
        <row r="1887">
          <cell r="CZ1887">
            <v>786200</v>
          </cell>
        </row>
        <row r="1887">
          <cell r="DE1887" t="str">
            <v>未售</v>
          </cell>
        </row>
        <row r="1888">
          <cell r="B1888" t="str">
            <v>翰林山语花园-翰林山语花园-17栋-2202</v>
          </cell>
        </row>
        <row r="1888">
          <cell r="CZ1888">
            <v>1018320</v>
          </cell>
        </row>
        <row r="1888">
          <cell r="DE1888" t="str">
            <v>未售</v>
          </cell>
        </row>
        <row r="1889">
          <cell r="B1889" t="str">
            <v>翰林山语花园-翰林山语花园-17栋-2203</v>
          </cell>
        </row>
        <row r="1889">
          <cell r="CZ1889">
            <v>1018320</v>
          </cell>
        </row>
        <row r="1889">
          <cell r="DE1889" t="str">
            <v>未售</v>
          </cell>
        </row>
        <row r="1890">
          <cell r="B1890" t="str">
            <v>翰林山语花园-翰林山语花园-17栋-2204</v>
          </cell>
        </row>
        <row r="1890">
          <cell r="CZ1890">
            <v>785332</v>
          </cell>
        </row>
        <row r="1890">
          <cell r="DE1890" t="str">
            <v>未售</v>
          </cell>
        </row>
        <row r="1891">
          <cell r="B1891" t="str">
            <v>翰林山语花园-翰林山语花园-17栋-2205</v>
          </cell>
        </row>
        <row r="1891">
          <cell r="CZ1891">
            <v>801344</v>
          </cell>
        </row>
        <row r="1891">
          <cell r="DE1891" t="str">
            <v>未售</v>
          </cell>
        </row>
        <row r="1892">
          <cell r="B1892" t="str">
            <v>翰林山语花园-翰林山语花园-17栋-2206</v>
          </cell>
        </row>
        <row r="1892">
          <cell r="CZ1892">
            <v>810507</v>
          </cell>
        </row>
        <row r="1892">
          <cell r="DE1892" t="str">
            <v>未售</v>
          </cell>
        </row>
        <row r="1893">
          <cell r="B1893" t="str">
            <v>翰林山语花园-翰林山语花园-17栋-2301</v>
          </cell>
        </row>
        <row r="1893">
          <cell r="CZ1893">
            <v>786200</v>
          </cell>
        </row>
        <row r="1893">
          <cell r="DE1893" t="str">
            <v>未售</v>
          </cell>
        </row>
        <row r="1894">
          <cell r="B1894" t="str">
            <v>翰林山语花园-翰林山语花园-17栋-2302</v>
          </cell>
        </row>
        <row r="1894">
          <cell r="CZ1894">
            <v>1018320</v>
          </cell>
        </row>
        <row r="1894">
          <cell r="DE1894" t="str">
            <v>未售</v>
          </cell>
        </row>
        <row r="1895">
          <cell r="B1895" t="str">
            <v>翰林山语花园-翰林山语花园-17栋-2303</v>
          </cell>
        </row>
        <row r="1895">
          <cell r="CZ1895">
            <v>1018320</v>
          </cell>
        </row>
        <row r="1895">
          <cell r="DE1895" t="str">
            <v>未售</v>
          </cell>
        </row>
        <row r="1896">
          <cell r="B1896" t="str">
            <v>翰林山语花园-翰林山语花园-17栋-2304</v>
          </cell>
        </row>
        <row r="1896">
          <cell r="CZ1896">
            <v>785332</v>
          </cell>
        </row>
        <row r="1896">
          <cell r="DE1896" t="str">
            <v>未售</v>
          </cell>
        </row>
        <row r="1897">
          <cell r="B1897" t="str">
            <v>翰林山语花园-翰林山语花园-17栋-2305</v>
          </cell>
        </row>
        <row r="1897">
          <cell r="CZ1897">
            <v>801344</v>
          </cell>
        </row>
        <row r="1897">
          <cell r="DE1897" t="str">
            <v>未售</v>
          </cell>
        </row>
        <row r="1898">
          <cell r="B1898" t="str">
            <v>翰林山语花园-翰林山语花园-17栋-2306</v>
          </cell>
        </row>
        <row r="1898">
          <cell r="CZ1898">
            <v>810507</v>
          </cell>
        </row>
        <row r="1898">
          <cell r="DE1898" t="str">
            <v>未售</v>
          </cell>
        </row>
        <row r="1899">
          <cell r="B1899" t="str">
            <v>翰林山语花园-翰林山语花园-17栋-2401</v>
          </cell>
        </row>
        <row r="1899">
          <cell r="CZ1899">
            <v>786200</v>
          </cell>
        </row>
        <row r="1899">
          <cell r="DE1899" t="str">
            <v>未售</v>
          </cell>
        </row>
        <row r="1900">
          <cell r="B1900" t="str">
            <v>翰林山语花园-翰林山语花园-17栋-2402</v>
          </cell>
        </row>
        <row r="1900">
          <cell r="CZ1900">
            <v>1018320</v>
          </cell>
        </row>
        <row r="1900">
          <cell r="DE1900" t="str">
            <v>未售</v>
          </cell>
        </row>
        <row r="1901">
          <cell r="B1901" t="str">
            <v>翰林山语花园-翰林山语花园-17栋-2403</v>
          </cell>
        </row>
        <row r="1901">
          <cell r="CZ1901">
            <v>1018320</v>
          </cell>
        </row>
        <row r="1901">
          <cell r="DE1901" t="str">
            <v>未售</v>
          </cell>
        </row>
        <row r="1902">
          <cell r="B1902" t="str">
            <v>翰林山语花园-翰林山语花园-17栋-2404</v>
          </cell>
        </row>
        <row r="1902">
          <cell r="CZ1902">
            <v>785332</v>
          </cell>
        </row>
        <row r="1902">
          <cell r="DE1902" t="str">
            <v>未售</v>
          </cell>
        </row>
        <row r="1903">
          <cell r="B1903" t="str">
            <v>翰林山语花园-翰林山语花园-17栋-2405</v>
          </cell>
        </row>
        <row r="1903">
          <cell r="CZ1903">
            <v>801344</v>
          </cell>
        </row>
        <row r="1903">
          <cell r="DE1903" t="str">
            <v>未售</v>
          </cell>
        </row>
        <row r="1904">
          <cell r="B1904" t="str">
            <v>翰林山语花园-翰林山语花园-17栋-2406</v>
          </cell>
        </row>
        <row r="1904">
          <cell r="CZ1904">
            <v>810507</v>
          </cell>
        </row>
        <row r="1904">
          <cell r="DE1904" t="str">
            <v>未售</v>
          </cell>
        </row>
        <row r="1905">
          <cell r="B1905" t="str">
            <v>翰林山语花园-翰林山语花园-17栋-2501</v>
          </cell>
        </row>
        <row r="1905">
          <cell r="CZ1905">
            <v>786200</v>
          </cell>
        </row>
        <row r="1905">
          <cell r="DE1905" t="str">
            <v>未售</v>
          </cell>
        </row>
        <row r="1906">
          <cell r="B1906" t="str">
            <v>翰林山语花园-翰林山语花园-17栋-2502</v>
          </cell>
        </row>
        <row r="1906">
          <cell r="CZ1906">
            <v>1018320</v>
          </cell>
        </row>
        <row r="1906">
          <cell r="DE1906" t="str">
            <v>未售</v>
          </cell>
        </row>
        <row r="1907">
          <cell r="B1907" t="str">
            <v>翰林山语花园-翰林山语花园-17栋-2503</v>
          </cell>
        </row>
        <row r="1907">
          <cell r="CZ1907">
            <v>1018320</v>
          </cell>
        </row>
        <row r="1907">
          <cell r="DE1907" t="str">
            <v>未售</v>
          </cell>
        </row>
        <row r="1908">
          <cell r="B1908" t="str">
            <v>翰林山语花园-翰林山语花园-17栋-2504</v>
          </cell>
        </row>
        <row r="1908">
          <cell r="CZ1908">
            <v>785332</v>
          </cell>
        </row>
        <row r="1908">
          <cell r="DE1908" t="str">
            <v>未售</v>
          </cell>
        </row>
        <row r="1909">
          <cell r="B1909" t="str">
            <v>翰林山语花园-翰林山语花园-17栋-2505</v>
          </cell>
        </row>
        <row r="1909">
          <cell r="CZ1909">
            <v>801344</v>
          </cell>
        </row>
        <row r="1909">
          <cell r="DE1909" t="str">
            <v>未售</v>
          </cell>
        </row>
        <row r="1910">
          <cell r="B1910" t="str">
            <v>翰林山语花园-翰林山语花园-17栋-2506</v>
          </cell>
        </row>
        <row r="1910">
          <cell r="CZ1910">
            <v>810507</v>
          </cell>
        </row>
        <row r="1910">
          <cell r="DE1910" t="str">
            <v>未售</v>
          </cell>
        </row>
        <row r="1911">
          <cell r="B1911" t="str">
            <v>翰林山语花园-翰林山语花园-17栋-2601</v>
          </cell>
        </row>
        <row r="1911">
          <cell r="CZ1911">
            <v>786200</v>
          </cell>
        </row>
        <row r="1911">
          <cell r="DE1911" t="str">
            <v>未售</v>
          </cell>
        </row>
        <row r="1912">
          <cell r="B1912" t="str">
            <v>翰林山语花园-翰林山语花园-17栋-2602</v>
          </cell>
        </row>
        <row r="1912">
          <cell r="CZ1912">
            <v>1018320</v>
          </cell>
        </row>
        <row r="1912">
          <cell r="DE1912" t="str">
            <v>未售</v>
          </cell>
        </row>
        <row r="1913">
          <cell r="B1913" t="str">
            <v>翰林山语花园-翰林山语花园-17栋-2603</v>
          </cell>
        </row>
        <row r="1913">
          <cell r="CZ1913">
            <v>1018320</v>
          </cell>
        </row>
        <row r="1913">
          <cell r="DE1913" t="str">
            <v>未售</v>
          </cell>
        </row>
        <row r="1914">
          <cell r="B1914" t="str">
            <v>翰林山语花园-翰林山语花园-17栋-2604</v>
          </cell>
        </row>
        <row r="1914">
          <cell r="CZ1914">
            <v>785332</v>
          </cell>
        </row>
        <row r="1914">
          <cell r="DE1914" t="str">
            <v>未售</v>
          </cell>
        </row>
        <row r="1915">
          <cell r="B1915" t="str">
            <v>翰林山语花园-翰林山语花园-17栋-2605</v>
          </cell>
        </row>
        <row r="1915">
          <cell r="CZ1915">
            <v>801344</v>
          </cell>
        </row>
        <row r="1915">
          <cell r="DE1915" t="str">
            <v>未售</v>
          </cell>
        </row>
        <row r="1916">
          <cell r="B1916" t="str">
            <v>翰林山语花园-翰林山语花园-17栋-2606</v>
          </cell>
        </row>
        <row r="1916">
          <cell r="CZ1916">
            <v>810507</v>
          </cell>
        </row>
        <row r="1916">
          <cell r="DE1916" t="str">
            <v>未售</v>
          </cell>
        </row>
        <row r="1917">
          <cell r="B1917" t="str">
            <v>翰林山语花园-翰林山语花园-17栋-2701</v>
          </cell>
        </row>
        <row r="1917">
          <cell r="CZ1917">
            <v>738265</v>
          </cell>
        </row>
        <row r="1917">
          <cell r="DE1917" t="str">
            <v>未售</v>
          </cell>
        </row>
        <row r="1918">
          <cell r="B1918" t="str">
            <v>翰林山语花园-翰林山语花园-17栋-2702</v>
          </cell>
        </row>
        <row r="1918">
          <cell r="CZ1918">
            <v>961836</v>
          </cell>
        </row>
        <row r="1918">
          <cell r="DE1918" t="str">
            <v>未售</v>
          </cell>
        </row>
        <row r="1919">
          <cell r="B1919" t="str">
            <v>翰林山语花园-翰林山语花园-17栋-2703</v>
          </cell>
        </row>
        <row r="1919">
          <cell r="CZ1919">
            <v>961836</v>
          </cell>
        </row>
        <row r="1919">
          <cell r="DE1919" t="str">
            <v>未售</v>
          </cell>
        </row>
        <row r="1920">
          <cell r="B1920" t="str">
            <v>翰林山语花园-翰林山语花园-17栋-2704</v>
          </cell>
        </row>
        <row r="1920">
          <cell r="CZ1920">
            <v>737451</v>
          </cell>
        </row>
        <row r="1920">
          <cell r="DE1920" t="str">
            <v>未售</v>
          </cell>
        </row>
        <row r="1921">
          <cell r="B1921" t="str">
            <v>翰林山语花园-翰林山语花园-17栋-2705</v>
          </cell>
        </row>
        <row r="1921">
          <cell r="CZ1921">
            <v>753491</v>
          </cell>
        </row>
        <row r="1921">
          <cell r="DE1921" t="str">
            <v>未售</v>
          </cell>
        </row>
        <row r="1922">
          <cell r="B1922" t="str">
            <v>翰林山语花园-翰林山语花园-17栋-2706</v>
          </cell>
        </row>
        <row r="1922">
          <cell r="CZ1922">
            <v>762654</v>
          </cell>
        </row>
        <row r="1922">
          <cell r="DE1922" t="str">
            <v>未售</v>
          </cell>
        </row>
        <row r="1923">
          <cell r="B1923" t="str">
            <v>翰林山语花园-翰林山语花园-17栋-301</v>
          </cell>
        </row>
        <row r="1923">
          <cell r="CZ1923">
            <v>719091</v>
          </cell>
        </row>
        <row r="1923">
          <cell r="DE1923" t="str">
            <v>未售</v>
          </cell>
        </row>
        <row r="1924">
          <cell r="B1924" t="str">
            <v>翰林山语花园-翰林山语花园-17栋-302</v>
          </cell>
        </row>
        <row r="1924">
          <cell r="CZ1924">
            <v>939245</v>
          </cell>
        </row>
        <row r="1924">
          <cell r="DE1924" t="str">
            <v>未售</v>
          </cell>
        </row>
        <row r="1925">
          <cell r="B1925" t="str">
            <v>翰林山语花园-翰林山语花园-17栋-303</v>
          </cell>
        </row>
        <row r="1925">
          <cell r="CZ1925">
            <v>939245</v>
          </cell>
        </row>
        <row r="1925">
          <cell r="DE1925" t="str">
            <v>未售</v>
          </cell>
        </row>
        <row r="1926">
          <cell r="B1926" t="str">
            <v>翰林山语花园-翰林山语花园-17栋-304</v>
          </cell>
        </row>
        <row r="1926">
          <cell r="CZ1926">
            <v>718296</v>
          </cell>
        </row>
        <row r="1926">
          <cell r="DE1926" t="str">
            <v>未售</v>
          </cell>
        </row>
        <row r="1927">
          <cell r="B1927" t="str">
            <v>翰林山语花园-翰林山语花园-17栋-305</v>
          </cell>
        </row>
        <row r="1927">
          <cell r="CZ1927">
            <v>734349</v>
          </cell>
        </row>
        <row r="1927">
          <cell r="DE1927" t="str">
            <v>未售</v>
          </cell>
        </row>
        <row r="1928">
          <cell r="B1928" t="str">
            <v>翰林山语花园-翰林山语花园-17栋-306</v>
          </cell>
        </row>
        <row r="1928">
          <cell r="CZ1928">
            <v>743513</v>
          </cell>
        </row>
        <row r="1928">
          <cell r="DE1928" t="str">
            <v>未售</v>
          </cell>
        </row>
        <row r="1929">
          <cell r="B1929" t="str">
            <v>翰林山语花园-翰林山语花园-17栋-401</v>
          </cell>
        </row>
        <row r="1929">
          <cell r="CZ1929">
            <v>719091</v>
          </cell>
        </row>
        <row r="1929">
          <cell r="DE1929" t="str">
            <v>未售</v>
          </cell>
        </row>
        <row r="1930">
          <cell r="B1930" t="str">
            <v>翰林山语花园-翰林山语花园-17栋-402</v>
          </cell>
        </row>
        <row r="1930">
          <cell r="CZ1930">
            <v>939245</v>
          </cell>
        </row>
        <row r="1930">
          <cell r="DE1930" t="str">
            <v>未售</v>
          </cell>
        </row>
        <row r="1931">
          <cell r="B1931" t="str">
            <v>翰林山语花园-翰林山语花园-17栋-403</v>
          </cell>
        </row>
        <row r="1931">
          <cell r="CZ1931">
            <v>939245</v>
          </cell>
        </row>
        <row r="1931">
          <cell r="DE1931" t="str">
            <v>未售</v>
          </cell>
        </row>
        <row r="1932">
          <cell r="B1932" t="str">
            <v>翰林山语花园-翰林山语花园-17栋-404</v>
          </cell>
        </row>
        <row r="1932">
          <cell r="CZ1932">
            <v>718296</v>
          </cell>
        </row>
        <row r="1932">
          <cell r="DE1932" t="str">
            <v>未售</v>
          </cell>
        </row>
        <row r="1933">
          <cell r="B1933" t="str">
            <v>翰林山语花园-翰林山语花园-17栋-405</v>
          </cell>
        </row>
        <row r="1933">
          <cell r="CZ1933">
            <v>734349</v>
          </cell>
        </row>
        <row r="1933">
          <cell r="DE1933" t="str">
            <v>未售</v>
          </cell>
        </row>
        <row r="1934">
          <cell r="B1934" t="str">
            <v>翰林山语花园-翰林山语花园-17栋-406</v>
          </cell>
        </row>
        <row r="1934">
          <cell r="CZ1934">
            <v>743513</v>
          </cell>
        </row>
        <row r="1934">
          <cell r="DE1934" t="str">
            <v>未售</v>
          </cell>
        </row>
        <row r="1935">
          <cell r="B1935" t="str">
            <v>翰林山语花园-翰林山语花园-17栋-501</v>
          </cell>
        </row>
        <row r="1935">
          <cell r="CZ1935">
            <v>719091</v>
          </cell>
        </row>
        <row r="1935">
          <cell r="DE1935" t="str">
            <v>未售</v>
          </cell>
        </row>
        <row r="1936">
          <cell r="B1936" t="str">
            <v>翰林山语花园-翰林山语花园-17栋-502</v>
          </cell>
        </row>
        <row r="1936">
          <cell r="CZ1936">
            <v>939245</v>
          </cell>
        </row>
        <row r="1936">
          <cell r="DE1936" t="str">
            <v>未售</v>
          </cell>
        </row>
        <row r="1937">
          <cell r="B1937" t="str">
            <v>翰林山语花园-翰林山语花园-17栋-503</v>
          </cell>
        </row>
        <row r="1937">
          <cell r="CZ1937">
            <v>939245</v>
          </cell>
        </row>
        <row r="1937">
          <cell r="DE1937" t="str">
            <v>未售</v>
          </cell>
        </row>
        <row r="1938">
          <cell r="B1938" t="str">
            <v>翰林山语花园-翰林山语花园-17栋-504</v>
          </cell>
        </row>
        <row r="1938">
          <cell r="CZ1938">
            <v>718296</v>
          </cell>
        </row>
        <row r="1938">
          <cell r="DE1938" t="str">
            <v>未售</v>
          </cell>
        </row>
        <row r="1939">
          <cell r="B1939" t="str">
            <v>翰林山语花园-翰林山语花园-17栋-505</v>
          </cell>
        </row>
        <row r="1939">
          <cell r="CZ1939">
            <v>734349</v>
          </cell>
        </row>
        <row r="1939">
          <cell r="DE1939" t="str">
            <v>未售</v>
          </cell>
        </row>
        <row r="1940">
          <cell r="B1940" t="str">
            <v>翰林山语花园-翰林山语花园-17栋-506</v>
          </cell>
        </row>
        <row r="1940">
          <cell r="CZ1940">
            <v>743513</v>
          </cell>
        </row>
        <row r="1940">
          <cell r="DE1940" t="str">
            <v>未售</v>
          </cell>
        </row>
        <row r="1941">
          <cell r="B1941" t="str">
            <v>翰林山语花园-翰林山语花园-17栋-601</v>
          </cell>
        </row>
        <row r="1941">
          <cell r="CZ1941">
            <v>738265</v>
          </cell>
        </row>
        <row r="1941">
          <cell r="DE1941" t="str">
            <v>未售</v>
          </cell>
        </row>
        <row r="1942">
          <cell r="B1942" t="str">
            <v>翰林山语花园-翰林山语花园-17栋-602</v>
          </cell>
        </row>
        <row r="1942">
          <cell r="CZ1942">
            <v>961836</v>
          </cell>
        </row>
        <row r="1942">
          <cell r="DE1942" t="str">
            <v>未售</v>
          </cell>
        </row>
        <row r="1943">
          <cell r="B1943" t="str">
            <v>翰林山语花园-翰林山语花园-17栋-603</v>
          </cell>
        </row>
        <row r="1943">
          <cell r="CZ1943">
            <v>961836</v>
          </cell>
        </row>
        <row r="1943">
          <cell r="DE1943" t="str">
            <v>未售</v>
          </cell>
        </row>
        <row r="1944">
          <cell r="B1944" t="str">
            <v>翰林山语花园-翰林山语花园-17栋-604</v>
          </cell>
        </row>
        <row r="1944">
          <cell r="CZ1944">
            <v>737451</v>
          </cell>
        </row>
        <row r="1944">
          <cell r="DE1944" t="str">
            <v>未售</v>
          </cell>
        </row>
        <row r="1945">
          <cell r="B1945" t="str">
            <v>翰林山语花园-翰林山语花园-17栋-605</v>
          </cell>
        </row>
        <row r="1945">
          <cell r="CZ1945">
            <v>753491</v>
          </cell>
        </row>
        <row r="1945">
          <cell r="DE1945" t="str">
            <v>未售</v>
          </cell>
        </row>
        <row r="1946">
          <cell r="B1946" t="str">
            <v>翰林山语花园-翰林山语花园-17栋-606</v>
          </cell>
        </row>
        <row r="1946">
          <cell r="CZ1946">
            <v>762654</v>
          </cell>
        </row>
        <row r="1946">
          <cell r="DE1946" t="str">
            <v>未售</v>
          </cell>
        </row>
        <row r="1947">
          <cell r="B1947" t="str">
            <v>翰林山语花园-翰林山语花园-17栋-701</v>
          </cell>
        </row>
        <row r="1947">
          <cell r="CZ1947">
            <v>738265</v>
          </cell>
        </row>
        <row r="1947">
          <cell r="DE1947" t="str">
            <v>未售</v>
          </cell>
        </row>
        <row r="1948">
          <cell r="B1948" t="str">
            <v>翰林山语花园-翰林山语花园-17栋-702</v>
          </cell>
        </row>
        <row r="1948">
          <cell r="CZ1948">
            <v>961836</v>
          </cell>
        </row>
        <row r="1948">
          <cell r="DE1948" t="str">
            <v>未售</v>
          </cell>
        </row>
        <row r="1949">
          <cell r="B1949" t="str">
            <v>翰林山语花园-翰林山语花园-17栋-703</v>
          </cell>
        </row>
        <row r="1949">
          <cell r="CZ1949">
            <v>961836</v>
          </cell>
        </row>
        <row r="1949">
          <cell r="DE1949" t="str">
            <v>未售</v>
          </cell>
        </row>
        <row r="1950">
          <cell r="B1950" t="str">
            <v>翰林山语花园-翰林山语花园-17栋-704</v>
          </cell>
        </row>
        <row r="1950">
          <cell r="CZ1950">
            <v>737451</v>
          </cell>
        </row>
        <row r="1950">
          <cell r="DE1950" t="str">
            <v>未售</v>
          </cell>
        </row>
        <row r="1951">
          <cell r="B1951" t="str">
            <v>翰林山语花园-翰林山语花园-17栋-705</v>
          </cell>
        </row>
        <row r="1951">
          <cell r="CZ1951">
            <v>753491</v>
          </cell>
        </row>
        <row r="1951">
          <cell r="DE1951" t="str">
            <v>未售</v>
          </cell>
        </row>
        <row r="1952">
          <cell r="B1952" t="str">
            <v>翰林山语花园-翰林山语花园-17栋-706</v>
          </cell>
        </row>
        <row r="1952">
          <cell r="CZ1952">
            <v>762654</v>
          </cell>
        </row>
        <row r="1952">
          <cell r="DE1952" t="str">
            <v>未售</v>
          </cell>
        </row>
        <row r="1953">
          <cell r="B1953" t="str">
            <v>翰林山语花园-翰林山语花园-17栋-801</v>
          </cell>
        </row>
        <row r="1953">
          <cell r="CZ1953">
            <v>738265</v>
          </cell>
        </row>
        <row r="1953">
          <cell r="DE1953" t="str">
            <v>未售</v>
          </cell>
        </row>
        <row r="1954">
          <cell r="B1954" t="str">
            <v>翰林山语花园-翰林山语花园-17栋-802</v>
          </cell>
        </row>
        <row r="1954">
          <cell r="CZ1954">
            <v>961836</v>
          </cell>
        </row>
        <row r="1954">
          <cell r="DE1954" t="str">
            <v>未售</v>
          </cell>
        </row>
        <row r="1955">
          <cell r="B1955" t="str">
            <v>翰林山语花园-翰林山语花园-17栋-803</v>
          </cell>
        </row>
        <row r="1955">
          <cell r="CZ1955">
            <v>961836</v>
          </cell>
        </row>
        <row r="1955">
          <cell r="DE1955" t="str">
            <v>未售</v>
          </cell>
        </row>
        <row r="1956">
          <cell r="B1956" t="str">
            <v>翰林山语花园-翰林山语花园-17栋-804</v>
          </cell>
        </row>
        <row r="1956">
          <cell r="CZ1956">
            <v>737451</v>
          </cell>
        </row>
        <row r="1956">
          <cell r="DE1956" t="str">
            <v>未售</v>
          </cell>
        </row>
        <row r="1957">
          <cell r="B1957" t="str">
            <v>翰林山语花园-翰林山语花园-17栋-805</v>
          </cell>
        </row>
        <row r="1957">
          <cell r="CZ1957">
            <v>753491</v>
          </cell>
        </row>
        <row r="1957">
          <cell r="DE1957" t="str">
            <v>未售</v>
          </cell>
        </row>
        <row r="1958">
          <cell r="B1958" t="str">
            <v>翰林山语花园-翰林山语花园-17栋-806</v>
          </cell>
        </row>
        <row r="1958">
          <cell r="CZ1958">
            <v>762654</v>
          </cell>
        </row>
        <row r="1958">
          <cell r="DE1958" t="str">
            <v>未售</v>
          </cell>
        </row>
        <row r="1959">
          <cell r="B1959" t="str">
            <v>翰林山语花园-翰林山语花园-17栋-901</v>
          </cell>
        </row>
        <row r="1959">
          <cell r="CZ1959">
            <v>738265</v>
          </cell>
        </row>
        <row r="1959">
          <cell r="DE1959" t="str">
            <v>未售</v>
          </cell>
        </row>
        <row r="1960">
          <cell r="B1960" t="str">
            <v>翰林山语花园-翰林山语花园-17栋-902</v>
          </cell>
        </row>
        <row r="1960">
          <cell r="CZ1960">
            <v>961836</v>
          </cell>
        </row>
        <row r="1960">
          <cell r="DE1960" t="str">
            <v>未售</v>
          </cell>
        </row>
        <row r="1961">
          <cell r="B1961" t="str">
            <v>翰林山语花园-翰林山语花园-17栋-903</v>
          </cell>
        </row>
        <row r="1961">
          <cell r="CZ1961">
            <v>961836</v>
          </cell>
        </row>
        <row r="1961">
          <cell r="DE1961" t="str">
            <v>未售</v>
          </cell>
        </row>
        <row r="1962">
          <cell r="B1962" t="str">
            <v>翰林山语花园-翰林山语花园-17栋-904</v>
          </cell>
        </row>
        <row r="1962">
          <cell r="CZ1962">
            <v>737451</v>
          </cell>
        </row>
        <row r="1962">
          <cell r="DE1962" t="str">
            <v>未售</v>
          </cell>
        </row>
        <row r="1963">
          <cell r="B1963" t="str">
            <v>翰林山语花园-翰林山语花园-17栋-905</v>
          </cell>
        </row>
        <row r="1963">
          <cell r="CZ1963">
            <v>753491</v>
          </cell>
        </row>
        <row r="1963">
          <cell r="DE1963" t="str">
            <v>未售</v>
          </cell>
        </row>
        <row r="1964">
          <cell r="B1964" t="str">
            <v>翰林山语花园-翰林山语花园-17栋-906</v>
          </cell>
        </row>
        <row r="1964">
          <cell r="CZ1964">
            <v>762654</v>
          </cell>
        </row>
        <row r="1964">
          <cell r="DE1964" t="str">
            <v>未售</v>
          </cell>
        </row>
        <row r="1965">
          <cell r="B1965" t="str">
            <v>翰林山语花园-翰林山语花园-18栋-1001</v>
          </cell>
        </row>
        <row r="1965">
          <cell r="CZ1965">
            <v>624968</v>
          </cell>
        </row>
        <row r="1965">
          <cell r="DE1965" t="str">
            <v>未售</v>
          </cell>
        </row>
        <row r="1966">
          <cell r="B1966" t="str">
            <v>翰林山语花园-翰林山语花园-18栋-1002</v>
          </cell>
        </row>
        <row r="1966">
          <cell r="CZ1966">
            <v>614624</v>
          </cell>
        </row>
        <row r="1966">
          <cell r="DE1966" t="str">
            <v>未售</v>
          </cell>
        </row>
        <row r="1967">
          <cell r="B1967" t="str">
            <v>翰林山语花园-翰林山语花园-18栋-1003</v>
          </cell>
        </row>
        <row r="1967">
          <cell r="CZ1967">
            <v>1223227</v>
          </cell>
        </row>
        <row r="1967">
          <cell r="DE1967" t="str">
            <v>未售</v>
          </cell>
        </row>
        <row r="1968">
          <cell r="B1968" t="str">
            <v>翰林山语花园-翰林山语花园-18栋-1004</v>
          </cell>
        </row>
        <row r="1968">
          <cell r="CZ1968">
            <v>925720</v>
          </cell>
        </row>
        <row r="1968">
          <cell r="DE1968" t="str">
            <v>未售</v>
          </cell>
        </row>
        <row r="1969">
          <cell r="B1969" t="str">
            <v>翰林山语花园-翰林山语花园-18栋-1005</v>
          </cell>
        </row>
        <row r="1969">
          <cell r="CZ1969">
            <v>927198</v>
          </cell>
        </row>
        <row r="1969">
          <cell r="DE1969" t="str">
            <v>未售</v>
          </cell>
        </row>
        <row r="1970">
          <cell r="B1970" t="str">
            <v>翰林山语花园-翰林山语花园-18栋-1006</v>
          </cell>
        </row>
        <row r="1970">
          <cell r="AU1970">
            <v>962425</v>
          </cell>
        </row>
        <row r="1970">
          <cell r="CZ1970">
            <v>1123468</v>
          </cell>
        </row>
        <row r="1970">
          <cell r="DE1970" t="str">
            <v>已售</v>
          </cell>
        </row>
        <row r="1971">
          <cell r="B1971" t="str">
            <v>翰林山语花园-翰林山语花园-18栋-103</v>
          </cell>
        </row>
        <row r="1971">
          <cell r="CZ1971">
            <v>1168027</v>
          </cell>
        </row>
        <row r="1971">
          <cell r="DE1971" t="str">
            <v>未售</v>
          </cell>
        </row>
        <row r="1972">
          <cell r="B1972" t="str">
            <v>翰林山语花园-翰林山语花园-18栋-104</v>
          </cell>
        </row>
        <row r="1972">
          <cell r="CZ1972">
            <v>881486</v>
          </cell>
        </row>
        <row r="1972">
          <cell r="DE1972" t="str">
            <v>未售</v>
          </cell>
        </row>
        <row r="1973">
          <cell r="B1973" t="str">
            <v>翰林山语花园-翰林山语花园-18栋-105</v>
          </cell>
        </row>
        <row r="1973">
          <cell r="CZ1973">
            <v>882892</v>
          </cell>
        </row>
        <row r="1973">
          <cell r="DE1973" t="str">
            <v>未售</v>
          </cell>
        </row>
        <row r="1974">
          <cell r="B1974" t="str">
            <v>翰林山语花园-翰林山语花园-18栋-106</v>
          </cell>
        </row>
        <row r="1974">
          <cell r="CZ1974">
            <v>1065627</v>
          </cell>
        </row>
        <row r="1974">
          <cell r="DE1974" t="str">
            <v>未售</v>
          </cell>
        </row>
        <row r="1975">
          <cell r="B1975" t="str">
            <v>翰林山语花园-翰林山语花园-18栋-1101</v>
          </cell>
        </row>
        <row r="1975">
          <cell r="CZ1975">
            <v>637550</v>
          </cell>
        </row>
        <row r="1975">
          <cell r="DE1975" t="str">
            <v>未售</v>
          </cell>
        </row>
        <row r="1976">
          <cell r="B1976" t="str">
            <v>翰林山语花园-翰林山语花园-18栋-1102</v>
          </cell>
        </row>
        <row r="1976">
          <cell r="CZ1976">
            <v>627207</v>
          </cell>
        </row>
        <row r="1976">
          <cell r="DE1976" t="str">
            <v>未售</v>
          </cell>
        </row>
        <row r="1977">
          <cell r="B1977" t="str">
            <v>翰林山语花园-翰林山语花园-18栋-1103</v>
          </cell>
        </row>
        <row r="1977">
          <cell r="CZ1977">
            <v>1243927</v>
          </cell>
        </row>
        <row r="1977">
          <cell r="DE1977" t="str">
            <v>未售</v>
          </cell>
        </row>
        <row r="1978">
          <cell r="B1978" t="str">
            <v>翰林山语花园-翰林山语花园-18栋-1104</v>
          </cell>
        </row>
        <row r="1978">
          <cell r="CZ1978">
            <v>942309</v>
          </cell>
        </row>
        <row r="1978">
          <cell r="DE1978" t="str">
            <v>未售</v>
          </cell>
        </row>
        <row r="1979">
          <cell r="B1979" t="str">
            <v>翰林山语花园-翰林山语花园-18栋-1105</v>
          </cell>
        </row>
        <row r="1979">
          <cell r="CZ1979">
            <v>943812</v>
          </cell>
        </row>
        <row r="1979">
          <cell r="DE1979" t="str">
            <v>未售</v>
          </cell>
        </row>
        <row r="1980">
          <cell r="B1980" t="str">
            <v>翰林山语花园-翰林山语花园-18栋-1106</v>
          </cell>
        </row>
        <row r="1980">
          <cell r="CZ1980">
            <v>1141526</v>
          </cell>
        </row>
        <row r="1980">
          <cell r="DE1980" t="str">
            <v>未售</v>
          </cell>
        </row>
        <row r="1981">
          <cell r="B1981" t="str">
            <v>翰林山语花园-翰林山语花园-18栋-1201</v>
          </cell>
        </row>
        <row r="1981">
          <cell r="CZ1981">
            <v>637550</v>
          </cell>
        </row>
        <row r="1981">
          <cell r="DE1981" t="str">
            <v>未售</v>
          </cell>
        </row>
        <row r="1982">
          <cell r="B1982" t="str">
            <v>翰林山语花园-翰林山语花园-18栋-1202</v>
          </cell>
        </row>
        <row r="1982">
          <cell r="CZ1982">
            <v>627207</v>
          </cell>
        </row>
        <row r="1982">
          <cell r="DE1982" t="str">
            <v>未售</v>
          </cell>
        </row>
        <row r="1983">
          <cell r="B1983" t="str">
            <v>翰林山语花园-翰林山语花园-18栋-1203</v>
          </cell>
        </row>
        <row r="1983">
          <cell r="CZ1983">
            <v>1243927</v>
          </cell>
        </row>
        <row r="1983">
          <cell r="DE1983" t="str">
            <v>未售</v>
          </cell>
        </row>
        <row r="1984">
          <cell r="B1984" t="str">
            <v>翰林山语花园-翰林山语花园-18栋-1204</v>
          </cell>
        </row>
        <row r="1984">
          <cell r="CZ1984">
            <v>942309</v>
          </cell>
        </row>
        <row r="1984">
          <cell r="DE1984" t="str">
            <v>未售</v>
          </cell>
        </row>
        <row r="1985">
          <cell r="B1985" t="str">
            <v>翰林山语花园-翰林山语花园-18栋-1205</v>
          </cell>
        </row>
        <row r="1985">
          <cell r="CZ1985">
            <v>943812</v>
          </cell>
        </row>
        <row r="1985">
          <cell r="DE1985" t="str">
            <v>未售</v>
          </cell>
        </row>
        <row r="1986">
          <cell r="B1986" t="str">
            <v>翰林山语花园-翰林山语花园-18栋-1206</v>
          </cell>
        </row>
        <row r="1986">
          <cell r="CZ1986">
            <v>1141526</v>
          </cell>
        </row>
        <row r="1986">
          <cell r="DE1986" t="str">
            <v>未售</v>
          </cell>
        </row>
        <row r="1987">
          <cell r="B1987" t="str">
            <v>翰林山语花园-翰林山语花园-18栋-1301</v>
          </cell>
        </row>
        <row r="1987">
          <cell r="CZ1987">
            <v>637550</v>
          </cell>
        </row>
        <row r="1987">
          <cell r="DE1987" t="str">
            <v>未售</v>
          </cell>
        </row>
        <row r="1988">
          <cell r="B1988" t="str">
            <v>翰林山语花园-翰林山语花园-18栋-1302</v>
          </cell>
        </row>
        <row r="1988">
          <cell r="CZ1988">
            <v>627207</v>
          </cell>
        </row>
        <row r="1988">
          <cell r="DE1988" t="str">
            <v>未售</v>
          </cell>
        </row>
        <row r="1989">
          <cell r="B1989" t="str">
            <v>翰林山语花园-翰林山语花园-18栋-1303</v>
          </cell>
        </row>
        <row r="1989">
          <cell r="CZ1989">
            <v>1243927</v>
          </cell>
        </row>
        <row r="1989">
          <cell r="DE1989" t="str">
            <v>未售</v>
          </cell>
        </row>
        <row r="1990">
          <cell r="B1990" t="str">
            <v>翰林山语花园-翰林山语花园-18栋-1304</v>
          </cell>
        </row>
        <row r="1990">
          <cell r="CZ1990">
            <v>942309</v>
          </cell>
        </row>
        <row r="1990">
          <cell r="DE1990" t="str">
            <v>未售</v>
          </cell>
        </row>
        <row r="1991">
          <cell r="B1991" t="str">
            <v>翰林山语花园-翰林山语花园-18栋-1305</v>
          </cell>
        </row>
        <row r="1991">
          <cell r="CZ1991">
            <v>943812</v>
          </cell>
        </row>
        <row r="1991">
          <cell r="DE1991" t="str">
            <v>未售</v>
          </cell>
        </row>
        <row r="1992">
          <cell r="B1992" t="str">
            <v>翰林山语花园-翰林山语花园-18栋-1306</v>
          </cell>
        </row>
        <row r="1992">
          <cell r="CZ1992">
            <v>1141526</v>
          </cell>
        </row>
        <row r="1992">
          <cell r="DE1992" t="str">
            <v>未售</v>
          </cell>
        </row>
        <row r="1993">
          <cell r="B1993" t="str">
            <v>翰林山语花园-翰林山语花园-18栋-1401</v>
          </cell>
        </row>
        <row r="1993">
          <cell r="CZ1993">
            <v>637550</v>
          </cell>
        </row>
        <row r="1993">
          <cell r="DE1993" t="str">
            <v>未售</v>
          </cell>
        </row>
        <row r="1994">
          <cell r="B1994" t="str">
            <v>翰林山语花园-翰林山语花园-18栋-1402</v>
          </cell>
        </row>
        <row r="1994">
          <cell r="CZ1994">
            <v>627207</v>
          </cell>
        </row>
        <row r="1994">
          <cell r="DE1994" t="str">
            <v>未售</v>
          </cell>
        </row>
        <row r="1995">
          <cell r="B1995" t="str">
            <v>翰林山语花园-翰林山语花园-18栋-1403</v>
          </cell>
        </row>
        <row r="1995">
          <cell r="CZ1995">
            <v>1243927</v>
          </cell>
        </row>
        <row r="1995">
          <cell r="DE1995" t="str">
            <v>未售</v>
          </cell>
        </row>
        <row r="1996">
          <cell r="B1996" t="str">
            <v>翰林山语花园-翰林山语花园-18栋-1404</v>
          </cell>
        </row>
        <row r="1996">
          <cell r="CZ1996">
            <v>942309</v>
          </cell>
        </row>
        <row r="1996">
          <cell r="DE1996" t="str">
            <v>未售</v>
          </cell>
        </row>
        <row r="1997">
          <cell r="B1997" t="str">
            <v>翰林山语花园-翰林山语花园-18栋-1405</v>
          </cell>
        </row>
        <row r="1997">
          <cell r="CZ1997">
            <v>943812</v>
          </cell>
        </row>
        <row r="1997">
          <cell r="DE1997" t="str">
            <v>未售</v>
          </cell>
        </row>
        <row r="1998">
          <cell r="B1998" t="str">
            <v>翰林山语花园-翰林山语花园-18栋-1406</v>
          </cell>
        </row>
        <row r="1998">
          <cell r="CZ1998">
            <v>1141526</v>
          </cell>
        </row>
        <row r="1998">
          <cell r="DE1998" t="str">
            <v>未售</v>
          </cell>
        </row>
        <row r="1999">
          <cell r="B1999" t="str">
            <v>翰林山语花园-翰林山语花园-18栋-1501</v>
          </cell>
        </row>
        <row r="1999">
          <cell r="CZ1999">
            <v>637550</v>
          </cell>
        </row>
        <row r="1999">
          <cell r="DE1999" t="str">
            <v>未售</v>
          </cell>
        </row>
        <row r="2000">
          <cell r="B2000" t="str">
            <v>翰林山语花园-翰林山语花园-18栋-1502</v>
          </cell>
        </row>
        <row r="2000">
          <cell r="CZ2000">
            <v>627207</v>
          </cell>
        </row>
        <row r="2000">
          <cell r="DE2000" t="str">
            <v>未售</v>
          </cell>
        </row>
        <row r="2001">
          <cell r="B2001" t="str">
            <v>翰林山语花园-翰林山语花园-18栋-1503</v>
          </cell>
        </row>
        <row r="2001">
          <cell r="CZ2001">
            <v>1243927</v>
          </cell>
        </row>
        <row r="2001">
          <cell r="DE2001" t="str">
            <v>未售</v>
          </cell>
        </row>
        <row r="2002">
          <cell r="B2002" t="str">
            <v>翰林山语花园-翰林山语花园-18栋-1504</v>
          </cell>
        </row>
        <row r="2002">
          <cell r="CZ2002">
            <v>942309</v>
          </cell>
        </row>
        <row r="2002">
          <cell r="DE2002" t="str">
            <v>未售</v>
          </cell>
        </row>
        <row r="2003">
          <cell r="B2003" t="str">
            <v>翰林山语花园-翰林山语花园-18栋-1505</v>
          </cell>
        </row>
        <row r="2003">
          <cell r="CZ2003">
            <v>943812</v>
          </cell>
        </row>
        <row r="2003">
          <cell r="DE2003" t="str">
            <v>未售</v>
          </cell>
        </row>
        <row r="2004">
          <cell r="B2004" t="str">
            <v>翰林山语花园-翰林山语花园-18栋-1506</v>
          </cell>
        </row>
        <row r="2004">
          <cell r="AU2004">
            <v>980199</v>
          </cell>
        </row>
        <row r="2004">
          <cell r="CZ2004">
            <v>1144168</v>
          </cell>
        </row>
        <row r="2004">
          <cell r="DE2004" t="str">
            <v>已售</v>
          </cell>
        </row>
        <row r="2005">
          <cell r="B2005" t="str">
            <v>翰林山语花园-翰林山语花园-18栋-1601</v>
          </cell>
        </row>
        <row r="2005">
          <cell r="CZ2005">
            <v>650132</v>
          </cell>
        </row>
        <row r="2005">
          <cell r="DE2005" t="str">
            <v>未售</v>
          </cell>
        </row>
        <row r="2006">
          <cell r="B2006" t="str">
            <v>翰林山语花园-翰林山语花园-18栋-1602</v>
          </cell>
        </row>
        <row r="2006">
          <cell r="CZ2006">
            <v>639789</v>
          </cell>
        </row>
        <row r="2006">
          <cell r="DE2006" t="str">
            <v>未售</v>
          </cell>
        </row>
        <row r="2007">
          <cell r="B2007" t="str">
            <v>翰林山语花园-翰林山语花园-18栋-1603</v>
          </cell>
        </row>
        <row r="2007">
          <cell r="CZ2007">
            <v>1264628</v>
          </cell>
        </row>
        <row r="2007">
          <cell r="DE2007" t="str">
            <v>未售</v>
          </cell>
        </row>
        <row r="2008">
          <cell r="B2008" t="str">
            <v>翰林山语花园-翰林山语花园-18栋-1604</v>
          </cell>
        </row>
        <row r="2008">
          <cell r="CZ2008">
            <v>958896</v>
          </cell>
        </row>
        <row r="2008">
          <cell r="DE2008" t="str">
            <v>未售</v>
          </cell>
        </row>
        <row r="2009">
          <cell r="B2009" t="str">
            <v>翰林山语花园-翰林山语花园-18栋-1605</v>
          </cell>
        </row>
        <row r="2009">
          <cell r="CZ2009">
            <v>960426</v>
          </cell>
        </row>
        <row r="2009">
          <cell r="DE2009" t="str">
            <v>未售</v>
          </cell>
        </row>
        <row r="2010">
          <cell r="B2010" t="str">
            <v>翰林山语花园-翰林山语花园-18栋-1606</v>
          </cell>
        </row>
        <row r="2010">
          <cell r="AU2010">
            <v>1008157</v>
          </cell>
        </row>
        <row r="2010">
          <cell r="CZ2010">
            <v>1162226</v>
          </cell>
        </row>
        <row r="2010">
          <cell r="DE2010" t="str">
            <v>已售</v>
          </cell>
        </row>
        <row r="2011">
          <cell r="B2011" t="str">
            <v>翰林山语花园-翰林山语花园-18栋-1701</v>
          </cell>
        </row>
        <row r="2011">
          <cell r="CZ2011">
            <v>650132</v>
          </cell>
        </row>
        <row r="2011">
          <cell r="DE2011" t="str">
            <v>未售</v>
          </cell>
        </row>
        <row r="2012">
          <cell r="B2012" t="str">
            <v>翰林山语花园-翰林山语花园-18栋-1702</v>
          </cell>
        </row>
        <row r="2012">
          <cell r="CZ2012">
            <v>639789</v>
          </cell>
        </row>
        <row r="2012">
          <cell r="DE2012" t="str">
            <v>未售</v>
          </cell>
        </row>
        <row r="2013">
          <cell r="B2013" t="str">
            <v>翰林山语花园-翰林山语花园-18栋-1703</v>
          </cell>
        </row>
        <row r="2013">
          <cell r="CZ2013">
            <v>1264628</v>
          </cell>
        </row>
        <row r="2013">
          <cell r="DE2013" t="str">
            <v>未售</v>
          </cell>
        </row>
        <row r="2014">
          <cell r="B2014" t="str">
            <v>翰林山语花园-翰林山语花园-18栋-1704</v>
          </cell>
        </row>
        <row r="2014">
          <cell r="CZ2014">
            <v>958896</v>
          </cell>
        </row>
        <row r="2014">
          <cell r="DE2014" t="str">
            <v>未售</v>
          </cell>
        </row>
        <row r="2015">
          <cell r="B2015" t="str">
            <v>翰林山语花园-翰林山语花园-18栋-1705</v>
          </cell>
        </row>
        <row r="2015">
          <cell r="CZ2015">
            <v>960426</v>
          </cell>
        </row>
        <row r="2015">
          <cell r="DE2015" t="str">
            <v>未售</v>
          </cell>
        </row>
        <row r="2016">
          <cell r="B2016" t="str">
            <v>翰林山语花园-翰林山语花园-18栋-1706</v>
          </cell>
        </row>
        <row r="2016">
          <cell r="CZ2016">
            <v>1162226</v>
          </cell>
        </row>
        <row r="2016">
          <cell r="DE2016" t="str">
            <v>未售</v>
          </cell>
        </row>
        <row r="2017">
          <cell r="B2017" t="str">
            <v>翰林山语花园-翰林山语花园-18栋-1801</v>
          </cell>
        </row>
        <row r="2017">
          <cell r="CZ2017">
            <v>650132</v>
          </cell>
        </row>
        <row r="2017">
          <cell r="DE2017" t="str">
            <v>未售</v>
          </cell>
        </row>
        <row r="2018">
          <cell r="B2018" t="str">
            <v>翰林山语花园-翰林山语花园-18栋-1802</v>
          </cell>
        </row>
        <row r="2018">
          <cell r="CZ2018">
            <v>639789</v>
          </cell>
        </row>
        <row r="2018">
          <cell r="DE2018" t="str">
            <v>未售</v>
          </cell>
        </row>
        <row r="2019">
          <cell r="B2019" t="str">
            <v>翰林山语花园-翰林山语花园-18栋-1803</v>
          </cell>
        </row>
        <row r="2019">
          <cell r="CZ2019">
            <v>1264628</v>
          </cell>
        </row>
        <row r="2019">
          <cell r="DE2019" t="str">
            <v>未售</v>
          </cell>
        </row>
        <row r="2020">
          <cell r="B2020" t="str">
            <v>翰林山语花园-翰林山语花园-18栋-1804</v>
          </cell>
        </row>
        <row r="2020">
          <cell r="CZ2020">
            <v>958896</v>
          </cell>
        </row>
        <row r="2020">
          <cell r="DE2020" t="str">
            <v>未售</v>
          </cell>
        </row>
        <row r="2021">
          <cell r="B2021" t="str">
            <v>翰林山语花园-翰林山语花园-18栋-1805</v>
          </cell>
        </row>
        <row r="2021">
          <cell r="CZ2021">
            <v>960426</v>
          </cell>
        </row>
        <row r="2021">
          <cell r="DE2021" t="str">
            <v>未售</v>
          </cell>
        </row>
        <row r="2022">
          <cell r="B2022" t="str">
            <v>翰林山语花园-翰林山语花园-18栋-1806</v>
          </cell>
        </row>
        <row r="2022">
          <cell r="AU2022">
            <v>997973</v>
          </cell>
        </row>
        <row r="2022">
          <cell r="CZ2022">
            <v>1164868</v>
          </cell>
        </row>
        <row r="2022">
          <cell r="DE2022" t="str">
            <v>已售</v>
          </cell>
        </row>
        <row r="2023">
          <cell r="B2023" t="str">
            <v>翰林山语花园-翰林山语花园-18栋-1901</v>
          </cell>
        </row>
        <row r="2023">
          <cell r="CZ2023">
            <v>650132</v>
          </cell>
        </row>
        <row r="2023">
          <cell r="DE2023" t="str">
            <v>未售</v>
          </cell>
        </row>
        <row r="2024">
          <cell r="B2024" t="str">
            <v>翰林山语花园-翰林山语花园-18栋-1902</v>
          </cell>
        </row>
        <row r="2024">
          <cell r="CZ2024">
            <v>639789</v>
          </cell>
        </row>
        <row r="2024">
          <cell r="DE2024" t="str">
            <v>未售</v>
          </cell>
        </row>
        <row r="2025">
          <cell r="B2025" t="str">
            <v>翰林山语花园-翰林山语花园-18栋-1903</v>
          </cell>
        </row>
        <row r="2025">
          <cell r="CZ2025">
            <v>1264628</v>
          </cell>
        </row>
        <row r="2025">
          <cell r="DE2025" t="str">
            <v>未售</v>
          </cell>
        </row>
        <row r="2026">
          <cell r="B2026" t="str">
            <v>翰林山语花园-翰林山语花园-18栋-1904</v>
          </cell>
        </row>
        <row r="2026">
          <cell r="CZ2026">
            <v>958896</v>
          </cell>
        </row>
        <row r="2026">
          <cell r="DE2026" t="str">
            <v>未售</v>
          </cell>
        </row>
        <row r="2027">
          <cell r="B2027" t="str">
            <v>翰林山语花园-翰林山语花园-18栋-1905</v>
          </cell>
        </row>
        <row r="2027">
          <cell r="CZ2027">
            <v>960426</v>
          </cell>
        </row>
        <row r="2027">
          <cell r="DE2027" t="str">
            <v>未售</v>
          </cell>
        </row>
        <row r="2028">
          <cell r="B2028" t="str">
            <v>翰林山语花园-翰林山语花园-18栋-1906</v>
          </cell>
        </row>
        <row r="2028">
          <cell r="AU2028">
            <v>997974</v>
          </cell>
        </row>
        <row r="2028">
          <cell r="CZ2028">
            <v>1164868</v>
          </cell>
        </row>
        <row r="2028">
          <cell r="DE2028" t="str">
            <v>已售</v>
          </cell>
        </row>
        <row r="2029">
          <cell r="B2029" t="str">
            <v>翰林山语花园-翰林山语花园-18栋-2001</v>
          </cell>
        </row>
        <row r="2029">
          <cell r="CZ2029">
            <v>650132</v>
          </cell>
        </row>
        <row r="2029">
          <cell r="DE2029" t="str">
            <v>未售</v>
          </cell>
        </row>
        <row r="2030">
          <cell r="B2030" t="str">
            <v>翰林山语花园-翰林山语花园-18栋-2002</v>
          </cell>
        </row>
        <row r="2030">
          <cell r="CZ2030">
            <v>639789</v>
          </cell>
        </row>
        <row r="2030">
          <cell r="DE2030" t="str">
            <v>未售</v>
          </cell>
        </row>
        <row r="2031">
          <cell r="B2031" t="str">
            <v>翰林山语花园-翰林山语花园-18栋-2003</v>
          </cell>
        </row>
        <row r="2031">
          <cell r="AU2031">
            <v>1074935</v>
          </cell>
        </row>
        <row r="2031">
          <cell r="CZ2031">
            <v>1264628</v>
          </cell>
        </row>
        <row r="2031">
          <cell r="DE2031" t="str">
            <v>已售</v>
          </cell>
        </row>
        <row r="2032">
          <cell r="B2032" t="str">
            <v>翰林山语花园-翰林山语花园-18栋-2004</v>
          </cell>
        </row>
        <row r="2032">
          <cell r="CZ2032">
            <v>958896</v>
          </cell>
        </row>
        <row r="2032">
          <cell r="DE2032" t="str">
            <v>未售</v>
          </cell>
        </row>
        <row r="2033">
          <cell r="B2033" t="str">
            <v>翰林山语花园-翰林山语花园-18栋-2005</v>
          </cell>
        </row>
        <row r="2033">
          <cell r="CZ2033">
            <v>960426</v>
          </cell>
        </row>
        <row r="2033">
          <cell r="DE2033" t="str">
            <v>未售</v>
          </cell>
        </row>
        <row r="2034">
          <cell r="B2034" t="str">
            <v>翰林山语花园-翰林山语花园-18栋-2006</v>
          </cell>
        </row>
        <row r="2034">
          <cell r="CZ2034">
            <v>1162226</v>
          </cell>
        </row>
        <row r="2034">
          <cell r="DE2034" t="str">
            <v>未售</v>
          </cell>
        </row>
        <row r="2035">
          <cell r="B2035" t="str">
            <v>翰林山语花园-翰林山语花园-18栋-203</v>
          </cell>
        </row>
        <row r="2035">
          <cell r="CZ2035">
            <v>1195628</v>
          </cell>
        </row>
        <row r="2035">
          <cell r="DE2035" t="str">
            <v>未售</v>
          </cell>
        </row>
        <row r="2036">
          <cell r="B2036" t="str">
            <v>翰林山语花园-翰林山语花园-18栋-204</v>
          </cell>
        </row>
        <row r="2036">
          <cell r="CZ2036">
            <v>903602</v>
          </cell>
        </row>
        <row r="2036">
          <cell r="DE2036" t="str">
            <v>未售</v>
          </cell>
        </row>
        <row r="2037">
          <cell r="B2037" t="str">
            <v>翰林山语花园-翰林山语花园-18栋-205</v>
          </cell>
        </row>
        <row r="2037">
          <cell r="CZ2037">
            <v>905045</v>
          </cell>
        </row>
        <row r="2037">
          <cell r="DE2037" t="str">
            <v>未售</v>
          </cell>
        </row>
        <row r="2038">
          <cell r="B2038" t="str">
            <v>翰林山语花园-翰林山语花园-18栋-206</v>
          </cell>
        </row>
        <row r="2038">
          <cell r="CZ2038">
            <v>1093226</v>
          </cell>
        </row>
        <row r="2038">
          <cell r="DE2038" t="str">
            <v>未售</v>
          </cell>
        </row>
        <row r="2039">
          <cell r="B2039" t="str">
            <v>翰林山语花园-翰林山语花园-18栋-2101</v>
          </cell>
        </row>
        <row r="2039">
          <cell r="CZ2039">
            <v>666909</v>
          </cell>
        </row>
        <row r="2039">
          <cell r="DE2039" t="str">
            <v>未售</v>
          </cell>
        </row>
        <row r="2040">
          <cell r="B2040" t="str">
            <v>翰林山语花园-翰林山语花园-18栋-2102</v>
          </cell>
        </row>
        <row r="2040">
          <cell r="CZ2040">
            <v>656565</v>
          </cell>
        </row>
        <row r="2040">
          <cell r="DE2040" t="str">
            <v>未售</v>
          </cell>
        </row>
        <row r="2041">
          <cell r="B2041" t="str">
            <v>翰林山语花园-翰林山语花园-18栋-2103</v>
          </cell>
        </row>
        <row r="2041">
          <cell r="CZ2041">
            <v>1292227</v>
          </cell>
        </row>
        <row r="2041">
          <cell r="DE2041" t="str">
            <v>未售</v>
          </cell>
        </row>
        <row r="2042">
          <cell r="B2042" t="str">
            <v>翰林山语花园-翰林山语花园-18栋-2104</v>
          </cell>
        </row>
        <row r="2042">
          <cell r="CZ2042">
            <v>981014</v>
          </cell>
        </row>
        <row r="2042">
          <cell r="DE2042" t="str">
            <v>未售</v>
          </cell>
        </row>
        <row r="2043">
          <cell r="B2043" t="str">
            <v>翰林山语花园-翰林山语花园-18栋-2105</v>
          </cell>
        </row>
        <row r="2043">
          <cell r="CZ2043">
            <v>982580</v>
          </cell>
        </row>
        <row r="2043">
          <cell r="DE2043" t="str">
            <v>未售</v>
          </cell>
        </row>
        <row r="2044">
          <cell r="B2044" t="str">
            <v>翰林山语花园-翰林山语花园-18栋-2106</v>
          </cell>
        </row>
        <row r="2044">
          <cell r="CZ2044">
            <v>1189826</v>
          </cell>
        </row>
        <row r="2044">
          <cell r="DE2044" t="str">
            <v>未售</v>
          </cell>
        </row>
        <row r="2045">
          <cell r="B2045" t="str">
            <v>翰林山语花园-翰林山语花园-18栋-2201</v>
          </cell>
        </row>
        <row r="2045">
          <cell r="CZ2045">
            <v>666909</v>
          </cell>
        </row>
        <row r="2045">
          <cell r="DE2045" t="str">
            <v>未售</v>
          </cell>
        </row>
        <row r="2046">
          <cell r="B2046" t="str">
            <v>翰林山语花园-翰林山语花园-18栋-2202</v>
          </cell>
        </row>
        <row r="2046">
          <cell r="CZ2046">
            <v>656565</v>
          </cell>
        </row>
        <row r="2046">
          <cell r="DE2046" t="str">
            <v>未售</v>
          </cell>
        </row>
        <row r="2047">
          <cell r="B2047" t="str">
            <v>翰林山语花园-翰林山语花园-18栋-2203</v>
          </cell>
        </row>
        <row r="2047">
          <cell r="CZ2047">
            <v>1292227</v>
          </cell>
        </row>
        <row r="2047">
          <cell r="DE2047" t="str">
            <v>未售</v>
          </cell>
        </row>
        <row r="2048">
          <cell r="B2048" t="str">
            <v>翰林山语花园-翰林山语花园-18栋-2204</v>
          </cell>
        </row>
        <row r="2048">
          <cell r="CZ2048">
            <v>981014</v>
          </cell>
        </row>
        <row r="2048">
          <cell r="DE2048" t="str">
            <v>未售</v>
          </cell>
        </row>
        <row r="2049">
          <cell r="B2049" t="str">
            <v>翰林山语花园-翰林山语花园-18栋-2205</v>
          </cell>
        </row>
        <row r="2049">
          <cell r="CZ2049">
            <v>982580</v>
          </cell>
        </row>
        <row r="2049">
          <cell r="DE2049" t="str">
            <v>未售</v>
          </cell>
        </row>
        <row r="2050">
          <cell r="B2050" t="str">
            <v>翰林山语花园-翰林山语花园-18栋-2206</v>
          </cell>
        </row>
        <row r="2050">
          <cell r="CZ2050">
            <v>1189826</v>
          </cell>
        </row>
        <row r="2050">
          <cell r="DE2050" t="str">
            <v>未售</v>
          </cell>
        </row>
        <row r="2051">
          <cell r="B2051" t="str">
            <v>翰林山语花园-翰林山语花园-18栋-2301</v>
          </cell>
        </row>
        <row r="2051">
          <cell r="CZ2051">
            <v>666909</v>
          </cell>
        </row>
        <row r="2051">
          <cell r="DE2051" t="str">
            <v>未售</v>
          </cell>
        </row>
        <row r="2052">
          <cell r="B2052" t="str">
            <v>翰林山语花园-翰林山语花园-18栋-2302</v>
          </cell>
        </row>
        <row r="2052">
          <cell r="CZ2052">
            <v>656565</v>
          </cell>
        </row>
        <row r="2052">
          <cell r="DE2052" t="str">
            <v>未售</v>
          </cell>
        </row>
        <row r="2053">
          <cell r="B2053" t="str">
            <v>翰林山语花园-翰林山语花园-18栋-2303</v>
          </cell>
        </row>
        <row r="2053">
          <cell r="CZ2053">
            <v>1292227</v>
          </cell>
        </row>
        <row r="2053">
          <cell r="DE2053" t="str">
            <v>未售</v>
          </cell>
        </row>
        <row r="2054">
          <cell r="B2054" t="str">
            <v>翰林山语花园-翰林山语花园-18栋-2304</v>
          </cell>
        </row>
        <row r="2054">
          <cell r="CZ2054">
            <v>981014</v>
          </cell>
        </row>
        <row r="2054">
          <cell r="DE2054" t="str">
            <v>未售</v>
          </cell>
        </row>
        <row r="2055">
          <cell r="B2055" t="str">
            <v>翰林山语花园-翰林山语花园-18栋-2305</v>
          </cell>
        </row>
        <row r="2055">
          <cell r="CZ2055">
            <v>982580</v>
          </cell>
        </row>
        <row r="2055">
          <cell r="DE2055" t="str">
            <v>未售</v>
          </cell>
        </row>
        <row r="2056">
          <cell r="B2056" t="str">
            <v>翰林山语花园-翰林山语花园-18栋-2306</v>
          </cell>
        </row>
        <row r="2056">
          <cell r="CZ2056">
            <v>1189826</v>
          </cell>
        </row>
        <row r="2056">
          <cell r="DE2056" t="str">
            <v>未售</v>
          </cell>
        </row>
        <row r="2057">
          <cell r="B2057" t="str">
            <v>翰林山语花园-翰林山语花园-18栋-2401</v>
          </cell>
        </row>
        <row r="2057">
          <cell r="CZ2057">
            <v>666909</v>
          </cell>
        </row>
        <row r="2057">
          <cell r="DE2057" t="str">
            <v>未售</v>
          </cell>
        </row>
        <row r="2058">
          <cell r="B2058" t="str">
            <v>翰林山语花园-翰林山语花园-18栋-2402</v>
          </cell>
        </row>
        <row r="2058">
          <cell r="CZ2058">
            <v>656565</v>
          </cell>
        </row>
        <row r="2058">
          <cell r="DE2058" t="str">
            <v>未售</v>
          </cell>
        </row>
        <row r="2059">
          <cell r="B2059" t="str">
            <v>翰林山语花园-翰林山语花园-18栋-2403</v>
          </cell>
        </row>
        <row r="2059">
          <cell r="CZ2059">
            <v>1292227</v>
          </cell>
        </row>
        <row r="2059">
          <cell r="DE2059" t="str">
            <v>未售</v>
          </cell>
        </row>
        <row r="2060">
          <cell r="B2060" t="str">
            <v>翰林山语花园-翰林山语花园-18栋-2404</v>
          </cell>
        </row>
        <row r="2060">
          <cell r="CZ2060">
            <v>981014</v>
          </cell>
        </row>
        <row r="2060">
          <cell r="DE2060" t="str">
            <v>未售</v>
          </cell>
        </row>
        <row r="2061">
          <cell r="B2061" t="str">
            <v>翰林山语花园-翰林山语花园-18栋-2405</v>
          </cell>
        </row>
        <row r="2061">
          <cell r="CZ2061">
            <v>982580</v>
          </cell>
        </row>
        <row r="2061">
          <cell r="DE2061" t="str">
            <v>未售</v>
          </cell>
        </row>
        <row r="2062">
          <cell r="B2062" t="str">
            <v>翰林山语花园-翰林山语花园-18栋-2406</v>
          </cell>
        </row>
        <row r="2062">
          <cell r="CZ2062">
            <v>1189826</v>
          </cell>
        </row>
        <row r="2062">
          <cell r="DE2062" t="str">
            <v>未售</v>
          </cell>
        </row>
        <row r="2063">
          <cell r="B2063" t="str">
            <v>翰林山语花园-翰林山语花园-18栋-2501</v>
          </cell>
        </row>
        <row r="2063">
          <cell r="CZ2063">
            <v>666909</v>
          </cell>
        </row>
        <row r="2063">
          <cell r="DE2063" t="str">
            <v>未售</v>
          </cell>
        </row>
        <row r="2064">
          <cell r="B2064" t="str">
            <v>翰林山语花园-翰林山语花园-18栋-2502</v>
          </cell>
        </row>
        <row r="2064">
          <cell r="CZ2064">
            <v>656565</v>
          </cell>
        </row>
        <row r="2064">
          <cell r="DE2064" t="str">
            <v>未售</v>
          </cell>
        </row>
        <row r="2065">
          <cell r="B2065" t="str">
            <v>翰林山语花园-翰林山语花园-18栋-2503</v>
          </cell>
        </row>
        <row r="2065">
          <cell r="CZ2065">
            <v>1292227</v>
          </cell>
        </row>
        <row r="2065">
          <cell r="DE2065" t="str">
            <v>未售</v>
          </cell>
        </row>
        <row r="2066">
          <cell r="B2066" t="str">
            <v>翰林山语花园-翰林山语花园-18栋-2504</v>
          </cell>
        </row>
        <row r="2066">
          <cell r="CZ2066">
            <v>981014</v>
          </cell>
        </row>
        <row r="2066">
          <cell r="DE2066" t="str">
            <v>未售</v>
          </cell>
        </row>
        <row r="2067">
          <cell r="B2067" t="str">
            <v>翰林山语花园-翰林山语花园-18栋-2505</v>
          </cell>
        </row>
        <row r="2067">
          <cell r="CZ2067">
            <v>982580</v>
          </cell>
        </row>
        <row r="2067">
          <cell r="DE2067" t="str">
            <v>未售</v>
          </cell>
        </row>
        <row r="2068">
          <cell r="B2068" t="str">
            <v>翰林山语花园-翰林山语花园-18栋-2506</v>
          </cell>
        </row>
        <row r="2068">
          <cell r="CZ2068">
            <v>1189826</v>
          </cell>
        </row>
        <row r="2068">
          <cell r="DE2068" t="str">
            <v>未售</v>
          </cell>
        </row>
        <row r="2069">
          <cell r="B2069" t="str">
            <v>翰林山语花园-翰林山语花园-18栋-2601</v>
          </cell>
        </row>
        <row r="2069">
          <cell r="CZ2069">
            <v>666909</v>
          </cell>
        </row>
        <row r="2069">
          <cell r="DE2069" t="str">
            <v>未售</v>
          </cell>
        </row>
        <row r="2070">
          <cell r="B2070" t="str">
            <v>翰林山语花园-翰林山语花园-18栋-2602</v>
          </cell>
        </row>
        <row r="2070">
          <cell r="CZ2070">
            <v>656565</v>
          </cell>
        </row>
        <row r="2070">
          <cell r="DE2070" t="str">
            <v>未售</v>
          </cell>
        </row>
        <row r="2071">
          <cell r="B2071" t="str">
            <v>翰林山语花园-翰林山语花园-18栋-2603</v>
          </cell>
        </row>
        <row r="2071">
          <cell r="CZ2071">
            <v>1292227</v>
          </cell>
        </row>
        <row r="2071">
          <cell r="DE2071" t="str">
            <v>未售</v>
          </cell>
        </row>
        <row r="2072">
          <cell r="B2072" t="str">
            <v>翰林山语花园-翰林山语花园-18栋-2604</v>
          </cell>
        </row>
        <row r="2072">
          <cell r="CZ2072">
            <v>981014</v>
          </cell>
        </row>
        <row r="2072">
          <cell r="DE2072" t="str">
            <v>未售</v>
          </cell>
        </row>
        <row r="2073">
          <cell r="B2073" t="str">
            <v>翰林山语花园-翰林山语花园-18栋-2605</v>
          </cell>
        </row>
        <row r="2073">
          <cell r="CZ2073">
            <v>982580</v>
          </cell>
        </row>
        <row r="2073">
          <cell r="DE2073" t="str">
            <v>未售</v>
          </cell>
        </row>
        <row r="2074">
          <cell r="B2074" t="str">
            <v>翰林山语花园-翰林山语花园-18栋-2606</v>
          </cell>
        </row>
        <row r="2074">
          <cell r="CZ2074">
            <v>1189826</v>
          </cell>
        </row>
        <row r="2074">
          <cell r="DE2074" t="str">
            <v>未售</v>
          </cell>
        </row>
        <row r="2075">
          <cell r="B2075" t="str">
            <v>翰林山语花园-翰林山语花园-18栋-2701</v>
          </cell>
        </row>
        <row r="2075">
          <cell r="CZ2075">
            <v>624968</v>
          </cell>
        </row>
        <row r="2075">
          <cell r="DE2075" t="str">
            <v>未售</v>
          </cell>
        </row>
        <row r="2076">
          <cell r="B2076" t="str">
            <v>翰林山语花园-翰林山语花园-18栋-2702</v>
          </cell>
        </row>
        <row r="2076">
          <cell r="CZ2076">
            <v>614624</v>
          </cell>
        </row>
        <row r="2076">
          <cell r="DE2076" t="str">
            <v>未售</v>
          </cell>
        </row>
        <row r="2077">
          <cell r="B2077" t="str">
            <v>翰林山语花园-翰林山语花园-18栋-2703</v>
          </cell>
        </row>
        <row r="2077">
          <cell r="CZ2077">
            <v>1223227</v>
          </cell>
        </row>
        <row r="2077">
          <cell r="DE2077" t="str">
            <v>未售</v>
          </cell>
        </row>
        <row r="2078">
          <cell r="B2078" t="str">
            <v>翰林山语花园-翰林山语花园-18栋-2704</v>
          </cell>
        </row>
        <row r="2078">
          <cell r="CZ2078">
            <v>925720</v>
          </cell>
        </row>
        <row r="2078">
          <cell r="DE2078" t="str">
            <v>未售</v>
          </cell>
        </row>
        <row r="2079">
          <cell r="B2079" t="str">
            <v>翰林山语花园-翰林山语花园-18栋-2705</v>
          </cell>
        </row>
        <row r="2079">
          <cell r="CZ2079">
            <v>927198</v>
          </cell>
        </row>
        <row r="2079">
          <cell r="DE2079" t="str">
            <v>未售</v>
          </cell>
        </row>
        <row r="2080">
          <cell r="B2080" t="str">
            <v>翰林山语花园-翰林山语花园-18栋-2706</v>
          </cell>
        </row>
        <row r="2080">
          <cell r="CZ2080">
            <v>1120827</v>
          </cell>
        </row>
        <row r="2080">
          <cell r="DE2080" t="str">
            <v>未售</v>
          </cell>
        </row>
        <row r="2081">
          <cell r="B2081" t="str">
            <v>翰林山语花园-翰林山语花园-18栋-301</v>
          </cell>
        </row>
        <row r="2081">
          <cell r="CZ2081">
            <v>608191</v>
          </cell>
        </row>
        <row r="2081">
          <cell r="DE2081" t="str">
            <v>未售</v>
          </cell>
        </row>
        <row r="2082">
          <cell r="B2082" t="str">
            <v>翰林山语花园-翰林山语花园-18栋-302</v>
          </cell>
        </row>
        <row r="2082">
          <cell r="CZ2082">
            <v>597848</v>
          </cell>
        </row>
        <row r="2082">
          <cell r="DE2082" t="str">
            <v>未售</v>
          </cell>
        </row>
        <row r="2083">
          <cell r="B2083" t="str">
            <v>翰林山语花园-翰林山语花园-18栋-303</v>
          </cell>
        </row>
        <row r="2083">
          <cell r="CZ2083">
            <v>1195628</v>
          </cell>
        </row>
        <row r="2083">
          <cell r="DE2083" t="str">
            <v>未售</v>
          </cell>
        </row>
        <row r="2084">
          <cell r="B2084" t="str">
            <v>翰林山语花园-翰林山语花园-18栋-304</v>
          </cell>
        </row>
        <row r="2084">
          <cell r="CZ2084">
            <v>903602</v>
          </cell>
        </row>
        <row r="2084">
          <cell r="DE2084" t="str">
            <v>未售</v>
          </cell>
        </row>
        <row r="2085">
          <cell r="B2085" t="str">
            <v>翰林山语花园-翰林山语花园-18栋-305</v>
          </cell>
        </row>
        <row r="2085">
          <cell r="CZ2085">
            <v>905045</v>
          </cell>
        </row>
        <row r="2085">
          <cell r="DE2085" t="str">
            <v>未售</v>
          </cell>
        </row>
        <row r="2086">
          <cell r="B2086" t="str">
            <v>翰林山语花园-翰林山语花园-18栋-306</v>
          </cell>
        </row>
        <row r="2086">
          <cell r="CZ2086">
            <v>1093226</v>
          </cell>
        </row>
        <row r="2086">
          <cell r="DE2086" t="str">
            <v>未售</v>
          </cell>
        </row>
        <row r="2087">
          <cell r="B2087" t="str">
            <v>翰林山语花园-翰林山语花园-18栋-401</v>
          </cell>
        </row>
        <row r="2087">
          <cell r="CZ2087">
            <v>608191</v>
          </cell>
        </row>
        <row r="2087">
          <cell r="DE2087" t="str">
            <v>未售</v>
          </cell>
        </row>
        <row r="2088">
          <cell r="B2088" t="str">
            <v>翰林山语花园-翰林山语花园-18栋-402</v>
          </cell>
        </row>
        <row r="2088">
          <cell r="CZ2088">
            <v>597848</v>
          </cell>
        </row>
        <row r="2088">
          <cell r="DE2088" t="str">
            <v>未售</v>
          </cell>
        </row>
        <row r="2089">
          <cell r="B2089" t="str">
            <v>翰林山语花园-翰林山语花园-18栋-403</v>
          </cell>
        </row>
        <row r="2089">
          <cell r="CZ2089">
            <v>1195628</v>
          </cell>
        </row>
        <row r="2089">
          <cell r="DE2089" t="str">
            <v>未售</v>
          </cell>
        </row>
        <row r="2090">
          <cell r="B2090" t="str">
            <v>翰林山语花园-翰林山语花园-18栋-404</v>
          </cell>
        </row>
        <row r="2090">
          <cell r="CZ2090">
            <v>903602</v>
          </cell>
        </row>
        <row r="2090">
          <cell r="DE2090" t="str">
            <v>未售</v>
          </cell>
        </row>
        <row r="2091">
          <cell r="B2091" t="str">
            <v>翰林山语花园-翰林山语花园-18栋-405</v>
          </cell>
        </row>
        <row r="2091">
          <cell r="CZ2091">
            <v>905045</v>
          </cell>
        </row>
        <row r="2091">
          <cell r="DE2091" t="str">
            <v>未售</v>
          </cell>
        </row>
        <row r="2092">
          <cell r="B2092" t="str">
            <v>翰林山语花园-翰林山语花园-18栋-406</v>
          </cell>
        </row>
        <row r="2092">
          <cell r="CZ2092">
            <v>1093226</v>
          </cell>
        </row>
        <row r="2092">
          <cell r="DE2092" t="str">
            <v>未售</v>
          </cell>
        </row>
        <row r="2093">
          <cell r="B2093" t="str">
            <v>翰林山语花园-翰林山语花园-18栋-501</v>
          </cell>
        </row>
        <row r="2093">
          <cell r="CZ2093">
            <v>608191</v>
          </cell>
        </row>
        <row r="2093">
          <cell r="DE2093" t="str">
            <v>未售</v>
          </cell>
        </row>
        <row r="2094">
          <cell r="B2094" t="str">
            <v>翰林山语花园-翰林山语花园-18栋-502</v>
          </cell>
        </row>
        <row r="2094">
          <cell r="CZ2094">
            <v>597848</v>
          </cell>
        </row>
        <row r="2094">
          <cell r="DE2094" t="str">
            <v>未售</v>
          </cell>
        </row>
        <row r="2095">
          <cell r="B2095" t="str">
            <v>翰林山语花园-翰林山语花园-18栋-503</v>
          </cell>
        </row>
        <row r="2095">
          <cell r="CZ2095">
            <v>1195628</v>
          </cell>
        </row>
        <row r="2095">
          <cell r="DE2095" t="str">
            <v>未售</v>
          </cell>
        </row>
        <row r="2096">
          <cell r="B2096" t="str">
            <v>翰林山语花园-翰林山语花园-18栋-504</v>
          </cell>
        </row>
        <row r="2096">
          <cell r="CZ2096">
            <v>903602</v>
          </cell>
        </row>
        <row r="2096">
          <cell r="DE2096" t="str">
            <v>未售</v>
          </cell>
        </row>
        <row r="2097">
          <cell r="B2097" t="str">
            <v>翰林山语花园-翰林山语花园-18栋-505</v>
          </cell>
        </row>
        <row r="2097">
          <cell r="CZ2097">
            <v>905045</v>
          </cell>
        </row>
        <row r="2097">
          <cell r="DE2097" t="str">
            <v>未售</v>
          </cell>
        </row>
        <row r="2098">
          <cell r="B2098" t="str">
            <v>翰林山语花园-翰林山语花园-18栋-506</v>
          </cell>
        </row>
        <row r="2098">
          <cell r="CZ2098">
            <v>1093226</v>
          </cell>
        </row>
        <row r="2098">
          <cell r="DE2098" t="str">
            <v>未售</v>
          </cell>
        </row>
        <row r="2099">
          <cell r="B2099" t="str">
            <v>翰林山语花园-翰林山语花园-18栋-601</v>
          </cell>
        </row>
        <row r="2099">
          <cell r="CZ2099">
            <v>624968</v>
          </cell>
        </row>
        <row r="2099">
          <cell r="DE2099" t="str">
            <v>未售</v>
          </cell>
        </row>
        <row r="2100">
          <cell r="B2100" t="str">
            <v>翰林山语花园-翰林山语花园-18栋-602</v>
          </cell>
        </row>
        <row r="2100">
          <cell r="CZ2100">
            <v>614624</v>
          </cell>
        </row>
        <row r="2100">
          <cell r="DE2100" t="str">
            <v>未售</v>
          </cell>
        </row>
        <row r="2101">
          <cell r="B2101" t="str">
            <v>翰林山语花园-翰林山语花园-18栋-603</v>
          </cell>
        </row>
        <row r="2101">
          <cell r="CZ2101">
            <v>1223227</v>
          </cell>
        </row>
        <row r="2101">
          <cell r="DE2101" t="str">
            <v>未售</v>
          </cell>
        </row>
        <row r="2102">
          <cell r="B2102" t="str">
            <v>翰林山语花园-翰林山语花园-18栋-604</v>
          </cell>
        </row>
        <row r="2102">
          <cell r="CZ2102">
            <v>925720</v>
          </cell>
        </row>
        <row r="2102">
          <cell r="DE2102" t="str">
            <v>未售</v>
          </cell>
        </row>
        <row r="2103">
          <cell r="B2103" t="str">
            <v>翰林山语花园-翰林山语花园-18栋-605</v>
          </cell>
        </row>
        <row r="2103">
          <cell r="CZ2103">
            <v>927198</v>
          </cell>
        </row>
        <row r="2103">
          <cell r="DE2103" t="str">
            <v>未售</v>
          </cell>
        </row>
        <row r="2104">
          <cell r="B2104" t="str">
            <v>翰林山语花园-翰林山语花园-18栋-606</v>
          </cell>
        </row>
        <row r="2104">
          <cell r="CZ2104">
            <v>1120827</v>
          </cell>
        </row>
        <row r="2104">
          <cell r="DE2104" t="str">
            <v>未售</v>
          </cell>
        </row>
        <row r="2105">
          <cell r="B2105" t="str">
            <v>翰林山语花园-翰林山语花园-18栋-701</v>
          </cell>
        </row>
        <row r="2105">
          <cell r="CZ2105">
            <v>624968</v>
          </cell>
        </row>
        <row r="2105">
          <cell r="DE2105" t="str">
            <v>未售</v>
          </cell>
        </row>
        <row r="2106">
          <cell r="B2106" t="str">
            <v>翰林山语花园-翰林山语花园-18栋-702</v>
          </cell>
        </row>
        <row r="2106">
          <cell r="CZ2106">
            <v>614624</v>
          </cell>
        </row>
        <row r="2106">
          <cell r="DE2106" t="str">
            <v>未售</v>
          </cell>
        </row>
        <row r="2107">
          <cell r="B2107" t="str">
            <v>翰林山语花园-翰林山语花园-18栋-703</v>
          </cell>
        </row>
        <row r="2107">
          <cell r="CZ2107">
            <v>1223227</v>
          </cell>
        </row>
        <row r="2107">
          <cell r="DE2107" t="str">
            <v>未售</v>
          </cell>
        </row>
        <row r="2108">
          <cell r="B2108" t="str">
            <v>翰林山语花园-翰林山语花园-18栋-704</v>
          </cell>
        </row>
        <row r="2108">
          <cell r="CZ2108">
            <v>925720</v>
          </cell>
        </row>
        <row r="2108">
          <cell r="DE2108" t="str">
            <v>未售</v>
          </cell>
        </row>
        <row r="2109">
          <cell r="B2109" t="str">
            <v>翰林山语花园-翰林山语花园-18栋-705</v>
          </cell>
        </row>
        <row r="2109">
          <cell r="CZ2109">
            <v>927198</v>
          </cell>
        </row>
        <row r="2109">
          <cell r="DE2109" t="str">
            <v>未售</v>
          </cell>
        </row>
        <row r="2110">
          <cell r="B2110" t="str">
            <v>翰林山语花园-翰林山语花园-18栋-706</v>
          </cell>
        </row>
        <row r="2110">
          <cell r="CZ2110">
            <v>1120827</v>
          </cell>
        </row>
        <row r="2110">
          <cell r="DE2110" t="str">
            <v>未售</v>
          </cell>
        </row>
        <row r="2111">
          <cell r="B2111" t="str">
            <v>翰林山语花园-翰林山语花园-18栋-801</v>
          </cell>
        </row>
        <row r="2111">
          <cell r="CZ2111">
            <v>624968</v>
          </cell>
        </row>
        <row r="2111">
          <cell r="DE2111" t="str">
            <v>未售</v>
          </cell>
        </row>
        <row r="2112">
          <cell r="B2112" t="str">
            <v>翰林山语花园-翰林山语花园-18栋-802</v>
          </cell>
        </row>
        <row r="2112">
          <cell r="CZ2112">
            <v>614624</v>
          </cell>
        </row>
        <row r="2112">
          <cell r="DE2112" t="str">
            <v>未售</v>
          </cell>
        </row>
        <row r="2113">
          <cell r="B2113" t="str">
            <v>翰林山语花园-翰林山语花园-18栋-803</v>
          </cell>
        </row>
        <row r="2113">
          <cell r="CZ2113">
            <v>1223227</v>
          </cell>
        </row>
        <row r="2113">
          <cell r="DE2113" t="str">
            <v>未售</v>
          </cell>
        </row>
        <row r="2114">
          <cell r="B2114" t="str">
            <v>翰林山语花园-翰林山语花园-18栋-804</v>
          </cell>
        </row>
        <row r="2114">
          <cell r="CZ2114">
            <v>925720</v>
          </cell>
        </row>
        <row r="2114">
          <cell r="DE2114" t="str">
            <v>未售</v>
          </cell>
        </row>
        <row r="2115">
          <cell r="B2115" t="str">
            <v>翰林山语花园-翰林山语花园-18栋-805</v>
          </cell>
        </row>
        <row r="2115">
          <cell r="CZ2115">
            <v>927198</v>
          </cell>
        </row>
        <row r="2115">
          <cell r="DE2115" t="str">
            <v>未售</v>
          </cell>
        </row>
        <row r="2116">
          <cell r="B2116" t="str">
            <v>翰林山语花园-翰林山语花园-18栋-806</v>
          </cell>
        </row>
        <row r="2116">
          <cell r="CZ2116">
            <v>1120827</v>
          </cell>
        </row>
        <row r="2116">
          <cell r="DE2116" t="str">
            <v>未售</v>
          </cell>
        </row>
        <row r="2117">
          <cell r="B2117" t="str">
            <v>翰林山语花园-翰林山语花园-18栋-901</v>
          </cell>
        </row>
        <row r="2117">
          <cell r="CZ2117">
            <v>624968</v>
          </cell>
        </row>
        <row r="2117">
          <cell r="DE2117" t="str">
            <v>未售</v>
          </cell>
        </row>
        <row r="2118">
          <cell r="B2118" t="str">
            <v>翰林山语花园-翰林山语花园-18栋-902</v>
          </cell>
        </row>
        <row r="2118">
          <cell r="CZ2118">
            <v>614624</v>
          </cell>
        </row>
        <row r="2118">
          <cell r="DE2118" t="str">
            <v>未售</v>
          </cell>
        </row>
        <row r="2119">
          <cell r="B2119" t="str">
            <v>翰林山语花园-翰林山语花园-18栋-903</v>
          </cell>
        </row>
        <row r="2119">
          <cell r="CZ2119">
            <v>1223227</v>
          </cell>
        </row>
        <row r="2119">
          <cell r="DE2119" t="str">
            <v>未售</v>
          </cell>
        </row>
        <row r="2120">
          <cell r="B2120" t="str">
            <v>翰林山语花园-翰林山语花园-18栋-904</v>
          </cell>
        </row>
        <row r="2120">
          <cell r="CZ2120">
            <v>925720</v>
          </cell>
        </row>
        <row r="2120">
          <cell r="DE2120" t="str">
            <v>未售</v>
          </cell>
        </row>
        <row r="2121">
          <cell r="B2121" t="str">
            <v>翰林山语花园-翰林山语花园-18栋-905</v>
          </cell>
        </row>
        <row r="2121">
          <cell r="CZ2121">
            <v>927198</v>
          </cell>
        </row>
        <row r="2121">
          <cell r="DE2121" t="str">
            <v>未售</v>
          </cell>
        </row>
        <row r="2122">
          <cell r="B2122" t="str">
            <v>翰林山语花园-翰林山语花园-18栋-906</v>
          </cell>
        </row>
        <row r="2122">
          <cell r="CZ2122">
            <v>1120827</v>
          </cell>
        </row>
        <row r="2122">
          <cell r="DE2122" t="str">
            <v>未售</v>
          </cell>
        </row>
        <row r="2123">
          <cell r="B2123" t="str">
            <v>翰林山语花园-翰林山语花园-19栋-1001</v>
          </cell>
        </row>
        <row r="2123">
          <cell r="CZ2123">
            <v>655185</v>
          </cell>
        </row>
        <row r="2123">
          <cell r="DE2123" t="str">
            <v>未售</v>
          </cell>
        </row>
        <row r="2124">
          <cell r="B2124" t="str">
            <v>翰林山语花园-翰林山语花园-19栋-1002</v>
          </cell>
        </row>
        <row r="2124">
          <cell r="CZ2124">
            <v>655185</v>
          </cell>
        </row>
        <row r="2124">
          <cell r="DE2124" t="str">
            <v>未售</v>
          </cell>
        </row>
        <row r="2125">
          <cell r="B2125" t="str">
            <v>翰林山语花园-翰林山语花园-19栋-1003</v>
          </cell>
        </row>
        <row r="2125">
          <cell r="CZ2125">
            <v>1223227</v>
          </cell>
        </row>
        <row r="2125">
          <cell r="DE2125" t="str">
            <v>未售</v>
          </cell>
        </row>
        <row r="2126">
          <cell r="B2126" t="str">
            <v>翰林山语花园-翰林山语花园-19栋-1004</v>
          </cell>
        </row>
        <row r="2126">
          <cell r="CZ2126">
            <v>970721</v>
          </cell>
        </row>
        <row r="2126">
          <cell r="DE2126" t="str">
            <v>未售</v>
          </cell>
        </row>
        <row r="2127">
          <cell r="B2127" t="str">
            <v>翰林山语花园-翰林山语花园-19栋-1005</v>
          </cell>
        </row>
        <row r="2127">
          <cell r="CZ2127">
            <v>972269</v>
          </cell>
        </row>
        <row r="2127">
          <cell r="DE2127" t="str">
            <v>未售</v>
          </cell>
        </row>
        <row r="2128">
          <cell r="B2128" t="str">
            <v>翰林山语花园-翰林山语花园-19栋-1006</v>
          </cell>
        </row>
        <row r="2128">
          <cell r="CZ2128">
            <v>1223227</v>
          </cell>
        </row>
        <row r="2128">
          <cell r="DE2128" t="str">
            <v>未售</v>
          </cell>
        </row>
        <row r="2129">
          <cell r="B2129" t="str">
            <v>翰林山语花园-翰林山语花园-19栋-103</v>
          </cell>
        </row>
        <row r="2129">
          <cell r="CZ2129">
            <v>1168027</v>
          </cell>
        </row>
        <row r="2129">
          <cell r="DE2129" t="str">
            <v>未售</v>
          </cell>
        </row>
        <row r="2130">
          <cell r="B2130" t="str">
            <v>翰林山语花园-翰林山语花园-19栋-104</v>
          </cell>
        </row>
        <row r="2130">
          <cell r="CZ2130">
            <v>926486</v>
          </cell>
        </row>
        <row r="2130">
          <cell r="DE2130" t="str">
            <v>未售</v>
          </cell>
        </row>
        <row r="2131">
          <cell r="B2131" t="str">
            <v>翰林山语花园-翰林山语花园-19栋-105</v>
          </cell>
        </row>
        <row r="2131">
          <cell r="CZ2131">
            <v>927965</v>
          </cell>
        </row>
        <row r="2131">
          <cell r="DE2131" t="str">
            <v>未售</v>
          </cell>
        </row>
        <row r="2132">
          <cell r="B2132" t="str">
            <v>翰林山语花园-翰林山语花园-19栋-106</v>
          </cell>
        </row>
        <row r="2132">
          <cell r="CZ2132">
            <v>1168027</v>
          </cell>
        </row>
        <row r="2132">
          <cell r="DE2132" t="str">
            <v>未售</v>
          </cell>
        </row>
        <row r="2133">
          <cell r="B2133" t="str">
            <v>翰林山语花园-翰林山语花园-19栋-1101</v>
          </cell>
        </row>
        <row r="2133">
          <cell r="CZ2133">
            <v>667766</v>
          </cell>
        </row>
        <row r="2133">
          <cell r="DE2133" t="str">
            <v>未售</v>
          </cell>
        </row>
        <row r="2134">
          <cell r="B2134" t="str">
            <v>翰林山语花园-翰林山语花园-19栋-1102</v>
          </cell>
        </row>
        <row r="2134">
          <cell r="CZ2134">
            <v>667766</v>
          </cell>
        </row>
        <row r="2134">
          <cell r="DE2134" t="str">
            <v>未售</v>
          </cell>
        </row>
        <row r="2135">
          <cell r="B2135" t="str">
            <v>翰林山语花园-翰林山语花园-19栋-1103</v>
          </cell>
        </row>
        <row r="2135">
          <cell r="CZ2135">
            <v>1243927</v>
          </cell>
        </row>
        <row r="2135">
          <cell r="DE2135" t="str">
            <v>未售</v>
          </cell>
        </row>
        <row r="2136">
          <cell r="B2136" t="str">
            <v>翰林山语花园-翰林山语花园-19栋-1104</v>
          </cell>
        </row>
        <row r="2136">
          <cell r="CZ2136">
            <v>987308</v>
          </cell>
        </row>
        <row r="2136">
          <cell r="DE2136" t="str">
            <v>未售</v>
          </cell>
        </row>
        <row r="2137">
          <cell r="B2137" t="str">
            <v>翰林山语花园-翰林山语花园-19栋-1105</v>
          </cell>
        </row>
        <row r="2137">
          <cell r="CZ2137">
            <v>988885</v>
          </cell>
        </row>
        <row r="2137">
          <cell r="DE2137" t="str">
            <v>未售</v>
          </cell>
        </row>
        <row r="2138">
          <cell r="B2138" t="str">
            <v>翰林山语花园-翰林山语花园-19栋-1106</v>
          </cell>
        </row>
        <row r="2138">
          <cell r="CZ2138">
            <v>1243927</v>
          </cell>
        </row>
        <row r="2138">
          <cell r="DE2138" t="str">
            <v>未售</v>
          </cell>
        </row>
        <row r="2139">
          <cell r="B2139" t="str">
            <v>翰林山语花园-翰林山语花园-19栋-1201</v>
          </cell>
        </row>
        <row r="2139">
          <cell r="CZ2139">
            <v>667766</v>
          </cell>
        </row>
        <row r="2139">
          <cell r="DE2139" t="str">
            <v>未售</v>
          </cell>
        </row>
        <row r="2140">
          <cell r="B2140" t="str">
            <v>翰林山语花园-翰林山语花园-19栋-1202</v>
          </cell>
        </row>
        <row r="2140">
          <cell r="CZ2140">
            <v>667766</v>
          </cell>
        </row>
        <row r="2140">
          <cell r="DE2140" t="str">
            <v>未售</v>
          </cell>
        </row>
        <row r="2141">
          <cell r="B2141" t="str">
            <v>翰林山语花园-翰林山语花园-19栋-1203</v>
          </cell>
        </row>
        <row r="2141">
          <cell r="CZ2141">
            <v>1243927</v>
          </cell>
        </row>
        <row r="2141">
          <cell r="DE2141" t="str">
            <v>未售</v>
          </cell>
        </row>
        <row r="2142">
          <cell r="B2142" t="str">
            <v>翰林山语花园-翰林山语花园-19栋-1204</v>
          </cell>
        </row>
        <row r="2142">
          <cell r="CZ2142">
            <v>987308</v>
          </cell>
        </row>
        <row r="2142">
          <cell r="DE2142" t="str">
            <v>未售</v>
          </cell>
        </row>
        <row r="2143">
          <cell r="B2143" t="str">
            <v>翰林山语花园-翰林山语花园-19栋-1205</v>
          </cell>
        </row>
        <row r="2143">
          <cell r="CZ2143">
            <v>988885</v>
          </cell>
        </row>
        <row r="2143">
          <cell r="DE2143" t="str">
            <v>未售</v>
          </cell>
        </row>
        <row r="2144">
          <cell r="B2144" t="str">
            <v>翰林山语花园-翰林山语花园-19栋-1206</v>
          </cell>
        </row>
        <row r="2144">
          <cell r="CZ2144">
            <v>1243927</v>
          </cell>
        </row>
        <row r="2144">
          <cell r="DE2144" t="str">
            <v>未售</v>
          </cell>
        </row>
        <row r="2145">
          <cell r="B2145" t="str">
            <v>翰林山语花园-翰林山语花园-19栋-1301</v>
          </cell>
        </row>
        <row r="2145">
          <cell r="CZ2145">
            <v>667766</v>
          </cell>
        </row>
        <row r="2145">
          <cell r="DE2145" t="str">
            <v>未售</v>
          </cell>
        </row>
        <row r="2146">
          <cell r="B2146" t="str">
            <v>翰林山语花园-翰林山语花园-19栋-1302</v>
          </cell>
        </row>
        <row r="2146">
          <cell r="CZ2146">
            <v>667766</v>
          </cell>
        </row>
        <row r="2146">
          <cell r="DE2146" t="str">
            <v>未售</v>
          </cell>
        </row>
        <row r="2147">
          <cell r="B2147" t="str">
            <v>翰林山语花园-翰林山语花园-19栋-1303</v>
          </cell>
        </row>
        <row r="2147">
          <cell r="CZ2147">
            <v>1243927</v>
          </cell>
        </row>
        <row r="2147">
          <cell r="DE2147" t="str">
            <v>未售</v>
          </cell>
        </row>
        <row r="2148">
          <cell r="B2148" t="str">
            <v>翰林山语花园-翰林山语花园-19栋-1304</v>
          </cell>
        </row>
        <row r="2148">
          <cell r="CZ2148">
            <v>987308</v>
          </cell>
        </row>
        <row r="2148">
          <cell r="DE2148" t="str">
            <v>未售</v>
          </cell>
        </row>
        <row r="2149">
          <cell r="B2149" t="str">
            <v>翰林山语花园-翰林山语花园-19栋-1305</v>
          </cell>
        </row>
        <row r="2149">
          <cell r="CZ2149">
            <v>988885</v>
          </cell>
        </row>
        <row r="2149">
          <cell r="DE2149" t="str">
            <v>未售</v>
          </cell>
        </row>
        <row r="2150">
          <cell r="B2150" t="str">
            <v>翰林山语花园-翰林山语花园-19栋-1306</v>
          </cell>
        </row>
        <row r="2150">
          <cell r="CZ2150">
            <v>1243927</v>
          </cell>
        </row>
        <row r="2150">
          <cell r="DE2150" t="str">
            <v>未售</v>
          </cell>
        </row>
        <row r="2151">
          <cell r="B2151" t="str">
            <v>翰林山语花园-翰林山语花园-19栋-1401</v>
          </cell>
        </row>
        <row r="2151">
          <cell r="CZ2151">
            <v>667766</v>
          </cell>
        </row>
        <row r="2151">
          <cell r="DE2151" t="str">
            <v>未售</v>
          </cell>
        </row>
        <row r="2152">
          <cell r="B2152" t="str">
            <v>翰林山语花园-翰林山语花园-19栋-1402</v>
          </cell>
        </row>
        <row r="2152">
          <cell r="CZ2152">
            <v>667766</v>
          </cell>
        </row>
        <row r="2152">
          <cell r="DE2152" t="str">
            <v>未售</v>
          </cell>
        </row>
        <row r="2153">
          <cell r="B2153" t="str">
            <v>翰林山语花园-翰林山语花园-19栋-1403</v>
          </cell>
        </row>
        <row r="2153">
          <cell r="CZ2153">
            <v>1243927</v>
          </cell>
        </row>
        <row r="2153">
          <cell r="DE2153" t="str">
            <v>未售</v>
          </cell>
        </row>
        <row r="2154">
          <cell r="B2154" t="str">
            <v>翰林山语花园-翰林山语花园-19栋-1404</v>
          </cell>
        </row>
        <row r="2154">
          <cell r="CZ2154">
            <v>987308</v>
          </cell>
        </row>
        <row r="2154">
          <cell r="DE2154" t="str">
            <v>未售</v>
          </cell>
        </row>
        <row r="2155">
          <cell r="B2155" t="str">
            <v>翰林山语花园-翰林山语花园-19栋-1405</v>
          </cell>
        </row>
        <row r="2155">
          <cell r="CZ2155">
            <v>988885</v>
          </cell>
        </row>
        <row r="2155">
          <cell r="DE2155" t="str">
            <v>未售</v>
          </cell>
        </row>
        <row r="2156">
          <cell r="B2156" t="str">
            <v>翰林山语花园-翰林山语花园-19栋-1406</v>
          </cell>
        </row>
        <row r="2156">
          <cell r="CZ2156">
            <v>1243927</v>
          </cell>
        </row>
        <row r="2156">
          <cell r="DE2156" t="str">
            <v>未售</v>
          </cell>
        </row>
        <row r="2157">
          <cell r="B2157" t="str">
            <v>翰林山语花园-翰林山语花园-19栋-1501</v>
          </cell>
        </row>
        <row r="2157">
          <cell r="CZ2157">
            <v>667766</v>
          </cell>
        </row>
        <row r="2157">
          <cell r="DE2157" t="str">
            <v>未售</v>
          </cell>
        </row>
        <row r="2158">
          <cell r="B2158" t="str">
            <v>翰林山语花园-翰林山语花园-19栋-1502</v>
          </cell>
        </row>
        <row r="2158">
          <cell r="CZ2158">
            <v>667766</v>
          </cell>
        </row>
        <row r="2158">
          <cell r="DE2158" t="str">
            <v>未售</v>
          </cell>
        </row>
        <row r="2159">
          <cell r="B2159" t="str">
            <v>翰林山语花园-翰林山语花园-19栋-1503</v>
          </cell>
        </row>
        <row r="2159">
          <cell r="CZ2159">
            <v>1243927</v>
          </cell>
        </row>
        <row r="2159">
          <cell r="DE2159" t="str">
            <v>未售</v>
          </cell>
        </row>
        <row r="2160">
          <cell r="B2160" t="str">
            <v>翰林山语花园-翰林山语花园-19栋-1504</v>
          </cell>
        </row>
        <row r="2160">
          <cell r="CZ2160">
            <v>987308</v>
          </cell>
        </row>
        <row r="2160">
          <cell r="DE2160" t="str">
            <v>未售</v>
          </cell>
        </row>
        <row r="2161">
          <cell r="B2161" t="str">
            <v>翰林山语花园-翰林山语花园-19栋-1505</v>
          </cell>
        </row>
        <row r="2161">
          <cell r="CZ2161">
            <v>988885</v>
          </cell>
        </row>
        <row r="2161">
          <cell r="DE2161" t="str">
            <v>未售</v>
          </cell>
        </row>
        <row r="2162">
          <cell r="B2162" t="str">
            <v>翰林山语花园-翰林山语花园-19栋-1506</v>
          </cell>
        </row>
        <row r="2162">
          <cell r="CZ2162">
            <v>1243927</v>
          </cell>
        </row>
        <row r="2162">
          <cell r="DE2162" t="str">
            <v>未售</v>
          </cell>
        </row>
        <row r="2163">
          <cell r="B2163" t="str">
            <v>翰林山语花园-翰林山语花园-19栋-1601</v>
          </cell>
        </row>
        <row r="2163">
          <cell r="CZ2163">
            <v>680349</v>
          </cell>
        </row>
        <row r="2163">
          <cell r="DE2163" t="str">
            <v>未售</v>
          </cell>
        </row>
        <row r="2164">
          <cell r="B2164" t="str">
            <v>翰林山语花园-翰林山语花园-19栋-1602</v>
          </cell>
        </row>
        <row r="2164">
          <cell r="CZ2164">
            <v>680349</v>
          </cell>
        </row>
        <row r="2164">
          <cell r="DE2164" t="str">
            <v>未售</v>
          </cell>
        </row>
        <row r="2165">
          <cell r="B2165" t="str">
            <v>翰林山语花园-翰林山语花园-19栋-1603</v>
          </cell>
        </row>
        <row r="2165">
          <cell r="CZ2165">
            <v>1264628</v>
          </cell>
        </row>
        <row r="2165">
          <cell r="DE2165" t="str">
            <v>未售</v>
          </cell>
        </row>
        <row r="2166">
          <cell r="B2166" t="str">
            <v>翰林山语花园-翰林山语花园-19栋-1604</v>
          </cell>
        </row>
        <row r="2166">
          <cell r="CZ2166">
            <v>1003896</v>
          </cell>
        </row>
        <row r="2166">
          <cell r="DE2166" t="str">
            <v>未售</v>
          </cell>
        </row>
        <row r="2167">
          <cell r="B2167" t="str">
            <v>翰林山语花园-翰林山语花园-19栋-1605</v>
          </cell>
        </row>
        <row r="2167">
          <cell r="CZ2167">
            <v>1005500</v>
          </cell>
        </row>
        <row r="2167">
          <cell r="DE2167" t="str">
            <v>未售</v>
          </cell>
        </row>
        <row r="2168">
          <cell r="B2168" t="str">
            <v>翰林山语花园-翰林山语花园-19栋-1606</v>
          </cell>
        </row>
        <row r="2168">
          <cell r="CZ2168">
            <v>1264628</v>
          </cell>
        </row>
        <row r="2168">
          <cell r="DE2168" t="str">
            <v>未售</v>
          </cell>
        </row>
        <row r="2169">
          <cell r="B2169" t="str">
            <v>翰林山语花园-翰林山语花园-19栋-1701</v>
          </cell>
        </row>
        <row r="2169">
          <cell r="CZ2169">
            <v>680349</v>
          </cell>
        </row>
        <row r="2169">
          <cell r="DE2169" t="str">
            <v>未售</v>
          </cell>
        </row>
        <row r="2170">
          <cell r="B2170" t="str">
            <v>翰林山语花园-翰林山语花园-19栋-1702</v>
          </cell>
        </row>
        <row r="2170">
          <cell r="CZ2170">
            <v>680349</v>
          </cell>
        </row>
        <row r="2170">
          <cell r="DE2170" t="str">
            <v>未售</v>
          </cell>
        </row>
        <row r="2171">
          <cell r="B2171" t="str">
            <v>翰林山语花园-翰林山语花园-19栋-1703</v>
          </cell>
        </row>
        <row r="2171">
          <cell r="CZ2171">
            <v>1264628</v>
          </cell>
        </row>
        <row r="2171">
          <cell r="DE2171" t="str">
            <v>未售</v>
          </cell>
        </row>
        <row r="2172">
          <cell r="B2172" t="str">
            <v>翰林山语花园-翰林山语花园-19栋-1704</v>
          </cell>
        </row>
        <row r="2172">
          <cell r="CZ2172">
            <v>1003896</v>
          </cell>
        </row>
        <row r="2172">
          <cell r="DE2172" t="str">
            <v>未售</v>
          </cell>
        </row>
        <row r="2173">
          <cell r="B2173" t="str">
            <v>翰林山语花园-翰林山语花园-19栋-1705</v>
          </cell>
        </row>
        <row r="2173">
          <cell r="CZ2173">
            <v>1005500</v>
          </cell>
        </row>
        <row r="2173">
          <cell r="DE2173" t="str">
            <v>未售</v>
          </cell>
        </row>
        <row r="2174">
          <cell r="B2174" t="str">
            <v>翰林山语花园-翰林山语花园-19栋-1706</v>
          </cell>
        </row>
        <row r="2174">
          <cell r="CZ2174">
            <v>1264628</v>
          </cell>
        </row>
        <row r="2174">
          <cell r="DE2174" t="str">
            <v>未售</v>
          </cell>
        </row>
        <row r="2175">
          <cell r="B2175" t="str">
            <v>翰林山语花园-翰林山语花园-19栋-1801</v>
          </cell>
        </row>
        <row r="2175">
          <cell r="CZ2175">
            <v>680349</v>
          </cell>
        </row>
        <row r="2175">
          <cell r="DE2175" t="str">
            <v>未售</v>
          </cell>
        </row>
        <row r="2176">
          <cell r="B2176" t="str">
            <v>翰林山语花园-翰林山语花园-19栋-1802</v>
          </cell>
        </row>
        <row r="2176">
          <cell r="CZ2176">
            <v>680349</v>
          </cell>
        </row>
        <row r="2176">
          <cell r="DE2176" t="str">
            <v>未售</v>
          </cell>
        </row>
        <row r="2177">
          <cell r="B2177" t="str">
            <v>翰林山语花园-翰林山语花园-19栋-1803</v>
          </cell>
        </row>
        <row r="2177">
          <cell r="CZ2177">
            <v>1264628</v>
          </cell>
        </row>
        <row r="2177">
          <cell r="DE2177" t="str">
            <v>未售</v>
          </cell>
        </row>
        <row r="2178">
          <cell r="B2178" t="str">
            <v>翰林山语花园-翰林山语花园-19栋-1804</v>
          </cell>
        </row>
        <row r="2178">
          <cell r="CZ2178">
            <v>1003896</v>
          </cell>
        </row>
        <row r="2178">
          <cell r="DE2178" t="str">
            <v>未售</v>
          </cell>
        </row>
        <row r="2179">
          <cell r="B2179" t="str">
            <v>翰林山语花园-翰林山语花园-19栋-1805</v>
          </cell>
        </row>
        <row r="2179">
          <cell r="CZ2179">
            <v>1005500</v>
          </cell>
        </row>
        <row r="2179">
          <cell r="DE2179" t="str">
            <v>未售</v>
          </cell>
        </row>
        <row r="2180">
          <cell r="B2180" t="str">
            <v>翰林山语花园-翰林山语花园-19栋-1806</v>
          </cell>
        </row>
        <row r="2180">
          <cell r="CZ2180">
            <v>1264628</v>
          </cell>
        </row>
        <row r="2180">
          <cell r="DE2180" t="str">
            <v>未售</v>
          </cell>
        </row>
        <row r="2181">
          <cell r="B2181" t="str">
            <v>翰林山语花园-翰林山语花园-19栋-1901</v>
          </cell>
        </row>
        <row r="2181">
          <cell r="CZ2181">
            <v>680349</v>
          </cell>
        </row>
        <row r="2181">
          <cell r="DE2181" t="str">
            <v>未售</v>
          </cell>
        </row>
        <row r="2182">
          <cell r="B2182" t="str">
            <v>翰林山语花园-翰林山语花园-19栋-1902</v>
          </cell>
        </row>
        <row r="2182">
          <cell r="CZ2182">
            <v>680349</v>
          </cell>
        </row>
        <row r="2182">
          <cell r="DE2182" t="str">
            <v>未售</v>
          </cell>
        </row>
        <row r="2183">
          <cell r="B2183" t="str">
            <v>翰林山语花园-翰林山语花园-19栋-1903</v>
          </cell>
        </row>
        <row r="2183">
          <cell r="CZ2183">
            <v>1264628</v>
          </cell>
        </row>
        <row r="2183">
          <cell r="DE2183" t="str">
            <v>未售</v>
          </cell>
        </row>
        <row r="2184">
          <cell r="B2184" t="str">
            <v>翰林山语花园-翰林山语花园-19栋-1904</v>
          </cell>
        </row>
        <row r="2184">
          <cell r="CZ2184">
            <v>1003896</v>
          </cell>
        </row>
        <row r="2184">
          <cell r="DE2184" t="str">
            <v>未售</v>
          </cell>
        </row>
        <row r="2185">
          <cell r="B2185" t="str">
            <v>翰林山语花园-翰林山语花园-19栋-1905</v>
          </cell>
        </row>
        <row r="2185">
          <cell r="CZ2185">
            <v>1005500</v>
          </cell>
        </row>
        <row r="2185">
          <cell r="DE2185" t="str">
            <v>未售</v>
          </cell>
        </row>
        <row r="2186">
          <cell r="B2186" t="str">
            <v>翰林山语花园-翰林山语花园-19栋-1906</v>
          </cell>
        </row>
        <row r="2186">
          <cell r="CZ2186">
            <v>1264628</v>
          </cell>
        </row>
        <row r="2186">
          <cell r="DE2186" t="str">
            <v>未售</v>
          </cell>
        </row>
        <row r="2187">
          <cell r="B2187" t="str">
            <v>翰林山语花园-翰林山语花园-19栋-2001</v>
          </cell>
        </row>
        <row r="2187">
          <cell r="CZ2187">
            <v>680349</v>
          </cell>
        </row>
        <row r="2187">
          <cell r="DE2187" t="str">
            <v>未售</v>
          </cell>
        </row>
        <row r="2188">
          <cell r="B2188" t="str">
            <v>翰林山语花园-翰林山语花园-19栋-2002</v>
          </cell>
        </row>
        <row r="2188">
          <cell r="CZ2188">
            <v>680349</v>
          </cell>
        </row>
        <row r="2188">
          <cell r="DE2188" t="str">
            <v>未售</v>
          </cell>
        </row>
        <row r="2189">
          <cell r="B2189" t="str">
            <v>翰林山语花园-翰林山语花园-19栋-2003</v>
          </cell>
        </row>
        <row r="2189">
          <cell r="CZ2189">
            <v>1264628</v>
          </cell>
        </row>
        <row r="2189">
          <cell r="DE2189" t="str">
            <v>未售</v>
          </cell>
        </row>
        <row r="2190">
          <cell r="B2190" t="str">
            <v>翰林山语花园-翰林山语花园-19栋-2004</v>
          </cell>
        </row>
        <row r="2190">
          <cell r="CZ2190">
            <v>1003896</v>
          </cell>
        </row>
        <row r="2190">
          <cell r="DE2190" t="str">
            <v>未售</v>
          </cell>
        </row>
        <row r="2191">
          <cell r="B2191" t="str">
            <v>翰林山语花园-翰林山语花园-19栋-2005</v>
          </cell>
        </row>
        <row r="2191">
          <cell r="CZ2191">
            <v>1005500</v>
          </cell>
        </row>
        <row r="2191">
          <cell r="DE2191" t="str">
            <v>未售</v>
          </cell>
        </row>
        <row r="2192">
          <cell r="B2192" t="str">
            <v>翰林山语花园-翰林山语花园-19栋-2006</v>
          </cell>
        </row>
        <row r="2192">
          <cell r="CZ2192">
            <v>1264628</v>
          </cell>
        </row>
        <row r="2192">
          <cell r="DE2192" t="str">
            <v>未售</v>
          </cell>
        </row>
        <row r="2193">
          <cell r="B2193" t="str">
            <v>翰林山语花园-翰林山语花园-19栋-203</v>
          </cell>
        </row>
        <row r="2193">
          <cell r="CZ2193">
            <v>1195628</v>
          </cell>
        </row>
        <row r="2193">
          <cell r="DE2193" t="str">
            <v>未售</v>
          </cell>
        </row>
        <row r="2194">
          <cell r="B2194" t="str">
            <v>翰林山语花园-翰林山语花园-19栋-204</v>
          </cell>
        </row>
        <row r="2194">
          <cell r="CZ2194">
            <v>948602</v>
          </cell>
        </row>
        <row r="2194">
          <cell r="DE2194" t="str">
            <v>未售</v>
          </cell>
        </row>
        <row r="2195">
          <cell r="B2195" t="str">
            <v>翰林山语花园-翰林山语花园-19栋-205</v>
          </cell>
        </row>
        <row r="2195">
          <cell r="CZ2195">
            <v>950118</v>
          </cell>
        </row>
        <row r="2195">
          <cell r="DE2195" t="str">
            <v>未售</v>
          </cell>
        </row>
        <row r="2196">
          <cell r="B2196" t="str">
            <v>翰林山语花园-翰林山语花园-19栋-206</v>
          </cell>
        </row>
        <row r="2196">
          <cell r="CZ2196">
            <v>1195628</v>
          </cell>
        </row>
        <row r="2196">
          <cell r="DE2196" t="str">
            <v>未售</v>
          </cell>
        </row>
        <row r="2197">
          <cell r="B2197" t="str">
            <v>翰林山语花园-翰林山语花园-19栋-2101</v>
          </cell>
        </row>
        <row r="2197">
          <cell r="CZ2197">
            <v>697126</v>
          </cell>
        </row>
        <row r="2197">
          <cell r="DE2197" t="str">
            <v>未售</v>
          </cell>
        </row>
        <row r="2198">
          <cell r="B2198" t="str">
            <v>翰林山语花园-翰林山语花园-19栋-2102</v>
          </cell>
        </row>
        <row r="2198">
          <cell r="CZ2198">
            <v>697126</v>
          </cell>
        </row>
        <row r="2198">
          <cell r="DE2198" t="str">
            <v>未售</v>
          </cell>
        </row>
        <row r="2199">
          <cell r="B2199" t="str">
            <v>翰林山语花园-翰林山语花园-19栋-2103</v>
          </cell>
        </row>
        <row r="2199">
          <cell r="CZ2199">
            <v>1292227</v>
          </cell>
        </row>
        <row r="2199">
          <cell r="DE2199" t="str">
            <v>未售</v>
          </cell>
        </row>
        <row r="2200">
          <cell r="B2200" t="str">
            <v>翰林山语花园-翰林山语花园-19栋-2104</v>
          </cell>
        </row>
        <row r="2200">
          <cell r="CZ2200">
            <v>1026015</v>
          </cell>
        </row>
        <row r="2200">
          <cell r="DE2200" t="str">
            <v>未售</v>
          </cell>
        </row>
        <row r="2201">
          <cell r="B2201" t="str">
            <v>翰林山语花园-翰林山语花园-19栋-2105</v>
          </cell>
        </row>
        <row r="2201">
          <cell r="CZ2201">
            <v>1027653</v>
          </cell>
        </row>
        <row r="2201">
          <cell r="DE2201" t="str">
            <v>未售</v>
          </cell>
        </row>
        <row r="2202">
          <cell r="B2202" t="str">
            <v>翰林山语花园-翰林山语花园-19栋-2106</v>
          </cell>
        </row>
        <row r="2202">
          <cell r="CZ2202">
            <v>1292227</v>
          </cell>
        </row>
        <row r="2202">
          <cell r="DE2202" t="str">
            <v>未售</v>
          </cell>
        </row>
        <row r="2203">
          <cell r="B2203" t="str">
            <v>翰林山语花园-翰林山语花园-19栋-2201</v>
          </cell>
        </row>
        <row r="2203">
          <cell r="CZ2203">
            <v>697126</v>
          </cell>
        </row>
        <row r="2203">
          <cell r="DE2203" t="str">
            <v>未售</v>
          </cell>
        </row>
        <row r="2204">
          <cell r="B2204" t="str">
            <v>翰林山语花园-翰林山语花园-19栋-2202</v>
          </cell>
        </row>
        <row r="2204">
          <cell r="CZ2204">
            <v>697126</v>
          </cell>
        </row>
        <row r="2204">
          <cell r="DE2204" t="str">
            <v>未售</v>
          </cell>
        </row>
        <row r="2205">
          <cell r="B2205" t="str">
            <v>翰林山语花园-翰林山语花园-19栋-2203</v>
          </cell>
        </row>
        <row r="2205">
          <cell r="CZ2205">
            <v>1292227</v>
          </cell>
        </row>
        <row r="2205">
          <cell r="DE2205" t="str">
            <v>未售</v>
          </cell>
        </row>
        <row r="2206">
          <cell r="B2206" t="str">
            <v>翰林山语花园-翰林山语花园-19栋-2204</v>
          </cell>
        </row>
        <row r="2206">
          <cell r="CZ2206">
            <v>1026015</v>
          </cell>
        </row>
        <row r="2206">
          <cell r="DE2206" t="str">
            <v>未售</v>
          </cell>
        </row>
        <row r="2207">
          <cell r="B2207" t="str">
            <v>翰林山语花园-翰林山语花园-19栋-2205</v>
          </cell>
        </row>
        <row r="2207">
          <cell r="CZ2207">
            <v>1027653</v>
          </cell>
        </row>
        <row r="2207">
          <cell r="DE2207" t="str">
            <v>未售</v>
          </cell>
        </row>
        <row r="2208">
          <cell r="B2208" t="str">
            <v>翰林山语花园-翰林山语花园-19栋-2206</v>
          </cell>
        </row>
        <row r="2208">
          <cell r="CZ2208">
            <v>1292227</v>
          </cell>
        </row>
        <row r="2208">
          <cell r="DE2208" t="str">
            <v>未售</v>
          </cell>
        </row>
        <row r="2209">
          <cell r="B2209" t="str">
            <v>翰林山语花园-翰林山语花园-19栋-2301</v>
          </cell>
        </row>
        <row r="2209">
          <cell r="CZ2209">
            <v>697126</v>
          </cell>
        </row>
        <row r="2209">
          <cell r="DE2209" t="str">
            <v>未售</v>
          </cell>
        </row>
        <row r="2210">
          <cell r="B2210" t="str">
            <v>翰林山语花园-翰林山语花园-19栋-2302</v>
          </cell>
        </row>
        <row r="2210">
          <cell r="CZ2210">
            <v>697126</v>
          </cell>
        </row>
        <row r="2210">
          <cell r="DE2210" t="str">
            <v>未售</v>
          </cell>
        </row>
        <row r="2211">
          <cell r="B2211" t="str">
            <v>翰林山语花园-翰林山语花园-19栋-2303</v>
          </cell>
        </row>
        <row r="2211">
          <cell r="CZ2211">
            <v>1292227</v>
          </cell>
        </row>
        <row r="2211">
          <cell r="DE2211" t="str">
            <v>未售</v>
          </cell>
        </row>
        <row r="2212">
          <cell r="B2212" t="str">
            <v>翰林山语花园-翰林山语花园-19栋-2304</v>
          </cell>
        </row>
        <row r="2212">
          <cell r="CZ2212">
            <v>1026015</v>
          </cell>
        </row>
        <row r="2212">
          <cell r="DE2212" t="str">
            <v>未售</v>
          </cell>
        </row>
        <row r="2213">
          <cell r="B2213" t="str">
            <v>翰林山语花园-翰林山语花园-19栋-2305</v>
          </cell>
        </row>
        <row r="2213">
          <cell r="CZ2213">
            <v>1027653</v>
          </cell>
        </row>
        <row r="2213">
          <cell r="DE2213" t="str">
            <v>未售</v>
          </cell>
        </row>
        <row r="2214">
          <cell r="B2214" t="str">
            <v>翰林山语花园-翰林山语花园-19栋-2306</v>
          </cell>
        </row>
        <row r="2214">
          <cell r="CZ2214">
            <v>1292227</v>
          </cell>
        </row>
        <row r="2214">
          <cell r="DE2214" t="str">
            <v>未售</v>
          </cell>
        </row>
        <row r="2215">
          <cell r="B2215" t="str">
            <v>翰林山语花园-翰林山语花园-19栋-2401</v>
          </cell>
        </row>
        <row r="2215">
          <cell r="CZ2215">
            <v>697126</v>
          </cell>
        </row>
        <row r="2215">
          <cell r="DE2215" t="str">
            <v>未售</v>
          </cell>
        </row>
        <row r="2216">
          <cell r="B2216" t="str">
            <v>翰林山语花园-翰林山语花园-19栋-2402</v>
          </cell>
        </row>
        <row r="2216">
          <cell r="CZ2216">
            <v>697126</v>
          </cell>
        </row>
        <row r="2216">
          <cell r="DE2216" t="str">
            <v>未售</v>
          </cell>
        </row>
        <row r="2217">
          <cell r="B2217" t="str">
            <v>翰林山语花园-翰林山语花园-19栋-2403</v>
          </cell>
        </row>
        <row r="2217">
          <cell r="CZ2217">
            <v>1292227</v>
          </cell>
        </row>
        <row r="2217">
          <cell r="DE2217" t="str">
            <v>未售</v>
          </cell>
        </row>
        <row r="2218">
          <cell r="B2218" t="str">
            <v>翰林山语花园-翰林山语花园-19栋-2404</v>
          </cell>
        </row>
        <row r="2218">
          <cell r="CZ2218">
            <v>1026015</v>
          </cell>
        </row>
        <row r="2218">
          <cell r="DE2218" t="str">
            <v>未售</v>
          </cell>
        </row>
        <row r="2219">
          <cell r="B2219" t="str">
            <v>翰林山语花园-翰林山语花园-19栋-2405</v>
          </cell>
        </row>
        <row r="2219">
          <cell r="CZ2219">
            <v>1027653</v>
          </cell>
        </row>
        <row r="2219">
          <cell r="DE2219" t="str">
            <v>未售</v>
          </cell>
        </row>
        <row r="2220">
          <cell r="B2220" t="str">
            <v>翰林山语花园-翰林山语花园-19栋-2406</v>
          </cell>
        </row>
        <row r="2220">
          <cell r="CZ2220">
            <v>1292227</v>
          </cell>
        </row>
        <row r="2220">
          <cell r="DE2220" t="str">
            <v>未售</v>
          </cell>
        </row>
        <row r="2221">
          <cell r="B2221" t="str">
            <v>翰林山语花园-翰林山语花园-19栋-2501</v>
          </cell>
        </row>
        <row r="2221">
          <cell r="CZ2221">
            <v>697126</v>
          </cell>
        </row>
        <row r="2221">
          <cell r="DE2221" t="str">
            <v>未售</v>
          </cell>
        </row>
        <row r="2222">
          <cell r="B2222" t="str">
            <v>翰林山语花园-翰林山语花园-19栋-2502</v>
          </cell>
        </row>
        <row r="2222">
          <cell r="CZ2222">
            <v>697126</v>
          </cell>
        </row>
        <row r="2222">
          <cell r="DE2222" t="str">
            <v>未售</v>
          </cell>
        </row>
        <row r="2223">
          <cell r="B2223" t="str">
            <v>翰林山语花园-翰林山语花园-19栋-2503</v>
          </cell>
        </row>
        <row r="2223">
          <cell r="CZ2223">
            <v>1292227</v>
          </cell>
        </row>
        <row r="2223">
          <cell r="DE2223" t="str">
            <v>未售</v>
          </cell>
        </row>
        <row r="2224">
          <cell r="B2224" t="str">
            <v>翰林山语花园-翰林山语花园-19栋-2504</v>
          </cell>
        </row>
        <row r="2224">
          <cell r="CZ2224">
            <v>1026015</v>
          </cell>
        </row>
        <row r="2224">
          <cell r="DE2224" t="str">
            <v>未售</v>
          </cell>
        </row>
        <row r="2225">
          <cell r="B2225" t="str">
            <v>翰林山语花园-翰林山语花园-19栋-2505</v>
          </cell>
        </row>
        <row r="2225">
          <cell r="CZ2225">
            <v>1027653</v>
          </cell>
        </row>
        <row r="2225">
          <cell r="DE2225" t="str">
            <v>未售</v>
          </cell>
        </row>
        <row r="2226">
          <cell r="B2226" t="str">
            <v>翰林山语花园-翰林山语花园-19栋-2506</v>
          </cell>
        </row>
        <row r="2226">
          <cell r="CZ2226">
            <v>1292227</v>
          </cell>
        </row>
        <row r="2226">
          <cell r="DE2226" t="str">
            <v>未售</v>
          </cell>
        </row>
        <row r="2227">
          <cell r="B2227" t="str">
            <v>翰林山语花园-翰林山语花园-19栋-2601</v>
          </cell>
        </row>
        <row r="2227">
          <cell r="CZ2227">
            <v>697126</v>
          </cell>
        </row>
        <row r="2227">
          <cell r="DE2227" t="str">
            <v>未售</v>
          </cell>
        </row>
        <row r="2228">
          <cell r="B2228" t="str">
            <v>翰林山语花园-翰林山语花园-19栋-2602</v>
          </cell>
        </row>
        <row r="2228">
          <cell r="CZ2228">
            <v>697126</v>
          </cell>
        </row>
        <row r="2228">
          <cell r="DE2228" t="str">
            <v>未售</v>
          </cell>
        </row>
        <row r="2229">
          <cell r="B2229" t="str">
            <v>翰林山语花园-翰林山语花园-19栋-2603</v>
          </cell>
        </row>
        <row r="2229">
          <cell r="CZ2229">
            <v>1292227</v>
          </cell>
        </row>
        <row r="2229">
          <cell r="DE2229" t="str">
            <v>未售</v>
          </cell>
        </row>
        <row r="2230">
          <cell r="B2230" t="str">
            <v>翰林山语花园-翰林山语花园-19栋-2604</v>
          </cell>
        </row>
        <row r="2230">
          <cell r="CZ2230">
            <v>1026015</v>
          </cell>
        </row>
        <row r="2230">
          <cell r="DE2230" t="str">
            <v>未售</v>
          </cell>
        </row>
        <row r="2231">
          <cell r="B2231" t="str">
            <v>翰林山语花园-翰林山语花园-19栋-2605</v>
          </cell>
        </row>
        <row r="2231">
          <cell r="CZ2231">
            <v>1027653</v>
          </cell>
        </row>
        <row r="2231">
          <cell r="DE2231" t="str">
            <v>未售</v>
          </cell>
        </row>
        <row r="2232">
          <cell r="B2232" t="str">
            <v>翰林山语花园-翰林山语花园-19栋-2606</v>
          </cell>
        </row>
        <row r="2232">
          <cell r="CZ2232">
            <v>1292227</v>
          </cell>
        </row>
        <row r="2232">
          <cell r="DE2232" t="str">
            <v>未售</v>
          </cell>
        </row>
        <row r="2233">
          <cell r="B2233" t="str">
            <v>翰林山语花园-翰林山语花园-19栋-2701</v>
          </cell>
        </row>
        <row r="2233">
          <cell r="CZ2233">
            <v>655185</v>
          </cell>
        </row>
        <row r="2233">
          <cell r="DE2233" t="str">
            <v>未售</v>
          </cell>
        </row>
        <row r="2234">
          <cell r="B2234" t="str">
            <v>翰林山语花园-翰林山语花园-19栋-2702</v>
          </cell>
        </row>
        <row r="2234">
          <cell r="CZ2234">
            <v>655185</v>
          </cell>
        </row>
        <row r="2234">
          <cell r="DE2234" t="str">
            <v>未售</v>
          </cell>
        </row>
        <row r="2235">
          <cell r="B2235" t="str">
            <v>翰林山语花园-翰林山语花园-19栋-2703</v>
          </cell>
        </row>
        <row r="2235">
          <cell r="CZ2235">
            <v>1223227</v>
          </cell>
        </row>
        <row r="2235">
          <cell r="DE2235" t="str">
            <v>未售</v>
          </cell>
        </row>
        <row r="2236">
          <cell r="B2236" t="str">
            <v>翰林山语花园-翰林山语花园-19栋-2704</v>
          </cell>
        </row>
        <row r="2236">
          <cell r="CZ2236">
            <v>970721</v>
          </cell>
        </row>
        <row r="2236">
          <cell r="DE2236" t="str">
            <v>未售</v>
          </cell>
        </row>
        <row r="2237">
          <cell r="B2237" t="str">
            <v>翰林山语花园-翰林山语花园-19栋-2705</v>
          </cell>
        </row>
        <row r="2237">
          <cell r="CZ2237">
            <v>972269</v>
          </cell>
        </row>
        <row r="2237">
          <cell r="DE2237" t="str">
            <v>未售</v>
          </cell>
        </row>
        <row r="2238">
          <cell r="B2238" t="str">
            <v>翰林山语花园-翰林山语花园-19栋-2706</v>
          </cell>
        </row>
        <row r="2238">
          <cell r="CZ2238">
            <v>1223227</v>
          </cell>
        </row>
        <row r="2238">
          <cell r="DE2238" t="str">
            <v>未售</v>
          </cell>
        </row>
        <row r="2239">
          <cell r="B2239" t="str">
            <v>翰林山语花园-翰林山语花园-19栋-301</v>
          </cell>
        </row>
        <row r="2239">
          <cell r="CZ2239">
            <v>638407</v>
          </cell>
        </row>
        <row r="2239">
          <cell r="DE2239" t="str">
            <v>未售</v>
          </cell>
        </row>
        <row r="2240">
          <cell r="B2240" t="str">
            <v>翰林山语花园-翰林山语花园-19栋-302</v>
          </cell>
        </row>
        <row r="2240">
          <cell r="CZ2240">
            <v>638407</v>
          </cell>
        </row>
        <row r="2240">
          <cell r="DE2240" t="str">
            <v>未售</v>
          </cell>
        </row>
        <row r="2241">
          <cell r="B2241" t="str">
            <v>翰林山语花园-翰林山语花园-19栋-303</v>
          </cell>
        </row>
        <row r="2241">
          <cell r="CZ2241">
            <v>1195628</v>
          </cell>
        </row>
        <row r="2241">
          <cell r="DE2241" t="str">
            <v>未售</v>
          </cell>
        </row>
        <row r="2242">
          <cell r="B2242" t="str">
            <v>翰林山语花园-翰林山语花园-19栋-304</v>
          </cell>
        </row>
        <row r="2242">
          <cell r="CZ2242">
            <v>948602</v>
          </cell>
        </row>
        <row r="2242">
          <cell r="DE2242" t="str">
            <v>未售</v>
          </cell>
        </row>
        <row r="2243">
          <cell r="B2243" t="str">
            <v>翰林山语花园-翰林山语花园-19栋-305</v>
          </cell>
        </row>
        <row r="2243">
          <cell r="CZ2243">
            <v>950118</v>
          </cell>
        </row>
        <row r="2243">
          <cell r="DE2243" t="str">
            <v>未售</v>
          </cell>
        </row>
        <row r="2244">
          <cell r="B2244" t="str">
            <v>翰林山语花园-翰林山语花园-19栋-306</v>
          </cell>
        </row>
        <row r="2244">
          <cell r="CZ2244">
            <v>1195628</v>
          </cell>
        </row>
        <row r="2244">
          <cell r="DE2244" t="str">
            <v>未售</v>
          </cell>
        </row>
        <row r="2245">
          <cell r="B2245" t="str">
            <v>翰林山语花园-翰林山语花园-19栋-401</v>
          </cell>
        </row>
        <row r="2245">
          <cell r="CZ2245">
            <v>638407</v>
          </cell>
        </row>
        <row r="2245">
          <cell r="DE2245" t="str">
            <v>未售</v>
          </cell>
        </row>
        <row r="2246">
          <cell r="B2246" t="str">
            <v>翰林山语花园-翰林山语花园-19栋-402</v>
          </cell>
        </row>
        <row r="2246">
          <cell r="CZ2246">
            <v>638407</v>
          </cell>
        </row>
        <row r="2246">
          <cell r="DE2246" t="str">
            <v>未售</v>
          </cell>
        </row>
        <row r="2247">
          <cell r="B2247" t="str">
            <v>翰林山语花园-翰林山语花园-19栋-403</v>
          </cell>
        </row>
        <row r="2247">
          <cell r="CZ2247">
            <v>1195628</v>
          </cell>
        </row>
        <row r="2247">
          <cell r="DE2247" t="str">
            <v>未售</v>
          </cell>
        </row>
        <row r="2248">
          <cell r="B2248" t="str">
            <v>翰林山语花园-翰林山语花园-19栋-404</v>
          </cell>
        </row>
        <row r="2248">
          <cell r="CZ2248">
            <v>948602</v>
          </cell>
        </row>
        <row r="2248">
          <cell r="DE2248" t="str">
            <v>未售</v>
          </cell>
        </row>
        <row r="2249">
          <cell r="B2249" t="str">
            <v>翰林山语花园-翰林山语花园-19栋-405</v>
          </cell>
        </row>
        <row r="2249">
          <cell r="CZ2249">
            <v>950118</v>
          </cell>
        </row>
        <row r="2249">
          <cell r="DE2249" t="str">
            <v>未售</v>
          </cell>
        </row>
        <row r="2250">
          <cell r="B2250" t="str">
            <v>翰林山语花园-翰林山语花园-19栋-406</v>
          </cell>
        </row>
        <row r="2250">
          <cell r="CZ2250">
            <v>1195628</v>
          </cell>
        </row>
        <row r="2250">
          <cell r="DE2250" t="str">
            <v>未售</v>
          </cell>
        </row>
        <row r="2251">
          <cell r="B2251" t="str">
            <v>翰林山语花园-翰林山语花园-19栋-501</v>
          </cell>
        </row>
        <row r="2251">
          <cell r="CZ2251">
            <v>638407</v>
          </cell>
        </row>
        <row r="2251">
          <cell r="DE2251" t="str">
            <v>未售</v>
          </cell>
        </row>
        <row r="2252">
          <cell r="B2252" t="str">
            <v>翰林山语花园-翰林山语花园-19栋-502</v>
          </cell>
        </row>
        <row r="2252">
          <cell r="CZ2252">
            <v>638407</v>
          </cell>
        </row>
        <row r="2252">
          <cell r="DE2252" t="str">
            <v>未售</v>
          </cell>
        </row>
        <row r="2253">
          <cell r="B2253" t="str">
            <v>翰林山语花园-翰林山语花园-19栋-503</v>
          </cell>
        </row>
        <row r="2253">
          <cell r="CZ2253">
            <v>1195628</v>
          </cell>
        </row>
        <row r="2253">
          <cell r="DE2253" t="str">
            <v>未售</v>
          </cell>
        </row>
        <row r="2254">
          <cell r="B2254" t="str">
            <v>翰林山语花园-翰林山语花园-19栋-504</v>
          </cell>
        </row>
        <row r="2254">
          <cell r="CZ2254">
            <v>948602</v>
          </cell>
        </row>
        <row r="2254">
          <cell r="DE2254" t="str">
            <v>未售</v>
          </cell>
        </row>
        <row r="2255">
          <cell r="B2255" t="str">
            <v>翰林山语花园-翰林山语花园-19栋-505</v>
          </cell>
        </row>
        <row r="2255">
          <cell r="CZ2255">
            <v>950118</v>
          </cell>
        </row>
        <row r="2255">
          <cell r="DE2255" t="str">
            <v>未售</v>
          </cell>
        </row>
        <row r="2256">
          <cell r="B2256" t="str">
            <v>翰林山语花园-翰林山语花园-19栋-506</v>
          </cell>
        </row>
        <row r="2256">
          <cell r="CZ2256">
            <v>1195628</v>
          </cell>
        </row>
        <row r="2256">
          <cell r="DE2256" t="str">
            <v>未售</v>
          </cell>
        </row>
        <row r="2257">
          <cell r="B2257" t="str">
            <v>翰林山语花园-翰林山语花园-19栋-601</v>
          </cell>
        </row>
        <row r="2257">
          <cell r="CZ2257">
            <v>655185</v>
          </cell>
        </row>
        <row r="2257">
          <cell r="DE2257" t="str">
            <v>未售</v>
          </cell>
        </row>
        <row r="2258">
          <cell r="B2258" t="str">
            <v>翰林山语花园-翰林山语花园-19栋-602</v>
          </cell>
        </row>
        <row r="2258">
          <cell r="CZ2258">
            <v>655185</v>
          </cell>
        </row>
        <row r="2258">
          <cell r="DE2258" t="str">
            <v>未售</v>
          </cell>
        </row>
        <row r="2259">
          <cell r="B2259" t="str">
            <v>翰林山语花园-翰林山语花园-19栋-603</v>
          </cell>
        </row>
        <row r="2259">
          <cell r="CZ2259">
            <v>1223227</v>
          </cell>
        </row>
        <row r="2259">
          <cell r="DE2259" t="str">
            <v>未售</v>
          </cell>
        </row>
        <row r="2260">
          <cell r="B2260" t="str">
            <v>翰林山语花园-翰林山语花园-19栋-604</v>
          </cell>
        </row>
        <row r="2260">
          <cell r="CZ2260">
            <v>970721</v>
          </cell>
        </row>
        <row r="2260">
          <cell r="DE2260" t="str">
            <v>未售</v>
          </cell>
        </row>
        <row r="2261">
          <cell r="B2261" t="str">
            <v>翰林山语花园-翰林山语花园-19栋-605</v>
          </cell>
        </row>
        <row r="2261">
          <cell r="CZ2261">
            <v>972269</v>
          </cell>
        </row>
        <row r="2261">
          <cell r="DE2261" t="str">
            <v>未售</v>
          </cell>
        </row>
        <row r="2262">
          <cell r="B2262" t="str">
            <v>翰林山语花园-翰林山语花园-19栋-606</v>
          </cell>
        </row>
        <row r="2262">
          <cell r="CZ2262">
            <v>1223227</v>
          </cell>
        </row>
        <row r="2262">
          <cell r="DE2262" t="str">
            <v>未售</v>
          </cell>
        </row>
        <row r="2263">
          <cell r="B2263" t="str">
            <v>翰林山语花园-翰林山语花园-19栋-701</v>
          </cell>
        </row>
        <row r="2263">
          <cell r="CZ2263">
            <v>655185</v>
          </cell>
        </row>
        <row r="2263">
          <cell r="DE2263" t="str">
            <v>未售</v>
          </cell>
        </row>
        <row r="2264">
          <cell r="B2264" t="str">
            <v>翰林山语花园-翰林山语花园-19栋-702</v>
          </cell>
        </row>
        <row r="2264">
          <cell r="CZ2264">
            <v>655185</v>
          </cell>
        </row>
        <row r="2264">
          <cell r="DE2264" t="str">
            <v>未售</v>
          </cell>
        </row>
        <row r="2265">
          <cell r="B2265" t="str">
            <v>翰林山语花园-翰林山语花园-19栋-703</v>
          </cell>
        </row>
        <row r="2265">
          <cell r="CZ2265">
            <v>1223227</v>
          </cell>
        </row>
        <row r="2265">
          <cell r="DE2265" t="str">
            <v>未售</v>
          </cell>
        </row>
        <row r="2266">
          <cell r="B2266" t="str">
            <v>翰林山语花园-翰林山语花园-19栋-704</v>
          </cell>
        </row>
        <row r="2266">
          <cell r="CZ2266">
            <v>970721</v>
          </cell>
        </row>
        <row r="2266">
          <cell r="DE2266" t="str">
            <v>未售</v>
          </cell>
        </row>
        <row r="2267">
          <cell r="B2267" t="str">
            <v>翰林山语花园-翰林山语花园-19栋-705</v>
          </cell>
        </row>
        <row r="2267">
          <cell r="CZ2267">
            <v>972269</v>
          </cell>
        </row>
        <row r="2267">
          <cell r="DE2267" t="str">
            <v>未售</v>
          </cell>
        </row>
        <row r="2268">
          <cell r="B2268" t="str">
            <v>翰林山语花园-翰林山语花园-19栋-706</v>
          </cell>
        </row>
        <row r="2268">
          <cell r="CZ2268">
            <v>1223227</v>
          </cell>
        </row>
        <row r="2268">
          <cell r="DE2268" t="str">
            <v>未售</v>
          </cell>
        </row>
        <row r="2269">
          <cell r="B2269" t="str">
            <v>翰林山语花园-翰林山语花园-19栋-801</v>
          </cell>
        </row>
        <row r="2269">
          <cell r="CZ2269">
            <v>655185</v>
          </cell>
        </row>
        <row r="2269">
          <cell r="DE2269" t="str">
            <v>未售</v>
          </cell>
        </row>
        <row r="2270">
          <cell r="B2270" t="str">
            <v>翰林山语花园-翰林山语花园-19栋-802</v>
          </cell>
        </row>
        <row r="2270">
          <cell r="CZ2270">
            <v>655185</v>
          </cell>
        </row>
        <row r="2270">
          <cell r="DE2270" t="str">
            <v>未售</v>
          </cell>
        </row>
        <row r="2271">
          <cell r="B2271" t="str">
            <v>翰林山语花园-翰林山语花园-19栋-803</v>
          </cell>
        </row>
        <row r="2271">
          <cell r="CZ2271">
            <v>1223227</v>
          </cell>
        </row>
        <row r="2271">
          <cell r="DE2271" t="str">
            <v>未售</v>
          </cell>
        </row>
        <row r="2272">
          <cell r="B2272" t="str">
            <v>翰林山语花园-翰林山语花园-19栋-804</v>
          </cell>
        </row>
        <row r="2272">
          <cell r="CZ2272">
            <v>970721</v>
          </cell>
        </row>
        <row r="2272">
          <cell r="DE2272" t="str">
            <v>未售</v>
          </cell>
        </row>
        <row r="2273">
          <cell r="B2273" t="str">
            <v>翰林山语花园-翰林山语花园-19栋-805</v>
          </cell>
        </row>
        <row r="2273">
          <cell r="CZ2273">
            <v>972269</v>
          </cell>
        </row>
        <row r="2273">
          <cell r="DE2273" t="str">
            <v>未售</v>
          </cell>
        </row>
        <row r="2274">
          <cell r="B2274" t="str">
            <v>翰林山语花园-翰林山语花园-19栋-806</v>
          </cell>
        </row>
        <row r="2274">
          <cell r="CZ2274">
            <v>1223227</v>
          </cell>
        </row>
        <row r="2274">
          <cell r="DE2274" t="str">
            <v>未售</v>
          </cell>
        </row>
        <row r="2275">
          <cell r="B2275" t="str">
            <v>翰林山语花园-翰林山语花园-19栋-901</v>
          </cell>
        </row>
        <row r="2275">
          <cell r="CZ2275">
            <v>655185</v>
          </cell>
        </row>
        <row r="2275">
          <cell r="DE2275" t="str">
            <v>未售</v>
          </cell>
        </row>
        <row r="2276">
          <cell r="B2276" t="str">
            <v>翰林山语花园-翰林山语花园-19栋-902</v>
          </cell>
        </row>
        <row r="2276">
          <cell r="CZ2276">
            <v>655185</v>
          </cell>
        </row>
        <row r="2276">
          <cell r="DE2276" t="str">
            <v>未售</v>
          </cell>
        </row>
        <row r="2277">
          <cell r="B2277" t="str">
            <v>翰林山语花园-翰林山语花园-19栋-903</v>
          </cell>
        </row>
        <row r="2277">
          <cell r="CZ2277">
            <v>1223227</v>
          </cell>
        </row>
        <row r="2277">
          <cell r="DE2277" t="str">
            <v>未售</v>
          </cell>
        </row>
        <row r="2278">
          <cell r="B2278" t="str">
            <v>翰林山语花园-翰林山语花园-19栋-904</v>
          </cell>
        </row>
        <row r="2278">
          <cell r="CZ2278">
            <v>970721</v>
          </cell>
        </row>
        <row r="2278">
          <cell r="DE2278" t="str">
            <v>未售</v>
          </cell>
        </row>
        <row r="2279">
          <cell r="B2279" t="str">
            <v>翰林山语花园-翰林山语花园-19栋-905</v>
          </cell>
        </row>
        <row r="2279">
          <cell r="CZ2279">
            <v>972269</v>
          </cell>
        </row>
        <row r="2279">
          <cell r="DE2279" t="str">
            <v>未售</v>
          </cell>
        </row>
        <row r="2280">
          <cell r="B2280" t="str">
            <v>翰林山语花园-翰林山语花园-19栋-906</v>
          </cell>
        </row>
        <row r="2280">
          <cell r="CZ2280">
            <v>1223227</v>
          </cell>
        </row>
        <row r="2280">
          <cell r="DE2280" t="str">
            <v>未售</v>
          </cell>
        </row>
        <row r="2281">
          <cell r="B2281" t="str">
            <v>翰林山语花园-翰林山语花园-1栋-1001</v>
          </cell>
        </row>
        <row r="2281">
          <cell r="AU2281">
            <v>749990</v>
          </cell>
        </row>
        <row r="2281">
          <cell r="CZ2281">
            <v>826538</v>
          </cell>
        </row>
        <row r="2281">
          <cell r="DE2281" t="str">
            <v>已售</v>
          </cell>
        </row>
        <row r="2282">
          <cell r="B2282" t="str">
            <v>翰林山语花园-翰林山语花园-1栋-1002</v>
          </cell>
        </row>
        <row r="2282">
          <cell r="AU2282">
            <v>789791</v>
          </cell>
        </row>
        <row r="2282">
          <cell r="CZ2282">
            <v>861715</v>
          </cell>
        </row>
        <row r="2282">
          <cell r="DE2282" t="str">
            <v>已售</v>
          </cell>
        </row>
        <row r="2283">
          <cell r="B2283" t="str">
            <v>翰林山语花园-翰林山语花园-1栋-1003</v>
          </cell>
        </row>
        <row r="2283">
          <cell r="AU2283">
            <v>780960</v>
          </cell>
        </row>
        <row r="2283">
          <cell r="CZ2283">
            <v>860719</v>
          </cell>
        </row>
        <row r="2283">
          <cell r="DE2283" t="str">
            <v>已售</v>
          </cell>
        </row>
        <row r="2284">
          <cell r="B2284" t="str">
            <v>翰林山语花园-翰林山语花园-1栋-1004</v>
          </cell>
        </row>
        <row r="2284">
          <cell r="AU2284">
            <v>762654</v>
          </cell>
        </row>
        <row r="2284">
          <cell r="CZ2284">
            <v>832126</v>
          </cell>
        </row>
        <row r="2284">
          <cell r="DE2284" t="str">
            <v>已售</v>
          </cell>
        </row>
        <row r="2285">
          <cell r="B2285" t="str">
            <v>翰林山语花园-翰林山语花园-1栋-1005</v>
          </cell>
        </row>
        <row r="2285">
          <cell r="AU2285">
            <v>554387</v>
          </cell>
        </row>
        <row r="2285">
          <cell r="CZ2285">
            <v>620204</v>
          </cell>
        </row>
        <row r="2285">
          <cell r="DE2285" t="str">
            <v>已售</v>
          </cell>
        </row>
        <row r="2286">
          <cell r="B2286" t="str">
            <v>翰林山语花园-翰林山语花园-1栋-1006</v>
          </cell>
        </row>
        <row r="2286">
          <cell r="AU2286">
            <v>545536</v>
          </cell>
        </row>
        <row r="2286">
          <cell r="CZ2286">
            <v>604259</v>
          </cell>
        </row>
        <row r="2286">
          <cell r="DE2286" t="str">
            <v>已售</v>
          </cell>
        </row>
        <row r="2287">
          <cell r="B2287" t="str">
            <v>翰林山语花园-翰林山语花园-1栋-101</v>
          </cell>
        </row>
        <row r="2287">
          <cell r="CZ2287">
            <v>785385</v>
          </cell>
        </row>
        <row r="2287">
          <cell r="DE2287" t="str">
            <v>未售</v>
          </cell>
        </row>
        <row r="2288">
          <cell r="B2288" t="str">
            <v>翰林山语花园-翰林山语花园-1栋-102</v>
          </cell>
        </row>
        <row r="2288">
          <cell r="CZ2288">
            <v>820589</v>
          </cell>
        </row>
        <row r="2288">
          <cell r="DE2288" t="str">
            <v>未售</v>
          </cell>
        </row>
        <row r="2289">
          <cell r="B2289" t="str">
            <v>翰林山语花园-翰林山语花园-1栋-105</v>
          </cell>
        </row>
        <row r="2289">
          <cell r="CZ2289">
            <v>588032</v>
          </cell>
        </row>
        <row r="2289">
          <cell r="DE2289" t="str">
            <v>未售</v>
          </cell>
        </row>
        <row r="2290">
          <cell r="B2290" t="str">
            <v>翰林山语花园-翰林山语花园-1栋-106</v>
          </cell>
        </row>
        <row r="2290">
          <cell r="AU2290">
            <v>516492</v>
          </cell>
        </row>
        <row r="2290">
          <cell r="CZ2290">
            <v>572087</v>
          </cell>
        </row>
        <row r="2290">
          <cell r="DE2290" t="str">
            <v>已售</v>
          </cell>
        </row>
        <row r="2291">
          <cell r="B2291" t="str">
            <v>翰林山语花园-翰林山语花园-1栋-1101</v>
          </cell>
        </row>
        <row r="2291">
          <cell r="AU2291">
            <v>771700</v>
          </cell>
        </row>
        <row r="2291">
          <cell r="CZ2291">
            <v>841960</v>
          </cell>
        </row>
        <row r="2291">
          <cell r="DE2291" t="str">
            <v>已售</v>
          </cell>
        </row>
        <row r="2292">
          <cell r="B2292" t="str">
            <v>翰林山语花园-翰林山语花园-1栋-1102</v>
          </cell>
        </row>
        <row r="2292">
          <cell r="AU2292">
            <v>804006</v>
          </cell>
        </row>
        <row r="2292">
          <cell r="CZ2292">
            <v>877138</v>
          </cell>
        </row>
        <row r="2292">
          <cell r="DE2292" t="str">
            <v>已售</v>
          </cell>
        </row>
        <row r="2293">
          <cell r="B2293" t="str">
            <v>翰林山语花园-翰林山语花园-1栋-1103</v>
          </cell>
        </row>
        <row r="2293">
          <cell r="AU2293">
            <v>794951</v>
          </cell>
        </row>
        <row r="2293">
          <cell r="CZ2293">
            <v>876141</v>
          </cell>
        </row>
        <row r="2293">
          <cell r="DE2293" t="str">
            <v>已售</v>
          </cell>
        </row>
        <row r="2294">
          <cell r="B2294" t="str">
            <v>翰林山语花园-翰林山语花园-1栋-1104</v>
          </cell>
        </row>
        <row r="2294">
          <cell r="AU2294">
            <v>769020</v>
          </cell>
        </row>
        <row r="2294">
          <cell r="CZ2294">
            <v>847548</v>
          </cell>
        </row>
        <row r="2294">
          <cell r="DE2294" t="str">
            <v>已售</v>
          </cell>
        </row>
        <row r="2295">
          <cell r="B2295" t="str">
            <v>翰林山语花园-翰林山语花园-1栋-1105</v>
          </cell>
        </row>
        <row r="2295">
          <cell r="CZ2295">
            <v>632268</v>
          </cell>
        </row>
        <row r="2295">
          <cell r="DE2295" t="str">
            <v>未售</v>
          </cell>
        </row>
        <row r="2296">
          <cell r="B2296" t="str">
            <v>翰林山语花园-翰林山语花园-1栋-1106</v>
          </cell>
        </row>
        <row r="2296">
          <cell r="AU2296">
            <v>550865</v>
          </cell>
        </row>
        <row r="2296">
          <cell r="CZ2296">
            <v>616323</v>
          </cell>
        </row>
        <row r="2296">
          <cell r="DE2296" t="str">
            <v>已售</v>
          </cell>
        </row>
        <row r="2297">
          <cell r="B2297" t="str">
            <v>翰林山语花园-翰林山语花园-1栋-1201</v>
          </cell>
        </row>
        <row r="2297">
          <cell r="AU2297">
            <v>771700</v>
          </cell>
        </row>
        <row r="2297">
          <cell r="CZ2297">
            <v>841960</v>
          </cell>
        </row>
        <row r="2297">
          <cell r="DE2297" t="str">
            <v>已售</v>
          </cell>
        </row>
        <row r="2298">
          <cell r="B2298" t="str">
            <v>翰林山语花园-翰林山语花园-1栋-1202</v>
          </cell>
        </row>
        <row r="2298">
          <cell r="AU2298">
            <v>795885</v>
          </cell>
        </row>
        <row r="2298">
          <cell r="CZ2298">
            <v>877138</v>
          </cell>
        </row>
        <row r="2298">
          <cell r="DE2298" t="str">
            <v>已售</v>
          </cell>
        </row>
        <row r="2299">
          <cell r="B2299" t="str">
            <v>翰林山语花园-翰林山语花园-1栋-1203</v>
          </cell>
        </row>
        <row r="2299">
          <cell r="AU2299">
            <v>794951</v>
          </cell>
        </row>
        <row r="2299">
          <cell r="CZ2299">
            <v>876141</v>
          </cell>
        </row>
        <row r="2299">
          <cell r="DE2299" t="str">
            <v>已售</v>
          </cell>
        </row>
        <row r="2300">
          <cell r="B2300" t="str">
            <v>翰林山语花园-翰林山语花园-1栋-1204</v>
          </cell>
        </row>
        <row r="2300">
          <cell r="AU2300">
            <v>769020</v>
          </cell>
        </row>
        <row r="2300">
          <cell r="CZ2300">
            <v>847548</v>
          </cell>
        </row>
        <row r="2300">
          <cell r="DE2300" t="str">
            <v>已售</v>
          </cell>
        </row>
        <row r="2301">
          <cell r="B2301" t="str">
            <v>翰林山语花园-翰林山语花园-1栋-1205</v>
          </cell>
        </row>
        <row r="2301">
          <cell r="CZ2301">
            <v>632268</v>
          </cell>
        </row>
        <row r="2301">
          <cell r="DE2301" t="str">
            <v>未售</v>
          </cell>
        </row>
        <row r="2302">
          <cell r="B2302" t="str">
            <v>翰林山语花园-翰林山语花园-1栋-1206</v>
          </cell>
        </row>
        <row r="2302">
          <cell r="AU2302">
            <v>556429</v>
          </cell>
        </row>
        <row r="2302">
          <cell r="CZ2302">
            <v>616323</v>
          </cell>
        </row>
        <row r="2302">
          <cell r="DE2302" t="str">
            <v>已售</v>
          </cell>
        </row>
        <row r="2303">
          <cell r="B2303" t="str">
            <v>翰林山语花园-翰林山语花园-1栋-1301</v>
          </cell>
        </row>
        <row r="2303">
          <cell r="AU2303">
            <v>771700</v>
          </cell>
        </row>
        <row r="2303">
          <cell r="CZ2303">
            <v>841960</v>
          </cell>
        </row>
        <row r="2303">
          <cell r="DE2303" t="str">
            <v>已售</v>
          </cell>
        </row>
        <row r="2304">
          <cell r="B2304" t="str">
            <v>翰林山语花园-翰林山语花园-1栋-1302</v>
          </cell>
        </row>
        <row r="2304">
          <cell r="AU2304">
            <v>795885</v>
          </cell>
        </row>
        <row r="2304">
          <cell r="CZ2304">
            <v>877138</v>
          </cell>
        </row>
        <row r="2304">
          <cell r="DE2304" t="str">
            <v>已售</v>
          </cell>
        </row>
        <row r="2305">
          <cell r="B2305" t="str">
            <v>翰林山语花园-翰林山语花园-1栋-1303</v>
          </cell>
        </row>
        <row r="2305">
          <cell r="AU2305">
            <v>794951</v>
          </cell>
        </row>
        <row r="2305">
          <cell r="CZ2305">
            <v>876141</v>
          </cell>
        </row>
        <row r="2305">
          <cell r="DE2305" t="str">
            <v>已售</v>
          </cell>
        </row>
        <row r="2306">
          <cell r="B2306" t="str">
            <v>翰林山语花园-翰林山语花园-1栋-1304</v>
          </cell>
        </row>
        <row r="2306">
          <cell r="AU2306">
            <v>776788</v>
          </cell>
        </row>
        <row r="2306">
          <cell r="CZ2306">
            <v>847548</v>
          </cell>
        </row>
        <row r="2306">
          <cell r="DE2306" t="str">
            <v>已售</v>
          </cell>
        </row>
        <row r="2307">
          <cell r="B2307" t="str">
            <v>翰林山语花园-翰林山语花园-1栋-1305</v>
          </cell>
        </row>
        <row r="2307">
          <cell r="CZ2307">
            <v>632268</v>
          </cell>
        </row>
        <row r="2307">
          <cell r="DE2307" t="str">
            <v>未售</v>
          </cell>
        </row>
        <row r="2308">
          <cell r="B2308" t="str">
            <v>翰林山语花园-翰林山语花园-1栋-1306</v>
          </cell>
        </row>
        <row r="2308">
          <cell r="AU2308">
            <v>562107</v>
          </cell>
        </row>
        <row r="2308">
          <cell r="CZ2308">
            <v>616323</v>
          </cell>
        </row>
        <row r="2308">
          <cell r="DE2308" t="str">
            <v>已售</v>
          </cell>
        </row>
        <row r="2309">
          <cell r="B2309" t="str">
            <v>翰林山语花园-翰林山语花园-1栋-1401</v>
          </cell>
        </row>
        <row r="2309">
          <cell r="AU2309">
            <v>763983</v>
          </cell>
        </row>
        <row r="2309">
          <cell r="CZ2309">
            <v>841960</v>
          </cell>
        </row>
        <row r="2309">
          <cell r="DE2309" t="str">
            <v>已售</v>
          </cell>
        </row>
        <row r="2310">
          <cell r="B2310" t="str">
            <v>翰林山语花园-翰林山语花园-1栋-1402</v>
          </cell>
        </row>
        <row r="2310">
          <cell r="CZ2310">
            <v>877138</v>
          </cell>
        </row>
        <row r="2310">
          <cell r="DE2310" t="str">
            <v>未售</v>
          </cell>
        </row>
        <row r="2311">
          <cell r="B2311" t="str">
            <v>翰林山语花园-翰林山语花园-1栋-1403</v>
          </cell>
        </row>
        <row r="2311">
          <cell r="CZ2311">
            <v>876141</v>
          </cell>
        </row>
        <row r="2311">
          <cell r="DE2311" t="str">
            <v>未售</v>
          </cell>
        </row>
        <row r="2312">
          <cell r="B2312" t="str">
            <v>翰林山语花园-翰林山语花园-1栋-1404</v>
          </cell>
        </row>
        <row r="2312">
          <cell r="CZ2312">
            <v>847548</v>
          </cell>
        </row>
        <row r="2312">
          <cell r="DE2312" t="str">
            <v>未售</v>
          </cell>
        </row>
        <row r="2313">
          <cell r="B2313" t="str">
            <v>翰林山语花园-翰林山语花园-1栋-1405</v>
          </cell>
        </row>
        <row r="2313">
          <cell r="CZ2313">
            <v>632268</v>
          </cell>
        </row>
        <row r="2313">
          <cell r="DE2313" t="str">
            <v>未售</v>
          </cell>
        </row>
        <row r="2314">
          <cell r="B2314" t="str">
            <v>翰林山语花园-翰林山语花园-1栋-1406</v>
          </cell>
        </row>
        <row r="2314">
          <cell r="CZ2314">
            <v>616323</v>
          </cell>
        </row>
        <row r="2314">
          <cell r="DE2314" t="str">
            <v>未售</v>
          </cell>
        </row>
        <row r="2315">
          <cell r="B2315" t="str">
            <v>翰林山语花园-翰林山语花园-1栋-1501</v>
          </cell>
        </row>
        <row r="2315">
          <cell r="AU2315">
            <v>771700</v>
          </cell>
        </row>
        <row r="2315">
          <cell r="CZ2315">
            <v>841960</v>
          </cell>
        </row>
        <row r="2315">
          <cell r="DE2315" t="str">
            <v>已售</v>
          </cell>
        </row>
        <row r="2316">
          <cell r="B2316" t="str">
            <v>翰林山语花园-翰林山语花园-1栋-1502</v>
          </cell>
        </row>
        <row r="2316">
          <cell r="AU2316">
            <v>803924</v>
          </cell>
        </row>
        <row r="2316">
          <cell r="CZ2316">
            <v>877138</v>
          </cell>
        </row>
        <row r="2316">
          <cell r="DE2316" t="str">
            <v>已售</v>
          </cell>
        </row>
        <row r="2317">
          <cell r="B2317" t="str">
            <v>翰林山语花园-翰林山语花园-1栋-1503</v>
          </cell>
        </row>
        <row r="2317">
          <cell r="AU2317">
            <v>794951</v>
          </cell>
        </row>
        <row r="2317">
          <cell r="CZ2317">
            <v>876141</v>
          </cell>
        </row>
        <row r="2317">
          <cell r="DE2317" t="str">
            <v>已售</v>
          </cell>
        </row>
        <row r="2318">
          <cell r="B2318" t="str">
            <v>翰林山语花园-翰林山语花园-1栋-1504</v>
          </cell>
        </row>
        <row r="2318">
          <cell r="AU2318">
            <v>769019</v>
          </cell>
        </row>
        <row r="2318">
          <cell r="CZ2318">
            <v>847548</v>
          </cell>
        </row>
        <row r="2318">
          <cell r="DE2318" t="str">
            <v>已售</v>
          </cell>
        </row>
        <row r="2319">
          <cell r="B2319" t="str">
            <v>翰林山语花园-翰林山语花园-1栋-1505</v>
          </cell>
        </row>
        <row r="2319">
          <cell r="CZ2319">
            <v>632268</v>
          </cell>
        </row>
        <row r="2319">
          <cell r="DE2319" t="str">
            <v>未售</v>
          </cell>
        </row>
        <row r="2320">
          <cell r="B2320" t="str">
            <v>翰林山语花园-翰林山语花园-1栋-1506</v>
          </cell>
        </row>
        <row r="2320">
          <cell r="AU2320">
            <v>556486</v>
          </cell>
        </row>
        <row r="2320">
          <cell r="CZ2320">
            <v>616323</v>
          </cell>
        </row>
        <row r="2320">
          <cell r="DE2320" t="str">
            <v>已售</v>
          </cell>
        </row>
        <row r="2321">
          <cell r="B2321" t="str">
            <v>翰林山语花园-翰林山语花园-1栋-1601</v>
          </cell>
        </row>
        <row r="2321">
          <cell r="AU2321">
            <v>777975</v>
          </cell>
        </row>
        <row r="2321">
          <cell r="CZ2321">
            <v>857382</v>
          </cell>
        </row>
        <row r="2321">
          <cell r="DE2321" t="str">
            <v>已售</v>
          </cell>
        </row>
        <row r="2322">
          <cell r="B2322" t="str">
            <v>翰林山语花园-翰林山语花园-1栋-1602</v>
          </cell>
        </row>
        <row r="2322">
          <cell r="AU2322">
            <v>818142</v>
          </cell>
        </row>
        <row r="2322">
          <cell r="CZ2322">
            <v>892560</v>
          </cell>
        </row>
        <row r="2322">
          <cell r="DE2322" t="str">
            <v>已售</v>
          </cell>
        </row>
        <row r="2323">
          <cell r="B2323" t="str">
            <v>翰林山语花园-翰林山语花园-1栋-1603</v>
          </cell>
        </row>
        <row r="2323">
          <cell r="AU2323">
            <v>817129</v>
          </cell>
        </row>
        <row r="2323">
          <cell r="CZ2323">
            <v>891564</v>
          </cell>
        </row>
        <row r="2323">
          <cell r="DE2323" t="str">
            <v>已售</v>
          </cell>
        </row>
        <row r="2324">
          <cell r="B2324" t="str">
            <v>翰林山语花园-翰林山语花园-1栋-1604</v>
          </cell>
        </row>
        <row r="2324">
          <cell r="AU2324">
            <v>791002</v>
          </cell>
        </row>
        <row r="2324">
          <cell r="CZ2324">
            <v>862971</v>
          </cell>
        </row>
        <row r="2324">
          <cell r="DE2324" t="str">
            <v>已售</v>
          </cell>
        </row>
        <row r="2325">
          <cell r="B2325" t="str">
            <v>翰林山语花园-翰林山语花园-1栋-1605</v>
          </cell>
        </row>
        <row r="2325">
          <cell r="CZ2325">
            <v>644333</v>
          </cell>
        </row>
        <row r="2325">
          <cell r="DE2325" t="str">
            <v>未售</v>
          </cell>
        </row>
        <row r="2326">
          <cell r="B2326" t="str">
            <v>翰林山语花园-翰林山语花园-1栋-1606</v>
          </cell>
        </row>
        <row r="2326">
          <cell r="CZ2326">
            <v>628388</v>
          </cell>
        </row>
        <row r="2326">
          <cell r="DE2326" t="str">
            <v>未售</v>
          </cell>
        </row>
        <row r="2327">
          <cell r="B2327" t="str">
            <v>翰林山语花园-翰林山语花园-1栋-1701</v>
          </cell>
        </row>
        <row r="2327">
          <cell r="AU2327">
            <v>777975</v>
          </cell>
        </row>
        <row r="2327">
          <cell r="CZ2327">
            <v>857382</v>
          </cell>
        </row>
        <row r="2327">
          <cell r="DE2327" t="str">
            <v>已售</v>
          </cell>
        </row>
        <row r="2328">
          <cell r="B2328" t="str">
            <v>翰林山语花园-翰林山语花园-1栋-1702</v>
          </cell>
        </row>
        <row r="2328">
          <cell r="AU2328">
            <v>818142</v>
          </cell>
        </row>
        <row r="2328">
          <cell r="CZ2328">
            <v>892560</v>
          </cell>
        </row>
        <row r="2328">
          <cell r="DE2328" t="str">
            <v>已售</v>
          </cell>
        </row>
        <row r="2329">
          <cell r="B2329" t="str">
            <v>翰林山语花园-翰林山语花园-1栋-1703</v>
          </cell>
        </row>
        <row r="2329">
          <cell r="AU2329">
            <v>800774</v>
          </cell>
        </row>
        <row r="2329">
          <cell r="CZ2329">
            <v>891564</v>
          </cell>
        </row>
        <row r="2329">
          <cell r="DE2329" t="str">
            <v>已售</v>
          </cell>
        </row>
        <row r="2330">
          <cell r="B2330" t="str">
            <v>翰林山语花园-翰林山语花园-1栋-1704</v>
          </cell>
        </row>
        <row r="2330">
          <cell r="AU2330">
            <v>783013</v>
          </cell>
        </row>
        <row r="2330">
          <cell r="CZ2330">
            <v>862971</v>
          </cell>
        </row>
        <row r="2330">
          <cell r="DE2330" t="str">
            <v>已售</v>
          </cell>
        </row>
        <row r="2331">
          <cell r="B2331" t="str">
            <v>翰林山语花园-翰林山语花园-1栋-1705</v>
          </cell>
        </row>
        <row r="2331">
          <cell r="CZ2331">
            <v>644333</v>
          </cell>
        </row>
        <row r="2331">
          <cell r="DE2331" t="str">
            <v>未售</v>
          </cell>
        </row>
        <row r="2332">
          <cell r="B2332" t="str">
            <v>翰林山语花园-翰林山语花园-1栋-1706</v>
          </cell>
        </row>
        <row r="2332">
          <cell r="CZ2332">
            <v>628388</v>
          </cell>
        </row>
        <row r="2332">
          <cell r="DE2332" t="str">
            <v>未售</v>
          </cell>
        </row>
        <row r="2333">
          <cell r="B2333" t="str">
            <v>翰林山语花园-翰林山语花园-1栋-1801</v>
          </cell>
        </row>
        <row r="2333">
          <cell r="AU2333">
            <v>777975</v>
          </cell>
        </row>
        <row r="2333">
          <cell r="CZ2333">
            <v>857382</v>
          </cell>
        </row>
        <row r="2333">
          <cell r="DE2333" t="str">
            <v>已售</v>
          </cell>
        </row>
        <row r="2334">
          <cell r="B2334" t="str">
            <v>翰林山语花园-翰林山语花园-1栋-1802</v>
          </cell>
        </row>
        <row r="2334">
          <cell r="CZ2334">
            <v>892560</v>
          </cell>
        </row>
        <row r="2334">
          <cell r="DE2334" t="str">
            <v>未售</v>
          </cell>
        </row>
        <row r="2335">
          <cell r="B2335" t="str">
            <v>翰林山语花园-翰林山语花园-1栋-1803</v>
          </cell>
        </row>
        <row r="2335">
          <cell r="AU2335">
            <v>808944</v>
          </cell>
        </row>
        <row r="2335">
          <cell r="CZ2335">
            <v>891564</v>
          </cell>
        </row>
        <row r="2335">
          <cell r="DE2335" t="str">
            <v>已售</v>
          </cell>
        </row>
        <row r="2336">
          <cell r="B2336" t="str">
            <v>翰林山语花园-翰林山语花园-1栋-1804</v>
          </cell>
        </row>
        <row r="2336">
          <cell r="CZ2336">
            <v>862971</v>
          </cell>
        </row>
        <row r="2336">
          <cell r="DE2336" t="str">
            <v>未售</v>
          </cell>
        </row>
        <row r="2337">
          <cell r="B2337" t="str">
            <v>翰林山语花园-翰林山语花园-1栋-1805</v>
          </cell>
        </row>
        <row r="2337">
          <cell r="CZ2337">
            <v>644333</v>
          </cell>
        </row>
        <row r="2337">
          <cell r="DE2337" t="str">
            <v>未售</v>
          </cell>
        </row>
        <row r="2338">
          <cell r="B2338" t="str">
            <v>翰林山语花园-翰林山语花园-1栋-1806</v>
          </cell>
        </row>
        <row r="2338">
          <cell r="CZ2338">
            <v>628388</v>
          </cell>
        </row>
        <row r="2338">
          <cell r="DE2338" t="str">
            <v>未售</v>
          </cell>
        </row>
        <row r="2339">
          <cell r="B2339" t="str">
            <v>翰林山语花园-翰林山语花园-1栋-1901</v>
          </cell>
        </row>
        <row r="2339">
          <cell r="AU2339">
            <v>777975</v>
          </cell>
        </row>
        <row r="2339">
          <cell r="CZ2339">
            <v>857382</v>
          </cell>
        </row>
        <row r="2339">
          <cell r="DE2339" t="str">
            <v>已售</v>
          </cell>
        </row>
        <row r="2340">
          <cell r="B2340" t="str">
            <v>翰林山语花园-翰林山语花园-1栋-1902</v>
          </cell>
        </row>
        <row r="2340">
          <cell r="CZ2340">
            <v>892560</v>
          </cell>
        </row>
        <row r="2340">
          <cell r="DE2340" t="str">
            <v>未售</v>
          </cell>
        </row>
        <row r="2341">
          <cell r="B2341" t="str">
            <v>翰林山语花园-翰林山语花园-1栋-1903</v>
          </cell>
        </row>
        <row r="2341">
          <cell r="AU2341">
            <v>817199</v>
          </cell>
        </row>
        <row r="2341">
          <cell r="CZ2341">
            <v>891564</v>
          </cell>
        </row>
        <row r="2341">
          <cell r="DE2341" t="str">
            <v>已售</v>
          </cell>
        </row>
        <row r="2342">
          <cell r="B2342" t="str">
            <v>翰林山语花园-翰林山语花园-1栋-1904</v>
          </cell>
        </row>
        <row r="2342">
          <cell r="AU2342">
            <v>783013</v>
          </cell>
        </row>
        <row r="2342">
          <cell r="CZ2342">
            <v>862971</v>
          </cell>
        </row>
        <row r="2342">
          <cell r="DE2342" t="str">
            <v>已售</v>
          </cell>
        </row>
        <row r="2343">
          <cell r="B2343" t="str">
            <v>翰林山语花园-翰林山语花园-1栋-1905</v>
          </cell>
        </row>
        <row r="2343">
          <cell r="CZ2343">
            <v>644333</v>
          </cell>
        </row>
        <row r="2343">
          <cell r="DE2343" t="str">
            <v>未售</v>
          </cell>
        </row>
        <row r="2344">
          <cell r="B2344" t="str">
            <v>翰林山语花园-翰林山语花园-1栋-1906</v>
          </cell>
        </row>
        <row r="2344">
          <cell r="AU2344">
            <v>561647</v>
          </cell>
        </row>
        <row r="2344">
          <cell r="CZ2344">
            <v>628388</v>
          </cell>
        </row>
        <row r="2344">
          <cell r="DE2344" t="str">
            <v>已售</v>
          </cell>
        </row>
        <row r="2345">
          <cell r="B2345" t="str">
            <v>翰林山语花园-翰林山语花园-1栋-2001</v>
          </cell>
        </row>
        <row r="2345">
          <cell r="AU2345">
            <v>777975</v>
          </cell>
        </row>
        <row r="2345">
          <cell r="CZ2345">
            <v>857382</v>
          </cell>
        </row>
        <row r="2345">
          <cell r="DE2345" t="str">
            <v>已售</v>
          </cell>
        </row>
        <row r="2346">
          <cell r="B2346" t="str">
            <v>翰林山语花园-翰林山语花园-1栋-2002</v>
          </cell>
        </row>
        <row r="2346">
          <cell r="AU2346">
            <v>818142</v>
          </cell>
        </row>
        <row r="2346">
          <cell r="CZ2346">
            <v>892560</v>
          </cell>
        </row>
        <row r="2346">
          <cell r="DE2346" t="str">
            <v>已售</v>
          </cell>
        </row>
        <row r="2347">
          <cell r="B2347" t="str">
            <v>翰林山语花园-翰林山语花园-1栋-2003</v>
          </cell>
        </row>
        <row r="2347">
          <cell r="AU2347">
            <v>808944</v>
          </cell>
        </row>
        <row r="2347">
          <cell r="CZ2347">
            <v>891564</v>
          </cell>
        </row>
        <row r="2347">
          <cell r="DE2347" t="str">
            <v>已售</v>
          </cell>
        </row>
        <row r="2348">
          <cell r="B2348" t="str">
            <v>翰林山语花园-翰林山语花园-1栋-2004</v>
          </cell>
        </row>
        <row r="2348">
          <cell r="AU2348">
            <v>790922</v>
          </cell>
        </row>
        <row r="2348">
          <cell r="CZ2348">
            <v>862971</v>
          </cell>
        </row>
        <row r="2348">
          <cell r="DE2348" t="str">
            <v>已售</v>
          </cell>
        </row>
        <row r="2349">
          <cell r="B2349" t="str">
            <v>翰林山语花园-翰林山语花园-1栋-2005</v>
          </cell>
        </row>
        <row r="2349">
          <cell r="CZ2349">
            <v>644333</v>
          </cell>
        </row>
        <row r="2349">
          <cell r="DE2349" t="str">
            <v>未售</v>
          </cell>
        </row>
        <row r="2350">
          <cell r="B2350" t="str">
            <v>翰林山语花园-翰林山语花园-1栋-2006</v>
          </cell>
        </row>
        <row r="2350">
          <cell r="AU2350">
            <v>561647</v>
          </cell>
        </row>
        <row r="2350">
          <cell r="CZ2350">
            <v>628388</v>
          </cell>
        </row>
        <row r="2350">
          <cell r="DE2350" t="str">
            <v>已售</v>
          </cell>
        </row>
        <row r="2351">
          <cell r="B2351" t="str">
            <v>翰林山语花园-翰林山语花园-1栋-201</v>
          </cell>
        </row>
        <row r="2351">
          <cell r="CZ2351">
            <v>805975</v>
          </cell>
        </row>
        <row r="2351">
          <cell r="DE2351" t="str">
            <v>未售</v>
          </cell>
        </row>
        <row r="2352">
          <cell r="B2352" t="str">
            <v>翰林山语花园-翰林山语花园-1栋-202</v>
          </cell>
        </row>
        <row r="2352">
          <cell r="CZ2352">
            <v>841152</v>
          </cell>
        </row>
        <row r="2352">
          <cell r="DE2352" t="str">
            <v>未售</v>
          </cell>
        </row>
        <row r="2353">
          <cell r="B2353" t="str">
            <v>翰林山语花园-翰林山语花园-1栋-205</v>
          </cell>
        </row>
        <row r="2353">
          <cell r="CZ2353">
            <v>604118</v>
          </cell>
        </row>
        <row r="2353">
          <cell r="DE2353" t="str">
            <v>未售</v>
          </cell>
        </row>
        <row r="2354">
          <cell r="B2354" t="str">
            <v>翰林山语花园-翰林山语花园-1栋-206</v>
          </cell>
        </row>
        <row r="2354">
          <cell r="CZ2354">
            <v>588173</v>
          </cell>
        </row>
        <row r="2354">
          <cell r="DE2354" t="str">
            <v>未售</v>
          </cell>
        </row>
        <row r="2355">
          <cell r="B2355" t="str">
            <v>翰林山语花园-翰林山语花园-1栋-2101</v>
          </cell>
        </row>
        <row r="2355">
          <cell r="CZ2355">
            <v>877946</v>
          </cell>
        </row>
        <row r="2355">
          <cell r="DE2355" t="str">
            <v>未售</v>
          </cell>
        </row>
        <row r="2356">
          <cell r="B2356" t="str">
            <v>翰林山语花园-翰林山语花园-1栋-2102</v>
          </cell>
        </row>
        <row r="2356">
          <cell r="CZ2356">
            <v>913123</v>
          </cell>
        </row>
        <row r="2356">
          <cell r="DE2356" t="str">
            <v>未售</v>
          </cell>
        </row>
        <row r="2357">
          <cell r="B2357" t="str">
            <v>翰林山语花园-翰林山语花园-1栋-2103</v>
          </cell>
        </row>
        <row r="2357">
          <cell r="AU2357">
            <v>841232</v>
          </cell>
        </row>
        <row r="2357">
          <cell r="CZ2357">
            <v>912127</v>
          </cell>
        </row>
        <row r="2357">
          <cell r="DE2357" t="str">
            <v>已售</v>
          </cell>
        </row>
        <row r="2358">
          <cell r="B2358" t="str">
            <v>翰林山语花园-翰林山语花园-1栋-2104</v>
          </cell>
        </row>
        <row r="2358">
          <cell r="AU2358">
            <v>801668</v>
          </cell>
        </row>
        <row r="2358">
          <cell r="CZ2358">
            <v>883534</v>
          </cell>
        </row>
        <row r="2358">
          <cell r="DE2358" t="str">
            <v>已售</v>
          </cell>
        </row>
        <row r="2359">
          <cell r="B2359" t="str">
            <v>翰林山语花园-翰林山语花园-1栋-2105</v>
          </cell>
        </row>
        <row r="2359">
          <cell r="CZ2359">
            <v>660419</v>
          </cell>
        </row>
        <row r="2359">
          <cell r="DE2359" t="str">
            <v>未售</v>
          </cell>
        </row>
        <row r="2360">
          <cell r="B2360" t="str">
            <v>翰林山语花园-翰林山语花园-1栋-2106</v>
          </cell>
        </row>
        <row r="2360">
          <cell r="CZ2360">
            <v>644474</v>
          </cell>
        </row>
        <row r="2360">
          <cell r="DE2360" t="str">
            <v>未售</v>
          </cell>
        </row>
        <row r="2361">
          <cell r="B2361" t="str">
            <v>翰林山语花园-翰林山语花园-1栋-2201</v>
          </cell>
        </row>
        <row r="2361">
          <cell r="AU2361">
            <v>796632</v>
          </cell>
        </row>
        <row r="2361">
          <cell r="CZ2361">
            <v>877946</v>
          </cell>
        </row>
        <row r="2361">
          <cell r="DE2361" t="str">
            <v>已售</v>
          </cell>
        </row>
        <row r="2362">
          <cell r="B2362" t="str">
            <v>翰林山语花园-翰林山语花园-1栋-2202</v>
          </cell>
        </row>
        <row r="2362">
          <cell r="CZ2362">
            <v>913123</v>
          </cell>
        </row>
        <row r="2362">
          <cell r="DE2362" t="str">
            <v>未售</v>
          </cell>
        </row>
        <row r="2363">
          <cell r="B2363" t="str">
            <v>翰林山语花园-翰林山语花园-1栋-2203</v>
          </cell>
        </row>
        <row r="2363">
          <cell r="AU2363">
            <v>836045</v>
          </cell>
        </row>
        <row r="2363">
          <cell r="CZ2363">
            <v>912127</v>
          </cell>
        </row>
        <row r="2363">
          <cell r="DE2363" t="str">
            <v>已售</v>
          </cell>
        </row>
        <row r="2364">
          <cell r="B2364" t="str">
            <v>翰林山语花园-翰林山语花园-1栋-2204</v>
          </cell>
        </row>
        <row r="2364">
          <cell r="CZ2364">
            <v>883534</v>
          </cell>
        </row>
        <row r="2364">
          <cell r="DE2364" t="str">
            <v>未售</v>
          </cell>
        </row>
        <row r="2365">
          <cell r="B2365" t="str">
            <v>翰林山语花园-翰林山语花园-1栋-2205</v>
          </cell>
        </row>
        <row r="2365">
          <cell r="CZ2365">
            <v>660419</v>
          </cell>
        </row>
        <row r="2365">
          <cell r="DE2365" t="str">
            <v>未售</v>
          </cell>
        </row>
        <row r="2366">
          <cell r="B2366" t="str">
            <v>翰林山语花园-翰林山语花园-1栋-2206</v>
          </cell>
        </row>
        <row r="2366">
          <cell r="AU2366">
            <v>581843</v>
          </cell>
        </row>
        <row r="2366">
          <cell r="CZ2366">
            <v>644474</v>
          </cell>
        </row>
        <row r="2366">
          <cell r="DE2366" t="str">
            <v>已售</v>
          </cell>
        </row>
        <row r="2367">
          <cell r="B2367" t="str">
            <v>翰林山语花园-翰林山语花园-1栋-2301</v>
          </cell>
        </row>
        <row r="2367">
          <cell r="AU2367">
            <v>796632</v>
          </cell>
        </row>
        <row r="2367">
          <cell r="CZ2367">
            <v>877946</v>
          </cell>
        </row>
        <row r="2367">
          <cell r="DE2367" t="str">
            <v>已售</v>
          </cell>
        </row>
        <row r="2368">
          <cell r="B2368" t="str">
            <v>翰林山语花园-翰林山语花园-1栋-2302</v>
          </cell>
        </row>
        <row r="2368">
          <cell r="CZ2368">
            <v>913123</v>
          </cell>
        </row>
        <row r="2368">
          <cell r="DE2368" t="str">
            <v>未售</v>
          </cell>
        </row>
        <row r="2369">
          <cell r="B2369" t="str">
            <v>翰林山语花园-翰林山语花园-1栋-2303</v>
          </cell>
        </row>
        <row r="2369">
          <cell r="CZ2369">
            <v>912127</v>
          </cell>
        </row>
        <row r="2369">
          <cell r="DE2369" t="str">
            <v>未售</v>
          </cell>
        </row>
        <row r="2370">
          <cell r="B2370" t="str">
            <v>翰林山语花园-翰林山语花园-1栋-2304</v>
          </cell>
        </row>
        <row r="2370">
          <cell r="CZ2370">
            <v>883534</v>
          </cell>
        </row>
        <row r="2370">
          <cell r="DE2370" t="str">
            <v>未售</v>
          </cell>
        </row>
        <row r="2371">
          <cell r="B2371" t="str">
            <v>翰林山语花园-翰林山语花园-1栋-2305</v>
          </cell>
        </row>
        <row r="2371">
          <cell r="CZ2371">
            <v>660419</v>
          </cell>
        </row>
        <row r="2371">
          <cell r="DE2371" t="str">
            <v>未售</v>
          </cell>
        </row>
        <row r="2372">
          <cell r="B2372" t="str">
            <v>翰林山语花园-翰林山语花园-1栋-2306</v>
          </cell>
        </row>
        <row r="2372">
          <cell r="CZ2372">
            <v>644474</v>
          </cell>
        </row>
        <row r="2372">
          <cell r="DE2372" t="str">
            <v>未售</v>
          </cell>
        </row>
        <row r="2373">
          <cell r="B2373" t="str">
            <v>翰林山语花园-翰林山语花园-1栋-2401</v>
          </cell>
        </row>
        <row r="2373">
          <cell r="CZ2373">
            <v>877946</v>
          </cell>
        </row>
        <row r="2373">
          <cell r="DE2373" t="str">
            <v>未售</v>
          </cell>
        </row>
        <row r="2374">
          <cell r="B2374" t="str">
            <v>翰林山语花园-翰林山语花园-1栋-2402</v>
          </cell>
        </row>
        <row r="2374">
          <cell r="CZ2374">
            <v>913123</v>
          </cell>
        </row>
        <row r="2374">
          <cell r="DE2374" t="str">
            <v>未售</v>
          </cell>
        </row>
        <row r="2375">
          <cell r="B2375" t="str">
            <v>翰林山语花园-翰林山语花园-1栋-2403</v>
          </cell>
        </row>
        <row r="2375">
          <cell r="CZ2375">
            <v>912127</v>
          </cell>
        </row>
        <row r="2375">
          <cell r="DE2375" t="str">
            <v>未售</v>
          </cell>
        </row>
        <row r="2376">
          <cell r="B2376" t="str">
            <v>翰林山语花园-翰林山语花园-1栋-2404</v>
          </cell>
        </row>
        <row r="2376">
          <cell r="CZ2376">
            <v>883534</v>
          </cell>
        </row>
        <row r="2376">
          <cell r="DE2376" t="str">
            <v>未售</v>
          </cell>
        </row>
        <row r="2377">
          <cell r="B2377" t="str">
            <v>翰林山语花园-翰林山语花园-1栋-2405</v>
          </cell>
        </row>
        <row r="2377">
          <cell r="CZ2377">
            <v>660419</v>
          </cell>
        </row>
        <row r="2377">
          <cell r="DE2377" t="str">
            <v>未售</v>
          </cell>
        </row>
        <row r="2378">
          <cell r="B2378" t="str">
            <v>翰林山语花园-翰林山语花园-1栋-2406</v>
          </cell>
        </row>
        <row r="2378">
          <cell r="CZ2378">
            <v>644474</v>
          </cell>
        </row>
        <row r="2378">
          <cell r="DE2378" t="str">
            <v>未售</v>
          </cell>
        </row>
        <row r="2379">
          <cell r="B2379" t="str">
            <v>翰林山语花园-翰林山语花园-1栋-2501</v>
          </cell>
        </row>
        <row r="2379">
          <cell r="AU2379">
            <v>748144</v>
          </cell>
        </row>
        <row r="2379">
          <cell r="CZ2379">
            <v>816256</v>
          </cell>
        </row>
        <row r="2379">
          <cell r="DE2379" t="str">
            <v>已售</v>
          </cell>
        </row>
        <row r="2380">
          <cell r="B2380" t="str">
            <v>翰林山语花园-翰林山语花园-1栋-2502</v>
          </cell>
        </row>
        <row r="2380">
          <cell r="CZ2380">
            <v>851434</v>
          </cell>
        </row>
        <row r="2380">
          <cell r="DE2380" t="str">
            <v>未售</v>
          </cell>
        </row>
        <row r="2381">
          <cell r="B2381" t="str">
            <v>翰林山语花园-翰林山语花园-1栋-2503</v>
          </cell>
        </row>
        <row r="2381">
          <cell r="CZ2381">
            <v>850437</v>
          </cell>
        </row>
        <row r="2381">
          <cell r="DE2381" t="str">
            <v>未售</v>
          </cell>
        </row>
        <row r="2382">
          <cell r="B2382" t="str">
            <v>翰林山语花园-翰林山语花园-1栋-2504</v>
          </cell>
        </row>
        <row r="2382">
          <cell r="CZ2382">
            <v>821845</v>
          </cell>
        </row>
        <row r="2382">
          <cell r="DE2382" t="str">
            <v>未售</v>
          </cell>
        </row>
        <row r="2383">
          <cell r="B2383" t="str">
            <v>翰林山语花园-翰林山语花园-1栋-2505</v>
          </cell>
        </row>
        <row r="2383">
          <cell r="CZ2383">
            <v>612161</v>
          </cell>
        </row>
        <row r="2383">
          <cell r="DE2383" t="str">
            <v>未售</v>
          </cell>
        </row>
        <row r="2384">
          <cell r="B2384" t="str">
            <v>翰林山语花园-翰林山语花园-1栋-2506</v>
          </cell>
        </row>
        <row r="2384">
          <cell r="CZ2384">
            <v>596216</v>
          </cell>
        </row>
        <row r="2384">
          <cell r="DE2384" t="str">
            <v>未售</v>
          </cell>
        </row>
        <row r="2385">
          <cell r="B2385" t="str">
            <v>翰林山语花园-翰林山语花园-1栋-301</v>
          </cell>
        </row>
        <row r="2385">
          <cell r="AU2385">
            <v>731335</v>
          </cell>
        </row>
        <row r="2385">
          <cell r="CZ2385">
            <v>805975</v>
          </cell>
        </row>
        <row r="2385">
          <cell r="DE2385" t="str">
            <v>已售</v>
          </cell>
        </row>
        <row r="2386">
          <cell r="B2386" t="str">
            <v>翰林山语花园-翰林山语花园-1栋-302</v>
          </cell>
        </row>
        <row r="2386">
          <cell r="CZ2386">
            <v>841152</v>
          </cell>
        </row>
        <row r="2386">
          <cell r="DE2386" t="str">
            <v>未售</v>
          </cell>
        </row>
        <row r="2387">
          <cell r="B2387" t="str">
            <v>翰林山语花园-翰林山语花园-1栋-303</v>
          </cell>
        </row>
        <row r="2387">
          <cell r="CZ2387">
            <v>840156</v>
          </cell>
        </row>
        <row r="2387">
          <cell r="DE2387" t="str">
            <v>未售</v>
          </cell>
        </row>
        <row r="2388">
          <cell r="B2388" t="str">
            <v>翰林山语花园-翰林山语花园-1栋-304</v>
          </cell>
        </row>
        <row r="2388">
          <cell r="AU2388">
            <v>736371</v>
          </cell>
        </row>
        <row r="2388">
          <cell r="CZ2388">
            <v>811563</v>
          </cell>
        </row>
        <row r="2388">
          <cell r="DE2388" t="str">
            <v>已售</v>
          </cell>
        </row>
        <row r="2389">
          <cell r="B2389" t="str">
            <v>翰林山语花园-翰林山语花园-1栋-305</v>
          </cell>
        </row>
        <row r="2389">
          <cell r="CZ2389">
            <v>604118</v>
          </cell>
        </row>
        <row r="2389">
          <cell r="DE2389" t="str">
            <v>未售</v>
          </cell>
        </row>
        <row r="2390">
          <cell r="B2390" t="str">
            <v>翰林山语花园-翰林山语花园-1栋-306</v>
          </cell>
        </row>
        <row r="2390">
          <cell r="CZ2390">
            <v>588173</v>
          </cell>
        </row>
        <row r="2390">
          <cell r="DE2390" t="str">
            <v>未售</v>
          </cell>
        </row>
        <row r="2391">
          <cell r="B2391" t="str">
            <v>翰林山语花园-翰林山语花园-1栋-401</v>
          </cell>
        </row>
        <row r="2391">
          <cell r="AU2391">
            <v>731335</v>
          </cell>
        </row>
        <row r="2391">
          <cell r="CZ2391">
            <v>805975</v>
          </cell>
        </row>
        <row r="2391">
          <cell r="DE2391" t="str">
            <v>已售</v>
          </cell>
        </row>
        <row r="2392">
          <cell r="B2392" t="str">
            <v>翰林山语花园-翰林山语花园-1栋-402</v>
          </cell>
        </row>
        <row r="2392">
          <cell r="CZ2392">
            <v>841152</v>
          </cell>
        </row>
        <row r="2392">
          <cell r="DE2392" t="str">
            <v>未售</v>
          </cell>
        </row>
        <row r="2393">
          <cell r="B2393" t="str">
            <v>翰林山语花园-翰林山语花园-1栋-403</v>
          </cell>
        </row>
        <row r="2393">
          <cell r="CZ2393">
            <v>840156</v>
          </cell>
        </row>
        <row r="2393">
          <cell r="DE2393" t="str">
            <v>未售</v>
          </cell>
        </row>
        <row r="2394">
          <cell r="B2394" t="str">
            <v>翰林山语花园-翰林山语花园-1栋-404</v>
          </cell>
        </row>
        <row r="2394">
          <cell r="AU2394">
            <v>743885</v>
          </cell>
        </row>
        <row r="2394">
          <cell r="CZ2394">
            <v>811563</v>
          </cell>
        </row>
        <row r="2394">
          <cell r="DE2394" t="str">
            <v>已售</v>
          </cell>
        </row>
        <row r="2395">
          <cell r="B2395" t="str">
            <v>翰林山语花园-翰林山语花园-1栋-405</v>
          </cell>
        </row>
        <row r="2395">
          <cell r="CZ2395">
            <v>604118</v>
          </cell>
        </row>
        <row r="2395">
          <cell r="DE2395" t="str">
            <v>未售</v>
          </cell>
        </row>
        <row r="2396">
          <cell r="B2396" t="str">
            <v>翰林山语花园-翰林山语花园-1栋-406</v>
          </cell>
        </row>
        <row r="2396">
          <cell r="AU2396">
            <v>525704</v>
          </cell>
        </row>
        <row r="2396">
          <cell r="CZ2396">
            <v>588173</v>
          </cell>
        </row>
        <row r="2396">
          <cell r="DE2396" t="str">
            <v>已售</v>
          </cell>
        </row>
        <row r="2397">
          <cell r="B2397" t="str">
            <v>翰林山语花园-翰林山语花园-1栋-501</v>
          </cell>
        </row>
        <row r="2397">
          <cell r="AU2397">
            <v>738722</v>
          </cell>
        </row>
        <row r="2397">
          <cell r="CZ2397">
            <v>805975</v>
          </cell>
        </row>
        <row r="2397">
          <cell r="DE2397" t="str">
            <v>已售</v>
          </cell>
        </row>
        <row r="2398">
          <cell r="B2398" t="str">
            <v>翰林山语花园-翰林山语花园-1栋-502</v>
          </cell>
        </row>
        <row r="2398">
          <cell r="AU2398">
            <v>763237</v>
          </cell>
        </row>
        <row r="2398">
          <cell r="CZ2398">
            <v>841152</v>
          </cell>
        </row>
        <row r="2398">
          <cell r="DE2398" t="str">
            <v>已售</v>
          </cell>
        </row>
        <row r="2399">
          <cell r="B2399" t="str">
            <v>翰林山语花园-翰林山语花园-1栋-503</v>
          </cell>
        </row>
        <row r="2399">
          <cell r="AU2399">
            <v>762303</v>
          </cell>
        </row>
        <row r="2399">
          <cell r="CZ2399">
            <v>840156</v>
          </cell>
        </row>
        <row r="2399">
          <cell r="DE2399" t="str">
            <v>已售</v>
          </cell>
        </row>
        <row r="2400">
          <cell r="B2400" t="str">
            <v>翰林山语花园-翰林山语花园-1栋-504</v>
          </cell>
        </row>
        <row r="2400">
          <cell r="AU2400">
            <v>736371</v>
          </cell>
        </row>
        <row r="2400">
          <cell r="CZ2400">
            <v>811563</v>
          </cell>
        </row>
        <row r="2400">
          <cell r="DE2400" t="str">
            <v>已售</v>
          </cell>
        </row>
        <row r="2401">
          <cell r="B2401" t="str">
            <v>翰林山语花园-翰林山语花园-1栋-505</v>
          </cell>
        </row>
        <row r="2401">
          <cell r="AU2401">
            <v>545520</v>
          </cell>
        </row>
        <row r="2401">
          <cell r="CZ2401">
            <v>604118</v>
          </cell>
        </row>
        <row r="2401">
          <cell r="DE2401" t="str">
            <v>已售</v>
          </cell>
        </row>
        <row r="2402">
          <cell r="B2402" t="str">
            <v>翰林山语花园-翰林山语花园-1栋-506</v>
          </cell>
        </row>
        <row r="2402">
          <cell r="AU2402">
            <v>525704</v>
          </cell>
        </row>
        <row r="2402">
          <cell r="CZ2402">
            <v>588173</v>
          </cell>
        </row>
        <row r="2402">
          <cell r="DE2402" t="str">
            <v>已售</v>
          </cell>
        </row>
        <row r="2403">
          <cell r="B2403" t="str">
            <v>翰林山语花园-翰林山语花园-1栋-601</v>
          </cell>
        </row>
        <row r="2403">
          <cell r="AU2403">
            <v>749990</v>
          </cell>
        </row>
        <row r="2403">
          <cell r="CZ2403">
            <v>826538</v>
          </cell>
        </row>
        <row r="2403">
          <cell r="DE2403" t="str">
            <v>已售</v>
          </cell>
        </row>
        <row r="2404">
          <cell r="B2404" t="str">
            <v>翰林山语花园-翰林山语花园-1栋-602</v>
          </cell>
        </row>
        <row r="2404">
          <cell r="AU2404">
            <v>781893</v>
          </cell>
        </row>
        <row r="2404">
          <cell r="CZ2404">
            <v>861715</v>
          </cell>
        </row>
        <row r="2404">
          <cell r="DE2404" t="str">
            <v>已售</v>
          </cell>
        </row>
        <row r="2405">
          <cell r="B2405" t="str">
            <v>翰林山语花园-翰林山语花园-1栋-603</v>
          </cell>
        </row>
        <row r="2405">
          <cell r="AU2405">
            <v>780960</v>
          </cell>
        </row>
        <row r="2405">
          <cell r="CZ2405">
            <v>860719</v>
          </cell>
        </row>
        <row r="2405">
          <cell r="DE2405" t="str">
            <v>已售</v>
          </cell>
        </row>
        <row r="2406">
          <cell r="B2406" t="str">
            <v>翰林山语花园-翰林山语花园-1栋-604</v>
          </cell>
        </row>
        <row r="2406">
          <cell r="AU2406">
            <v>762654</v>
          </cell>
        </row>
        <row r="2406">
          <cell r="CZ2406">
            <v>832126</v>
          </cell>
        </row>
        <row r="2406">
          <cell r="DE2406" t="str">
            <v>已售</v>
          </cell>
        </row>
        <row r="2407">
          <cell r="B2407" t="str">
            <v>翰林山语花园-翰林山语花园-1栋-605</v>
          </cell>
        </row>
        <row r="2407">
          <cell r="CZ2407">
            <v>620204</v>
          </cell>
        </row>
        <row r="2407">
          <cell r="DE2407" t="str">
            <v>未售</v>
          </cell>
        </row>
        <row r="2408">
          <cell r="B2408" t="str">
            <v>翰林山语花园-翰林山语花园-1栋-606</v>
          </cell>
        </row>
        <row r="2408">
          <cell r="CZ2408">
            <v>604259</v>
          </cell>
        </row>
        <row r="2408">
          <cell r="DE2408" t="str">
            <v>未售</v>
          </cell>
        </row>
        <row r="2409">
          <cell r="B2409" t="str">
            <v>翰林山语花园-翰林山语花园-1栋-701</v>
          </cell>
        </row>
        <row r="2409">
          <cell r="AU2409">
            <v>749990</v>
          </cell>
        </row>
        <row r="2409">
          <cell r="CZ2409">
            <v>826538</v>
          </cell>
        </row>
        <row r="2409">
          <cell r="DE2409" t="str">
            <v>已售</v>
          </cell>
        </row>
        <row r="2410">
          <cell r="B2410" t="str">
            <v>翰林山语花园-翰林山语花园-1栋-702</v>
          </cell>
        </row>
        <row r="2410">
          <cell r="AU2410">
            <v>789791</v>
          </cell>
        </row>
        <row r="2410">
          <cell r="CZ2410">
            <v>861715</v>
          </cell>
        </row>
        <row r="2410">
          <cell r="DE2410" t="str">
            <v>已售</v>
          </cell>
        </row>
        <row r="2411">
          <cell r="B2411" t="str">
            <v>翰林山语花园-翰林山语花园-1栋-703</v>
          </cell>
        </row>
        <row r="2411">
          <cell r="AU2411">
            <v>780960</v>
          </cell>
        </row>
        <row r="2411">
          <cell r="CZ2411">
            <v>860719</v>
          </cell>
        </row>
        <row r="2411">
          <cell r="DE2411" t="str">
            <v>已售</v>
          </cell>
        </row>
        <row r="2412">
          <cell r="B2412" t="str">
            <v>翰林山语花园-翰林山语花园-1栋-704</v>
          </cell>
        </row>
        <row r="2412">
          <cell r="AU2412">
            <v>762732</v>
          </cell>
        </row>
        <row r="2412">
          <cell r="CZ2412">
            <v>832126</v>
          </cell>
        </row>
        <row r="2412">
          <cell r="DE2412" t="str">
            <v>已售</v>
          </cell>
        </row>
        <row r="2413">
          <cell r="B2413" t="str">
            <v>翰林山语花园-翰林山语花园-1栋-705</v>
          </cell>
        </row>
        <row r="2413">
          <cell r="AU2413">
            <v>559986</v>
          </cell>
        </row>
        <row r="2413">
          <cell r="CZ2413">
            <v>620204</v>
          </cell>
        </row>
        <row r="2413">
          <cell r="DE2413" t="str">
            <v>已售</v>
          </cell>
        </row>
        <row r="2414">
          <cell r="B2414" t="str">
            <v>翰林山语花园-翰林山语花园-1栋-706</v>
          </cell>
        </row>
        <row r="2414">
          <cell r="CZ2414">
            <v>604259</v>
          </cell>
        </row>
        <row r="2414">
          <cell r="DE2414" t="str">
            <v>未售</v>
          </cell>
        </row>
        <row r="2415">
          <cell r="B2415" t="str">
            <v>翰林山语花园-翰林山语花园-1栋-801</v>
          </cell>
        </row>
        <row r="2415">
          <cell r="AU2415">
            <v>757566</v>
          </cell>
        </row>
        <row r="2415">
          <cell r="CZ2415">
            <v>826538</v>
          </cell>
        </row>
        <row r="2415">
          <cell r="DE2415" t="str">
            <v>已售</v>
          </cell>
        </row>
        <row r="2416">
          <cell r="B2416" t="str">
            <v>翰林山语花园-翰林山语花园-1栋-802</v>
          </cell>
        </row>
        <row r="2416">
          <cell r="AU2416">
            <v>789791</v>
          </cell>
        </row>
        <row r="2416">
          <cell r="CZ2416">
            <v>861715</v>
          </cell>
        </row>
        <row r="2416">
          <cell r="DE2416" t="str">
            <v>已售</v>
          </cell>
        </row>
        <row r="2417">
          <cell r="B2417" t="str">
            <v>翰林山语花园-翰林山语花园-1栋-803</v>
          </cell>
        </row>
        <row r="2417">
          <cell r="AU2417">
            <v>780960</v>
          </cell>
        </row>
        <row r="2417">
          <cell r="CZ2417">
            <v>860719</v>
          </cell>
        </row>
        <row r="2417">
          <cell r="DE2417" t="str">
            <v>已售</v>
          </cell>
        </row>
        <row r="2418">
          <cell r="B2418" t="str">
            <v>翰林山语花园-翰林山语花园-1栋-804</v>
          </cell>
        </row>
        <row r="2418">
          <cell r="AU2418">
            <v>762654</v>
          </cell>
        </row>
        <row r="2418">
          <cell r="CZ2418">
            <v>832126</v>
          </cell>
        </row>
        <row r="2418">
          <cell r="DE2418" t="str">
            <v>已售</v>
          </cell>
        </row>
        <row r="2419">
          <cell r="B2419" t="str">
            <v>翰林山语花园-翰林山语花园-1栋-805</v>
          </cell>
        </row>
        <row r="2419">
          <cell r="CZ2419">
            <v>620204</v>
          </cell>
        </row>
        <row r="2419">
          <cell r="DE2419" t="str">
            <v>未售</v>
          </cell>
        </row>
        <row r="2420">
          <cell r="B2420" t="str">
            <v>翰林山语花园-翰林山语花园-1栋-806</v>
          </cell>
        </row>
        <row r="2420">
          <cell r="AU2420">
            <v>551103</v>
          </cell>
        </row>
        <row r="2420">
          <cell r="CZ2420">
            <v>604259</v>
          </cell>
        </row>
        <row r="2420">
          <cell r="DE2420" t="str">
            <v>已售</v>
          </cell>
        </row>
        <row r="2421">
          <cell r="B2421" t="str">
            <v>翰林山语花园-翰林山语花园-1栋-901</v>
          </cell>
        </row>
        <row r="2421">
          <cell r="AU2421">
            <v>749990</v>
          </cell>
        </row>
        <row r="2421">
          <cell r="CZ2421">
            <v>826538</v>
          </cell>
        </row>
        <row r="2421">
          <cell r="DE2421" t="str">
            <v>已售</v>
          </cell>
        </row>
        <row r="2422">
          <cell r="B2422" t="str">
            <v>翰林山语花园-翰林山语花园-1栋-902</v>
          </cell>
        </row>
        <row r="2422">
          <cell r="AU2422">
            <v>789791</v>
          </cell>
        </row>
        <row r="2422">
          <cell r="CZ2422">
            <v>861715</v>
          </cell>
        </row>
        <row r="2422">
          <cell r="DE2422" t="str">
            <v>已售</v>
          </cell>
        </row>
        <row r="2423">
          <cell r="B2423" t="str">
            <v>翰林山语花园-翰林山语花园-1栋-903</v>
          </cell>
        </row>
        <row r="2423">
          <cell r="AU2423">
            <v>780960</v>
          </cell>
        </row>
        <row r="2423">
          <cell r="CZ2423">
            <v>860719</v>
          </cell>
        </row>
        <row r="2423">
          <cell r="DE2423" t="str">
            <v>已售</v>
          </cell>
        </row>
        <row r="2424">
          <cell r="B2424" t="str">
            <v>翰林山语花园-翰林山语花园-1栋-904</v>
          </cell>
        </row>
        <row r="2424">
          <cell r="AU2424">
            <v>755027</v>
          </cell>
        </row>
        <row r="2424">
          <cell r="CZ2424">
            <v>832126</v>
          </cell>
        </row>
        <row r="2424">
          <cell r="DE2424" t="str">
            <v>已售</v>
          </cell>
        </row>
        <row r="2425">
          <cell r="B2425" t="str">
            <v>翰林山语花园-翰林山语花园-1栋-905</v>
          </cell>
        </row>
        <row r="2425">
          <cell r="AU2425">
            <v>559986</v>
          </cell>
        </row>
        <row r="2425">
          <cell r="CZ2425">
            <v>620204</v>
          </cell>
        </row>
        <row r="2425">
          <cell r="DE2425" t="str">
            <v>已售</v>
          </cell>
        </row>
        <row r="2426">
          <cell r="B2426" t="str">
            <v>翰林山语花园-翰林山语花园-1栋-906</v>
          </cell>
        </row>
        <row r="2426">
          <cell r="AU2426">
            <v>540082</v>
          </cell>
        </row>
        <row r="2426">
          <cell r="CZ2426">
            <v>604259</v>
          </cell>
        </row>
        <row r="2426">
          <cell r="DE2426" t="str">
            <v>已售</v>
          </cell>
        </row>
        <row r="2427">
          <cell r="B2427" t="str">
            <v>翰林山语花园-翰林山语花园-20栋-1001</v>
          </cell>
        </row>
        <row r="2427">
          <cell r="CZ2427">
            <v>943154</v>
          </cell>
        </row>
        <row r="2427">
          <cell r="DE2427" t="str">
            <v>未售</v>
          </cell>
        </row>
        <row r="2428">
          <cell r="B2428" t="str">
            <v>翰林山语花园-翰林山语花园-20栋-1002</v>
          </cell>
        </row>
        <row r="2428">
          <cell r="CZ2428">
            <v>943154</v>
          </cell>
        </row>
        <row r="2428">
          <cell r="DE2428" t="str">
            <v>未售</v>
          </cell>
        </row>
        <row r="2429">
          <cell r="B2429" t="str">
            <v>翰林山语花园-翰林山语花园-20栋-1003</v>
          </cell>
        </row>
        <row r="2429">
          <cell r="CZ2429">
            <v>745216</v>
          </cell>
        </row>
        <row r="2429">
          <cell r="DE2429" t="str">
            <v>未售</v>
          </cell>
        </row>
        <row r="2430">
          <cell r="B2430" t="str">
            <v>翰林山语花园-翰林山语花园-20栋-1004</v>
          </cell>
        </row>
        <row r="2430">
          <cell r="AU2430">
            <v>541385</v>
          </cell>
        </row>
        <row r="2430">
          <cell r="CZ2430">
            <v>624195</v>
          </cell>
        </row>
        <row r="2430">
          <cell r="DE2430" t="str">
            <v>已售</v>
          </cell>
        </row>
        <row r="2431">
          <cell r="B2431" t="str">
            <v>翰林山语花园-翰林山语花园-20栋-1005</v>
          </cell>
        </row>
        <row r="2431">
          <cell r="AU2431">
            <v>529352</v>
          </cell>
        </row>
        <row r="2431">
          <cell r="CZ2431">
            <v>609817</v>
          </cell>
        </row>
        <row r="2431">
          <cell r="DE2431" t="str">
            <v>已售</v>
          </cell>
        </row>
        <row r="2432">
          <cell r="B2432" t="str">
            <v>翰林山语花园-翰林山语花园-20栋-1006</v>
          </cell>
        </row>
        <row r="2432">
          <cell r="CZ2432">
            <v>674830</v>
          </cell>
        </row>
        <row r="2432">
          <cell r="DE2432" t="str">
            <v>未售</v>
          </cell>
        </row>
        <row r="2433">
          <cell r="B2433" t="str">
            <v>翰林山语花园-翰林山语花园-20栋-103</v>
          </cell>
        </row>
        <row r="2433">
          <cell r="CZ2433">
            <v>706907</v>
          </cell>
        </row>
        <row r="2433">
          <cell r="DE2433" t="str">
            <v>未售</v>
          </cell>
        </row>
        <row r="2434">
          <cell r="B2434" t="str">
            <v>翰林山语花园-翰林山语花园-20栋-104</v>
          </cell>
        </row>
        <row r="2434">
          <cell r="CZ2434">
            <v>584973</v>
          </cell>
        </row>
        <row r="2434">
          <cell r="DE2434" t="str">
            <v>未售</v>
          </cell>
        </row>
        <row r="2435">
          <cell r="B2435" t="str">
            <v>翰林山语花园-翰林山语花园-20栋-105</v>
          </cell>
        </row>
        <row r="2435">
          <cell r="CZ2435">
            <v>576504</v>
          </cell>
        </row>
        <row r="2435">
          <cell r="DE2435" t="str">
            <v>未售</v>
          </cell>
        </row>
        <row r="2436">
          <cell r="B2436" t="str">
            <v>翰林山语花园-翰林山语花园-20栋-106</v>
          </cell>
        </row>
        <row r="2436">
          <cell r="CZ2436">
            <v>636087</v>
          </cell>
        </row>
        <row r="2436">
          <cell r="DE2436" t="str">
            <v>未售</v>
          </cell>
        </row>
        <row r="2437">
          <cell r="B2437" t="str">
            <v>翰林山语花园-翰林山语花园-20栋-1101</v>
          </cell>
        </row>
        <row r="2437">
          <cell r="CZ2437">
            <v>960100</v>
          </cell>
        </row>
        <row r="2437">
          <cell r="DE2437" t="str">
            <v>未售</v>
          </cell>
        </row>
        <row r="2438">
          <cell r="B2438" t="str">
            <v>翰林山语花园-翰林山语花园-20栋-1102</v>
          </cell>
        </row>
        <row r="2438">
          <cell r="CZ2438">
            <v>960100</v>
          </cell>
        </row>
        <row r="2438">
          <cell r="DE2438" t="str">
            <v>未售</v>
          </cell>
        </row>
        <row r="2439">
          <cell r="B2439" t="str">
            <v>翰林山语花园-翰林山语花园-20栋-1103</v>
          </cell>
        </row>
        <row r="2439">
          <cell r="CZ2439">
            <v>759582</v>
          </cell>
        </row>
        <row r="2439">
          <cell r="DE2439" t="str">
            <v>未售</v>
          </cell>
        </row>
        <row r="2440">
          <cell r="B2440" t="str">
            <v>翰林山语花园-翰林山语花园-20栋-1104</v>
          </cell>
        </row>
        <row r="2440">
          <cell r="AU2440">
            <v>546698</v>
          </cell>
        </row>
        <row r="2440">
          <cell r="CZ2440">
            <v>636687</v>
          </cell>
        </row>
        <row r="2440">
          <cell r="DE2440" t="str">
            <v>已售</v>
          </cell>
        </row>
        <row r="2441">
          <cell r="B2441" t="str">
            <v>翰林山语花园-翰林山语花园-20栋-1105</v>
          </cell>
        </row>
        <row r="2441">
          <cell r="AU2441">
            <v>540079</v>
          </cell>
        </row>
        <row r="2441">
          <cell r="CZ2441">
            <v>622310</v>
          </cell>
        </row>
        <row r="2441">
          <cell r="DE2441" t="str">
            <v>已售</v>
          </cell>
        </row>
        <row r="2442">
          <cell r="B2442" t="str">
            <v>翰林山语花园-翰林山语花园-20栋-1106</v>
          </cell>
        </row>
        <row r="2442">
          <cell r="CZ2442">
            <v>689360</v>
          </cell>
        </row>
        <row r="2442">
          <cell r="DE2442" t="str">
            <v>未售</v>
          </cell>
        </row>
        <row r="2443">
          <cell r="B2443" t="str">
            <v>翰林山语花园-翰林山语花园-20栋-1201</v>
          </cell>
        </row>
        <row r="2443">
          <cell r="CZ2443">
            <v>960100</v>
          </cell>
        </row>
        <row r="2443">
          <cell r="DE2443" t="str">
            <v>未售</v>
          </cell>
        </row>
        <row r="2444">
          <cell r="B2444" t="str">
            <v>翰林山语花园-翰林山语花园-20栋-1202</v>
          </cell>
        </row>
        <row r="2444">
          <cell r="CZ2444">
            <v>960100</v>
          </cell>
        </row>
        <row r="2444">
          <cell r="DE2444" t="str">
            <v>未售</v>
          </cell>
        </row>
        <row r="2445">
          <cell r="B2445" t="str">
            <v>翰林山语花园-翰林山语花园-20栋-1203</v>
          </cell>
        </row>
        <row r="2445">
          <cell r="CZ2445">
            <v>759582</v>
          </cell>
        </row>
        <row r="2445">
          <cell r="DE2445" t="str">
            <v>未售</v>
          </cell>
        </row>
        <row r="2446">
          <cell r="B2446" t="str">
            <v>翰林山语花园-翰林山语花园-20栋-1204</v>
          </cell>
        </row>
        <row r="2446">
          <cell r="AU2446">
            <v>546698</v>
          </cell>
        </row>
        <row r="2446">
          <cell r="CZ2446">
            <v>636687</v>
          </cell>
        </row>
        <row r="2446">
          <cell r="DE2446" t="str">
            <v>已售</v>
          </cell>
        </row>
        <row r="2447">
          <cell r="B2447" t="str">
            <v>翰林山语花园-翰林山语花园-20栋-1205</v>
          </cell>
        </row>
        <row r="2447">
          <cell r="CZ2447">
            <v>622310</v>
          </cell>
        </row>
        <row r="2447">
          <cell r="DE2447" t="str">
            <v>未售</v>
          </cell>
        </row>
        <row r="2448">
          <cell r="B2448" t="str">
            <v>翰林山语花园-翰林山语花园-20栋-1206</v>
          </cell>
        </row>
        <row r="2448">
          <cell r="CZ2448">
            <v>689360</v>
          </cell>
        </row>
        <row r="2448">
          <cell r="DE2448" t="str">
            <v>未售</v>
          </cell>
        </row>
        <row r="2449">
          <cell r="B2449" t="str">
            <v>翰林山语花园-翰林山语花园-20栋-1301</v>
          </cell>
        </row>
        <row r="2449">
          <cell r="CZ2449">
            <v>960100</v>
          </cell>
        </row>
        <row r="2449">
          <cell r="DE2449" t="str">
            <v>未售</v>
          </cell>
        </row>
        <row r="2450">
          <cell r="B2450" t="str">
            <v>翰林山语花园-翰林山语花园-20栋-1302</v>
          </cell>
        </row>
        <row r="2450">
          <cell r="CZ2450">
            <v>960100</v>
          </cell>
        </row>
        <row r="2450">
          <cell r="DE2450" t="str">
            <v>未售</v>
          </cell>
        </row>
        <row r="2451">
          <cell r="B2451" t="str">
            <v>翰林山语花园-翰林山语花园-20栋-1303</v>
          </cell>
        </row>
        <row r="2451">
          <cell r="CZ2451">
            <v>759582</v>
          </cell>
        </row>
        <row r="2451">
          <cell r="DE2451" t="str">
            <v>未售</v>
          </cell>
        </row>
        <row r="2452">
          <cell r="B2452" t="str">
            <v>翰林山语花园-翰林山语花园-20栋-1304</v>
          </cell>
        </row>
        <row r="2452">
          <cell r="AU2452">
            <v>546698</v>
          </cell>
        </row>
        <row r="2452">
          <cell r="CZ2452">
            <v>636687</v>
          </cell>
        </row>
        <row r="2452">
          <cell r="DE2452" t="str">
            <v>已售</v>
          </cell>
        </row>
        <row r="2453">
          <cell r="B2453" t="str">
            <v>翰林山语花园-翰林山语花园-20栋-1305</v>
          </cell>
        </row>
        <row r="2453">
          <cell r="AU2453">
            <v>540079</v>
          </cell>
        </row>
        <row r="2453">
          <cell r="CZ2453">
            <v>622310</v>
          </cell>
        </row>
        <row r="2453">
          <cell r="DE2453" t="str">
            <v>已售</v>
          </cell>
        </row>
        <row r="2454">
          <cell r="B2454" t="str">
            <v>翰林山语花园-翰林山语花园-20栋-1306</v>
          </cell>
        </row>
        <row r="2454">
          <cell r="CZ2454">
            <v>689360</v>
          </cell>
        </row>
        <row r="2454">
          <cell r="DE2454" t="str">
            <v>未售</v>
          </cell>
        </row>
        <row r="2455">
          <cell r="B2455" t="str">
            <v>翰林山语花园-翰林山语花园-20栋-1401</v>
          </cell>
        </row>
        <row r="2455">
          <cell r="CZ2455">
            <v>960100</v>
          </cell>
        </row>
        <row r="2455">
          <cell r="DE2455" t="str">
            <v>未售</v>
          </cell>
        </row>
        <row r="2456">
          <cell r="B2456" t="str">
            <v>翰林山语花园-翰林山语花园-20栋-1402</v>
          </cell>
        </row>
        <row r="2456">
          <cell r="CZ2456">
            <v>960100</v>
          </cell>
        </row>
        <row r="2456">
          <cell r="DE2456" t="str">
            <v>未售</v>
          </cell>
        </row>
        <row r="2457">
          <cell r="B2457" t="str">
            <v>翰林山语花园-翰林山语花园-20栋-1403</v>
          </cell>
        </row>
        <row r="2457">
          <cell r="CZ2457">
            <v>759582</v>
          </cell>
        </row>
        <row r="2457">
          <cell r="DE2457" t="str">
            <v>未售</v>
          </cell>
        </row>
        <row r="2458">
          <cell r="B2458" t="str">
            <v>翰林山语花园-翰林山语花园-20栋-1404</v>
          </cell>
        </row>
        <row r="2458">
          <cell r="AU2458">
            <v>546698</v>
          </cell>
        </row>
        <row r="2458">
          <cell r="CZ2458">
            <v>636687</v>
          </cell>
        </row>
        <row r="2458">
          <cell r="DE2458" t="str">
            <v>已售</v>
          </cell>
        </row>
        <row r="2459">
          <cell r="B2459" t="str">
            <v>翰林山语花园-翰林山语花园-20栋-1405</v>
          </cell>
        </row>
        <row r="2459">
          <cell r="CZ2459">
            <v>622310</v>
          </cell>
        </row>
        <row r="2459">
          <cell r="DE2459" t="str">
            <v>未售</v>
          </cell>
        </row>
        <row r="2460">
          <cell r="B2460" t="str">
            <v>翰林山语花园-翰林山语花园-20栋-1406</v>
          </cell>
        </row>
        <row r="2460">
          <cell r="CZ2460">
            <v>689360</v>
          </cell>
        </row>
        <row r="2460">
          <cell r="DE2460" t="str">
            <v>未售</v>
          </cell>
        </row>
        <row r="2461">
          <cell r="B2461" t="str">
            <v>翰林山语花园-翰林山语花园-20栋-1501</v>
          </cell>
        </row>
        <row r="2461">
          <cell r="CZ2461">
            <v>960100</v>
          </cell>
        </row>
        <row r="2461">
          <cell r="DE2461" t="str">
            <v>未售</v>
          </cell>
        </row>
        <row r="2462">
          <cell r="B2462" t="str">
            <v>翰林山语花园-翰林山语花园-20栋-1502</v>
          </cell>
        </row>
        <row r="2462">
          <cell r="CZ2462">
            <v>960100</v>
          </cell>
        </row>
        <row r="2462">
          <cell r="DE2462" t="str">
            <v>未售</v>
          </cell>
        </row>
        <row r="2463">
          <cell r="B2463" t="str">
            <v>翰林山语花园-翰林山语花园-20栋-1503</v>
          </cell>
        </row>
        <row r="2463">
          <cell r="CZ2463">
            <v>759582</v>
          </cell>
        </row>
        <row r="2463">
          <cell r="DE2463" t="str">
            <v>未售</v>
          </cell>
        </row>
        <row r="2464">
          <cell r="B2464" t="str">
            <v>翰林山语花园-翰林山语花园-20栋-1504</v>
          </cell>
        </row>
        <row r="2464">
          <cell r="AU2464">
            <v>546698</v>
          </cell>
        </row>
        <row r="2464">
          <cell r="CZ2464">
            <v>636687</v>
          </cell>
        </row>
        <row r="2464">
          <cell r="DE2464" t="str">
            <v>已售</v>
          </cell>
        </row>
        <row r="2465">
          <cell r="B2465" t="str">
            <v>翰林山语花园-翰林山语花园-20栋-1505</v>
          </cell>
        </row>
        <row r="2465">
          <cell r="AU2465">
            <v>545590</v>
          </cell>
        </row>
        <row r="2465">
          <cell r="CZ2465">
            <v>622310</v>
          </cell>
        </row>
        <row r="2465">
          <cell r="DE2465" t="str">
            <v>已售</v>
          </cell>
        </row>
        <row r="2466">
          <cell r="B2466" t="str">
            <v>翰林山语花园-翰林山语花园-20栋-1506</v>
          </cell>
        </row>
        <row r="2466">
          <cell r="CZ2466">
            <v>689360</v>
          </cell>
        </row>
        <row r="2466">
          <cell r="DE2466" t="str">
            <v>未售</v>
          </cell>
        </row>
        <row r="2467">
          <cell r="B2467" t="str">
            <v>翰林山语花园-翰林山语花园-20栋-1601</v>
          </cell>
        </row>
        <row r="2467">
          <cell r="CZ2467">
            <v>977047</v>
          </cell>
        </row>
        <row r="2467">
          <cell r="DE2467" t="str">
            <v>未售</v>
          </cell>
        </row>
        <row r="2468">
          <cell r="B2468" t="str">
            <v>翰林山语花园-翰林山语花园-20栋-1602</v>
          </cell>
        </row>
        <row r="2468">
          <cell r="CZ2468">
            <v>977047</v>
          </cell>
        </row>
        <row r="2468">
          <cell r="DE2468" t="str">
            <v>未售</v>
          </cell>
        </row>
        <row r="2469">
          <cell r="B2469" t="str">
            <v>翰林山语花园-翰林山语花园-20栋-1603</v>
          </cell>
        </row>
        <row r="2469">
          <cell r="CZ2469">
            <v>773947</v>
          </cell>
        </row>
        <row r="2469">
          <cell r="DE2469" t="str">
            <v>未售</v>
          </cell>
        </row>
        <row r="2470">
          <cell r="B2470" t="str">
            <v>翰林山语花园-翰林山语花园-20栋-1604</v>
          </cell>
        </row>
        <row r="2470">
          <cell r="AU2470">
            <v>563056</v>
          </cell>
        </row>
        <row r="2470">
          <cell r="CZ2470">
            <v>649180</v>
          </cell>
        </row>
        <row r="2470">
          <cell r="DE2470" t="str">
            <v>已售</v>
          </cell>
        </row>
        <row r="2471">
          <cell r="B2471" t="str">
            <v>翰林山语花园-翰林山语花园-20栋-1605</v>
          </cell>
        </row>
        <row r="2471">
          <cell r="AU2471">
            <v>550806</v>
          </cell>
        </row>
        <row r="2471">
          <cell r="CZ2471">
            <v>634802</v>
          </cell>
        </row>
        <row r="2471">
          <cell r="DE2471" t="str">
            <v>已售</v>
          </cell>
        </row>
        <row r="2472">
          <cell r="B2472" t="str">
            <v>翰林山语花园-翰林山语花园-20栋-1606</v>
          </cell>
        </row>
        <row r="2472">
          <cell r="CZ2472">
            <v>703888</v>
          </cell>
        </row>
        <row r="2472">
          <cell r="DE2472" t="str">
            <v>未售</v>
          </cell>
        </row>
        <row r="2473">
          <cell r="B2473" t="str">
            <v>翰林山语花园-翰林山语花园-20栋-1701</v>
          </cell>
        </row>
        <row r="2473">
          <cell r="CZ2473">
            <v>977047</v>
          </cell>
        </row>
        <row r="2473">
          <cell r="DE2473" t="str">
            <v>未售</v>
          </cell>
        </row>
        <row r="2474">
          <cell r="B2474" t="str">
            <v>翰林山语花园-翰林山语花园-20栋-1702</v>
          </cell>
        </row>
        <row r="2474">
          <cell r="CZ2474">
            <v>977047</v>
          </cell>
        </row>
        <row r="2474">
          <cell r="DE2474" t="str">
            <v>未售</v>
          </cell>
        </row>
        <row r="2475">
          <cell r="B2475" t="str">
            <v>翰林山语花园-翰林山语花园-20栋-1703</v>
          </cell>
        </row>
        <row r="2475">
          <cell r="CZ2475">
            <v>773947</v>
          </cell>
        </row>
        <row r="2475">
          <cell r="DE2475" t="str">
            <v>未售</v>
          </cell>
        </row>
        <row r="2476">
          <cell r="B2476" t="str">
            <v>翰林山语花园-翰林山语花园-20栋-1704</v>
          </cell>
        </row>
        <row r="2476">
          <cell r="AU2476">
            <v>563056</v>
          </cell>
        </row>
        <row r="2476">
          <cell r="CZ2476">
            <v>649180</v>
          </cell>
        </row>
        <row r="2476">
          <cell r="DE2476" t="str">
            <v>已售</v>
          </cell>
        </row>
        <row r="2477">
          <cell r="B2477" t="str">
            <v>翰林山语花园-翰林山语花园-20栋-1705</v>
          </cell>
        </row>
        <row r="2477">
          <cell r="AU2477">
            <v>550806</v>
          </cell>
        </row>
        <row r="2477">
          <cell r="CZ2477">
            <v>634802</v>
          </cell>
        </row>
        <row r="2477">
          <cell r="DE2477" t="str">
            <v>已售</v>
          </cell>
        </row>
        <row r="2478">
          <cell r="B2478" t="str">
            <v>翰林山语花园-翰林山语花园-20栋-1706</v>
          </cell>
        </row>
        <row r="2478">
          <cell r="CZ2478">
            <v>703888</v>
          </cell>
        </row>
        <row r="2478">
          <cell r="DE2478" t="str">
            <v>未售</v>
          </cell>
        </row>
        <row r="2479">
          <cell r="B2479" t="str">
            <v>翰林山语花园-翰林山语花园-20栋-1801</v>
          </cell>
        </row>
        <row r="2479">
          <cell r="CZ2479">
            <v>977047</v>
          </cell>
        </row>
        <row r="2479">
          <cell r="DE2479" t="str">
            <v>未售</v>
          </cell>
        </row>
        <row r="2480">
          <cell r="B2480" t="str">
            <v>翰林山语花园-翰林山语花园-20栋-1802</v>
          </cell>
        </row>
        <row r="2480">
          <cell r="CZ2480">
            <v>977047</v>
          </cell>
        </row>
        <row r="2480">
          <cell r="DE2480" t="str">
            <v>未售</v>
          </cell>
        </row>
        <row r="2481">
          <cell r="B2481" t="str">
            <v>翰林山语花园-翰林山语花园-20栋-1803</v>
          </cell>
        </row>
        <row r="2481">
          <cell r="CZ2481">
            <v>773947</v>
          </cell>
        </row>
        <row r="2481">
          <cell r="DE2481" t="str">
            <v>未售</v>
          </cell>
        </row>
        <row r="2482">
          <cell r="B2482" t="str">
            <v>翰林山语花园-翰林山语花园-20栋-1804</v>
          </cell>
        </row>
        <row r="2482">
          <cell r="CZ2482">
            <v>616721</v>
          </cell>
        </row>
        <row r="2482">
          <cell r="DE2482" t="str">
            <v>未售</v>
          </cell>
        </row>
        <row r="2483">
          <cell r="B2483" t="str">
            <v>翰林山语花园-翰林山语花园-20栋-1805</v>
          </cell>
        </row>
        <row r="2483">
          <cell r="CZ2483">
            <v>634802</v>
          </cell>
        </row>
        <row r="2483">
          <cell r="DE2483" t="str">
            <v>未售</v>
          </cell>
        </row>
        <row r="2484">
          <cell r="B2484" t="str">
            <v>翰林山语花园-翰林山语花园-20栋-1806</v>
          </cell>
        </row>
        <row r="2484">
          <cell r="CZ2484">
            <v>703888</v>
          </cell>
        </row>
        <row r="2484">
          <cell r="DE2484" t="str">
            <v>未售</v>
          </cell>
        </row>
        <row r="2485">
          <cell r="B2485" t="str">
            <v>翰林山语花园-翰林山语花园-20栋-1901</v>
          </cell>
        </row>
        <row r="2485">
          <cell r="CZ2485">
            <v>977047</v>
          </cell>
        </row>
        <row r="2485">
          <cell r="DE2485" t="str">
            <v>未售</v>
          </cell>
        </row>
        <row r="2486">
          <cell r="B2486" t="str">
            <v>翰林山语花园-翰林山语花园-20栋-1902</v>
          </cell>
        </row>
        <row r="2486">
          <cell r="CZ2486">
            <v>977047</v>
          </cell>
        </row>
        <row r="2486">
          <cell r="DE2486" t="str">
            <v>未售</v>
          </cell>
        </row>
        <row r="2487">
          <cell r="B2487" t="str">
            <v>翰林山语花园-翰林山语花园-20栋-1903</v>
          </cell>
        </row>
        <row r="2487">
          <cell r="CZ2487">
            <v>773947</v>
          </cell>
        </row>
        <row r="2487">
          <cell r="DE2487" t="str">
            <v>未售</v>
          </cell>
        </row>
        <row r="2488">
          <cell r="B2488" t="str">
            <v>翰林山语花园-翰林山语花园-20栋-1904</v>
          </cell>
        </row>
        <row r="2488">
          <cell r="AU2488">
            <v>557425</v>
          </cell>
        </row>
        <row r="2488">
          <cell r="CZ2488">
            <v>649180</v>
          </cell>
        </row>
        <row r="2488">
          <cell r="DE2488" t="str">
            <v>已售</v>
          </cell>
        </row>
        <row r="2489">
          <cell r="B2489" t="str">
            <v>翰林山语花园-翰林山语花园-20栋-1905</v>
          </cell>
        </row>
        <row r="2489">
          <cell r="CZ2489">
            <v>634802</v>
          </cell>
        </row>
        <row r="2489">
          <cell r="DE2489" t="str">
            <v>未售</v>
          </cell>
        </row>
        <row r="2490">
          <cell r="B2490" t="str">
            <v>翰林山语花园-翰林山语花园-20栋-1906</v>
          </cell>
        </row>
        <row r="2490">
          <cell r="CZ2490">
            <v>703888</v>
          </cell>
        </row>
        <row r="2490">
          <cell r="DE2490" t="str">
            <v>未售</v>
          </cell>
        </row>
        <row r="2491">
          <cell r="B2491" t="str">
            <v>翰林山语花园-翰林山语花园-20栋-2001</v>
          </cell>
        </row>
        <row r="2491">
          <cell r="CZ2491">
            <v>977047</v>
          </cell>
        </row>
        <row r="2491">
          <cell r="DE2491" t="str">
            <v>未售</v>
          </cell>
        </row>
        <row r="2492">
          <cell r="B2492" t="str">
            <v>翰林山语花园-翰林山语花园-20栋-2002</v>
          </cell>
        </row>
        <row r="2492">
          <cell r="CZ2492">
            <v>977047</v>
          </cell>
        </row>
        <row r="2492">
          <cell r="DE2492" t="str">
            <v>未售</v>
          </cell>
        </row>
        <row r="2493">
          <cell r="B2493" t="str">
            <v>翰林山语花园-翰林山语花园-20栋-2003</v>
          </cell>
        </row>
        <row r="2493">
          <cell r="CZ2493">
            <v>773947</v>
          </cell>
        </row>
        <row r="2493">
          <cell r="DE2493" t="str">
            <v>未售</v>
          </cell>
        </row>
        <row r="2494">
          <cell r="B2494" t="str">
            <v>翰林山语花园-翰林山语花园-20栋-2004</v>
          </cell>
        </row>
        <row r="2494">
          <cell r="AU2494">
            <v>557425</v>
          </cell>
        </row>
        <row r="2494">
          <cell r="CZ2494">
            <v>649180</v>
          </cell>
        </row>
        <row r="2494">
          <cell r="DE2494" t="str">
            <v>已售</v>
          </cell>
        </row>
        <row r="2495">
          <cell r="B2495" t="str">
            <v>翰林山语花园-翰林山语花园-20栋-2005</v>
          </cell>
        </row>
        <row r="2495">
          <cell r="CZ2495">
            <v>634802</v>
          </cell>
        </row>
        <row r="2495">
          <cell r="DE2495" t="str">
            <v>未售</v>
          </cell>
        </row>
        <row r="2496">
          <cell r="B2496" t="str">
            <v>翰林山语花园-翰林山语花园-20栋-2006</v>
          </cell>
        </row>
        <row r="2496">
          <cell r="CZ2496">
            <v>703888</v>
          </cell>
        </row>
        <row r="2496">
          <cell r="DE2496" t="str">
            <v>未售</v>
          </cell>
        </row>
        <row r="2497">
          <cell r="B2497" t="str">
            <v>翰林山语花园-翰林山语花园-20栋-203</v>
          </cell>
        </row>
        <row r="2497">
          <cell r="CZ2497">
            <v>726061</v>
          </cell>
        </row>
        <row r="2497">
          <cell r="DE2497" t="str">
            <v>未售</v>
          </cell>
        </row>
        <row r="2498">
          <cell r="B2498" t="str">
            <v>翰林山语花园-翰林山语花园-20栋-204</v>
          </cell>
        </row>
        <row r="2498">
          <cell r="CZ2498">
            <v>601463</v>
          </cell>
        </row>
        <row r="2498">
          <cell r="DE2498" t="str">
            <v>未售</v>
          </cell>
        </row>
        <row r="2499">
          <cell r="B2499" t="str">
            <v>翰林山语花园-翰林山语花园-20栋-205</v>
          </cell>
        </row>
        <row r="2499">
          <cell r="CZ2499">
            <v>593161</v>
          </cell>
        </row>
        <row r="2499">
          <cell r="DE2499" t="str">
            <v>未售</v>
          </cell>
        </row>
        <row r="2500">
          <cell r="B2500" t="str">
            <v>翰林山语花园-翰林山语花园-20栋-206</v>
          </cell>
        </row>
        <row r="2500">
          <cell r="CZ2500">
            <v>655458</v>
          </cell>
        </row>
        <row r="2500">
          <cell r="DE2500" t="str">
            <v>未售</v>
          </cell>
        </row>
        <row r="2501">
          <cell r="B2501" t="str">
            <v>翰林山语花园-翰林山语花园-20栋-2101</v>
          </cell>
        </row>
        <row r="2501">
          <cell r="CZ2501">
            <v>999643</v>
          </cell>
        </row>
        <row r="2501">
          <cell r="DE2501" t="str">
            <v>未售</v>
          </cell>
        </row>
        <row r="2502">
          <cell r="B2502" t="str">
            <v>翰林山语花园-翰林山语花园-20栋-2102</v>
          </cell>
        </row>
        <row r="2502">
          <cell r="CZ2502">
            <v>999643</v>
          </cell>
        </row>
        <row r="2502">
          <cell r="DE2502" t="str">
            <v>未售</v>
          </cell>
        </row>
        <row r="2503">
          <cell r="B2503" t="str">
            <v>翰林山语花园-翰林山语花园-20栋-2103</v>
          </cell>
        </row>
        <row r="2503">
          <cell r="CZ2503">
            <v>793103</v>
          </cell>
        </row>
        <row r="2503">
          <cell r="DE2503" t="str">
            <v>未售</v>
          </cell>
        </row>
        <row r="2504">
          <cell r="B2504" t="str">
            <v>翰林山语花园-翰林山语花园-20栋-2104</v>
          </cell>
        </row>
        <row r="2504">
          <cell r="AU2504">
            <v>571728</v>
          </cell>
        </row>
        <row r="2504">
          <cell r="CZ2504">
            <v>665836</v>
          </cell>
        </row>
        <row r="2504">
          <cell r="DE2504" t="str">
            <v>已售</v>
          </cell>
        </row>
        <row r="2505">
          <cell r="B2505" t="str">
            <v>翰林山语花园-翰林山语花园-20栋-2105</v>
          </cell>
        </row>
        <row r="2505">
          <cell r="CZ2505">
            <v>651458</v>
          </cell>
        </row>
        <row r="2505">
          <cell r="DE2505" t="str">
            <v>未售</v>
          </cell>
        </row>
        <row r="2506">
          <cell r="B2506" t="str">
            <v>翰林山语花园-翰林山语花园-20栋-2106</v>
          </cell>
        </row>
        <row r="2506">
          <cell r="CZ2506">
            <v>723260</v>
          </cell>
        </row>
        <row r="2506">
          <cell r="DE2506" t="str">
            <v>未售</v>
          </cell>
        </row>
        <row r="2507">
          <cell r="B2507" t="str">
            <v>翰林山语花园-翰林山语花园-20栋-2201</v>
          </cell>
        </row>
        <row r="2507">
          <cell r="CZ2507">
            <v>999643</v>
          </cell>
        </row>
        <row r="2507">
          <cell r="DE2507" t="str">
            <v>未售</v>
          </cell>
        </row>
        <row r="2508">
          <cell r="B2508" t="str">
            <v>翰林山语花园-翰林山语花园-20栋-2202</v>
          </cell>
        </row>
        <row r="2508">
          <cell r="CZ2508">
            <v>999643</v>
          </cell>
        </row>
        <row r="2508">
          <cell r="DE2508" t="str">
            <v>未售</v>
          </cell>
        </row>
        <row r="2509">
          <cell r="B2509" t="str">
            <v>翰林山语花园-翰林山语花园-20栋-2203</v>
          </cell>
        </row>
        <row r="2509">
          <cell r="CZ2509">
            <v>793103</v>
          </cell>
        </row>
        <row r="2509">
          <cell r="DE2509" t="str">
            <v>未售</v>
          </cell>
        </row>
        <row r="2510">
          <cell r="B2510" t="str">
            <v>翰林山语花园-翰林山语花园-20栋-2204</v>
          </cell>
        </row>
        <row r="2510">
          <cell r="AU2510">
            <v>571728</v>
          </cell>
        </row>
        <row r="2510">
          <cell r="CZ2510">
            <v>665836</v>
          </cell>
        </row>
        <row r="2510">
          <cell r="DE2510" t="str">
            <v>已售</v>
          </cell>
        </row>
        <row r="2511">
          <cell r="B2511" t="str">
            <v>翰林山语花园-翰林山语花园-20栋-2205</v>
          </cell>
        </row>
        <row r="2511">
          <cell r="CZ2511">
            <v>651458</v>
          </cell>
        </row>
        <row r="2511">
          <cell r="DE2511" t="str">
            <v>未售</v>
          </cell>
        </row>
        <row r="2512">
          <cell r="B2512" t="str">
            <v>翰林山语花园-翰林山语花园-20栋-2206</v>
          </cell>
        </row>
        <row r="2512">
          <cell r="CZ2512">
            <v>723260</v>
          </cell>
        </row>
        <row r="2512">
          <cell r="DE2512" t="str">
            <v>未售</v>
          </cell>
        </row>
        <row r="2513">
          <cell r="B2513" t="str">
            <v>翰林山语花园-翰林山语花园-20栋-2301</v>
          </cell>
        </row>
        <row r="2513">
          <cell r="CZ2513">
            <v>999643</v>
          </cell>
        </row>
        <row r="2513">
          <cell r="DE2513" t="str">
            <v>未售</v>
          </cell>
        </row>
        <row r="2514">
          <cell r="B2514" t="str">
            <v>翰林山语花园-翰林山语花园-20栋-2302</v>
          </cell>
        </row>
        <row r="2514">
          <cell r="CZ2514">
            <v>999643</v>
          </cell>
        </row>
        <row r="2514">
          <cell r="DE2514" t="str">
            <v>未售</v>
          </cell>
        </row>
        <row r="2515">
          <cell r="B2515" t="str">
            <v>翰林山语花园-翰林山语花园-20栋-2303</v>
          </cell>
        </row>
        <row r="2515">
          <cell r="CZ2515">
            <v>793103</v>
          </cell>
        </row>
        <row r="2515">
          <cell r="DE2515" t="str">
            <v>未售</v>
          </cell>
        </row>
        <row r="2516">
          <cell r="B2516" t="str">
            <v>翰林山语花园-翰林山语花园-20栋-2304</v>
          </cell>
        </row>
        <row r="2516">
          <cell r="AU2516">
            <v>571728</v>
          </cell>
        </row>
        <row r="2516">
          <cell r="CZ2516">
            <v>665836</v>
          </cell>
        </row>
        <row r="2516">
          <cell r="DE2516" t="str">
            <v>已售</v>
          </cell>
        </row>
        <row r="2517">
          <cell r="B2517" t="str">
            <v>翰林山语花园-翰林山语花园-20栋-2305</v>
          </cell>
        </row>
        <row r="2517">
          <cell r="CZ2517">
            <v>651458</v>
          </cell>
        </row>
        <row r="2517">
          <cell r="DE2517" t="str">
            <v>未售</v>
          </cell>
        </row>
        <row r="2518">
          <cell r="B2518" t="str">
            <v>翰林山语花园-翰林山语花园-20栋-2306</v>
          </cell>
        </row>
        <row r="2518">
          <cell r="CZ2518">
            <v>723260</v>
          </cell>
        </row>
        <row r="2518">
          <cell r="DE2518" t="str">
            <v>未售</v>
          </cell>
        </row>
        <row r="2519">
          <cell r="B2519" t="str">
            <v>翰林山语花园-翰林山语花园-20栋-2401</v>
          </cell>
        </row>
        <row r="2519">
          <cell r="CZ2519">
            <v>999643</v>
          </cell>
        </row>
        <row r="2519">
          <cell r="DE2519" t="str">
            <v>未售</v>
          </cell>
        </row>
        <row r="2520">
          <cell r="B2520" t="str">
            <v>翰林山语花园-翰林山语花园-20栋-2402</v>
          </cell>
        </row>
        <row r="2520">
          <cell r="CZ2520">
            <v>999643</v>
          </cell>
        </row>
        <row r="2520">
          <cell r="DE2520" t="str">
            <v>未售</v>
          </cell>
        </row>
        <row r="2521">
          <cell r="B2521" t="str">
            <v>翰林山语花园-翰林山语花园-20栋-2403</v>
          </cell>
        </row>
        <row r="2521">
          <cell r="CZ2521">
            <v>793103</v>
          </cell>
        </row>
        <row r="2521">
          <cell r="DE2521" t="str">
            <v>未售</v>
          </cell>
        </row>
        <row r="2522">
          <cell r="B2522" t="str">
            <v>翰林山语花园-翰林山语花园-20栋-2404</v>
          </cell>
        </row>
        <row r="2522">
          <cell r="AU2522">
            <v>571728</v>
          </cell>
        </row>
        <row r="2522">
          <cell r="CZ2522">
            <v>665836</v>
          </cell>
        </row>
        <row r="2522">
          <cell r="DE2522" t="str">
            <v>已售</v>
          </cell>
        </row>
        <row r="2523">
          <cell r="B2523" t="str">
            <v>翰林山语花园-翰林山语花园-20栋-2405</v>
          </cell>
        </row>
        <row r="2523">
          <cell r="CZ2523">
            <v>651458</v>
          </cell>
        </row>
        <row r="2523">
          <cell r="DE2523" t="str">
            <v>未售</v>
          </cell>
        </row>
        <row r="2524">
          <cell r="B2524" t="str">
            <v>翰林山语花园-翰林山语花园-20栋-2406</v>
          </cell>
        </row>
        <row r="2524">
          <cell r="CZ2524">
            <v>723260</v>
          </cell>
        </row>
        <row r="2524">
          <cell r="DE2524" t="str">
            <v>未售</v>
          </cell>
        </row>
        <row r="2525">
          <cell r="B2525" t="str">
            <v>翰林山语花园-翰林山语花园-20栋-2501</v>
          </cell>
        </row>
        <row r="2525">
          <cell r="CZ2525">
            <v>999643</v>
          </cell>
        </row>
        <row r="2525">
          <cell r="DE2525" t="str">
            <v>未售</v>
          </cell>
        </row>
        <row r="2526">
          <cell r="B2526" t="str">
            <v>翰林山语花园-翰林山语花园-20栋-2502</v>
          </cell>
        </row>
        <row r="2526">
          <cell r="CZ2526">
            <v>999643</v>
          </cell>
        </row>
        <row r="2526">
          <cell r="DE2526" t="str">
            <v>未售</v>
          </cell>
        </row>
        <row r="2527">
          <cell r="B2527" t="str">
            <v>翰林山语花园-翰林山语花园-20栋-2503</v>
          </cell>
        </row>
        <row r="2527">
          <cell r="CZ2527">
            <v>793103</v>
          </cell>
        </row>
        <row r="2527">
          <cell r="DE2527" t="str">
            <v>未售</v>
          </cell>
        </row>
        <row r="2528">
          <cell r="B2528" t="str">
            <v>翰林山语花园-翰林山语花园-20栋-2504</v>
          </cell>
        </row>
        <row r="2528">
          <cell r="AU2528">
            <v>571728</v>
          </cell>
        </row>
        <row r="2528">
          <cell r="CZ2528">
            <v>665836</v>
          </cell>
        </row>
        <row r="2528">
          <cell r="DE2528" t="str">
            <v>已售</v>
          </cell>
        </row>
        <row r="2529">
          <cell r="B2529" t="str">
            <v>翰林山语花园-翰林山语花园-20栋-2505</v>
          </cell>
        </row>
        <row r="2529">
          <cell r="CZ2529">
            <v>651458</v>
          </cell>
        </row>
        <row r="2529">
          <cell r="DE2529" t="str">
            <v>未售</v>
          </cell>
        </row>
        <row r="2530">
          <cell r="B2530" t="str">
            <v>翰林山语花园-翰林山语花园-20栋-2506</v>
          </cell>
        </row>
        <row r="2530">
          <cell r="CZ2530">
            <v>723260</v>
          </cell>
        </row>
        <row r="2530">
          <cell r="DE2530" t="str">
            <v>未售</v>
          </cell>
        </row>
        <row r="2531">
          <cell r="B2531" t="str">
            <v>翰林山语花园-翰林山语花园-20栋-2601</v>
          </cell>
        </row>
        <row r="2531">
          <cell r="CZ2531">
            <v>999643</v>
          </cell>
        </row>
        <row r="2531">
          <cell r="DE2531" t="str">
            <v>未售</v>
          </cell>
        </row>
        <row r="2532">
          <cell r="B2532" t="str">
            <v>翰林山语花园-翰林山语花园-20栋-2602</v>
          </cell>
        </row>
        <row r="2532">
          <cell r="CZ2532">
            <v>999643</v>
          </cell>
        </row>
        <row r="2532">
          <cell r="DE2532" t="str">
            <v>未售</v>
          </cell>
        </row>
        <row r="2533">
          <cell r="B2533" t="str">
            <v>翰林山语花园-翰林山语花园-20栋-2603</v>
          </cell>
        </row>
        <row r="2533">
          <cell r="CZ2533">
            <v>793103</v>
          </cell>
        </row>
        <row r="2533">
          <cell r="DE2533" t="str">
            <v>未售</v>
          </cell>
        </row>
        <row r="2534">
          <cell r="B2534" t="str">
            <v>翰林山语花园-翰林山语花园-20栋-2604</v>
          </cell>
        </row>
        <row r="2534">
          <cell r="AU2534">
            <v>571728</v>
          </cell>
        </row>
        <row r="2534">
          <cell r="CZ2534">
            <v>659178</v>
          </cell>
        </row>
        <row r="2534">
          <cell r="DE2534" t="str">
            <v>已售</v>
          </cell>
        </row>
        <row r="2535">
          <cell r="B2535" t="str">
            <v>翰林山语花园-翰林山语花园-20栋-2605</v>
          </cell>
        </row>
        <row r="2535">
          <cell r="CZ2535">
            <v>651458</v>
          </cell>
        </row>
        <row r="2535">
          <cell r="DE2535" t="str">
            <v>未售</v>
          </cell>
        </row>
        <row r="2536">
          <cell r="B2536" t="str">
            <v>翰林山语花园-翰林山语花园-20栋-2606</v>
          </cell>
        </row>
        <row r="2536">
          <cell r="CZ2536">
            <v>723260</v>
          </cell>
        </row>
        <row r="2536">
          <cell r="DE2536" t="str">
            <v>未售</v>
          </cell>
        </row>
        <row r="2537">
          <cell r="B2537" t="str">
            <v>翰林山语花园-翰林山语花园-20栋-2701</v>
          </cell>
        </row>
        <row r="2537">
          <cell r="CZ2537">
            <v>943154</v>
          </cell>
        </row>
        <row r="2537">
          <cell r="DE2537" t="str">
            <v>未售</v>
          </cell>
        </row>
        <row r="2538">
          <cell r="B2538" t="str">
            <v>翰林山语花园-翰林山语花园-20栋-2702</v>
          </cell>
        </row>
        <row r="2538">
          <cell r="CZ2538">
            <v>943154</v>
          </cell>
        </row>
        <row r="2538">
          <cell r="DE2538" t="str">
            <v>未售</v>
          </cell>
        </row>
        <row r="2539">
          <cell r="B2539" t="str">
            <v>翰林山语花园-翰林山语花园-20栋-2703</v>
          </cell>
        </row>
        <row r="2539">
          <cell r="CZ2539">
            <v>745216</v>
          </cell>
        </row>
        <row r="2539">
          <cell r="DE2539" t="str">
            <v>未售</v>
          </cell>
        </row>
        <row r="2540">
          <cell r="B2540" t="str">
            <v>翰林山语花园-翰林山语花园-20栋-2704</v>
          </cell>
        </row>
        <row r="2540">
          <cell r="CZ2540">
            <v>617953</v>
          </cell>
        </row>
        <row r="2540">
          <cell r="DE2540" t="str">
            <v>未售</v>
          </cell>
        </row>
        <row r="2541">
          <cell r="B2541" t="str">
            <v>翰林山语花园-翰林山语花园-20栋-2705</v>
          </cell>
        </row>
        <row r="2541">
          <cell r="CZ2541">
            <v>609817</v>
          </cell>
        </row>
        <row r="2541">
          <cell r="DE2541" t="str">
            <v>未售</v>
          </cell>
        </row>
        <row r="2542">
          <cell r="B2542" t="str">
            <v>翰林山语花园-翰林山语花园-20栋-2706</v>
          </cell>
        </row>
        <row r="2542">
          <cell r="CZ2542">
            <v>674830</v>
          </cell>
        </row>
        <row r="2542">
          <cell r="DE2542" t="str">
            <v>未售</v>
          </cell>
        </row>
        <row r="2543">
          <cell r="B2543" t="str">
            <v>翰林山语花园-翰林山语花园-20栋-301</v>
          </cell>
        </row>
        <row r="2543">
          <cell r="CZ2543">
            <v>920558</v>
          </cell>
        </row>
        <row r="2543">
          <cell r="DE2543" t="str">
            <v>未售</v>
          </cell>
        </row>
        <row r="2544">
          <cell r="B2544" t="str">
            <v>翰林山语花园-翰林山语花园-20栋-302</v>
          </cell>
        </row>
        <row r="2544">
          <cell r="CZ2544">
            <v>920558</v>
          </cell>
        </row>
        <row r="2544">
          <cell r="DE2544" t="str">
            <v>未售</v>
          </cell>
        </row>
        <row r="2545">
          <cell r="B2545" t="str">
            <v>翰林山语花园-翰林山语花园-20栋-303</v>
          </cell>
        </row>
        <row r="2545">
          <cell r="CZ2545">
            <v>726061</v>
          </cell>
        </row>
        <row r="2545">
          <cell r="DE2545" t="str">
            <v>未售</v>
          </cell>
        </row>
        <row r="2546">
          <cell r="B2546" t="str">
            <v>翰林山语花园-翰林山语花园-20栋-304</v>
          </cell>
        </row>
        <row r="2546">
          <cell r="AU2546">
            <v>521669</v>
          </cell>
        </row>
        <row r="2546">
          <cell r="CZ2546">
            <v>607538</v>
          </cell>
        </row>
        <row r="2546">
          <cell r="DE2546" t="str">
            <v>已售</v>
          </cell>
        </row>
        <row r="2547">
          <cell r="B2547" t="str">
            <v>翰林山语花园-翰林山语花园-20栋-305</v>
          </cell>
        </row>
        <row r="2547">
          <cell r="CZ2547">
            <v>593161</v>
          </cell>
        </row>
        <row r="2547">
          <cell r="DE2547" t="str">
            <v>未售</v>
          </cell>
        </row>
        <row r="2548">
          <cell r="B2548" t="str">
            <v>翰林山语花园-翰林山语花园-20栋-306</v>
          </cell>
        </row>
        <row r="2548">
          <cell r="CZ2548">
            <v>655458</v>
          </cell>
        </row>
        <row r="2548">
          <cell r="DE2548" t="str">
            <v>未售</v>
          </cell>
        </row>
        <row r="2549">
          <cell r="B2549" t="str">
            <v>翰林山语花园-翰林山语花园-20栋-401</v>
          </cell>
        </row>
        <row r="2549">
          <cell r="CZ2549">
            <v>920558</v>
          </cell>
        </row>
        <row r="2549">
          <cell r="DE2549" t="str">
            <v>未售</v>
          </cell>
        </row>
        <row r="2550">
          <cell r="B2550" t="str">
            <v>翰林山语花园-翰林山语花园-20栋-402</v>
          </cell>
        </row>
        <row r="2550">
          <cell r="CZ2550">
            <v>920558</v>
          </cell>
        </row>
        <row r="2550">
          <cell r="DE2550" t="str">
            <v>未售</v>
          </cell>
        </row>
        <row r="2551">
          <cell r="B2551" t="str">
            <v>翰林山语花园-翰林山语花园-20栋-403</v>
          </cell>
        </row>
        <row r="2551">
          <cell r="CZ2551">
            <v>726061</v>
          </cell>
        </row>
        <row r="2551">
          <cell r="DE2551" t="str">
            <v>未售</v>
          </cell>
        </row>
        <row r="2552">
          <cell r="B2552" t="str">
            <v>翰林山语花园-翰林山语花园-20栋-404</v>
          </cell>
        </row>
        <row r="2552">
          <cell r="AU2552">
            <v>521669</v>
          </cell>
        </row>
        <row r="2552">
          <cell r="CZ2552">
            <v>607538</v>
          </cell>
        </row>
        <row r="2552">
          <cell r="DE2552" t="str">
            <v>已售</v>
          </cell>
        </row>
        <row r="2553">
          <cell r="B2553" t="str">
            <v>翰林山语花园-翰林山语花园-20栋-405</v>
          </cell>
        </row>
        <row r="2553">
          <cell r="CZ2553">
            <v>593161</v>
          </cell>
        </row>
        <row r="2553">
          <cell r="DE2553" t="str">
            <v>未售</v>
          </cell>
        </row>
        <row r="2554">
          <cell r="B2554" t="str">
            <v>翰林山语花园-翰林山语花园-20栋-406</v>
          </cell>
        </row>
        <row r="2554">
          <cell r="CZ2554">
            <v>655458</v>
          </cell>
        </row>
        <row r="2554">
          <cell r="DE2554" t="str">
            <v>未售</v>
          </cell>
        </row>
        <row r="2555">
          <cell r="B2555" t="str">
            <v>翰林山语花园-翰林山语花园-20栋-501</v>
          </cell>
        </row>
        <row r="2555">
          <cell r="CZ2555">
            <v>920558</v>
          </cell>
        </row>
        <row r="2555">
          <cell r="DE2555" t="str">
            <v>未售</v>
          </cell>
        </row>
        <row r="2556">
          <cell r="B2556" t="str">
            <v>翰林山语花园-翰林山语花园-20栋-502</v>
          </cell>
        </row>
        <row r="2556">
          <cell r="CZ2556">
            <v>920558</v>
          </cell>
        </row>
        <row r="2556">
          <cell r="DE2556" t="str">
            <v>未售</v>
          </cell>
        </row>
        <row r="2557">
          <cell r="B2557" t="str">
            <v>翰林山语花园-翰林山语花园-20栋-503</v>
          </cell>
        </row>
        <row r="2557">
          <cell r="CZ2557">
            <v>726061</v>
          </cell>
        </row>
        <row r="2557">
          <cell r="DE2557" t="str">
            <v>未售</v>
          </cell>
        </row>
        <row r="2558">
          <cell r="B2558" t="str">
            <v>翰林山语花园-翰林山语花园-20栋-504</v>
          </cell>
        </row>
        <row r="2558">
          <cell r="AU2558">
            <v>526938</v>
          </cell>
        </row>
        <row r="2558">
          <cell r="CZ2558">
            <v>607538</v>
          </cell>
        </row>
        <row r="2558">
          <cell r="DE2558" t="str">
            <v>已售</v>
          </cell>
        </row>
        <row r="2559">
          <cell r="B2559" t="str">
            <v>翰林山语花园-翰林山语花园-20栋-505</v>
          </cell>
        </row>
        <row r="2559">
          <cell r="AU2559">
            <v>515050</v>
          </cell>
        </row>
        <row r="2559">
          <cell r="CZ2559">
            <v>593161</v>
          </cell>
        </row>
        <row r="2559">
          <cell r="DE2559" t="str">
            <v>已售</v>
          </cell>
        </row>
        <row r="2560">
          <cell r="B2560" t="str">
            <v>翰林山语花园-翰林山语花园-20栋-506</v>
          </cell>
        </row>
        <row r="2560">
          <cell r="CZ2560">
            <v>655458</v>
          </cell>
        </row>
        <row r="2560">
          <cell r="DE2560" t="str">
            <v>未售</v>
          </cell>
        </row>
        <row r="2561">
          <cell r="B2561" t="str">
            <v>翰林山语花园-翰林山语花园-20栋-601</v>
          </cell>
        </row>
        <row r="2561">
          <cell r="CZ2561">
            <v>943154</v>
          </cell>
        </row>
        <row r="2561">
          <cell r="DE2561" t="str">
            <v>未售</v>
          </cell>
        </row>
        <row r="2562">
          <cell r="B2562" t="str">
            <v>翰林山语花园-翰林山语花园-20栋-602</v>
          </cell>
        </row>
        <row r="2562">
          <cell r="CZ2562">
            <v>943154</v>
          </cell>
        </row>
        <row r="2562">
          <cell r="DE2562" t="str">
            <v>未售</v>
          </cell>
        </row>
        <row r="2563">
          <cell r="B2563" t="str">
            <v>翰林山语花园-翰林山语花园-20栋-603</v>
          </cell>
        </row>
        <row r="2563">
          <cell r="CZ2563">
            <v>745216</v>
          </cell>
        </row>
        <row r="2563">
          <cell r="DE2563" t="str">
            <v>未售</v>
          </cell>
        </row>
        <row r="2564">
          <cell r="B2564" t="str">
            <v>翰林山语花园-翰林山语花园-20栋-604</v>
          </cell>
        </row>
        <row r="2564">
          <cell r="AU2564">
            <v>535971</v>
          </cell>
        </row>
        <row r="2564">
          <cell r="CZ2564">
            <v>624195</v>
          </cell>
        </row>
        <row r="2564">
          <cell r="DE2564" t="str">
            <v>已售</v>
          </cell>
        </row>
        <row r="2565">
          <cell r="B2565" t="str">
            <v>翰林山语花园-翰林山语花园-20栋-605</v>
          </cell>
        </row>
        <row r="2565">
          <cell r="AU2565">
            <v>540156</v>
          </cell>
        </row>
        <row r="2565">
          <cell r="CZ2565">
            <v>609817</v>
          </cell>
        </row>
        <row r="2565">
          <cell r="DE2565" t="str">
            <v>已售</v>
          </cell>
        </row>
        <row r="2566">
          <cell r="B2566" t="str">
            <v>翰林山语花园-翰林山语花园-20栋-606</v>
          </cell>
        </row>
        <row r="2566">
          <cell r="CZ2566">
            <v>674830</v>
          </cell>
        </row>
        <row r="2566">
          <cell r="DE2566" t="str">
            <v>未售</v>
          </cell>
        </row>
        <row r="2567">
          <cell r="B2567" t="str">
            <v>翰林山语花园-翰林山语花园-20栋-701</v>
          </cell>
        </row>
        <row r="2567">
          <cell r="CZ2567">
            <v>943154</v>
          </cell>
        </row>
        <row r="2567">
          <cell r="DE2567" t="str">
            <v>未售</v>
          </cell>
        </row>
        <row r="2568">
          <cell r="B2568" t="str">
            <v>翰林山语花园-翰林山语花园-20栋-702</v>
          </cell>
        </row>
        <row r="2568">
          <cell r="CZ2568">
            <v>943154</v>
          </cell>
        </row>
        <row r="2568">
          <cell r="DE2568" t="str">
            <v>未售</v>
          </cell>
        </row>
        <row r="2569">
          <cell r="B2569" t="str">
            <v>翰林山语花园-翰林山语花园-20栋-703</v>
          </cell>
        </row>
        <row r="2569">
          <cell r="CZ2569">
            <v>745216</v>
          </cell>
        </row>
        <row r="2569">
          <cell r="DE2569" t="str">
            <v>未售</v>
          </cell>
        </row>
        <row r="2570">
          <cell r="B2570" t="str">
            <v>翰林山语花园-翰林山语花园-20栋-704</v>
          </cell>
        </row>
        <row r="2570">
          <cell r="AU2570">
            <v>535971</v>
          </cell>
        </row>
        <row r="2570">
          <cell r="CZ2570">
            <v>624195</v>
          </cell>
        </row>
        <row r="2570">
          <cell r="DE2570" t="str">
            <v>已售</v>
          </cell>
        </row>
        <row r="2571">
          <cell r="B2571" t="str">
            <v>翰林山语花园-翰林山语花园-20栋-705</v>
          </cell>
        </row>
        <row r="2571">
          <cell r="AU2571">
            <v>529352</v>
          </cell>
        </row>
        <row r="2571">
          <cell r="CZ2571">
            <v>609817</v>
          </cell>
        </row>
        <row r="2571">
          <cell r="DE2571" t="str">
            <v>已售</v>
          </cell>
        </row>
        <row r="2572">
          <cell r="B2572" t="str">
            <v>翰林山语花园-翰林山语花园-20栋-706</v>
          </cell>
        </row>
        <row r="2572">
          <cell r="CZ2572">
            <v>674830</v>
          </cell>
        </row>
        <row r="2572">
          <cell r="DE2572" t="str">
            <v>未售</v>
          </cell>
        </row>
        <row r="2573">
          <cell r="B2573" t="str">
            <v>翰林山语花园-翰林山语花园-20栋-801</v>
          </cell>
        </row>
        <row r="2573">
          <cell r="CZ2573">
            <v>943154</v>
          </cell>
        </row>
        <row r="2573">
          <cell r="DE2573" t="str">
            <v>未售</v>
          </cell>
        </row>
        <row r="2574">
          <cell r="B2574" t="str">
            <v>翰林山语花园-翰林山语花园-20栋-802</v>
          </cell>
        </row>
        <row r="2574">
          <cell r="CZ2574">
            <v>943154</v>
          </cell>
        </row>
        <row r="2574">
          <cell r="DE2574" t="str">
            <v>未售</v>
          </cell>
        </row>
        <row r="2575">
          <cell r="B2575" t="str">
            <v>翰林山语花园-翰林山语花园-20栋-803</v>
          </cell>
        </row>
        <row r="2575">
          <cell r="CZ2575">
            <v>745216</v>
          </cell>
        </row>
        <row r="2575">
          <cell r="DE2575" t="str">
            <v>未售</v>
          </cell>
        </row>
        <row r="2576">
          <cell r="B2576" t="str">
            <v>翰林山语花园-翰林山语花园-20栋-804</v>
          </cell>
        </row>
        <row r="2576">
          <cell r="CZ2576">
            <v>617953</v>
          </cell>
        </row>
        <row r="2576">
          <cell r="DE2576" t="str">
            <v>未售</v>
          </cell>
        </row>
        <row r="2577">
          <cell r="B2577" t="str">
            <v>翰林山语花园-翰林山语花园-20栋-805</v>
          </cell>
        </row>
        <row r="2577">
          <cell r="AU2577">
            <v>529352</v>
          </cell>
        </row>
        <row r="2577">
          <cell r="CZ2577">
            <v>609817</v>
          </cell>
        </row>
        <row r="2577">
          <cell r="DE2577" t="str">
            <v>已售</v>
          </cell>
        </row>
        <row r="2578">
          <cell r="B2578" t="str">
            <v>翰林山语花园-翰林山语花园-20栋-806</v>
          </cell>
        </row>
        <row r="2578">
          <cell r="CZ2578">
            <v>674830</v>
          </cell>
        </row>
        <row r="2578">
          <cell r="DE2578" t="str">
            <v>未售</v>
          </cell>
        </row>
        <row r="2579">
          <cell r="B2579" t="str">
            <v>翰林山语花园-翰林山语花园-20栋-901</v>
          </cell>
        </row>
        <row r="2579">
          <cell r="CZ2579">
            <v>943154</v>
          </cell>
        </row>
        <row r="2579">
          <cell r="DE2579" t="str">
            <v>未售</v>
          </cell>
        </row>
        <row r="2580">
          <cell r="B2580" t="str">
            <v>翰林山语花园-翰林山语花园-20栋-902</v>
          </cell>
        </row>
        <row r="2580">
          <cell r="CZ2580">
            <v>943154</v>
          </cell>
        </row>
        <row r="2580">
          <cell r="DE2580" t="str">
            <v>未售</v>
          </cell>
        </row>
        <row r="2581">
          <cell r="B2581" t="str">
            <v>翰林山语花园-翰林山语花园-20栋-903</v>
          </cell>
        </row>
        <row r="2581">
          <cell r="CZ2581">
            <v>745216</v>
          </cell>
        </row>
        <row r="2581">
          <cell r="DE2581" t="str">
            <v>未售</v>
          </cell>
        </row>
        <row r="2582">
          <cell r="B2582" t="str">
            <v>翰林山语花园-翰林山语花园-20栋-904</v>
          </cell>
        </row>
        <row r="2582">
          <cell r="AU2582">
            <v>541385</v>
          </cell>
        </row>
        <row r="2582">
          <cell r="CZ2582">
            <v>624195</v>
          </cell>
        </row>
        <row r="2582">
          <cell r="DE2582" t="str">
            <v>已售</v>
          </cell>
        </row>
        <row r="2583">
          <cell r="B2583" t="str">
            <v>翰林山语花园-翰林山语花园-20栋-905</v>
          </cell>
        </row>
        <row r="2583">
          <cell r="AU2583">
            <v>529352</v>
          </cell>
        </row>
        <row r="2583">
          <cell r="CZ2583">
            <v>609817</v>
          </cell>
        </row>
        <row r="2583">
          <cell r="DE2583" t="str">
            <v>已售</v>
          </cell>
        </row>
        <row r="2584">
          <cell r="B2584" t="str">
            <v>翰林山语花园-翰林山语花园-20栋-906</v>
          </cell>
        </row>
        <row r="2584">
          <cell r="CZ2584">
            <v>674830</v>
          </cell>
        </row>
        <row r="2584">
          <cell r="DE2584" t="str">
            <v>未售</v>
          </cell>
        </row>
        <row r="2585">
          <cell r="B2585" t="str">
            <v>翰林山语花园-翰林山语花园-21栋-1001</v>
          </cell>
        </row>
        <row r="2585">
          <cell r="CZ2585">
            <v>617248</v>
          </cell>
        </row>
        <row r="2585">
          <cell r="DE2585" t="str">
            <v>未售</v>
          </cell>
        </row>
        <row r="2586">
          <cell r="B2586" t="str">
            <v>翰林山语花园-翰林山语花园-21栋-1002</v>
          </cell>
        </row>
        <row r="2586">
          <cell r="CZ2586">
            <v>609042</v>
          </cell>
        </row>
        <row r="2586">
          <cell r="DE2586" t="str">
            <v>未售</v>
          </cell>
        </row>
        <row r="2587">
          <cell r="B2587" t="str">
            <v>翰林山语花园-翰林山语花园-21栋-1003</v>
          </cell>
        </row>
        <row r="2587">
          <cell r="CZ2587">
            <v>673847</v>
          </cell>
        </row>
        <row r="2587">
          <cell r="DE2587" t="str">
            <v>未售</v>
          </cell>
        </row>
        <row r="2588">
          <cell r="B2588" t="str">
            <v>翰林山语花园-翰林山语花园-21栋-1004</v>
          </cell>
        </row>
        <row r="2588">
          <cell r="CZ2588">
            <v>992073</v>
          </cell>
        </row>
        <row r="2588">
          <cell r="DE2588" t="str">
            <v>未售</v>
          </cell>
        </row>
        <row r="2589">
          <cell r="B2589" t="str">
            <v>翰林山语花园-翰林山语花园-21栋-1005</v>
          </cell>
        </row>
        <row r="2589">
          <cell r="CZ2589">
            <v>1000255</v>
          </cell>
        </row>
        <row r="2589">
          <cell r="DE2589" t="str">
            <v>未售</v>
          </cell>
        </row>
        <row r="2590">
          <cell r="B2590" t="str">
            <v>翰林山语花园-翰林山语花园-21栋-1006</v>
          </cell>
        </row>
        <row r="2590">
          <cell r="CZ2590">
            <v>753132</v>
          </cell>
        </row>
        <row r="2590">
          <cell r="DE2590" t="str">
            <v>未售</v>
          </cell>
        </row>
        <row r="2591">
          <cell r="B2591" t="str">
            <v>翰林山语花园-翰林山语花园-21栋-103</v>
          </cell>
        </row>
        <row r="2591">
          <cell r="CZ2591">
            <v>635160</v>
          </cell>
        </row>
        <row r="2591">
          <cell r="DE2591" t="str">
            <v>未售</v>
          </cell>
        </row>
        <row r="2592">
          <cell r="B2592" t="str">
            <v>翰林山语花园-翰林山语花园-21栋-104</v>
          </cell>
        </row>
        <row r="2592">
          <cell r="CZ2592">
            <v>946491</v>
          </cell>
        </row>
        <row r="2592">
          <cell r="DE2592" t="str">
            <v>未售</v>
          </cell>
        </row>
        <row r="2593">
          <cell r="B2593" t="str">
            <v>翰林山语花园-翰林山语花园-21栋-105</v>
          </cell>
        </row>
        <row r="2593">
          <cell r="CZ2593">
            <v>954674</v>
          </cell>
        </row>
        <row r="2593">
          <cell r="DE2593" t="str">
            <v>未售</v>
          </cell>
        </row>
        <row r="2594">
          <cell r="B2594" t="str">
            <v>翰林山语花园-翰林山语花园-21栋-106</v>
          </cell>
        </row>
        <row r="2594">
          <cell r="CZ2594">
            <v>714491</v>
          </cell>
        </row>
        <row r="2594">
          <cell r="DE2594" t="str">
            <v>未售</v>
          </cell>
        </row>
        <row r="2595">
          <cell r="B2595" t="str">
            <v>翰林山语花园-翰林山语花园-21栋-1101</v>
          </cell>
        </row>
        <row r="2595">
          <cell r="CZ2595">
            <v>629724</v>
          </cell>
        </row>
        <row r="2595">
          <cell r="DE2595" t="str">
            <v>未售</v>
          </cell>
        </row>
        <row r="2596">
          <cell r="B2596" t="str">
            <v>翰林山语花园-翰林山语花园-21栋-1102</v>
          </cell>
        </row>
        <row r="2596">
          <cell r="CZ2596">
            <v>621518</v>
          </cell>
        </row>
        <row r="2596">
          <cell r="DE2596" t="str">
            <v>未售</v>
          </cell>
        </row>
        <row r="2597">
          <cell r="B2597" t="str">
            <v>翰林山语花园-翰林山语花园-21栋-1103</v>
          </cell>
        </row>
        <row r="2597">
          <cell r="CZ2597">
            <v>688355</v>
          </cell>
        </row>
        <row r="2597">
          <cell r="DE2597" t="str">
            <v>未售</v>
          </cell>
        </row>
        <row r="2598">
          <cell r="B2598" t="str">
            <v>翰林山语花园-翰林山语花园-21栋-1104</v>
          </cell>
        </row>
        <row r="2598">
          <cell r="CZ2598">
            <v>1009166</v>
          </cell>
        </row>
        <row r="2598">
          <cell r="DE2598" t="str">
            <v>未售</v>
          </cell>
        </row>
        <row r="2599">
          <cell r="B2599" t="str">
            <v>翰林山语花园-翰林山语花园-21栋-1105</v>
          </cell>
        </row>
        <row r="2599">
          <cell r="CZ2599">
            <v>1017348</v>
          </cell>
        </row>
        <row r="2599">
          <cell r="DE2599" t="str">
            <v>未售</v>
          </cell>
        </row>
        <row r="2600">
          <cell r="B2600" t="str">
            <v>翰林山语花园-翰林山语花园-21栋-1106</v>
          </cell>
        </row>
        <row r="2600">
          <cell r="CZ2600">
            <v>767622</v>
          </cell>
        </row>
        <row r="2600">
          <cell r="DE2600" t="str">
            <v>未售</v>
          </cell>
        </row>
        <row r="2601">
          <cell r="B2601" t="str">
            <v>翰林山语花园-翰林山语花园-21栋-1201</v>
          </cell>
        </row>
        <row r="2601">
          <cell r="CZ2601">
            <v>629724</v>
          </cell>
        </row>
        <row r="2601">
          <cell r="DE2601" t="str">
            <v>未售</v>
          </cell>
        </row>
        <row r="2602">
          <cell r="B2602" t="str">
            <v>翰林山语花园-翰林山语花园-21栋-1202</v>
          </cell>
        </row>
        <row r="2602">
          <cell r="CZ2602">
            <v>621518</v>
          </cell>
        </row>
        <row r="2602">
          <cell r="DE2602" t="str">
            <v>未售</v>
          </cell>
        </row>
        <row r="2603">
          <cell r="B2603" t="str">
            <v>翰林山语花园-翰林山语花园-21栋-1203</v>
          </cell>
        </row>
        <row r="2603">
          <cell r="CZ2603">
            <v>688355</v>
          </cell>
        </row>
        <row r="2603">
          <cell r="DE2603" t="str">
            <v>未售</v>
          </cell>
        </row>
        <row r="2604">
          <cell r="B2604" t="str">
            <v>翰林山语花园-翰林山语花园-21栋-1204</v>
          </cell>
        </row>
        <row r="2604">
          <cell r="CZ2604">
            <v>1009166</v>
          </cell>
        </row>
        <row r="2604">
          <cell r="DE2604" t="str">
            <v>未售</v>
          </cell>
        </row>
        <row r="2605">
          <cell r="B2605" t="str">
            <v>翰林山语花园-翰林山语花园-21栋-1205</v>
          </cell>
        </row>
        <row r="2605">
          <cell r="CZ2605">
            <v>1017348</v>
          </cell>
        </row>
        <row r="2605">
          <cell r="DE2605" t="str">
            <v>未售</v>
          </cell>
        </row>
        <row r="2606">
          <cell r="B2606" t="str">
            <v>翰林山语花园-翰林山语花园-21栋-1206</v>
          </cell>
        </row>
        <row r="2606">
          <cell r="CZ2606">
            <v>767622</v>
          </cell>
        </row>
        <row r="2606">
          <cell r="DE2606" t="str">
            <v>未售</v>
          </cell>
        </row>
        <row r="2607">
          <cell r="B2607" t="str">
            <v>翰林山语花园-翰林山语花园-21栋-1301</v>
          </cell>
        </row>
        <row r="2607">
          <cell r="CZ2607">
            <v>629724</v>
          </cell>
        </row>
        <row r="2607">
          <cell r="DE2607" t="str">
            <v>未售</v>
          </cell>
        </row>
        <row r="2608">
          <cell r="B2608" t="str">
            <v>翰林山语花园-翰林山语花园-21栋-1302</v>
          </cell>
        </row>
        <row r="2608">
          <cell r="CZ2608">
            <v>621518</v>
          </cell>
        </row>
        <row r="2608">
          <cell r="DE2608" t="str">
            <v>未售</v>
          </cell>
        </row>
        <row r="2609">
          <cell r="B2609" t="str">
            <v>翰林山语花园-翰林山语花园-21栋-1303</v>
          </cell>
        </row>
        <row r="2609">
          <cell r="CZ2609">
            <v>688355</v>
          </cell>
        </row>
        <row r="2609">
          <cell r="DE2609" t="str">
            <v>未售</v>
          </cell>
        </row>
        <row r="2610">
          <cell r="B2610" t="str">
            <v>翰林山语花园-翰林山语花园-21栋-1304</v>
          </cell>
        </row>
        <row r="2610">
          <cell r="CZ2610">
            <v>1009166</v>
          </cell>
        </row>
        <row r="2610">
          <cell r="DE2610" t="str">
            <v>未售</v>
          </cell>
        </row>
        <row r="2611">
          <cell r="B2611" t="str">
            <v>翰林山语花园-翰林山语花园-21栋-1305</v>
          </cell>
        </row>
        <row r="2611">
          <cell r="CZ2611">
            <v>1017348</v>
          </cell>
        </row>
        <row r="2611">
          <cell r="DE2611" t="str">
            <v>未售</v>
          </cell>
        </row>
        <row r="2612">
          <cell r="B2612" t="str">
            <v>翰林山语花园-翰林山语花园-21栋-1306</v>
          </cell>
        </row>
        <row r="2612">
          <cell r="CZ2612">
            <v>767622</v>
          </cell>
        </row>
        <row r="2612">
          <cell r="DE2612" t="str">
            <v>未售</v>
          </cell>
        </row>
        <row r="2613">
          <cell r="B2613" t="str">
            <v>翰林山语花园-翰林山语花园-21栋-1401</v>
          </cell>
        </row>
        <row r="2613">
          <cell r="CZ2613">
            <v>629724</v>
          </cell>
        </row>
        <row r="2613">
          <cell r="DE2613" t="str">
            <v>未售</v>
          </cell>
        </row>
        <row r="2614">
          <cell r="B2614" t="str">
            <v>翰林山语花园-翰林山语花园-21栋-1402</v>
          </cell>
        </row>
        <row r="2614">
          <cell r="CZ2614">
            <v>621518</v>
          </cell>
        </row>
        <row r="2614">
          <cell r="DE2614" t="str">
            <v>未售</v>
          </cell>
        </row>
        <row r="2615">
          <cell r="B2615" t="str">
            <v>翰林山语花园-翰林山语花园-21栋-1403</v>
          </cell>
        </row>
        <row r="2615">
          <cell r="CZ2615">
            <v>688355</v>
          </cell>
        </row>
        <row r="2615">
          <cell r="DE2615" t="str">
            <v>未售</v>
          </cell>
        </row>
        <row r="2616">
          <cell r="B2616" t="str">
            <v>翰林山语花园-翰林山语花园-21栋-1404</v>
          </cell>
        </row>
        <row r="2616">
          <cell r="CZ2616">
            <v>1009166</v>
          </cell>
        </row>
        <row r="2616">
          <cell r="DE2616" t="str">
            <v>未售</v>
          </cell>
        </row>
        <row r="2617">
          <cell r="B2617" t="str">
            <v>翰林山语花园-翰林山语花园-21栋-1405</v>
          </cell>
        </row>
        <row r="2617">
          <cell r="CZ2617">
            <v>1017348</v>
          </cell>
        </row>
        <row r="2617">
          <cell r="DE2617" t="str">
            <v>未售</v>
          </cell>
        </row>
        <row r="2618">
          <cell r="B2618" t="str">
            <v>翰林山语花园-翰林山语花园-21栋-1406</v>
          </cell>
        </row>
        <row r="2618">
          <cell r="CZ2618">
            <v>767622</v>
          </cell>
        </row>
        <row r="2618">
          <cell r="DE2618" t="str">
            <v>未售</v>
          </cell>
        </row>
        <row r="2619">
          <cell r="B2619" t="str">
            <v>翰林山语花园-翰林山语花园-21栋-1501</v>
          </cell>
        </row>
        <row r="2619">
          <cell r="CZ2619">
            <v>629724</v>
          </cell>
        </row>
        <row r="2619">
          <cell r="DE2619" t="str">
            <v>未售</v>
          </cell>
        </row>
        <row r="2620">
          <cell r="B2620" t="str">
            <v>翰林山语花园-翰林山语花园-21栋-1502</v>
          </cell>
        </row>
        <row r="2620">
          <cell r="CZ2620">
            <v>621518</v>
          </cell>
        </row>
        <row r="2620">
          <cell r="DE2620" t="str">
            <v>未售</v>
          </cell>
        </row>
        <row r="2621">
          <cell r="B2621" t="str">
            <v>翰林山语花园-翰林山语花园-21栋-1503</v>
          </cell>
        </row>
        <row r="2621">
          <cell r="CZ2621">
            <v>688355</v>
          </cell>
        </row>
        <row r="2621">
          <cell r="DE2621" t="str">
            <v>未售</v>
          </cell>
        </row>
        <row r="2622">
          <cell r="B2622" t="str">
            <v>翰林山语花园-翰林山语花园-21栋-1504</v>
          </cell>
        </row>
        <row r="2622">
          <cell r="CZ2622">
            <v>1009166</v>
          </cell>
        </row>
        <row r="2622">
          <cell r="DE2622" t="str">
            <v>未售</v>
          </cell>
        </row>
        <row r="2623">
          <cell r="B2623" t="str">
            <v>翰林山语花园-翰林山语花园-21栋-1505</v>
          </cell>
        </row>
        <row r="2623">
          <cell r="CZ2623">
            <v>1017348</v>
          </cell>
        </row>
        <row r="2623">
          <cell r="DE2623" t="str">
            <v>未售</v>
          </cell>
        </row>
        <row r="2624">
          <cell r="B2624" t="str">
            <v>翰林山语花园-翰林山语花园-21栋-1506</v>
          </cell>
        </row>
        <row r="2624">
          <cell r="CZ2624">
            <v>767622</v>
          </cell>
        </row>
        <row r="2624">
          <cell r="DE2624" t="str">
            <v>未售</v>
          </cell>
        </row>
        <row r="2625">
          <cell r="B2625" t="str">
            <v>翰林山语花园-翰林山语花园-21栋-1601</v>
          </cell>
        </row>
        <row r="2625">
          <cell r="CZ2625">
            <v>642201</v>
          </cell>
        </row>
        <row r="2625">
          <cell r="DE2625" t="str">
            <v>未售</v>
          </cell>
        </row>
        <row r="2626">
          <cell r="B2626" t="str">
            <v>翰林山语花园-翰林山语花园-21栋-1602</v>
          </cell>
        </row>
        <row r="2626">
          <cell r="CZ2626">
            <v>633995</v>
          </cell>
        </row>
        <row r="2626">
          <cell r="DE2626" t="str">
            <v>未售</v>
          </cell>
        </row>
        <row r="2627">
          <cell r="B2627" t="str">
            <v>翰林山语花园-翰林山语花园-21栋-1603</v>
          </cell>
        </row>
        <row r="2627">
          <cell r="CZ2627">
            <v>702862</v>
          </cell>
        </row>
        <row r="2627">
          <cell r="DE2627" t="str">
            <v>未售</v>
          </cell>
        </row>
        <row r="2628">
          <cell r="B2628" t="str">
            <v>翰林山语花园-翰林山语花园-21栋-1604</v>
          </cell>
        </row>
        <row r="2628">
          <cell r="CZ2628">
            <v>1026259</v>
          </cell>
        </row>
        <row r="2628">
          <cell r="DE2628" t="str">
            <v>未售</v>
          </cell>
        </row>
        <row r="2629">
          <cell r="B2629" t="str">
            <v>翰林山语花园-翰林山语花园-21栋-1605</v>
          </cell>
        </row>
        <row r="2629">
          <cell r="CZ2629">
            <v>1034441</v>
          </cell>
        </row>
        <row r="2629">
          <cell r="DE2629" t="str">
            <v>未售</v>
          </cell>
        </row>
        <row r="2630">
          <cell r="B2630" t="str">
            <v>翰林山语花园-翰林山语花园-21栋-1606</v>
          </cell>
        </row>
        <row r="2630">
          <cell r="CZ2630">
            <v>782112</v>
          </cell>
        </row>
        <row r="2630">
          <cell r="DE2630" t="str">
            <v>未售</v>
          </cell>
        </row>
        <row r="2631">
          <cell r="B2631" t="str">
            <v>翰林山语花园-翰林山语花园-21栋-1701</v>
          </cell>
        </row>
        <row r="2631">
          <cell r="CZ2631">
            <v>642201</v>
          </cell>
        </row>
        <row r="2631">
          <cell r="DE2631" t="str">
            <v>未售</v>
          </cell>
        </row>
        <row r="2632">
          <cell r="B2632" t="str">
            <v>翰林山语花园-翰林山语花园-21栋-1702</v>
          </cell>
        </row>
        <row r="2632">
          <cell r="CZ2632">
            <v>633995</v>
          </cell>
        </row>
        <row r="2632">
          <cell r="DE2632" t="str">
            <v>未售</v>
          </cell>
        </row>
        <row r="2633">
          <cell r="B2633" t="str">
            <v>翰林山语花园-翰林山语花园-21栋-1703</v>
          </cell>
        </row>
        <row r="2633">
          <cell r="CZ2633">
            <v>702862</v>
          </cell>
        </row>
        <row r="2633">
          <cell r="DE2633" t="str">
            <v>未售</v>
          </cell>
        </row>
        <row r="2634">
          <cell r="B2634" t="str">
            <v>翰林山语花园-翰林山语花园-21栋-1704</v>
          </cell>
        </row>
        <row r="2634">
          <cell r="CZ2634">
            <v>1026259</v>
          </cell>
        </row>
        <row r="2634">
          <cell r="DE2634" t="str">
            <v>未售</v>
          </cell>
        </row>
        <row r="2635">
          <cell r="B2635" t="str">
            <v>翰林山语花园-翰林山语花园-21栋-1705</v>
          </cell>
        </row>
        <row r="2635">
          <cell r="CZ2635">
            <v>1034441</v>
          </cell>
        </row>
        <row r="2635">
          <cell r="DE2635" t="str">
            <v>未售</v>
          </cell>
        </row>
        <row r="2636">
          <cell r="B2636" t="str">
            <v>翰林山语花园-翰林山语花园-21栋-1706</v>
          </cell>
        </row>
        <row r="2636">
          <cell r="CZ2636">
            <v>782112</v>
          </cell>
        </row>
        <row r="2636">
          <cell r="DE2636" t="str">
            <v>未售</v>
          </cell>
        </row>
        <row r="2637">
          <cell r="B2637" t="str">
            <v>翰林山语花园-翰林山语花园-21栋-1801</v>
          </cell>
        </row>
        <row r="2637">
          <cell r="CZ2637">
            <v>642201</v>
          </cell>
        </row>
        <row r="2637">
          <cell r="DE2637" t="str">
            <v>未售</v>
          </cell>
        </row>
        <row r="2638">
          <cell r="B2638" t="str">
            <v>翰林山语花园-翰林山语花园-21栋-1802</v>
          </cell>
        </row>
        <row r="2638">
          <cell r="CZ2638">
            <v>633995</v>
          </cell>
        </row>
        <row r="2638">
          <cell r="DE2638" t="str">
            <v>未售</v>
          </cell>
        </row>
        <row r="2639">
          <cell r="B2639" t="str">
            <v>翰林山语花园-翰林山语花园-21栋-1803</v>
          </cell>
        </row>
        <row r="2639">
          <cell r="CZ2639">
            <v>702862</v>
          </cell>
        </row>
        <row r="2639">
          <cell r="DE2639" t="str">
            <v>未售</v>
          </cell>
        </row>
        <row r="2640">
          <cell r="B2640" t="str">
            <v>翰林山语花园-翰林山语花园-21栋-1804</v>
          </cell>
        </row>
        <row r="2640">
          <cell r="CZ2640">
            <v>1026259</v>
          </cell>
        </row>
        <row r="2640">
          <cell r="DE2640" t="str">
            <v>未售</v>
          </cell>
        </row>
        <row r="2641">
          <cell r="B2641" t="str">
            <v>翰林山语花园-翰林山语花园-21栋-1805</v>
          </cell>
        </row>
        <row r="2641">
          <cell r="CZ2641">
            <v>1034441</v>
          </cell>
        </row>
        <row r="2641">
          <cell r="DE2641" t="str">
            <v>未售</v>
          </cell>
        </row>
        <row r="2642">
          <cell r="B2642" t="str">
            <v>翰林山语花园-翰林山语花园-21栋-1806</v>
          </cell>
        </row>
        <row r="2642">
          <cell r="CZ2642">
            <v>782112</v>
          </cell>
        </row>
        <row r="2642">
          <cell r="DE2642" t="str">
            <v>未售</v>
          </cell>
        </row>
        <row r="2643">
          <cell r="B2643" t="str">
            <v>翰林山语花园-翰林山语花园-21栋-1901</v>
          </cell>
        </row>
        <row r="2643">
          <cell r="CZ2643">
            <v>642201</v>
          </cell>
        </row>
        <row r="2643">
          <cell r="DE2643" t="str">
            <v>未售</v>
          </cell>
        </row>
        <row r="2644">
          <cell r="B2644" t="str">
            <v>翰林山语花园-翰林山语花园-21栋-1902</v>
          </cell>
        </row>
        <row r="2644">
          <cell r="CZ2644">
            <v>633995</v>
          </cell>
        </row>
        <row r="2644">
          <cell r="DE2644" t="str">
            <v>未售</v>
          </cell>
        </row>
        <row r="2645">
          <cell r="B2645" t="str">
            <v>翰林山语花园-翰林山语花园-21栋-1903</v>
          </cell>
        </row>
        <row r="2645">
          <cell r="CZ2645">
            <v>702862</v>
          </cell>
        </row>
        <row r="2645">
          <cell r="DE2645" t="str">
            <v>未售</v>
          </cell>
        </row>
        <row r="2646">
          <cell r="B2646" t="str">
            <v>翰林山语花园-翰林山语花园-21栋-1904</v>
          </cell>
        </row>
        <row r="2646">
          <cell r="CZ2646">
            <v>1026259</v>
          </cell>
        </row>
        <row r="2646">
          <cell r="DE2646" t="str">
            <v>未售</v>
          </cell>
        </row>
        <row r="2647">
          <cell r="B2647" t="str">
            <v>翰林山语花园-翰林山语花园-21栋-1905</v>
          </cell>
        </row>
        <row r="2647">
          <cell r="CZ2647">
            <v>1034441</v>
          </cell>
        </row>
        <row r="2647">
          <cell r="DE2647" t="str">
            <v>未售</v>
          </cell>
        </row>
        <row r="2648">
          <cell r="B2648" t="str">
            <v>翰林山语花园-翰林山语花园-21栋-1906</v>
          </cell>
        </row>
        <row r="2648">
          <cell r="CZ2648">
            <v>782112</v>
          </cell>
        </row>
        <row r="2648">
          <cell r="DE2648" t="str">
            <v>未售</v>
          </cell>
        </row>
        <row r="2649">
          <cell r="B2649" t="str">
            <v>翰林山语花园-翰林山语花园-21栋-2001</v>
          </cell>
        </row>
        <row r="2649">
          <cell r="CZ2649">
            <v>642201</v>
          </cell>
        </row>
        <row r="2649">
          <cell r="DE2649" t="str">
            <v>未售</v>
          </cell>
        </row>
        <row r="2650">
          <cell r="B2650" t="str">
            <v>翰林山语花园-翰林山语花园-21栋-2002</v>
          </cell>
        </row>
        <row r="2650">
          <cell r="CZ2650">
            <v>633995</v>
          </cell>
        </row>
        <row r="2650">
          <cell r="DE2650" t="str">
            <v>未售</v>
          </cell>
        </row>
        <row r="2651">
          <cell r="B2651" t="str">
            <v>翰林山语花园-翰林山语花园-21栋-2003</v>
          </cell>
        </row>
        <row r="2651">
          <cell r="CZ2651">
            <v>702862</v>
          </cell>
        </row>
        <row r="2651">
          <cell r="DE2651" t="str">
            <v>未售</v>
          </cell>
        </row>
        <row r="2652">
          <cell r="B2652" t="str">
            <v>翰林山语花园-翰林山语花园-21栋-2004</v>
          </cell>
        </row>
        <row r="2652">
          <cell r="CZ2652">
            <v>1026259</v>
          </cell>
        </row>
        <row r="2652">
          <cell r="DE2652" t="str">
            <v>未售</v>
          </cell>
        </row>
        <row r="2653">
          <cell r="B2653" t="str">
            <v>翰林山语花园-翰林山语花园-21栋-2005</v>
          </cell>
        </row>
        <row r="2653">
          <cell r="CZ2653">
            <v>1034441</v>
          </cell>
        </row>
        <row r="2653">
          <cell r="DE2653" t="str">
            <v>未售</v>
          </cell>
        </row>
        <row r="2654">
          <cell r="B2654" t="str">
            <v>翰林山语花园-翰林山语花园-21栋-2006</v>
          </cell>
        </row>
        <row r="2654">
          <cell r="CZ2654">
            <v>782112</v>
          </cell>
        </row>
        <row r="2654">
          <cell r="DE2654" t="str">
            <v>未售</v>
          </cell>
        </row>
        <row r="2655">
          <cell r="B2655" t="str">
            <v>翰林山语花园-翰林山语花园-21栋-203</v>
          </cell>
        </row>
        <row r="2655">
          <cell r="CZ2655">
            <v>654503</v>
          </cell>
        </row>
        <row r="2655">
          <cell r="DE2655" t="str">
            <v>未售</v>
          </cell>
        </row>
        <row r="2656">
          <cell r="B2656" t="str">
            <v>翰林山语花园-翰林山语花园-21栋-204</v>
          </cell>
        </row>
        <row r="2656">
          <cell r="CZ2656">
            <v>969281</v>
          </cell>
        </row>
        <row r="2656">
          <cell r="DE2656" t="str">
            <v>未售</v>
          </cell>
        </row>
        <row r="2657">
          <cell r="B2657" t="str">
            <v>翰林山语花园-翰林山语花园-21栋-205</v>
          </cell>
        </row>
        <row r="2657">
          <cell r="CZ2657">
            <v>977466</v>
          </cell>
        </row>
        <row r="2657">
          <cell r="DE2657" t="str">
            <v>未售</v>
          </cell>
        </row>
        <row r="2658">
          <cell r="B2658" t="str">
            <v>翰林山语花园-翰林山语花园-21栋-206</v>
          </cell>
        </row>
        <row r="2658">
          <cell r="CZ2658">
            <v>733812</v>
          </cell>
        </row>
        <row r="2658">
          <cell r="DE2658" t="str">
            <v>未售</v>
          </cell>
        </row>
        <row r="2659">
          <cell r="B2659" t="str">
            <v>翰林山语花园-翰林山语花园-21栋-2101</v>
          </cell>
        </row>
        <row r="2659">
          <cell r="CZ2659">
            <v>658836</v>
          </cell>
        </row>
        <row r="2659">
          <cell r="DE2659" t="str">
            <v>未售</v>
          </cell>
        </row>
        <row r="2660">
          <cell r="B2660" t="str">
            <v>翰林山语花园-翰林山语花园-21栋-2102</v>
          </cell>
        </row>
        <row r="2660">
          <cell r="CZ2660">
            <v>650630</v>
          </cell>
        </row>
        <row r="2660">
          <cell r="DE2660" t="str">
            <v>未售</v>
          </cell>
        </row>
        <row r="2661">
          <cell r="B2661" t="str">
            <v>翰林山语花园-翰林山语花园-21栋-2103</v>
          </cell>
        </row>
        <row r="2661">
          <cell r="CZ2661">
            <v>722205</v>
          </cell>
        </row>
        <row r="2661">
          <cell r="DE2661" t="str">
            <v>未售</v>
          </cell>
        </row>
        <row r="2662">
          <cell r="B2662" t="str">
            <v>翰林山语花园-翰林山语花园-21栋-2104</v>
          </cell>
        </row>
        <row r="2662">
          <cell r="CZ2662">
            <v>1049048</v>
          </cell>
        </row>
        <row r="2662">
          <cell r="DE2662" t="str">
            <v>未售</v>
          </cell>
        </row>
        <row r="2663">
          <cell r="B2663" t="str">
            <v>翰林山语花园-翰林山语花园-21栋-2105</v>
          </cell>
        </row>
        <row r="2663">
          <cell r="CZ2663">
            <v>1057232</v>
          </cell>
        </row>
        <row r="2663">
          <cell r="DE2663" t="str">
            <v>未售</v>
          </cell>
        </row>
        <row r="2664">
          <cell r="B2664" t="str">
            <v>翰林山语花园-翰林山语花园-21栋-2106</v>
          </cell>
        </row>
        <row r="2664">
          <cell r="CZ2664">
            <v>801432</v>
          </cell>
        </row>
        <row r="2664">
          <cell r="DE2664" t="str">
            <v>未售</v>
          </cell>
        </row>
        <row r="2665">
          <cell r="B2665" t="str">
            <v>翰林山语花园-翰林山语花园-21栋-2201</v>
          </cell>
        </row>
        <row r="2665">
          <cell r="CZ2665">
            <v>658836</v>
          </cell>
        </row>
        <row r="2665">
          <cell r="DE2665" t="str">
            <v>未售</v>
          </cell>
        </row>
        <row r="2666">
          <cell r="B2666" t="str">
            <v>翰林山语花园-翰林山语花园-21栋-2202</v>
          </cell>
        </row>
        <row r="2666">
          <cell r="CZ2666">
            <v>650630</v>
          </cell>
        </row>
        <row r="2666">
          <cell r="DE2666" t="str">
            <v>未售</v>
          </cell>
        </row>
        <row r="2667">
          <cell r="B2667" t="str">
            <v>翰林山语花园-翰林山语花园-21栋-2203</v>
          </cell>
        </row>
        <row r="2667">
          <cell r="CZ2667">
            <v>722205</v>
          </cell>
        </row>
        <row r="2667">
          <cell r="DE2667" t="str">
            <v>未售</v>
          </cell>
        </row>
        <row r="2668">
          <cell r="B2668" t="str">
            <v>翰林山语花园-翰林山语花园-21栋-2204</v>
          </cell>
        </row>
        <row r="2668">
          <cell r="CZ2668">
            <v>1049048</v>
          </cell>
        </row>
        <row r="2668">
          <cell r="DE2668" t="str">
            <v>未售</v>
          </cell>
        </row>
        <row r="2669">
          <cell r="B2669" t="str">
            <v>翰林山语花园-翰林山语花园-21栋-2205</v>
          </cell>
        </row>
        <row r="2669">
          <cell r="CZ2669">
            <v>1057232</v>
          </cell>
        </row>
        <row r="2669">
          <cell r="DE2669" t="str">
            <v>未售</v>
          </cell>
        </row>
        <row r="2670">
          <cell r="B2670" t="str">
            <v>翰林山语花园-翰林山语花园-21栋-2206</v>
          </cell>
        </row>
        <row r="2670">
          <cell r="CZ2670">
            <v>801432</v>
          </cell>
        </row>
        <row r="2670">
          <cell r="DE2670" t="str">
            <v>未售</v>
          </cell>
        </row>
        <row r="2671">
          <cell r="B2671" t="str">
            <v>翰林山语花园-翰林山语花园-21栋-2301</v>
          </cell>
        </row>
        <row r="2671">
          <cell r="CZ2671">
            <v>658836</v>
          </cell>
        </row>
        <row r="2671">
          <cell r="DE2671" t="str">
            <v>未售</v>
          </cell>
        </row>
        <row r="2672">
          <cell r="B2672" t="str">
            <v>翰林山语花园-翰林山语花园-21栋-2302</v>
          </cell>
        </row>
        <row r="2672">
          <cell r="CZ2672">
            <v>650630</v>
          </cell>
        </row>
        <row r="2672">
          <cell r="DE2672" t="str">
            <v>未售</v>
          </cell>
        </row>
        <row r="2673">
          <cell r="B2673" t="str">
            <v>翰林山语花园-翰林山语花园-21栋-2303</v>
          </cell>
        </row>
        <row r="2673">
          <cell r="CZ2673">
            <v>722205</v>
          </cell>
        </row>
        <row r="2673">
          <cell r="DE2673" t="str">
            <v>未售</v>
          </cell>
        </row>
        <row r="2674">
          <cell r="B2674" t="str">
            <v>翰林山语花园-翰林山语花园-21栋-2304</v>
          </cell>
        </row>
        <row r="2674">
          <cell r="CZ2674">
            <v>1049048</v>
          </cell>
        </row>
        <row r="2674">
          <cell r="DE2674" t="str">
            <v>未售</v>
          </cell>
        </row>
        <row r="2675">
          <cell r="B2675" t="str">
            <v>翰林山语花园-翰林山语花园-21栋-2305</v>
          </cell>
        </row>
        <row r="2675">
          <cell r="CZ2675">
            <v>1057232</v>
          </cell>
        </row>
        <row r="2675">
          <cell r="DE2675" t="str">
            <v>未售</v>
          </cell>
        </row>
        <row r="2676">
          <cell r="B2676" t="str">
            <v>翰林山语花园-翰林山语花园-21栋-2306</v>
          </cell>
        </row>
        <row r="2676">
          <cell r="CZ2676">
            <v>801432</v>
          </cell>
        </row>
        <row r="2676">
          <cell r="DE2676" t="str">
            <v>未售</v>
          </cell>
        </row>
        <row r="2677">
          <cell r="B2677" t="str">
            <v>翰林山语花园-翰林山语花园-21栋-2401</v>
          </cell>
        </row>
        <row r="2677">
          <cell r="CZ2677">
            <v>658836</v>
          </cell>
        </row>
        <row r="2677">
          <cell r="DE2677" t="str">
            <v>未售</v>
          </cell>
        </row>
        <row r="2678">
          <cell r="B2678" t="str">
            <v>翰林山语花园-翰林山语花园-21栋-2402</v>
          </cell>
        </row>
        <row r="2678">
          <cell r="CZ2678">
            <v>650630</v>
          </cell>
        </row>
        <row r="2678">
          <cell r="DE2678" t="str">
            <v>未售</v>
          </cell>
        </row>
        <row r="2679">
          <cell r="B2679" t="str">
            <v>翰林山语花园-翰林山语花园-21栋-2403</v>
          </cell>
        </row>
        <row r="2679">
          <cell r="CZ2679">
            <v>722205</v>
          </cell>
        </row>
        <row r="2679">
          <cell r="DE2679" t="str">
            <v>未售</v>
          </cell>
        </row>
        <row r="2680">
          <cell r="B2680" t="str">
            <v>翰林山语花园-翰林山语花园-21栋-2404</v>
          </cell>
        </row>
        <row r="2680">
          <cell r="CZ2680">
            <v>1049048</v>
          </cell>
        </row>
        <row r="2680">
          <cell r="DE2680" t="str">
            <v>未售</v>
          </cell>
        </row>
        <row r="2681">
          <cell r="B2681" t="str">
            <v>翰林山语花园-翰林山语花园-21栋-2405</v>
          </cell>
        </row>
        <row r="2681">
          <cell r="CZ2681">
            <v>1057232</v>
          </cell>
        </row>
        <row r="2681">
          <cell r="DE2681" t="str">
            <v>未售</v>
          </cell>
        </row>
        <row r="2682">
          <cell r="B2682" t="str">
            <v>翰林山语花园-翰林山语花园-21栋-2406</v>
          </cell>
        </row>
        <row r="2682">
          <cell r="CZ2682">
            <v>801432</v>
          </cell>
        </row>
        <row r="2682">
          <cell r="DE2682" t="str">
            <v>未售</v>
          </cell>
        </row>
        <row r="2683">
          <cell r="B2683" t="str">
            <v>翰林山语花园-翰林山语花园-21栋-2501</v>
          </cell>
        </row>
        <row r="2683">
          <cell r="CZ2683">
            <v>658836</v>
          </cell>
        </row>
        <row r="2683">
          <cell r="DE2683" t="str">
            <v>未售</v>
          </cell>
        </row>
        <row r="2684">
          <cell r="B2684" t="str">
            <v>翰林山语花园-翰林山语花园-21栋-2502</v>
          </cell>
        </row>
        <row r="2684">
          <cell r="CZ2684">
            <v>650630</v>
          </cell>
        </row>
        <row r="2684">
          <cell r="DE2684" t="str">
            <v>未售</v>
          </cell>
        </row>
        <row r="2685">
          <cell r="B2685" t="str">
            <v>翰林山语花园-翰林山语花园-21栋-2503</v>
          </cell>
        </row>
        <row r="2685">
          <cell r="CZ2685">
            <v>722205</v>
          </cell>
        </row>
        <row r="2685">
          <cell r="DE2685" t="str">
            <v>未售</v>
          </cell>
        </row>
        <row r="2686">
          <cell r="B2686" t="str">
            <v>翰林山语花园-翰林山语花园-21栋-2504</v>
          </cell>
        </row>
        <row r="2686">
          <cell r="CZ2686">
            <v>1049048</v>
          </cell>
        </row>
        <row r="2686">
          <cell r="DE2686" t="str">
            <v>未售</v>
          </cell>
        </row>
        <row r="2687">
          <cell r="B2687" t="str">
            <v>翰林山语花园-翰林山语花园-21栋-2505</v>
          </cell>
        </row>
        <row r="2687">
          <cell r="CZ2687">
            <v>1057232</v>
          </cell>
        </row>
        <row r="2687">
          <cell r="DE2687" t="str">
            <v>未售</v>
          </cell>
        </row>
        <row r="2688">
          <cell r="B2688" t="str">
            <v>翰林山语花园-翰林山语花园-21栋-2506</v>
          </cell>
        </row>
        <row r="2688">
          <cell r="CZ2688">
            <v>801432</v>
          </cell>
        </row>
        <row r="2688">
          <cell r="DE2688" t="str">
            <v>未售</v>
          </cell>
        </row>
        <row r="2689">
          <cell r="B2689" t="str">
            <v>翰林山语花园-翰林山语花园-21栋-2601</v>
          </cell>
        </row>
        <row r="2689">
          <cell r="CZ2689">
            <v>658836</v>
          </cell>
        </row>
        <row r="2689">
          <cell r="DE2689" t="str">
            <v>未售</v>
          </cell>
        </row>
        <row r="2690">
          <cell r="B2690" t="str">
            <v>翰林山语花园-翰林山语花园-21栋-2602</v>
          </cell>
        </row>
        <row r="2690">
          <cell r="CZ2690">
            <v>650630</v>
          </cell>
        </row>
        <row r="2690">
          <cell r="DE2690" t="str">
            <v>未售</v>
          </cell>
        </row>
        <row r="2691">
          <cell r="B2691" t="str">
            <v>翰林山语花园-翰林山语花园-21栋-2603</v>
          </cell>
        </row>
        <row r="2691">
          <cell r="CZ2691">
            <v>722205</v>
          </cell>
        </row>
        <row r="2691">
          <cell r="DE2691" t="str">
            <v>未售</v>
          </cell>
        </row>
        <row r="2692">
          <cell r="B2692" t="str">
            <v>翰林山语花园-翰林山语花园-21栋-2604</v>
          </cell>
        </row>
        <row r="2692">
          <cell r="CZ2692">
            <v>1049048</v>
          </cell>
        </row>
        <row r="2692">
          <cell r="DE2692" t="str">
            <v>未售</v>
          </cell>
        </row>
        <row r="2693">
          <cell r="B2693" t="str">
            <v>翰林山语花园-翰林山语花园-21栋-2605</v>
          </cell>
        </row>
        <row r="2693">
          <cell r="CZ2693">
            <v>1057232</v>
          </cell>
        </row>
        <row r="2693">
          <cell r="DE2693" t="str">
            <v>未售</v>
          </cell>
        </row>
        <row r="2694">
          <cell r="B2694" t="str">
            <v>翰林山语花园-翰林山语花园-21栋-2606</v>
          </cell>
        </row>
        <row r="2694">
          <cell r="CZ2694">
            <v>801432</v>
          </cell>
        </row>
        <row r="2694">
          <cell r="DE2694" t="str">
            <v>未售</v>
          </cell>
        </row>
        <row r="2695">
          <cell r="B2695" t="str">
            <v>翰林山语花园-翰林山语花园-21栋-2701</v>
          </cell>
        </row>
        <row r="2695">
          <cell r="CZ2695">
            <v>617248</v>
          </cell>
        </row>
        <row r="2695">
          <cell r="DE2695" t="str">
            <v>未售</v>
          </cell>
        </row>
        <row r="2696">
          <cell r="B2696" t="str">
            <v>翰林山语花园-翰林山语花园-21栋-2702</v>
          </cell>
        </row>
        <row r="2696">
          <cell r="CZ2696">
            <v>609042</v>
          </cell>
        </row>
        <row r="2696">
          <cell r="DE2696" t="str">
            <v>未售</v>
          </cell>
        </row>
        <row r="2697">
          <cell r="B2697" t="str">
            <v>翰林山语花园-翰林山语花园-21栋-2703</v>
          </cell>
        </row>
        <row r="2697">
          <cell r="CZ2697">
            <v>673847</v>
          </cell>
        </row>
        <row r="2697">
          <cell r="DE2697" t="str">
            <v>未售</v>
          </cell>
        </row>
        <row r="2698">
          <cell r="B2698" t="str">
            <v>翰林山语花园-翰林山语花园-21栋-2704</v>
          </cell>
        </row>
        <row r="2698">
          <cell r="CZ2698">
            <v>992073</v>
          </cell>
        </row>
        <row r="2698">
          <cell r="DE2698" t="str">
            <v>未售</v>
          </cell>
        </row>
        <row r="2699">
          <cell r="B2699" t="str">
            <v>翰林山语花园-翰林山语花园-21栋-2705</v>
          </cell>
        </row>
        <row r="2699">
          <cell r="CZ2699">
            <v>1000255</v>
          </cell>
        </row>
        <row r="2699">
          <cell r="DE2699" t="str">
            <v>未售</v>
          </cell>
        </row>
        <row r="2700">
          <cell r="B2700" t="str">
            <v>翰林山语花园-翰林山语花园-21栋-2706</v>
          </cell>
        </row>
        <row r="2700">
          <cell r="CZ2700">
            <v>753132</v>
          </cell>
        </row>
        <row r="2700">
          <cell r="DE2700" t="str">
            <v>未售</v>
          </cell>
        </row>
        <row r="2701">
          <cell r="B2701" t="str">
            <v>翰林山语花园-翰林山语花园-21栋-301</v>
          </cell>
        </row>
        <row r="2701">
          <cell r="CZ2701">
            <v>600612</v>
          </cell>
        </row>
        <row r="2701">
          <cell r="DE2701" t="str">
            <v>未售</v>
          </cell>
        </row>
        <row r="2702">
          <cell r="B2702" t="str">
            <v>翰林山语花园-翰林山语花园-21栋-302</v>
          </cell>
        </row>
        <row r="2702">
          <cell r="CZ2702">
            <v>592407</v>
          </cell>
        </row>
        <row r="2702">
          <cell r="DE2702" t="str">
            <v>未售</v>
          </cell>
        </row>
        <row r="2703">
          <cell r="B2703" t="str">
            <v>翰林山语花园-翰林山语花园-21栋-303</v>
          </cell>
        </row>
        <row r="2703">
          <cell r="CZ2703">
            <v>654503</v>
          </cell>
        </row>
        <row r="2703">
          <cell r="DE2703" t="str">
            <v>未售</v>
          </cell>
        </row>
        <row r="2704">
          <cell r="B2704" t="str">
            <v>翰林山语花园-翰林山语花园-21栋-304</v>
          </cell>
        </row>
        <row r="2704">
          <cell r="CZ2704">
            <v>969281</v>
          </cell>
        </row>
        <row r="2704">
          <cell r="DE2704" t="str">
            <v>未售</v>
          </cell>
        </row>
        <row r="2705">
          <cell r="B2705" t="str">
            <v>翰林山语花园-翰林山语花园-21栋-305</v>
          </cell>
        </row>
        <row r="2705">
          <cell r="CZ2705">
            <v>977466</v>
          </cell>
        </row>
        <row r="2705">
          <cell r="DE2705" t="str">
            <v>未售</v>
          </cell>
        </row>
        <row r="2706">
          <cell r="B2706" t="str">
            <v>翰林山语花园-翰林山语花园-21栋-306</v>
          </cell>
        </row>
        <row r="2706">
          <cell r="CZ2706">
            <v>733812</v>
          </cell>
        </row>
        <row r="2706">
          <cell r="DE2706" t="str">
            <v>未售</v>
          </cell>
        </row>
        <row r="2707">
          <cell r="B2707" t="str">
            <v>翰林山语花园-翰林山语花园-21栋-401</v>
          </cell>
        </row>
        <row r="2707">
          <cell r="CZ2707">
            <v>600612</v>
          </cell>
        </row>
        <row r="2707">
          <cell r="DE2707" t="str">
            <v>未售</v>
          </cell>
        </row>
        <row r="2708">
          <cell r="B2708" t="str">
            <v>翰林山语花园-翰林山语花园-21栋-402</v>
          </cell>
        </row>
        <row r="2708">
          <cell r="CZ2708">
            <v>592407</v>
          </cell>
        </row>
        <row r="2708">
          <cell r="DE2708" t="str">
            <v>未售</v>
          </cell>
        </row>
        <row r="2709">
          <cell r="B2709" t="str">
            <v>翰林山语花园-翰林山语花园-21栋-403</v>
          </cell>
        </row>
        <row r="2709">
          <cell r="CZ2709">
            <v>654503</v>
          </cell>
        </row>
        <row r="2709">
          <cell r="DE2709" t="str">
            <v>未售</v>
          </cell>
        </row>
        <row r="2710">
          <cell r="B2710" t="str">
            <v>翰林山语花园-翰林山语花园-21栋-404</v>
          </cell>
        </row>
        <row r="2710">
          <cell r="CZ2710">
            <v>969281</v>
          </cell>
        </row>
        <row r="2710">
          <cell r="DE2710" t="str">
            <v>未售</v>
          </cell>
        </row>
        <row r="2711">
          <cell r="B2711" t="str">
            <v>翰林山语花园-翰林山语花园-21栋-405</v>
          </cell>
        </row>
        <row r="2711">
          <cell r="CZ2711">
            <v>977466</v>
          </cell>
        </row>
        <row r="2711">
          <cell r="DE2711" t="str">
            <v>未售</v>
          </cell>
        </row>
        <row r="2712">
          <cell r="B2712" t="str">
            <v>翰林山语花园-翰林山语花园-21栋-406</v>
          </cell>
        </row>
        <row r="2712">
          <cell r="CZ2712">
            <v>733812</v>
          </cell>
        </row>
        <row r="2712">
          <cell r="DE2712" t="str">
            <v>未售</v>
          </cell>
        </row>
        <row r="2713">
          <cell r="B2713" t="str">
            <v>翰林山语花园-翰林山语花园-21栋-501</v>
          </cell>
        </row>
        <row r="2713">
          <cell r="CZ2713">
            <v>600612</v>
          </cell>
        </row>
        <row r="2713">
          <cell r="DE2713" t="str">
            <v>未售</v>
          </cell>
        </row>
        <row r="2714">
          <cell r="B2714" t="str">
            <v>翰林山语花园-翰林山语花园-21栋-502</v>
          </cell>
        </row>
        <row r="2714">
          <cell r="CZ2714">
            <v>592407</v>
          </cell>
        </row>
        <row r="2714">
          <cell r="DE2714" t="str">
            <v>未售</v>
          </cell>
        </row>
        <row r="2715">
          <cell r="B2715" t="str">
            <v>翰林山语花园-翰林山语花园-21栋-503</v>
          </cell>
        </row>
        <row r="2715">
          <cell r="CZ2715">
            <v>654503</v>
          </cell>
        </row>
        <row r="2715">
          <cell r="DE2715" t="str">
            <v>未售</v>
          </cell>
        </row>
        <row r="2716">
          <cell r="B2716" t="str">
            <v>翰林山语花园-翰林山语花园-21栋-504</v>
          </cell>
        </row>
        <row r="2716">
          <cell r="CZ2716">
            <v>969281</v>
          </cell>
        </row>
        <row r="2716">
          <cell r="DE2716" t="str">
            <v>未售</v>
          </cell>
        </row>
        <row r="2717">
          <cell r="B2717" t="str">
            <v>翰林山语花园-翰林山语花园-21栋-505</v>
          </cell>
        </row>
        <row r="2717">
          <cell r="CZ2717">
            <v>977466</v>
          </cell>
        </row>
        <row r="2717">
          <cell r="DE2717" t="str">
            <v>未售</v>
          </cell>
        </row>
        <row r="2718">
          <cell r="B2718" t="str">
            <v>翰林山语花园-翰林山语花园-21栋-506</v>
          </cell>
        </row>
        <row r="2718">
          <cell r="CZ2718">
            <v>733812</v>
          </cell>
        </row>
        <row r="2718">
          <cell r="DE2718" t="str">
            <v>未售</v>
          </cell>
        </row>
        <row r="2719">
          <cell r="B2719" t="str">
            <v>翰林山语花园-翰林山语花园-21栋-601</v>
          </cell>
        </row>
        <row r="2719">
          <cell r="CZ2719">
            <v>617248</v>
          </cell>
        </row>
        <row r="2719">
          <cell r="DE2719" t="str">
            <v>未售</v>
          </cell>
        </row>
        <row r="2720">
          <cell r="B2720" t="str">
            <v>翰林山语花园-翰林山语花园-21栋-602</v>
          </cell>
        </row>
        <row r="2720">
          <cell r="CZ2720">
            <v>609042</v>
          </cell>
        </row>
        <row r="2720">
          <cell r="DE2720" t="str">
            <v>未售</v>
          </cell>
        </row>
        <row r="2721">
          <cell r="B2721" t="str">
            <v>翰林山语花园-翰林山语花园-21栋-603</v>
          </cell>
        </row>
        <row r="2721">
          <cell r="CZ2721">
            <v>673847</v>
          </cell>
        </row>
        <row r="2721">
          <cell r="DE2721" t="str">
            <v>未售</v>
          </cell>
        </row>
        <row r="2722">
          <cell r="B2722" t="str">
            <v>翰林山语花园-翰林山语花园-21栋-604</v>
          </cell>
        </row>
        <row r="2722">
          <cell r="CZ2722">
            <v>992073</v>
          </cell>
        </row>
        <row r="2722">
          <cell r="DE2722" t="str">
            <v>未售</v>
          </cell>
        </row>
        <row r="2723">
          <cell r="B2723" t="str">
            <v>翰林山语花园-翰林山语花园-21栋-605</v>
          </cell>
        </row>
        <row r="2723">
          <cell r="CZ2723">
            <v>1000255</v>
          </cell>
        </row>
        <row r="2723">
          <cell r="DE2723" t="str">
            <v>未售</v>
          </cell>
        </row>
        <row r="2724">
          <cell r="B2724" t="str">
            <v>翰林山语花园-翰林山语花园-21栋-606</v>
          </cell>
        </row>
        <row r="2724">
          <cell r="CZ2724">
            <v>753132</v>
          </cell>
        </row>
        <row r="2724">
          <cell r="DE2724" t="str">
            <v>未售</v>
          </cell>
        </row>
        <row r="2725">
          <cell r="B2725" t="str">
            <v>翰林山语花园-翰林山语花园-21栋-701</v>
          </cell>
        </row>
        <row r="2725">
          <cell r="CZ2725">
            <v>617248</v>
          </cell>
        </row>
        <row r="2725">
          <cell r="DE2725" t="str">
            <v>未售</v>
          </cell>
        </row>
        <row r="2726">
          <cell r="B2726" t="str">
            <v>翰林山语花园-翰林山语花园-21栋-702</v>
          </cell>
        </row>
        <row r="2726">
          <cell r="CZ2726">
            <v>609042</v>
          </cell>
        </row>
        <row r="2726">
          <cell r="DE2726" t="str">
            <v>未售</v>
          </cell>
        </row>
        <row r="2727">
          <cell r="B2727" t="str">
            <v>翰林山语花园-翰林山语花园-21栋-703</v>
          </cell>
        </row>
        <row r="2727">
          <cell r="CZ2727">
            <v>673847</v>
          </cell>
        </row>
        <row r="2727">
          <cell r="DE2727" t="str">
            <v>未售</v>
          </cell>
        </row>
        <row r="2728">
          <cell r="B2728" t="str">
            <v>翰林山语花园-翰林山语花园-21栋-704</v>
          </cell>
        </row>
        <row r="2728">
          <cell r="CZ2728">
            <v>992073</v>
          </cell>
        </row>
        <row r="2728">
          <cell r="DE2728" t="str">
            <v>未售</v>
          </cell>
        </row>
        <row r="2729">
          <cell r="B2729" t="str">
            <v>翰林山语花园-翰林山语花园-21栋-705</v>
          </cell>
        </row>
        <row r="2729">
          <cell r="CZ2729">
            <v>1000255</v>
          </cell>
        </row>
        <row r="2729">
          <cell r="DE2729" t="str">
            <v>未售</v>
          </cell>
        </row>
        <row r="2730">
          <cell r="B2730" t="str">
            <v>翰林山语花园-翰林山语花园-21栋-706</v>
          </cell>
        </row>
        <row r="2730">
          <cell r="CZ2730">
            <v>753132</v>
          </cell>
        </row>
        <row r="2730">
          <cell r="DE2730" t="str">
            <v>未售</v>
          </cell>
        </row>
        <row r="2731">
          <cell r="B2731" t="str">
            <v>翰林山语花园-翰林山语花园-21栋-801</v>
          </cell>
        </row>
        <row r="2731">
          <cell r="CZ2731">
            <v>617248</v>
          </cell>
        </row>
        <row r="2731">
          <cell r="DE2731" t="str">
            <v>未售</v>
          </cell>
        </row>
        <row r="2732">
          <cell r="B2732" t="str">
            <v>翰林山语花园-翰林山语花园-21栋-802</v>
          </cell>
        </row>
        <row r="2732">
          <cell r="CZ2732">
            <v>609042</v>
          </cell>
        </row>
        <row r="2732">
          <cell r="DE2732" t="str">
            <v>未售</v>
          </cell>
        </row>
        <row r="2733">
          <cell r="B2733" t="str">
            <v>翰林山语花园-翰林山语花园-21栋-803</v>
          </cell>
        </row>
        <row r="2733">
          <cell r="CZ2733">
            <v>673847</v>
          </cell>
        </row>
        <row r="2733">
          <cell r="DE2733" t="str">
            <v>未售</v>
          </cell>
        </row>
        <row r="2734">
          <cell r="B2734" t="str">
            <v>翰林山语花园-翰林山语花园-21栋-804</v>
          </cell>
        </row>
        <row r="2734">
          <cell r="CZ2734">
            <v>992073</v>
          </cell>
        </row>
        <row r="2734">
          <cell r="DE2734" t="str">
            <v>未售</v>
          </cell>
        </row>
        <row r="2735">
          <cell r="B2735" t="str">
            <v>翰林山语花园-翰林山语花园-21栋-805</v>
          </cell>
        </row>
        <row r="2735">
          <cell r="CZ2735">
            <v>1000255</v>
          </cell>
        </row>
        <row r="2735">
          <cell r="DE2735" t="str">
            <v>未售</v>
          </cell>
        </row>
        <row r="2736">
          <cell r="B2736" t="str">
            <v>翰林山语花园-翰林山语花园-21栋-806</v>
          </cell>
        </row>
        <row r="2736">
          <cell r="CZ2736">
            <v>753132</v>
          </cell>
        </row>
        <row r="2736">
          <cell r="DE2736" t="str">
            <v>未售</v>
          </cell>
        </row>
        <row r="2737">
          <cell r="B2737" t="str">
            <v>翰林山语花园-翰林山语花园-21栋-901</v>
          </cell>
        </row>
        <row r="2737">
          <cell r="CZ2737">
            <v>617248</v>
          </cell>
        </row>
        <row r="2737">
          <cell r="DE2737" t="str">
            <v>未售</v>
          </cell>
        </row>
        <row r="2738">
          <cell r="B2738" t="str">
            <v>翰林山语花园-翰林山语花园-21栋-902</v>
          </cell>
        </row>
        <row r="2738">
          <cell r="CZ2738">
            <v>609042</v>
          </cell>
        </row>
        <row r="2738">
          <cell r="DE2738" t="str">
            <v>未售</v>
          </cell>
        </row>
        <row r="2739">
          <cell r="B2739" t="str">
            <v>翰林山语花园-翰林山语花园-21栋-903</v>
          </cell>
        </row>
        <row r="2739">
          <cell r="CZ2739">
            <v>673847</v>
          </cell>
        </row>
        <row r="2739">
          <cell r="DE2739" t="str">
            <v>未售</v>
          </cell>
        </row>
        <row r="2740">
          <cell r="B2740" t="str">
            <v>翰林山语花园-翰林山语花园-21栋-904</v>
          </cell>
        </row>
        <row r="2740">
          <cell r="CZ2740">
            <v>992073</v>
          </cell>
        </row>
        <row r="2740">
          <cell r="DE2740" t="str">
            <v>未售</v>
          </cell>
        </row>
        <row r="2741">
          <cell r="B2741" t="str">
            <v>翰林山语花园-翰林山语花园-21栋-905</v>
          </cell>
        </row>
        <row r="2741">
          <cell r="CZ2741">
            <v>1000255</v>
          </cell>
        </row>
        <row r="2741">
          <cell r="DE2741" t="str">
            <v>未售</v>
          </cell>
        </row>
        <row r="2742">
          <cell r="B2742" t="str">
            <v>翰林山语花园-翰林山语花园-21栋-906</v>
          </cell>
        </row>
        <row r="2742">
          <cell r="CZ2742">
            <v>753132</v>
          </cell>
        </row>
        <row r="2742">
          <cell r="DE2742" t="str">
            <v>未售</v>
          </cell>
        </row>
        <row r="2743">
          <cell r="B2743" t="str">
            <v>翰林山语花园-翰林山语花园-22栋-1001</v>
          </cell>
        </row>
        <row r="2743">
          <cell r="CZ2743">
            <v>950879</v>
          </cell>
        </row>
        <row r="2743">
          <cell r="DE2743" t="str">
            <v>未售</v>
          </cell>
        </row>
        <row r="2744">
          <cell r="B2744" t="str">
            <v>翰林山语花园-翰林山语花园-22栋-1002</v>
          </cell>
        </row>
        <row r="2744">
          <cell r="CZ2744">
            <v>950879</v>
          </cell>
        </row>
        <row r="2744">
          <cell r="DE2744" t="str">
            <v>未售</v>
          </cell>
        </row>
        <row r="2745">
          <cell r="B2745" t="str">
            <v>翰林山语花园-翰林山语花园-22栋-1003</v>
          </cell>
        </row>
        <row r="2745">
          <cell r="CZ2745">
            <v>762012</v>
          </cell>
        </row>
        <row r="2745">
          <cell r="DE2745" t="str">
            <v>未售</v>
          </cell>
        </row>
        <row r="2746">
          <cell r="B2746" t="str">
            <v>翰林山语花园-翰林山语花园-22栋-1004</v>
          </cell>
        </row>
        <row r="2746">
          <cell r="CZ2746">
            <v>624976</v>
          </cell>
        </row>
        <row r="2746">
          <cell r="DE2746" t="str">
            <v>未售</v>
          </cell>
        </row>
        <row r="2747">
          <cell r="B2747" t="str">
            <v>翰林山语花园-翰林山语花园-22栋-1005</v>
          </cell>
        </row>
        <row r="2747">
          <cell r="CZ2747">
            <v>616762</v>
          </cell>
        </row>
        <row r="2747">
          <cell r="DE2747" t="str">
            <v>未售</v>
          </cell>
        </row>
        <row r="2748">
          <cell r="B2748" t="str">
            <v>翰林山语花园-翰林山语花园-22栋-1006</v>
          </cell>
        </row>
        <row r="2748">
          <cell r="CZ2748">
            <v>682742</v>
          </cell>
        </row>
        <row r="2748">
          <cell r="DE2748" t="str">
            <v>未售</v>
          </cell>
        </row>
        <row r="2749">
          <cell r="B2749" t="str">
            <v>翰林山语花园-翰林山语花园-22栋-103</v>
          </cell>
        </row>
        <row r="2749">
          <cell r="CZ2749">
            <v>723274</v>
          </cell>
        </row>
        <row r="2749">
          <cell r="DE2749" t="str">
            <v>未售</v>
          </cell>
        </row>
        <row r="2750">
          <cell r="B2750" t="str">
            <v>翰林山语花园-翰林山语花园-22栋-104</v>
          </cell>
        </row>
        <row r="2750">
          <cell r="CZ2750">
            <v>591621</v>
          </cell>
        </row>
        <row r="2750">
          <cell r="DE2750" t="str">
            <v>未售</v>
          </cell>
        </row>
        <row r="2751">
          <cell r="B2751" t="str">
            <v>翰林山语花园-翰林山语花园-22栋-105</v>
          </cell>
        </row>
        <row r="2751">
          <cell r="CZ2751">
            <v>583407</v>
          </cell>
        </row>
        <row r="2751">
          <cell r="DE2751" t="str">
            <v>未售</v>
          </cell>
        </row>
        <row r="2752">
          <cell r="B2752" t="str">
            <v>翰林山语花园-翰林山语花园-22栋-106</v>
          </cell>
        </row>
        <row r="2752">
          <cell r="CZ2752">
            <v>643956</v>
          </cell>
        </row>
        <row r="2752">
          <cell r="DE2752" t="str">
            <v>未售</v>
          </cell>
        </row>
        <row r="2753">
          <cell r="B2753" t="str">
            <v>翰林山语花园-翰林山语花园-22栋-1101</v>
          </cell>
        </row>
        <row r="2753">
          <cell r="CZ2753">
            <v>968015</v>
          </cell>
        </row>
        <row r="2753">
          <cell r="DE2753" t="str">
            <v>未售</v>
          </cell>
        </row>
        <row r="2754">
          <cell r="B2754" t="str">
            <v>翰林山语花园-翰林山语花园-22栋-1102</v>
          </cell>
        </row>
        <row r="2754">
          <cell r="CZ2754">
            <v>968015</v>
          </cell>
        </row>
        <row r="2754">
          <cell r="DE2754" t="str">
            <v>未售</v>
          </cell>
        </row>
        <row r="2755">
          <cell r="B2755" t="str">
            <v>翰林山语花园-翰林山语花园-22栋-1103</v>
          </cell>
        </row>
        <row r="2755">
          <cell r="CZ2755">
            <v>776540</v>
          </cell>
        </row>
        <row r="2755">
          <cell r="DE2755" t="str">
            <v>未售</v>
          </cell>
        </row>
        <row r="2756">
          <cell r="B2756" t="str">
            <v>翰林山语花园-翰林山语花园-22栋-1104</v>
          </cell>
        </row>
        <row r="2756">
          <cell r="CZ2756">
            <v>637485</v>
          </cell>
        </row>
        <row r="2756">
          <cell r="DE2756" t="str">
            <v>未售</v>
          </cell>
        </row>
        <row r="2757">
          <cell r="B2757" t="str">
            <v>翰林山语花园-翰林山语花园-22栋-1105</v>
          </cell>
        </row>
        <row r="2757">
          <cell r="CZ2757">
            <v>629270</v>
          </cell>
        </row>
        <row r="2757">
          <cell r="DE2757" t="str">
            <v>未售</v>
          </cell>
        </row>
        <row r="2758">
          <cell r="B2758" t="str">
            <v>翰林山语花园-翰林山语花园-22栋-1106</v>
          </cell>
        </row>
        <row r="2758">
          <cell r="CZ2758">
            <v>697287</v>
          </cell>
        </row>
        <row r="2758">
          <cell r="DE2758" t="str">
            <v>未售</v>
          </cell>
        </row>
        <row r="2759">
          <cell r="B2759" t="str">
            <v>翰林山语花园-翰林山语花园-22栋-1201</v>
          </cell>
        </row>
        <row r="2759">
          <cell r="CZ2759">
            <v>968015</v>
          </cell>
        </row>
        <row r="2759">
          <cell r="DE2759" t="str">
            <v>未售</v>
          </cell>
        </row>
        <row r="2760">
          <cell r="B2760" t="str">
            <v>翰林山语花园-翰林山语花园-22栋-1202</v>
          </cell>
        </row>
        <row r="2760">
          <cell r="CZ2760">
            <v>968015</v>
          </cell>
        </row>
        <row r="2760">
          <cell r="DE2760" t="str">
            <v>未售</v>
          </cell>
        </row>
        <row r="2761">
          <cell r="B2761" t="str">
            <v>翰林山语花园-翰林山语花园-22栋-1203</v>
          </cell>
        </row>
        <row r="2761">
          <cell r="CZ2761">
            <v>776540</v>
          </cell>
        </row>
        <row r="2761">
          <cell r="DE2761" t="str">
            <v>未售</v>
          </cell>
        </row>
        <row r="2762">
          <cell r="B2762" t="str">
            <v>翰林山语花园-翰林山语花园-22栋-1204</v>
          </cell>
        </row>
        <row r="2762">
          <cell r="CZ2762">
            <v>637485</v>
          </cell>
        </row>
        <row r="2762">
          <cell r="DE2762" t="str">
            <v>未售</v>
          </cell>
        </row>
        <row r="2763">
          <cell r="B2763" t="str">
            <v>翰林山语花园-翰林山语花园-22栋-1205</v>
          </cell>
        </row>
        <row r="2763">
          <cell r="CZ2763">
            <v>629270</v>
          </cell>
        </row>
        <row r="2763">
          <cell r="DE2763" t="str">
            <v>未售</v>
          </cell>
        </row>
        <row r="2764">
          <cell r="B2764" t="str">
            <v>翰林山语花园-翰林山语花园-22栋-1206</v>
          </cell>
        </row>
        <row r="2764">
          <cell r="CZ2764">
            <v>697287</v>
          </cell>
        </row>
        <row r="2764">
          <cell r="DE2764" t="str">
            <v>未售</v>
          </cell>
        </row>
        <row r="2765">
          <cell r="B2765" t="str">
            <v>翰林山语花园-翰林山语花园-22栋-1301</v>
          </cell>
        </row>
        <row r="2765">
          <cell r="CZ2765">
            <v>968015</v>
          </cell>
        </row>
        <row r="2765">
          <cell r="DE2765" t="str">
            <v>未售</v>
          </cell>
        </row>
        <row r="2766">
          <cell r="B2766" t="str">
            <v>翰林山语花园-翰林山语花园-22栋-1302</v>
          </cell>
        </row>
        <row r="2766">
          <cell r="CZ2766">
            <v>968015</v>
          </cell>
        </row>
        <row r="2766">
          <cell r="DE2766" t="str">
            <v>未售</v>
          </cell>
        </row>
        <row r="2767">
          <cell r="B2767" t="str">
            <v>翰林山语花园-翰林山语花园-22栋-1303</v>
          </cell>
        </row>
        <row r="2767">
          <cell r="CZ2767">
            <v>776540</v>
          </cell>
        </row>
        <row r="2767">
          <cell r="DE2767" t="str">
            <v>未售</v>
          </cell>
        </row>
        <row r="2768">
          <cell r="B2768" t="str">
            <v>翰林山语花园-翰林山语花园-22栋-1304</v>
          </cell>
        </row>
        <row r="2768">
          <cell r="CZ2768">
            <v>637485</v>
          </cell>
        </row>
        <row r="2768">
          <cell r="DE2768" t="str">
            <v>未售</v>
          </cell>
        </row>
        <row r="2769">
          <cell r="B2769" t="str">
            <v>翰林山语花园-翰林山语花园-22栋-1305</v>
          </cell>
        </row>
        <row r="2769">
          <cell r="CZ2769">
            <v>629270</v>
          </cell>
        </row>
        <row r="2769">
          <cell r="DE2769" t="str">
            <v>未售</v>
          </cell>
        </row>
        <row r="2770">
          <cell r="B2770" t="str">
            <v>翰林山语花园-翰林山语花园-22栋-1306</v>
          </cell>
        </row>
        <row r="2770">
          <cell r="CZ2770">
            <v>697287</v>
          </cell>
        </row>
        <row r="2770">
          <cell r="DE2770" t="str">
            <v>未售</v>
          </cell>
        </row>
        <row r="2771">
          <cell r="B2771" t="str">
            <v>翰林山语花园-翰林山语花园-22栋-1401</v>
          </cell>
        </row>
        <row r="2771">
          <cell r="CZ2771">
            <v>968015</v>
          </cell>
        </row>
        <row r="2771">
          <cell r="DE2771" t="str">
            <v>未售</v>
          </cell>
        </row>
        <row r="2772">
          <cell r="B2772" t="str">
            <v>翰林山语花园-翰林山语花园-22栋-1402</v>
          </cell>
        </row>
        <row r="2772">
          <cell r="CZ2772">
            <v>968015</v>
          </cell>
        </row>
        <row r="2772">
          <cell r="DE2772" t="str">
            <v>未售</v>
          </cell>
        </row>
        <row r="2773">
          <cell r="B2773" t="str">
            <v>翰林山语花园-翰林山语花园-22栋-1403</v>
          </cell>
        </row>
        <row r="2773">
          <cell r="CZ2773">
            <v>776540</v>
          </cell>
        </row>
        <row r="2773">
          <cell r="DE2773" t="str">
            <v>未售</v>
          </cell>
        </row>
        <row r="2774">
          <cell r="B2774" t="str">
            <v>翰林山语花园-翰林山语花园-22栋-1404</v>
          </cell>
        </row>
        <row r="2774">
          <cell r="CZ2774">
            <v>637485</v>
          </cell>
        </row>
        <row r="2774">
          <cell r="DE2774" t="str">
            <v>未售</v>
          </cell>
        </row>
        <row r="2775">
          <cell r="B2775" t="str">
            <v>翰林山语花园-翰林山语花园-22栋-1405</v>
          </cell>
        </row>
        <row r="2775">
          <cell r="CZ2775">
            <v>629270</v>
          </cell>
        </row>
        <row r="2775">
          <cell r="DE2775" t="str">
            <v>未售</v>
          </cell>
        </row>
        <row r="2776">
          <cell r="B2776" t="str">
            <v>翰林山语花园-翰林山语花园-22栋-1406</v>
          </cell>
        </row>
        <row r="2776">
          <cell r="CZ2776">
            <v>697287</v>
          </cell>
        </row>
        <row r="2776">
          <cell r="DE2776" t="str">
            <v>未售</v>
          </cell>
        </row>
        <row r="2777">
          <cell r="B2777" t="str">
            <v>翰林山语花园-翰林山语花园-22栋-1501</v>
          </cell>
        </row>
        <row r="2777">
          <cell r="CZ2777">
            <v>968015</v>
          </cell>
        </row>
        <row r="2777">
          <cell r="DE2777" t="str">
            <v>未售</v>
          </cell>
        </row>
        <row r="2778">
          <cell r="B2778" t="str">
            <v>翰林山语花园-翰林山语花园-22栋-1502</v>
          </cell>
        </row>
        <row r="2778">
          <cell r="CZ2778">
            <v>968015</v>
          </cell>
        </row>
        <row r="2778">
          <cell r="DE2778" t="str">
            <v>未售</v>
          </cell>
        </row>
        <row r="2779">
          <cell r="B2779" t="str">
            <v>翰林山语花园-翰林山语花园-22栋-1503</v>
          </cell>
        </row>
        <row r="2779">
          <cell r="CZ2779">
            <v>776540</v>
          </cell>
        </row>
        <row r="2779">
          <cell r="DE2779" t="str">
            <v>未售</v>
          </cell>
        </row>
        <row r="2780">
          <cell r="B2780" t="str">
            <v>翰林山语花园-翰林山语花园-22栋-1504</v>
          </cell>
        </row>
        <row r="2780">
          <cell r="CZ2780">
            <v>637485</v>
          </cell>
        </row>
        <row r="2780">
          <cell r="DE2780" t="str">
            <v>未售</v>
          </cell>
        </row>
        <row r="2781">
          <cell r="B2781" t="str">
            <v>翰林山语花园-翰林山语花园-22栋-1505</v>
          </cell>
        </row>
        <row r="2781">
          <cell r="CZ2781">
            <v>629270</v>
          </cell>
        </row>
        <row r="2781">
          <cell r="DE2781" t="str">
            <v>未售</v>
          </cell>
        </row>
        <row r="2782">
          <cell r="B2782" t="str">
            <v>翰林山语花园-翰林山语花园-22栋-1506</v>
          </cell>
        </row>
        <row r="2782">
          <cell r="CZ2782">
            <v>697287</v>
          </cell>
        </row>
        <row r="2782">
          <cell r="DE2782" t="str">
            <v>未售</v>
          </cell>
        </row>
        <row r="2783">
          <cell r="B2783" t="str">
            <v>翰林山语花园-翰林山语花园-22栋-1601</v>
          </cell>
        </row>
        <row r="2783">
          <cell r="CZ2783">
            <v>985152</v>
          </cell>
        </row>
        <row r="2783">
          <cell r="DE2783" t="str">
            <v>未售</v>
          </cell>
        </row>
        <row r="2784">
          <cell r="B2784" t="str">
            <v>翰林山语花园-翰林山语花园-22栋-1602</v>
          </cell>
        </row>
        <row r="2784">
          <cell r="CZ2784">
            <v>985152</v>
          </cell>
        </row>
        <row r="2784">
          <cell r="DE2784" t="str">
            <v>未售</v>
          </cell>
        </row>
        <row r="2785">
          <cell r="B2785" t="str">
            <v>翰林山语花园-翰林山语花园-22栋-1603</v>
          </cell>
        </row>
        <row r="2785">
          <cell r="CZ2785">
            <v>791066</v>
          </cell>
        </row>
        <row r="2785">
          <cell r="DE2785" t="str">
            <v>未售</v>
          </cell>
        </row>
        <row r="2786">
          <cell r="B2786" t="str">
            <v>翰林山语花园-翰林山语花园-22栋-1604</v>
          </cell>
        </row>
        <row r="2786">
          <cell r="CZ2786">
            <v>649994</v>
          </cell>
        </row>
        <row r="2786">
          <cell r="DE2786" t="str">
            <v>未售</v>
          </cell>
        </row>
        <row r="2787">
          <cell r="B2787" t="str">
            <v>翰林山语花园-翰林山语花园-22栋-1605</v>
          </cell>
        </row>
        <row r="2787">
          <cell r="CZ2787">
            <v>641778</v>
          </cell>
        </row>
        <row r="2787">
          <cell r="DE2787" t="str">
            <v>未售</v>
          </cell>
        </row>
        <row r="2788">
          <cell r="B2788" t="str">
            <v>翰林山语花园-翰林山语花园-22栋-1606</v>
          </cell>
        </row>
        <row r="2788">
          <cell r="CZ2788">
            <v>711831</v>
          </cell>
        </row>
        <row r="2788">
          <cell r="DE2788" t="str">
            <v>未售</v>
          </cell>
        </row>
        <row r="2789">
          <cell r="B2789" t="str">
            <v>翰林山语花园-翰林山语花园-22栋-1701</v>
          </cell>
        </row>
        <row r="2789">
          <cell r="CZ2789">
            <v>985152</v>
          </cell>
        </row>
        <row r="2789">
          <cell r="DE2789" t="str">
            <v>未售</v>
          </cell>
        </row>
        <row r="2790">
          <cell r="B2790" t="str">
            <v>翰林山语花园-翰林山语花园-22栋-1702</v>
          </cell>
        </row>
        <row r="2790">
          <cell r="CZ2790">
            <v>985152</v>
          </cell>
        </row>
        <row r="2790">
          <cell r="DE2790" t="str">
            <v>未售</v>
          </cell>
        </row>
        <row r="2791">
          <cell r="B2791" t="str">
            <v>翰林山语花园-翰林山语花园-22栋-1703</v>
          </cell>
        </row>
        <row r="2791">
          <cell r="CZ2791">
            <v>791066</v>
          </cell>
        </row>
        <row r="2791">
          <cell r="DE2791" t="str">
            <v>未售</v>
          </cell>
        </row>
        <row r="2792">
          <cell r="B2792" t="str">
            <v>翰林山语花园-翰林山语花园-22栋-1704</v>
          </cell>
        </row>
        <row r="2792">
          <cell r="CZ2792">
            <v>649994</v>
          </cell>
        </row>
        <row r="2792">
          <cell r="DE2792" t="str">
            <v>未售</v>
          </cell>
        </row>
        <row r="2793">
          <cell r="B2793" t="str">
            <v>翰林山语花园-翰林山语花园-22栋-1705</v>
          </cell>
        </row>
        <row r="2793">
          <cell r="CZ2793">
            <v>641778</v>
          </cell>
        </row>
        <row r="2793">
          <cell r="DE2793" t="str">
            <v>未售</v>
          </cell>
        </row>
        <row r="2794">
          <cell r="B2794" t="str">
            <v>翰林山语花园-翰林山语花园-22栋-1706</v>
          </cell>
        </row>
        <row r="2794">
          <cell r="CZ2794">
            <v>711831</v>
          </cell>
        </row>
        <row r="2794">
          <cell r="DE2794" t="str">
            <v>未售</v>
          </cell>
        </row>
        <row r="2795">
          <cell r="B2795" t="str">
            <v>翰林山语花园-翰林山语花园-22栋-1801</v>
          </cell>
        </row>
        <row r="2795">
          <cell r="CZ2795">
            <v>985152</v>
          </cell>
        </row>
        <row r="2795">
          <cell r="DE2795" t="str">
            <v>未售</v>
          </cell>
        </row>
        <row r="2796">
          <cell r="B2796" t="str">
            <v>翰林山语花园-翰林山语花园-22栋-1802</v>
          </cell>
        </row>
        <row r="2796">
          <cell r="CZ2796">
            <v>985152</v>
          </cell>
        </row>
        <row r="2796">
          <cell r="DE2796" t="str">
            <v>未售</v>
          </cell>
        </row>
        <row r="2797">
          <cell r="B2797" t="str">
            <v>翰林山语花园-翰林山语花园-22栋-1803</v>
          </cell>
        </row>
        <row r="2797">
          <cell r="CZ2797">
            <v>791066</v>
          </cell>
        </row>
        <row r="2797">
          <cell r="DE2797" t="str">
            <v>未售</v>
          </cell>
        </row>
        <row r="2798">
          <cell r="B2798" t="str">
            <v>翰林山语花园-翰林山语花园-22栋-1804</v>
          </cell>
        </row>
        <row r="2798">
          <cell r="CZ2798">
            <v>649994</v>
          </cell>
        </row>
        <row r="2798">
          <cell r="DE2798" t="str">
            <v>未售</v>
          </cell>
        </row>
        <row r="2799">
          <cell r="B2799" t="str">
            <v>翰林山语花园-翰林山语花园-22栋-1805</v>
          </cell>
        </row>
        <row r="2799">
          <cell r="CZ2799">
            <v>641778</v>
          </cell>
        </row>
        <row r="2799">
          <cell r="DE2799" t="str">
            <v>未售</v>
          </cell>
        </row>
        <row r="2800">
          <cell r="B2800" t="str">
            <v>翰林山语花园-翰林山语花园-22栋-1806</v>
          </cell>
        </row>
        <row r="2800">
          <cell r="CZ2800">
            <v>711831</v>
          </cell>
        </row>
        <row r="2800">
          <cell r="DE2800" t="str">
            <v>未售</v>
          </cell>
        </row>
        <row r="2801">
          <cell r="B2801" t="str">
            <v>翰林山语花园-翰林山语花园-22栋-1901</v>
          </cell>
        </row>
        <row r="2801">
          <cell r="CZ2801">
            <v>985152</v>
          </cell>
        </row>
        <row r="2801">
          <cell r="DE2801" t="str">
            <v>未售</v>
          </cell>
        </row>
        <row r="2802">
          <cell r="B2802" t="str">
            <v>翰林山语花园-翰林山语花园-22栋-1902</v>
          </cell>
        </row>
        <row r="2802">
          <cell r="CZ2802">
            <v>985152</v>
          </cell>
        </row>
        <row r="2802">
          <cell r="DE2802" t="str">
            <v>未售</v>
          </cell>
        </row>
        <row r="2803">
          <cell r="B2803" t="str">
            <v>翰林山语花园-翰林山语花园-22栋-1903</v>
          </cell>
        </row>
        <row r="2803">
          <cell r="CZ2803">
            <v>791066</v>
          </cell>
        </row>
        <row r="2803">
          <cell r="DE2803" t="str">
            <v>未售</v>
          </cell>
        </row>
        <row r="2804">
          <cell r="B2804" t="str">
            <v>翰林山语花园-翰林山语花园-22栋-1904</v>
          </cell>
        </row>
        <row r="2804">
          <cell r="CZ2804">
            <v>649994</v>
          </cell>
        </row>
        <row r="2804">
          <cell r="DE2804" t="str">
            <v>未售</v>
          </cell>
        </row>
        <row r="2805">
          <cell r="B2805" t="str">
            <v>翰林山语花园-翰林山语花园-22栋-1905</v>
          </cell>
        </row>
        <row r="2805">
          <cell r="CZ2805">
            <v>641778</v>
          </cell>
        </row>
        <row r="2805">
          <cell r="DE2805" t="str">
            <v>未售</v>
          </cell>
        </row>
        <row r="2806">
          <cell r="B2806" t="str">
            <v>翰林山语花园-翰林山语花园-22栋-1906</v>
          </cell>
        </row>
        <row r="2806">
          <cell r="CZ2806">
            <v>711831</v>
          </cell>
        </row>
        <row r="2806">
          <cell r="DE2806" t="str">
            <v>未售</v>
          </cell>
        </row>
        <row r="2807">
          <cell r="B2807" t="str">
            <v>翰林山语花园-翰林山语花园-22栋-2001</v>
          </cell>
        </row>
        <row r="2807">
          <cell r="CZ2807">
            <v>985152</v>
          </cell>
        </row>
        <row r="2807">
          <cell r="DE2807" t="str">
            <v>未售</v>
          </cell>
        </row>
        <row r="2808">
          <cell r="B2808" t="str">
            <v>翰林山语花园-翰林山语花园-22栋-2002</v>
          </cell>
        </row>
        <row r="2808">
          <cell r="CZ2808">
            <v>985152</v>
          </cell>
        </row>
        <row r="2808">
          <cell r="DE2808" t="str">
            <v>未售</v>
          </cell>
        </row>
        <row r="2809">
          <cell r="B2809" t="str">
            <v>翰林山语花园-翰林山语花园-22栋-2003</v>
          </cell>
        </row>
        <row r="2809">
          <cell r="CZ2809">
            <v>791066</v>
          </cell>
        </row>
        <row r="2809">
          <cell r="DE2809" t="str">
            <v>未售</v>
          </cell>
        </row>
        <row r="2810">
          <cell r="B2810" t="str">
            <v>翰林山语花园-翰林山语花园-22栋-2004</v>
          </cell>
        </row>
        <row r="2810">
          <cell r="CZ2810">
            <v>649994</v>
          </cell>
        </row>
        <row r="2810">
          <cell r="DE2810" t="str">
            <v>未售</v>
          </cell>
        </row>
        <row r="2811">
          <cell r="B2811" t="str">
            <v>翰林山语花园-翰林山语花园-22栋-2005</v>
          </cell>
        </row>
        <row r="2811">
          <cell r="CZ2811">
            <v>641778</v>
          </cell>
        </row>
        <row r="2811">
          <cell r="DE2811" t="str">
            <v>未售</v>
          </cell>
        </row>
        <row r="2812">
          <cell r="B2812" t="str">
            <v>翰林山语花园-翰林山语花园-22栋-2006</v>
          </cell>
        </row>
        <row r="2812">
          <cell r="CZ2812">
            <v>711831</v>
          </cell>
        </row>
        <row r="2812">
          <cell r="DE2812" t="str">
            <v>未售</v>
          </cell>
        </row>
        <row r="2813">
          <cell r="B2813" t="str">
            <v>翰林山语花园-翰林山语花园-22栋-203</v>
          </cell>
        </row>
        <row r="2813">
          <cell r="CZ2813">
            <v>742642</v>
          </cell>
        </row>
        <row r="2813">
          <cell r="DE2813" t="str">
            <v>未售</v>
          </cell>
        </row>
        <row r="2814">
          <cell r="B2814" t="str">
            <v>翰林山语花园-翰林山语花园-22栋-204</v>
          </cell>
        </row>
        <row r="2814">
          <cell r="CZ2814">
            <v>608300</v>
          </cell>
        </row>
        <row r="2814">
          <cell r="DE2814" t="str">
            <v>未售</v>
          </cell>
        </row>
        <row r="2815">
          <cell r="B2815" t="str">
            <v>翰林山语花园-翰林山语花园-22栋-205</v>
          </cell>
        </row>
        <row r="2815">
          <cell r="CZ2815">
            <v>600084</v>
          </cell>
        </row>
        <row r="2815">
          <cell r="DE2815" t="str">
            <v>未售</v>
          </cell>
        </row>
        <row r="2816">
          <cell r="B2816" t="str">
            <v>翰林山语花园-翰林山语花园-22栋-206</v>
          </cell>
        </row>
        <row r="2816">
          <cell r="CZ2816">
            <v>663349</v>
          </cell>
        </row>
        <row r="2816">
          <cell r="DE2816" t="str">
            <v>未售</v>
          </cell>
        </row>
        <row r="2817">
          <cell r="B2817" t="str">
            <v>翰林山语花园-翰林山语花园-22栋-2101</v>
          </cell>
        </row>
        <row r="2817">
          <cell r="CZ2817">
            <v>1008001</v>
          </cell>
        </row>
        <row r="2817">
          <cell r="DE2817" t="str">
            <v>未售</v>
          </cell>
        </row>
        <row r="2818">
          <cell r="B2818" t="str">
            <v>翰林山语花园-翰林山语花园-22栋-2102</v>
          </cell>
        </row>
        <row r="2818">
          <cell r="CZ2818">
            <v>1008001</v>
          </cell>
        </row>
        <row r="2818">
          <cell r="DE2818" t="str">
            <v>未售</v>
          </cell>
        </row>
        <row r="2819">
          <cell r="B2819" t="str">
            <v>翰林山语花园-翰林山语花园-22栋-2103</v>
          </cell>
        </row>
        <row r="2819">
          <cell r="CZ2819">
            <v>810435</v>
          </cell>
        </row>
        <row r="2819">
          <cell r="DE2819" t="str">
            <v>未售</v>
          </cell>
        </row>
        <row r="2820">
          <cell r="B2820" t="str">
            <v>翰林山语花园-翰林山语花园-22栋-2104</v>
          </cell>
        </row>
        <row r="2820">
          <cell r="CZ2820">
            <v>666672</v>
          </cell>
        </row>
        <row r="2820">
          <cell r="DE2820" t="str">
            <v>未售</v>
          </cell>
        </row>
        <row r="2821">
          <cell r="B2821" t="str">
            <v>翰林山语花园-翰林山语花园-22栋-2105</v>
          </cell>
        </row>
        <row r="2821">
          <cell r="CZ2821">
            <v>658456</v>
          </cell>
        </row>
        <row r="2821">
          <cell r="DE2821" t="str">
            <v>未售</v>
          </cell>
        </row>
        <row r="2822">
          <cell r="B2822" t="str">
            <v>翰林山语花园-翰林山语花园-22栋-2106</v>
          </cell>
        </row>
        <row r="2822">
          <cell r="CZ2822">
            <v>731224</v>
          </cell>
        </row>
        <row r="2822">
          <cell r="DE2822" t="str">
            <v>未售</v>
          </cell>
        </row>
        <row r="2823">
          <cell r="B2823" t="str">
            <v>翰林山语花园-翰林山语花园-22栋-2201</v>
          </cell>
        </row>
        <row r="2823">
          <cell r="CZ2823">
            <v>1008001</v>
          </cell>
        </row>
        <row r="2823">
          <cell r="DE2823" t="str">
            <v>未售</v>
          </cell>
        </row>
        <row r="2824">
          <cell r="B2824" t="str">
            <v>翰林山语花园-翰林山语花园-22栋-2202</v>
          </cell>
        </row>
        <row r="2824">
          <cell r="CZ2824">
            <v>1008001</v>
          </cell>
        </row>
        <row r="2824">
          <cell r="DE2824" t="str">
            <v>未售</v>
          </cell>
        </row>
        <row r="2825">
          <cell r="B2825" t="str">
            <v>翰林山语花园-翰林山语花园-22栋-2203</v>
          </cell>
        </row>
        <row r="2825">
          <cell r="CZ2825">
            <v>810435</v>
          </cell>
        </row>
        <row r="2825">
          <cell r="DE2825" t="str">
            <v>未售</v>
          </cell>
        </row>
        <row r="2826">
          <cell r="B2826" t="str">
            <v>翰林山语花园-翰林山语花园-22栋-2204</v>
          </cell>
        </row>
        <row r="2826">
          <cell r="CZ2826">
            <v>666672</v>
          </cell>
        </row>
        <row r="2826">
          <cell r="DE2826" t="str">
            <v>未售</v>
          </cell>
        </row>
        <row r="2827">
          <cell r="B2827" t="str">
            <v>翰林山语花园-翰林山语花园-22栋-2205</v>
          </cell>
        </row>
        <row r="2827">
          <cell r="CZ2827">
            <v>658456</v>
          </cell>
        </row>
        <row r="2827">
          <cell r="DE2827" t="str">
            <v>未售</v>
          </cell>
        </row>
        <row r="2828">
          <cell r="B2828" t="str">
            <v>翰林山语花园-翰林山语花园-22栋-2206</v>
          </cell>
        </row>
        <row r="2828">
          <cell r="CZ2828">
            <v>731224</v>
          </cell>
        </row>
        <row r="2828">
          <cell r="DE2828" t="str">
            <v>未售</v>
          </cell>
        </row>
        <row r="2829">
          <cell r="B2829" t="str">
            <v>翰林山语花园-翰林山语花园-22栋-2301</v>
          </cell>
        </row>
        <row r="2829">
          <cell r="CZ2829">
            <v>1008001</v>
          </cell>
        </row>
        <row r="2829">
          <cell r="DE2829" t="str">
            <v>未售</v>
          </cell>
        </row>
        <row r="2830">
          <cell r="B2830" t="str">
            <v>翰林山语花园-翰林山语花园-22栋-2302</v>
          </cell>
        </row>
        <row r="2830">
          <cell r="CZ2830">
            <v>1008001</v>
          </cell>
        </row>
        <row r="2830">
          <cell r="DE2830" t="str">
            <v>未售</v>
          </cell>
        </row>
        <row r="2831">
          <cell r="B2831" t="str">
            <v>翰林山语花园-翰林山语花园-22栋-2303</v>
          </cell>
        </row>
        <row r="2831">
          <cell r="CZ2831">
            <v>810435</v>
          </cell>
        </row>
        <row r="2831">
          <cell r="DE2831" t="str">
            <v>未售</v>
          </cell>
        </row>
        <row r="2832">
          <cell r="B2832" t="str">
            <v>翰林山语花园-翰林山语花园-22栋-2304</v>
          </cell>
        </row>
        <row r="2832">
          <cell r="CZ2832">
            <v>666672</v>
          </cell>
        </row>
        <row r="2832">
          <cell r="DE2832" t="str">
            <v>未售</v>
          </cell>
        </row>
        <row r="2833">
          <cell r="B2833" t="str">
            <v>翰林山语花园-翰林山语花园-22栋-2305</v>
          </cell>
        </row>
        <row r="2833">
          <cell r="CZ2833">
            <v>658456</v>
          </cell>
        </row>
        <row r="2833">
          <cell r="DE2833" t="str">
            <v>未售</v>
          </cell>
        </row>
        <row r="2834">
          <cell r="B2834" t="str">
            <v>翰林山语花园-翰林山语花园-22栋-2306</v>
          </cell>
        </row>
        <row r="2834">
          <cell r="CZ2834">
            <v>731224</v>
          </cell>
        </row>
        <row r="2834">
          <cell r="DE2834" t="str">
            <v>未售</v>
          </cell>
        </row>
        <row r="2835">
          <cell r="B2835" t="str">
            <v>翰林山语花园-翰林山语花园-22栋-2401</v>
          </cell>
        </row>
        <row r="2835">
          <cell r="CZ2835">
            <v>1008001</v>
          </cell>
        </row>
        <row r="2835">
          <cell r="DE2835" t="str">
            <v>未售</v>
          </cell>
        </row>
        <row r="2836">
          <cell r="B2836" t="str">
            <v>翰林山语花园-翰林山语花园-22栋-2402</v>
          </cell>
        </row>
        <row r="2836">
          <cell r="CZ2836">
            <v>1008001</v>
          </cell>
        </row>
        <row r="2836">
          <cell r="DE2836" t="str">
            <v>未售</v>
          </cell>
        </row>
        <row r="2837">
          <cell r="B2837" t="str">
            <v>翰林山语花园-翰林山语花园-22栋-2403</v>
          </cell>
        </row>
        <row r="2837">
          <cell r="CZ2837">
            <v>810435</v>
          </cell>
        </row>
        <row r="2837">
          <cell r="DE2837" t="str">
            <v>未售</v>
          </cell>
        </row>
        <row r="2838">
          <cell r="B2838" t="str">
            <v>翰林山语花园-翰林山语花园-22栋-2404</v>
          </cell>
        </row>
        <row r="2838">
          <cell r="CZ2838">
            <v>666672</v>
          </cell>
        </row>
        <row r="2838">
          <cell r="DE2838" t="str">
            <v>未售</v>
          </cell>
        </row>
        <row r="2839">
          <cell r="B2839" t="str">
            <v>翰林山语花园-翰林山语花园-22栋-2405</v>
          </cell>
        </row>
        <row r="2839">
          <cell r="CZ2839">
            <v>658456</v>
          </cell>
        </row>
        <row r="2839">
          <cell r="DE2839" t="str">
            <v>未售</v>
          </cell>
        </row>
        <row r="2840">
          <cell r="B2840" t="str">
            <v>翰林山语花园-翰林山语花园-22栋-2406</v>
          </cell>
        </row>
        <row r="2840">
          <cell r="CZ2840">
            <v>731224</v>
          </cell>
        </row>
        <row r="2840">
          <cell r="DE2840" t="str">
            <v>未售</v>
          </cell>
        </row>
        <row r="2841">
          <cell r="B2841" t="str">
            <v>翰林山语花园-翰林山语花园-22栋-2501</v>
          </cell>
        </row>
        <row r="2841">
          <cell r="CZ2841">
            <v>1008001</v>
          </cell>
        </row>
        <row r="2841">
          <cell r="DE2841" t="str">
            <v>未售</v>
          </cell>
        </row>
        <row r="2842">
          <cell r="B2842" t="str">
            <v>翰林山语花园-翰林山语花园-22栋-2502</v>
          </cell>
        </row>
        <row r="2842">
          <cell r="CZ2842">
            <v>1008001</v>
          </cell>
        </row>
        <row r="2842">
          <cell r="DE2842" t="str">
            <v>未售</v>
          </cell>
        </row>
        <row r="2843">
          <cell r="B2843" t="str">
            <v>翰林山语花园-翰林山语花园-22栋-2503</v>
          </cell>
        </row>
        <row r="2843">
          <cell r="CZ2843">
            <v>810435</v>
          </cell>
        </row>
        <row r="2843">
          <cell r="DE2843" t="str">
            <v>未售</v>
          </cell>
        </row>
        <row r="2844">
          <cell r="B2844" t="str">
            <v>翰林山语花园-翰林山语花园-22栋-2504</v>
          </cell>
        </row>
        <row r="2844">
          <cell r="CZ2844">
            <v>666672</v>
          </cell>
        </row>
        <row r="2844">
          <cell r="DE2844" t="str">
            <v>未售</v>
          </cell>
        </row>
        <row r="2845">
          <cell r="B2845" t="str">
            <v>翰林山语花园-翰林山语花园-22栋-2505</v>
          </cell>
        </row>
        <row r="2845">
          <cell r="CZ2845">
            <v>658456</v>
          </cell>
        </row>
        <row r="2845">
          <cell r="DE2845" t="str">
            <v>未售</v>
          </cell>
        </row>
        <row r="2846">
          <cell r="B2846" t="str">
            <v>翰林山语花园-翰林山语花园-22栋-2506</v>
          </cell>
        </row>
        <row r="2846">
          <cell r="CZ2846">
            <v>731224</v>
          </cell>
        </row>
        <row r="2846">
          <cell r="DE2846" t="str">
            <v>未售</v>
          </cell>
        </row>
        <row r="2847">
          <cell r="B2847" t="str">
            <v>翰林山语花园-翰林山语花园-22栋-2601</v>
          </cell>
        </row>
        <row r="2847">
          <cell r="CZ2847">
            <v>1008001</v>
          </cell>
        </row>
        <row r="2847">
          <cell r="DE2847" t="str">
            <v>未售</v>
          </cell>
        </row>
        <row r="2848">
          <cell r="B2848" t="str">
            <v>翰林山语花园-翰林山语花园-22栋-2602</v>
          </cell>
        </row>
        <row r="2848">
          <cell r="CZ2848">
            <v>1008001</v>
          </cell>
        </row>
        <row r="2848">
          <cell r="DE2848" t="str">
            <v>未售</v>
          </cell>
        </row>
        <row r="2849">
          <cell r="B2849" t="str">
            <v>翰林山语花园-翰林山语花园-22栋-2603</v>
          </cell>
        </row>
        <row r="2849">
          <cell r="CZ2849">
            <v>810435</v>
          </cell>
        </row>
        <row r="2849">
          <cell r="DE2849" t="str">
            <v>未售</v>
          </cell>
        </row>
        <row r="2850">
          <cell r="B2850" t="str">
            <v>翰林山语花园-翰林山语花园-22栋-2604</v>
          </cell>
        </row>
        <row r="2850">
          <cell r="CZ2850">
            <v>666672</v>
          </cell>
        </row>
        <row r="2850">
          <cell r="DE2850" t="str">
            <v>未售</v>
          </cell>
        </row>
        <row r="2851">
          <cell r="B2851" t="str">
            <v>翰林山语花园-翰林山语花园-22栋-2605</v>
          </cell>
        </row>
        <row r="2851">
          <cell r="CZ2851">
            <v>658456</v>
          </cell>
        </row>
        <row r="2851">
          <cell r="DE2851" t="str">
            <v>未售</v>
          </cell>
        </row>
        <row r="2852">
          <cell r="B2852" t="str">
            <v>翰林山语花园-翰林山语花园-22栋-2606</v>
          </cell>
        </row>
        <row r="2852">
          <cell r="CZ2852">
            <v>731224</v>
          </cell>
        </row>
        <row r="2852">
          <cell r="DE2852" t="str">
            <v>未售</v>
          </cell>
        </row>
        <row r="2853">
          <cell r="B2853" t="str">
            <v>翰林山语花园-翰林山语花园-22栋-2701</v>
          </cell>
        </row>
        <row r="2853">
          <cell r="CZ2853">
            <v>950879</v>
          </cell>
        </row>
        <row r="2853">
          <cell r="DE2853" t="str">
            <v>未售</v>
          </cell>
        </row>
        <row r="2854">
          <cell r="B2854" t="str">
            <v>翰林山语花园-翰林山语花园-22栋-2702</v>
          </cell>
        </row>
        <row r="2854">
          <cell r="CZ2854">
            <v>950879</v>
          </cell>
        </row>
        <row r="2854">
          <cell r="DE2854" t="str">
            <v>未售</v>
          </cell>
        </row>
        <row r="2855">
          <cell r="B2855" t="str">
            <v>翰林山语花园-翰林山语花园-22栋-2703</v>
          </cell>
        </row>
        <row r="2855">
          <cell r="CZ2855">
            <v>762012</v>
          </cell>
        </row>
        <row r="2855">
          <cell r="DE2855" t="str">
            <v>未售</v>
          </cell>
        </row>
        <row r="2856">
          <cell r="B2856" t="str">
            <v>翰林山语花园-翰林山语花园-22栋-2704</v>
          </cell>
        </row>
        <row r="2856">
          <cell r="CZ2856">
            <v>624976</v>
          </cell>
        </row>
        <row r="2856">
          <cell r="DE2856" t="str">
            <v>未售</v>
          </cell>
        </row>
        <row r="2857">
          <cell r="B2857" t="str">
            <v>翰林山语花园-翰林山语花园-22栋-2705</v>
          </cell>
        </row>
        <row r="2857">
          <cell r="CZ2857">
            <v>616762</v>
          </cell>
        </row>
        <row r="2857">
          <cell r="DE2857" t="str">
            <v>未售</v>
          </cell>
        </row>
        <row r="2858">
          <cell r="B2858" t="str">
            <v>翰林山语花园-翰林山语花园-22栋-2706</v>
          </cell>
        </row>
        <row r="2858">
          <cell r="CZ2858">
            <v>682742</v>
          </cell>
        </row>
        <row r="2858">
          <cell r="DE2858" t="str">
            <v>未售</v>
          </cell>
        </row>
        <row r="2859">
          <cell r="B2859" t="str">
            <v>翰林山语花园-翰林山语花园-22栋-301</v>
          </cell>
        </row>
        <row r="2859">
          <cell r="CZ2859">
            <v>928028</v>
          </cell>
        </row>
        <row r="2859">
          <cell r="DE2859" t="str">
            <v>未售</v>
          </cell>
        </row>
        <row r="2860">
          <cell r="B2860" t="str">
            <v>翰林山语花园-翰林山语花园-22栋-302</v>
          </cell>
        </row>
        <row r="2860">
          <cell r="CZ2860">
            <v>928028</v>
          </cell>
        </row>
        <row r="2860">
          <cell r="DE2860" t="str">
            <v>未售</v>
          </cell>
        </row>
        <row r="2861">
          <cell r="B2861" t="str">
            <v>翰林山语花园-翰林山语花园-22栋-303</v>
          </cell>
        </row>
        <row r="2861">
          <cell r="CZ2861">
            <v>742642</v>
          </cell>
        </row>
        <row r="2861">
          <cell r="DE2861" t="str">
            <v>未售</v>
          </cell>
        </row>
        <row r="2862">
          <cell r="B2862" t="str">
            <v>翰林山语花园-翰林山语花园-22栋-304</v>
          </cell>
        </row>
        <row r="2862">
          <cell r="CZ2862">
            <v>608300</v>
          </cell>
        </row>
        <row r="2862">
          <cell r="DE2862" t="str">
            <v>未售</v>
          </cell>
        </row>
        <row r="2863">
          <cell r="B2863" t="str">
            <v>翰林山语花园-翰林山语花园-22栋-305</v>
          </cell>
        </row>
        <row r="2863">
          <cell r="CZ2863">
            <v>600084</v>
          </cell>
        </row>
        <row r="2863">
          <cell r="DE2863" t="str">
            <v>未售</v>
          </cell>
        </row>
        <row r="2864">
          <cell r="B2864" t="str">
            <v>翰林山语花园-翰林山语花园-22栋-306</v>
          </cell>
        </row>
        <row r="2864">
          <cell r="CZ2864">
            <v>663349</v>
          </cell>
        </row>
        <row r="2864">
          <cell r="DE2864" t="str">
            <v>未售</v>
          </cell>
        </row>
        <row r="2865">
          <cell r="B2865" t="str">
            <v>翰林山语花园-翰林山语花园-22栋-401</v>
          </cell>
        </row>
        <row r="2865">
          <cell r="CZ2865">
            <v>928028</v>
          </cell>
        </row>
        <row r="2865">
          <cell r="DE2865" t="str">
            <v>未售</v>
          </cell>
        </row>
        <row r="2866">
          <cell r="B2866" t="str">
            <v>翰林山语花园-翰林山语花园-22栋-402</v>
          </cell>
        </row>
        <row r="2866">
          <cell r="CZ2866">
            <v>928028</v>
          </cell>
        </row>
        <row r="2866">
          <cell r="DE2866" t="str">
            <v>未售</v>
          </cell>
        </row>
        <row r="2867">
          <cell r="B2867" t="str">
            <v>翰林山语花园-翰林山语花园-22栋-403</v>
          </cell>
        </row>
        <row r="2867">
          <cell r="CZ2867">
            <v>742642</v>
          </cell>
        </row>
        <row r="2867">
          <cell r="DE2867" t="str">
            <v>未售</v>
          </cell>
        </row>
        <row r="2868">
          <cell r="B2868" t="str">
            <v>翰林山语花园-翰林山语花园-22栋-404</v>
          </cell>
        </row>
        <row r="2868">
          <cell r="CZ2868">
            <v>608300</v>
          </cell>
        </row>
        <row r="2868">
          <cell r="DE2868" t="str">
            <v>未售</v>
          </cell>
        </row>
        <row r="2869">
          <cell r="B2869" t="str">
            <v>翰林山语花园-翰林山语花园-22栋-405</v>
          </cell>
        </row>
        <row r="2869">
          <cell r="CZ2869">
            <v>600084</v>
          </cell>
        </row>
        <row r="2869">
          <cell r="DE2869" t="str">
            <v>未售</v>
          </cell>
        </row>
        <row r="2870">
          <cell r="B2870" t="str">
            <v>翰林山语花园-翰林山语花园-22栋-406</v>
          </cell>
        </row>
        <row r="2870">
          <cell r="CZ2870">
            <v>663349</v>
          </cell>
        </row>
        <row r="2870">
          <cell r="DE2870" t="str">
            <v>未售</v>
          </cell>
        </row>
        <row r="2871">
          <cell r="B2871" t="str">
            <v>翰林山语花园-翰林山语花园-22栋-501</v>
          </cell>
        </row>
        <row r="2871">
          <cell r="CZ2871">
            <v>928028</v>
          </cell>
        </row>
        <row r="2871">
          <cell r="DE2871" t="str">
            <v>未售</v>
          </cell>
        </row>
        <row r="2872">
          <cell r="B2872" t="str">
            <v>翰林山语花园-翰林山语花园-22栋-502</v>
          </cell>
        </row>
        <row r="2872">
          <cell r="CZ2872">
            <v>928028</v>
          </cell>
        </row>
        <row r="2872">
          <cell r="DE2872" t="str">
            <v>未售</v>
          </cell>
        </row>
        <row r="2873">
          <cell r="B2873" t="str">
            <v>翰林山语花园-翰林山语花园-22栋-503</v>
          </cell>
        </row>
        <row r="2873">
          <cell r="CZ2873">
            <v>742642</v>
          </cell>
        </row>
        <row r="2873">
          <cell r="DE2873" t="str">
            <v>未售</v>
          </cell>
        </row>
        <row r="2874">
          <cell r="B2874" t="str">
            <v>翰林山语花园-翰林山语花园-22栋-504</v>
          </cell>
        </row>
        <row r="2874">
          <cell r="CZ2874">
            <v>608300</v>
          </cell>
        </row>
        <row r="2874">
          <cell r="DE2874" t="str">
            <v>未售</v>
          </cell>
        </row>
        <row r="2875">
          <cell r="B2875" t="str">
            <v>翰林山语花园-翰林山语花园-22栋-505</v>
          </cell>
        </row>
        <row r="2875">
          <cell r="CZ2875">
            <v>600084</v>
          </cell>
        </row>
        <row r="2875">
          <cell r="DE2875" t="str">
            <v>未售</v>
          </cell>
        </row>
        <row r="2876">
          <cell r="B2876" t="str">
            <v>翰林山语花园-翰林山语花园-22栋-506</v>
          </cell>
        </row>
        <row r="2876">
          <cell r="CZ2876">
            <v>663349</v>
          </cell>
        </row>
        <row r="2876">
          <cell r="DE2876" t="str">
            <v>未售</v>
          </cell>
        </row>
        <row r="2877">
          <cell r="B2877" t="str">
            <v>翰林山语花园-翰林山语花园-22栋-601</v>
          </cell>
        </row>
        <row r="2877">
          <cell r="CZ2877">
            <v>950879</v>
          </cell>
        </row>
        <row r="2877">
          <cell r="DE2877" t="str">
            <v>未售</v>
          </cell>
        </row>
        <row r="2878">
          <cell r="B2878" t="str">
            <v>翰林山语花园-翰林山语花园-22栋-602</v>
          </cell>
        </row>
        <row r="2878">
          <cell r="CZ2878">
            <v>950879</v>
          </cell>
        </row>
        <row r="2878">
          <cell r="DE2878" t="str">
            <v>未售</v>
          </cell>
        </row>
        <row r="2879">
          <cell r="B2879" t="str">
            <v>翰林山语花园-翰林山语花园-22栋-603</v>
          </cell>
        </row>
        <row r="2879">
          <cell r="CZ2879">
            <v>762012</v>
          </cell>
        </row>
        <row r="2879">
          <cell r="DE2879" t="str">
            <v>未售</v>
          </cell>
        </row>
        <row r="2880">
          <cell r="B2880" t="str">
            <v>翰林山语花园-翰林山语花园-22栋-604</v>
          </cell>
        </row>
        <row r="2880">
          <cell r="CZ2880">
            <v>624976</v>
          </cell>
        </row>
        <row r="2880">
          <cell r="DE2880" t="str">
            <v>未售</v>
          </cell>
        </row>
        <row r="2881">
          <cell r="B2881" t="str">
            <v>翰林山语花园-翰林山语花园-22栋-605</v>
          </cell>
        </row>
        <row r="2881">
          <cell r="CZ2881">
            <v>616762</v>
          </cell>
        </row>
        <row r="2881">
          <cell r="DE2881" t="str">
            <v>未售</v>
          </cell>
        </row>
        <row r="2882">
          <cell r="B2882" t="str">
            <v>翰林山语花园-翰林山语花园-22栋-606</v>
          </cell>
        </row>
        <row r="2882">
          <cell r="CZ2882">
            <v>682742</v>
          </cell>
        </row>
        <row r="2882">
          <cell r="DE2882" t="str">
            <v>未售</v>
          </cell>
        </row>
        <row r="2883">
          <cell r="B2883" t="str">
            <v>翰林山语花园-翰林山语花园-22栋-701</v>
          </cell>
        </row>
        <row r="2883">
          <cell r="CZ2883">
            <v>950879</v>
          </cell>
        </row>
        <row r="2883">
          <cell r="DE2883" t="str">
            <v>未售</v>
          </cell>
        </row>
        <row r="2884">
          <cell r="B2884" t="str">
            <v>翰林山语花园-翰林山语花园-22栋-702</v>
          </cell>
        </row>
        <row r="2884">
          <cell r="CZ2884">
            <v>950879</v>
          </cell>
        </row>
        <row r="2884">
          <cell r="DE2884" t="str">
            <v>未售</v>
          </cell>
        </row>
        <row r="2885">
          <cell r="B2885" t="str">
            <v>翰林山语花园-翰林山语花园-22栋-703</v>
          </cell>
        </row>
        <row r="2885">
          <cell r="CZ2885">
            <v>762012</v>
          </cell>
        </row>
        <row r="2885">
          <cell r="DE2885" t="str">
            <v>未售</v>
          </cell>
        </row>
        <row r="2886">
          <cell r="B2886" t="str">
            <v>翰林山语花园-翰林山语花园-22栋-704</v>
          </cell>
        </row>
        <row r="2886">
          <cell r="CZ2886">
            <v>624976</v>
          </cell>
        </row>
        <row r="2886">
          <cell r="DE2886" t="str">
            <v>未售</v>
          </cell>
        </row>
        <row r="2887">
          <cell r="B2887" t="str">
            <v>翰林山语花园-翰林山语花园-22栋-705</v>
          </cell>
        </row>
        <row r="2887">
          <cell r="CZ2887">
            <v>616762</v>
          </cell>
        </row>
        <row r="2887">
          <cell r="DE2887" t="str">
            <v>未售</v>
          </cell>
        </row>
        <row r="2888">
          <cell r="B2888" t="str">
            <v>翰林山语花园-翰林山语花园-22栋-706</v>
          </cell>
        </row>
        <row r="2888">
          <cell r="CZ2888">
            <v>682742</v>
          </cell>
        </row>
        <row r="2888">
          <cell r="DE2888" t="str">
            <v>未售</v>
          </cell>
        </row>
        <row r="2889">
          <cell r="B2889" t="str">
            <v>翰林山语花园-翰林山语花园-22栋-801</v>
          </cell>
        </row>
        <row r="2889">
          <cell r="CZ2889">
            <v>950879</v>
          </cell>
        </row>
        <row r="2889">
          <cell r="DE2889" t="str">
            <v>未售</v>
          </cell>
        </row>
        <row r="2890">
          <cell r="B2890" t="str">
            <v>翰林山语花园-翰林山语花园-22栋-802</v>
          </cell>
        </row>
        <row r="2890">
          <cell r="CZ2890">
            <v>950879</v>
          </cell>
        </row>
        <row r="2890">
          <cell r="DE2890" t="str">
            <v>未售</v>
          </cell>
        </row>
        <row r="2891">
          <cell r="B2891" t="str">
            <v>翰林山语花园-翰林山语花园-22栋-803</v>
          </cell>
        </row>
        <row r="2891">
          <cell r="CZ2891">
            <v>762012</v>
          </cell>
        </row>
        <row r="2891">
          <cell r="DE2891" t="str">
            <v>未售</v>
          </cell>
        </row>
        <row r="2892">
          <cell r="B2892" t="str">
            <v>翰林山语花园-翰林山语花园-22栋-804</v>
          </cell>
        </row>
        <row r="2892">
          <cell r="CZ2892">
            <v>624976</v>
          </cell>
        </row>
        <row r="2892">
          <cell r="DE2892" t="str">
            <v>未售</v>
          </cell>
        </row>
        <row r="2893">
          <cell r="B2893" t="str">
            <v>翰林山语花园-翰林山语花园-22栋-805</v>
          </cell>
        </row>
        <row r="2893">
          <cell r="CZ2893">
            <v>616762</v>
          </cell>
        </row>
        <row r="2893">
          <cell r="DE2893" t="str">
            <v>未售</v>
          </cell>
        </row>
        <row r="2894">
          <cell r="B2894" t="str">
            <v>翰林山语花园-翰林山语花园-22栋-806</v>
          </cell>
        </row>
        <row r="2894">
          <cell r="CZ2894">
            <v>682742</v>
          </cell>
        </row>
        <row r="2894">
          <cell r="DE2894" t="str">
            <v>未售</v>
          </cell>
        </row>
        <row r="2895">
          <cell r="B2895" t="str">
            <v>翰林山语花园-翰林山语花园-22栋-901</v>
          </cell>
        </row>
        <row r="2895">
          <cell r="CZ2895">
            <v>950879</v>
          </cell>
        </row>
        <row r="2895">
          <cell r="DE2895" t="str">
            <v>未售</v>
          </cell>
        </row>
        <row r="2896">
          <cell r="B2896" t="str">
            <v>翰林山语花园-翰林山语花园-22栋-902</v>
          </cell>
        </row>
        <row r="2896">
          <cell r="CZ2896">
            <v>950879</v>
          </cell>
        </row>
        <row r="2896">
          <cell r="DE2896" t="str">
            <v>未售</v>
          </cell>
        </row>
        <row r="2897">
          <cell r="B2897" t="str">
            <v>翰林山语花园-翰林山语花园-22栋-903</v>
          </cell>
        </row>
        <row r="2897">
          <cell r="CZ2897">
            <v>762012</v>
          </cell>
        </row>
        <row r="2897">
          <cell r="DE2897" t="str">
            <v>未售</v>
          </cell>
        </row>
        <row r="2898">
          <cell r="B2898" t="str">
            <v>翰林山语花园-翰林山语花园-22栋-904</v>
          </cell>
        </row>
        <row r="2898">
          <cell r="CZ2898">
            <v>624976</v>
          </cell>
        </row>
        <row r="2898">
          <cell r="DE2898" t="str">
            <v>未售</v>
          </cell>
        </row>
        <row r="2899">
          <cell r="B2899" t="str">
            <v>翰林山语花园-翰林山语花园-22栋-905</v>
          </cell>
        </row>
        <row r="2899">
          <cell r="CZ2899">
            <v>616762</v>
          </cell>
        </row>
        <row r="2899">
          <cell r="DE2899" t="str">
            <v>未售</v>
          </cell>
        </row>
        <row r="2900">
          <cell r="B2900" t="str">
            <v>翰林山语花园-翰林山语花园-22栋-906</v>
          </cell>
        </row>
        <row r="2900">
          <cell r="CZ2900">
            <v>682742</v>
          </cell>
        </row>
        <row r="2900">
          <cell r="DE2900" t="str">
            <v>未售</v>
          </cell>
        </row>
        <row r="2901">
          <cell r="B2901" t="str">
            <v>翰林山语花园-翰林山语花园-23栋-1001</v>
          </cell>
        </row>
        <row r="2901">
          <cell r="CZ2901">
            <v>890645</v>
          </cell>
        </row>
        <row r="2901">
          <cell r="DE2901" t="str">
            <v>未售</v>
          </cell>
        </row>
        <row r="2902">
          <cell r="B2902" t="str">
            <v>翰林山语花园-翰林山语花园-23栋-1002</v>
          </cell>
        </row>
        <row r="2902">
          <cell r="CZ2902">
            <v>891968</v>
          </cell>
        </row>
        <row r="2902">
          <cell r="DE2902" t="str">
            <v>未售</v>
          </cell>
        </row>
        <row r="2903">
          <cell r="B2903" t="str">
            <v>翰林山语花园-翰林山语花园-23栋-1003</v>
          </cell>
        </row>
        <row r="2903">
          <cell r="CZ2903">
            <v>1176281</v>
          </cell>
        </row>
        <row r="2903">
          <cell r="DE2903" t="str">
            <v>未售</v>
          </cell>
        </row>
        <row r="2904">
          <cell r="B2904" t="str">
            <v>翰林山语花园-翰林山语花园-23栋-1004</v>
          </cell>
        </row>
        <row r="2904">
          <cell r="CZ2904">
            <v>624297</v>
          </cell>
        </row>
        <row r="2904">
          <cell r="DE2904" t="str">
            <v>未售</v>
          </cell>
        </row>
        <row r="2905">
          <cell r="B2905" t="str">
            <v>翰林山语花园-翰林山语花园-23栋-1005</v>
          </cell>
        </row>
        <row r="2905">
          <cell r="CZ2905">
            <v>624297</v>
          </cell>
        </row>
        <row r="2905">
          <cell r="DE2905" t="str">
            <v>未售</v>
          </cell>
        </row>
        <row r="2906">
          <cell r="B2906" t="str">
            <v>翰林山语花园-翰林山语花园-23栋-1006</v>
          </cell>
        </row>
        <row r="2906">
          <cell r="CZ2906">
            <v>1225939</v>
          </cell>
        </row>
        <row r="2906">
          <cell r="DE2906" t="str">
            <v>未售</v>
          </cell>
        </row>
        <row r="2907">
          <cell r="B2907" t="str">
            <v>翰林山语花园-翰林山语花园-23栋-103</v>
          </cell>
        </row>
        <row r="2907">
          <cell r="CZ2907">
            <v>1120959</v>
          </cell>
        </row>
        <row r="2907">
          <cell r="DE2907" t="str">
            <v>未售</v>
          </cell>
        </row>
        <row r="2908">
          <cell r="B2908" t="str">
            <v>翰林山语花园-翰林山语花园-23栋-104</v>
          </cell>
        </row>
        <row r="2908">
          <cell r="CZ2908">
            <v>590669</v>
          </cell>
        </row>
        <row r="2908">
          <cell r="DE2908" t="str">
            <v>未售</v>
          </cell>
        </row>
        <row r="2909">
          <cell r="B2909" t="str">
            <v>翰林山语花园-翰林山语花园-23栋-105</v>
          </cell>
        </row>
        <row r="2909">
          <cell r="CZ2909">
            <v>589429</v>
          </cell>
        </row>
        <row r="2909">
          <cell r="DE2909" t="str">
            <v>未售</v>
          </cell>
        </row>
        <row r="2910">
          <cell r="B2910" t="str">
            <v>翰林山语花园-翰林山语花园-23栋-106</v>
          </cell>
        </row>
        <row r="2910">
          <cell r="CZ2910">
            <v>1170616</v>
          </cell>
        </row>
        <row r="2910">
          <cell r="DE2910" t="str">
            <v>未售</v>
          </cell>
        </row>
        <row r="2911">
          <cell r="B2911" t="str">
            <v>翰林山语花园-翰林山语花园-23栋-1101</v>
          </cell>
        </row>
        <row r="2911">
          <cell r="CZ2911">
            <v>907272</v>
          </cell>
        </row>
        <row r="2911">
          <cell r="DE2911" t="str">
            <v>未售</v>
          </cell>
        </row>
        <row r="2912">
          <cell r="B2912" t="str">
            <v>翰林山语花园-翰林山语花园-23栋-1102</v>
          </cell>
        </row>
        <row r="2912">
          <cell r="CZ2912">
            <v>908619</v>
          </cell>
        </row>
        <row r="2912">
          <cell r="DE2912" t="str">
            <v>未售</v>
          </cell>
        </row>
        <row r="2913">
          <cell r="B2913" t="str">
            <v>翰林山语花园-翰林山语花园-23栋-1103</v>
          </cell>
        </row>
        <row r="2913">
          <cell r="CZ2913">
            <v>1197027</v>
          </cell>
        </row>
        <row r="2913">
          <cell r="DE2913" t="str">
            <v>未售</v>
          </cell>
        </row>
        <row r="2914">
          <cell r="B2914" t="str">
            <v>翰林山语花园-翰林山语花园-23栋-1104</v>
          </cell>
        </row>
        <row r="2914">
          <cell r="CZ2914">
            <v>636908</v>
          </cell>
        </row>
        <row r="2914">
          <cell r="DE2914" t="str">
            <v>未售</v>
          </cell>
        </row>
        <row r="2915">
          <cell r="B2915" t="str">
            <v>翰林山语花园-翰林山语花园-23栋-1105</v>
          </cell>
        </row>
        <row r="2915">
          <cell r="CZ2915">
            <v>636908</v>
          </cell>
        </row>
        <row r="2915">
          <cell r="DE2915" t="str">
            <v>未售</v>
          </cell>
        </row>
        <row r="2916">
          <cell r="B2916" t="str">
            <v>翰林山语花园-翰林山语花园-23栋-1106</v>
          </cell>
        </row>
        <row r="2916">
          <cell r="CZ2916">
            <v>1246685</v>
          </cell>
        </row>
        <row r="2916">
          <cell r="DE2916" t="str">
            <v>未售</v>
          </cell>
        </row>
        <row r="2917">
          <cell r="B2917" t="str">
            <v>翰林山语花园-翰林山语花园-23栋-1201</v>
          </cell>
        </row>
        <row r="2917">
          <cell r="CZ2917">
            <v>907272</v>
          </cell>
        </row>
        <row r="2917">
          <cell r="DE2917" t="str">
            <v>未售</v>
          </cell>
        </row>
        <row r="2918">
          <cell r="B2918" t="str">
            <v>翰林山语花园-翰林山语花园-23栋-1202</v>
          </cell>
        </row>
        <row r="2918">
          <cell r="CZ2918">
            <v>908619</v>
          </cell>
        </row>
        <row r="2918">
          <cell r="DE2918" t="str">
            <v>未售</v>
          </cell>
        </row>
        <row r="2919">
          <cell r="B2919" t="str">
            <v>翰林山语花园-翰林山语花园-23栋-1203</v>
          </cell>
        </row>
        <row r="2919">
          <cell r="CZ2919">
            <v>1197027</v>
          </cell>
        </row>
        <row r="2919">
          <cell r="DE2919" t="str">
            <v>未售</v>
          </cell>
        </row>
        <row r="2920">
          <cell r="B2920" t="str">
            <v>翰林山语花园-翰林山语花园-23栋-1204</v>
          </cell>
        </row>
        <row r="2920">
          <cell r="CZ2920">
            <v>636908</v>
          </cell>
        </row>
        <row r="2920">
          <cell r="DE2920" t="str">
            <v>未售</v>
          </cell>
        </row>
        <row r="2921">
          <cell r="B2921" t="str">
            <v>翰林山语花园-翰林山语花园-23栋-1205</v>
          </cell>
        </row>
        <row r="2921">
          <cell r="CZ2921">
            <v>636908</v>
          </cell>
        </row>
        <row r="2921">
          <cell r="DE2921" t="str">
            <v>未售</v>
          </cell>
        </row>
        <row r="2922">
          <cell r="B2922" t="str">
            <v>翰林山语花园-翰林山语花园-23栋-1206</v>
          </cell>
        </row>
        <row r="2922">
          <cell r="CZ2922">
            <v>1246685</v>
          </cell>
        </row>
        <row r="2922">
          <cell r="DE2922" t="str">
            <v>未售</v>
          </cell>
        </row>
        <row r="2923">
          <cell r="B2923" t="str">
            <v>翰林山语花园-翰林山语花园-23栋-1301</v>
          </cell>
        </row>
        <row r="2923">
          <cell r="CZ2923">
            <v>907272</v>
          </cell>
        </row>
        <row r="2923">
          <cell r="DE2923" t="str">
            <v>未售</v>
          </cell>
        </row>
        <row r="2924">
          <cell r="B2924" t="str">
            <v>翰林山语花园-翰林山语花园-23栋-1302</v>
          </cell>
        </row>
        <row r="2924">
          <cell r="CZ2924">
            <v>908619</v>
          </cell>
        </row>
        <row r="2924">
          <cell r="DE2924" t="str">
            <v>未售</v>
          </cell>
        </row>
        <row r="2925">
          <cell r="B2925" t="str">
            <v>翰林山语花园-翰林山语花园-23栋-1303</v>
          </cell>
        </row>
        <row r="2925">
          <cell r="CZ2925">
            <v>1197027</v>
          </cell>
        </row>
        <row r="2925">
          <cell r="DE2925" t="str">
            <v>未售</v>
          </cell>
        </row>
        <row r="2926">
          <cell r="B2926" t="str">
            <v>翰林山语花园-翰林山语花园-23栋-1304</v>
          </cell>
        </row>
        <row r="2926">
          <cell r="CZ2926">
            <v>636908</v>
          </cell>
        </row>
        <row r="2926">
          <cell r="DE2926" t="str">
            <v>未售</v>
          </cell>
        </row>
        <row r="2927">
          <cell r="B2927" t="str">
            <v>翰林山语花园-翰林山语花园-23栋-1305</v>
          </cell>
        </row>
        <row r="2927">
          <cell r="CZ2927">
            <v>636908</v>
          </cell>
        </row>
        <row r="2927">
          <cell r="DE2927" t="str">
            <v>未售</v>
          </cell>
        </row>
        <row r="2928">
          <cell r="B2928" t="str">
            <v>翰林山语花园-翰林山语花园-23栋-1306</v>
          </cell>
        </row>
        <row r="2928">
          <cell r="CZ2928">
            <v>1246685</v>
          </cell>
        </row>
        <row r="2928">
          <cell r="DE2928" t="str">
            <v>未售</v>
          </cell>
        </row>
        <row r="2929">
          <cell r="B2929" t="str">
            <v>翰林山语花园-翰林山语花园-23栋-1401</v>
          </cell>
        </row>
        <row r="2929">
          <cell r="CZ2929">
            <v>907272</v>
          </cell>
        </row>
        <row r="2929">
          <cell r="DE2929" t="str">
            <v>未售</v>
          </cell>
        </row>
        <row r="2930">
          <cell r="B2930" t="str">
            <v>翰林山语花园-翰林山语花园-23栋-1402</v>
          </cell>
        </row>
        <row r="2930">
          <cell r="CZ2930">
            <v>908619</v>
          </cell>
        </row>
        <row r="2930">
          <cell r="DE2930" t="str">
            <v>未售</v>
          </cell>
        </row>
        <row r="2931">
          <cell r="B2931" t="str">
            <v>翰林山语花园-翰林山语花园-23栋-1403</v>
          </cell>
        </row>
        <row r="2931">
          <cell r="CZ2931">
            <v>1197027</v>
          </cell>
        </row>
        <row r="2931">
          <cell r="DE2931" t="str">
            <v>未售</v>
          </cell>
        </row>
        <row r="2932">
          <cell r="B2932" t="str">
            <v>翰林山语花园-翰林山语花园-23栋-1404</v>
          </cell>
        </row>
        <row r="2932">
          <cell r="CZ2932">
            <v>636908</v>
          </cell>
        </row>
        <row r="2932">
          <cell r="DE2932" t="str">
            <v>未售</v>
          </cell>
        </row>
        <row r="2933">
          <cell r="B2933" t="str">
            <v>翰林山语花园-翰林山语花园-23栋-1405</v>
          </cell>
        </row>
        <row r="2933">
          <cell r="CZ2933">
            <v>636908</v>
          </cell>
        </row>
        <row r="2933">
          <cell r="DE2933" t="str">
            <v>未售</v>
          </cell>
        </row>
        <row r="2934">
          <cell r="B2934" t="str">
            <v>翰林山语花园-翰林山语花园-23栋-1406</v>
          </cell>
        </row>
        <row r="2934">
          <cell r="CZ2934">
            <v>1246685</v>
          </cell>
        </row>
        <row r="2934">
          <cell r="DE2934" t="str">
            <v>未售</v>
          </cell>
        </row>
        <row r="2935">
          <cell r="B2935" t="str">
            <v>翰林山语花园-翰林山语花园-23栋-1501</v>
          </cell>
        </row>
        <row r="2935">
          <cell r="CZ2935">
            <v>907272</v>
          </cell>
        </row>
        <row r="2935">
          <cell r="DE2935" t="str">
            <v>未售</v>
          </cell>
        </row>
        <row r="2936">
          <cell r="B2936" t="str">
            <v>翰林山语花园-翰林山语花园-23栋-1502</v>
          </cell>
        </row>
        <row r="2936">
          <cell r="CZ2936">
            <v>908619</v>
          </cell>
        </row>
        <row r="2936">
          <cell r="DE2936" t="str">
            <v>未售</v>
          </cell>
        </row>
        <row r="2937">
          <cell r="B2937" t="str">
            <v>翰林山语花园-翰林山语花园-23栋-1503</v>
          </cell>
        </row>
        <row r="2937">
          <cell r="CZ2937">
            <v>1197027</v>
          </cell>
        </row>
        <row r="2937">
          <cell r="DE2937" t="str">
            <v>未售</v>
          </cell>
        </row>
        <row r="2938">
          <cell r="B2938" t="str">
            <v>翰林山语花园-翰林山语花园-23栋-1504</v>
          </cell>
        </row>
        <row r="2938">
          <cell r="CZ2938">
            <v>636908</v>
          </cell>
        </row>
        <row r="2938">
          <cell r="DE2938" t="str">
            <v>未售</v>
          </cell>
        </row>
        <row r="2939">
          <cell r="B2939" t="str">
            <v>翰林山语花园-翰林山语花园-23栋-1505</v>
          </cell>
        </row>
        <row r="2939">
          <cell r="CZ2939">
            <v>636908</v>
          </cell>
        </row>
        <row r="2939">
          <cell r="DE2939" t="str">
            <v>未售</v>
          </cell>
        </row>
        <row r="2940">
          <cell r="B2940" t="str">
            <v>翰林山语花园-翰林山语花园-23栋-1506</v>
          </cell>
        </row>
        <row r="2940">
          <cell r="CZ2940">
            <v>1246685</v>
          </cell>
        </row>
        <row r="2940">
          <cell r="DE2940" t="str">
            <v>未售</v>
          </cell>
        </row>
        <row r="2941">
          <cell r="B2941" t="str">
            <v>翰林山语花园-翰林山语花园-23栋-1601</v>
          </cell>
        </row>
        <row r="2941">
          <cell r="CZ2941">
            <v>923895</v>
          </cell>
        </row>
        <row r="2941">
          <cell r="DE2941" t="str">
            <v>未售</v>
          </cell>
        </row>
        <row r="2942">
          <cell r="B2942" t="str">
            <v>翰林山语花园-翰林山语花园-23栋-1602</v>
          </cell>
        </row>
        <row r="2942">
          <cell r="CZ2942">
            <v>925268</v>
          </cell>
        </row>
        <row r="2942">
          <cell r="DE2942" t="str">
            <v>未售</v>
          </cell>
        </row>
        <row r="2943">
          <cell r="B2943" t="str">
            <v>翰林山语花园-翰林山语花园-23栋-1603</v>
          </cell>
        </row>
        <row r="2943">
          <cell r="CZ2943">
            <v>1217772</v>
          </cell>
        </row>
        <row r="2943">
          <cell r="DE2943" t="str">
            <v>未售</v>
          </cell>
        </row>
        <row r="2944">
          <cell r="B2944" t="str">
            <v>翰林山语花园-翰林山语花园-23栋-1604</v>
          </cell>
        </row>
        <row r="2944">
          <cell r="CZ2944">
            <v>649518</v>
          </cell>
        </row>
        <row r="2944">
          <cell r="DE2944" t="str">
            <v>未售</v>
          </cell>
        </row>
        <row r="2945">
          <cell r="B2945" t="str">
            <v>翰林山语花园-翰林山语花园-23栋-1605</v>
          </cell>
        </row>
        <row r="2945">
          <cell r="CZ2945">
            <v>649518</v>
          </cell>
        </row>
        <row r="2945">
          <cell r="DE2945" t="str">
            <v>未售</v>
          </cell>
        </row>
        <row r="2946">
          <cell r="B2946" t="str">
            <v>翰林山语花园-翰林山语花园-23栋-1606</v>
          </cell>
        </row>
        <row r="2946">
          <cell r="CZ2946">
            <v>1267432</v>
          </cell>
        </row>
        <row r="2946">
          <cell r="DE2946" t="str">
            <v>未售</v>
          </cell>
        </row>
        <row r="2947">
          <cell r="B2947" t="str">
            <v>翰林山语花园-翰林山语花园-23栋-1701</v>
          </cell>
        </row>
        <row r="2947">
          <cell r="CZ2947">
            <v>923895</v>
          </cell>
        </row>
        <row r="2947">
          <cell r="DE2947" t="str">
            <v>未售</v>
          </cell>
        </row>
        <row r="2948">
          <cell r="B2948" t="str">
            <v>翰林山语花园-翰林山语花园-23栋-1702</v>
          </cell>
        </row>
        <row r="2948">
          <cell r="CZ2948">
            <v>925268</v>
          </cell>
        </row>
        <row r="2948">
          <cell r="DE2948" t="str">
            <v>未售</v>
          </cell>
        </row>
        <row r="2949">
          <cell r="B2949" t="str">
            <v>翰林山语花园-翰林山语花园-23栋-1703</v>
          </cell>
        </row>
        <row r="2949">
          <cell r="CZ2949">
            <v>1217772</v>
          </cell>
        </row>
        <row r="2949">
          <cell r="DE2949" t="str">
            <v>未售</v>
          </cell>
        </row>
        <row r="2950">
          <cell r="B2950" t="str">
            <v>翰林山语花园-翰林山语花园-23栋-1704</v>
          </cell>
        </row>
        <row r="2950">
          <cell r="CZ2950">
            <v>649518</v>
          </cell>
        </row>
        <row r="2950">
          <cell r="DE2950" t="str">
            <v>未售</v>
          </cell>
        </row>
        <row r="2951">
          <cell r="B2951" t="str">
            <v>翰林山语花园-翰林山语花园-23栋-1705</v>
          </cell>
        </row>
        <row r="2951">
          <cell r="CZ2951">
            <v>649518</v>
          </cell>
        </row>
        <row r="2951">
          <cell r="DE2951" t="str">
            <v>未售</v>
          </cell>
        </row>
        <row r="2952">
          <cell r="B2952" t="str">
            <v>翰林山语花园-翰林山语花园-23栋-1706</v>
          </cell>
        </row>
        <row r="2952">
          <cell r="CZ2952">
            <v>1267432</v>
          </cell>
        </row>
        <row r="2952">
          <cell r="DE2952" t="str">
            <v>未售</v>
          </cell>
        </row>
        <row r="2953">
          <cell r="B2953" t="str">
            <v>翰林山语花园-翰林山语花园-23栋-1801</v>
          </cell>
        </row>
        <row r="2953">
          <cell r="CZ2953">
            <v>923895</v>
          </cell>
        </row>
        <row r="2953">
          <cell r="DE2953" t="str">
            <v>未售</v>
          </cell>
        </row>
        <row r="2954">
          <cell r="B2954" t="str">
            <v>翰林山语花园-翰林山语花园-23栋-1802</v>
          </cell>
        </row>
        <row r="2954">
          <cell r="CZ2954">
            <v>925268</v>
          </cell>
        </row>
        <row r="2954">
          <cell r="DE2954" t="str">
            <v>未售</v>
          </cell>
        </row>
        <row r="2955">
          <cell r="B2955" t="str">
            <v>翰林山语花园-翰林山语花园-23栋-1803</v>
          </cell>
        </row>
        <row r="2955">
          <cell r="CZ2955">
            <v>1217772</v>
          </cell>
        </row>
        <row r="2955">
          <cell r="DE2955" t="str">
            <v>未售</v>
          </cell>
        </row>
        <row r="2956">
          <cell r="B2956" t="str">
            <v>翰林山语花园-翰林山语花园-23栋-1804</v>
          </cell>
        </row>
        <row r="2956">
          <cell r="CZ2956">
            <v>649518</v>
          </cell>
        </row>
        <row r="2956">
          <cell r="DE2956" t="str">
            <v>未售</v>
          </cell>
        </row>
        <row r="2957">
          <cell r="B2957" t="str">
            <v>翰林山语花园-翰林山语花园-23栋-1805</v>
          </cell>
        </row>
        <row r="2957">
          <cell r="CZ2957">
            <v>649518</v>
          </cell>
        </row>
        <row r="2957">
          <cell r="DE2957" t="str">
            <v>未售</v>
          </cell>
        </row>
        <row r="2958">
          <cell r="B2958" t="str">
            <v>翰林山语花园-翰林山语花园-23栋-1806</v>
          </cell>
        </row>
        <row r="2958">
          <cell r="CZ2958">
            <v>1267432</v>
          </cell>
        </row>
        <row r="2958">
          <cell r="DE2958" t="str">
            <v>未售</v>
          </cell>
        </row>
        <row r="2959">
          <cell r="B2959" t="str">
            <v>翰林山语花园-翰林山语花园-23栋-1901</v>
          </cell>
        </row>
        <row r="2959">
          <cell r="CZ2959">
            <v>923895</v>
          </cell>
        </row>
        <row r="2959">
          <cell r="DE2959" t="str">
            <v>未售</v>
          </cell>
        </row>
        <row r="2960">
          <cell r="B2960" t="str">
            <v>翰林山语花园-翰林山语花园-23栋-1902</v>
          </cell>
        </row>
        <row r="2960">
          <cell r="CZ2960">
            <v>925268</v>
          </cell>
        </row>
        <row r="2960">
          <cell r="DE2960" t="str">
            <v>未售</v>
          </cell>
        </row>
        <row r="2961">
          <cell r="B2961" t="str">
            <v>翰林山语花园-翰林山语花园-23栋-1903</v>
          </cell>
        </row>
        <row r="2961">
          <cell r="CZ2961">
            <v>1217772</v>
          </cell>
        </row>
        <row r="2961">
          <cell r="DE2961" t="str">
            <v>未售</v>
          </cell>
        </row>
        <row r="2962">
          <cell r="B2962" t="str">
            <v>翰林山语花园-翰林山语花园-23栋-1904</v>
          </cell>
        </row>
        <row r="2962">
          <cell r="CZ2962">
            <v>649518</v>
          </cell>
        </row>
        <row r="2962">
          <cell r="DE2962" t="str">
            <v>未售</v>
          </cell>
        </row>
        <row r="2963">
          <cell r="B2963" t="str">
            <v>翰林山语花园-翰林山语花园-23栋-1905</v>
          </cell>
        </row>
        <row r="2963">
          <cell r="CZ2963">
            <v>649518</v>
          </cell>
        </row>
        <row r="2963">
          <cell r="DE2963" t="str">
            <v>未售</v>
          </cell>
        </row>
        <row r="2964">
          <cell r="B2964" t="str">
            <v>翰林山语花园-翰林山语花园-23栋-1906</v>
          </cell>
        </row>
        <row r="2964">
          <cell r="CZ2964">
            <v>1267432</v>
          </cell>
        </row>
        <row r="2964">
          <cell r="DE2964" t="str">
            <v>未售</v>
          </cell>
        </row>
        <row r="2965">
          <cell r="B2965" t="str">
            <v>翰林山语花园-翰林山语花园-23栋-2001</v>
          </cell>
        </row>
        <row r="2965">
          <cell r="CZ2965">
            <v>923895</v>
          </cell>
        </row>
        <row r="2965">
          <cell r="DE2965" t="str">
            <v>未售</v>
          </cell>
        </row>
        <row r="2966">
          <cell r="B2966" t="str">
            <v>翰林山语花园-翰林山语花园-23栋-2002</v>
          </cell>
        </row>
        <row r="2966">
          <cell r="CZ2966">
            <v>925268</v>
          </cell>
        </row>
        <row r="2966">
          <cell r="DE2966" t="str">
            <v>未售</v>
          </cell>
        </row>
        <row r="2967">
          <cell r="B2967" t="str">
            <v>翰林山语花园-翰林山语花园-23栋-2003</v>
          </cell>
        </row>
        <row r="2967">
          <cell r="CZ2967">
            <v>1217772</v>
          </cell>
        </row>
        <row r="2967">
          <cell r="DE2967" t="str">
            <v>未售</v>
          </cell>
        </row>
        <row r="2968">
          <cell r="B2968" t="str">
            <v>翰林山语花园-翰林山语花园-23栋-2004</v>
          </cell>
        </row>
        <row r="2968">
          <cell r="CZ2968">
            <v>649518</v>
          </cell>
        </row>
        <row r="2968">
          <cell r="DE2968" t="str">
            <v>未售</v>
          </cell>
        </row>
        <row r="2969">
          <cell r="B2969" t="str">
            <v>翰林山语花园-翰林山语花园-23栋-2005</v>
          </cell>
        </row>
        <row r="2969">
          <cell r="CZ2969">
            <v>649518</v>
          </cell>
        </row>
        <row r="2969">
          <cell r="DE2969" t="str">
            <v>未售</v>
          </cell>
        </row>
        <row r="2970">
          <cell r="B2970" t="str">
            <v>翰林山语花园-翰林山语花园-23栋-2006</v>
          </cell>
        </row>
        <row r="2970">
          <cell r="CZ2970">
            <v>1267432</v>
          </cell>
        </row>
        <row r="2970">
          <cell r="DE2970" t="str">
            <v>未售</v>
          </cell>
        </row>
        <row r="2971">
          <cell r="B2971" t="str">
            <v>翰林山语花园-翰林山语花园-23栋-203</v>
          </cell>
        </row>
        <row r="2971">
          <cell r="CZ2971">
            <v>1148619</v>
          </cell>
        </row>
        <row r="2971">
          <cell r="DE2971" t="str">
            <v>未售</v>
          </cell>
        </row>
        <row r="2972">
          <cell r="B2972" t="str">
            <v>翰林山语花园-翰林山语花园-23栋-204</v>
          </cell>
        </row>
        <row r="2972">
          <cell r="CZ2972">
            <v>607483</v>
          </cell>
        </row>
        <row r="2972">
          <cell r="DE2972" t="str">
            <v>未售</v>
          </cell>
        </row>
        <row r="2973">
          <cell r="B2973" t="str">
            <v>翰林山语花园-翰林山语花园-23栋-205</v>
          </cell>
        </row>
        <row r="2973">
          <cell r="CZ2973">
            <v>607483</v>
          </cell>
        </row>
        <row r="2973">
          <cell r="DE2973" t="str">
            <v>未售</v>
          </cell>
        </row>
        <row r="2974">
          <cell r="B2974" t="str">
            <v>翰林山语花园-翰林山语花园-23栋-206</v>
          </cell>
        </row>
        <row r="2974">
          <cell r="CZ2974">
            <v>1198279</v>
          </cell>
        </row>
        <row r="2974">
          <cell r="DE2974" t="str">
            <v>未售</v>
          </cell>
        </row>
        <row r="2975">
          <cell r="B2975" t="str">
            <v>翰林山语花园-翰林山语花园-23栋-2101</v>
          </cell>
        </row>
        <row r="2975">
          <cell r="CZ2975">
            <v>946062</v>
          </cell>
        </row>
        <row r="2975">
          <cell r="DE2975" t="str">
            <v>未售</v>
          </cell>
        </row>
        <row r="2976">
          <cell r="B2976" t="str">
            <v>翰林山语花园-翰林山语花园-23栋-2102</v>
          </cell>
        </row>
        <row r="2976">
          <cell r="CZ2976">
            <v>947468</v>
          </cell>
        </row>
        <row r="2976">
          <cell r="DE2976" t="str">
            <v>未售</v>
          </cell>
        </row>
        <row r="2977">
          <cell r="B2977" t="str">
            <v>翰林山语花园-翰林山语花园-23栋-2103</v>
          </cell>
        </row>
        <row r="2977">
          <cell r="CZ2977">
            <v>1245433</v>
          </cell>
        </row>
        <row r="2977">
          <cell r="DE2977" t="str">
            <v>未售</v>
          </cell>
        </row>
        <row r="2978">
          <cell r="B2978" t="str">
            <v>翰林山语花园-翰林山语花园-23栋-2104</v>
          </cell>
        </row>
        <row r="2978">
          <cell r="CZ2978">
            <v>666332</v>
          </cell>
        </row>
        <row r="2978">
          <cell r="DE2978" t="str">
            <v>未售</v>
          </cell>
        </row>
        <row r="2979">
          <cell r="B2979" t="str">
            <v>翰林山语花园-翰林山语花园-23栋-2105</v>
          </cell>
        </row>
        <row r="2979">
          <cell r="CZ2979">
            <v>666332</v>
          </cell>
        </row>
        <row r="2979">
          <cell r="DE2979" t="str">
            <v>未售</v>
          </cell>
        </row>
        <row r="2980">
          <cell r="B2980" t="str">
            <v>翰林山语花园-翰林山语花园-23栋-2106</v>
          </cell>
        </row>
        <row r="2980">
          <cell r="CZ2980">
            <v>1295092</v>
          </cell>
        </row>
        <row r="2980">
          <cell r="DE2980" t="str">
            <v>未售</v>
          </cell>
        </row>
        <row r="2981">
          <cell r="B2981" t="str">
            <v>翰林山语花园-翰林山语花园-23栋-2201</v>
          </cell>
        </row>
        <row r="2981">
          <cell r="CZ2981">
            <v>946062</v>
          </cell>
        </row>
        <row r="2981">
          <cell r="DE2981" t="str">
            <v>未售</v>
          </cell>
        </row>
        <row r="2982">
          <cell r="B2982" t="str">
            <v>翰林山语花园-翰林山语花园-23栋-2202</v>
          </cell>
        </row>
        <row r="2982">
          <cell r="CZ2982">
            <v>947468</v>
          </cell>
        </row>
        <row r="2982">
          <cell r="DE2982" t="str">
            <v>未售</v>
          </cell>
        </row>
        <row r="2983">
          <cell r="B2983" t="str">
            <v>翰林山语花园-翰林山语花园-23栋-2203</v>
          </cell>
        </row>
        <row r="2983">
          <cell r="CZ2983">
            <v>1245433</v>
          </cell>
        </row>
        <row r="2983">
          <cell r="DE2983" t="str">
            <v>未售</v>
          </cell>
        </row>
        <row r="2984">
          <cell r="B2984" t="str">
            <v>翰林山语花园-翰林山语花园-23栋-2204</v>
          </cell>
        </row>
        <row r="2984">
          <cell r="CZ2984">
            <v>666332</v>
          </cell>
        </row>
        <row r="2984">
          <cell r="DE2984" t="str">
            <v>未售</v>
          </cell>
        </row>
        <row r="2985">
          <cell r="B2985" t="str">
            <v>翰林山语花园-翰林山语花园-23栋-2205</v>
          </cell>
        </row>
        <row r="2985">
          <cell r="CZ2985">
            <v>666332</v>
          </cell>
        </row>
        <row r="2985">
          <cell r="DE2985" t="str">
            <v>未售</v>
          </cell>
        </row>
        <row r="2986">
          <cell r="B2986" t="str">
            <v>翰林山语花园-翰林山语花园-23栋-2206</v>
          </cell>
        </row>
        <row r="2986">
          <cell r="CZ2986">
            <v>1295092</v>
          </cell>
        </row>
        <row r="2986">
          <cell r="DE2986" t="str">
            <v>未售</v>
          </cell>
        </row>
        <row r="2987">
          <cell r="B2987" t="str">
            <v>翰林山语花园-翰林山语花园-23栋-2301</v>
          </cell>
        </row>
        <row r="2987">
          <cell r="CZ2987">
            <v>946062</v>
          </cell>
        </row>
        <row r="2987">
          <cell r="DE2987" t="str">
            <v>未售</v>
          </cell>
        </row>
        <row r="2988">
          <cell r="B2988" t="str">
            <v>翰林山语花园-翰林山语花园-23栋-2302</v>
          </cell>
        </row>
        <row r="2988">
          <cell r="CZ2988">
            <v>947468</v>
          </cell>
        </row>
        <row r="2988">
          <cell r="DE2988" t="str">
            <v>未售</v>
          </cell>
        </row>
        <row r="2989">
          <cell r="B2989" t="str">
            <v>翰林山语花园-翰林山语花园-23栋-2303</v>
          </cell>
        </row>
        <row r="2989">
          <cell r="CZ2989">
            <v>1245433</v>
          </cell>
        </row>
        <row r="2989">
          <cell r="DE2989" t="str">
            <v>未售</v>
          </cell>
        </row>
        <row r="2990">
          <cell r="B2990" t="str">
            <v>翰林山语花园-翰林山语花园-23栋-2304</v>
          </cell>
        </row>
        <row r="2990">
          <cell r="CZ2990">
            <v>666332</v>
          </cell>
        </row>
        <row r="2990">
          <cell r="DE2990" t="str">
            <v>未售</v>
          </cell>
        </row>
        <row r="2991">
          <cell r="B2991" t="str">
            <v>翰林山语花园-翰林山语花园-23栋-2305</v>
          </cell>
        </row>
        <row r="2991">
          <cell r="CZ2991">
            <v>666332</v>
          </cell>
        </row>
        <row r="2991">
          <cell r="DE2991" t="str">
            <v>未售</v>
          </cell>
        </row>
        <row r="2992">
          <cell r="B2992" t="str">
            <v>翰林山语花园-翰林山语花园-23栋-2306</v>
          </cell>
        </row>
        <row r="2992">
          <cell r="CZ2992">
            <v>1295092</v>
          </cell>
        </row>
        <row r="2992">
          <cell r="DE2992" t="str">
            <v>未售</v>
          </cell>
        </row>
        <row r="2993">
          <cell r="B2993" t="str">
            <v>翰林山语花园-翰林山语花园-23栋-2401</v>
          </cell>
        </row>
        <row r="2993">
          <cell r="CZ2993">
            <v>946062</v>
          </cell>
        </row>
        <row r="2993">
          <cell r="DE2993" t="str">
            <v>未售</v>
          </cell>
        </row>
        <row r="2994">
          <cell r="B2994" t="str">
            <v>翰林山语花园-翰林山语花园-23栋-2402</v>
          </cell>
        </row>
        <row r="2994">
          <cell r="CZ2994">
            <v>947468</v>
          </cell>
        </row>
        <row r="2994">
          <cell r="DE2994" t="str">
            <v>未售</v>
          </cell>
        </row>
        <row r="2995">
          <cell r="B2995" t="str">
            <v>翰林山语花园-翰林山语花园-23栋-2403</v>
          </cell>
        </row>
        <row r="2995">
          <cell r="CZ2995">
            <v>1245433</v>
          </cell>
        </row>
        <row r="2995">
          <cell r="DE2995" t="str">
            <v>未售</v>
          </cell>
        </row>
        <row r="2996">
          <cell r="B2996" t="str">
            <v>翰林山语花园-翰林山语花园-23栋-2404</v>
          </cell>
        </row>
        <row r="2996">
          <cell r="CZ2996">
            <v>666332</v>
          </cell>
        </row>
        <row r="2996">
          <cell r="DE2996" t="str">
            <v>未售</v>
          </cell>
        </row>
        <row r="2997">
          <cell r="B2997" t="str">
            <v>翰林山语花园-翰林山语花园-23栋-2405</v>
          </cell>
        </row>
        <row r="2997">
          <cell r="CZ2997">
            <v>666332</v>
          </cell>
        </row>
        <row r="2997">
          <cell r="DE2997" t="str">
            <v>未售</v>
          </cell>
        </row>
        <row r="2998">
          <cell r="B2998" t="str">
            <v>翰林山语花园-翰林山语花园-23栋-2406</v>
          </cell>
        </row>
        <row r="2998">
          <cell r="CZ2998">
            <v>1295092</v>
          </cell>
        </row>
        <row r="2998">
          <cell r="DE2998" t="str">
            <v>未售</v>
          </cell>
        </row>
        <row r="2999">
          <cell r="B2999" t="str">
            <v>翰林山语花园-翰林山语花园-23栋-2501</v>
          </cell>
        </row>
        <row r="2999">
          <cell r="CZ2999">
            <v>946062</v>
          </cell>
        </row>
        <row r="2999">
          <cell r="DE2999" t="str">
            <v>未售</v>
          </cell>
        </row>
        <row r="3000">
          <cell r="B3000" t="str">
            <v>翰林山语花园-翰林山语花园-23栋-2502</v>
          </cell>
        </row>
        <row r="3000">
          <cell r="CZ3000">
            <v>947468</v>
          </cell>
        </row>
        <row r="3000">
          <cell r="DE3000" t="str">
            <v>未售</v>
          </cell>
        </row>
        <row r="3001">
          <cell r="B3001" t="str">
            <v>翰林山语花园-翰林山语花园-23栋-2503</v>
          </cell>
        </row>
        <row r="3001">
          <cell r="CZ3001">
            <v>1245433</v>
          </cell>
        </row>
        <row r="3001">
          <cell r="DE3001" t="str">
            <v>未售</v>
          </cell>
        </row>
        <row r="3002">
          <cell r="B3002" t="str">
            <v>翰林山语花园-翰林山语花园-23栋-2504</v>
          </cell>
        </row>
        <row r="3002">
          <cell r="CZ3002">
            <v>666332</v>
          </cell>
        </row>
        <row r="3002">
          <cell r="DE3002" t="str">
            <v>未售</v>
          </cell>
        </row>
        <row r="3003">
          <cell r="B3003" t="str">
            <v>翰林山语花园-翰林山语花园-23栋-2505</v>
          </cell>
        </row>
        <row r="3003">
          <cell r="CZ3003">
            <v>666332</v>
          </cell>
        </row>
        <row r="3003">
          <cell r="DE3003" t="str">
            <v>未售</v>
          </cell>
        </row>
        <row r="3004">
          <cell r="B3004" t="str">
            <v>翰林山语花园-翰林山语花园-23栋-2506</v>
          </cell>
        </row>
        <row r="3004">
          <cell r="CZ3004">
            <v>1295092</v>
          </cell>
        </row>
        <row r="3004">
          <cell r="DE3004" t="str">
            <v>未售</v>
          </cell>
        </row>
        <row r="3005">
          <cell r="B3005" t="str">
            <v>翰林山语花园-翰林山语花园-23栋-2601</v>
          </cell>
        </row>
        <row r="3005">
          <cell r="CZ3005">
            <v>946062</v>
          </cell>
        </row>
        <row r="3005">
          <cell r="DE3005" t="str">
            <v>未售</v>
          </cell>
        </row>
        <row r="3006">
          <cell r="B3006" t="str">
            <v>翰林山语花园-翰林山语花园-23栋-2602</v>
          </cell>
        </row>
        <row r="3006">
          <cell r="CZ3006">
            <v>947468</v>
          </cell>
        </row>
        <row r="3006">
          <cell r="DE3006" t="str">
            <v>未售</v>
          </cell>
        </row>
        <row r="3007">
          <cell r="B3007" t="str">
            <v>翰林山语花园-翰林山语花园-23栋-2603</v>
          </cell>
        </row>
        <row r="3007">
          <cell r="CZ3007">
            <v>1245433</v>
          </cell>
        </row>
        <row r="3007">
          <cell r="DE3007" t="str">
            <v>未售</v>
          </cell>
        </row>
        <row r="3008">
          <cell r="B3008" t="str">
            <v>翰林山语花园-翰林山语花园-23栋-2604</v>
          </cell>
        </row>
        <row r="3008">
          <cell r="CZ3008">
            <v>666332</v>
          </cell>
        </row>
        <row r="3008">
          <cell r="DE3008" t="str">
            <v>未售</v>
          </cell>
        </row>
        <row r="3009">
          <cell r="B3009" t="str">
            <v>翰林山语花园-翰林山语花园-23栋-2605</v>
          </cell>
        </row>
        <row r="3009">
          <cell r="CZ3009">
            <v>666332</v>
          </cell>
        </row>
        <row r="3009">
          <cell r="DE3009" t="str">
            <v>未售</v>
          </cell>
        </row>
        <row r="3010">
          <cell r="B3010" t="str">
            <v>翰林山语花园-翰林山语花园-23栋-2606</v>
          </cell>
        </row>
        <row r="3010">
          <cell r="CZ3010">
            <v>1295092</v>
          </cell>
        </row>
        <row r="3010">
          <cell r="DE3010" t="str">
            <v>未售</v>
          </cell>
        </row>
        <row r="3011">
          <cell r="B3011" t="str">
            <v>翰林山语花园-翰林山语花园-23栋-2701</v>
          </cell>
        </row>
        <row r="3011">
          <cell r="CZ3011">
            <v>890645</v>
          </cell>
        </row>
        <row r="3011">
          <cell r="DE3011" t="str">
            <v>未售</v>
          </cell>
        </row>
        <row r="3012">
          <cell r="B3012" t="str">
            <v>翰林山语花园-翰林山语花园-23栋-2702</v>
          </cell>
        </row>
        <row r="3012">
          <cell r="CZ3012">
            <v>891968</v>
          </cell>
        </row>
        <row r="3012">
          <cell r="DE3012" t="str">
            <v>未售</v>
          </cell>
        </row>
        <row r="3013">
          <cell r="B3013" t="str">
            <v>翰林山语花园-翰林山语花园-23栋-2703</v>
          </cell>
        </row>
        <row r="3013">
          <cell r="CZ3013">
            <v>1176281</v>
          </cell>
        </row>
        <row r="3013">
          <cell r="DE3013" t="str">
            <v>未售</v>
          </cell>
        </row>
        <row r="3014">
          <cell r="B3014" t="str">
            <v>翰林山语花园-翰林山语花园-23栋-2704</v>
          </cell>
        </row>
        <row r="3014">
          <cell r="CZ3014">
            <v>624297</v>
          </cell>
        </row>
        <row r="3014">
          <cell r="DE3014" t="str">
            <v>未售</v>
          </cell>
        </row>
        <row r="3015">
          <cell r="B3015" t="str">
            <v>翰林山语花园-翰林山语花园-23栋-2705</v>
          </cell>
        </row>
        <row r="3015">
          <cell r="CZ3015">
            <v>624297</v>
          </cell>
        </row>
        <row r="3015">
          <cell r="DE3015" t="str">
            <v>未售</v>
          </cell>
        </row>
        <row r="3016">
          <cell r="B3016" t="str">
            <v>翰林山语花园-翰林山语花园-23栋-2706</v>
          </cell>
        </row>
        <row r="3016">
          <cell r="CZ3016">
            <v>1225939</v>
          </cell>
        </row>
        <row r="3016">
          <cell r="DE3016" t="str">
            <v>未售</v>
          </cell>
        </row>
        <row r="3017">
          <cell r="B3017" t="str">
            <v>翰林山语花园-翰林山语花园-23栋-301</v>
          </cell>
        </row>
        <row r="3017">
          <cell r="CZ3017">
            <v>868478</v>
          </cell>
        </row>
        <row r="3017">
          <cell r="DE3017" t="str">
            <v>未售</v>
          </cell>
        </row>
        <row r="3018">
          <cell r="B3018" t="str">
            <v>翰林山语花园-翰林山语花园-23栋-302</v>
          </cell>
        </row>
        <row r="3018">
          <cell r="CZ3018">
            <v>869768</v>
          </cell>
        </row>
        <row r="3018">
          <cell r="DE3018" t="str">
            <v>未售</v>
          </cell>
        </row>
        <row r="3019">
          <cell r="B3019" t="str">
            <v>翰林山语花园-翰林山语花园-23栋-303</v>
          </cell>
        </row>
        <row r="3019">
          <cell r="CZ3019">
            <v>1148619</v>
          </cell>
        </row>
        <row r="3019">
          <cell r="DE3019" t="str">
            <v>未售</v>
          </cell>
        </row>
        <row r="3020">
          <cell r="B3020" t="str">
            <v>翰林山语花园-翰林山语花园-23栋-304</v>
          </cell>
        </row>
        <row r="3020">
          <cell r="CZ3020">
            <v>607483</v>
          </cell>
        </row>
        <row r="3020">
          <cell r="DE3020" t="str">
            <v>未售</v>
          </cell>
        </row>
        <row r="3021">
          <cell r="B3021" t="str">
            <v>翰林山语花园-翰林山语花园-23栋-305</v>
          </cell>
        </row>
        <row r="3021">
          <cell r="CZ3021">
            <v>607483</v>
          </cell>
        </row>
        <row r="3021">
          <cell r="DE3021" t="str">
            <v>未售</v>
          </cell>
        </row>
        <row r="3022">
          <cell r="B3022" t="str">
            <v>翰林山语花园-翰林山语花园-23栋-306</v>
          </cell>
        </row>
        <row r="3022">
          <cell r="CZ3022">
            <v>1198279</v>
          </cell>
        </row>
        <row r="3022">
          <cell r="DE3022" t="str">
            <v>未售</v>
          </cell>
        </row>
        <row r="3023">
          <cell r="B3023" t="str">
            <v>翰林山语花园-翰林山语花园-23栋-401</v>
          </cell>
        </row>
        <row r="3023">
          <cell r="CZ3023">
            <v>868478</v>
          </cell>
        </row>
        <row r="3023">
          <cell r="DE3023" t="str">
            <v>未售</v>
          </cell>
        </row>
        <row r="3024">
          <cell r="B3024" t="str">
            <v>翰林山语花园-翰林山语花园-23栋-402</v>
          </cell>
        </row>
        <row r="3024">
          <cell r="CZ3024">
            <v>869768</v>
          </cell>
        </row>
        <row r="3024">
          <cell r="DE3024" t="str">
            <v>未售</v>
          </cell>
        </row>
        <row r="3025">
          <cell r="B3025" t="str">
            <v>翰林山语花园-翰林山语花园-23栋-403</v>
          </cell>
        </row>
        <row r="3025">
          <cell r="CZ3025">
            <v>1148619</v>
          </cell>
        </row>
        <row r="3025">
          <cell r="DE3025" t="str">
            <v>未售</v>
          </cell>
        </row>
        <row r="3026">
          <cell r="B3026" t="str">
            <v>翰林山语花园-翰林山语花园-23栋-404</v>
          </cell>
        </row>
        <row r="3026">
          <cell r="CZ3026">
            <v>607483</v>
          </cell>
        </row>
        <row r="3026">
          <cell r="DE3026" t="str">
            <v>未售</v>
          </cell>
        </row>
        <row r="3027">
          <cell r="B3027" t="str">
            <v>翰林山语花园-翰林山语花园-23栋-405</v>
          </cell>
        </row>
        <row r="3027">
          <cell r="CZ3027">
            <v>607483</v>
          </cell>
        </row>
        <row r="3027">
          <cell r="DE3027" t="str">
            <v>未售</v>
          </cell>
        </row>
        <row r="3028">
          <cell r="B3028" t="str">
            <v>翰林山语花园-翰林山语花园-23栋-406</v>
          </cell>
        </row>
        <row r="3028">
          <cell r="CZ3028">
            <v>1198279</v>
          </cell>
        </row>
        <row r="3028">
          <cell r="DE3028" t="str">
            <v>未售</v>
          </cell>
        </row>
        <row r="3029">
          <cell r="B3029" t="str">
            <v>翰林山语花园-翰林山语花园-23栋-501</v>
          </cell>
        </row>
        <row r="3029">
          <cell r="CZ3029">
            <v>868478</v>
          </cell>
        </row>
        <row r="3029">
          <cell r="DE3029" t="str">
            <v>未售</v>
          </cell>
        </row>
        <row r="3030">
          <cell r="B3030" t="str">
            <v>翰林山语花园-翰林山语花园-23栋-502</v>
          </cell>
        </row>
        <row r="3030">
          <cell r="CZ3030">
            <v>869768</v>
          </cell>
        </row>
        <row r="3030">
          <cell r="DE3030" t="str">
            <v>未售</v>
          </cell>
        </row>
        <row r="3031">
          <cell r="B3031" t="str">
            <v>翰林山语花园-翰林山语花园-23栋-503</v>
          </cell>
        </row>
        <row r="3031">
          <cell r="CZ3031">
            <v>1148619</v>
          </cell>
        </row>
        <row r="3031">
          <cell r="DE3031" t="str">
            <v>未售</v>
          </cell>
        </row>
        <row r="3032">
          <cell r="B3032" t="str">
            <v>翰林山语花园-翰林山语花园-23栋-504</v>
          </cell>
        </row>
        <row r="3032">
          <cell r="CZ3032">
            <v>607483</v>
          </cell>
        </row>
        <row r="3032">
          <cell r="DE3032" t="str">
            <v>未售</v>
          </cell>
        </row>
        <row r="3033">
          <cell r="B3033" t="str">
            <v>翰林山语花园-翰林山语花园-23栋-505</v>
          </cell>
        </row>
        <row r="3033">
          <cell r="CZ3033">
            <v>607483</v>
          </cell>
        </row>
        <row r="3033">
          <cell r="DE3033" t="str">
            <v>未售</v>
          </cell>
        </row>
        <row r="3034">
          <cell r="B3034" t="str">
            <v>翰林山语花园-翰林山语花园-23栋-506</v>
          </cell>
        </row>
        <row r="3034">
          <cell r="CZ3034">
            <v>1198279</v>
          </cell>
        </row>
        <row r="3034">
          <cell r="DE3034" t="str">
            <v>未售</v>
          </cell>
        </row>
        <row r="3035">
          <cell r="B3035" t="str">
            <v>翰林山语花园-翰林山语花园-23栋-601</v>
          </cell>
        </row>
        <row r="3035">
          <cell r="CZ3035">
            <v>890645</v>
          </cell>
        </row>
        <row r="3035">
          <cell r="DE3035" t="str">
            <v>未售</v>
          </cell>
        </row>
        <row r="3036">
          <cell r="B3036" t="str">
            <v>翰林山语花园-翰林山语花园-23栋-602</v>
          </cell>
        </row>
        <row r="3036">
          <cell r="CZ3036">
            <v>891968</v>
          </cell>
        </row>
        <row r="3036">
          <cell r="DE3036" t="str">
            <v>未售</v>
          </cell>
        </row>
        <row r="3037">
          <cell r="B3037" t="str">
            <v>翰林山语花园-翰林山语花园-23栋-603</v>
          </cell>
        </row>
        <row r="3037">
          <cell r="CZ3037">
            <v>1176281</v>
          </cell>
        </row>
        <row r="3037">
          <cell r="DE3037" t="str">
            <v>未售</v>
          </cell>
        </row>
        <row r="3038">
          <cell r="B3038" t="str">
            <v>翰林山语花园-翰林山语花园-23栋-604</v>
          </cell>
        </row>
        <row r="3038">
          <cell r="CZ3038">
            <v>624297</v>
          </cell>
        </row>
        <row r="3038">
          <cell r="DE3038" t="str">
            <v>未售</v>
          </cell>
        </row>
        <row r="3039">
          <cell r="B3039" t="str">
            <v>翰林山语花园-翰林山语花园-23栋-605</v>
          </cell>
        </row>
        <row r="3039">
          <cell r="CZ3039">
            <v>624297</v>
          </cell>
        </row>
        <row r="3039">
          <cell r="DE3039" t="str">
            <v>未售</v>
          </cell>
        </row>
        <row r="3040">
          <cell r="B3040" t="str">
            <v>翰林山语花园-翰林山语花园-23栋-606</v>
          </cell>
        </row>
        <row r="3040">
          <cell r="CZ3040">
            <v>1225939</v>
          </cell>
        </row>
        <row r="3040">
          <cell r="DE3040" t="str">
            <v>未售</v>
          </cell>
        </row>
        <row r="3041">
          <cell r="B3041" t="str">
            <v>翰林山语花园-翰林山语花园-23栋-701</v>
          </cell>
        </row>
        <row r="3041">
          <cell r="CZ3041">
            <v>890645</v>
          </cell>
        </row>
        <row r="3041">
          <cell r="DE3041" t="str">
            <v>未售</v>
          </cell>
        </row>
        <row r="3042">
          <cell r="B3042" t="str">
            <v>翰林山语花园-翰林山语花园-23栋-702</v>
          </cell>
        </row>
        <row r="3042">
          <cell r="CZ3042">
            <v>891968</v>
          </cell>
        </row>
        <row r="3042">
          <cell r="DE3042" t="str">
            <v>未售</v>
          </cell>
        </row>
        <row r="3043">
          <cell r="B3043" t="str">
            <v>翰林山语花园-翰林山语花园-23栋-703</v>
          </cell>
        </row>
        <row r="3043">
          <cell r="CZ3043">
            <v>1176281</v>
          </cell>
        </row>
        <row r="3043">
          <cell r="DE3043" t="str">
            <v>未售</v>
          </cell>
        </row>
        <row r="3044">
          <cell r="B3044" t="str">
            <v>翰林山语花园-翰林山语花园-23栋-704</v>
          </cell>
        </row>
        <row r="3044">
          <cell r="CZ3044">
            <v>624297</v>
          </cell>
        </row>
        <row r="3044">
          <cell r="DE3044" t="str">
            <v>未售</v>
          </cell>
        </row>
        <row r="3045">
          <cell r="B3045" t="str">
            <v>翰林山语花园-翰林山语花园-23栋-705</v>
          </cell>
        </row>
        <row r="3045">
          <cell r="CZ3045">
            <v>624297</v>
          </cell>
        </row>
        <row r="3045">
          <cell r="DE3045" t="str">
            <v>未售</v>
          </cell>
        </row>
        <row r="3046">
          <cell r="B3046" t="str">
            <v>翰林山语花园-翰林山语花园-23栋-706</v>
          </cell>
        </row>
        <row r="3046">
          <cell r="CZ3046">
            <v>1225939</v>
          </cell>
        </row>
        <row r="3046">
          <cell r="DE3046" t="str">
            <v>未售</v>
          </cell>
        </row>
        <row r="3047">
          <cell r="B3047" t="str">
            <v>翰林山语花园-翰林山语花园-23栋-801</v>
          </cell>
        </row>
        <row r="3047">
          <cell r="CZ3047">
            <v>890645</v>
          </cell>
        </row>
        <row r="3047">
          <cell r="DE3047" t="str">
            <v>未售</v>
          </cell>
        </row>
        <row r="3048">
          <cell r="B3048" t="str">
            <v>翰林山语花园-翰林山语花园-23栋-802</v>
          </cell>
        </row>
        <row r="3048">
          <cell r="CZ3048">
            <v>891968</v>
          </cell>
        </row>
        <row r="3048">
          <cell r="DE3048" t="str">
            <v>未售</v>
          </cell>
        </row>
        <row r="3049">
          <cell r="B3049" t="str">
            <v>翰林山语花园-翰林山语花园-23栋-803</v>
          </cell>
        </row>
        <row r="3049">
          <cell r="CZ3049">
            <v>1176281</v>
          </cell>
        </row>
        <row r="3049">
          <cell r="DE3049" t="str">
            <v>未售</v>
          </cell>
        </row>
        <row r="3050">
          <cell r="B3050" t="str">
            <v>翰林山语花园-翰林山语花园-23栋-804</v>
          </cell>
        </row>
        <row r="3050">
          <cell r="CZ3050">
            <v>624297</v>
          </cell>
        </row>
        <row r="3050">
          <cell r="DE3050" t="str">
            <v>未售</v>
          </cell>
        </row>
        <row r="3051">
          <cell r="B3051" t="str">
            <v>翰林山语花园-翰林山语花园-23栋-805</v>
          </cell>
        </row>
        <row r="3051">
          <cell r="CZ3051">
            <v>624297</v>
          </cell>
        </row>
        <row r="3051">
          <cell r="DE3051" t="str">
            <v>未售</v>
          </cell>
        </row>
        <row r="3052">
          <cell r="B3052" t="str">
            <v>翰林山语花园-翰林山语花园-23栋-806</v>
          </cell>
        </row>
        <row r="3052">
          <cell r="CZ3052">
            <v>1225939</v>
          </cell>
        </row>
        <row r="3052">
          <cell r="DE3052" t="str">
            <v>未售</v>
          </cell>
        </row>
        <row r="3053">
          <cell r="B3053" t="str">
            <v>翰林山语花园-翰林山语花园-23栋-901</v>
          </cell>
        </row>
        <row r="3053">
          <cell r="CZ3053">
            <v>890645</v>
          </cell>
        </row>
        <row r="3053">
          <cell r="DE3053" t="str">
            <v>未售</v>
          </cell>
        </row>
        <row r="3054">
          <cell r="B3054" t="str">
            <v>翰林山语花园-翰林山语花园-23栋-902</v>
          </cell>
        </row>
        <row r="3054">
          <cell r="CZ3054">
            <v>891968</v>
          </cell>
        </row>
        <row r="3054">
          <cell r="DE3054" t="str">
            <v>未售</v>
          </cell>
        </row>
        <row r="3055">
          <cell r="B3055" t="str">
            <v>翰林山语花园-翰林山语花园-23栋-903</v>
          </cell>
        </row>
        <row r="3055">
          <cell r="CZ3055">
            <v>1176281</v>
          </cell>
        </row>
        <row r="3055">
          <cell r="DE3055" t="str">
            <v>未售</v>
          </cell>
        </row>
        <row r="3056">
          <cell r="B3056" t="str">
            <v>翰林山语花园-翰林山语花园-23栋-904</v>
          </cell>
        </row>
        <row r="3056">
          <cell r="CZ3056">
            <v>624297</v>
          </cell>
        </row>
        <row r="3056">
          <cell r="DE3056" t="str">
            <v>未售</v>
          </cell>
        </row>
        <row r="3057">
          <cell r="B3057" t="str">
            <v>翰林山语花园-翰林山语花园-23栋-905</v>
          </cell>
        </row>
        <row r="3057">
          <cell r="CZ3057">
            <v>624297</v>
          </cell>
        </row>
        <row r="3057">
          <cell r="DE3057" t="str">
            <v>未售</v>
          </cell>
        </row>
        <row r="3058">
          <cell r="B3058" t="str">
            <v>翰林山语花园-翰林山语花园-23栋-906</v>
          </cell>
        </row>
        <row r="3058">
          <cell r="CZ3058">
            <v>1225939</v>
          </cell>
        </row>
        <row r="3058">
          <cell r="DE3058" t="str">
            <v>未售</v>
          </cell>
        </row>
        <row r="3059">
          <cell r="B3059" t="str">
            <v>翰林山语花园-翰林山语花园-2栋-1001</v>
          </cell>
        </row>
        <row r="3059">
          <cell r="AU3059">
            <v>791157</v>
          </cell>
        </row>
        <row r="3059">
          <cell r="CZ3059">
            <v>917849.5</v>
          </cell>
        </row>
        <row r="3059">
          <cell r="DE3059" t="str">
            <v>已售</v>
          </cell>
        </row>
        <row r="3060">
          <cell r="B3060" t="str">
            <v>翰林山语花园-翰林山语花园-2栋-1002</v>
          </cell>
        </row>
        <row r="3060">
          <cell r="AU3060">
            <v>780474</v>
          </cell>
        </row>
        <row r="3060">
          <cell r="CZ3060">
            <v>914603.05</v>
          </cell>
        </row>
        <row r="3060">
          <cell r="DE3060" t="str">
            <v>已售</v>
          </cell>
        </row>
        <row r="3061">
          <cell r="B3061" t="str">
            <v>翰林山语花园-翰林山语花园-2栋-1003</v>
          </cell>
        </row>
        <row r="3061">
          <cell r="AU3061">
            <v>775026</v>
          </cell>
        </row>
        <row r="3061">
          <cell r="CZ3061">
            <v>908142.35</v>
          </cell>
        </row>
        <row r="3061">
          <cell r="DE3061" t="str">
            <v>已售</v>
          </cell>
        </row>
        <row r="3062">
          <cell r="B3062" t="str">
            <v>翰林山语花园-翰林山语花园-2栋-1004</v>
          </cell>
        </row>
        <row r="3062">
          <cell r="AU3062">
            <v>777796</v>
          </cell>
        </row>
        <row r="3062">
          <cell r="CZ3062">
            <v>911388.8</v>
          </cell>
        </row>
        <row r="3062">
          <cell r="DE3062" t="str">
            <v>已售</v>
          </cell>
        </row>
        <row r="3063">
          <cell r="B3063" t="str">
            <v>翰林山语花园-翰林山语花园-2栋-1005</v>
          </cell>
        </row>
        <row r="3063">
          <cell r="AU3063">
            <v>720686</v>
          </cell>
        </row>
        <row r="3063">
          <cell r="CZ3063">
            <v>836683.65</v>
          </cell>
        </row>
        <row r="3063">
          <cell r="DE3063" t="str">
            <v>已售</v>
          </cell>
        </row>
        <row r="3064">
          <cell r="B3064" t="str">
            <v>翰林山语花园-翰林山语花园-2栋-1006</v>
          </cell>
        </row>
        <row r="3064">
          <cell r="AU3064">
            <v>685776</v>
          </cell>
        </row>
        <row r="3064">
          <cell r="CZ3064">
            <v>796139.25</v>
          </cell>
        </row>
        <row r="3064">
          <cell r="DE3064" t="str">
            <v>已售</v>
          </cell>
        </row>
        <row r="3065">
          <cell r="B3065" t="str">
            <v>翰林山语花园-翰林山语花园-2栋-101</v>
          </cell>
        </row>
        <row r="3065">
          <cell r="CZ3065">
            <v>830830</v>
          </cell>
        </row>
        <row r="3065">
          <cell r="DE3065" t="str">
            <v>未售</v>
          </cell>
        </row>
        <row r="3066">
          <cell r="B3066" t="str">
            <v>翰林山语花园-翰林山语花园-2栋-102</v>
          </cell>
        </row>
        <row r="3066">
          <cell r="CZ3066">
            <v>827746</v>
          </cell>
        </row>
        <row r="3066">
          <cell r="DE3066" t="str">
            <v>未售</v>
          </cell>
        </row>
        <row r="3067">
          <cell r="B3067" t="str">
            <v>翰林山语花园-翰林山语花园-2栋-105</v>
          </cell>
        </row>
        <row r="3067">
          <cell r="AU3067">
            <v>679512</v>
          </cell>
        </row>
        <row r="3067">
          <cell r="CZ3067">
            <v>796847.65</v>
          </cell>
        </row>
        <row r="3067">
          <cell r="DE3067" t="str">
            <v>已售</v>
          </cell>
        </row>
        <row r="3068">
          <cell r="B3068" t="str">
            <v>翰林山语花园-翰林山语花园-2栋-106</v>
          </cell>
        </row>
        <row r="3068">
          <cell r="AU3068">
            <v>651466</v>
          </cell>
        </row>
        <row r="3068">
          <cell r="CZ3068">
            <v>756303.25</v>
          </cell>
        </row>
        <row r="3068">
          <cell r="DE3068" t="str">
            <v>已售</v>
          </cell>
        </row>
        <row r="3069">
          <cell r="B3069" t="str">
            <v>翰林山语花园-翰林山语花园-2栋-1101</v>
          </cell>
        </row>
        <row r="3069">
          <cell r="AU3069">
            <v>805150</v>
          </cell>
        </row>
        <row r="3069">
          <cell r="CZ3069">
            <v>934084.05</v>
          </cell>
        </row>
        <row r="3069">
          <cell r="DE3069" t="str">
            <v>已售</v>
          </cell>
        </row>
        <row r="3070">
          <cell r="B3070" t="str">
            <v>翰林山语花园-翰林山语花园-2栋-1102</v>
          </cell>
        </row>
        <row r="3070">
          <cell r="AU3070">
            <v>794327</v>
          </cell>
        </row>
        <row r="3070">
          <cell r="CZ3070">
            <v>884294</v>
          </cell>
        </row>
        <row r="3070">
          <cell r="DE3070" t="str">
            <v>已售</v>
          </cell>
        </row>
        <row r="3071">
          <cell r="B3071" t="str">
            <v>翰林山语花园-翰林山语花园-2栋-1103</v>
          </cell>
        </row>
        <row r="3071">
          <cell r="AU3071">
            <v>788880</v>
          </cell>
        </row>
        <row r="3071">
          <cell r="CZ3071">
            <v>924375.75</v>
          </cell>
        </row>
        <row r="3071">
          <cell r="DE3071" t="str">
            <v>已售</v>
          </cell>
        </row>
        <row r="3072">
          <cell r="B3072" t="str">
            <v>翰林山语花园-翰林山语花园-2栋-1104</v>
          </cell>
        </row>
        <row r="3072">
          <cell r="AU3072">
            <v>791650</v>
          </cell>
        </row>
        <row r="3072">
          <cell r="CZ3072">
            <v>927623.35</v>
          </cell>
        </row>
        <row r="3072">
          <cell r="DE3072" t="str">
            <v>已售</v>
          </cell>
        </row>
        <row r="3073">
          <cell r="B3073" t="str">
            <v>翰林山语花园-翰林山语花园-2栋-1105</v>
          </cell>
        </row>
        <row r="3073">
          <cell r="AU3073">
            <v>726217</v>
          </cell>
        </row>
        <row r="3073">
          <cell r="CZ3073">
            <v>851622.15</v>
          </cell>
        </row>
        <row r="3073">
          <cell r="DE3073" t="str">
            <v>已售</v>
          </cell>
        </row>
        <row r="3074">
          <cell r="B3074" t="str">
            <v>翰林山语花园-翰林山语花园-2栋-1106</v>
          </cell>
        </row>
        <row r="3074">
          <cell r="AU3074">
            <v>691657</v>
          </cell>
        </row>
        <row r="3074">
          <cell r="CZ3074">
            <v>811077.75</v>
          </cell>
        </row>
        <row r="3074">
          <cell r="DE3074" t="str">
            <v>已售</v>
          </cell>
        </row>
        <row r="3075">
          <cell r="B3075" t="str">
            <v>翰林山语花园-翰林山语花园-2栋-1201</v>
          </cell>
        </row>
        <row r="3075">
          <cell r="AU3075">
            <v>797099</v>
          </cell>
        </row>
        <row r="3075">
          <cell r="CZ3075">
            <v>934084.05</v>
          </cell>
        </row>
        <row r="3075">
          <cell r="DE3075" t="str">
            <v>已售</v>
          </cell>
        </row>
        <row r="3076">
          <cell r="B3076" t="str">
            <v>翰林山语花园-翰林山语花园-2栋-1202</v>
          </cell>
        </row>
        <row r="3076">
          <cell r="AU3076">
            <v>794327</v>
          </cell>
        </row>
        <row r="3076">
          <cell r="CZ3076">
            <v>930836.45</v>
          </cell>
        </row>
        <row r="3076">
          <cell r="DE3076" t="str">
            <v>已售</v>
          </cell>
        </row>
        <row r="3077">
          <cell r="B3077" t="str">
            <v>翰林山语花园-翰林山语花园-2栋-1203</v>
          </cell>
        </row>
        <row r="3077">
          <cell r="AU3077">
            <v>788880</v>
          </cell>
        </row>
        <row r="3077">
          <cell r="CZ3077">
            <v>878156</v>
          </cell>
        </row>
        <row r="3077">
          <cell r="DE3077" t="str">
            <v>已售</v>
          </cell>
        </row>
        <row r="3078">
          <cell r="B3078" t="str">
            <v>翰林山语花园-翰林山语花园-2栋-1204</v>
          </cell>
        </row>
        <row r="3078">
          <cell r="AU3078">
            <v>791650</v>
          </cell>
        </row>
        <row r="3078">
          <cell r="CZ3078">
            <v>927623.35</v>
          </cell>
        </row>
        <row r="3078">
          <cell r="DE3078" t="str">
            <v>已售</v>
          </cell>
        </row>
        <row r="3079">
          <cell r="B3079" t="str">
            <v>翰林山语花园-翰林山语花园-2栋-1205</v>
          </cell>
        </row>
        <row r="3079">
          <cell r="AU3079">
            <v>733553</v>
          </cell>
        </row>
        <row r="3079">
          <cell r="CZ3079">
            <v>851622.15</v>
          </cell>
        </row>
        <row r="3079">
          <cell r="DE3079" t="str">
            <v>已售</v>
          </cell>
        </row>
        <row r="3080">
          <cell r="B3080" t="str">
            <v>翰林山语花园-翰林山语花园-2栋-1206</v>
          </cell>
        </row>
        <row r="3080">
          <cell r="AU3080">
            <v>698643</v>
          </cell>
        </row>
        <row r="3080">
          <cell r="CZ3080">
            <v>811077.75</v>
          </cell>
        </row>
        <row r="3080">
          <cell r="DE3080" t="str">
            <v>已售</v>
          </cell>
        </row>
        <row r="3081">
          <cell r="B3081" t="str">
            <v>翰林山语花园-翰林山语花园-2栋-1301</v>
          </cell>
        </row>
        <row r="3081">
          <cell r="AU3081">
            <v>797099</v>
          </cell>
        </row>
        <row r="3081">
          <cell r="CZ3081">
            <v>934084.05</v>
          </cell>
        </row>
        <row r="3081">
          <cell r="DE3081" t="str">
            <v>已售</v>
          </cell>
        </row>
        <row r="3082">
          <cell r="B3082" t="str">
            <v>翰林山语花园-翰林山语花园-2栋-1302</v>
          </cell>
        </row>
        <row r="3082">
          <cell r="AU3082">
            <v>794328</v>
          </cell>
        </row>
        <row r="3082">
          <cell r="CZ3082">
            <v>930836.45</v>
          </cell>
        </row>
        <row r="3082">
          <cell r="DE3082" t="str">
            <v>已售</v>
          </cell>
        </row>
        <row r="3083">
          <cell r="B3083" t="str">
            <v>翰林山语花园-翰林山语花园-2栋-1303</v>
          </cell>
        </row>
        <row r="3083">
          <cell r="AU3083">
            <v>788880</v>
          </cell>
        </row>
        <row r="3083">
          <cell r="CZ3083">
            <v>878156</v>
          </cell>
        </row>
        <row r="3083">
          <cell r="DE3083" t="str">
            <v>已售</v>
          </cell>
        </row>
        <row r="3084">
          <cell r="B3084" t="str">
            <v>翰林山语花园-翰林山语花园-2栋-1304</v>
          </cell>
        </row>
        <row r="3084">
          <cell r="AU3084">
            <v>791650</v>
          </cell>
        </row>
        <row r="3084">
          <cell r="CZ3084">
            <v>927623.35</v>
          </cell>
        </row>
        <row r="3084">
          <cell r="DE3084" t="str">
            <v>已售</v>
          </cell>
        </row>
        <row r="3085">
          <cell r="B3085" t="str">
            <v>翰林山语花园-翰林山语花园-2栋-1305</v>
          </cell>
        </row>
        <row r="3085">
          <cell r="AU3085">
            <v>733553</v>
          </cell>
        </row>
        <row r="3085">
          <cell r="CZ3085">
            <v>851622.15</v>
          </cell>
        </row>
        <row r="3085">
          <cell r="DE3085" t="str">
            <v>已售</v>
          </cell>
        </row>
        <row r="3086">
          <cell r="B3086" t="str">
            <v>翰林山语花园-翰林山语花园-2栋-1306</v>
          </cell>
        </row>
        <row r="3086">
          <cell r="AU3086">
            <v>698643</v>
          </cell>
        </row>
        <row r="3086">
          <cell r="CZ3086">
            <v>811077.75</v>
          </cell>
        </row>
        <row r="3086">
          <cell r="DE3086" t="str">
            <v>已售</v>
          </cell>
        </row>
        <row r="3087">
          <cell r="B3087" t="str">
            <v>翰林山语花园-翰林山语花园-2栋-1401</v>
          </cell>
        </row>
        <row r="3087">
          <cell r="AU3087">
            <v>797099</v>
          </cell>
        </row>
        <row r="3087">
          <cell r="CZ3087">
            <v>887379</v>
          </cell>
        </row>
        <row r="3087">
          <cell r="DE3087" t="str">
            <v>已售</v>
          </cell>
        </row>
        <row r="3088">
          <cell r="B3088" t="str">
            <v>翰林山语花园-翰林山语花园-2栋-1402</v>
          </cell>
        </row>
        <row r="3088">
          <cell r="AU3088">
            <v>794327</v>
          </cell>
        </row>
        <row r="3088">
          <cell r="CZ3088">
            <v>884294</v>
          </cell>
        </row>
        <row r="3088">
          <cell r="DE3088" t="str">
            <v>已售</v>
          </cell>
        </row>
        <row r="3089">
          <cell r="B3089" t="str">
            <v>翰林山语花园-翰林山语花园-2栋-1403</v>
          </cell>
        </row>
        <row r="3089">
          <cell r="AU3089">
            <v>788880</v>
          </cell>
        </row>
        <row r="3089">
          <cell r="CZ3089">
            <v>924375.75</v>
          </cell>
        </row>
        <row r="3089">
          <cell r="DE3089" t="str">
            <v>已售</v>
          </cell>
        </row>
        <row r="3090">
          <cell r="B3090" t="str">
            <v>翰林山语花园-翰林山语花园-2栋-1404</v>
          </cell>
        </row>
        <row r="3090">
          <cell r="AU3090">
            <v>791650</v>
          </cell>
        </row>
        <row r="3090">
          <cell r="CZ3090">
            <v>927623.35</v>
          </cell>
        </row>
        <row r="3090">
          <cell r="DE3090" t="str">
            <v>已售</v>
          </cell>
        </row>
        <row r="3091">
          <cell r="B3091" t="str">
            <v>翰林山语花园-翰林山语花园-2栋-1405</v>
          </cell>
        </row>
        <row r="3091">
          <cell r="AU3091">
            <v>726217</v>
          </cell>
        </row>
        <row r="3091">
          <cell r="CZ3091">
            <v>851622.15</v>
          </cell>
        </row>
        <row r="3091">
          <cell r="DE3091" t="str">
            <v>已售</v>
          </cell>
        </row>
        <row r="3092">
          <cell r="B3092" t="str">
            <v>翰林山语花园-翰林山语花园-2栋-1406</v>
          </cell>
        </row>
        <row r="3092">
          <cell r="AU3092">
            <v>698643</v>
          </cell>
        </row>
        <row r="3092">
          <cell r="CZ3092">
            <v>811077.75</v>
          </cell>
        </row>
        <row r="3092">
          <cell r="DE3092" t="str">
            <v>已售</v>
          </cell>
        </row>
        <row r="3093">
          <cell r="B3093" t="str">
            <v>翰林山语花园-翰林山语花园-2栋-1501</v>
          </cell>
        </row>
        <row r="3093">
          <cell r="AU3093">
            <v>797099</v>
          </cell>
        </row>
        <row r="3093">
          <cell r="CZ3093">
            <v>934084.05</v>
          </cell>
        </row>
        <row r="3093">
          <cell r="DE3093" t="str">
            <v>已售</v>
          </cell>
        </row>
        <row r="3094">
          <cell r="B3094" t="str">
            <v>翰林山语花园-翰林山语花园-2栋-1502</v>
          </cell>
        </row>
        <row r="3094">
          <cell r="AU3094">
            <v>794328</v>
          </cell>
        </row>
        <row r="3094">
          <cell r="CZ3094">
            <v>930836.45</v>
          </cell>
        </row>
        <row r="3094">
          <cell r="DE3094" t="str">
            <v>已售</v>
          </cell>
        </row>
        <row r="3095">
          <cell r="B3095" t="str">
            <v>翰林山语花园-翰林山语花园-2栋-1503</v>
          </cell>
        </row>
        <row r="3095">
          <cell r="AU3095">
            <v>788880</v>
          </cell>
        </row>
        <row r="3095">
          <cell r="CZ3095">
            <v>878156</v>
          </cell>
        </row>
        <row r="3095">
          <cell r="DE3095" t="str">
            <v>已售</v>
          </cell>
        </row>
        <row r="3096">
          <cell r="B3096" t="str">
            <v>翰林山语花园-翰林山语花园-2栋-1504</v>
          </cell>
        </row>
        <row r="3096">
          <cell r="AU3096">
            <v>791650</v>
          </cell>
        </row>
        <row r="3096">
          <cell r="CZ3096">
            <v>927623.35</v>
          </cell>
        </row>
        <row r="3096">
          <cell r="DE3096" t="str">
            <v>已售</v>
          </cell>
        </row>
        <row r="3097">
          <cell r="B3097" t="str">
            <v>翰林山语花园-翰林山语花园-2栋-1505</v>
          </cell>
        </row>
        <row r="3097">
          <cell r="AU3097">
            <v>733553</v>
          </cell>
        </row>
        <row r="3097">
          <cell r="CZ3097">
            <v>851622.15</v>
          </cell>
        </row>
        <row r="3097">
          <cell r="DE3097" t="str">
            <v>已售</v>
          </cell>
        </row>
        <row r="3098">
          <cell r="B3098" t="str">
            <v>翰林山语花园-翰林山语花园-2栋-1506</v>
          </cell>
        </row>
        <row r="3098">
          <cell r="AU3098">
            <v>698643</v>
          </cell>
        </row>
        <row r="3098">
          <cell r="CZ3098">
            <v>811077.75</v>
          </cell>
        </row>
        <row r="3098">
          <cell r="DE3098" t="str">
            <v>已售</v>
          </cell>
        </row>
        <row r="3099">
          <cell r="B3099" t="str">
            <v>翰林山语花园-翰林山语花园-2栋-1601</v>
          </cell>
        </row>
        <row r="3099">
          <cell r="AU3099">
            <v>810952</v>
          </cell>
        </row>
        <row r="3099">
          <cell r="CZ3099">
            <v>950317.45</v>
          </cell>
        </row>
        <row r="3099">
          <cell r="DE3099" t="str">
            <v>已售</v>
          </cell>
        </row>
        <row r="3100">
          <cell r="B3100" t="str">
            <v>翰林山语花园-翰林山语花园-2栋-1602</v>
          </cell>
        </row>
        <row r="3100">
          <cell r="AU3100">
            <v>808181</v>
          </cell>
        </row>
        <row r="3100">
          <cell r="CZ3100">
            <v>947071</v>
          </cell>
        </row>
        <row r="3100">
          <cell r="DE3100" t="str">
            <v>已售</v>
          </cell>
        </row>
        <row r="3101">
          <cell r="B3101" t="str">
            <v>翰林山语花园-翰林山语花园-2栋-1603</v>
          </cell>
        </row>
        <row r="3101">
          <cell r="AU3101">
            <v>810841</v>
          </cell>
        </row>
        <row r="3101">
          <cell r="CZ3101">
            <v>893579</v>
          </cell>
        </row>
        <row r="3101">
          <cell r="DE3101" t="str">
            <v>已售</v>
          </cell>
        </row>
        <row r="3102">
          <cell r="B3102" t="str">
            <v>翰林山语花园-翰林山语花园-2栋-1604</v>
          </cell>
        </row>
        <row r="3102">
          <cell r="AU3102">
            <v>805503</v>
          </cell>
        </row>
        <row r="3102">
          <cell r="CZ3102">
            <v>896663</v>
          </cell>
        </row>
        <row r="3102">
          <cell r="DE3102" t="str">
            <v>已售</v>
          </cell>
        </row>
        <row r="3103">
          <cell r="B3103" t="str">
            <v>翰林山语花园-翰林山语花园-2栋-1605</v>
          </cell>
        </row>
        <row r="3103">
          <cell r="AU3103">
            <v>738956</v>
          </cell>
        </row>
        <row r="3103">
          <cell r="CZ3103">
            <v>866560.65</v>
          </cell>
        </row>
        <row r="3103">
          <cell r="DE3103" t="str">
            <v>已售</v>
          </cell>
        </row>
        <row r="3104">
          <cell r="B3104" t="str">
            <v>翰林山语花园-翰林山语花园-2栋-1606</v>
          </cell>
        </row>
        <row r="3104">
          <cell r="AU3104">
            <v>704394</v>
          </cell>
        </row>
        <row r="3104">
          <cell r="CZ3104">
            <v>826016.25</v>
          </cell>
        </row>
        <row r="3104">
          <cell r="DE3104" t="str">
            <v>已售</v>
          </cell>
        </row>
        <row r="3105">
          <cell r="B3105" t="str">
            <v>翰林山语花园-翰林山语花园-2栋-1701</v>
          </cell>
        </row>
        <row r="3105">
          <cell r="AU3105">
            <v>810952</v>
          </cell>
        </row>
        <row r="3105">
          <cell r="CZ3105">
            <v>950317.45</v>
          </cell>
        </row>
        <row r="3105">
          <cell r="DE3105" t="str">
            <v>已售</v>
          </cell>
        </row>
        <row r="3106">
          <cell r="B3106" t="str">
            <v>翰林山语花园-翰林山语花园-2栋-1702</v>
          </cell>
        </row>
        <row r="3106">
          <cell r="AU3106">
            <v>808181</v>
          </cell>
        </row>
        <row r="3106">
          <cell r="CZ3106">
            <v>947071</v>
          </cell>
        </row>
        <row r="3106">
          <cell r="DE3106" t="str">
            <v>已售</v>
          </cell>
        </row>
        <row r="3107">
          <cell r="B3107" t="str">
            <v>翰林山语花园-翰林山语花园-2栋-1703</v>
          </cell>
        </row>
        <row r="3107">
          <cell r="AU3107">
            <v>802733</v>
          </cell>
        </row>
        <row r="3107">
          <cell r="CZ3107">
            <v>940610.3</v>
          </cell>
        </row>
        <row r="3107">
          <cell r="DE3107" t="str">
            <v>已售</v>
          </cell>
        </row>
        <row r="3108">
          <cell r="B3108" t="str">
            <v>翰林山语花园-翰林山语花园-2栋-1704</v>
          </cell>
        </row>
        <row r="3108">
          <cell r="AU3108">
            <v>805503</v>
          </cell>
        </row>
        <row r="3108">
          <cell r="CZ3108">
            <v>943856.75</v>
          </cell>
        </row>
        <row r="3108">
          <cell r="DE3108" t="str">
            <v>已售</v>
          </cell>
        </row>
        <row r="3109">
          <cell r="B3109" t="str">
            <v>翰林山语花园-翰林山语花园-2栋-1705</v>
          </cell>
        </row>
        <row r="3109">
          <cell r="AU3109">
            <v>738956</v>
          </cell>
        </row>
        <row r="3109">
          <cell r="CZ3109">
            <v>866560.65</v>
          </cell>
        </row>
        <row r="3109">
          <cell r="DE3109" t="str">
            <v>已售</v>
          </cell>
        </row>
        <row r="3110">
          <cell r="B3110" t="str">
            <v>翰林山语花园-翰林山语花园-2栋-1706</v>
          </cell>
        </row>
        <row r="3110">
          <cell r="AU3110">
            <v>704394</v>
          </cell>
        </row>
        <row r="3110">
          <cell r="CZ3110">
            <v>784715</v>
          </cell>
        </row>
        <row r="3110">
          <cell r="DE3110" t="str">
            <v>已售</v>
          </cell>
        </row>
        <row r="3111">
          <cell r="B3111" t="str">
            <v>翰林山语花园-翰林山语花园-2栋-1801</v>
          </cell>
        </row>
        <row r="3111">
          <cell r="AU3111">
            <v>819142</v>
          </cell>
        </row>
        <row r="3111">
          <cell r="CZ3111">
            <v>902801</v>
          </cell>
        </row>
        <row r="3111">
          <cell r="DE3111" t="str">
            <v>已售</v>
          </cell>
        </row>
        <row r="3112">
          <cell r="B3112" t="str">
            <v>翰林山语花园-翰林山语花园-2栋-1802</v>
          </cell>
        </row>
        <row r="3112">
          <cell r="AU3112">
            <v>808181</v>
          </cell>
        </row>
        <row r="3112">
          <cell r="CZ3112">
            <v>899717</v>
          </cell>
        </row>
        <row r="3112">
          <cell r="DE3112" t="str">
            <v>已售</v>
          </cell>
        </row>
        <row r="3113">
          <cell r="B3113" t="str">
            <v>翰林山语花园-翰林山语花园-2栋-1803</v>
          </cell>
        </row>
        <row r="3113">
          <cell r="AU3113">
            <v>810658</v>
          </cell>
        </row>
        <row r="3113">
          <cell r="CZ3113">
            <v>893579</v>
          </cell>
        </row>
        <row r="3113">
          <cell r="DE3113" t="str">
            <v>已售</v>
          </cell>
        </row>
        <row r="3114">
          <cell r="B3114" t="str">
            <v>翰林山语花园-翰林山语花园-2栋-1804</v>
          </cell>
        </row>
        <row r="3114">
          <cell r="CZ3114">
            <v>896663</v>
          </cell>
        </row>
        <row r="3114">
          <cell r="DE3114" t="str">
            <v>未售</v>
          </cell>
        </row>
        <row r="3115">
          <cell r="B3115" t="str">
            <v>翰林山语花园-翰林山语花园-2栋-1805</v>
          </cell>
        </row>
        <row r="3115">
          <cell r="AU3115">
            <v>738955</v>
          </cell>
        </row>
        <row r="3115">
          <cell r="CZ3115">
            <v>866560.65</v>
          </cell>
        </row>
        <row r="3115">
          <cell r="DE3115" t="str">
            <v>已售</v>
          </cell>
        </row>
        <row r="3116">
          <cell r="B3116" t="str">
            <v>翰林山语花园-翰林山语花园-2栋-1806</v>
          </cell>
        </row>
        <row r="3116">
          <cell r="AU3116">
            <v>704394</v>
          </cell>
        </row>
        <row r="3116">
          <cell r="CZ3116">
            <v>826016.25</v>
          </cell>
        </row>
        <row r="3116">
          <cell r="DE3116" t="str">
            <v>已售</v>
          </cell>
        </row>
        <row r="3117">
          <cell r="B3117" t="str">
            <v>翰林山语花园-翰林山语花园-2栋-1901</v>
          </cell>
        </row>
        <row r="3117">
          <cell r="AU3117">
            <v>810952</v>
          </cell>
        </row>
        <row r="3117">
          <cell r="CZ3117">
            <v>950317.45</v>
          </cell>
        </row>
        <row r="3117">
          <cell r="DE3117" t="str">
            <v>已售</v>
          </cell>
        </row>
        <row r="3118">
          <cell r="B3118" t="str">
            <v>翰林山语花园-翰林山语花园-2栋-1902</v>
          </cell>
        </row>
        <row r="3118">
          <cell r="AU3118">
            <v>807915</v>
          </cell>
        </row>
        <row r="3118">
          <cell r="CZ3118">
            <v>899717</v>
          </cell>
        </row>
        <row r="3118">
          <cell r="DE3118" t="str">
            <v>已售</v>
          </cell>
        </row>
        <row r="3119">
          <cell r="B3119" t="str">
            <v>翰林山语花园-翰林山语花园-2栋-1903</v>
          </cell>
        </row>
        <row r="3119">
          <cell r="AU3119">
            <v>794624</v>
          </cell>
        </row>
        <row r="3119">
          <cell r="CZ3119">
            <v>893579</v>
          </cell>
        </row>
        <row r="3119">
          <cell r="DE3119" t="str">
            <v>已售</v>
          </cell>
        </row>
        <row r="3120">
          <cell r="B3120" t="str">
            <v>翰林山语花园-翰林山语花园-2栋-1904</v>
          </cell>
        </row>
        <row r="3120">
          <cell r="AU3120">
            <v>813639</v>
          </cell>
        </row>
        <row r="3120">
          <cell r="CZ3120">
            <v>896663</v>
          </cell>
        </row>
        <row r="3120">
          <cell r="DE3120" t="str">
            <v>已售</v>
          </cell>
        </row>
        <row r="3121">
          <cell r="B3121" t="str">
            <v>翰林山语花园-翰林山语花园-2栋-1905</v>
          </cell>
        </row>
        <row r="3121">
          <cell r="AU3121">
            <v>746420</v>
          </cell>
        </row>
        <row r="3121">
          <cell r="CZ3121">
            <v>866560.65</v>
          </cell>
        </row>
        <row r="3121">
          <cell r="DE3121" t="str">
            <v>已售</v>
          </cell>
        </row>
        <row r="3122">
          <cell r="B3122" t="str">
            <v>翰林山语花园-翰林山语花园-2栋-1906</v>
          </cell>
        </row>
        <row r="3122">
          <cell r="AU3122">
            <v>704394</v>
          </cell>
        </row>
        <row r="3122">
          <cell r="CZ3122">
            <v>826016.25</v>
          </cell>
        </row>
        <row r="3122">
          <cell r="DE3122" t="str">
            <v>已售</v>
          </cell>
        </row>
        <row r="3123">
          <cell r="B3123" t="str">
            <v>翰林山语花园-翰林山语花园-2栋-2001</v>
          </cell>
        </row>
        <row r="3123">
          <cell r="AU3123">
            <v>810951</v>
          </cell>
        </row>
        <row r="3123">
          <cell r="CZ3123">
            <v>902801</v>
          </cell>
        </row>
        <row r="3123">
          <cell r="DE3123" t="str">
            <v>已售</v>
          </cell>
        </row>
        <row r="3124">
          <cell r="B3124" t="str">
            <v>翰林山语花园-翰林山语花园-2栋-2002</v>
          </cell>
        </row>
        <row r="3124">
          <cell r="AU3124">
            <v>808181</v>
          </cell>
        </row>
        <row r="3124">
          <cell r="CZ3124">
            <v>899717</v>
          </cell>
        </row>
        <row r="3124">
          <cell r="DE3124" t="str">
            <v>已售</v>
          </cell>
        </row>
        <row r="3125">
          <cell r="B3125" t="str">
            <v>翰林山语花园-翰林山语花园-2栋-2003</v>
          </cell>
        </row>
        <row r="3125">
          <cell r="AU3125">
            <v>802733</v>
          </cell>
        </row>
        <row r="3125">
          <cell r="CZ3125">
            <v>893579</v>
          </cell>
        </row>
        <row r="3125">
          <cell r="DE3125" t="str">
            <v>已售</v>
          </cell>
        </row>
        <row r="3126">
          <cell r="B3126" t="str">
            <v>翰林山语花园-翰林山语花园-2栋-2004</v>
          </cell>
        </row>
        <row r="3126">
          <cell r="AU3126">
            <v>805503</v>
          </cell>
        </row>
        <row r="3126">
          <cell r="CZ3126">
            <v>943856.75</v>
          </cell>
        </row>
        <row r="3126">
          <cell r="DE3126" t="str">
            <v>已售</v>
          </cell>
        </row>
        <row r="3127">
          <cell r="B3127" t="str">
            <v>翰林山语花园-翰林山语花园-2栋-2005</v>
          </cell>
        </row>
        <row r="3127">
          <cell r="AU3127">
            <v>746420</v>
          </cell>
        </row>
        <row r="3127">
          <cell r="CZ3127">
            <v>866560.65</v>
          </cell>
        </row>
        <row r="3127">
          <cell r="DE3127" t="str">
            <v>已售</v>
          </cell>
        </row>
        <row r="3128">
          <cell r="B3128" t="str">
            <v>翰林山语花园-翰林山语花园-2栋-2006</v>
          </cell>
        </row>
        <row r="3128">
          <cell r="AU3128">
            <v>711509</v>
          </cell>
        </row>
        <row r="3128">
          <cell r="CZ3128">
            <v>826016.25</v>
          </cell>
        </row>
        <row r="3128">
          <cell r="DE3128" t="str">
            <v>已售</v>
          </cell>
        </row>
        <row r="3129">
          <cell r="B3129" t="str">
            <v>翰林山语花园-翰林山语花园-2栋-201</v>
          </cell>
        </row>
        <row r="3129">
          <cell r="CZ3129">
            <v>851393</v>
          </cell>
        </row>
        <row r="3129">
          <cell r="DE3129" t="str">
            <v>未售</v>
          </cell>
        </row>
        <row r="3130">
          <cell r="B3130" t="str">
            <v>翰林山语花园-翰林山语花园-2栋-202</v>
          </cell>
        </row>
        <row r="3130">
          <cell r="CZ3130">
            <v>848309</v>
          </cell>
        </row>
        <row r="3130">
          <cell r="DE3130" t="str">
            <v>未售</v>
          </cell>
        </row>
        <row r="3131">
          <cell r="B3131" t="str">
            <v>翰林山语花园-翰林山语花园-2栋-205</v>
          </cell>
        </row>
        <row r="3131">
          <cell r="AU3131">
            <v>703531</v>
          </cell>
        </row>
        <row r="3131">
          <cell r="CZ3131">
            <v>816765.65</v>
          </cell>
        </row>
        <row r="3131">
          <cell r="DE3131" t="str">
            <v>已售</v>
          </cell>
        </row>
        <row r="3132">
          <cell r="B3132" t="str">
            <v>翰林山语花园-翰林山语花园-2栋-206</v>
          </cell>
        </row>
        <row r="3132">
          <cell r="AU3132">
            <v>661935</v>
          </cell>
        </row>
        <row r="3132">
          <cell r="CZ3132">
            <v>776221.25</v>
          </cell>
        </row>
        <row r="3132">
          <cell r="DE3132" t="str">
            <v>已售</v>
          </cell>
        </row>
        <row r="3133">
          <cell r="B3133" t="str">
            <v>翰林山语花园-翰林山语花园-2栋-2101</v>
          </cell>
        </row>
        <row r="3133">
          <cell r="AU3133">
            <v>829422</v>
          </cell>
        </row>
        <row r="3133">
          <cell r="CZ3133">
            <v>923364</v>
          </cell>
        </row>
        <row r="3133">
          <cell r="DE3133" t="str">
            <v>已售</v>
          </cell>
        </row>
        <row r="3134">
          <cell r="B3134" t="str">
            <v>翰林山语花园-翰林山语花园-2栋-2102</v>
          </cell>
        </row>
        <row r="3134">
          <cell r="AU3134">
            <v>826651</v>
          </cell>
        </row>
        <row r="3134">
          <cell r="CZ3134">
            <v>920280</v>
          </cell>
        </row>
        <row r="3134">
          <cell r="DE3134" t="str">
            <v>已售</v>
          </cell>
        </row>
        <row r="3135">
          <cell r="B3135" t="str">
            <v>翰林山语花园-翰林山语花园-2栋-2103</v>
          </cell>
        </row>
        <row r="3135">
          <cell r="AU3135">
            <v>829323</v>
          </cell>
        </row>
        <row r="3135">
          <cell r="CZ3135">
            <v>914142</v>
          </cell>
        </row>
        <row r="3135">
          <cell r="DE3135" t="str">
            <v>已售</v>
          </cell>
        </row>
        <row r="3136">
          <cell r="B3136" t="str">
            <v>翰林山语花园-翰林山语花园-2栋-2104</v>
          </cell>
        </row>
        <row r="3136">
          <cell r="AU3136">
            <v>823972</v>
          </cell>
        </row>
        <row r="3136">
          <cell r="CZ3136">
            <v>917226</v>
          </cell>
        </row>
        <row r="3136">
          <cell r="DE3136" t="str">
            <v>已售</v>
          </cell>
        </row>
        <row r="3137">
          <cell r="B3137" t="str">
            <v>翰林山语花园-翰林山语花园-2栋-2105</v>
          </cell>
        </row>
        <row r="3137">
          <cell r="AU3137">
            <v>755939</v>
          </cell>
        </row>
        <row r="3137">
          <cell r="CZ3137">
            <v>886478.65</v>
          </cell>
        </row>
        <row r="3137">
          <cell r="DE3137" t="str">
            <v>已售</v>
          </cell>
        </row>
        <row r="3138">
          <cell r="B3138" t="str">
            <v>翰林山语花园-翰林山语花园-2栋-2106</v>
          </cell>
        </row>
        <row r="3138">
          <cell r="AU3138">
            <v>721377</v>
          </cell>
        </row>
        <row r="3138">
          <cell r="CZ3138">
            <v>845934.25</v>
          </cell>
        </row>
        <row r="3138">
          <cell r="DE3138" t="str">
            <v>已售</v>
          </cell>
        </row>
        <row r="3139">
          <cell r="B3139" t="str">
            <v>翰林山语花园-翰林山语花园-2栋-2201</v>
          </cell>
        </row>
        <row r="3139">
          <cell r="AU3139">
            <v>829422</v>
          </cell>
        </row>
        <row r="3139">
          <cell r="CZ3139">
            <v>923364</v>
          </cell>
        </row>
        <row r="3139">
          <cell r="DE3139" t="str">
            <v>已售</v>
          </cell>
        </row>
        <row r="3140">
          <cell r="B3140" t="str">
            <v>翰林山语花园-翰林山语花园-2栋-2202</v>
          </cell>
        </row>
        <row r="3140">
          <cell r="AU3140">
            <v>826651</v>
          </cell>
        </row>
        <row r="3140">
          <cell r="CZ3140">
            <v>968716.3</v>
          </cell>
        </row>
        <row r="3140">
          <cell r="DE3140" t="str">
            <v>已售</v>
          </cell>
        </row>
        <row r="3141">
          <cell r="B3141" t="str">
            <v>翰林山语花园-翰林山语花园-2栋-2203</v>
          </cell>
        </row>
        <row r="3141">
          <cell r="AU3141">
            <v>821203</v>
          </cell>
        </row>
        <row r="3141">
          <cell r="CZ3141">
            <v>914142</v>
          </cell>
        </row>
        <row r="3141">
          <cell r="DE3141" t="str">
            <v>已售</v>
          </cell>
        </row>
        <row r="3142">
          <cell r="B3142" t="str">
            <v>翰林山语花园-翰林山语花园-2栋-2204</v>
          </cell>
        </row>
        <row r="3142">
          <cell r="AU3142">
            <v>832296</v>
          </cell>
        </row>
        <row r="3142">
          <cell r="CZ3142">
            <v>917226</v>
          </cell>
        </row>
        <row r="3142">
          <cell r="DE3142" t="str">
            <v>已售</v>
          </cell>
        </row>
        <row r="3143">
          <cell r="B3143" t="str">
            <v>翰林山语花园-翰林山语花园-2栋-2205</v>
          </cell>
        </row>
        <row r="3143">
          <cell r="AU3143">
            <v>755939</v>
          </cell>
        </row>
        <row r="3143">
          <cell r="CZ3143">
            <v>842154</v>
          </cell>
        </row>
        <row r="3143">
          <cell r="DE3143" t="str">
            <v>已售</v>
          </cell>
        </row>
        <row r="3144">
          <cell r="B3144" t="str">
            <v>翰林山语花园-翰林山语花园-2栋-2206</v>
          </cell>
        </row>
        <row r="3144">
          <cell r="AU3144">
            <v>721378</v>
          </cell>
        </row>
        <row r="3144">
          <cell r="CZ3144">
            <v>803637</v>
          </cell>
        </row>
        <row r="3144">
          <cell r="DE3144" t="str">
            <v>已售</v>
          </cell>
        </row>
        <row r="3145">
          <cell r="B3145" t="str">
            <v>翰林山语花园-翰林山语花园-2栋-2301</v>
          </cell>
        </row>
        <row r="3145">
          <cell r="CZ3145">
            <v>923364</v>
          </cell>
        </row>
        <row r="3145">
          <cell r="DE3145" t="str">
            <v>未售</v>
          </cell>
        </row>
        <row r="3146">
          <cell r="B3146" t="str">
            <v>翰林山语花园-翰林山语花园-2栋-2302</v>
          </cell>
        </row>
        <row r="3146">
          <cell r="AU3146">
            <v>826651</v>
          </cell>
        </row>
        <row r="3146">
          <cell r="CZ3146">
            <v>920280</v>
          </cell>
        </row>
        <row r="3146">
          <cell r="DE3146" t="str">
            <v>已售</v>
          </cell>
        </row>
        <row r="3147">
          <cell r="B3147" t="str">
            <v>翰林山语花园-翰林山语花园-2栋-2303</v>
          </cell>
        </row>
        <row r="3147">
          <cell r="CZ3147">
            <v>914142</v>
          </cell>
        </row>
        <row r="3147">
          <cell r="DE3147" t="str">
            <v>未售</v>
          </cell>
        </row>
        <row r="3148">
          <cell r="B3148" t="str">
            <v>翰林山语花园-翰林山语花园-2栋-2304</v>
          </cell>
        </row>
        <row r="3148">
          <cell r="AU3148">
            <v>815650</v>
          </cell>
        </row>
        <row r="3148">
          <cell r="CZ3148">
            <v>917226</v>
          </cell>
        </row>
        <row r="3148">
          <cell r="DE3148" t="str">
            <v>已售</v>
          </cell>
        </row>
        <row r="3149">
          <cell r="B3149" t="str">
            <v>翰林山语花园-翰林山语花园-2栋-2305</v>
          </cell>
        </row>
        <row r="3149">
          <cell r="CZ3149">
            <v>842154</v>
          </cell>
        </row>
        <row r="3149">
          <cell r="DE3149" t="str">
            <v>未售</v>
          </cell>
        </row>
        <row r="3150">
          <cell r="B3150" t="str">
            <v>翰林山语花园-翰林山语花园-2栋-2306</v>
          </cell>
        </row>
        <row r="3150">
          <cell r="AU3150">
            <v>728664</v>
          </cell>
        </row>
        <row r="3150">
          <cell r="CZ3150">
            <v>845934.25</v>
          </cell>
        </row>
        <row r="3150">
          <cell r="DE3150" t="str">
            <v>已售</v>
          </cell>
        </row>
        <row r="3151">
          <cell r="B3151" t="str">
            <v>翰林山语花园-翰林山语花园-2栋-2401</v>
          </cell>
        </row>
        <row r="3151">
          <cell r="CZ3151">
            <v>923364</v>
          </cell>
        </row>
        <row r="3151">
          <cell r="DE3151" t="str">
            <v>未售</v>
          </cell>
        </row>
        <row r="3152">
          <cell r="B3152" t="str">
            <v>翰林山语花园-翰林山语花园-2栋-2402</v>
          </cell>
        </row>
        <row r="3152">
          <cell r="AU3152">
            <v>826379</v>
          </cell>
        </row>
        <row r="3152">
          <cell r="CZ3152">
            <v>920280</v>
          </cell>
        </row>
        <row r="3152">
          <cell r="DE3152" t="str">
            <v>已售</v>
          </cell>
        </row>
        <row r="3153">
          <cell r="B3153" t="str">
            <v>翰林山语花园-翰林山语花园-2栋-2403</v>
          </cell>
        </row>
        <row r="3153">
          <cell r="CZ3153">
            <v>914142</v>
          </cell>
        </row>
        <row r="3153">
          <cell r="DE3153" t="str">
            <v>未售</v>
          </cell>
        </row>
        <row r="3154">
          <cell r="B3154" t="str">
            <v>翰林山语花园-翰林山语花园-2栋-2404</v>
          </cell>
        </row>
        <row r="3154">
          <cell r="CZ3154">
            <v>917226</v>
          </cell>
        </row>
        <row r="3154">
          <cell r="DE3154" t="str">
            <v>未售</v>
          </cell>
        </row>
        <row r="3155">
          <cell r="B3155" t="str">
            <v>翰林山语花园-翰林山语花园-2栋-2405</v>
          </cell>
        </row>
        <row r="3155">
          <cell r="CZ3155">
            <v>842154</v>
          </cell>
        </row>
        <row r="3155">
          <cell r="DE3155" t="str">
            <v>未售</v>
          </cell>
        </row>
        <row r="3156">
          <cell r="B3156" t="str">
            <v>翰林山语花园-翰林山语花园-2栋-2406</v>
          </cell>
        </row>
        <row r="3156">
          <cell r="AU3156">
            <v>721378</v>
          </cell>
        </row>
        <row r="3156">
          <cell r="CZ3156">
            <v>803637</v>
          </cell>
        </row>
        <row r="3156">
          <cell r="DE3156" t="str">
            <v>已售</v>
          </cell>
        </row>
        <row r="3157">
          <cell r="B3157" t="str">
            <v>翰林山语花园-翰林山语花园-2栋-2501</v>
          </cell>
        </row>
        <row r="3157">
          <cell r="CZ3157">
            <v>923364</v>
          </cell>
        </row>
        <row r="3157">
          <cell r="DE3157" t="str">
            <v>未售</v>
          </cell>
        </row>
        <row r="3158">
          <cell r="B3158" t="str">
            <v>翰林山语花园-翰林山语花园-2栋-2502</v>
          </cell>
        </row>
        <row r="3158">
          <cell r="AU3158">
            <v>835001</v>
          </cell>
        </row>
        <row r="3158">
          <cell r="CZ3158">
            <v>920280</v>
          </cell>
        </row>
        <row r="3158">
          <cell r="DE3158" t="str">
            <v>已售</v>
          </cell>
        </row>
        <row r="3159">
          <cell r="B3159" t="str">
            <v>翰林山语花园-翰林山语花园-2栋-2503</v>
          </cell>
        </row>
        <row r="3159">
          <cell r="CZ3159">
            <v>914142</v>
          </cell>
        </row>
        <row r="3159">
          <cell r="DE3159" t="str">
            <v>未售</v>
          </cell>
        </row>
        <row r="3160">
          <cell r="B3160" t="str">
            <v>翰林山语花园-翰林山语花园-2栋-2504</v>
          </cell>
        </row>
        <row r="3160">
          <cell r="CZ3160">
            <v>917226</v>
          </cell>
        </row>
        <row r="3160">
          <cell r="DE3160" t="str">
            <v>未售</v>
          </cell>
        </row>
        <row r="3161">
          <cell r="B3161" t="str">
            <v>翰林山语花园-翰林山语花园-2栋-2505</v>
          </cell>
        </row>
        <row r="3161">
          <cell r="CZ3161">
            <v>842154</v>
          </cell>
        </row>
        <row r="3161">
          <cell r="DE3161" t="str">
            <v>未售</v>
          </cell>
        </row>
        <row r="3162">
          <cell r="B3162" t="str">
            <v>翰林山语花园-翰林山语花园-2栋-2506</v>
          </cell>
        </row>
        <row r="3162">
          <cell r="CZ3162">
            <v>803637</v>
          </cell>
        </row>
        <row r="3162">
          <cell r="DE3162" t="str">
            <v>未售</v>
          </cell>
        </row>
        <row r="3163">
          <cell r="B3163" t="str">
            <v>翰林山语花园-翰林山语花园-2栋-2601</v>
          </cell>
        </row>
        <row r="3163">
          <cell r="AU3163">
            <v>837885</v>
          </cell>
        </row>
        <row r="3163">
          <cell r="CZ3163">
            <v>923364</v>
          </cell>
        </row>
        <row r="3163">
          <cell r="DE3163" t="str">
            <v>已售</v>
          </cell>
        </row>
        <row r="3164">
          <cell r="B3164" t="str">
            <v>翰林山语花园-翰林山语花园-2栋-2602</v>
          </cell>
        </row>
        <row r="3164">
          <cell r="AU3164">
            <v>835001</v>
          </cell>
        </row>
        <row r="3164">
          <cell r="CZ3164">
            <v>920280</v>
          </cell>
        </row>
        <row r="3164">
          <cell r="DE3164" t="str">
            <v>已售</v>
          </cell>
        </row>
        <row r="3165">
          <cell r="B3165" t="str">
            <v>翰林山语花园-翰林山语花园-2栋-2603</v>
          </cell>
        </row>
        <row r="3165">
          <cell r="CZ3165">
            <v>914142</v>
          </cell>
        </row>
        <row r="3165">
          <cell r="DE3165" t="str">
            <v>未售</v>
          </cell>
        </row>
        <row r="3166">
          <cell r="B3166" t="str">
            <v>翰林山语花园-翰林山语花园-2栋-2604</v>
          </cell>
        </row>
        <row r="3166">
          <cell r="CZ3166">
            <v>917226</v>
          </cell>
        </row>
        <row r="3166">
          <cell r="DE3166" t="str">
            <v>未售</v>
          </cell>
        </row>
        <row r="3167">
          <cell r="B3167" t="str">
            <v>翰林山语花园-翰林山语花园-2栋-2605</v>
          </cell>
        </row>
        <row r="3167">
          <cell r="CZ3167">
            <v>842154</v>
          </cell>
        </row>
        <row r="3167">
          <cell r="DE3167" t="str">
            <v>未售</v>
          </cell>
        </row>
        <row r="3168">
          <cell r="B3168" t="str">
            <v>翰林山语花园-翰林山语花园-2栋-2606</v>
          </cell>
        </row>
        <row r="3168">
          <cell r="CZ3168">
            <v>803637</v>
          </cell>
        </row>
        <row r="3168">
          <cell r="DE3168" t="str">
            <v>未售</v>
          </cell>
        </row>
        <row r="3169">
          <cell r="B3169" t="str">
            <v>翰林山语花园-翰林山语花园-2栋-2701</v>
          </cell>
        </row>
        <row r="3169">
          <cell r="AU3169">
            <v>774010</v>
          </cell>
        </row>
        <row r="3169">
          <cell r="CZ3169">
            <v>907026.85</v>
          </cell>
        </row>
        <row r="3169">
          <cell r="DE3169" t="str">
            <v>已售</v>
          </cell>
        </row>
        <row r="3170">
          <cell r="B3170" t="str">
            <v>翰林山语花园-翰林山语花园-2栋-2702</v>
          </cell>
        </row>
        <row r="3170">
          <cell r="CZ3170">
            <v>858591</v>
          </cell>
        </row>
        <row r="3170">
          <cell r="DE3170" t="str">
            <v>未售</v>
          </cell>
        </row>
        <row r="3171">
          <cell r="B3171" t="str">
            <v>翰林山语花园-翰林山语花园-2栋-2703</v>
          </cell>
        </row>
        <row r="3171">
          <cell r="CZ3171">
            <v>852453</v>
          </cell>
        </row>
        <row r="3171">
          <cell r="DE3171" t="str">
            <v>未售</v>
          </cell>
        </row>
        <row r="3172">
          <cell r="B3172" t="str">
            <v>翰林山语花园-翰林山语花园-2栋-2704</v>
          </cell>
        </row>
        <row r="3172">
          <cell r="CZ3172">
            <v>855537</v>
          </cell>
        </row>
        <row r="3172">
          <cell r="DE3172" t="str">
            <v>未售</v>
          </cell>
        </row>
        <row r="3173">
          <cell r="B3173" t="str">
            <v>翰林山语花园-翰林山语花园-2栋-2705</v>
          </cell>
        </row>
        <row r="3173">
          <cell r="AU3173">
            <v>712109</v>
          </cell>
        </row>
        <row r="3173">
          <cell r="CZ3173">
            <v>826724.65</v>
          </cell>
        </row>
        <row r="3173">
          <cell r="DE3173" t="str">
            <v>已售</v>
          </cell>
        </row>
        <row r="3174">
          <cell r="B3174" t="str">
            <v>翰林山语花园-翰林山语花园-2栋-2706</v>
          </cell>
        </row>
        <row r="3174">
          <cell r="AU3174">
            <v>670427</v>
          </cell>
        </row>
        <row r="3174">
          <cell r="CZ3174">
            <v>786180.25</v>
          </cell>
        </row>
        <row r="3174">
          <cell r="DE3174" t="str">
            <v>已售</v>
          </cell>
        </row>
        <row r="3175">
          <cell r="B3175" t="str">
            <v>翰林山语花园-翰林山语花园-2栋-301</v>
          </cell>
        </row>
        <row r="3175">
          <cell r="AU3175">
            <v>764775</v>
          </cell>
        </row>
        <row r="3175">
          <cell r="CZ3175">
            <v>851393</v>
          </cell>
        </row>
        <row r="3175">
          <cell r="DE3175" t="str">
            <v>已售</v>
          </cell>
        </row>
        <row r="3176">
          <cell r="B3176" t="str">
            <v>翰林山语花园-翰林山语花园-2栋-302</v>
          </cell>
        </row>
        <row r="3176">
          <cell r="AU3176">
            <v>769557</v>
          </cell>
        </row>
        <row r="3176">
          <cell r="CZ3176">
            <v>848309</v>
          </cell>
        </row>
        <row r="3176">
          <cell r="DE3176" t="str">
            <v>已售</v>
          </cell>
        </row>
        <row r="3177">
          <cell r="B3177" t="str">
            <v>翰林山语花园-翰林山语花园-2栋-303</v>
          </cell>
        </row>
        <row r="3177">
          <cell r="AU3177">
            <v>748914</v>
          </cell>
        </row>
        <row r="3177">
          <cell r="CZ3177">
            <v>842172</v>
          </cell>
        </row>
        <row r="3177">
          <cell r="DE3177" t="str">
            <v>已售</v>
          </cell>
        </row>
        <row r="3178">
          <cell r="B3178" t="str">
            <v>翰林山语花园-翰林山语花园-2栋-304</v>
          </cell>
        </row>
        <row r="3178">
          <cell r="AU3178">
            <v>766996</v>
          </cell>
        </row>
        <row r="3178">
          <cell r="CZ3178">
            <v>845256</v>
          </cell>
        </row>
        <row r="3178">
          <cell r="DE3178" t="str">
            <v>已售</v>
          </cell>
        </row>
        <row r="3179">
          <cell r="B3179" t="str">
            <v>翰林山语花园-翰林山语花园-2栋-305</v>
          </cell>
        </row>
        <row r="3179">
          <cell r="AU3179">
            <v>696496</v>
          </cell>
        </row>
        <row r="3179">
          <cell r="CZ3179">
            <v>816765.65</v>
          </cell>
        </row>
        <row r="3179">
          <cell r="DE3179" t="str">
            <v>已售</v>
          </cell>
        </row>
        <row r="3180">
          <cell r="B3180" t="str">
            <v>翰林山语花园-翰林山语花园-2栋-306</v>
          </cell>
        </row>
        <row r="3180">
          <cell r="AU3180">
            <v>668621</v>
          </cell>
        </row>
        <row r="3180">
          <cell r="CZ3180">
            <v>776221.25</v>
          </cell>
        </row>
        <row r="3180">
          <cell r="DE3180" t="str">
            <v>已售</v>
          </cell>
        </row>
        <row r="3181">
          <cell r="B3181" t="str">
            <v>翰林山语花园-翰林山语花园-2栋-401</v>
          </cell>
        </row>
        <row r="3181">
          <cell r="AU3181">
            <v>772579</v>
          </cell>
        </row>
        <row r="3181">
          <cell r="CZ3181">
            <v>851393</v>
          </cell>
        </row>
        <row r="3181">
          <cell r="DE3181" t="str">
            <v>已售</v>
          </cell>
        </row>
        <row r="3182">
          <cell r="B3182" t="str">
            <v>翰林山语花园-翰林山语花园-2栋-402</v>
          </cell>
        </row>
        <row r="3182">
          <cell r="AU3182">
            <v>762004</v>
          </cell>
        </row>
        <row r="3182">
          <cell r="CZ3182">
            <v>892957.75</v>
          </cell>
        </row>
        <row r="3182">
          <cell r="DE3182" t="str">
            <v>已售</v>
          </cell>
        </row>
        <row r="3183">
          <cell r="B3183" t="str">
            <v>翰林山语花园-翰林山语花园-2栋-403</v>
          </cell>
        </row>
        <row r="3183">
          <cell r="AU3183">
            <v>756556</v>
          </cell>
        </row>
        <row r="3183">
          <cell r="CZ3183">
            <v>842172</v>
          </cell>
        </row>
        <row r="3183">
          <cell r="DE3183" t="str">
            <v>已售</v>
          </cell>
        </row>
        <row r="3184">
          <cell r="B3184" t="str">
            <v>翰林山语花园-翰林山语花园-2栋-404</v>
          </cell>
        </row>
        <row r="3184">
          <cell r="AU3184">
            <v>759326</v>
          </cell>
        </row>
        <row r="3184">
          <cell r="CZ3184">
            <v>845256</v>
          </cell>
        </row>
        <row r="3184">
          <cell r="DE3184" t="str">
            <v>已售</v>
          </cell>
        </row>
        <row r="3185">
          <cell r="B3185" t="str">
            <v>翰林山语花园-翰林山语花园-2栋-405</v>
          </cell>
        </row>
        <row r="3185">
          <cell r="AU3185">
            <v>694252</v>
          </cell>
        </row>
        <row r="3185">
          <cell r="CZ3185">
            <v>816765.65</v>
          </cell>
        </row>
        <row r="3185">
          <cell r="DE3185" t="str">
            <v>已售</v>
          </cell>
        </row>
        <row r="3186">
          <cell r="B3186" t="str">
            <v>翰林山语花园-翰林山语花园-2栋-406</v>
          </cell>
        </row>
        <row r="3186">
          <cell r="AU3186">
            <v>668621</v>
          </cell>
        </row>
        <row r="3186">
          <cell r="CZ3186">
            <v>776221.25</v>
          </cell>
        </row>
        <row r="3186">
          <cell r="DE3186" t="str">
            <v>已售</v>
          </cell>
        </row>
        <row r="3187">
          <cell r="B3187" t="str">
            <v>翰林山语花园-翰林山语花园-2栋-501</v>
          </cell>
        </row>
        <row r="3187">
          <cell r="AU3187">
            <v>764775</v>
          </cell>
        </row>
        <row r="3187">
          <cell r="CZ3187">
            <v>896204.2</v>
          </cell>
        </row>
        <row r="3187">
          <cell r="DE3187" t="str">
            <v>已售</v>
          </cell>
        </row>
        <row r="3188">
          <cell r="B3188" t="str">
            <v>翰林山语花园-翰林山语花园-2栋-502</v>
          </cell>
        </row>
        <row r="3188">
          <cell r="AU3188">
            <v>762004</v>
          </cell>
        </row>
        <row r="3188">
          <cell r="CZ3188">
            <v>892957.75</v>
          </cell>
        </row>
        <row r="3188">
          <cell r="DE3188" t="str">
            <v>已售</v>
          </cell>
        </row>
        <row r="3189">
          <cell r="B3189" t="str">
            <v>翰林山语花园-翰林山语花园-2栋-503</v>
          </cell>
        </row>
        <row r="3189">
          <cell r="AU3189">
            <v>756556</v>
          </cell>
        </row>
        <row r="3189">
          <cell r="CZ3189">
            <v>886497.05</v>
          </cell>
        </row>
        <row r="3189">
          <cell r="DE3189" t="str">
            <v>已售</v>
          </cell>
        </row>
        <row r="3190">
          <cell r="B3190" t="str">
            <v>翰林山语花园-翰林山语花园-2栋-504</v>
          </cell>
        </row>
        <row r="3190">
          <cell r="AU3190">
            <v>759326</v>
          </cell>
        </row>
        <row r="3190">
          <cell r="CZ3190">
            <v>889743.5</v>
          </cell>
        </row>
        <row r="3190">
          <cell r="DE3190" t="str">
            <v>已售</v>
          </cell>
        </row>
        <row r="3191">
          <cell r="B3191" t="str">
            <v>翰林山语花园-翰林山语花园-2栋-505</v>
          </cell>
        </row>
        <row r="3191">
          <cell r="AU3191">
            <v>703531</v>
          </cell>
        </row>
        <row r="3191">
          <cell r="CZ3191">
            <v>816765.65</v>
          </cell>
        </row>
        <row r="3191">
          <cell r="DE3191" t="str">
            <v>已售</v>
          </cell>
        </row>
        <row r="3192">
          <cell r="B3192" t="str">
            <v>翰林山语花园-翰林山语花园-2栋-506</v>
          </cell>
        </row>
        <row r="3192">
          <cell r="AU3192">
            <v>668621</v>
          </cell>
        </row>
        <row r="3192">
          <cell r="CZ3192">
            <v>776221.25</v>
          </cell>
        </row>
        <row r="3192">
          <cell r="DE3192" t="str">
            <v>已售</v>
          </cell>
        </row>
        <row r="3193">
          <cell r="B3193" t="str">
            <v>翰林山语花园-翰林山语花园-2栋-601</v>
          </cell>
        </row>
        <row r="3193">
          <cell r="AU3193">
            <v>783245</v>
          </cell>
        </row>
        <row r="3193">
          <cell r="CZ3193">
            <v>917849.5</v>
          </cell>
        </row>
        <row r="3193">
          <cell r="DE3193" t="str">
            <v>已售</v>
          </cell>
        </row>
        <row r="3194">
          <cell r="B3194" t="str">
            <v>翰林山语花园-翰林山语花园-2栋-602</v>
          </cell>
        </row>
        <row r="3194">
          <cell r="AU3194">
            <v>780474</v>
          </cell>
        </row>
        <row r="3194">
          <cell r="CZ3194">
            <v>914603.05</v>
          </cell>
        </row>
        <row r="3194">
          <cell r="DE3194" t="str">
            <v>已售</v>
          </cell>
        </row>
        <row r="3195">
          <cell r="B3195" t="str">
            <v>翰林山语花园-翰林山语花园-2栋-603</v>
          </cell>
        </row>
        <row r="3195">
          <cell r="AU3195">
            <v>775026</v>
          </cell>
        </row>
        <row r="3195">
          <cell r="CZ3195">
            <v>908142.35</v>
          </cell>
        </row>
        <row r="3195">
          <cell r="DE3195" t="str">
            <v>已售</v>
          </cell>
        </row>
        <row r="3196">
          <cell r="B3196" t="str">
            <v>翰林山语花园-翰林山语花园-2栋-604</v>
          </cell>
        </row>
        <row r="3196">
          <cell r="AU3196">
            <v>777796</v>
          </cell>
        </row>
        <row r="3196">
          <cell r="CZ3196">
            <v>911388.8</v>
          </cell>
        </row>
        <row r="3196">
          <cell r="DE3196" t="str">
            <v>已售</v>
          </cell>
        </row>
        <row r="3197">
          <cell r="B3197" t="str">
            <v>翰林山语花园-翰林山语花园-2栋-605</v>
          </cell>
        </row>
        <row r="3197">
          <cell r="AU3197">
            <v>713479</v>
          </cell>
        </row>
        <row r="3197">
          <cell r="CZ3197">
            <v>836683.65</v>
          </cell>
        </row>
        <row r="3197">
          <cell r="DE3197" t="str">
            <v>已售</v>
          </cell>
        </row>
        <row r="3198">
          <cell r="B3198" t="str">
            <v>翰林山语花园-翰林山语花园-2栋-606</v>
          </cell>
        </row>
        <row r="3198">
          <cell r="AU3198">
            <v>685776</v>
          </cell>
        </row>
        <row r="3198">
          <cell r="CZ3198">
            <v>796139.25</v>
          </cell>
        </row>
        <row r="3198">
          <cell r="DE3198" t="str">
            <v>已售</v>
          </cell>
        </row>
        <row r="3199">
          <cell r="B3199" t="str">
            <v>翰林山语花园-翰林山语花园-2栋-701</v>
          </cell>
        </row>
        <row r="3199">
          <cell r="AU3199">
            <v>783245</v>
          </cell>
        </row>
        <row r="3199">
          <cell r="CZ3199">
            <v>917849.5</v>
          </cell>
        </row>
        <row r="3199">
          <cell r="DE3199" t="str">
            <v>已售</v>
          </cell>
        </row>
        <row r="3200">
          <cell r="B3200" t="str">
            <v>翰林山语花园-翰林山语花园-2栋-702</v>
          </cell>
        </row>
        <row r="3200">
          <cell r="AU3200">
            <v>780475</v>
          </cell>
        </row>
        <row r="3200">
          <cell r="CZ3200">
            <v>868872</v>
          </cell>
        </row>
        <row r="3200">
          <cell r="DE3200" t="str">
            <v>已售</v>
          </cell>
        </row>
        <row r="3201">
          <cell r="B3201" t="str">
            <v>翰林山语花园-翰林山语花园-2栋-703</v>
          </cell>
        </row>
        <row r="3201">
          <cell r="AU3201">
            <v>775026</v>
          </cell>
        </row>
        <row r="3201">
          <cell r="CZ3201">
            <v>908142.35</v>
          </cell>
        </row>
        <row r="3201">
          <cell r="DE3201" t="str">
            <v>已售</v>
          </cell>
        </row>
        <row r="3202">
          <cell r="B3202" t="str">
            <v>翰林山语花园-翰林山语花园-2栋-704</v>
          </cell>
        </row>
        <row r="3202">
          <cell r="AU3202">
            <v>785653</v>
          </cell>
        </row>
        <row r="3202">
          <cell r="CZ3202">
            <v>865819</v>
          </cell>
        </row>
        <row r="3202">
          <cell r="DE3202" t="str">
            <v>已售</v>
          </cell>
        </row>
        <row r="3203">
          <cell r="B3203" t="str">
            <v>翰林山语花园-翰林山语花园-2栋-705</v>
          </cell>
        </row>
        <row r="3203">
          <cell r="AU3203">
            <v>713479</v>
          </cell>
        </row>
        <row r="3203">
          <cell r="CZ3203">
            <v>836683.65</v>
          </cell>
        </row>
        <row r="3203">
          <cell r="DE3203" t="str">
            <v>已售</v>
          </cell>
        </row>
        <row r="3204">
          <cell r="B3204" t="str">
            <v>翰林山语花园-翰林山语花园-2栋-706</v>
          </cell>
        </row>
        <row r="3204">
          <cell r="AU3204">
            <v>678918</v>
          </cell>
        </row>
        <row r="3204">
          <cell r="CZ3204">
            <v>796139.25</v>
          </cell>
        </row>
        <row r="3204">
          <cell r="DE3204" t="str">
            <v>已售</v>
          </cell>
        </row>
        <row r="3205">
          <cell r="B3205" t="str">
            <v>翰林山语花园-翰林山语花园-2栋-801</v>
          </cell>
        </row>
        <row r="3205">
          <cell r="AU3205">
            <v>783245</v>
          </cell>
        </row>
        <row r="3205">
          <cell r="CZ3205">
            <v>917849.5</v>
          </cell>
        </row>
        <row r="3205">
          <cell r="DE3205" t="str">
            <v>已售</v>
          </cell>
        </row>
        <row r="3206">
          <cell r="B3206" t="str">
            <v>翰林山语花园-翰林山语花园-2栋-802</v>
          </cell>
        </row>
        <row r="3206">
          <cell r="AU3206">
            <v>780474</v>
          </cell>
        </row>
        <row r="3206">
          <cell r="CZ3206">
            <v>914603.05</v>
          </cell>
        </row>
        <row r="3206">
          <cell r="DE3206" t="str">
            <v>已售</v>
          </cell>
        </row>
        <row r="3207">
          <cell r="B3207" t="str">
            <v>翰林山语花园-翰林山语花园-2栋-803</v>
          </cell>
        </row>
        <row r="3207">
          <cell r="AU3207">
            <v>775026</v>
          </cell>
        </row>
        <row r="3207">
          <cell r="CZ3207">
            <v>908142.35</v>
          </cell>
        </row>
        <row r="3207">
          <cell r="DE3207" t="str">
            <v>已售</v>
          </cell>
        </row>
        <row r="3208">
          <cell r="B3208" t="str">
            <v>翰林山语花园-翰林山语花园-2栋-804</v>
          </cell>
        </row>
        <row r="3208">
          <cell r="AU3208">
            <v>785653</v>
          </cell>
        </row>
        <row r="3208">
          <cell r="CZ3208">
            <v>911388.8</v>
          </cell>
        </row>
        <row r="3208">
          <cell r="DE3208" t="str">
            <v>已售</v>
          </cell>
        </row>
        <row r="3209">
          <cell r="B3209" t="str">
            <v>翰林山语花园-翰林山语花园-2栋-805</v>
          </cell>
        </row>
        <row r="3209">
          <cell r="AU3209">
            <v>720686</v>
          </cell>
        </row>
        <row r="3209">
          <cell r="CZ3209">
            <v>836683.65</v>
          </cell>
        </row>
        <row r="3209">
          <cell r="DE3209" t="str">
            <v>已售</v>
          </cell>
        </row>
        <row r="3210">
          <cell r="B3210" t="str">
            <v>翰林山语花园-翰林山语花园-2栋-806</v>
          </cell>
        </row>
        <row r="3210">
          <cell r="AU3210">
            <v>685776</v>
          </cell>
        </row>
        <row r="3210">
          <cell r="CZ3210">
            <v>796139.25</v>
          </cell>
        </row>
        <row r="3210">
          <cell r="DE3210" t="str">
            <v>已售</v>
          </cell>
        </row>
        <row r="3211">
          <cell r="B3211" t="str">
            <v>翰林山语花园-翰林山语花园-2栋-901</v>
          </cell>
        </row>
        <row r="3211">
          <cell r="AU3211">
            <v>783245</v>
          </cell>
        </row>
        <row r="3211">
          <cell r="CZ3211">
            <v>917849.5</v>
          </cell>
        </row>
        <row r="3211">
          <cell r="DE3211" t="str">
            <v>已售</v>
          </cell>
        </row>
        <row r="3212">
          <cell r="B3212" t="str">
            <v>翰林山语花园-翰林山语花园-2栋-902</v>
          </cell>
        </row>
        <row r="3212">
          <cell r="AU3212">
            <v>780474</v>
          </cell>
        </row>
        <row r="3212">
          <cell r="CZ3212">
            <v>914603.05</v>
          </cell>
        </row>
        <row r="3212">
          <cell r="DE3212" t="str">
            <v>已售</v>
          </cell>
        </row>
        <row r="3213">
          <cell r="B3213" t="str">
            <v>翰林山语花园-翰林山语花园-2栋-903</v>
          </cell>
        </row>
        <row r="3213">
          <cell r="AU3213">
            <v>775026</v>
          </cell>
        </row>
        <row r="3213">
          <cell r="CZ3213">
            <v>908142.35</v>
          </cell>
        </row>
        <row r="3213">
          <cell r="DE3213" t="str">
            <v>已售</v>
          </cell>
        </row>
        <row r="3214">
          <cell r="B3214" t="str">
            <v>翰林山语花园-翰林山语花园-2栋-904</v>
          </cell>
        </row>
        <row r="3214">
          <cell r="AU3214">
            <v>777796</v>
          </cell>
        </row>
        <row r="3214">
          <cell r="CZ3214">
            <v>911388.8</v>
          </cell>
        </row>
        <row r="3214">
          <cell r="DE3214" t="str">
            <v>已售</v>
          </cell>
        </row>
        <row r="3215">
          <cell r="B3215" t="str">
            <v>翰林山语花园-翰林山语花园-2栋-905</v>
          </cell>
        </row>
        <row r="3215">
          <cell r="AU3215">
            <v>720686</v>
          </cell>
        </row>
        <row r="3215">
          <cell r="CZ3215">
            <v>836683.65</v>
          </cell>
        </row>
        <row r="3215">
          <cell r="DE3215" t="str">
            <v>已售</v>
          </cell>
        </row>
        <row r="3216">
          <cell r="B3216" t="str">
            <v>翰林山语花园-翰林山语花园-2栋-906</v>
          </cell>
        </row>
        <row r="3216">
          <cell r="AU3216">
            <v>685776</v>
          </cell>
        </row>
        <row r="3216">
          <cell r="CZ3216">
            <v>796139.25</v>
          </cell>
        </row>
        <row r="3216">
          <cell r="DE3216" t="str">
            <v>已售</v>
          </cell>
        </row>
        <row r="3217">
          <cell r="B3217" t="str">
            <v>翰林山语花园-翰林山语花园-3栋-1001</v>
          </cell>
        </row>
        <row r="3217">
          <cell r="AU3217">
            <v>772917</v>
          </cell>
        </row>
        <row r="3217">
          <cell r="CZ3217">
            <v>871077</v>
          </cell>
        </row>
        <row r="3217">
          <cell r="DE3217" t="str">
            <v>已售</v>
          </cell>
        </row>
        <row r="3218">
          <cell r="B3218" t="str">
            <v>翰林山语花园-翰林山语花园-3栋-1002</v>
          </cell>
        </row>
        <row r="3218">
          <cell r="AU3218">
            <v>771485</v>
          </cell>
        </row>
        <row r="3218">
          <cell r="CZ3218">
            <v>869462</v>
          </cell>
        </row>
        <row r="3218">
          <cell r="DE3218" t="str">
            <v>已售</v>
          </cell>
        </row>
        <row r="3219">
          <cell r="B3219" t="str">
            <v>翰林山语花园-翰林山语花园-3栋-1003</v>
          </cell>
        </row>
        <row r="3219">
          <cell r="AU3219">
            <v>746043</v>
          </cell>
        </row>
        <row r="3219">
          <cell r="CZ3219">
            <v>849264</v>
          </cell>
        </row>
        <row r="3219">
          <cell r="DE3219" t="str">
            <v>已售</v>
          </cell>
        </row>
        <row r="3220">
          <cell r="B3220" t="str">
            <v>翰林山语花园-翰林山语花园-3栋-1004</v>
          </cell>
        </row>
        <row r="3220">
          <cell r="AU3220">
            <v>606758</v>
          </cell>
        </row>
        <row r="3220">
          <cell r="CZ3220">
            <v>683815</v>
          </cell>
        </row>
        <row r="3220">
          <cell r="DE3220" t="str">
            <v>已售</v>
          </cell>
        </row>
        <row r="3221">
          <cell r="B3221" t="str">
            <v>翰林山语花园-翰林山语花园-3栋-1005</v>
          </cell>
        </row>
        <row r="3221">
          <cell r="AU3221">
            <v>604531</v>
          </cell>
        </row>
        <row r="3221">
          <cell r="CZ3221">
            <v>681306</v>
          </cell>
        </row>
        <row r="3221">
          <cell r="DE3221" t="str">
            <v>已售</v>
          </cell>
        </row>
        <row r="3222">
          <cell r="B3222" t="str">
            <v>翰林山语花园-翰林山语花园-3栋-1006</v>
          </cell>
        </row>
        <row r="3222">
          <cell r="AU3222">
            <v>766837</v>
          </cell>
        </row>
        <row r="3222">
          <cell r="CZ3222">
            <v>864211</v>
          </cell>
        </row>
        <row r="3222">
          <cell r="DE3222" t="str">
            <v>已售</v>
          </cell>
        </row>
        <row r="3223">
          <cell r="B3223" t="str">
            <v>翰林山语花园-翰林山语花园-3栋-101</v>
          </cell>
        </row>
        <row r="3223">
          <cell r="CZ3223">
            <v>829208</v>
          </cell>
        </row>
        <row r="3223">
          <cell r="DE3223" t="str">
            <v>未售</v>
          </cell>
        </row>
        <row r="3224">
          <cell r="B3224" t="str">
            <v>翰林山语花园-翰林山语花园-3栋-102</v>
          </cell>
        </row>
        <row r="3224">
          <cell r="AU3224">
            <v>734268</v>
          </cell>
        </row>
        <row r="3224">
          <cell r="CZ3224">
            <v>827519</v>
          </cell>
        </row>
        <row r="3224">
          <cell r="DE3224" t="str">
            <v>已售</v>
          </cell>
        </row>
        <row r="3225">
          <cell r="B3225" t="str">
            <v>翰林山语花园-翰林山语花园-3栋-103</v>
          </cell>
        </row>
        <row r="3225">
          <cell r="AU3225">
            <v>716029</v>
          </cell>
        </row>
        <row r="3225">
          <cell r="CZ3225">
            <v>806963</v>
          </cell>
        </row>
        <row r="3225">
          <cell r="DE3225" t="str">
            <v>已售</v>
          </cell>
        </row>
        <row r="3226">
          <cell r="B3226" t="str">
            <v>翰林山语花园-翰林山语花园-3栋-106</v>
          </cell>
        </row>
        <row r="3226">
          <cell r="AU3226">
            <v>729612</v>
          </cell>
        </row>
        <row r="3226">
          <cell r="CZ3226">
            <v>822296</v>
          </cell>
        </row>
        <row r="3226">
          <cell r="DE3226" t="str">
            <v>已售</v>
          </cell>
        </row>
        <row r="3227">
          <cell r="B3227" t="str">
            <v>翰林山语花园-翰林山语花园-3栋-1101</v>
          </cell>
        </row>
        <row r="3227">
          <cell r="AU3227">
            <v>778981</v>
          </cell>
        </row>
        <row r="3227">
          <cell r="CZ3227">
            <v>886778</v>
          </cell>
        </row>
        <row r="3227">
          <cell r="DE3227" t="str">
            <v>已售</v>
          </cell>
        </row>
        <row r="3228">
          <cell r="B3228" t="str">
            <v>翰林山语花园-翰林山语花园-3栋-1102</v>
          </cell>
        </row>
        <row r="3228">
          <cell r="AU3228">
            <v>785441</v>
          </cell>
        </row>
        <row r="3228">
          <cell r="CZ3228">
            <v>885191</v>
          </cell>
        </row>
        <row r="3228">
          <cell r="DE3228" t="str">
            <v>已售</v>
          </cell>
        </row>
        <row r="3229">
          <cell r="B3229" t="str">
            <v>翰林山语花园-翰林山语花园-3栋-1103</v>
          </cell>
        </row>
        <row r="3229">
          <cell r="AU3229">
            <v>752152</v>
          </cell>
        </row>
        <row r="3229">
          <cell r="CZ3229">
            <v>864994</v>
          </cell>
        </row>
        <row r="3229">
          <cell r="DE3229" t="str">
            <v>已售</v>
          </cell>
        </row>
        <row r="3230">
          <cell r="B3230" t="str">
            <v>翰林山语花园-翰林山语花园-3栋-1104</v>
          </cell>
        </row>
        <row r="3230">
          <cell r="AU3230">
            <v>617887</v>
          </cell>
        </row>
        <row r="3230">
          <cell r="CZ3230">
            <v>696357</v>
          </cell>
        </row>
        <row r="3230">
          <cell r="DE3230" t="str">
            <v>已售</v>
          </cell>
        </row>
        <row r="3231">
          <cell r="B3231" t="str">
            <v>翰林山语花园-翰林山语花园-3栋-1105</v>
          </cell>
        </row>
        <row r="3231">
          <cell r="AU3231">
            <v>609505</v>
          </cell>
        </row>
        <row r="3231">
          <cell r="CZ3231">
            <v>693849</v>
          </cell>
        </row>
        <row r="3231">
          <cell r="DE3231" t="str">
            <v>已售</v>
          </cell>
        </row>
        <row r="3232">
          <cell r="B3232" t="str">
            <v>翰林山语花园-翰林山语花园-3栋-1106</v>
          </cell>
        </row>
        <row r="3232">
          <cell r="AU3232">
            <v>772942</v>
          </cell>
        </row>
        <row r="3232">
          <cell r="CZ3232">
            <v>879929</v>
          </cell>
        </row>
        <row r="3232">
          <cell r="DE3232" t="str">
            <v>已售</v>
          </cell>
        </row>
        <row r="3233">
          <cell r="B3233" t="str">
            <v>翰林山语花园-翰林山语花园-3栋-1201</v>
          </cell>
        </row>
        <row r="3233">
          <cell r="AU3233">
            <v>786849</v>
          </cell>
        </row>
        <row r="3233">
          <cell r="CZ3233">
            <v>886778</v>
          </cell>
        </row>
        <row r="3233">
          <cell r="DE3233" t="str">
            <v>已售</v>
          </cell>
        </row>
        <row r="3234">
          <cell r="B3234" t="str">
            <v>翰林山语花园-翰林山语花园-3栋-1202</v>
          </cell>
        </row>
        <row r="3234">
          <cell r="AU3234">
            <v>785441</v>
          </cell>
        </row>
        <row r="3234">
          <cell r="CZ3234">
            <v>885191</v>
          </cell>
        </row>
        <row r="3234">
          <cell r="DE3234" t="str">
            <v>已售</v>
          </cell>
        </row>
        <row r="3235">
          <cell r="B3235" t="str">
            <v>翰林山语花园-翰林山语花园-3栋-1203</v>
          </cell>
        </row>
        <row r="3235">
          <cell r="AU3235">
            <v>767502</v>
          </cell>
        </row>
        <row r="3235">
          <cell r="CZ3235">
            <v>864994</v>
          </cell>
        </row>
        <row r="3235">
          <cell r="DE3235" t="str">
            <v>已售</v>
          </cell>
        </row>
        <row r="3236">
          <cell r="B3236" t="str">
            <v>翰林山语花园-翰林山语花园-3栋-1204</v>
          </cell>
        </row>
        <row r="3236">
          <cell r="AU3236">
            <v>617887</v>
          </cell>
        </row>
        <row r="3236">
          <cell r="CZ3236">
            <v>696357</v>
          </cell>
        </row>
        <row r="3236">
          <cell r="DE3236" t="str">
            <v>已售</v>
          </cell>
        </row>
        <row r="3237">
          <cell r="B3237" t="str">
            <v>翰林山语花园-翰林山语花园-3栋-1205</v>
          </cell>
        </row>
        <row r="3237">
          <cell r="AU3237">
            <v>609505</v>
          </cell>
        </row>
        <row r="3237">
          <cell r="CZ3237">
            <v>693849</v>
          </cell>
        </row>
        <row r="3237">
          <cell r="DE3237" t="str">
            <v>已售</v>
          </cell>
        </row>
        <row r="3238">
          <cell r="B3238" t="str">
            <v>翰林山语花园-翰林山语花园-3栋-1206</v>
          </cell>
        </row>
        <row r="3238">
          <cell r="AU3238">
            <v>772942</v>
          </cell>
        </row>
        <row r="3238">
          <cell r="CZ3238">
            <v>879929</v>
          </cell>
        </row>
        <row r="3238">
          <cell r="DE3238" t="str">
            <v>已售</v>
          </cell>
        </row>
        <row r="3239">
          <cell r="B3239" t="str">
            <v>翰林山语花园-翰林山语花园-3栋-1301</v>
          </cell>
        </row>
        <row r="3239">
          <cell r="AU3239">
            <v>778981</v>
          </cell>
        </row>
        <row r="3239">
          <cell r="CZ3239">
            <v>886778</v>
          </cell>
        </row>
        <row r="3239">
          <cell r="DE3239" t="str">
            <v>已售</v>
          </cell>
        </row>
        <row r="3240">
          <cell r="B3240" t="str">
            <v>翰林山语花园-翰林山语花园-3栋-1302</v>
          </cell>
        </row>
        <row r="3240">
          <cell r="AU3240">
            <v>785441</v>
          </cell>
        </row>
        <row r="3240">
          <cell r="CZ3240">
            <v>885191</v>
          </cell>
        </row>
        <row r="3240">
          <cell r="DE3240" t="str">
            <v>已售</v>
          </cell>
        </row>
        <row r="3241">
          <cell r="B3241" t="str">
            <v>翰林山语花园-翰林山语花园-3栋-1303</v>
          </cell>
        </row>
        <row r="3241">
          <cell r="AU3241">
            <v>767502</v>
          </cell>
        </row>
        <row r="3241">
          <cell r="CZ3241">
            <v>864994</v>
          </cell>
        </row>
        <row r="3241">
          <cell r="DE3241" t="str">
            <v>已售</v>
          </cell>
        </row>
        <row r="3242">
          <cell r="B3242" t="str">
            <v>翰林山语花园-翰林山语花园-3栋-1304</v>
          </cell>
        </row>
        <row r="3242">
          <cell r="AU3242">
            <v>617887</v>
          </cell>
        </row>
        <row r="3242">
          <cell r="CZ3242">
            <v>696357</v>
          </cell>
        </row>
        <row r="3242">
          <cell r="DE3242" t="str">
            <v>已售</v>
          </cell>
        </row>
        <row r="3243">
          <cell r="B3243" t="str">
            <v>翰林山语花园-翰林山语花园-3栋-1305</v>
          </cell>
        </row>
        <row r="3243">
          <cell r="AU3243">
            <v>621944</v>
          </cell>
        </row>
        <row r="3243">
          <cell r="CZ3243">
            <v>693849</v>
          </cell>
        </row>
        <row r="3243">
          <cell r="DE3243" t="str">
            <v>已售</v>
          </cell>
        </row>
        <row r="3244">
          <cell r="B3244" t="str">
            <v>翰林山语花园-翰林山语花园-3栋-1306</v>
          </cell>
        </row>
        <row r="3244">
          <cell r="AU3244">
            <v>780749</v>
          </cell>
        </row>
        <row r="3244">
          <cell r="CZ3244">
            <v>879929</v>
          </cell>
        </row>
        <row r="3244">
          <cell r="DE3244" t="str">
            <v>已售</v>
          </cell>
        </row>
        <row r="3245">
          <cell r="B3245" t="str">
            <v>翰林山语花园-翰林山语花园-3栋-1401</v>
          </cell>
        </row>
        <row r="3245">
          <cell r="AU3245">
            <v>778981</v>
          </cell>
        </row>
        <row r="3245">
          <cell r="CZ3245">
            <v>886778</v>
          </cell>
        </row>
        <row r="3245">
          <cell r="DE3245" t="str">
            <v>已售</v>
          </cell>
        </row>
        <row r="3246">
          <cell r="B3246" t="str">
            <v>翰林山语花园-翰林山语花园-3栋-1402</v>
          </cell>
        </row>
        <row r="3246">
          <cell r="AU3246">
            <v>785441</v>
          </cell>
        </row>
        <row r="3246">
          <cell r="CZ3246">
            <v>885191</v>
          </cell>
        </row>
        <row r="3246">
          <cell r="DE3246" t="str">
            <v>已售</v>
          </cell>
        </row>
        <row r="3247">
          <cell r="B3247" t="str">
            <v>翰林山语花园-翰林山语花园-3栋-1403</v>
          </cell>
        </row>
        <row r="3247">
          <cell r="AU3247">
            <v>752152</v>
          </cell>
        </row>
        <row r="3247">
          <cell r="CZ3247">
            <v>864994</v>
          </cell>
        </row>
        <row r="3247">
          <cell r="DE3247" t="str">
            <v>已售</v>
          </cell>
        </row>
        <row r="3248">
          <cell r="B3248" t="str">
            <v>翰林山语花园-翰林山语花园-3栋-1404</v>
          </cell>
        </row>
        <row r="3248">
          <cell r="CZ3248">
            <v>696357</v>
          </cell>
        </row>
        <row r="3248">
          <cell r="DE3248" t="str">
            <v>未售</v>
          </cell>
        </row>
        <row r="3249">
          <cell r="B3249" t="str">
            <v>翰林山语花园-翰林山语花园-3栋-1405</v>
          </cell>
        </row>
        <row r="3249">
          <cell r="CZ3249">
            <v>693849</v>
          </cell>
        </row>
        <row r="3249">
          <cell r="DE3249" t="str">
            <v>未售</v>
          </cell>
        </row>
        <row r="3250">
          <cell r="B3250" t="str">
            <v>翰林山语花园-翰林山语花园-3栋-1406</v>
          </cell>
        </row>
        <row r="3250">
          <cell r="AU3250">
            <v>772943</v>
          </cell>
        </row>
        <row r="3250">
          <cell r="CZ3250">
            <v>879929</v>
          </cell>
        </row>
        <row r="3250">
          <cell r="DE3250" t="str">
            <v>已售</v>
          </cell>
        </row>
        <row r="3251">
          <cell r="B3251" t="str">
            <v>翰林山语花园-翰林山语花园-3栋-1501</v>
          </cell>
        </row>
        <row r="3251">
          <cell r="AU3251">
            <v>786849</v>
          </cell>
        </row>
        <row r="3251">
          <cell r="CZ3251">
            <v>886778</v>
          </cell>
        </row>
        <row r="3251">
          <cell r="DE3251" t="str">
            <v>已售</v>
          </cell>
        </row>
        <row r="3252">
          <cell r="B3252" t="str">
            <v>翰林山语花园-翰林山语花园-3栋-1502</v>
          </cell>
        </row>
        <row r="3252">
          <cell r="AU3252">
            <v>785441</v>
          </cell>
        </row>
        <row r="3252">
          <cell r="CZ3252">
            <v>885191</v>
          </cell>
        </row>
        <row r="3252">
          <cell r="DE3252" t="str">
            <v>已售</v>
          </cell>
        </row>
        <row r="3253">
          <cell r="B3253" t="str">
            <v>翰林山语花园-翰林山语花园-3栋-1503</v>
          </cell>
        </row>
        <row r="3253">
          <cell r="AU3253">
            <v>759827</v>
          </cell>
        </row>
        <row r="3253">
          <cell r="CZ3253">
            <v>864994</v>
          </cell>
        </row>
        <row r="3253">
          <cell r="DE3253" t="str">
            <v>已售</v>
          </cell>
        </row>
        <row r="3254">
          <cell r="B3254" t="str">
            <v>翰林山语花园-翰林山语花园-3栋-1504</v>
          </cell>
        </row>
        <row r="3254">
          <cell r="AU3254">
            <v>617887</v>
          </cell>
        </row>
        <row r="3254">
          <cell r="CZ3254">
            <v>696357</v>
          </cell>
        </row>
        <row r="3254">
          <cell r="DE3254" t="str">
            <v>已售</v>
          </cell>
        </row>
        <row r="3255">
          <cell r="B3255" t="str">
            <v>翰林山语花园-翰林山语花园-3栋-1505</v>
          </cell>
        </row>
        <row r="3255">
          <cell r="AU3255">
            <v>615661</v>
          </cell>
        </row>
        <row r="3255">
          <cell r="CZ3255">
            <v>693849</v>
          </cell>
        </row>
        <row r="3255">
          <cell r="DE3255" t="str">
            <v>已售</v>
          </cell>
        </row>
        <row r="3256">
          <cell r="B3256" t="str">
            <v>翰林山语花园-翰林山语花园-3栋-1506</v>
          </cell>
        </row>
        <row r="3256">
          <cell r="AU3256">
            <v>780749</v>
          </cell>
        </row>
        <row r="3256">
          <cell r="CZ3256">
            <v>879929</v>
          </cell>
        </row>
        <row r="3256">
          <cell r="DE3256" t="str">
            <v>已售</v>
          </cell>
        </row>
        <row r="3257">
          <cell r="B3257" t="str">
            <v>翰林山语花园-翰林山语花园-3栋-1601</v>
          </cell>
        </row>
        <row r="3257">
          <cell r="AU3257">
            <v>800780</v>
          </cell>
        </row>
        <row r="3257">
          <cell r="CZ3257">
            <v>902479</v>
          </cell>
        </row>
        <row r="3257">
          <cell r="DE3257" t="str">
            <v>已售</v>
          </cell>
        </row>
        <row r="3258">
          <cell r="B3258" t="str">
            <v>翰林山语花园-翰林山语花园-3栋-1602</v>
          </cell>
        </row>
        <row r="3258">
          <cell r="AU3258">
            <v>791402</v>
          </cell>
        </row>
        <row r="3258">
          <cell r="CZ3258">
            <v>900919</v>
          </cell>
        </row>
        <row r="3258">
          <cell r="DE3258" t="str">
            <v>已售</v>
          </cell>
        </row>
        <row r="3259">
          <cell r="B3259" t="str">
            <v>翰林山语花园-翰林山语花园-3栋-1603</v>
          </cell>
        </row>
        <row r="3259">
          <cell r="AU3259">
            <v>781500</v>
          </cell>
        </row>
        <row r="3259">
          <cell r="CZ3259">
            <v>880724</v>
          </cell>
        </row>
        <row r="3259">
          <cell r="DE3259" t="str">
            <v>已售</v>
          </cell>
        </row>
        <row r="3260">
          <cell r="B3260" t="str">
            <v>翰林山语花园-翰林山语花园-3栋-1604</v>
          </cell>
        </row>
        <row r="3260">
          <cell r="AU3260">
            <v>629016</v>
          </cell>
        </row>
        <row r="3260">
          <cell r="CZ3260">
            <v>708900</v>
          </cell>
        </row>
        <row r="3260">
          <cell r="DE3260" t="str">
            <v>已售</v>
          </cell>
        </row>
        <row r="3261">
          <cell r="B3261" t="str">
            <v>翰林山语花园-翰林山语花园-3栋-1605</v>
          </cell>
        </row>
        <row r="3261">
          <cell r="AU3261">
            <v>620522</v>
          </cell>
        </row>
        <row r="3261">
          <cell r="CZ3261">
            <v>706391</v>
          </cell>
        </row>
        <row r="3261">
          <cell r="DE3261" t="str">
            <v>已售</v>
          </cell>
        </row>
        <row r="3262">
          <cell r="B3262" t="str">
            <v>翰林山语花园-翰林山语花园-3栋-1606</v>
          </cell>
        </row>
        <row r="3262">
          <cell r="AU3262">
            <v>778922</v>
          </cell>
        </row>
        <row r="3262">
          <cell r="CZ3262">
            <v>895648</v>
          </cell>
        </row>
        <row r="3262">
          <cell r="DE3262" t="str">
            <v>已售</v>
          </cell>
        </row>
        <row r="3263">
          <cell r="B3263" t="str">
            <v>翰林山语花园-翰林山语花园-3栋-1701</v>
          </cell>
        </row>
        <row r="3263">
          <cell r="AU3263">
            <v>792772</v>
          </cell>
        </row>
        <row r="3263">
          <cell r="CZ3263">
            <v>902479</v>
          </cell>
        </row>
        <row r="3263">
          <cell r="DE3263" t="str">
            <v>已售</v>
          </cell>
        </row>
        <row r="3264">
          <cell r="B3264" t="str">
            <v>翰林山语花园-翰林山语花园-3栋-1702</v>
          </cell>
        </row>
        <row r="3264">
          <cell r="AU3264">
            <v>791402</v>
          </cell>
        </row>
        <row r="3264">
          <cell r="CZ3264">
            <v>900919</v>
          </cell>
        </row>
        <row r="3264">
          <cell r="DE3264" t="str">
            <v>已售</v>
          </cell>
        </row>
        <row r="3265">
          <cell r="B3265" t="str">
            <v>翰林山语花园-翰林山语花园-3栋-1703</v>
          </cell>
        </row>
        <row r="3265">
          <cell r="AU3265">
            <v>773685</v>
          </cell>
        </row>
        <row r="3265">
          <cell r="CZ3265">
            <v>880724</v>
          </cell>
        </row>
        <row r="3265">
          <cell r="DE3265" t="str">
            <v>已售</v>
          </cell>
        </row>
        <row r="3266">
          <cell r="B3266" t="str">
            <v>翰林山语花园-翰林山语花园-3栋-1704</v>
          </cell>
        </row>
        <row r="3266">
          <cell r="AU3266">
            <v>616436</v>
          </cell>
        </row>
        <row r="3266">
          <cell r="CZ3266">
            <v>708900</v>
          </cell>
        </row>
        <row r="3266">
          <cell r="DE3266" t="str">
            <v>已售</v>
          </cell>
        </row>
        <row r="3267">
          <cell r="B3267" t="str">
            <v>翰林山语花园-翰林山语花园-3栋-1705</v>
          </cell>
        </row>
        <row r="3267">
          <cell r="CZ3267">
            <v>706391</v>
          </cell>
        </row>
        <row r="3267">
          <cell r="DE3267" t="str">
            <v>未售</v>
          </cell>
        </row>
        <row r="3268">
          <cell r="B3268" t="str">
            <v>翰林山语花园-翰林山语花园-3栋-1706</v>
          </cell>
        </row>
        <row r="3268">
          <cell r="AU3268">
            <v>794737</v>
          </cell>
        </row>
        <row r="3268">
          <cell r="CZ3268">
            <v>895648</v>
          </cell>
        </row>
        <row r="3268">
          <cell r="DE3268" t="str">
            <v>已售</v>
          </cell>
        </row>
        <row r="3269">
          <cell r="B3269" t="str">
            <v>翰林山语花园-翰林山语花园-3栋-1801</v>
          </cell>
        </row>
        <row r="3269">
          <cell r="AU3269">
            <v>800780</v>
          </cell>
        </row>
        <row r="3269">
          <cell r="CZ3269">
            <v>902479</v>
          </cell>
        </row>
        <row r="3269">
          <cell r="DE3269" t="str">
            <v>已售</v>
          </cell>
        </row>
        <row r="3270">
          <cell r="B3270" t="str">
            <v>翰林山语花园-翰林山语花园-3栋-1802</v>
          </cell>
        </row>
        <row r="3270">
          <cell r="AU3270">
            <v>799396</v>
          </cell>
        </row>
        <row r="3270">
          <cell r="CZ3270">
            <v>900919</v>
          </cell>
        </row>
        <row r="3270">
          <cell r="DE3270" t="str">
            <v>已售</v>
          </cell>
        </row>
        <row r="3271">
          <cell r="B3271" t="str">
            <v>翰林山语花园-翰林山语花园-3栋-1803</v>
          </cell>
        </row>
        <row r="3271">
          <cell r="AU3271">
            <v>773630</v>
          </cell>
        </row>
        <row r="3271">
          <cell r="CZ3271">
            <v>880724</v>
          </cell>
        </row>
        <row r="3271">
          <cell r="DE3271" t="str">
            <v>已售</v>
          </cell>
        </row>
        <row r="3272">
          <cell r="B3272" t="str">
            <v>翰林山语花园-翰林山语花园-3栋-1804</v>
          </cell>
        </row>
        <row r="3272">
          <cell r="AU3272">
            <v>622726</v>
          </cell>
        </row>
        <row r="3272">
          <cell r="CZ3272">
            <v>708900</v>
          </cell>
        </row>
        <row r="3272">
          <cell r="DE3272" t="str">
            <v>已售</v>
          </cell>
        </row>
        <row r="3273">
          <cell r="B3273" t="str">
            <v>翰林山语花园-翰林山语花园-3栋-1805</v>
          </cell>
        </row>
        <row r="3273">
          <cell r="CZ3273">
            <v>706391</v>
          </cell>
        </row>
        <row r="3273">
          <cell r="DE3273" t="str">
            <v>未售</v>
          </cell>
        </row>
        <row r="3274">
          <cell r="B3274" t="str">
            <v>翰林山语花园-翰林山语花园-3栋-1806</v>
          </cell>
        </row>
        <row r="3274">
          <cell r="AU3274">
            <v>786790</v>
          </cell>
        </row>
        <row r="3274">
          <cell r="CZ3274">
            <v>895648</v>
          </cell>
        </row>
        <row r="3274">
          <cell r="DE3274" t="str">
            <v>已售</v>
          </cell>
        </row>
        <row r="3275">
          <cell r="B3275" t="str">
            <v>翰林山语花园-翰林山语花园-3栋-1901</v>
          </cell>
        </row>
        <row r="3275">
          <cell r="AU3275">
            <v>800780</v>
          </cell>
        </row>
        <row r="3275">
          <cell r="CZ3275">
            <v>902479</v>
          </cell>
        </row>
        <row r="3275">
          <cell r="DE3275" t="str">
            <v>已售</v>
          </cell>
        </row>
        <row r="3276">
          <cell r="B3276" t="str">
            <v>翰林山语花园-翰林山语花园-3栋-1902</v>
          </cell>
        </row>
        <row r="3276">
          <cell r="AU3276">
            <v>799396</v>
          </cell>
        </row>
        <row r="3276">
          <cell r="CZ3276">
            <v>900919</v>
          </cell>
        </row>
        <row r="3276">
          <cell r="DE3276" t="str">
            <v>已售</v>
          </cell>
        </row>
        <row r="3277">
          <cell r="B3277" t="str">
            <v>翰林山语花园-翰林山语花园-3栋-1903</v>
          </cell>
        </row>
        <row r="3277">
          <cell r="AU3277">
            <v>773630</v>
          </cell>
        </row>
        <row r="3277">
          <cell r="CZ3277">
            <v>880724</v>
          </cell>
        </row>
        <row r="3277">
          <cell r="DE3277" t="str">
            <v>已售</v>
          </cell>
        </row>
        <row r="3278">
          <cell r="B3278" t="str">
            <v>翰林山语花园-翰林山语花园-3栋-1904</v>
          </cell>
        </row>
        <row r="3278">
          <cell r="AU3278">
            <v>622726</v>
          </cell>
        </row>
        <row r="3278">
          <cell r="CZ3278">
            <v>708900</v>
          </cell>
        </row>
        <row r="3278">
          <cell r="DE3278" t="str">
            <v>已售</v>
          </cell>
        </row>
        <row r="3279">
          <cell r="B3279" t="str">
            <v>翰林山语花园-翰林山语花园-3栋-1905</v>
          </cell>
        </row>
        <row r="3279">
          <cell r="AU3279">
            <v>620522</v>
          </cell>
        </row>
        <row r="3279">
          <cell r="CZ3279">
            <v>706391</v>
          </cell>
        </row>
        <row r="3279">
          <cell r="DE3279" t="str">
            <v>已售</v>
          </cell>
        </row>
        <row r="3280">
          <cell r="B3280" t="str">
            <v>翰林山语花园-翰林山语花园-3栋-1906</v>
          </cell>
        </row>
        <row r="3280">
          <cell r="AU3280">
            <v>794719</v>
          </cell>
        </row>
        <row r="3280">
          <cell r="CZ3280">
            <v>895648</v>
          </cell>
        </row>
        <row r="3280">
          <cell r="DE3280" t="str">
            <v>已售</v>
          </cell>
        </row>
        <row r="3281">
          <cell r="B3281" t="str">
            <v>翰林山语花园-翰林山语花园-3栋-2001</v>
          </cell>
        </row>
        <row r="3281">
          <cell r="AU3281">
            <v>800780</v>
          </cell>
        </row>
        <row r="3281">
          <cell r="CZ3281">
            <v>902479</v>
          </cell>
        </row>
        <row r="3281">
          <cell r="DE3281" t="str">
            <v>已售</v>
          </cell>
        </row>
        <row r="3282">
          <cell r="B3282" t="str">
            <v>翰林山语花园-翰林山语花园-3栋-2002</v>
          </cell>
        </row>
        <row r="3282">
          <cell r="AU3282">
            <v>791402</v>
          </cell>
        </row>
        <row r="3282">
          <cell r="CZ3282">
            <v>900919</v>
          </cell>
        </row>
        <row r="3282">
          <cell r="DE3282" t="str">
            <v>已售</v>
          </cell>
        </row>
        <row r="3283">
          <cell r="B3283" t="str">
            <v>翰林山语花园-翰林山语花园-3栋-2003</v>
          </cell>
        </row>
        <row r="3283">
          <cell r="AU3283">
            <v>773685</v>
          </cell>
        </row>
        <row r="3283">
          <cell r="CZ3283">
            <v>880724</v>
          </cell>
        </row>
        <row r="3283">
          <cell r="DE3283" t="str">
            <v>已售</v>
          </cell>
        </row>
        <row r="3284">
          <cell r="B3284" t="str">
            <v>翰林山语花园-翰林山语花园-3栋-2004</v>
          </cell>
        </row>
        <row r="3284">
          <cell r="AU3284">
            <v>629016</v>
          </cell>
        </row>
        <row r="3284">
          <cell r="CZ3284">
            <v>708900</v>
          </cell>
        </row>
        <row r="3284">
          <cell r="DE3284" t="str">
            <v>已售</v>
          </cell>
        </row>
        <row r="3285">
          <cell r="B3285" t="str">
            <v>翰林山语花园-翰林山语花园-3栋-2005</v>
          </cell>
        </row>
        <row r="3285">
          <cell r="AU3285">
            <v>620521</v>
          </cell>
        </row>
        <row r="3285">
          <cell r="CZ3285">
            <v>706391</v>
          </cell>
        </row>
        <row r="3285">
          <cell r="DE3285" t="str">
            <v>已售</v>
          </cell>
        </row>
        <row r="3286">
          <cell r="B3286" t="str">
            <v>翰林山语花园-翰林山语花园-3栋-2006</v>
          </cell>
        </row>
        <row r="3286">
          <cell r="AU3286">
            <v>786790</v>
          </cell>
        </row>
        <row r="3286">
          <cell r="CZ3286">
            <v>895648</v>
          </cell>
        </row>
        <row r="3286">
          <cell r="DE3286" t="str">
            <v>已售</v>
          </cell>
        </row>
        <row r="3287">
          <cell r="B3287" t="str">
            <v>翰林山语花园-翰林山语花园-3栋-201</v>
          </cell>
        </row>
        <row r="3287">
          <cell r="CZ3287">
            <v>850142</v>
          </cell>
        </row>
        <row r="3287">
          <cell r="DE3287" t="str">
            <v>未售</v>
          </cell>
        </row>
        <row r="3288">
          <cell r="B3288" t="str">
            <v>翰林山语花园-翰林山语花园-3栋-202</v>
          </cell>
        </row>
        <row r="3288">
          <cell r="CZ3288">
            <v>848491</v>
          </cell>
        </row>
        <row r="3288">
          <cell r="DE3288" t="str">
            <v>未售</v>
          </cell>
        </row>
        <row r="3289">
          <cell r="B3289" t="str">
            <v>翰林山语花园-翰林山语花园-3栋-203</v>
          </cell>
        </row>
        <row r="3289">
          <cell r="AU3289">
            <v>727569</v>
          </cell>
        </row>
        <row r="3289">
          <cell r="CZ3289">
            <v>828290</v>
          </cell>
        </row>
        <row r="3289">
          <cell r="DE3289" t="str">
            <v>已售</v>
          </cell>
        </row>
        <row r="3290">
          <cell r="B3290" t="str">
            <v>翰林山语花园-翰林山语花园-3栋-206</v>
          </cell>
        </row>
        <row r="3290">
          <cell r="CZ3290">
            <v>843254</v>
          </cell>
        </row>
        <row r="3290">
          <cell r="DE3290" t="str">
            <v>未售</v>
          </cell>
        </row>
        <row r="3291">
          <cell r="B3291" t="str">
            <v>翰林山语花园-翰林山语花园-3栋-2101</v>
          </cell>
        </row>
        <row r="3291">
          <cell r="AU3291">
            <v>819356</v>
          </cell>
        </row>
        <row r="3291">
          <cell r="CZ3291">
            <v>923413</v>
          </cell>
        </row>
        <row r="3291">
          <cell r="DE3291" t="str">
            <v>已售</v>
          </cell>
        </row>
        <row r="3292">
          <cell r="B3292" t="str">
            <v>翰林山语花园-翰林山语花园-3栋-2102</v>
          </cell>
        </row>
        <row r="3292">
          <cell r="AU3292">
            <v>809825</v>
          </cell>
        </row>
        <row r="3292">
          <cell r="CZ3292">
            <v>921891</v>
          </cell>
        </row>
        <row r="3292">
          <cell r="DE3292" t="str">
            <v>已售</v>
          </cell>
        </row>
        <row r="3293">
          <cell r="B3293" t="str">
            <v>翰林山语花园-翰林山语花园-3栋-2103</v>
          </cell>
        </row>
        <row r="3293">
          <cell r="AU3293">
            <v>792053</v>
          </cell>
        </row>
        <row r="3293">
          <cell r="CZ3293">
            <v>901698</v>
          </cell>
        </row>
        <row r="3293">
          <cell r="DE3293" t="str">
            <v>已售</v>
          </cell>
        </row>
        <row r="3294">
          <cell r="B3294" t="str">
            <v>翰林山语花园-翰林山语花园-3栋-2104</v>
          </cell>
        </row>
        <row r="3294">
          <cell r="CZ3294">
            <v>725624</v>
          </cell>
        </row>
        <row r="3294">
          <cell r="DE3294" t="str">
            <v>未售</v>
          </cell>
        </row>
        <row r="3295">
          <cell r="B3295" t="str">
            <v>翰林山语花园-翰林山语花园-3栋-2105</v>
          </cell>
        </row>
        <row r="3295">
          <cell r="CZ3295">
            <v>723114</v>
          </cell>
        </row>
        <row r="3295">
          <cell r="DE3295" t="str">
            <v>未售</v>
          </cell>
        </row>
        <row r="3296">
          <cell r="B3296" t="str">
            <v>翰林山语花园-翰林山语花园-3栋-2106</v>
          </cell>
        </row>
        <row r="3296">
          <cell r="AU3296">
            <v>805161</v>
          </cell>
        </row>
        <row r="3296">
          <cell r="CZ3296">
            <v>916605</v>
          </cell>
        </row>
        <row r="3296">
          <cell r="DE3296" t="str">
            <v>已售</v>
          </cell>
        </row>
        <row r="3297">
          <cell r="B3297" t="str">
            <v>翰林山语花园-翰林山语花园-3栋-2201</v>
          </cell>
        </row>
        <row r="3297">
          <cell r="AU3297">
            <v>819356</v>
          </cell>
        </row>
        <row r="3297">
          <cell r="CZ3297">
            <v>923413</v>
          </cell>
        </row>
        <row r="3297">
          <cell r="DE3297" t="str">
            <v>已售</v>
          </cell>
        </row>
        <row r="3298">
          <cell r="B3298" t="str">
            <v>翰林山语花园-翰林山语花园-3栋-2202</v>
          </cell>
        </row>
        <row r="3298">
          <cell r="AU3298">
            <v>818005</v>
          </cell>
        </row>
        <row r="3298">
          <cell r="CZ3298">
            <v>921891</v>
          </cell>
        </row>
        <row r="3298">
          <cell r="DE3298" t="str">
            <v>已售</v>
          </cell>
        </row>
        <row r="3299">
          <cell r="B3299" t="str">
            <v>翰林山语花园-翰林山语花园-3栋-2203</v>
          </cell>
        </row>
        <row r="3299">
          <cell r="CZ3299">
            <v>901698</v>
          </cell>
        </row>
        <row r="3299">
          <cell r="DE3299" t="str">
            <v>未售</v>
          </cell>
        </row>
        <row r="3300">
          <cell r="B3300" t="str">
            <v>翰林山语花园-翰林山语花园-3栋-2204</v>
          </cell>
        </row>
        <row r="3300">
          <cell r="CZ3300">
            <v>725624</v>
          </cell>
        </row>
        <row r="3300">
          <cell r="DE3300" t="str">
            <v>未售</v>
          </cell>
        </row>
        <row r="3301">
          <cell r="B3301" t="str">
            <v>翰林山语花园-翰林山语花园-3栋-2205</v>
          </cell>
        </row>
        <row r="3301">
          <cell r="CZ3301">
            <v>723114</v>
          </cell>
        </row>
        <row r="3301">
          <cell r="DE3301" t="str">
            <v>未售</v>
          </cell>
        </row>
        <row r="3302">
          <cell r="B3302" t="str">
            <v>翰林山语花园-翰林山语花园-3栋-2206</v>
          </cell>
        </row>
        <row r="3302">
          <cell r="AU3302">
            <v>813294</v>
          </cell>
        </row>
        <row r="3302">
          <cell r="CZ3302">
            <v>916605</v>
          </cell>
        </row>
        <row r="3302">
          <cell r="DE3302" t="str">
            <v>已售</v>
          </cell>
        </row>
        <row r="3303">
          <cell r="B3303" t="str">
            <v>翰林山语花园-翰林山语花园-3栋-2301</v>
          </cell>
        </row>
        <row r="3303">
          <cell r="AU3303">
            <v>819356</v>
          </cell>
        </row>
        <row r="3303">
          <cell r="CZ3303">
            <v>923413</v>
          </cell>
        </row>
        <row r="3303">
          <cell r="DE3303" t="str">
            <v>已售</v>
          </cell>
        </row>
        <row r="3304">
          <cell r="B3304" t="str">
            <v>翰林山语花园-翰林山语花园-3栋-2302</v>
          </cell>
        </row>
        <row r="3304">
          <cell r="AU3304">
            <v>818005</v>
          </cell>
        </row>
        <row r="3304">
          <cell r="CZ3304">
            <v>921891</v>
          </cell>
        </row>
        <row r="3304">
          <cell r="DE3304" t="str">
            <v>已售</v>
          </cell>
        </row>
        <row r="3305">
          <cell r="B3305" t="str">
            <v>翰林山语花园-翰林山语花园-3栋-2303</v>
          </cell>
        </row>
        <row r="3305">
          <cell r="AU3305">
            <v>800110</v>
          </cell>
        </row>
        <row r="3305">
          <cell r="CZ3305">
            <v>901698</v>
          </cell>
        </row>
        <row r="3305">
          <cell r="DE3305" t="str">
            <v>已售</v>
          </cell>
        </row>
        <row r="3306">
          <cell r="B3306" t="str">
            <v>翰林山语花园-翰林山语花园-3栋-2304</v>
          </cell>
        </row>
        <row r="3306">
          <cell r="CZ3306">
            <v>725624</v>
          </cell>
        </row>
        <row r="3306">
          <cell r="DE3306" t="str">
            <v>未售</v>
          </cell>
        </row>
        <row r="3307">
          <cell r="B3307" t="str">
            <v>翰林山语花园-翰林山语花园-3栋-2305</v>
          </cell>
        </row>
        <row r="3307">
          <cell r="CZ3307">
            <v>723114</v>
          </cell>
        </row>
        <row r="3307">
          <cell r="DE3307" t="str">
            <v>未售</v>
          </cell>
        </row>
        <row r="3308">
          <cell r="B3308" t="str">
            <v>翰林山语花园-翰林山语花园-3栋-2306</v>
          </cell>
        </row>
        <row r="3308">
          <cell r="AU3308">
            <v>805161</v>
          </cell>
        </row>
        <row r="3308">
          <cell r="CZ3308">
            <v>916605</v>
          </cell>
        </row>
        <row r="3308">
          <cell r="DE3308" t="str">
            <v>已售</v>
          </cell>
        </row>
        <row r="3309">
          <cell r="B3309" t="str">
            <v>翰林山语花园-翰林山语花园-3栋-2401</v>
          </cell>
        </row>
        <row r="3309">
          <cell r="AU3309">
            <v>811162</v>
          </cell>
        </row>
        <row r="3309">
          <cell r="CZ3309">
            <v>923413</v>
          </cell>
        </row>
        <row r="3309">
          <cell r="DE3309" t="str">
            <v>已售</v>
          </cell>
        </row>
        <row r="3310">
          <cell r="B3310" t="str">
            <v>翰林山语花园-翰林山语花园-3栋-2402</v>
          </cell>
        </row>
        <row r="3310">
          <cell r="AU3310">
            <v>809825</v>
          </cell>
        </row>
        <row r="3310">
          <cell r="CZ3310">
            <v>921891</v>
          </cell>
        </row>
        <row r="3310">
          <cell r="DE3310" t="str">
            <v>已售</v>
          </cell>
        </row>
        <row r="3311">
          <cell r="B3311" t="str">
            <v>翰林山语花园-翰林山语花园-3栋-2403</v>
          </cell>
        </row>
        <row r="3311">
          <cell r="CZ3311">
            <v>901698</v>
          </cell>
        </row>
        <row r="3311">
          <cell r="DE3311" t="str">
            <v>未售</v>
          </cell>
        </row>
        <row r="3312">
          <cell r="B3312" t="str">
            <v>翰林山语花园-翰林山语花园-3栋-2404</v>
          </cell>
        </row>
        <row r="3312">
          <cell r="CZ3312">
            <v>725624</v>
          </cell>
        </row>
        <row r="3312">
          <cell r="DE3312" t="str">
            <v>未售</v>
          </cell>
        </row>
        <row r="3313">
          <cell r="B3313" t="str">
            <v>翰林山语花园-翰林山语花园-3栋-2405</v>
          </cell>
        </row>
        <row r="3313">
          <cell r="CZ3313">
            <v>723114</v>
          </cell>
        </row>
        <row r="3313">
          <cell r="DE3313" t="str">
            <v>未售</v>
          </cell>
        </row>
        <row r="3314">
          <cell r="B3314" t="str">
            <v>翰林山语花园-翰林山语花园-3栋-2406</v>
          </cell>
        </row>
        <row r="3314">
          <cell r="CZ3314">
            <v>916605</v>
          </cell>
        </row>
        <row r="3314">
          <cell r="DE3314" t="str">
            <v>未售</v>
          </cell>
        </row>
        <row r="3315">
          <cell r="B3315" t="str">
            <v>翰林山语花园-翰林山语花园-3栋-2501</v>
          </cell>
        </row>
        <row r="3315">
          <cell r="AU3315">
            <v>811162</v>
          </cell>
        </row>
        <row r="3315">
          <cell r="CZ3315">
            <v>923413</v>
          </cell>
        </row>
        <row r="3315">
          <cell r="DE3315" t="str">
            <v>已售</v>
          </cell>
        </row>
        <row r="3316">
          <cell r="B3316" t="str">
            <v>翰林山语花园-翰林山语花园-3栋-2502</v>
          </cell>
        </row>
        <row r="3316">
          <cell r="AU3316">
            <v>809825</v>
          </cell>
        </row>
        <row r="3316">
          <cell r="CZ3316">
            <v>921891</v>
          </cell>
        </row>
        <row r="3316">
          <cell r="DE3316" t="str">
            <v>已售</v>
          </cell>
        </row>
        <row r="3317">
          <cell r="B3317" t="str">
            <v>翰林山语花园-翰林山语花园-3栋-2503</v>
          </cell>
        </row>
        <row r="3317">
          <cell r="AU3317">
            <v>792053</v>
          </cell>
        </row>
        <row r="3317">
          <cell r="CZ3317">
            <v>901698</v>
          </cell>
        </row>
        <row r="3317">
          <cell r="DE3317" t="str">
            <v>已售</v>
          </cell>
        </row>
        <row r="3318">
          <cell r="B3318" t="str">
            <v>翰林山语花园-翰林山语花园-3栋-2504</v>
          </cell>
        </row>
        <row r="3318">
          <cell r="CZ3318">
            <v>725624</v>
          </cell>
        </row>
        <row r="3318">
          <cell r="DE3318" t="str">
            <v>未售</v>
          </cell>
        </row>
        <row r="3319">
          <cell r="B3319" t="str">
            <v>翰林山语花园-翰林山语花园-3栋-2505</v>
          </cell>
        </row>
        <row r="3319">
          <cell r="CZ3319">
            <v>723114</v>
          </cell>
        </row>
        <row r="3319">
          <cell r="DE3319" t="str">
            <v>未售</v>
          </cell>
        </row>
        <row r="3320">
          <cell r="B3320" t="str">
            <v>翰林山语花园-翰林山语花园-3栋-2506</v>
          </cell>
        </row>
        <row r="3320">
          <cell r="AU3320">
            <v>797058</v>
          </cell>
        </row>
        <row r="3320">
          <cell r="CZ3320">
            <v>916605</v>
          </cell>
        </row>
        <row r="3320">
          <cell r="DE3320" t="str">
            <v>已售</v>
          </cell>
        </row>
        <row r="3321">
          <cell r="B3321" t="str">
            <v>翰林山语花园-翰林山语花园-3栋-2601</v>
          </cell>
        </row>
        <row r="3321">
          <cell r="AU3321">
            <v>819356</v>
          </cell>
        </row>
        <row r="3321">
          <cell r="CZ3321">
            <v>923413</v>
          </cell>
        </row>
        <row r="3321">
          <cell r="DE3321" t="str">
            <v>已售</v>
          </cell>
        </row>
        <row r="3322">
          <cell r="B3322" t="str">
            <v>翰林山语花园-翰林山语花园-3栋-2602</v>
          </cell>
        </row>
        <row r="3322">
          <cell r="AU3322">
            <v>809825</v>
          </cell>
        </row>
        <row r="3322">
          <cell r="CZ3322">
            <v>921891</v>
          </cell>
        </row>
        <row r="3322">
          <cell r="DE3322" t="str">
            <v>已售</v>
          </cell>
        </row>
        <row r="3323">
          <cell r="B3323" t="str">
            <v>翰林山语花园-翰林山语花园-3栋-2603</v>
          </cell>
        </row>
        <row r="3323">
          <cell r="AU3323">
            <v>784053</v>
          </cell>
        </row>
        <row r="3323">
          <cell r="CZ3323">
            <v>901698</v>
          </cell>
        </row>
        <row r="3323">
          <cell r="DE3323" t="str">
            <v>已售</v>
          </cell>
        </row>
        <row r="3324">
          <cell r="B3324" t="str">
            <v>翰林山语花园-翰林山语花园-3栋-2604</v>
          </cell>
        </row>
        <row r="3324">
          <cell r="AU3324">
            <v>643855</v>
          </cell>
        </row>
        <row r="3324">
          <cell r="CZ3324">
            <v>725624</v>
          </cell>
        </row>
        <row r="3324">
          <cell r="DE3324" t="str">
            <v>已售</v>
          </cell>
        </row>
        <row r="3325">
          <cell r="B3325" t="str">
            <v>翰林山语花园-翰林山语花园-3栋-2605</v>
          </cell>
        </row>
        <row r="3325">
          <cell r="CZ3325">
            <v>723114</v>
          </cell>
        </row>
        <row r="3325">
          <cell r="DE3325" t="str">
            <v>未售</v>
          </cell>
        </row>
        <row r="3326">
          <cell r="B3326" t="str">
            <v>翰林山语花园-翰林山语花园-3栋-2606</v>
          </cell>
        </row>
        <row r="3326">
          <cell r="AU3326">
            <v>805161</v>
          </cell>
        </row>
        <row r="3326">
          <cell r="CZ3326">
            <v>916605</v>
          </cell>
        </row>
        <row r="3326">
          <cell r="DE3326" t="str">
            <v>已售</v>
          </cell>
        </row>
        <row r="3327">
          <cell r="B3327" t="str">
            <v>翰林山语花园-翰林山语花园-3栋-2701</v>
          </cell>
        </row>
        <row r="3327">
          <cell r="AU3327">
            <v>755993</v>
          </cell>
        </row>
        <row r="3327">
          <cell r="CZ3327">
            <v>860609</v>
          </cell>
        </row>
        <row r="3327">
          <cell r="DE3327" t="str">
            <v>已售</v>
          </cell>
        </row>
        <row r="3328">
          <cell r="B3328" t="str">
            <v>翰林山语花园-翰林山语花园-3栋-2702</v>
          </cell>
        </row>
        <row r="3328">
          <cell r="AU3328">
            <v>762180</v>
          </cell>
        </row>
        <row r="3328">
          <cell r="CZ3328">
            <v>858976</v>
          </cell>
        </row>
        <row r="3328">
          <cell r="DE3328" t="str">
            <v>已售</v>
          </cell>
        </row>
        <row r="3329">
          <cell r="B3329" t="str">
            <v>翰林山语花园-翰林山语花园-3栋-2703</v>
          </cell>
        </row>
        <row r="3329">
          <cell r="AU3329">
            <v>736828</v>
          </cell>
        </row>
        <row r="3329">
          <cell r="CZ3329">
            <v>838777</v>
          </cell>
        </row>
        <row r="3329">
          <cell r="DE3329" t="str">
            <v>已售</v>
          </cell>
        </row>
        <row r="3330">
          <cell r="B3330" t="str">
            <v>翰林山语花园-翰林山语花园-3栋-2704</v>
          </cell>
        </row>
        <row r="3330">
          <cell r="CZ3330">
            <v>675454</v>
          </cell>
        </row>
        <row r="3330">
          <cell r="DE3330" t="str">
            <v>未售</v>
          </cell>
        </row>
        <row r="3331">
          <cell r="B3331" t="str">
            <v>翰林山语花园-翰林山语花园-3栋-2705</v>
          </cell>
        </row>
        <row r="3331">
          <cell r="CZ3331">
            <v>672944</v>
          </cell>
        </row>
        <row r="3331">
          <cell r="DE3331" t="str">
            <v>未售</v>
          </cell>
        </row>
        <row r="3332">
          <cell r="B3332" t="str">
            <v>翰林山语花园-翰林山语花园-3栋-2706</v>
          </cell>
        </row>
        <row r="3332">
          <cell r="AU3332">
            <v>749962</v>
          </cell>
        </row>
        <row r="3332">
          <cell r="CZ3332">
            <v>853732</v>
          </cell>
        </row>
        <row r="3332">
          <cell r="DE3332" t="str">
            <v>已售</v>
          </cell>
        </row>
        <row r="3333">
          <cell r="B3333" t="str">
            <v>翰林山语花园-翰林山语花园-3栋-301</v>
          </cell>
        </row>
        <row r="3333">
          <cell r="AU3333">
            <v>754341</v>
          </cell>
        </row>
        <row r="3333">
          <cell r="CZ3333">
            <v>850142</v>
          </cell>
        </row>
        <row r="3333">
          <cell r="DE3333" t="str">
            <v>已售</v>
          </cell>
        </row>
        <row r="3334">
          <cell r="B3334" t="str">
            <v>翰林山语花园-翰林山语花园-3栋-302</v>
          </cell>
        </row>
        <row r="3334">
          <cell r="AU3334">
            <v>745347</v>
          </cell>
        </row>
        <row r="3334">
          <cell r="CZ3334">
            <v>848491</v>
          </cell>
        </row>
        <row r="3334">
          <cell r="DE3334" t="str">
            <v>已售</v>
          </cell>
        </row>
        <row r="3335">
          <cell r="B3335" t="str">
            <v>翰林山语花园-翰林山语花园-3栋-303</v>
          </cell>
        </row>
        <row r="3335">
          <cell r="AU3335">
            <v>727569</v>
          </cell>
        </row>
        <row r="3335">
          <cell r="CZ3335">
            <v>828290</v>
          </cell>
        </row>
        <row r="3335">
          <cell r="DE3335" t="str">
            <v>已售</v>
          </cell>
        </row>
        <row r="3336">
          <cell r="B3336" t="str">
            <v>翰林山语花园-翰林山语花园-3栋-304</v>
          </cell>
        </row>
        <row r="3336">
          <cell r="AU3336">
            <v>580081</v>
          </cell>
        </row>
        <row r="3336">
          <cell r="CZ3336">
            <v>667092</v>
          </cell>
        </row>
        <row r="3336">
          <cell r="DE3336" t="str">
            <v>已售</v>
          </cell>
        </row>
        <row r="3337">
          <cell r="B3337" t="str">
            <v>翰林山语花园-翰林山语花园-3栋-305</v>
          </cell>
        </row>
        <row r="3337">
          <cell r="AU3337">
            <v>595710</v>
          </cell>
        </row>
        <row r="3337">
          <cell r="CZ3337">
            <v>664583</v>
          </cell>
        </row>
        <row r="3337">
          <cell r="DE3337" t="str">
            <v>已售</v>
          </cell>
        </row>
        <row r="3338">
          <cell r="B3338" t="str">
            <v>翰林山语花园-翰林山语花园-3栋-306</v>
          </cell>
        </row>
        <row r="3338">
          <cell r="AU3338">
            <v>740726</v>
          </cell>
        </row>
        <row r="3338">
          <cell r="CZ3338">
            <v>843254</v>
          </cell>
        </row>
        <row r="3338">
          <cell r="DE3338" t="str">
            <v>已售</v>
          </cell>
        </row>
        <row r="3339">
          <cell r="B3339" t="str">
            <v>翰林山语花园-翰林山语花园-3栋-401</v>
          </cell>
        </row>
        <row r="3339">
          <cell r="AU3339">
            <v>746798</v>
          </cell>
        </row>
        <row r="3339">
          <cell r="CZ3339">
            <v>850142</v>
          </cell>
        </row>
        <row r="3339">
          <cell r="DE3339" t="str">
            <v>已售</v>
          </cell>
        </row>
        <row r="3340">
          <cell r="B3340" t="str">
            <v>翰林山语花园-翰林山语花园-3栋-402</v>
          </cell>
        </row>
        <row r="3340">
          <cell r="AU3340">
            <v>745347</v>
          </cell>
        </row>
        <row r="3340">
          <cell r="CZ3340">
            <v>848491</v>
          </cell>
        </row>
        <row r="3340">
          <cell r="DE3340" t="str">
            <v>已售</v>
          </cell>
        </row>
        <row r="3341">
          <cell r="B3341" t="str">
            <v>翰林山语花园-翰林山语花园-3栋-403</v>
          </cell>
        </row>
        <row r="3341">
          <cell r="AU3341">
            <v>727614</v>
          </cell>
        </row>
        <row r="3341">
          <cell r="CZ3341">
            <v>828290</v>
          </cell>
        </row>
        <row r="3341">
          <cell r="DE3341" t="str">
            <v>已售</v>
          </cell>
        </row>
        <row r="3342">
          <cell r="B3342" t="str">
            <v>翰林山语花园-翰林山语花园-3栋-404</v>
          </cell>
        </row>
        <row r="3342">
          <cell r="CZ3342">
            <v>667092</v>
          </cell>
        </row>
        <row r="3342">
          <cell r="DE3342" t="str">
            <v>未售</v>
          </cell>
        </row>
        <row r="3343">
          <cell r="B3343" t="str">
            <v>翰林山语花园-翰林山语花园-3栋-405</v>
          </cell>
        </row>
        <row r="3343">
          <cell r="CZ3343">
            <v>664583</v>
          </cell>
        </row>
        <row r="3343">
          <cell r="DE3343" t="str">
            <v>未售</v>
          </cell>
        </row>
        <row r="3344">
          <cell r="B3344" t="str">
            <v>翰林山语花园-翰林山语花园-3栋-406</v>
          </cell>
        </row>
        <row r="3344">
          <cell r="AU3344">
            <v>748285</v>
          </cell>
        </row>
        <row r="3344">
          <cell r="CZ3344">
            <v>843254</v>
          </cell>
        </row>
        <row r="3344">
          <cell r="DE3344" t="str">
            <v>已售</v>
          </cell>
        </row>
        <row r="3345">
          <cell r="B3345" t="str">
            <v>翰林山语花园-翰林山语花园-3栋-501</v>
          </cell>
        </row>
        <row r="3345">
          <cell r="AU3345">
            <v>754341</v>
          </cell>
        </row>
        <row r="3345">
          <cell r="CZ3345">
            <v>850142</v>
          </cell>
        </row>
        <row r="3345">
          <cell r="DE3345" t="str">
            <v>已售</v>
          </cell>
        </row>
        <row r="3346">
          <cell r="B3346" t="str">
            <v>翰林山语花园-翰林山语花园-3栋-502</v>
          </cell>
        </row>
        <row r="3346">
          <cell r="AU3346">
            <v>752876</v>
          </cell>
        </row>
        <row r="3346">
          <cell r="CZ3346">
            <v>848491</v>
          </cell>
        </row>
        <row r="3346">
          <cell r="DE3346" t="str">
            <v>已售</v>
          </cell>
        </row>
        <row r="3347">
          <cell r="B3347" t="str">
            <v>翰林山语花园-翰林山语花园-3栋-503</v>
          </cell>
        </row>
        <row r="3347">
          <cell r="AU3347">
            <v>734964</v>
          </cell>
        </row>
        <row r="3347">
          <cell r="CZ3347">
            <v>828290</v>
          </cell>
        </row>
        <row r="3347">
          <cell r="DE3347" t="str">
            <v>已售</v>
          </cell>
        </row>
        <row r="3348">
          <cell r="B3348" t="str">
            <v>翰林山语花园-翰林山语花园-3栋-504</v>
          </cell>
        </row>
        <row r="3348">
          <cell r="AU3348">
            <v>591919</v>
          </cell>
        </row>
        <row r="3348">
          <cell r="CZ3348">
            <v>667092</v>
          </cell>
        </row>
        <row r="3348">
          <cell r="DE3348" t="str">
            <v>已售</v>
          </cell>
        </row>
        <row r="3349">
          <cell r="B3349" t="str">
            <v>翰林山语花园-翰林山语花园-3栋-505</v>
          </cell>
        </row>
        <row r="3349">
          <cell r="AU3349">
            <v>589693</v>
          </cell>
        </row>
        <row r="3349">
          <cell r="CZ3349">
            <v>664583</v>
          </cell>
        </row>
        <row r="3349">
          <cell r="DE3349" t="str">
            <v>已售</v>
          </cell>
        </row>
        <row r="3350">
          <cell r="B3350" t="str">
            <v>翰林山语花园-翰林山语花园-3栋-506</v>
          </cell>
        </row>
        <row r="3350">
          <cell r="AU3350">
            <v>748238</v>
          </cell>
        </row>
        <row r="3350">
          <cell r="CZ3350">
            <v>843254</v>
          </cell>
        </row>
        <row r="3350">
          <cell r="DE3350" t="str">
            <v>已售</v>
          </cell>
        </row>
        <row r="3351">
          <cell r="B3351" t="str">
            <v>翰林山语花园-翰林山语花园-3栋-601</v>
          </cell>
        </row>
        <row r="3351">
          <cell r="AU3351">
            <v>765188</v>
          </cell>
        </row>
        <row r="3351">
          <cell r="CZ3351">
            <v>871077</v>
          </cell>
        </row>
        <row r="3351">
          <cell r="DE3351" t="str">
            <v>已售</v>
          </cell>
        </row>
        <row r="3352">
          <cell r="B3352" t="str">
            <v>翰林山语花园-翰林山语花园-3栋-602</v>
          </cell>
        </row>
        <row r="3352">
          <cell r="AU3352">
            <v>771485</v>
          </cell>
        </row>
        <row r="3352">
          <cell r="CZ3352">
            <v>869462</v>
          </cell>
        </row>
        <row r="3352">
          <cell r="DE3352" t="str">
            <v>已售</v>
          </cell>
        </row>
        <row r="3353">
          <cell r="B3353" t="str">
            <v>翰林山语花园-翰林山语花园-3栋-603</v>
          </cell>
        </row>
        <row r="3353">
          <cell r="AU3353">
            <v>753579</v>
          </cell>
        </row>
        <row r="3353">
          <cell r="CZ3353">
            <v>849264</v>
          </cell>
        </row>
        <row r="3353">
          <cell r="DE3353" t="str">
            <v>已售</v>
          </cell>
        </row>
        <row r="3354">
          <cell r="B3354" t="str">
            <v>翰林山语花园-翰林山语花园-3栋-604</v>
          </cell>
        </row>
        <row r="3354">
          <cell r="AU3354">
            <v>606758</v>
          </cell>
        </row>
        <row r="3354">
          <cell r="CZ3354">
            <v>683815</v>
          </cell>
        </row>
        <row r="3354">
          <cell r="DE3354" t="str">
            <v>已售</v>
          </cell>
        </row>
        <row r="3355">
          <cell r="B3355" t="str">
            <v>翰林山语花园-翰林山语花园-3栋-605</v>
          </cell>
        </row>
        <row r="3355">
          <cell r="AU3355">
            <v>604531</v>
          </cell>
        </row>
        <row r="3355">
          <cell r="CZ3355">
            <v>681306</v>
          </cell>
        </row>
        <row r="3355">
          <cell r="DE3355" t="str">
            <v>已售</v>
          </cell>
        </row>
        <row r="3356">
          <cell r="B3356" t="str">
            <v>翰林山语花园-翰林山语花园-3栋-606</v>
          </cell>
        </row>
        <row r="3356">
          <cell r="AU3356">
            <v>759169</v>
          </cell>
        </row>
        <row r="3356">
          <cell r="CZ3356">
            <v>864211</v>
          </cell>
        </row>
        <row r="3356">
          <cell r="DE3356" t="str">
            <v>已售</v>
          </cell>
        </row>
        <row r="3357">
          <cell r="B3357" t="str">
            <v>翰林山语花园-翰林山语花园-3栋-701</v>
          </cell>
        </row>
        <row r="3357">
          <cell r="AU3357">
            <v>772917</v>
          </cell>
        </row>
        <row r="3357">
          <cell r="CZ3357">
            <v>871077</v>
          </cell>
        </row>
        <row r="3357">
          <cell r="DE3357" t="str">
            <v>已售</v>
          </cell>
        </row>
        <row r="3358">
          <cell r="B3358" t="str">
            <v>翰林山语花园-翰林山语花园-3栋-702</v>
          </cell>
        </row>
        <row r="3358">
          <cell r="AU3358">
            <v>771485</v>
          </cell>
        </row>
        <row r="3358">
          <cell r="CZ3358">
            <v>869462</v>
          </cell>
        </row>
        <row r="3358">
          <cell r="DE3358" t="str">
            <v>已售</v>
          </cell>
        </row>
        <row r="3359">
          <cell r="B3359" t="str">
            <v>翰林山语花园-翰林山语花园-3栋-703</v>
          </cell>
        </row>
        <row r="3359">
          <cell r="AU3359">
            <v>753579</v>
          </cell>
        </row>
        <row r="3359">
          <cell r="CZ3359">
            <v>849264</v>
          </cell>
        </row>
        <row r="3359">
          <cell r="DE3359" t="str">
            <v>已售</v>
          </cell>
        </row>
        <row r="3360">
          <cell r="B3360" t="str">
            <v>翰林山语花园-翰林山语花园-3栋-704</v>
          </cell>
        </row>
        <row r="3360">
          <cell r="AU3360">
            <v>600690</v>
          </cell>
        </row>
        <row r="3360">
          <cell r="CZ3360">
            <v>683815</v>
          </cell>
        </row>
        <row r="3360">
          <cell r="DE3360" t="str">
            <v>已售</v>
          </cell>
        </row>
        <row r="3361">
          <cell r="B3361" t="str">
            <v>翰林山语花园-翰林山语花园-3栋-705</v>
          </cell>
        </row>
        <row r="3361">
          <cell r="AU3361">
            <v>598486</v>
          </cell>
        </row>
        <row r="3361">
          <cell r="CZ3361">
            <v>681306</v>
          </cell>
        </row>
        <row r="3361">
          <cell r="DE3361" t="str">
            <v>已售</v>
          </cell>
        </row>
        <row r="3362">
          <cell r="B3362" t="str">
            <v>翰林山语花园-翰林山语花园-3栋-706</v>
          </cell>
        </row>
        <row r="3362">
          <cell r="AU3362">
            <v>759169</v>
          </cell>
        </row>
        <row r="3362">
          <cell r="CZ3362">
            <v>864211</v>
          </cell>
        </row>
        <row r="3362">
          <cell r="DE3362" t="str">
            <v>已售</v>
          </cell>
        </row>
        <row r="3363">
          <cell r="B3363" t="str">
            <v>翰林山语花园-翰林山语花园-3栋-801</v>
          </cell>
        </row>
        <row r="3363">
          <cell r="AU3363">
            <v>772917</v>
          </cell>
        </row>
        <row r="3363">
          <cell r="CZ3363">
            <v>871077</v>
          </cell>
        </row>
        <row r="3363">
          <cell r="DE3363" t="str">
            <v>已售</v>
          </cell>
        </row>
        <row r="3364">
          <cell r="B3364" t="str">
            <v>翰林山语花园-翰林山语花园-3栋-802</v>
          </cell>
        </row>
        <row r="3364">
          <cell r="AU3364">
            <v>771485</v>
          </cell>
        </row>
        <row r="3364">
          <cell r="CZ3364">
            <v>869462</v>
          </cell>
        </row>
        <row r="3364">
          <cell r="DE3364" t="str">
            <v>已售</v>
          </cell>
        </row>
        <row r="3365">
          <cell r="B3365" t="str">
            <v>翰林山语花园-翰林山语花园-3栋-803</v>
          </cell>
        </row>
        <row r="3365">
          <cell r="AU3365">
            <v>753562</v>
          </cell>
        </row>
        <row r="3365">
          <cell r="CZ3365">
            <v>849264</v>
          </cell>
        </row>
        <row r="3365">
          <cell r="DE3365" t="str">
            <v>已售</v>
          </cell>
        </row>
        <row r="3366">
          <cell r="B3366" t="str">
            <v>翰林山语花园-翰林山语花园-3栋-804</v>
          </cell>
        </row>
        <row r="3366">
          <cell r="AU3366">
            <v>606758</v>
          </cell>
        </row>
        <row r="3366">
          <cell r="CZ3366">
            <v>683815</v>
          </cell>
        </row>
        <row r="3366">
          <cell r="DE3366" t="str">
            <v>已售</v>
          </cell>
        </row>
        <row r="3367">
          <cell r="B3367" t="str">
            <v>翰林山语花园-翰林山语花园-3栋-805</v>
          </cell>
        </row>
        <row r="3367">
          <cell r="AU3367">
            <v>598486</v>
          </cell>
        </row>
        <row r="3367">
          <cell r="CZ3367">
            <v>681306</v>
          </cell>
        </row>
        <row r="3367">
          <cell r="DE3367" t="str">
            <v>已售</v>
          </cell>
        </row>
        <row r="3368">
          <cell r="B3368" t="str">
            <v>翰林山语花园-翰林山语花园-3栋-806</v>
          </cell>
        </row>
        <row r="3368">
          <cell r="AU3368">
            <v>766837</v>
          </cell>
        </row>
        <row r="3368">
          <cell r="CZ3368">
            <v>864211</v>
          </cell>
        </row>
        <row r="3368">
          <cell r="DE3368" t="str">
            <v>已售</v>
          </cell>
        </row>
        <row r="3369">
          <cell r="B3369" t="str">
            <v>翰林山语花园-翰林山语花园-3栋-901</v>
          </cell>
        </row>
        <row r="3369">
          <cell r="AU3369">
            <v>772917</v>
          </cell>
        </row>
        <row r="3369">
          <cell r="CZ3369">
            <v>871077</v>
          </cell>
        </row>
        <row r="3369">
          <cell r="DE3369" t="str">
            <v>已售</v>
          </cell>
        </row>
        <row r="3370">
          <cell r="B3370" t="str">
            <v>翰林山语花园-翰林山语花园-3栋-902</v>
          </cell>
        </row>
        <row r="3370">
          <cell r="AU3370">
            <v>771485</v>
          </cell>
        </row>
        <row r="3370">
          <cell r="CZ3370">
            <v>869462</v>
          </cell>
        </row>
        <row r="3370">
          <cell r="DE3370" t="str">
            <v>已售</v>
          </cell>
        </row>
        <row r="3371">
          <cell r="B3371" t="str">
            <v>翰林山语花园-翰林山语花园-3栋-903</v>
          </cell>
        </row>
        <row r="3371">
          <cell r="AU3371">
            <v>746043</v>
          </cell>
        </row>
        <row r="3371">
          <cell r="CZ3371">
            <v>849264</v>
          </cell>
        </row>
        <row r="3371">
          <cell r="DE3371" t="str">
            <v>已售</v>
          </cell>
        </row>
        <row r="3372">
          <cell r="B3372" t="str">
            <v>翰林山语花园-翰林山语花园-3栋-904</v>
          </cell>
        </row>
        <row r="3372">
          <cell r="AU3372">
            <v>606758</v>
          </cell>
        </row>
        <row r="3372">
          <cell r="CZ3372">
            <v>683815</v>
          </cell>
        </row>
        <row r="3372">
          <cell r="DE3372" t="str">
            <v>已售</v>
          </cell>
        </row>
        <row r="3373">
          <cell r="B3373" t="str">
            <v>翰林山语花园-翰林山语花园-3栋-905</v>
          </cell>
        </row>
        <row r="3373">
          <cell r="AU3373">
            <v>604531</v>
          </cell>
        </row>
        <row r="3373">
          <cell r="CZ3373">
            <v>681306</v>
          </cell>
        </row>
        <row r="3373">
          <cell r="DE3373" t="str">
            <v>已售</v>
          </cell>
        </row>
        <row r="3374">
          <cell r="B3374" t="str">
            <v>翰林山语花园-翰林山语花园-3栋-906</v>
          </cell>
        </row>
        <row r="3374">
          <cell r="AU3374">
            <v>759169</v>
          </cell>
        </row>
        <row r="3374">
          <cell r="CZ3374">
            <v>864211</v>
          </cell>
        </row>
        <row r="3374">
          <cell r="DE3374" t="str">
            <v>已售</v>
          </cell>
        </row>
        <row r="3375">
          <cell r="B3375" t="str">
            <v>翰林山语花园-翰林山语花园-4栋-1001</v>
          </cell>
        </row>
        <row r="3375">
          <cell r="AU3375">
            <v>775204</v>
          </cell>
        </row>
        <row r="3375">
          <cell r="CZ3375">
            <v>882479</v>
          </cell>
        </row>
        <row r="3375">
          <cell r="DE3375" t="str">
            <v>已售</v>
          </cell>
        </row>
        <row r="3376">
          <cell r="B3376" t="str">
            <v>翰林山语花园-翰林山语花园-4栋-1002</v>
          </cell>
        </row>
        <row r="3376">
          <cell r="AU3376">
            <v>779331</v>
          </cell>
        </row>
        <row r="3376">
          <cell r="CZ3376">
            <v>887177</v>
          </cell>
        </row>
        <row r="3376">
          <cell r="DE3376" t="str">
            <v>已售</v>
          </cell>
        </row>
        <row r="3377">
          <cell r="B3377" t="str">
            <v>翰林山语花园-翰林山语花园-4栋-1003</v>
          </cell>
        </row>
        <row r="3377">
          <cell r="AU3377">
            <v>796502</v>
          </cell>
        </row>
        <row r="3377">
          <cell r="CZ3377">
            <v>897657</v>
          </cell>
        </row>
        <row r="3377">
          <cell r="DE3377" t="str">
            <v>已售</v>
          </cell>
        </row>
        <row r="3378">
          <cell r="B3378" t="str">
            <v>翰林山语花园-翰林山语花园-4栋-1004</v>
          </cell>
        </row>
        <row r="3378">
          <cell r="AU3378">
            <v>594124</v>
          </cell>
        </row>
        <row r="3378">
          <cell r="CZ3378">
            <v>676340</v>
          </cell>
        </row>
        <row r="3378">
          <cell r="DE3378" t="str">
            <v>已售</v>
          </cell>
        </row>
        <row r="3379">
          <cell r="B3379" t="str">
            <v>翰林山语花园-翰林山语花园-4栋-1005</v>
          </cell>
        </row>
        <row r="3379">
          <cell r="AU3379">
            <v>598641</v>
          </cell>
        </row>
        <row r="3379">
          <cell r="CZ3379">
            <v>674668</v>
          </cell>
        </row>
        <row r="3379">
          <cell r="DE3379" t="str">
            <v>已售</v>
          </cell>
        </row>
        <row r="3380">
          <cell r="B3380" t="str">
            <v>翰林山语花园-翰林山语花园-4栋-1006</v>
          </cell>
        </row>
        <row r="3380">
          <cell r="AU3380">
            <v>761318</v>
          </cell>
        </row>
        <row r="3380">
          <cell r="CZ3380">
            <v>857971</v>
          </cell>
        </row>
        <row r="3380">
          <cell r="DE3380" t="str">
            <v>已售</v>
          </cell>
        </row>
        <row r="3381">
          <cell r="B3381" t="str">
            <v>翰林山语花园-翰林山语花园-4栋-101</v>
          </cell>
        </row>
        <row r="3381">
          <cell r="CZ3381">
            <v>840610</v>
          </cell>
        </row>
        <row r="3381">
          <cell r="DE3381" t="str">
            <v>未售</v>
          </cell>
        </row>
        <row r="3382">
          <cell r="B3382" t="str">
            <v>翰林山语花园-翰林山语花园-4栋-102</v>
          </cell>
        </row>
        <row r="3382">
          <cell r="CZ3382">
            <v>845234</v>
          </cell>
        </row>
        <row r="3382">
          <cell r="DE3382" t="str">
            <v>未售</v>
          </cell>
        </row>
        <row r="3383">
          <cell r="B3383" t="str">
            <v>翰林山语花园-翰林山语花园-4栋-103</v>
          </cell>
        </row>
        <row r="3383">
          <cell r="AU3383">
            <v>758921</v>
          </cell>
        </row>
        <row r="3383">
          <cell r="CZ3383">
            <v>855334</v>
          </cell>
        </row>
        <row r="3383">
          <cell r="DE3383" t="str">
            <v>已售</v>
          </cell>
        </row>
        <row r="3384">
          <cell r="B3384" t="str">
            <v>翰林山语花园-翰林山语花园-4栋-106</v>
          </cell>
        </row>
        <row r="3384">
          <cell r="CZ3384">
            <v>816056</v>
          </cell>
        </row>
        <row r="3384">
          <cell r="DE3384" t="str">
            <v>未售</v>
          </cell>
        </row>
        <row r="3385">
          <cell r="B3385" t="str">
            <v>翰林山语花园-翰林山语花园-4栋-1101</v>
          </cell>
        </row>
        <row r="3385">
          <cell r="AU3385">
            <v>788996</v>
          </cell>
        </row>
        <row r="3385">
          <cell r="CZ3385">
            <v>898180</v>
          </cell>
        </row>
        <row r="3385">
          <cell r="DE3385" t="str">
            <v>已售</v>
          </cell>
        </row>
        <row r="3386">
          <cell r="B3386" t="str">
            <v>翰林山语花园-翰林山语花园-4栋-1102</v>
          </cell>
        </row>
        <row r="3386">
          <cell r="AU3386">
            <v>801159</v>
          </cell>
        </row>
        <row r="3386">
          <cell r="CZ3386">
            <v>902905</v>
          </cell>
        </row>
        <row r="3386">
          <cell r="DE3386" t="str">
            <v>已售</v>
          </cell>
        </row>
        <row r="3387">
          <cell r="B3387" t="str">
            <v>翰林山语花园-翰林山语花园-4栋-1103</v>
          </cell>
        </row>
        <row r="3387">
          <cell r="AU3387">
            <v>810481</v>
          </cell>
        </row>
        <row r="3387">
          <cell r="CZ3387">
            <v>913388</v>
          </cell>
        </row>
        <row r="3387">
          <cell r="DE3387" t="str">
            <v>已售</v>
          </cell>
        </row>
        <row r="3388">
          <cell r="B3388" t="str">
            <v>翰林山语花园-翰林山语花园-4栋-1104</v>
          </cell>
        </row>
        <row r="3388">
          <cell r="AU3388">
            <v>611255</v>
          </cell>
        </row>
        <row r="3388">
          <cell r="CZ3388">
            <v>688883</v>
          </cell>
        </row>
        <row r="3388">
          <cell r="DE3388" t="str">
            <v>已售</v>
          </cell>
        </row>
        <row r="3389">
          <cell r="B3389" t="str">
            <v>翰林山语花园-翰林山语花园-4栋-1105</v>
          </cell>
        </row>
        <row r="3389">
          <cell r="AU3389">
            <v>615992</v>
          </cell>
        </row>
        <row r="3389">
          <cell r="CZ3389">
            <v>687210</v>
          </cell>
        </row>
        <row r="3389">
          <cell r="DE3389" t="str">
            <v>已售</v>
          </cell>
        </row>
        <row r="3390">
          <cell r="B3390" t="str">
            <v>翰林山语花园-翰林山语花园-4栋-1106</v>
          </cell>
        </row>
        <row r="3390">
          <cell r="AU3390">
            <v>767512</v>
          </cell>
        </row>
        <row r="3390">
          <cell r="CZ3390">
            <v>873690</v>
          </cell>
        </row>
        <row r="3390">
          <cell r="DE3390" t="str">
            <v>已售</v>
          </cell>
        </row>
        <row r="3391">
          <cell r="B3391" t="str">
            <v>翰林山语花园-翰林山语花园-4栋-1201</v>
          </cell>
        </row>
        <row r="3391">
          <cell r="AU3391">
            <v>796966</v>
          </cell>
        </row>
        <row r="3391">
          <cell r="CZ3391">
            <v>898180</v>
          </cell>
        </row>
        <row r="3391">
          <cell r="DE3391" t="str">
            <v>已售</v>
          </cell>
        </row>
        <row r="3392">
          <cell r="B3392" t="str">
            <v>翰林山语花园-翰林山语花园-4栋-1202</v>
          </cell>
        </row>
        <row r="3392">
          <cell r="AU3392">
            <v>801159</v>
          </cell>
        </row>
        <row r="3392">
          <cell r="CZ3392">
            <v>902905</v>
          </cell>
        </row>
        <row r="3392">
          <cell r="DE3392" t="str">
            <v>已售</v>
          </cell>
        </row>
        <row r="3393">
          <cell r="B3393" t="str">
            <v>翰林山语花园-翰林山语花园-4栋-1203</v>
          </cell>
        </row>
        <row r="3393">
          <cell r="AU3393">
            <v>810460</v>
          </cell>
        </row>
        <row r="3393">
          <cell r="CZ3393">
            <v>913388</v>
          </cell>
        </row>
        <row r="3393">
          <cell r="DE3393" t="str">
            <v>已售</v>
          </cell>
        </row>
        <row r="3394">
          <cell r="B3394" t="str">
            <v>翰林山语花园-翰林山语花园-4栋-1204</v>
          </cell>
        </row>
        <row r="3394">
          <cell r="AU3394">
            <v>611255</v>
          </cell>
        </row>
        <row r="3394">
          <cell r="CZ3394">
            <v>688883</v>
          </cell>
        </row>
        <row r="3394">
          <cell r="DE3394" t="str">
            <v>已售</v>
          </cell>
        </row>
        <row r="3395">
          <cell r="B3395" t="str">
            <v>翰林山语花园-翰林山语花园-4栋-1205</v>
          </cell>
        </row>
        <row r="3395">
          <cell r="AU3395">
            <v>603672</v>
          </cell>
        </row>
        <row r="3395">
          <cell r="CZ3395">
            <v>687210</v>
          </cell>
        </row>
        <row r="3395">
          <cell r="DE3395" t="str">
            <v>已售</v>
          </cell>
        </row>
        <row r="3396">
          <cell r="B3396" t="str">
            <v>翰林山语花园-翰林山语花园-4栋-1206</v>
          </cell>
        </row>
        <row r="3396">
          <cell r="AU3396">
            <v>767478</v>
          </cell>
        </row>
        <row r="3396">
          <cell r="CZ3396">
            <v>873690</v>
          </cell>
        </row>
        <row r="3396">
          <cell r="DE3396" t="str">
            <v>已售</v>
          </cell>
        </row>
        <row r="3397">
          <cell r="B3397" t="str">
            <v>翰林山语花园-翰林山语花园-4栋-1301</v>
          </cell>
        </row>
        <row r="3397">
          <cell r="AU3397">
            <v>796966</v>
          </cell>
        </row>
        <row r="3397">
          <cell r="CZ3397">
            <v>898180</v>
          </cell>
        </row>
        <row r="3397">
          <cell r="DE3397" t="str">
            <v>已售</v>
          </cell>
        </row>
        <row r="3398">
          <cell r="B3398" t="str">
            <v>翰林山语花园-翰林山语花园-4栋-1302</v>
          </cell>
        </row>
        <row r="3398">
          <cell r="AU3398">
            <v>801159</v>
          </cell>
        </row>
        <row r="3398">
          <cell r="CZ3398">
            <v>902905</v>
          </cell>
        </row>
        <row r="3398">
          <cell r="DE3398" t="str">
            <v>已售</v>
          </cell>
        </row>
        <row r="3399">
          <cell r="B3399" t="str">
            <v>翰林山语花园-翰林山语花园-4栋-1303</v>
          </cell>
        </row>
        <row r="3399">
          <cell r="AU3399">
            <v>810460</v>
          </cell>
        </row>
        <row r="3399">
          <cell r="CZ3399">
            <v>913388</v>
          </cell>
        </row>
        <row r="3399">
          <cell r="DE3399" t="str">
            <v>已售</v>
          </cell>
        </row>
        <row r="3400">
          <cell r="B3400" t="str">
            <v>翰林山语花园-翰林山语花园-4栋-1304</v>
          </cell>
        </row>
        <row r="3400">
          <cell r="AU3400">
            <v>611255</v>
          </cell>
        </row>
        <row r="3400">
          <cell r="CZ3400">
            <v>688883</v>
          </cell>
        </row>
        <row r="3400">
          <cell r="DE3400" t="str">
            <v>已售</v>
          </cell>
        </row>
        <row r="3401">
          <cell r="B3401" t="str">
            <v>翰林山语花园-翰林山语花园-4栋-1305</v>
          </cell>
        </row>
        <row r="3401">
          <cell r="AU3401">
            <v>609770</v>
          </cell>
        </row>
        <row r="3401">
          <cell r="CZ3401">
            <v>687210</v>
          </cell>
        </row>
        <row r="3401">
          <cell r="DE3401" t="str">
            <v>已售</v>
          </cell>
        </row>
        <row r="3402">
          <cell r="B3402" t="str">
            <v>翰林山语花园-翰林山语花园-4栋-1306</v>
          </cell>
        </row>
        <row r="3402">
          <cell r="AU3402">
            <v>767478</v>
          </cell>
        </row>
        <row r="3402">
          <cell r="CZ3402">
            <v>873690</v>
          </cell>
        </row>
        <row r="3402">
          <cell r="DE3402" t="str">
            <v>已售</v>
          </cell>
        </row>
        <row r="3403">
          <cell r="B3403" t="str">
            <v>翰林山语花园-翰林山语花园-4栋-1401</v>
          </cell>
        </row>
        <row r="3403">
          <cell r="AU3403">
            <v>796966</v>
          </cell>
        </row>
        <row r="3403">
          <cell r="CZ3403">
            <v>898180</v>
          </cell>
        </row>
        <row r="3403">
          <cell r="DE3403" t="str">
            <v>已售</v>
          </cell>
        </row>
        <row r="3404">
          <cell r="B3404" t="str">
            <v>翰林山语花园-翰林山语花园-4栋-1402</v>
          </cell>
        </row>
        <row r="3404">
          <cell r="AU3404">
            <v>801159</v>
          </cell>
        </row>
        <row r="3404">
          <cell r="CZ3404">
            <v>902905</v>
          </cell>
        </row>
        <row r="3404">
          <cell r="DE3404" t="str">
            <v>已售</v>
          </cell>
        </row>
        <row r="3405">
          <cell r="B3405" t="str">
            <v>翰林山语花园-翰林山语花园-4栋-1403</v>
          </cell>
        </row>
        <row r="3405">
          <cell r="AU3405">
            <v>810481</v>
          </cell>
        </row>
        <row r="3405">
          <cell r="CZ3405">
            <v>913388</v>
          </cell>
        </row>
        <row r="3405">
          <cell r="DE3405" t="str">
            <v>已售</v>
          </cell>
        </row>
        <row r="3406">
          <cell r="B3406" t="str">
            <v>翰林山语花园-翰林山语花园-4栋-1404</v>
          </cell>
        </row>
        <row r="3406">
          <cell r="CZ3406">
            <v>688883</v>
          </cell>
        </row>
        <row r="3406">
          <cell r="DE3406" t="str">
            <v>未售</v>
          </cell>
        </row>
        <row r="3407">
          <cell r="B3407" t="str">
            <v>翰林山语花园-翰林山语花园-4栋-1405</v>
          </cell>
        </row>
        <row r="3407">
          <cell r="AU3407">
            <v>609770</v>
          </cell>
        </row>
        <row r="3407">
          <cell r="CZ3407">
            <v>687210</v>
          </cell>
        </row>
        <row r="3407">
          <cell r="DE3407" t="str">
            <v>已售</v>
          </cell>
        </row>
        <row r="3408">
          <cell r="B3408" t="str">
            <v>翰林山语花园-翰林山语花园-4栋-1406</v>
          </cell>
        </row>
        <row r="3408">
          <cell r="AU3408">
            <v>775230</v>
          </cell>
        </row>
        <row r="3408">
          <cell r="CZ3408">
            <v>873690</v>
          </cell>
        </row>
        <row r="3408">
          <cell r="DE3408" t="str">
            <v>已售</v>
          </cell>
        </row>
        <row r="3409">
          <cell r="B3409" t="str">
            <v>翰林山语花园-翰林山语花园-4栋-1501</v>
          </cell>
        </row>
        <row r="3409">
          <cell r="AU3409">
            <v>796966</v>
          </cell>
        </row>
        <row r="3409">
          <cell r="CZ3409">
            <v>898180</v>
          </cell>
        </row>
        <row r="3409">
          <cell r="DE3409" t="str">
            <v>已售</v>
          </cell>
        </row>
        <row r="3410">
          <cell r="B3410" t="str">
            <v>翰林山语花园-翰林山语花园-4栋-1502</v>
          </cell>
        </row>
        <row r="3410">
          <cell r="AU3410">
            <v>801159</v>
          </cell>
        </row>
        <row r="3410">
          <cell r="CZ3410">
            <v>902905</v>
          </cell>
        </row>
        <row r="3410">
          <cell r="DE3410" t="str">
            <v>已售</v>
          </cell>
        </row>
        <row r="3411">
          <cell r="B3411" t="str">
            <v>翰林山语花园-翰林山语花园-4栋-1503</v>
          </cell>
        </row>
        <row r="3411">
          <cell r="AU3411">
            <v>810460</v>
          </cell>
        </row>
        <row r="3411">
          <cell r="CZ3411">
            <v>913388</v>
          </cell>
        </row>
        <row r="3411">
          <cell r="DE3411" t="str">
            <v>已售</v>
          </cell>
        </row>
        <row r="3412">
          <cell r="B3412" t="str">
            <v>翰林山语花园-翰林山语花园-4栋-1504</v>
          </cell>
        </row>
        <row r="3412">
          <cell r="AU3412">
            <v>611255</v>
          </cell>
        </row>
        <row r="3412">
          <cell r="CZ3412">
            <v>688883</v>
          </cell>
        </row>
        <row r="3412">
          <cell r="DE3412" t="str">
            <v>已售</v>
          </cell>
        </row>
        <row r="3413">
          <cell r="B3413" t="str">
            <v>翰林山语花园-翰林山语花园-4栋-1505</v>
          </cell>
        </row>
        <row r="3413">
          <cell r="AU3413">
            <v>597575</v>
          </cell>
        </row>
        <row r="3413">
          <cell r="CZ3413">
            <v>687210</v>
          </cell>
        </row>
        <row r="3413">
          <cell r="DE3413" t="str">
            <v>已售</v>
          </cell>
        </row>
        <row r="3414">
          <cell r="B3414" t="str">
            <v>翰林山语花园-翰林山语花园-4栋-1506</v>
          </cell>
        </row>
        <row r="3414">
          <cell r="AU3414">
            <v>775230</v>
          </cell>
        </row>
        <row r="3414">
          <cell r="CZ3414">
            <v>873690</v>
          </cell>
        </row>
        <row r="3414">
          <cell r="DE3414" t="str">
            <v>已售</v>
          </cell>
        </row>
        <row r="3415">
          <cell r="B3415" t="str">
            <v>翰林山语花园-翰林山语花园-4栋-1601</v>
          </cell>
        </row>
        <row r="3415">
          <cell r="AU3415">
            <v>802789</v>
          </cell>
        </row>
        <row r="3415">
          <cell r="CZ3415">
            <v>913881</v>
          </cell>
        </row>
        <row r="3415">
          <cell r="DE3415" t="str">
            <v>已售</v>
          </cell>
        </row>
        <row r="3416">
          <cell r="B3416" t="str">
            <v>翰林山语花园-翰林山语花园-4栋-1602</v>
          </cell>
        </row>
        <row r="3416">
          <cell r="AU3416">
            <v>806964</v>
          </cell>
        </row>
        <row r="3416">
          <cell r="CZ3416">
            <v>918634</v>
          </cell>
        </row>
        <row r="3416">
          <cell r="DE3416" t="str">
            <v>已售</v>
          </cell>
        </row>
        <row r="3417">
          <cell r="B3417" t="str">
            <v>翰林山语花园-翰林山语花园-4栋-1603</v>
          </cell>
        </row>
        <row r="3417">
          <cell r="AU3417">
            <v>807929</v>
          </cell>
        </row>
        <row r="3417">
          <cell r="CZ3417">
            <v>929117</v>
          </cell>
        </row>
        <row r="3417">
          <cell r="DE3417" t="str">
            <v>已售</v>
          </cell>
        </row>
        <row r="3418">
          <cell r="B3418" t="str">
            <v>翰林山语花园-翰林山语花园-4栋-1604</v>
          </cell>
        </row>
        <row r="3418">
          <cell r="AU3418">
            <v>622383</v>
          </cell>
        </row>
        <row r="3418">
          <cell r="CZ3418">
            <v>701425</v>
          </cell>
        </row>
        <row r="3418">
          <cell r="DE3418" t="str">
            <v>已售</v>
          </cell>
        </row>
        <row r="3419">
          <cell r="B3419" t="str">
            <v>翰林山语花园-翰林山语花园-4栋-1605</v>
          </cell>
        </row>
        <row r="3419">
          <cell r="AU3419">
            <v>608482</v>
          </cell>
        </row>
        <row r="3419">
          <cell r="CZ3419">
            <v>699753</v>
          </cell>
        </row>
        <row r="3419">
          <cell r="DE3419" t="str">
            <v>已售</v>
          </cell>
        </row>
        <row r="3420">
          <cell r="B3420" t="str">
            <v>翰林山语花园-翰林山语花园-4栋-1606</v>
          </cell>
        </row>
        <row r="3420">
          <cell r="AU3420">
            <v>773434</v>
          </cell>
        </row>
        <row r="3420">
          <cell r="CZ3420">
            <v>889408</v>
          </cell>
        </row>
        <row r="3420">
          <cell r="DE3420" t="str">
            <v>已售</v>
          </cell>
        </row>
        <row r="3421">
          <cell r="B3421" t="str">
            <v>翰林山语花园-翰林山语花园-4栋-1701</v>
          </cell>
        </row>
        <row r="3421">
          <cell r="AU3421">
            <v>802789</v>
          </cell>
        </row>
        <row r="3421">
          <cell r="CZ3421">
            <v>913881</v>
          </cell>
        </row>
        <row r="3421">
          <cell r="DE3421" t="str">
            <v>已售</v>
          </cell>
        </row>
        <row r="3422">
          <cell r="B3422" t="str">
            <v>翰林山语花园-翰林山语花园-4栋-1702</v>
          </cell>
        </row>
        <row r="3422">
          <cell r="AU3422">
            <v>815115</v>
          </cell>
        </row>
        <row r="3422">
          <cell r="CZ3422">
            <v>918634</v>
          </cell>
        </row>
        <row r="3422">
          <cell r="DE3422" t="str">
            <v>已售</v>
          </cell>
        </row>
        <row r="3423">
          <cell r="B3423" t="str">
            <v>翰林山语花园-翰林山语花园-4栋-1703</v>
          </cell>
        </row>
        <row r="3423">
          <cell r="AU3423">
            <v>824404</v>
          </cell>
        </row>
        <row r="3423">
          <cell r="CZ3423">
            <v>929117</v>
          </cell>
        </row>
        <row r="3423">
          <cell r="DE3423" t="str">
            <v>已售</v>
          </cell>
        </row>
        <row r="3424">
          <cell r="B3424" t="str">
            <v>翰林山语花园-翰林山语花园-4栋-1704</v>
          </cell>
        </row>
        <row r="3424">
          <cell r="AU3424">
            <v>622383</v>
          </cell>
        </row>
        <row r="3424">
          <cell r="CZ3424">
            <v>701425</v>
          </cell>
        </row>
        <row r="3424">
          <cell r="DE3424" t="str">
            <v>已售</v>
          </cell>
        </row>
        <row r="3425">
          <cell r="B3425" t="str">
            <v>翰林山语花园-翰林山语花园-4栋-1705</v>
          </cell>
        </row>
        <row r="3425">
          <cell r="AU3425">
            <v>620900</v>
          </cell>
        </row>
        <row r="3425">
          <cell r="CZ3425">
            <v>699753</v>
          </cell>
        </row>
        <row r="3425">
          <cell r="DE3425" t="str">
            <v>已售</v>
          </cell>
        </row>
        <row r="3426">
          <cell r="B3426" t="str">
            <v>翰林山语花园-翰林山语花园-4栋-1706</v>
          </cell>
        </row>
        <row r="3426">
          <cell r="AU3426">
            <v>781320</v>
          </cell>
        </row>
        <row r="3426">
          <cell r="CZ3426">
            <v>889408</v>
          </cell>
        </row>
        <row r="3426">
          <cell r="DE3426" t="str">
            <v>已售</v>
          </cell>
        </row>
        <row r="3427">
          <cell r="B3427" t="str">
            <v>翰林山语花园-翰林山语花园-4栋-1801</v>
          </cell>
        </row>
        <row r="3427">
          <cell r="AU3427">
            <v>810898</v>
          </cell>
        </row>
        <row r="3427">
          <cell r="CZ3427">
            <v>913881</v>
          </cell>
        </row>
        <row r="3427">
          <cell r="DE3427" t="str">
            <v>已售</v>
          </cell>
        </row>
        <row r="3428">
          <cell r="B3428" t="str">
            <v>翰林山语花园-翰林山语花园-4栋-1802</v>
          </cell>
        </row>
        <row r="3428">
          <cell r="AU3428">
            <v>815115</v>
          </cell>
        </row>
        <row r="3428">
          <cell r="CZ3428">
            <v>918634</v>
          </cell>
        </row>
        <row r="3428">
          <cell r="DE3428" t="str">
            <v>已售</v>
          </cell>
        </row>
        <row r="3429">
          <cell r="B3429" t="str">
            <v>翰林山语花园-翰林山语花园-4栋-1803</v>
          </cell>
        </row>
        <row r="3429">
          <cell r="AU3429">
            <v>824404</v>
          </cell>
        </row>
        <row r="3429">
          <cell r="CZ3429">
            <v>929117</v>
          </cell>
        </row>
        <row r="3429">
          <cell r="DE3429" t="str">
            <v>已售</v>
          </cell>
        </row>
        <row r="3430">
          <cell r="B3430" t="str">
            <v>翰林山语花园-翰林山语花园-4栋-1804</v>
          </cell>
        </row>
        <row r="3430">
          <cell r="CZ3430">
            <v>701425</v>
          </cell>
        </row>
        <row r="3430">
          <cell r="DE3430" t="str">
            <v>未售</v>
          </cell>
        </row>
        <row r="3431">
          <cell r="B3431" t="str">
            <v>翰林山语花园-翰林山语花园-4栋-1805</v>
          </cell>
        </row>
        <row r="3431">
          <cell r="CZ3431">
            <v>699753</v>
          </cell>
        </row>
        <row r="3431">
          <cell r="DE3431" t="str">
            <v>未售</v>
          </cell>
        </row>
        <row r="3432">
          <cell r="B3432" t="str">
            <v>翰林山语花园-翰林山语花园-4栋-1806</v>
          </cell>
        </row>
        <row r="3432">
          <cell r="CZ3432">
            <v>889408</v>
          </cell>
        </row>
        <row r="3432">
          <cell r="DE3432" t="str">
            <v>未售</v>
          </cell>
        </row>
        <row r="3433">
          <cell r="B3433" t="str">
            <v>翰林山语花园-翰林山语花园-4栋-1901</v>
          </cell>
        </row>
        <row r="3433">
          <cell r="AU3433">
            <v>810898</v>
          </cell>
        </row>
        <row r="3433">
          <cell r="CZ3433">
            <v>913881</v>
          </cell>
        </row>
        <row r="3433">
          <cell r="DE3433" t="str">
            <v>已售</v>
          </cell>
        </row>
        <row r="3434">
          <cell r="B3434" t="str">
            <v>翰林山语花园-翰林山语花园-4栋-1902</v>
          </cell>
        </row>
        <row r="3434">
          <cell r="AU3434">
            <v>815115</v>
          </cell>
        </row>
        <row r="3434">
          <cell r="CZ3434">
            <v>918634</v>
          </cell>
        </row>
        <row r="3434">
          <cell r="DE3434" t="str">
            <v>已售</v>
          </cell>
        </row>
        <row r="3435">
          <cell r="B3435" t="str">
            <v>翰林山语花园-翰林山语花园-4栋-1903</v>
          </cell>
        </row>
        <row r="3435">
          <cell r="AU3435">
            <v>824404</v>
          </cell>
        </row>
        <row r="3435">
          <cell r="CZ3435">
            <v>929117</v>
          </cell>
        </row>
        <row r="3435">
          <cell r="DE3435" t="str">
            <v>已售</v>
          </cell>
        </row>
        <row r="3436">
          <cell r="B3436" t="str">
            <v>翰林山语花园-翰林山语花园-4栋-1904</v>
          </cell>
        </row>
        <row r="3436">
          <cell r="AU3436">
            <v>622383</v>
          </cell>
        </row>
        <row r="3436">
          <cell r="CZ3436">
            <v>701425</v>
          </cell>
        </row>
        <row r="3436">
          <cell r="DE3436" t="str">
            <v>已售</v>
          </cell>
        </row>
        <row r="3437">
          <cell r="B3437" t="str">
            <v>翰林山语花园-翰林山语花园-4栋-1905</v>
          </cell>
        </row>
        <row r="3437">
          <cell r="CZ3437">
            <v>699753</v>
          </cell>
        </row>
        <row r="3437">
          <cell r="DE3437" t="str">
            <v>未售</v>
          </cell>
        </row>
        <row r="3438">
          <cell r="B3438" t="str">
            <v>翰林山语花园-翰林山语花园-4栋-1906</v>
          </cell>
        </row>
        <row r="3438">
          <cell r="AU3438">
            <v>781320</v>
          </cell>
        </row>
        <row r="3438">
          <cell r="CZ3438">
            <v>889408</v>
          </cell>
        </row>
        <row r="3438">
          <cell r="DE3438" t="str">
            <v>已售</v>
          </cell>
        </row>
        <row r="3439">
          <cell r="B3439" t="str">
            <v>翰林山语花园-翰林山语花园-4栋-2001</v>
          </cell>
        </row>
        <row r="3439">
          <cell r="AU3439">
            <v>810898</v>
          </cell>
        </row>
        <row r="3439">
          <cell r="CZ3439">
            <v>913881</v>
          </cell>
        </row>
        <row r="3439">
          <cell r="DE3439" t="str">
            <v>已售</v>
          </cell>
        </row>
        <row r="3440">
          <cell r="B3440" t="str">
            <v>翰林山语花园-翰林山语花园-4栋-2002</v>
          </cell>
        </row>
        <row r="3440">
          <cell r="AU3440">
            <v>815115</v>
          </cell>
        </row>
        <row r="3440">
          <cell r="CZ3440">
            <v>918634</v>
          </cell>
        </row>
        <row r="3440">
          <cell r="DE3440" t="str">
            <v>已售</v>
          </cell>
        </row>
        <row r="3441">
          <cell r="B3441" t="str">
            <v>翰林山语花园-翰林山语花园-4栋-2003</v>
          </cell>
        </row>
        <row r="3441">
          <cell r="AU3441">
            <v>824417</v>
          </cell>
        </row>
        <row r="3441">
          <cell r="CZ3441">
            <v>929117</v>
          </cell>
        </row>
        <row r="3441">
          <cell r="DE3441" t="str">
            <v>已售</v>
          </cell>
        </row>
        <row r="3442">
          <cell r="B3442" t="str">
            <v>翰林山语花园-翰林山语花园-4栋-2004</v>
          </cell>
        </row>
        <row r="3442">
          <cell r="AU3442">
            <v>622383</v>
          </cell>
        </row>
        <row r="3442">
          <cell r="CZ3442">
            <v>701425</v>
          </cell>
        </row>
        <row r="3442">
          <cell r="DE3442" t="str">
            <v>已售</v>
          </cell>
        </row>
        <row r="3443">
          <cell r="B3443" t="str">
            <v>翰林山语花园-翰林山语花园-4栋-2005</v>
          </cell>
        </row>
        <row r="3443">
          <cell r="CZ3443">
            <v>699753</v>
          </cell>
        </row>
        <row r="3443">
          <cell r="DE3443" t="str">
            <v>未售</v>
          </cell>
        </row>
        <row r="3444">
          <cell r="B3444" t="str">
            <v>翰林山语花园-翰林山语花园-4栋-2006</v>
          </cell>
        </row>
        <row r="3444">
          <cell r="AU3444">
            <v>781326</v>
          </cell>
        </row>
        <row r="3444">
          <cell r="CZ3444">
            <v>889408</v>
          </cell>
        </row>
        <row r="3444">
          <cell r="DE3444" t="str">
            <v>已售</v>
          </cell>
        </row>
        <row r="3445">
          <cell r="B3445" t="str">
            <v>翰林山语花园-翰林山语花园-4栋-201</v>
          </cell>
        </row>
        <row r="3445">
          <cell r="AU3445">
            <v>764459</v>
          </cell>
        </row>
        <row r="3445">
          <cell r="CZ3445">
            <v>861544</v>
          </cell>
        </row>
        <row r="3445">
          <cell r="DE3445" t="str">
            <v>已售</v>
          </cell>
        </row>
        <row r="3446">
          <cell r="B3446" t="str">
            <v>翰林山语花园-翰林山语花园-4栋-202</v>
          </cell>
        </row>
        <row r="3446">
          <cell r="AU3446">
            <v>760909</v>
          </cell>
        </row>
        <row r="3446">
          <cell r="CZ3446">
            <v>866205</v>
          </cell>
        </row>
        <row r="3446">
          <cell r="DE3446" t="str">
            <v>已售</v>
          </cell>
        </row>
        <row r="3447">
          <cell r="B3447" t="str">
            <v>翰林山语花园-翰林山语花园-4栋-203</v>
          </cell>
        </row>
        <row r="3447">
          <cell r="CZ3447">
            <v>876683</v>
          </cell>
        </row>
        <row r="3447">
          <cell r="DE3447" t="str">
            <v>未售</v>
          </cell>
        </row>
        <row r="3448">
          <cell r="B3448" t="str">
            <v>翰林山语花园-翰林山语花园-4栋-206</v>
          </cell>
        </row>
        <row r="3448">
          <cell r="CZ3448">
            <v>837014</v>
          </cell>
        </row>
        <row r="3448">
          <cell r="DE3448" t="str">
            <v>未售</v>
          </cell>
        </row>
        <row r="3449">
          <cell r="B3449" t="str">
            <v>翰林山语花园-翰林山语花园-4栋-2101</v>
          </cell>
        </row>
        <row r="3449">
          <cell r="AU3449">
            <v>829474</v>
          </cell>
        </row>
        <row r="3449">
          <cell r="CZ3449">
            <v>934815</v>
          </cell>
        </row>
        <row r="3449">
          <cell r="DE3449" t="str">
            <v>已售</v>
          </cell>
        </row>
        <row r="3450">
          <cell r="B3450" t="str">
            <v>翰林山语花园-翰林山语花园-4栋-2102</v>
          </cell>
        </row>
        <row r="3450">
          <cell r="AU3450">
            <v>833723</v>
          </cell>
        </row>
        <row r="3450">
          <cell r="CZ3450">
            <v>939605</v>
          </cell>
        </row>
        <row r="3450">
          <cell r="DE3450" t="str">
            <v>已售</v>
          </cell>
        </row>
        <row r="3451">
          <cell r="B3451" t="str">
            <v>翰林山语花园-翰林山语花园-4栋-2103</v>
          </cell>
        </row>
        <row r="3451">
          <cell r="AU3451">
            <v>843019</v>
          </cell>
        </row>
        <row r="3451">
          <cell r="CZ3451">
            <v>950091</v>
          </cell>
        </row>
        <row r="3451">
          <cell r="DE3451" t="str">
            <v>已售</v>
          </cell>
        </row>
        <row r="3452">
          <cell r="B3452" t="str">
            <v>翰林山语花园-翰林山语花园-4栋-2104</v>
          </cell>
        </row>
        <row r="3452">
          <cell r="CZ3452">
            <v>718149</v>
          </cell>
        </row>
        <row r="3452">
          <cell r="DE3452" t="str">
            <v>未售</v>
          </cell>
        </row>
        <row r="3453">
          <cell r="B3453" t="str">
            <v>翰林山语花园-翰林山语花园-4栋-2105</v>
          </cell>
        </row>
        <row r="3453">
          <cell r="CZ3453">
            <v>716476</v>
          </cell>
        </row>
        <row r="3453">
          <cell r="DE3453" t="str">
            <v>未售</v>
          </cell>
        </row>
        <row r="3454">
          <cell r="B3454" t="str">
            <v>翰林山语花园-翰林山语花园-4栋-2106</v>
          </cell>
        </row>
        <row r="3454">
          <cell r="CZ3454">
            <v>910365</v>
          </cell>
        </row>
        <row r="3454">
          <cell r="DE3454" t="str">
            <v>未售</v>
          </cell>
        </row>
        <row r="3455">
          <cell r="B3455" t="str">
            <v>翰林山语花园-翰林山语花园-4栋-2201</v>
          </cell>
        </row>
        <row r="3455">
          <cell r="AU3455">
            <v>829474</v>
          </cell>
        </row>
        <row r="3455">
          <cell r="CZ3455">
            <v>934815</v>
          </cell>
        </row>
        <row r="3455">
          <cell r="DE3455" t="str">
            <v>已售</v>
          </cell>
        </row>
        <row r="3456">
          <cell r="B3456" t="str">
            <v>翰林山语花园-翰林山语花园-4栋-2202</v>
          </cell>
        </row>
        <row r="3456">
          <cell r="AU3456">
            <v>833723</v>
          </cell>
        </row>
        <row r="3456">
          <cell r="CZ3456">
            <v>939605</v>
          </cell>
        </row>
        <row r="3456">
          <cell r="DE3456" t="str">
            <v>已售</v>
          </cell>
        </row>
        <row r="3457">
          <cell r="B3457" t="str">
            <v>翰林山语花园-翰林山语花园-4栋-2203</v>
          </cell>
        </row>
        <row r="3457">
          <cell r="AU3457">
            <v>843019</v>
          </cell>
        </row>
        <row r="3457">
          <cell r="CZ3457">
            <v>950091</v>
          </cell>
        </row>
        <row r="3457">
          <cell r="DE3457" t="str">
            <v>已售</v>
          </cell>
        </row>
        <row r="3458">
          <cell r="B3458" t="str">
            <v>翰林山语花园-翰林山语花园-4栋-2204</v>
          </cell>
        </row>
        <row r="3458">
          <cell r="CZ3458">
            <v>718149</v>
          </cell>
        </row>
        <row r="3458">
          <cell r="DE3458" t="str">
            <v>未售</v>
          </cell>
        </row>
        <row r="3459">
          <cell r="B3459" t="str">
            <v>翰林山语花园-翰林山语花园-4栋-2205</v>
          </cell>
        </row>
        <row r="3459">
          <cell r="CZ3459">
            <v>716476</v>
          </cell>
        </row>
        <row r="3459">
          <cell r="DE3459" t="str">
            <v>未售</v>
          </cell>
        </row>
        <row r="3460">
          <cell r="B3460" t="str">
            <v>翰林山语花园-翰林山语花园-4栋-2206</v>
          </cell>
        </row>
        <row r="3460">
          <cell r="CZ3460">
            <v>910365</v>
          </cell>
        </row>
        <row r="3460">
          <cell r="DE3460" t="str">
            <v>未售</v>
          </cell>
        </row>
        <row r="3461">
          <cell r="B3461" t="str">
            <v>翰林山语花园-翰林山语花园-4栋-2301</v>
          </cell>
        </row>
        <row r="3461">
          <cell r="AU3461">
            <v>829474</v>
          </cell>
        </row>
        <row r="3461">
          <cell r="CZ3461">
            <v>934815</v>
          </cell>
        </row>
        <row r="3461">
          <cell r="DE3461" t="str">
            <v>已售</v>
          </cell>
        </row>
        <row r="3462">
          <cell r="B3462" t="str">
            <v>翰林山语花园-翰林山语花园-4栋-2302</v>
          </cell>
        </row>
        <row r="3462">
          <cell r="AU3462">
            <v>833723</v>
          </cell>
        </row>
        <row r="3462">
          <cell r="CZ3462">
            <v>939605</v>
          </cell>
        </row>
        <row r="3462">
          <cell r="DE3462" t="str">
            <v>已售</v>
          </cell>
        </row>
        <row r="3463">
          <cell r="B3463" t="str">
            <v>翰林山语花园-翰林山语花园-4栋-2303</v>
          </cell>
        </row>
        <row r="3463">
          <cell r="AU3463">
            <v>826182</v>
          </cell>
        </row>
        <row r="3463">
          <cell r="CZ3463">
            <v>950091</v>
          </cell>
        </row>
        <row r="3463">
          <cell r="DE3463" t="str">
            <v>已售</v>
          </cell>
        </row>
        <row r="3464">
          <cell r="B3464" t="str">
            <v>翰林山语花园-翰林山语花园-4栋-2304</v>
          </cell>
        </row>
        <row r="3464">
          <cell r="CZ3464">
            <v>718149</v>
          </cell>
        </row>
        <row r="3464">
          <cell r="DE3464" t="str">
            <v>未售</v>
          </cell>
        </row>
        <row r="3465">
          <cell r="B3465" t="str">
            <v>翰林山语花园-翰林山语花园-4栋-2305</v>
          </cell>
        </row>
        <row r="3465">
          <cell r="CZ3465">
            <v>716476</v>
          </cell>
        </row>
        <row r="3465">
          <cell r="DE3465" t="str">
            <v>未售</v>
          </cell>
        </row>
        <row r="3466">
          <cell r="B3466" t="str">
            <v>翰林山语花园-翰林山语花园-4栋-2306</v>
          </cell>
        </row>
        <row r="3466">
          <cell r="AU3466">
            <v>807808</v>
          </cell>
        </row>
        <row r="3466">
          <cell r="CZ3466">
            <v>910365</v>
          </cell>
        </row>
        <row r="3466">
          <cell r="DE3466" t="str">
            <v>已售</v>
          </cell>
        </row>
        <row r="3467">
          <cell r="B3467" t="str">
            <v>翰林山语花园-翰林山语花园-4栋-2401</v>
          </cell>
        </row>
        <row r="3467">
          <cell r="AU3467">
            <v>821179</v>
          </cell>
        </row>
        <row r="3467">
          <cell r="CZ3467">
            <v>934815</v>
          </cell>
        </row>
        <row r="3467">
          <cell r="DE3467" t="str">
            <v>已售</v>
          </cell>
        </row>
        <row r="3468">
          <cell r="B3468" t="str">
            <v>翰林山语花园-翰林山语花园-4栋-2402</v>
          </cell>
        </row>
        <row r="3468">
          <cell r="AU3468">
            <v>833723</v>
          </cell>
        </row>
        <row r="3468">
          <cell r="CZ3468">
            <v>939605</v>
          </cell>
        </row>
        <row r="3468">
          <cell r="DE3468" t="str">
            <v>已售</v>
          </cell>
        </row>
        <row r="3469">
          <cell r="B3469" t="str">
            <v>翰林山语花园-翰林山语花园-4栋-2403</v>
          </cell>
        </row>
        <row r="3469">
          <cell r="AU3469">
            <v>834589</v>
          </cell>
        </row>
        <row r="3469">
          <cell r="CZ3469">
            <v>950091</v>
          </cell>
        </row>
        <row r="3469">
          <cell r="DE3469" t="str">
            <v>已售</v>
          </cell>
        </row>
        <row r="3470">
          <cell r="B3470" t="str">
            <v>翰林山语花园-翰林山语花园-4栋-2404</v>
          </cell>
        </row>
        <row r="3470">
          <cell r="CZ3470">
            <v>718149</v>
          </cell>
        </row>
        <row r="3470">
          <cell r="DE3470" t="str">
            <v>未售</v>
          </cell>
        </row>
        <row r="3471">
          <cell r="B3471" t="str">
            <v>翰林山语花园-翰林山语花园-4栋-2405</v>
          </cell>
        </row>
        <row r="3471">
          <cell r="CZ3471">
            <v>716476</v>
          </cell>
        </row>
        <row r="3471">
          <cell r="DE3471" t="str">
            <v>未售</v>
          </cell>
        </row>
        <row r="3472">
          <cell r="B3472" t="str">
            <v>翰林山语花园-翰林山语花园-4栋-2406</v>
          </cell>
        </row>
        <row r="3472">
          <cell r="CZ3472">
            <v>910365</v>
          </cell>
        </row>
        <row r="3472">
          <cell r="DE3472" t="str">
            <v>未售</v>
          </cell>
        </row>
        <row r="3473">
          <cell r="B3473" t="str">
            <v>翰林山语花园-翰林山语花园-4栋-2501</v>
          </cell>
        </row>
        <row r="3473">
          <cell r="AU3473">
            <v>812884</v>
          </cell>
        </row>
        <row r="3473">
          <cell r="CZ3473">
            <v>934815</v>
          </cell>
        </row>
        <row r="3473">
          <cell r="DE3473" t="str">
            <v>已售</v>
          </cell>
        </row>
        <row r="3474">
          <cell r="B3474" t="str">
            <v>翰林山语花园-翰林山语花园-4栋-2502</v>
          </cell>
        </row>
        <row r="3474">
          <cell r="AU3474">
            <v>833723</v>
          </cell>
        </row>
        <row r="3474">
          <cell r="CZ3474">
            <v>939605</v>
          </cell>
        </row>
        <row r="3474">
          <cell r="DE3474" t="str">
            <v>已售</v>
          </cell>
        </row>
        <row r="3475">
          <cell r="B3475" t="str">
            <v>翰林山语花园-翰林山语花园-4栋-2503</v>
          </cell>
        </row>
        <row r="3475">
          <cell r="AU3475">
            <v>834589</v>
          </cell>
        </row>
        <row r="3475">
          <cell r="CZ3475">
            <v>950091</v>
          </cell>
        </row>
        <row r="3475">
          <cell r="DE3475" t="str">
            <v>已售</v>
          </cell>
        </row>
        <row r="3476">
          <cell r="B3476" t="str">
            <v>翰林山语花园-翰林山语花园-4栋-2504</v>
          </cell>
        </row>
        <row r="3476">
          <cell r="CZ3476">
            <v>718149</v>
          </cell>
        </row>
        <row r="3476">
          <cell r="DE3476" t="str">
            <v>未售</v>
          </cell>
        </row>
        <row r="3477">
          <cell r="B3477" t="str">
            <v>翰林山语花园-翰林山语花园-4栋-2505</v>
          </cell>
        </row>
        <row r="3477">
          <cell r="CZ3477">
            <v>716476</v>
          </cell>
        </row>
        <row r="3477">
          <cell r="DE3477" t="str">
            <v>未售</v>
          </cell>
        </row>
        <row r="3478">
          <cell r="B3478" t="str">
            <v>翰林山语花园-翰林山语花园-4栋-2506</v>
          </cell>
        </row>
        <row r="3478">
          <cell r="CZ3478">
            <v>910365</v>
          </cell>
        </row>
        <row r="3478">
          <cell r="DE3478" t="str">
            <v>未售</v>
          </cell>
        </row>
        <row r="3479">
          <cell r="B3479" t="str">
            <v>翰林山语花园-翰林山语花园-4栋-2601</v>
          </cell>
        </row>
        <row r="3479">
          <cell r="AU3479">
            <v>821179</v>
          </cell>
        </row>
        <row r="3479">
          <cell r="CZ3479">
            <v>934815</v>
          </cell>
        </row>
        <row r="3479">
          <cell r="DE3479" t="str">
            <v>已售</v>
          </cell>
        </row>
        <row r="3480">
          <cell r="B3480" t="str">
            <v>翰林山语花园-翰林山语花园-4栋-2602</v>
          </cell>
        </row>
        <row r="3480">
          <cell r="AU3480">
            <v>825386</v>
          </cell>
        </row>
        <row r="3480">
          <cell r="CZ3480">
            <v>939605</v>
          </cell>
        </row>
        <row r="3480">
          <cell r="DE3480" t="str">
            <v>已售</v>
          </cell>
        </row>
        <row r="3481">
          <cell r="B3481" t="str">
            <v>翰林山语花园-翰林山语花园-4栋-2603</v>
          </cell>
        </row>
        <row r="3481">
          <cell r="AU3481">
            <v>834589</v>
          </cell>
        </row>
        <row r="3481">
          <cell r="CZ3481">
            <v>950091</v>
          </cell>
        </row>
        <row r="3481">
          <cell r="DE3481" t="str">
            <v>已售</v>
          </cell>
        </row>
        <row r="3482">
          <cell r="B3482" t="str">
            <v>翰林山语花园-翰林山语花园-4栋-2604</v>
          </cell>
        </row>
        <row r="3482">
          <cell r="CZ3482">
            <v>718149</v>
          </cell>
        </row>
        <row r="3482">
          <cell r="DE3482" t="str">
            <v>未售</v>
          </cell>
        </row>
        <row r="3483">
          <cell r="B3483" t="str">
            <v>翰林山语花园-翰林山语花园-4栋-2605</v>
          </cell>
        </row>
        <row r="3483">
          <cell r="CZ3483">
            <v>716476</v>
          </cell>
        </row>
        <row r="3483">
          <cell r="DE3483" t="str">
            <v>未售</v>
          </cell>
        </row>
        <row r="3484">
          <cell r="B3484" t="str">
            <v>翰林山语花园-翰林山语花园-4栋-2606</v>
          </cell>
        </row>
        <row r="3484">
          <cell r="CZ3484">
            <v>910365</v>
          </cell>
        </row>
        <row r="3484">
          <cell r="DE3484" t="str">
            <v>未售</v>
          </cell>
        </row>
        <row r="3485">
          <cell r="B3485" t="str">
            <v>翰林山语花园-翰林山语花园-4栋-2701</v>
          </cell>
        </row>
        <row r="3485">
          <cell r="AU3485">
            <v>766010</v>
          </cell>
        </row>
        <row r="3485">
          <cell r="CZ3485">
            <v>872012</v>
          </cell>
        </row>
        <row r="3485">
          <cell r="DE3485" t="str">
            <v>已售</v>
          </cell>
        </row>
        <row r="3486">
          <cell r="B3486" t="str">
            <v>翰林山语花园-翰林山语花园-4栋-2702</v>
          </cell>
        </row>
        <row r="3486">
          <cell r="AU3486">
            <v>770120</v>
          </cell>
        </row>
        <row r="3486">
          <cell r="CZ3486">
            <v>876691</v>
          </cell>
        </row>
        <row r="3486">
          <cell r="DE3486" t="str">
            <v>已售</v>
          </cell>
        </row>
        <row r="3487">
          <cell r="B3487" t="str">
            <v>翰林山语花园-翰林山语花园-4栋-2703</v>
          </cell>
        </row>
        <row r="3487">
          <cell r="AU3487">
            <v>787176</v>
          </cell>
        </row>
        <row r="3487">
          <cell r="CZ3487">
            <v>887170</v>
          </cell>
        </row>
        <row r="3487">
          <cell r="DE3487" t="str">
            <v>已售</v>
          </cell>
        </row>
        <row r="3488">
          <cell r="B3488" t="str">
            <v>翰林山语花园-翰林山语花园-4栋-2704</v>
          </cell>
        </row>
        <row r="3488">
          <cell r="CZ3488">
            <v>667979</v>
          </cell>
        </row>
        <row r="3488">
          <cell r="DE3488" t="str">
            <v>未售</v>
          </cell>
        </row>
        <row r="3489">
          <cell r="B3489" t="str">
            <v>翰林山语花园-翰林山语花园-4栋-2705</v>
          </cell>
        </row>
        <row r="3489">
          <cell r="CZ3489">
            <v>666307</v>
          </cell>
        </row>
        <row r="3489">
          <cell r="DE3489" t="str">
            <v>未售</v>
          </cell>
        </row>
        <row r="3490">
          <cell r="B3490" t="str">
            <v>翰林山语花园-翰林山语花园-4栋-2706</v>
          </cell>
        </row>
        <row r="3490">
          <cell r="CZ3490">
            <v>847493</v>
          </cell>
        </row>
        <row r="3490">
          <cell r="DE3490" t="str">
            <v>未售</v>
          </cell>
        </row>
        <row r="3491">
          <cell r="B3491" t="str">
            <v>翰林山语花园-翰林山语花园-4栋-301</v>
          </cell>
        </row>
        <row r="3491">
          <cell r="AU3491">
            <v>764459</v>
          </cell>
        </row>
        <row r="3491">
          <cell r="CZ3491">
            <v>861544</v>
          </cell>
        </row>
        <row r="3491">
          <cell r="DE3491" t="str">
            <v>已售</v>
          </cell>
        </row>
        <row r="3492">
          <cell r="B3492" t="str">
            <v>翰林山语花园-翰林山语花园-4栋-302</v>
          </cell>
        </row>
        <row r="3492">
          <cell r="AU3492">
            <v>768595</v>
          </cell>
        </row>
        <row r="3492">
          <cell r="CZ3492">
            <v>866205</v>
          </cell>
        </row>
        <row r="3492">
          <cell r="DE3492" t="str">
            <v>已售</v>
          </cell>
        </row>
        <row r="3493">
          <cell r="B3493" t="str">
            <v>翰林山语花园-翰林山语花园-4栋-303</v>
          </cell>
        </row>
        <row r="3493">
          <cell r="AU3493">
            <v>770128</v>
          </cell>
        </row>
        <row r="3493">
          <cell r="CZ3493">
            <v>876683</v>
          </cell>
        </row>
        <row r="3493">
          <cell r="DE3493" t="str">
            <v>已售</v>
          </cell>
        </row>
        <row r="3494">
          <cell r="B3494" t="str">
            <v>翰林山语花园-翰林山语花园-4栋-304</v>
          </cell>
        </row>
        <row r="3494">
          <cell r="AU3494">
            <v>585287</v>
          </cell>
        </row>
        <row r="3494">
          <cell r="CZ3494">
            <v>659617</v>
          </cell>
        </row>
        <row r="3494">
          <cell r="DE3494" t="str">
            <v>已售</v>
          </cell>
        </row>
        <row r="3495">
          <cell r="B3495" t="str">
            <v>翰林山语花园-翰林山语花园-4栋-305</v>
          </cell>
        </row>
        <row r="3495">
          <cell r="AU3495">
            <v>577965</v>
          </cell>
        </row>
        <row r="3495">
          <cell r="CZ3495">
            <v>657945</v>
          </cell>
        </row>
        <row r="3495">
          <cell r="DE3495" t="str">
            <v>已售</v>
          </cell>
        </row>
        <row r="3496">
          <cell r="B3496" t="str">
            <v>翰林山语花园-翰林山语花园-4栋-306</v>
          </cell>
        </row>
        <row r="3496">
          <cell r="AU3496">
            <v>735295</v>
          </cell>
        </row>
        <row r="3496">
          <cell r="CZ3496">
            <v>837014</v>
          </cell>
        </row>
        <row r="3496">
          <cell r="DE3496" t="str">
            <v>已售</v>
          </cell>
        </row>
        <row r="3497">
          <cell r="B3497" t="str">
            <v>翰林山语花园-翰林山语花园-4栋-401</v>
          </cell>
        </row>
        <row r="3497">
          <cell r="AU3497">
            <v>756814</v>
          </cell>
        </row>
        <row r="3497">
          <cell r="CZ3497">
            <v>861544</v>
          </cell>
        </row>
        <row r="3497">
          <cell r="DE3497" t="str">
            <v>已售</v>
          </cell>
        </row>
        <row r="3498">
          <cell r="B3498" t="str">
            <v>翰林山语花园-翰林山语花园-4栋-402</v>
          </cell>
        </row>
        <row r="3498">
          <cell r="AU3498">
            <v>768595</v>
          </cell>
        </row>
        <row r="3498">
          <cell r="CZ3498">
            <v>866205</v>
          </cell>
        </row>
        <row r="3498">
          <cell r="DE3498" t="str">
            <v>已售</v>
          </cell>
        </row>
        <row r="3499">
          <cell r="B3499" t="str">
            <v>翰林山语花园-翰林山语花园-4栋-403</v>
          </cell>
        </row>
        <row r="3499">
          <cell r="AU3499">
            <v>770129</v>
          </cell>
        </row>
        <row r="3499">
          <cell r="CZ3499">
            <v>876683</v>
          </cell>
        </row>
        <row r="3499">
          <cell r="DE3499" t="str">
            <v>已售</v>
          </cell>
        </row>
        <row r="3500">
          <cell r="B3500" t="str">
            <v>翰林山语花园-翰林山语花园-4栋-404</v>
          </cell>
        </row>
        <row r="3500">
          <cell r="CZ3500">
            <v>659617</v>
          </cell>
        </row>
        <row r="3500">
          <cell r="DE3500" t="str">
            <v>未售</v>
          </cell>
        </row>
        <row r="3501">
          <cell r="B3501" t="str">
            <v>翰林山语花园-翰林山语花园-4栋-405</v>
          </cell>
        </row>
        <row r="3501">
          <cell r="CZ3501">
            <v>657945</v>
          </cell>
        </row>
        <row r="3501">
          <cell r="DE3501" t="str">
            <v>未售</v>
          </cell>
        </row>
        <row r="3502">
          <cell r="B3502" t="str">
            <v>翰林山语花园-翰林山语花园-4栋-406</v>
          </cell>
        </row>
        <row r="3502">
          <cell r="AU3502">
            <v>742798</v>
          </cell>
        </row>
        <row r="3502">
          <cell r="CZ3502">
            <v>837014</v>
          </cell>
        </row>
        <row r="3502">
          <cell r="DE3502" t="str">
            <v>已售</v>
          </cell>
        </row>
        <row r="3503">
          <cell r="B3503" t="str">
            <v>翰林山语花园-翰林山语花园-4栋-501</v>
          </cell>
        </row>
        <row r="3503">
          <cell r="AU3503">
            <v>756814</v>
          </cell>
        </row>
        <row r="3503">
          <cell r="CZ3503">
            <v>861544</v>
          </cell>
        </row>
        <row r="3503">
          <cell r="DE3503" t="str">
            <v>已售</v>
          </cell>
        </row>
        <row r="3504">
          <cell r="B3504" t="str">
            <v>翰林山语花园-翰林山语花园-4栋-502</v>
          </cell>
        </row>
        <row r="3504">
          <cell r="AU3504">
            <v>760909</v>
          </cell>
        </row>
        <row r="3504">
          <cell r="CZ3504">
            <v>866205</v>
          </cell>
        </row>
        <row r="3504">
          <cell r="DE3504" t="str">
            <v>已售</v>
          </cell>
        </row>
        <row r="3505">
          <cell r="B3505" t="str">
            <v>翰林山语花园-翰林山语花园-4栋-503</v>
          </cell>
        </row>
        <row r="3505">
          <cell r="AU3505">
            <v>777892</v>
          </cell>
        </row>
        <row r="3505">
          <cell r="CZ3505">
            <v>876683</v>
          </cell>
        </row>
        <row r="3505">
          <cell r="DE3505" t="str">
            <v>已售</v>
          </cell>
        </row>
        <row r="3506">
          <cell r="B3506" t="str">
            <v>翰林山语花园-翰林山语花园-4栋-504</v>
          </cell>
        </row>
        <row r="3506">
          <cell r="AU3506">
            <v>585287</v>
          </cell>
        </row>
        <row r="3506">
          <cell r="CZ3506">
            <v>659617</v>
          </cell>
        </row>
        <row r="3506">
          <cell r="DE3506" t="str">
            <v>已售</v>
          </cell>
        </row>
        <row r="3507">
          <cell r="B3507" t="str">
            <v>翰林山语花园-翰林山语花园-4栋-505</v>
          </cell>
        </row>
        <row r="3507">
          <cell r="AU3507">
            <v>583803</v>
          </cell>
        </row>
        <row r="3507">
          <cell r="CZ3507">
            <v>657945</v>
          </cell>
        </row>
        <row r="3507">
          <cell r="DE3507" t="str">
            <v>已售</v>
          </cell>
        </row>
        <row r="3508">
          <cell r="B3508" t="str">
            <v>翰林山语花园-翰林山语花园-4栋-506</v>
          </cell>
        </row>
        <row r="3508">
          <cell r="AU3508">
            <v>735295</v>
          </cell>
        </row>
        <row r="3508">
          <cell r="CZ3508">
            <v>837014</v>
          </cell>
        </row>
        <row r="3508">
          <cell r="DE3508" t="str">
            <v>已售</v>
          </cell>
        </row>
        <row r="3509">
          <cell r="B3509" t="str">
            <v>翰林山语花园-翰林山语花园-4栋-601</v>
          </cell>
        </row>
        <row r="3509">
          <cell r="AU3509">
            <v>783035</v>
          </cell>
        </row>
        <row r="3509">
          <cell r="CZ3509">
            <v>882479</v>
          </cell>
        </row>
        <row r="3509">
          <cell r="DE3509" t="str">
            <v>已售</v>
          </cell>
        </row>
        <row r="3510">
          <cell r="B3510" t="str">
            <v>翰林山语花园-翰林山语花园-4栋-602</v>
          </cell>
        </row>
        <row r="3510">
          <cell r="AU3510">
            <v>787203</v>
          </cell>
        </row>
        <row r="3510">
          <cell r="CZ3510">
            <v>887177</v>
          </cell>
        </row>
        <row r="3510">
          <cell r="DE3510" t="str">
            <v>已售</v>
          </cell>
        </row>
        <row r="3511">
          <cell r="B3511" t="str">
            <v>翰林山语花园-翰林山语花园-4栋-603</v>
          </cell>
        </row>
        <row r="3511">
          <cell r="AU3511">
            <v>788518</v>
          </cell>
        </row>
        <row r="3511">
          <cell r="CZ3511">
            <v>897657</v>
          </cell>
        </row>
        <row r="3511">
          <cell r="DE3511" t="str">
            <v>已售</v>
          </cell>
        </row>
        <row r="3512">
          <cell r="B3512" t="str">
            <v>翰林山语花园-翰林山语花园-4栋-604</v>
          </cell>
        </row>
        <row r="3512">
          <cell r="AU3512">
            <v>594124</v>
          </cell>
        </row>
        <row r="3512">
          <cell r="CZ3512">
            <v>676340</v>
          </cell>
        </row>
        <row r="3512">
          <cell r="DE3512" t="str">
            <v>已售</v>
          </cell>
        </row>
        <row r="3513">
          <cell r="B3513" t="str">
            <v>翰林山语花园-翰林山语花园-4栋-605</v>
          </cell>
        </row>
        <row r="3513">
          <cell r="AU3513">
            <v>592655</v>
          </cell>
        </row>
        <row r="3513">
          <cell r="CZ3513">
            <v>674668</v>
          </cell>
        </row>
        <row r="3513">
          <cell r="DE3513" t="str">
            <v>已售</v>
          </cell>
        </row>
        <row r="3514">
          <cell r="B3514" t="str">
            <v>翰林山语花园-翰林山语花园-4栋-606</v>
          </cell>
        </row>
        <row r="3514">
          <cell r="AU3514">
            <v>761318</v>
          </cell>
        </row>
        <row r="3514">
          <cell r="CZ3514">
            <v>857971</v>
          </cell>
        </row>
        <row r="3514">
          <cell r="DE3514" t="str">
            <v>已售</v>
          </cell>
        </row>
        <row r="3515">
          <cell r="B3515" t="str">
            <v>翰林山语花园-翰林山语花园-4栋-701</v>
          </cell>
        </row>
        <row r="3515">
          <cell r="AU3515">
            <v>783035</v>
          </cell>
        </row>
        <row r="3515">
          <cell r="CZ3515">
            <v>882479</v>
          </cell>
        </row>
        <row r="3515">
          <cell r="DE3515" t="str">
            <v>已售</v>
          </cell>
        </row>
        <row r="3516">
          <cell r="B3516" t="str">
            <v>翰林山语花园-翰林山语花园-4栋-702</v>
          </cell>
        </row>
        <row r="3516">
          <cell r="AU3516">
            <v>787203</v>
          </cell>
        </row>
        <row r="3516">
          <cell r="CZ3516">
            <v>887177</v>
          </cell>
        </row>
        <row r="3516">
          <cell r="DE3516" t="str">
            <v>已售</v>
          </cell>
        </row>
        <row r="3517">
          <cell r="B3517" t="str">
            <v>翰林山语花园-翰林山语花园-4栋-703</v>
          </cell>
        </row>
        <row r="3517">
          <cell r="AU3517">
            <v>796483</v>
          </cell>
        </row>
        <row r="3517">
          <cell r="CZ3517">
            <v>897657</v>
          </cell>
        </row>
        <row r="3517">
          <cell r="DE3517" t="str">
            <v>已售</v>
          </cell>
        </row>
        <row r="3518">
          <cell r="B3518" t="str">
            <v>翰林山语花园-翰林山语花园-4栋-704</v>
          </cell>
        </row>
        <row r="3518">
          <cell r="AU3518">
            <v>600125</v>
          </cell>
        </row>
        <row r="3518">
          <cell r="CZ3518">
            <v>676340</v>
          </cell>
        </row>
        <row r="3518">
          <cell r="DE3518" t="str">
            <v>已售</v>
          </cell>
        </row>
        <row r="3519">
          <cell r="B3519" t="str">
            <v>翰林山语花园-翰林山语花园-4栋-705</v>
          </cell>
        </row>
        <row r="3519">
          <cell r="AU3519">
            <v>598641</v>
          </cell>
        </row>
        <row r="3519">
          <cell r="CZ3519">
            <v>674668</v>
          </cell>
        </row>
        <row r="3519">
          <cell r="DE3519" t="str">
            <v>已售</v>
          </cell>
        </row>
        <row r="3520">
          <cell r="B3520" t="str">
            <v>翰林山语花园-翰林山语花园-4栋-706</v>
          </cell>
        </row>
        <row r="3520">
          <cell r="AU3520">
            <v>753705</v>
          </cell>
        </row>
        <row r="3520">
          <cell r="CZ3520">
            <v>857971</v>
          </cell>
        </row>
        <row r="3520">
          <cell r="DE3520" t="str">
            <v>已售</v>
          </cell>
        </row>
        <row r="3521">
          <cell r="B3521" t="str">
            <v>翰林山语花园-翰林山语花园-4栋-801</v>
          </cell>
        </row>
        <row r="3521">
          <cell r="AU3521">
            <v>783035</v>
          </cell>
        </row>
        <row r="3521">
          <cell r="CZ3521">
            <v>882479</v>
          </cell>
        </row>
        <row r="3521">
          <cell r="DE3521" t="str">
            <v>已售</v>
          </cell>
        </row>
        <row r="3522">
          <cell r="B3522" t="str">
            <v>翰林山语花园-翰林山语花园-4栋-802</v>
          </cell>
        </row>
        <row r="3522">
          <cell r="AU3522">
            <v>787203</v>
          </cell>
        </row>
        <row r="3522">
          <cell r="CZ3522">
            <v>887177</v>
          </cell>
        </row>
        <row r="3522">
          <cell r="DE3522" t="str">
            <v>已售</v>
          </cell>
        </row>
        <row r="3523">
          <cell r="B3523" t="str">
            <v>翰林山语花园-翰林山语花园-4栋-803</v>
          </cell>
        </row>
        <row r="3523">
          <cell r="AU3523">
            <v>788518</v>
          </cell>
        </row>
        <row r="3523">
          <cell r="CZ3523">
            <v>897657</v>
          </cell>
        </row>
        <row r="3523">
          <cell r="DE3523" t="str">
            <v>已售</v>
          </cell>
        </row>
        <row r="3524">
          <cell r="B3524" t="str">
            <v>翰林山语花园-翰林山语花园-4栋-804</v>
          </cell>
        </row>
        <row r="3524">
          <cell r="AU3524">
            <v>600125</v>
          </cell>
        </row>
        <row r="3524">
          <cell r="CZ3524">
            <v>676340</v>
          </cell>
        </row>
        <row r="3524">
          <cell r="DE3524" t="str">
            <v>已售</v>
          </cell>
        </row>
        <row r="3525">
          <cell r="B3525" t="str">
            <v>翰林山语花园-翰林山语花园-4栋-805</v>
          </cell>
        </row>
        <row r="3525">
          <cell r="AU3525">
            <v>604750</v>
          </cell>
        </row>
        <row r="3525">
          <cell r="CZ3525">
            <v>674668</v>
          </cell>
        </row>
        <row r="3525">
          <cell r="DE3525" t="str">
            <v>已售</v>
          </cell>
        </row>
        <row r="3526">
          <cell r="B3526" t="str">
            <v>翰林山语花园-翰林山语花园-4栋-806</v>
          </cell>
        </row>
        <row r="3526">
          <cell r="AU3526">
            <v>761318</v>
          </cell>
        </row>
        <row r="3526">
          <cell r="CZ3526">
            <v>857971</v>
          </cell>
        </row>
        <row r="3526">
          <cell r="DE3526" t="str">
            <v>已售</v>
          </cell>
        </row>
        <row r="3527">
          <cell r="B3527" t="str">
            <v>翰林山语花园-翰林山语花园-4栋-901</v>
          </cell>
        </row>
        <row r="3527">
          <cell r="AU3527">
            <v>783035</v>
          </cell>
        </row>
        <row r="3527">
          <cell r="CZ3527">
            <v>882479</v>
          </cell>
        </row>
        <row r="3527">
          <cell r="DE3527" t="str">
            <v>已售</v>
          </cell>
        </row>
        <row r="3528">
          <cell r="B3528" t="str">
            <v>翰林山语花园-翰林山语花园-4栋-902</v>
          </cell>
        </row>
        <row r="3528">
          <cell r="AU3528">
            <v>787203</v>
          </cell>
        </row>
        <row r="3528">
          <cell r="CZ3528">
            <v>887177</v>
          </cell>
        </row>
        <row r="3528">
          <cell r="DE3528" t="str">
            <v>已售</v>
          </cell>
        </row>
        <row r="3529">
          <cell r="B3529" t="str">
            <v>翰林山语花园-翰林山语花园-4栋-903</v>
          </cell>
        </row>
        <row r="3529">
          <cell r="AU3529">
            <v>780572</v>
          </cell>
        </row>
        <row r="3529">
          <cell r="CZ3529">
            <v>897657</v>
          </cell>
        </row>
        <row r="3529">
          <cell r="DE3529" t="str">
            <v>已售</v>
          </cell>
        </row>
        <row r="3530">
          <cell r="B3530" t="str">
            <v>翰林山语花园-翰林山语花园-4栋-904</v>
          </cell>
        </row>
        <row r="3530">
          <cell r="AU3530">
            <v>600125</v>
          </cell>
        </row>
        <row r="3530">
          <cell r="CZ3530">
            <v>676340</v>
          </cell>
        </row>
        <row r="3530">
          <cell r="DE3530" t="str">
            <v>已售</v>
          </cell>
        </row>
        <row r="3531">
          <cell r="B3531" t="str">
            <v>翰林山语花园-翰林山语花园-4栋-905</v>
          </cell>
        </row>
        <row r="3531">
          <cell r="AU3531">
            <v>598641</v>
          </cell>
        </row>
        <row r="3531">
          <cell r="CZ3531">
            <v>674668</v>
          </cell>
        </row>
        <row r="3531">
          <cell r="DE3531" t="str">
            <v>已售</v>
          </cell>
        </row>
        <row r="3532">
          <cell r="B3532" t="str">
            <v>翰林山语花园-翰林山语花园-4栋-906</v>
          </cell>
        </row>
        <row r="3532">
          <cell r="AU3532">
            <v>753705</v>
          </cell>
        </row>
        <row r="3532">
          <cell r="CZ3532">
            <v>857971</v>
          </cell>
        </row>
        <row r="3532">
          <cell r="DE3532" t="str">
            <v>已售</v>
          </cell>
        </row>
        <row r="3533">
          <cell r="B3533" t="str">
            <v>翰林山语花园-翰林山语花园-5栋-1001</v>
          </cell>
        </row>
        <row r="3533">
          <cell r="AU3533">
            <v>1011658</v>
          </cell>
        </row>
        <row r="3533">
          <cell r="CZ3533">
            <v>1151655</v>
          </cell>
        </row>
        <row r="3533">
          <cell r="DE3533" t="str">
            <v>已售</v>
          </cell>
        </row>
        <row r="3534">
          <cell r="B3534" t="str">
            <v>翰林山语花园-翰林山语花园-5栋-1002</v>
          </cell>
        </row>
        <row r="3534">
          <cell r="AU3534">
            <v>1015191</v>
          </cell>
        </row>
        <row r="3534">
          <cell r="CZ3534">
            <v>1155675</v>
          </cell>
        </row>
        <row r="3534">
          <cell r="DE3534" t="str">
            <v>已售</v>
          </cell>
        </row>
        <row r="3535">
          <cell r="B3535" t="str">
            <v>翰林山语花园-翰林山语花园-5栋-1003</v>
          </cell>
        </row>
        <row r="3535">
          <cell r="AU3535">
            <v>1032807</v>
          </cell>
        </row>
        <row r="3535">
          <cell r="CZ3535">
            <v>1163973</v>
          </cell>
        </row>
        <row r="3535">
          <cell r="DE3535" t="str">
            <v>已售</v>
          </cell>
        </row>
        <row r="3536">
          <cell r="B3536" t="str">
            <v>翰林山语花园-翰林山语花园-5栋-1004</v>
          </cell>
        </row>
        <row r="3536">
          <cell r="AU3536">
            <v>605583</v>
          </cell>
        </row>
        <row r="3536">
          <cell r="CZ3536">
            <v>682492</v>
          </cell>
        </row>
        <row r="3536">
          <cell r="DE3536" t="str">
            <v>已售</v>
          </cell>
        </row>
        <row r="3537">
          <cell r="B3537" t="str">
            <v>翰林山语花园-翰林山语花园-5栋-1005</v>
          </cell>
        </row>
        <row r="3537">
          <cell r="AU3537">
            <v>607842</v>
          </cell>
        </row>
        <row r="3537">
          <cell r="CZ3537">
            <v>685037</v>
          </cell>
        </row>
        <row r="3537">
          <cell r="DE3537" t="str">
            <v>已售</v>
          </cell>
        </row>
        <row r="3538">
          <cell r="B3538" t="str">
            <v>翰林山语花园-翰林山语花园-5栋-1006</v>
          </cell>
        </row>
        <row r="3538">
          <cell r="AU3538">
            <v>1056225</v>
          </cell>
        </row>
        <row r="3538">
          <cell r="CZ3538">
            <v>1190365</v>
          </cell>
        </row>
        <row r="3538">
          <cell r="DE3538" t="str">
            <v>已售</v>
          </cell>
        </row>
        <row r="3539">
          <cell r="B3539" t="str">
            <v>翰林山语花园-翰林山语花园-5栋-101</v>
          </cell>
        </row>
        <row r="3539">
          <cell r="CZ3539">
            <v>1098056</v>
          </cell>
        </row>
        <row r="3539">
          <cell r="DE3539" t="str">
            <v>未售</v>
          </cell>
        </row>
        <row r="3540">
          <cell r="B3540" t="str">
            <v>翰林山语花园-翰林山语花园-5栋-102</v>
          </cell>
        </row>
        <row r="3540">
          <cell r="AU3540">
            <v>968107</v>
          </cell>
        </row>
        <row r="3540">
          <cell r="CZ3540">
            <v>1102076</v>
          </cell>
        </row>
        <row r="3540">
          <cell r="DE3540" t="str">
            <v>已售</v>
          </cell>
        </row>
        <row r="3541">
          <cell r="B3541" t="str">
            <v>翰林山语花园-翰林山语花园-5栋-103</v>
          </cell>
        </row>
        <row r="3541">
          <cell r="CZ3541">
            <v>1110783</v>
          </cell>
        </row>
        <row r="3541">
          <cell r="DE3541" t="str">
            <v>未售</v>
          </cell>
        </row>
        <row r="3542">
          <cell r="B3542" t="str">
            <v>翰林山语花园-翰林山语花园-5栋-106</v>
          </cell>
        </row>
        <row r="3542">
          <cell r="CZ3542">
            <v>1137175</v>
          </cell>
        </row>
        <row r="3542">
          <cell r="DE3542" t="str">
            <v>未售</v>
          </cell>
        </row>
        <row r="3543">
          <cell r="B3543" t="str">
            <v>翰林山语花园-翰林山语花园-5栋-1101</v>
          </cell>
        </row>
        <row r="3543">
          <cell r="AU3543">
            <v>1029315</v>
          </cell>
        </row>
        <row r="3543">
          <cell r="CZ3543">
            <v>1171755</v>
          </cell>
        </row>
        <row r="3543">
          <cell r="DE3543" t="str">
            <v>已售</v>
          </cell>
        </row>
        <row r="3544">
          <cell r="B3544" t="str">
            <v>翰林山语花园-翰林山语花园-5栋-1102</v>
          </cell>
        </row>
        <row r="3544">
          <cell r="AU3544">
            <v>1043279</v>
          </cell>
        </row>
        <row r="3544">
          <cell r="CZ3544">
            <v>1175775</v>
          </cell>
        </row>
        <row r="3544">
          <cell r="DE3544" t="str">
            <v>已售</v>
          </cell>
        </row>
        <row r="3545">
          <cell r="B3545" t="str">
            <v>翰林山语花园-翰林山语花园-5栋-1103</v>
          </cell>
        </row>
        <row r="3545">
          <cell r="AU3545">
            <v>1050505</v>
          </cell>
        </row>
        <row r="3545">
          <cell r="CZ3545">
            <v>1183918</v>
          </cell>
        </row>
        <row r="3545">
          <cell r="DE3545" t="str">
            <v>已售</v>
          </cell>
        </row>
        <row r="3546">
          <cell r="B3546" t="str">
            <v>翰林山语花园-翰林山语花园-5栋-1104</v>
          </cell>
        </row>
        <row r="3546">
          <cell r="AU3546">
            <v>616877</v>
          </cell>
        </row>
        <row r="3546">
          <cell r="CZ3546">
            <v>695219</v>
          </cell>
        </row>
        <row r="3546">
          <cell r="DE3546" t="str">
            <v>已售</v>
          </cell>
        </row>
        <row r="3547">
          <cell r="B3547" t="str">
            <v>翰林山语花园-翰林山语花园-5栋-1105</v>
          </cell>
        </row>
        <row r="3547">
          <cell r="AU3547">
            <v>612944</v>
          </cell>
        </row>
        <row r="3547">
          <cell r="CZ3547">
            <v>697764</v>
          </cell>
        </row>
        <row r="3547">
          <cell r="DE3547" t="str">
            <v>已售</v>
          </cell>
        </row>
        <row r="3548">
          <cell r="B3548" t="str">
            <v>翰林山语花园-翰林山语花园-5栋-1106</v>
          </cell>
        </row>
        <row r="3548">
          <cell r="AU3548">
            <v>1073924</v>
          </cell>
        </row>
        <row r="3548">
          <cell r="CZ3548">
            <v>1210312</v>
          </cell>
        </row>
        <row r="3548">
          <cell r="DE3548" t="str">
            <v>已售</v>
          </cell>
        </row>
        <row r="3549">
          <cell r="B3549" t="str">
            <v>翰林山语花园-翰林山语花园-5栋-1201</v>
          </cell>
        </row>
        <row r="3549">
          <cell r="AU3549">
            <v>1018918</v>
          </cell>
        </row>
        <row r="3549">
          <cell r="CZ3549">
            <v>1171755</v>
          </cell>
        </row>
        <row r="3549">
          <cell r="DE3549" t="str">
            <v>已售</v>
          </cell>
        </row>
        <row r="3550">
          <cell r="B3550" t="str">
            <v>翰林山语花园-翰林山语花园-5栋-1202</v>
          </cell>
        </row>
        <row r="3550">
          <cell r="AU3550">
            <v>1043279</v>
          </cell>
        </row>
        <row r="3550">
          <cell r="CZ3550">
            <v>1175775</v>
          </cell>
        </row>
        <row r="3550">
          <cell r="DE3550" t="str">
            <v>已售</v>
          </cell>
        </row>
        <row r="3551">
          <cell r="B3551" t="str">
            <v>翰林山语花园-翰林山语花园-5栋-1203</v>
          </cell>
        </row>
        <row r="3551">
          <cell r="AU3551">
            <v>1050505</v>
          </cell>
        </row>
        <row r="3551">
          <cell r="CZ3551">
            <v>1183918</v>
          </cell>
        </row>
        <row r="3551">
          <cell r="DE3551" t="str">
            <v>已售</v>
          </cell>
        </row>
        <row r="3552">
          <cell r="B3552" t="str">
            <v>翰林山语花园-翰林山语花园-5栋-1204</v>
          </cell>
        </row>
        <row r="3552">
          <cell r="AU3552">
            <v>610708</v>
          </cell>
        </row>
        <row r="3552">
          <cell r="CZ3552">
            <v>695219</v>
          </cell>
        </row>
        <row r="3552">
          <cell r="DE3552" t="str">
            <v>已售</v>
          </cell>
        </row>
        <row r="3553">
          <cell r="B3553" t="str">
            <v>翰林山语花园-翰林山语花园-5栋-1205</v>
          </cell>
        </row>
        <row r="3553">
          <cell r="AU3553">
            <v>612943</v>
          </cell>
        </row>
        <row r="3553">
          <cell r="CZ3553">
            <v>697764</v>
          </cell>
        </row>
        <row r="3553">
          <cell r="DE3553" t="str">
            <v>已售</v>
          </cell>
        </row>
        <row r="3554">
          <cell r="B3554" t="str">
            <v>翰林山语花园-翰林山语花园-5栋-1206</v>
          </cell>
        </row>
        <row r="3554">
          <cell r="AU3554">
            <v>1073924</v>
          </cell>
        </row>
        <row r="3554">
          <cell r="CZ3554">
            <v>1210312</v>
          </cell>
        </row>
        <row r="3554">
          <cell r="DE3554" t="str">
            <v>已售</v>
          </cell>
        </row>
        <row r="3555">
          <cell r="B3555" t="str">
            <v>翰林山语花园-翰林山语花园-5栋-1301</v>
          </cell>
        </row>
        <row r="3555">
          <cell r="AU3555">
            <v>1029315</v>
          </cell>
        </row>
        <row r="3555">
          <cell r="CZ3555">
            <v>1171755</v>
          </cell>
        </row>
        <row r="3555">
          <cell r="DE3555" t="str">
            <v>已售</v>
          </cell>
        </row>
        <row r="3556">
          <cell r="B3556" t="str">
            <v>翰林山语花园-翰林山语花园-5栋-1302</v>
          </cell>
        </row>
        <row r="3556">
          <cell r="AU3556">
            <v>1043279</v>
          </cell>
        </row>
        <row r="3556">
          <cell r="CZ3556">
            <v>1175775</v>
          </cell>
        </row>
        <row r="3556">
          <cell r="DE3556" t="str">
            <v>已售</v>
          </cell>
        </row>
        <row r="3557">
          <cell r="B3557" t="str">
            <v>翰林山语花园-翰林山语花园-5栋-1303</v>
          </cell>
        </row>
        <row r="3557">
          <cell r="AU3557">
            <v>1050505</v>
          </cell>
        </row>
        <row r="3557">
          <cell r="CZ3557">
            <v>1183918</v>
          </cell>
        </row>
        <row r="3557">
          <cell r="DE3557" t="str">
            <v>已售</v>
          </cell>
        </row>
        <row r="3558">
          <cell r="B3558" t="str">
            <v>翰林山语花园-翰林山语花园-5栋-1304</v>
          </cell>
        </row>
        <row r="3558">
          <cell r="CZ3558">
            <v>695219</v>
          </cell>
        </row>
        <row r="3558">
          <cell r="DE3558" t="str">
            <v>未售</v>
          </cell>
        </row>
        <row r="3559">
          <cell r="B3559" t="str">
            <v>翰林山语花园-翰林山语花园-5栋-1305</v>
          </cell>
        </row>
        <row r="3559">
          <cell r="CZ3559">
            <v>697764</v>
          </cell>
        </row>
        <row r="3559">
          <cell r="DE3559" t="str">
            <v>未售</v>
          </cell>
        </row>
        <row r="3560">
          <cell r="B3560" t="str">
            <v>翰林山语花园-翰林山语花园-5栋-1306</v>
          </cell>
        </row>
        <row r="3560">
          <cell r="AU3560">
            <v>1073924</v>
          </cell>
        </row>
        <row r="3560">
          <cell r="CZ3560">
            <v>1210312</v>
          </cell>
        </row>
        <row r="3560">
          <cell r="DE3560" t="str">
            <v>已售</v>
          </cell>
        </row>
        <row r="3561">
          <cell r="B3561" t="str">
            <v>翰林山语花园-翰林山语花园-5栋-1401</v>
          </cell>
        </row>
        <row r="3561">
          <cell r="AU3561">
            <v>1039712</v>
          </cell>
        </row>
        <row r="3561">
          <cell r="CZ3561">
            <v>1171755</v>
          </cell>
        </row>
        <row r="3561">
          <cell r="DE3561" t="str">
            <v>已售</v>
          </cell>
        </row>
        <row r="3562">
          <cell r="B3562" t="str">
            <v>翰林山语花园-翰林山语花园-5栋-1402</v>
          </cell>
        </row>
        <row r="3562">
          <cell r="AU3562">
            <v>1032846</v>
          </cell>
        </row>
        <row r="3562">
          <cell r="CZ3562">
            <v>1175775</v>
          </cell>
        </row>
        <row r="3562">
          <cell r="DE3562" t="str">
            <v>已售</v>
          </cell>
        </row>
        <row r="3563">
          <cell r="B3563" t="str">
            <v>翰林山语花园-翰林山语花园-5栋-1403</v>
          </cell>
        </row>
        <row r="3563">
          <cell r="AU3563">
            <v>1050505</v>
          </cell>
        </row>
        <row r="3563">
          <cell r="CZ3563">
            <v>1183918</v>
          </cell>
        </row>
        <row r="3563">
          <cell r="DE3563" t="str">
            <v>已售</v>
          </cell>
        </row>
        <row r="3564">
          <cell r="B3564" t="str">
            <v>翰林山语花园-翰林山语花园-5栋-1404</v>
          </cell>
        </row>
        <row r="3564">
          <cell r="CZ3564">
            <v>695219</v>
          </cell>
        </row>
        <row r="3564">
          <cell r="DE3564" t="str">
            <v>未售</v>
          </cell>
        </row>
        <row r="3565">
          <cell r="B3565" t="str">
            <v>翰林山语花园-翰林山语花园-5栋-1405</v>
          </cell>
        </row>
        <row r="3565">
          <cell r="CZ3565">
            <v>697764</v>
          </cell>
        </row>
        <row r="3565">
          <cell r="DE3565" t="str">
            <v>未售</v>
          </cell>
        </row>
        <row r="3566">
          <cell r="B3566" t="str">
            <v>翰林山语花园-翰林山语花园-5栋-1406</v>
          </cell>
        </row>
        <row r="3566">
          <cell r="AU3566">
            <v>1084883</v>
          </cell>
        </row>
        <row r="3566">
          <cell r="CZ3566">
            <v>1210312</v>
          </cell>
        </row>
        <row r="3566">
          <cell r="DE3566" t="str">
            <v>已售</v>
          </cell>
        </row>
        <row r="3567">
          <cell r="B3567" t="str">
            <v>翰林山语花园-翰林山语花园-5栋-1501</v>
          </cell>
        </row>
        <row r="3567">
          <cell r="AU3567">
            <v>1029315</v>
          </cell>
        </row>
        <row r="3567">
          <cell r="CZ3567">
            <v>1171755</v>
          </cell>
        </row>
        <row r="3567">
          <cell r="DE3567" t="str">
            <v>已售</v>
          </cell>
        </row>
        <row r="3568">
          <cell r="B3568" t="str">
            <v>翰林山语花园-翰林山语花园-5栋-1502</v>
          </cell>
        </row>
        <row r="3568">
          <cell r="AU3568">
            <v>1043279</v>
          </cell>
        </row>
        <row r="3568">
          <cell r="CZ3568">
            <v>1175775</v>
          </cell>
        </row>
        <row r="3568">
          <cell r="DE3568" t="str">
            <v>已售</v>
          </cell>
        </row>
        <row r="3569">
          <cell r="B3569" t="str">
            <v>翰林山语花园-翰林山语花园-5栋-1503</v>
          </cell>
        </row>
        <row r="3569">
          <cell r="AU3569">
            <v>1050505</v>
          </cell>
        </row>
        <row r="3569">
          <cell r="CZ3569">
            <v>1183918</v>
          </cell>
        </row>
        <row r="3569">
          <cell r="DE3569" t="str">
            <v>已售</v>
          </cell>
        </row>
        <row r="3570">
          <cell r="B3570" t="str">
            <v>翰林山语花园-翰林山语花园-5栋-1504</v>
          </cell>
        </row>
        <row r="3570">
          <cell r="AU3570">
            <v>610707</v>
          </cell>
        </row>
        <row r="3570">
          <cell r="CZ3570">
            <v>695219</v>
          </cell>
        </row>
        <row r="3570">
          <cell r="DE3570" t="str">
            <v>已售</v>
          </cell>
        </row>
        <row r="3571">
          <cell r="B3571" t="str">
            <v>翰林山语花园-翰林山语花园-5栋-1505</v>
          </cell>
        </row>
        <row r="3571">
          <cell r="AU3571">
            <v>612943</v>
          </cell>
        </row>
        <row r="3571">
          <cell r="CZ3571">
            <v>697764</v>
          </cell>
        </row>
        <row r="3571">
          <cell r="DE3571" t="str">
            <v>已售</v>
          </cell>
        </row>
        <row r="3572">
          <cell r="B3572" t="str">
            <v>翰林山语花园-翰林山语花园-5栋-1506</v>
          </cell>
        </row>
        <row r="3572">
          <cell r="AU3572">
            <v>1073924</v>
          </cell>
        </row>
        <row r="3572">
          <cell r="CZ3572">
            <v>1210312</v>
          </cell>
        </row>
        <row r="3572">
          <cell r="DE3572" t="str">
            <v>已售</v>
          </cell>
        </row>
        <row r="3573">
          <cell r="B3573" t="str">
            <v>翰林山语花园-翰林山语花园-5栋-1601</v>
          </cell>
        </row>
        <row r="3573">
          <cell r="AU3573">
            <v>1046972</v>
          </cell>
        </row>
        <row r="3573">
          <cell r="CZ3573">
            <v>1191854</v>
          </cell>
        </row>
        <row r="3573">
          <cell r="DE3573" t="str">
            <v>已售</v>
          </cell>
        </row>
        <row r="3574">
          <cell r="B3574" t="str">
            <v>翰林山语花园-翰林山语花园-5栋-1602</v>
          </cell>
        </row>
        <row r="3574">
          <cell r="AU3574">
            <v>1050503</v>
          </cell>
        </row>
        <row r="3574">
          <cell r="CZ3574">
            <v>1195875</v>
          </cell>
        </row>
        <row r="3574">
          <cell r="DE3574" t="str">
            <v>已售</v>
          </cell>
        </row>
        <row r="3575">
          <cell r="B3575" t="str">
            <v>翰林山语花园-翰林山语花园-5栋-1603</v>
          </cell>
        </row>
        <row r="3575">
          <cell r="AU3575">
            <v>1068204</v>
          </cell>
        </row>
        <row r="3575">
          <cell r="CZ3575">
            <v>1203865</v>
          </cell>
        </row>
        <row r="3575">
          <cell r="DE3575" t="str">
            <v>已售</v>
          </cell>
        </row>
        <row r="3576">
          <cell r="B3576" t="str">
            <v>翰林山语花园-翰林山语花园-5栋-1604</v>
          </cell>
        </row>
        <row r="3576">
          <cell r="CZ3576">
            <v>707946</v>
          </cell>
        </row>
        <row r="3576">
          <cell r="DE3576" t="str">
            <v>未售</v>
          </cell>
        </row>
        <row r="3577">
          <cell r="B3577" t="str">
            <v>翰林山语花园-翰林山语花园-5栋-1605</v>
          </cell>
        </row>
        <row r="3577">
          <cell r="AU3577">
            <v>617819</v>
          </cell>
        </row>
        <row r="3577">
          <cell r="CZ3577">
            <v>710491</v>
          </cell>
        </row>
        <row r="3577">
          <cell r="DE3577" t="str">
            <v>已售</v>
          </cell>
        </row>
        <row r="3578">
          <cell r="B3578" t="str">
            <v>翰林山语花园-翰林山语花园-5栋-1606</v>
          </cell>
        </row>
        <row r="3578">
          <cell r="AU3578">
            <v>1091622</v>
          </cell>
        </row>
        <row r="3578">
          <cell r="CZ3578">
            <v>1230257</v>
          </cell>
        </row>
        <row r="3578">
          <cell r="DE3578" t="str">
            <v>已售</v>
          </cell>
        </row>
        <row r="3579">
          <cell r="B3579" t="str">
            <v>翰林山语花园-翰林山语花园-5栋-1701</v>
          </cell>
        </row>
        <row r="3579">
          <cell r="AU3579">
            <v>1046972</v>
          </cell>
        </row>
        <row r="3579">
          <cell r="CZ3579">
            <v>1191854</v>
          </cell>
        </row>
        <row r="3579">
          <cell r="DE3579" t="str">
            <v>已售</v>
          </cell>
        </row>
        <row r="3580">
          <cell r="B3580" t="str">
            <v>翰林山语花园-翰林山语花园-5栋-1702</v>
          </cell>
        </row>
        <row r="3580">
          <cell r="AU3580">
            <v>1050503</v>
          </cell>
        </row>
        <row r="3580">
          <cell r="CZ3580">
            <v>1195875</v>
          </cell>
        </row>
        <row r="3580">
          <cell r="DE3580" t="str">
            <v>已售</v>
          </cell>
        </row>
        <row r="3581">
          <cell r="B3581" t="str">
            <v>翰林山语花园-翰林山语花园-5栋-1703</v>
          </cell>
        </row>
        <row r="3581">
          <cell r="AU3581">
            <v>1068204</v>
          </cell>
        </row>
        <row r="3581">
          <cell r="CZ3581">
            <v>1203865</v>
          </cell>
        </row>
        <row r="3581">
          <cell r="DE3581" t="str">
            <v>已售</v>
          </cell>
        </row>
        <row r="3582">
          <cell r="B3582" t="str">
            <v>翰林山语花园-翰林山语花园-5栋-1704</v>
          </cell>
        </row>
        <row r="3582">
          <cell r="AU3582">
            <v>621888</v>
          </cell>
        </row>
        <row r="3582">
          <cell r="CZ3582">
            <v>707946</v>
          </cell>
        </row>
        <row r="3582">
          <cell r="DE3582" t="str">
            <v>已售</v>
          </cell>
        </row>
        <row r="3583">
          <cell r="B3583" t="str">
            <v>翰林山语花园-翰林山语花园-5栋-1705</v>
          </cell>
        </row>
        <row r="3583">
          <cell r="AU3583">
            <v>624123</v>
          </cell>
        </row>
        <row r="3583">
          <cell r="CZ3583">
            <v>710491</v>
          </cell>
        </row>
        <row r="3583">
          <cell r="DE3583" t="str">
            <v>已售</v>
          </cell>
        </row>
        <row r="3584">
          <cell r="B3584" t="str">
            <v>翰林山语花园-翰林山语花园-5栋-1706</v>
          </cell>
        </row>
        <row r="3584">
          <cell r="AU3584">
            <v>1080706</v>
          </cell>
        </row>
        <row r="3584">
          <cell r="CZ3584">
            <v>1230257</v>
          </cell>
        </row>
        <row r="3584">
          <cell r="DE3584" t="str">
            <v>已售</v>
          </cell>
        </row>
        <row r="3585">
          <cell r="B3585" t="str">
            <v>翰林山语花园-翰林山语花园-5栋-1801</v>
          </cell>
        </row>
        <row r="3585">
          <cell r="AU3585">
            <v>1057547</v>
          </cell>
        </row>
        <row r="3585">
          <cell r="CZ3585">
            <v>1191854</v>
          </cell>
        </row>
        <row r="3585">
          <cell r="DE3585" t="str">
            <v>已售</v>
          </cell>
        </row>
        <row r="3586">
          <cell r="B3586" t="str">
            <v>翰林山语花园-翰林山语花园-5栋-1802</v>
          </cell>
        </row>
        <row r="3586">
          <cell r="AU3586">
            <v>1061114</v>
          </cell>
        </row>
        <row r="3586">
          <cell r="CZ3586">
            <v>1195875</v>
          </cell>
        </row>
        <row r="3586">
          <cell r="DE3586" t="str">
            <v>已售</v>
          </cell>
        </row>
        <row r="3587">
          <cell r="B3587" t="str">
            <v>翰林山语花园-翰林山语花园-5栋-1803</v>
          </cell>
        </row>
        <row r="3587">
          <cell r="AU3587">
            <v>1057522</v>
          </cell>
        </row>
        <row r="3587">
          <cell r="CZ3587">
            <v>1203865</v>
          </cell>
        </row>
        <row r="3587">
          <cell r="DE3587" t="str">
            <v>已售</v>
          </cell>
        </row>
        <row r="3588">
          <cell r="B3588" t="str">
            <v>翰林山语花园-翰林山语花园-5栋-1804</v>
          </cell>
        </row>
        <row r="3588">
          <cell r="CZ3588">
            <v>707946</v>
          </cell>
        </row>
        <row r="3588">
          <cell r="DE3588" t="str">
            <v>未售</v>
          </cell>
        </row>
        <row r="3589">
          <cell r="B3589" t="str">
            <v>翰林山语花园-翰林山语花园-5栋-1805</v>
          </cell>
        </row>
        <row r="3589">
          <cell r="AU3589">
            <v>624123</v>
          </cell>
        </row>
        <row r="3589">
          <cell r="CZ3589">
            <v>710491</v>
          </cell>
        </row>
        <row r="3589">
          <cell r="DE3589" t="str">
            <v>已售</v>
          </cell>
        </row>
        <row r="3590">
          <cell r="B3590" t="str">
            <v>翰林山语花园-翰林山语花园-5栋-1806</v>
          </cell>
        </row>
        <row r="3590">
          <cell r="AU3590">
            <v>1080706</v>
          </cell>
        </row>
        <row r="3590">
          <cell r="CZ3590">
            <v>1230257</v>
          </cell>
        </row>
        <row r="3590">
          <cell r="DE3590" t="str">
            <v>已售</v>
          </cell>
        </row>
        <row r="3591">
          <cell r="B3591" t="str">
            <v>翰林山语花园-翰林山语花园-5栋-1901</v>
          </cell>
        </row>
        <row r="3591">
          <cell r="AU3591">
            <v>1046972</v>
          </cell>
        </row>
        <row r="3591">
          <cell r="CZ3591">
            <v>1191854</v>
          </cell>
        </row>
        <row r="3591">
          <cell r="DE3591" t="str">
            <v>已售</v>
          </cell>
        </row>
        <row r="3592">
          <cell r="B3592" t="str">
            <v>翰林山语花园-翰林山语花园-5栋-1902</v>
          </cell>
        </row>
        <row r="3592">
          <cell r="AU3592">
            <v>1050503</v>
          </cell>
        </row>
        <row r="3592">
          <cell r="CZ3592">
            <v>1195875</v>
          </cell>
        </row>
        <row r="3592">
          <cell r="DE3592" t="str">
            <v>已售</v>
          </cell>
        </row>
        <row r="3593">
          <cell r="B3593" t="str">
            <v>翰林山语花园-翰林山语花园-5栋-1903</v>
          </cell>
        </row>
        <row r="3593">
          <cell r="AU3593">
            <v>1068204</v>
          </cell>
        </row>
        <row r="3593">
          <cell r="CZ3593">
            <v>1203865</v>
          </cell>
        </row>
        <row r="3593">
          <cell r="DE3593" t="str">
            <v>已售</v>
          </cell>
        </row>
        <row r="3594">
          <cell r="B3594" t="str">
            <v>翰林山语花园-翰林山语花园-5栋-1904</v>
          </cell>
        </row>
        <row r="3594">
          <cell r="CZ3594">
            <v>707946</v>
          </cell>
        </row>
        <row r="3594">
          <cell r="DE3594" t="str">
            <v>未售</v>
          </cell>
        </row>
        <row r="3595">
          <cell r="B3595" t="str">
            <v>翰林山语花园-翰林山语花园-5栋-1905</v>
          </cell>
        </row>
        <row r="3595">
          <cell r="AU3595">
            <v>630427</v>
          </cell>
        </row>
        <row r="3595">
          <cell r="CZ3595">
            <v>710491</v>
          </cell>
        </row>
        <row r="3595">
          <cell r="DE3595" t="str">
            <v>已售</v>
          </cell>
        </row>
        <row r="3596">
          <cell r="B3596" t="str">
            <v>翰林山语花园-翰林山语花园-5栋-1906</v>
          </cell>
        </row>
        <row r="3596">
          <cell r="AU3596">
            <v>1091622</v>
          </cell>
        </row>
        <row r="3596">
          <cell r="CZ3596">
            <v>1230257</v>
          </cell>
        </row>
        <row r="3596">
          <cell r="DE3596" t="str">
            <v>已售</v>
          </cell>
        </row>
        <row r="3597">
          <cell r="B3597" t="str">
            <v>翰林山语花园-翰林山语花园-5栋-2001</v>
          </cell>
        </row>
        <row r="3597">
          <cell r="AU3597">
            <v>1046971</v>
          </cell>
        </row>
        <row r="3597">
          <cell r="CZ3597">
            <v>1191854</v>
          </cell>
        </row>
        <row r="3597">
          <cell r="DE3597" t="str">
            <v>已售</v>
          </cell>
        </row>
        <row r="3598">
          <cell r="B3598" t="str">
            <v>翰林山语花园-翰林山语花园-5栋-2002</v>
          </cell>
        </row>
        <row r="3598">
          <cell r="AU3598">
            <v>1061114</v>
          </cell>
        </row>
        <row r="3598">
          <cell r="CZ3598">
            <v>1195875</v>
          </cell>
        </row>
        <row r="3598">
          <cell r="DE3598" t="str">
            <v>已售</v>
          </cell>
        </row>
        <row r="3599">
          <cell r="B3599" t="str">
            <v>翰林山语花园-翰林山语花园-5栋-2003</v>
          </cell>
        </row>
        <row r="3599">
          <cell r="AU3599">
            <v>1068204</v>
          </cell>
        </row>
        <row r="3599">
          <cell r="CZ3599">
            <v>1203865</v>
          </cell>
        </row>
        <row r="3599">
          <cell r="DE3599" t="str">
            <v>已售</v>
          </cell>
        </row>
        <row r="3600">
          <cell r="B3600" t="str">
            <v>翰林山语花园-翰林山语花园-5栋-2004</v>
          </cell>
        </row>
        <row r="3600">
          <cell r="CZ3600">
            <v>707946</v>
          </cell>
        </row>
        <row r="3600">
          <cell r="DE3600" t="str">
            <v>未售</v>
          </cell>
        </row>
        <row r="3601">
          <cell r="B3601" t="str">
            <v>翰林山语花园-翰林山语花园-5栋-2005</v>
          </cell>
        </row>
        <row r="3601">
          <cell r="CZ3601">
            <v>710491</v>
          </cell>
        </row>
        <row r="3601">
          <cell r="DE3601" t="str">
            <v>未售</v>
          </cell>
        </row>
        <row r="3602">
          <cell r="B3602" t="str">
            <v>翰林山语花园-翰林山语花园-5栋-2006</v>
          </cell>
        </row>
        <row r="3602">
          <cell r="AU3602">
            <v>1091622</v>
          </cell>
        </row>
        <row r="3602">
          <cell r="CZ3602">
            <v>1230257</v>
          </cell>
        </row>
        <row r="3602">
          <cell r="DE3602" t="str">
            <v>已售</v>
          </cell>
        </row>
        <row r="3603">
          <cell r="B3603" t="str">
            <v>翰林山语花园-翰林山语花园-5栋-201</v>
          </cell>
        </row>
        <row r="3603">
          <cell r="CZ3603">
            <v>1124855</v>
          </cell>
        </row>
        <row r="3603">
          <cell r="DE3603" t="str">
            <v>未售</v>
          </cell>
        </row>
        <row r="3604">
          <cell r="B3604" t="str">
            <v>翰林山语花园-翰林山语花园-5栋-202</v>
          </cell>
        </row>
        <row r="3604">
          <cell r="CZ3604">
            <v>1128876</v>
          </cell>
        </row>
        <row r="3604">
          <cell r="DE3604" t="str">
            <v>未售</v>
          </cell>
        </row>
        <row r="3605">
          <cell r="B3605" t="str">
            <v>翰林山语花园-翰林山语花园-5栋-203</v>
          </cell>
        </row>
        <row r="3605">
          <cell r="AU3605">
            <v>999117</v>
          </cell>
        </row>
        <row r="3605">
          <cell r="CZ3605">
            <v>1137378</v>
          </cell>
        </row>
        <row r="3605">
          <cell r="DE3605" t="str">
            <v>已售</v>
          </cell>
        </row>
        <row r="3606">
          <cell r="B3606" t="str">
            <v>翰林山语花园-翰林山语花园-5栋-206</v>
          </cell>
        </row>
        <row r="3606">
          <cell r="AU3606">
            <v>1022301</v>
          </cell>
        </row>
        <row r="3606">
          <cell r="CZ3606">
            <v>1163770</v>
          </cell>
        </row>
        <row r="3606">
          <cell r="DE3606" t="str">
            <v>已售</v>
          </cell>
        </row>
        <row r="3607">
          <cell r="B3607" t="str">
            <v>翰林山语花园-翰林山语花园-5栋-2101</v>
          </cell>
        </row>
        <row r="3607">
          <cell r="AU3607">
            <v>1081436</v>
          </cell>
        </row>
        <row r="3607">
          <cell r="CZ3607">
            <v>1218654</v>
          </cell>
        </row>
        <row r="3607">
          <cell r="DE3607" t="str">
            <v>已售</v>
          </cell>
        </row>
        <row r="3608">
          <cell r="B3608" t="str">
            <v>翰林山语花园-翰林山语花园-5栋-2102</v>
          </cell>
        </row>
        <row r="3608">
          <cell r="AU3608">
            <v>1084894</v>
          </cell>
        </row>
        <row r="3608">
          <cell r="CZ3608">
            <v>1222674</v>
          </cell>
        </row>
        <row r="3608">
          <cell r="DE3608" t="str">
            <v>已售</v>
          </cell>
        </row>
        <row r="3609">
          <cell r="B3609" t="str">
            <v>翰林山语花园-翰林山语花园-5栋-2103</v>
          </cell>
        </row>
        <row r="3609">
          <cell r="AU3609">
            <v>1091802</v>
          </cell>
        </row>
        <row r="3609">
          <cell r="CZ3609">
            <v>1230460</v>
          </cell>
        </row>
        <row r="3609">
          <cell r="DE3609" t="str">
            <v>已售</v>
          </cell>
        </row>
        <row r="3610">
          <cell r="B3610" t="str">
            <v>翰林山语花园-翰林山语花园-5栋-2104</v>
          </cell>
        </row>
        <row r="3610">
          <cell r="CZ3610">
            <v>724915</v>
          </cell>
        </row>
        <row r="3610">
          <cell r="DE3610" t="str">
            <v>未售</v>
          </cell>
        </row>
        <row r="3611">
          <cell r="B3611" t="str">
            <v>翰林山语花园-翰林山语花园-5栋-2105</v>
          </cell>
        </row>
        <row r="3611">
          <cell r="CZ3611">
            <v>727460</v>
          </cell>
        </row>
        <row r="3611">
          <cell r="DE3611" t="str">
            <v>未售</v>
          </cell>
        </row>
        <row r="3612">
          <cell r="B3612" t="str">
            <v>翰林山语花园-翰林山语花园-5栋-2106</v>
          </cell>
        </row>
        <row r="3612">
          <cell r="AU3612">
            <v>1104068</v>
          </cell>
        </row>
        <row r="3612">
          <cell r="CZ3612">
            <v>1256852</v>
          </cell>
        </row>
        <row r="3612">
          <cell r="DE3612" t="str">
            <v>已售</v>
          </cell>
        </row>
        <row r="3613">
          <cell r="B3613" t="str">
            <v>翰林山语花园-翰林山语花园-5栋-2201</v>
          </cell>
        </row>
        <row r="3613">
          <cell r="AU3613">
            <v>1070513</v>
          </cell>
        </row>
        <row r="3613">
          <cell r="CZ3613">
            <v>1218654</v>
          </cell>
        </row>
        <row r="3613">
          <cell r="DE3613" t="str">
            <v>已售</v>
          </cell>
        </row>
        <row r="3614">
          <cell r="B3614" t="str">
            <v>翰林山语花园-翰林山语花园-5栋-2202</v>
          </cell>
        </row>
        <row r="3614">
          <cell r="AU3614">
            <v>1084894</v>
          </cell>
        </row>
        <row r="3614">
          <cell r="CZ3614">
            <v>1222674</v>
          </cell>
        </row>
        <row r="3614">
          <cell r="DE3614" t="str">
            <v>已售</v>
          </cell>
        </row>
        <row r="3615">
          <cell r="B3615" t="str">
            <v>翰林山语花园-翰林山语花园-5栋-2203</v>
          </cell>
        </row>
        <row r="3615">
          <cell r="AU3615">
            <v>1091802</v>
          </cell>
        </row>
        <row r="3615">
          <cell r="CZ3615">
            <v>1230460</v>
          </cell>
        </row>
        <row r="3615">
          <cell r="DE3615" t="str">
            <v>已售</v>
          </cell>
        </row>
        <row r="3616">
          <cell r="B3616" t="str">
            <v>翰林山语花园-翰林山语花园-5栋-2204</v>
          </cell>
        </row>
        <row r="3616">
          <cell r="CZ3616">
            <v>724915</v>
          </cell>
        </row>
        <row r="3616">
          <cell r="DE3616" t="str">
            <v>未售</v>
          </cell>
        </row>
        <row r="3617">
          <cell r="B3617" t="str">
            <v>翰林山语花园-翰林山语花园-5栋-2205</v>
          </cell>
        </row>
        <row r="3617">
          <cell r="CZ3617">
            <v>727460</v>
          </cell>
        </row>
        <row r="3617">
          <cell r="DE3617" t="str">
            <v>未售</v>
          </cell>
        </row>
        <row r="3618">
          <cell r="B3618" t="str">
            <v>翰林山语花园-翰林山语花园-5栋-2206</v>
          </cell>
        </row>
        <row r="3618">
          <cell r="AU3618">
            <v>1104068</v>
          </cell>
        </row>
        <row r="3618">
          <cell r="CZ3618">
            <v>1256852</v>
          </cell>
        </row>
        <row r="3618">
          <cell r="DE3618" t="str">
            <v>已售</v>
          </cell>
        </row>
        <row r="3619">
          <cell r="B3619" t="str">
            <v>翰林山语花园-翰林山语花园-5栋-2301</v>
          </cell>
        </row>
        <row r="3619">
          <cell r="AU3619">
            <v>1070513</v>
          </cell>
        </row>
        <row r="3619">
          <cell r="CZ3619">
            <v>1218654</v>
          </cell>
        </row>
        <row r="3619">
          <cell r="DE3619" t="str">
            <v>已售</v>
          </cell>
        </row>
        <row r="3620">
          <cell r="B3620" t="str">
            <v>翰林山语花园-翰林山语花园-5栋-2302</v>
          </cell>
        </row>
        <row r="3620">
          <cell r="AU3620">
            <v>1074045</v>
          </cell>
        </row>
        <row r="3620">
          <cell r="CZ3620">
            <v>1222674</v>
          </cell>
        </row>
        <row r="3620">
          <cell r="DE3620" t="str">
            <v>已售</v>
          </cell>
        </row>
        <row r="3621">
          <cell r="B3621" t="str">
            <v>翰林山语花园-翰林山语花园-5栋-2303</v>
          </cell>
        </row>
        <row r="3621">
          <cell r="AU3621">
            <v>1080840</v>
          </cell>
        </row>
        <row r="3621">
          <cell r="CZ3621">
            <v>1230460</v>
          </cell>
        </row>
        <row r="3621">
          <cell r="DE3621" t="str">
            <v>已售</v>
          </cell>
        </row>
        <row r="3622">
          <cell r="B3622" t="str">
            <v>翰林山语花园-翰林山语花园-5栋-2304</v>
          </cell>
        </row>
        <row r="3622">
          <cell r="CZ3622">
            <v>724915</v>
          </cell>
        </row>
        <row r="3622">
          <cell r="DE3622" t="str">
            <v>未售</v>
          </cell>
        </row>
        <row r="3623">
          <cell r="B3623" t="str">
            <v>翰林山语花园-翰林山语花园-5栋-2305</v>
          </cell>
        </row>
        <row r="3623">
          <cell r="CZ3623">
            <v>727460</v>
          </cell>
        </row>
        <row r="3623">
          <cell r="DE3623" t="str">
            <v>未售</v>
          </cell>
        </row>
        <row r="3624">
          <cell r="B3624" t="str">
            <v>翰林山语花园-翰林山语花园-5栋-2306</v>
          </cell>
        </row>
        <row r="3624">
          <cell r="AU3624">
            <v>1092916</v>
          </cell>
        </row>
        <row r="3624">
          <cell r="CZ3624">
            <v>1256852</v>
          </cell>
        </row>
        <row r="3624">
          <cell r="DE3624" t="str">
            <v>已售</v>
          </cell>
        </row>
        <row r="3625">
          <cell r="B3625" t="str">
            <v>翰林山语花园-翰林山语花园-5栋-2401</v>
          </cell>
        </row>
        <row r="3625">
          <cell r="CZ3625">
            <v>1218654</v>
          </cell>
        </row>
        <row r="3625">
          <cell r="DE3625" t="str">
            <v>未售</v>
          </cell>
        </row>
        <row r="3626">
          <cell r="B3626" t="str">
            <v>翰林山语花园-翰林山语花园-5栋-2402</v>
          </cell>
        </row>
        <row r="3626">
          <cell r="AU3626">
            <v>1063196</v>
          </cell>
        </row>
        <row r="3626">
          <cell r="CZ3626">
            <v>1222674</v>
          </cell>
        </row>
        <row r="3626">
          <cell r="DE3626" t="str">
            <v>已售</v>
          </cell>
        </row>
        <row r="3627">
          <cell r="B3627" t="str">
            <v>翰林山语花园-翰林山语花园-5栋-2403</v>
          </cell>
        </row>
        <row r="3627">
          <cell r="AU3627">
            <v>1091802</v>
          </cell>
        </row>
        <row r="3627">
          <cell r="CZ3627">
            <v>1230460</v>
          </cell>
        </row>
        <row r="3627">
          <cell r="DE3627" t="str">
            <v>已售</v>
          </cell>
        </row>
        <row r="3628">
          <cell r="B3628" t="str">
            <v>翰林山语花园-翰林山语花园-5栋-2404</v>
          </cell>
        </row>
        <row r="3628">
          <cell r="CZ3628">
            <v>724915</v>
          </cell>
        </row>
        <row r="3628">
          <cell r="DE3628" t="str">
            <v>未售</v>
          </cell>
        </row>
        <row r="3629">
          <cell r="B3629" t="str">
            <v>翰林山语花园-翰林山语花园-5栋-2405</v>
          </cell>
        </row>
        <row r="3629">
          <cell r="CZ3629">
            <v>727460</v>
          </cell>
        </row>
        <row r="3629">
          <cell r="DE3629" t="str">
            <v>未售</v>
          </cell>
        </row>
        <row r="3630">
          <cell r="B3630" t="str">
            <v>翰林山语花园-翰林山语花园-5栋-2406</v>
          </cell>
        </row>
        <row r="3630">
          <cell r="AU3630">
            <v>1115220</v>
          </cell>
        </row>
        <row r="3630">
          <cell r="CZ3630">
            <v>1256852</v>
          </cell>
        </row>
        <row r="3630">
          <cell r="DE3630" t="str">
            <v>已售</v>
          </cell>
        </row>
        <row r="3631">
          <cell r="B3631" t="str">
            <v>翰林山语花园-翰林山语花园-5栋-2501</v>
          </cell>
        </row>
        <row r="3631">
          <cell r="AU3631">
            <v>1070513</v>
          </cell>
        </row>
        <row r="3631">
          <cell r="CZ3631">
            <v>1218654</v>
          </cell>
        </row>
        <row r="3631">
          <cell r="DE3631" t="str">
            <v>已售</v>
          </cell>
        </row>
        <row r="3632">
          <cell r="B3632" t="str">
            <v>翰林山语花园-翰林山语花园-5栋-2502</v>
          </cell>
        </row>
        <row r="3632">
          <cell r="AU3632">
            <v>1074045</v>
          </cell>
        </row>
        <row r="3632">
          <cell r="CZ3632">
            <v>1222674</v>
          </cell>
        </row>
        <row r="3632">
          <cell r="DE3632" t="str">
            <v>已售</v>
          </cell>
        </row>
        <row r="3633">
          <cell r="B3633" t="str">
            <v>翰林山语花园-翰林山语花园-5栋-2503</v>
          </cell>
        </row>
        <row r="3633">
          <cell r="AU3633">
            <v>1091802</v>
          </cell>
        </row>
        <row r="3633">
          <cell r="CZ3633">
            <v>1230460</v>
          </cell>
        </row>
        <row r="3633">
          <cell r="DE3633" t="str">
            <v>已售</v>
          </cell>
        </row>
        <row r="3634">
          <cell r="B3634" t="str">
            <v>翰林山语花园-翰林山语花园-5栋-2504</v>
          </cell>
        </row>
        <row r="3634">
          <cell r="CZ3634">
            <v>724915</v>
          </cell>
        </row>
        <row r="3634">
          <cell r="DE3634" t="str">
            <v>未售</v>
          </cell>
        </row>
        <row r="3635">
          <cell r="B3635" t="str">
            <v>翰林山语花园-翰林山语花园-5栋-2505</v>
          </cell>
        </row>
        <row r="3635">
          <cell r="CZ3635">
            <v>727460</v>
          </cell>
        </row>
        <row r="3635">
          <cell r="DE3635" t="str">
            <v>未售</v>
          </cell>
        </row>
        <row r="3636">
          <cell r="B3636" t="str">
            <v>翰林山语花园-翰林山语花园-5栋-2506</v>
          </cell>
        </row>
        <row r="3636">
          <cell r="AU3636">
            <v>1104068</v>
          </cell>
        </row>
        <row r="3636">
          <cell r="CZ3636">
            <v>1256852</v>
          </cell>
        </row>
        <row r="3636">
          <cell r="DE3636" t="str">
            <v>已售</v>
          </cell>
        </row>
        <row r="3637">
          <cell r="B3637" t="str">
            <v>翰林山语花园-翰林山语花园-5栋-2601</v>
          </cell>
        </row>
        <row r="3637">
          <cell r="AU3637">
            <v>1070513</v>
          </cell>
        </row>
        <row r="3637">
          <cell r="CZ3637">
            <v>1218654</v>
          </cell>
        </row>
        <row r="3637">
          <cell r="DE3637" t="str">
            <v>已售</v>
          </cell>
        </row>
        <row r="3638">
          <cell r="B3638" t="str">
            <v>翰林山语花园-翰林山语花园-5栋-2602</v>
          </cell>
        </row>
        <row r="3638">
          <cell r="AU3638">
            <v>1084894</v>
          </cell>
        </row>
        <row r="3638">
          <cell r="CZ3638">
            <v>1222674</v>
          </cell>
        </row>
        <row r="3638">
          <cell r="DE3638" t="str">
            <v>已售</v>
          </cell>
        </row>
        <row r="3639">
          <cell r="B3639" t="str">
            <v>翰林山语花园-翰林山语花园-5栋-2603</v>
          </cell>
        </row>
        <row r="3639">
          <cell r="AU3639">
            <v>1080884</v>
          </cell>
        </row>
        <row r="3639">
          <cell r="CZ3639">
            <v>1230460</v>
          </cell>
        </row>
        <row r="3639">
          <cell r="DE3639" t="str">
            <v>已售</v>
          </cell>
        </row>
        <row r="3640">
          <cell r="B3640" t="str">
            <v>翰林山语花园-翰林山语花园-5栋-2604</v>
          </cell>
        </row>
        <row r="3640">
          <cell r="CZ3640">
            <v>724915</v>
          </cell>
        </row>
        <row r="3640">
          <cell r="DE3640" t="str">
            <v>未售</v>
          </cell>
        </row>
        <row r="3641">
          <cell r="B3641" t="str">
            <v>翰林山语花园-翰林山语花园-5栋-2605</v>
          </cell>
        </row>
        <row r="3641">
          <cell r="CZ3641">
            <v>727460</v>
          </cell>
        </row>
        <row r="3641">
          <cell r="DE3641" t="str">
            <v>未售</v>
          </cell>
        </row>
        <row r="3642">
          <cell r="B3642" t="str">
            <v>翰林山语花园-翰林山语花园-5栋-2606</v>
          </cell>
        </row>
        <row r="3642">
          <cell r="AU3642">
            <v>1115220</v>
          </cell>
        </row>
        <row r="3642">
          <cell r="CZ3642">
            <v>1256852</v>
          </cell>
        </row>
        <row r="3642">
          <cell r="DE3642" t="str">
            <v>已售</v>
          </cell>
        </row>
        <row r="3643">
          <cell r="B3643" t="str">
            <v>翰林山语花园-翰林山语花园-5栋-2701</v>
          </cell>
        </row>
        <row r="3643">
          <cell r="CZ3643">
            <v>1138255</v>
          </cell>
        </row>
        <row r="3643">
          <cell r="DE3643" t="str">
            <v>未售</v>
          </cell>
        </row>
        <row r="3644">
          <cell r="B3644" t="str">
            <v>翰林山语花园-翰林山语花园-5栋-2702</v>
          </cell>
        </row>
        <row r="3644">
          <cell r="AU3644">
            <v>993284</v>
          </cell>
        </row>
        <row r="3644">
          <cell r="CZ3644">
            <v>1142275</v>
          </cell>
        </row>
        <row r="3644">
          <cell r="DE3644" t="str">
            <v>已售</v>
          </cell>
        </row>
        <row r="3645">
          <cell r="B3645" t="str">
            <v>翰林山语花园-翰林山语花园-5栋-2703</v>
          </cell>
        </row>
        <row r="3645">
          <cell r="AU3645">
            <v>1010798</v>
          </cell>
        </row>
        <row r="3645">
          <cell r="CZ3645">
            <v>1150675</v>
          </cell>
        </row>
        <row r="3645">
          <cell r="DE3645" t="str">
            <v>已售</v>
          </cell>
        </row>
        <row r="3646">
          <cell r="B3646" t="str">
            <v>翰林山语花园-翰林山语花园-5栋-2704</v>
          </cell>
        </row>
        <row r="3646">
          <cell r="AU3646">
            <v>598055</v>
          </cell>
        </row>
        <row r="3646">
          <cell r="CZ3646">
            <v>674007</v>
          </cell>
        </row>
        <row r="3646">
          <cell r="DE3646" t="str">
            <v>已售</v>
          </cell>
        </row>
        <row r="3647">
          <cell r="B3647" t="str">
            <v>翰林山语花园-翰林山语花园-5栋-2705</v>
          </cell>
        </row>
        <row r="3647">
          <cell r="AU3647">
            <v>594310</v>
          </cell>
        </row>
        <row r="3647">
          <cell r="CZ3647">
            <v>676552</v>
          </cell>
        </row>
        <row r="3647">
          <cell r="DE3647" t="str">
            <v>已售</v>
          </cell>
        </row>
        <row r="3648">
          <cell r="B3648" t="str">
            <v>翰林山语花园-翰林山语花园-5栋-2706</v>
          </cell>
        </row>
        <row r="3648">
          <cell r="AU3648">
            <v>1044426</v>
          </cell>
        </row>
        <row r="3648">
          <cell r="CZ3648">
            <v>1177068</v>
          </cell>
        </row>
        <row r="3648">
          <cell r="DE3648" t="str">
            <v>已售</v>
          </cell>
        </row>
        <row r="3649">
          <cell r="B3649" t="str">
            <v>翰林山语花园-翰林山语花园-5栋-301</v>
          </cell>
        </row>
        <row r="3649">
          <cell r="CZ3649">
            <v>1124855</v>
          </cell>
        </row>
        <row r="3649">
          <cell r="DE3649" t="str">
            <v>未售</v>
          </cell>
        </row>
        <row r="3650">
          <cell r="B3650" t="str">
            <v>翰林山语花园-翰林山语花园-5栋-302</v>
          </cell>
        </row>
        <row r="3650">
          <cell r="CZ3650">
            <v>1128876</v>
          </cell>
        </row>
        <row r="3650">
          <cell r="DE3650" t="str">
            <v>未售</v>
          </cell>
        </row>
        <row r="3651">
          <cell r="B3651" t="str">
            <v>翰林山语花园-翰林山语花园-5栋-303</v>
          </cell>
        </row>
        <row r="3651">
          <cell r="AU3651">
            <v>1009209</v>
          </cell>
        </row>
        <row r="3651">
          <cell r="CZ3651">
            <v>1137378</v>
          </cell>
        </row>
        <row r="3651">
          <cell r="DE3651" t="str">
            <v>已售</v>
          </cell>
        </row>
        <row r="3652">
          <cell r="B3652" t="str">
            <v>翰林山语花园-翰林山语花园-5栋-304</v>
          </cell>
        </row>
        <row r="3652">
          <cell r="CZ3652">
            <v>665522</v>
          </cell>
        </row>
        <row r="3652">
          <cell r="DE3652" t="str">
            <v>未售</v>
          </cell>
        </row>
        <row r="3653">
          <cell r="B3653" t="str">
            <v>翰林山语花园-翰林山语花园-5栋-305</v>
          </cell>
        </row>
        <row r="3653">
          <cell r="CZ3653">
            <v>668067</v>
          </cell>
        </row>
        <row r="3653">
          <cell r="DE3653" t="str">
            <v>未售</v>
          </cell>
        </row>
        <row r="3654">
          <cell r="B3654" t="str">
            <v>翰林山语花园-翰林山语花园-5栋-306</v>
          </cell>
        </row>
        <row r="3654">
          <cell r="AU3654">
            <v>1032628</v>
          </cell>
        </row>
        <row r="3654">
          <cell r="CZ3654">
            <v>1163770</v>
          </cell>
        </row>
        <row r="3654">
          <cell r="DE3654" t="str">
            <v>已售</v>
          </cell>
        </row>
        <row r="3655">
          <cell r="B3655" t="str">
            <v>翰林山语花园-翰林山语花园-5栋-401</v>
          </cell>
        </row>
        <row r="3655">
          <cell r="AU3655">
            <v>998200</v>
          </cell>
        </row>
        <row r="3655">
          <cell r="CZ3655">
            <v>1124855</v>
          </cell>
        </row>
        <row r="3655">
          <cell r="DE3655" t="str">
            <v>已售</v>
          </cell>
        </row>
        <row r="3656">
          <cell r="B3656" t="str">
            <v>翰林山语花园-翰林山语花园-5栋-402</v>
          </cell>
        </row>
        <row r="3656">
          <cell r="AU3656">
            <v>1001666</v>
          </cell>
        </row>
        <row r="3656">
          <cell r="CZ3656">
            <v>1128876</v>
          </cell>
        </row>
        <row r="3656">
          <cell r="DE3656" t="str">
            <v>已售</v>
          </cell>
        </row>
        <row r="3657">
          <cell r="B3657" t="str">
            <v>翰林山语花园-翰林山语花园-5栋-403</v>
          </cell>
        </row>
        <row r="3657">
          <cell r="AU3657">
            <v>1009209</v>
          </cell>
        </row>
        <row r="3657">
          <cell r="CZ3657">
            <v>1137378</v>
          </cell>
        </row>
        <row r="3657">
          <cell r="DE3657" t="str">
            <v>已售</v>
          </cell>
        </row>
        <row r="3658">
          <cell r="B3658" t="str">
            <v>翰林山语花园-翰林山语花园-5栋-404</v>
          </cell>
        </row>
        <row r="3658">
          <cell r="CZ3658">
            <v>665522</v>
          </cell>
        </row>
        <row r="3658">
          <cell r="DE3658" t="str">
            <v>未售</v>
          </cell>
        </row>
        <row r="3659">
          <cell r="B3659" t="str">
            <v>翰林山语花园-翰林山语花园-5栋-405</v>
          </cell>
        </row>
        <row r="3659">
          <cell r="CZ3659">
            <v>668067</v>
          </cell>
        </row>
        <row r="3659">
          <cell r="DE3659" t="str">
            <v>未售</v>
          </cell>
        </row>
        <row r="3660">
          <cell r="B3660" t="str">
            <v>翰林山语花园-翰林山语花园-5栋-406</v>
          </cell>
        </row>
        <row r="3660">
          <cell r="AU3660">
            <v>1032628</v>
          </cell>
        </row>
        <row r="3660">
          <cell r="CZ3660">
            <v>1163770</v>
          </cell>
        </row>
        <row r="3660">
          <cell r="DE3660" t="str">
            <v>已售</v>
          </cell>
        </row>
        <row r="3661">
          <cell r="B3661" t="str">
            <v>翰林山语花园-翰林山语花园-5栋-501</v>
          </cell>
        </row>
        <row r="3661">
          <cell r="AU3661">
            <v>988117</v>
          </cell>
        </row>
        <row r="3661">
          <cell r="CZ3661">
            <v>1124855</v>
          </cell>
        </row>
        <row r="3661">
          <cell r="DE3661" t="str">
            <v>已售</v>
          </cell>
        </row>
        <row r="3662">
          <cell r="B3662" t="str">
            <v>翰林山语花园-翰林山语花园-5栋-502</v>
          </cell>
        </row>
        <row r="3662">
          <cell r="AU3662">
            <v>991648</v>
          </cell>
        </row>
        <row r="3662">
          <cell r="CZ3662">
            <v>1128876</v>
          </cell>
        </row>
        <row r="3662">
          <cell r="DE3662" t="str">
            <v>已售</v>
          </cell>
        </row>
        <row r="3663">
          <cell r="B3663" t="str">
            <v>翰林山语花园-翰林山语花园-5栋-503</v>
          </cell>
        </row>
        <row r="3663">
          <cell r="AU3663">
            <v>1009209</v>
          </cell>
        </row>
        <row r="3663">
          <cell r="CZ3663">
            <v>1137378</v>
          </cell>
        </row>
        <row r="3663">
          <cell r="DE3663" t="str">
            <v>已售</v>
          </cell>
        </row>
        <row r="3664">
          <cell r="B3664" t="str">
            <v>翰林山语花园-翰林山语花园-5栋-504</v>
          </cell>
        </row>
        <row r="3664">
          <cell r="AU3664">
            <v>590526</v>
          </cell>
        </row>
        <row r="3664">
          <cell r="CZ3664">
            <v>665522</v>
          </cell>
        </row>
        <row r="3664">
          <cell r="DE3664" t="str">
            <v>已售</v>
          </cell>
        </row>
        <row r="3665">
          <cell r="B3665" t="str">
            <v>翰林山语花园-翰林山语花园-5栋-505</v>
          </cell>
        </row>
        <row r="3665">
          <cell r="AU3665">
            <v>592785</v>
          </cell>
        </row>
        <row r="3665">
          <cell r="CZ3665">
            <v>668067</v>
          </cell>
        </row>
        <row r="3665">
          <cell r="DE3665" t="str">
            <v>已售</v>
          </cell>
        </row>
        <row r="3666">
          <cell r="B3666" t="str">
            <v>翰林山语花园-翰林山语花园-5栋-506</v>
          </cell>
        </row>
        <row r="3666">
          <cell r="AU3666">
            <v>1032628</v>
          </cell>
        </row>
        <row r="3666">
          <cell r="CZ3666">
            <v>1163770</v>
          </cell>
        </row>
        <row r="3666">
          <cell r="DE3666" t="str">
            <v>已售</v>
          </cell>
        </row>
        <row r="3667">
          <cell r="B3667" t="str">
            <v>翰林山语花园-翰林山语花园-5栋-601</v>
          </cell>
        </row>
        <row r="3667">
          <cell r="AU3667">
            <v>1021877</v>
          </cell>
        </row>
        <row r="3667">
          <cell r="CZ3667">
            <v>1151655</v>
          </cell>
        </row>
        <row r="3667">
          <cell r="DE3667" t="str">
            <v>已售</v>
          </cell>
        </row>
        <row r="3668">
          <cell r="B3668" t="str">
            <v>翰林山语花园-翰林山语花园-5栋-602</v>
          </cell>
        </row>
        <row r="3668">
          <cell r="AU3668">
            <v>1025445</v>
          </cell>
        </row>
        <row r="3668">
          <cell r="CZ3668">
            <v>1155675</v>
          </cell>
        </row>
        <row r="3668">
          <cell r="DE3668" t="str">
            <v>已售</v>
          </cell>
        </row>
        <row r="3669">
          <cell r="B3669" t="str">
            <v>翰林山语花园-翰林山语花园-5栋-603</v>
          </cell>
        </row>
        <row r="3669">
          <cell r="AU3669">
            <v>1022479</v>
          </cell>
        </row>
        <row r="3669">
          <cell r="CZ3669">
            <v>1163973</v>
          </cell>
        </row>
        <row r="3669">
          <cell r="DE3669" t="str">
            <v>已售</v>
          </cell>
        </row>
        <row r="3670">
          <cell r="B3670" t="str">
            <v>翰林山语花园-翰林山语花园-5栋-604</v>
          </cell>
        </row>
        <row r="3670">
          <cell r="AU3670">
            <v>605583</v>
          </cell>
        </row>
        <row r="3670">
          <cell r="CZ3670">
            <v>682492</v>
          </cell>
        </row>
        <row r="3670">
          <cell r="DE3670" t="str">
            <v>已售</v>
          </cell>
        </row>
        <row r="3671">
          <cell r="B3671" t="str">
            <v>翰林山语花园-翰林山语花园-5栋-605</v>
          </cell>
        </row>
        <row r="3671">
          <cell r="AU3671">
            <v>607842</v>
          </cell>
        </row>
        <row r="3671">
          <cell r="CZ3671">
            <v>685037</v>
          </cell>
        </row>
        <row r="3671">
          <cell r="DE3671" t="str">
            <v>已售</v>
          </cell>
        </row>
        <row r="3672">
          <cell r="B3672" t="str">
            <v>翰林山语花园-翰林山语花园-5栋-606</v>
          </cell>
        </row>
        <row r="3672">
          <cell r="AU3672">
            <v>1045663</v>
          </cell>
        </row>
        <row r="3672">
          <cell r="CZ3672">
            <v>1190365</v>
          </cell>
        </row>
        <row r="3672">
          <cell r="DE3672" t="str">
            <v>已售</v>
          </cell>
        </row>
        <row r="3673">
          <cell r="B3673" t="str">
            <v>翰林山语花园-翰林山语花园-5栋-701</v>
          </cell>
        </row>
        <row r="3673">
          <cell r="AU3673">
            <v>1011659</v>
          </cell>
        </row>
        <row r="3673">
          <cell r="CZ3673">
            <v>1151655</v>
          </cell>
        </row>
        <row r="3673">
          <cell r="DE3673" t="str">
            <v>已售</v>
          </cell>
        </row>
        <row r="3674">
          <cell r="B3674" t="str">
            <v>翰林山语花园-翰林山语花园-5栋-702</v>
          </cell>
        </row>
        <row r="3674">
          <cell r="AU3674">
            <v>1015191</v>
          </cell>
        </row>
        <row r="3674">
          <cell r="CZ3674">
            <v>1155675</v>
          </cell>
        </row>
        <row r="3674">
          <cell r="DE3674" t="str">
            <v>已售</v>
          </cell>
        </row>
        <row r="3675">
          <cell r="B3675" t="str">
            <v>翰林山语花园-翰林山语花园-5栋-703</v>
          </cell>
        </row>
        <row r="3675">
          <cell r="AU3675">
            <v>1032807</v>
          </cell>
        </row>
        <row r="3675">
          <cell r="CZ3675">
            <v>1163973</v>
          </cell>
        </row>
        <row r="3675">
          <cell r="DE3675" t="str">
            <v>已售</v>
          </cell>
        </row>
        <row r="3676">
          <cell r="B3676" t="str">
            <v>翰林山语花园-翰林山语花园-5栋-704</v>
          </cell>
        </row>
        <row r="3676">
          <cell r="CZ3676">
            <v>682492</v>
          </cell>
        </row>
        <row r="3676">
          <cell r="DE3676" t="str">
            <v>未售</v>
          </cell>
        </row>
        <row r="3677">
          <cell r="B3677" t="str">
            <v>翰林山语花园-翰林山语花园-5栋-705</v>
          </cell>
        </row>
        <row r="3677">
          <cell r="AU3677">
            <v>601764</v>
          </cell>
        </row>
        <row r="3677">
          <cell r="CZ3677">
            <v>685037</v>
          </cell>
        </row>
        <row r="3677">
          <cell r="DE3677" t="str">
            <v>已售</v>
          </cell>
        </row>
        <row r="3678">
          <cell r="B3678" t="str">
            <v>翰林山语花园-翰林山语花园-5栋-706</v>
          </cell>
        </row>
        <row r="3678">
          <cell r="AU3678">
            <v>1056225</v>
          </cell>
        </row>
        <row r="3678">
          <cell r="CZ3678">
            <v>1190365</v>
          </cell>
        </row>
        <row r="3678">
          <cell r="DE3678" t="str">
            <v>已售</v>
          </cell>
        </row>
        <row r="3679">
          <cell r="B3679" t="str">
            <v>翰林山语花园-翰林山语花园-5栋-801</v>
          </cell>
        </row>
        <row r="3679">
          <cell r="AU3679">
            <v>1011658</v>
          </cell>
        </row>
        <row r="3679">
          <cell r="CZ3679">
            <v>1151655</v>
          </cell>
        </row>
        <row r="3679">
          <cell r="DE3679" t="str">
            <v>已售</v>
          </cell>
        </row>
        <row r="3680">
          <cell r="B3680" t="str">
            <v>翰林山语花园-翰林山语花园-5栋-802</v>
          </cell>
        </row>
        <row r="3680">
          <cell r="AU3680">
            <v>1015191</v>
          </cell>
        </row>
        <row r="3680">
          <cell r="CZ3680">
            <v>1155675</v>
          </cell>
        </row>
        <row r="3680">
          <cell r="DE3680" t="str">
            <v>已售</v>
          </cell>
        </row>
        <row r="3681">
          <cell r="B3681" t="str">
            <v>翰林山语花园-翰林山语花园-5栋-803</v>
          </cell>
        </row>
        <row r="3681">
          <cell r="AU3681">
            <v>1032807</v>
          </cell>
        </row>
        <row r="3681">
          <cell r="CZ3681">
            <v>1163973</v>
          </cell>
        </row>
        <row r="3681">
          <cell r="DE3681" t="str">
            <v>已售</v>
          </cell>
        </row>
        <row r="3682">
          <cell r="B3682" t="str">
            <v>翰林山语花园-翰林山语花园-5栋-804</v>
          </cell>
        </row>
        <row r="3682">
          <cell r="AU3682">
            <v>599528</v>
          </cell>
        </row>
        <row r="3682">
          <cell r="CZ3682">
            <v>682492</v>
          </cell>
        </row>
        <row r="3682">
          <cell r="DE3682" t="str">
            <v>已售</v>
          </cell>
        </row>
        <row r="3683">
          <cell r="B3683" t="str">
            <v>翰林山语花园-翰林山语花园-5栋-805</v>
          </cell>
        </row>
        <row r="3683">
          <cell r="AU3683">
            <v>607842</v>
          </cell>
        </row>
        <row r="3683">
          <cell r="CZ3683">
            <v>685037</v>
          </cell>
        </row>
        <row r="3683">
          <cell r="DE3683" t="str">
            <v>已售</v>
          </cell>
        </row>
        <row r="3684">
          <cell r="B3684" t="str">
            <v>翰林山语花园-翰林山语花园-5栋-806</v>
          </cell>
        </row>
        <row r="3684">
          <cell r="AU3684">
            <v>1056225</v>
          </cell>
        </row>
        <row r="3684">
          <cell r="CZ3684">
            <v>1190365</v>
          </cell>
        </row>
        <row r="3684">
          <cell r="DE3684" t="str">
            <v>已售</v>
          </cell>
        </row>
        <row r="3685">
          <cell r="B3685" t="str">
            <v>翰林山语花园-翰林山语花园-5栋-901</v>
          </cell>
        </row>
        <row r="3685">
          <cell r="AU3685">
            <v>1021878</v>
          </cell>
        </row>
        <row r="3685">
          <cell r="CZ3685">
            <v>1151655</v>
          </cell>
        </row>
        <row r="3685">
          <cell r="DE3685" t="str">
            <v>已售</v>
          </cell>
        </row>
        <row r="3686">
          <cell r="B3686" t="str">
            <v>翰林山语花园-翰林山语花园-5栋-902</v>
          </cell>
        </row>
        <row r="3686">
          <cell r="AU3686">
            <v>1015191</v>
          </cell>
        </row>
        <row r="3686">
          <cell r="CZ3686">
            <v>1155675</v>
          </cell>
        </row>
        <row r="3686">
          <cell r="DE3686" t="str">
            <v>已售</v>
          </cell>
        </row>
        <row r="3687">
          <cell r="B3687" t="str">
            <v>翰林山语花园-翰林山语花园-5栋-903</v>
          </cell>
        </row>
        <row r="3687">
          <cell r="AU3687">
            <v>1022479</v>
          </cell>
        </row>
        <row r="3687">
          <cell r="CZ3687">
            <v>1163973</v>
          </cell>
        </row>
        <row r="3687">
          <cell r="DE3687" t="str">
            <v>已售</v>
          </cell>
        </row>
        <row r="3688">
          <cell r="B3688" t="str">
            <v>翰林山语花园-翰林山语花园-5栋-904</v>
          </cell>
        </row>
        <row r="3688">
          <cell r="CZ3688">
            <v>682492</v>
          </cell>
        </row>
        <row r="3688">
          <cell r="DE3688" t="str">
            <v>未售</v>
          </cell>
        </row>
        <row r="3689">
          <cell r="B3689" t="str">
            <v>翰林山语花园-翰林山语花园-5栋-905</v>
          </cell>
        </row>
        <row r="3689">
          <cell r="AU3689">
            <v>607842</v>
          </cell>
        </row>
        <row r="3689">
          <cell r="CZ3689">
            <v>685037</v>
          </cell>
        </row>
        <row r="3689">
          <cell r="DE3689" t="str">
            <v>已售</v>
          </cell>
        </row>
        <row r="3690">
          <cell r="B3690" t="str">
            <v>翰林山语花园-翰林山语花园-5栋-906</v>
          </cell>
        </row>
        <row r="3690">
          <cell r="AU3690">
            <v>1045663</v>
          </cell>
        </row>
        <row r="3690">
          <cell r="CZ3690">
            <v>1190365</v>
          </cell>
        </row>
        <row r="3690">
          <cell r="DE3690" t="str">
            <v>已售</v>
          </cell>
        </row>
        <row r="3691">
          <cell r="B3691" t="str">
            <v>翰林山语花园-翰林山语花园-6栋-1001</v>
          </cell>
        </row>
        <row r="3691">
          <cell r="AU3691">
            <v>803881</v>
          </cell>
        </row>
        <row r="3691">
          <cell r="CZ3691">
            <v>915124</v>
          </cell>
        </row>
        <row r="3691">
          <cell r="DE3691" t="str">
            <v>已售</v>
          </cell>
        </row>
        <row r="3692">
          <cell r="B3692" t="str">
            <v>翰林山语花园-翰林山语花园-6栋-1002</v>
          </cell>
        </row>
        <row r="3692">
          <cell r="AU3692">
            <v>806733</v>
          </cell>
        </row>
        <row r="3692">
          <cell r="CZ3692">
            <v>918370</v>
          </cell>
        </row>
        <row r="3692">
          <cell r="DE3692" t="str">
            <v>已售</v>
          </cell>
        </row>
        <row r="3693">
          <cell r="B3693" t="str">
            <v>翰林山语花园-翰林山语花园-6栋-1003</v>
          </cell>
        </row>
        <row r="3693">
          <cell r="AU3693">
            <v>803820</v>
          </cell>
        </row>
        <row r="3693">
          <cell r="CZ3693">
            <v>905867</v>
          </cell>
        </row>
        <row r="3693">
          <cell r="DE3693" t="str">
            <v>已售</v>
          </cell>
        </row>
        <row r="3694">
          <cell r="B3694" t="str">
            <v>翰林山语花园-翰林山语花园-6栋-1004</v>
          </cell>
        </row>
        <row r="3694">
          <cell r="AU3694">
            <v>598783</v>
          </cell>
        </row>
        <row r="3694">
          <cell r="CZ3694">
            <v>681643</v>
          </cell>
        </row>
        <row r="3694">
          <cell r="DE3694" t="str">
            <v>已售</v>
          </cell>
        </row>
        <row r="3695">
          <cell r="B3695" t="str">
            <v>翰林山语花园-翰林山语花园-6栋-1005</v>
          </cell>
        </row>
        <row r="3695">
          <cell r="AU3695">
            <v>601017</v>
          </cell>
        </row>
        <row r="3695">
          <cell r="CZ3695">
            <v>684188</v>
          </cell>
        </row>
        <row r="3695">
          <cell r="DE3695" t="str">
            <v>已售</v>
          </cell>
        </row>
        <row r="3696">
          <cell r="B3696" t="str">
            <v>翰林山语花园-翰林山语花园-6栋-1006</v>
          </cell>
        </row>
        <row r="3696">
          <cell r="AU3696">
            <v>792911</v>
          </cell>
        </row>
        <row r="3696">
          <cell r="CZ3696">
            <v>902619</v>
          </cell>
        </row>
        <row r="3696">
          <cell r="DE3696" t="str">
            <v>已售</v>
          </cell>
        </row>
        <row r="3697">
          <cell r="B3697" t="str">
            <v>翰林山语花园-翰林山语花园-6栋-101</v>
          </cell>
        </row>
        <row r="3697">
          <cell r="CZ3697">
            <v>871833</v>
          </cell>
        </row>
        <row r="3697">
          <cell r="DE3697" t="str">
            <v>未售</v>
          </cell>
        </row>
        <row r="3698">
          <cell r="B3698" t="str">
            <v>翰林山语花园-翰林山语花园-6栋-102</v>
          </cell>
        </row>
        <row r="3698">
          <cell r="AU3698">
            <v>768704</v>
          </cell>
        </row>
        <row r="3698">
          <cell r="CZ3698">
            <v>875080</v>
          </cell>
        </row>
        <row r="3698">
          <cell r="DE3698" t="str">
            <v>已售</v>
          </cell>
        </row>
        <row r="3699">
          <cell r="B3699" t="str">
            <v>翰林山语花园-翰林山语花园-6栋-103</v>
          </cell>
        </row>
        <row r="3699">
          <cell r="CZ3699">
            <v>862558</v>
          </cell>
        </row>
        <row r="3699">
          <cell r="DE3699" t="str">
            <v>未售</v>
          </cell>
        </row>
        <row r="3700">
          <cell r="B3700" t="str">
            <v>翰林山语花园-翰林山语花园-6栋-106</v>
          </cell>
        </row>
        <row r="3700">
          <cell r="CZ3700">
            <v>859310</v>
          </cell>
        </row>
        <row r="3700">
          <cell r="DE3700" t="str">
            <v>未售</v>
          </cell>
        </row>
        <row r="3701">
          <cell r="B3701" t="str">
            <v>翰林山语花园-翰林山语花园-6栋-1101</v>
          </cell>
        </row>
        <row r="3701">
          <cell r="AU3701">
            <v>826405</v>
          </cell>
        </row>
        <row r="3701">
          <cell r="CZ3701">
            <v>931357</v>
          </cell>
        </row>
        <row r="3701">
          <cell r="DE3701" t="str">
            <v>已售</v>
          </cell>
        </row>
        <row r="3702">
          <cell r="B3702" t="str">
            <v>翰林山语花园-翰林山语花园-6栋-1102</v>
          </cell>
        </row>
        <row r="3702">
          <cell r="AU3702">
            <v>829285</v>
          </cell>
        </row>
        <row r="3702">
          <cell r="CZ3702">
            <v>934604</v>
          </cell>
        </row>
        <row r="3702">
          <cell r="DE3702" t="str">
            <v>已售</v>
          </cell>
        </row>
        <row r="3703">
          <cell r="B3703" t="str">
            <v>翰林山语花园-翰林山语花园-6栋-1103</v>
          </cell>
        </row>
        <row r="3703">
          <cell r="AU3703">
            <v>810034</v>
          </cell>
        </row>
        <row r="3703">
          <cell r="CZ3703">
            <v>922108</v>
          </cell>
        </row>
        <row r="3703">
          <cell r="DE3703" t="str">
            <v>已售</v>
          </cell>
        </row>
        <row r="3704">
          <cell r="B3704" t="str">
            <v>翰林山语花园-翰林山语花园-6栋-1104</v>
          </cell>
        </row>
        <row r="3704">
          <cell r="AU3704">
            <v>616124</v>
          </cell>
        </row>
        <row r="3704">
          <cell r="CZ3704">
            <v>694370</v>
          </cell>
        </row>
        <row r="3704">
          <cell r="DE3704" t="str">
            <v>已售</v>
          </cell>
        </row>
        <row r="3705">
          <cell r="B3705" t="str">
            <v>翰林山语花园-翰林山语花园-6栋-1105</v>
          </cell>
        </row>
        <row r="3705">
          <cell r="AU3705">
            <v>624692</v>
          </cell>
        </row>
        <row r="3705">
          <cell r="CZ3705">
            <v>696915</v>
          </cell>
        </row>
        <row r="3705">
          <cell r="DE3705" t="str">
            <v>已售</v>
          </cell>
        </row>
        <row r="3706">
          <cell r="B3706" t="str">
            <v>翰林山语花园-翰林山语花园-6栋-1106</v>
          </cell>
        </row>
        <row r="3706">
          <cell r="AU3706">
            <v>807150</v>
          </cell>
        </row>
        <row r="3706">
          <cell r="CZ3706">
            <v>918859</v>
          </cell>
        </row>
        <row r="3706">
          <cell r="DE3706" t="str">
            <v>已售</v>
          </cell>
        </row>
        <row r="3707">
          <cell r="B3707" t="str">
            <v>翰林山语花园-翰林山语花园-6栋-1201</v>
          </cell>
        </row>
        <row r="3707">
          <cell r="AU3707">
            <v>826405</v>
          </cell>
        </row>
        <row r="3707">
          <cell r="CZ3707">
            <v>931357</v>
          </cell>
        </row>
        <row r="3707">
          <cell r="DE3707" t="str">
            <v>已售</v>
          </cell>
        </row>
        <row r="3708">
          <cell r="B3708" t="str">
            <v>翰林山语花园-翰林山语花园-6栋-1202</v>
          </cell>
        </row>
        <row r="3708">
          <cell r="AU3708">
            <v>829285</v>
          </cell>
        </row>
        <row r="3708">
          <cell r="CZ3708">
            <v>934604</v>
          </cell>
        </row>
        <row r="3708">
          <cell r="DE3708" t="str">
            <v>已售</v>
          </cell>
        </row>
        <row r="3709">
          <cell r="B3709" t="str">
            <v>翰林山语花园-翰林山语花园-6栋-1203</v>
          </cell>
        </row>
        <row r="3709">
          <cell r="AU3709">
            <v>810034</v>
          </cell>
        </row>
        <row r="3709">
          <cell r="CZ3709">
            <v>922108</v>
          </cell>
        </row>
        <row r="3709">
          <cell r="DE3709" t="str">
            <v>已售</v>
          </cell>
        </row>
        <row r="3710">
          <cell r="B3710" t="str">
            <v>翰林山语花园-翰林山语花园-6栋-1204</v>
          </cell>
        </row>
        <row r="3710">
          <cell r="AU3710">
            <v>609962</v>
          </cell>
        </row>
        <row r="3710">
          <cell r="CZ3710">
            <v>694370</v>
          </cell>
        </row>
        <row r="3710">
          <cell r="DE3710" t="str">
            <v>已售</v>
          </cell>
        </row>
        <row r="3711">
          <cell r="B3711" t="str">
            <v>翰林山语花园-翰林山语花园-6栋-1205</v>
          </cell>
        </row>
        <row r="3711">
          <cell r="CZ3711">
            <v>696915</v>
          </cell>
        </row>
        <row r="3711">
          <cell r="DE3711" t="str">
            <v>未售</v>
          </cell>
        </row>
        <row r="3712">
          <cell r="B3712" t="str">
            <v>翰林山语花园-翰林山语花园-6栋-1206</v>
          </cell>
        </row>
        <row r="3712">
          <cell r="AU3712">
            <v>807146</v>
          </cell>
        </row>
        <row r="3712">
          <cell r="CZ3712">
            <v>918859</v>
          </cell>
        </row>
        <row r="3712">
          <cell r="DE3712" t="str">
            <v>已售</v>
          </cell>
        </row>
        <row r="3713">
          <cell r="B3713" t="str">
            <v>翰林山语花园-翰林山语花园-6栋-1301</v>
          </cell>
        </row>
        <row r="3713">
          <cell r="AU3713">
            <v>826405</v>
          </cell>
        </row>
        <row r="3713">
          <cell r="CZ3713">
            <v>931357</v>
          </cell>
        </row>
        <row r="3713">
          <cell r="DE3713" t="str">
            <v>已售</v>
          </cell>
        </row>
        <row r="3714">
          <cell r="B3714" t="str">
            <v>翰林山语花园-翰林山语花园-6栋-1302</v>
          </cell>
        </row>
        <row r="3714">
          <cell r="AU3714">
            <v>829285</v>
          </cell>
        </row>
        <row r="3714">
          <cell r="CZ3714">
            <v>934604</v>
          </cell>
        </row>
        <row r="3714">
          <cell r="DE3714" t="str">
            <v>已售</v>
          </cell>
        </row>
        <row r="3715">
          <cell r="B3715" t="str">
            <v>翰林山语花园-翰林山语花园-6栋-1303</v>
          </cell>
        </row>
        <row r="3715">
          <cell r="AU3715">
            <v>810034</v>
          </cell>
        </row>
        <row r="3715">
          <cell r="CZ3715">
            <v>922108</v>
          </cell>
        </row>
        <row r="3715">
          <cell r="DE3715" t="str">
            <v>已售</v>
          </cell>
        </row>
        <row r="3716">
          <cell r="B3716" t="str">
            <v>翰林山语花园-翰林山语花园-6栋-1304</v>
          </cell>
        </row>
        <row r="3716">
          <cell r="AU3716">
            <v>609962</v>
          </cell>
        </row>
        <row r="3716">
          <cell r="CZ3716">
            <v>694370</v>
          </cell>
        </row>
        <row r="3716">
          <cell r="DE3716" t="str">
            <v>已售</v>
          </cell>
        </row>
        <row r="3717">
          <cell r="B3717" t="str">
            <v>翰林山语花园-翰林山语花园-6栋-1305</v>
          </cell>
        </row>
        <row r="3717">
          <cell r="CZ3717">
            <v>696915</v>
          </cell>
        </row>
        <row r="3717">
          <cell r="DE3717" t="str">
            <v>未售</v>
          </cell>
        </row>
        <row r="3718">
          <cell r="B3718" t="str">
            <v>翰林山语花园-翰林山语花园-6栋-1306</v>
          </cell>
        </row>
        <row r="3718">
          <cell r="AU3718">
            <v>807150</v>
          </cell>
        </row>
        <row r="3718">
          <cell r="CZ3718">
            <v>918859</v>
          </cell>
        </row>
        <row r="3718">
          <cell r="DE3718" t="str">
            <v>已售</v>
          </cell>
        </row>
        <row r="3719">
          <cell r="B3719" t="str">
            <v>翰林山语花园-翰林山语花园-6栋-1401</v>
          </cell>
        </row>
        <row r="3719">
          <cell r="AU3719">
            <v>818141</v>
          </cell>
        </row>
        <row r="3719">
          <cell r="CZ3719">
            <v>931357</v>
          </cell>
        </row>
        <row r="3719">
          <cell r="DE3719" t="str">
            <v>已售</v>
          </cell>
        </row>
        <row r="3720">
          <cell r="B3720" t="str">
            <v>翰林山语花园-翰林山语花园-6栋-1402</v>
          </cell>
        </row>
        <row r="3720">
          <cell r="AU3720">
            <v>820992</v>
          </cell>
        </row>
        <row r="3720">
          <cell r="CZ3720">
            <v>934604</v>
          </cell>
        </row>
        <row r="3720">
          <cell r="DE3720" t="str">
            <v>已售</v>
          </cell>
        </row>
        <row r="3721">
          <cell r="B3721" t="str">
            <v>翰林山语花园-翰林山语花园-6栋-1403</v>
          </cell>
        </row>
        <row r="3721">
          <cell r="CZ3721">
            <v>922108</v>
          </cell>
        </row>
        <row r="3721">
          <cell r="DE3721" t="str">
            <v>未售</v>
          </cell>
        </row>
        <row r="3722">
          <cell r="B3722" t="str">
            <v>翰林山语花园-翰林山语花园-6栋-1404</v>
          </cell>
        </row>
        <row r="3722">
          <cell r="CZ3722">
            <v>694370</v>
          </cell>
        </row>
        <row r="3722">
          <cell r="DE3722" t="str">
            <v>未售</v>
          </cell>
        </row>
        <row r="3723">
          <cell r="B3723" t="str">
            <v>翰林山语花园-翰林山语花园-6栋-1405</v>
          </cell>
        </row>
        <row r="3723">
          <cell r="CZ3723">
            <v>696915</v>
          </cell>
        </row>
        <row r="3723">
          <cell r="DE3723" t="str">
            <v>未售</v>
          </cell>
        </row>
        <row r="3724">
          <cell r="B3724" t="str">
            <v>翰林山语花园-翰林山语花园-6栋-1406</v>
          </cell>
        </row>
        <row r="3724">
          <cell r="CZ3724">
            <v>918859</v>
          </cell>
        </row>
        <row r="3724">
          <cell r="DE3724" t="str">
            <v>未售</v>
          </cell>
        </row>
        <row r="3725">
          <cell r="B3725" t="str">
            <v>翰林山语花园-翰林山语花园-6栋-1501</v>
          </cell>
        </row>
        <row r="3725">
          <cell r="AU3725">
            <v>826405</v>
          </cell>
        </row>
        <row r="3725">
          <cell r="CZ3725">
            <v>931357</v>
          </cell>
        </row>
        <row r="3725">
          <cell r="DE3725" t="str">
            <v>已售</v>
          </cell>
        </row>
        <row r="3726">
          <cell r="B3726" t="str">
            <v>翰林山语花园-翰林山语花园-6栋-1502</v>
          </cell>
        </row>
        <row r="3726">
          <cell r="AU3726">
            <v>820992</v>
          </cell>
        </row>
        <row r="3726">
          <cell r="CZ3726">
            <v>934604</v>
          </cell>
        </row>
        <row r="3726">
          <cell r="DE3726" t="str">
            <v>已售</v>
          </cell>
        </row>
        <row r="3727">
          <cell r="B3727" t="str">
            <v>翰林山语花园-翰林山语花园-6栋-1503</v>
          </cell>
        </row>
        <row r="3727">
          <cell r="AU3727">
            <v>818216</v>
          </cell>
        </row>
        <row r="3727">
          <cell r="CZ3727">
            <v>922108</v>
          </cell>
        </row>
        <row r="3727">
          <cell r="DE3727" t="str">
            <v>已售</v>
          </cell>
        </row>
        <row r="3728">
          <cell r="B3728" t="str">
            <v>翰林山语花园-翰林山语花园-6栋-1504</v>
          </cell>
        </row>
        <row r="3728">
          <cell r="AU3728">
            <v>609962</v>
          </cell>
        </row>
        <row r="3728">
          <cell r="CZ3728">
            <v>694370</v>
          </cell>
        </row>
        <row r="3728">
          <cell r="DE3728" t="str">
            <v>已售</v>
          </cell>
        </row>
        <row r="3729">
          <cell r="B3729" t="str">
            <v>翰林山语花园-翰林山语花园-6栋-1505</v>
          </cell>
        </row>
        <row r="3729">
          <cell r="AU3729">
            <v>624692</v>
          </cell>
        </row>
        <row r="3729">
          <cell r="CZ3729">
            <v>696915</v>
          </cell>
        </row>
        <row r="3729">
          <cell r="DE3729" t="str">
            <v>已售</v>
          </cell>
        </row>
        <row r="3730">
          <cell r="B3730" t="str">
            <v>翰林山语花园-翰林山语花园-6栋-1506</v>
          </cell>
        </row>
        <row r="3730">
          <cell r="AU3730">
            <v>807146</v>
          </cell>
        </row>
        <row r="3730">
          <cell r="CZ3730">
            <v>918859</v>
          </cell>
        </row>
        <row r="3730">
          <cell r="DE3730" t="str">
            <v>已售</v>
          </cell>
        </row>
        <row r="3731">
          <cell r="B3731" t="str">
            <v>翰林山语花园-翰林山语花园-6栋-1601</v>
          </cell>
        </row>
        <row r="3731">
          <cell r="AU3731">
            <v>840810</v>
          </cell>
        </row>
        <row r="3731">
          <cell r="CZ3731">
            <v>947592</v>
          </cell>
        </row>
        <row r="3731">
          <cell r="DE3731" t="str">
            <v>已售</v>
          </cell>
        </row>
        <row r="3732">
          <cell r="B3732" t="str">
            <v>翰林山语花园-翰林山语花园-6栋-1602</v>
          </cell>
        </row>
        <row r="3732">
          <cell r="AU3732">
            <v>835253</v>
          </cell>
        </row>
        <row r="3732">
          <cell r="CZ3732">
            <v>950838</v>
          </cell>
        </row>
        <row r="3732">
          <cell r="DE3732" t="str">
            <v>已售</v>
          </cell>
        </row>
        <row r="3733">
          <cell r="B3733" t="str">
            <v>翰林山语花园-翰林山语花园-6栋-1603</v>
          </cell>
        </row>
        <row r="3733">
          <cell r="AU3733">
            <v>815960</v>
          </cell>
        </row>
        <row r="3733">
          <cell r="CZ3733">
            <v>938348</v>
          </cell>
        </row>
        <row r="3733">
          <cell r="DE3733" t="str">
            <v>已售</v>
          </cell>
        </row>
        <row r="3734">
          <cell r="B3734" t="str">
            <v>翰林山语花园-翰林山语花园-6栋-1604</v>
          </cell>
        </row>
        <row r="3734">
          <cell r="CZ3734">
            <v>707097</v>
          </cell>
        </row>
        <row r="3734">
          <cell r="DE3734" t="str">
            <v>未售</v>
          </cell>
        </row>
        <row r="3735">
          <cell r="B3735" t="str">
            <v>翰林山语花园-翰林山语花园-6栋-1605</v>
          </cell>
        </row>
        <row r="3735">
          <cell r="CZ3735">
            <v>709642</v>
          </cell>
        </row>
        <row r="3735">
          <cell r="DE3735" t="str">
            <v>未售</v>
          </cell>
        </row>
        <row r="3736">
          <cell r="B3736" t="str">
            <v>翰林山语花园-翰林山语花园-6栋-1606</v>
          </cell>
        </row>
        <row r="3736">
          <cell r="AU3736">
            <v>821432</v>
          </cell>
        </row>
        <row r="3736">
          <cell r="CZ3736">
            <v>935101</v>
          </cell>
        </row>
        <row r="3736">
          <cell r="DE3736" t="str">
            <v>已售</v>
          </cell>
        </row>
        <row r="3737">
          <cell r="B3737" t="str">
            <v>翰林山语花园-翰林山语花园-6栋-1701</v>
          </cell>
        </row>
        <row r="3737">
          <cell r="AU3737">
            <v>840810</v>
          </cell>
        </row>
        <row r="3737">
          <cell r="CZ3737">
            <v>947592</v>
          </cell>
        </row>
        <row r="3737">
          <cell r="DE3737" t="str">
            <v>已售</v>
          </cell>
        </row>
        <row r="3738">
          <cell r="B3738" t="str">
            <v>翰林山语花园-翰林山语花园-6栋-1702</v>
          </cell>
        </row>
        <row r="3738">
          <cell r="AU3738">
            <v>843690</v>
          </cell>
        </row>
        <row r="3738">
          <cell r="CZ3738">
            <v>950838</v>
          </cell>
        </row>
        <row r="3738">
          <cell r="DE3738" t="str">
            <v>已售</v>
          </cell>
        </row>
        <row r="3739">
          <cell r="B3739" t="str">
            <v>翰林山语花园-翰林山语花园-6栋-1703</v>
          </cell>
        </row>
        <row r="3739">
          <cell r="CZ3739">
            <v>938348</v>
          </cell>
        </row>
        <row r="3739">
          <cell r="DE3739" t="str">
            <v>未售</v>
          </cell>
        </row>
        <row r="3740">
          <cell r="B3740" t="str">
            <v>翰林山语花园-翰林山语花园-6栋-1704</v>
          </cell>
        </row>
        <row r="3740">
          <cell r="AU3740">
            <v>621142</v>
          </cell>
        </row>
        <row r="3740">
          <cell r="CZ3740">
            <v>707097</v>
          </cell>
        </row>
        <row r="3740">
          <cell r="DE3740" t="str">
            <v>已售</v>
          </cell>
        </row>
        <row r="3741">
          <cell r="B3741" t="str">
            <v>翰林山语花园-翰林山语花园-6栋-1705</v>
          </cell>
        </row>
        <row r="3741">
          <cell r="CZ3741">
            <v>709642</v>
          </cell>
        </row>
        <row r="3741">
          <cell r="DE3741" t="str">
            <v>未售</v>
          </cell>
        </row>
        <row r="3742">
          <cell r="B3742" t="str">
            <v>翰林山语花园-翰林山语花园-6栋-1706</v>
          </cell>
        </row>
        <row r="3742">
          <cell r="CZ3742">
            <v>935101</v>
          </cell>
        </row>
        <row r="3742">
          <cell r="DE3742" t="str">
            <v>未售</v>
          </cell>
        </row>
        <row r="3743">
          <cell r="B3743" t="str">
            <v>翰林山语花园-翰林山语花园-6栋-1801</v>
          </cell>
        </row>
        <row r="3743">
          <cell r="AU3743">
            <v>832402</v>
          </cell>
        </row>
        <row r="3743">
          <cell r="CZ3743">
            <v>947592</v>
          </cell>
        </row>
        <row r="3743">
          <cell r="DE3743" t="str">
            <v>已售</v>
          </cell>
        </row>
        <row r="3744">
          <cell r="B3744" t="str">
            <v>翰林山语花园-翰林山语花园-6栋-1802</v>
          </cell>
        </row>
        <row r="3744">
          <cell r="AU3744">
            <v>843690</v>
          </cell>
        </row>
        <row r="3744">
          <cell r="CZ3744">
            <v>950838</v>
          </cell>
        </row>
        <row r="3744">
          <cell r="DE3744" t="str">
            <v>已售</v>
          </cell>
        </row>
        <row r="3745">
          <cell r="B3745" t="str">
            <v>翰林山语花园-翰林山语花园-6栋-1803</v>
          </cell>
        </row>
        <row r="3745">
          <cell r="AU3745">
            <v>824286</v>
          </cell>
        </row>
        <row r="3745">
          <cell r="CZ3745">
            <v>938348</v>
          </cell>
        </row>
        <row r="3745">
          <cell r="DE3745" t="str">
            <v>已售</v>
          </cell>
        </row>
        <row r="3746">
          <cell r="B3746" t="str">
            <v>翰林山语花园-翰林山语花园-6栋-1804</v>
          </cell>
        </row>
        <row r="3746">
          <cell r="AU3746">
            <v>621142</v>
          </cell>
        </row>
        <row r="3746">
          <cell r="CZ3746">
            <v>707097</v>
          </cell>
        </row>
        <row r="3746">
          <cell r="DE3746" t="str">
            <v>已售</v>
          </cell>
        </row>
        <row r="3747">
          <cell r="B3747" t="str">
            <v>翰林山语花园-翰林山语花园-6栋-1805</v>
          </cell>
        </row>
        <row r="3747">
          <cell r="CZ3747">
            <v>709642</v>
          </cell>
        </row>
        <row r="3747">
          <cell r="DE3747" t="str">
            <v>未售</v>
          </cell>
        </row>
        <row r="3748">
          <cell r="B3748" t="str">
            <v>翰林山语花园-翰林山语花园-6栋-1806</v>
          </cell>
        </row>
        <row r="3748">
          <cell r="CZ3748">
            <v>935101</v>
          </cell>
        </row>
        <row r="3748">
          <cell r="DE3748" t="str">
            <v>未售</v>
          </cell>
        </row>
        <row r="3749">
          <cell r="B3749" t="str">
            <v>翰林山语花园-翰林山语花园-6栋-1901</v>
          </cell>
        </row>
        <row r="3749">
          <cell r="AU3749">
            <v>840810</v>
          </cell>
        </row>
        <row r="3749">
          <cell r="CZ3749">
            <v>947592</v>
          </cell>
        </row>
        <row r="3749">
          <cell r="DE3749" t="str">
            <v>已售</v>
          </cell>
        </row>
        <row r="3750">
          <cell r="B3750" t="str">
            <v>翰林山语花园-翰林山语花园-6栋-1902</v>
          </cell>
        </row>
        <row r="3750">
          <cell r="AU3750">
            <v>826816</v>
          </cell>
        </row>
        <row r="3750">
          <cell r="CZ3750">
            <v>950838</v>
          </cell>
        </row>
        <row r="3750">
          <cell r="DE3750" t="str">
            <v>已售</v>
          </cell>
        </row>
        <row r="3751">
          <cell r="B3751" t="str">
            <v>翰林山语花园-翰林山语花园-6栋-1903</v>
          </cell>
        </row>
        <row r="3751">
          <cell r="AU3751">
            <v>824286</v>
          </cell>
        </row>
        <row r="3751">
          <cell r="CZ3751">
            <v>938348</v>
          </cell>
        </row>
        <row r="3751">
          <cell r="DE3751" t="str">
            <v>已售</v>
          </cell>
        </row>
        <row r="3752">
          <cell r="B3752" t="str">
            <v>翰林山语花园-翰林山语花园-6栋-1904</v>
          </cell>
        </row>
        <row r="3752">
          <cell r="AU3752">
            <v>621142</v>
          </cell>
        </row>
        <row r="3752">
          <cell r="CZ3752">
            <v>707097</v>
          </cell>
        </row>
        <row r="3752">
          <cell r="DE3752" t="str">
            <v>已售</v>
          </cell>
        </row>
        <row r="3753">
          <cell r="B3753" t="str">
            <v>翰林山语花园-翰林山语花园-6栋-1905</v>
          </cell>
        </row>
        <row r="3753">
          <cell r="CZ3753">
            <v>709642</v>
          </cell>
        </row>
        <row r="3753">
          <cell r="DE3753" t="str">
            <v>未售</v>
          </cell>
        </row>
        <row r="3754">
          <cell r="B3754" t="str">
            <v>翰林山语花园-翰林山语花园-6栋-1906</v>
          </cell>
        </row>
        <row r="3754">
          <cell r="AU3754">
            <v>829813</v>
          </cell>
        </row>
        <row r="3754">
          <cell r="CZ3754">
            <v>935101</v>
          </cell>
        </row>
        <row r="3754">
          <cell r="DE3754" t="str">
            <v>已售</v>
          </cell>
        </row>
        <row r="3755">
          <cell r="B3755" t="str">
            <v>翰林山语花园-翰林山语花园-6栋-2001</v>
          </cell>
        </row>
        <row r="3755">
          <cell r="AU3755">
            <v>840810</v>
          </cell>
        </row>
        <row r="3755">
          <cell r="CZ3755">
            <v>947592</v>
          </cell>
        </row>
        <row r="3755">
          <cell r="DE3755" t="str">
            <v>已售</v>
          </cell>
        </row>
        <row r="3756">
          <cell r="B3756" t="str">
            <v>翰林山语花园-翰林山语花园-6栋-2002</v>
          </cell>
        </row>
        <row r="3756">
          <cell r="AU3756">
            <v>843690</v>
          </cell>
        </row>
        <row r="3756">
          <cell r="CZ3756">
            <v>950838</v>
          </cell>
        </row>
        <row r="3756">
          <cell r="DE3756" t="str">
            <v>已售</v>
          </cell>
        </row>
        <row r="3757">
          <cell r="B3757" t="str">
            <v>翰林山语花园-翰林山语花园-6栋-2003</v>
          </cell>
        </row>
        <row r="3757">
          <cell r="AU3757">
            <v>832612</v>
          </cell>
        </row>
        <row r="3757">
          <cell r="CZ3757">
            <v>938348</v>
          </cell>
        </row>
        <row r="3757">
          <cell r="DE3757" t="str">
            <v>已售</v>
          </cell>
        </row>
        <row r="3758">
          <cell r="B3758" t="str">
            <v>翰林山语花园-翰林山语花园-6栋-2004</v>
          </cell>
        </row>
        <row r="3758">
          <cell r="AU3758">
            <v>621142</v>
          </cell>
        </row>
        <row r="3758">
          <cell r="CZ3758">
            <v>707097</v>
          </cell>
        </row>
        <row r="3758">
          <cell r="DE3758" t="str">
            <v>已售</v>
          </cell>
        </row>
        <row r="3759">
          <cell r="B3759" t="str">
            <v>翰林山语花园-翰林山语花园-6栋-2005</v>
          </cell>
        </row>
        <row r="3759">
          <cell r="AU3759">
            <v>623378</v>
          </cell>
        </row>
        <row r="3759">
          <cell r="CZ3759">
            <v>709642</v>
          </cell>
        </row>
        <row r="3759">
          <cell r="DE3759" t="str">
            <v>已售</v>
          </cell>
        </row>
        <row r="3760">
          <cell r="B3760" t="str">
            <v>翰林山语花园-翰林山语花园-6栋-2006</v>
          </cell>
        </row>
        <row r="3760">
          <cell r="AU3760">
            <v>821465</v>
          </cell>
        </row>
        <row r="3760">
          <cell r="CZ3760">
            <v>935101</v>
          </cell>
        </row>
        <row r="3760">
          <cell r="DE3760" t="str">
            <v>已售</v>
          </cell>
        </row>
        <row r="3761">
          <cell r="B3761" t="str">
            <v>翰林山语花园-翰林山语花园-6栋-201</v>
          </cell>
        </row>
        <row r="3761">
          <cell r="CZ3761">
            <v>893479</v>
          </cell>
        </row>
        <row r="3761">
          <cell r="DE3761" t="str">
            <v>未售</v>
          </cell>
        </row>
        <row r="3762">
          <cell r="B3762" t="str">
            <v>翰林山语花园-翰林山语花园-6栋-202</v>
          </cell>
        </row>
        <row r="3762">
          <cell r="AU3762">
            <v>787718</v>
          </cell>
        </row>
        <row r="3762">
          <cell r="CZ3762">
            <v>896725</v>
          </cell>
        </row>
        <row r="3762">
          <cell r="DE3762" t="str">
            <v>已售</v>
          </cell>
        </row>
        <row r="3763">
          <cell r="B3763" t="str">
            <v>翰林山语花园-翰林山语花园-6栋-203</v>
          </cell>
        </row>
        <row r="3763">
          <cell r="CZ3763">
            <v>884212</v>
          </cell>
        </row>
        <row r="3763">
          <cell r="DE3763" t="str">
            <v>未售</v>
          </cell>
        </row>
        <row r="3764">
          <cell r="B3764" t="str">
            <v>翰林山语花园-翰林山语花园-6栋-206</v>
          </cell>
        </row>
        <row r="3764">
          <cell r="CZ3764">
            <v>880964</v>
          </cell>
        </row>
        <row r="3764">
          <cell r="DE3764" t="str">
            <v>未售</v>
          </cell>
        </row>
        <row r="3765">
          <cell r="B3765" t="str">
            <v>翰林山语花园-翰林山语花园-6栋-2101</v>
          </cell>
        </row>
        <row r="3765">
          <cell r="AU3765">
            <v>860016</v>
          </cell>
        </row>
        <row r="3765">
          <cell r="CZ3765">
            <v>969237</v>
          </cell>
        </row>
        <row r="3765">
          <cell r="DE3765" t="str">
            <v>已售</v>
          </cell>
        </row>
        <row r="3766">
          <cell r="B3766" t="str">
            <v>翰林山语花园-翰林山语花园-6栋-2102</v>
          </cell>
        </row>
        <row r="3766">
          <cell r="AU3766">
            <v>854268</v>
          </cell>
        </row>
        <row r="3766">
          <cell r="CZ3766">
            <v>972484</v>
          </cell>
        </row>
        <row r="3766">
          <cell r="DE3766" t="str">
            <v>已售</v>
          </cell>
        </row>
        <row r="3767">
          <cell r="B3767" t="str">
            <v>翰林山语花园-翰林山语花园-6栋-2103</v>
          </cell>
        </row>
        <row r="3767">
          <cell r="CZ3767">
            <v>960003</v>
          </cell>
        </row>
        <row r="3767">
          <cell r="DE3767" t="str">
            <v>未售</v>
          </cell>
        </row>
        <row r="3768">
          <cell r="B3768" t="str">
            <v>翰林山语花园-翰林山语花园-6栋-2104</v>
          </cell>
        </row>
        <row r="3768">
          <cell r="CZ3768">
            <v>724066</v>
          </cell>
        </row>
        <row r="3768">
          <cell r="DE3768" t="str">
            <v>未售</v>
          </cell>
        </row>
        <row r="3769">
          <cell r="B3769" t="str">
            <v>翰林山语花园-翰林山语花园-6栋-2105</v>
          </cell>
        </row>
        <row r="3769">
          <cell r="CZ3769">
            <v>726611</v>
          </cell>
        </row>
        <row r="3769">
          <cell r="DE3769" t="str">
            <v>未售</v>
          </cell>
        </row>
        <row r="3770">
          <cell r="B3770" t="str">
            <v>翰林山语花园-翰林山语花园-6栋-2106</v>
          </cell>
        </row>
        <row r="3770">
          <cell r="AU3770">
            <v>840416</v>
          </cell>
        </row>
        <row r="3770">
          <cell r="CZ3770">
            <v>956755</v>
          </cell>
        </row>
        <row r="3770">
          <cell r="DE3770" t="str">
            <v>已售</v>
          </cell>
        </row>
        <row r="3771">
          <cell r="B3771" t="str">
            <v>翰林山语花园-翰林山语花园-6栋-2201</v>
          </cell>
        </row>
        <row r="3771">
          <cell r="AU3771">
            <v>860016</v>
          </cell>
        </row>
        <row r="3771">
          <cell r="CZ3771">
            <v>969237</v>
          </cell>
        </row>
        <row r="3771">
          <cell r="DE3771" t="str">
            <v>已售</v>
          </cell>
        </row>
        <row r="3772">
          <cell r="B3772" t="str">
            <v>翰林山语花园-翰林山语花园-6栋-2202</v>
          </cell>
        </row>
        <row r="3772">
          <cell r="AU3772">
            <v>854268</v>
          </cell>
        </row>
        <row r="3772">
          <cell r="CZ3772">
            <v>972484</v>
          </cell>
        </row>
        <row r="3772">
          <cell r="DE3772" t="str">
            <v>已售</v>
          </cell>
        </row>
        <row r="3773">
          <cell r="B3773" t="str">
            <v>翰林山语花园-翰林山语花园-6栋-2203</v>
          </cell>
        </row>
        <row r="3773">
          <cell r="AU3773">
            <v>843275</v>
          </cell>
        </row>
        <row r="3773">
          <cell r="CZ3773">
            <v>960003</v>
          </cell>
        </row>
        <row r="3773">
          <cell r="DE3773" t="str">
            <v>已售</v>
          </cell>
        </row>
        <row r="3774">
          <cell r="B3774" t="str">
            <v>翰林山语花园-翰林山语花园-6栋-2204</v>
          </cell>
        </row>
        <row r="3774">
          <cell r="CZ3774">
            <v>724066</v>
          </cell>
        </row>
        <row r="3774">
          <cell r="DE3774" t="str">
            <v>未售</v>
          </cell>
        </row>
        <row r="3775">
          <cell r="B3775" t="str">
            <v>翰林山语花园-翰林山语花园-6栋-2205</v>
          </cell>
        </row>
        <row r="3775">
          <cell r="CZ3775">
            <v>726611</v>
          </cell>
        </row>
        <row r="3775">
          <cell r="DE3775" t="str">
            <v>未售</v>
          </cell>
        </row>
        <row r="3776">
          <cell r="B3776" t="str">
            <v>翰林山语花园-翰林山语花园-6栋-2206</v>
          </cell>
        </row>
        <row r="3776">
          <cell r="AU3776">
            <v>848992</v>
          </cell>
        </row>
        <row r="3776">
          <cell r="CZ3776">
            <v>956755</v>
          </cell>
        </row>
        <row r="3776">
          <cell r="DE3776" t="str">
            <v>已售</v>
          </cell>
        </row>
        <row r="3777">
          <cell r="B3777" t="str">
            <v>翰林山语花园-翰林山语花园-6栋-2301</v>
          </cell>
        </row>
        <row r="3777">
          <cell r="AU3777">
            <v>860016</v>
          </cell>
        </row>
        <row r="3777">
          <cell r="CZ3777">
            <v>969237</v>
          </cell>
        </row>
        <row r="3777">
          <cell r="DE3777" t="str">
            <v>已售</v>
          </cell>
        </row>
        <row r="3778">
          <cell r="B3778" t="str">
            <v>翰林山语花园-翰林山语花园-6栋-2302</v>
          </cell>
        </row>
        <row r="3778">
          <cell r="AU3778">
            <v>862897</v>
          </cell>
        </row>
        <row r="3778">
          <cell r="CZ3778">
            <v>972484</v>
          </cell>
        </row>
        <row r="3778">
          <cell r="DE3778" t="str">
            <v>已售</v>
          </cell>
        </row>
        <row r="3779">
          <cell r="B3779" t="str">
            <v>翰林山语花园-翰林山语花园-6栋-2303</v>
          </cell>
        </row>
        <row r="3779">
          <cell r="AU3779">
            <v>843275</v>
          </cell>
        </row>
        <row r="3779">
          <cell r="CZ3779">
            <v>960003</v>
          </cell>
        </row>
        <row r="3779">
          <cell r="DE3779" t="str">
            <v>已售</v>
          </cell>
        </row>
        <row r="3780">
          <cell r="B3780" t="str">
            <v>翰林山语花园-翰林山语花园-6栋-2304</v>
          </cell>
        </row>
        <row r="3780">
          <cell r="CZ3780">
            <v>724066</v>
          </cell>
        </row>
        <row r="3780">
          <cell r="DE3780" t="str">
            <v>未售</v>
          </cell>
        </row>
        <row r="3781">
          <cell r="B3781" t="str">
            <v>翰林山语花园-翰林山语花园-6栋-2305</v>
          </cell>
        </row>
        <row r="3781">
          <cell r="CZ3781">
            <v>726611</v>
          </cell>
        </row>
        <row r="3781">
          <cell r="DE3781" t="str">
            <v>未售</v>
          </cell>
        </row>
        <row r="3782">
          <cell r="B3782" t="str">
            <v>翰林山语花园-翰林山语花园-6栋-2306</v>
          </cell>
        </row>
        <row r="3782">
          <cell r="CZ3782">
            <v>956755</v>
          </cell>
        </row>
        <row r="3782">
          <cell r="DE3782" t="str">
            <v>未售</v>
          </cell>
        </row>
        <row r="3783">
          <cell r="B3783" t="str">
            <v>翰林山语花园-翰林山语花园-6栋-2401</v>
          </cell>
        </row>
        <row r="3783">
          <cell r="AU3783">
            <v>851416</v>
          </cell>
        </row>
        <row r="3783">
          <cell r="CZ3783">
            <v>969237</v>
          </cell>
        </row>
        <row r="3783">
          <cell r="DE3783" t="str">
            <v>已售</v>
          </cell>
        </row>
        <row r="3784">
          <cell r="B3784" t="str">
            <v>翰林山语花园-翰林山语花园-6栋-2402</v>
          </cell>
        </row>
        <row r="3784">
          <cell r="AU3784">
            <v>854268</v>
          </cell>
        </row>
        <row r="3784">
          <cell r="CZ3784">
            <v>972484</v>
          </cell>
        </row>
        <row r="3784">
          <cell r="DE3784" t="str">
            <v>已售</v>
          </cell>
        </row>
        <row r="3785">
          <cell r="B3785" t="str">
            <v>翰林山语花园-翰林山语花园-6栋-2403</v>
          </cell>
        </row>
        <row r="3785">
          <cell r="AU3785">
            <v>843275</v>
          </cell>
        </row>
        <row r="3785">
          <cell r="CZ3785">
            <v>960003</v>
          </cell>
        </row>
        <row r="3785">
          <cell r="DE3785" t="str">
            <v>已售</v>
          </cell>
        </row>
        <row r="3786">
          <cell r="B3786" t="str">
            <v>翰林山语花园-翰林山语花园-6栋-2404</v>
          </cell>
        </row>
        <row r="3786">
          <cell r="CZ3786">
            <v>724066</v>
          </cell>
        </row>
        <row r="3786">
          <cell r="DE3786" t="str">
            <v>未售</v>
          </cell>
        </row>
        <row r="3787">
          <cell r="B3787" t="str">
            <v>翰林山语花园-翰林山语花园-6栋-2405</v>
          </cell>
        </row>
        <row r="3787">
          <cell r="CZ3787">
            <v>726611</v>
          </cell>
        </row>
        <row r="3787">
          <cell r="DE3787" t="str">
            <v>未售</v>
          </cell>
        </row>
        <row r="3788">
          <cell r="B3788" t="str">
            <v>翰林山语花园-翰林山语花园-6栋-2406</v>
          </cell>
        </row>
        <row r="3788">
          <cell r="CZ3788">
            <v>956755</v>
          </cell>
        </row>
        <row r="3788">
          <cell r="DE3788" t="str">
            <v>未售</v>
          </cell>
        </row>
        <row r="3789">
          <cell r="B3789" t="str">
            <v>翰林山语花园-翰林山语花园-6栋-2501</v>
          </cell>
        </row>
        <row r="3789">
          <cell r="AU3789">
            <v>851416</v>
          </cell>
        </row>
        <row r="3789">
          <cell r="CZ3789">
            <v>969237</v>
          </cell>
        </row>
        <row r="3789">
          <cell r="DE3789" t="str">
            <v>已售</v>
          </cell>
        </row>
        <row r="3790">
          <cell r="B3790" t="str">
            <v>翰林山语花园-翰林山语花园-6栋-2502</v>
          </cell>
        </row>
        <row r="3790">
          <cell r="AU3790">
            <v>862897</v>
          </cell>
        </row>
        <row r="3790">
          <cell r="CZ3790">
            <v>972484</v>
          </cell>
        </row>
        <row r="3790">
          <cell r="DE3790" t="str">
            <v>已售</v>
          </cell>
        </row>
        <row r="3791">
          <cell r="B3791" t="str">
            <v>翰林山语花园-翰林山语花园-6栋-2503</v>
          </cell>
        </row>
        <row r="3791">
          <cell r="AU3791">
            <v>843275</v>
          </cell>
        </row>
        <row r="3791">
          <cell r="CZ3791">
            <v>960003</v>
          </cell>
        </row>
        <row r="3791">
          <cell r="DE3791" t="str">
            <v>已售</v>
          </cell>
        </row>
        <row r="3792">
          <cell r="B3792" t="str">
            <v>翰林山语花园-翰林山语花园-6栋-2504</v>
          </cell>
        </row>
        <row r="3792">
          <cell r="CZ3792">
            <v>724066</v>
          </cell>
        </row>
        <row r="3792">
          <cell r="DE3792" t="str">
            <v>未售</v>
          </cell>
        </row>
        <row r="3793">
          <cell r="B3793" t="str">
            <v>翰林山语花园-翰林山语花园-6栋-2505</v>
          </cell>
        </row>
        <row r="3793">
          <cell r="CZ3793">
            <v>726611</v>
          </cell>
        </row>
        <row r="3793">
          <cell r="DE3793" t="str">
            <v>未售</v>
          </cell>
        </row>
        <row r="3794">
          <cell r="B3794" t="str">
            <v>翰林山语花园-翰林山语花园-6栋-2506</v>
          </cell>
        </row>
        <row r="3794">
          <cell r="CZ3794">
            <v>956755</v>
          </cell>
        </row>
        <row r="3794">
          <cell r="DE3794" t="str">
            <v>未售</v>
          </cell>
        </row>
        <row r="3795">
          <cell r="B3795" t="str">
            <v>翰林山语花园-翰林山语花园-6栋-2601</v>
          </cell>
        </row>
        <row r="3795">
          <cell r="AU3795">
            <v>860016</v>
          </cell>
        </row>
        <row r="3795">
          <cell r="CZ3795">
            <v>969237</v>
          </cell>
        </row>
        <row r="3795">
          <cell r="DE3795" t="str">
            <v>已售</v>
          </cell>
        </row>
        <row r="3796">
          <cell r="B3796" t="str">
            <v>翰林山语花园-翰林山语花园-6栋-2602</v>
          </cell>
        </row>
        <row r="3796">
          <cell r="AU3796">
            <v>854268</v>
          </cell>
        </row>
        <row r="3796">
          <cell r="CZ3796">
            <v>972484</v>
          </cell>
        </row>
        <row r="3796">
          <cell r="DE3796" t="str">
            <v>已售</v>
          </cell>
        </row>
        <row r="3797">
          <cell r="B3797" t="str">
            <v>翰林山语花园-翰林山语花园-6栋-2603</v>
          </cell>
        </row>
        <row r="3797">
          <cell r="AU3797">
            <v>834757</v>
          </cell>
        </row>
        <row r="3797">
          <cell r="CZ3797">
            <v>960003</v>
          </cell>
        </row>
        <row r="3797">
          <cell r="DE3797" t="str">
            <v>已售</v>
          </cell>
        </row>
        <row r="3798">
          <cell r="B3798" t="str">
            <v>翰林山语花园-翰林山语花园-6栋-2604</v>
          </cell>
        </row>
        <row r="3798">
          <cell r="CZ3798">
            <v>724066</v>
          </cell>
        </row>
        <row r="3798">
          <cell r="DE3798" t="str">
            <v>未售</v>
          </cell>
        </row>
        <row r="3799">
          <cell r="B3799" t="str">
            <v>翰林山语花园-翰林山语花园-6栋-2605</v>
          </cell>
        </row>
        <row r="3799">
          <cell r="CZ3799">
            <v>726611</v>
          </cell>
        </row>
        <row r="3799">
          <cell r="DE3799" t="str">
            <v>未售</v>
          </cell>
        </row>
        <row r="3800">
          <cell r="B3800" t="str">
            <v>翰林山语花园-翰林山语花园-6栋-2606</v>
          </cell>
        </row>
        <row r="3800">
          <cell r="CZ3800">
            <v>956755</v>
          </cell>
        </row>
        <row r="3800">
          <cell r="DE3800" t="str">
            <v>未售</v>
          </cell>
        </row>
        <row r="3801">
          <cell r="B3801" t="str">
            <v>翰林山语花园-翰林山语花园-6栋-2701</v>
          </cell>
        </row>
        <row r="3801">
          <cell r="AU3801">
            <v>786350</v>
          </cell>
        </row>
        <row r="3801">
          <cell r="CZ3801">
            <v>904301</v>
          </cell>
        </row>
        <row r="3801">
          <cell r="DE3801" t="str">
            <v>已售</v>
          </cell>
        </row>
        <row r="3802">
          <cell r="B3802" t="str">
            <v>翰林山语花园-翰林山语花园-6栋-2702</v>
          </cell>
        </row>
        <row r="3802">
          <cell r="AU3802">
            <v>797226</v>
          </cell>
        </row>
        <row r="3802">
          <cell r="CZ3802">
            <v>907548</v>
          </cell>
        </row>
        <row r="3802">
          <cell r="DE3802" t="str">
            <v>已售</v>
          </cell>
        </row>
        <row r="3803">
          <cell r="B3803" t="str">
            <v>翰林山语花园-翰林山语花园-6栋-2703</v>
          </cell>
        </row>
        <row r="3803">
          <cell r="CZ3803">
            <v>895039</v>
          </cell>
        </row>
        <row r="3803">
          <cell r="DE3803" t="str">
            <v>未售</v>
          </cell>
        </row>
        <row r="3804">
          <cell r="B3804" t="str">
            <v>翰林山语花园-翰林山语花园-6栋-2704</v>
          </cell>
        </row>
        <row r="3804">
          <cell r="CZ3804">
            <v>673158</v>
          </cell>
        </row>
        <row r="3804">
          <cell r="DE3804" t="str">
            <v>未售</v>
          </cell>
        </row>
        <row r="3805">
          <cell r="B3805" t="str">
            <v>翰林山语花园-翰林山语花园-6栋-2705</v>
          </cell>
        </row>
        <row r="3805">
          <cell r="CZ3805">
            <v>675703</v>
          </cell>
        </row>
        <row r="3805">
          <cell r="DE3805" t="str">
            <v>未售</v>
          </cell>
        </row>
        <row r="3806">
          <cell r="B3806" t="str">
            <v>翰林山语花园-翰林山语花园-6栋-2706</v>
          </cell>
        </row>
        <row r="3806">
          <cell r="CZ3806">
            <v>891792</v>
          </cell>
        </row>
        <row r="3806">
          <cell r="DE3806" t="str">
            <v>未售</v>
          </cell>
        </row>
        <row r="3807">
          <cell r="B3807" t="str">
            <v>翰林山语花园-翰林山语花园-6栋-301</v>
          </cell>
        </row>
        <row r="3807">
          <cell r="AU3807">
            <v>792795</v>
          </cell>
        </row>
        <row r="3807">
          <cell r="CZ3807">
            <v>893479</v>
          </cell>
        </row>
        <row r="3807">
          <cell r="DE3807" t="str">
            <v>已售</v>
          </cell>
        </row>
        <row r="3808">
          <cell r="B3808" t="str">
            <v>翰林山语花园-翰林山语花园-6栋-302</v>
          </cell>
        </row>
        <row r="3808">
          <cell r="AU3808">
            <v>795676</v>
          </cell>
        </row>
        <row r="3808">
          <cell r="CZ3808">
            <v>896725</v>
          </cell>
        </row>
        <row r="3808">
          <cell r="DE3808" t="str">
            <v>已售</v>
          </cell>
        </row>
        <row r="3809">
          <cell r="B3809" t="str">
            <v>翰林山语花园-翰林山语花园-6栋-303</v>
          </cell>
        </row>
        <row r="3809">
          <cell r="AU3809">
            <v>768923</v>
          </cell>
        </row>
        <row r="3809">
          <cell r="CZ3809">
            <v>884212</v>
          </cell>
        </row>
        <row r="3809">
          <cell r="DE3809" t="str">
            <v>已售</v>
          </cell>
        </row>
        <row r="3810">
          <cell r="B3810" t="str">
            <v>翰林山语花园-翰林山语花园-6栋-304</v>
          </cell>
        </row>
        <row r="3810">
          <cell r="CZ3810">
            <v>664674</v>
          </cell>
        </row>
        <row r="3810">
          <cell r="DE3810" t="str">
            <v>未售</v>
          </cell>
        </row>
        <row r="3811">
          <cell r="B3811" t="str">
            <v>翰林山语花园-翰林山语花园-6栋-305</v>
          </cell>
        </row>
        <row r="3811">
          <cell r="CZ3811">
            <v>667219</v>
          </cell>
        </row>
        <row r="3811">
          <cell r="DE3811" t="str">
            <v>未售</v>
          </cell>
        </row>
        <row r="3812">
          <cell r="B3812" t="str">
            <v>翰林山语花园-翰林山语花园-6栋-306</v>
          </cell>
        </row>
        <row r="3812">
          <cell r="CZ3812">
            <v>880964</v>
          </cell>
        </row>
        <row r="3812">
          <cell r="DE3812" t="str">
            <v>未售</v>
          </cell>
        </row>
        <row r="3813">
          <cell r="B3813" t="str">
            <v>翰林山语花园-翰林山语花园-6栋-401</v>
          </cell>
        </row>
        <row r="3813">
          <cell r="AU3813">
            <v>792795</v>
          </cell>
        </row>
        <row r="3813">
          <cell r="CZ3813">
            <v>893479</v>
          </cell>
        </row>
        <row r="3813">
          <cell r="DE3813" t="str">
            <v>已售</v>
          </cell>
        </row>
        <row r="3814">
          <cell r="B3814" t="str">
            <v>翰林山语花园-翰林山语花园-6栋-402</v>
          </cell>
        </row>
        <row r="3814">
          <cell r="AU3814">
            <v>787719</v>
          </cell>
        </row>
        <row r="3814">
          <cell r="CZ3814">
            <v>896725</v>
          </cell>
        </row>
        <row r="3814">
          <cell r="DE3814" t="str">
            <v>已售</v>
          </cell>
        </row>
        <row r="3815">
          <cell r="B3815" t="str">
            <v>翰林山语花园-翰林山语花园-6栋-403</v>
          </cell>
        </row>
        <row r="3815">
          <cell r="AU3815">
            <v>776729</v>
          </cell>
        </row>
        <row r="3815">
          <cell r="CZ3815">
            <v>884212</v>
          </cell>
        </row>
        <row r="3815">
          <cell r="DE3815" t="str">
            <v>已售</v>
          </cell>
        </row>
        <row r="3816">
          <cell r="B3816" t="str">
            <v>翰林山语花园-翰林山语花园-6栋-404</v>
          </cell>
        </row>
        <row r="3816">
          <cell r="CZ3816">
            <v>664674</v>
          </cell>
        </row>
        <row r="3816">
          <cell r="DE3816" t="str">
            <v>未售</v>
          </cell>
        </row>
        <row r="3817">
          <cell r="B3817" t="str">
            <v>翰林山语花园-翰林山语花园-6栋-405</v>
          </cell>
        </row>
        <row r="3817">
          <cell r="CZ3817">
            <v>667219</v>
          </cell>
        </row>
        <row r="3817">
          <cell r="DE3817" t="str">
            <v>未售</v>
          </cell>
        </row>
        <row r="3818">
          <cell r="B3818" t="str">
            <v>翰林山语花园-翰林山语花园-6栋-406</v>
          </cell>
        </row>
        <row r="3818">
          <cell r="CZ3818">
            <v>880964</v>
          </cell>
        </row>
        <row r="3818">
          <cell r="DE3818" t="str">
            <v>未售</v>
          </cell>
        </row>
        <row r="3819">
          <cell r="B3819" t="str">
            <v>翰林山语花园-翰林山语花园-6栋-501</v>
          </cell>
        </row>
        <row r="3819">
          <cell r="AU3819">
            <v>784867</v>
          </cell>
        </row>
        <row r="3819">
          <cell r="CZ3819">
            <v>893479</v>
          </cell>
        </row>
        <row r="3819">
          <cell r="DE3819" t="str">
            <v>已售</v>
          </cell>
        </row>
        <row r="3820">
          <cell r="B3820" t="str">
            <v>翰林山语花园-翰林山语花园-6栋-502</v>
          </cell>
        </row>
        <row r="3820">
          <cell r="AU3820">
            <v>795676</v>
          </cell>
        </row>
        <row r="3820">
          <cell r="CZ3820">
            <v>896725</v>
          </cell>
        </row>
        <row r="3820">
          <cell r="DE3820" t="str">
            <v>已售</v>
          </cell>
        </row>
        <row r="3821">
          <cell r="B3821" t="str">
            <v>翰林山语花园-翰林山语花园-6栋-503</v>
          </cell>
        </row>
        <row r="3821">
          <cell r="AU3821">
            <v>784575</v>
          </cell>
        </row>
        <row r="3821">
          <cell r="CZ3821">
            <v>884212</v>
          </cell>
        </row>
        <row r="3821">
          <cell r="DE3821" t="str">
            <v>已售</v>
          </cell>
        </row>
        <row r="3822">
          <cell r="B3822" t="str">
            <v>翰林山语花园-翰林山语花园-6栋-504</v>
          </cell>
        </row>
        <row r="3822">
          <cell r="AU3822">
            <v>583875</v>
          </cell>
        </row>
        <row r="3822">
          <cell r="CZ3822">
            <v>664674</v>
          </cell>
        </row>
        <row r="3822">
          <cell r="DE3822" t="str">
            <v>已售</v>
          </cell>
        </row>
        <row r="3823">
          <cell r="B3823" t="str">
            <v>翰林山语花园-翰林山语花园-6栋-505</v>
          </cell>
        </row>
        <row r="3823">
          <cell r="AU3823">
            <v>586111</v>
          </cell>
        </row>
        <row r="3823">
          <cell r="CZ3823">
            <v>667219</v>
          </cell>
        </row>
        <row r="3823">
          <cell r="DE3823" t="str">
            <v>已售</v>
          </cell>
        </row>
        <row r="3824">
          <cell r="B3824" t="str">
            <v>翰林山语花园-翰林山语花园-6栋-506</v>
          </cell>
        </row>
        <row r="3824">
          <cell r="AU3824">
            <v>781692</v>
          </cell>
        </row>
        <row r="3824">
          <cell r="CZ3824">
            <v>880964</v>
          </cell>
        </row>
        <row r="3824">
          <cell r="DE3824" t="str">
            <v>已售</v>
          </cell>
        </row>
        <row r="3825">
          <cell r="B3825" t="str">
            <v>翰林山语花园-翰林山语花园-6栋-601</v>
          </cell>
        </row>
        <row r="3825">
          <cell r="AU3825">
            <v>795761</v>
          </cell>
        </row>
        <row r="3825">
          <cell r="CZ3825">
            <v>915124</v>
          </cell>
        </row>
        <row r="3825">
          <cell r="DE3825" t="str">
            <v>已售</v>
          </cell>
        </row>
        <row r="3826">
          <cell r="B3826" t="str">
            <v>翰林山语花园-翰林山语花园-6栋-602</v>
          </cell>
        </row>
        <row r="3826">
          <cell r="AU3826">
            <v>806733</v>
          </cell>
        </row>
        <row r="3826">
          <cell r="CZ3826">
            <v>918370</v>
          </cell>
        </row>
        <row r="3826">
          <cell r="DE3826" t="str">
            <v>已售</v>
          </cell>
        </row>
        <row r="3827">
          <cell r="B3827" t="str">
            <v>翰林山语花园-翰林山语花园-6栋-603</v>
          </cell>
        </row>
        <row r="3827">
          <cell r="AU3827">
            <v>787744</v>
          </cell>
        </row>
        <row r="3827">
          <cell r="CZ3827">
            <v>905867</v>
          </cell>
        </row>
        <row r="3827">
          <cell r="DE3827" t="str">
            <v>已售</v>
          </cell>
        </row>
        <row r="3828">
          <cell r="B3828" t="str">
            <v>翰林山语花园-翰林山语花园-6栋-604</v>
          </cell>
        </row>
        <row r="3828">
          <cell r="AU3828">
            <v>611002</v>
          </cell>
        </row>
        <row r="3828">
          <cell r="CZ3828">
            <v>681643</v>
          </cell>
        </row>
        <row r="3828">
          <cell r="DE3828" t="str">
            <v>已售</v>
          </cell>
        </row>
        <row r="3829">
          <cell r="B3829" t="str">
            <v>翰林山语花园-翰林山语花园-6栋-605</v>
          </cell>
        </row>
        <row r="3829">
          <cell r="AU3829">
            <v>607088</v>
          </cell>
        </row>
        <row r="3829">
          <cell r="CZ3829">
            <v>684188</v>
          </cell>
        </row>
        <row r="3829">
          <cell r="DE3829" t="str">
            <v>已售</v>
          </cell>
        </row>
        <row r="3830">
          <cell r="B3830" t="str">
            <v>翰林山语花园-翰林山语花园-6栋-606</v>
          </cell>
        </row>
        <row r="3830">
          <cell r="CZ3830">
            <v>902619</v>
          </cell>
        </row>
        <row r="3830">
          <cell r="DE3830" t="str">
            <v>未售</v>
          </cell>
        </row>
        <row r="3831">
          <cell r="B3831" t="str">
            <v>翰林山语花园-翰林山语花园-6栋-701</v>
          </cell>
        </row>
        <row r="3831">
          <cell r="AU3831">
            <v>812001</v>
          </cell>
        </row>
        <row r="3831">
          <cell r="CZ3831">
            <v>915124</v>
          </cell>
        </row>
        <row r="3831">
          <cell r="DE3831" t="str">
            <v>已售</v>
          </cell>
        </row>
        <row r="3832">
          <cell r="B3832" t="str">
            <v>翰林山语花园-翰林山语花园-6栋-702</v>
          </cell>
        </row>
        <row r="3832">
          <cell r="AU3832">
            <v>814882</v>
          </cell>
        </row>
        <row r="3832">
          <cell r="CZ3832">
            <v>918370</v>
          </cell>
        </row>
        <row r="3832">
          <cell r="DE3832" t="str">
            <v>已售</v>
          </cell>
        </row>
        <row r="3833">
          <cell r="B3833" t="str">
            <v>翰林山语花园-翰林山语花园-6栋-703</v>
          </cell>
        </row>
        <row r="3833">
          <cell r="AU3833">
            <v>803820</v>
          </cell>
        </row>
        <row r="3833">
          <cell r="CZ3833">
            <v>905867</v>
          </cell>
        </row>
        <row r="3833">
          <cell r="DE3833" t="str">
            <v>已售</v>
          </cell>
        </row>
        <row r="3834">
          <cell r="B3834" t="str">
            <v>翰林山语花园-翰林山语花园-6栋-704</v>
          </cell>
        </row>
        <row r="3834">
          <cell r="AU3834">
            <v>604830</v>
          </cell>
        </row>
        <row r="3834">
          <cell r="CZ3834">
            <v>681643</v>
          </cell>
        </row>
        <row r="3834">
          <cell r="DE3834" t="str">
            <v>已售</v>
          </cell>
        </row>
        <row r="3835">
          <cell r="B3835" t="str">
            <v>翰林山语花园-翰林山语花园-6栋-705</v>
          </cell>
        </row>
        <row r="3835">
          <cell r="AU3835">
            <v>607088</v>
          </cell>
        </row>
        <row r="3835">
          <cell r="CZ3835">
            <v>684188</v>
          </cell>
        </row>
        <row r="3835">
          <cell r="DE3835" t="str">
            <v>已售</v>
          </cell>
        </row>
        <row r="3836">
          <cell r="B3836" t="str">
            <v>翰林山语花园-翰林山语花园-6栋-706</v>
          </cell>
        </row>
        <row r="3836">
          <cell r="AU3836">
            <v>792911</v>
          </cell>
        </row>
        <row r="3836">
          <cell r="CZ3836">
            <v>902619</v>
          </cell>
        </row>
        <row r="3836">
          <cell r="DE3836" t="str">
            <v>已售</v>
          </cell>
        </row>
        <row r="3837">
          <cell r="B3837" t="str">
            <v>翰林山语花园-翰林山语花园-6栋-801</v>
          </cell>
        </row>
        <row r="3837">
          <cell r="AU3837">
            <v>803880</v>
          </cell>
        </row>
        <row r="3837">
          <cell r="CZ3837">
            <v>915124</v>
          </cell>
        </row>
        <row r="3837">
          <cell r="DE3837" t="str">
            <v>已售</v>
          </cell>
        </row>
        <row r="3838">
          <cell r="B3838" t="str">
            <v>翰林山语花园-翰林山语花园-6栋-802</v>
          </cell>
        </row>
        <row r="3838">
          <cell r="AU3838">
            <v>806733</v>
          </cell>
        </row>
        <row r="3838">
          <cell r="CZ3838">
            <v>918370</v>
          </cell>
        </row>
        <row r="3838">
          <cell r="DE3838" t="str">
            <v>已售</v>
          </cell>
        </row>
        <row r="3839">
          <cell r="B3839" t="str">
            <v>翰林山语花园-翰林山语花园-6栋-803</v>
          </cell>
        </row>
        <row r="3839">
          <cell r="AU3839">
            <v>795782</v>
          </cell>
        </row>
        <row r="3839">
          <cell r="CZ3839">
            <v>905867</v>
          </cell>
        </row>
        <row r="3839">
          <cell r="DE3839" t="str">
            <v>已售</v>
          </cell>
        </row>
        <row r="3840">
          <cell r="B3840" t="str">
            <v>翰林山语花园-翰林山语花园-6栋-804</v>
          </cell>
        </row>
        <row r="3840">
          <cell r="CZ3840">
            <v>681643</v>
          </cell>
        </row>
        <row r="3840">
          <cell r="DE3840" t="str">
            <v>未售</v>
          </cell>
        </row>
        <row r="3841">
          <cell r="B3841" t="str">
            <v>翰林山语花园-翰林山语花园-6栋-805</v>
          </cell>
        </row>
        <row r="3841">
          <cell r="AU3841">
            <v>607089</v>
          </cell>
        </row>
        <row r="3841">
          <cell r="CZ3841">
            <v>684188</v>
          </cell>
        </row>
        <row r="3841">
          <cell r="DE3841" t="str">
            <v>已售</v>
          </cell>
        </row>
        <row r="3842">
          <cell r="B3842" t="str">
            <v>翰林山语花园-翰林山语花园-6栋-806</v>
          </cell>
        </row>
        <row r="3842">
          <cell r="AU3842">
            <v>792911</v>
          </cell>
        </row>
        <row r="3842">
          <cell r="CZ3842">
            <v>902619</v>
          </cell>
        </row>
        <row r="3842">
          <cell r="DE3842" t="str">
            <v>已售</v>
          </cell>
        </row>
        <row r="3843">
          <cell r="B3843" t="str">
            <v>翰林山语花园-翰林山语花园-6栋-901</v>
          </cell>
        </row>
        <row r="3843">
          <cell r="AU3843">
            <v>812001</v>
          </cell>
        </row>
        <row r="3843">
          <cell r="CZ3843">
            <v>915124</v>
          </cell>
        </row>
        <row r="3843">
          <cell r="DE3843" t="str">
            <v>已售</v>
          </cell>
        </row>
        <row r="3844">
          <cell r="B3844" t="str">
            <v>翰林山语花园-翰林山语花园-6栋-902</v>
          </cell>
        </row>
        <row r="3844">
          <cell r="AU3844">
            <v>806733</v>
          </cell>
        </row>
        <row r="3844">
          <cell r="CZ3844">
            <v>918370</v>
          </cell>
        </row>
        <row r="3844">
          <cell r="DE3844" t="str">
            <v>已售</v>
          </cell>
        </row>
        <row r="3845">
          <cell r="B3845" t="str">
            <v>翰林山语花园-翰林山语花园-6栋-903</v>
          </cell>
        </row>
        <row r="3845">
          <cell r="AU3845">
            <v>803820</v>
          </cell>
        </row>
        <row r="3845">
          <cell r="CZ3845">
            <v>905867</v>
          </cell>
        </row>
        <row r="3845">
          <cell r="DE3845" t="str">
            <v>已售</v>
          </cell>
        </row>
        <row r="3846">
          <cell r="B3846" t="str">
            <v>翰林山语花园-翰林山语花园-6栋-904</v>
          </cell>
        </row>
        <row r="3846">
          <cell r="CZ3846">
            <v>681643</v>
          </cell>
        </row>
        <row r="3846">
          <cell r="DE3846" t="str">
            <v>未售</v>
          </cell>
        </row>
        <row r="3847">
          <cell r="B3847" t="str">
            <v>翰林山语花园-翰林山语花园-6栋-905</v>
          </cell>
        </row>
        <row r="3847">
          <cell r="AU3847">
            <v>601018</v>
          </cell>
        </row>
        <row r="3847">
          <cell r="CZ3847">
            <v>684188</v>
          </cell>
        </row>
        <row r="3847">
          <cell r="DE3847" t="str">
            <v>已售</v>
          </cell>
        </row>
        <row r="3848">
          <cell r="B3848" t="str">
            <v>翰林山语花园-翰林山语花园-6栋-906</v>
          </cell>
        </row>
        <row r="3848">
          <cell r="AU3848">
            <v>792911</v>
          </cell>
        </row>
        <row r="3848">
          <cell r="CZ3848">
            <v>902619</v>
          </cell>
        </row>
        <row r="3848">
          <cell r="DE3848" t="str">
            <v>已售</v>
          </cell>
        </row>
        <row r="3849">
          <cell r="B3849" t="str">
            <v>翰林山语花园-翰林山语花园-7栋-1001</v>
          </cell>
        </row>
        <row r="3849">
          <cell r="AU3849">
            <v>785854</v>
          </cell>
        </row>
        <row r="3849">
          <cell r="CZ3849">
            <v>887301</v>
          </cell>
        </row>
        <row r="3849">
          <cell r="DE3849" t="str">
            <v>已售</v>
          </cell>
        </row>
        <row r="3850">
          <cell r="B3850" t="str">
            <v>翰林山语花园-翰林山语花园-7栋-1002</v>
          </cell>
        </row>
        <row r="3850">
          <cell r="AU3850">
            <v>782140</v>
          </cell>
        </row>
        <row r="3850">
          <cell r="CZ3850">
            <v>869406</v>
          </cell>
        </row>
        <row r="3850">
          <cell r="DE3850" t="str">
            <v>已售</v>
          </cell>
        </row>
        <row r="3851">
          <cell r="B3851" t="str">
            <v>翰林山语花园-翰林山语花园-7栋-1003</v>
          </cell>
        </row>
        <row r="3851">
          <cell r="AU3851">
            <v>773820</v>
          </cell>
        </row>
        <row r="3851">
          <cell r="CZ3851">
            <v>852384</v>
          </cell>
        </row>
        <row r="3851">
          <cell r="DE3851" t="str">
            <v>已售</v>
          </cell>
        </row>
        <row r="3852">
          <cell r="B3852" t="str">
            <v>翰林山语花园-翰林山语花园-7栋-1004</v>
          </cell>
        </row>
        <row r="3852">
          <cell r="AU3852">
            <v>560253</v>
          </cell>
        </row>
        <row r="3852">
          <cell r="CZ3852">
            <v>611983</v>
          </cell>
        </row>
        <row r="3852">
          <cell r="DE3852" t="str">
            <v>已售</v>
          </cell>
        </row>
        <row r="3853">
          <cell r="B3853" t="str">
            <v>翰林山语花园-翰林山语花园-7栋-1005</v>
          </cell>
        </row>
        <row r="3853">
          <cell r="AU3853">
            <v>558778</v>
          </cell>
        </row>
        <row r="3853">
          <cell r="CZ3853">
            <v>610372</v>
          </cell>
        </row>
        <row r="3853">
          <cell r="DE3853" t="str">
            <v>已售</v>
          </cell>
        </row>
        <row r="3854">
          <cell r="B3854" t="str">
            <v>翰林山语花园-翰林山语花园-7栋-1006</v>
          </cell>
        </row>
        <row r="3854">
          <cell r="CZ3854">
            <v>895766</v>
          </cell>
        </row>
        <row r="3854">
          <cell r="DE3854" t="str">
            <v>未售</v>
          </cell>
        </row>
        <row r="3855">
          <cell r="B3855" t="str">
            <v>翰林山语花园-翰林山语花园-7栋-103</v>
          </cell>
        </row>
        <row r="3855">
          <cell r="CZ3855">
            <v>811273</v>
          </cell>
        </row>
        <row r="3855">
          <cell r="DE3855" t="str">
            <v>未售</v>
          </cell>
        </row>
        <row r="3856">
          <cell r="B3856" t="str">
            <v>翰林山语花园-翰林山语花园-7栋-104</v>
          </cell>
        </row>
        <row r="3856">
          <cell r="AU3856">
            <v>536100</v>
          </cell>
        </row>
        <row r="3856">
          <cell r="CZ3856">
            <v>579741</v>
          </cell>
        </row>
        <row r="3856">
          <cell r="DE3856" t="str">
            <v>已售</v>
          </cell>
        </row>
        <row r="3857">
          <cell r="B3857" t="str">
            <v>翰林山语花园-翰林山语花园-7栋-105</v>
          </cell>
        </row>
        <row r="3857">
          <cell r="AU3857">
            <v>529263</v>
          </cell>
        </row>
        <row r="3857">
          <cell r="CZ3857">
            <v>578130</v>
          </cell>
        </row>
        <row r="3857">
          <cell r="DE3857" t="str">
            <v>已售</v>
          </cell>
        </row>
        <row r="3858">
          <cell r="B3858" t="str">
            <v>翰林山语花园-翰林山语花园-7栋-106</v>
          </cell>
        </row>
        <row r="3858">
          <cell r="CZ3858">
            <v>854622</v>
          </cell>
        </row>
        <row r="3858">
          <cell r="DE3858" t="str">
            <v>未售</v>
          </cell>
        </row>
        <row r="3859">
          <cell r="B3859" t="str">
            <v>翰林山语花园-翰林山语花园-7栋-1101</v>
          </cell>
        </row>
        <row r="3859">
          <cell r="AU3859">
            <v>807669</v>
          </cell>
        </row>
        <row r="3859">
          <cell r="CZ3859">
            <v>902725</v>
          </cell>
        </row>
        <row r="3859">
          <cell r="DE3859" t="str">
            <v>已售</v>
          </cell>
        </row>
        <row r="3860">
          <cell r="B3860" t="str">
            <v>翰林山语花园-翰林山语花园-7栋-1102</v>
          </cell>
        </row>
        <row r="3860">
          <cell r="AU3860">
            <v>796012</v>
          </cell>
        </row>
        <row r="3860">
          <cell r="CZ3860">
            <v>884830</v>
          </cell>
        </row>
        <row r="3860">
          <cell r="DE3860" t="str">
            <v>已售</v>
          </cell>
        </row>
        <row r="3861">
          <cell r="B3861" t="str">
            <v>翰林山语花园-翰林山语花园-7栋-1103</v>
          </cell>
        </row>
        <row r="3861">
          <cell r="AU3861">
            <v>787828</v>
          </cell>
        </row>
        <row r="3861">
          <cell r="CZ3861">
            <v>867814</v>
          </cell>
        </row>
        <row r="3861">
          <cell r="DE3861" t="str">
            <v>已售</v>
          </cell>
        </row>
        <row r="3862">
          <cell r="B3862" t="str">
            <v>翰林山语花园-翰林山语花园-7栋-1104</v>
          </cell>
        </row>
        <row r="3862">
          <cell r="AU3862">
            <v>571321</v>
          </cell>
        </row>
        <row r="3862">
          <cell r="CZ3862">
            <v>624074</v>
          </cell>
        </row>
        <row r="3862">
          <cell r="DE3862" t="str">
            <v>已售</v>
          </cell>
        </row>
        <row r="3863">
          <cell r="B3863" t="str">
            <v>翰林山语花园-翰林山语花园-7栋-1105</v>
          </cell>
        </row>
        <row r="3863">
          <cell r="AU3863">
            <v>575601</v>
          </cell>
        </row>
        <row r="3863">
          <cell r="CZ3863">
            <v>622462</v>
          </cell>
        </row>
        <row r="3863">
          <cell r="DE3863" t="str">
            <v>已售</v>
          </cell>
        </row>
        <row r="3864">
          <cell r="B3864" t="str">
            <v>翰林山语花园-翰林山语花园-7栋-1106</v>
          </cell>
        </row>
        <row r="3864">
          <cell r="AU3864">
            <v>810068</v>
          </cell>
        </row>
        <row r="3864">
          <cell r="CZ3864">
            <v>911196</v>
          </cell>
        </row>
        <row r="3864">
          <cell r="DE3864" t="str">
            <v>已售</v>
          </cell>
        </row>
        <row r="3865">
          <cell r="B3865" t="str">
            <v>翰林山语花园-翰林山语花园-7栋-1201</v>
          </cell>
        </row>
        <row r="3865">
          <cell r="AU3865">
            <v>807669</v>
          </cell>
        </row>
        <row r="3865">
          <cell r="CZ3865">
            <v>902725</v>
          </cell>
        </row>
        <row r="3865">
          <cell r="DE3865" t="str">
            <v>已售</v>
          </cell>
        </row>
        <row r="3866">
          <cell r="B3866" t="str">
            <v>翰林山语花园-翰林山语花园-7栋-1202</v>
          </cell>
        </row>
        <row r="3866">
          <cell r="AU3866">
            <v>796012</v>
          </cell>
        </row>
        <row r="3866">
          <cell r="CZ3866">
            <v>884830</v>
          </cell>
        </row>
        <row r="3866">
          <cell r="DE3866" t="str">
            <v>已售</v>
          </cell>
        </row>
        <row r="3867">
          <cell r="B3867" t="str">
            <v>翰林山语花园-翰林山语花园-7栋-1203</v>
          </cell>
        </row>
        <row r="3867">
          <cell r="AU3867">
            <v>779779</v>
          </cell>
        </row>
        <row r="3867">
          <cell r="CZ3867">
            <v>867814</v>
          </cell>
        </row>
        <row r="3867">
          <cell r="DE3867" t="str">
            <v>已售</v>
          </cell>
        </row>
        <row r="3868">
          <cell r="B3868" t="str">
            <v>翰林山语花园-翰林山语花园-7栋-1204</v>
          </cell>
        </row>
        <row r="3868">
          <cell r="AU3868">
            <v>571321</v>
          </cell>
        </row>
        <row r="3868">
          <cell r="CZ3868">
            <v>624074</v>
          </cell>
        </row>
        <row r="3868">
          <cell r="DE3868" t="str">
            <v>已售</v>
          </cell>
        </row>
        <row r="3869">
          <cell r="B3869" t="str">
            <v>翰林山语花园-翰林山语花园-7栋-1205</v>
          </cell>
        </row>
        <row r="3869">
          <cell r="AU3869">
            <v>575601</v>
          </cell>
        </row>
        <row r="3869">
          <cell r="CZ3869">
            <v>622462</v>
          </cell>
        </row>
        <row r="3869">
          <cell r="DE3869" t="str">
            <v>已售</v>
          </cell>
        </row>
        <row r="3870">
          <cell r="B3870" t="str">
            <v>翰林山语花园-翰林山语花园-7栋-1206</v>
          </cell>
        </row>
        <row r="3870">
          <cell r="AU3870">
            <v>826385</v>
          </cell>
        </row>
        <row r="3870">
          <cell r="CZ3870">
            <v>911196</v>
          </cell>
        </row>
        <row r="3870">
          <cell r="DE3870" t="str">
            <v>已售</v>
          </cell>
        </row>
        <row r="3871">
          <cell r="B3871" t="str">
            <v>翰林山语花园-翰林山语花园-7栋-1301</v>
          </cell>
        </row>
        <row r="3871">
          <cell r="AU3871">
            <v>807669</v>
          </cell>
        </row>
        <row r="3871">
          <cell r="CZ3871">
            <v>902725</v>
          </cell>
        </row>
        <row r="3871">
          <cell r="DE3871" t="str">
            <v>已售</v>
          </cell>
        </row>
        <row r="3872">
          <cell r="B3872" t="str">
            <v>翰林山语花园-翰林山语花园-7栋-1302</v>
          </cell>
        </row>
        <row r="3872">
          <cell r="AU3872">
            <v>796012</v>
          </cell>
        </row>
        <row r="3872">
          <cell r="CZ3872">
            <v>884830</v>
          </cell>
        </row>
        <row r="3872">
          <cell r="DE3872" t="str">
            <v>已售</v>
          </cell>
        </row>
        <row r="3873">
          <cell r="B3873" t="str">
            <v>翰林山语花园-翰林山语花园-7栋-1303</v>
          </cell>
        </row>
        <row r="3873">
          <cell r="AU3873">
            <v>779950</v>
          </cell>
        </row>
        <row r="3873">
          <cell r="CZ3873">
            <v>867814</v>
          </cell>
        </row>
        <row r="3873">
          <cell r="DE3873" t="str">
            <v>已售</v>
          </cell>
        </row>
        <row r="3874">
          <cell r="B3874" t="str">
            <v>翰林山语花园-翰林山语花园-7栋-1304</v>
          </cell>
        </row>
        <row r="3874">
          <cell r="AU3874">
            <v>571321</v>
          </cell>
        </row>
        <row r="3874">
          <cell r="CZ3874">
            <v>624074</v>
          </cell>
        </row>
        <row r="3874">
          <cell r="DE3874" t="str">
            <v>已售</v>
          </cell>
        </row>
        <row r="3875">
          <cell r="B3875" t="str">
            <v>翰林山语花园-翰林山语花园-7栋-1305</v>
          </cell>
        </row>
        <row r="3875">
          <cell r="AU3875">
            <v>569845</v>
          </cell>
        </row>
        <row r="3875">
          <cell r="CZ3875">
            <v>622462</v>
          </cell>
        </row>
        <row r="3875">
          <cell r="DE3875" t="str">
            <v>已售</v>
          </cell>
        </row>
        <row r="3876">
          <cell r="B3876" t="str">
            <v>翰林山语花园-翰林山语花园-7栋-1306</v>
          </cell>
        </row>
        <row r="3876">
          <cell r="CZ3876">
            <v>911196</v>
          </cell>
        </row>
        <row r="3876">
          <cell r="DE3876" t="str">
            <v>未售</v>
          </cell>
        </row>
        <row r="3877">
          <cell r="B3877" t="str">
            <v>翰林山语花园-翰林山语花园-7栋-1401</v>
          </cell>
        </row>
        <row r="3877">
          <cell r="AU3877">
            <v>807669</v>
          </cell>
        </row>
        <row r="3877">
          <cell r="CZ3877">
            <v>902725</v>
          </cell>
        </row>
        <row r="3877">
          <cell r="DE3877" t="str">
            <v>已售</v>
          </cell>
        </row>
        <row r="3878">
          <cell r="B3878" t="str">
            <v>翰林山语花园-翰林山语花园-7栋-1402</v>
          </cell>
        </row>
        <row r="3878">
          <cell r="AU3878">
            <v>796012</v>
          </cell>
        </row>
        <row r="3878">
          <cell r="CZ3878">
            <v>884830</v>
          </cell>
        </row>
        <row r="3878">
          <cell r="DE3878" t="str">
            <v>已售</v>
          </cell>
        </row>
        <row r="3879">
          <cell r="B3879" t="str">
            <v>翰林山语花园-翰林山语花园-7栋-1403</v>
          </cell>
        </row>
        <row r="3879">
          <cell r="AU3879">
            <v>779949</v>
          </cell>
        </row>
        <row r="3879">
          <cell r="CZ3879">
            <v>867814</v>
          </cell>
        </row>
        <row r="3879">
          <cell r="DE3879" t="str">
            <v>已售</v>
          </cell>
        </row>
        <row r="3880">
          <cell r="B3880" t="str">
            <v>翰林山语花园-翰林山语花园-7栋-1404</v>
          </cell>
        </row>
        <row r="3880">
          <cell r="AU3880">
            <v>582981</v>
          </cell>
        </row>
        <row r="3880">
          <cell r="CZ3880">
            <v>624074</v>
          </cell>
        </row>
        <row r="3880">
          <cell r="DE3880" t="str">
            <v>已售</v>
          </cell>
        </row>
        <row r="3881">
          <cell r="B3881" t="str">
            <v>翰林山语花园-翰林山语花园-7栋-1405</v>
          </cell>
        </row>
        <row r="3881">
          <cell r="AU3881">
            <v>575546</v>
          </cell>
        </row>
        <row r="3881">
          <cell r="CZ3881">
            <v>622462</v>
          </cell>
        </row>
        <row r="3881">
          <cell r="DE3881" t="str">
            <v>已售</v>
          </cell>
        </row>
        <row r="3882">
          <cell r="B3882" t="str">
            <v>翰林山语花园-翰林山语花园-7栋-1406</v>
          </cell>
        </row>
        <row r="3882">
          <cell r="CZ3882">
            <v>911196</v>
          </cell>
        </row>
        <row r="3882">
          <cell r="DE3882" t="str">
            <v>未售</v>
          </cell>
        </row>
        <row r="3883">
          <cell r="B3883" t="str">
            <v>翰林山语花园-翰林山语花园-7栋-1501</v>
          </cell>
        </row>
        <row r="3883">
          <cell r="AU3883">
            <v>807669</v>
          </cell>
        </row>
        <row r="3883">
          <cell r="CZ3883">
            <v>902725</v>
          </cell>
        </row>
        <row r="3883">
          <cell r="DE3883" t="str">
            <v>已售</v>
          </cell>
        </row>
        <row r="3884">
          <cell r="B3884" t="str">
            <v>翰林山语花园-翰林山语花园-7栋-1502</v>
          </cell>
        </row>
        <row r="3884">
          <cell r="AU3884">
            <v>804053</v>
          </cell>
        </row>
        <row r="3884">
          <cell r="CZ3884">
            <v>884830</v>
          </cell>
        </row>
        <row r="3884">
          <cell r="DE3884" t="str">
            <v>已售</v>
          </cell>
        </row>
        <row r="3885">
          <cell r="B3885" t="str">
            <v>翰林山语花园-翰林山语花园-7栋-1503</v>
          </cell>
        </row>
        <row r="3885">
          <cell r="AU3885">
            <v>787828</v>
          </cell>
        </row>
        <row r="3885">
          <cell r="CZ3885">
            <v>867814</v>
          </cell>
        </row>
        <row r="3885">
          <cell r="DE3885" t="str">
            <v>已售</v>
          </cell>
        </row>
        <row r="3886">
          <cell r="B3886" t="str">
            <v>翰林山语花园-翰林山语花园-7栋-1504</v>
          </cell>
        </row>
        <row r="3886">
          <cell r="AU3886">
            <v>577092</v>
          </cell>
        </row>
        <row r="3886">
          <cell r="CZ3886">
            <v>624074</v>
          </cell>
        </row>
        <row r="3886">
          <cell r="DE3886" t="str">
            <v>已售</v>
          </cell>
        </row>
        <row r="3887">
          <cell r="B3887" t="str">
            <v>翰林山语花园-翰林山语花园-7栋-1505</v>
          </cell>
        </row>
        <row r="3887">
          <cell r="AU3887">
            <v>575601</v>
          </cell>
        </row>
        <row r="3887">
          <cell r="CZ3887">
            <v>622462</v>
          </cell>
        </row>
        <row r="3887">
          <cell r="DE3887" t="str">
            <v>已售</v>
          </cell>
        </row>
        <row r="3888">
          <cell r="B3888" t="str">
            <v>翰林山语花园-翰林山语花园-7栋-1506</v>
          </cell>
        </row>
        <row r="3888">
          <cell r="AU3888">
            <v>826600</v>
          </cell>
        </row>
        <row r="3888">
          <cell r="CZ3888">
            <v>911196</v>
          </cell>
        </row>
        <row r="3888">
          <cell r="DE3888" t="str">
            <v>已售</v>
          </cell>
        </row>
        <row r="3889">
          <cell r="B3889" t="str">
            <v>翰林山语花园-翰林山语花园-7栋-1601</v>
          </cell>
        </row>
        <row r="3889">
          <cell r="AU3889">
            <v>821466</v>
          </cell>
        </row>
        <row r="3889">
          <cell r="CZ3889">
            <v>918146</v>
          </cell>
        </row>
        <row r="3889">
          <cell r="DE3889" t="str">
            <v>已售</v>
          </cell>
        </row>
        <row r="3890">
          <cell r="B3890" t="str">
            <v>翰林山语花园-翰林山语花园-7栋-1602</v>
          </cell>
        </row>
        <row r="3890">
          <cell r="AU3890">
            <v>809884</v>
          </cell>
        </row>
        <row r="3890">
          <cell r="CZ3890">
            <v>900251</v>
          </cell>
        </row>
        <row r="3890">
          <cell r="DE3890" t="str">
            <v>已售</v>
          </cell>
        </row>
        <row r="3891">
          <cell r="B3891" t="str">
            <v>翰林山语花园-翰林山语花园-7栋-1603</v>
          </cell>
        </row>
        <row r="3891">
          <cell r="AU3891">
            <v>801834</v>
          </cell>
        </row>
        <row r="3891">
          <cell r="CZ3891">
            <v>883242</v>
          </cell>
        </row>
        <row r="3891">
          <cell r="DE3891" t="str">
            <v>已售</v>
          </cell>
        </row>
        <row r="3892">
          <cell r="B3892" t="str">
            <v>翰林山语花园-翰林山语花园-7栋-1604</v>
          </cell>
        </row>
        <row r="3892">
          <cell r="AU3892">
            <v>588272</v>
          </cell>
        </row>
        <row r="3892">
          <cell r="CZ3892">
            <v>636164</v>
          </cell>
        </row>
        <row r="3892">
          <cell r="DE3892" t="str">
            <v>已售</v>
          </cell>
        </row>
        <row r="3893">
          <cell r="B3893" t="str">
            <v>翰林山语花园-翰林山语花园-7栋-1605</v>
          </cell>
        </row>
        <row r="3893">
          <cell r="AU3893">
            <v>598755</v>
          </cell>
        </row>
        <row r="3893">
          <cell r="CZ3893">
            <v>634553</v>
          </cell>
        </row>
        <row r="3893">
          <cell r="DE3893" t="str">
            <v>已售</v>
          </cell>
        </row>
        <row r="3894">
          <cell r="B3894" t="str">
            <v>翰林山语花园-翰林山语花园-7栋-1606</v>
          </cell>
        </row>
        <row r="3894">
          <cell r="AU3894">
            <v>840682</v>
          </cell>
        </row>
        <row r="3894">
          <cell r="CZ3894">
            <v>926624</v>
          </cell>
        </row>
        <row r="3894">
          <cell r="DE3894" t="str">
            <v>已售</v>
          </cell>
        </row>
        <row r="3895">
          <cell r="B3895" t="str">
            <v>翰林山语花园-翰林山语花园-7栋-1701</v>
          </cell>
        </row>
        <row r="3895">
          <cell r="AU3895">
            <v>821466</v>
          </cell>
        </row>
        <row r="3895">
          <cell r="CZ3895">
            <v>918146</v>
          </cell>
        </row>
        <row r="3895">
          <cell r="DE3895" t="str">
            <v>已售</v>
          </cell>
        </row>
        <row r="3896">
          <cell r="B3896" t="str">
            <v>翰林山语花园-翰林山语花园-7栋-1702</v>
          </cell>
        </row>
        <row r="3896">
          <cell r="AU3896">
            <v>809884</v>
          </cell>
        </row>
        <row r="3896">
          <cell r="CZ3896">
            <v>900251</v>
          </cell>
        </row>
        <row r="3896">
          <cell r="DE3896" t="str">
            <v>已售</v>
          </cell>
        </row>
        <row r="3897">
          <cell r="B3897" t="str">
            <v>翰林山语花园-翰林山语花园-7栋-1703</v>
          </cell>
        </row>
        <row r="3897">
          <cell r="AU3897">
            <v>785797</v>
          </cell>
        </row>
        <row r="3897">
          <cell r="CZ3897">
            <v>883242</v>
          </cell>
        </row>
        <row r="3897">
          <cell r="DE3897" t="str">
            <v>已售</v>
          </cell>
        </row>
        <row r="3898">
          <cell r="B3898" t="str">
            <v>翰林山语花园-翰林山语花园-7栋-1704</v>
          </cell>
        </row>
        <row r="3898">
          <cell r="AU3898">
            <v>588332</v>
          </cell>
        </row>
        <row r="3898">
          <cell r="CZ3898">
            <v>636164</v>
          </cell>
        </row>
        <row r="3898">
          <cell r="DE3898" t="str">
            <v>已售</v>
          </cell>
        </row>
        <row r="3899">
          <cell r="B3899" t="str">
            <v>翰林山语花园-翰林山语花园-7栋-1705</v>
          </cell>
        </row>
        <row r="3899">
          <cell r="AU3899">
            <v>592768</v>
          </cell>
        </row>
        <row r="3899">
          <cell r="CZ3899">
            <v>634553</v>
          </cell>
        </row>
        <row r="3899">
          <cell r="DE3899" t="str">
            <v>已售</v>
          </cell>
        </row>
        <row r="3900">
          <cell r="B3900" t="str">
            <v>翰林山语花园-翰林山语花园-7栋-1706</v>
          </cell>
        </row>
        <row r="3900">
          <cell r="AU3900">
            <v>849173</v>
          </cell>
        </row>
        <row r="3900">
          <cell r="CZ3900">
            <v>926624</v>
          </cell>
        </row>
        <row r="3900">
          <cell r="DE3900" t="str">
            <v>已售</v>
          </cell>
        </row>
        <row r="3901">
          <cell r="B3901" t="str">
            <v>翰林山语花园-翰林山语花园-7栋-1801</v>
          </cell>
        </row>
        <row r="3901">
          <cell r="AU3901">
            <v>829849</v>
          </cell>
        </row>
        <row r="3901">
          <cell r="CZ3901">
            <v>918146</v>
          </cell>
        </row>
        <row r="3901">
          <cell r="DE3901" t="str">
            <v>已售</v>
          </cell>
        </row>
        <row r="3902">
          <cell r="B3902" t="str">
            <v>翰林山语花园-翰林山语花园-7栋-1802</v>
          </cell>
        </row>
        <row r="3902">
          <cell r="AU3902">
            <v>818065</v>
          </cell>
        </row>
        <row r="3902">
          <cell r="CZ3902">
            <v>900251</v>
          </cell>
        </row>
        <row r="3902">
          <cell r="DE3902" t="str">
            <v>已售</v>
          </cell>
        </row>
        <row r="3903">
          <cell r="B3903" t="str">
            <v>翰林山语花园-翰林山语花园-7栋-1803</v>
          </cell>
        </row>
        <row r="3903">
          <cell r="AU3903">
            <v>801916</v>
          </cell>
        </row>
        <row r="3903">
          <cell r="CZ3903">
            <v>883242</v>
          </cell>
        </row>
        <row r="3903">
          <cell r="DE3903" t="str">
            <v>已售</v>
          </cell>
        </row>
        <row r="3904">
          <cell r="B3904" t="str">
            <v>翰林山语花园-翰林山语花园-7栋-1804</v>
          </cell>
        </row>
        <row r="3904">
          <cell r="CZ3904">
            <v>636164</v>
          </cell>
        </row>
        <row r="3904">
          <cell r="DE3904" t="str">
            <v>未售</v>
          </cell>
        </row>
        <row r="3905">
          <cell r="B3905" t="str">
            <v>翰林山语花园-翰林山语花园-7栋-1805</v>
          </cell>
        </row>
        <row r="3905">
          <cell r="CZ3905">
            <v>634553</v>
          </cell>
        </row>
        <row r="3905">
          <cell r="DE3905" t="str">
            <v>未售</v>
          </cell>
        </row>
        <row r="3906">
          <cell r="B3906" t="str">
            <v>翰林山语花园-翰林山语花园-7栋-1806</v>
          </cell>
        </row>
        <row r="3906">
          <cell r="CZ3906">
            <v>926624</v>
          </cell>
        </row>
        <row r="3906">
          <cell r="DE3906" t="str">
            <v>未售</v>
          </cell>
        </row>
        <row r="3907">
          <cell r="B3907" t="str">
            <v>翰林山语花园-翰林山语花园-7栋-1901</v>
          </cell>
        </row>
        <row r="3907">
          <cell r="AU3907">
            <v>821466</v>
          </cell>
        </row>
        <row r="3907">
          <cell r="CZ3907">
            <v>918146</v>
          </cell>
        </row>
        <row r="3907">
          <cell r="DE3907" t="str">
            <v>已售</v>
          </cell>
        </row>
        <row r="3908">
          <cell r="B3908" t="str">
            <v>翰林山语花园-翰林山语花园-7栋-1902</v>
          </cell>
        </row>
        <row r="3908">
          <cell r="AU3908">
            <v>818065</v>
          </cell>
        </row>
        <row r="3908">
          <cell r="CZ3908">
            <v>900251</v>
          </cell>
        </row>
        <row r="3908">
          <cell r="DE3908" t="str">
            <v>已售</v>
          </cell>
        </row>
        <row r="3909">
          <cell r="B3909" t="str">
            <v>翰林山语花园-翰林山语花园-7栋-1903</v>
          </cell>
        </row>
        <row r="3909">
          <cell r="AU3909">
            <v>801834</v>
          </cell>
        </row>
        <row r="3909">
          <cell r="CZ3909">
            <v>883242</v>
          </cell>
        </row>
        <row r="3909">
          <cell r="DE3909" t="str">
            <v>已售</v>
          </cell>
        </row>
        <row r="3910">
          <cell r="B3910" t="str">
            <v>翰林山语花园-翰林山语花园-7栋-1904</v>
          </cell>
        </row>
        <row r="3910">
          <cell r="AU3910">
            <v>582389</v>
          </cell>
        </row>
        <row r="3910">
          <cell r="CZ3910">
            <v>636164</v>
          </cell>
        </row>
        <row r="3910">
          <cell r="DE3910" t="str">
            <v>已售</v>
          </cell>
        </row>
        <row r="3911">
          <cell r="B3911" t="str">
            <v>翰林山语花园-翰林山语花园-7栋-1905</v>
          </cell>
        </row>
        <row r="3911">
          <cell r="AU3911">
            <v>586780</v>
          </cell>
        </row>
        <row r="3911">
          <cell r="CZ3911">
            <v>634553</v>
          </cell>
        </row>
        <row r="3911">
          <cell r="DE3911" t="str">
            <v>已售</v>
          </cell>
        </row>
        <row r="3912">
          <cell r="B3912" t="str">
            <v>翰林山语花园-翰林山语花园-7栋-1906</v>
          </cell>
        </row>
        <row r="3912">
          <cell r="AU3912">
            <v>832190</v>
          </cell>
        </row>
        <row r="3912">
          <cell r="CZ3912">
            <v>926624</v>
          </cell>
        </row>
        <row r="3912">
          <cell r="DE3912" t="str">
            <v>已售</v>
          </cell>
        </row>
        <row r="3913">
          <cell r="B3913" t="str">
            <v>翰林山语花园-翰林山语花园-7栋-2001</v>
          </cell>
        </row>
        <row r="3913">
          <cell r="AU3913">
            <v>821466</v>
          </cell>
        </row>
        <row r="3913">
          <cell r="CZ3913">
            <v>918146</v>
          </cell>
        </row>
        <row r="3913">
          <cell r="DE3913" t="str">
            <v>已售</v>
          </cell>
        </row>
        <row r="3914">
          <cell r="B3914" t="str">
            <v>翰林山语花园-翰林山语花园-7栋-2002</v>
          </cell>
        </row>
        <row r="3914">
          <cell r="AU3914">
            <v>809884</v>
          </cell>
        </row>
        <row r="3914">
          <cell r="CZ3914">
            <v>900251</v>
          </cell>
        </row>
        <row r="3914">
          <cell r="DE3914" t="str">
            <v>已售</v>
          </cell>
        </row>
        <row r="3915">
          <cell r="B3915" t="str">
            <v>翰林山语花园-翰林山语花园-7栋-2003</v>
          </cell>
        </row>
        <row r="3915">
          <cell r="AU3915">
            <v>801834</v>
          </cell>
        </row>
        <row r="3915">
          <cell r="CZ3915">
            <v>883242</v>
          </cell>
        </row>
        <row r="3915">
          <cell r="DE3915" t="str">
            <v>已售</v>
          </cell>
        </row>
        <row r="3916">
          <cell r="B3916" t="str">
            <v>翰林山语花园-翰林山语花园-7栋-2004</v>
          </cell>
        </row>
        <row r="3916">
          <cell r="AU3916">
            <v>588272</v>
          </cell>
        </row>
        <row r="3916">
          <cell r="CZ3916">
            <v>636164</v>
          </cell>
        </row>
        <row r="3916">
          <cell r="DE3916" t="str">
            <v>已售</v>
          </cell>
        </row>
        <row r="3917">
          <cell r="B3917" t="str">
            <v>翰林山语花园-翰林山语花园-7栋-2005</v>
          </cell>
        </row>
        <row r="3917">
          <cell r="AU3917">
            <v>592768</v>
          </cell>
        </row>
        <row r="3917">
          <cell r="CZ3917">
            <v>634553</v>
          </cell>
        </row>
        <row r="3917">
          <cell r="DE3917" t="str">
            <v>已售</v>
          </cell>
        </row>
        <row r="3918">
          <cell r="B3918" t="str">
            <v>翰林山语花园-翰林山语花园-7栋-2006</v>
          </cell>
        </row>
        <row r="3918">
          <cell r="CZ3918">
            <v>926624</v>
          </cell>
        </row>
        <row r="3918">
          <cell r="DE3918" t="str">
            <v>未售</v>
          </cell>
        </row>
        <row r="3919">
          <cell r="B3919" t="str">
            <v>翰林山语花园-翰林山语花园-7栋-203</v>
          </cell>
        </row>
        <row r="3919">
          <cell r="CZ3919">
            <v>831813</v>
          </cell>
        </row>
        <row r="3919">
          <cell r="DE3919" t="str">
            <v>未售</v>
          </cell>
        </row>
        <row r="3920">
          <cell r="B3920" t="str">
            <v>翰林山语花园-翰林山语花园-7栋-204</v>
          </cell>
        </row>
        <row r="3920">
          <cell r="CZ3920">
            <v>595862</v>
          </cell>
        </row>
        <row r="3920">
          <cell r="DE3920" t="str">
            <v>未售</v>
          </cell>
        </row>
        <row r="3921">
          <cell r="B3921" t="str">
            <v>翰林山语花园-翰林山语花园-7栋-205</v>
          </cell>
        </row>
        <row r="3921">
          <cell r="CZ3921">
            <v>594250</v>
          </cell>
        </row>
        <row r="3921">
          <cell r="DE3921" t="str">
            <v>未售</v>
          </cell>
        </row>
        <row r="3922">
          <cell r="B3922" t="str">
            <v>翰林山语花园-翰林山语花园-7栋-206</v>
          </cell>
        </row>
        <row r="3922">
          <cell r="CZ3922">
            <v>875195</v>
          </cell>
        </row>
        <row r="3922">
          <cell r="DE3922" t="str">
            <v>未售</v>
          </cell>
        </row>
        <row r="3923">
          <cell r="B3923" t="str">
            <v>翰林山语花园-翰林山语花园-7栋-2101</v>
          </cell>
        </row>
        <row r="3923">
          <cell r="AU3923">
            <v>839863</v>
          </cell>
        </row>
        <row r="3923">
          <cell r="CZ3923">
            <v>938710</v>
          </cell>
        </row>
        <row r="3923">
          <cell r="DE3923" t="str">
            <v>已售</v>
          </cell>
        </row>
        <row r="3924">
          <cell r="B3924" t="str">
            <v>翰林山语花园-翰林山语花园-7栋-2102</v>
          </cell>
        </row>
        <row r="3924">
          <cell r="AU3924">
            <v>828382</v>
          </cell>
        </row>
        <row r="3924">
          <cell r="CZ3924">
            <v>920815</v>
          </cell>
        </row>
        <row r="3924">
          <cell r="DE3924" t="str">
            <v>已售</v>
          </cell>
        </row>
        <row r="3925">
          <cell r="B3925" t="str">
            <v>翰林山语花园-翰林山语花园-7栋-2103</v>
          </cell>
        </row>
        <row r="3925">
          <cell r="AU3925">
            <v>812303</v>
          </cell>
        </row>
        <row r="3925">
          <cell r="CZ3925">
            <v>903813</v>
          </cell>
        </row>
        <row r="3925">
          <cell r="DE3925" t="str">
            <v>已售</v>
          </cell>
        </row>
        <row r="3926">
          <cell r="B3926" t="str">
            <v>翰林山语花园-翰林山语花园-7栋-2104</v>
          </cell>
        </row>
        <row r="3926">
          <cell r="CZ3926">
            <v>652286</v>
          </cell>
        </row>
        <row r="3926">
          <cell r="DE3926" t="str">
            <v>未售</v>
          </cell>
        </row>
        <row r="3927">
          <cell r="B3927" t="str">
            <v>翰林山语花园-翰林山语花园-7栋-2105</v>
          </cell>
        </row>
        <row r="3927">
          <cell r="CZ3927">
            <v>650674</v>
          </cell>
        </row>
        <row r="3927">
          <cell r="DE3927" t="str">
            <v>未售</v>
          </cell>
        </row>
        <row r="3928">
          <cell r="B3928" t="str">
            <v>翰林山语花园-翰林山语花园-7栋-2106</v>
          </cell>
        </row>
        <row r="3928">
          <cell r="CZ3928">
            <v>947196</v>
          </cell>
        </row>
        <row r="3928">
          <cell r="DE3928" t="str">
            <v>未售</v>
          </cell>
        </row>
        <row r="3929">
          <cell r="B3929" t="str">
            <v>翰林山语花园-翰林山语花园-7栋-2201</v>
          </cell>
        </row>
        <row r="3929">
          <cell r="AU3929">
            <v>848346</v>
          </cell>
        </row>
        <row r="3929">
          <cell r="CZ3929">
            <v>938710</v>
          </cell>
        </row>
        <row r="3929">
          <cell r="DE3929" t="str">
            <v>已售</v>
          </cell>
        </row>
        <row r="3930">
          <cell r="B3930" t="str">
            <v>翰林山语花园-翰林山语花园-7栋-2202</v>
          </cell>
        </row>
        <row r="3930">
          <cell r="AU3930">
            <v>828382</v>
          </cell>
        </row>
        <row r="3930">
          <cell r="CZ3930">
            <v>920815</v>
          </cell>
        </row>
        <row r="3930">
          <cell r="DE3930" t="str">
            <v>已售</v>
          </cell>
        </row>
        <row r="3931">
          <cell r="B3931" t="str">
            <v>翰林山语花园-翰林山语花园-7栋-2203</v>
          </cell>
        </row>
        <row r="3931">
          <cell r="AU3931">
            <v>812304</v>
          </cell>
        </row>
        <row r="3931">
          <cell r="CZ3931">
            <v>903813</v>
          </cell>
        </row>
        <row r="3931">
          <cell r="DE3931" t="str">
            <v>已售</v>
          </cell>
        </row>
        <row r="3932">
          <cell r="B3932" t="str">
            <v>翰林山语花园-翰林山语花园-7栋-2204</v>
          </cell>
        </row>
        <row r="3932">
          <cell r="CZ3932">
            <v>652286</v>
          </cell>
        </row>
        <row r="3932">
          <cell r="DE3932" t="str">
            <v>未售</v>
          </cell>
        </row>
        <row r="3933">
          <cell r="B3933" t="str">
            <v>翰林山语花园-翰林山语花园-7栋-2205</v>
          </cell>
        </row>
        <row r="3933">
          <cell r="CZ3933">
            <v>650674</v>
          </cell>
        </row>
        <row r="3933">
          <cell r="DE3933" t="str">
            <v>未售</v>
          </cell>
        </row>
        <row r="3934">
          <cell r="B3934" t="str">
            <v>翰林山语花园-翰林山语花园-7栋-2206</v>
          </cell>
        </row>
        <row r="3934">
          <cell r="CZ3934">
            <v>947196</v>
          </cell>
        </row>
        <row r="3934">
          <cell r="DE3934" t="str">
            <v>未售</v>
          </cell>
        </row>
        <row r="3935">
          <cell r="B3935" t="str">
            <v>翰林山语花园-翰林山语花园-7栋-2301</v>
          </cell>
        </row>
        <row r="3935">
          <cell r="AU3935">
            <v>839863</v>
          </cell>
        </row>
        <row r="3935">
          <cell r="CZ3935">
            <v>938710</v>
          </cell>
        </row>
        <row r="3935">
          <cell r="DE3935" t="str">
            <v>已售</v>
          </cell>
        </row>
        <row r="3936">
          <cell r="B3936" t="str">
            <v>翰林山语花园-翰林山语花园-7栋-2302</v>
          </cell>
        </row>
        <row r="3936">
          <cell r="AU3936">
            <v>828382</v>
          </cell>
        </row>
        <row r="3936">
          <cell r="CZ3936">
            <v>920815</v>
          </cell>
        </row>
        <row r="3936">
          <cell r="DE3936" t="str">
            <v>已售</v>
          </cell>
        </row>
        <row r="3937">
          <cell r="B3937" t="str">
            <v>翰林山语花园-翰林山语花园-7栋-2303</v>
          </cell>
        </row>
        <row r="3937">
          <cell r="AU3937">
            <v>812304</v>
          </cell>
        </row>
        <row r="3937">
          <cell r="CZ3937">
            <v>903813</v>
          </cell>
        </row>
        <row r="3937">
          <cell r="DE3937" t="str">
            <v>已售</v>
          </cell>
        </row>
        <row r="3938">
          <cell r="B3938" t="str">
            <v>翰林山语花园-翰林山语花园-7栋-2304</v>
          </cell>
        </row>
        <row r="3938">
          <cell r="CZ3938">
            <v>652286</v>
          </cell>
        </row>
        <row r="3938">
          <cell r="DE3938" t="str">
            <v>未售</v>
          </cell>
        </row>
        <row r="3939">
          <cell r="B3939" t="str">
            <v>翰林山语花园-翰林山语花园-7栋-2305</v>
          </cell>
        </row>
        <row r="3939">
          <cell r="CZ3939">
            <v>650674</v>
          </cell>
        </row>
        <row r="3939">
          <cell r="DE3939" t="str">
            <v>未售</v>
          </cell>
        </row>
        <row r="3940">
          <cell r="B3940" t="str">
            <v>翰林山语花园-翰林山语花园-7栋-2306</v>
          </cell>
        </row>
        <row r="3940">
          <cell r="CZ3940">
            <v>947196</v>
          </cell>
        </row>
        <row r="3940">
          <cell r="DE3940" t="str">
            <v>未售</v>
          </cell>
        </row>
        <row r="3941">
          <cell r="B3941" t="str">
            <v>翰林山语花园-翰林山语花园-7栋-2401</v>
          </cell>
        </row>
        <row r="3941">
          <cell r="AU3941">
            <v>839863</v>
          </cell>
        </row>
        <row r="3941">
          <cell r="CZ3941">
            <v>938710</v>
          </cell>
        </row>
        <row r="3941">
          <cell r="DE3941" t="str">
            <v>已售</v>
          </cell>
        </row>
        <row r="3942">
          <cell r="B3942" t="str">
            <v>翰林山语花园-翰林山语花园-7栋-2402</v>
          </cell>
        </row>
        <row r="3942">
          <cell r="AU3942">
            <v>820014</v>
          </cell>
        </row>
        <row r="3942">
          <cell r="CZ3942">
            <v>920815</v>
          </cell>
        </row>
        <row r="3942">
          <cell r="DE3942" t="str">
            <v>已售</v>
          </cell>
        </row>
        <row r="3943">
          <cell r="B3943" t="str">
            <v>翰林山语花园-翰林山语花园-7栋-2403</v>
          </cell>
        </row>
        <row r="3943">
          <cell r="CZ3943">
            <v>903813</v>
          </cell>
        </row>
        <row r="3943">
          <cell r="DE3943" t="str">
            <v>未售</v>
          </cell>
        </row>
        <row r="3944">
          <cell r="B3944" t="str">
            <v>翰林山语花园-翰林山语花园-7栋-2404</v>
          </cell>
        </row>
        <row r="3944">
          <cell r="CZ3944">
            <v>652286</v>
          </cell>
        </row>
        <row r="3944">
          <cell r="DE3944" t="str">
            <v>未售</v>
          </cell>
        </row>
        <row r="3945">
          <cell r="B3945" t="str">
            <v>翰林山语花园-翰林山语花园-7栋-2405</v>
          </cell>
        </row>
        <row r="3945">
          <cell r="CZ3945">
            <v>650674</v>
          </cell>
        </row>
        <row r="3945">
          <cell r="DE3945" t="str">
            <v>未售</v>
          </cell>
        </row>
        <row r="3946">
          <cell r="B3946" t="str">
            <v>翰林山语花园-翰林山语花园-7栋-2406</v>
          </cell>
        </row>
        <row r="3946">
          <cell r="CZ3946">
            <v>947196</v>
          </cell>
        </row>
        <row r="3946">
          <cell r="DE3946" t="str">
            <v>未售</v>
          </cell>
        </row>
        <row r="3947">
          <cell r="B3947" t="str">
            <v>翰林山语花园-翰林山语花园-7栋-2501</v>
          </cell>
        </row>
        <row r="3947">
          <cell r="AU3947">
            <v>787463</v>
          </cell>
        </row>
        <row r="3947">
          <cell r="CZ3947">
            <v>877021</v>
          </cell>
        </row>
        <row r="3947">
          <cell r="DE3947" t="str">
            <v>已售</v>
          </cell>
        </row>
        <row r="3948">
          <cell r="B3948" t="str">
            <v>翰林山语花园-翰林山语花园-7栋-2502</v>
          </cell>
        </row>
        <row r="3948">
          <cell r="AU3948">
            <v>772891</v>
          </cell>
        </row>
        <row r="3948">
          <cell r="CZ3948">
            <v>859125</v>
          </cell>
        </row>
        <row r="3948">
          <cell r="DE3948" t="str">
            <v>已售</v>
          </cell>
        </row>
        <row r="3949">
          <cell r="B3949" t="str">
            <v>翰林山语花园-翰林山语花园-7栋-2503</v>
          </cell>
        </row>
        <row r="3949">
          <cell r="CZ3949">
            <v>842099</v>
          </cell>
        </row>
        <row r="3949">
          <cell r="DE3949" t="str">
            <v>未售</v>
          </cell>
        </row>
        <row r="3950">
          <cell r="B3950" t="str">
            <v>翰林山语花园-翰林山语花园-7栋-2504</v>
          </cell>
        </row>
        <row r="3950">
          <cell r="AU3950">
            <v>564158</v>
          </cell>
        </row>
        <row r="3950">
          <cell r="CZ3950">
            <v>603922</v>
          </cell>
        </row>
        <row r="3950">
          <cell r="DE3950" t="str">
            <v>已售</v>
          </cell>
        </row>
        <row r="3951">
          <cell r="B3951" t="str">
            <v>翰林山语花园-翰林山语花园-7栋-2505</v>
          </cell>
        </row>
        <row r="3951">
          <cell r="CZ3951">
            <v>602311</v>
          </cell>
        </row>
        <row r="3951">
          <cell r="DE3951" t="str">
            <v>未售</v>
          </cell>
        </row>
        <row r="3952">
          <cell r="B3952" t="str">
            <v>翰林山语花园-翰林山语花园-7栋-2506</v>
          </cell>
        </row>
        <row r="3952">
          <cell r="CZ3952">
            <v>885480</v>
          </cell>
        </row>
        <row r="3952">
          <cell r="DE3952" t="str">
            <v>未售</v>
          </cell>
        </row>
        <row r="3953">
          <cell r="B3953" t="str">
            <v>翰林山语花园-翰林山语花园-7栋-301</v>
          </cell>
        </row>
        <row r="3953">
          <cell r="AU3953">
            <v>783310</v>
          </cell>
        </row>
        <row r="3953">
          <cell r="CZ3953">
            <v>866739</v>
          </cell>
        </row>
        <row r="3953">
          <cell r="DE3953" t="str">
            <v>已售</v>
          </cell>
        </row>
        <row r="3954">
          <cell r="B3954" t="str">
            <v>翰林山语花园-翰林山语花园-7栋-302</v>
          </cell>
        </row>
        <row r="3954">
          <cell r="AU3954">
            <v>755929</v>
          </cell>
        </row>
        <row r="3954">
          <cell r="CZ3954">
            <v>848844</v>
          </cell>
        </row>
        <row r="3954">
          <cell r="DE3954" t="str">
            <v>已售</v>
          </cell>
        </row>
        <row r="3955">
          <cell r="B3955" t="str">
            <v>翰林山语花园-翰林山语花园-7栋-303</v>
          </cell>
        </row>
        <row r="3955">
          <cell r="AU3955">
            <v>755057</v>
          </cell>
        </row>
        <row r="3955">
          <cell r="CZ3955">
            <v>831813</v>
          </cell>
        </row>
        <row r="3955">
          <cell r="DE3955" t="str">
            <v>已售</v>
          </cell>
        </row>
        <row r="3956">
          <cell r="B3956" t="str">
            <v>翰林山语花园-翰林山语花园-7栋-304</v>
          </cell>
        </row>
        <row r="3956">
          <cell r="AU3956">
            <v>556628</v>
          </cell>
        </row>
        <row r="3956">
          <cell r="CZ3956">
            <v>595862</v>
          </cell>
        </row>
        <row r="3956">
          <cell r="DE3956" t="str">
            <v>已售</v>
          </cell>
        </row>
        <row r="3957">
          <cell r="B3957" t="str">
            <v>翰林山语花园-翰林山语花园-7栋-305</v>
          </cell>
        </row>
        <row r="3957">
          <cell r="CZ3957">
            <v>594250</v>
          </cell>
        </row>
        <row r="3957">
          <cell r="DE3957" t="str">
            <v>未售</v>
          </cell>
        </row>
        <row r="3958">
          <cell r="B3958" t="str">
            <v>翰林山语花园-翰林山语花园-7栋-306</v>
          </cell>
        </row>
        <row r="3958">
          <cell r="CZ3958">
            <v>875195</v>
          </cell>
        </row>
        <row r="3958">
          <cell r="DE3958" t="str">
            <v>未售</v>
          </cell>
        </row>
        <row r="3959">
          <cell r="B3959" t="str">
            <v>翰林山语花园-翰林山语花园-7栋-401</v>
          </cell>
        </row>
        <row r="3959">
          <cell r="AU3959">
            <v>775477</v>
          </cell>
        </row>
        <row r="3959">
          <cell r="CZ3959">
            <v>866739</v>
          </cell>
        </row>
        <row r="3959">
          <cell r="DE3959" t="str">
            <v>已售</v>
          </cell>
        </row>
        <row r="3960">
          <cell r="B3960" t="str">
            <v>翰林山语花园-翰林山语花园-7栋-402</v>
          </cell>
        </row>
        <row r="3960">
          <cell r="AU3960">
            <v>771356</v>
          </cell>
        </row>
        <row r="3960">
          <cell r="CZ3960">
            <v>848844</v>
          </cell>
        </row>
        <row r="3960">
          <cell r="DE3960" t="str">
            <v>已售</v>
          </cell>
        </row>
        <row r="3961">
          <cell r="B3961" t="str">
            <v>翰林山语花园-翰林山语花园-7栋-403</v>
          </cell>
        </row>
        <row r="3961">
          <cell r="AU3961">
            <v>755222</v>
          </cell>
        </row>
        <row r="3961">
          <cell r="CZ3961">
            <v>831813</v>
          </cell>
        </row>
        <row r="3961">
          <cell r="DE3961" t="str">
            <v>已售</v>
          </cell>
        </row>
        <row r="3962">
          <cell r="B3962" t="str">
            <v>翰林山语花园-翰林山语花园-7栋-404</v>
          </cell>
        </row>
        <row r="3962">
          <cell r="AU3962">
            <v>545496</v>
          </cell>
        </row>
        <row r="3962">
          <cell r="CZ3962">
            <v>595862</v>
          </cell>
        </row>
        <row r="3962">
          <cell r="DE3962" t="str">
            <v>已售</v>
          </cell>
        </row>
        <row r="3963">
          <cell r="B3963" t="str">
            <v>翰林山语花园-翰林山语花园-7栋-405</v>
          </cell>
        </row>
        <row r="3963">
          <cell r="AU3963">
            <v>544020</v>
          </cell>
        </row>
        <row r="3963">
          <cell r="CZ3963">
            <v>594250</v>
          </cell>
        </row>
        <row r="3963">
          <cell r="DE3963" t="str">
            <v>已售</v>
          </cell>
        </row>
        <row r="3964">
          <cell r="B3964" t="str">
            <v>翰林山语花园-翰林山语花园-7栋-406</v>
          </cell>
        </row>
        <row r="3964">
          <cell r="CZ3964">
            <v>875195</v>
          </cell>
        </row>
        <row r="3964">
          <cell r="DE3964" t="str">
            <v>未售</v>
          </cell>
        </row>
        <row r="3965">
          <cell r="B3965" t="str">
            <v>翰林山语花园-翰林山语花园-7栋-501</v>
          </cell>
        </row>
        <row r="3965">
          <cell r="AU3965">
            <v>775477</v>
          </cell>
        </row>
        <row r="3965">
          <cell r="CZ3965">
            <v>866739</v>
          </cell>
        </row>
        <row r="3965">
          <cell r="DE3965" t="str">
            <v>已售</v>
          </cell>
        </row>
        <row r="3966">
          <cell r="B3966" t="str">
            <v>翰林山语花园-翰林山语花园-7栋-502</v>
          </cell>
        </row>
        <row r="3966">
          <cell r="AU3966">
            <v>763642</v>
          </cell>
        </row>
        <row r="3966">
          <cell r="CZ3966">
            <v>848844</v>
          </cell>
        </row>
        <row r="3966">
          <cell r="DE3966" t="str">
            <v>已售</v>
          </cell>
        </row>
        <row r="3967">
          <cell r="B3967" t="str">
            <v>翰林山语花园-翰林山语花园-7栋-503</v>
          </cell>
        </row>
        <row r="3967">
          <cell r="AU3967">
            <v>755145</v>
          </cell>
        </row>
        <row r="3967">
          <cell r="CZ3967">
            <v>831813</v>
          </cell>
        </row>
        <row r="3967">
          <cell r="DE3967" t="str">
            <v>已售</v>
          </cell>
        </row>
        <row r="3968">
          <cell r="B3968" t="str">
            <v>翰林山语花园-翰林山语花园-7栋-504</v>
          </cell>
        </row>
        <row r="3968">
          <cell r="AU3968">
            <v>551006</v>
          </cell>
        </row>
        <row r="3968">
          <cell r="CZ3968">
            <v>595862</v>
          </cell>
        </row>
        <row r="3968">
          <cell r="DE3968" t="str">
            <v>已售</v>
          </cell>
        </row>
        <row r="3969">
          <cell r="B3969" t="str">
            <v>翰林山语花园-翰林山语花园-7栋-505</v>
          </cell>
        </row>
        <row r="3969">
          <cell r="AU3969">
            <v>549515</v>
          </cell>
        </row>
        <row r="3969">
          <cell r="CZ3969">
            <v>594250</v>
          </cell>
        </row>
        <row r="3969">
          <cell r="DE3969" t="str">
            <v>已售</v>
          </cell>
        </row>
        <row r="3970">
          <cell r="B3970" t="str">
            <v>翰林山语花园-翰林山语花园-7栋-506</v>
          </cell>
        </row>
        <row r="3970">
          <cell r="AU3970">
            <v>793943</v>
          </cell>
        </row>
        <row r="3970">
          <cell r="CZ3970">
            <v>875195</v>
          </cell>
        </row>
        <row r="3970">
          <cell r="DE3970" t="str">
            <v>已售</v>
          </cell>
        </row>
        <row r="3971">
          <cell r="B3971" t="str">
            <v>翰林山语花园-翰林山语花园-7栋-601</v>
          </cell>
        </row>
        <row r="3971">
          <cell r="AU3971">
            <v>793873</v>
          </cell>
        </row>
        <row r="3971">
          <cell r="CZ3971">
            <v>887301</v>
          </cell>
        </row>
        <row r="3971">
          <cell r="DE3971" t="str">
            <v>已售</v>
          </cell>
        </row>
        <row r="3972">
          <cell r="B3972" t="str">
            <v>翰林山语花园-翰林山语花园-7栋-602</v>
          </cell>
        </row>
        <row r="3972">
          <cell r="AU3972">
            <v>782139</v>
          </cell>
        </row>
        <row r="3972">
          <cell r="CZ3972">
            <v>869406</v>
          </cell>
        </row>
        <row r="3972">
          <cell r="DE3972" t="str">
            <v>已售</v>
          </cell>
        </row>
        <row r="3973">
          <cell r="B3973" t="str">
            <v>翰林山语花园-翰林山语花园-7栋-603</v>
          </cell>
        </row>
        <row r="3973">
          <cell r="AU3973">
            <v>766082</v>
          </cell>
        </row>
        <row r="3973">
          <cell r="CZ3973">
            <v>852384</v>
          </cell>
        </row>
        <row r="3973">
          <cell r="DE3973" t="str">
            <v>已售</v>
          </cell>
        </row>
        <row r="3974">
          <cell r="B3974" t="str">
            <v>翰林山语花园-翰林山语花园-7栋-604</v>
          </cell>
        </row>
        <row r="3974">
          <cell r="AU3974">
            <v>560253</v>
          </cell>
        </row>
        <row r="3974">
          <cell r="CZ3974">
            <v>611983</v>
          </cell>
        </row>
        <row r="3974">
          <cell r="DE3974" t="str">
            <v>已售</v>
          </cell>
        </row>
        <row r="3975">
          <cell r="B3975" t="str">
            <v>翰林山语花园-翰林山语花园-7栋-605</v>
          </cell>
        </row>
        <row r="3975">
          <cell r="AU3975">
            <v>570181</v>
          </cell>
        </row>
        <row r="3975">
          <cell r="CZ3975">
            <v>610372</v>
          </cell>
        </row>
        <row r="3975">
          <cell r="DE3975" t="str">
            <v>已售</v>
          </cell>
        </row>
        <row r="3976">
          <cell r="B3976" t="str">
            <v>翰林山语花园-翰林山语花园-7栋-606</v>
          </cell>
        </row>
        <row r="3976">
          <cell r="CZ3976">
            <v>895766</v>
          </cell>
        </row>
        <row r="3976">
          <cell r="DE3976" t="str">
            <v>未售</v>
          </cell>
        </row>
        <row r="3977">
          <cell r="B3977" t="str">
            <v>翰林山语花园-翰林山语花园-7栋-701</v>
          </cell>
        </row>
        <row r="3977">
          <cell r="AU3977">
            <v>793873</v>
          </cell>
        </row>
        <row r="3977">
          <cell r="CZ3977">
            <v>887301</v>
          </cell>
        </row>
        <row r="3977">
          <cell r="DE3977" t="str">
            <v>已售</v>
          </cell>
        </row>
        <row r="3978">
          <cell r="B3978" t="str">
            <v>翰林山语花园-翰林山语花园-7栋-702</v>
          </cell>
        </row>
        <row r="3978">
          <cell r="AU3978">
            <v>782140</v>
          </cell>
        </row>
        <row r="3978">
          <cell r="CZ3978">
            <v>869406</v>
          </cell>
        </row>
        <row r="3978">
          <cell r="DE3978" t="str">
            <v>已售</v>
          </cell>
        </row>
        <row r="3979">
          <cell r="B3979" t="str">
            <v>翰林山语花园-翰林山语花园-7栋-703</v>
          </cell>
        </row>
        <row r="3979">
          <cell r="AU3979">
            <v>773820</v>
          </cell>
        </row>
        <row r="3979">
          <cell r="CZ3979">
            <v>852384</v>
          </cell>
        </row>
        <row r="3979">
          <cell r="DE3979" t="str">
            <v>已售</v>
          </cell>
        </row>
        <row r="3980">
          <cell r="B3980" t="str">
            <v>翰林山语花园-翰林山语花园-7栋-704</v>
          </cell>
        </row>
        <row r="3980">
          <cell r="AU3980">
            <v>565912</v>
          </cell>
        </row>
        <row r="3980">
          <cell r="CZ3980">
            <v>611983</v>
          </cell>
        </row>
        <row r="3980">
          <cell r="DE3980" t="str">
            <v>已售</v>
          </cell>
        </row>
        <row r="3981">
          <cell r="B3981" t="str">
            <v>翰林山语花园-翰林山语花园-7栋-705</v>
          </cell>
        </row>
        <row r="3981">
          <cell r="AU3981">
            <v>564422</v>
          </cell>
        </row>
        <row r="3981">
          <cell r="CZ3981">
            <v>610372</v>
          </cell>
        </row>
        <row r="3981">
          <cell r="DE3981" t="str">
            <v>已售</v>
          </cell>
        </row>
        <row r="3982">
          <cell r="B3982" t="str">
            <v>翰林山语花园-翰林山语花园-7栋-706</v>
          </cell>
        </row>
        <row r="3982">
          <cell r="CZ3982">
            <v>895766</v>
          </cell>
        </row>
        <row r="3982">
          <cell r="DE3982" t="str">
            <v>未售</v>
          </cell>
        </row>
        <row r="3983">
          <cell r="B3983" t="str">
            <v>翰林山语花园-翰林山语花园-7栋-801</v>
          </cell>
        </row>
        <row r="3983">
          <cell r="AU3983">
            <v>793873</v>
          </cell>
        </row>
        <row r="3983">
          <cell r="CZ3983">
            <v>887301</v>
          </cell>
        </row>
        <row r="3983">
          <cell r="DE3983" t="str">
            <v>已售</v>
          </cell>
        </row>
        <row r="3984">
          <cell r="B3984" t="str">
            <v>翰林山语花园-翰林山语花园-7栋-802</v>
          </cell>
        </row>
        <row r="3984">
          <cell r="AU3984">
            <v>790040</v>
          </cell>
        </row>
        <row r="3984">
          <cell r="CZ3984">
            <v>869406</v>
          </cell>
        </row>
        <row r="3984">
          <cell r="DE3984" t="str">
            <v>已售</v>
          </cell>
        </row>
        <row r="3985">
          <cell r="B3985" t="str">
            <v>翰林山语花园-翰林山语花园-7栋-803</v>
          </cell>
        </row>
        <row r="3985">
          <cell r="AU3985">
            <v>766082</v>
          </cell>
        </row>
        <row r="3985">
          <cell r="CZ3985">
            <v>852384</v>
          </cell>
        </row>
        <row r="3985">
          <cell r="DE3985" t="str">
            <v>已售</v>
          </cell>
        </row>
        <row r="3986">
          <cell r="B3986" t="str">
            <v>翰林山语花园-翰林山语花园-7栋-804</v>
          </cell>
        </row>
        <row r="3986">
          <cell r="AU3986">
            <v>560253</v>
          </cell>
        </row>
        <row r="3986">
          <cell r="CZ3986">
            <v>611983</v>
          </cell>
        </row>
        <row r="3986">
          <cell r="DE3986" t="str">
            <v>已售</v>
          </cell>
        </row>
        <row r="3987">
          <cell r="B3987" t="str">
            <v>翰林山语花园-翰林山语花园-7栋-805</v>
          </cell>
        </row>
        <row r="3987">
          <cell r="AU3987">
            <v>564422</v>
          </cell>
        </row>
        <row r="3987">
          <cell r="CZ3987">
            <v>610372</v>
          </cell>
        </row>
        <row r="3987">
          <cell r="DE3987" t="str">
            <v>已售</v>
          </cell>
        </row>
        <row r="3988">
          <cell r="B3988" t="str">
            <v>翰林山语花园-翰林山语花园-7栋-806</v>
          </cell>
        </row>
        <row r="3988">
          <cell r="AU3988">
            <v>804478</v>
          </cell>
        </row>
        <row r="3988">
          <cell r="CZ3988">
            <v>895766</v>
          </cell>
        </row>
        <row r="3988">
          <cell r="DE3988" t="str">
            <v>已售</v>
          </cell>
        </row>
        <row r="3989">
          <cell r="B3989" t="str">
            <v>翰林山语花园-翰林山语花园-7栋-901</v>
          </cell>
        </row>
        <row r="3989">
          <cell r="AU3989">
            <v>793873</v>
          </cell>
        </row>
        <row r="3989">
          <cell r="CZ3989">
            <v>887301</v>
          </cell>
        </row>
        <row r="3989">
          <cell r="DE3989" t="str">
            <v>已售</v>
          </cell>
        </row>
        <row r="3990">
          <cell r="B3990" t="str">
            <v>翰林山语花园-翰林山语花园-7栋-902</v>
          </cell>
        </row>
        <row r="3990">
          <cell r="AU3990">
            <v>782140</v>
          </cell>
        </row>
        <row r="3990">
          <cell r="CZ3990">
            <v>869406</v>
          </cell>
        </row>
        <row r="3990">
          <cell r="DE3990" t="str">
            <v>已售</v>
          </cell>
        </row>
        <row r="3991">
          <cell r="B3991" t="str">
            <v>翰林山语花园-翰林山语花园-7栋-903</v>
          </cell>
        </row>
        <row r="3991">
          <cell r="AU3991">
            <v>773899</v>
          </cell>
        </row>
        <row r="3991">
          <cell r="CZ3991">
            <v>852384</v>
          </cell>
        </row>
        <row r="3991">
          <cell r="DE3991" t="str">
            <v>已售</v>
          </cell>
        </row>
        <row r="3992">
          <cell r="B3992" t="str">
            <v>翰林山语花园-翰林山语花园-7栋-904</v>
          </cell>
        </row>
        <row r="3992">
          <cell r="AU3992">
            <v>560253</v>
          </cell>
        </row>
        <row r="3992">
          <cell r="CZ3992">
            <v>611983</v>
          </cell>
        </row>
        <row r="3992">
          <cell r="DE3992" t="str">
            <v>已售</v>
          </cell>
        </row>
        <row r="3993">
          <cell r="B3993" t="str">
            <v>翰林山语花园-翰林山语花园-7栋-905</v>
          </cell>
        </row>
        <row r="3993">
          <cell r="AU3993">
            <v>564422</v>
          </cell>
        </row>
        <row r="3993">
          <cell r="CZ3993">
            <v>610372</v>
          </cell>
        </row>
        <row r="3993">
          <cell r="DE3993" t="str">
            <v>已售</v>
          </cell>
        </row>
        <row r="3994">
          <cell r="B3994" t="str">
            <v>翰林山语花园-翰林山语花园-7栋-906</v>
          </cell>
        </row>
        <row r="3994">
          <cell r="AU3994">
            <v>804302</v>
          </cell>
        </row>
        <row r="3994">
          <cell r="CZ3994">
            <v>895766</v>
          </cell>
        </row>
        <row r="3994">
          <cell r="DE3994" t="str">
            <v>已售</v>
          </cell>
        </row>
        <row r="3995">
          <cell r="B3995" t="str">
            <v>翰林山语花园-翰林山语花园-8栋-1001</v>
          </cell>
        </row>
        <row r="3995">
          <cell r="CZ3995">
            <v>1122498</v>
          </cell>
        </row>
        <row r="3995">
          <cell r="DE3995" t="str">
            <v>未售</v>
          </cell>
        </row>
        <row r="3996">
          <cell r="B3996" t="str">
            <v>翰林山语花园-翰林山语花园-8栋-1002</v>
          </cell>
        </row>
        <row r="3996">
          <cell r="AU3996">
            <v>1022630</v>
          </cell>
        </row>
        <row r="3996">
          <cell r="CZ3996">
            <v>1126316</v>
          </cell>
        </row>
        <row r="3996">
          <cell r="DE3996" t="str">
            <v>已售</v>
          </cell>
        </row>
        <row r="3997">
          <cell r="B3997" t="str">
            <v>翰林山语花园-翰林山语花园-8栋-1003</v>
          </cell>
        </row>
        <row r="3997">
          <cell r="AU3997">
            <v>1055615</v>
          </cell>
        </row>
        <row r="3997">
          <cell r="CZ3997">
            <v>1220057</v>
          </cell>
        </row>
        <row r="3997">
          <cell r="DE3997" t="str">
            <v>已售</v>
          </cell>
        </row>
        <row r="3998">
          <cell r="B3998" t="str">
            <v>翰林山语花园-翰林山语花园-8栋-1004</v>
          </cell>
        </row>
        <row r="3998">
          <cell r="AU3998">
            <v>555936</v>
          </cell>
        </row>
        <row r="3998">
          <cell r="CZ3998">
            <v>649251</v>
          </cell>
        </row>
        <row r="3998">
          <cell r="DE3998" t="str">
            <v>已售</v>
          </cell>
        </row>
        <row r="3999">
          <cell r="B3999" t="str">
            <v>翰林山语花园-翰林山语花园-8栋-1005</v>
          </cell>
        </row>
        <row r="3999">
          <cell r="AU3999">
            <v>553213</v>
          </cell>
        </row>
        <row r="3999">
          <cell r="CZ3999">
            <v>646706</v>
          </cell>
        </row>
        <row r="3999">
          <cell r="DE3999" t="str">
            <v>已售</v>
          </cell>
        </row>
        <row r="4000">
          <cell r="B4000" t="str">
            <v>翰林山语花园-翰林山语花园-8栋-1006</v>
          </cell>
        </row>
        <row r="4000">
          <cell r="AU4000">
            <v>1048475</v>
          </cell>
        </row>
        <row r="4000">
          <cell r="CZ4000">
            <v>1224046</v>
          </cell>
        </row>
        <row r="4000">
          <cell r="DE4000" t="str">
            <v>已售</v>
          </cell>
        </row>
        <row r="4001">
          <cell r="B4001" t="str">
            <v>翰林山语花园-翰林山语花园-8栋-1101</v>
          </cell>
        </row>
        <row r="4001">
          <cell r="CZ4001">
            <v>1141592</v>
          </cell>
        </row>
        <row r="4001">
          <cell r="DE4001" t="str">
            <v>未售</v>
          </cell>
        </row>
        <row r="4002">
          <cell r="B4002" t="str">
            <v>翰林山语花园-翰林山语花园-8栋-1102</v>
          </cell>
        </row>
        <row r="4002">
          <cell r="CZ4002">
            <v>1145411</v>
          </cell>
        </row>
        <row r="4002">
          <cell r="DE4002" t="str">
            <v>未售</v>
          </cell>
        </row>
        <row r="4003">
          <cell r="B4003" t="str">
            <v>翰林山语花园-翰林山语花园-8栋-1103</v>
          </cell>
        </row>
        <row r="4003">
          <cell r="AU4003">
            <v>1062143</v>
          </cell>
        </row>
        <row r="4003">
          <cell r="CZ4003">
            <v>1240002</v>
          </cell>
        </row>
        <row r="4003">
          <cell r="DE4003" t="str">
            <v>已售</v>
          </cell>
        </row>
        <row r="4004">
          <cell r="B4004" t="str">
            <v>翰林山语花园-翰林山语花园-8栋-1104</v>
          </cell>
        </row>
        <row r="4004">
          <cell r="AU4004">
            <v>566833</v>
          </cell>
        </row>
        <row r="4004">
          <cell r="CZ4004">
            <v>661978</v>
          </cell>
        </row>
        <row r="4004">
          <cell r="DE4004" t="str">
            <v>已售</v>
          </cell>
        </row>
        <row r="4005">
          <cell r="B4005" t="str">
            <v>翰林山语花园-翰林山语花园-8栋-1105</v>
          </cell>
        </row>
        <row r="4005">
          <cell r="AU4005">
            <v>564099</v>
          </cell>
        </row>
        <row r="4005">
          <cell r="CZ4005">
            <v>659433</v>
          </cell>
        </row>
        <row r="4005">
          <cell r="DE4005" t="str">
            <v>已售</v>
          </cell>
        </row>
        <row r="4006">
          <cell r="B4006" t="str">
            <v>翰林山语花园-翰林山语花园-8栋-1106</v>
          </cell>
        </row>
        <row r="4006">
          <cell r="AU4006">
            <v>1065559</v>
          </cell>
        </row>
        <row r="4006">
          <cell r="CZ4006">
            <v>1181793</v>
          </cell>
        </row>
        <row r="4006">
          <cell r="DE4006" t="str">
            <v>已售</v>
          </cell>
        </row>
        <row r="4007">
          <cell r="B4007" t="str">
            <v>翰林山语花园-翰林山语花园-8栋-1201</v>
          </cell>
        </row>
        <row r="4007">
          <cell r="CZ4007">
            <v>1141592</v>
          </cell>
        </row>
        <row r="4007">
          <cell r="DE4007" t="str">
            <v>未售</v>
          </cell>
        </row>
        <row r="4008">
          <cell r="B4008" t="str">
            <v>翰林山语花园-翰林山语花园-8栋-1202</v>
          </cell>
        </row>
        <row r="4008">
          <cell r="AU4008">
            <v>1039966</v>
          </cell>
        </row>
        <row r="4008">
          <cell r="CZ4008">
            <v>1145411</v>
          </cell>
        </row>
        <row r="4008">
          <cell r="DE4008" t="str">
            <v>已售</v>
          </cell>
        </row>
        <row r="4009">
          <cell r="B4009" t="str">
            <v>翰林山语花园-翰林山语花园-8栋-1203</v>
          </cell>
        </row>
        <row r="4009">
          <cell r="AU4009">
            <v>1062142</v>
          </cell>
        </row>
        <row r="4009">
          <cell r="CZ4009">
            <v>1240002</v>
          </cell>
        </row>
        <row r="4009">
          <cell r="DE4009" t="str">
            <v>已售</v>
          </cell>
        </row>
        <row r="4010">
          <cell r="B4010" t="str">
            <v>翰林山语花园-翰林山语花园-8栋-1204</v>
          </cell>
        </row>
        <row r="4010">
          <cell r="AU4010">
            <v>566833</v>
          </cell>
        </row>
        <row r="4010">
          <cell r="CZ4010">
            <v>661978</v>
          </cell>
        </row>
        <row r="4010">
          <cell r="DE4010" t="str">
            <v>已售</v>
          </cell>
        </row>
        <row r="4011">
          <cell r="B4011" t="str">
            <v>翰林山语花园-翰林山语花园-8栋-1205</v>
          </cell>
        </row>
        <row r="4011">
          <cell r="AU4011">
            <v>564099</v>
          </cell>
        </row>
        <row r="4011">
          <cell r="CZ4011">
            <v>659433</v>
          </cell>
        </row>
        <row r="4011">
          <cell r="DE4011" t="str">
            <v>已售</v>
          </cell>
        </row>
        <row r="4012">
          <cell r="B4012" t="str">
            <v>翰林山语花园-翰林山语花园-8栋-1206</v>
          </cell>
        </row>
        <row r="4012">
          <cell r="AU4012">
            <v>1065559</v>
          </cell>
        </row>
        <row r="4012">
          <cell r="CZ4012">
            <v>1243992</v>
          </cell>
        </row>
        <row r="4012">
          <cell r="DE4012" t="str">
            <v>已售</v>
          </cell>
        </row>
        <row r="4013">
          <cell r="B4013" t="str">
            <v>翰林山语花园-翰林山语花园-8栋-1301</v>
          </cell>
        </row>
        <row r="4013">
          <cell r="CZ4013">
            <v>1141592</v>
          </cell>
        </row>
        <row r="4013">
          <cell r="DE4013" t="str">
            <v>未售</v>
          </cell>
        </row>
        <row r="4014">
          <cell r="B4014" t="str">
            <v>翰林山语花园-翰林山语花园-8栋-1302</v>
          </cell>
        </row>
        <row r="4014">
          <cell r="AU4014">
            <v>1039966</v>
          </cell>
        </row>
        <row r="4014">
          <cell r="CZ4014">
            <v>1145411</v>
          </cell>
        </row>
        <row r="4014">
          <cell r="DE4014" t="str">
            <v>已售</v>
          </cell>
        </row>
        <row r="4015">
          <cell r="B4015" t="str">
            <v>翰林山语花园-翰林山语花园-8栋-1303</v>
          </cell>
        </row>
        <row r="4015">
          <cell r="AU4015">
            <v>1062142</v>
          </cell>
        </row>
        <row r="4015">
          <cell r="CZ4015">
            <v>1178002</v>
          </cell>
        </row>
        <row r="4015">
          <cell r="DE4015" t="str">
            <v>已售</v>
          </cell>
        </row>
        <row r="4016">
          <cell r="B4016" t="str">
            <v>翰林山语花园-翰林山语花园-8栋-1304</v>
          </cell>
        </row>
        <row r="4016">
          <cell r="AU4016">
            <v>566833</v>
          </cell>
        </row>
        <row r="4016">
          <cell r="CZ4016">
            <v>661978</v>
          </cell>
        </row>
        <row r="4016">
          <cell r="DE4016" t="str">
            <v>已售</v>
          </cell>
        </row>
        <row r="4017">
          <cell r="B4017" t="str">
            <v>翰林山语花园-翰林山语花园-8栋-1305</v>
          </cell>
        </row>
        <row r="4017">
          <cell r="AU4017">
            <v>560519</v>
          </cell>
        </row>
        <row r="4017">
          <cell r="CZ4017">
            <v>659433</v>
          </cell>
        </row>
        <row r="4017">
          <cell r="DE4017" t="str">
            <v>已售</v>
          </cell>
        </row>
        <row r="4018">
          <cell r="B4018" t="str">
            <v>翰林山语花园-翰林山语花园-8栋-1306</v>
          </cell>
        </row>
        <row r="4018">
          <cell r="AU4018">
            <v>1065559</v>
          </cell>
        </row>
        <row r="4018">
          <cell r="CZ4018">
            <v>1243992</v>
          </cell>
        </row>
        <row r="4018">
          <cell r="DE4018" t="str">
            <v>已售</v>
          </cell>
        </row>
        <row r="4019">
          <cell r="B4019" t="str">
            <v>翰林山语花园-翰林山语花园-8栋-1401</v>
          </cell>
        </row>
        <row r="4019">
          <cell r="CZ4019">
            <v>1141592</v>
          </cell>
        </row>
        <row r="4019">
          <cell r="DE4019" t="str">
            <v>未售</v>
          </cell>
        </row>
        <row r="4020">
          <cell r="B4020" t="str">
            <v>翰林山语花园-翰林山语花园-8栋-1402</v>
          </cell>
        </row>
        <row r="4020">
          <cell r="CZ4020">
            <v>1145411</v>
          </cell>
        </row>
        <row r="4020">
          <cell r="DE4020" t="str">
            <v>未售</v>
          </cell>
        </row>
        <row r="4021">
          <cell r="B4021" t="str">
            <v>翰林山语花园-翰林山语花园-8栋-1403</v>
          </cell>
        </row>
        <row r="4021">
          <cell r="AU4021">
            <v>1062143</v>
          </cell>
        </row>
        <row r="4021">
          <cell r="CZ4021">
            <v>1178002</v>
          </cell>
        </row>
        <row r="4021">
          <cell r="DE4021" t="str">
            <v>已售</v>
          </cell>
        </row>
        <row r="4022">
          <cell r="B4022" t="str">
            <v>翰林山语花园-翰林山语花园-8栋-1404</v>
          </cell>
        </row>
        <row r="4022">
          <cell r="AU4022">
            <v>566833</v>
          </cell>
        </row>
        <row r="4022">
          <cell r="CZ4022">
            <v>661978</v>
          </cell>
        </row>
        <row r="4022">
          <cell r="DE4022" t="str">
            <v>已售</v>
          </cell>
        </row>
        <row r="4023">
          <cell r="B4023" t="str">
            <v>翰林山语花园-翰林山语花园-8栋-1405</v>
          </cell>
        </row>
        <row r="4023">
          <cell r="AU4023">
            <v>559001</v>
          </cell>
        </row>
        <row r="4023">
          <cell r="CZ4023">
            <v>650372</v>
          </cell>
        </row>
        <row r="4023">
          <cell r="DE4023" t="str">
            <v>已售</v>
          </cell>
        </row>
        <row r="4024">
          <cell r="B4024" t="str">
            <v>翰林山语花园-翰林山语花园-8栋-1406</v>
          </cell>
        </row>
        <row r="4024">
          <cell r="AU4024">
            <v>1076322</v>
          </cell>
        </row>
        <row r="4024">
          <cell r="CZ4024">
            <v>1181793</v>
          </cell>
        </row>
        <row r="4024">
          <cell r="DE4024" t="str">
            <v>已售</v>
          </cell>
        </row>
        <row r="4025">
          <cell r="B4025" t="str">
            <v>翰林山语花园-翰林山语花园-8栋-1501</v>
          </cell>
        </row>
        <row r="4025">
          <cell r="AU4025">
            <v>1036500</v>
          </cell>
        </row>
        <row r="4025">
          <cell r="CZ4025">
            <v>1141592</v>
          </cell>
        </row>
        <row r="4025">
          <cell r="DE4025" t="str">
            <v>已售</v>
          </cell>
        </row>
        <row r="4026">
          <cell r="B4026" t="str">
            <v>翰林山语花园-翰林山语花园-8栋-1502</v>
          </cell>
        </row>
        <row r="4026">
          <cell r="AU4026">
            <v>1039966</v>
          </cell>
        </row>
        <row r="4026">
          <cell r="CZ4026">
            <v>1145411</v>
          </cell>
        </row>
        <row r="4026">
          <cell r="DE4026" t="str">
            <v>已售</v>
          </cell>
        </row>
        <row r="4027">
          <cell r="B4027" t="str">
            <v>翰林山语花园-翰林山语花园-8栋-1503</v>
          </cell>
        </row>
        <row r="4027">
          <cell r="AU4027">
            <v>1072871</v>
          </cell>
        </row>
        <row r="4027">
          <cell r="CZ4027">
            <v>1240002</v>
          </cell>
        </row>
        <row r="4027">
          <cell r="DE4027" t="str">
            <v>已售</v>
          </cell>
        </row>
        <row r="4028">
          <cell r="B4028" t="str">
            <v>翰林山语花园-翰林山语花园-8栋-1504</v>
          </cell>
        </row>
        <row r="4028">
          <cell r="AU4028">
            <v>566833</v>
          </cell>
        </row>
        <row r="4028">
          <cell r="CZ4028">
            <v>661978</v>
          </cell>
        </row>
        <row r="4028">
          <cell r="DE4028" t="str">
            <v>已售</v>
          </cell>
        </row>
        <row r="4029">
          <cell r="B4029" t="str">
            <v>翰林山语花园-翰林山语花园-8栋-1505</v>
          </cell>
        </row>
        <row r="4029">
          <cell r="AU4029">
            <v>564099</v>
          </cell>
        </row>
        <row r="4029">
          <cell r="CZ4029">
            <v>659433</v>
          </cell>
        </row>
        <row r="4029">
          <cell r="DE4029" t="str">
            <v>已售</v>
          </cell>
        </row>
        <row r="4030">
          <cell r="B4030" t="str">
            <v>翰林山语花园-翰林山语花园-8栋-1506</v>
          </cell>
        </row>
        <row r="4030">
          <cell r="AU4030">
            <v>1065559</v>
          </cell>
        </row>
        <row r="4030">
          <cell r="CZ4030">
            <v>1243992</v>
          </cell>
        </row>
        <row r="4030">
          <cell r="DE4030" t="str">
            <v>已售</v>
          </cell>
        </row>
        <row r="4031">
          <cell r="B4031" t="str">
            <v>翰林山语花园-翰林山语花园-8栋-1601</v>
          </cell>
        </row>
        <row r="4031">
          <cell r="CZ4031">
            <v>1160687</v>
          </cell>
        </row>
        <row r="4031">
          <cell r="DE4031" t="str">
            <v>未售</v>
          </cell>
        </row>
        <row r="4032">
          <cell r="B4032" t="str">
            <v>翰林山语花园-翰林山语花园-8栋-1602</v>
          </cell>
        </row>
        <row r="4032">
          <cell r="AU4032">
            <v>1057304</v>
          </cell>
        </row>
        <row r="4032">
          <cell r="CZ4032">
            <v>1164505</v>
          </cell>
        </row>
        <row r="4032">
          <cell r="DE4032" t="str">
            <v>已售</v>
          </cell>
        </row>
        <row r="4033">
          <cell r="B4033" t="str">
            <v>翰林山语花园-翰林山语花园-8栋-1603</v>
          </cell>
        </row>
        <row r="4033">
          <cell r="AU4033">
            <v>1090128</v>
          </cell>
        </row>
        <row r="4033">
          <cell r="CZ4033">
            <v>1259949</v>
          </cell>
        </row>
        <row r="4033">
          <cell r="DE4033" t="str">
            <v>已售</v>
          </cell>
        </row>
        <row r="4034">
          <cell r="B4034" t="str">
            <v>翰林山语花园-翰林山语花园-8栋-1604</v>
          </cell>
        </row>
        <row r="4034">
          <cell r="AU4034">
            <v>573500</v>
          </cell>
        </row>
        <row r="4034">
          <cell r="CZ4034">
            <v>674705</v>
          </cell>
        </row>
        <row r="4034">
          <cell r="DE4034" t="str">
            <v>已售</v>
          </cell>
        </row>
        <row r="4035">
          <cell r="B4035" t="str">
            <v>翰林山语花园-翰林山语花园-8栋-1605</v>
          </cell>
        </row>
        <row r="4035">
          <cell r="AU4035">
            <v>574984</v>
          </cell>
        </row>
        <row r="4035">
          <cell r="CZ4035">
            <v>672160</v>
          </cell>
        </row>
        <row r="4035">
          <cell r="DE4035" t="str">
            <v>已售</v>
          </cell>
        </row>
        <row r="4036">
          <cell r="B4036" t="str">
            <v>翰林山语花园-翰林山语花园-8栋-1606</v>
          </cell>
        </row>
        <row r="4036">
          <cell r="AU4036">
            <v>1093579</v>
          </cell>
        </row>
        <row r="4036">
          <cell r="CZ4036">
            <v>1263939</v>
          </cell>
        </row>
        <row r="4036">
          <cell r="DE4036" t="str">
            <v>已售</v>
          </cell>
        </row>
        <row r="4037">
          <cell r="B4037" t="str">
            <v>翰林山语花园-翰林山语花园-8栋-1701</v>
          </cell>
        </row>
        <row r="4037">
          <cell r="CZ4037">
            <v>1160687</v>
          </cell>
        </row>
        <row r="4037">
          <cell r="DE4037" t="str">
            <v>未售</v>
          </cell>
        </row>
        <row r="4038">
          <cell r="B4038" t="str">
            <v>翰林山语花园-翰林山语花园-8栋-1702</v>
          </cell>
        </row>
        <row r="4038">
          <cell r="AU4038">
            <v>1068092</v>
          </cell>
        </row>
        <row r="4038">
          <cell r="CZ4038">
            <v>1164505</v>
          </cell>
        </row>
        <row r="4038">
          <cell r="DE4038" t="str">
            <v>已售</v>
          </cell>
        </row>
        <row r="4039">
          <cell r="B4039" t="str">
            <v>翰林山语花园-翰林山语花园-8栋-1703</v>
          </cell>
        </row>
        <row r="4039">
          <cell r="AU4039">
            <v>1079227</v>
          </cell>
        </row>
        <row r="4039">
          <cell r="CZ4039">
            <v>1259949</v>
          </cell>
        </row>
        <row r="4039">
          <cell r="DE4039" t="str">
            <v>已售</v>
          </cell>
        </row>
        <row r="4040">
          <cell r="B4040" t="str">
            <v>翰林山语花园-翰林山语花园-8栋-1704</v>
          </cell>
        </row>
        <row r="4040">
          <cell r="AU4040">
            <v>577729</v>
          </cell>
        </row>
        <row r="4040">
          <cell r="CZ4040">
            <v>674705</v>
          </cell>
        </row>
        <row r="4040">
          <cell r="DE4040" t="str">
            <v>已售</v>
          </cell>
        </row>
        <row r="4041">
          <cell r="B4041" t="str">
            <v>翰林山语花园-翰林山语花园-8栋-1705</v>
          </cell>
        </row>
        <row r="4041">
          <cell r="AU4041">
            <v>574984</v>
          </cell>
        </row>
        <row r="4041">
          <cell r="CZ4041">
            <v>672160</v>
          </cell>
        </row>
        <row r="4041">
          <cell r="DE4041" t="str">
            <v>已售</v>
          </cell>
        </row>
        <row r="4042">
          <cell r="B4042" t="str">
            <v>翰林山语花园-翰林山语花园-8栋-1706</v>
          </cell>
        </row>
        <row r="4042">
          <cell r="AU4042">
            <v>1082643</v>
          </cell>
        </row>
        <row r="4042">
          <cell r="CZ4042">
            <v>1263939</v>
          </cell>
        </row>
        <row r="4042">
          <cell r="DE4042" t="str">
            <v>已售</v>
          </cell>
        </row>
        <row r="4043">
          <cell r="B4043" t="str">
            <v>翰林山语花园-翰林山语花园-8栋-1801</v>
          </cell>
        </row>
        <row r="4043">
          <cell r="CZ4043">
            <v>1160687</v>
          </cell>
        </row>
        <row r="4043">
          <cell r="DE4043" t="str">
            <v>未售</v>
          </cell>
        </row>
        <row r="4044">
          <cell r="B4044" t="str">
            <v>翰林山语花园-翰林山语花园-8栋-1802</v>
          </cell>
        </row>
        <row r="4044">
          <cell r="CZ4044">
            <v>1164505</v>
          </cell>
        </row>
        <row r="4044">
          <cell r="DE4044" t="str">
            <v>未售</v>
          </cell>
        </row>
        <row r="4045">
          <cell r="B4045" t="str">
            <v>翰林山语花园-翰林山语花园-8栋-1803</v>
          </cell>
        </row>
        <row r="4045">
          <cell r="AU4045">
            <v>1090128</v>
          </cell>
        </row>
        <row r="4045">
          <cell r="CZ4045">
            <v>1259949</v>
          </cell>
        </row>
        <row r="4045">
          <cell r="DE4045" t="str">
            <v>已售</v>
          </cell>
        </row>
        <row r="4046">
          <cell r="B4046" t="str">
            <v>翰林山语花园-翰林山语花园-8栋-1804</v>
          </cell>
        </row>
        <row r="4046">
          <cell r="AU4046">
            <v>577729</v>
          </cell>
        </row>
        <row r="4046">
          <cell r="CZ4046">
            <v>674705</v>
          </cell>
        </row>
        <row r="4046">
          <cell r="DE4046" t="str">
            <v>已售</v>
          </cell>
        </row>
        <row r="4047">
          <cell r="B4047" t="str">
            <v>翰林山语花园-翰林山语花园-8栋-1805</v>
          </cell>
        </row>
        <row r="4047">
          <cell r="AU4047">
            <v>574984</v>
          </cell>
        </row>
        <row r="4047">
          <cell r="CZ4047">
            <v>638552</v>
          </cell>
        </row>
        <row r="4047">
          <cell r="DE4047" t="str">
            <v>已售</v>
          </cell>
        </row>
        <row r="4048">
          <cell r="B4048" t="str">
            <v>翰林山语花园-翰林山语花园-8栋-1806</v>
          </cell>
        </row>
        <row r="4048">
          <cell r="AU4048">
            <v>1093691</v>
          </cell>
        </row>
        <row r="4048">
          <cell r="CZ4048">
            <v>1200743</v>
          </cell>
        </row>
        <row r="4048">
          <cell r="DE4048" t="str">
            <v>已售</v>
          </cell>
        </row>
        <row r="4049">
          <cell r="B4049" t="str">
            <v>翰林山语花园-翰林山语花园-8栋-1901</v>
          </cell>
        </row>
        <row r="4049">
          <cell r="CZ4049">
            <v>1160687</v>
          </cell>
        </row>
        <row r="4049">
          <cell r="DE4049" t="str">
            <v>未售</v>
          </cell>
        </row>
        <row r="4050">
          <cell r="B4050" t="str">
            <v>翰林山语花园-翰林山语花园-8栋-1902</v>
          </cell>
        </row>
        <row r="4050">
          <cell r="CZ4050">
            <v>1164505</v>
          </cell>
        </row>
        <row r="4050">
          <cell r="DE4050" t="str">
            <v>未售</v>
          </cell>
        </row>
        <row r="4051">
          <cell r="B4051" t="str">
            <v>翰林山语花园-翰林山语花园-8栋-1903</v>
          </cell>
        </row>
        <row r="4051">
          <cell r="AU4051">
            <v>1090128</v>
          </cell>
        </row>
        <row r="4051">
          <cell r="CZ4051">
            <v>1259949</v>
          </cell>
        </row>
        <row r="4051">
          <cell r="DE4051" t="str">
            <v>已售</v>
          </cell>
        </row>
        <row r="4052">
          <cell r="B4052" t="str">
            <v>翰林山语花园-翰林山语花园-8栋-1904</v>
          </cell>
        </row>
        <row r="4052">
          <cell r="AU4052">
            <v>573500</v>
          </cell>
        </row>
        <row r="4052">
          <cell r="CZ4052">
            <v>674705</v>
          </cell>
        </row>
        <row r="4052">
          <cell r="DE4052" t="str">
            <v>已售</v>
          </cell>
        </row>
        <row r="4053">
          <cell r="B4053" t="str">
            <v>翰林山语花园-翰林山语花园-8栋-1905</v>
          </cell>
        </row>
        <row r="4053">
          <cell r="AU4053">
            <v>571337</v>
          </cell>
        </row>
        <row r="4053">
          <cell r="CZ4053">
            <v>672160</v>
          </cell>
        </row>
        <row r="4053">
          <cell r="DE4053" t="str">
            <v>已售</v>
          </cell>
        </row>
        <row r="4054">
          <cell r="B4054" t="str">
            <v>翰林山语花园-翰林山语花园-8栋-1906</v>
          </cell>
        </row>
        <row r="4054">
          <cell r="AU4054">
            <v>1082643</v>
          </cell>
        </row>
        <row r="4054">
          <cell r="CZ4054">
            <v>1200743</v>
          </cell>
        </row>
        <row r="4054">
          <cell r="DE4054" t="str">
            <v>已售</v>
          </cell>
        </row>
        <row r="4055">
          <cell r="B4055" t="str">
            <v>翰林山语花园-翰林山语花园-8栋-2001</v>
          </cell>
        </row>
        <row r="4055">
          <cell r="CZ4055">
            <v>1160687</v>
          </cell>
        </row>
        <row r="4055">
          <cell r="DE4055" t="str">
            <v>未售</v>
          </cell>
        </row>
        <row r="4056">
          <cell r="B4056" t="str">
            <v>翰林山语花园-翰林山语花园-8栋-2002</v>
          </cell>
        </row>
        <row r="4056">
          <cell r="CZ4056">
            <v>1164505</v>
          </cell>
        </row>
        <row r="4056">
          <cell r="DE4056" t="str">
            <v>未售</v>
          </cell>
        </row>
        <row r="4057">
          <cell r="B4057" t="str">
            <v>翰林山语花园-翰林山语花园-8栋-2003</v>
          </cell>
        </row>
        <row r="4057">
          <cell r="AU4057">
            <v>1090128</v>
          </cell>
        </row>
        <row r="4057">
          <cell r="CZ4057">
            <v>1259949</v>
          </cell>
        </row>
        <row r="4057">
          <cell r="DE4057" t="str">
            <v>已售</v>
          </cell>
        </row>
        <row r="4058">
          <cell r="B4058" t="str">
            <v>翰林山语花园-翰林山语花园-8栋-2004</v>
          </cell>
        </row>
        <row r="4058">
          <cell r="AU4058">
            <v>573500</v>
          </cell>
        </row>
        <row r="4058">
          <cell r="CZ4058">
            <v>674705</v>
          </cell>
        </row>
        <row r="4058">
          <cell r="DE4058" t="str">
            <v>已售</v>
          </cell>
        </row>
        <row r="4059">
          <cell r="B4059" t="str">
            <v>翰林山语花园-翰林山语花园-8栋-2005</v>
          </cell>
        </row>
        <row r="4059">
          <cell r="AU4059">
            <v>569235</v>
          </cell>
        </row>
        <row r="4059">
          <cell r="CZ4059">
            <v>638552</v>
          </cell>
        </row>
        <row r="4059">
          <cell r="DE4059" t="str">
            <v>已售</v>
          </cell>
        </row>
        <row r="4060">
          <cell r="B4060" t="str">
            <v>翰林山语花园-翰林山语花园-8栋-2006</v>
          </cell>
        </row>
        <row r="4060">
          <cell r="AU4060">
            <v>1082643</v>
          </cell>
        </row>
        <row r="4060">
          <cell r="CZ4060">
            <v>1263939</v>
          </cell>
        </row>
        <row r="4060">
          <cell r="DE4060" t="str">
            <v>已售</v>
          </cell>
        </row>
        <row r="4061">
          <cell r="B4061" t="str">
            <v>翰林山语花园-翰林山语花园-8栋-203</v>
          </cell>
        </row>
        <row r="4061">
          <cell r="CZ4061">
            <v>1133789</v>
          </cell>
        </row>
        <row r="4061">
          <cell r="DE4061" t="str">
            <v>未售</v>
          </cell>
        </row>
        <row r="4062">
          <cell r="B4062" t="str">
            <v>翰林山语花园-翰林山语花园-8栋-204</v>
          </cell>
        </row>
        <row r="4062">
          <cell r="AU4062">
            <v>541408</v>
          </cell>
        </row>
        <row r="4062">
          <cell r="CZ4062">
            <v>632282</v>
          </cell>
        </row>
        <row r="4062">
          <cell r="DE4062" t="str">
            <v>已售</v>
          </cell>
        </row>
        <row r="4063">
          <cell r="B4063" t="str">
            <v>翰林山语花园-翰林山语花园-8栋-205</v>
          </cell>
        </row>
        <row r="4063">
          <cell r="AU4063">
            <v>538698</v>
          </cell>
        </row>
        <row r="4063">
          <cell r="CZ4063">
            <v>598251</v>
          </cell>
        </row>
        <row r="4063">
          <cell r="DE4063" t="str">
            <v>已售</v>
          </cell>
        </row>
        <row r="4064">
          <cell r="B4064" t="str">
            <v>翰林山语花园-翰林山语花园-8栋-206</v>
          </cell>
        </row>
        <row r="4064">
          <cell r="AU4064">
            <v>1036164</v>
          </cell>
        </row>
        <row r="4064">
          <cell r="CZ4064">
            <v>1137579</v>
          </cell>
        </row>
        <row r="4064">
          <cell r="DE4064" t="str">
            <v>已售</v>
          </cell>
        </row>
        <row r="4065">
          <cell r="B4065" t="str">
            <v>翰林山语花园-翰林山语花园-8栋-2101</v>
          </cell>
        </row>
        <row r="4065">
          <cell r="CZ4065">
            <v>1186147</v>
          </cell>
        </row>
        <row r="4065">
          <cell r="DE4065" t="str">
            <v>未售</v>
          </cell>
        </row>
        <row r="4066">
          <cell r="B4066" t="str">
            <v>翰林山语花园-翰林山语花园-8栋-2102</v>
          </cell>
        </row>
        <row r="4066">
          <cell r="CZ4066">
            <v>1189965</v>
          </cell>
        </row>
        <row r="4066">
          <cell r="DE4066" t="str">
            <v>未售</v>
          </cell>
        </row>
        <row r="4067">
          <cell r="B4067" t="str">
            <v>翰林山语花园-翰林山语花园-8栋-2103</v>
          </cell>
        </row>
        <row r="4067">
          <cell r="AU4067">
            <v>1113136</v>
          </cell>
        </row>
        <row r="4067">
          <cell r="CZ4067">
            <v>1286544</v>
          </cell>
        </row>
        <row r="4067">
          <cell r="DE4067" t="str">
            <v>已售</v>
          </cell>
        </row>
        <row r="4068">
          <cell r="B4068" t="str">
            <v>翰林山语花园-翰林山语花园-8栋-2104</v>
          </cell>
        </row>
        <row r="4068">
          <cell r="AU4068">
            <v>586335</v>
          </cell>
        </row>
        <row r="4068">
          <cell r="CZ4068">
            <v>657091</v>
          </cell>
        </row>
        <row r="4068">
          <cell r="DE4068" t="str">
            <v>已售</v>
          </cell>
        </row>
        <row r="4069">
          <cell r="B4069" t="str">
            <v>翰林山语花园-翰林山语花园-8栋-2105</v>
          </cell>
        </row>
        <row r="4069">
          <cell r="AU4069">
            <v>585761</v>
          </cell>
        </row>
        <row r="4069">
          <cell r="CZ4069">
            <v>689129</v>
          </cell>
        </row>
        <row r="4069">
          <cell r="DE4069" t="str">
            <v>已售</v>
          </cell>
        </row>
        <row r="4070">
          <cell r="B4070" t="str">
            <v>翰林山语花园-翰林山语花园-8栋-2106</v>
          </cell>
        </row>
        <row r="4070">
          <cell r="AU4070">
            <v>1105421</v>
          </cell>
        </row>
        <row r="4070">
          <cell r="CZ4070">
            <v>1226007</v>
          </cell>
        </row>
        <row r="4070">
          <cell r="DE4070" t="str">
            <v>已售</v>
          </cell>
        </row>
        <row r="4071">
          <cell r="B4071" t="str">
            <v>翰林山语花园-翰林山语花园-8栋-2201</v>
          </cell>
        </row>
        <row r="4071">
          <cell r="CZ4071">
            <v>1186147</v>
          </cell>
        </row>
        <row r="4071">
          <cell r="DE4071" t="str">
            <v>未售</v>
          </cell>
        </row>
        <row r="4072">
          <cell r="B4072" t="str">
            <v>翰林山语花园-翰林山语花园-8栋-2202</v>
          </cell>
        </row>
        <row r="4072">
          <cell r="CZ4072">
            <v>1189965</v>
          </cell>
        </row>
        <row r="4072">
          <cell r="DE4072" t="str">
            <v>未售</v>
          </cell>
        </row>
        <row r="4073">
          <cell r="B4073" t="str">
            <v>翰林山语花园-翰林山语花园-8栋-2203</v>
          </cell>
        </row>
        <row r="4073">
          <cell r="AU4073">
            <v>1102005</v>
          </cell>
        </row>
        <row r="4073">
          <cell r="CZ4073">
            <v>1286544</v>
          </cell>
        </row>
        <row r="4073">
          <cell r="DE4073" t="str">
            <v>已售</v>
          </cell>
        </row>
        <row r="4074">
          <cell r="B4074" t="str">
            <v>翰林山语花园-翰林山语花园-8栋-2204</v>
          </cell>
        </row>
        <row r="4074">
          <cell r="AU4074">
            <v>586336</v>
          </cell>
        </row>
        <row r="4074">
          <cell r="CZ4074">
            <v>657091</v>
          </cell>
        </row>
        <row r="4074">
          <cell r="DE4074" t="str">
            <v>已售</v>
          </cell>
        </row>
        <row r="4075">
          <cell r="B4075" t="str">
            <v>翰林山语花园-翰林山语花园-8栋-2205</v>
          </cell>
        </row>
        <row r="4075">
          <cell r="AU4075">
            <v>583604</v>
          </cell>
        </row>
        <row r="4075">
          <cell r="CZ4075">
            <v>654673</v>
          </cell>
        </row>
        <row r="4075">
          <cell r="DE4075" t="str">
            <v>已售</v>
          </cell>
        </row>
        <row r="4076">
          <cell r="B4076" t="str">
            <v>翰林山语花园-翰林山语花园-8栋-2206</v>
          </cell>
        </row>
        <row r="4076">
          <cell r="AU4076">
            <v>1105421</v>
          </cell>
        </row>
        <row r="4076">
          <cell r="CZ4076">
            <v>1226007</v>
          </cell>
        </row>
        <row r="4076">
          <cell r="DE4076" t="str">
            <v>已售</v>
          </cell>
        </row>
        <row r="4077">
          <cell r="B4077" t="str">
            <v>翰林山语花园-翰林山语花园-8栋-2301</v>
          </cell>
        </row>
        <row r="4077">
          <cell r="CZ4077">
            <v>1186147</v>
          </cell>
        </row>
        <row r="4077">
          <cell r="DE4077" t="str">
            <v>未售</v>
          </cell>
        </row>
        <row r="4078">
          <cell r="B4078" t="str">
            <v>翰林山语花园-翰林山语花园-8栋-2302</v>
          </cell>
        </row>
        <row r="4078">
          <cell r="CZ4078">
            <v>1189965</v>
          </cell>
        </row>
        <row r="4078">
          <cell r="DE4078" t="str">
            <v>未售</v>
          </cell>
        </row>
        <row r="4079">
          <cell r="B4079" t="str">
            <v>翰林山语花园-翰林山语花园-8栋-2303</v>
          </cell>
        </row>
        <row r="4079">
          <cell r="AU4079">
            <v>1113136</v>
          </cell>
        </row>
        <row r="4079">
          <cell r="CZ4079">
            <v>1286544</v>
          </cell>
        </row>
        <row r="4079">
          <cell r="DE4079" t="str">
            <v>已售</v>
          </cell>
        </row>
        <row r="4080">
          <cell r="B4080" t="str">
            <v>翰林山语花园-翰林山语花园-8栋-2304</v>
          </cell>
        </row>
        <row r="4080">
          <cell r="AU4080">
            <v>586337</v>
          </cell>
        </row>
        <row r="4080">
          <cell r="CZ4080">
            <v>657091</v>
          </cell>
        </row>
        <row r="4080">
          <cell r="DE4080" t="str">
            <v>已售</v>
          </cell>
        </row>
        <row r="4081">
          <cell r="B4081" t="str">
            <v>翰林山语花园-翰林山语花园-8栋-2305</v>
          </cell>
        </row>
        <row r="4081">
          <cell r="AU4081">
            <v>583604</v>
          </cell>
        </row>
        <row r="4081">
          <cell r="CZ4081">
            <v>654673</v>
          </cell>
        </row>
        <row r="4081">
          <cell r="DE4081" t="str">
            <v>已售</v>
          </cell>
        </row>
        <row r="4082">
          <cell r="B4082" t="str">
            <v>翰林山语花园-翰林山语花园-8栋-2306</v>
          </cell>
        </row>
        <row r="4082">
          <cell r="AU4082">
            <v>1105420</v>
          </cell>
        </row>
        <row r="4082">
          <cell r="CZ4082">
            <v>1226007</v>
          </cell>
        </row>
        <row r="4082">
          <cell r="DE4082" t="str">
            <v>已售</v>
          </cell>
        </row>
        <row r="4083">
          <cell r="B4083" t="str">
            <v>翰林山语花园-翰林山语花园-8栋-2401</v>
          </cell>
        </row>
        <row r="4083">
          <cell r="CZ4083">
            <v>1186147</v>
          </cell>
        </row>
        <row r="4083">
          <cell r="DE4083" t="str">
            <v>未售</v>
          </cell>
        </row>
        <row r="4084">
          <cell r="B4084" t="str">
            <v>翰林山语花园-翰林山语花园-8栋-2402</v>
          </cell>
        </row>
        <row r="4084">
          <cell r="CZ4084">
            <v>1189965</v>
          </cell>
        </row>
        <row r="4084">
          <cell r="DE4084" t="str">
            <v>未售</v>
          </cell>
        </row>
        <row r="4085">
          <cell r="B4085" t="str">
            <v>翰林山语花园-翰林山语花园-8栋-2403</v>
          </cell>
        </row>
        <row r="4085">
          <cell r="AU4085">
            <v>1102005</v>
          </cell>
        </row>
        <row r="4085">
          <cell r="CZ4085">
            <v>1222217</v>
          </cell>
        </row>
        <row r="4085">
          <cell r="DE4085" t="str">
            <v>已售</v>
          </cell>
        </row>
        <row r="4086">
          <cell r="B4086" t="str">
            <v>翰林山语花园-翰林山语花园-8栋-2404</v>
          </cell>
        </row>
        <row r="4086">
          <cell r="CZ4086">
            <v>657091</v>
          </cell>
        </row>
        <row r="4086">
          <cell r="DE4086" t="str">
            <v>未售</v>
          </cell>
        </row>
        <row r="4087">
          <cell r="B4087" t="str">
            <v>翰林山语花园-翰林山语花园-8栋-2405</v>
          </cell>
        </row>
        <row r="4087">
          <cell r="CZ4087">
            <v>654673</v>
          </cell>
        </row>
        <row r="4087">
          <cell r="DE4087" t="str">
            <v>未售</v>
          </cell>
        </row>
        <row r="4088">
          <cell r="B4088" t="str">
            <v>翰林山语花园-翰林山语花园-8栋-2406</v>
          </cell>
        </row>
        <row r="4088">
          <cell r="AU4088">
            <v>1105421</v>
          </cell>
        </row>
        <row r="4088">
          <cell r="CZ4088">
            <v>1226007</v>
          </cell>
        </row>
        <row r="4088">
          <cell r="DE4088" t="str">
            <v>已售</v>
          </cell>
        </row>
        <row r="4089">
          <cell r="B4089" t="str">
            <v>翰林山语花园-翰林山语花园-8栋-2501</v>
          </cell>
        </row>
        <row r="4089">
          <cell r="CZ4089">
            <v>1186147</v>
          </cell>
        </row>
        <row r="4089">
          <cell r="DE4089" t="str">
            <v>未售</v>
          </cell>
        </row>
        <row r="4090">
          <cell r="B4090" t="str">
            <v>翰林山语花园-翰林山语花园-8栋-2502</v>
          </cell>
        </row>
        <row r="4090">
          <cell r="CZ4090">
            <v>1189965</v>
          </cell>
        </row>
        <row r="4090">
          <cell r="DE4090" t="str">
            <v>未售</v>
          </cell>
        </row>
        <row r="4091">
          <cell r="B4091" t="str">
            <v>翰林山语花园-翰林山语花园-8栋-2503</v>
          </cell>
        </row>
        <row r="4091">
          <cell r="AU4091">
            <v>1102005</v>
          </cell>
        </row>
        <row r="4091">
          <cell r="CZ4091">
            <v>1286544</v>
          </cell>
        </row>
        <row r="4091">
          <cell r="DE4091" t="str">
            <v>已售</v>
          </cell>
        </row>
        <row r="4092">
          <cell r="B4092" t="str">
            <v>翰林山语花园-翰林山语花园-8栋-2504</v>
          </cell>
        </row>
        <row r="4092">
          <cell r="CZ4092">
            <v>657091</v>
          </cell>
        </row>
        <row r="4092">
          <cell r="DE4092" t="str">
            <v>未售</v>
          </cell>
        </row>
        <row r="4093">
          <cell r="B4093" t="str">
            <v>翰林山语花园-翰林山语花园-8栋-2505</v>
          </cell>
        </row>
        <row r="4093">
          <cell r="CZ4093">
            <v>654673</v>
          </cell>
        </row>
        <row r="4093">
          <cell r="DE4093" t="str">
            <v>未售</v>
          </cell>
        </row>
        <row r="4094">
          <cell r="B4094" t="str">
            <v>翰林山语花园-翰林山语花园-8栋-2506</v>
          </cell>
        </row>
        <row r="4094">
          <cell r="AU4094">
            <v>1105421</v>
          </cell>
        </row>
        <row r="4094">
          <cell r="CZ4094">
            <v>1226007</v>
          </cell>
        </row>
        <row r="4094">
          <cell r="DE4094" t="str">
            <v>已售</v>
          </cell>
        </row>
        <row r="4095">
          <cell r="B4095" t="str">
            <v>翰林山语花园-翰林山语花园-8栋-2601</v>
          </cell>
        </row>
        <row r="4095">
          <cell r="CZ4095">
            <v>1186147</v>
          </cell>
        </row>
        <row r="4095">
          <cell r="DE4095" t="str">
            <v>未售</v>
          </cell>
        </row>
        <row r="4096">
          <cell r="B4096" t="str">
            <v>翰林山语花园-翰林山语花园-8栋-2602</v>
          </cell>
        </row>
        <row r="4096">
          <cell r="CZ4096">
            <v>1189965</v>
          </cell>
        </row>
        <row r="4096">
          <cell r="DE4096" t="str">
            <v>未售</v>
          </cell>
        </row>
        <row r="4097">
          <cell r="B4097" t="str">
            <v>翰林山语花园-翰林山语花园-8栋-2603</v>
          </cell>
        </row>
        <row r="4097">
          <cell r="AU4097">
            <v>1093563</v>
          </cell>
        </row>
        <row r="4097">
          <cell r="CZ4097">
            <v>1286544</v>
          </cell>
        </row>
        <row r="4097">
          <cell r="DE4097" t="str">
            <v>已售</v>
          </cell>
        </row>
        <row r="4098">
          <cell r="B4098" t="str">
            <v>翰林山语花园-翰林山语花园-8栋-2604</v>
          </cell>
        </row>
        <row r="4098">
          <cell r="CZ4098">
            <v>657091</v>
          </cell>
        </row>
        <row r="4098">
          <cell r="DE4098" t="str">
            <v>未售</v>
          </cell>
        </row>
        <row r="4099">
          <cell r="B4099" t="str">
            <v>翰林山语花园-翰林山语花园-8栋-2605</v>
          </cell>
        </row>
        <row r="4099">
          <cell r="CZ4099">
            <v>654673</v>
          </cell>
        </row>
        <row r="4099">
          <cell r="DE4099" t="str">
            <v>未售</v>
          </cell>
        </row>
        <row r="4100">
          <cell r="B4100" t="str">
            <v>翰林山语花园-翰林山语花园-8栋-2606</v>
          </cell>
        </row>
        <row r="4100">
          <cell r="AU4100">
            <v>1105421</v>
          </cell>
        </row>
        <row r="4100">
          <cell r="CZ4100">
            <v>1226007</v>
          </cell>
        </row>
        <row r="4100">
          <cell r="DE4100" t="str">
            <v>已售</v>
          </cell>
        </row>
        <row r="4101">
          <cell r="B4101" t="str">
            <v>翰林山语花园-翰林山语花园-8栋-2701</v>
          </cell>
        </row>
        <row r="4101">
          <cell r="CZ4101">
            <v>1109768</v>
          </cell>
        </row>
        <row r="4101">
          <cell r="DE4101" t="str">
            <v>未售</v>
          </cell>
        </row>
        <row r="4102">
          <cell r="B4102" t="str">
            <v>翰林山语花园-翰林山语花园-8栋-2702</v>
          </cell>
        </row>
        <row r="4102">
          <cell r="CZ4102">
            <v>1113586</v>
          </cell>
        </row>
        <row r="4102">
          <cell r="DE4102" t="str">
            <v>未售</v>
          </cell>
        </row>
        <row r="4103">
          <cell r="B4103" t="str">
            <v>翰林山语花园-翰林山语花园-8栋-2703</v>
          </cell>
        </row>
        <row r="4103">
          <cell r="AU4103">
            <v>1033670</v>
          </cell>
        </row>
        <row r="4103">
          <cell r="CZ4103">
            <v>1146422</v>
          </cell>
        </row>
        <row r="4103">
          <cell r="DE4103" t="str">
            <v>已售</v>
          </cell>
        </row>
        <row r="4104">
          <cell r="B4104" t="str">
            <v>翰林山语花园-翰林山语花园-8栋-2704</v>
          </cell>
        </row>
        <row r="4104">
          <cell r="AU4104">
            <v>548672</v>
          </cell>
        </row>
        <row r="4104">
          <cell r="CZ4104">
            <v>640766</v>
          </cell>
        </row>
        <row r="4104">
          <cell r="DE4104" t="str">
            <v>已售</v>
          </cell>
        </row>
        <row r="4105">
          <cell r="B4105" t="str">
            <v>翰林山语花园-翰林山语花园-8栋-2705</v>
          </cell>
        </row>
        <row r="4105">
          <cell r="AU4105">
            <v>545956</v>
          </cell>
        </row>
        <row r="4105">
          <cell r="CZ4105">
            <v>606310</v>
          </cell>
        </row>
        <row r="4105">
          <cell r="DE4105" t="str">
            <v>已售</v>
          </cell>
        </row>
        <row r="4106">
          <cell r="B4106" t="str">
            <v>翰林山语花园-翰林山语花园-8栋-2706</v>
          </cell>
        </row>
        <row r="4106">
          <cell r="AU4106">
            <v>1037087</v>
          </cell>
        </row>
        <row r="4106">
          <cell r="CZ4106">
            <v>1150212</v>
          </cell>
        </row>
        <row r="4106">
          <cell r="DE4106" t="str">
            <v>已售</v>
          </cell>
        </row>
        <row r="4107">
          <cell r="B4107" t="str">
            <v>翰林山语花园-翰林山语花园-8栋-301</v>
          </cell>
        </row>
        <row r="4107">
          <cell r="CZ4107">
            <v>1097038</v>
          </cell>
        </row>
        <row r="4107">
          <cell r="DE4107" t="str">
            <v>未售</v>
          </cell>
        </row>
        <row r="4108">
          <cell r="B4108" t="str">
            <v>翰林山语花园-翰林山语花园-8栋-302</v>
          </cell>
        </row>
        <row r="4108">
          <cell r="CZ4108">
            <v>1100856</v>
          </cell>
        </row>
        <row r="4108">
          <cell r="DE4108" t="str">
            <v>未售</v>
          </cell>
        </row>
        <row r="4109">
          <cell r="B4109" t="str">
            <v>翰林山语花园-翰林山语花园-8栋-303</v>
          </cell>
        </row>
        <row r="4109">
          <cell r="AU4109">
            <v>1022281</v>
          </cell>
        </row>
        <row r="4109">
          <cell r="CZ4109">
            <v>1133789</v>
          </cell>
        </row>
        <row r="4109">
          <cell r="DE4109" t="str">
            <v>已售</v>
          </cell>
        </row>
        <row r="4110">
          <cell r="B4110" t="str">
            <v>翰林山语花园-翰林山语花园-8栋-304</v>
          </cell>
        </row>
        <row r="4110">
          <cell r="AU4110">
            <v>541408</v>
          </cell>
        </row>
        <row r="4110">
          <cell r="CZ4110">
            <v>632282</v>
          </cell>
        </row>
        <row r="4110">
          <cell r="DE4110" t="str">
            <v>已售</v>
          </cell>
        </row>
        <row r="4111">
          <cell r="B4111" t="str">
            <v>翰林山语花园-翰林山语花园-8栋-305</v>
          </cell>
        </row>
        <row r="4111">
          <cell r="AU4111">
            <v>535277</v>
          </cell>
        </row>
        <row r="4111">
          <cell r="CZ4111">
            <v>629737</v>
          </cell>
        </row>
        <row r="4111">
          <cell r="DE4111" t="str">
            <v>已售</v>
          </cell>
        </row>
        <row r="4112">
          <cell r="B4112" t="str">
            <v>翰林山语花园-翰林山语花园-8栋-306</v>
          </cell>
        </row>
        <row r="4112">
          <cell r="AU4112">
            <v>1025697</v>
          </cell>
        </row>
        <row r="4112">
          <cell r="CZ4112">
            <v>1137579</v>
          </cell>
        </row>
        <row r="4112">
          <cell r="DE4112" t="str">
            <v>已售</v>
          </cell>
        </row>
        <row r="4113">
          <cell r="B4113" t="str">
            <v>翰林山语花园-翰林山语花园-8栋-401</v>
          </cell>
        </row>
        <row r="4113">
          <cell r="CZ4113">
            <v>1097038</v>
          </cell>
        </row>
        <row r="4113">
          <cell r="DE4113" t="str">
            <v>未售</v>
          </cell>
        </row>
        <row r="4114">
          <cell r="B4114" t="str">
            <v>翰林山语花园-翰林山语花园-8栋-402</v>
          </cell>
        </row>
        <row r="4114">
          <cell r="CZ4114">
            <v>1100856</v>
          </cell>
        </row>
        <row r="4114">
          <cell r="DE4114" t="str">
            <v>未售</v>
          </cell>
        </row>
        <row r="4115">
          <cell r="B4115" t="str">
            <v>翰林山语花园-翰林山语花园-8栋-403</v>
          </cell>
        </row>
        <row r="4115">
          <cell r="CZ4115">
            <v>1133789</v>
          </cell>
        </row>
        <row r="4115">
          <cell r="DE4115" t="str">
            <v>未售</v>
          </cell>
        </row>
        <row r="4116">
          <cell r="B4116" t="str">
            <v>翰林山语花园-翰林山语花园-8栋-404</v>
          </cell>
        </row>
        <row r="4116">
          <cell r="AU4116">
            <v>541408</v>
          </cell>
        </row>
        <row r="4116">
          <cell r="CZ4116">
            <v>632282</v>
          </cell>
        </row>
        <row r="4116">
          <cell r="DE4116" t="str">
            <v>已售</v>
          </cell>
        </row>
        <row r="4117">
          <cell r="B4117" t="str">
            <v>翰林山语花园-翰林山语花园-8栋-405</v>
          </cell>
        </row>
        <row r="4117">
          <cell r="AU4117">
            <v>538698</v>
          </cell>
        </row>
        <row r="4117">
          <cell r="CZ4117">
            <v>629737</v>
          </cell>
        </row>
        <row r="4117">
          <cell r="DE4117" t="str">
            <v>已售</v>
          </cell>
        </row>
        <row r="4118">
          <cell r="B4118" t="str">
            <v>翰林山语花园-翰林山语花园-8栋-406</v>
          </cell>
        </row>
        <row r="4118">
          <cell r="AU4118">
            <v>1015337</v>
          </cell>
        </row>
        <row r="4118">
          <cell r="CZ4118">
            <v>1137579</v>
          </cell>
        </row>
        <row r="4118">
          <cell r="DE4118" t="str">
            <v>已售</v>
          </cell>
        </row>
        <row r="4119">
          <cell r="B4119" t="str">
            <v>翰林山语花园-翰林山语花园-8栋-501</v>
          </cell>
        </row>
        <row r="4119">
          <cell r="CZ4119">
            <v>1097038</v>
          </cell>
        </row>
        <row r="4119">
          <cell r="DE4119" t="str">
            <v>未售</v>
          </cell>
        </row>
        <row r="4120">
          <cell r="B4120" t="str">
            <v>翰林山语花园-翰林山语花园-8栋-502</v>
          </cell>
        </row>
        <row r="4120">
          <cell r="AU4120">
            <v>999515</v>
          </cell>
        </row>
        <row r="4120">
          <cell r="CZ4120">
            <v>1100856</v>
          </cell>
        </row>
        <row r="4120">
          <cell r="DE4120" t="str">
            <v>已售</v>
          </cell>
        </row>
        <row r="4121">
          <cell r="B4121" t="str">
            <v>翰林山语花园-翰林山语花园-8栋-503</v>
          </cell>
        </row>
        <row r="4121">
          <cell r="AU4121">
            <v>1032607</v>
          </cell>
        </row>
        <row r="4121">
          <cell r="CZ4121">
            <v>1193462</v>
          </cell>
        </row>
        <row r="4121">
          <cell r="DE4121" t="str">
            <v>已售</v>
          </cell>
        </row>
        <row r="4122">
          <cell r="B4122" t="str">
            <v>翰林山语花园-翰林山语花园-8栋-504</v>
          </cell>
        </row>
        <row r="4122">
          <cell r="AU4122">
            <v>541408</v>
          </cell>
        </row>
        <row r="4122">
          <cell r="CZ4122">
            <v>632282</v>
          </cell>
        </row>
        <row r="4122">
          <cell r="DE4122" t="str">
            <v>已售</v>
          </cell>
        </row>
        <row r="4123">
          <cell r="B4123" t="str">
            <v>翰林山语花园-翰林山语花园-8栋-505</v>
          </cell>
        </row>
        <row r="4123">
          <cell r="AU4123">
            <v>538698</v>
          </cell>
        </row>
        <row r="4123">
          <cell r="CZ4123">
            <v>629737</v>
          </cell>
        </row>
        <row r="4123">
          <cell r="DE4123" t="str">
            <v>已售</v>
          </cell>
        </row>
        <row r="4124">
          <cell r="B4124" t="str">
            <v>翰林山语花园-翰林山语花园-8栋-506</v>
          </cell>
        </row>
        <row r="4124">
          <cell r="AU4124">
            <v>1025697</v>
          </cell>
        </row>
        <row r="4124">
          <cell r="CZ4124">
            <v>1137579</v>
          </cell>
        </row>
        <row r="4124">
          <cell r="DE4124" t="str">
            <v>已售</v>
          </cell>
        </row>
        <row r="4125">
          <cell r="B4125" t="str">
            <v>翰林山语花园-翰林山语花园-8栋-601</v>
          </cell>
        </row>
        <row r="4125">
          <cell r="CZ4125">
            <v>1122498</v>
          </cell>
        </row>
        <row r="4125">
          <cell r="DE4125" t="str">
            <v>未售</v>
          </cell>
        </row>
        <row r="4126">
          <cell r="B4126" t="str">
            <v>翰林山语花园-翰林山语花园-8栋-602</v>
          </cell>
        </row>
        <row r="4126">
          <cell r="CZ4126">
            <v>1126316</v>
          </cell>
        </row>
        <row r="4126">
          <cell r="DE4126" t="str">
            <v>未售</v>
          </cell>
        </row>
        <row r="4127">
          <cell r="B4127" t="str">
            <v>翰林山语花园-翰林山语花园-8栋-603</v>
          </cell>
        </row>
        <row r="4127">
          <cell r="AU4127">
            <v>1055615</v>
          </cell>
        </row>
        <row r="4127">
          <cell r="CZ4127">
            <v>1220057</v>
          </cell>
        </row>
        <row r="4127">
          <cell r="DE4127" t="str">
            <v>已售</v>
          </cell>
        </row>
        <row r="4128">
          <cell r="B4128" t="str">
            <v>翰林山语花园-翰林山语花园-8栋-604</v>
          </cell>
        </row>
        <row r="4128">
          <cell r="AU4128">
            <v>555936</v>
          </cell>
        </row>
        <row r="4128">
          <cell r="CZ4128">
            <v>649251</v>
          </cell>
        </row>
        <row r="4128">
          <cell r="DE4128" t="str">
            <v>已售</v>
          </cell>
        </row>
        <row r="4129">
          <cell r="B4129" t="str">
            <v>翰林山语花园-翰林山语花园-8栋-605</v>
          </cell>
        </row>
        <row r="4129">
          <cell r="AU4129">
            <v>553213</v>
          </cell>
        </row>
        <row r="4129">
          <cell r="CZ4129">
            <v>646706</v>
          </cell>
        </row>
        <row r="4129">
          <cell r="DE4129" t="str">
            <v>已售</v>
          </cell>
        </row>
        <row r="4130">
          <cell r="B4130" t="str">
            <v>翰林山语花园-翰林山语花园-8栋-606</v>
          </cell>
        </row>
        <row r="4130">
          <cell r="AU4130">
            <v>1048475</v>
          </cell>
        </row>
        <row r="4130">
          <cell r="CZ4130">
            <v>1224046</v>
          </cell>
        </row>
        <row r="4130">
          <cell r="DE4130" t="str">
            <v>已售</v>
          </cell>
        </row>
        <row r="4131">
          <cell r="B4131" t="str">
            <v>翰林山语花园-翰林山语花园-8栋-701</v>
          </cell>
        </row>
        <row r="4131">
          <cell r="CZ4131">
            <v>1122498</v>
          </cell>
        </row>
        <row r="4131">
          <cell r="DE4131" t="str">
            <v>未售</v>
          </cell>
        </row>
        <row r="4132">
          <cell r="B4132" t="str">
            <v>翰林山语花园-翰林山语花园-8栋-702</v>
          </cell>
        </row>
        <row r="4132">
          <cell r="CZ4132">
            <v>1126316</v>
          </cell>
        </row>
        <row r="4132">
          <cell r="DE4132" t="str">
            <v>未售</v>
          </cell>
        </row>
        <row r="4133">
          <cell r="B4133" t="str">
            <v>翰林山语花园-翰林山语花园-8栋-703</v>
          </cell>
        </row>
        <row r="4133">
          <cell r="AU4133">
            <v>1037049</v>
          </cell>
        </row>
        <row r="4133">
          <cell r="CZ4133">
            <v>1220057</v>
          </cell>
        </row>
        <row r="4133">
          <cell r="DE4133" t="str">
            <v>已售</v>
          </cell>
        </row>
        <row r="4134">
          <cell r="B4134" t="str">
            <v>翰林山语花园-翰林山语花园-8栋-704</v>
          </cell>
        </row>
        <row r="4134">
          <cell r="AU4134">
            <v>555936</v>
          </cell>
        </row>
        <row r="4134">
          <cell r="CZ4134">
            <v>649251</v>
          </cell>
        </row>
        <row r="4134">
          <cell r="DE4134" t="str">
            <v>已售</v>
          </cell>
        </row>
        <row r="4135">
          <cell r="B4135" t="str">
            <v>翰林山语花园-翰林山语花园-8栋-705</v>
          </cell>
        </row>
        <row r="4135">
          <cell r="AU4135">
            <v>549701</v>
          </cell>
        </row>
        <row r="4135">
          <cell r="CZ4135">
            <v>646706</v>
          </cell>
        </row>
        <row r="4135">
          <cell r="DE4135" t="str">
            <v>已售</v>
          </cell>
        </row>
        <row r="4136">
          <cell r="B4136" t="str">
            <v>翰林山语花园-翰林山语花园-8栋-706</v>
          </cell>
        </row>
        <row r="4136">
          <cell r="AU4136">
            <v>1048475</v>
          </cell>
        </row>
        <row r="4136">
          <cell r="CZ4136">
            <v>1224046</v>
          </cell>
        </row>
        <row r="4136">
          <cell r="DE4136" t="str">
            <v>已售</v>
          </cell>
        </row>
        <row r="4137">
          <cell r="B4137" t="str">
            <v>翰林山语花园-翰林山语花园-8栋-801</v>
          </cell>
        </row>
        <row r="4137">
          <cell r="CZ4137">
            <v>1122498</v>
          </cell>
        </row>
        <row r="4137">
          <cell r="DE4137" t="str">
            <v>未售</v>
          </cell>
        </row>
        <row r="4138">
          <cell r="B4138" t="str">
            <v>翰林山语花园-翰林山语花园-8栋-802</v>
          </cell>
        </row>
        <row r="4138">
          <cell r="CZ4138">
            <v>1126316</v>
          </cell>
        </row>
        <row r="4138">
          <cell r="DE4138" t="str">
            <v>未售</v>
          </cell>
        </row>
        <row r="4139">
          <cell r="B4139" t="str">
            <v>翰林山语花园-翰林山语花园-8栋-803</v>
          </cell>
        </row>
        <row r="4139">
          <cell r="AU4139">
            <v>1055615</v>
          </cell>
        </row>
        <row r="4139">
          <cell r="CZ4139">
            <v>1159055</v>
          </cell>
        </row>
        <row r="4139">
          <cell r="DE4139" t="str">
            <v>已售</v>
          </cell>
        </row>
        <row r="4140">
          <cell r="B4140" t="str">
            <v>翰林山语花园-翰林山语花园-8栋-804</v>
          </cell>
        </row>
        <row r="4140">
          <cell r="AU4140">
            <v>555936</v>
          </cell>
        </row>
        <row r="4140">
          <cell r="CZ4140">
            <v>649251</v>
          </cell>
        </row>
        <row r="4140">
          <cell r="DE4140" t="str">
            <v>已售</v>
          </cell>
        </row>
        <row r="4141">
          <cell r="B4141" t="str">
            <v>翰林山语花园-翰林山语花园-8栋-805</v>
          </cell>
        </row>
        <row r="4141">
          <cell r="AU4141">
            <v>553213</v>
          </cell>
        </row>
        <row r="4141">
          <cell r="CZ4141">
            <v>646706</v>
          </cell>
        </row>
        <row r="4141">
          <cell r="DE4141" t="str">
            <v>已售</v>
          </cell>
        </row>
        <row r="4142">
          <cell r="B4142" t="str">
            <v>翰林山语花园-翰林山语花园-8栋-806</v>
          </cell>
        </row>
        <row r="4142">
          <cell r="AU4142">
            <v>1048475</v>
          </cell>
        </row>
        <row r="4142">
          <cell r="CZ4142">
            <v>1224046</v>
          </cell>
        </row>
        <row r="4142">
          <cell r="DE4142" t="str">
            <v>已售</v>
          </cell>
        </row>
        <row r="4143">
          <cell r="B4143" t="str">
            <v>翰林山语花园-翰林山语花园-8栋-901</v>
          </cell>
        </row>
        <row r="4143">
          <cell r="CZ4143">
            <v>1122498</v>
          </cell>
        </row>
        <row r="4143">
          <cell r="DE4143" t="str">
            <v>未售</v>
          </cell>
        </row>
        <row r="4144">
          <cell r="B4144" t="str">
            <v>翰林山语花园-翰林山语花园-8栋-902</v>
          </cell>
        </row>
        <row r="4144">
          <cell r="AU4144">
            <v>1022630</v>
          </cell>
        </row>
        <row r="4144">
          <cell r="CZ4144">
            <v>1126316</v>
          </cell>
        </row>
        <row r="4144">
          <cell r="DE4144" t="str">
            <v>已售</v>
          </cell>
        </row>
        <row r="4145">
          <cell r="B4145" t="str">
            <v>翰林山语花园-翰林山语花园-8栋-903</v>
          </cell>
        </row>
        <row r="4145">
          <cell r="AU4145">
            <v>1055615</v>
          </cell>
        </row>
        <row r="4145">
          <cell r="CZ4145">
            <v>1220057</v>
          </cell>
        </row>
        <row r="4145">
          <cell r="DE4145" t="str">
            <v>已售</v>
          </cell>
        </row>
        <row r="4146">
          <cell r="B4146" t="str">
            <v>翰林山语花园-翰林山语花园-8栋-904</v>
          </cell>
        </row>
        <row r="4146">
          <cell r="AU4146">
            <v>555936</v>
          </cell>
        </row>
        <row r="4146">
          <cell r="CZ4146">
            <v>649251</v>
          </cell>
        </row>
        <row r="4146">
          <cell r="DE4146" t="str">
            <v>已售</v>
          </cell>
        </row>
        <row r="4147">
          <cell r="B4147" t="str">
            <v>翰林山语花园-翰林山语花园-8栋-905</v>
          </cell>
        </row>
        <row r="4147">
          <cell r="AU4147">
            <v>553213</v>
          </cell>
        </row>
        <row r="4147">
          <cell r="CZ4147">
            <v>646706</v>
          </cell>
        </row>
        <row r="4147">
          <cell r="DE4147" t="str">
            <v>已售</v>
          </cell>
        </row>
        <row r="4148">
          <cell r="B4148" t="str">
            <v>翰林山语花园-翰林山语花园-8栋-906</v>
          </cell>
        </row>
        <row r="4148">
          <cell r="AU4148">
            <v>1059066</v>
          </cell>
        </row>
        <row r="4148">
          <cell r="CZ4148">
            <v>1224046</v>
          </cell>
        </row>
        <row r="4148">
          <cell r="DE4148" t="str">
            <v>已售</v>
          </cell>
        </row>
        <row r="4149">
          <cell r="B4149" t="str">
            <v>翰林山语花园-翰林山语花园-9栋-1001</v>
          </cell>
        </row>
        <row r="4149">
          <cell r="AU4149">
            <v>1003361</v>
          </cell>
        </row>
        <row r="4149">
          <cell r="CZ4149">
            <v>1104811</v>
          </cell>
        </row>
        <row r="4149">
          <cell r="DE4149" t="str">
            <v>已售</v>
          </cell>
        </row>
        <row r="4150">
          <cell r="B4150" t="str">
            <v>翰林山语花园-翰林山语花园-9栋-1002</v>
          </cell>
        </row>
        <row r="4150">
          <cell r="AU4150">
            <v>1017102</v>
          </cell>
        </row>
        <row r="4150">
          <cell r="CZ4150">
            <v>1108629</v>
          </cell>
        </row>
        <row r="4150">
          <cell r="DE4150" t="str">
            <v>已售</v>
          </cell>
        </row>
        <row r="4151">
          <cell r="B4151" t="str">
            <v>翰林山语花园-翰林山语花园-9栋-1003</v>
          </cell>
        </row>
        <row r="4151">
          <cell r="AU4151">
            <v>1033470</v>
          </cell>
        </row>
        <row r="4151">
          <cell r="CZ4151">
            <v>1145293</v>
          </cell>
        </row>
        <row r="4151">
          <cell r="DE4151" t="str">
            <v>已售</v>
          </cell>
        </row>
        <row r="4152">
          <cell r="B4152" t="str">
            <v>翰林山语花园-翰林山语花园-9栋-1004</v>
          </cell>
        </row>
        <row r="4152">
          <cell r="AU4152">
            <v>575654</v>
          </cell>
        </row>
        <row r="4152">
          <cell r="CZ4152">
            <v>639186</v>
          </cell>
        </row>
        <row r="4152">
          <cell r="DE4152" t="str">
            <v>已售</v>
          </cell>
        </row>
        <row r="4153">
          <cell r="B4153" t="str">
            <v>翰林山语花园-翰林山语花园-9栋-1005</v>
          </cell>
        </row>
        <row r="4153">
          <cell r="CZ4153">
            <v>636768</v>
          </cell>
        </row>
        <row r="4153">
          <cell r="DE4153" t="str">
            <v>未售</v>
          </cell>
        </row>
        <row r="4154">
          <cell r="B4154" t="str">
            <v>翰林山语花园-翰林山语花园-9栋-1006</v>
          </cell>
        </row>
        <row r="4154">
          <cell r="AU4154">
            <v>1030050</v>
          </cell>
        </row>
        <row r="4154">
          <cell r="CZ4154">
            <v>1141503</v>
          </cell>
        </row>
        <row r="4154">
          <cell r="DE4154" t="str">
            <v>已售</v>
          </cell>
        </row>
        <row r="4155">
          <cell r="B4155" t="str">
            <v>翰林山语花园-翰林山语花园-9栋-1101</v>
          </cell>
        </row>
        <row r="4155">
          <cell r="CZ4155">
            <v>1123906</v>
          </cell>
        </row>
        <row r="4155">
          <cell r="DE4155" t="str">
            <v>未售</v>
          </cell>
        </row>
        <row r="4156">
          <cell r="B4156" t="str">
            <v>翰林山语花园-翰林山语花园-9栋-1102</v>
          </cell>
        </row>
        <row r="4156">
          <cell r="AU4156">
            <v>1024209</v>
          </cell>
        </row>
        <row r="4156">
          <cell r="CZ4156">
            <v>1127724</v>
          </cell>
        </row>
        <row r="4156">
          <cell r="DE4156" t="str">
            <v>已售</v>
          </cell>
        </row>
        <row r="4157">
          <cell r="B4157" t="str">
            <v>翰林山语花园-翰林山语花园-9栋-1103</v>
          </cell>
        </row>
        <row r="4157">
          <cell r="AU4157">
            <v>1050567</v>
          </cell>
        </row>
        <row r="4157">
          <cell r="CZ4157">
            <v>1164242</v>
          </cell>
        </row>
        <row r="4157">
          <cell r="DE4157" t="str">
            <v>已售</v>
          </cell>
        </row>
        <row r="4158">
          <cell r="B4158" t="str">
            <v>翰林山语花园-翰林山语花园-9栋-1104</v>
          </cell>
        </row>
        <row r="4158">
          <cell r="AU4158">
            <v>586543</v>
          </cell>
        </row>
        <row r="4158">
          <cell r="CZ4158">
            <v>651277</v>
          </cell>
        </row>
        <row r="4158">
          <cell r="DE4158" t="str">
            <v>已售</v>
          </cell>
        </row>
        <row r="4159">
          <cell r="B4159" t="str">
            <v>翰林山语花园-翰林山语花园-9栋-1105</v>
          </cell>
        </row>
        <row r="4159">
          <cell r="CZ4159">
            <v>648859</v>
          </cell>
        </row>
        <row r="4159">
          <cell r="DE4159" t="str">
            <v>未售</v>
          </cell>
        </row>
        <row r="4160">
          <cell r="B4160" t="str">
            <v>翰林山语花园-翰林山语花园-9栋-1106</v>
          </cell>
        </row>
        <row r="4160">
          <cell r="AU4160">
            <v>1047147</v>
          </cell>
        </row>
        <row r="4160">
          <cell r="CZ4160">
            <v>1160452</v>
          </cell>
        </row>
        <row r="4160">
          <cell r="DE4160" t="str">
            <v>已售</v>
          </cell>
        </row>
        <row r="4161">
          <cell r="B4161" t="str">
            <v>翰林山语花园-翰林山语花园-9栋-1201</v>
          </cell>
        </row>
        <row r="4161">
          <cell r="CZ4161">
            <v>1123906</v>
          </cell>
        </row>
        <row r="4161">
          <cell r="DE4161" t="str">
            <v>未售</v>
          </cell>
        </row>
        <row r="4162">
          <cell r="B4162" t="str">
            <v>翰林山语花园-翰林山语花园-9栋-1202</v>
          </cell>
        </row>
        <row r="4162">
          <cell r="AU4162">
            <v>1024170</v>
          </cell>
        </row>
        <row r="4162">
          <cell r="CZ4162">
            <v>1127724</v>
          </cell>
        </row>
        <row r="4162">
          <cell r="DE4162" t="str">
            <v>已售</v>
          </cell>
        </row>
        <row r="4163">
          <cell r="B4163" t="str">
            <v>翰林山语花园-翰林山语花园-9栋-1203</v>
          </cell>
        </row>
        <row r="4163">
          <cell r="AU4163">
            <v>1050567</v>
          </cell>
        </row>
        <row r="4163">
          <cell r="CZ4163">
            <v>1164242</v>
          </cell>
        </row>
        <row r="4163">
          <cell r="DE4163" t="str">
            <v>已售</v>
          </cell>
        </row>
        <row r="4164">
          <cell r="B4164" t="str">
            <v>翰林山语花园-翰林山语花园-9栋-1204</v>
          </cell>
        </row>
        <row r="4164">
          <cell r="AU4164">
            <v>586543</v>
          </cell>
        </row>
        <row r="4164">
          <cell r="CZ4164">
            <v>651277</v>
          </cell>
        </row>
        <row r="4164">
          <cell r="DE4164" t="str">
            <v>已售</v>
          </cell>
        </row>
        <row r="4165">
          <cell r="B4165" t="str">
            <v>翰林山语花园-翰林山语花园-9栋-1205</v>
          </cell>
        </row>
        <row r="4165">
          <cell r="CZ4165">
            <v>648859</v>
          </cell>
        </row>
        <row r="4165">
          <cell r="DE4165" t="str">
            <v>未售</v>
          </cell>
        </row>
        <row r="4166">
          <cell r="B4166" t="str">
            <v>翰林山语花园-翰林山语花园-9栋-1206</v>
          </cell>
        </row>
        <row r="4166">
          <cell r="AU4166">
            <v>1047147</v>
          </cell>
        </row>
        <row r="4166">
          <cell r="CZ4166">
            <v>1160452</v>
          </cell>
        </row>
        <row r="4166">
          <cell r="DE4166" t="str">
            <v>已售</v>
          </cell>
        </row>
        <row r="4167">
          <cell r="B4167" t="str">
            <v>翰林山语花园-翰林山语花园-9栋-1301</v>
          </cell>
        </row>
        <row r="4167">
          <cell r="CZ4167">
            <v>1123906</v>
          </cell>
        </row>
        <row r="4167">
          <cell r="DE4167" t="str">
            <v>未售</v>
          </cell>
        </row>
        <row r="4168">
          <cell r="B4168" t="str">
            <v>翰林山语花园-翰林山语花园-9栋-1302</v>
          </cell>
        </row>
        <row r="4168">
          <cell r="AU4168">
            <v>1024170</v>
          </cell>
        </row>
        <row r="4168">
          <cell r="CZ4168">
            <v>1127724</v>
          </cell>
        </row>
        <row r="4168">
          <cell r="DE4168" t="str">
            <v>已售</v>
          </cell>
        </row>
        <row r="4169">
          <cell r="B4169" t="str">
            <v>翰林山语花园-翰林山语花园-9栋-1303</v>
          </cell>
        </row>
        <row r="4169">
          <cell r="AU4169">
            <v>1050567</v>
          </cell>
        </row>
        <row r="4169">
          <cell r="CZ4169">
            <v>1164242</v>
          </cell>
        </row>
        <row r="4169">
          <cell r="DE4169" t="str">
            <v>已售</v>
          </cell>
        </row>
        <row r="4170">
          <cell r="B4170" t="str">
            <v>翰林山语花园-翰林山语花园-9栋-1304</v>
          </cell>
        </row>
        <row r="4170">
          <cell r="AU4170">
            <v>586543</v>
          </cell>
        </row>
        <row r="4170">
          <cell r="CZ4170">
            <v>651277</v>
          </cell>
        </row>
        <row r="4170">
          <cell r="DE4170" t="str">
            <v>已售</v>
          </cell>
        </row>
        <row r="4171">
          <cell r="B4171" t="str">
            <v>翰林山语花园-翰林山语花园-9栋-1305</v>
          </cell>
        </row>
        <row r="4171">
          <cell r="AU4171">
            <v>590328</v>
          </cell>
        </row>
        <row r="4171">
          <cell r="CZ4171">
            <v>648859</v>
          </cell>
        </row>
        <row r="4171">
          <cell r="DE4171" t="str">
            <v>已售</v>
          </cell>
        </row>
        <row r="4172">
          <cell r="B4172" t="str">
            <v>翰林山语花园-翰林山语花园-9栋-1306</v>
          </cell>
        </row>
        <row r="4172">
          <cell r="AU4172">
            <v>1036676</v>
          </cell>
        </row>
        <row r="4172">
          <cell r="CZ4172">
            <v>1160452</v>
          </cell>
        </row>
        <row r="4172">
          <cell r="DE4172" t="str">
            <v>已售</v>
          </cell>
        </row>
        <row r="4173">
          <cell r="B4173" t="str">
            <v>翰林山语花园-翰林山语花园-9栋-1401</v>
          </cell>
        </row>
        <row r="4173">
          <cell r="CZ4173">
            <v>1123906</v>
          </cell>
        </row>
        <row r="4173">
          <cell r="DE4173" t="str">
            <v>未售</v>
          </cell>
        </row>
        <row r="4174">
          <cell r="B4174" t="str">
            <v>翰林山语花园-翰林山语花园-9栋-1402</v>
          </cell>
        </row>
        <row r="4174">
          <cell r="CZ4174">
            <v>1127724</v>
          </cell>
        </row>
        <row r="4174">
          <cell r="DE4174" t="str">
            <v>未售</v>
          </cell>
        </row>
        <row r="4175">
          <cell r="B4175" t="str">
            <v>翰林山语花园-翰林山语花园-9栋-1403</v>
          </cell>
        </row>
        <row r="4175">
          <cell r="AU4175">
            <v>1050567</v>
          </cell>
        </row>
        <row r="4175">
          <cell r="CZ4175">
            <v>1164242</v>
          </cell>
        </row>
        <row r="4175">
          <cell r="DE4175" t="str">
            <v>已售</v>
          </cell>
        </row>
        <row r="4176">
          <cell r="B4176" t="str">
            <v>翰林山语花园-翰林山语花园-9栋-1404</v>
          </cell>
        </row>
        <row r="4176">
          <cell r="CZ4176">
            <v>651277</v>
          </cell>
        </row>
        <row r="4176">
          <cell r="DE4176" t="str">
            <v>未售</v>
          </cell>
        </row>
        <row r="4177">
          <cell r="B4177" t="str">
            <v>翰林山语花园-翰林山语花园-9栋-1405</v>
          </cell>
        </row>
        <row r="4177">
          <cell r="CZ4177">
            <v>648859</v>
          </cell>
        </row>
        <row r="4177">
          <cell r="DE4177" t="str">
            <v>未售</v>
          </cell>
        </row>
        <row r="4178">
          <cell r="B4178" t="str">
            <v>翰林山语花园-翰林山语花园-9栋-1406</v>
          </cell>
        </row>
        <row r="4178">
          <cell r="AU4178">
            <v>1057724</v>
          </cell>
        </row>
        <row r="4178">
          <cell r="CZ4178">
            <v>1160452</v>
          </cell>
        </row>
        <row r="4178">
          <cell r="DE4178" t="str">
            <v>已售</v>
          </cell>
        </row>
        <row r="4179">
          <cell r="B4179" t="str">
            <v>翰林山语花园-翰林山语花园-9栋-1501</v>
          </cell>
        </row>
        <row r="4179">
          <cell r="AU4179">
            <v>1020702</v>
          </cell>
        </row>
        <row r="4179">
          <cell r="CZ4179">
            <v>1123906</v>
          </cell>
        </row>
        <row r="4179">
          <cell r="DE4179" t="str">
            <v>已售</v>
          </cell>
        </row>
        <row r="4180">
          <cell r="B4180" t="str">
            <v>翰林山语花园-翰林山语花园-9栋-1502</v>
          </cell>
        </row>
        <row r="4180">
          <cell r="AU4180">
            <v>1034515</v>
          </cell>
        </row>
        <row r="4180">
          <cell r="CZ4180">
            <v>1127724</v>
          </cell>
        </row>
        <row r="4180">
          <cell r="DE4180" t="str">
            <v>已售</v>
          </cell>
        </row>
        <row r="4181">
          <cell r="B4181" t="str">
            <v>翰林山语花园-翰林山语花园-9栋-1503</v>
          </cell>
        </row>
        <row r="4181">
          <cell r="AU4181">
            <v>1050567</v>
          </cell>
        </row>
        <row r="4181">
          <cell r="CZ4181">
            <v>1164242</v>
          </cell>
        </row>
        <row r="4181">
          <cell r="DE4181" t="str">
            <v>已售</v>
          </cell>
        </row>
        <row r="4182">
          <cell r="B4182" t="str">
            <v>翰林山语花园-翰林山语花园-9栋-1504</v>
          </cell>
        </row>
        <row r="4182">
          <cell r="AU4182">
            <v>586543</v>
          </cell>
        </row>
        <row r="4182">
          <cell r="CZ4182">
            <v>651277</v>
          </cell>
        </row>
        <row r="4182">
          <cell r="DE4182" t="str">
            <v>已售</v>
          </cell>
        </row>
        <row r="4183">
          <cell r="B4183" t="str">
            <v>翰林山语花园-翰林山语花园-9栋-1505</v>
          </cell>
        </row>
        <row r="4183">
          <cell r="AU4183">
            <v>584366</v>
          </cell>
        </row>
        <row r="4183">
          <cell r="CZ4183">
            <v>648859</v>
          </cell>
        </row>
        <row r="4183">
          <cell r="DE4183" t="str">
            <v>已售</v>
          </cell>
        </row>
        <row r="4184">
          <cell r="B4184" t="str">
            <v>翰林山语花园-翰林山语花园-9栋-1506</v>
          </cell>
        </row>
        <row r="4184">
          <cell r="AU4184">
            <v>1047147</v>
          </cell>
        </row>
        <row r="4184">
          <cell r="CZ4184">
            <v>1160452</v>
          </cell>
        </row>
        <row r="4184">
          <cell r="DE4184" t="str">
            <v>已售</v>
          </cell>
        </row>
        <row r="4185">
          <cell r="B4185" t="str">
            <v>翰林山语花园-翰林山语花园-9栋-1601</v>
          </cell>
        </row>
        <row r="4185">
          <cell r="CZ4185">
            <v>1143000</v>
          </cell>
        </row>
        <row r="4185">
          <cell r="DE4185" t="str">
            <v>未售</v>
          </cell>
        </row>
        <row r="4186">
          <cell r="B4186" t="str">
            <v>翰林山语花园-翰林山语花园-9栋-1602</v>
          </cell>
        </row>
        <row r="4186">
          <cell r="AU4186">
            <v>1041511</v>
          </cell>
        </row>
        <row r="4186">
          <cell r="CZ4186">
            <v>1146819</v>
          </cell>
        </row>
        <row r="4186">
          <cell r="DE4186" t="str">
            <v>已售</v>
          </cell>
        </row>
        <row r="4187">
          <cell r="B4187" t="str">
            <v>翰林山语花园-翰林山语花园-9栋-1603</v>
          </cell>
        </row>
        <row r="4187">
          <cell r="AU4187">
            <v>1067665</v>
          </cell>
        </row>
        <row r="4187">
          <cell r="CZ4187">
            <v>1183191</v>
          </cell>
        </row>
        <row r="4187">
          <cell r="DE4187" t="str">
            <v>已售</v>
          </cell>
        </row>
        <row r="4188">
          <cell r="B4188" t="str">
            <v>翰林山语花园-翰林山语花园-9栋-1604</v>
          </cell>
        </row>
        <row r="4188">
          <cell r="AU4188">
            <v>597432</v>
          </cell>
        </row>
        <row r="4188">
          <cell r="CZ4188">
            <v>663368</v>
          </cell>
        </row>
        <row r="4188">
          <cell r="DE4188" t="str">
            <v>已售</v>
          </cell>
        </row>
        <row r="4189">
          <cell r="B4189" t="str">
            <v>翰林山语花园-翰林山语花园-9栋-1605</v>
          </cell>
        </row>
        <row r="4189">
          <cell r="CZ4189">
            <v>660950</v>
          </cell>
        </row>
        <row r="4189">
          <cell r="DE4189" t="str">
            <v>未售</v>
          </cell>
        </row>
        <row r="4190">
          <cell r="B4190" t="str">
            <v>翰林山语花园-翰林山语花园-9栋-1606</v>
          </cell>
        </row>
        <row r="4190">
          <cell r="AU4190">
            <v>1064245</v>
          </cell>
        </row>
        <row r="4190">
          <cell r="CZ4190">
            <v>1179401</v>
          </cell>
        </row>
        <row r="4190">
          <cell r="DE4190" t="str">
            <v>已售</v>
          </cell>
        </row>
        <row r="4191">
          <cell r="B4191" t="str">
            <v>翰林山语花园-翰林山语花园-9栋-1701</v>
          </cell>
        </row>
        <row r="4191">
          <cell r="CZ4191">
            <v>1143000</v>
          </cell>
        </row>
        <row r="4191">
          <cell r="DE4191" t="str">
            <v>未售</v>
          </cell>
        </row>
        <row r="4192">
          <cell r="B4192" t="str">
            <v>翰林山语花园-翰林山语花园-9栋-1702</v>
          </cell>
        </row>
        <row r="4192">
          <cell r="CZ4192">
            <v>1146819</v>
          </cell>
        </row>
        <row r="4192">
          <cell r="DE4192" t="str">
            <v>未售</v>
          </cell>
        </row>
        <row r="4193">
          <cell r="B4193" t="str">
            <v>翰林山语花园-翰林山语花园-9栋-1703</v>
          </cell>
        </row>
        <row r="4193">
          <cell r="AU4193">
            <v>1056880</v>
          </cell>
        </row>
        <row r="4193">
          <cell r="CZ4193">
            <v>1183191</v>
          </cell>
        </row>
        <row r="4193">
          <cell r="DE4193" t="str">
            <v>已售</v>
          </cell>
        </row>
        <row r="4194">
          <cell r="B4194" t="str">
            <v>翰林山语花园-翰林山语花园-9栋-1704</v>
          </cell>
        </row>
        <row r="4194">
          <cell r="CZ4194">
            <v>663368</v>
          </cell>
        </row>
        <row r="4194">
          <cell r="DE4194" t="str">
            <v>未售</v>
          </cell>
        </row>
        <row r="4195">
          <cell r="B4195" t="str">
            <v>翰林山语花园-翰林山语花园-9栋-1705</v>
          </cell>
        </row>
        <row r="4195">
          <cell r="CZ4195">
            <v>660950</v>
          </cell>
        </row>
        <row r="4195">
          <cell r="DE4195" t="str">
            <v>未售</v>
          </cell>
        </row>
        <row r="4196">
          <cell r="B4196" t="str">
            <v>翰林山语花园-翰林山语花园-9栋-1706</v>
          </cell>
        </row>
        <row r="4196">
          <cell r="AU4196">
            <v>1064245</v>
          </cell>
        </row>
        <row r="4196">
          <cell r="CZ4196">
            <v>1179401</v>
          </cell>
        </row>
        <row r="4196">
          <cell r="DE4196" t="str">
            <v>已售</v>
          </cell>
        </row>
        <row r="4197">
          <cell r="B4197" t="str">
            <v>翰林山语花园-翰林山语花园-9栋-1801</v>
          </cell>
        </row>
        <row r="4197">
          <cell r="CZ4197">
            <v>1143000</v>
          </cell>
        </row>
        <row r="4197">
          <cell r="DE4197" t="str">
            <v>未售</v>
          </cell>
        </row>
        <row r="4198">
          <cell r="B4198" t="str">
            <v>翰林山语花园-翰林山语花园-9栋-1802</v>
          </cell>
        </row>
        <row r="4198">
          <cell r="AU4198">
            <v>1041505</v>
          </cell>
        </row>
        <row r="4198">
          <cell r="CZ4198">
            <v>1146819</v>
          </cell>
        </row>
        <row r="4198">
          <cell r="DE4198" t="str">
            <v>已售</v>
          </cell>
        </row>
        <row r="4199">
          <cell r="B4199" t="str">
            <v>翰林山语花园-翰林山语花园-9栋-1803</v>
          </cell>
        </row>
        <row r="4199">
          <cell r="AU4199">
            <v>1067665</v>
          </cell>
        </row>
        <row r="4199">
          <cell r="CZ4199">
            <v>1183191</v>
          </cell>
        </row>
        <row r="4199">
          <cell r="DE4199" t="str">
            <v>已售</v>
          </cell>
        </row>
        <row r="4200">
          <cell r="B4200" t="str">
            <v>翰林山语花园-翰林山语花园-9栋-1804</v>
          </cell>
        </row>
        <row r="4200">
          <cell r="CZ4200">
            <v>663368</v>
          </cell>
        </row>
        <row r="4200">
          <cell r="DE4200" t="str">
            <v>未售</v>
          </cell>
        </row>
        <row r="4201">
          <cell r="B4201" t="str">
            <v>翰林山语花园-翰林山语花园-9栋-1805</v>
          </cell>
        </row>
        <row r="4201">
          <cell r="CZ4201">
            <v>660950</v>
          </cell>
        </row>
        <row r="4201">
          <cell r="DE4201" t="str">
            <v>未售</v>
          </cell>
        </row>
        <row r="4202">
          <cell r="B4202" t="str">
            <v>翰林山语花园-翰林山语花园-9栋-1806</v>
          </cell>
        </row>
        <row r="4202">
          <cell r="AU4202">
            <v>1064245</v>
          </cell>
        </row>
        <row r="4202">
          <cell r="CZ4202">
            <v>1179401</v>
          </cell>
        </row>
        <row r="4202">
          <cell r="DE4202" t="str">
            <v>已售</v>
          </cell>
        </row>
        <row r="4203">
          <cell r="B4203" t="str">
            <v>翰林山语花园-翰林山语花园-9栋-1901</v>
          </cell>
        </row>
        <row r="4203">
          <cell r="CZ4203">
            <v>1143000</v>
          </cell>
        </row>
        <row r="4203">
          <cell r="DE4203" t="str">
            <v>未售</v>
          </cell>
        </row>
        <row r="4204">
          <cell r="B4204" t="str">
            <v>翰林山语花园-翰林山语花园-9栋-1902</v>
          </cell>
        </row>
        <row r="4204">
          <cell r="AU4204">
            <v>1041511</v>
          </cell>
        </row>
        <row r="4204">
          <cell r="CZ4204">
            <v>1146819</v>
          </cell>
        </row>
        <row r="4204">
          <cell r="DE4204" t="str">
            <v>已售</v>
          </cell>
        </row>
        <row r="4205">
          <cell r="B4205" t="str">
            <v>翰林山语花园-翰林山语花园-9栋-1903</v>
          </cell>
        </row>
        <row r="4205">
          <cell r="AU4205">
            <v>1067665</v>
          </cell>
        </row>
        <row r="4205">
          <cell r="CZ4205">
            <v>1183191</v>
          </cell>
        </row>
        <row r="4205">
          <cell r="DE4205" t="str">
            <v>已售</v>
          </cell>
        </row>
        <row r="4206">
          <cell r="B4206" t="str">
            <v>翰林山语花园-翰林山语花园-9栋-1904</v>
          </cell>
        </row>
        <row r="4206">
          <cell r="CZ4206">
            <v>663368</v>
          </cell>
        </row>
        <row r="4206">
          <cell r="DE4206" t="str">
            <v>未售</v>
          </cell>
        </row>
        <row r="4207">
          <cell r="B4207" t="str">
            <v>翰林山语花园-翰林山语花园-9栋-1905</v>
          </cell>
        </row>
        <row r="4207">
          <cell r="CZ4207">
            <v>660950</v>
          </cell>
        </row>
        <row r="4207">
          <cell r="DE4207" t="str">
            <v>未售</v>
          </cell>
        </row>
        <row r="4208">
          <cell r="B4208" t="str">
            <v>翰林山语花园-翰林山语花园-9栋-1906</v>
          </cell>
        </row>
        <row r="4208">
          <cell r="AU4208">
            <v>1064245</v>
          </cell>
        </row>
        <row r="4208">
          <cell r="CZ4208">
            <v>1179401</v>
          </cell>
        </row>
        <row r="4208">
          <cell r="DE4208" t="str">
            <v>已售</v>
          </cell>
        </row>
        <row r="4209">
          <cell r="B4209" t="str">
            <v>翰林山语花园-翰林山语花园-9栋-2001</v>
          </cell>
        </row>
        <row r="4209">
          <cell r="CZ4209">
            <v>1143000</v>
          </cell>
        </row>
        <row r="4209">
          <cell r="DE4209" t="str">
            <v>未售</v>
          </cell>
        </row>
        <row r="4210">
          <cell r="B4210" t="str">
            <v>翰林山语花园-翰林山语花园-9栋-2002</v>
          </cell>
        </row>
        <row r="4210">
          <cell r="AU4210">
            <v>1041511</v>
          </cell>
        </row>
        <row r="4210">
          <cell r="CZ4210">
            <v>1146819</v>
          </cell>
        </row>
        <row r="4210">
          <cell r="DE4210" t="str">
            <v>已售</v>
          </cell>
        </row>
        <row r="4211">
          <cell r="B4211" t="str">
            <v>翰林山语花园-翰林山语花园-9栋-2003</v>
          </cell>
        </row>
        <row r="4211">
          <cell r="AU4211">
            <v>1067665</v>
          </cell>
        </row>
        <row r="4211">
          <cell r="CZ4211">
            <v>1183191</v>
          </cell>
        </row>
        <row r="4211">
          <cell r="DE4211" t="str">
            <v>已售</v>
          </cell>
        </row>
        <row r="4212">
          <cell r="B4212" t="str">
            <v>翰林山语花园-翰林山语花园-9栋-2004</v>
          </cell>
        </row>
        <row r="4212">
          <cell r="CZ4212">
            <v>663368</v>
          </cell>
        </row>
        <row r="4212">
          <cell r="DE4212" t="str">
            <v>未售</v>
          </cell>
        </row>
        <row r="4213">
          <cell r="B4213" t="str">
            <v>翰林山语花园-翰林山语花园-9栋-2005</v>
          </cell>
        </row>
        <row r="4213">
          <cell r="CZ4213">
            <v>660950</v>
          </cell>
        </row>
        <row r="4213">
          <cell r="DE4213" t="str">
            <v>未售</v>
          </cell>
        </row>
        <row r="4214">
          <cell r="B4214" t="str">
            <v>翰林山语花园-翰林山语花园-9栋-2006</v>
          </cell>
        </row>
        <row r="4214">
          <cell r="AU4214">
            <v>1064245</v>
          </cell>
        </row>
        <row r="4214">
          <cell r="CZ4214">
            <v>1179401</v>
          </cell>
        </row>
        <row r="4214">
          <cell r="DE4214" t="str">
            <v>已售</v>
          </cell>
        </row>
        <row r="4215">
          <cell r="B4215" t="str">
            <v>翰林山语花园-翰林山语花园-9栋-203</v>
          </cell>
        </row>
        <row r="4215">
          <cell r="AU4215">
            <v>1010674</v>
          </cell>
        </row>
        <row r="4215">
          <cell r="CZ4215">
            <v>1120028</v>
          </cell>
        </row>
        <row r="4215">
          <cell r="DE4215" t="str">
            <v>已售</v>
          </cell>
        </row>
        <row r="4216">
          <cell r="B4216" t="str">
            <v>翰林山语花园-翰林山语花园-9栋-204</v>
          </cell>
        </row>
        <row r="4216">
          <cell r="CZ4216">
            <v>623065</v>
          </cell>
        </row>
        <row r="4216">
          <cell r="DE4216" t="str">
            <v>未售</v>
          </cell>
        </row>
        <row r="4217">
          <cell r="B4217" t="str">
            <v>翰林山语花园-翰林山语花园-9栋-205</v>
          </cell>
        </row>
        <row r="4217">
          <cell r="CZ4217">
            <v>620648</v>
          </cell>
        </row>
        <row r="4217">
          <cell r="DE4217" t="str">
            <v>未售</v>
          </cell>
        </row>
        <row r="4218">
          <cell r="B4218" t="str">
            <v>翰林山语花园-翰林山语花园-9栋-206</v>
          </cell>
        </row>
        <row r="4218">
          <cell r="AU4218">
            <v>1007254</v>
          </cell>
        </row>
        <row r="4218">
          <cell r="CZ4218">
            <v>1116238</v>
          </cell>
        </row>
        <row r="4218">
          <cell r="DE4218" t="str">
            <v>已售</v>
          </cell>
        </row>
        <row r="4219">
          <cell r="B4219" t="str">
            <v>翰林山语花园-翰林山语花园-9栋-2101</v>
          </cell>
        </row>
        <row r="4219">
          <cell r="CZ4219">
            <v>1168460</v>
          </cell>
        </row>
        <row r="4219">
          <cell r="DE4219" t="str">
            <v>未售</v>
          </cell>
        </row>
        <row r="4220">
          <cell r="B4220" t="str">
            <v>翰林山语花园-翰林山语花园-9栋-2102</v>
          </cell>
        </row>
        <row r="4220">
          <cell r="CZ4220">
            <v>1172278</v>
          </cell>
        </row>
        <row r="4220">
          <cell r="DE4220" t="str">
            <v>未售</v>
          </cell>
        </row>
        <row r="4221">
          <cell r="B4221" t="str">
            <v>翰林山语花园-翰林山语花园-9栋-2103</v>
          </cell>
        </row>
        <row r="4221">
          <cell r="AU4221">
            <v>1090461</v>
          </cell>
        </row>
        <row r="4221">
          <cell r="CZ4221">
            <v>1208456</v>
          </cell>
        </row>
        <row r="4221">
          <cell r="DE4221" t="str">
            <v>已售</v>
          </cell>
        </row>
        <row r="4222">
          <cell r="B4222" t="str">
            <v>翰林山语花园-翰林山语花园-9栋-2104</v>
          </cell>
        </row>
        <row r="4222">
          <cell r="CZ4222">
            <v>679489</v>
          </cell>
        </row>
        <row r="4222">
          <cell r="DE4222" t="str">
            <v>未售</v>
          </cell>
        </row>
        <row r="4223">
          <cell r="B4223" t="str">
            <v>翰林山语花园-翰林山语花园-9栋-2105</v>
          </cell>
        </row>
        <row r="4223">
          <cell r="CZ4223">
            <v>677071</v>
          </cell>
        </row>
        <row r="4223">
          <cell r="DE4223" t="str">
            <v>未售</v>
          </cell>
        </row>
        <row r="4224">
          <cell r="B4224" t="str">
            <v>翰林山语花园-翰林山语花园-9栋-2106</v>
          </cell>
        </row>
        <row r="4224">
          <cell r="AU4224">
            <v>1087041</v>
          </cell>
        </row>
        <row r="4224">
          <cell r="CZ4224">
            <v>1204666</v>
          </cell>
        </row>
        <row r="4224">
          <cell r="DE4224" t="str">
            <v>已售</v>
          </cell>
        </row>
        <row r="4225">
          <cell r="B4225" t="str">
            <v>翰林山语花园-翰林山语花园-9栋-2201</v>
          </cell>
        </row>
        <row r="4225">
          <cell r="CZ4225">
            <v>1168460</v>
          </cell>
        </row>
        <row r="4225">
          <cell r="DE4225" t="str">
            <v>未售</v>
          </cell>
        </row>
        <row r="4226">
          <cell r="B4226" t="str">
            <v>翰林山语花园-翰林山语花园-9栋-2202</v>
          </cell>
        </row>
        <row r="4226">
          <cell r="CZ4226">
            <v>1172278</v>
          </cell>
        </row>
        <row r="4226">
          <cell r="DE4226" t="str">
            <v>未售</v>
          </cell>
        </row>
        <row r="4227">
          <cell r="B4227" t="str">
            <v>翰林山语花园-翰林山语花园-9栋-2203</v>
          </cell>
        </row>
        <row r="4227">
          <cell r="AU4227">
            <v>1090460</v>
          </cell>
        </row>
        <row r="4227">
          <cell r="CZ4227">
            <v>1208456</v>
          </cell>
        </row>
        <row r="4227">
          <cell r="DE4227" t="str">
            <v>已售</v>
          </cell>
        </row>
        <row r="4228">
          <cell r="B4228" t="str">
            <v>翰林山语花园-翰林山语花园-9栋-2204</v>
          </cell>
        </row>
        <row r="4228">
          <cell r="CZ4228">
            <v>679489</v>
          </cell>
        </row>
        <row r="4228">
          <cell r="DE4228" t="str">
            <v>未售</v>
          </cell>
        </row>
        <row r="4229">
          <cell r="B4229" t="str">
            <v>翰林山语花园-翰林山语花园-9栋-2205</v>
          </cell>
        </row>
        <row r="4229">
          <cell r="CZ4229">
            <v>677071</v>
          </cell>
        </row>
        <row r="4229">
          <cell r="DE4229" t="str">
            <v>未售</v>
          </cell>
        </row>
        <row r="4230">
          <cell r="B4230" t="str">
            <v>翰林山语花园-翰林山语花园-9栋-2206</v>
          </cell>
        </row>
        <row r="4230">
          <cell r="AU4230">
            <v>1087041</v>
          </cell>
        </row>
        <row r="4230">
          <cell r="CZ4230">
            <v>1204666</v>
          </cell>
        </row>
        <row r="4230">
          <cell r="DE4230" t="str">
            <v>已售</v>
          </cell>
        </row>
        <row r="4231">
          <cell r="B4231" t="str">
            <v>翰林山语花园-翰林山语花园-9栋-2301</v>
          </cell>
        </row>
        <row r="4231">
          <cell r="CZ4231">
            <v>1168460</v>
          </cell>
        </row>
        <row r="4231">
          <cell r="DE4231" t="str">
            <v>未售</v>
          </cell>
        </row>
        <row r="4232">
          <cell r="B4232" t="str">
            <v>翰林山语花园-翰林山语花园-9栋-2302</v>
          </cell>
        </row>
        <row r="4232">
          <cell r="CZ4232">
            <v>1172278</v>
          </cell>
        </row>
        <row r="4232">
          <cell r="DE4232" t="str">
            <v>未售</v>
          </cell>
        </row>
        <row r="4233">
          <cell r="B4233" t="str">
            <v>翰林山语花园-翰林山语花园-9栋-2303</v>
          </cell>
        </row>
        <row r="4233">
          <cell r="AU4233">
            <v>1090460</v>
          </cell>
        </row>
        <row r="4233">
          <cell r="CZ4233">
            <v>1208456</v>
          </cell>
        </row>
        <row r="4233">
          <cell r="DE4233" t="str">
            <v>已售</v>
          </cell>
        </row>
        <row r="4234">
          <cell r="B4234" t="str">
            <v>翰林山语花园-翰林山语花园-9栋-2304</v>
          </cell>
        </row>
        <row r="4234">
          <cell r="CZ4234">
            <v>679489</v>
          </cell>
        </row>
        <row r="4234">
          <cell r="DE4234" t="str">
            <v>未售</v>
          </cell>
        </row>
        <row r="4235">
          <cell r="B4235" t="str">
            <v>翰林山语花园-翰林山语花园-9栋-2305</v>
          </cell>
        </row>
        <row r="4235">
          <cell r="CZ4235">
            <v>677071</v>
          </cell>
        </row>
        <row r="4235">
          <cell r="DE4235" t="str">
            <v>未售</v>
          </cell>
        </row>
        <row r="4236">
          <cell r="B4236" t="str">
            <v>翰林山语花园-翰林山语花园-9栋-2306</v>
          </cell>
        </row>
        <row r="4236">
          <cell r="AU4236">
            <v>1087041</v>
          </cell>
        </row>
        <row r="4236">
          <cell r="CZ4236">
            <v>1204666</v>
          </cell>
        </row>
        <row r="4236">
          <cell r="DE4236" t="str">
            <v>已售</v>
          </cell>
        </row>
        <row r="4237">
          <cell r="B4237" t="str">
            <v>翰林山语花园-翰林山语花园-9栋-2401</v>
          </cell>
        </row>
        <row r="4237">
          <cell r="CZ4237">
            <v>1168460</v>
          </cell>
        </row>
        <row r="4237">
          <cell r="DE4237" t="str">
            <v>未售</v>
          </cell>
        </row>
        <row r="4238">
          <cell r="B4238" t="str">
            <v>翰林山语花园-翰林山语花园-9栋-2402</v>
          </cell>
        </row>
        <row r="4238">
          <cell r="CZ4238">
            <v>1172278</v>
          </cell>
        </row>
        <row r="4238">
          <cell r="DE4238" t="str">
            <v>未售</v>
          </cell>
        </row>
        <row r="4239">
          <cell r="B4239" t="str">
            <v>翰林山语花园-翰林山语花园-9栋-2403</v>
          </cell>
        </row>
        <row r="4239">
          <cell r="AU4239">
            <v>1090461</v>
          </cell>
        </row>
        <row r="4239">
          <cell r="CZ4239">
            <v>1208456</v>
          </cell>
        </row>
        <row r="4239">
          <cell r="DE4239" t="str">
            <v>已售</v>
          </cell>
        </row>
        <row r="4240">
          <cell r="B4240" t="str">
            <v>翰林山语花园-翰林山语花园-9栋-2404</v>
          </cell>
        </row>
        <row r="4240">
          <cell r="CZ4240">
            <v>679489</v>
          </cell>
        </row>
        <row r="4240">
          <cell r="DE4240" t="str">
            <v>未售</v>
          </cell>
        </row>
        <row r="4241">
          <cell r="B4241" t="str">
            <v>翰林山语花园-翰林山语花园-9栋-2405</v>
          </cell>
        </row>
        <row r="4241">
          <cell r="CZ4241">
            <v>677071</v>
          </cell>
        </row>
        <row r="4241">
          <cell r="DE4241" t="str">
            <v>未售</v>
          </cell>
        </row>
        <row r="4242">
          <cell r="B4242" t="str">
            <v>翰林山语花园-翰林山语花园-9栋-2406</v>
          </cell>
        </row>
        <row r="4242">
          <cell r="AU4242">
            <v>1098134</v>
          </cell>
        </row>
        <row r="4242">
          <cell r="CZ4242">
            <v>1204666</v>
          </cell>
        </row>
        <row r="4242">
          <cell r="DE4242" t="str">
            <v>已售</v>
          </cell>
        </row>
        <row r="4243">
          <cell r="B4243" t="str">
            <v>翰林山语花园-翰林山语花园-9栋-2501</v>
          </cell>
        </row>
        <row r="4243">
          <cell r="CZ4243">
            <v>1168460</v>
          </cell>
        </row>
        <row r="4243">
          <cell r="DE4243" t="str">
            <v>未售</v>
          </cell>
        </row>
        <row r="4244">
          <cell r="B4244" t="str">
            <v>翰林山语花园-翰林山语花园-9栋-2502</v>
          </cell>
        </row>
        <row r="4244">
          <cell r="CZ4244">
            <v>1172278</v>
          </cell>
        </row>
        <row r="4244">
          <cell r="DE4244" t="str">
            <v>未售</v>
          </cell>
        </row>
        <row r="4245">
          <cell r="B4245" t="str">
            <v>翰林山语花园-翰林山语花园-9栋-2503</v>
          </cell>
        </row>
        <row r="4245">
          <cell r="AU4245">
            <v>1101475</v>
          </cell>
        </row>
        <row r="4245">
          <cell r="CZ4245">
            <v>1208456</v>
          </cell>
        </row>
        <row r="4245">
          <cell r="DE4245" t="str">
            <v>已售</v>
          </cell>
        </row>
        <row r="4246">
          <cell r="B4246" t="str">
            <v>翰林山语花园-翰林山语花园-9栋-2504</v>
          </cell>
        </row>
        <row r="4246">
          <cell r="CZ4246">
            <v>679489</v>
          </cell>
        </row>
        <row r="4246">
          <cell r="DE4246" t="str">
            <v>未售</v>
          </cell>
        </row>
        <row r="4247">
          <cell r="B4247" t="str">
            <v>翰林山语花园-翰林山语花园-9栋-2505</v>
          </cell>
        </row>
        <row r="4247">
          <cell r="CZ4247">
            <v>677071</v>
          </cell>
        </row>
        <row r="4247">
          <cell r="DE4247" t="str">
            <v>未售</v>
          </cell>
        </row>
        <row r="4248">
          <cell r="B4248" t="str">
            <v>翰林山语花园-翰林山语花园-9栋-2506</v>
          </cell>
        </row>
        <row r="4248">
          <cell r="AU4248">
            <v>1098021</v>
          </cell>
        </row>
        <row r="4248">
          <cell r="CZ4248">
            <v>1204666</v>
          </cell>
        </row>
        <row r="4248">
          <cell r="DE4248" t="str">
            <v>已售</v>
          </cell>
        </row>
        <row r="4249">
          <cell r="B4249" t="str">
            <v>翰林山语花园-翰林山语花园-9栋-2601</v>
          </cell>
        </row>
        <row r="4249">
          <cell r="CZ4249">
            <v>1168460</v>
          </cell>
        </row>
        <row r="4249">
          <cell r="DE4249" t="str">
            <v>未售</v>
          </cell>
        </row>
        <row r="4250">
          <cell r="B4250" t="str">
            <v>翰林山语花园-翰林山语花园-9栋-2602</v>
          </cell>
        </row>
        <row r="4250">
          <cell r="CZ4250">
            <v>1172278</v>
          </cell>
        </row>
        <row r="4250">
          <cell r="DE4250" t="str">
            <v>未售</v>
          </cell>
        </row>
        <row r="4251">
          <cell r="B4251" t="str">
            <v>翰林山语花园-翰林山语花园-9栋-2603</v>
          </cell>
        </row>
        <row r="4251">
          <cell r="AU4251">
            <v>1090460</v>
          </cell>
        </row>
        <row r="4251">
          <cell r="CZ4251">
            <v>1208456</v>
          </cell>
        </row>
        <row r="4251">
          <cell r="DE4251" t="str">
            <v>已售</v>
          </cell>
        </row>
        <row r="4252">
          <cell r="B4252" t="str">
            <v>翰林山语花园-翰林山语花园-9栋-2604</v>
          </cell>
        </row>
        <row r="4252">
          <cell r="CZ4252">
            <v>679489</v>
          </cell>
        </row>
        <row r="4252">
          <cell r="DE4252" t="str">
            <v>未售</v>
          </cell>
        </row>
        <row r="4253">
          <cell r="B4253" t="str">
            <v>翰林山语花园-翰林山语花园-9栋-2605</v>
          </cell>
        </row>
        <row r="4253">
          <cell r="CZ4253">
            <v>677071</v>
          </cell>
        </row>
        <row r="4253">
          <cell r="DE4253" t="str">
            <v>未售</v>
          </cell>
        </row>
        <row r="4254">
          <cell r="B4254" t="str">
            <v>翰林山语花园-翰林山语花园-9栋-2606</v>
          </cell>
        </row>
        <row r="4254">
          <cell r="AU4254">
            <v>1098021</v>
          </cell>
        </row>
        <row r="4254">
          <cell r="CZ4254">
            <v>1204666</v>
          </cell>
        </row>
        <row r="4254">
          <cell r="DE4254" t="str">
            <v>已售</v>
          </cell>
        </row>
        <row r="4255">
          <cell r="B4255" t="str">
            <v>翰林山语花园-翰林山语花园-9栋-2701</v>
          </cell>
        </row>
        <row r="4255">
          <cell r="CZ4255">
            <v>1092081</v>
          </cell>
        </row>
        <row r="4255">
          <cell r="DE4255" t="str">
            <v>未售</v>
          </cell>
        </row>
        <row r="4256">
          <cell r="B4256" t="str">
            <v>翰林山语花园-翰林山语花园-9栋-2702</v>
          </cell>
        </row>
        <row r="4256">
          <cell r="CZ4256">
            <v>1095899</v>
          </cell>
        </row>
        <row r="4256">
          <cell r="DE4256" t="str">
            <v>未售</v>
          </cell>
        </row>
        <row r="4257">
          <cell r="B4257" t="str">
            <v>翰林山语花园-翰林山语花园-9栋-2703</v>
          </cell>
        </row>
        <row r="4257">
          <cell r="AU4257">
            <v>1022072</v>
          </cell>
        </row>
        <row r="4257">
          <cell r="CZ4257">
            <v>1132661</v>
          </cell>
        </row>
        <row r="4257">
          <cell r="DE4257" t="str">
            <v>已售</v>
          </cell>
        </row>
        <row r="4258">
          <cell r="B4258" t="str">
            <v>翰林山语花园-翰林山语花园-9栋-2704</v>
          </cell>
        </row>
        <row r="4258">
          <cell r="CZ4258">
            <v>631126</v>
          </cell>
        </row>
        <row r="4258">
          <cell r="DE4258" t="str">
            <v>未售</v>
          </cell>
        </row>
        <row r="4259">
          <cell r="B4259" t="str">
            <v>翰林山语花园-翰林山语花园-9栋-2705</v>
          </cell>
        </row>
        <row r="4259">
          <cell r="CZ4259">
            <v>628708</v>
          </cell>
        </row>
        <row r="4259">
          <cell r="DE4259" t="str">
            <v>未售</v>
          </cell>
        </row>
        <row r="4260">
          <cell r="B4260" t="str">
            <v>翰林山语花园-翰林山语花园-9栋-2706</v>
          </cell>
        </row>
        <row r="4260">
          <cell r="CZ4260">
            <v>1128871</v>
          </cell>
        </row>
        <row r="4260">
          <cell r="DE4260" t="str">
            <v>未售</v>
          </cell>
        </row>
        <row r="4261">
          <cell r="B4261" t="str">
            <v>翰林山语花园-翰林山语花园-9栋-301</v>
          </cell>
        </row>
        <row r="4261">
          <cell r="CZ4261">
            <v>1079351</v>
          </cell>
        </row>
        <row r="4261">
          <cell r="DE4261" t="str">
            <v>未售</v>
          </cell>
        </row>
        <row r="4262">
          <cell r="B4262" t="str">
            <v>翰林山语花园-翰林山语花园-9栋-302</v>
          </cell>
        </row>
        <row r="4262">
          <cell r="CZ4262">
            <v>1083169</v>
          </cell>
        </row>
        <row r="4262">
          <cell r="DE4262" t="str">
            <v>未售</v>
          </cell>
        </row>
        <row r="4263">
          <cell r="B4263" t="str">
            <v>翰林山语花园-翰林山语花园-9栋-303</v>
          </cell>
        </row>
        <row r="4263">
          <cell r="CZ4263">
            <v>1120028</v>
          </cell>
        </row>
        <row r="4263">
          <cell r="DE4263" t="str">
            <v>未售</v>
          </cell>
        </row>
        <row r="4264">
          <cell r="B4264" t="str">
            <v>翰林山语花园-翰林山语花园-9栋-304</v>
          </cell>
        </row>
        <row r="4264">
          <cell r="CZ4264">
            <v>623065</v>
          </cell>
        </row>
        <row r="4264">
          <cell r="DE4264" t="str">
            <v>未售</v>
          </cell>
        </row>
        <row r="4265">
          <cell r="B4265" t="str">
            <v>翰林山语花园-翰林山语花园-9栋-305</v>
          </cell>
        </row>
        <row r="4265">
          <cell r="AU4265">
            <v>558958</v>
          </cell>
        </row>
        <row r="4265">
          <cell r="CZ4265">
            <v>620648</v>
          </cell>
        </row>
        <row r="4265">
          <cell r="DE4265" t="str">
            <v>已售</v>
          </cell>
        </row>
        <row r="4266">
          <cell r="B4266" t="str">
            <v>翰林山语花园-翰林山语花园-9栋-306</v>
          </cell>
        </row>
        <row r="4266">
          <cell r="AU4266">
            <v>1017532</v>
          </cell>
        </row>
        <row r="4266">
          <cell r="CZ4266">
            <v>1116238</v>
          </cell>
        </row>
        <row r="4266">
          <cell r="DE4266" t="str">
            <v>已售</v>
          </cell>
        </row>
        <row r="4267">
          <cell r="B4267" t="str">
            <v>翰林山语花园-翰林山语花园-9栋-401</v>
          </cell>
        </row>
        <row r="4267">
          <cell r="CZ4267">
            <v>1079351</v>
          </cell>
        </row>
        <row r="4267">
          <cell r="DE4267" t="str">
            <v>未售</v>
          </cell>
        </row>
        <row r="4268">
          <cell r="B4268" t="str">
            <v>翰林山语花园-翰林山语花园-9栋-402</v>
          </cell>
        </row>
        <row r="4268">
          <cell r="CZ4268">
            <v>1083169</v>
          </cell>
        </row>
        <row r="4268">
          <cell r="DE4268" t="str">
            <v>未售</v>
          </cell>
        </row>
        <row r="4269">
          <cell r="B4269" t="str">
            <v>翰林山语花园-翰林山语花园-9栋-403</v>
          </cell>
        </row>
        <row r="4269">
          <cell r="AU4269">
            <v>1010674</v>
          </cell>
        </row>
        <row r="4269">
          <cell r="CZ4269">
            <v>1120028</v>
          </cell>
        </row>
        <row r="4269">
          <cell r="DE4269" t="str">
            <v>已售</v>
          </cell>
        </row>
        <row r="4270">
          <cell r="B4270" t="str">
            <v>翰林山语花园-翰林山语花园-9栋-404</v>
          </cell>
        </row>
        <row r="4270">
          <cell r="CZ4270">
            <v>623065</v>
          </cell>
        </row>
        <row r="4270">
          <cell r="DE4270" t="str">
            <v>未售</v>
          </cell>
        </row>
        <row r="4271">
          <cell r="B4271" t="str">
            <v>翰林山语花园-翰林山语花园-9栋-405</v>
          </cell>
        </row>
        <row r="4271">
          <cell r="AU4271">
            <v>564661</v>
          </cell>
        </row>
        <row r="4271">
          <cell r="CZ4271">
            <v>620648</v>
          </cell>
        </row>
        <row r="4271">
          <cell r="DE4271" t="str">
            <v>已售</v>
          </cell>
        </row>
        <row r="4272">
          <cell r="B4272" t="str">
            <v>翰林山语花园-翰林山语花园-9栋-406</v>
          </cell>
        </row>
        <row r="4272">
          <cell r="AU4272">
            <v>1017532</v>
          </cell>
        </row>
        <row r="4272">
          <cell r="CZ4272">
            <v>1116238</v>
          </cell>
        </row>
        <row r="4272">
          <cell r="DE4272" t="str">
            <v>已售</v>
          </cell>
        </row>
        <row r="4273">
          <cell r="B4273" t="str">
            <v>翰林山语花园-翰林山语花园-9栋-501</v>
          </cell>
        </row>
        <row r="4273">
          <cell r="CZ4273">
            <v>1079351</v>
          </cell>
        </row>
        <row r="4273">
          <cell r="DE4273" t="str">
            <v>未售</v>
          </cell>
        </row>
        <row r="4274">
          <cell r="B4274" t="str">
            <v>翰林山语花园-翰林山语花园-9栋-502</v>
          </cell>
        </row>
        <row r="4274">
          <cell r="AU4274">
            <v>983708</v>
          </cell>
        </row>
        <row r="4274">
          <cell r="CZ4274">
            <v>1083169</v>
          </cell>
        </row>
        <row r="4274">
          <cell r="DE4274" t="str">
            <v>已售</v>
          </cell>
        </row>
        <row r="4275">
          <cell r="B4275" t="str">
            <v>翰林山语花园-翰林山语花园-9栋-503</v>
          </cell>
        </row>
        <row r="4275">
          <cell r="AU4275">
            <v>1010674</v>
          </cell>
        </row>
        <row r="4275">
          <cell r="CZ4275">
            <v>1120028</v>
          </cell>
        </row>
        <row r="4275">
          <cell r="DE4275" t="str">
            <v>已售</v>
          </cell>
        </row>
        <row r="4276">
          <cell r="B4276" t="str">
            <v>翰林山语花园-翰林山语花园-9栋-504</v>
          </cell>
        </row>
        <row r="4276">
          <cell r="AU4276">
            <v>561136</v>
          </cell>
        </row>
        <row r="4276">
          <cell r="CZ4276">
            <v>623065</v>
          </cell>
        </row>
        <row r="4276">
          <cell r="DE4276" t="str">
            <v>已售</v>
          </cell>
        </row>
        <row r="4277">
          <cell r="B4277" t="str">
            <v>翰林山语花园-翰林山语花园-9栋-505</v>
          </cell>
        </row>
        <row r="4277">
          <cell r="AU4277">
            <v>558958</v>
          </cell>
        </row>
        <row r="4277">
          <cell r="CZ4277">
            <v>620648</v>
          </cell>
        </row>
        <row r="4277">
          <cell r="DE4277" t="str">
            <v>已售</v>
          </cell>
        </row>
        <row r="4278">
          <cell r="B4278" t="str">
            <v>翰林山语花园-翰林山语花园-9栋-506</v>
          </cell>
        </row>
        <row r="4278">
          <cell r="AU4278">
            <v>1007254</v>
          </cell>
        </row>
        <row r="4278">
          <cell r="CZ4278">
            <v>1116238</v>
          </cell>
        </row>
        <row r="4278">
          <cell r="DE4278" t="str">
            <v>已售</v>
          </cell>
        </row>
        <row r="4279">
          <cell r="B4279" t="str">
            <v>翰林山语花园-翰林山语花园-9栋-601</v>
          </cell>
        </row>
        <row r="4279">
          <cell r="CZ4279">
            <v>1104811</v>
          </cell>
        </row>
        <row r="4279">
          <cell r="DE4279" t="str">
            <v>未售</v>
          </cell>
        </row>
        <row r="4280">
          <cell r="B4280" t="str">
            <v>翰林山语花园-翰林山语花园-9栋-602</v>
          </cell>
        </row>
        <row r="4280">
          <cell r="AU4280">
            <v>1006829</v>
          </cell>
        </row>
        <row r="4280">
          <cell r="CZ4280">
            <v>1108629</v>
          </cell>
        </row>
        <row r="4280">
          <cell r="DE4280" t="str">
            <v>已售</v>
          </cell>
        </row>
        <row r="4281">
          <cell r="B4281" t="str">
            <v>翰林山语花园-翰林山语花园-9栋-603</v>
          </cell>
        </row>
        <row r="4281">
          <cell r="AU4281">
            <v>1033470</v>
          </cell>
        </row>
        <row r="4281">
          <cell r="CZ4281">
            <v>1145293</v>
          </cell>
        </row>
        <row r="4281">
          <cell r="DE4281" t="str">
            <v>已售</v>
          </cell>
        </row>
        <row r="4282">
          <cell r="B4282" t="str">
            <v>翰林山语花园-翰林山语花园-9栋-604</v>
          </cell>
        </row>
        <row r="4282">
          <cell r="AU4282">
            <v>575654</v>
          </cell>
        </row>
        <row r="4282">
          <cell r="CZ4282">
            <v>639186</v>
          </cell>
        </row>
        <row r="4282">
          <cell r="DE4282" t="str">
            <v>已售</v>
          </cell>
        </row>
        <row r="4283">
          <cell r="B4283" t="str">
            <v>翰林山语花园-翰林山语花园-9栋-605</v>
          </cell>
        </row>
        <row r="4283">
          <cell r="CZ4283">
            <v>636768</v>
          </cell>
        </row>
        <row r="4283">
          <cell r="DE4283" t="str">
            <v>未售</v>
          </cell>
        </row>
        <row r="4284">
          <cell r="B4284" t="str">
            <v>翰林山语花园-翰林山语花园-9栋-606</v>
          </cell>
        </row>
        <row r="4284">
          <cell r="AU4284">
            <v>1030050</v>
          </cell>
        </row>
        <row r="4284">
          <cell r="CZ4284">
            <v>1141503</v>
          </cell>
        </row>
        <row r="4284">
          <cell r="DE4284" t="str">
            <v>已售</v>
          </cell>
        </row>
        <row r="4285">
          <cell r="B4285" t="str">
            <v>翰林山语花园-翰林山语花园-9栋-701</v>
          </cell>
        </row>
        <row r="4285">
          <cell r="CZ4285">
            <v>1104811</v>
          </cell>
        </row>
        <row r="4285">
          <cell r="DE4285" t="str">
            <v>未售</v>
          </cell>
        </row>
        <row r="4286">
          <cell r="B4286" t="str">
            <v>翰林山语花园-翰林山语花园-9栋-702</v>
          </cell>
        </row>
        <row r="4286">
          <cell r="AU4286">
            <v>1006829</v>
          </cell>
        </row>
        <row r="4286">
          <cell r="CZ4286">
            <v>1108629</v>
          </cell>
        </row>
        <row r="4286">
          <cell r="DE4286" t="str">
            <v>已售</v>
          </cell>
        </row>
        <row r="4287">
          <cell r="B4287" t="str">
            <v>翰林山语花园-翰林山语花园-9栋-703</v>
          </cell>
        </row>
        <row r="4287">
          <cell r="AU4287">
            <v>1033470</v>
          </cell>
        </row>
        <row r="4287">
          <cell r="CZ4287">
            <v>1145293</v>
          </cell>
        </row>
        <row r="4287">
          <cell r="DE4287" t="str">
            <v>已售</v>
          </cell>
        </row>
        <row r="4288">
          <cell r="B4288" t="str">
            <v>翰林山语花园-翰林山语花园-9栋-704</v>
          </cell>
        </row>
        <row r="4288">
          <cell r="AU4288">
            <v>575654</v>
          </cell>
        </row>
        <row r="4288">
          <cell r="CZ4288">
            <v>639186</v>
          </cell>
        </row>
        <row r="4288">
          <cell r="DE4288" t="str">
            <v>已售</v>
          </cell>
        </row>
        <row r="4289">
          <cell r="B4289" t="str">
            <v>翰林山语花园-翰林山语花园-9栋-705</v>
          </cell>
        </row>
        <row r="4289">
          <cell r="CZ4289">
            <v>636768</v>
          </cell>
        </row>
        <row r="4289">
          <cell r="DE4289" t="str">
            <v>未售</v>
          </cell>
        </row>
        <row r="4290">
          <cell r="B4290" t="str">
            <v>翰林山语花园-翰林山语花园-9栋-706</v>
          </cell>
        </row>
        <row r="4290">
          <cell r="AU4290">
            <v>1030050</v>
          </cell>
        </row>
        <row r="4290">
          <cell r="CZ4290">
            <v>1141503</v>
          </cell>
        </row>
        <row r="4290">
          <cell r="DE4290" t="str">
            <v>已售</v>
          </cell>
        </row>
        <row r="4291">
          <cell r="B4291" t="str">
            <v>翰林山语花园-翰林山语花园-9栋-801</v>
          </cell>
        </row>
        <row r="4291">
          <cell r="AU4291">
            <v>1003361</v>
          </cell>
        </row>
        <row r="4291">
          <cell r="CZ4291">
            <v>1104811</v>
          </cell>
        </row>
        <row r="4291">
          <cell r="DE4291" t="str">
            <v>已售</v>
          </cell>
        </row>
        <row r="4292">
          <cell r="B4292" t="str">
            <v>翰林山语花园-翰林山语花园-9栋-802</v>
          </cell>
        </row>
        <row r="4292">
          <cell r="AU4292">
            <v>1006829</v>
          </cell>
        </row>
        <row r="4292">
          <cell r="CZ4292">
            <v>1108629</v>
          </cell>
        </row>
        <row r="4292">
          <cell r="DE4292" t="str">
            <v>已售</v>
          </cell>
        </row>
        <row r="4293">
          <cell r="B4293" t="str">
            <v>翰林山语花园-翰林山语花园-9栋-803</v>
          </cell>
        </row>
        <row r="4293">
          <cell r="AU4293">
            <v>1033470</v>
          </cell>
        </row>
        <row r="4293">
          <cell r="CZ4293">
            <v>1145293</v>
          </cell>
        </row>
        <row r="4293">
          <cell r="DE4293" t="str">
            <v>已售</v>
          </cell>
        </row>
        <row r="4294">
          <cell r="B4294" t="str">
            <v>翰林山语花园-翰林山语花园-9栋-804</v>
          </cell>
        </row>
        <row r="4294">
          <cell r="AU4294">
            <v>575654</v>
          </cell>
        </row>
        <row r="4294">
          <cell r="CZ4294">
            <v>639186</v>
          </cell>
        </row>
        <row r="4294">
          <cell r="DE4294" t="str">
            <v>已售</v>
          </cell>
        </row>
        <row r="4295">
          <cell r="B4295" t="str">
            <v>翰林山语花园-翰林山语花园-9栋-805</v>
          </cell>
        </row>
        <row r="4295">
          <cell r="CZ4295">
            <v>636768</v>
          </cell>
        </row>
        <row r="4295">
          <cell r="DE4295" t="str">
            <v>未售</v>
          </cell>
        </row>
        <row r="4296">
          <cell r="B4296" t="str">
            <v>翰林山语花园-翰林山语花园-9栋-806</v>
          </cell>
        </row>
        <row r="4296">
          <cell r="AU4296">
            <v>1040455</v>
          </cell>
        </row>
        <row r="4296">
          <cell r="CZ4296">
            <v>1141503</v>
          </cell>
        </row>
        <row r="4296">
          <cell r="DE4296" t="str">
            <v>已售</v>
          </cell>
        </row>
        <row r="4297">
          <cell r="B4297" t="str">
            <v>翰林山语花园-翰林山语花园-9栋-901</v>
          </cell>
        </row>
        <row r="4297">
          <cell r="AU4297">
            <v>1003361</v>
          </cell>
        </row>
        <row r="4297">
          <cell r="CZ4297">
            <v>1104811</v>
          </cell>
        </row>
        <row r="4297">
          <cell r="DE4297" t="str">
            <v>已售</v>
          </cell>
        </row>
        <row r="4298">
          <cell r="B4298" t="str">
            <v>翰林山语花园-翰林山语花园-9栋-902</v>
          </cell>
        </row>
        <row r="4298">
          <cell r="AU4298">
            <v>1006829</v>
          </cell>
        </row>
        <row r="4298">
          <cell r="CZ4298">
            <v>1108629</v>
          </cell>
        </row>
        <row r="4298">
          <cell r="DE4298" t="str">
            <v>已售</v>
          </cell>
        </row>
        <row r="4299">
          <cell r="B4299" t="str">
            <v>翰林山语花园-翰林山语花园-9栋-903</v>
          </cell>
        </row>
        <row r="4299">
          <cell r="AU4299">
            <v>1033470</v>
          </cell>
        </row>
        <row r="4299">
          <cell r="CZ4299">
            <v>1145293</v>
          </cell>
        </row>
        <row r="4299">
          <cell r="DE4299" t="str">
            <v>已售</v>
          </cell>
        </row>
        <row r="4300">
          <cell r="B4300" t="str">
            <v>翰林山语花园-翰林山语花园-9栋-904</v>
          </cell>
        </row>
        <row r="4300">
          <cell r="AU4300">
            <v>575654</v>
          </cell>
        </row>
        <row r="4300">
          <cell r="CZ4300">
            <v>639186</v>
          </cell>
        </row>
        <row r="4300">
          <cell r="DE4300" t="str">
            <v>已售</v>
          </cell>
        </row>
        <row r="4301">
          <cell r="B4301" t="str">
            <v>翰林山语花园-翰林山语花园-9栋-905</v>
          </cell>
        </row>
        <row r="4301">
          <cell r="CZ4301">
            <v>636768</v>
          </cell>
        </row>
        <row r="4301">
          <cell r="DE4301" t="str">
            <v>未售</v>
          </cell>
        </row>
        <row r="4302">
          <cell r="B4302" t="str">
            <v>翰林山语花园-翰林山语花园-9栋-906</v>
          </cell>
        </row>
        <row r="4302">
          <cell r="AU4302">
            <v>1030050</v>
          </cell>
        </row>
        <row r="4302">
          <cell r="CZ4302">
            <v>1141503</v>
          </cell>
        </row>
        <row r="4302">
          <cell r="DE4302" t="str">
            <v>已售</v>
          </cell>
        </row>
        <row r="4303">
          <cell r="B4303" t="str">
            <v>翰林山语花园-翰林山语花园商铺-A14S1号楼—1层商铺- 01</v>
          </cell>
        </row>
        <row r="4303">
          <cell r="AU4303">
            <v>664042</v>
          </cell>
        </row>
        <row r="4303">
          <cell r="DE4303" t="str">
            <v>已售</v>
          </cell>
        </row>
        <row r="4304">
          <cell r="B4304" t="str">
            <v>翰林山语花园-翰林山语花园商铺-A14S1号楼—1层商铺- 02</v>
          </cell>
        </row>
        <row r="4304">
          <cell r="AU4304">
            <v>661756</v>
          </cell>
        </row>
        <row r="4304">
          <cell r="DE4304" t="str">
            <v>已售</v>
          </cell>
        </row>
        <row r="4305">
          <cell r="B4305" t="str">
            <v>翰林山语花园-翰林山语花园商铺-A14S1号楼—1层商铺- 03</v>
          </cell>
        </row>
        <row r="4305">
          <cell r="AU4305">
            <v>828242</v>
          </cell>
        </row>
        <row r="4305">
          <cell r="DE4305" t="str">
            <v>已售</v>
          </cell>
        </row>
        <row r="4306">
          <cell r="B4306" t="str">
            <v>翰林山语花园-翰林山语花园商铺-A14S1号楼—1层商铺- 04</v>
          </cell>
        </row>
        <row r="4306">
          <cell r="AU4306">
            <v>752343</v>
          </cell>
        </row>
        <row r="4306">
          <cell r="DE4306" t="str">
            <v>已售</v>
          </cell>
        </row>
        <row r="4307">
          <cell r="B4307" t="str">
            <v>翰林山语花园-翰林山语花园商铺-A14S1号楼—1层商铺- 05</v>
          </cell>
        </row>
        <row r="4307">
          <cell r="AU4307">
            <v>752343</v>
          </cell>
        </row>
        <row r="4307">
          <cell r="DE4307" t="str">
            <v>已售</v>
          </cell>
        </row>
        <row r="4308">
          <cell r="B4308" t="str">
            <v>翰林山语花园-翰林山语花园商铺-A14S1号楼—1层商铺- 06</v>
          </cell>
        </row>
        <row r="4308">
          <cell r="AU4308">
            <v>752343</v>
          </cell>
        </row>
        <row r="4308">
          <cell r="DE4308" t="str">
            <v>已售</v>
          </cell>
        </row>
        <row r="4309">
          <cell r="B4309" t="str">
            <v>翰林山语花园-翰林山语花园商铺-A14S1号楼—1层商铺- 07</v>
          </cell>
        </row>
        <row r="4309">
          <cell r="AU4309">
            <v>822911</v>
          </cell>
        </row>
        <row r="4309">
          <cell r="DE4309" t="str">
            <v>已售</v>
          </cell>
        </row>
        <row r="4310">
          <cell r="B4310" t="str">
            <v>翰林山语花园-翰林山语花园商铺-A14S1号楼—1层商铺- 08</v>
          </cell>
        </row>
        <row r="4310">
          <cell r="AU4310">
            <v>775470</v>
          </cell>
        </row>
        <row r="4310">
          <cell r="DE4310" t="str">
            <v>已售</v>
          </cell>
        </row>
        <row r="4311">
          <cell r="B4311" t="str">
            <v>翰林山语花园-翰林山语花园商铺-A14S1号楼—1层商铺- 09</v>
          </cell>
        </row>
        <row r="4311">
          <cell r="AU4311">
            <v>758190</v>
          </cell>
        </row>
        <row r="4311">
          <cell r="DE4311" t="str">
            <v>已售</v>
          </cell>
        </row>
        <row r="4312">
          <cell r="B4312" t="str">
            <v>翰林山语花园-翰林山语花园商铺-A14S1号楼—1层商铺- 10</v>
          </cell>
        </row>
        <row r="4312">
          <cell r="AU4312">
            <v>779144</v>
          </cell>
        </row>
        <row r="4312">
          <cell r="DE4312" t="str">
            <v>已售</v>
          </cell>
        </row>
        <row r="4313">
          <cell r="B4313" t="str">
            <v>翰林山语花园-翰林山语花园商铺-S2号楼—1层商铺-53</v>
          </cell>
        </row>
        <row r="4313">
          <cell r="AU4313">
            <v>861504</v>
          </cell>
        </row>
        <row r="4313">
          <cell r="DE4313" t="str">
            <v>已售</v>
          </cell>
        </row>
        <row r="4314">
          <cell r="B4314" t="str">
            <v>翰林山语花园-翰林山语花园商铺-S2号楼—1层商铺-54</v>
          </cell>
        </row>
        <row r="4314">
          <cell r="AU4314">
            <v>634244</v>
          </cell>
        </row>
        <row r="4314">
          <cell r="DE4314" t="str">
            <v>已售</v>
          </cell>
        </row>
        <row r="4315">
          <cell r="B4315" t="str">
            <v>翰林山语花园-翰林山语花园商铺-S2号楼—1层商铺-55</v>
          </cell>
        </row>
        <row r="4315">
          <cell r="AU4315">
            <v>634244</v>
          </cell>
        </row>
        <row r="4315">
          <cell r="DE4315" t="str">
            <v>已售</v>
          </cell>
        </row>
        <row r="4316">
          <cell r="B4316" t="str">
            <v>翰林山语花园-翰林山语花园商铺-S2号楼—1层商铺-56</v>
          </cell>
        </row>
        <row r="4316">
          <cell r="AU4316">
            <v>751676</v>
          </cell>
        </row>
        <row r="4316">
          <cell r="DE4316" t="str">
            <v>已售</v>
          </cell>
        </row>
        <row r="4317">
          <cell r="B4317" t="str">
            <v>翰林山语花园-翰林山语花园商铺-S2号楼—1层商铺-57</v>
          </cell>
        </row>
        <row r="4317">
          <cell r="AU4317">
            <v>687462</v>
          </cell>
        </row>
        <row r="4317">
          <cell r="DE4317" t="str">
            <v>已售</v>
          </cell>
        </row>
        <row r="4318">
          <cell r="B4318" t="str">
            <v>翰林山语花园-翰林山语花园商铺-S2号楼—1层商铺-58</v>
          </cell>
        </row>
        <row r="4318">
          <cell r="AU4318">
            <v>687462</v>
          </cell>
        </row>
        <row r="4318">
          <cell r="DE4318" t="str">
            <v>已售</v>
          </cell>
        </row>
        <row r="4319">
          <cell r="B4319" t="str">
            <v>翰林山语花园-翰林山语花园商铺-S2号楼—1层商铺-59</v>
          </cell>
        </row>
        <row r="4319">
          <cell r="AU4319">
            <v>687462</v>
          </cell>
        </row>
        <row r="4319">
          <cell r="DE4319" t="str">
            <v>已售</v>
          </cell>
        </row>
        <row r="4320">
          <cell r="B4320" t="str">
            <v>翰林山语花园-翰林山语花园商铺-S2号楼—1层商铺-60</v>
          </cell>
        </row>
        <row r="4320">
          <cell r="AU4320">
            <v>687462</v>
          </cell>
        </row>
        <row r="4320">
          <cell r="DE4320" t="str">
            <v>已售</v>
          </cell>
        </row>
        <row r="4321">
          <cell r="B4321" t="str">
            <v>翰林山语花园-翰林山语花园商铺-S2号楼—1层商铺-61</v>
          </cell>
        </row>
        <row r="4321">
          <cell r="AU4321">
            <v>705847</v>
          </cell>
        </row>
        <row r="4321">
          <cell r="DE4321" t="str">
            <v>已售</v>
          </cell>
        </row>
        <row r="4322">
          <cell r="B4322" t="str">
            <v>翰林山语花园-翰林山语花园商铺-S2号楼—1层商铺-62</v>
          </cell>
        </row>
        <row r="4322">
          <cell r="AU4322">
            <v>625248</v>
          </cell>
        </row>
        <row r="4322">
          <cell r="DE4322" t="str">
            <v>已售</v>
          </cell>
        </row>
        <row r="4323">
          <cell r="B4323" t="str">
            <v>翰林山语花园-翰林山语花园商铺-S2号楼—1层商铺-63</v>
          </cell>
        </row>
        <row r="4323">
          <cell r="AU4323">
            <v>707498</v>
          </cell>
        </row>
        <row r="4323">
          <cell r="DE4323" t="str">
            <v>已售</v>
          </cell>
        </row>
        <row r="4324">
          <cell r="B4324" t="str">
            <v>翰林山语花园-翰林山语花园商铺-S2号楼—1层商铺-64</v>
          </cell>
        </row>
        <row r="4324">
          <cell r="AU4324">
            <v>686013</v>
          </cell>
        </row>
        <row r="4324">
          <cell r="DE4324" t="str">
            <v>已售</v>
          </cell>
        </row>
        <row r="4325">
          <cell r="B4325" t="str">
            <v>翰林山语花园-翰林山语花园商铺-S2号楼—1层商铺-65</v>
          </cell>
        </row>
        <row r="4325">
          <cell r="AU4325">
            <v>686013</v>
          </cell>
        </row>
        <row r="4325">
          <cell r="DE4325" t="str">
            <v>已售</v>
          </cell>
        </row>
        <row r="4326">
          <cell r="B4326" t="str">
            <v>翰林山语花园-翰林山语花园商铺-S2号楼—1层商铺-66</v>
          </cell>
        </row>
        <row r="4326">
          <cell r="AU4326">
            <v>686013</v>
          </cell>
        </row>
        <row r="4326">
          <cell r="DE4326" t="str">
            <v>已售</v>
          </cell>
        </row>
        <row r="4327">
          <cell r="B4327" t="str">
            <v>翰林山语花园-翰林山语花园商铺-S2号楼—1层商铺-67</v>
          </cell>
        </row>
        <row r="4327">
          <cell r="AU4327">
            <v>720375</v>
          </cell>
        </row>
        <row r="4327">
          <cell r="DE4327" t="str">
            <v>已售</v>
          </cell>
        </row>
        <row r="4328">
          <cell r="B4328" t="str">
            <v>翰林山语花园-翰林山语花园商铺-S3号楼—1层商铺-104</v>
          </cell>
        </row>
        <row r="4328">
          <cell r="AU4328">
            <v>802973</v>
          </cell>
        </row>
        <row r="4328">
          <cell r="DE4328" t="str">
            <v>已售</v>
          </cell>
        </row>
        <row r="4329">
          <cell r="B4329" t="str">
            <v>翰林山语花园-翰林山语花园商铺-S3号楼—1层商铺-105</v>
          </cell>
        </row>
        <row r="4329">
          <cell r="AU4329">
            <v>818326</v>
          </cell>
        </row>
        <row r="4329">
          <cell r="DE4329" t="str">
            <v>已售</v>
          </cell>
        </row>
        <row r="4330">
          <cell r="B4330" t="str">
            <v>翰林山语花园-翰林山语花园商铺-S3号楼—1层商铺-106</v>
          </cell>
        </row>
        <row r="4330">
          <cell r="AU4330">
            <v>811718</v>
          </cell>
        </row>
        <row r="4330">
          <cell r="DE4330" t="str">
            <v>已售</v>
          </cell>
        </row>
        <row r="4331">
          <cell r="B4331" t="str">
            <v>翰林山语花园-翰林山语花园商铺-S3号楼—1层商铺-107</v>
          </cell>
        </row>
        <row r="4331">
          <cell r="AU4331">
            <v>861820</v>
          </cell>
        </row>
        <row r="4331">
          <cell r="DE4331" t="str">
            <v>已售</v>
          </cell>
        </row>
        <row r="4332">
          <cell r="B4332" t="str">
            <v>翰林山语花园-翰林山语花园商铺-S3号楼—1层商铺-108</v>
          </cell>
        </row>
        <row r="4332">
          <cell r="AU4332">
            <v>792629</v>
          </cell>
        </row>
        <row r="4332">
          <cell r="DE4332" t="str">
            <v>已售</v>
          </cell>
        </row>
        <row r="4333">
          <cell r="B4333" t="str">
            <v>翰林山语花园-翰林山语花园商铺-S3号楼—1层商铺-109</v>
          </cell>
        </row>
        <row r="4333">
          <cell r="AU4333">
            <v>795407</v>
          </cell>
        </row>
        <row r="4333">
          <cell r="DE4333" t="str">
            <v>已售</v>
          </cell>
        </row>
        <row r="4334">
          <cell r="B4334" t="str">
            <v>翰林山语花园-翰林山语花园商铺-S3号楼—1层商铺-110</v>
          </cell>
        </row>
        <row r="4334">
          <cell r="AU4334">
            <v>741151</v>
          </cell>
        </row>
        <row r="4334">
          <cell r="DE4334" t="str">
            <v>已售</v>
          </cell>
        </row>
        <row r="4335">
          <cell r="B4335" t="str">
            <v>翰林山语花园-翰林山语花园商铺-S3号楼—1层商铺-111</v>
          </cell>
        </row>
        <row r="4335">
          <cell r="AU4335">
            <v>738143</v>
          </cell>
        </row>
        <row r="4335">
          <cell r="DE4335" t="str">
            <v>已售</v>
          </cell>
        </row>
        <row r="4336">
          <cell r="B4336" t="str">
            <v>翰林山语花园-翰林山语花园商铺-翰林山语花园13幢—1层商铺-112</v>
          </cell>
        </row>
        <row r="4336">
          <cell r="DE4336" t="str">
            <v>未售</v>
          </cell>
        </row>
        <row r="4337">
          <cell r="B4337" t="str">
            <v>翰林山语花园-翰林山语花园商铺-翰林山语花园13幢—1层商铺-113</v>
          </cell>
        </row>
        <row r="4337">
          <cell r="AU4337">
            <v>398122</v>
          </cell>
        </row>
        <row r="4337">
          <cell r="DE4337" t="str">
            <v>已售</v>
          </cell>
        </row>
        <row r="4338">
          <cell r="B4338" t="str">
            <v>翰林山语花园-翰林山语花园商铺-翰林山语花园13幢—1层商铺-114</v>
          </cell>
        </row>
        <row r="4338">
          <cell r="AU4338">
            <v>764419</v>
          </cell>
        </row>
        <row r="4338">
          <cell r="DE4338" t="str">
            <v>已售</v>
          </cell>
        </row>
        <row r="4339">
          <cell r="B4339" t="str">
            <v>翰林山语花园-翰林山语花园商铺-翰林山语花园13幢—1层商铺-115</v>
          </cell>
        </row>
        <row r="4339">
          <cell r="AU4339">
            <v>556984</v>
          </cell>
        </row>
        <row r="4339">
          <cell r="DE4339" t="str">
            <v>已售</v>
          </cell>
        </row>
        <row r="4340">
          <cell r="B4340" t="str">
            <v>翰林山语花园-翰林山语花园商铺-翰林山语花园13幢—1层商铺-116</v>
          </cell>
        </row>
        <row r="4340">
          <cell r="DE4340" t="str">
            <v>未售</v>
          </cell>
        </row>
        <row r="4341">
          <cell r="B4341" t="str">
            <v>翰林山语花园-翰林山语花园商铺-翰林山语花园13幢—1层商铺-117</v>
          </cell>
        </row>
        <row r="4341">
          <cell r="AU4341">
            <v>1092425</v>
          </cell>
        </row>
        <row r="4341">
          <cell r="DE4341" t="str">
            <v>已售</v>
          </cell>
        </row>
        <row r="4342">
          <cell r="B4342" t="str">
            <v>翰林山语花园-翰林山语花园商铺-翰林山语花园14幢—1层商铺-118</v>
          </cell>
        </row>
        <row r="4342">
          <cell r="AU4342">
            <v>880619</v>
          </cell>
        </row>
        <row r="4342">
          <cell r="DE4342" t="str">
            <v>已售</v>
          </cell>
        </row>
        <row r="4343">
          <cell r="B4343" t="str">
            <v>翰林山语花园-翰林山语花园商铺-翰林山语花园14幢—1层商铺-119</v>
          </cell>
        </row>
        <row r="4343">
          <cell r="AU4343">
            <v>716119</v>
          </cell>
        </row>
        <row r="4343">
          <cell r="DE4343" t="str">
            <v>已售</v>
          </cell>
        </row>
        <row r="4344">
          <cell r="B4344" t="str">
            <v>翰林山语花园-翰林山语花园商铺-翰林山语花园14幢—1层商铺-120</v>
          </cell>
        </row>
        <row r="4344">
          <cell r="DE4344" t="str">
            <v>未售</v>
          </cell>
        </row>
        <row r="4345">
          <cell r="B4345" t="str">
            <v>翰林山语花园-翰林山语花园商铺-翰林山语花园14幢—1层商铺-121</v>
          </cell>
        </row>
        <row r="4345">
          <cell r="AU4345">
            <v>733420</v>
          </cell>
        </row>
        <row r="4345">
          <cell r="DE4345" t="str">
            <v>已售</v>
          </cell>
        </row>
        <row r="4346">
          <cell r="B4346" t="str">
            <v>翰林山语花园-翰林山语花园商铺-翰林山语花园14幢—1层商铺-122</v>
          </cell>
        </row>
        <row r="4346">
          <cell r="AU4346">
            <v>733593</v>
          </cell>
        </row>
        <row r="4346">
          <cell r="DE4346" t="str">
            <v>已售</v>
          </cell>
        </row>
        <row r="4347">
          <cell r="B4347" t="str">
            <v>翰林山语花园-翰林山语花园商铺-翰林山语花园14幢—1层商铺-123</v>
          </cell>
        </row>
        <row r="4347">
          <cell r="AU4347">
            <v>1186046</v>
          </cell>
        </row>
        <row r="4347">
          <cell r="DE4347" t="str">
            <v>已售</v>
          </cell>
        </row>
        <row r="4348">
          <cell r="B4348" t="str">
            <v>翰林山语花园-翰林山语花园商铺-翰林山语花园14幢—1层商铺-124</v>
          </cell>
        </row>
        <row r="4348">
          <cell r="AU4348">
            <v>815623</v>
          </cell>
        </row>
        <row r="4348">
          <cell r="DE4348" t="str">
            <v>已售</v>
          </cell>
        </row>
        <row r="4349">
          <cell r="B4349" t="str">
            <v>翰林山语花园-翰林山语花园商铺-翰林山语花园14幢—1层商铺-125</v>
          </cell>
        </row>
        <row r="4349">
          <cell r="AU4349">
            <v>825856</v>
          </cell>
        </row>
        <row r="4349">
          <cell r="DE4349" t="str">
            <v>已售</v>
          </cell>
        </row>
        <row r="4350">
          <cell r="B4350" t="str">
            <v>翰林山语花园-翰林山语花园商铺-翰林山语花园15幢—1层商铺-126</v>
          </cell>
        </row>
        <row r="4350">
          <cell r="AU4350">
            <v>781572</v>
          </cell>
        </row>
        <row r="4350">
          <cell r="DE4350" t="str">
            <v>已售</v>
          </cell>
        </row>
        <row r="4351">
          <cell r="B4351" t="str">
            <v>翰林山语花园-翰林山语花园商铺-翰林山语花园15幢—1层商铺-127</v>
          </cell>
        </row>
        <row r="4351">
          <cell r="AU4351">
            <v>766400</v>
          </cell>
        </row>
        <row r="4351">
          <cell r="DE4351" t="str">
            <v>已售</v>
          </cell>
        </row>
        <row r="4352">
          <cell r="B4352" t="str">
            <v>翰林山语花园-翰林山语花园商铺-翰林山语花园15幢—1层商铺-128</v>
          </cell>
        </row>
        <row r="4352">
          <cell r="AU4352">
            <v>1122695</v>
          </cell>
        </row>
        <row r="4352">
          <cell r="DE4352" t="str">
            <v>已售</v>
          </cell>
        </row>
        <row r="4353">
          <cell r="B4353" t="str">
            <v>翰林山语花园-翰林山语花园商铺-翰林山语花园15幢—1层商铺-129</v>
          </cell>
        </row>
        <row r="4353">
          <cell r="AU4353">
            <v>742060</v>
          </cell>
        </row>
        <row r="4353">
          <cell r="DE4353" t="str">
            <v>已售</v>
          </cell>
        </row>
        <row r="4354">
          <cell r="B4354" t="str">
            <v>翰林山语花园-翰林山语花园商铺-翰林山语花园15幢—1层商铺-130</v>
          </cell>
        </row>
        <row r="4354">
          <cell r="AU4354">
            <v>742060</v>
          </cell>
        </row>
        <row r="4354">
          <cell r="DE4354" t="str">
            <v>已售</v>
          </cell>
        </row>
        <row r="4355">
          <cell r="B4355" t="str">
            <v>翰林山语花园-翰林山语花园商铺-翰林山语花园15幢—1层商铺-131</v>
          </cell>
        </row>
        <row r="4355">
          <cell r="AU4355">
            <v>1185753</v>
          </cell>
        </row>
        <row r="4355">
          <cell r="DE4355" t="str">
            <v>已售</v>
          </cell>
        </row>
        <row r="4356">
          <cell r="B4356" t="str">
            <v>翰林山语花园-翰林山语花园商铺-翰林山语花园15幢—1层商铺-132</v>
          </cell>
        </row>
        <row r="4356">
          <cell r="AU4356">
            <v>796760</v>
          </cell>
        </row>
        <row r="4356">
          <cell r="DE4356" t="str">
            <v>已售</v>
          </cell>
        </row>
        <row r="4357">
          <cell r="B4357" t="str">
            <v>翰林山语花园-翰林山语花园商铺-翰林山语花园15幢—1层商铺-133</v>
          </cell>
        </row>
        <row r="4357">
          <cell r="AU4357">
            <v>765129</v>
          </cell>
        </row>
        <row r="4357">
          <cell r="DE4357" t="str">
            <v>已售</v>
          </cell>
        </row>
        <row r="4358">
          <cell r="B4358" t="str">
            <v>翰林山语花园-翰林山语花园商铺-翰林山语花园16幢—1层商铺-134</v>
          </cell>
        </row>
        <row r="4358">
          <cell r="AU4358">
            <v>745311</v>
          </cell>
        </row>
        <row r="4358">
          <cell r="DE4358" t="str">
            <v>已售</v>
          </cell>
        </row>
        <row r="4359">
          <cell r="B4359" t="str">
            <v>翰林山语花园-翰林山语花园商铺-翰林山语花园16幢—1层商铺-135</v>
          </cell>
        </row>
        <row r="4359">
          <cell r="AU4359">
            <v>763422</v>
          </cell>
        </row>
        <row r="4359">
          <cell r="DE4359" t="str">
            <v>已售</v>
          </cell>
        </row>
        <row r="4360">
          <cell r="B4360" t="str">
            <v>翰林山语花园-翰林山语花园商铺-翰林山语花园16幢—1层商铺-136</v>
          </cell>
        </row>
        <row r="4360">
          <cell r="DE4360" t="str">
            <v>未售</v>
          </cell>
        </row>
        <row r="4361">
          <cell r="B4361" t="str">
            <v>翰林山语花园-翰林山语花园商铺-翰林山语花园16幢—1层商铺-137</v>
          </cell>
        </row>
        <row r="4361">
          <cell r="AU4361">
            <v>802929</v>
          </cell>
        </row>
        <row r="4361">
          <cell r="DE4361" t="str">
            <v>已售</v>
          </cell>
        </row>
        <row r="4362">
          <cell r="B4362" t="str">
            <v>翰林山语花园-翰林山语花园商铺-翰林山语花园16幢—1层商铺-138</v>
          </cell>
        </row>
        <row r="4362">
          <cell r="AU4362">
            <v>870238</v>
          </cell>
        </row>
        <row r="4362">
          <cell r="DE4362" t="str">
            <v>已售</v>
          </cell>
        </row>
        <row r="4363">
          <cell r="B4363" t="str">
            <v>翰林山语花园-翰林山语花园商铺-翰林山语花园16幢—1层商铺-139</v>
          </cell>
        </row>
        <row r="4363">
          <cell r="AU4363">
            <v>825457</v>
          </cell>
        </row>
        <row r="4363">
          <cell r="DE4363" t="str">
            <v>已售</v>
          </cell>
        </row>
        <row r="4364">
          <cell r="B4364" t="str">
            <v>翰林山语花园-翰林山语花园商铺-翰林山语花园16幢—1层商铺-140</v>
          </cell>
        </row>
        <row r="4364">
          <cell r="AU4364">
            <v>1176045</v>
          </cell>
        </row>
        <row r="4364">
          <cell r="DE4364" t="str">
            <v>已售</v>
          </cell>
        </row>
        <row r="4365">
          <cell r="B4365" t="str">
            <v>翰林山语花园-翰林山语花园商铺-翰林山语花园16幢—1层商铺-141</v>
          </cell>
        </row>
        <row r="4365">
          <cell r="AU4365">
            <v>742806</v>
          </cell>
        </row>
        <row r="4365">
          <cell r="DE4365" t="str">
            <v>已售</v>
          </cell>
        </row>
        <row r="4366">
          <cell r="B4366" t="str">
            <v>翰林山语花园-翰林山语花园商铺-翰林山语花园16幢—1层商铺-142</v>
          </cell>
        </row>
        <row r="4366">
          <cell r="AU4366">
            <v>753488</v>
          </cell>
        </row>
        <row r="4366">
          <cell r="DE4366" t="str">
            <v>已售</v>
          </cell>
        </row>
        <row r="4367">
          <cell r="B4367" t="str">
            <v>翰林山语花园-翰林山语花园商铺-翰林山语花园16幢—1层商铺-143</v>
          </cell>
        </row>
        <row r="4367">
          <cell r="AU4367">
            <v>1307059</v>
          </cell>
        </row>
        <row r="4367">
          <cell r="DE4367" t="str">
            <v>已售</v>
          </cell>
        </row>
        <row r="4368">
          <cell r="B4368" t="str">
            <v>翰林山语花园-翰林山语花园商铺-翰林山语花园16幢—1层商铺-144</v>
          </cell>
        </row>
        <row r="4368">
          <cell r="AU4368">
            <v>435431</v>
          </cell>
        </row>
        <row r="4368">
          <cell r="DE4368" t="str">
            <v>已售</v>
          </cell>
        </row>
        <row r="4369">
          <cell r="B4369" t="str">
            <v>翰林山语花园-翰林山语花园商铺-翰林山语花园16幢—1层商铺-145</v>
          </cell>
        </row>
        <row r="4369">
          <cell r="AU4369">
            <v>391836</v>
          </cell>
        </row>
        <row r="4369">
          <cell r="DE4369" t="str">
            <v>已售</v>
          </cell>
        </row>
        <row r="4370">
          <cell r="B4370" t="str">
            <v>翰林山语花园-翰林山语花园商铺-翰林山语花园2幢—1层商铺-11</v>
          </cell>
        </row>
        <row r="4370">
          <cell r="AU4370">
            <v>614131</v>
          </cell>
        </row>
        <row r="4370">
          <cell r="DE4370" t="str">
            <v>已售</v>
          </cell>
        </row>
        <row r="4371">
          <cell r="B4371" t="str">
            <v>翰林山语花园-翰林山语花园商铺-翰林山语花园2幢—1层商铺-12</v>
          </cell>
        </row>
        <row r="4371">
          <cell r="AU4371">
            <v>865248</v>
          </cell>
        </row>
        <row r="4371">
          <cell r="DE4371" t="str">
            <v>已售</v>
          </cell>
        </row>
        <row r="4372">
          <cell r="B4372" t="str">
            <v>翰林山语花园-翰林山语花园商铺-翰林山语花园2幢—1层商铺-13</v>
          </cell>
        </row>
        <row r="4372">
          <cell r="AU4372">
            <v>1036116</v>
          </cell>
        </row>
        <row r="4372">
          <cell r="DE4372" t="str">
            <v>已售</v>
          </cell>
        </row>
        <row r="4373">
          <cell r="B4373" t="str">
            <v>翰林山语花园-翰林山语花园商铺-翰林山语花园2幢—1层商铺-14</v>
          </cell>
        </row>
        <row r="4373">
          <cell r="AU4373">
            <v>1118776</v>
          </cell>
        </row>
        <row r="4373">
          <cell r="DE4373" t="str">
            <v>已售</v>
          </cell>
        </row>
        <row r="4374">
          <cell r="B4374" t="str">
            <v>翰林山语花园-翰林山语花园商铺-翰林山语花园2幢—1层商铺-15</v>
          </cell>
        </row>
        <row r="4374">
          <cell r="AU4374">
            <v>1126602</v>
          </cell>
        </row>
        <row r="4374">
          <cell r="DE4374" t="str">
            <v>已售</v>
          </cell>
        </row>
        <row r="4375">
          <cell r="B4375" t="str">
            <v>翰林山语花园-翰林山语花园商铺-翰林山语花园3幢、4幢—1层商铺- 16</v>
          </cell>
        </row>
        <row r="4375">
          <cell r="AU4375">
            <v>664814</v>
          </cell>
        </row>
        <row r="4375">
          <cell r="DE4375" t="str">
            <v>已售</v>
          </cell>
        </row>
        <row r="4376">
          <cell r="B4376" t="str">
            <v>翰林山语花园-翰林山语花园商铺-翰林山语花园3幢、4幢—1层商铺- 17</v>
          </cell>
        </row>
        <row r="4376">
          <cell r="AU4376">
            <v>542816</v>
          </cell>
        </row>
        <row r="4376">
          <cell r="DE4376" t="str">
            <v>已售</v>
          </cell>
        </row>
        <row r="4377">
          <cell r="B4377" t="str">
            <v>翰林山语花园-翰林山语花园商铺-翰林山语花园3幢、4幢—1层商铺- 18</v>
          </cell>
        </row>
        <row r="4377">
          <cell r="AU4377">
            <v>664796</v>
          </cell>
        </row>
        <row r="4377">
          <cell r="DE4377" t="str">
            <v>已售</v>
          </cell>
        </row>
        <row r="4378">
          <cell r="B4378" t="str">
            <v>翰林山语花园-翰林山语花园商铺-翰林山语花园3幢、4幢—1层商铺- 19</v>
          </cell>
        </row>
        <row r="4378">
          <cell r="AU4378">
            <v>629714</v>
          </cell>
        </row>
        <row r="4378">
          <cell r="DE4378" t="str">
            <v>已售</v>
          </cell>
        </row>
        <row r="4379">
          <cell r="B4379" t="str">
            <v>翰林山语花园-翰林山语花园商铺-翰林山语花园3幢、4幢—1层商铺- 20</v>
          </cell>
        </row>
        <row r="4379">
          <cell r="AU4379">
            <v>747413</v>
          </cell>
        </row>
        <row r="4379">
          <cell r="DE4379" t="str">
            <v>已售</v>
          </cell>
        </row>
        <row r="4380">
          <cell r="B4380" t="str">
            <v>翰林山语花园-翰林山语花园商铺-翰林山语花园3幢、4幢—1层商铺- 21</v>
          </cell>
        </row>
        <row r="4380">
          <cell r="AU4380">
            <v>772961</v>
          </cell>
        </row>
        <row r="4380">
          <cell r="DE4380" t="str">
            <v>已售</v>
          </cell>
        </row>
        <row r="4381">
          <cell r="B4381" t="str">
            <v>翰林山语花园-翰林山语花园商铺-翰林山语花园3幢、4幢—1层商铺- 22</v>
          </cell>
        </row>
        <row r="4381">
          <cell r="AU4381">
            <v>954958</v>
          </cell>
        </row>
        <row r="4381">
          <cell r="DE4381" t="str">
            <v>已售</v>
          </cell>
        </row>
        <row r="4382">
          <cell r="B4382" t="str">
            <v>翰林山语花园-翰林山语花园商铺-翰林山语花园3幢、4幢—1层商铺- 23</v>
          </cell>
        </row>
        <row r="4382">
          <cell r="AU4382">
            <v>1164811</v>
          </cell>
        </row>
        <row r="4382">
          <cell r="DE4382" t="str">
            <v>已售</v>
          </cell>
        </row>
        <row r="4383">
          <cell r="B4383" t="str">
            <v>翰林山语花园-翰林山语花园商铺-翰林山语花园3幢、4幢—1层商铺- 24</v>
          </cell>
        </row>
        <row r="4383">
          <cell r="AU4383">
            <v>782677</v>
          </cell>
        </row>
        <row r="4383">
          <cell r="DE4383" t="str">
            <v>已售</v>
          </cell>
        </row>
        <row r="4384">
          <cell r="B4384" t="str">
            <v>翰林山语花园-翰林山语花园商铺-翰林山语花园3幢、4幢—1层商铺- 25</v>
          </cell>
        </row>
        <row r="4384">
          <cell r="AU4384">
            <v>1400358</v>
          </cell>
        </row>
        <row r="4384">
          <cell r="DE4384" t="str">
            <v>已售</v>
          </cell>
        </row>
        <row r="4385">
          <cell r="B4385" t="str">
            <v>翰林山语花园-翰林山语花园商铺-翰林山语花园3幢、4幢—1层商铺- 26</v>
          </cell>
        </row>
        <row r="4385">
          <cell r="AU4385">
            <v>1330821</v>
          </cell>
        </row>
        <row r="4385">
          <cell r="DE4385" t="str">
            <v>已售</v>
          </cell>
        </row>
        <row r="4386">
          <cell r="B4386" t="str">
            <v>翰林山语花园-翰林山语花园商铺-翰林山语花园3幢、4幢—1层商铺- 27</v>
          </cell>
        </row>
        <row r="4386">
          <cell r="AU4386">
            <v>1591861</v>
          </cell>
        </row>
        <row r="4386">
          <cell r="DE4386" t="str">
            <v>已售</v>
          </cell>
        </row>
        <row r="4387">
          <cell r="B4387" t="str">
            <v>翰林山语花园-翰林山语花园商铺-翰林山语花园3幢、4幢—1层商铺- 28</v>
          </cell>
        </row>
        <row r="4387">
          <cell r="AU4387">
            <v>794989</v>
          </cell>
        </row>
        <row r="4387">
          <cell r="DE4387" t="str">
            <v>已售</v>
          </cell>
        </row>
        <row r="4388">
          <cell r="B4388" t="str">
            <v>翰林山语花园-翰林山语花园商铺-翰林山语花园3幢、4幢—1层商铺- 29</v>
          </cell>
        </row>
        <row r="4388">
          <cell r="AU4388">
            <v>876406</v>
          </cell>
        </row>
        <row r="4388">
          <cell r="DE4388" t="str">
            <v>已售</v>
          </cell>
        </row>
        <row r="4389">
          <cell r="B4389" t="str">
            <v>翰林山语花园-翰林山语花园商铺-翰林山语花园3幢、4幢—1层商铺- 30</v>
          </cell>
        </row>
        <row r="4389">
          <cell r="AU4389">
            <v>998195</v>
          </cell>
        </row>
        <row r="4389">
          <cell r="DE4389" t="str">
            <v>已售</v>
          </cell>
        </row>
        <row r="4390">
          <cell r="B4390" t="str">
            <v>翰林山语花园-翰林山语花园商铺-翰林山语花园3幢、4幢—1层商铺- 31</v>
          </cell>
        </row>
        <row r="4390">
          <cell r="AU4390">
            <v>697359</v>
          </cell>
        </row>
        <row r="4390">
          <cell r="DE4390" t="str">
            <v>已售</v>
          </cell>
        </row>
        <row r="4391">
          <cell r="B4391" t="str">
            <v>翰林山语花园-翰林山语花园商铺-翰林山语花园3幢、4幢—1层商铺- 32</v>
          </cell>
        </row>
        <row r="4391">
          <cell r="AU4391">
            <v>542693</v>
          </cell>
        </row>
        <row r="4391">
          <cell r="DE4391" t="str">
            <v>已售</v>
          </cell>
        </row>
        <row r="4392">
          <cell r="B4392" t="str">
            <v>翰林山语花园-翰林山语花园商铺-翰林山语花园3幢、4幢—1层商铺- 33</v>
          </cell>
        </row>
        <row r="4392">
          <cell r="AU4392">
            <v>627759</v>
          </cell>
        </row>
        <row r="4392">
          <cell r="DE4392" t="str">
            <v>已售</v>
          </cell>
        </row>
        <row r="4393">
          <cell r="B4393" t="str">
            <v>翰林山语花园-翰林山语花园商铺-翰林山语花园3幢、4幢—1层商铺- 34</v>
          </cell>
        </row>
        <row r="4393">
          <cell r="AU4393">
            <v>915091</v>
          </cell>
        </row>
        <row r="4393">
          <cell r="DE4393" t="str">
            <v>已售</v>
          </cell>
        </row>
        <row r="4394">
          <cell r="B4394" t="str">
            <v>翰林山语花园-翰林山语花园商铺-翰林山语花园3幢、4幢—1层商铺- 35</v>
          </cell>
        </row>
        <row r="4394">
          <cell r="AU4394">
            <v>757410</v>
          </cell>
        </row>
        <row r="4394">
          <cell r="DE4394" t="str">
            <v>已售</v>
          </cell>
        </row>
        <row r="4395">
          <cell r="B4395" t="str">
            <v>翰林山语花园-翰林山语花园商铺-翰林山语花园5幢—1层商铺- 36</v>
          </cell>
        </row>
        <row r="4395">
          <cell r="AU4395">
            <v>525697</v>
          </cell>
        </row>
        <row r="4395">
          <cell r="DE4395" t="str">
            <v>已售</v>
          </cell>
        </row>
        <row r="4396">
          <cell r="B4396" t="str">
            <v>翰林山语花园-翰林山语花园商铺-翰林山语花园5幢—1层商铺- 37</v>
          </cell>
        </row>
        <row r="4396">
          <cell r="AU4396">
            <v>591276</v>
          </cell>
        </row>
        <row r="4396">
          <cell r="DE4396" t="str">
            <v>已售</v>
          </cell>
        </row>
        <row r="4397">
          <cell r="B4397" t="str">
            <v>翰林山语花园-翰林山语花园商铺-翰林山语花园5幢—1层商铺- 38</v>
          </cell>
        </row>
        <row r="4397">
          <cell r="AU4397">
            <v>660816</v>
          </cell>
        </row>
        <row r="4397">
          <cell r="DE4397" t="str">
            <v>已售</v>
          </cell>
        </row>
        <row r="4398">
          <cell r="B4398" t="str">
            <v>翰林山语花园-翰林山语花园商铺-翰林山语花园5幢—1层商铺- 39</v>
          </cell>
        </row>
        <row r="4398">
          <cell r="AU4398">
            <v>662135</v>
          </cell>
        </row>
        <row r="4398">
          <cell r="DE4398" t="str">
            <v>已售</v>
          </cell>
        </row>
        <row r="4399">
          <cell r="B4399" t="str">
            <v>翰林山语花园-翰林山语花园商铺-翰林山语花园5幢—1层商铺- 40</v>
          </cell>
        </row>
        <row r="4399">
          <cell r="AU4399">
            <v>996796</v>
          </cell>
        </row>
        <row r="4399">
          <cell r="DE4399" t="str">
            <v>已售</v>
          </cell>
        </row>
        <row r="4400">
          <cell r="B4400" t="str">
            <v>翰林山语花园-翰林山语花园商铺-翰林山语花园5幢—1层商铺- 41</v>
          </cell>
        </row>
        <row r="4400">
          <cell r="AU4400">
            <v>712688</v>
          </cell>
        </row>
        <row r="4400">
          <cell r="DE4400" t="str">
            <v>已售</v>
          </cell>
        </row>
        <row r="4401">
          <cell r="B4401" t="str">
            <v>翰林山语花园-翰林山语花园商铺-翰林山语花园5幢—1层商铺- 42</v>
          </cell>
        </row>
        <row r="4401">
          <cell r="AU4401">
            <v>601986</v>
          </cell>
        </row>
        <row r="4401">
          <cell r="DE4401" t="str">
            <v>已售</v>
          </cell>
        </row>
        <row r="4402">
          <cell r="B4402" t="str">
            <v>翰林山语花园-翰林山语花园商铺-翰林山语花园5幢—1层商铺- 43</v>
          </cell>
        </row>
        <row r="4402">
          <cell r="AU4402">
            <v>641992</v>
          </cell>
        </row>
        <row r="4402">
          <cell r="DE4402" t="str">
            <v>已售</v>
          </cell>
        </row>
        <row r="4403">
          <cell r="B4403" t="str">
            <v>翰林山语花园-翰林山语花园商铺-翰林山语花园5幢—1层商铺- 44</v>
          </cell>
        </row>
        <row r="4403">
          <cell r="AU4403">
            <v>357063</v>
          </cell>
        </row>
        <row r="4403">
          <cell r="DE4403" t="str">
            <v>已售</v>
          </cell>
        </row>
        <row r="4404">
          <cell r="B4404" t="str">
            <v>翰林山语花园-翰林山语花园商铺-翰林山语花园5幢—1层商铺- 45</v>
          </cell>
        </row>
        <row r="4404">
          <cell r="AU4404">
            <v>522835</v>
          </cell>
        </row>
        <row r="4404">
          <cell r="DE4404" t="str">
            <v>已售</v>
          </cell>
        </row>
        <row r="4405">
          <cell r="B4405" t="str">
            <v>翰林山语花园-翰林山语花园商铺-翰林山语花园5幢—1层商铺- 46</v>
          </cell>
        </row>
        <row r="4405">
          <cell r="AU4405">
            <v>671764</v>
          </cell>
        </row>
        <row r="4405">
          <cell r="DE4405" t="str">
            <v>已售</v>
          </cell>
        </row>
        <row r="4406">
          <cell r="B4406" t="str">
            <v>翰林山语花园-翰林山语花园商铺-翰林山语花园6幢—1层商铺- 47</v>
          </cell>
        </row>
        <row r="4406">
          <cell r="AU4406">
            <v>545196</v>
          </cell>
        </row>
        <row r="4406">
          <cell r="DE4406" t="str">
            <v>已售</v>
          </cell>
        </row>
        <row r="4407">
          <cell r="B4407" t="str">
            <v>翰林山语花园-翰林山语花园商铺-翰林山语花园6幢—1层商铺- 48</v>
          </cell>
        </row>
        <row r="4407">
          <cell r="AU4407">
            <v>389428</v>
          </cell>
        </row>
        <row r="4407">
          <cell r="DE4407" t="str">
            <v>已售</v>
          </cell>
        </row>
        <row r="4408">
          <cell r="B4408" t="str">
            <v>翰林山语花园-翰林山语花园商铺-翰林山语花园6幢—1层商铺- 49</v>
          </cell>
        </row>
        <row r="4408">
          <cell r="AU4408">
            <v>620807</v>
          </cell>
        </row>
        <row r="4408">
          <cell r="DE4408" t="str">
            <v>已售</v>
          </cell>
        </row>
        <row r="4409">
          <cell r="B4409" t="str">
            <v>翰林山语花园-翰林山语花园商铺-翰林山语花园6幢—1层商铺- 50</v>
          </cell>
        </row>
        <row r="4409">
          <cell r="AU4409">
            <v>651862</v>
          </cell>
        </row>
        <row r="4409">
          <cell r="DE4409" t="str">
            <v>已售</v>
          </cell>
        </row>
        <row r="4410">
          <cell r="B4410" t="str">
            <v>翰林山语花园-翰林山语花园商铺-翰林山语花园6幢—1层商铺- 51</v>
          </cell>
        </row>
        <row r="4410">
          <cell r="AU4410">
            <v>515710</v>
          </cell>
        </row>
        <row r="4410">
          <cell r="DE4410" t="str">
            <v>已售</v>
          </cell>
        </row>
        <row r="4411">
          <cell r="B4411" t="str">
            <v>翰林山语花园-翰林山语花园商铺-翰林山语花园6幢—1层商铺- 52</v>
          </cell>
        </row>
        <row r="4411">
          <cell r="AU4411">
            <v>526658</v>
          </cell>
        </row>
        <row r="4411">
          <cell r="DE4411" t="str">
            <v>已售</v>
          </cell>
        </row>
        <row r="4412">
          <cell r="B4412" t="str">
            <v>翰林山语花园-翰林山语花园商铺-翰林山语花园7幢—1层商铺- 68</v>
          </cell>
        </row>
        <row r="4412">
          <cell r="AU4412">
            <v>793074</v>
          </cell>
        </row>
        <row r="4412">
          <cell r="DE4412" t="str">
            <v>已售</v>
          </cell>
        </row>
        <row r="4413">
          <cell r="B4413" t="str">
            <v>翰林山语花园-翰林山语花园商铺-翰林山语花园7幢—1层商铺- 69</v>
          </cell>
        </row>
        <row r="4413">
          <cell r="AU4413">
            <v>731059</v>
          </cell>
        </row>
        <row r="4413">
          <cell r="DE4413" t="str">
            <v>已售</v>
          </cell>
        </row>
        <row r="4414">
          <cell r="B4414" t="str">
            <v>翰林山语花园-翰林山语花园商铺-翰林山语花园7幢—1层商铺- 70</v>
          </cell>
        </row>
        <row r="4414">
          <cell r="AU4414">
            <v>369466</v>
          </cell>
        </row>
        <row r="4414">
          <cell r="DE4414" t="str">
            <v>已售</v>
          </cell>
        </row>
        <row r="4415">
          <cell r="B4415" t="str">
            <v>翰林山语花园-翰林山语花园商铺-翰林山语花园7幢—1层商铺- 71</v>
          </cell>
        </row>
        <row r="4415">
          <cell r="AU4415">
            <v>568806</v>
          </cell>
        </row>
        <row r="4415">
          <cell r="DE4415" t="str">
            <v>已售</v>
          </cell>
        </row>
        <row r="4416">
          <cell r="B4416" t="str">
            <v>翰林山语花园-翰林山语花园商铺-翰林山语花园7幢—1层商铺- 72</v>
          </cell>
        </row>
        <row r="4416">
          <cell r="AU4416">
            <v>652962</v>
          </cell>
        </row>
        <row r="4416">
          <cell r="DE4416" t="str">
            <v>已售</v>
          </cell>
        </row>
        <row r="4417">
          <cell r="B4417" t="str">
            <v>翰林山语花园-翰林山语花园商铺-翰林山语花园7幢—1层商铺- 73</v>
          </cell>
        </row>
        <row r="4417">
          <cell r="AU4417">
            <v>1226485</v>
          </cell>
        </row>
        <row r="4417">
          <cell r="DE4417" t="str">
            <v>已售</v>
          </cell>
        </row>
        <row r="4418">
          <cell r="B4418" t="str">
            <v>翰林山语花园-翰林山语花园商铺-翰林山语花园7幢—1层商铺- 74</v>
          </cell>
        </row>
        <row r="4418">
          <cell r="AU4418">
            <v>858449</v>
          </cell>
        </row>
        <row r="4418">
          <cell r="DE4418" t="str">
            <v>已售</v>
          </cell>
        </row>
        <row r="4419">
          <cell r="B4419" t="str">
            <v>翰林山语花园-翰林山语花园商铺-翰林山语花园7幢—1层商铺- 75</v>
          </cell>
        </row>
        <row r="4419">
          <cell r="AU4419">
            <v>608227</v>
          </cell>
        </row>
        <row r="4419">
          <cell r="DE4419" t="str">
            <v>已售</v>
          </cell>
        </row>
        <row r="4420">
          <cell r="B4420" t="str">
            <v>翰林山语花园-翰林山语花园商铺-翰林山语花园7幢—1层商铺- 76</v>
          </cell>
        </row>
        <row r="4420">
          <cell r="AU4420">
            <v>622621</v>
          </cell>
        </row>
        <row r="4420">
          <cell r="DE4420" t="str">
            <v>已售</v>
          </cell>
        </row>
        <row r="4421">
          <cell r="B4421" t="str">
            <v>翰林山语花园-翰林山语花园商铺-翰林山语花园7幢—1层商铺- 77</v>
          </cell>
        </row>
        <row r="4421">
          <cell r="AU4421">
            <v>679757</v>
          </cell>
        </row>
        <row r="4421">
          <cell r="DE4421" t="str">
            <v>已售</v>
          </cell>
        </row>
        <row r="4422">
          <cell r="B4422" t="str">
            <v>翰林山语花园-翰林山语花园商铺-翰林山语花园7幢—1层商铺- 78</v>
          </cell>
        </row>
        <row r="4422">
          <cell r="AU4422">
            <v>708080</v>
          </cell>
        </row>
        <row r="4422">
          <cell r="DE4422" t="str">
            <v>已售</v>
          </cell>
        </row>
        <row r="4423">
          <cell r="B4423" t="str">
            <v>翰林山语花园-翰林山语花园商铺-翰林山语花园7幢—1层商铺- 79</v>
          </cell>
        </row>
        <row r="4423">
          <cell r="AU4423">
            <v>616075</v>
          </cell>
        </row>
        <row r="4423">
          <cell r="DE4423" t="str">
            <v>已售</v>
          </cell>
        </row>
        <row r="4424">
          <cell r="B4424" t="str">
            <v>翰林山语花园-翰林山语花园商铺-翰林山语花园7幢—1层商铺- 80</v>
          </cell>
        </row>
        <row r="4424">
          <cell r="AU4424">
            <v>804912</v>
          </cell>
        </row>
        <row r="4424">
          <cell r="DE4424" t="str">
            <v>已售</v>
          </cell>
        </row>
        <row r="4425">
          <cell r="B4425" t="str">
            <v>翰林山语花园-翰林山语花园商铺-翰林山语花园7幢—1层商铺- 81</v>
          </cell>
        </row>
        <row r="4425">
          <cell r="AU4425">
            <v>809341</v>
          </cell>
        </row>
        <row r="4425">
          <cell r="DE4425" t="str">
            <v>已售</v>
          </cell>
        </row>
        <row r="4426">
          <cell r="B4426" t="str">
            <v>翰林山语花园-翰林山语花园商铺-翰林山语花园7幢—1层商铺- 82</v>
          </cell>
        </row>
        <row r="4426">
          <cell r="AU4426">
            <v>953249</v>
          </cell>
        </row>
        <row r="4426">
          <cell r="DE4426" t="str">
            <v>已售</v>
          </cell>
        </row>
        <row r="4427">
          <cell r="B4427" t="str">
            <v>翰林山语花园-翰林山语花园商铺-翰林山语花园8幢1层商铺- 83</v>
          </cell>
        </row>
        <row r="4427">
          <cell r="AU4427">
            <v>860157</v>
          </cell>
        </row>
        <row r="4427">
          <cell r="DE4427" t="str">
            <v>已售</v>
          </cell>
        </row>
        <row r="4428">
          <cell r="B4428" t="str">
            <v>翰林山语花园-翰林山语花园商铺-翰林山语花园8幢1层商铺- 84</v>
          </cell>
        </row>
        <row r="4428">
          <cell r="AU4428">
            <v>680982</v>
          </cell>
        </row>
        <row r="4428">
          <cell r="DE4428" t="str">
            <v>已售</v>
          </cell>
        </row>
        <row r="4429">
          <cell r="B4429" t="str">
            <v>翰林山语花园-翰林山语花园商铺-翰林山语花园8幢1层商铺- 85</v>
          </cell>
        </row>
        <row r="4429">
          <cell r="AU4429">
            <v>681385</v>
          </cell>
        </row>
        <row r="4429">
          <cell r="DE4429" t="str">
            <v>已售</v>
          </cell>
        </row>
        <row r="4430">
          <cell r="B4430" t="str">
            <v>翰林山语花园-翰林山语花园商铺-翰林山语花园8幢1层商铺- 86</v>
          </cell>
        </row>
        <row r="4430">
          <cell r="AU4430">
            <v>561667</v>
          </cell>
        </row>
        <row r="4430">
          <cell r="DE4430" t="str">
            <v>已售</v>
          </cell>
        </row>
        <row r="4431">
          <cell r="B4431" t="str">
            <v>翰林山语花园-翰林山语花园商铺-翰林山语花园8幢1层商铺- 87</v>
          </cell>
        </row>
        <row r="4431">
          <cell r="AU4431">
            <v>636886</v>
          </cell>
        </row>
        <row r="4431">
          <cell r="DE4431" t="str">
            <v>已售</v>
          </cell>
        </row>
        <row r="4432">
          <cell r="B4432" t="str">
            <v>翰林山语花园-翰林山语花园商铺-翰林山语花园8幢1层商铺- 88</v>
          </cell>
        </row>
        <row r="4432">
          <cell r="AU4432">
            <v>650268</v>
          </cell>
        </row>
        <row r="4432">
          <cell r="DE4432" t="str">
            <v>已售</v>
          </cell>
        </row>
        <row r="4433">
          <cell r="B4433" t="str">
            <v>翰林山语花园-翰林山语花园商铺-翰林山语花园8幢1层商铺- 89</v>
          </cell>
        </row>
        <row r="4433">
          <cell r="AU4433">
            <v>569841</v>
          </cell>
        </row>
        <row r="4433">
          <cell r="DE4433" t="str">
            <v>已售</v>
          </cell>
        </row>
        <row r="4434">
          <cell r="B4434" t="str">
            <v>翰林山语花园-翰林山语花园商铺-翰林山语花园8幢1层商铺- 90</v>
          </cell>
        </row>
        <row r="4434">
          <cell r="AU4434">
            <v>907108</v>
          </cell>
        </row>
        <row r="4434">
          <cell r="DE4434" t="str">
            <v>已售</v>
          </cell>
        </row>
        <row r="4435">
          <cell r="B4435" t="str">
            <v>翰林山语花园-翰林山语花园商铺-翰林山语花园8幢1层商铺- 91</v>
          </cell>
        </row>
        <row r="4435">
          <cell r="AU4435">
            <v>895598</v>
          </cell>
        </row>
        <row r="4435">
          <cell r="DE4435" t="str">
            <v>已售</v>
          </cell>
        </row>
        <row r="4436">
          <cell r="B4436" t="str">
            <v>翰林山语花园-翰林山语花园商铺-翰林山语花园8幢1层商铺- 92</v>
          </cell>
        </row>
        <row r="4436">
          <cell r="AU4436">
            <v>862031</v>
          </cell>
        </row>
        <row r="4436">
          <cell r="DE4436" t="str">
            <v>已售</v>
          </cell>
        </row>
        <row r="4437">
          <cell r="B4437" t="str">
            <v>翰林山语花园-翰林山语花园商铺-翰林山语花园9幢1层商铺-100</v>
          </cell>
        </row>
        <row r="4437">
          <cell r="AU4437">
            <v>922129</v>
          </cell>
        </row>
        <row r="4437">
          <cell r="DE4437" t="str">
            <v>已售</v>
          </cell>
        </row>
        <row r="4438">
          <cell r="B4438" t="str">
            <v>翰林山语花园-翰林山语花园商铺-翰林山语花园9幢1层商铺-101</v>
          </cell>
        </row>
        <row r="4438">
          <cell r="AU4438">
            <v>937167</v>
          </cell>
        </row>
        <row r="4438">
          <cell r="DE4438" t="str">
            <v>已售</v>
          </cell>
        </row>
        <row r="4439">
          <cell r="B4439" t="str">
            <v>翰林山语花园-翰林山语花园商铺-翰林山语花园9幢1层商铺-102</v>
          </cell>
        </row>
        <row r="4439">
          <cell r="AU4439">
            <v>556332</v>
          </cell>
        </row>
        <row r="4439">
          <cell r="DE4439" t="str">
            <v>已售</v>
          </cell>
        </row>
        <row r="4440">
          <cell r="B4440" t="str">
            <v>翰林山语花园-翰林山语花园商铺-翰林山语花园9幢1层商铺-93</v>
          </cell>
        </row>
        <row r="4440">
          <cell r="AU4440">
            <v>885868</v>
          </cell>
        </row>
        <row r="4440">
          <cell r="DE4440" t="str">
            <v>已售</v>
          </cell>
        </row>
        <row r="4441">
          <cell r="B4441" t="str">
            <v>翰林山语花园-翰林山语花园商铺-翰林山语花园9幢1层商铺-94</v>
          </cell>
        </row>
        <row r="4441">
          <cell r="AU4441">
            <v>934942</v>
          </cell>
        </row>
        <row r="4441">
          <cell r="DE4441" t="str">
            <v>已售</v>
          </cell>
        </row>
        <row r="4442">
          <cell r="B4442" t="str">
            <v>翰林山语花园-翰林山语花园商铺-翰林山语花园9幢1层商铺-95</v>
          </cell>
        </row>
        <row r="4442">
          <cell r="AU4442">
            <v>1083498</v>
          </cell>
        </row>
        <row r="4442">
          <cell r="DE4442" t="str">
            <v>已售</v>
          </cell>
        </row>
        <row r="4443">
          <cell r="B4443" t="str">
            <v>翰林山语花园-翰林山语花园商铺-翰林山语花园9幢1层商铺-96</v>
          </cell>
        </row>
        <row r="4443">
          <cell r="AU4443">
            <v>652327</v>
          </cell>
        </row>
        <row r="4443">
          <cell r="DE4443" t="str">
            <v>已售</v>
          </cell>
        </row>
        <row r="4444">
          <cell r="B4444" t="str">
            <v>翰林山语花园-翰林山语花园商铺-翰林山语花园9幢1层商铺-97</v>
          </cell>
        </row>
        <row r="4444">
          <cell r="AU4444">
            <v>734915</v>
          </cell>
        </row>
        <row r="4444">
          <cell r="DE4444" t="str">
            <v>已售</v>
          </cell>
        </row>
        <row r="4445">
          <cell r="B4445" t="str">
            <v>翰林山语花园-翰林山语花园商铺-翰林山语花园9幢1层商铺-98</v>
          </cell>
        </row>
        <row r="4445">
          <cell r="AU4445">
            <v>741667</v>
          </cell>
        </row>
        <row r="4445">
          <cell r="DE4445" t="str">
            <v>已售</v>
          </cell>
        </row>
        <row r="4446">
          <cell r="B4446" t="str">
            <v>翰林山语花园-翰林山语花园商铺-翰林山语花园9幢1层商铺-99</v>
          </cell>
        </row>
        <row r="4446">
          <cell r="AU4446">
            <v>624590</v>
          </cell>
        </row>
        <row r="4446">
          <cell r="DE4446" t="str">
            <v>已售</v>
          </cell>
        </row>
        <row r="4447">
          <cell r="B4447" t="str">
            <v>汇泉湾-汇泉湾-1栋-1606</v>
          </cell>
        </row>
        <row r="4447">
          <cell r="DE4447" t="str">
            <v>未售</v>
          </cell>
        </row>
        <row r="4448">
          <cell r="B4448" t="str">
            <v>汇泉湾-汇泉湾-1栋-1802</v>
          </cell>
        </row>
        <row r="4448">
          <cell r="AU4448">
            <v>1783732</v>
          </cell>
        </row>
        <row r="4448">
          <cell r="DE4448" t="str">
            <v>已售</v>
          </cell>
        </row>
        <row r="4449">
          <cell r="B4449" t="str">
            <v>汇泉湾-汇泉湾-1栋-1803</v>
          </cell>
        </row>
        <row r="4449">
          <cell r="AU4449">
            <v>1800000</v>
          </cell>
        </row>
        <row r="4449">
          <cell r="DE4449" t="str">
            <v>已售</v>
          </cell>
        </row>
        <row r="4450">
          <cell r="B4450" t="str">
            <v>汇泉湾-汇泉湾-2栋-1605</v>
          </cell>
        </row>
        <row r="4450">
          <cell r="DE4450" t="str">
            <v>未售</v>
          </cell>
        </row>
        <row r="4451">
          <cell r="B4451" t="str">
            <v>汇泉湾-汇泉湾-2栋-1606</v>
          </cell>
        </row>
        <row r="4451">
          <cell r="DE4451" t="str">
            <v>未售</v>
          </cell>
        </row>
        <row r="4452">
          <cell r="B4452" t="str">
            <v>汇泉湾-汇泉湾-2栋-1801</v>
          </cell>
        </row>
        <row r="4452">
          <cell r="DE4452" t="str">
            <v>未售</v>
          </cell>
        </row>
        <row r="4453">
          <cell r="B4453" t="str">
            <v>汇泉湾-汇泉湾-2栋-1802</v>
          </cell>
        </row>
        <row r="4453">
          <cell r="DE4453" t="str">
            <v>未售</v>
          </cell>
        </row>
        <row r="4454">
          <cell r="B4454" t="str">
            <v>汇泉湾-汇泉湾-2栋-1803</v>
          </cell>
        </row>
        <row r="4454">
          <cell r="DE4454" t="str">
            <v>未售</v>
          </cell>
        </row>
        <row r="4455">
          <cell r="B4455" t="str">
            <v>汇泉湾-汇泉湾-2栋-1804</v>
          </cell>
        </row>
        <row r="4455">
          <cell r="DE4455" t="str">
            <v>未售</v>
          </cell>
        </row>
        <row r="4456">
          <cell r="B4456" t="str">
            <v>汇泉湾-汇泉湾-3栋-1002</v>
          </cell>
        </row>
        <row r="4456">
          <cell r="AU4456">
            <v>827000</v>
          </cell>
        </row>
        <row r="4456">
          <cell r="DE4456" t="str">
            <v>已售</v>
          </cell>
        </row>
        <row r="4457">
          <cell r="B4457" t="str">
            <v>汇泉湾-汇泉湾-3栋-1102</v>
          </cell>
        </row>
        <row r="4457">
          <cell r="AU4457">
            <v>834000</v>
          </cell>
        </row>
        <row r="4457">
          <cell r="DE4457" t="str">
            <v>已售</v>
          </cell>
        </row>
        <row r="4458">
          <cell r="B4458" t="str">
            <v>汇泉湾-汇泉湾-3栋-1202</v>
          </cell>
        </row>
        <row r="4458">
          <cell r="AU4458">
            <v>846000</v>
          </cell>
        </row>
        <row r="4458">
          <cell r="DE4458" t="str">
            <v>已售</v>
          </cell>
        </row>
        <row r="4459">
          <cell r="B4459" t="str">
            <v>汇泉湾-汇泉湾-3栋-1401</v>
          </cell>
        </row>
        <row r="4459">
          <cell r="AU4459">
            <v>853000</v>
          </cell>
        </row>
        <row r="4459">
          <cell r="DE4459" t="str">
            <v>已售</v>
          </cell>
        </row>
        <row r="4460">
          <cell r="B4460" t="str">
            <v>汇泉湾-汇泉湾-3栋-1605</v>
          </cell>
        </row>
        <row r="4460">
          <cell r="DE4460" t="str">
            <v>未售</v>
          </cell>
        </row>
        <row r="4461">
          <cell r="B4461" t="str">
            <v>汇泉湾-汇泉湾-3栋-1606</v>
          </cell>
        </row>
        <row r="4461">
          <cell r="DE4461" t="str">
            <v>未售</v>
          </cell>
        </row>
        <row r="4462">
          <cell r="B4462" t="str">
            <v>汇泉湾-汇泉湾-3栋-1801</v>
          </cell>
        </row>
        <row r="4462">
          <cell r="DE4462" t="str">
            <v>未售</v>
          </cell>
        </row>
        <row r="4463">
          <cell r="B4463" t="str">
            <v>汇泉湾-汇泉湾-3栋-1802</v>
          </cell>
        </row>
        <row r="4463">
          <cell r="DE4463" t="str">
            <v>未售</v>
          </cell>
        </row>
        <row r="4464">
          <cell r="B4464" t="str">
            <v>汇泉湾-汇泉湾-3栋-1803</v>
          </cell>
        </row>
        <row r="4464">
          <cell r="DE4464" t="str">
            <v>未售</v>
          </cell>
        </row>
        <row r="4465">
          <cell r="B4465" t="str">
            <v>汇泉湾-汇泉湾-3栋-1804</v>
          </cell>
        </row>
        <row r="4465">
          <cell r="DE4465" t="str">
            <v>未售</v>
          </cell>
        </row>
        <row r="4466">
          <cell r="B4466" t="str">
            <v>汇泉湾-汇泉湾-4栋-1605</v>
          </cell>
        </row>
        <row r="4466">
          <cell r="DE4466" t="str">
            <v>未售</v>
          </cell>
        </row>
        <row r="4467">
          <cell r="B4467" t="str">
            <v>汇泉湾-汇泉湾-4栋-1606</v>
          </cell>
        </row>
        <row r="4467">
          <cell r="DE4467" t="str">
            <v>未售</v>
          </cell>
        </row>
        <row r="4468">
          <cell r="B4468" t="str">
            <v>汇泉湾-汇泉湾-4栋-1801</v>
          </cell>
        </row>
        <row r="4468">
          <cell r="DE4468" t="str">
            <v>未售</v>
          </cell>
        </row>
        <row r="4469">
          <cell r="B4469" t="str">
            <v>汇泉湾-汇泉湾-4栋-1802</v>
          </cell>
        </row>
        <row r="4469">
          <cell r="DE4469" t="str">
            <v>未售</v>
          </cell>
        </row>
        <row r="4470">
          <cell r="B4470" t="str">
            <v>汇泉湾-汇泉湾-4栋-1803</v>
          </cell>
        </row>
        <row r="4470">
          <cell r="DE4470" t="str">
            <v>未售</v>
          </cell>
        </row>
        <row r="4471">
          <cell r="B4471" t="str">
            <v>汇泉湾-汇泉湾-5栋-1904</v>
          </cell>
        </row>
        <row r="4471">
          <cell r="AU4471">
            <v>455000</v>
          </cell>
        </row>
        <row r="4471">
          <cell r="DE4471" t="str">
            <v>已售</v>
          </cell>
        </row>
        <row r="4472">
          <cell r="B4472" t="str">
            <v>汇泉湾-汇泉湾-5栋-1908</v>
          </cell>
        </row>
        <row r="4472">
          <cell r="AU4472">
            <v>460000</v>
          </cell>
        </row>
        <row r="4472">
          <cell r="DE4472" t="str">
            <v>已售</v>
          </cell>
        </row>
        <row r="4473">
          <cell r="B4473" t="str">
            <v>汇泉湾-汇泉湾车位-汇泉湾车位-—1A001</v>
          </cell>
        </row>
        <row r="4473">
          <cell r="DE4473" t="str">
            <v>未售</v>
          </cell>
        </row>
        <row r="4474">
          <cell r="B4474" t="str">
            <v>汇泉湾-汇泉湾车位-汇泉湾车位-—1A002</v>
          </cell>
        </row>
        <row r="4474">
          <cell r="DE4474" t="str">
            <v>未售</v>
          </cell>
        </row>
        <row r="4475">
          <cell r="B4475" t="str">
            <v>汇泉湾-汇泉湾车位-汇泉湾车位-—1A003</v>
          </cell>
        </row>
        <row r="4475">
          <cell r="DE4475" t="str">
            <v>未售</v>
          </cell>
        </row>
        <row r="4476">
          <cell r="B4476" t="str">
            <v>汇泉湾-汇泉湾车位-汇泉湾车位-—1A004</v>
          </cell>
        </row>
        <row r="4476">
          <cell r="DE4476" t="str">
            <v>未售</v>
          </cell>
        </row>
        <row r="4477">
          <cell r="B4477" t="str">
            <v>汇泉湾-汇泉湾车位-汇泉湾车位-—1A005</v>
          </cell>
        </row>
        <row r="4477">
          <cell r="DE4477" t="str">
            <v>未售</v>
          </cell>
        </row>
        <row r="4478">
          <cell r="B4478" t="str">
            <v>汇泉湾-汇泉湾车位-汇泉湾车位-—1A006</v>
          </cell>
        </row>
        <row r="4478">
          <cell r="DE4478" t="str">
            <v>未售</v>
          </cell>
        </row>
        <row r="4479">
          <cell r="B4479" t="str">
            <v>汇泉湾-汇泉湾车位-汇泉湾车位-—1A007</v>
          </cell>
        </row>
        <row r="4479">
          <cell r="DE4479" t="str">
            <v>未售</v>
          </cell>
        </row>
        <row r="4480">
          <cell r="B4480" t="str">
            <v>汇泉湾-汇泉湾车位-汇泉湾车位-—1A008</v>
          </cell>
        </row>
        <row r="4480">
          <cell r="DE4480" t="str">
            <v>未售</v>
          </cell>
        </row>
        <row r="4481">
          <cell r="B4481" t="str">
            <v>汇泉湾-汇泉湾车位-汇泉湾车位-—1A009</v>
          </cell>
        </row>
        <row r="4481">
          <cell r="DE4481" t="str">
            <v>未售</v>
          </cell>
        </row>
        <row r="4482">
          <cell r="B4482" t="str">
            <v>汇泉湾-汇泉湾车位-汇泉湾车位-—1A010</v>
          </cell>
        </row>
        <row r="4482">
          <cell r="DE4482" t="str">
            <v>未售</v>
          </cell>
        </row>
        <row r="4483">
          <cell r="B4483" t="str">
            <v>汇泉湾-汇泉湾车位-汇泉湾车位-—1A011</v>
          </cell>
        </row>
        <row r="4483">
          <cell r="DE4483" t="str">
            <v>未售</v>
          </cell>
        </row>
        <row r="4484">
          <cell r="B4484" t="str">
            <v>汇泉湾-汇泉湾车位-汇泉湾车位-—1A012</v>
          </cell>
        </row>
        <row r="4484">
          <cell r="DE4484" t="str">
            <v>未售</v>
          </cell>
        </row>
        <row r="4485">
          <cell r="B4485" t="str">
            <v>汇泉湾-汇泉湾车位-汇泉湾车位-—1A013</v>
          </cell>
        </row>
        <row r="4485">
          <cell r="DE4485" t="str">
            <v>未售</v>
          </cell>
        </row>
        <row r="4486">
          <cell r="B4486" t="str">
            <v>汇泉湾-汇泉湾车位-汇泉湾车位-—1A014</v>
          </cell>
        </row>
        <row r="4486">
          <cell r="DE4486" t="str">
            <v>未售</v>
          </cell>
        </row>
        <row r="4487">
          <cell r="B4487" t="str">
            <v>汇泉湾-汇泉湾车位-汇泉湾车位-—1A015</v>
          </cell>
        </row>
        <row r="4487">
          <cell r="DE4487" t="str">
            <v>未售</v>
          </cell>
        </row>
        <row r="4488">
          <cell r="B4488" t="str">
            <v>汇泉湾-汇泉湾车位-汇泉湾车位-—1A016</v>
          </cell>
        </row>
        <row r="4488">
          <cell r="DE4488" t="str">
            <v>未售</v>
          </cell>
        </row>
        <row r="4489">
          <cell r="B4489" t="str">
            <v>汇泉湾-汇泉湾车位-汇泉湾车位-—1A017</v>
          </cell>
        </row>
        <row r="4489">
          <cell r="DE4489" t="str">
            <v>未售</v>
          </cell>
        </row>
        <row r="4490">
          <cell r="B4490" t="str">
            <v>汇泉湾-汇泉湾车位-汇泉湾车位-—1A018</v>
          </cell>
        </row>
        <row r="4490">
          <cell r="DE4490" t="str">
            <v>未售</v>
          </cell>
        </row>
        <row r="4491">
          <cell r="B4491" t="str">
            <v>汇泉湾-汇泉湾车位-汇泉湾车位-—1A019</v>
          </cell>
        </row>
        <row r="4491">
          <cell r="DE4491" t="str">
            <v>未售</v>
          </cell>
        </row>
        <row r="4492">
          <cell r="B4492" t="str">
            <v>汇泉湾-汇泉湾车位-汇泉湾车位-—1A020</v>
          </cell>
        </row>
        <row r="4492">
          <cell r="DE4492" t="str">
            <v>未售</v>
          </cell>
        </row>
        <row r="4493">
          <cell r="B4493" t="str">
            <v>汇泉湾-汇泉湾车位-汇泉湾车位-—1A021</v>
          </cell>
        </row>
        <row r="4493">
          <cell r="DE4493" t="str">
            <v>未售</v>
          </cell>
        </row>
        <row r="4494">
          <cell r="B4494" t="str">
            <v>汇泉湾-汇泉湾车位-汇泉湾车位-—1A022</v>
          </cell>
        </row>
        <row r="4494">
          <cell r="DE4494" t="str">
            <v>未售</v>
          </cell>
        </row>
        <row r="4495">
          <cell r="B4495" t="str">
            <v>汇泉湾-汇泉湾车位-汇泉湾车位-—1A023</v>
          </cell>
        </row>
        <row r="4495">
          <cell r="DE4495" t="str">
            <v>未售</v>
          </cell>
        </row>
        <row r="4496">
          <cell r="B4496" t="str">
            <v>汇泉湾-汇泉湾车位-汇泉湾车位-—1A024</v>
          </cell>
        </row>
        <row r="4496">
          <cell r="DE4496" t="str">
            <v>未售</v>
          </cell>
        </row>
        <row r="4497">
          <cell r="B4497" t="str">
            <v>汇泉湾-汇泉湾车位-汇泉湾车位-—1A025</v>
          </cell>
        </row>
        <row r="4497">
          <cell r="DE4497" t="str">
            <v>未售</v>
          </cell>
        </row>
        <row r="4498">
          <cell r="B4498" t="str">
            <v>汇泉湾-汇泉湾车位-汇泉湾车位-—1A026</v>
          </cell>
        </row>
        <row r="4498">
          <cell r="DE4498" t="str">
            <v>未售</v>
          </cell>
        </row>
        <row r="4499">
          <cell r="B4499" t="str">
            <v>汇泉湾-汇泉湾车位-汇泉湾车位-—1A027</v>
          </cell>
        </row>
        <row r="4499">
          <cell r="DE4499" t="str">
            <v>未售</v>
          </cell>
        </row>
        <row r="4500">
          <cell r="B4500" t="str">
            <v>汇泉湾-汇泉湾车位-汇泉湾车位-—1A028</v>
          </cell>
        </row>
        <row r="4500">
          <cell r="DE4500" t="str">
            <v>未售</v>
          </cell>
        </row>
        <row r="4501">
          <cell r="B4501" t="str">
            <v>汇泉湾-汇泉湾车位-汇泉湾车位-—1A029</v>
          </cell>
        </row>
        <row r="4501">
          <cell r="DE4501" t="str">
            <v>未售</v>
          </cell>
        </row>
        <row r="4502">
          <cell r="B4502" t="str">
            <v>汇泉湾-汇泉湾车位-汇泉湾车位-—1A030</v>
          </cell>
        </row>
        <row r="4502">
          <cell r="DE4502" t="str">
            <v>未售</v>
          </cell>
        </row>
        <row r="4503">
          <cell r="B4503" t="str">
            <v>汇泉湾-汇泉湾车位-汇泉湾车位-—1A031</v>
          </cell>
        </row>
        <row r="4503">
          <cell r="DE4503" t="str">
            <v>未售</v>
          </cell>
        </row>
        <row r="4504">
          <cell r="B4504" t="str">
            <v>汇泉湾-汇泉湾车位-汇泉湾车位-—1A032</v>
          </cell>
        </row>
        <row r="4504">
          <cell r="AU4504">
            <v>75000</v>
          </cell>
        </row>
        <row r="4504">
          <cell r="DE4504" t="str">
            <v>已售</v>
          </cell>
        </row>
        <row r="4505">
          <cell r="B4505" t="str">
            <v>汇泉湾-汇泉湾车位-汇泉湾车位-—1A033</v>
          </cell>
        </row>
        <row r="4505">
          <cell r="DE4505" t="str">
            <v>未售</v>
          </cell>
        </row>
        <row r="4506">
          <cell r="B4506" t="str">
            <v>汇泉湾-汇泉湾车位-汇泉湾车位-—1A034</v>
          </cell>
        </row>
        <row r="4506">
          <cell r="DE4506" t="str">
            <v>未售</v>
          </cell>
        </row>
        <row r="4507">
          <cell r="B4507" t="str">
            <v>汇泉湾-汇泉湾车位-汇泉湾车位-—1A035</v>
          </cell>
        </row>
        <row r="4507">
          <cell r="DE4507" t="str">
            <v>未售</v>
          </cell>
        </row>
        <row r="4508">
          <cell r="B4508" t="str">
            <v>汇泉湾-汇泉湾车位-汇泉湾车位-—1A036</v>
          </cell>
        </row>
        <row r="4508">
          <cell r="DE4508" t="str">
            <v>未售</v>
          </cell>
        </row>
        <row r="4509">
          <cell r="B4509" t="str">
            <v>汇泉湾-汇泉湾车位-汇泉湾车位-—1A037</v>
          </cell>
        </row>
        <row r="4509">
          <cell r="DE4509" t="str">
            <v>未售</v>
          </cell>
        </row>
        <row r="4510">
          <cell r="B4510" t="str">
            <v>汇泉湾-汇泉湾车位-汇泉湾车位-—1A038</v>
          </cell>
        </row>
        <row r="4510">
          <cell r="DE4510" t="str">
            <v>未售</v>
          </cell>
        </row>
        <row r="4511">
          <cell r="B4511" t="str">
            <v>汇泉湾-汇泉湾车位-汇泉湾车位-—1A039</v>
          </cell>
        </row>
        <row r="4511">
          <cell r="DE4511" t="str">
            <v>未售</v>
          </cell>
        </row>
        <row r="4512">
          <cell r="B4512" t="str">
            <v>汇泉湾-汇泉湾车位-汇泉湾车位-—1A040</v>
          </cell>
        </row>
        <row r="4512">
          <cell r="DE4512" t="str">
            <v>未售</v>
          </cell>
        </row>
        <row r="4513">
          <cell r="B4513" t="str">
            <v>汇泉湾-汇泉湾车位-汇泉湾车位-—1A041</v>
          </cell>
        </row>
        <row r="4513">
          <cell r="DE4513" t="str">
            <v>未售</v>
          </cell>
        </row>
        <row r="4514">
          <cell r="B4514" t="str">
            <v>汇泉湾-汇泉湾车位-汇泉湾车位-—1A042</v>
          </cell>
        </row>
        <row r="4514">
          <cell r="DE4514" t="str">
            <v>未售</v>
          </cell>
        </row>
        <row r="4515">
          <cell r="B4515" t="str">
            <v>汇泉湾-汇泉湾车位-汇泉湾车位-—1A043</v>
          </cell>
        </row>
        <row r="4515">
          <cell r="DE4515" t="str">
            <v>未售</v>
          </cell>
        </row>
        <row r="4516">
          <cell r="B4516" t="str">
            <v>汇泉湾-汇泉湾车位-汇泉湾车位-—1A044</v>
          </cell>
        </row>
        <row r="4516">
          <cell r="DE4516" t="str">
            <v>未售</v>
          </cell>
        </row>
        <row r="4517">
          <cell r="B4517" t="str">
            <v>汇泉湾-汇泉湾车位-汇泉湾车位-—1A045</v>
          </cell>
        </row>
        <row r="4517">
          <cell r="DE4517" t="str">
            <v>未售</v>
          </cell>
        </row>
        <row r="4518">
          <cell r="B4518" t="str">
            <v>汇泉湾-汇泉湾车位-汇泉湾车位-—1A046</v>
          </cell>
        </row>
        <row r="4518">
          <cell r="DE4518" t="str">
            <v>未售</v>
          </cell>
        </row>
        <row r="4519">
          <cell r="B4519" t="str">
            <v>汇泉湾-汇泉湾车位-汇泉湾车位-—1A047</v>
          </cell>
        </row>
        <row r="4519">
          <cell r="DE4519" t="str">
            <v>未售</v>
          </cell>
        </row>
        <row r="4520">
          <cell r="B4520" t="str">
            <v>汇泉湾-汇泉湾车位-汇泉湾车位-—1A048</v>
          </cell>
        </row>
        <row r="4520">
          <cell r="DE4520" t="str">
            <v>未售</v>
          </cell>
        </row>
        <row r="4521">
          <cell r="B4521" t="str">
            <v>汇泉湾-汇泉湾车位-汇泉湾车位-—1A049</v>
          </cell>
        </row>
        <row r="4521">
          <cell r="DE4521" t="str">
            <v>未售</v>
          </cell>
        </row>
        <row r="4522">
          <cell r="B4522" t="str">
            <v>汇泉湾-汇泉湾车位-汇泉湾车位-—1A050</v>
          </cell>
        </row>
        <row r="4522">
          <cell r="AU4522">
            <v>75000</v>
          </cell>
        </row>
        <row r="4522">
          <cell r="DE4522" t="str">
            <v>已售</v>
          </cell>
        </row>
        <row r="4523">
          <cell r="B4523" t="str">
            <v>汇泉湾-汇泉湾车位-汇泉湾车位-—1A051</v>
          </cell>
        </row>
        <row r="4523">
          <cell r="DE4523" t="str">
            <v>未售</v>
          </cell>
        </row>
        <row r="4524">
          <cell r="B4524" t="str">
            <v>汇泉湾-汇泉湾车位-汇泉湾车位-—1A052</v>
          </cell>
        </row>
        <row r="4524">
          <cell r="DE4524" t="str">
            <v>未售</v>
          </cell>
        </row>
        <row r="4525">
          <cell r="B4525" t="str">
            <v>汇泉湾-汇泉湾车位-汇泉湾车位-—1A053</v>
          </cell>
        </row>
        <row r="4525">
          <cell r="DE4525" t="str">
            <v>未售</v>
          </cell>
        </row>
        <row r="4526">
          <cell r="B4526" t="str">
            <v>汇泉湾-汇泉湾车位-汇泉湾车位-—1A054</v>
          </cell>
        </row>
        <row r="4526">
          <cell r="DE4526" t="str">
            <v>未售</v>
          </cell>
        </row>
        <row r="4527">
          <cell r="B4527" t="str">
            <v>汇泉湾-汇泉湾车位-汇泉湾车位-—1A055</v>
          </cell>
        </row>
        <row r="4527">
          <cell r="DE4527" t="str">
            <v>未售</v>
          </cell>
        </row>
        <row r="4528">
          <cell r="B4528" t="str">
            <v>汇泉湾-汇泉湾车位-汇泉湾车位-—1A056</v>
          </cell>
        </row>
        <row r="4528">
          <cell r="AU4528">
            <v>75000</v>
          </cell>
        </row>
        <row r="4528">
          <cell r="DE4528" t="str">
            <v>已售</v>
          </cell>
        </row>
        <row r="4529">
          <cell r="B4529" t="str">
            <v>汇泉湾-汇泉湾车位-汇泉湾车位-—1A057</v>
          </cell>
        </row>
        <row r="4529">
          <cell r="DE4529" t="str">
            <v>未售</v>
          </cell>
        </row>
        <row r="4530">
          <cell r="B4530" t="str">
            <v>汇泉湾-汇泉湾车位-汇泉湾车位-—1A058</v>
          </cell>
        </row>
        <row r="4530">
          <cell r="DE4530" t="str">
            <v>未售</v>
          </cell>
        </row>
        <row r="4531">
          <cell r="B4531" t="str">
            <v>汇泉湾-汇泉湾车位-汇泉湾车位-—1A059</v>
          </cell>
        </row>
        <row r="4531">
          <cell r="DE4531" t="str">
            <v>未售</v>
          </cell>
        </row>
        <row r="4532">
          <cell r="B4532" t="str">
            <v>汇泉湾-汇泉湾车位-汇泉湾车位-—1A060</v>
          </cell>
        </row>
        <row r="4532">
          <cell r="AU4532">
            <v>85000</v>
          </cell>
        </row>
        <row r="4532">
          <cell r="DE4532" t="str">
            <v>已售</v>
          </cell>
        </row>
        <row r="4533">
          <cell r="B4533" t="str">
            <v>汇泉湾-汇泉湾车位-汇泉湾车位-—1A061</v>
          </cell>
        </row>
        <row r="4533">
          <cell r="DE4533" t="str">
            <v>未售</v>
          </cell>
        </row>
        <row r="4534">
          <cell r="B4534" t="str">
            <v>汇泉湾-汇泉湾车位-汇泉湾车位-—1A062</v>
          </cell>
        </row>
        <row r="4534">
          <cell r="DE4534" t="str">
            <v>未售</v>
          </cell>
        </row>
        <row r="4535">
          <cell r="B4535" t="str">
            <v>汇泉湾-汇泉湾车位-汇泉湾车位-—1A063</v>
          </cell>
        </row>
        <row r="4535">
          <cell r="DE4535" t="str">
            <v>未售</v>
          </cell>
        </row>
        <row r="4536">
          <cell r="B4536" t="str">
            <v>汇泉湾-汇泉湾车位-汇泉湾车位-—1A064</v>
          </cell>
        </row>
        <row r="4536">
          <cell r="DE4536" t="str">
            <v>未售</v>
          </cell>
        </row>
        <row r="4537">
          <cell r="B4537" t="str">
            <v>汇泉湾-汇泉湾车位-汇泉湾车位-—1A065</v>
          </cell>
        </row>
        <row r="4537">
          <cell r="DE4537" t="str">
            <v>未售</v>
          </cell>
        </row>
        <row r="4538">
          <cell r="B4538" t="str">
            <v>汇泉湾-汇泉湾车位-汇泉湾车位-—1A066</v>
          </cell>
        </row>
        <row r="4538">
          <cell r="DE4538" t="str">
            <v>未售</v>
          </cell>
        </row>
        <row r="4539">
          <cell r="B4539" t="str">
            <v>汇泉湾-汇泉湾车位-汇泉湾车位-—1A067</v>
          </cell>
        </row>
        <row r="4539">
          <cell r="AU4539">
            <v>75000</v>
          </cell>
        </row>
        <row r="4539">
          <cell r="DE4539" t="str">
            <v>已售</v>
          </cell>
        </row>
        <row r="4540">
          <cell r="B4540" t="str">
            <v>汇泉湾-汇泉湾车位-汇泉湾车位-—1A068</v>
          </cell>
        </row>
        <row r="4540">
          <cell r="AU4540">
            <v>75000</v>
          </cell>
        </row>
        <row r="4540">
          <cell r="DE4540" t="str">
            <v>已售</v>
          </cell>
        </row>
        <row r="4541">
          <cell r="B4541" t="str">
            <v>汇泉湾-汇泉湾车位-汇泉湾车位-—1A069</v>
          </cell>
        </row>
        <row r="4541">
          <cell r="DE4541" t="str">
            <v>未售</v>
          </cell>
        </row>
        <row r="4542">
          <cell r="B4542" t="str">
            <v>汇泉湾-汇泉湾车位-汇泉湾车位-—1A070</v>
          </cell>
        </row>
        <row r="4542">
          <cell r="DE4542" t="str">
            <v>未售</v>
          </cell>
        </row>
        <row r="4543">
          <cell r="B4543" t="str">
            <v>汇泉湾-汇泉湾车位-汇泉湾车位-—1A071</v>
          </cell>
        </row>
        <row r="4543">
          <cell r="DE4543" t="str">
            <v>未售</v>
          </cell>
        </row>
        <row r="4544">
          <cell r="B4544" t="str">
            <v>汇泉湾-汇泉湾车位-汇泉湾车位-—1A072</v>
          </cell>
        </row>
        <row r="4544">
          <cell r="DE4544" t="str">
            <v>未售</v>
          </cell>
        </row>
        <row r="4545">
          <cell r="B4545" t="str">
            <v>汇泉湾-汇泉湾车位-汇泉湾车位-—1A073</v>
          </cell>
        </row>
        <row r="4545">
          <cell r="AU4545">
            <v>75000</v>
          </cell>
        </row>
        <row r="4545">
          <cell r="DE4545" t="str">
            <v>已售</v>
          </cell>
        </row>
        <row r="4546">
          <cell r="B4546" t="str">
            <v>汇泉湾-汇泉湾车位-汇泉湾车位-—1A074</v>
          </cell>
        </row>
        <row r="4546">
          <cell r="DE4546" t="str">
            <v>未售</v>
          </cell>
        </row>
        <row r="4547">
          <cell r="B4547" t="str">
            <v>汇泉湾-汇泉湾车位-汇泉湾车位-—1A075</v>
          </cell>
        </row>
        <row r="4547">
          <cell r="DE4547" t="str">
            <v>未售</v>
          </cell>
        </row>
        <row r="4548">
          <cell r="B4548" t="str">
            <v>汇泉湾-汇泉湾车位-汇泉湾车位-—1A076</v>
          </cell>
        </row>
        <row r="4548">
          <cell r="AU4548">
            <v>75000</v>
          </cell>
        </row>
        <row r="4548">
          <cell r="DE4548" t="str">
            <v>已售</v>
          </cell>
        </row>
        <row r="4549">
          <cell r="B4549" t="str">
            <v>汇泉湾-汇泉湾车位-汇泉湾车位-—1A077</v>
          </cell>
        </row>
        <row r="4549">
          <cell r="DE4549" t="str">
            <v>未售</v>
          </cell>
        </row>
        <row r="4550">
          <cell r="B4550" t="str">
            <v>汇泉湾-汇泉湾车位-汇泉湾车位-—1A078</v>
          </cell>
        </row>
        <row r="4550">
          <cell r="DE4550" t="str">
            <v>未售</v>
          </cell>
        </row>
        <row r="4551">
          <cell r="B4551" t="str">
            <v>汇泉湾-汇泉湾车位-汇泉湾车位-—1A079</v>
          </cell>
        </row>
        <row r="4551">
          <cell r="DE4551" t="str">
            <v>未售</v>
          </cell>
        </row>
        <row r="4552">
          <cell r="B4552" t="str">
            <v>汇泉湾-汇泉湾车位-汇泉湾车位-—1A080</v>
          </cell>
        </row>
        <row r="4552">
          <cell r="AU4552">
            <v>75000</v>
          </cell>
        </row>
        <row r="4552">
          <cell r="DE4552" t="str">
            <v>已售</v>
          </cell>
        </row>
        <row r="4553">
          <cell r="B4553" t="str">
            <v>汇泉湾-汇泉湾车位-汇泉湾车位-—1A081</v>
          </cell>
        </row>
        <row r="4553">
          <cell r="DE4553" t="str">
            <v>未售</v>
          </cell>
        </row>
        <row r="4554">
          <cell r="B4554" t="str">
            <v>汇泉湾-汇泉湾车位-汇泉湾车位-—1A082</v>
          </cell>
        </row>
        <row r="4554">
          <cell r="DE4554" t="str">
            <v>未售</v>
          </cell>
        </row>
        <row r="4555">
          <cell r="B4555" t="str">
            <v>汇泉湾-汇泉湾车位-汇泉湾车位-—1A083</v>
          </cell>
        </row>
        <row r="4555">
          <cell r="DE4555" t="str">
            <v>未售</v>
          </cell>
        </row>
        <row r="4556">
          <cell r="B4556" t="str">
            <v>汇泉湾-汇泉湾车位-汇泉湾车位-—1A084</v>
          </cell>
        </row>
        <row r="4556">
          <cell r="AU4556">
            <v>75000</v>
          </cell>
        </row>
        <row r="4556">
          <cell r="DE4556" t="str">
            <v>已售</v>
          </cell>
        </row>
        <row r="4557">
          <cell r="B4557" t="str">
            <v>汇泉湾-汇泉湾车位-汇泉湾车位-—1A085</v>
          </cell>
        </row>
        <row r="4557">
          <cell r="DE4557" t="str">
            <v>未售</v>
          </cell>
        </row>
        <row r="4558">
          <cell r="B4558" t="str">
            <v>汇泉湾-汇泉湾车位-汇泉湾车位-—1A086</v>
          </cell>
        </row>
        <row r="4558">
          <cell r="DE4558" t="str">
            <v>未售</v>
          </cell>
        </row>
        <row r="4559">
          <cell r="B4559" t="str">
            <v>汇泉湾-汇泉湾车位-汇泉湾车位-—1A087</v>
          </cell>
        </row>
        <row r="4559">
          <cell r="DE4559" t="str">
            <v>未售</v>
          </cell>
        </row>
        <row r="4560">
          <cell r="B4560" t="str">
            <v>汇泉湾-汇泉湾车位-汇泉湾车位-—1A088</v>
          </cell>
        </row>
        <row r="4560">
          <cell r="DE4560" t="str">
            <v>未售</v>
          </cell>
        </row>
        <row r="4561">
          <cell r="B4561" t="str">
            <v>汇泉湾-汇泉湾车位-汇泉湾车位-—1A089</v>
          </cell>
        </row>
        <row r="4561">
          <cell r="DE4561" t="str">
            <v>未售</v>
          </cell>
        </row>
        <row r="4562">
          <cell r="B4562" t="str">
            <v>汇泉湾-汇泉湾车位-汇泉湾车位-—1A090</v>
          </cell>
        </row>
        <row r="4562">
          <cell r="DE4562" t="str">
            <v>未售</v>
          </cell>
        </row>
        <row r="4563">
          <cell r="B4563" t="str">
            <v>汇泉湾-汇泉湾车位-汇泉湾车位-—1A091</v>
          </cell>
        </row>
        <row r="4563">
          <cell r="DE4563" t="str">
            <v>未售</v>
          </cell>
        </row>
        <row r="4564">
          <cell r="B4564" t="str">
            <v>汇泉湾-汇泉湾车位-汇泉湾车位-—1A092</v>
          </cell>
        </row>
        <row r="4564">
          <cell r="DE4564" t="str">
            <v>未售</v>
          </cell>
        </row>
        <row r="4565">
          <cell r="B4565" t="str">
            <v>汇泉湾-汇泉湾车位-汇泉湾车位-—1A093</v>
          </cell>
        </row>
        <row r="4565">
          <cell r="DE4565" t="str">
            <v>未售</v>
          </cell>
        </row>
        <row r="4566">
          <cell r="B4566" t="str">
            <v>汇泉湾-汇泉湾车位-汇泉湾车位-—1A094</v>
          </cell>
        </row>
        <row r="4566">
          <cell r="DE4566" t="str">
            <v>未售</v>
          </cell>
        </row>
        <row r="4567">
          <cell r="B4567" t="str">
            <v>汇泉湾-汇泉湾车位-汇泉湾车位-—1A095</v>
          </cell>
        </row>
        <row r="4567">
          <cell r="DE4567" t="str">
            <v>未售</v>
          </cell>
        </row>
        <row r="4568">
          <cell r="B4568" t="str">
            <v>汇泉湾-汇泉湾车位-汇泉湾车位-—1A096</v>
          </cell>
        </row>
        <row r="4568">
          <cell r="DE4568" t="str">
            <v>未售</v>
          </cell>
        </row>
        <row r="4569">
          <cell r="B4569" t="str">
            <v>汇泉湾-汇泉湾车位-汇泉湾车位-—1A097</v>
          </cell>
        </row>
        <row r="4569">
          <cell r="DE4569" t="str">
            <v>未售</v>
          </cell>
        </row>
        <row r="4570">
          <cell r="B4570" t="str">
            <v>汇泉湾-汇泉湾车位-汇泉湾车位-—1A098</v>
          </cell>
        </row>
        <row r="4570">
          <cell r="DE4570" t="str">
            <v>未售</v>
          </cell>
        </row>
        <row r="4571">
          <cell r="B4571" t="str">
            <v>汇泉湾-汇泉湾车位-汇泉湾车位-—1A100</v>
          </cell>
        </row>
        <row r="4571">
          <cell r="DE4571" t="str">
            <v>未售</v>
          </cell>
        </row>
        <row r="4572">
          <cell r="B4572" t="str">
            <v>汇泉湾-汇泉湾车位-汇泉湾车位-—1A101</v>
          </cell>
        </row>
        <row r="4572">
          <cell r="DE4572" t="str">
            <v>未售</v>
          </cell>
        </row>
        <row r="4573">
          <cell r="B4573" t="str">
            <v>汇泉湾-汇泉湾车位-汇泉湾车位-—1A102</v>
          </cell>
        </row>
        <row r="4573">
          <cell r="DE4573" t="str">
            <v>未售</v>
          </cell>
        </row>
        <row r="4574">
          <cell r="B4574" t="str">
            <v>汇泉湾-汇泉湾车位-汇泉湾车位-—1A103</v>
          </cell>
        </row>
        <row r="4574">
          <cell r="DE4574" t="str">
            <v>未售</v>
          </cell>
        </row>
        <row r="4575">
          <cell r="B4575" t="str">
            <v>汇泉湾-汇泉湾车位-汇泉湾车位-—1A105</v>
          </cell>
        </row>
        <row r="4575">
          <cell r="DE4575" t="str">
            <v>未售</v>
          </cell>
        </row>
        <row r="4576">
          <cell r="B4576" t="str">
            <v>汇泉湾-汇泉湾车位-汇泉湾车位-—1A106</v>
          </cell>
        </row>
        <row r="4576">
          <cell r="DE4576" t="str">
            <v>未售</v>
          </cell>
        </row>
        <row r="4577">
          <cell r="B4577" t="str">
            <v>汇泉湾-汇泉湾车位-汇泉湾车位-—1A107</v>
          </cell>
        </row>
        <row r="4577">
          <cell r="DE4577" t="str">
            <v>未售</v>
          </cell>
        </row>
        <row r="4578">
          <cell r="B4578" t="str">
            <v>汇泉湾-汇泉湾车位-汇泉湾车位-—1A108</v>
          </cell>
        </row>
        <row r="4578">
          <cell r="DE4578" t="str">
            <v>未售</v>
          </cell>
        </row>
        <row r="4579">
          <cell r="B4579" t="str">
            <v>汇泉湾-汇泉湾车位-汇泉湾车位-—1A109</v>
          </cell>
        </row>
        <row r="4579">
          <cell r="DE4579" t="str">
            <v>未售</v>
          </cell>
        </row>
        <row r="4580">
          <cell r="B4580" t="str">
            <v>汇泉湾-汇泉湾车位-汇泉湾车位-—1A110</v>
          </cell>
        </row>
        <row r="4580">
          <cell r="DE4580" t="str">
            <v>未售</v>
          </cell>
        </row>
        <row r="4581">
          <cell r="B4581" t="str">
            <v>汇泉湾-汇泉湾车位-汇泉湾车位-—1A111</v>
          </cell>
        </row>
        <row r="4581">
          <cell r="DE4581" t="str">
            <v>未售</v>
          </cell>
        </row>
        <row r="4582">
          <cell r="B4582" t="str">
            <v>汇泉湾-汇泉湾车位-汇泉湾车位-—1A112</v>
          </cell>
        </row>
        <row r="4582">
          <cell r="DE4582" t="str">
            <v>未售</v>
          </cell>
        </row>
        <row r="4583">
          <cell r="B4583" t="str">
            <v>汇泉湾-汇泉湾车位-汇泉湾车位-—1A113</v>
          </cell>
        </row>
        <row r="4583">
          <cell r="DE4583" t="str">
            <v>未售</v>
          </cell>
        </row>
        <row r="4584">
          <cell r="B4584" t="str">
            <v>汇泉湾-汇泉湾车位-汇泉湾车位-—1A114</v>
          </cell>
        </row>
        <row r="4584">
          <cell r="DE4584" t="str">
            <v>未售</v>
          </cell>
        </row>
        <row r="4585">
          <cell r="B4585" t="str">
            <v>汇泉湾-汇泉湾车位-汇泉湾车位-—1A115</v>
          </cell>
        </row>
        <row r="4585">
          <cell r="DE4585" t="str">
            <v>未售</v>
          </cell>
        </row>
        <row r="4586">
          <cell r="B4586" t="str">
            <v>汇泉湾-汇泉湾车位-汇泉湾车位-—1A117</v>
          </cell>
        </row>
        <row r="4586">
          <cell r="DE4586" t="str">
            <v>未售</v>
          </cell>
        </row>
        <row r="4587">
          <cell r="B4587" t="str">
            <v>汇泉湾-汇泉湾车位-汇泉湾车位-—1A118</v>
          </cell>
        </row>
        <row r="4587">
          <cell r="DE4587" t="str">
            <v>未售</v>
          </cell>
        </row>
        <row r="4588">
          <cell r="B4588" t="str">
            <v>汇泉湾-汇泉湾车位-汇泉湾车位-—1A119</v>
          </cell>
        </row>
        <row r="4588">
          <cell r="DE4588" t="str">
            <v>未售</v>
          </cell>
        </row>
        <row r="4589">
          <cell r="B4589" t="str">
            <v>汇泉湾-汇泉湾车位-汇泉湾车位-—1A120</v>
          </cell>
        </row>
        <row r="4589">
          <cell r="DE4589" t="str">
            <v>未售</v>
          </cell>
        </row>
        <row r="4590">
          <cell r="B4590" t="str">
            <v>汇泉湾-汇泉湾车位-汇泉湾车位-—1A121</v>
          </cell>
        </row>
        <row r="4590">
          <cell r="DE4590" t="str">
            <v>未售</v>
          </cell>
        </row>
        <row r="4591">
          <cell r="B4591" t="str">
            <v>汇泉湾-汇泉湾车位-汇泉湾车位-—1A122</v>
          </cell>
        </row>
        <row r="4591">
          <cell r="DE4591" t="str">
            <v>未售</v>
          </cell>
        </row>
        <row r="4592">
          <cell r="B4592" t="str">
            <v>汇泉湾-汇泉湾车位-汇泉湾车位-—1A123</v>
          </cell>
        </row>
        <row r="4592">
          <cell r="DE4592" t="str">
            <v>未售</v>
          </cell>
        </row>
        <row r="4593">
          <cell r="B4593" t="str">
            <v>汇泉湾-汇泉湾车位-汇泉湾车位-—1A125</v>
          </cell>
        </row>
        <row r="4593">
          <cell r="DE4593" t="str">
            <v>未售</v>
          </cell>
        </row>
        <row r="4594">
          <cell r="B4594" t="str">
            <v>汇泉湾-汇泉湾车位-汇泉湾车位-—1A126</v>
          </cell>
        </row>
        <row r="4594">
          <cell r="DE4594" t="str">
            <v>未售</v>
          </cell>
        </row>
        <row r="4595">
          <cell r="B4595" t="str">
            <v>汇泉湾-汇泉湾车位-汇泉湾车位-—1A127</v>
          </cell>
        </row>
        <row r="4595">
          <cell r="DE4595" t="str">
            <v>未售</v>
          </cell>
        </row>
        <row r="4596">
          <cell r="B4596" t="str">
            <v>汇泉湾-汇泉湾车位-汇泉湾车位-—1A128</v>
          </cell>
        </row>
        <row r="4596">
          <cell r="DE4596" t="str">
            <v>未售</v>
          </cell>
        </row>
        <row r="4597">
          <cell r="B4597" t="str">
            <v>汇泉湾-汇泉湾车位-汇泉湾车位-—1A129</v>
          </cell>
        </row>
        <row r="4597">
          <cell r="DE4597" t="str">
            <v>未售</v>
          </cell>
        </row>
        <row r="4598">
          <cell r="B4598" t="str">
            <v>汇泉湾-汇泉湾车位-汇泉湾车位-—1A130</v>
          </cell>
        </row>
        <row r="4598">
          <cell r="DE4598" t="str">
            <v>未售</v>
          </cell>
        </row>
        <row r="4599">
          <cell r="B4599" t="str">
            <v>汇泉湾-汇泉湾车位-汇泉湾车位-—1A131</v>
          </cell>
        </row>
        <row r="4599">
          <cell r="DE4599" t="str">
            <v>未售</v>
          </cell>
        </row>
        <row r="4600">
          <cell r="B4600" t="str">
            <v>汇泉湾-汇泉湾车位-汇泉湾车位-—1A132</v>
          </cell>
        </row>
        <row r="4600">
          <cell r="DE4600" t="str">
            <v>未售</v>
          </cell>
        </row>
        <row r="4601">
          <cell r="B4601" t="str">
            <v>汇泉湾-汇泉湾车位-汇泉湾车位-—1A133</v>
          </cell>
        </row>
        <row r="4601">
          <cell r="DE4601" t="str">
            <v>未售</v>
          </cell>
        </row>
        <row r="4602">
          <cell r="B4602" t="str">
            <v>汇泉湾-汇泉湾车位-汇泉湾车位-—1A135</v>
          </cell>
        </row>
        <row r="4602">
          <cell r="DE4602" t="str">
            <v>未售</v>
          </cell>
        </row>
        <row r="4603">
          <cell r="B4603" t="str">
            <v>汇泉湾-汇泉湾车位-汇泉湾车位-—1A136</v>
          </cell>
        </row>
        <row r="4603">
          <cell r="AU4603">
            <v>75000</v>
          </cell>
        </row>
        <row r="4603">
          <cell r="DE4603" t="str">
            <v>已售</v>
          </cell>
        </row>
        <row r="4604">
          <cell r="B4604" t="str">
            <v>汇泉湾-汇泉湾车位-汇泉湾车位-—1A137</v>
          </cell>
        </row>
        <row r="4604">
          <cell r="DE4604" t="str">
            <v>未售</v>
          </cell>
        </row>
        <row r="4605">
          <cell r="B4605" t="str">
            <v>汇泉湾-汇泉湾车位-汇泉湾车位-—1A138</v>
          </cell>
        </row>
        <row r="4605">
          <cell r="DE4605" t="str">
            <v>未售</v>
          </cell>
        </row>
        <row r="4606">
          <cell r="B4606" t="str">
            <v>汇泉湾-汇泉湾车位-汇泉湾车位-—1A139</v>
          </cell>
        </row>
        <row r="4606">
          <cell r="DE4606" t="str">
            <v>未售</v>
          </cell>
        </row>
        <row r="4607">
          <cell r="B4607" t="str">
            <v>汇泉湾-汇泉湾车位-汇泉湾车位-—1A140</v>
          </cell>
        </row>
        <row r="4607">
          <cell r="DE4607" t="str">
            <v>未售</v>
          </cell>
        </row>
        <row r="4608">
          <cell r="B4608" t="str">
            <v>汇泉湾-汇泉湾车位-汇泉湾车位-—1A141</v>
          </cell>
        </row>
        <row r="4608">
          <cell r="AU4608">
            <v>75000</v>
          </cell>
        </row>
        <row r="4608">
          <cell r="DE4608" t="str">
            <v>已售</v>
          </cell>
        </row>
        <row r="4609">
          <cell r="B4609" t="str">
            <v>汇泉湾-汇泉湾车位-汇泉湾车位-—1A142</v>
          </cell>
        </row>
        <row r="4609">
          <cell r="DE4609" t="str">
            <v>未售</v>
          </cell>
        </row>
        <row r="4610">
          <cell r="B4610" t="str">
            <v>汇泉湾-汇泉湾车位-汇泉湾车位-—1A143</v>
          </cell>
        </row>
        <row r="4610">
          <cell r="DE4610" t="str">
            <v>未售</v>
          </cell>
        </row>
        <row r="4611">
          <cell r="B4611" t="str">
            <v>汇泉湾-汇泉湾车位-汇泉湾车位-—1A144</v>
          </cell>
        </row>
        <row r="4611">
          <cell r="DE4611" t="str">
            <v>未售</v>
          </cell>
        </row>
        <row r="4612">
          <cell r="B4612" t="str">
            <v>汇泉湾-汇泉湾车位-汇泉湾车位-—1A145</v>
          </cell>
        </row>
        <row r="4612">
          <cell r="DE4612" t="str">
            <v>未售</v>
          </cell>
        </row>
        <row r="4613">
          <cell r="B4613" t="str">
            <v>汇泉湾-汇泉湾车位-汇泉湾车位-—1A146</v>
          </cell>
        </row>
        <row r="4613">
          <cell r="DE4613" t="str">
            <v>未售</v>
          </cell>
        </row>
        <row r="4614">
          <cell r="B4614" t="str">
            <v>汇泉湾-汇泉湾车位-汇泉湾车位-—1A147</v>
          </cell>
        </row>
        <row r="4614">
          <cell r="DE4614" t="str">
            <v>未售</v>
          </cell>
        </row>
        <row r="4615">
          <cell r="B4615" t="str">
            <v>汇泉湾-汇泉湾车位-汇泉湾车位-—1A148</v>
          </cell>
        </row>
        <row r="4615">
          <cell r="DE4615" t="str">
            <v>未售</v>
          </cell>
        </row>
        <row r="4616">
          <cell r="B4616" t="str">
            <v>汇泉湾-汇泉湾车位-汇泉湾车位-—1A149</v>
          </cell>
        </row>
        <row r="4616">
          <cell r="DE4616" t="str">
            <v>未售</v>
          </cell>
        </row>
        <row r="4617">
          <cell r="B4617" t="str">
            <v>汇泉湾-汇泉湾车位-汇泉湾车位-—1A150</v>
          </cell>
        </row>
        <row r="4617">
          <cell r="DE4617" t="str">
            <v>未售</v>
          </cell>
        </row>
        <row r="4618">
          <cell r="B4618" t="str">
            <v>汇泉湾-汇泉湾车位-汇泉湾车位-—1A151</v>
          </cell>
        </row>
        <row r="4618">
          <cell r="DE4618" t="str">
            <v>未售</v>
          </cell>
        </row>
        <row r="4619">
          <cell r="B4619" t="str">
            <v>汇泉湾-汇泉湾车位-汇泉湾车位-—1A152</v>
          </cell>
        </row>
        <row r="4619">
          <cell r="DE4619" t="str">
            <v>未售</v>
          </cell>
        </row>
        <row r="4620">
          <cell r="B4620" t="str">
            <v>汇泉湾-汇泉湾车位-汇泉湾车位-—1A153</v>
          </cell>
        </row>
        <row r="4620">
          <cell r="DE4620" t="str">
            <v>未售</v>
          </cell>
        </row>
        <row r="4621">
          <cell r="B4621" t="str">
            <v>汇泉湾-汇泉湾车位-汇泉湾车位-—1A154</v>
          </cell>
        </row>
        <row r="4621">
          <cell r="DE4621" t="str">
            <v>未售</v>
          </cell>
        </row>
        <row r="4622">
          <cell r="B4622" t="str">
            <v>汇泉湾-汇泉湾车位-汇泉湾车位-—1A155</v>
          </cell>
        </row>
        <row r="4622">
          <cell r="DE4622" t="str">
            <v>未售</v>
          </cell>
        </row>
        <row r="4623">
          <cell r="B4623" t="str">
            <v>汇泉湾-汇泉湾车位-汇泉湾车位-—1A156</v>
          </cell>
        </row>
        <row r="4623">
          <cell r="DE4623" t="str">
            <v>未售</v>
          </cell>
        </row>
        <row r="4624">
          <cell r="B4624" t="str">
            <v>汇泉湾-汇泉湾车位-汇泉湾车位-—1A157</v>
          </cell>
        </row>
        <row r="4624">
          <cell r="DE4624" t="str">
            <v>未售</v>
          </cell>
        </row>
        <row r="4625">
          <cell r="B4625" t="str">
            <v>汇泉湾-汇泉湾车位-汇泉湾车位-—1A158</v>
          </cell>
        </row>
        <row r="4625">
          <cell r="AU4625">
            <v>75000</v>
          </cell>
        </row>
        <row r="4625">
          <cell r="DE4625" t="str">
            <v>已售</v>
          </cell>
        </row>
        <row r="4626">
          <cell r="B4626" t="str">
            <v>汇泉湾-汇泉湾车位-汇泉湾车位-—1A159</v>
          </cell>
        </row>
        <row r="4626">
          <cell r="DE4626" t="str">
            <v>未售</v>
          </cell>
        </row>
        <row r="4627">
          <cell r="B4627" t="str">
            <v>汇泉湾-汇泉湾车位-汇泉湾车位-—1A160</v>
          </cell>
        </row>
        <row r="4627">
          <cell r="DE4627" t="str">
            <v>未售</v>
          </cell>
        </row>
        <row r="4628">
          <cell r="B4628" t="str">
            <v>汇泉湾-汇泉湾车位-汇泉湾车位-—1A161</v>
          </cell>
        </row>
        <row r="4628">
          <cell r="AU4628">
            <v>75000</v>
          </cell>
        </row>
        <row r="4628">
          <cell r="DE4628" t="str">
            <v>已售</v>
          </cell>
        </row>
        <row r="4629">
          <cell r="B4629" t="str">
            <v>汇泉湾-汇泉湾车位-汇泉湾车位-—1A162</v>
          </cell>
        </row>
        <row r="4629">
          <cell r="AU4629">
            <v>80000</v>
          </cell>
        </row>
        <row r="4629">
          <cell r="DE4629" t="str">
            <v>已售</v>
          </cell>
        </row>
        <row r="4630">
          <cell r="B4630" t="str">
            <v>汇泉湾-汇泉湾车位-汇泉湾车位-—1A163</v>
          </cell>
        </row>
        <row r="4630">
          <cell r="DE4630" t="str">
            <v>未售</v>
          </cell>
        </row>
        <row r="4631">
          <cell r="B4631" t="str">
            <v>汇泉湾-汇泉湾车位-汇泉湾车位-—1A164</v>
          </cell>
        </row>
        <row r="4631">
          <cell r="DE4631" t="str">
            <v>未售</v>
          </cell>
        </row>
        <row r="4632">
          <cell r="B4632" t="str">
            <v>汇泉湾-汇泉湾车位-汇泉湾车位-—1A165</v>
          </cell>
        </row>
        <row r="4632">
          <cell r="DE4632" t="str">
            <v>未售</v>
          </cell>
        </row>
        <row r="4633">
          <cell r="B4633" t="str">
            <v>汇泉湾-汇泉湾车位-汇泉湾车位-—1A166</v>
          </cell>
        </row>
        <row r="4633">
          <cell r="AU4633">
            <v>75000</v>
          </cell>
        </row>
        <row r="4633">
          <cell r="DE4633" t="str">
            <v>已售</v>
          </cell>
        </row>
        <row r="4634">
          <cell r="B4634" t="str">
            <v>汇泉湾-汇泉湾车位-汇泉湾车位-—1A167</v>
          </cell>
        </row>
        <row r="4634">
          <cell r="DE4634" t="str">
            <v>未售</v>
          </cell>
        </row>
        <row r="4635">
          <cell r="B4635" t="str">
            <v>汇泉湾-汇泉湾车位-汇泉湾车位-—1A168</v>
          </cell>
        </row>
        <row r="4635">
          <cell r="AU4635">
            <v>80000</v>
          </cell>
        </row>
        <row r="4635">
          <cell r="DE4635" t="str">
            <v>已售</v>
          </cell>
        </row>
        <row r="4636">
          <cell r="B4636" t="str">
            <v>汇泉湾-汇泉湾车位-汇泉湾车位-—1A169</v>
          </cell>
        </row>
        <row r="4636">
          <cell r="DE4636" t="str">
            <v>未售</v>
          </cell>
        </row>
        <row r="4637">
          <cell r="B4637" t="str">
            <v>汇泉湾-汇泉湾车位-汇泉湾车位-—1A170</v>
          </cell>
        </row>
        <row r="4637">
          <cell r="DE4637" t="str">
            <v>未售</v>
          </cell>
        </row>
        <row r="4638">
          <cell r="B4638" t="str">
            <v>汇泉湾-汇泉湾车位-汇泉湾车位-—1A171</v>
          </cell>
        </row>
        <row r="4638">
          <cell r="DE4638" t="str">
            <v>未售</v>
          </cell>
        </row>
        <row r="4639">
          <cell r="B4639" t="str">
            <v>汇泉湾-汇泉湾车位-汇泉湾车位-—1A172</v>
          </cell>
        </row>
        <row r="4639">
          <cell r="AU4639">
            <v>75000</v>
          </cell>
        </row>
        <row r="4639">
          <cell r="DE4639" t="str">
            <v>已售</v>
          </cell>
        </row>
        <row r="4640">
          <cell r="B4640" t="str">
            <v>汇泉湾-汇泉湾车位-汇泉湾车位-—1A173</v>
          </cell>
        </row>
        <row r="4640">
          <cell r="DE4640" t="str">
            <v>未售</v>
          </cell>
        </row>
        <row r="4641">
          <cell r="B4641" t="str">
            <v>汇泉湾-汇泉湾车位-汇泉湾车位-—1A174</v>
          </cell>
        </row>
        <row r="4641">
          <cell r="DE4641" t="str">
            <v>未售</v>
          </cell>
        </row>
        <row r="4642">
          <cell r="B4642" t="str">
            <v>汇泉湾-汇泉湾车位-汇泉湾车位-—1A175</v>
          </cell>
        </row>
        <row r="4642">
          <cell r="DE4642" t="str">
            <v>未售</v>
          </cell>
        </row>
        <row r="4643">
          <cell r="B4643" t="str">
            <v>汇泉湾-汇泉湾车位-汇泉湾车位-—1A176</v>
          </cell>
        </row>
        <row r="4643">
          <cell r="DE4643" t="str">
            <v>未售</v>
          </cell>
        </row>
        <row r="4644">
          <cell r="B4644" t="str">
            <v>汇泉湾-汇泉湾车位-汇泉湾车位-—1A177</v>
          </cell>
        </row>
        <row r="4644">
          <cell r="DE4644" t="str">
            <v>未售</v>
          </cell>
        </row>
        <row r="4645">
          <cell r="B4645" t="str">
            <v>汇泉湾-汇泉湾车位-汇泉湾车位-—1A178</v>
          </cell>
        </row>
        <row r="4645">
          <cell r="DE4645" t="str">
            <v>未售</v>
          </cell>
        </row>
        <row r="4646">
          <cell r="B4646" t="str">
            <v>汇泉湾-汇泉湾车位-汇泉湾车位-—1A179</v>
          </cell>
        </row>
        <row r="4646">
          <cell r="DE4646" t="str">
            <v>未售</v>
          </cell>
        </row>
        <row r="4647">
          <cell r="B4647" t="str">
            <v>汇泉湾-汇泉湾车位-汇泉湾车位-—1A180</v>
          </cell>
        </row>
        <row r="4647">
          <cell r="DE4647" t="str">
            <v>未售</v>
          </cell>
        </row>
        <row r="4648">
          <cell r="B4648" t="str">
            <v>汇泉湾-汇泉湾车位-汇泉湾车位-—1A181</v>
          </cell>
        </row>
        <row r="4648">
          <cell r="DE4648" t="str">
            <v>未售</v>
          </cell>
        </row>
        <row r="4649">
          <cell r="B4649" t="str">
            <v>汇泉湾-汇泉湾车位-汇泉湾车位-—1A182</v>
          </cell>
        </row>
        <row r="4649">
          <cell r="AU4649">
            <v>75000</v>
          </cell>
        </row>
        <row r="4649">
          <cell r="DE4649" t="str">
            <v>已售</v>
          </cell>
        </row>
        <row r="4650">
          <cell r="B4650" t="str">
            <v>汇泉湾-汇泉湾车位-汇泉湾车位-—1A183</v>
          </cell>
        </row>
        <row r="4650">
          <cell r="AU4650">
            <v>75000</v>
          </cell>
        </row>
        <row r="4650">
          <cell r="DE4650" t="str">
            <v>已售</v>
          </cell>
        </row>
        <row r="4651">
          <cell r="B4651" t="str">
            <v>汇泉湾-汇泉湾车位-汇泉湾车位-—1A184</v>
          </cell>
        </row>
        <row r="4651">
          <cell r="DE4651" t="str">
            <v>未售</v>
          </cell>
        </row>
        <row r="4652">
          <cell r="B4652" t="str">
            <v>汇泉湾-汇泉湾车位-汇泉湾车位-—1A185</v>
          </cell>
        </row>
        <row r="4652">
          <cell r="DE4652" t="str">
            <v>未售</v>
          </cell>
        </row>
        <row r="4653">
          <cell r="B4653" t="str">
            <v>汇泉湾-汇泉湾车位-汇泉湾车位-—1A186</v>
          </cell>
        </row>
        <row r="4653">
          <cell r="DE4653" t="str">
            <v>未售</v>
          </cell>
        </row>
        <row r="4654">
          <cell r="B4654" t="str">
            <v>汇泉湾-汇泉湾车位-汇泉湾车位-—1A187</v>
          </cell>
        </row>
        <row r="4654">
          <cell r="DE4654" t="str">
            <v>未售</v>
          </cell>
        </row>
        <row r="4655">
          <cell r="B4655" t="str">
            <v>汇泉湾-汇泉湾车位-汇泉湾车位-—1A188</v>
          </cell>
        </row>
        <row r="4655">
          <cell r="DE4655" t="str">
            <v>未售</v>
          </cell>
        </row>
        <row r="4656">
          <cell r="B4656" t="str">
            <v>汇泉湾-汇泉湾车位-汇泉湾车位-—1A189</v>
          </cell>
        </row>
        <row r="4656">
          <cell r="DE4656" t="str">
            <v>未售</v>
          </cell>
        </row>
        <row r="4657">
          <cell r="B4657" t="str">
            <v>汇泉湾-汇泉湾车位-汇泉湾车位-—1A190</v>
          </cell>
        </row>
        <row r="4657">
          <cell r="DE4657" t="str">
            <v>未售</v>
          </cell>
        </row>
        <row r="4658">
          <cell r="B4658" t="str">
            <v>汇泉湾-汇泉湾车位-汇泉湾车位-—1A191</v>
          </cell>
        </row>
        <row r="4658">
          <cell r="DE4658" t="str">
            <v>未售</v>
          </cell>
        </row>
        <row r="4659">
          <cell r="B4659" t="str">
            <v>汇泉湾-汇泉湾车位-汇泉湾车位-—1A192</v>
          </cell>
        </row>
        <row r="4659">
          <cell r="DE4659" t="str">
            <v>未售</v>
          </cell>
        </row>
        <row r="4660">
          <cell r="B4660" t="str">
            <v>汇泉湾-汇泉湾车位-汇泉湾车位-—1A193</v>
          </cell>
        </row>
        <row r="4660">
          <cell r="DE4660" t="str">
            <v>未售</v>
          </cell>
        </row>
        <row r="4661">
          <cell r="B4661" t="str">
            <v>汇泉湾-汇泉湾车位-汇泉湾车位-—1A194</v>
          </cell>
        </row>
        <row r="4661">
          <cell r="DE4661" t="str">
            <v>未售</v>
          </cell>
        </row>
        <row r="4662">
          <cell r="B4662" t="str">
            <v>汇泉湾-汇泉湾车位-汇泉湾车位-—1A195</v>
          </cell>
        </row>
        <row r="4662">
          <cell r="DE4662" t="str">
            <v>未售</v>
          </cell>
        </row>
        <row r="4663">
          <cell r="B4663" t="str">
            <v>汇泉湾-汇泉湾车位-汇泉湾车位-—1A196</v>
          </cell>
        </row>
        <row r="4663">
          <cell r="DE4663" t="str">
            <v>未售</v>
          </cell>
        </row>
        <row r="4664">
          <cell r="B4664" t="str">
            <v>汇泉湾-汇泉湾车位-汇泉湾车位-—1A197</v>
          </cell>
        </row>
        <row r="4664">
          <cell r="AU4664">
            <v>75000</v>
          </cell>
        </row>
        <row r="4664">
          <cell r="DE4664" t="str">
            <v>已售</v>
          </cell>
        </row>
        <row r="4665">
          <cell r="B4665" t="str">
            <v>汇泉湾-汇泉湾车位-汇泉湾车位-—1A198</v>
          </cell>
        </row>
        <row r="4665">
          <cell r="AU4665">
            <v>75000</v>
          </cell>
        </row>
        <row r="4665">
          <cell r="DE4665" t="str">
            <v>已售</v>
          </cell>
        </row>
        <row r="4666">
          <cell r="B4666" t="str">
            <v>汇泉湾-汇泉湾车位-汇泉湾车位-—1A199</v>
          </cell>
        </row>
        <row r="4666">
          <cell r="DE4666" t="str">
            <v>未售</v>
          </cell>
        </row>
        <row r="4667">
          <cell r="B4667" t="str">
            <v>汇泉湾-汇泉湾车位-汇泉湾车位-—1A200</v>
          </cell>
        </row>
        <row r="4667">
          <cell r="DE4667" t="str">
            <v>未售</v>
          </cell>
        </row>
        <row r="4668">
          <cell r="B4668" t="str">
            <v>汇泉湾-汇泉湾车位-汇泉湾车位-—1A201</v>
          </cell>
        </row>
        <row r="4668">
          <cell r="DE4668" t="str">
            <v>未售</v>
          </cell>
        </row>
        <row r="4669">
          <cell r="B4669" t="str">
            <v>汇泉湾-汇泉湾车位-汇泉湾车位-—1A202</v>
          </cell>
        </row>
        <row r="4669">
          <cell r="DE4669" t="str">
            <v>未售</v>
          </cell>
        </row>
        <row r="4670">
          <cell r="B4670" t="str">
            <v>汇泉湾-汇泉湾车位-汇泉湾车位-—1A203</v>
          </cell>
        </row>
        <row r="4670">
          <cell r="DE4670" t="str">
            <v>未售</v>
          </cell>
        </row>
        <row r="4671">
          <cell r="B4671" t="str">
            <v>汇泉湾-汇泉湾车位-汇泉湾车位-—1A204</v>
          </cell>
        </row>
        <row r="4671">
          <cell r="DE4671" t="str">
            <v>未售</v>
          </cell>
        </row>
        <row r="4672">
          <cell r="B4672" t="str">
            <v>汇泉湾-汇泉湾车位-汇泉湾车位-—1A205</v>
          </cell>
        </row>
        <row r="4672">
          <cell r="DE4672" t="str">
            <v>未售</v>
          </cell>
        </row>
        <row r="4673">
          <cell r="B4673" t="str">
            <v>汇泉湾-汇泉湾车位-汇泉湾车位-—1A206</v>
          </cell>
        </row>
        <row r="4673">
          <cell r="DE4673" t="str">
            <v>未售</v>
          </cell>
        </row>
        <row r="4674">
          <cell r="B4674" t="str">
            <v>汇泉湾-汇泉湾车位-汇泉湾车位-—1A207</v>
          </cell>
        </row>
        <row r="4674">
          <cell r="DE4674" t="str">
            <v>未售</v>
          </cell>
        </row>
        <row r="4675">
          <cell r="B4675" t="str">
            <v>汇泉湾-汇泉湾车位-汇泉湾车位-—1A208</v>
          </cell>
        </row>
        <row r="4675">
          <cell r="DE4675" t="str">
            <v>未售</v>
          </cell>
        </row>
        <row r="4676">
          <cell r="B4676" t="str">
            <v>汇泉湾-汇泉湾车位-汇泉湾车位-—1A209</v>
          </cell>
        </row>
        <row r="4676">
          <cell r="DE4676" t="str">
            <v>未售</v>
          </cell>
        </row>
        <row r="4677">
          <cell r="B4677" t="str">
            <v>汇泉湾-汇泉湾车位-汇泉湾车位-—1A210</v>
          </cell>
        </row>
        <row r="4677">
          <cell r="DE4677" t="str">
            <v>未售</v>
          </cell>
        </row>
        <row r="4678">
          <cell r="B4678" t="str">
            <v>汇泉湾-汇泉湾车位-汇泉湾车位-—1A211</v>
          </cell>
        </row>
        <row r="4678">
          <cell r="DE4678" t="str">
            <v>未售</v>
          </cell>
        </row>
        <row r="4679">
          <cell r="B4679" t="str">
            <v>汇泉湾-汇泉湾车位-汇泉湾车位-—1A212</v>
          </cell>
        </row>
        <row r="4679">
          <cell r="DE4679" t="str">
            <v>未售</v>
          </cell>
        </row>
        <row r="4680">
          <cell r="B4680" t="str">
            <v>汇泉湾-汇泉湾车位-汇泉湾车位-—1A213</v>
          </cell>
        </row>
        <row r="4680">
          <cell r="DE4680" t="str">
            <v>未售</v>
          </cell>
        </row>
        <row r="4681">
          <cell r="B4681" t="str">
            <v>汇泉湾-汇泉湾车位-汇泉湾车位-—1A214</v>
          </cell>
        </row>
        <row r="4681">
          <cell r="DE4681" t="str">
            <v>未售</v>
          </cell>
        </row>
        <row r="4682">
          <cell r="B4682" t="str">
            <v>汇泉湾-汇泉湾车位-汇泉湾车位-—1A215</v>
          </cell>
        </row>
        <row r="4682">
          <cell r="DE4682" t="str">
            <v>未售</v>
          </cell>
        </row>
        <row r="4683">
          <cell r="B4683" t="str">
            <v>汇泉湾-汇泉湾车位-汇泉湾车位-—1A216</v>
          </cell>
        </row>
        <row r="4683">
          <cell r="DE4683" t="str">
            <v>未售</v>
          </cell>
        </row>
        <row r="4684">
          <cell r="B4684" t="str">
            <v>汇泉湾-汇泉湾车位-汇泉湾车位-—1A217</v>
          </cell>
        </row>
        <row r="4684">
          <cell r="DE4684" t="str">
            <v>未售</v>
          </cell>
        </row>
        <row r="4685">
          <cell r="B4685" t="str">
            <v>汇泉湾-汇泉湾车位-汇泉湾车位-—1A218</v>
          </cell>
        </row>
        <row r="4685">
          <cell r="DE4685" t="str">
            <v>未售</v>
          </cell>
        </row>
        <row r="4686">
          <cell r="B4686" t="str">
            <v>汇泉湾-汇泉湾车位-汇泉湾车位-—1A219</v>
          </cell>
        </row>
        <row r="4686">
          <cell r="DE4686" t="str">
            <v>未售</v>
          </cell>
        </row>
        <row r="4687">
          <cell r="B4687" t="str">
            <v>汇泉湾-汇泉湾车位-汇泉湾车位-—1A220</v>
          </cell>
        </row>
        <row r="4687">
          <cell r="DE4687" t="str">
            <v>未售</v>
          </cell>
        </row>
        <row r="4688">
          <cell r="B4688" t="str">
            <v>汇泉湾-汇泉湾车位-汇泉湾车位-—1A221</v>
          </cell>
        </row>
        <row r="4688">
          <cell r="DE4688" t="str">
            <v>未售</v>
          </cell>
        </row>
        <row r="4689">
          <cell r="B4689" t="str">
            <v>汇泉湾-汇泉湾车位-汇泉湾车位-—1A222</v>
          </cell>
        </row>
        <row r="4689">
          <cell r="AU4689">
            <v>75000</v>
          </cell>
        </row>
        <row r="4689">
          <cell r="DE4689" t="str">
            <v>已售</v>
          </cell>
        </row>
        <row r="4690">
          <cell r="B4690" t="str">
            <v>汇泉湾-汇泉湾车位-汇泉湾车位-—1A223</v>
          </cell>
        </row>
        <row r="4690">
          <cell r="DE4690" t="str">
            <v>未售</v>
          </cell>
        </row>
        <row r="4691">
          <cell r="B4691" t="str">
            <v>汇泉湾-汇泉湾车位-汇泉湾车位-—1A224</v>
          </cell>
        </row>
        <row r="4691">
          <cell r="DE4691" t="str">
            <v>未售</v>
          </cell>
        </row>
        <row r="4692">
          <cell r="B4692" t="str">
            <v>汇泉湾-汇泉湾车位-汇泉湾车位-—1A225</v>
          </cell>
        </row>
        <row r="4692">
          <cell r="DE4692" t="str">
            <v>未售</v>
          </cell>
        </row>
        <row r="4693">
          <cell r="B4693" t="str">
            <v>汇泉湾-汇泉湾车位-汇泉湾车位-—1A226</v>
          </cell>
        </row>
        <row r="4693">
          <cell r="DE4693" t="str">
            <v>未售</v>
          </cell>
        </row>
        <row r="4694">
          <cell r="B4694" t="str">
            <v>汇泉湾-汇泉湾车位-汇泉湾车位-—1A227</v>
          </cell>
        </row>
        <row r="4694">
          <cell r="DE4694" t="str">
            <v>未售</v>
          </cell>
        </row>
        <row r="4695">
          <cell r="B4695" t="str">
            <v>汇泉湾-汇泉湾车位-汇泉湾车位-—1A228</v>
          </cell>
        </row>
        <row r="4695">
          <cell r="DE4695" t="str">
            <v>未售</v>
          </cell>
        </row>
        <row r="4696">
          <cell r="B4696" t="str">
            <v>汇泉湾-汇泉湾车位-汇泉湾车位-—1A229</v>
          </cell>
        </row>
        <row r="4696">
          <cell r="DE4696" t="str">
            <v>未售</v>
          </cell>
        </row>
        <row r="4697">
          <cell r="B4697" t="str">
            <v>汇泉湾-汇泉湾车位-汇泉湾车位-—1A230</v>
          </cell>
        </row>
        <row r="4697">
          <cell r="DE4697" t="str">
            <v>未售</v>
          </cell>
        </row>
        <row r="4698">
          <cell r="B4698" t="str">
            <v>汇泉湾-汇泉湾车位-汇泉湾车位-—1A231</v>
          </cell>
        </row>
        <row r="4698">
          <cell r="DE4698" t="str">
            <v>未售</v>
          </cell>
        </row>
        <row r="4699">
          <cell r="B4699" t="str">
            <v>汇泉湾-汇泉湾车位-汇泉湾车位-—1A232</v>
          </cell>
        </row>
        <row r="4699">
          <cell r="DE4699" t="str">
            <v>未售</v>
          </cell>
        </row>
        <row r="4700">
          <cell r="B4700" t="str">
            <v>汇泉湾-汇泉湾车位-汇泉湾车位-—1A233</v>
          </cell>
        </row>
        <row r="4700">
          <cell r="DE4700" t="str">
            <v>未售</v>
          </cell>
        </row>
        <row r="4701">
          <cell r="B4701" t="str">
            <v>汇泉湾-汇泉湾车位-汇泉湾车位-—1A234</v>
          </cell>
        </row>
        <row r="4701">
          <cell r="DE4701" t="str">
            <v>未售</v>
          </cell>
        </row>
        <row r="4702">
          <cell r="B4702" t="str">
            <v>汇泉湾-汇泉湾车位-汇泉湾车位-—1A235</v>
          </cell>
        </row>
        <row r="4702">
          <cell r="DE4702" t="str">
            <v>未售</v>
          </cell>
        </row>
        <row r="4703">
          <cell r="B4703" t="str">
            <v>汇泉湾-汇泉湾车位-汇泉湾车位-—1A236</v>
          </cell>
        </row>
        <row r="4703">
          <cell r="DE4703" t="str">
            <v>未售</v>
          </cell>
        </row>
        <row r="4704">
          <cell r="B4704" t="str">
            <v>汇泉湾-汇泉湾车位-汇泉湾车位-—1A237</v>
          </cell>
        </row>
        <row r="4704">
          <cell r="AU4704">
            <v>80000</v>
          </cell>
        </row>
        <row r="4704">
          <cell r="DE4704" t="str">
            <v>已售</v>
          </cell>
        </row>
        <row r="4705">
          <cell r="B4705" t="str">
            <v>汇泉湾-汇泉湾车位-汇泉湾车位-—1A238</v>
          </cell>
        </row>
        <row r="4705">
          <cell r="AU4705">
            <v>75000</v>
          </cell>
        </row>
        <row r="4705">
          <cell r="DE4705" t="str">
            <v>已售</v>
          </cell>
        </row>
        <row r="4706">
          <cell r="B4706" t="str">
            <v>汇泉湾-汇泉湾车位-汇泉湾车位-—1A239</v>
          </cell>
        </row>
        <row r="4706">
          <cell r="DE4706" t="str">
            <v>未售</v>
          </cell>
        </row>
        <row r="4707">
          <cell r="B4707" t="str">
            <v>汇泉湾-汇泉湾车位-汇泉湾车位-—1A240</v>
          </cell>
        </row>
        <row r="4707">
          <cell r="DE4707" t="str">
            <v>未售</v>
          </cell>
        </row>
        <row r="4708">
          <cell r="B4708" t="str">
            <v>汇泉湾-汇泉湾车位-汇泉湾车位-—1A241</v>
          </cell>
        </row>
        <row r="4708">
          <cell r="DE4708" t="str">
            <v>未售</v>
          </cell>
        </row>
        <row r="4709">
          <cell r="B4709" t="str">
            <v>汇泉湾-汇泉湾车位-汇泉湾车位-—1A242</v>
          </cell>
        </row>
        <row r="4709">
          <cell r="DE4709" t="str">
            <v>未售</v>
          </cell>
        </row>
        <row r="4710">
          <cell r="B4710" t="str">
            <v>汇泉湾-汇泉湾车位-汇泉湾车位-—1A243</v>
          </cell>
        </row>
        <row r="4710">
          <cell r="DE4710" t="str">
            <v>未售</v>
          </cell>
        </row>
        <row r="4711">
          <cell r="B4711" t="str">
            <v>汇泉湾-汇泉湾车位-汇泉湾车位-—1A244</v>
          </cell>
        </row>
        <row r="4711">
          <cell r="DE4711" t="str">
            <v>未售</v>
          </cell>
        </row>
        <row r="4712">
          <cell r="B4712" t="str">
            <v>汇泉湾-汇泉湾车位-汇泉湾车位-—1A245</v>
          </cell>
        </row>
        <row r="4712">
          <cell r="DE4712" t="str">
            <v>未售</v>
          </cell>
        </row>
        <row r="4713">
          <cell r="B4713" t="str">
            <v>汇泉湾-汇泉湾车位-汇泉湾车位-—1A246</v>
          </cell>
        </row>
        <row r="4713">
          <cell r="DE4713" t="str">
            <v>未售</v>
          </cell>
        </row>
        <row r="4714">
          <cell r="B4714" t="str">
            <v>汇泉湾-汇泉湾车位-汇泉湾车位-—1A247</v>
          </cell>
        </row>
        <row r="4714">
          <cell r="DE4714" t="str">
            <v>未售</v>
          </cell>
        </row>
        <row r="4715">
          <cell r="B4715" t="str">
            <v>汇泉湾-汇泉湾车位-汇泉湾车位-—1A248</v>
          </cell>
        </row>
        <row r="4715">
          <cell r="DE4715" t="str">
            <v>未售</v>
          </cell>
        </row>
        <row r="4716">
          <cell r="B4716" t="str">
            <v>汇泉湾-汇泉湾车位-汇泉湾车位-—1A249</v>
          </cell>
        </row>
        <row r="4716">
          <cell r="AU4716">
            <v>80000</v>
          </cell>
        </row>
        <row r="4716">
          <cell r="DE4716" t="str">
            <v>已售</v>
          </cell>
        </row>
        <row r="4717">
          <cell r="B4717" t="str">
            <v>汇泉湾-汇泉湾车位-汇泉湾车位-—1A250</v>
          </cell>
        </row>
        <row r="4717">
          <cell r="DE4717" t="str">
            <v>未售</v>
          </cell>
        </row>
        <row r="4718">
          <cell r="B4718" t="str">
            <v>汇泉湾-汇泉湾车位-汇泉湾车位-—1A251</v>
          </cell>
        </row>
        <row r="4718">
          <cell r="DE4718" t="str">
            <v>未售</v>
          </cell>
        </row>
        <row r="4719">
          <cell r="B4719" t="str">
            <v>汇泉湾-汇泉湾车位-汇泉湾车位-—1A252</v>
          </cell>
        </row>
        <row r="4719">
          <cell r="DE4719" t="str">
            <v>未售</v>
          </cell>
        </row>
        <row r="4720">
          <cell r="B4720" t="str">
            <v>汇泉湾-汇泉湾车位-汇泉湾车位-—1A253</v>
          </cell>
        </row>
        <row r="4720">
          <cell r="DE4720" t="str">
            <v>未售</v>
          </cell>
        </row>
        <row r="4721">
          <cell r="B4721" t="str">
            <v>汇泉湾-汇泉湾车位-汇泉湾车位-—1A254</v>
          </cell>
        </row>
        <row r="4721">
          <cell r="DE4721" t="str">
            <v>未售</v>
          </cell>
        </row>
        <row r="4722">
          <cell r="B4722" t="str">
            <v>汇泉湾-汇泉湾车位-汇泉湾车位-—1A255</v>
          </cell>
        </row>
        <row r="4722">
          <cell r="DE4722" t="str">
            <v>未售</v>
          </cell>
        </row>
        <row r="4723">
          <cell r="B4723" t="str">
            <v>汇泉湾-汇泉湾车位-汇泉湾车位-—1A256</v>
          </cell>
        </row>
        <row r="4723">
          <cell r="DE4723" t="str">
            <v>未售</v>
          </cell>
        </row>
        <row r="4724">
          <cell r="B4724" t="str">
            <v>汇泉湾-汇泉湾车位-汇泉湾车位-—1A257</v>
          </cell>
        </row>
        <row r="4724">
          <cell r="DE4724" t="str">
            <v>未售</v>
          </cell>
        </row>
        <row r="4725">
          <cell r="B4725" t="str">
            <v>汇泉湾-汇泉湾车位-汇泉湾车位-—1A258</v>
          </cell>
        </row>
        <row r="4725">
          <cell r="DE4725" t="str">
            <v>未售</v>
          </cell>
        </row>
        <row r="4726">
          <cell r="B4726" t="str">
            <v>汇泉湾-汇泉湾车位-汇泉湾车位-—1A259</v>
          </cell>
        </row>
        <row r="4726">
          <cell r="DE4726" t="str">
            <v>未售</v>
          </cell>
        </row>
        <row r="4727">
          <cell r="B4727" t="str">
            <v>汇泉湾-汇泉湾车位-汇泉湾车位-—1A260</v>
          </cell>
        </row>
        <row r="4727">
          <cell r="DE4727" t="str">
            <v>未售</v>
          </cell>
        </row>
        <row r="4728">
          <cell r="B4728" t="str">
            <v>汇泉湾-汇泉湾车位-汇泉湾车位-—1A261</v>
          </cell>
        </row>
        <row r="4728">
          <cell r="DE4728" t="str">
            <v>未售</v>
          </cell>
        </row>
        <row r="4729">
          <cell r="B4729" t="str">
            <v>汇泉湾-汇泉湾车位-汇泉湾车位-—1A262</v>
          </cell>
        </row>
        <row r="4729">
          <cell r="DE4729" t="str">
            <v>未售</v>
          </cell>
        </row>
        <row r="4730">
          <cell r="B4730" t="str">
            <v>汇泉湾-汇泉湾车位-汇泉湾车位-—1A263</v>
          </cell>
        </row>
        <row r="4730">
          <cell r="DE4730" t="str">
            <v>未售</v>
          </cell>
        </row>
        <row r="4731">
          <cell r="B4731" t="str">
            <v>汇泉湾-汇泉湾车位-汇泉湾车位-—1A264</v>
          </cell>
        </row>
        <row r="4731">
          <cell r="DE4731" t="str">
            <v>未售</v>
          </cell>
        </row>
        <row r="4732">
          <cell r="B4732" t="str">
            <v>汇泉湾-汇泉湾车位-汇泉湾车位-—1A265</v>
          </cell>
        </row>
        <row r="4732">
          <cell r="DE4732" t="str">
            <v>未售</v>
          </cell>
        </row>
        <row r="4733">
          <cell r="B4733" t="str">
            <v>汇泉湾-汇泉湾车位-汇泉湾车位-—1A266</v>
          </cell>
        </row>
        <row r="4733">
          <cell r="DE4733" t="str">
            <v>未售</v>
          </cell>
        </row>
        <row r="4734">
          <cell r="B4734" t="str">
            <v>汇泉湾-汇泉湾车位-汇泉湾车位-—1A267</v>
          </cell>
        </row>
        <row r="4734">
          <cell r="DE4734" t="str">
            <v>未售</v>
          </cell>
        </row>
        <row r="4735">
          <cell r="B4735" t="str">
            <v>汇泉湾-汇泉湾车位-汇泉湾车位-—1A268</v>
          </cell>
        </row>
        <row r="4735">
          <cell r="DE4735" t="str">
            <v>未售</v>
          </cell>
        </row>
        <row r="4736">
          <cell r="B4736" t="str">
            <v>汇泉湾-汇泉湾车位-汇泉湾车位-—1A269</v>
          </cell>
        </row>
        <row r="4736">
          <cell r="DE4736" t="str">
            <v>未售</v>
          </cell>
        </row>
        <row r="4737">
          <cell r="B4737" t="str">
            <v>汇泉湾-汇泉湾车位-汇泉湾车位-—1A270</v>
          </cell>
        </row>
        <row r="4737">
          <cell r="DE4737" t="str">
            <v>未售</v>
          </cell>
        </row>
        <row r="4738">
          <cell r="B4738" t="str">
            <v>汇泉湾-汇泉湾车位-汇泉湾车位-—1A271</v>
          </cell>
        </row>
        <row r="4738">
          <cell r="AU4738">
            <v>75000</v>
          </cell>
        </row>
        <row r="4738">
          <cell r="DE4738" t="str">
            <v>已售</v>
          </cell>
        </row>
        <row r="4739">
          <cell r="B4739" t="str">
            <v>汇泉湾-汇泉湾车位-汇泉湾车位-—1A272</v>
          </cell>
        </row>
        <row r="4739">
          <cell r="DE4739" t="str">
            <v>未售</v>
          </cell>
        </row>
        <row r="4740">
          <cell r="B4740" t="str">
            <v>汇泉湾-汇泉湾车位-汇泉湾车位-—1A273</v>
          </cell>
        </row>
        <row r="4740">
          <cell r="DE4740" t="str">
            <v>未售</v>
          </cell>
        </row>
        <row r="4741">
          <cell r="B4741" t="str">
            <v>汇泉湾-汇泉湾车位-汇泉湾车位-—1A274</v>
          </cell>
        </row>
        <row r="4741">
          <cell r="DE4741" t="str">
            <v>未售</v>
          </cell>
        </row>
        <row r="4742">
          <cell r="B4742" t="str">
            <v>汇泉湾-汇泉湾车位-汇泉湾车位-—1A275</v>
          </cell>
        </row>
        <row r="4742">
          <cell r="DE4742" t="str">
            <v>未售</v>
          </cell>
        </row>
        <row r="4743">
          <cell r="B4743" t="str">
            <v>汇泉湾-汇泉湾车位-汇泉湾车位-—1A276</v>
          </cell>
        </row>
        <row r="4743">
          <cell r="AU4743">
            <v>75000</v>
          </cell>
        </row>
        <row r="4743">
          <cell r="DE4743" t="str">
            <v>已售</v>
          </cell>
        </row>
        <row r="4744">
          <cell r="B4744" t="str">
            <v>汇泉湾-汇泉湾车位-汇泉湾车位-—1A277</v>
          </cell>
        </row>
        <row r="4744">
          <cell r="AU4744">
            <v>75000</v>
          </cell>
        </row>
        <row r="4744">
          <cell r="DE4744" t="str">
            <v>已售</v>
          </cell>
        </row>
        <row r="4745">
          <cell r="B4745" t="str">
            <v>汇泉湾-汇泉湾车位-汇泉湾车位-—1A278</v>
          </cell>
        </row>
        <row r="4745">
          <cell r="AU4745">
            <v>75000</v>
          </cell>
        </row>
        <row r="4745">
          <cell r="DE4745" t="str">
            <v>已售</v>
          </cell>
        </row>
        <row r="4746">
          <cell r="B4746" t="str">
            <v>汇泉湾-汇泉湾车位-汇泉湾车位-—1A279</v>
          </cell>
        </row>
        <row r="4746">
          <cell r="DE4746" t="str">
            <v>未售</v>
          </cell>
        </row>
        <row r="4747">
          <cell r="B4747" t="str">
            <v>汇泉湾-汇泉湾车位-汇泉湾车位-—1A280</v>
          </cell>
        </row>
        <row r="4747">
          <cell r="DE4747" t="str">
            <v>未售</v>
          </cell>
        </row>
        <row r="4748">
          <cell r="B4748" t="str">
            <v>汇泉湾-汇泉湾车位-汇泉湾车位-—1A281</v>
          </cell>
        </row>
        <row r="4748">
          <cell r="AU4748">
            <v>75000</v>
          </cell>
        </row>
        <row r="4748">
          <cell r="DE4748" t="str">
            <v>已售</v>
          </cell>
        </row>
        <row r="4749">
          <cell r="B4749" t="str">
            <v>汇泉湾-汇泉湾车位-汇泉湾车位-—1A282</v>
          </cell>
        </row>
        <row r="4749">
          <cell r="DE4749" t="str">
            <v>未售</v>
          </cell>
        </row>
        <row r="4750">
          <cell r="B4750" t="str">
            <v>汇泉湾-汇泉湾车位-汇泉湾车位-—1A283</v>
          </cell>
        </row>
        <row r="4750">
          <cell r="DE4750" t="str">
            <v>未售</v>
          </cell>
        </row>
        <row r="4751">
          <cell r="B4751" t="str">
            <v>汇泉湾-汇泉湾车位-汇泉湾车位-—1A284</v>
          </cell>
        </row>
        <row r="4751">
          <cell r="DE4751" t="str">
            <v>未售</v>
          </cell>
        </row>
        <row r="4752">
          <cell r="B4752" t="str">
            <v>汇泉湾-汇泉湾车位-汇泉湾车位-—1A285</v>
          </cell>
        </row>
        <row r="4752">
          <cell r="DE4752" t="str">
            <v>未售</v>
          </cell>
        </row>
        <row r="4753">
          <cell r="B4753" t="str">
            <v>汇泉湾-汇泉湾车位-汇泉湾车位-—1A286</v>
          </cell>
        </row>
        <row r="4753">
          <cell r="DE4753" t="str">
            <v>未售</v>
          </cell>
        </row>
        <row r="4754">
          <cell r="B4754" t="str">
            <v>汇泉湾-汇泉湾车位-汇泉湾车位-—1A287</v>
          </cell>
        </row>
        <row r="4754">
          <cell r="AU4754">
            <v>85000</v>
          </cell>
        </row>
        <row r="4754">
          <cell r="DE4754" t="str">
            <v>已售</v>
          </cell>
        </row>
        <row r="4755">
          <cell r="B4755" t="str">
            <v>汇泉湾-汇泉湾车位-汇泉湾车位-—1A288</v>
          </cell>
        </row>
        <row r="4755">
          <cell r="DE4755" t="str">
            <v>未售</v>
          </cell>
        </row>
        <row r="4756">
          <cell r="B4756" t="str">
            <v>汇泉湾-汇泉湾车位-汇泉湾车位-—1A289</v>
          </cell>
        </row>
        <row r="4756">
          <cell r="DE4756" t="str">
            <v>未售</v>
          </cell>
        </row>
        <row r="4757">
          <cell r="B4757" t="str">
            <v>汇泉湾-汇泉湾车位-汇泉湾车位-—1A290</v>
          </cell>
        </row>
        <row r="4757">
          <cell r="DE4757" t="str">
            <v>未售</v>
          </cell>
        </row>
        <row r="4758">
          <cell r="B4758" t="str">
            <v>汇泉湾-汇泉湾车位-汇泉湾车位-—1A291</v>
          </cell>
        </row>
        <row r="4758">
          <cell r="DE4758" t="str">
            <v>未售</v>
          </cell>
        </row>
        <row r="4759">
          <cell r="B4759" t="str">
            <v>汇泉湾-汇泉湾车位-汇泉湾车位-—1A292</v>
          </cell>
        </row>
        <row r="4759">
          <cell r="DE4759" t="str">
            <v>未售</v>
          </cell>
        </row>
        <row r="4760">
          <cell r="B4760" t="str">
            <v>汇泉湾-汇泉湾车位-汇泉湾车位-—1A293</v>
          </cell>
        </row>
        <row r="4760">
          <cell r="DE4760" t="str">
            <v>未售</v>
          </cell>
        </row>
        <row r="4761">
          <cell r="B4761" t="str">
            <v>汇泉湾-汇泉湾车位-汇泉湾车位-—1A294</v>
          </cell>
        </row>
        <row r="4761">
          <cell r="DE4761" t="str">
            <v>未售</v>
          </cell>
        </row>
        <row r="4762">
          <cell r="B4762" t="str">
            <v>汇泉湾-汇泉湾车位-汇泉湾车位-—1A295</v>
          </cell>
        </row>
        <row r="4762">
          <cell r="DE4762" t="str">
            <v>未售</v>
          </cell>
        </row>
        <row r="4763">
          <cell r="B4763" t="str">
            <v>汇泉湾-汇泉湾车位-汇泉湾车位-—1A296</v>
          </cell>
        </row>
        <row r="4763">
          <cell r="DE4763" t="str">
            <v>未售</v>
          </cell>
        </row>
        <row r="4764">
          <cell r="B4764" t="str">
            <v>汇泉湾-汇泉湾车位-汇泉湾车位-—1A297</v>
          </cell>
        </row>
        <row r="4764">
          <cell r="DE4764" t="str">
            <v>未售</v>
          </cell>
        </row>
        <row r="4765">
          <cell r="B4765" t="str">
            <v>汇泉湾-汇泉湾车位-汇泉湾车位-—1A298</v>
          </cell>
        </row>
        <row r="4765">
          <cell r="DE4765" t="str">
            <v>未售</v>
          </cell>
        </row>
        <row r="4766">
          <cell r="B4766" t="str">
            <v>汇泉湾-汇泉湾车位-汇泉湾车位-—1A299</v>
          </cell>
        </row>
        <row r="4766">
          <cell r="DE4766" t="str">
            <v>未售</v>
          </cell>
        </row>
        <row r="4767">
          <cell r="B4767" t="str">
            <v>汇泉湾-汇泉湾车位-汇泉湾车位-—1A300</v>
          </cell>
        </row>
        <row r="4767">
          <cell r="DE4767" t="str">
            <v>未售</v>
          </cell>
        </row>
        <row r="4768">
          <cell r="B4768" t="str">
            <v>汇泉湾-汇泉湾车位-汇泉湾车位-—1A301</v>
          </cell>
        </row>
        <row r="4768">
          <cell r="DE4768" t="str">
            <v>未售</v>
          </cell>
        </row>
        <row r="4769">
          <cell r="B4769" t="str">
            <v>汇泉湾-汇泉湾车位-汇泉湾车位-—1A302</v>
          </cell>
        </row>
        <row r="4769">
          <cell r="DE4769" t="str">
            <v>未售</v>
          </cell>
        </row>
        <row r="4770">
          <cell r="B4770" t="str">
            <v>汇泉湾-汇泉湾车位-汇泉湾车位-—1A303</v>
          </cell>
        </row>
        <row r="4770">
          <cell r="AU4770">
            <v>75000</v>
          </cell>
        </row>
        <row r="4770">
          <cell r="DE4770" t="str">
            <v>已售</v>
          </cell>
        </row>
        <row r="4771">
          <cell r="B4771" t="str">
            <v>汇泉湾-汇泉湾车位-汇泉湾车位-—1A304</v>
          </cell>
        </row>
        <row r="4771">
          <cell r="AU4771">
            <v>75000</v>
          </cell>
        </row>
        <row r="4771">
          <cell r="DE4771" t="str">
            <v>已售</v>
          </cell>
        </row>
        <row r="4772">
          <cell r="B4772" t="str">
            <v>汇泉湾-汇泉湾车位-汇泉湾车位-—1A305</v>
          </cell>
        </row>
        <row r="4772">
          <cell r="AU4772">
            <v>75000</v>
          </cell>
        </row>
        <row r="4772">
          <cell r="DE4772" t="str">
            <v>已售</v>
          </cell>
        </row>
        <row r="4773">
          <cell r="B4773" t="str">
            <v>汇泉湾-汇泉湾车位-汇泉湾车位-—1A306</v>
          </cell>
        </row>
        <row r="4773">
          <cell r="AU4773">
            <v>75000</v>
          </cell>
        </row>
        <row r="4773">
          <cell r="DE4773" t="str">
            <v>已售</v>
          </cell>
        </row>
        <row r="4774">
          <cell r="B4774" t="str">
            <v>汇泉湾-汇泉湾车位-汇泉湾车位-—1A307</v>
          </cell>
        </row>
        <row r="4774">
          <cell r="AU4774">
            <v>75000</v>
          </cell>
        </row>
        <row r="4774">
          <cell r="DE4774" t="str">
            <v>已售</v>
          </cell>
        </row>
        <row r="4775">
          <cell r="B4775" t="str">
            <v>汇泉湾-汇泉湾车位-汇泉湾车位-—1A308</v>
          </cell>
        </row>
        <row r="4775">
          <cell r="AU4775">
            <v>75000</v>
          </cell>
        </row>
        <row r="4775">
          <cell r="DE4775" t="str">
            <v>已售</v>
          </cell>
        </row>
        <row r="4776">
          <cell r="B4776" t="str">
            <v>汇泉湾-汇泉湾车位-汇泉湾车位-—1A309</v>
          </cell>
        </row>
        <row r="4776">
          <cell r="DE4776" t="str">
            <v>未售</v>
          </cell>
        </row>
        <row r="4777">
          <cell r="B4777" t="str">
            <v>汇泉湾-汇泉湾车位-汇泉湾车位-—1A310</v>
          </cell>
        </row>
        <row r="4777">
          <cell r="DE4777" t="str">
            <v>未售</v>
          </cell>
        </row>
        <row r="4778">
          <cell r="B4778" t="str">
            <v>汇泉湾-汇泉湾车位-汇泉湾车位-—1A311</v>
          </cell>
        </row>
        <row r="4778">
          <cell r="DE4778" t="str">
            <v>未售</v>
          </cell>
        </row>
        <row r="4779">
          <cell r="B4779" t="str">
            <v>汇泉湾-汇泉湾车位-汇泉湾车位-—1A312</v>
          </cell>
        </row>
        <row r="4779">
          <cell r="AU4779">
            <v>85000</v>
          </cell>
        </row>
        <row r="4779">
          <cell r="DE4779" t="str">
            <v>已售</v>
          </cell>
        </row>
        <row r="4780">
          <cell r="B4780" t="str">
            <v>汇泉湾-汇泉湾车位-汇泉湾车位-—1A313</v>
          </cell>
        </row>
        <row r="4780">
          <cell r="DE4780" t="str">
            <v>未售</v>
          </cell>
        </row>
        <row r="4781">
          <cell r="B4781" t="str">
            <v>汇泉湾-汇泉湾车位-汇泉湾车位-—1A314</v>
          </cell>
        </row>
        <row r="4781">
          <cell r="AU4781">
            <v>75000</v>
          </cell>
        </row>
        <row r="4781">
          <cell r="DE4781" t="str">
            <v>已售</v>
          </cell>
        </row>
        <row r="4782">
          <cell r="B4782" t="str">
            <v>汇泉湾-汇泉湾车位-汇泉湾车位-—1A315</v>
          </cell>
        </row>
        <row r="4782">
          <cell r="AU4782">
            <v>75000</v>
          </cell>
        </row>
        <row r="4782">
          <cell r="DE4782" t="str">
            <v>已售</v>
          </cell>
        </row>
        <row r="4783">
          <cell r="B4783" t="str">
            <v>汇泉湾-汇泉湾车位-汇泉湾车位-—1A316</v>
          </cell>
        </row>
        <row r="4783">
          <cell r="AU4783">
            <v>75000</v>
          </cell>
        </row>
        <row r="4783">
          <cell r="DE4783" t="str">
            <v>已售</v>
          </cell>
        </row>
        <row r="4784">
          <cell r="B4784" t="str">
            <v>汇泉湾-汇泉湾车位-汇泉湾车位-—1A317</v>
          </cell>
        </row>
        <row r="4784">
          <cell r="AU4784">
            <v>80000</v>
          </cell>
        </row>
        <row r="4784">
          <cell r="DE4784" t="str">
            <v>已售</v>
          </cell>
        </row>
        <row r="4785">
          <cell r="B4785" t="str">
            <v>汇泉湾-汇泉湾车位-汇泉湾车位-—1A318</v>
          </cell>
        </row>
        <row r="4785">
          <cell r="DE4785" t="str">
            <v>未售</v>
          </cell>
        </row>
        <row r="4786">
          <cell r="B4786" t="str">
            <v>汇泉湾-汇泉湾车位-汇泉湾车位-—1A319</v>
          </cell>
        </row>
        <row r="4786">
          <cell r="DE4786" t="str">
            <v>未售</v>
          </cell>
        </row>
        <row r="4787">
          <cell r="B4787" t="str">
            <v>汇泉湾-汇泉湾车位-汇泉湾车位-—1A320</v>
          </cell>
        </row>
        <row r="4787">
          <cell r="DE4787" t="str">
            <v>未售</v>
          </cell>
        </row>
        <row r="4788">
          <cell r="B4788" t="str">
            <v>汇泉湾-汇泉湾车位-汇泉湾车位-—1A321</v>
          </cell>
        </row>
        <row r="4788">
          <cell r="DE4788" t="str">
            <v>未售</v>
          </cell>
        </row>
        <row r="4789">
          <cell r="B4789" t="str">
            <v>汇泉湾-汇泉湾车位-汇泉湾车位-—1A322</v>
          </cell>
        </row>
        <row r="4789">
          <cell r="DE4789" t="str">
            <v>未售</v>
          </cell>
        </row>
        <row r="4790">
          <cell r="B4790" t="str">
            <v>汇泉湾-汇泉湾车位-汇泉湾车位-—1A323</v>
          </cell>
        </row>
        <row r="4790">
          <cell r="DE4790" t="str">
            <v>未售</v>
          </cell>
        </row>
        <row r="4791">
          <cell r="B4791" t="str">
            <v>汇泉湾-汇泉湾车位-汇泉湾车位-—1A324</v>
          </cell>
        </row>
        <row r="4791">
          <cell r="DE4791" t="str">
            <v>未售</v>
          </cell>
        </row>
        <row r="4792">
          <cell r="B4792" t="str">
            <v>汇泉湾-汇泉湾车位-汇泉湾车位-—1A325</v>
          </cell>
        </row>
        <row r="4792">
          <cell r="DE4792" t="str">
            <v>未售</v>
          </cell>
        </row>
        <row r="4793">
          <cell r="B4793" t="str">
            <v>汇泉湾-汇泉湾车位-汇泉湾车位-—1A326</v>
          </cell>
        </row>
        <row r="4793">
          <cell r="DE4793" t="str">
            <v>未售</v>
          </cell>
        </row>
        <row r="4794">
          <cell r="B4794" t="str">
            <v>汇泉湾-汇泉湾车位-汇泉湾车位-—1A327</v>
          </cell>
        </row>
        <row r="4794">
          <cell r="DE4794" t="str">
            <v>未售</v>
          </cell>
        </row>
        <row r="4795">
          <cell r="B4795" t="str">
            <v>汇泉湾-汇泉湾车位-汇泉湾车位-—1A328</v>
          </cell>
        </row>
        <row r="4795">
          <cell r="DE4795" t="str">
            <v>未售</v>
          </cell>
        </row>
        <row r="4796">
          <cell r="B4796" t="str">
            <v>汇泉湾-汇泉湾车位-汇泉湾车位-—1A329</v>
          </cell>
        </row>
        <row r="4796">
          <cell r="DE4796" t="str">
            <v>未售</v>
          </cell>
        </row>
        <row r="4797">
          <cell r="B4797" t="str">
            <v>汇泉湾-汇泉湾车位-汇泉湾车位-—1A330</v>
          </cell>
        </row>
        <row r="4797">
          <cell r="AU4797">
            <v>75000</v>
          </cell>
        </row>
        <row r="4797">
          <cell r="DE4797" t="str">
            <v>已售</v>
          </cell>
        </row>
        <row r="4798">
          <cell r="B4798" t="str">
            <v>汇泉湾-汇泉湾车位-汇泉湾车位-—1A331</v>
          </cell>
        </row>
        <row r="4798">
          <cell r="DE4798" t="str">
            <v>未售</v>
          </cell>
        </row>
        <row r="4799">
          <cell r="B4799" t="str">
            <v>汇泉湾-汇泉湾车位-汇泉湾车位-—1A332</v>
          </cell>
        </row>
        <row r="4799">
          <cell r="DE4799" t="str">
            <v>未售</v>
          </cell>
        </row>
        <row r="4800">
          <cell r="B4800" t="str">
            <v>汇泉湾-汇泉湾车位-汇泉湾车位-—1A333</v>
          </cell>
        </row>
        <row r="4800">
          <cell r="DE4800" t="str">
            <v>未售</v>
          </cell>
        </row>
        <row r="4801">
          <cell r="B4801" t="str">
            <v>汇泉湾-汇泉湾车位-汇泉湾车位-—1A334</v>
          </cell>
        </row>
        <row r="4801">
          <cell r="DE4801" t="str">
            <v>未售</v>
          </cell>
        </row>
        <row r="4802">
          <cell r="B4802" t="str">
            <v>汇泉湾-汇泉湾车位-汇泉湾车位-—1B001</v>
          </cell>
        </row>
        <row r="4802">
          <cell r="DE4802" t="str">
            <v>未售</v>
          </cell>
        </row>
        <row r="4803">
          <cell r="B4803" t="str">
            <v>汇泉湾-汇泉湾车位-汇泉湾车位-—1B002</v>
          </cell>
        </row>
        <row r="4803">
          <cell r="DE4803" t="str">
            <v>未售</v>
          </cell>
        </row>
        <row r="4804">
          <cell r="B4804" t="str">
            <v>汇泉湾-汇泉湾车位-汇泉湾车位-—1B003</v>
          </cell>
        </row>
        <row r="4804">
          <cell r="DE4804" t="str">
            <v>未售</v>
          </cell>
        </row>
        <row r="4805">
          <cell r="B4805" t="str">
            <v>汇泉湾-汇泉湾车位-汇泉湾车位-—1B004</v>
          </cell>
        </row>
        <row r="4805">
          <cell r="DE4805" t="str">
            <v>未售</v>
          </cell>
        </row>
        <row r="4806">
          <cell r="B4806" t="str">
            <v>汇泉湾-汇泉湾车位-汇泉湾车位-—1B005</v>
          </cell>
        </row>
        <row r="4806">
          <cell r="DE4806" t="str">
            <v>未售</v>
          </cell>
        </row>
        <row r="4807">
          <cell r="B4807" t="str">
            <v>汇泉湾-汇泉湾车位-汇泉湾车位-—1B006</v>
          </cell>
        </row>
        <row r="4807">
          <cell r="DE4807" t="str">
            <v>未售</v>
          </cell>
        </row>
        <row r="4808">
          <cell r="B4808" t="str">
            <v>汇泉湾-汇泉湾车位-汇泉湾车位-—1B007</v>
          </cell>
        </row>
        <row r="4808">
          <cell r="DE4808" t="str">
            <v>未售</v>
          </cell>
        </row>
        <row r="4809">
          <cell r="B4809" t="str">
            <v>汇泉湾-汇泉湾车位-汇泉湾车位-—1B008</v>
          </cell>
        </row>
        <row r="4809">
          <cell r="DE4809" t="str">
            <v>未售</v>
          </cell>
        </row>
        <row r="4810">
          <cell r="B4810" t="str">
            <v>汇泉湾-汇泉湾车位-汇泉湾车位-—1B009</v>
          </cell>
        </row>
        <row r="4810">
          <cell r="DE4810" t="str">
            <v>未售</v>
          </cell>
        </row>
        <row r="4811">
          <cell r="B4811" t="str">
            <v>汇泉湾-汇泉湾车位-汇泉湾车位-—1B010</v>
          </cell>
        </row>
        <row r="4811">
          <cell r="DE4811" t="str">
            <v>未售</v>
          </cell>
        </row>
        <row r="4812">
          <cell r="B4812" t="str">
            <v>汇泉湾-汇泉湾车位-汇泉湾车位-—1B011</v>
          </cell>
        </row>
        <row r="4812">
          <cell r="DE4812" t="str">
            <v>未售</v>
          </cell>
        </row>
        <row r="4813">
          <cell r="B4813" t="str">
            <v>汇泉湾-汇泉湾车位-汇泉湾车位-—1B012</v>
          </cell>
        </row>
        <row r="4813">
          <cell r="DE4813" t="str">
            <v>未售</v>
          </cell>
        </row>
        <row r="4814">
          <cell r="B4814" t="str">
            <v>汇泉湾-汇泉湾车位-汇泉湾车位-—1B013</v>
          </cell>
        </row>
        <row r="4814">
          <cell r="DE4814" t="str">
            <v>未售</v>
          </cell>
        </row>
        <row r="4815">
          <cell r="B4815" t="str">
            <v>汇泉湾-汇泉湾车位-汇泉湾车位-—1B014</v>
          </cell>
        </row>
        <row r="4815">
          <cell r="DE4815" t="str">
            <v>未售</v>
          </cell>
        </row>
        <row r="4816">
          <cell r="B4816" t="str">
            <v>汇泉湾-汇泉湾车位-汇泉湾车位-—1B015</v>
          </cell>
        </row>
        <row r="4816">
          <cell r="DE4816" t="str">
            <v>未售</v>
          </cell>
        </row>
        <row r="4817">
          <cell r="B4817" t="str">
            <v>汇泉湾-汇泉湾车位-汇泉湾车位-—1B016</v>
          </cell>
        </row>
        <row r="4817">
          <cell r="DE4817" t="str">
            <v>未售</v>
          </cell>
        </row>
        <row r="4818">
          <cell r="B4818" t="str">
            <v>汇泉湾-汇泉湾车位-汇泉湾车位-—1B017</v>
          </cell>
        </row>
        <row r="4818">
          <cell r="DE4818" t="str">
            <v>未售</v>
          </cell>
        </row>
        <row r="4819">
          <cell r="B4819" t="str">
            <v>汇泉湾-汇泉湾车位-汇泉湾车位-—1B018</v>
          </cell>
        </row>
        <row r="4819">
          <cell r="DE4819" t="str">
            <v>未售</v>
          </cell>
        </row>
        <row r="4820">
          <cell r="B4820" t="str">
            <v>汇泉湾-汇泉湾车位-汇泉湾车位-—1B019</v>
          </cell>
        </row>
        <row r="4820">
          <cell r="DE4820" t="str">
            <v>未售</v>
          </cell>
        </row>
        <row r="4821">
          <cell r="B4821" t="str">
            <v>汇泉湾-汇泉湾车位-汇泉湾车位-—1B020</v>
          </cell>
        </row>
        <row r="4821">
          <cell r="DE4821" t="str">
            <v>未售</v>
          </cell>
        </row>
        <row r="4822">
          <cell r="B4822" t="str">
            <v>汇泉湾-汇泉湾车位-汇泉湾车位-—1B021</v>
          </cell>
        </row>
        <row r="4822">
          <cell r="DE4822" t="str">
            <v>未售</v>
          </cell>
        </row>
        <row r="4823">
          <cell r="B4823" t="str">
            <v>汇泉湾-汇泉湾车位-汇泉湾车位-—1B022</v>
          </cell>
        </row>
        <row r="4823">
          <cell r="AU4823">
            <v>75000</v>
          </cell>
        </row>
        <row r="4823">
          <cell r="DE4823" t="str">
            <v>已售</v>
          </cell>
        </row>
        <row r="4824">
          <cell r="B4824" t="str">
            <v>汇泉湾-汇泉湾车位-汇泉湾车位-—1B023</v>
          </cell>
        </row>
        <row r="4824">
          <cell r="DE4824" t="str">
            <v>未售</v>
          </cell>
        </row>
        <row r="4825">
          <cell r="B4825" t="str">
            <v>汇泉湾-汇泉湾车位-汇泉湾车位-—1C001</v>
          </cell>
        </row>
        <row r="4825">
          <cell r="DE4825" t="str">
            <v>未售</v>
          </cell>
        </row>
        <row r="4826">
          <cell r="B4826" t="str">
            <v>汇泉湾-汇泉湾车位-汇泉湾车位-—1C002</v>
          </cell>
        </row>
        <row r="4826">
          <cell r="DE4826" t="str">
            <v>未售</v>
          </cell>
        </row>
        <row r="4827">
          <cell r="B4827" t="str">
            <v>汇泉湾-汇泉湾车位-汇泉湾车位-—1C003</v>
          </cell>
        </row>
        <row r="4827">
          <cell r="DE4827" t="str">
            <v>未售</v>
          </cell>
        </row>
        <row r="4828">
          <cell r="B4828" t="str">
            <v>汇泉湾-汇泉湾车位-汇泉湾车位-—1C004</v>
          </cell>
        </row>
        <row r="4828">
          <cell r="DE4828" t="str">
            <v>未售</v>
          </cell>
        </row>
        <row r="4829">
          <cell r="B4829" t="str">
            <v>汇泉湾-汇泉湾车位-汇泉湾车位-—1C005</v>
          </cell>
        </row>
        <row r="4829">
          <cell r="AU4829">
            <v>112500</v>
          </cell>
        </row>
        <row r="4829">
          <cell r="DE4829" t="str">
            <v>已售</v>
          </cell>
        </row>
        <row r="4830">
          <cell r="B4830" t="str">
            <v>汇泉湾-汇泉湾车位-汇泉湾车位-—1C006</v>
          </cell>
        </row>
        <row r="4830">
          <cell r="DE4830" t="str">
            <v>未售</v>
          </cell>
        </row>
        <row r="4831">
          <cell r="B4831" t="str">
            <v>汇泉湾-汇泉湾车位-汇泉湾车位-—1C007</v>
          </cell>
        </row>
        <row r="4831">
          <cell r="DE4831" t="str">
            <v>未售</v>
          </cell>
        </row>
        <row r="4832">
          <cell r="B4832" t="str">
            <v>汇泉湾-汇泉湾车位-汇泉湾车位-—1C008</v>
          </cell>
        </row>
        <row r="4832">
          <cell r="AU4832">
            <v>112500</v>
          </cell>
        </row>
        <row r="4832">
          <cell r="DE4832" t="str">
            <v>已售</v>
          </cell>
        </row>
        <row r="4833">
          <cell r="B4833" t="str">
            <v>汇泉湾-汇泉湾车位-汇泉湾车位-—1C009</v>
          </cell>
        </row>
        <row r="4833">
          <cell r="DE4833" t="str">
            <v>未售</v>
          </cell>
        </row>
        <row r="4834">
          <cell r="B4834" t="str">
            <v>汇泉湾-汇泉湾车位-汇泉湾车位-—1C010</v>
          </cell>
        </row>
        <row r="4834">
          <cell r="DE4834" t="str">
            <v>未售</v>
          </cell>
        </row>
        <row r="4835">
          <cell r="B4835" t="str">
            <v>汇泉湾-汇泉湾车位-汇泉湾车位-—1C011</v>
          </cell>
        </row>
        <row r="4835">
          <cell r="DE4835" t="str">
            <v>未售</v>
          </cell>
        </row>
        <row r="4836">
          <cell r="B4836" t="str">
            <v>汇泉湾-汇泉湾车位-汇泉湾车位-—1C012</v>
          </cell>
        </row>
        <row r="4836">
          <cell r="DE4836" t="str">
            <v>未售</v>
          </cell>
        </row>
        <row r="4837">
          <cell r="B4837" t="str">
            <v>汇泉湾-汇泉湾车位-汇泉湾车位-—1C013</v>
          </cell>
        </row>
        <row r="4837">
          <cell r="DE4837" t="str">
            <v>未售</v>
          </cell>
        </row>
        <row r="4838">
          <cell r="B4838" t="str">
            <v>汇泉湾-汇泉湾车位-汇泉湾车位-—1D001</v>
          </cell>
        </row>
        <row r="4838">
          <cell r="DE4838" t="str">
            <v>未售</v>
          </cell>
        </row>
        <row r="4839">
          <cell r="B4839" t="str">
            <v>汇泉湾-汇泉湾车位-汇泉湾车位-—1D002</v>
          </cell>
        </row>
        <row r="4839">
          <cell r="AU4839">
            <v>112500</v>
          </cell>
        </row>
        <row r="4839">
          <cell r="DE4839" t="str">
            <v>已售</v>
          </cell>
        </row>
        <row r="4840">
          <cell r="B4840" t="str">
            <v>汇泉湾-汇泉湾车位-汇泉湾车位-—1D003</v>
          </cell>
        </row>
        <row r="4840">
          <cell r="AU4840">
            <v>80000</v>
          </cell>
        </row>
        <row r="4840">
          <cell r="DE4840" t="str">
            <v>已售</v>
          </cell>
        </row>
        <row r="4841">
          <cell r="B4841" t="str">
            <v>汇泉湾-汇泉湾车位-汇泉湾车位-—1D004</v>
          </cell>
        </row>
        <row r="4841">
          <cell r="DE4841" t="str">
            <v>未售</v>
          </cell>
        </row>
        <row r="4842">
          <cell r="B4842" t="str">
            <v>汇泉湾-汇泉湾车位-汇泉湾车位-—1D005</v>
          </cell>
        </row>
        <row r="4842">
          <cell r="DE4842" t="str">
            <v>未售</v>
          </cell>
        </row>
        <row r="4843">
          <cell r="B4843" t="str">
            <v>汇泉湾-汇泉湾车位-汇泉湾车位-—1D006</v>
          </cell>
        </row>
        <row r="4843">
          <cell r="DE4843" t="str">
            <v>未售</v>
          </cell>
        </row>
        <row r="4844">
          <cell r="B4844" t="str">
            <v>汇泉湾-汇泉湾车位-汇泉湾车位-—1D007</v>
          </cell>
        </row>
        <row r="4844">
          <cell r="DE4844" t="str">
            <v>未售</v>
          </cell>
        </row>
        <row r="4845">
          <cell r="B4845" t="str">
            <v>汇泉湾-汇泉湾车位-汇泉湾车位-—1D008</v>
          </cell>
        </row>
        <row r="4845">
          <cell r="DE4845" t="str">
            <v>未售</v>
          </cell>
        </row>
        <row r="4846">
          <cell r="B4846" t="str">
            <v>加洲岛-加洲岛A区-西八街-10号</v>
          </cell>
        </row>
        <row r="4846">
          <cell r="DE4846" t="str">
            <v>未售</v>
          </cell>
        </row>
        <row r="4847">
          <cell r="B4847" t="str">
            <v>加洲岛-加洲岛A区-西八街-16号</v>
          </cell>
        </row>
        <row r="4847">
          <cell r="AU4847">
            <v>11384716</v>
          </cell>
        </row>
        <row r="4847">
          <cell r="DE4847" t="str">
            <v>已售</v>
          </cell>
        </row>
        <row r="4848">
          <cell r="B4848" t="str">
            <v>加洲岛-加洲岛A区-西八街-17号</v>
          </cell>
        </row>
        <row r="4848">
          <cell r="AU4848">
            <v>4896720</v>
          </cell>
        </row>
        <row r="4848">
          <cell r="DE4848" t="str">
            <v>已售</v>
          </cell>
        </row>
        <row r="4849">
          <cell r="B4849" t="str">
            <v>加洲岛-加洲岛A区-西八街-19号</v>
          </cell>
        </row>
        <row r="4849">
          <cell r="DE4849" t="str">
            <v>未售</v>
          </cell>
        </row>
        <row r="4850">
          <cell r="B4850" t="str">
            <v>加洲岛-加洲岛A区-西八街-20号</v>
          </cell>
        </row>
        <row r="4850">
          <cell r="AU4850">
            <v>7035150</v>
          </cell>
        </row>
        <row r="4850">
          <cell r="DE4850" t="str">
            <v>已售</v>
          </cell>
        </row>
        <row r="4851">
          <cell r="B4851" t="str">
            <v>加洲岛-加洲岛A区-西八街-21号</v>
          </cell>
        </row>
        <row r="4851">
          <cell r="DE4851" t="str">
            <v>未售</v>
          </cell>
        </row>
        <row r="4852">
          <cell r="B4852" t="str">
            <v>加洲岛-加洲岛A区-西八街-22号</v>
          </cell>
        </row>
        <row r="4852">
          <cell r="DE4852" t="str">
            <v>未售</v>
          </cell>
        </row>
        <row r="4853">
          <cell r="B4853" t="str">
            <v>加洲岛-加洲岛A区-西八街-6号C</v>
          </cell>
        </row>
        <row r="4853">
          <cell r="DE4853" t="str">
            <v>未售</v>
          </cell>
        </row>
        <row r="4854">
          <cell r="B4854" t="str">
            <v>加洲岛-加洲岛A区-西八街-9号</v>
          </cell>
        </row>
        <row r="4854">
          <cell r="DE4854" t="str">
            <v>未售</v>
          </cell>
        </row>
        <row r="4855">
          <cell r="B4855" t="str">
            <v>加洲岛-加洲岛A区-西二街-15号</v>
          </cell>
        </row>
        <row r="4855">
          <cell r="DE4855" t="str">
            <v>未售</v>
          </cell>
        </row>
        <row r="4856">
          <cell r="B4856" t="str">
            <v>加洲岛-加洲岛A区-西二街-16号</v>
          </cell>
        </row>
        <row r="4856">
          <cell r="AU4856">
            <v>4896720</v>
          </cell>
        </row>
        <row r="4856">
          <cell r="DE4856" t="str">
            <v>已售</v>
          </cell>
        </row>
        <row r="4857">
          <cell r="B4857" t="str">
            <v>加洲岛-加洲岛A区-西二街-17号</v>
          </cell>
        </row>
        <row r="4857">
          <cell r="DE4857" t="str">
            <v>未售</v>
          </cell>
        </row>
        <row r="4858">
          <cell r="B4858" t="str">
            <v>加洲岛-加洲岛A区-西二街-20号</v>
          </cell>
        </row>
        <row r="4858">
          <cell r="DE4858" t="str">
            <v>未售</v>
          </cell>
        </row>
        <row r="4859">
          <cell r="B4859" t="str">
            <v>加洲岛-加洲岛A区-西二街-22号</v>
          </cell>
        </row>
        <row r="4859">
          <cell r="AU4859">
            <v>4000000</v>
          </cell>
        </row>
        <row r="4859">
          <cell r="DE4859" t="str">
            <v>已售</v>
          </cell>
        </row>
        <row r="4860">
          <cell r="B4860" t="str">
            <v>加洲岛-加洲岛A区-西二街-29号</v>
          </cell>
        </row>
        <row r="4860">
          <cell r="DE4860" t="str">
            <v>已售</v>
          </cell>
        </row>
        <row r="4861">
          <cell r="B4861" t="str">
            <v>加洲岛-加洲岛A区-西二街-8号</v>
          </cell>
        </row>
        <row r="4861">
          <cell r="DE4861" t="str">
            <v>未售</v>
          </cell>
        </row>
        <row r="4862">
          <cell r="B4862" t="str">
            <v>加洲岛-加洲岛A区-西二街-9号</v>
          </cell>
        </row>
        <row r="4862">
          <cell r="DE4862" t="str">
            <v>未售</v>
          </cell>
        </row>
        <row r="4863">
          <cell r="B4863" t="str">
            <v>加洲岛-加洲岛A区-西九街-18号D</v>
          </cell>
        </row>
        <row r="4863">
          <cell r="AU4863">
            <v>1815307</v>
          </cell>
        </row>
        <row r="4863">
          <cell r="DE4863" t="str">
            <v>已售</v>
          </cell>
        </row>
        <row r="4864">
          <cell r="B4864" t="str">
            <v>加洲岛-加洲岛A区-西六街-2号C</v>
          </cell>
        </row>
        <row r="4864">
          <cell r="DE4864" t="str">
            <v>未售</v>
          </cell>
        </row>
        <row r="4865">
          <cell r="B4865" t="str">
            <v>加洲岛-加洲岛A区-西七街-1号A</v>
          </cell>
        </row>
        <row r="4865">
          <cell r="AU4865">
            <v>4300000</v>
          </cell>
        </row>
        <row r="4865">
          <cell r="DE4865" t="str">
            <v>已售</v>
          </cell>
        </row>
        <row r="4866">
          <cell r="B4866" t="str">
            <v>加洲岛-加洲岛A区-西七街-2号C</v>
          </cell>
        </row>
        <row r="4866">
          <cell r="DE4866" t="str">
            <v>未售</v>
          </cell>
        </row>
        <row r="4867">
          <cell r="B4867" t="str">
            <v>加洲岛-加洲岛A区-西三街-6号B</v>
          </cell>
        </row>
        <row r="4867">
          <cell r="AU4867">
            <v>1560000</v>
          </cell>
        </row>
        <row r="4867">
          <cell r="DE4867" t="str">
            <v>已售</v>
          </cell>
        </row>
        <row r="4868">
          <cell r="B4868" t="str">
            <v>加洲岛-加洲岛A区-西五街-7号C</v>
          </cell>
        </row>
        <row r="4868">
          <cell r="DE4868" t="str">
            <v>未售</v>
          </cell>
        </row>
        <row r="4869">
          <cell r="B4869" t="str">
            <v>加洲岛-加洲岛A区-西一街-21号</v>
          </cell>
        </row>
        <row r="4869">
          <cell r="AU4869">
            <v>7400000</v>
          </cell>
        </row>
        <row r="4869">
          <cell r="DE4869" t="str">
            <v>已售</v>
          </cell>
        </row>
        <row r="4870">
          <cell r="B4870" t="str">
            <v>加洲岛-加洲岛A区-西一街-22号</v>
          </cell>
        </row>
        <row r="4870">
          <cell r="DE4870" t="str">
            <v>未售</v>
          </cell>
        </row>
        <row r="4871">
          <cell r="B4871" t="str">
            <v>加洲岛-加洲岛A区-西一街-29号</v>
          </cell>
        </row>
        <row r="4871">
          <cell r="DE4871" t="str">
            <v>未售</v>
          </cell>
        </row>
        <row r="4872">
          <cell r="B4872" t="str">
            <v>加洲岛-加洲岛A区-西一街-31号</v>
          </cell>
        </row>
        <row r="4872">
          <cell r="DE4872" t="str">
            <v>未售</v>
          </cell>
        </row>
        <row r="4873">
          <cell r="B4873" t="str">
            <v>加洲岛-加洲岛A区-西一路-1号</v>
          </cell>
        </row>
        <row r="4873">
          <cell r="DE4873" t="str">
            <v>未售</v>
          </cell>
        </row>
        <row r="4874">
          <cell r="B4874" t="str">
            <v>加洲岛-加洲岛A区-西一路-2号</v>
          </cell>
        </row>
        <row r="4874">
          <cell r="DE4874" t="str">
            <v>未售</v>
          </cell>
        </row>
        <row r="4875">
          <cell r="B4875" t="str">
            <v>加洲岛-加洲岛A区-西一路-3号</v>
          </cell>
        </row>
        <row r="4875">
          <cell r="DE4875" t="str">
            <v>未售</v>
          </cell>
        </row>
        <row r="4876">
          <cell r="B4876" t="str">
            <v>加洲岛-加洲岛A区-西一路-8号</v>
          </cell>
        </row>
        <row r="4876">
          <cell r="DE4876" t="str">
            <v>未售</v>
          </cell>
        </row>
        <row r="4877">
          <cell r="B4877" t="str">
            <v>加洲岛-加洲岛B区-东八街-10号</v>
          </cell>
        </row>
        <row r="4877">
          <cell r="AU4877">
            <v>19200000</v>
          </cell>
        </row>
        <row r="4877">
          <cell r="DE4877" t="str">
            <v>已售</v>
          </cell>
        </row>
        <row r="4878">
          <cell r="B4878" t="str">
            <v>加洲岛-加洲岛B区-东二街-9号</v>
          </cell>
        </row>
        <row r="4878">
          <cell r="AU4878">
            <v>4515333</v>
          </cell>
        </row>
        <row r="4878">
          <cell r="DE4878" t="str">
            <v>已售</v>
          </cell>
        </row>
        <row r="4879">
          <cell r="B4879" t="str">
            <v>加洲岛-加洲岛B区-东九街-19号</v>
          </cell>
        </row>
        <row r="4879">
          <cell r="DE4879" t="str">
            <v>未售</v>
          </cell>
        </row>
        <row r="4880">
          <cell r="B4880" t="str">
            <v>加洲岛-加洲岛B区-东九街-20号</v>
          </cell>
        </row>
        <row r="4880">
          <cell r="DE4880" t="str">
            <v>未售</v>
          </cell>
        </row>
        <row r="4881">
          <cell r="B4881" t="str">
            <v>加洲岛-加洲岛B区-东九街-3号</v>
          </cell>
        </row>
        <row r="4881">
          <cell r="DE4881" t="str">
            <v>未售</v>
          </cell>
        </row>
        <row r="4882">
          <cell r="B4882" t="str">
            <v>加洲岛-加洲岛B区-东六街-10号</v>
          </cell>
        </row>
        <row r="4882">
          <cell r="DE4882" t="str">
            <v>未售</v>
          </cell>
        </row>
        <row r="4883">
          <cell r="B4883" t="str">
            <v>加洲岛-加洲岛B区-东六街-5号</v>
          </cell>
        </row>
        <row r="4883">
          <cell r="DE4883" t="str">
            <v>已售</v>
          </cell>
        </row>
        <row r="4884">
          <cell r="B4884" t="str">
            <v>加洲岛-加洲岛B区-东三街-10号</v>
          </cell>
        </row>
        <row r="4884">
          <cell r="DE4884" t="str">
            <v>已售</v>
          </cell>
        </row>
        <row r="4885">
          <cell r="B4885" t="str">
            <v>加洲岛-加洲岛B区-东三街-11号</v>
          </cell>
        </row>
        <row r="4885">
          <cell r="DE4885" t="str">
            <v>已售</v>
          </cell>
        </row>
        <row r="4886">
          <cell r="B4886" t="str">
            <v>加洲岛-加洲岛B区-东三街-16号</v>
          </cell>
        </row>
        <row r="4886">
          <cell r="DE4886" t="str">
            <v>未售</v>
          </cell>
        </row>
        <row r="4887">
          <cell r="B4887" t="str">
            <v>加洲岛-加洲岛B区-东三街-9号</v>
          </cell>
        </row>
        <row r="4887">
          <cell r="DE4887" t="str">
            <v>未售</v>
          </cell>
        </row>
        <row r="4888">
          <cell r="B4888" t="str">
            <v>加洲岛-加洲岛B区-东十二街-10号</v>
          </cell>
        </row>
        <row r="4888">
          <cell r="DE4888" t="str">
            <v>未售</v>
          </cell>
        </row>
        <row r="4889">
          <cell r="B4889" t="str">
            <v>加洲岛-加洲岛B区-东十二街-11号</v>
          </cell>
        </row>
        <row r="4889">
          <cell r="DE4889" t="str">
            <v>未售</v>
          </cell>
        </row>
        <row r="4890">
          <cell r="B4890" t="str">
            <v>加洲岛-加洲岛B区-东十二街-12号</v>
          </cell>
        </row>
        <row r="4890">
          <cell r="DE4890" t="str">
            <v>未售</v>
          </cell>
        </row>
        <row r="4891">
          <cell r="B4891" t="str">
            <v>加洲岛-加洲岛B区-东十二街-15号</v>
          </cell>
        </row>
        <row r="4891">
          <cell r="DE4891" t="str">
            <v>未售</v>
          </cell>
        </row>
        <row r="4892">
          <cell r="B4892" t="str">
            <v>加洲岛-加洲岛B区-东十二街-16号</v>
          </cell>
        </row>
        <row r="4892">
          <cell r="DE4892" t="str">
            <v>未售</v>
          </cell>
        </row>
        <row r="4893">
          <cell r="B4893" t="str">
            <v>加洲岛-加洲岛B区-东十二街-18号</v>
          </cell>
        </row>
        <row r="4893">
          <cell r="DE4893" t="str">
            <v>未售</v>
          </cell>
        </row>
        <row r="4894">
          <cell r="B4894" t="str">
            <v>加洲岛-加洲岛B区-东十二街-19号</v>
          </cell>
        </row>
        <row r="4894">
          <cell r="DE4894" t="str">
            <v>未售</v>
          </cell>
        </row>
        <row r="4895">
          <cell r="B4895" t="str">
            <v>加洲岛-加洲岛B区-东十二街-25号</v>
          </cell>
        </row>
        <row r="4895">
          <cell r="DE4895" t="str">
            <v>未售</v>
          </cell>
        </row>
        <row r="4896">
          <cell r="B4896" t="str">
            <v>加洲岛-加洲岛B区-东十二街-26号</v>
          </cell>
        </row>
        <row r="4896">
          <cell r="DE4896" t="str">
            <v>未售</v>
          </cell>
        </row>
        <row r="4897">
          <cell r="B4897" t="str">
            <v>加洲岛-加洲岛B区-东十二街-29号</v>
          </cell>
        </row>
        <row r="4897">
          <cell r="AU4897">
            <v>20990006</v>
          </cell>
        </row>
        <row r="4897">
          <cell r="DE4897" t="str">
            <v>已售</v>
          </cell>
        </row>
        <row r="4898">
          <cell r="B4898" t="str">
            <v>加洲岛-加洲岛B区-东十二街-31号</v>
          </cell>
        </row>
        <row r="4898">
          <cell r="DE4898" t="str">
            <v>未售</v>
          </cell>
        </row>
        <row r="4899">
          <cell r="B4899" t="str">
            <v>加洲岛-加洲岛B区-东十二街-32号</v>
          </cell>
        </row>
        <row r="4899">
          <cell r="DE4899" t="str">
            <v>未售</v>
          </cell>
        </row>
        <row r="4900">
          <cell r="B4900" t="str">
            <v>加洲岛-加洲岛B区-东十二街-33号</v>
          </cell>
        </row>
        <row r="4900">
          <cell r="CZ4900">
            <v>0</v>
          </cell>
        </row>
        <row r="4900">
          <cell r="DE4900" t="str">
            <v>未售</v>
          </cell>
        </row>
        <row r="4901">
          <cell r="B4901" t="str">
            <v>加洲岛-加洲岛B区-东十二街-37号</v>
          </cell>
        </row>
        <row r="4901">
          <cell r="DE4901" t="str">
            <v>未售</v>
          </cell>
        </row>
        <row r="4902">
          <cell r="B4902" t="str">
            <v>加洲岛-加洲岛B区-东十二街-3号</v>
          </cell>
        </row>
        <row r="4902">
          <cell r="AU4902">
            <v>5151290</v>
          </cell>
        </row>
        <row r="4902">
          <cell r="DE4902" t="str">
            <v>已售</v>
          </cell>
        </row>
        <row r="4903">
          <cell r="B4903" t="str">
            <v>加洲岛-加洲岛B区-东十二街-5号</v>
          </cell>
        </row>
        <row r="4903">
          <cell r="DE4903" t="str">
            <v>未售</v>
          </cell>
        </row>
        <row r="4904">
          <cell r="B4904" t="str">
            <v>加洲岛-加洲岛B区-东十二街-8号</v>
          </cell>
        </row>
        <row r="4904">
          <cell r="AU4904">
            <v>8169792</v>
          </cell>
        </row>
        <row r="4904">
          <cell r="DE4904" t="str">
            <v>已售</v>
          </cell>
        </row>
        <row r="4905">
          <cell r="B4905" t="str">
            <v>加洲岛-加洲岛B区-东十二街-9号</v>
          </cell>
        </row>
        <row r="4905">
          <cell r="DE4905" t="str">
            <v>未售</v>
          </cell>
        </row>
        <row r="4906">
          <cell r="B4906" t="str">
            <v>加洲岛-加洲岛B区-东十街-11号</v>
          </cell>
        </row>
        <row r="4906">
          <cell r="DE4906" t="str">
            <v>未售</v>
          </cell>
        </row>
        <row r="4907">
          <cell r="B4907" t="str">
            <v>加洲岛-加洲岛B区-东十街-17号</v>
          </cell>
        </row>
        <row r="4907">
          <cell r="DE4907" t="str">
            <v>未售</v>
          </cell>
        </row>
        <row r="4908">
          <cell r="B4908" t="str">
            <v>加洲岛-加洲岛B区-东十街-2号</v>
          </cell>
        </row>
        <row r="4908">
          <cell r="DE4908" t="str">
            <v>已售</v>
          </cell>
        </row>
        <row r="4909">
          <cell r="B4909" t="str">
            <v>加洲岛-加洲岛B区-东十街-3号</v>
          </cell>
        </row>
        <row r="4909">
          <cell r="DE4909" t="str">
            <v>已售</v>
          </cell>
        </row>
        <row r="4910">
          <cell r="B4910" t="str">
            <v>加洲岛-加洲岛B区-东十街-6号</v>
          </cell>
        </row>
        <row r="4910">
          <cell r="DE4910" t="str">
            <v>未售</v>
          </cell>
        </row>
        <row r="4911">
          <cell r="B4911" t="str">
            <v>加洲岛-加洲岛B区-东十街-9号</v>
          </cell>
        </row>
        <row r="4911">
          <cell r="DE4911" t="str">
            <v>未售</v>
          </cell>
        </row>
        <row r="4912">
          <cell r="B4912" t="str">
            <v>加洲岛-加洲岛B区-东十一街-18号</v>
          </cell>
        </row>
        <row r="4912">
          <cell r="DE4912" t="str">
            <v>未售</v>
          </cell>
        </row>
        <row r="4913">
          <cell r="B4913" t="str">
            <v>加洲岛-加洲岛B区-东十一街-1号</v>
          </cell>
        </row>
        <row r="4913">
          <cell r="DE4913" t="str">
            <v>未售</v>
          </cell>
        </row>
        <row r="4914">
          <cell r="B4914" t="str">
            <v>加洲岛-加洲岛B区-东十一街-2号</v>
          </cell>
        </row>
        <row r="4914">
          <cell r="DE4914" t="str">
            <v>未售</v>
          </cell>
        </row>
        <row r="4915">
          <cell r="B4915" t="str">
            <v>加洲岛-加洲岛B区-东十一街-5号</v>
          </cell>
        </row>
        <row r="4915">
          <cell r="DE4915" t="str">
            <v>未售</v>
          </cell>
        </row>
        <row r="4916">
          <cell r="B4916" t="str">
            <v>加洲岛-加洲岛B区-东五街-1号</v>
          </cell>
        </row>
        <row r="4916">
          <cell r="DE4916" t="str">
            <v>未售</v>
          </cell>
        </row>
        <row r="4917">
          <cell r="B4917" t="str">
            <v>加洲岛-加洲岛B区-东五街-3号</v>
          </cell>
        </row>
        <row r="4917">
          <cell r="DE4917" t="str">
            <v>已售</v>
          </cell>
        </row>
        <row r="4918">
          <cell r="B4918" t="str">
            <v>加洲岛-加洲岛B区-东五街-5号</v>
          </cell>
        </row>
        <row r="4918">
          <cell r="DE4918" t="str">
            <v>已售</v>
          </cell>
        </row>
        <row r="4919">
          <cell r="B4919" t="str">
            <v>加洲岛-加洲岛B区-东五街-6号</v>
          </cell>
        </row>
        <row r="4919">
          <cell r="DE4919" t="str">
            <v>已售</v>
          </cell>
        </row>
        <row r="4920">
          <cell r="B4920" t="str">
            <v>加洲岛-加洲岛B区-东五街-7号</v>
          </cell>
        </row>
        <row r="4920">
          <cell r="DE4920" t="str">
            <v>已售</v>
          </cell>
        </row>
        <row r="4921">
          <cell r="B4921" t="str">
            <v>加洲岛-加洲岛B区-东一街-1号</v>
          </cell>
        </row>
        <row r="4921">
          <cell r="DE4921" t="str">
            <v>未售</v>
          </cell>
        </row>
        <row r="4922">
          <cell r="B4922" t="str">
            <v>加洲岛-加洲岛B区-东一街-3号</v>
          </cell>
        </row>
        <row r="4922">
          <cell r="DE4922" t="str">
            <v>未售</v>
          </cell>
        </row>
        <row r="4923">
          <cell r="B4923" t="str">
            <v>加洲岛-加洲岛B区-东一街-8号</v>
          </cell>
        </row>
        <row r="4923">
          <cell r="DE4923" t="str">
            <v>已售</v>
          </cell>
        </row>
        <row r="4924">
          <cell r="B4924" t="str">
            <v>加洲岛-加洲岛B区-东一街-9号</v>
          </cell>
        </row>
        <row r="4924">
          <cell r="DE4924" t="str">
            <v>已售</v>
          </cell>
        </row>
        <row r="4925">
          <cell r="B4925" t="str">
            <v>加洲岛-加洲岛C区-南八街-10号</v>
          </cell>
        </row>
        <row r="4925">
          <cell r="DE4925" t="str">
            <v>未售</v>
          </cell>
        </row>
        <row r="4926">
          <cell r="B4926" t="str">
            <v>加洲岛-加洲岛C区-南八街-11号</v>
          </cell>
        </row>
        <row r="4926">
          <cell r="DE4926" t="str">
            <v>未售</v>
          </cell>
        </row>
        <row r="4927">
          <cell r="B4927" t="str">
            <v>加洲岛-加洲岛C区-南八街-12号</v>
          </cell>
        </row>
        <row r="4927">
          <cell r="DE4927" t="str">
            <v>未售</v>
          </cell>
        </row>
        <row r="4928">
          <cell r="B4928" t="str">
            <v>加洲岛-加洲岛C区-南八街-15号</v>
          </cell>
        </row>
        <row r="4928">
          <cell r="DE4928" t="str">
            <v>未售</v>
          </cell>
        </row>
        <row r="4929">
          <cell r="B4929" t="str">
            <v>加洲岛-加洲岛C区-南八街-16号</v>
          </cell>
        </row>
        <row r="4929">
          <cell r="DE4929" t="str">
            <v>未售</v>
          </cell>
        </row>
        <row r="4930">
          <cell r="B4930" t="str">
            <v>加洲岛-加洲岛C区-南八街-17号</v>
          </cell>
        </row>
        <row r="4930">
          <cell r="DE4930" t="str">
            <v>未售</v>
          </cell>
        </row>
        <row r="4931">
          <cell r="B4931" t="str">
            <v>加洲岛-加洲岛C区-南八街-18号</v>
          </cell>
        </row>
        <row r="4931">
          <cell r="DE4931" t="str">
            <v>未售</v>
          </cell>
        </row>
        <row r="4932">
          <cell r="B4932" t="str">
            <v>加洲岛-加洲岛C区-南八街-19号</v>
          </cell>
        </row>
        <row r="4932">
          <cell r="DE4932" t="str">
            <v>未售</v>
          </cell>
        </row>
        <row r="4933">
          <cell r="B4933" t="str">
            <v>加洲岛-加洲岛C区-南八街-1号</v>
          </cell>
        </row>
        <row r="4933">
          <cell r="DE4933" t="str">
            <v>未售</v>
          </cell>
        </row>
        <row r="4934">
          <cell r="B4934" t="str">
            <v>加洲岛-加洲岛C区-南八街-20号</v>
          </cell>
        </row>
        <row r="4934">
          <cell r="DE4934" t="str">
            <v>未售</v>
          </cell>
        </row>
        <row r="4935">
          <cell r="B4935" t="str">
            <v>加洲岛-加洲岛C区-南八街-21号</v>
          </cell>
        </row>
        <row r="4935">
          <cell r="DE4935" t="str">
            <v>未售</v>
          </cell>
        </row>
        <row r="4936">
          <cell r="B4936" t="str">
            <v>加洲岛-加洲岛C区-南八街-22号</v>
          </cell>
        </row>
        <row r="4936">
          <cell r="DE4936" t="str">
            <v>未售</v>
          </cell>
        </row>
        <row r="4937">
          <cell r="B4937" t="str">
            <v>加洲岛-加洲岛C区-南八街-2号</v>
          </cell>
        </row>
        <row r="4937">
          <cell r="DE4937" t="str">
            <v>未售</v>
          </cell>
        </row>
        <row r="4938">
          <cell r="B4938" t="str">
            <v>加洲岛-加洲岛C区-南八街-3号</v>
          </cell>
        </row>
        <row r="4938">
          <cell r="DE4938" t="str">
            <v>未售</v>
          </cell>
        </row>
        <row r="4939">
          <cell r="B4939" t="str">
            <v>加洲岛-加洲岛C区-南八街-5号</v>
          </cell>
        </row>
        <row r="4939">
          <cell r="DE4939" t="str">
            <v>未售</v>
          </cell>
        </row>
        <row r="4940">
          <cell r="B4940" t="str">
            <v>加洲岛-加洲岛C区-南八街-6号</v>
          </cell>
        </row>
        <row r="4940">
          <cell r="DE4940" t="str">
            <v>未售</v>
          </cell>
        </row>
        <row r="4941">
          <cell r="B4941" t="str">
            <v>加洲岛-加洲岛C区-南八街-8号</v>
          </cell>
        </row>
        <row r="4941">
          <cell r="DE4941" t="str">
            <v>未售</v>
          </cell>
        </row>
        <row r="4942">
          <cell r="B4942" t="str">
            <v>加洲岛-加洲岛C区-南八街-9号</v>
          </cell>
        </row>
        <row r="4942">
          <cell r="DE4942" t="str">
            <v>未售</v>
          </cell>
        </row>
        <row r="4943">
          <cell r="B4943" t="str">
            <v>加洲岛-加洲岛C区-南二街-10号</v>
          </cell>
        </row>
        <row r="4943">
          <cell r="DE4943" t="str">
            <v>未售</v>
          </cell>
        </row>
        <row r="4944">
          <cell r="B4944" t="str">
            <v>加洲岛-加洲岛C区-南二路-10号</v>
          </cell>
        </row>
        <row r="4944">
          <cell r="DE4944" t="str">
            <v>已售</v>
          </cell>
        </row>
        <row r="4945">
          <cell r="B4945" t="str">
            <v>加洲岛-加洲岛C区-南二路-12号</v>
          </cell>
        </row>
        <row r="4945">
          <cell r="AU4945">
            <v>28652281</v>
          </cell>
        </row>
        <row r="4945">
          <cell r="DE4945" t="str">
            <v>已售</v>
          </cell>
        </row>
        <row r="4946">
          <cell r="B4946" t="str">
            <v>加洲岛-加洲岛C区-南二路-15号</v>
          </cell>
        </row>
        <row r="4946">
          <cell r="CZ4946">
            <v>0</v>
          </cell>
        </row>
        <row r="4946">
          <cell r="DE4946" t="str">
            <v>未售</v>
          </cell>
        </row>
        <row r="4947">
          <cell r="B4947" t="str">
            <v>加洲岛-加洲岛C区-南二路-18号</v>
          </cell>
        </row>
        <row r="4947">
          <cell r="DE4947" t="str">
            <v>未售</v>
          </cell>
        </row>
        <row r="4948">
          <cell r="B4948" t="str">
            <v>加洲岛-加洲岛C区-南二路-1号</v>
          </cell>
        </row>
        <row r="4948">
          <cell r="CZ4948">
            <v>0</v>
          </cell>
        </row>
        <row r="4948">
          <cell r="DE4948" t="str">
            <v>未售</v>
          </cell>
        </row>
        <row r="4949">
          <cell r="B4949" t="str">
            <v>加洲岛-加洲岛C区-南二路-2号</v>
          </cell>
        </row>
        <row r="4949">
          <cell r="DE4949" t="str">
            <v>未售</v>
          </cell>
        </row>
        <row r="4950">
          <cell r="B4950" t="str">
            <v>加洲岛-加洲岛C区-南二路-3号</v>
          </cell>
        </row>
        <row r="4950">
          <cell r="DE4950" t="str">
            <v>未售</v>
          </cell>
        </row>
        <row r="4951">
          <cell r="B4951" t="str">
            <v>加洲岛-加洲岛C区-南二路-5号</v>
          </cell>
        </row>
        <row r="4951">
          <cell r="AU4951">
            <v>3980000</v>
          </cell>
        </row>
        <row r="4951">
          <cell r="DE4951" t="str">
            <v>已售</v>
          </cell>
        </row>
        <row r="4952">
          <cell r="B4952" t="str">
            <v>加洲岛-加洲岛C区-南二路-6号</v>
          </cell>
        </row>
        <row r="4952">
          <cell r="AU4952">
            <v>33866730</v>
          </cell>
        </row>
        <row r="4952">
          <cell r="DE4952" t="str">
            <v>已售</v>
          </cell>
        </row>
        <row r="4953">
          <cell r="B4953" t="str">
            <v>加洲岛-加洲岛C区-南二路-8号</v>
          </cell>
        </row>
        <row r="4953">
          <cell r="DE4953" t="str">
            <v>已售</v>
          </cell>
        </row>
        <row r="4954">
          <cell r="B4954" t="str">
            <v>加洲岛-加洲岛C区-南二路-9号</v>
          </cell>
        </row>
        <row r="4954">
          <cell r="AU4954">
            <v>17500000</v>
          </cell>
        </row>
        <row r="4954">
          <cell r="DE4954" t="str">
            <v>已售</v>
          </cell>
        </row>
        <row r="4955">
          <cell r="B4955" t="str">
            <v>加洲岛-加洲岛C区-南九街-10号</v>
          </cell>
        </row>
        <row r="4955">
          <cell r="DE4955" t="str">
            <v>未售</v>
          </cell>
        </row>
        <row r="4956">
          <cell r="B4956" t="str">
            <v>加洲岛-加洲岛C区-南九街-12号</v>
          </cell>
        </row>
        <row r="4956">
          <cell r="DE4956" t="str">
            <v>未售</v>
          </cell>
        </row>
        <row r="4957">
          <cell r="B4957" t="str">
            <v>加洲岛-加洲岛C区-南九街-16号</v>
          </cell>
        </row>
        <row r="4957">
          <cell r="DE4957" t="str">
            <v>未售</v>
          </cell>
        </row>
        <row r="4958">
          <cell r="B4958" t="str">
            <v>加洲岛-加洲岛C区-南九街-18号</v>
          </cell>
        </row>
        <row r="4958">
          <cell r="DE4958" t="str">
            <v>未售</v>
          </cell>
        </row>
        <row r="4959">
          <cell r="B4959" t="str">
            <v>加洲岛-加洲岛C区-南九街-19号</v>
          </cell>
        </row>
        <row r="4959">
          <cell r="DE4959" t="str">
            <v>未售</v>
          </cell>
        </row>
        <row r="4960">
          <cell r="B4960" t="str">
            <v>加洲岛-加洲岛C区-南九街-9号</v>
          </cell>
        </row>
        <row r="4960">
          <cell r="DE4960" t="str">
            <v>未售</v>
          </cell>
        </row>
        <row r="4961">
          <cell r="B4961" t="str">
            <v>加洲岛-加洲岛C区-南六街-1号</v>
          </cell>
        </row>
        <row r="4961">
          <cell r="DE4961" t="str">
            <v>未售</v>
          </cell>
        </row>
        <row r="4962">
          <cell r="B4962" t="str">
            <v>加洲岛-加洲岛C区-南六街-2号</v>
          </cell>
        </row>
        <row r="4962">
          <cell r="AU4962">
            <v>6318000</v>
          </cell>
        </row>
        <row r="4962">
          <cell r="DE4962" t="str">
            <v>已售</v>
          </cell>
        </row>
        <row r="4963">
          <cell r="B4963" t="str">
            <v>加洲岛-加洲岛C区-南六街-3号</v>
          </cell>
        </row>
        <row r="4963">
          <cell r="DE4963" t="str">
            <v>未售</v>
          </cell>
        </row>
        <row r="4964">
          <cell r="B4964" t="str">
            <v>加洲岛-加洲岛C区-南六街-5号</v>
          </cell>
        </row>
        <row r="4964">
          <cell r="DE4964" t="str">
            <v>未售</v>
          </cell>
        </row>
        <row r="4965">
          <cell r="B4965" t="str">
            <v>加洲岛-加洲岛C区-南六街-6号</v>
          </cell>
        </row>
        <row r="4965">
          <cell r="DE4965" t="str">
            <v>未售</v>
          </cell>
        </row>
        <row r="4966">
          <cell r="B4966" t="str">
            <v>加洲岛-加洲岛C区-南六街-7号</v>
          </cell>
        </row>
        <row r="4966">
          <cell r="DE4966" t="str">
            <v>未售</v>
          </cell>
        </row>
        <row r="4967">
          <cell r="B4967" t="str">
            <v>加洲岛-加洲岛C区-南六街-8号</v>
          </cell>
        </row>
        <row r="4967">
          <cell r="DE4967" t="str">
            <v>未售</v>
          </cell>
        </row>
        <row r="4968">
          <cell r="B4968" t="str">
            <v>加洲岛-加洲岛C区-南六街-9号</v>
          </cell>
        </row>
        <row r="4968">
          <cell r="DE4968" t="str">
            <v>未售</v>
          </cell>
        </row>
        <row r="4969">
          <cell r="B4969" t="str">
            <v>加洲岛-加洲岛C区-南七街-10号</v>
          </cell>
        </row>
        <row r="4969">
          <cell r="DE4969" t="str">
            <v>未售</v>
          </cell>
        </row>
        <row r="4970">
          <cell r="B4970" t="str">
            <v>加洲岛-加洲岛C区-南七街-11号</v>
          </cell>
        </row>
        <row r="4970">
          <cell r="DE4970" t="str">
            <v>未售</v>
          </cell>
        </row>
        <row r="4971">
          <cell r="B4971" t="str">
            <v>加洲岛-加洲岛C区-南七街-12号</v>
          </cell>
        </row>
        <row r="4971">
          <cell r="DE4971" t="str">
            <v>未售</v>
          </cell>
        </row>
        <row r="4972">
          <cell r="B4972" t="str">
            <v>加洲岛-加洲岛C区-南七街-15号</v>
          </cell>
        </row>
        <row r="4972">
          <cell r="DE4972" t="str">
            <v>未售</v>
          </cell>
        </row>
        <row r="4973">
          <cell r="B4973" t="str">
            <v>加洲岛-加洲岛C区-南七街-16号</v>
          </cell>
        </row>
        <row r="4973">
          <cell r="DE4973" t="str">
            <v>未售</v>
          </cell>
        </row>
        <row r="4974">
          <cell r="B4974" t="str">
            <v>加洲岛-加洲岛C区-南七街-17号</v>
          </cell>
        </row>
        <row r="4974">
          <cell r="DE4974" t="str">
            <v>未售</v>
          </cell>
        </row>
        <row r="4975">
          <cell r="B4975" t="str">
            <v>加洲岛-加洲岛C区-南七街-18号</v>
          </cell>
        </row>
        <row r="4975">
          <cell r="DE4975" t="str">
            <v>未售</v>
          </cell>
        </row>
        <row r="4976">
          <cell r="B4976" t="str">
            <v>加洲岛-加洲岛C区-南七街-19号</v>
          </cell>
        </row>
        <row r="4976">
          <cell r="DE4976" t="str">
            <v>未售</v>
          </cell>
        </row>
        <row r="4977">
          <cell r="B4977" t="str">
            <v>加洲岛-加洲岛C区-南七街-1号</v>
          </cell>
        </row>
        <row r="4977">
          <cell r="AU4977">
            <v>6330000</v>
          </cell>
        </row>
        <row r="4977">
          <cell r="DE4977" t="str">
            <v>已售</v>
          </cell>
        </row>
        <row r="4978">
          <cell r="B4978" t="str">
            <v>加洲岛-加洲岛C区-南七街-2号</v>
          </cell>
        </row>
        <row r="4978">
          <cell r="DE4978" t="str">
            <v>未售</v>
          </cell>
        </row>
        <row r="4979">
          <cell r="B4979" t="str">
            <v>加洲岛-加洲岛C区-南七街-3号</v>
          </cell>
        </row>
        <row r="4979">
          <cell r="DE4979" t="str">
            <v>未售</v>
          </cell>
        </row>
        <row r="4980">
          <cell r="B4980" t="str">
            <v>加洲岛-加洲岛C区-南七街-5号</v>
          </cell>
        </row>
        <row r="4980">
          <cell r="DE4980" t="str">
            <v>未售</v>
          </cell>
        </row>
        <row r="4981">
          <cell r="B4981" t="str">
            <v>加洲岛-加洲岛C区-南七街-8号</v>
          </cell>
        </row>
        <row r="4981">
          <cell r="DE4981" t="str">
            <v>未售</v>
          </cell>
        </row>
        <row r="4982">
          <cell r="B4982" t="str">
            <v>加洲岛-加洲岛C区-南七街-9号</v>
          </cell>
        </row>
        <row r="4982">
          <cell r="DE4982" t="str">
            <v>未售</v>
          </cell>
        </row>
        <row r="4983">
          <cell r="B4983" t="str">
            <v>加洲岛-加洲岛C区-南三街-16号</v>
          </cell>
        </row>
        <row r="4983">
          <cell r="DE4983" t="str">
            <v>未售</v>
          </cell>
        </row>
        <row r="4984">
          <cell r="B4984" t="str">
            <v>加洲岛-加洲岛C区-南三街-5号</v>
          </cell>
        </row>
        <row r="4984">
          <cell r="AU4984">
            <v>13981250</v>
          </cell>
        </row>
        <row r="4984">
          <cell r="DE4984" t="str">
            <v>已售</v>
          </cell>
        </row>
        <row r="4985">
          <cell r="B4985" t="str">
            <v>加洲岛-加洲岛C区-南三街-7号</v>
          </cell>
        </row>
        <row r="4985">
          <cell r="DE4985" t="str">
            <v>未售</v>
          </cell>
        </row>
        <row r="4986">
          <cell r="B4986" t="str">
            <v>加洲岛-加洲岛C区-南三路-1号</v>
          </cell>
        </row>
        <row r="4986">
          <cell r="DE4986" t="str">
            <v>未售</v>
          </cell>
        </row>
        <row r="4987">
          <cell r="B4987" t="str">
            <v>加洲岛-加洲岛C区-南五街-10号</v>
          </cell>
        </row>
        <row r="4987">
          <cell r="DE4987" t="str">
            <v>未售</v>
          </cell>
        </row>
        <row r="4988">
          <cell r="B4988" t="str">
            <v>加洲岛-加洲岛C区-南五街-11号</v>
          </cell>
        </row>
        <row r="4988">
          <cell r="CZ4988">
            <v>0</v>
          </cell>
        </row>
        <row r="4988">
          <cell r="DE4988" t="str">
            <v>未售</v>
          </cell>
        </row>
        <row r="4989">
          <cell r="B4989" t="str">
            <v>加洲岛-加洲岛C区-南五街-1号</v>
          </cell>
        </row>
        <row r="4989">
          <cell r="DE4989" t="str">
            <v>未售</v>
          </cell>
        </row>
        <row r="4990">
          <cell r="B4990" t="str">
            <v>加洲岛-加洲岛C区-南一街-17号</v>
          </cell>
        </row>
        <row r="4990">
          <cell r="DE4990" t="str">
            <v>未售</v>
          </cell>
        </row>
        <row r="4991">
          <cell r="B4991" t="str">
            <v>加洲岛-加洲岛C区-南一街-1号</v>
          </cell>
        </row>
        <row r="4991">
          <cell r="DE4991" t="str">
            <v>未售</v>
          </cell>
        </row>
        <row r="4992">
          <cell r="B4992" t="str">
            <v>加洲岛-加洲岛C区-南一街-20号</v>
          </cell>
        </row>
        <row r="4992">
          <cell r="DE4992" t="str">
            <v>未售</v>
          </cell>
        </row>
        <row r="4993">
          <cell r="B4993" t="str">
            <v>加洲岛-加洲岛C区-南一街-22号</v>
          </cell>
        </row>
        <row r="4993">
          <cell r="AU4993">
            <v>13525371</v>
          </cell>
        </row>
        <row r="4993">
          <cell r="DE4993" t="str">
            <v>已售</v>
          </cell>
        </row>
        <row r="4994">
          <cell r="B4994" t="str">
            <v>加洲岛-加洲岛C区-南一街-23号</v>
          </cell>
        </row>
        <row r="4994">
          <cell r="DE4994" t="str">
            <v>未售</v>
          </cell>
        </row>
        <row r="4995">
          <cell r="B4995" t="str">
            <v>加洲岛-加洲岛C区-南一街-27号</v>
          </cell>
        </row>
        <row r="4995">
          <cell r="DE4995" t="str">
            <v>未售</v>
          </cell>
        </row>
        <row r="4996">
          <cell r="B4996" t="str">
            <v>加洲岛-加洲岛C区-南一街-36号</v>
          </cell>
        </row>
        <row r="4996">
          <cell r="AU4996">
            <v>7752157</v>
          </cell>
        </row>
        <row r="4996">
          <cell r="DE4996" t="str">
            <v>已售</v>
          </cell>
        </row>
        <row r="4997">
          <cell r="B4997" t="str">
            <v>加洲岛-加洲岛C区-南一街-5号</v>
          </cell>
        </row>
        <row r="4997">
          <cell r="DE4997" t="str">
            <v>未售</v>
          </cell>
        </row>
        <row r="4998">
          <cell r="B4998" t="str">
            <v>加洲岛-加洲岛C区-南一街-6号</v>
          </cell>
        </row>
        <row r="4998">
          <cell r="DE4998" t="str">
            <v>未售</v>
          </cell>
        </row>
        <row r="4999">
          <cell r="B4999" t="str">
            <v>加洲岛-加洲岛C区-南一街-7号</v>
          </cell>
        </row>
        <row r="4999">
          <cell r="DE4999" t="str">
            <v>未售</v>
          </cell>
        </row>
        <row r="5000">
          <cell r="B5000" t="str">
            <v>加洲岛-加洲岛C区-南一街-8号</v>
          </cell>
        </row>
        <row r="5000">
          <cell r="DE5000" t="str">
            <v>未售</v>
          </cell>
        </row>
        <row r="5001">
          <cell r="B5001" t="str">
            <v>加洲岛-加洲岛C区-南一街-9号</v>
          </cell>
        </row>
        <row r="5001">
          <cell r="DE5001" t="str">
            <v>未售</v>
          </cell>
        </row>
        <row r="5002">
          <cell r="B5002" t="str">
            <v>美汇半岛-美汇半岛-10栋-1401</v>
          </cell>
        </row>
        <row r="5002">
          <cell r="AU5002">
            <v>1071384</v>
          </cell>
        </row>
        <row r="5002">
          <cell r="DE5002" t="str">
            <v>已售</v>
          </cell>
        </row>
        <row r="5003">
          <cell r="B5003" t="str">
            <v>美汇半岛-美汇半岛-10栋-1501</v>
          </cell>
        </row>
        <row r="5003">
          <cell r="DE5003" t="str">
            <v>未售</v>
          </cell>
        </row>
        <row r="5004">
          <cell r="B5004" t="str">
            <v>美汇半岛-美汇半岛-10栋-1603</v>
          </cell>
        </row>
        <row r="5004">
          <cell r="DE5004" t="str">
            <v>已售</v>
          </cell>
        </row>
        <row r="5005">
          <cell r="B5005" t="str">
            <v>美汇半岛-美汇半岛-10栋-1604</v>
          </cell>
        </row>
        <row r="5005">
          <cell r="AU5005">
            <v>2737388</v>
          </cell>
        </row>
        <row r="5005">
          <cell r="DE5005" t="str">
            <v>已售</v>
          </cell>
        </row>
        <row r="5006">
          <cell r="B5006" t="str">
            <v>美汇半岛-美汇半岛-10栋-1605</v>
          </cell>
        </row>
        <row r="5006">
          <cell r="AU5006">
            <v>1200000</v>
          </cell>
        </row>
        <row r="5006">
          <cell r="DE5006" t="str">
            <v>已售</v>
          </cell>
        </row>
        <row r="5007">
          <cell r="B5007" t="str">
            <v>美汇半岛-美汇半岛-10栋-1606</v>
          </cell>
        </row>
        <row r="5007">
          <cell r="DE5007" t="str">
            <v>未售</v>
          </cell>
        </row>
        <row r="5008">
          <cell r="B5008" t="str">
            <v>美汇半岛-美汇半岛-10栋-306</v>
          </cell>
        </row>
        <row r="5008">
          <cell r="AU5008">
            <v>774000</v>
          </cell>
        </row>
        <row r="5008">
          <cell r="DE5008" t="str">
            <v>已售</v>
          </cell>
        </row>
        <row r="5009">
          <cell r="B5009" t="str">
            <v>美汇半岛-美汇半岛-10栋-401</v>
          </cell>
        </row>
        <row r="5009">
          <cell r="AU5009">
            <v>890000</v>
          </cell>
        </row>
        <row r="5009">
          <cell r="DE5009" t="str">
            <v>已售</v>
          </cell>
        </row>
        <row r="5010">
          <cell r="B5010" t="str">
            <v>美汇半岛-美汇半岛-10栋-906</v>
          </cell>
        </row>
        <row r="5010">
          <cell r="AU5010">
            <v>808088</v>
          </cell>
        </row>
        <row r="5010">
          <cell r="DE5010" t="str">
            <v>已售</v>
          </cell>
        </row>
        <row r="5011">
          <cell r="B5011" t="str">
            <v>美汇半岛-美汇半岛-11栋-103</v>
          </cell>
        </row>
        <row r="5011">
          <cell r="AU5011">
            <v>780400</v>
          </cell>
        </row>
        <row r="5011">
          <cell r="DE5011" t="str">
            <v>已售</v>
          </cell>
        </row>
        <row r="5012">
          <cell r="B5012" t="str">
            <v>美汇半岛-美汇半岛-11栋-1402</v>
          </cell>
        </row>
        <row r="5012">
          <cell r="AU5012">
            <v>980000</v>
          </cell>
        </row>
        <row r="5012">
          <cell r="DE5012" t="str">
            <v>已售</v>
          </cell>
        </row>
        <row r="5013">
          <cell r="B5013" t="str">
            <v>美汇半岛-美汇半岛-11栋-1501</v>
          </cell>
        </row>
        <row r="5013">
          <cell r="DE5013" t="str">
            <v>未售</v>
          </cell>
        </row>
        <row r="5014">
          <cell r="B5014" t="str">
            <v>美汇半岛-美汇半岛-11栋-1502</v>
          </cell>
        </row>
        <row r="5014">
          <cell r="AU5014">
            <v>2289790</v>
          </cell>
        </row>
        <row r="5014">
          <cell r="DE5014" t="str">
            <v>已售</v>
          </cell>
        </row>
        <row r="5015">
          <cell r="B5015" t="str">
            <v>美汇半岛-美汇半岛-11栋-1603</v>
          </cell>
        </row>
        <row r="5015">
          <cell r="AU5015">
            <v>1983961</v>
          </cell>
        </row>
        <row r="5015">
          <cell r="DE5015" t="str">
            <v>已售</v>
          </cell>
        </row>
        <row r="5016">
          <cell r="B5016" t="str">
            <v>美汇半岛-美汇半岛-11栋-1605</v>
          </cell>
        </row>
        <row r="5016">
          <cell r="AU5016">
            <v>2050000</v>
          </cell>
        </row>
        <row r="5016">
          <cell r="DE5016" t="str">
            <v>已售</v>
          </cell>
        </row>
        <row r="5017">
          <cell r="B5017" t="str">
            <v>美汇半岛-美汇半岛-11栋-1606</v>
          </cell>
        </row>
        <row r="5017">
          <cell r="DE5017" t="str">
            <v>未售</v>
          </cell>
        </row>
        <row r="5018">
          <cell r="B5018" t="str">
            <v>美汇半岛-美汇半岛-11栋-706</v>
          </cell>
        </row>
        <row r="5018">
          <cell r="AU5018">
            <v>747289</v>
          </cell>
        </row>
        <row r="5018">
          <cell r="DE5018" t="str">
            <v>已售</v>
          </cell>
        </row>
        <row r="5019">
          <cell r="B5019" t="str">
            <v>美汇半岛-美汇半岛-12栋-1001</v>
          </cell>
        </row>
        <row r="5019">
          <cell r="DE5019" t="str">
            <v>未售</v>
          </cell>
        </row>
        <row r="5020">
          <cell r="B5020" t="str">
            <v>美汇半岛-美汇半岛-12栋-1002</v>
          </cell>
        </row>
        <row r="5020">
          <cell r="DE5020" t="str">
            <v>未售</v>
          </cell>
        </row>
        <row r="5021">
          <cell r="B5021" t="str">
            <v>美汇半岛-美汇半岛-12栋-1003</v>
          </cell>
        </row>
        <row r="5021">
          <cell r="DE5021" t="str">
            <v>未售</v>
          </cell>
        </row>
        <row r="5022">
          <cell r="B5022" t="str">
            <v>美汇半岛-美汇半岛-12栋-201</v>
          </cell>
        </row>
        <row r="5022">
          <cell r="DE5022" t="str">
            <v>未售</v>
          </cell>
        </row>
        <row r="5023">
          <cell r="B5023" t="str">
            <v>美汇半岛-美汇半岛-12栋-202</v>
          </cell>
        </row>
        <row r="5023">
          <cell r="DE5023" t="str">
            <v>未售</v>
          </cell>
        </row>
        <row r="5024">
          <cell r="B5024" t="str">
            <v>美汇半岛-美汇半岛-12栋-203</v>
          </cell>
        </row>
        <row r="5024">
          <cell r="DE5024" t="str">
            <v>未售</v>
          </cell>
        </row>
        <row r="5025">
          <cell r="B5025" t="str">
            <v>美汇半岛-美汇半岛-12栋-204</v>
          </cell>
        </row>
        <row r="5025">
          <cell r="DE5025" t="str">
            <v>未售</v>
          </cell>
        </row>
        <row r="5026">
          <cell r="B5026" t="str">
            <v>美汇半岛-美汇半岛-12栋-205</v>
          </cell>
        </row>
        <row r="5026">
          <cell r="DE5026" t="str">
            <v>未售</v>
          </cell>
        </row>
        <row r="5027">
          <cell r="B5027" t="str">
            <v>美汇半岛-美汇半岛-12栋-301</v>
          </cell>
        </row>
        <row r="5027">
          <cell r="DE5027" t="str">
            <v>未售</v>
          </cell>
        </row>
        <row r="5028">
          <cell r="B5028" t="str">
            <v>美汇半岛-美汇半岛-12栋-302</v>
          </cell>
        </row>
        <row r="5028">
          <cell r="DE5028" t="str">
            <v>未售</v>
          </cell>
        </row>
        <row r="5029">
          <cell r="B5029" t="str">
            <v>美汇半岛-美汇半岛-12栋-303</v>
          </cell>
        </row>
        <row r="5029">
          <cell r="DE5029" t="str">
            <v>未售</v>
          </cell>
        </row>
        <row r="5030">
          <cell r="B5030" t="str">
            <v>美汇半岛-美汇半岛-12栋-304</v>
          </cell>
        </row>
        <row r="5030">
          <cell r="DE5030" t="str">
            <v>未售</v>
          </cell>
        </row>
        <row r="5031">
          <cell r="B5031" t="str">
            <v>美汇半岛-美汇半岛-12栋-305</v>
          </cell>
        </row>
        <row r="5031">
          <cell r="DE5031" t="str">
            <v>未售</v>
          </cell>
        </row>
        <row r="5032">
          <cell r="B5032" t="str">
            <v>美汇半岛-美汇半岛-12栋-306</v>
          </cell>
        </row>
        <row r="5032">
          <cell r="DE5032" t="str">
            <v>未售</v>
          </cell>
        </row>
        <row r="5033">
          <cell r="B5033" t="str">
            <v>美汇半岛-美汇半岛-12栋-901</v>
          </cell>
        </row>
        <row r="5033">
          <cell r="DE5033" t="str">
            <v>未售</v>
          </cell>
        </row>
        <row r="5034">
          <cell r="B5034" t="str">
            <v>美汇半岛-美汇半岛-12栋-902</v>
          </cell>
        </row>
        <row r="5034">
          <cell r="DE5034" t="str">
            <v>未售</v>
          </cell>
        </row>
        <row r="5035">
          <cell r="B5035" t="str">
            <v>美汇半岛-美汇半岛-12栋-903</v>
          </cell>
        </row>
        <row r="5035">
          <cell r="DE5035" t="str">
            <v>未售</v>
          </cell>
        </row>
        <row r="5036">
          <cell r="B5036" t="str">
            <v>美汇半岛-美汇半岛-12栋-904</v>
          </cell>
        </row>
        <row r="5036">
          <cell r="DE5036" t="str">
            <v>未售</v>
          </cell>
        </row>
        <row r="5037">
          <cell r="B5037" t="str">
            <v>美汇半岛-美汇半岛-12栋-905</v>
          </cell>
        </row>
        <row r="5037">
          <cell r="DE5037" t="str">
            <v>未售</v>
          </cell>
        </row>
        <row r="5038">
          <cell r="B5038" t="str">
            <v>美汇半岛-美汇半岛-12栋-906</v>
          </cell>
        </row>
        <row r="5038">
          <cell r="DE5038" t="str">
            <v>未售</v>
          </cell>
        </row>
        <row r="5039">
          <cell r="B5039" t="str">
            <v>美汇半岛-美汇半岛-13栋-104</v>
          </cell>
        </row>
        <row r="5039">
          <cell r="AU5039">
            <v>699000</v>
          </cell>
        </row>
        <row r="5039">
          <cell r="DE5039" t="str">
            <v>已售</v>
          </cell>
        </row>
        <row r="5040">
          <cell r="B5040" t="str">
            <v>美汇半岛-美汇半岛-13栋-105</v>
          </cell>
        </row>
        <row r="5040">
          <cell r="AU5040">
            <v>754000</v>
          </cell>
        </row>
        <row r="5040">
          <cell r="DE5040" t="str">
            <v>已售</v>
          </cell>
        </row>
        <row r="5041">
          <cell r="B5041" t="str">
            <v>美汇半岛-美汇半岛-13栋-1103</v>
          </cell>
        </row>
        <row r="5041">
          <cell r="AU5041">
            <v>780000</v>
          </cell>
        </row>
        <row r="5041">
          <cell r="DE5041" t="str">
            <v>已售</v>
          </cell>
        </row>
        <row r="5042">
          <cell r="B5042" t="str">
            <v>美汇半岛-美汇半岛-13栋-1105</v>
          </cell>
        </row>
        <row r="5042">
          <cell r="AU5042">
            <v>806680</v>
          </cell>
        </row>
        <row r="5042">
          <cell r="DE5042" t="str">
            <v>已售</v>
          </cell>
        </row>
        <row r="5043">
          <cell r="B5043" t="str">
            <v>美汇半岛-美汇半岛-13栋-1503</v>
          </cell>
        </row>
        <row r="5043">
          <cell r="AU5043">
            <v>986143</v>
          </cell>
        </row>
        <row r="5043">
          <cell r="DE5043" t="str">
            <v>已售</v>
          </cell>
        </row>
        <row r="5044">
          <cell r="B5044" t="str">
            <v>美汇半岛-美汇半岛-13栋-1701</v>
          </cell>
        </row>
        <row r="5044">
          <cell r="AU5044">
            <v>2174400</v>
          </cell>
        </row>
        <row r="5044">
          <cell r="DE5044" t="str">
            <v>已售</v>
          </cell>
        </row>
        <row r="5045">
          <cell r="B5045" t="str">
            <v>美汇半岛-美汇半岛-13栋-1702</v>
          </cell>
        </row>
        <row r="5045">
          <cell r="AU5045">
            <v>2140000</v>
          </cell>
        </row>
        <row r="5045">
          <cell r="DE5045" t="str">
            <v>已售</v>
          </cell>
        </row>
        <row r="5046">
          <cell r="B5046" t="str">
            <v>美汇半岛-美汇半岛-13栋-1704</v>
          </cell>
        </row>
        <row r="5046">
          <cell r="AU5046">
            <v>865187</v>
          </cell>
        </row>
        <row r="5046">
          <cell r="DE5046" t="str">
            <v>已售</v>
          </cell>
        </row>
        <row r="5047">
          <cell r="B5047" t="str">
            <v>美汇半岛-美汇半岛-13栋-1803</v>
          </cell>
        </row>
        <row r="5047">
          <cell r="AU5047">
            <v>2100272</v>
          </cell>
        </row>
        <row r="5047">
          <cell r="DE5047" t="str">
            <v>已售</v>
          </cell>
        </row>
        <row r="5048">
          <cell r="B5048" t="str">
            <v>美汇半岛-美汇半岛-13栋-1804</v>
          </cell>
        </row>
        <row r="5048">
          <cell r="AU5048">
            <v>1900000</v>
          </cell>
        </row>
        <row r="5048">
          <cell r="DE5048" t="str">
            <v>已售</v>
          </cell>
        </row>
        <row r="5049">
          <cell r="B5049" t="str">
            <v>美汇半岛-美汇半岛-13栋-1805</v>
          </cell>
        </row>
        <row r="5049">
          <cell r="AU5049">
            <v>2254968</v>
          </cell>
        </row>
        <row r="5049">
          <cell r="DE5049" t="str">
            <v>已售</v>
          </cell>
        </row>
        <row r="5050">
          <cell r="B5050" t="str">
            <v>美汇半岛-美汇半岛-13栋-1806</v>
          </cell>
        </row>
        <row r="5050">
          <cell r="DE5050" t="str">
            <v>未售</v>
          </cell>
        </row>
        <row r="5051">
          <cell r="B5051" t="str">
            <v>美汇半岛-美汇半岛-13栋-202</v>
          </cell>
        </row>
        <row r="5051">
          <cell r="AU5051">
            <v>736000</v>
          </cell>
        </row>
        <row r="5051">
          <cell r="DE5051" t="str">
            <v>已售</v>
          </cell>
        </row>
        <row r="5052">
          <cell r="B5052" t="str">
            <v>美汇半岛-美汇半岛-13栋-302</v>
          </cell>
        </row>
        <row r="5052">
          <cell r="AU5052">
            <v>785000</v>
          </cell>
        </row>
        <row r="5052">
          <cell r="DE5052" t="str">
            <v>已售</v>
          </cell>
        </row>
        <row r="5053">
          <cell r="B5053" t="str">
            <v>美汇半岛-美汇半岛-13栋-402</v>
          </cell>
        </row>
        <row r="5053">
          <cell r="AU5053">
            <v>875000</v>
          </cell>
        </row>
        <row r="5053">
          <cell r="DE5053" t="str">
            <v>已售</v>
          </cell>
        </row>
        <row r="5054">
          <cell r="B5054" t="str">
            <v>美汇半岛-美汇半岛-13栋-405</v>
          </cell>
        </row>
        <row r="5054">
          <cell r="AU5054">
            <v>835707</v>
          </cell>
        </row>
        <row r="5054">
          <cell r="DE5054" t="str">
            <v>已售</v>
          </cell>
        </row>
        <row r="5055">
          <cell r="B5055" t="str">
            <v>美汇半岛-美汇半岛-13栋-605</v>
          </cell>
        </row>
        <row r="5055">
          <cell r="AU5055">
            <v>727260</v>
          </cell>
        </row>
        <row r="5055">
          <cell r="DE5055" t="str">
            <v>已售</v>
          </cell>
        </row>
        <row r="5056">
          <cell r="B5056" t="str">
            <v>美汇半岛-美汇半岛-14栋-1701</v>
          </cell>
        </row>
        <row r="5056">
          <cell r="AU5056">
            <v>2169295</v>
          </cell>
        </row>
        <row r="5056">
          <cell r="DE5056" t="str">
            <v>已售</v>
          </cell>
        </row>
        <row r="5057">
          <cell r="B5057" t="str">
            <v>美汇半岛-美汇半岛-14栋-1702</v>
          </cell>
        </row>
        <row r="5057">
          <cell r="AU5057">
            <v>2100000</v>
          </cell>
        </row>
        <row r="5057">
          <cell r="DE5057" t="str">
            <v>已售</v>
          </cell>
        </row>
        <row r="5058">
          <cell r="B5058" t="str">
            <v>美汇半岛-美汇半岛-14栋-1803</v>
          </cell>
        </row>
        <row r="5058">
          <cell r="AU5058">
            <v>2300000</v>
          </cell>
        </row>
        <row r="5058">
          <cell r="DE5058" t="str">
            <v>已售</v>
          </cell>
        </row>
        <row r="5059">
          <cell r="B5059" t="str">
            <v>美汇半岛-美汇半岛-14栋-1804</v>
          </cell>
        </row>
        <row r="5059">
          <cell r="AU5059">
            <v>2399949</v>
          </cell>
        </row>
        <row r="5059">
          <cell r="DE5059" t="str">
            <v>已售</v>
          </cell>
        </row>
        <row r="5060">
          <cell r="B5060" t="str">
            <v>美汇半岛-美汇半岛-14栋-1805</v>
          </cell>
        </row>
        <row r="5060">
          <cell r="AU5060">
            <v>2374240</v>
          </cell>
        </row>
        <row r="5060">
          <cell r="DE5060" t="str">
            <v>已售</v>
          </cell>
        </row>
        <row r="5061">
          <cell r="B5061" t="str">
            <v>美汇半岛-美汇半岛-14栋-1806</v>
          </cell>
        </row>
        <row r="5061">
          <cell r="DE5061" t="str">
            <v>未售</v>
          </cell>
        </row>
        <row r="5062">
          <cell r="B5062" t="str">
            <v>美汇半岛-美汇半岛-14栋-806</v>
          </cell>
        </row>
        <row r="5062">
          <cell r="AU5062">
            <v>862609</v>
          </cell>
        </row>
        <row r="5062">
          <cell r="DE5062" t="str">
            <v>已售</v>
          </cell>
        </row>
        <row r="5063">
          <cell r="B5063" t="str">
            <v>美汇半岛-美汇半岛-15栋-1006</v>
          </cell>
        </row>
        <row r="5063">
          <cell r="AU5063">
            <v>957000</v>
          </cell>
        </row>
        <row r="5063">
          <cell r="DE5063" t="str">
            <v>已售</v>
          </cell>
        </row>
        <row r="5064">
          <cell r="B5064" t="str">
            <v>美汇半岛-美汇半岛-15栋-1505</v>
          </cell>
        </row>
        <row r="5064">
          <cell r="AU5064">
            <v>1000000</v>
          </cell>
        </row>
        <row r="5064">
          <cell r="DE5064" t="str">
            <v>已售</v>
          </cell>
        </row>
        <row r="5065">
          <cell r="B5065" t="str">
            <v>美汇半岛-美汇半岛-15栋-1701</v>
          </cell>
        </row>
        <row r="5065">
          <cell r="AU5065">
            <v>1754000</v>
          </cell>
        </row>
        <row r="5065">
          <cell r="DE5065" t="str">
            <v>已售</v>
          </cell>
        </row>
        <row r="5066">
          <cell r="B5066" t="str">
            <v>美汇半岛-美汇半岛-15栋-1702</v>
          </cell>
        </row>
        <row r="5066">
          <cell r="AU5066">
            <v>2053971</v>
          </cell>
        </row>
        <row r="5066">
          <cell r="DE5066" t="str">
            <v>已售</v>
          </cell>
        </row>
        <row r="5067">
          <cell r="B5067" t="str">
            <v>美汇半岛-美汇半岛-15栋-1803</v>
          </cell>
        </row>
        <row r="5067">
          <cell r="AU5067">
            <v>2832765</v>
          </cell>
        </row>
        <row r="5067">
          <cell r="DE5067" t="str">
            <v>已售</v>
          </cell>
        </row>
        <row r="5068">
          <cell r="B5068" t="str">
            <v>美汇半岛-美汇半岛-15栋-1804</v>
          </cell>
        </row>
        <row r="5068">
          <cell r="AU5068">
            <v>1938000</v>
          </cell>
        </row>
        <row r="5068">
          <cell r="DE5068" t="str">
            <v>已售</v>
          </cell>
        </row>
        <row r="5069">
          <cell r="B5069" t="str">
            <v>美汇半岛-美汇半岛-15栋-1805</v>
          </cell>
        </row>
        <row r="5069">
          <cell r="AU5069">
            <v>2267124</v>
          </cell>
        </row>
        <row r="5069">
          <cell r="DE5069" t="str">
            <v>已售</v>
          </cell>
        </row>
        <row r="5070">
          <cell r="B5070" t="str">
            <v>美汇半岛-美汇半岛-15栋-1806</v>
          </cell>
        </row>
        <row r="5070">
          <cell r="DE5070" t="str">
            <v>未售</v>
          </cell>
        </row>
        <row r="5071">
          <cell r="B5071" t="str">
            <v>美汇半岛-美汇半岛-16栋-108</v>
          </cell>
        </row>
        <row r="5071">
          <cell r="AU5071">
            <v>313000</v>
          </cell>
        </row>
        <row r="5071">
          <cell r="DE5071" t="str">
            <v>已售</v>
          </cell>
        </row>
        <row r="5072">
          <cell r="B5072" t="str">
            <v>美汇半岛-美汇半岛-17栋-1006</v>
          </cell>
        </row>
        <row r="5072">
          <cell r="AU5072">
            <v>448881</v>
          </cell>
        </row>
        <row r="5072">
          <cell r="DE5072" t="str">
            <v>已售</v>
          </cell>
        </row>
        <row r="5073">
          <cell r="B5073" t="str">
            <v>美汇半岛-美汇半岛-17栋-109</v>
          </cell>
        </row>
        <row r="5073">
          <cell r="DE5073" t="str">
            <v>未售</v>
          </cell>
        </row>
        <row r="5074">
          <cell r="B5074" t="str">
            <v>美汇半岛-美汇半岛-17栋-1705</v>
          </cell>
        </row>
        <row r="5074">
          <cell r="AU5074">
            <v>368000</v>
          </cell>
        </row>
        <row r="5074">
          <cell r="DE5074" t="str">
            <v>已售</v>
          </cell>
        </row>
        <row r="5075">
          <cell r="B5075" t="str">
            <v>美汇半岛-美汇半岛-17栋-1805</v>
          </cell>
        </row>
        <row r="5075">
          <cell r="AU5075">
            <v>397682</v>
          </cell>
        </row>
        <row r="5075">
          <cell r="DE5075" t="str">
            <v>已售</v>
          </cell>
        </row>
        <row r="5076">
          <cell r="B5076" t="str">
            <v>美汇半岛-美汇半岛-18栋-101</v>
          </cell>
        </row>
        <row r="5076">
          <cell r="AU5076">
            <v>338000</v>
          </cell>
        </row>
        <row r="5076">
          <cell r="DE5076" t="str">
            <v>已售</v>
          </cell>
        </row>
        <row r="5077">
          <cell r="B5077" t="str">
            <v>美汇半岛-美汇半岛-18栋-1212</v>
          </cell>
        </row>
        <row r="5077">
          <cell r="AU5077">
            <v>291074</v>
          </cell>
        </row>
        <row r="5077">
          <cell r="DE5077" t="str">
            <v>已售</v>
          </cell>
        </row>
        <row r="5078">
          <cell r="B5078" t="str">
            <v>美汇半岛-美汇半岛-18栋-1709</v>
          </cell>
        </row>
        <row r="5078">
          <cell r="AU5078">
            <v>283000</v>
          </cell>
        </row>
        <row r="5078">
          <cell r="DE5078" t="str">
            <v>已售</v>
          </cell>
        </row>
        <row r="5079">
          <cell r="B5079" t="str">
            <v>美汇半岛-美汇半岛-18栋-1711</v>
          </cell>
        </row>
        <row r="5079">
          <cell r="AU5079">
            <v>324000</v>
          </cell>
        </row>
        <row r="5079">
          <cell r="DE5079" t="str">
            <v>已售</v>
          </cell>
        </row>
        <row r="5080">
          <cell r="B5080" t="str">
            <v>美汇半岛-美汇半岛-19栋-102</v>
          </cell>
        </row>
        <row r="5080">
          <cell r="AU5080">
            <v>493000</v>
          </cell>
        </row>
        <row r="5080">
          <cell r="DE5080" t="str">
            <v>已售</v>
          </cell>
        </row>
        <row r="5081">
          <cell r="B5081" t="str">
            <v>美汇半岛-美汇半岛-19栋-1710</v>
          </cell>
        </row>
        <row r="5081">
          <cell r="AU5081">
            <v>745000</v>
          </cell>
        </row>
        <row r="5081">
          <cell r="DE5081" t="str">
            <v>已售</v>
          </cell>
        </row>
        <row r="5082">
          <cell r="B5082" t="str">
            <v>美汇半岛-美汇半岛-19栋-1711</v>
          </cell>
        </row>
        <row r="5082">
          <cell r="AU5082">
            <v>375000</v>
          </cell>
        </row>
        <row r="5082">
          <cell r="DE5082" t="str">
            <v>已售</v>
          </cell>
        </row>
        <row r="5083">
          <cell r="B5083" t="str">
            <v>美汇半岛-美汇半岛-19栋-1801</v>
          </cell>
        </row>
        <row r="5083">
          <cell r="AU5083">
            <v>390000</v>
          </cell>
        </row>
        <row r="5083">
          <cell r="DE5083" t="str">
            <v>已售</v>
          </cell>
        </row>
        <row r="5084">
          <cell r="B5084" t="str">
            <v>美汇半岛-美汇半岛-19栋-1808</v>
          </cell>
        </row>
        <row r="5084">
          <cell r="AU5084">
            <v>387000</v>
          </cell>
        </row>
        <row r="5084">
          <cell r="DE5084" t="str">
            <v>已售</v>
          </cell>
        </row>
        <row r="5085">
          <cell r="B5085" t="str">
            <v>美汇半岛-美汇半岛-1栋-1001</v>
          </cell>
        </row>
        <row r="5085">
          <cell r="AU5085">
            <v>1646302</v>
          </cell>
        </row>
        <row r="5085">
          <cell r="DE5085" t="str">
            <v>已售</v>
          </cell>
        </row>
        <row r="5086">
          <cell r="B5086" t="str">
            <v>美汇半岛-美汇半岛-1栋-1003</v>
          </cell>
        </row>
        <row r="5086">
          <cell r="AU5086">
            <v>1661193</v>
          </cell>
        </row>
        <row r="5086">
          <cell r="DE5086" t="str">
            <v>已售</v>
          </cell>
        </row>
        <row r="5087">
          <cell r="B5087" t="str">
            <v>美汇半岛-美汇半岛-1栋-1005</v>
          </cell>
        </row>
        <row r="5087">
          <cell r="AU5087">
            <v>603570</v>
          </cell>
        </row>
        <row r="5087">
          <cell r="DE5087" t="str">
            <v>已售</v>
          </cell>
        </row>
        <row r="5088">
          <cell r="B5088" t="str">
            <v>美汇半岛-美汇半岛-1栋-1006</v>
          </cell>
        </row>
        <row r="5088">
          <cell r="AU5088">
            <v>798420</v>
          </cell>
        </row>
        <row r="5088">
          <cell r="DE5088" t="str">
            <v>已售</v>
          </cell>
        </row>
        <row r="5089">
          <cell r="B5089" t="str">
            <v>美汇半岛-美汇半岛-1栋-1008</v>
          </cell>
        </row>
        <row r="5089">
          <cell r="AU5089">
            <v>685459</v>
          </cell>
        </row>
        <row r="5089">
          <cell r="DE5089" t="str">
            <v>已售</v>
          </cell>
        </row>
        <row r="5090">
          <cell r="B5090" t="str">
            <v>美汇半岛-美汇半岛-1栋-101</v>
          </cell>
        </row>
        <row r="5090">
          <cell r="AU5090">
            <v>1685364</v>
          </cell>
        </row>
        <row r="5090">
          <cell r="DE5090" t="str">
            <v>已售</v>
          </cell>
        </row>
        <row r="5091">
          <cell r="B5091" t="str">
            <v>美汇半岛-美汇半岛-1栋-102</v>
          </cell>
        </row>
        <row r="5091">
          <cell r="AU5091">
            <v>1618333</v>
          </cell>
        </row>
        <row r="5091">
          <cell r="DE5091" t="str">
            <v>已售</v>
          </cell>
        </row>
        <row r="5092">
          <cell r="B5092" t="str">
            <v>美汇半岛-美汇半岛-1栋-103</v>
          </cell>
        </row>
        <row r="5092">
          <cell r="AU5092">
            <v>1009000</v>
          </cell>
        </row>
        <row r="5092">
          <cell r="DE5092" t="str">
            <v>已售</v>
          </cell>
        </row>
        <row r="5093">
          <cell r="B5093" t="str">
            <v>美汇半岛-美汇半岛-1栋-104</v>
          </cell>
        </row>
        <row r="5093">
          <cell r="AU5093">
            <v>1301021</v>
          </cell>
        </row>
        <row r="5093">
          <cell r="DE5093" t="str">
            <v>已售</v>
          </cell>
        </row>
        <row r="5094">
          <cell r="B5094" t="str">
            <v>美汇半岛-美汇半岛-1栋-1101</v>
          </cell>
        </row>
        <row r="5094">
          <cell r="AU5094">
            <v>1777954</v>
          </cell>
        </row>
        <row r="5094">
          <cell r="DE5094" t="str">
            <v>已售</v>
          </cell>
        </row>
        <row r="5095">
          <cell r="B5095" t="str">
            <v>美汇半岛-美汇半岛-1栋-1103</v>
          </cell>
        </row>
        <row r="5095">
          <cell r="AU5095">
            <v>1628497</v>
          </cell>
        </row>
        <row r="5095">
          <cell r="DE5095" t="str">
            <v>已售</v>
          </cell>
        </row>
        <row r="5096">
          <cell r="B5096" t="str">
            <v>美汇半岛-美汇半岛-1栋-1104</v>
          </cell>
        </row>
        <row r="5096">
          <cell r="AU5096">
            <v>1450311</v>
          </cell>
        </row>
        <row r="5096">
          <cell r="DE5096" t="str">
            <v>已售</v>
          </cell>
        </row>
        <row r="5097">
          <cell r="B5097" t="str">
            <v>美汇半岛-美汇半岛-1栋-1105</v>
          </cell>
        </row>
        <row r="5097">
          <cell r="AU5097">
            <v>608341</v>
          </cell>
        </row>
        <row r="5097">
          <cell r="DE5097" t="str">
            <v>已售</v>
          </cell>
        </row>
        <row r="5098">
          <cell r="B5098" t="str">
            <v>美汇半岛-美汇半岛-1栋-1107</v>
          </cell>
        </row>
        <row r="5098">
          <cell r="AU5098">
            <v>819856</v>
          </cell>
        </row>
        <row r="5098">
          <cell r="DE5098" t="str">
            <v>已售</v>
          </cell>
        </row>
        <row r="5099">
          <cell r="B5099" t="str">
            <v>美汇半岛-美汇半岛-1栋-1201</v>
          </cell>
        </row>
        <row r="5099">
          <cell r="DE5099" t="str">
            <v>未售</v>
          </cell>
        </row>
        <row r="5100">
          <cell r="B5100" t="str">
            <v>美汇半岛-美汇半岛-1栋-1202</v>
          </cell>
        </row>
        <row r="5100">
          <cell r="AU5100">
            <v>1898868</v>
          </cell>
        </row>
        <row r="5100">
          <cell r="DE5100" t="str">
            <v>已售</v>
          </cell>
        </row>
        <row r="5101">
          <cell r="B5101" t="str">
            <v>美汇半岛-美汇半岛-1栋-1203</v>
          </cell>
        </row>
        <row r="5101">
          <cell r="AU5101">
            <v>1666585</v>
          </cell>
        </row>
        <row r="5101">
          <cell r="DE5101" t="str">
            <v>已售</v>
          </cell>
        </row>
        <row r="5102">
          <cell r="B5102" t="str">
            <v>美汇半岛-美汇半岛-1栋-1204</v>
          </cell>
        </row>
        <row r="5102">
          <cell r="AU5102">
            <v>1472120</v>
          </cell>
        </row>
        <row r="5102">
          <cell r="DE5102" t="str">
            <v>已售</v>
          </cell>
        </row>
        <row r="5103">
          <cell r="B5103" t="str">
            <v>美汇半岛-美汇半岛-1栋-1205</v>
          </cell>
        </row>
        <row r="5103">
          <cell r="AU5103">
            <v>638730</v>
          </cell>
        </row>
        <row r="5103">
          <cell r="DE5103" t="str">
            <v>已售</v>
          </cell>
        </row>
        <row r="5104">
          <cell r="B5104" t="str">
            <v>美汇半岛-美汇半岛-1栋-1207</v>
          </cell>
        </row>
        <row r="5104">
          <cell r="AU5104">
            <v>931861</v>
          </cell>
        </row>
        <row r="5104">
          <cell r="DE5104" t="str">
            <v>已售</v>
          </cell>
        </row>
        <row r="5105">
          <cell r="B5105" t="str">
            <v>美汇半岛-美汇半岛-1栋-1208</v>
          </cell>
        </row>
        <row r="5105">
          <cell r="AU5105">
            <v>730586</v>
          </cell>
        </row>
        <row r="5105">
          <cell r="DE5105" t="str">
            <v>已售</v>
          </cell>
        </row>
        <row r="5106">
          <cell r="B5106" t="str">
            <v>美汇半岛-美汇半岛-1栋-1301</v>
          </cell>
        </row>
        <row r="5106">
          <cell r="AU5106">
            <v>1579000</v>
          </cell>
        </row>
        <row r="5106">
          <cell r="DE5106" t="str">
            <v>已售</v>
          </cell>
        </row>
        <row r="5107">
          <cell r="B5107" t="str">
            <v>美汇半岛-美汇半岛-1栋-1302</v>
          </cell>
        </row>
        <row r="5107">
          <cell r="AU5107">
            <v>1739764</v>
          </cell>
        </row>
        <row r="5107">
          <cell r="DE5107" t="str">
            <v>已售</v>
          </cell>
        </row>
        <row r="5108">
          <cell r="B5108" t="str">
            <v>美汇半岛-美汇半岛-1栋-1303</v>
          </cell>
        </row>
        <row r="5108">
          <cell r="AU5108">
            <v>1580000</v>
          </cell>
        </row>
        <row r="5108">
          <cell r="DE5108" t="str">
            <v>已售</v>
          </cell>
        </row>
        <row r="5109">
          <cell r="B5109" t="str">
            <v>美汇半岛-美汇半岛-1栋-1304</v>
          </cell>
        </row>
        <row r="5109">
          <cell r="AU5109">
            <v>1416849</v>
          </cell>
        </row>
        <row r="5109">
          <cell r="DE5109" t="str">
            <v>已售</v>
          </cell>
        </row>
        <row r="5110">
          <cell r="B5110" t="str">
            <v>美汇半岛-美汇半岛-1栋-1305</v>
          </cell>
        </row>
        <row r="5110">
          <cell r="AU5110">
            <v>617758</v>
          </cell>
        </row>
        <row r="5110">
          <cell r="DE5110" t="str">
            <v>已售</v>
          </cell>
        </row>
        <row r="5111">
          <cell r="B5111" t="str">
            <v>美汇半岛-美汇半岛-1栋-1307</v>
          </cell>
        </row>
        <row r="5111">
          <cell r="AU5111">
            <v>902988</v>
          </cell>
        </row>
        <row r="5111">
          <cell r="DE5111" t="str">
            <v>已售</v>
          </cell>
        </row>
        <row r="5112">
          <cell r="B5112" t="str">
            <v>美汇半岛-美汇半岛-1栋-1308</v>
          </cell>
        </row>
        <row r="5112">
          <cell r="AU5112">
            <v>713756</v>
          </cell>
        </row>
        <row r="5112">
          <cell r="DE5112" t="str">
            <v>已售</v>
          </cell>
        </row>
        <row r="5113">
          <cell r="B5113" t="str">
            <v>美汇半岛-美汇半岛-1栋-1401</v>
          </cell>
        </row>
        <row r="5113">
          <cell r="AU5113">
            <v>1214342</v>
          </cell>
        </row>
        <row r="5113">
          <cell r="DE5113" t="str">
            <v>已售</v>
          </cell>
        </row>
        <row r="5114">
          <cell r="B5114" t="str">
            <v>美汇半岛-美汇半岛-1栋-1402</v>
          </cell>
        </row>
        <row r="5114">
          <cell r="DE5114" t="str">
            <v>未售</v>
          </cell>
        </row>
        <row r="5115">
          <cell r="B5115" t="str">
            <v>美汇半岛-美汇半岛-1栋-1403</v>
          </cell>
        </row>
        <row r="5115">
          <cell r="AU5115">
            <v>1282561</v>
          </cell>
        </row>
        <row r="5115">
          <cell r="DE5115" t="str">
            <v>已售</v>
          </cell>
        </row>
        <row r="5116">
          <cell r="B5116" t="str">
            <v>美汇半岛-美汇半岛-1栋-1404</v>
          </cell>
        </row>
        <row r="5116">
          <cell r="AU5116">
            <v>1132252</v>
          </cell>
        </row>
        <row r="5116">
          <cell r="DE5116" t="str">
            <v>已售</v>
          </cell>
        </row>
        <row r="5117">
          <cell r="B5117" t="str">
            <v>美汇半岛-美汇半岛-1栋-1405</v>
          </cell>
        </row>
        <row r="5117">
          <cell r="AU5117">
            <v>484287</v>
          </cell>
        </row>
        <row r="5117">
          <cell r="DE5117" t="str">
            <v>已售</v>
          </cell>
        </row>
        <row r="5118">
          <cell r="B5118" t="str">
            <v>美汇半岛-美汇半岛-1栋-1406</v>
          </cell>
        </row>
        <row r="5118">
          <cell r="AU5118">
            <v>652873</v>
          </cell>
        </row>
        <row r="5118">
          <cell r="DE5118" t="str">
            <v>已售</v>
          </cell>
        </row>
        <row r="5119">
          <cell r="B5119" t="str">
            <v>美汇半岛-美汇半岛-1栋-1407</v>
          </cell>
        </row>
        <row r="5119">
          <cell r="DE5119" t="str">
            <v>未售</v>
          </cell>
        </row>
        <row r="5120">
          <cell r="B5120" t="str">
            <v>美汇半岛-美汇半岛-1栋-1408</v>
          </cell>
        </row>
        <row r="5120">
          <cell r="DE5120" t="str">
            <v>未售</v>
          </cell>
        </row>
        <row r="5121">
          <cell r="B5121" t="str">
            <v>美汇半岛-美汇半岛-1栋-1501</v>
          </cell>
        </row>
        <row r="5121">
          <cell r="DE5121" t="str">
            <v>未售</v>
          </cell>
        </row>
        <row r="5122">
          <cell r="B5122" t="str">
            <v>美汇半岛-美汇半岛-1栋-1502</v>
          </cell>
        </row>
        <row r="5122">
          <cell r="AU5122">
            <v>3316984</v>
          </cell>
        </row>
        <row r="5122">
          <cell r="DE5122" t="str">
            <v>已售</v>
          </cell>
        </row>
        <row r="5123">
          <cell r="B5123" t="str">
            <v>美汇半岛-美汇半岛-1栋-1503</v>
          </cell>
        </row>
        <row r="5123">
          <cell r="AU5123">
            <v>1180076</v>
          </cell>
        </row>
        <row r="5123">
          <cell r="DE5123" t="str">
            <v>已售</v>
          </cell>
        </row>
        <row r="5124">
          <cell r="B5124" t="str">
            <v>美汇半岛-美汇半岛-1栋-1504</v>
          </cell>
        </row>
        <row r="5124">
          <cell r="AU5124">
            <v>1589889</v>
          </cell>
        </row>
        <row r="5124">
          <cell r="DE5124" t="str">
            <v>已售</v>
          </cell>
        </row>
        <row r="5125">
          <cell r="B5125" t="str">
            <v>美汇半岛-美汇半岛-1栋-1505</v>
          </cell>
        </row>
        <row r="5125">
          <cell r="AU5125">
            <v>636722</v>
          </cell>
        </row>
        <row r="5125">
          <cell r="DE5125" t="str">
            <v>已售</v>
          </cell>
        </row>
        <row r="5126">
          <cell r="B5126" t="str">
            <v>美汇半岛-美汇半岛-1栋-1506</v>
          </cell>
        </row>
        <row r="5126">
          <cell r="AU5126">
            <v>838836</v>
          </cell>
        </row>
        <row r="5126">
          <cell r="DE5126" t="str">
            <v>已售</v>
          </cell>
        </row>
        <row r="5127">
          <cell r="B5127" t="str">
            <v>美汇半岛-美汇半岛-1栋-1507</v>
          </cell>
        </row>
        <row r="5127">
          <cell r="AU5127">
            <v>974435</v>
          </cell>
        </row>
        <row r="5127">
          <cell r="DE5127" t="str">
            <v>已售</v>
          </cell>
        </row>
        <row r="5128">
          <cell r="B5128" t="str">
            <v>美汇半岛-美汇半岛-1栋-1508</v>
          </cell>
        </row>
        <row r="5128">
          <cell r="AU5128">
            <v>719551</v>
          </cell>
        </row>
        <row r="5128">
          <cell r="DE5128" t="str">
            <v>已售</v>
          </cell>
        </row>
        <row r="5129">
          <cell r="B5129" t="str">
            <v>美汇半岛-美汇半岛-1栋-1603</v>
          </cell>
        </row>
        <row r="5129">
          <cell r="AU5129">
            <v>3022509</v>
          </cell>
        </row>
        <row r="5129">
          <cell r="DE5129" t="str">
            <v>已售</v>
          </cell>
        </row>
        <row r="5130">
          <cell r="B5130" t="str">
            <v>美汇半岛-美汇半岛-1栋-1604</v>
          </cell>
        </row>
        <row r="5130">
          <cell r="AU5130">
            <v>2586546</v>
          </cell>
        </row>
        <row r="5130">
          <cell r="DE5130" t="str">
            <v>已售</v>
          </cell>
        </row>
        <row r="5131">
          <cell r="B5131" t="str">
            <v>美汇半岛-美汇半岛-1栋-1605</v>
          </cell>
        </row>
        <row r="5131">
          <cell r="AU5131">
            <v>651547</v>
          </cell>
        </row>
        <row r="5131">
          <cell r="DE5131" t="str">
            <v>已售</v>
          </cell>
        </row>
        <row r="5132">
          <cell r="B5132" t="str">
            <v>美汇半岛-美汇半岛-1栋-1606</v>
          </cell>
        </row>
        <row r="5132">
          <cell r="AU5132">
            <v>866926</v>
          </cell>
        </row>
        <row r="5132">
          <cell r="DE5132" t="str">
            <v>已售</v>
          </cell>
        </row>
        <row r="5133">
          <cell r="B5133" t="str">
            <v>美汇半岛-美汇半岛-1栋-1607</v>
          </cell>
        </row>
        <row r="5133">
          <cell r="AU5133">
            <v>938081</v>
          </cell>
        </row>
        <row r="5133">
          <cell r="DE5133" t="str">
            <v>已售</v>
          </cell>
        </row>
        <row r="5134">
          <cell r="B5134" t="str">
            <v>美汇半岛-美汇半岛-1栋-1608</v>
          </cell>
        </row>
        <row r="5134">
          <cell r="AU5134">
            <v>728701</v>
          </cell>
        </row>
        <row r="5134">
          <cell r="DE5134" t="str">
            <v>已售</v>
          </cell>
        </row>
        <row r="5135">
          <cell r="B5135" t="str">
            <v>美汇半岛-美汇半岛-1栋-1705</v>
          </cell>
        </row>
        <row r="5135">
          <cell r="AU5135">
            <v>653400</v>
          </cell>
        </row>
        <row r="5135">
          <cell r="DE5135" t="str">
            <v>已售</v>
          </cell>
        </row>
        <row r="5136">
          <cell r="B5136" t="str">
            <v>美汇半岛-美汇半岛-1栋-1706</v>
          </cell>
        </row>
        <row r="5136">
          <cell r="AU5136">
            <v>844031</v>
          </cell>
        </row>
        <row r="5136">
          <cell r="DE5136" t="str">
            <v>已售</v>
          </cell>
        </row>
        <row r="5137">
          <cell r="B5137" t="str">
            <v>美汇半岛-美汇半岛-1栋-1707</v>
          </cell>
        </row>
        <row r="5137">
          <cell r="AU5137">
            <v>940703</v>
          </cell>
        </row>
        <row r="5137">
          <cell r="DE5137" t="str">
            <v>已售</v>
          </cell>
        </row>
        <row r="5138">
          <cell r="B5138" t="str">
            <v>美汇半岛-美汇半岛-1栋-201</v>
          </cell>
        </row>
        <row r="5138">
          <cell r="DE5138" t="str">
            <v>未售</v>
          </cell>
        </row>
        <row r="5139">
          <cell r="B5139" t="str">
            <v>美汇半岛-美汇半岛-1栋-202</v>
          </cell>
        </row>
        <row r="5139">
          <cell r="DE5139" t="str">
            <v>未售</v>
          </cell>
        </row>
        <row r="5140">
          <cell r="B5140" t="str">
            <v>美汇半岛-美汇半岛-1栋-203</v>
          </cell>
        </row>
        <row r="5140">
          <cell r="DE5140" t="str">
            <v>未售</v>
          </cell>
        </row>
        <row r="5141">
          <cell r="B5141" t="str">
            <v>美汇半岛-美汇半岛-1栋-204</v>
          </cell>
        </row>
        <row r="5141">
          <cell r="DE5141" t="str">
            <v>未售</v>
          </cell>
        </row>
        <row r="5142">
          <cell r="B5142" t="str">
            <v>美汇半岛-美汇半岛-1栋-301</v>
          </cell>
        </row>
        <row r="5142">
          <cell r="DE5142" t="str">
            <v>未售</v>
          </cell>
        </row>
        <row r="5143">
          <cell r="B5143" t="str">
            <v>美汇半岛-美汇半岛-1栋-302</v>
          </cell>
        </row>
        <row r="5143">
          <cell r="DE5143" t="str">
            <v>未售</v>
          </cell>
        </row>
        <row r="5144">
          <cell r="B5144" t="str">
            <v>美汇半岛-美汇半岛-1栋-303</v>
          </cell>
        </row>
        <row r="5144">
          <cell r="DE5144" t="str">
            <v>未售</v>
          </cell>
        </row>
        <row r="5145">
          <cell r="B5145" t="str">
            <v>美汇半岛-美汇半岛-1栋-304</v>
          </cell>
        </row>
        <row r="5145">
          <cell r="DE5145" t="str">
            <v>未售</v>
          </cell>
        </row>
        <row r="5146">
          <cell r="B5146" t="str">
            <v>美汇半岛-美汇半岛-1栋-305</v>
          </cell>
        </row>
        <row r="5146">
          <cell r="AU5146">
            <v>399000</v>
          </cell>
        </row>
        <row r="5146">
          <cell r="DE5146" t="str">
            <v>已售</v>
          </cell>
        </row>
        <row r="5147">
          <cell r="B5147" t="str">
            <v>美汇半岛-美汇半岛-1栋-306</v>
          </cell>
        </row>
        <row r="5147">
          <cell r="AU5147">
            <v>538000</v>
          </cell>
        </row>
        <row r="5147">
          <cell r="DE5147" t="str">
            <v>已售</v>
          </cell>
        </row>
        <row r="5148">
          <cell r="B5148" t="str">
            <v>美汇半岛-美汇半岛-1栋-307</v>
          </cell>
        </row>
        <row r="5148">
          <cell r="DE5148" t="str">
            <v>未售</v>
          </cell>
        </row>
        <row r="5149">
          <cell r="B5149" t="str">
            <v>美汇半岛-美汇半岛-1栋-308</v>
          </cell>
        </row>
        <row r="5149">
          <cell r="DE5149" t="str">
            <v>未售</v>
          </cell>
        </row>
        <row r="5150">
          <cell r="B5150" t="str">
            <v>美汇半岛-美汇半岛-1栋-401</v>
          </cell>
        </row>
        <row r="5150">
          <cell r="AU5150">
            <v>1353292</v>
          </cell>
        </row>
        <row r="5150">
          <cell r="DE5150" t="str">
            <v>已售</v>
          </cell>
        </row>
        <row r="5151">
          <cell r="B5151" t="str">
            <v>美汇半岛-美汇半岛-1栋-402</v>
          </cell>
        </row>
        <row r="5151">
          <cell r="AU5151">
            <v>1358723</v>
          </cell>
        </row>
        <row r="5151">
          <cell r="DE5151" t="str">
            <v>已售</v>
          </cell>
        </row>
        <row r="5152">
          <cell r="B5152" t="str">
            <v>美汇半岛-美汇半岛-1栋-403</v>
          </cell>
        </row>
        <row r="5152">
          <cell r="DE5152" t="str">
            <v>未售</v>
          </cell>
        </row>
        <row r="5153">
          <cell r="B5153" t="str">
            <v>美汇半岛-美汇半岛-1栋-404</v>
          </cell>
        </row>
        <row r="5153">
          <cell r="AU5153">
            <v>911000</v>
          </cell>
        </row>
        <row r="5153">
          <cell r="DE5153" t="str">
            <v>已售</v>
          </cell>
        </row>
        <row r="5154">
          <cell r="B5154" t="str">
            <v>美汇半岛-美汇半岛-1栋-405</v>
          </cell>
        </row>
        <row r="5154">
          <cell r="AU5154">
            <v>569627</v>
          </cell>
        </row>
        <row r="5154">
          <cell r="DE5154" t="str">
            <v>已售</v>
          </cell>
        </row>
        <row r="5155">
          <cell r="B5155" t="str">
            <v>美汇半岛-美汇半岛-1栋-406</v>
          </cell>
        </row>
        <row r="5155">
          <cell r="AU5155">
            <v>770601</v>
          </cell>
        </row>
        <row r="5155">
          <cell r="DE5155" t="str">
            <v>已售</v>
          </cell>
        </row>
        <row r="5156">
          <cell r="B5156" t="str">
            <v>美汇半岛-美汇半岛-1栋-407</v>
          </cell>
        </row>
        <row r="5156">
          <cell r="AU5156">
            <v>885630</v>
          </cell>
        </row>
        <row r="5156">
          <cell r="DE5156" t="str">
            <v>已售</v>
          </cell>
        </row>
        <row r="5157">
          <cell r="B5157" t="str">
            <v>美汇半岛-美汇半岛-1栋-408</v>
          </cell>
        </row>
        <row r="5157">
          <cell r="AU5157">
            <v>657271</v>
          </cell>
        </row>
        <row r="5157">
          <cell r="DE5157" t="str">
            <v>已售</v>
          </cell>
        </row>
        <row r="5158">
          <cell r="B5158" t="str">
            <v>美汇半岛-美汇半岛-1栋-501</v>
          </cell>
        </row>
        <row r="5158">
          <cell r="AU5158">
            <v>1724030</v>
          </cell>
        </row>
        <row r="5158">
          <cell r="DE5158" t="str">
            <v>已售</v>
          </cell>
        </row>
        <row r="5159">
          <cell r="B5159" t="str">
            <v>美汇半岛-美汇半岛-1栋-502</v>
          </cell>
        </row>
        <row r="5159">
          <cell r="AU5159">
            <v>1730901</v>
          </cell>
        </row>
        <row r="5159">
          <cell r="DE5159" t="str">
            <v>已售</v>
          </cell>
        </row>
        <row r="5160">
          <cell r="B5160" t="str">
            <v>美汇半岛-美汇半岛-1栋-503</v>
          </cell>
        </row>
        <row r="5160">
          <cell r="AU5160">
            <v>1205266</v>
          </cell>
        </row>
        <row r="5160">
          <cell r="DE5160" t="str">
            <v>已售</v>
          </cell>
        </row>
        <row r="5161">
          <cell r="B5161" t="str">
            <v>美汇半岛-美汇半岛-1栋-504</v>
          </cell>
        </row>
        <row r="5161">
          <cell r="AU5161">
            <v>1380247</v>
          </cell>
        </row>
        <row r="5161">
          <cell r="DE5161" t="str">
            <v>已售</v>
          </cell>
        </row>
        <row r="5162">
          <cell r="B5162" t="str">
            <v>美汇半岛-美汇半岛-1栋-505</v>
          </cell>
        </row>
        <row r="5162">
          <cell r="AU5162">
            <v>568487</v>
          </cell>
        </row>
        <row r="5162">
          <cell r="DE5162" t="str">
            <v>已售</v>
          </cell>
        </row>
        <row r="5163">
          <cell r="B5163" t="str">
            <v>美汇半岛-美汇半岛-1栋-506</v>
          </cell>
        </row>
        <row r="5163">
          <cell r="AU5163">
            <v>768751</v>
          </cell>
        </row>
        <row r="5163">
          <cell r="DE5163" t="str">
            <v>已售</v>
          </cell>
        </row>
        <row r="5164">
          <cell r="B5164" t="str">
            <v>美汇半岛-美汇半岛-1栋-507</v>
          </cell>
        </row>
        <row r="5164">
          <cell r="AU5164">
            <v>856462</v>
          </cell>
        </row>
        <row r="5164">
          <cell r="DE5164" t="str">
            <v>已售</v>
          </cell>
        </row>
        <row r="5165">
          <cell r="B5165" t="str">
            <v>美汇半岛-美汇半岛-1栋-508</v>
          </cell>
        </row>
        <row r="5165">
          <cell r="AU5165">
            <v>655283</v>
          </cell>
        </row>
        <row r="5165">
          <cell r="DE5165" t="str">
            <v>已售</v>
          </cell>
        </row>
        <row r="5166">
          <cell r="B5166" t="str">
            <v>美汇半岛-美汇半岛-1栋-601</v>
          </cell>
        </row>
        <row r="5166">
          <cell r="AU5166">
            <v>1782705</v>
          </cell>
        </row>
        <row r="5166">
          <cell r="DE5166" t="str">
            <v>已售</v>
          </cell>
        </row>
        <row r="5167">
          <cell r="B5167" t="str">
            <v>美汇半岛-美汇半岛-1栋-602</v>
          </cell>
        </row>
        <row r="5167">
          <cell r="AU5167">
            <v>1805888</v>
          </cell>
        </row>
        <row r="5167">
          <cell r="DE5167" t="str">
            <v>已售</v>
          </cell>
        </row>
        <row r="5168">
          <cell r="B5168" t="str">
            <v>美汇半岛-美汇半岛-1栋-603</v>
          </cell>
        </row>
        <row r="5168">
          <cell r="AU5168">
            <v>1593368</v>
          </cell>
        </row>
        <row r="5168">
          <cell r="DE5168" t="str">
            <v>已售</v>
          </cell>
        </row>
        <row r="5169">
          <cell r="B5169" t="str">
            <v>美汇半岛-美汇半岛-1栋-604</v>
          </cell>
        </row>
        <row r="5169">
          <cell r="AU5169">
            <v>1430386</v>
          </cell>
        </row>
        <row r="5169">
          <cell r="DE5169" t="str">
            <v>已售</v>
          </cell>
        </row>
        <row r="5170">
          <cell r="B5170" t="str">
            <v>美汇半岛-美汇半岛-1栋-605</v>
          </cell>
        </row>
        <row r="5170">
          <cell r="AU5170">
            <v>610145</v>
          </cell>
        </row>
        <row r="5170">
          <cell r="DE5170" t="str">
            <v>已售</v>
          </cell>
        </row>
        <row r="5171">
          <cell r="B5171" t="str">
            <v>美汇半岛-美汇半岛-1栋-606</v>
          </cell>
        </row>
        <row r="5171">
          <cell r="AU5171">
            <v>805227</v>
          </cell>
        </row>
        <row r="5171">
          <cell r="DE5171" t="str">
            <v>已售</v>
          </cell>
        </row>
        <row r="5172">
          <cell r="B5172" t="str">
            <v>美汇半岛-美汇半岛-1栋-607</v>
          </cell>
        </row>
        <row r="5172">
          <cell r="AU5172">
            <v>913951</v>
          </cell>
        </row>
        <row r="5172">
          <cell r="DE5172" t="str">
            <v>已售</v>
          </cell>
        </row>
        <row r="5173">
          <cell r="B5173" t="str">
            <v>美汇半岛-美汇半岛-1栋-608</v>
          </cell>
        </row>
        <row r="5173">
          <cell r="AU5173">
            <v>680182</v>
          </cell>
        </row>
        <row r="5173">
          <cell r="DE5173" t="str">
            <v>已售</v>
          </cell>
        </row>
        <row r="5174">
          <cell r="B5174" t="str">
            <v>美汇半岛-美汇半岛-1栋-701</v>
          </cell>
        </row>
        <row r="5174">
          <cell r="AU5174">
            <v>1713146</v>
          </cell>
        </row>
        <row r="5174">
          <cell r="DE5174" t="str">
            <v>已售</v>
          </cell>
        </row>
        <row r="5175">
          <cell r="B5175" t="str">
            <v>美汇半岛-美汇半岛-1栋-702</v>
          </cell>
        </row>
        <row r="5175">
          <cell r="AU5175">
            <v>1772712</v>
          </cell>
        </row>
        <row r="5175">
          <cell r="DE5175" t="str">
            <v>已售</v>
          </cell>
        </row>
        <row r="5176">
          <cell r="B5176" t="str">
            <v>美汇半岛-美汇半岛-1栋-703</v>
          </cell>
        </row>
        <row r="5176">
          <cell r="AU5176">
            <v>1564317</v>
          </cell>
        </row>
        <row r="5176">
          <cell r="DE5176" t="str">
            <v>已售</v>
          </cell>
        </row>
        <row r="5177">
          <cell r="B5177" t="str">
            <v>美汇半岛-美汇半岛-1栋-704</v>
          </cell>
        </row>
        <row r="5177">
          <cell r="AU5177">
            <v>1403602</v>
          </cell>
        </row>
        <row r="5177">
          <cell r="DE5177" t="str">
            <v>已售</v>
          </cell>
        </row>
        <row r="5178">
          <cell r="B5178" t="str">
            <v>美汇半岛-美汇半岛-1栋-705</v>
          </cell>
        </row>
        <row r="5178">
          <cell r="AU5178">
            <v>571939</v>
          </cell>
        </row>
        <row r="5178">
          <cell r="DE5178" t="str">
            <v>已售</v>
          </cell>
        </row>
        <row r="5179">
          <cell r="B5179" t="str">
            <v>美汇半岛-美汇半岛-1栋-706</v>
          </cell>
        </row>
        <row r="5179">
          <cell r="AU5179">
            <v>780618</v>
          </cell>
        </row>
        <row r="5179">
          <cell r="DE5179" t="str">
            <v>已售</v>
          </cell>
        </row>
        <row r="5180">
          <cell r="B5180" t="str">
            <v>美汇半岛-美汇半岛-1栋-707</v>
          </cell>
        </row>
        <row r="5180">
          <cell r="AU5180">
            <v>894757</v>
          </cell>
        </row>
        <row r="5180">
          <cell r="DE5180" t="str">
            <v>已售</v>
          </cell>
        </row>
        <row r="5181">
          <cell r="B5181" t="str">
            <v>美汇半岛-美汇半岛-1栋-708</v>
          </cell>
        </row>
        <row r="5181">
          <cell r="AU5181">
            <v>678147</v>
          </cell>
        </row>
        <row r="5181">
          <cell r="DE5181" t="str">
            <v>已售</v>
          </cell>
        </row>
        <row r="5182">
          <cell r="B5182" t="str">
            <v>美汇半岛-美汇半岛-1栋-801</v>
          </cell>
        </row>
        <row r="5182">
          <cell r="AU5182">
            <v>1759880</v>
          </cell>
        </row>
        <row r="5182">
          <cell r="DE5182" t="str">
            <v>已售</v>
          </cell>
        </row>
        <row r="5183">
          <cell r="B5183" t="str">
            <v>美汇半岛-美汇半岛-1栋-802</v>
          </cell>
        </row>
        <row r="5183">
          <cell r="AU5183">
            <v>1784786</v>
          </cell>
        </row>
        <row r="5183">
          <cell r="DE5183" t="str">
            <v>已售</v>
          </cell>
        </row>
        <row r="5184">
          <cell r="B5184" t="str">
            <v>美汇半岛-美汇半岛-1栋-803</v>
          </cell>
        </row>
        <row r="5184">
          <cell r="AU5184">
            <v>1513869</v>
          </cell>
        </row>
        <row r="5184">
          <cell r="DE5184" t="str">
            <v>已售</v>
          </cell>
        </row>
        <row r="5185">
          <cell r="B5185" t="str">
            <v>美汇半岛-美汇半岛-1栋-804</v>
          </cell>
        </row>
        <row r="5185">
          <cell r="AU5185">
            <v>1401126</v>
          </cell>
        </row>
        <row r="5185">
          <cell r="DE5185" t="str">
            <v>已售</v>
          </cell>
        </row>
        <row r="5186">
          <cell r="B5186" t="str">
            <v>美汇半岛-美汇半岛-1栋-805</v>
          </cell>
        </row>
        <row r="5186">
          <cell r="AU5186">
            <v>588213</v>
          </cell>
        </row>
        <row r="5186">
          <cell r="DE5186" t="str">
            <v>已售</v>
          </cell>
        </row>
        <row r="5187">
          <cell r="B5187" t="str">
            <v>美汇半岛-美汇半岛-1栋-806</v>
          </cell>
        </row>
        <row r="5187">
          <cell r="AU5187">
            <v>770899</v>
          </cell>
        </row>
        <row r="5187">
          <cell r="DE5187" t="str">
            <v>已售</v>
          </cell>
        </row>
        <row r="5188">
          <cell r="B5188" t="str">
            <v>美汇半岛-美汇半岛-1栋-807</v>
          </cell>
        </row>
        <row r="5188">
          <cell r="AU5188">
            <v>909850</v>
          </cell>
        </row>
        <row r="5188">
          <cell r="DE5188" t="str">
            <v>已售</v>
          </cell>
        </row>
        <row r="5189">
          <cell r="B5189" t="str">
            <v>美汇半岛-美汇半岛-1栋-808</v>
          </cell>
        </row>
        <row r="5189">
          <cell r="AU5189">
            <v>682892</v>
          </cell>
        </row>
        <row r="5189">
          <cell r="DE5189" t="str">
            <v>已售</v>
          </cell>
        </row>
        <row r="5190">
          <cell r="B5190" t="str">
            <v>美汇半岛-美汇半岛-1栋-901</v>
          </cell>
        </row>
        <row r="5190">
          <cell r="AU5190">
            <v>1817248</v>
          </cell>
        </row>
        <row r="5190">
          <cell r="DE5190" t="str">
            <v>已售</v>
          </cell>
        </row>
        <row r="5191">
          <cell r="B5191" t="str">
            <v>美汇半岛-美汇半岛-1栋-902</v>
          </cell>
        </row>
        <row r="5191">
          <cell r="AU5191">
            <v>1880302</v>
          </cell>
        </row>
        <row r="5191">
          <cell r="DE5191" t="str">
            <v>已售</v>
          </cell>
        </row>
        <row r="5192">
          <cell r="B5192" t="str">
            <v>美汇半岛-美汇半岛-1栋-903</v>
          </cell>
        </row>
        <row r="5192">
          <cell r="AU5192">
            <v>1646527</v>
          </cell>
        </row>
        <row r="5192">
          <cell r="DE5192" t="str">
            <v>已售</v>
          </cell>
        </row>
        <row r="5193">
          <cell r="B5193" t="str">
            <v>美汇半岛-美汇半岛-1栋-904</v>
          </cell>
        </row>
        <row r="5193">
          <cell r="AU5193">
            <v>1437021</v>
          </cell>
        </row>
        <row r="5193">
          <cell r="DE5193" t="str">
            <v>已售</v>
          </cell>
        </row>
        <row r="5194">
          <cell r="B5194" t="str">
            <v>美汇半岛-美汇半岛-1栋-905</v>
          </cell>
        </row>
        <row r="5194">
          <cell r="AU5194">
            <v>617842</v>
          </cell>
        </row>
        <row r="5194">
          <cell r="DE5194" t="str">
            <v>已售</v>
          </cell>
        </row>
        <row r="5195">
          <cell r="B5195" t="str">
            <v>美汇半岛-美汇半岛-1栋-906</v>
          </cell>
        </row>
        <row r="5195">
          <cell r="AU5195">
            <v>823641</v>
          </cell>
        </row>
        <row r="5195">
          <cell r="DE5195" t="str">
            <v>已售</v>
          </cell>
        </row>
        <row r="5196">
          <cell r="B5196" t="str">
            <v>美汇半岛-美汇半岛-20栋-1501</v>
          </cell>
        </row>
        <row r="5196">
          <cell r="AU5196">
            <v>323000</v>
          </cell>
        </row>
        <row r="5196">
          <cell r="DE5196" t="str">
            <v>已售</v>
          </cell>
        </row>
        <row r="5197">
          <cell r="B5197" t="str">
            <v>美汇半岛-美汇半岛-20栋-1801</v>
          </cell>
        </row>
        <row r="5197">
          <cell r="AU5197">
            <v>388000</v>
          </cell>
        </row>
        <row r="5197">
          <cell r="DE5197" t="str">
            <v>已售</v>
          </cell>
        </row>
        <row r="5198">
          <cell r="B5198" t="str">
            <v>美汇半岛-美汇半岛-20栋-1812</v>
          </cell>
        </row>
        <row r="5198">
          <cell r="AU5198">
            <v>390000</v>
          </cell>
        </row>
        <row r="5198">
          <cell r="DE5198" t="str">
            <v>已售</v>
          </cell>
        </row>
        <row r="5199">
          <cell r="B5199" t="str">
            <v>美汇半岛-美汇半岛-20栋-1907</v>
          </cell>
        </row>
        <row r="5199">
          <cell r="AU5199">
            <v>605000</v>
          </cell>
        </row>
        <row r="5199">
          <cell r="DE5199" t="str">
            <v>已售</v>
          </cell>
        </row>
        <row r="5200">
          <cell r="B5200" t="str">
            <v>美汇半岛-美汇半岛-20栋-1911</v>
          </cell>
        </row>
        <row r="5200">
          <cell r="AU5200">
            <v>382000</v>
          </cell>
        </row>
        <row r="5200">
          <cell r="DE5200" t="str">
            <v>已售</v>
          </cell>
        </row>
        <row r="5201">
          <cell r="B5201" t="str">
            <v>美汇半岛-美汇半岛-20栋-1912</v>
          </cell>
        </row>
        <row r="5201">
          <cell r="AU5201">
            <v>384000</v>
          </cell>
        </row>
        <row r="5201">
          <cell r="DE5201" t="str">
            <v>已售</v>
          </cell>
        </row>
        <row r="5202">
          <cell r="B5202" t="str">
            <v>美汇半岛-美汇半岛-21栋-1111</v>
          </cell>
        </row>
        <row r="5202">
          <cell r="AU5202">
            <v>349000</v>
          </cell>
        </row>
        <row r="5202">
          <cell r="DE5202" t="str">
            <v>已售</v>
          </cell>
        </row>
        <row r="5203">
          <cell r="B5203" t="str">
            <v>美汇半岛-美汇半岛-21栋-1609</v>
          </cell>
        </row>
        <row r="5203">
          <cell r="AU5203">
            <v>427000</v>
          </cell>
        </row>
        <row r="5203">
          <cell r="DE5203" t="str">
            <v>已售</v>
          </cell>
        </row>
        <row r="5204">
          <cell r="B5204" t="str">
            <v>美汇半岛-美汇半岛-21栋-1801</v>
          </cell>
        </row>
        <row r="5204">
          <cell r="AU5204">
            <v>387000</v>
          </cell>
        </row>
        <row r="5204">
          <cell r="DE5204" t="str">
            <v>已售</v>
          </cell>
        </row>
        <row r="5205">
          <cell r="B5205" t="str">
            <v>美汇半岛-美汇半岛-21栋-1805</v>
          </cell>
        </row>
        <row r="5205">
          <cell r="AU5205">
            <v>293000</v>
          </cell>
        </row>
        <row r="5205">
          <cell r="DE5205" t="str">
            <v>已售</v>
          </cell>
        </row>
        <row r="5206">
          <cell r="B5206" t="str">
            <v>美汇半岛-美汇半岛-21栋-1812</v>
          </cell>
        </row>
        <row r="5206">
          <cell r="AU5206">
            <v>338000</v>
          </cell>
        </row>
        <row r="5206">
          <cell r="DE5206" t="str">
            <v>已售</v>
          </cell>
        </row>
        <row r="5207">
          <cell r="B5207" t="str">
            <v>美汇半岛-美汇半岛-21栋-1905</v>
          </cell>
        </row>
        <row r="5207">
          <cell r="AU5207">
            <v>336000</v>
          </cell>
        </row>
        <row r="5207">
          <cell r="DE5207" t="str">
            <v>已售</v>
          </cell>
        </row>
        <row r="5208">
          <cell r="B5208" t="str">
            <v>美汇半岛-美汇半岛-21栋-1908</v>
          </cell>
        </row>
        <row r="5208">
          <cell r="AU5208">
            <v>346000</v>
          </cell>
        </row>
        <row r="5208">
          <cell r="DE5208" t="str">
            <v>已售</v>
          </cell>
        </row>
        <row r="5209">
          <cell r="B5209" t="str">
            <v>美汇半岛-美汇半岛-21栋-1911</v>
          </cell>
        </row>
        <row r="5209">
          <cell r="AU5209">
            <v>315000</v>
          </cell>
        </row>
        <row r="5209">
          <cell r="DE5209" t="str">
            <v>已售</v>
          </cell>
        </row>
        <row r="5210">
          <cell r="B5210" t="str">
            <v>美汇半岛-美汇半岛-21栋-1912</v>
          </cell>
        </row>
        <row r="5210">
          <cell r="AU5210">
            <v>284000</v>
          </cell>
        </row>
        <row r="5210">
          <cell r="DE5210" t="str">
            <v>已售</v>
          </cell>
        </row>
        <row r="5211">
          <cell r="B5211" t="str">
            <v>美汇半岛-美汇半岛-21栋-408</v>
          </cell>
        </row>
        <row r="5211">
          <cell r="AU5211">
            <v>372153</v>
          </cell>
        </row>
        <row r="5211">
          <cell r="DE5211" t="str">
            <v>已售</v>
          </cell>
        </row>
        <row r="5212">
          <cell r="B5212" t="str">
            <v>美汇半岛-美汇半岛-21栋-711</v>
          </cell>
        </row>
        <row r="5212">
          <cell r="AU5212">
            <v>292000</v>
          </cell>
        </row>
        <row r="5212">
          <cell r="DE5212" t="str">
            <v>已售</v>
          </cell>
        </row>
        <row r="5213">
          <cell r="B5213" t="str">
            <v>美汇半岛-美汇半岛-21栋-912</v>
          </cell>
        </row>
        <row r="5213">
          <cell r="AU5213">
            <v>305000</v>
          </cell>
        </row>
        <row r="5213">
          <cell r="DE5213" t="str">
            <v>已售</v>
          </cell>
        </row>
        <row r="5214">
          <cell r="B5214" t="str">
            <v>美汇半岛-美汇半岛-22栋-1908</v>
          </cell>
        </row>
        <row r="5214">
          <cell r="AU5214">
            <v>395157</v>
          </cell>
        </row>
        <row r="5214">
          <cell r="DE5214" t="str">
            <v>已售</v>
          </cell>
        </row>
        <row r="5215">
          <cell r="B5215" t="str">
            <v>美汇半岛-美汇半岛-24栋-1512</v>
          </cell>
        </row>
        <row r="5215">
          <cell r="AU5215">
            <v>419101</v>
          </cell>
        </row>
        <row r="5215">
          <cell r="DE5215" t="str">
            <v>已售</v>
          </cell>
        </row>
        <row r="5216">
          <cell r="B5216" t="str">
            <v>美汇半岛-美汇半岛-24栋-209</v>
          </cell>
        </row>
        <row r="5216">
          <cell r="AU5216">
            <v>350010</v>
          </cell>
        </row>
        <row r="5216">
          <cell r="DE5216" t="str">
            <v>已售</v>
          </cell>
        </row>
        <row r="5217">
          <cell r="B5217" t="str">
            <v>美汇半岛-美汇半岛-24栋-706</v>
          </cell>
        </row>
        <row r="5217">
          <cell r="AU5217">
            <v>647273</v>
          </cell>
        </row>
        <row r="5217">
          <cell r="DE5217" t="str">
            <v>已售</v>
          </cell>
        </row>
        <row r="5218">
          <cell r="B5218" t="str">
            <v>美汇半岛-美汇半岛-2栋-1105</v>
          </cell>
        </row>
        <row r="5218">
          <cell r="AU5218">
            <v>640124</v>
          </cell>
        </row>
        <row r="5218">
          <cell r="DE5218" t="str">
            <v>已售</v>
          </cell>
        </row>
        <row r="5219">
          <cell r="B5219" t="str">
            <v>美汇半岛-美汇半岛-2栋-1501</v>
          </cell>
        </row>
        <row r="5219">
          <cell r="AU5219">
            <v>3296622</v>
          </cell>
        </row>
        <row r="5219">
          <cell r="DE5219" t="str">
            <v>已售</v>
          </cell>
        </row>
        <row r="5220">
          <cell r="B5220" t="str">
            <v>美汇半岛-美汇半岛-2栋-1604</v>
          </cell>
        </row>
        <row r="5220">
          <cell r="AU5220">
            <v>1857750</v>
          </cell>
        </row>
        <row r="5220">
          <cell r="DE5220" t="str">
            <v>已售</v>
          </cell>
        </row>
        <row r="5221">
          <cell r="B5221" t="str">
            <v>美汇半岛-美汇半岛-2栋-1605</v>
          </cell>
        </row>
        <row r="5221">
          <cell r="AU5221">
            <v>2150000</v>
          </cell>
        </row>
        <row r="5221">
          <cell r="DE5221" t="str">
            <v>已售</v>
          </cell>
        </row>
        <row r="5222">
          <cell r="B5222" t="str">
            <v>美汇半岛-美汇半岛-3栋-1302</v>
          </cell>
        </row>
        <row r="5222">
          <cell r="DE5222" t="str">
            <v>未售</v>
          </cell>
        </row>
        <row r="5223">
          <cell r="B5223" t="str">
            <v>美汇半岛-美汇半岛-3栋-1702</v>
          </cell>
        </row>
        <row r="5223">
          <cell r="AU5223">
            <v>2045000</v>
          </cell>
        </row>
        <row r="5223">
          <cell r="DE5223" t="str">
            <v>已售</v>
          </cell>
        </row>
        <row r="5224">
          <cell r="B5224" t="str">
            <v>美汇半岛-美汇半岛-3栋-1805</v>
          </cell>
        </row>
        <row r="5224">
          <cell r="AU5224">
            <v>2120000</v>
          </cell>
        </row>
        <row r="5224">
          <cell r="DE5224" t="str">
            <v>已售</v>
          </cell>
        </row>
        <row r="5225">
          <cell r="B5225" t="str">
            <v>美汇半岛-美汇半岛-3栋-1806</v>
          </cell>
        </row>
        <row r="5225">
          <cell r="AU5225">
            <v>2050000</v>
          </cell>
        </row>
        <row r="5225">
          <cell r="DE5225" t="str">
            <v>已售</v>
          </cell>
        </row>
        <row r="5226">
          <cell r="B5226" t="str">
            <v>美汇半岛-美汇半岛-3栋-702</v>
          </cell>
        </row>
        <row r="5226">
          <cell r="DE5226" t="str">
            <v>未售</v>
          </cell>
        </row>
        <row r="5227">
          <cell r="B5227" t="str">
            <v>美汇半岛-美汇半岛-3栋-703</v>
          </cell>
        </row>
        <row r="5227">
          <cell r="DE5227" t="str">
            <v>未售</v>
          </cell>
        </row>
        <row r="5228">
          <cell r="B5228" t="str">
            <v>美汇半岛-美汇半岛-4栋-105</v>
          </cell>
        </row>
        <row r="5228">
          <cell r="AU5228">
            <v>757000</v>
          </cell>
        </row>
        <row r="5228">
          <cell r="DE5228" t="str">
            <v>已售</v>
          </cell>
        </row>
        <row r="5229">
          <cell r="B5229" t="str">
            <v>美汇半岛-美汇半岛-4栋-1605</v>
          </cell>
        </row>
        <row r="5229">
          <cell r="AU5229">
            <v>2050000</v>
          </cell>
        </row>
        <row r="5229">
          <cell r="DE5229" t="str">
            <v>已售</v>
          </cell>
        </row>
        <row r="5230">
          <cell r="B5230" t="str">
            <v>美汇半岛-美汇半岛-4栋-1606</v>
          </cell>
        </row>
        <row r="5230">
          <cell r="AU5230">
            <v>2300000</v>
          </cell>
        </row>
        <row r="5230">
          <cell r="DE5230" t="str">
            <v>已售</v>
          </cell>
        </row>
        <row r="5231">
          <cell r="B5231" t="str">
            <v>美汇半岛-美汇半岛-4栋-1803</v>
          </cell>
        </row>
        <row r="5231">
          <cell r="AU5231">
            <v>2050000</v>
          </cell>
        </row>
        <row r="5231">
          <cell r="DE5231" t="str">
            <v>已售</v>
          </cell>
        </row>
        <row r="5232">
          <cell r="B5232" t="str">
            <v>美汇半岛-美汇半岛-4栋-404</v>
          </cell>
        </row>
        <row r="5232">
          <cell r="AU5232">
            <v>773000</v>
          </cell>
        </row>
        <row r="5232">
          <cell r="DE5232" t="str">
            <v>已售</v>
          </cell>
        </row>
        <row r="5233">
          <cell r="B5233" t="str">
            <v>美汇半岛-美汇半岛-5栋-1101</v>
          </cell>
        </row>
        <row r="5233">
          <cell r="AU5233">
            <v>1055193</v>
          </cell>
        </row>
        <row r="5233">
          <cell r="DE5233" t="str">
            <v>已售</v>
          </cell>
        </row>
        <row r="5234">
          <cell r="B5234" t="str">
            <v>美汇半岛-美汇半岛-5栋-1501</v>
          </cell>
        </row>
        <row r="5234">
          <cell r="AU5234">
            <v>2054502</v>
          </cell>
        </row>
        <row r="5234">
          <cell r="DE5234" t="str">
            <v>已售</v>
          </cell>
        </row>
        <row r="5235">
          <cell r="B5235" t="str">
            <v>美汇半岛-美汇半岛-5栋-1502</v>
          </cell>
        </row>
        <row r="5235">
          <cell r="AU5235">
            <v>1980000</v>
          </cell>
        </row>
        <row r="5235">
          <cell r="DE5235" t="str">
            <v>已售</v>
          </cell>
        </row>
        <row r="5236">
          <cell r="B5236" t="str">
            <v>美汇半岛-美汇半岛-5栋-1603</v>
          </cell>
        </row>
        <row r="5236">
          <cell r="AU5236">
            <v>2100000</v>
          </cell>
        </row>
        <row r="5236">
          <cell r="DE5236" t="str">
            <v>已售</v>
          </cell>
        </row>
        <row r="5237">
          <cell r="B5237" t="str">
            <v>美汇半岛-美汇半岛-5栋-1606</v>
          </cell>
        </row>
        <row r="5237">
          <cell r="AU5237">
            <v>2000000</v>
          </cell>
        </row>
        <row r="5237">
          <cell r="DE5237" t="str">
            <v>已售</v>
          </cell>
        </row>
        <row r="5238">
          <cell r="B5238" t="str">
            <v>美汇半岛-美汇半岛-5栋-703</v>
          </cell>
        </row>
        <row r="5238">
          <cell r="AU5238">
            <v>1260806</v>
          </cell>
        </row>
        <row r="5238">
          <cell r="DE5238" t="str">
            <v>已售</v>
          </cell>
        </row>
        <row r="5239">
          <cell r="B5239" t="str">
            <v>美汇半岛-美汇半岛-5栋-903</v>
          </cell>
        </row>
        <row r="5239">
          <cell r="AU5239">
            <v>1303879</v>
          </cell>
        </row>
        <row r="5239">
          <cell r="DE5239" t="str">
            <v>已售</v>
          </cell>
        </row>
        <row r="5240">
          <cell r="B5240" t="str">
            <v>美汇半岛-美汇半岛-6栋-1506</v>
          </cell>
        </row>
        <row r="5240">
          <cell r="AU5240">
            <v>1063245</v>
          </cell>
        </row>
        <row r="5240">
          <cell r="DE5240" t="str">
            <v>已售</v>
          </cell>
        </row>
        <row r="5241">
          <cell r="B5241" t="str">
            <v>美汇半岛-美汇半岛-6栋-1601</v>
          </cell>
        </row>
        <row r="5241">
          <cell r="AU5241">
            <v>1868370</v>
          </cell>
        </row>
        <row r="5241">
          <cell r="DE5241" t="str">
            <v>已售</v>
          </cell>
        </row>
        <row r="5242">
          <cell r="B5242" t="str">
            <v>美汇半岛-美汇半岛-6栋-1602</v>
          </cell>
        </row>
        <row r="5242">
          <cell r="AU5242">
            <v>2044308</v>
          </cell>
        </row>
        <row r="5242">
          <cell r="DE5242" t="str">
            <v>已售</v>
          </cell>
        </row>
        <row r="5243">
          <cell r="B5243" t="str">
            <v>美汇半岛-美汇半岛-6栋-1606</v>
          </cell>
        </row>
        <row r="5243">
          <cell r="AU5243">
            <v>913770</v>
          </cell>
        </row>
        <row r="5243">
          <cell r="DE5243" t="str">
            <v>已售</v>
          </cell>
        </row>
        <row r="5244">
          <cell r="B5244" t="str">
            <v>美汇半岛-美汇半岛-6栋-1704</v>
          </cell>
        </row>
        <row r="5244">
          <cell r="AU5244">
            <v>1800000</v>
          </cell>
        </row>
        <row r="5244">
          <cell r="DE5244" t="str">
            <v>已售</v>
          </cell>
        </row>
        <row r="5245">
          <cell r="B5245" t="str">
            <v>美汇半岛-美汇半岛-6栋-1705</v>
          </cell>
        </row>
        <row r="5245">
          <cell r="AU5245">
            <v>2100000</v>
          </cell>
        </row>
        <row r="5245">
          <cell r="DE5245" t="str">
            <v>已售</v>
          </cell>
        </row>
        <row r="5246">
          <cell r="B5246" t="str">
            <v>美汇半岛-美汇半岛-6栋-1706</v>
          </cell>
        </row>
        <row r="5246">
          <cell r="DE5246" t="str">
            <v>未售</v>
          </cell>
        </row>
        <row r="5247">
          <cell r="B5247" t="str">
            <v>美汇半岛-美汇半岛-7栋-1801</v>
          </cell>
        </row>
        <row r="5247">
          <cell r="AU5247">
            <v>2030000</v>
          </cell>
        </row>
        <row r="5247">
          <cell r="DE5247" t="str">
            <v>已售</v>
          </cell>
        </row>
        <row r="5248">
          <cell r="B5248" t="str">
            <v>美汇半岛-美汇半岛-7栋-1804</v>
          </cell>
        </row>
        <row r="5248">
          <cell r="AU5248">
            <v>2147762</v>
          </cell>
        </row>
        <row r="5248">
          <cell r="DE5248" t="str">
            <v>已售</v>
          </cell>
        </row>
        <row r="5249">
          <cell r="B5249" t="str">
            <v>美汇半岛-美汇半岛-7栋-1805</v>
          </cell>
        </row>
        <row r="5249">
          <cell r="AU5249">
            <v>2110000</v>
          </cell>
        </row>
        <row r="5249">
          <cell r="DE5249" t="str">
            <v>已售</v>
          </cell>
        </row>
        <row r="5250">
          <cell r="B5250" t="str">
            <v>美汇半岛-美汇半岛-7栋-1806</v>
          </cell>
        </row>
        <row r="5250">
          <cell r="AU5250">
            <v>2060000</v>
          </cell>
        </row>
        <row r="5250">
          <cell r="DE5250" t="str">
            <v>已售</v>
          </cell>
        </row>
        <row r="5251">
          <cell r="B5251" t="str">
            <v>美汇半岛-美汇半岛-8栋-1801</v>
          </cell>
        </row>
        <row r="5251">
          <cell r="DE5251" t="str">
            <v>已售</v>
          </cell>
        </row>
        <row r="5252">
          <cell r="B5252" t="str">
            <v>美汇半岛-美汇半岛-8栋-1802</v>
          </cell>
        </row>
        <row r="5252">
          <cell r="AU5252">
            <v>1200000</v>
          </cell>
        </row>
        <row r="5252">
          <cell r="DE5252" t="str">
            <v>已售</v>
          </cell>
        </row>
        <row r="5253">
          <cell r="B5253" t="str">
            <v>美汇半岛-美汇半岛-8栋-1805</v>
          </cell>
        </row>
        <row r="5253">
          <cell r="AU5253">
            <v>1200000</v>
          </cell>
        </row>
        <row r="5253">
          <cell r="DE5253" t="str">
            <v>已售</v>
          </cell>
        </row>
        <row r="5254">
          <cell r="B5254" t="str">
            <v>美汇半岛-美汇半岛-8栋-1806</v>
          </cell>
        </row>
        <row r="5254">
          <cell r="AU5254">
            <v>2186100</v>
          </cell>
        </row>
        <row r="5254">
          <cell r="DE5254" t="str">
            <v>已售</v>
          </cell>
        </row>
        <row r="5255">
          <cell r="B5255" t="str">
            <v>美汇半岛-美汇半岛-9栋-1602</v>
          </cell>
        </row>
        <row r="5255">
          <cell r="AU5255">
            <v>2130000</v>
          </cell>
        </row>
        <row r="5255">
          <cell r="DE5255" t="str">
            <v>已售</v>
          </cell>
        </row>
        <row r="5256">
          <cell r="B5256" t="str">
            <v>美汇半岛-美汇半岛-9栋-1703</v>
          </cell>
        </row>
        <row r="5256">
          <cell r="AU5256">
            <v>2171000</v>
          </cell>
        </row>
        <row r="5256">
          <cell r="DE5256" t="str">
            <v>已售</v>
          </cell>
        </row>
        <row r="5257">
          <cell r="B5257" t="str">
            <v>美汇半岛-美汇半岛-9栋-1705</v>
          </cell>
        </row>
        <row r="5257">
          <cell r="AU5257">
            <v>2200000</v>
          </cell>
        </row>
        <row r="5257">
          <cell r="DE5257" t="str">
            <v>已售</v>
          </cell>
        </row>
        <row r="5258">
          <cell r="B5258" t="str">
            <v>美汇半岛-美汇半岛-9栋-1706</v>
          </cell>
        </row>
        <row r="5258">
          <cell r="AU5258">
            <v>2050000</v>
          </cell>
        </row>
        <row r="5258">
          <cell r="DE5258" t="str">
            <v>已售</v>
          </cell>
        </row>
        <row r="5259">
          <cell r="B5259" t="str">
            <v>美林雅舍-1栋商铺-1栋商铺-01铺</v>
          </cell>
        </row>
        <row r="5259">
          <cell r="DE5259" t="str">
            <v>未售</v>
          </cell>
        </row>
        <row r="5260">
          <cell r="B5260" t="str">
            <v>美林雅舍-1栋商铺-1栋商铺-02铺</v>
          </cell>
        </row>
        <row r="5260">
          <cell r="DE5260" t="str">
            <v>未售</v>
          </cell>
        </row>
        <row r="5261">
          <cell r="B5261" t="str">
            <v>美林雅舍-1栋商铺-1栋商铺-03铺</v>
          </cell>
        </row>
        <row r="5261">
          <cell r="DE5261" t="str">
            <v>未售</v>
          </cell>
        </row>
        <row r="5262">
          <cell r="B5262" t="str">
            <v>美林雅舍-1栋商铺-1栋商铺-04铺</v>
          </cell>
        </row>
        <row r="5262">
          <cell r="DE5262" t="str">
            <v>未售</v>
          </cell>
        </row>
        <row r="5263">
          <cell r="B5263" t="str">
            <v>美林雅舍-1栋商铺-1栋商铺-05铺</v>
          </cell>
        </row>
        <row r="5263">
          <cell r="DE5263" t="str">
            <v>未售</v>
          </cell>
        </row>
        <row r="5264">
          <cell r="B5264" t="str">
            <v>美林雅舍-1栋商铺-1栋商铺-06铺</v>
          </cell>
        </row>
        <row r="5264">
          <cell r="DE5264" t="str">
            <v>未售</v>
          </cell>
        </row>
        <row r="5265">
          <cell r="B5265" t="str">
            <v>美林雅舍-2栋商铺-2栋商铺-01铺</v>
          </cell>
        </row>
        <row r="5265">
          <cell r="DE5265" t="str">
            <v>未售</v>
          </cell>
        </row>
        <row r="5266">
          <cell r="B5266" t="str">
            <v>美林雅舍-2栋商铺-2栋商铺-02铺</v>
          </cell>
        </row>
        <row r="5266">
          <cell r="DE5266" t="str">
            <v>未售</v>
          </cell>
        </row>
        <row r="5267">
          <cell r="B5267" t="str">
            <v>美林雅舍-2栋商铺-2栋商铺-03铺</v>
          </cell>
        </row>
        <row r="5267">
          <cell r="DE5267" t="str">
            <v>未售</v>
          </cell>
        </row>
        <row r="5268">
          <cell r="B5268" t="str">
            <v>美林雅舍-2栋商铺-2栋商铺-04铺</v>
          </cell>
        </row>
        <row r="5268">
          <cell r="DE5268" t="str">
            <v>未售</v>
          </cell>
        </row>
        <row r="5269">
          <cell r="B5269" t="str">
            <v>美林雅舍-2栋商铺-2栋商铺-05铺</v>
          </cell>
        </row>
        <row r="5269">
          <cell r="DE5269" t="str">
            <v>未售</v>
          </cell>
        </row>
        <row r="5270">
          <cell r="B5270" t="str">
            <v>美林雅舍-2栋商铺-2栋商铺-06铺</v>
          </cell>
        </row>
        <row r="5270">
          <cell r="DE5270" t="str">
            <v>未售</v>
          </cell>
        </row>
        <row r="5271">
          <cell r="B5271" t="str">
            <v>美林雅舍-美林雅舍-1栋-1110</v>
          </cell>
        </row>
        <row r="5271">
          <cell r="DE5271" t="str">
            <v>未售</v>
          </cell>
        </row>
        <row r="5272">
          <cell r="B5272" t="str">
            <v>美林雅舍-美林雅舍-3－4栋商铺-006号</v>
          </cell>
        </row>
        <row r="5272">
          <cell r="AU5272">
            <v>698522</v>
          </cell>
        </row>
        <row r="5272">
          <cell r="DE5272" t="str">
            <v>已售</v>
          </cell>
        </row>
        <row r="5273">
          <cell r="B5273" t="str">
            <v>美林雅舍-美林雅舍-3－4栋商铺-007号</v>
          </cell>
        </row>
        <row r="5273">
          <cell r="AU5273">
            <v>698404</v>
          </cell>
        </row>
        <row r="5273">
          <cell r="DE5273" t="str">
            <v>已售</v>
          </cell>
        </row>
        <row r="5274">
          <cell r="B5274" t="str">
            <v>美林雅舍-美林雅舍-3－4栋商铺-010号</v>
          </cell>
        </row>
        <row r="5274">
          <cell r="AU5274">
            <v>671290</v>
          </cell>
        </row>
        <row r="5274">
          <cell r="DE5274" t="str">
            <v>已售</v>
          </cell>
        </row>
        <row r="5275">
          <cell r="B5275" t="str">
            <v>纳帕溪谷-六路-一街-1号-01</v>
          </cell>
        </row>
        <row r="5275">
          <cell r="AU5275">
            <v>3446085</v>
          </cell>
        </row>
        <row r="5275">
          <cell r="DE5275" t="str">
            <v>已售</v>
          </cell>
        </row>
        <row r="5276">
          <cell r="B5276" t="str">
            <v>山林语花园-山林语花园-1－1栋-1001</v>
          </cell>
        </row>
        <row r="5276">
          <cell r="AU5276">
            <v>1034383</v>
          </cell>
        </row>
        <row r="5276">
          <cell r="DE5276" t="str">
            <v>已售</v>
          </cell>
        </row>
        <row r="5277">
          <cell r="B5277" t="str">
            <v>山林语花园-山林语花园-1－1栋-1002</v>
          </cell>
        </row>
        <row r="5277">
          <cell r="AU5277">
            <v>698046</v>
          </cell>
        </row>
        <row r="5277">
          <cell r="DE5277" t="str">
            <v>已售</v>
          </cell>
        </row>
        <row r="5278">
          <cell r="B5278" t="str">
            <v>山林语花园-山林语花园-1－1栋-1003</v>
          </cell>
        </row>
        <row r="5278">
          <cell r="AU5278">
            <v>670472</v>
          </cell>
        </row>
        <row r="5278">
          <cell r="DE5278" t="str">
            <v>已售</v>
          </cell>
        </row>
        <row r="5279">
          <cell r="B5279" t="str">
            <v>山林语花园-山林语花园-1－1栋-1004</v>
          </cell>
        </row>
        <row r="5279">
          <cell r="AU5279">
            <v>633640</v>
          </cell>
        </row>
        <row r="5279">
          <cell r="DE5279" t="str">
            <v>已售</v>
          </cell>
        </row>
        <row r="5280">
          <cell r="B5280" t="str">
            <v>山林语花园-山林语花园-1－1栋-1005</v>
          </cell>
        </row>
        <row r="5280">
          <cell r="AU5280">
            <v>776820</v>
          </cell>
        </row>
        <row r="5280">
          <cell r="DE5280" t="str">
            <v>已售</v>
          </cell>
        </row>
        <row r="5281">
          <cell r="B5281" t="str">
            <v>山林语花园-山林语花园-1－1栋-1006</v>
          </cell>
        </row>
        <row r="5281">
          <cell r="AU5281">
            <v>757191</v>
          </cell>
        </row>
        <row r="5281">
          <cell r="DE5281" t="str">
            <v>已售</v>
          </cell>
        </row>
        <row r="5282">
          <cell r="B5282" t="str">
            <v>山林语花园-山林语花园-1－1栋-1007</v>
          </cell>
        </row>
        <row r="5282">
          <cell r="AU5282">
            <v>609666</v>
          </cell>
        </row>
        <row r="5282">
          <cell r="DE5282" t="str">
            <v>已售</v>
          </cell>
        </row>
        <row r="5283">
          <cell r="B5283" t="str">
            <v>山林语花园-山林语花园-1－1栋-1008</v>
          </cell>
        </row>
        <row r="5283">
          <cell r="AU5283">
            <v>683077</v>
          </cell>
        </row>
        <row r="5283">
          <cell r="DE5283" t="str">
            <v>已售</v>
          </cell>
        </row>
        <row r="5284">
          <cell r="B5284" t="str">
            <v>山林语花园-山林语花园-1－1栋-1009</v>
          </cell>
        </row>
        <row r="5284">
          <cell r="AU5284">
            <v>783219</v>
          </cell>
        </row>
        <row r="5284">
          <cell r="DE5284" t="str">
            <v>已售</v>
          </cell>
        </row>
        <row r="5285">
          <cell r="B5285" t="str">
            <v>山林语花园-山林语花园-1－1栋-1010</v>
          </cell>
        </row>
        <row r="5285">
          <cell r="AU5285">
            <v>771673</v>
          </cell>
        </row>
        <row r="5285">
          <cell r="DE5285" t="str">
            <v>已售</v>
          </cell>
        </row>
        <row r="5286">
          <cell r="B5286" t="str">
            <v>山林语花园-山林语花园-1－1栋-1011</v>
          </cell>
        </row>
        <row r="5286">
          <cell r="AU5286">
            <v>648611</v>
          </cell>
        </row>
        <row r="5286">
          <cell r="DE5286" t="str">
            <v>已售</v>
          </cell>
        </row>
        <row r="5287">
          <cell r="B5287" t="str">
            <v>山林语花园-山林语花园-1－1栋-102</v>
          </cell>
        </row>
        <row r="5287">
          <cell r="AU5287">
            <v>673009</v>
          </cell>
        </row>
        <row r="5287">
          <cell r="DE5287" t="str">
            <v>已售</v>
          </cell>
        </row>
        <row r="5288">
          <cell r="B5288" t="str">
            <v>山林语花园-山林语花园-1－1栋-103</v>
          </cell>
        </row>
        <row r="5288">
          <cell r="AU5288">
            <v>637300</v>
          </cell>
        </row>
        <row r="5288">
          <cell r="DE5288" t="str">
            <v>已售</v>
          </cell>
        </row>
        <row r="5289">
          <cell r="B5289" t="str">
            <v>山林语花园-山林语花园-1－1栋-104</v>
          </cell>
        </row>
        <row r="5289">
          <cell r="AU5289">
            <v>558059</v>
          </cell>
        </row>
        <row r="5289">
          <cell r="DE5289" t="str">
            <v>已售</v>
          </cell>
        </row>
        <row r="5290">
          <cell r="B5290" t="str">
            <v>山林语花园-山林语花园-1－1栋-105</v>
          </cell>
        </row>
        <row r="5290">
          <cell r="AU5290">
            <v>653934</v>
          </cell>
        </row>
        <row r="5290">
          <cell r="DE5290" t="str">
            <v>已售</v>
          </cell>
        </row>
        <row r="5291">
          <cell r="B5291" t="str">
            <v>山林语花园-山林语花园-1－1栋-106</v>
          </cell>
        </row>
        <row r="5291">
          <cell r="AU5291">
            <v>652503</v>
          </cell>
        </row>
        <row r="5291">
          <cell r="DE5291" t="str">
            <v>已售</v>
          </cell>
        </row>
        <row r="5292">
          <cell r="B5292" t="str">
            <v>山林语花园-山林语花园-1－1栋-107</v>
          </cell>
        </row>
        <row r="5292">
          <cell r="AU5292">
            <v>577873</v>
          </cell>
        </row>
        <row r="5292">
          <cell r="DE5292" t="str">
            <v>已售</v>
          </cell>
        </row>
        <row r="5293">
          <cell r="B5293" t="str">
            <v>山林语花园-山林语花园-1－1栋-108</v>
          </cell>
        </row>
        <row r="5293">
          <cell r="AU5293">
            <v>655635</v>
          </cell>
        </row>
        <row r="5293">
          <cell r="DE5293" t="str">
            <v>已售</v>
          </cell>
        </row>
        <row r="5294">
          <cell r="B5294" t="str">
            <v>山林语花园-山林语花园-1－1栋-109</v>
          </cell>
        </row>
        <row r="5294">
          <cell r="AU5294">
            <v>754742</v>
          </cell>
        </row>
        <row r="5294">
          <cell r="DE5294" t="str">
            <v>已售</v>
          </cell>
        </row>
        <row r="5295">
          <cell r="B5295" t="str">
            <v>山林语花园-山林语花园-1－1栋-110</v>
          </cell>
        </row>
        <row r="5295">
          <cell r="AU5295">
            <v>709105</v>
          </cell>
        </row>
        <row r="5295">
          <cell r="DE5295" t="str">
            <v>已售</v>
          </cell>
        </row>
        <row r="5296">
          <cell r="B5296" t="str">
            <v>山林语花园-山林语花园-1－1栋-1101</v>
          </cell>
        </row>
        <row r="5296">
          <cell r="AU5296">
            <v>1016067</v>
          </cell>
        </row>
        <row r="5296">
          <cell r="DE5296" t="str">
            <v>已售</v>
          </cell>
        </row>
        <row r="5297">
          <cell r="B5297" t="str">
            <v>山林语花园-山林语花园-1－1栋-1102</v>
          </cell>
        </row>
        <row r="5297">
          <cell r="AU5297">
            <v>685750</v>
          </cell>
        </row>
        <row r="5297">
          <cell r="DE5297" t="str">
            <v>已售</v>
          </cell>
        </row>
        <row r="5298">
          <cell r="B5298" t="str">
            <v>山林语花园-山林语花园-1－1栋-1103</v>
          </cell>
        </row>
        <row r="5298">
          <cell r="AU5298">
            <v>656396</v>
          </cell>
        </row>
        <row r="5298">
          <cell r="DE5298" t="str">
            <v>已售</v>
          </cell>
        </row>
        <row r="5299">
          <cell r="B5299" t="str">
            <v>山林语花园-山林语花园-1－1栋-1104</v>
          </cell>
        </row>
        <row r="5299">
          <cell r="AU5299">
            <v>635842</v>
          </cell>
        </row>
        <row r="5299">
          <cell r="DE5299" t="str">
            <v>已售</v>
          </cell>
        </row>
        <row r="5300">
          <cell r="B5300" t="str">
            <v>山林语花园-山林语花园-1－1栋-1105</v>
          </cell>
        </row>
        <row r="5300">
          <cell r="AU5300">
            <v>761268</v>
          </cell>
        </row>
        <row r="5300">
          <cell r="DE5300" t="str">
            <v>已售</v>
          </cell>
        </row>
        <row r="5301">
          <cell r="B5301" t="str">
            <v>山林语花园-山林语花园-1－1栋-1106</v>
          </cell>
        </row>
        <row r="5301">
          <cell r="AU5301">
            <v>767311</v>
          </cell>
        </row>
        <row r="5301">
          <cell r="DE5301" t="str">
            <v>已售</v>
          </cell>
        </row>
        <row r="5302">
          <cell r="B5302" t="str">
            <v>山林语花园-山林语花园-1－1栋-1107</v>
          </cell>
        </row>
        <row r="5302">
          <cell r="AU5302">
            <v>611901</v>
          </cell>
        </row>
        <row r="5302">
          <cell r="DE5302" t="str">
            <v>已售</v>
          </cell>
        </row>
        <row r="5303">
          <cell r="B5303" t="str">
            <v>山林语花园-山林语花园-1－1栋-1108</v>
          </cell>
        </row>
        <row r="5303">
          <cell r="AU5303">
            <v>677811</v>
          </cell>
        </row>
        <row r="5303">
          <cell r="DE5303" t="str">
            <v>已售</v>
          </cell>
        </row>
        <row r="5304">
          <cell r="B5304" t="str">
            <v>山林语花园-山林语花园-1－1栋-1109</v>
          </cell>
        </row>
        <row r="5304">
          <cell r="AU5304">
            <v>764407</v>
          </cell>
        </row>
        <row r="5304">
          <cell r="DE5304" t="str">
            <v>已售</v>
          </cell>
        </row>
        <row r="5305">
          <cell r="B5305" t="str">
            <v>山林语花园-山林语花园-1－1栋-111</v>
          </cell>
        </row>
        <row r="5305">
          <cell r="AU5305">
            <v>604361</v>
          </cell>
        </row>
        <row r="5305">
          <cell r="DE5305" t="str">
            <v>已售</v>
          </cell>
        </row>
        <row r="5306">
          <cell r="B5306" t="str">
            <v>山林语花园-山林语花园-1－1栋-1110</v>
          </cell>
        </row>
        <row r="5306">
          <cell r="AU5306">
            <v>765862</v>
          </cell>
        </row>
        <row r="5306">
          <cell r="DE5306" t="str">
            <v>已售</v>
          </cell>
        </row>
        <row r="5307">
          <cell r="B5307" t="str">
            <v>山林语花园-山林语花园-1－1栋-1111</v>
          </cell>
        </row>
        <row r="5307">
          <cell r="AU5307">
            <v>643516</v>
          </cell>
        </row>
        <row r="5307">
          <cell r="DE5307" t="str">
            <v>已售</v>
          </cell>
        </row>
        <row r="5308">
          <cell r="B5308" t="str">
            <v>山林语花园-山林语花园-1－1栋-1201</v>
          </cell>
        </row>
        <row r="5308">
          <cell r="AU5308">
            <v>1041196</v>
          </cell>
        </row>
        <row r="5308">
          <cell r="DE5308" t="str">
            <v>已售</v>
          </cell>
        </row>
        <row r="5309">
          <cell r="B5309" t="str">
            <v>山林语花园-山林语花园-1－1栋-1202</v>
          </cell>
        </row>
        <row r="5309">
          <cell r="AU5309">
            <v>697817</v>
          </cell>
        </row>
        <row r="5309">
          <cell r="DE5309" t="str">
            <v>已售</v>
          </cell>
        </row>
        <row r="5310">
          <cell r="B5310" t="str">
            <v>山林语花园-山林语花园-1－1栋-1203</v>
          </cell>
        </row>
        <row r="5310">
          <cell r="AU5310">
            <v>672705</v>
          </cell>
        </row>
        <row r="5310">
          <cell r="DE5310" t="str">
            <v>已售</v>
          </cell>
        </row>
        <row r="5311">
          <cell r="B5311" t="str">
            <v>山林语花园-山林语花园-1－1栋-1204</v>
          </cell>
        </row>
        <row r="5311">
          <cell r="AU5311">
            <v>651968</v>
          </cell>
        </row>
        <row r="5311">
          <cell r="DE5311" t="str">
            <v>已售</v>
          </cell>
        </row>
        <row r="5312">
          <cell r="B5312" t="str">
            <v>山林语花园-山林语花园-1－1栋-1205</v>
          </cell>
        </row>
        <row r="5312">
          <cell r="AU5312">
            <v>787620</v>
          </cell>
        </row>
        <row r="5312">
          <cell r="DE5312" t="str">
            <v>已售</v>
          </cell>
        </row>
        <row r="5313">
          <cell r="B5313" t="str">
            <v>山林语花园-山林语花园-1－1栋-1206</v>
          </cell>
        </row>
        <row r="5313">
          <cell r="AU5313">
            <v>778016</v>
          </cell>
        </row>
        <row r="5313">
          <cell r="DE5313" t="str">
            <v>已售</v>
          </cell>
        </row>
        <row r="5314">
          <cell r="B5314" t="str">
            <v>山林语花园-山林语花园-1－1栋-1207</v>
          </cell>
        </row>
        <row r="5314">
          <cell r="AU5314">
            <v>621585</v>
          </cell>
        </row>
        <row r="5314">
          <cell r="DE5314" t="str">
            <v>已售</v>
          </cell>
        </row>
        <row r="5315">
          <cell r="B5315" t="str">
            <v>山林语花园-山林语花园-1－1栋-1208</v>
          </cell>
        </row>
        <row r="5315">
          <cell r="AU5315">
            <v>692293</v>
          </cell>
        </row>
        <row r="5315">
          <cell r="DE5315" t="str">
            <v>已售</v>
          </cell>
        </row>
        <row r="5316">
          <cell r="B5316" t="str">
            <v>山林语花园-山林语花园-1－1栋-1209</v>
          </cell>
        </row>
        <row r="5316">
          <cell r="AU5316">
            <v>790836</v>
          </cell>
        </row>
        <row r="5316">
          <cell r="DE5316" t="str">
            <v>已售</v>
          </cell>
        </row>
        <row r="5317">
          <cell r="B5317" t="str">
            <v>山林语花园-山林语花园-1－1栋-1210</v>
          </cell>
        </row>
        <row r="5317">
          <cell r="AU5317">
            <v>776654</v>
          </cell>
        </row>
        <row r="5317">
          <cell r="DE5317" t="str">
            <v>已售</v>
          </cell>
        </row>
        <row r="5318">
          <cell r="B5318" t="str">
            <v>山林语花园-山林语花园-1－1栋-1211</v>
          </cell>
        </row>
        <row r="5318">
          <cell r="AU5318">
            <v>639917</v>
          </cell>
        </row>
        <row r="5318">
          <cell r="DE5318" t="str">
            <v>已售</v>
          </cell>
        </row>
        <row r="5319">
          <cell r="B5319" t="str">
            <v>山林语花园-山林语花园-1－1栋-1301</v>
          </cell>
        </row>
        <row r="5319">
          <cell r="AU5319">
            <v>1044602</v>
          </cell>
        </row>
        <row r="5319">
          <cell r="DE5319" t="str">
            <v>已售</v>
          </cell>
        </row>
        <row r="5320">
          <cell r="B5320" t="str">
            <v>山林语花园-山林语花园-1－1栋-1302</v>
          </cell>
        </row>
        <row r="5320">
          <cell r="AU5320">
            <v>719242</v>
          </cell>
        </row>
        <row r="5320">
          <cell r="DE5320" t="str">
            <v>已售</v>
          </cell>
        </row>
        <row r="5321">
          <cell r="B5321" t="str">
            <v>山林语花园-山林语花园-1－1栋-1303</v>
          </cell>
        </row>
        <row r="5321">
          <cell r="AU5321">
            <v>674936</v>
          </cell>
        </row>
        <row r="5321">
          <cell r="DE5321" t="str">
            <v>已售</v>
          </cell>
        </row>
        <row r="5322">
          <cell r="B5322" t="str">
            <v>山林语花园-山林语花园-1－1栋-1304</v>
          </cell>
        </row>
        <row r="5322">
          <cell r="AU5322">
            <v>640310</v>
          </cell>
        </row>
        <row r="5322">
          <cell r="DE5322" t="str">
            <v>已售</v>
          </cell>
        </row>
        <row r="5323">
          <cell r="B5323" t="str">
            <v>山林语花园-山林语花园-1－1栋-1305</v>
          </cell>
        </row>
        <row r="5323">
          <cell r="AU5323">
            <v>781795</v>
          </cell>
        </row>
        <row r="5323">
          <cell r="DE5323" t="str">
            <v>已售</v>
          </cell>
        </row>
        <row r="5324">
          <cell r="B5324" t="str">
            <v>山林语花园-山林语花园-1－1栋-1306</v>
          </cell>
        </row>
        <row r="5324">
          <cell r="AU5324">
            <v>772253</v>
          </cell>
        </row>
        <row r="5324">
          <cell r="DE5324" t="str">
            <v>已售</v>
          </cell>
        </row>
        <row r="5325">
          <cell r="B5325" t="str">
            <v>山林语花园-山林语花园-1－1栋-1307</v>
          </cell>
        </row>
        <row r="5325">
          <cell r="AU5325">
            <v>616371</v>
          </cell>
        </row>
        <row r="5325">
          <cell r="DE5325" t="str">
            <v>已售</v>
          </cell>
        </row>
        <row r="5326">
          <cell r="B5326" t="str">
            <v>山林语花园-山林语花园-1－1栋-1308</v>
          </cell>
        </row>
        <row r="5326">
          <cell r="AU5326">
            <v>708668</v>
          </cell>
        </row>
        <row r="5326">
          <cell r="DE5326" t="str">
            <v>已售</v>
          </cell>
        </row>
        <row r="5327">
          <cell r="B5327" t="str">
            <v>山林语花园-山林语花园-1－1栋-1309</v>
          </cell>
        </row>
        <row r="5327">
          <cell r="AU5327">
            <v>790690</v>
          </cell>
        </row>
        <row r="5327">
          <cell r="DE5327" t="str">
            <v>已售</v>
          </cell>
        </row>
        <row r="5328">
          <cell r="B5328" t="str">
            <v>山林语花园-山林语花园-1－1栋-1310</v>
          </cell>
        </row>
        <row r="5328">
          <cell r="AU5328">
            <v>786853</v>
          </cell>
        </row>
        <row r="5328">
          <cell r="DE5328" t="str">
            <v>已售</v>
          </cell>
        </row>
        <row r="5329">
          <cell r="B5329" t="str">
            <v>山林语花园-山林语花园-1－1栋-1311</v>
          </cell>
        </row>
        <row r="5329">
          <cell r="AU5329">
            <v>642057</v>
          </cell>
        </row>
        <row r="5329">
          <cell r="DE5329" t="str">
            <v>已售</v>
          </cell>
        </row>
        <row r="5330">
          <cell r="B5330" t="str">
            <v>山林语花园-山林语花园-1－1栋-1401</v>
          </cell>
        </row>
        <row r="5330">
          <cell r="AU5330">
            <v>1015921</v>
          </cell>
        </row>
        <row r="5330">
          <cell r="DE5330" t="str">
            <v>已售</v>
          </cell>
        </row>
        <row r="5331">
          <cell r="B5331" t="str">
            <v>山林语花园-山林语花园-1－1栋-1402</v>
          </cell>
        </row>
        <row r="5331">
          <cell r="AU5331">
            <v>694809</v>
          </cell>
        </row>
        <row r="5331">
          <cell r="DE5331" t="str">
            <v>已售</v>
          </cell>
        </row>
        <row r="5332">
          <cell r="B5332" t="str">
            <v>山林语花园-山林语花园-1－1栋-1403</v>
          </cell>
        </row>
        <row r="5332">
          <cell r="AU5332">
            <v>671965</v>
          </cell>
        </row>
        <row r="5332">
          <cell r="DE5332" t="str">
            <v>已售</v>
          </cell>
        </row>
        <row r="5333">
          <cell r="B5333" t="str">
            <v>山林语花园-山林语花园-1－1栋-1404</v>
          </cell>
        </row>
        <row r="5333">
          <cell r="AU5333">
            <v>629598</v>
          </cell>
        </row>
        <row r="5333">
          <cell r="DE5333" t="str">
            <v>已售</v>
          </cell>
        </row>
        <row r="5334">
          <cell r="B5334" t="str">
            <v>山林语花园-山林语花园-1－1栋-1405</v>
          </cell>
        </row>
        <row r="5334">
          <cell r="AU5334">
            <v>778967</v>
          </cell>
        </row>
        <row r="5334">
          <cell r="DE5334" t="str">
            <v>已售</v>
          </cell>
        </row>
        <row r="5335">
          <cell r="B5335" t="str">
            <v>山林语花园-山林语花园-1－1栋-1406</v>
          </cell>
        </row>
        <row r="5335">
          <cell r="AU5335">
            <v>686997</v>
          </cell>
        </row>
        <row r="5335">
          <cell r="DE5335" t="str">
            <v>已售</v>
          </cell>
        </row>
        <row r="5336">
          <cell r="B5336" t="str">
            <v>山林语花园-山林语花园-1－1栋-1407</v>
          </cell>
        </row>
        <row r="5336">
          <cell r="AU5336">
            <v>606233</v>
          </cell>
        </row>
        <row r="5336">
          <cell r="DE5336" t="str">
            <v>已售</v>
          </cell>
        </row>
        <row r="5337">
          <cell r="B5337" t="str">
            <v>山林语花园-山林语花园-1－1栋-1408</v>
          </cell>
        </row>
        <row r="5337">
          <cell r="AU5337">
            <v>611152</v>
          </cell>
        </row>
        <row r="5337">
          <cell r="DE5337" t="str">
            <v>已售</v>
          </cell>
        </row>
        <row r="5338">
          <cell r="B5338" t="str">
            <v>山林语花园-山林语花园-1－1栋-1409</v>
          </cell>
        </row>
        <row r="5338">
          <cell r="AU5338">
            <v>696003</v>
          </cell>
        </row>
        <row r="5338">
          <cell r="DE5338" t="str">
            <v>已售</v>
          </cell>
        </row>
        <row r="5339">
          <cell r="B5339" t="str">
            <v>山林语花园-山林语花园-1－1栋-1410</v>
          </cell>
        </row>
        <row r="5339">
          <cell r="AU5339">
            <v>685765</v>
          </cell>
        </row>
        <row r="5339">
          <cell r="DE5339" t="str">
            <v>已售</v>
          </cell>
        </row>
        <row r="5340">
          <cell r="B5340" t="str">
            <v>山林语花园-山林语花园-1－1栋-1411</v>
          </cell>
        </row>
        <row r="5340">
          <cell r="AU5340">
            <v>647899</v>
          </cell>
        </row>
        <row r="5340">
          <cell r="DE5340" t="str">
            <v>已售</v>
          </cell>
        </row>
        <row r="5341">
          <cell r="B5341" t="str">
            <v>山林语花园-山林语花园-1－1栋-1501</v>
          </cell>
        </row>
        <row r="5341">
          <cell r="AU5341">
            <v>1051415</v>
          </cell>
        </row>
        <row r="5341">
          <cell r="DE5341" t="str">
            <v>已售</v>
          </cell>
        </row>
        <row r="5342">
          <cell r="B5342" t="str">
            <v>山林语花园-山林语花园-1－1栋-1502</v>
          </cell>
        </row>
        <row r="5342">
          <cell r="AU5342">
            <v>702233</v>
          </cell>
        </row>
        <row r="5342">
          <cell r="DE5342" t="str">
            <v>已售</v>
          </cell>
        </row>
        <row r="5343">
          <cell r="B5343" t="str">
            <v>山林语花园-山林语花园-1－1栋-1503</v>
          </cell>
        </row>
        <row r="5343">
          <cell r="AU5343">
            <v>686336</v>
          </cell>
        </row>
        <row r="5343">
          <cell r="DE5343" t="str">
            <v>已售</v>
          </cell>
        </row>
        <row r="5344">
          <cell r="B5344" t="str">
            <v>山林语花园-山林语花园-1－1栋-1504</v>
          </cell>
        </row>
        <row r="5344">
          <cell r="AU5344">
            <v>641085</v>
          </cell>
        </row>
        <row r="5344">
          <cell r="DE5344" t="str">
            <v>已售</v>
          </cell>
        </row>
        <row r="5345">
          <cell r="B5345" t="str">
            <v>山林语花园-山林语花园-1－1栋-1505</v>
          </cell>
        </row>
        <row r="5345">
          <cell r="AU5345">
            <v>795106</v>
          </cell>
        </row>
        <row r="5345">
          <cell r="DE5345" t="str">
            <v>已售</v>
          </cell>
        </row>
        <row r="5346">
          <cell r="B5346" t="str">
            <v>山林语花园-山林语花园-1－1栋-1506</v>
          </cell>
        </row>
        <row r="5346">
          <cell r="AU5346">
            <v>777574</v>
          </cell>
        </row>
        <row r="5346">
          <cell r="DE5346" t="str">
            <v>已售</v>
          </cell>
        </row>
        <row r="5347">
          <cell r="B5347" t="str">
            <v>山林语花园-山林语花园-1－1栋-1507</v>
          </cell>
        </row>
        <row r="5347">
          <cell r="AU5347">
            <v>628289</v>
          </cell>
        </row>
        <row r="5347">
          <cell r="DE5347" t="str">
            <v>已售</v>
          </cell>
        </row>
        <row r="5348">
          <cell r="B5348" t="str">
            <v>山林语花园-山林语花园-1－1栋-1508</v>
          </cell>
        </row>
        <row r="5348">
          <cell r="AU5348">
            <v>708533</v>
          </cell>
        </row>
        <row r="5348">
          <cell r="DE5348" t="str">
            <v>已售</v>
          </cell>
        </row>
        <row r="5349">
          <cell r="B5349" t="str">
            <v>山林语花园-山林语花园-1－1栋-1509</v>
          </cell>
        </row>
        <row r="5349">
          <cell r="AU5349">
            <v>790351</v>
          </cell>
        </row>
        <row r="5349">
          <cell r="DE5349" t="str">
            <v>已售</v>
          </cell>
        </row>
        <row r="5350">
          <cell r="B5350" t="str">
            <v>山林语花园-山林语花园-1－1栋-1510</v>
          </cell>
        </row>
        <row r="5350">
          <cell r="AU5350">
            <v>792128</v>
          </cell>
        </row>
        <row r="5350">
          <cell r="DE5350" t="str">
            <v>已售</v>
          </cell>
        </row>
        <row r="5351">
          <cell r="B5351" t="str">
            <v>山林语花园-山林语花园-1－1栋-1511</v>
          </cell>
        </row>
        <row r="5351">
          <cell r="AU5351">
            <v>657328</v>
          </cell>
        </row>
        <row r="5351">
          <cell r="DE5351" t="str">
            <v>已售</v>
          </cell>
        </row>
        <row r="5352">
          <cell r="B5352" t="str">
            <v>山林语花园-山林语花园-1－1栋-1601</v>
          </cell>
        </row>
        <row r="5352">
          <cell r="AU5352">
            <v>1054820</v>
          </cell>
        </row>
        <row r="5352">
          <cell r="DE5352" t="str">
            <v>已售</v>
          </cell>
        </row>
        <row r="5353">
          <cell r="B5353" t="str">
            <v>山林语花园-山林语花园-1－1栋-1602</v>
          </cell>
        </row>
        <row r="5353">
          <cell r="AU5353">
            <v>718931</v>
          </cell>
        </row>
        <row r="5353">
          <cell r="DE5353" t="str">
            <v>已售</v>
          </cell>
        </row>
        <row r="5354">
          <cell r="B5354" t="str">
            <v>山林语花园-山林语花园-1－1栋-1603</v>
          </cell>
        </row>
        <row r="5354">
          <cell r="AU5354">
            <v>681636</v>
          </cell>
        </row>
        <row r="5354">
          <cell r="DE5354" t="str">
            <v>已售</v>
          </cell>
        </row>
        <row r="5355">
          <cell r="B5355" t="str">
            <v>山林语花园-山林语花园-1－1栋-1604</v>
          </cell>
        </row>
        <row r="5355">
          <cell r="AU5355">
            <v>633914</v>
          </cell>
        </row>
        <row r="5355">
          <cell r="DE5355" t="str">
            <v>已售</v>
          </cell>
        </row>
        <row r="5356">
          <cell r="B5356" t="str">
            <v>山林语花园-山林语花园-1－1栋-1605</v>
          </cell>
        </row>
        <row r="5356">
          <cell r="AU5356">
            <v>765684</v>
          </cell>
        </row>
        <row r="5356">
          <cell r="DE5356" t="str">
            <v>已售</v>
          </cell>
        </row>
        <row r="5357">
          <cell r="B5357" t="str">
            <v>山林语花园-山林语花园-1－1栋-1606</v>
          </cell>
        </row>
        <row r="5357">
          <cell r="AU5357">
            <v>764071</v>
          </cell>
        </row>
        <row r="5357">
          <cell r="DE5357" t="str">
            <v>已售</v>
          </cell>
        </row>
        <row r="5358">
          <cell r="B5358" t="str">
            <v>山林语花园-山林语花园-1－1栋-1607</v>
          </cell>
        </row>
        <row r="5358">
          <cell r="AU5358">
            <v>604445</v>
          </cell>
        </row>
        <row r="5358">
          <cell r="DE5358" t="str">
            <v>已售</v>
          </cell>
        </row>
        <row r="5359">
          <cell r="B5359" t="str">
            <v>山林语花园-山林语花园-1－1栋-1608</v>
          </cell>
        </row>
        <row r="5359">
          <cell r="AU5359">
            <v>710837</v>
          </cell>
        </row>
        <row r="5359">
          <cell r="DE5359" t="str">
            <v>已售</v>
          </cell>
        </row>
        <row r="5360">
          <cell r="B5360" t="str">
            <v>山林语花园-山林语花园-1－1栋-1609</v>
          </cell>
        </row>
        <row r="5360">
          <cell r="AU5360">
            <v>800833</v>
          </cell>
        </row>
        <row r="5360">
          <cell r="DE5360" t="str">
            <v>已售</v>
          </cell>
        </row>
        <row r="5361">
          <cell r="B5361" t="str">
            <v>山林语花园-山林语花园-1－1栋-1610</v>
          </cell>
        </row>
        <row r="5361">
          <cell r="AU5361">
            <v>786618</v>
          </cell>
        </row>
        <row r="5361">
          <cell r="DE5361" t="str">
            <v>已售</v>
          </cell>
        </row>
        <row r="5362">
          <cell r="B5362" t="str">
            <v>山林语花园-山林语花园-1－1栋-1611</v>
          </cell>
        </row>
        <row r="5362">
          <cell r="AU5362">
            <v>659503</v>
          </cell>
        </row>
        <row r="5362">
          <cell r="DE5362" t="str">
            <v>已售</v>
          </cell>
        </row>
        <row r="5363">
          <cell r="B5363" t="str">
            <v>山林语花园-山林语花园-1－1栋-1701</v>
          </cell>
        </row>
        <row r="5363">
          <cell r="AU5363">
            <v>1025935</v>
          </cell>
        </row>
        <row r="5363">
          <cell r="DE5363" t="str">
            <v>已售</v>
          </cell>
        </row>
        <row r="5364">
          <cell r="B5364" t="str">
            <v>山林语花园-山林语花园-1－1栋-1702</v>
          </cell>
        </row>
        <row r="5364">
          <cell r="AU5364">
            <v>706371</v>
          </cell>
        </row>
        <row r="5364">
          <cell r="DE5364" t="str">
            <v>已售</v>
          </cell>
        </row>
        <row r="5365">
          <cell r="B5365" t="str">
            <v>山林语花园-山林语花园-1－1栋-1703</v>
          </cell>
        </row>
        <row r="5365">
          <cell r="AU5365">
            <v>669661</v>
          </cell>
        </row>
        <row r="5365">
          <cell r="DE5365" t="str">
            <v>已售</v>
          </cell>
        </row>
        <row r="5366">
          <cell r="B5366" t="str">
            <v>山林语花园-山林语花园-1－1栋-1704</v>
          </cell>
        </row>
        <row r="5366">
          <cell r="AU5366">
            <v>638199</v>
          </cell>
        </row>
        <row r="5366">
          <cell r="DE5366" t="str">
            <v>已售</v>
          </cell>
        </row>
        <row r="5367">
          <cell r="B5367" t="str">
            <v>山林语花园-山林语花园-1－1栋-1705</v>
          </cell>
        </row>
        <row r="5367">
          <cell r="AU5367">
            <v>786403</v>
          </cell>
        </row>
        <row r="5367">
          <cell r="DE5367" t="str">
            <v>已售</v>
          </cell>
        </row>
        <row r="5368">
          <cell r="B5368" t="str">
            <v>山林语花园-山林语花园-1－1栋-1706</v>
          </cell>
        </row>
        <row r="5368">
          <cell r="AU5368">
            <v>693569</v>
          </cell>
        </row>
        <row r="5368">
          <cell r="DE5368" t="str">
            <v>已售</v>
          </cell>
        </row>
        <row r="5369">
          <cell r="B5369" t="str">
            <v>山林语花园-山林语花园-1－1栋-1707</v>
          </cell>
        </row>
        <row r="5369">
          <cell r="AU5369">
            <v>612803</v>
          </cell>
        </row>
        <row r="5369">
          <cell r="DE5369" t="str">
            <v>已售</v>
          </cell>
        </row>
        <row r="5370">
          <cell r="B5370" t="str">
            <v>山林语花园-山林语花园-1－1栋-1708</v>
          </cell>
        </row>
        <row r="5370">
          <cell r="AU5370">
            <v>691354</v>
          </cell>
        </row>
        <row r="5370">
          <cell r="DE5370" t="str">
            <v>已售</v>
          </cell>
        </row>
        <row r="5371">
          <cell r="B5371" t="str">
            <v>山林语花园-山林语花园-1－1栋-1709</v>
          </cell>
        </row>
        <row r="5371">
          <cell r="AU5371">
            <v>695533</v>
          </cell>
        </row>
        <row r="5371">
          <cell r="DE5371" t="str">
            <v>已售</v>
          </cell>
        </row>
        <row r="5372">
          <cell r="B5372" t="str">
            <v>山林语花园-山林语花园-1－1栋-1710</v>
          </cell>
        </row>
        <row r="5372">
          <cell r="AU5372">
            <v>783417</v>
          </cell>
        </row>
        <row r="5372">
          <cell r="DE5372" t="str">
            <v>已售</v>
          </cell>
        </row>
        <row r="5373">
          <cell r="B5373" t="str">
            <v>山林语花园-山林语花园-1－1栋-1711</v>
          </cell>
        </row>
        <row r="5373">
          <cell r="AU5373">
            <v>656614</v>
          </cell>
        </row>
        <row r="5373">
          <cell r="DE5373" t="str">
            <v>已售</v>
          </cell>
        </row>
        <row r="5374">
          <cell r="B5374" t="str">
            <v>山林语花园-山林语花园-1－1栋-1801</v>
          </cell>
        </row>
        <row r="5374">
          <cell r="AU5374">
            <v>1061632</v>
          </cell>
        </row>
        <row r="5374">
          <cell r="DE5374" t="str">
            <v>已售</v>
          </cell>
        </row>
        <row r="5375">
          <cell r="B5375" t="str">
            <v>山林语花园-山林语花园-1－1栋-1802</v>
          </cell>
        </row>
        <row r="5375">
          <cell r="AU5375">
            <v>711347</v>
          </cell>
        </row>
        <row r="5375">
          <cell r="DE5375" t="str">
            <v>已售</v>
          </cell>
        </row>
        <row r="5376">
          <cell r="B5376" t="str">
            <v>山林语花园-山林语花园-1－1栋-1803</v>
          </cell>
        </row>
        <row r="5376">
          <cell r="AU5376">
            <v>693034</v>
          </cell>
        </row>
        <row r="5376">
          <cell r="DE5376" t="str">
            <v>已售</v>
          </cell>
        </row>
        <row r="5377">
          <cell r="B5377" t="str">
            <v>山林语花园-山林语花园-1－1栋-1804</v>
          </cell>
        </row>
        <row r="5377">
          <cell r="AU5377">
            <v>647579</v>
          </cell>
        </row>
        <row r="5377">
          <cell r="DE5377" t="str">
            <v>已售</v>
          </cell>
        </row>
        <row r="5378">
          <cell r="B5378" t="str">
            <v>山林语花园-山林语花园-1－1栋-1805</v>
          </cell>
        </row>
        <row r="5378">
          <cell r="AU5378">
            <v>690433</v>
          </cell>
        </row>
        <row r="5378">
          <cell r="DE5378" t="str">
            <v>已售</v>
          </cell>
        </row>
        <row r="5379">
          <cell r="B5379" t="str">
            <v>山林语花园-山林语花园-1－1栋-1806</v>
          </cell>
        </row>
        <row r="5379">
          <cell r="AU5379">
            <v>689002</v>
          </cell>
        </row>
        <row r="5379">
          <cell r="DE5379" t="str">
            <v>已售</v>
          </cell>
        </row>
        <row r="5380">
          <cell r="B5380" t="str">
            <v>山林语花园-山林语花园-1－1栋-1807</v>
          </cell>
        </row>
        <row r="5380">
          <cell r="AU5380">
            <v>628643</v>
          </cell>
        </row>
        <row r="5380">
          <cell r="DE5380" t="str">
            <v>已售</v>
          </cell>
        </row>
        <row r="5381">
          <cell r="B5381" t="str">
            <v>山林语花园-山林语花园-1－1栋-1808</v>
          </cell>
        </row>
        <row r="5381">
          <cell r="AU5381">
            <v>701135</v>
          </cell>
        </row>
        <row r="5381">
          <cell r="DE5381" t="str">
            <v>已售</v>
          </cell>
        </row>
        <row r="5382">
          <cell r="B5382" t="str">
            <v>山林语花园-山林语花园-1－1栋-1809</v>
          </cell>
        </row>
        <row r="5382">
          <cell r="AU5382">
            <v>697956</v>
          </cell>
        </row>
        <row r="5382">
          <cell r="DE5382" t="str">
            <v>已售</v>
          </cell>
        </row>
        <row r="5383">
          <cell r="B5383" t="str">
            <v>山林语花园-山林语花园-1－1栋-1810</v>
          </cell>
        </row>
        <row r="5383">
          <cell r="AU5383">
            <v>791599</v>
          </cell>
        </row>
        <row r="5383">
          <cell r="DE5383" t="str">
            <v>已售</v>
          </cell>
        </row>
        <row r="5384">
          <cell r="B5384" t="str">
            <v>山林语花园-山林语花园-1－1栋-1811</v>
          </cell>
        </row>
        <row r="5384">
          <cell r="AU5384">
            <v>652754</v>
          </cell>
        </row>
        <row r="5384">
          <cell r="DE5384" t="str">
            <v>已售</v>
          </cell>
        </row>
        <row r="5385">
          <cell r="B5385" t="str">
            <v>山林语花园-山林语花园-1－1栋-1901</v>
          </cell>
        </row>
        <row r="5385">
          <cell r="AU5385">
            <v>1045289</v>
          </cell>
        </row>
        <row r="5385">
          <cell r="DE5385" t="str">
            <v>已售</v>
          </cell>
        </row>
        <row r="5386">
          <cell r="B5386" t="str">
            <v>山林语花园-山林语花园-1－1栋-1902</v>
          </cell>
        </row>
        <row r="5386">
          <cell r="AU5386">
            <v>638137</v>
          </cell>
        </row>
        <row r="5386">
          <cell r="DE5386" t="str">
            <v>已售</v>
          </cell>
        </row>
        <row r="5387">
          <cell r="B5387" t="str">
            <v>山林语花园-山林语花园-1－1栋-1903</v>
          </cell>
        </row>
        <row r="5387">
          <cell r="AU5387">
            <v>605112</v>
          </cell>
        </row>
        <row r="5387">
          <cell r="DE5387" t="str">
            <v>已售</v>
          </cell>
        </row>
        <row r="5388">
          <cell r="B5388" t="str">
            <v>山林语花园-山林语花园-1－1栋-1905</v>
          </cell>
        </row>
        <row r="5388">
          <cell r="AU5388">
            <v>1104668</v>
          </cell>
        </row>
        <row r="5388">
          <cell r="DE5388" t="str">
            <v>已售</v>
          </cell>
        </row>
        <row r="5389">
          <cell r="B5389" t="str">
            <v>山林语花园-山林语花园-1－1栋-1906</v>
          </cell>
        </row>
        <row r="5389">
          <cell r="AU5389">
            <v>1102414</v>
          </cell>
        </row>
        <row r="5389">
          <cell r="DE5389" t="str">
            <v>已售</v>
          </cell>
        </row>
        <row r="5390">
          <cell r="B5390" t="str">
            <v>山林语花园-山林语花园-1－1栋-1908</v>
          </cell>
        </row>
        <row r="5390">
          <cell r="AU5390">
            <v>616345</v>
          </cell>
        </row>
        <row r="5390">
          <cell r="DE5390" t="str">
            <v>已售</v>
          </cell>
        </row>
        <row r="5391">
          <cell r="B5391" t="str">
            <v>山林语花园-山林语花园-1－1栋-1909</v>
          </cell>
        </row>
        <row r="5391">
          <cell r="AU5391">
            <v>694349</v>
          </cell>
        </row>
        <row r="5391">
          <cell r="DE5391" t="str">
            <v>已售</v>
          </cell>
        </row>
        <row r="5392">
          <cell r="B5392" t="str">
            <v>山林语花园-山林语花园-1－1栋-1910</v>
          </cell>
        </row>
        <row r="5392">
          <cell r="AU5392">
            <v>1119561</v>
          </cell>
        </row>
        <row r="5392">
          <cell r="DE5392" t="str">
            <v>已售</v>
          </cell>
        </row>
        <row r="5393">
          <cell r="B5393" t="str">
            <v>山林语花园-山林语花园-1－1栋-202</v>
          </cell>
        </row>
        <row r="5393">
          <cell r="AU5393">
            <v>686748</v>
          </cell>
        </row>
        <row r="5393">
          <cell r="DE5393" t="str">
            <v>已售</v>
          </cell>
        </row>
        <row r="5394">
          <cell r="B5394" t="str">
            <v>山林语花园-山林语花园-1－1栋-203</v>
          </cell>
        </row>
        <row r="5394">
          <cell r="AU5394">
            <v>650372</v>
          </cell>
        </row>
        <row r="5394">
          <cell r="DE5394" t="str">
            <v>已售</v>
          </cell>
        </row>
        <row r="5395">
          <cell r="B5395" t="str">
            <v>山林语花园-山林语花园-1－1栋-204</v>
          </cell>
        </row>
        <row r="5395">
          <cell r="AU5395">
            <v>623366</v>
          </cell>
        </row>
        <row r="5395">
          <cell r="DE5395" t="str">
            <v>已售</v>
          </cell>
        </row>
        <row r="5396">
          <cell r="B5396" t="str">
            <v>山林语花园-山林语花园-1－1栋-205</v>
          </cell>
        </row>
        <row r="5396">
          <cell r="AU5396">
            <v>656081</v>
          </cell>
        </row>
        <row r="5396">
          <cell r="DE5396" t="str">
            <v>已售</v>
          </cell>
        </row>
        <row r="5397">
          <cell r="B5397" t="str">
            <v>山林语花园-山林语花园-1－1栋-206</v>
          </cell>
        </row>
        <row r="5397">
          <cell r="AU5397">
            <v>654650</v>
          </cell>
        </row>
        <row r="5397">
          <cell r="DE5397" t="str">
            <v>已售</v>
          </cell>
        </row>
        <row r="5398">
          <cell r="B5398" t="str">
            <v>山林语花园-山林语花园-1－1栋-207</v>
          </cell>
        </row>
        <row r="5398">
          <cell r="AU5398">
            <v>589901</v>
          </cell>
        </row>
        <row r="5398">
          <cell r="DE5398" t="str">
            <v>已售</v>
          </cell>
        </row>
        <row r="5399">
          <cell r="B5399" t="str">
            <v>山林语花园-山林语花园-1－1栋-208</v>
          </cell>
        </row>
        <row r="5399">
          <cell r="AU5399">
            <v>593689</v>
          </cell>
        </row>
        <row r="5399">
          <cell r="DE5399" t="str">
            <v>已售</v>
          </cell>
        </row>
        <row r="5400">
          <cell r="B5400" t="str">
            <v>山林语花园-山林语花园-1－1栋-209</v>
          </cell>
        </row>
        <row r="5400">
          <cell r="AU5400">
            <v>663324</v>
          </cell>
        </row>
        <row r="5400">
          <cell r="DE5400" t="str">
            <v>已售</v>
          </cell>
        </row>
        <row r="5401">
          <cell r="B5401" t="str">
            <v>山林语花园-山林语花园-1－1栋-210</v>
          </cell>
        </row>
        <row r="5401">
          <cell r="AU5401">
            <v>653291</v>
          </cell>
        </row>
        <row r="5401">
          <cell r="DE5401" t="str">
            <v>已售</v>
          </cell>
        </row>
        <row r="5402">
          <cell r="B5402" t="str">
            <v>山林语花园-山林语花园-1－1栋-211</v>
          </cell>
        </row>
        <row r="5402">
          <cell r="AU5402">
            <v>629040</v>
          </cell>
        </row>
        <row r="5402">
          <cell r="DE5402" t="str">
            <v>已售</v>
          </cell>
        </row>
        <row r="5403">
          <cell r="B5403" t="str">
            <v>山林语花园-山林语花园-1－1栋-301</v>
          </cell>
        </row>
        <row r="5403">
          <cell r="AU5403">
            <v>989093</v>
          </cell>
        </row>
        <row r="5403">
          <cell r="DE5403" t="str">
            <v>已售</v>
          </cell>
        </row>
        <row r="5404">
          <cell r="B5404" t="str">
            <v>山林语花园-山林语花园-1－1栋-302</v>
          </cell>
        </row>
        <row r="5404">
          <cell r="AU5404">
            <v>592154</v>
          </cell>
        </row>
        <row r="5404">
          <cell r="DE5404" t="str">
            <v>已售</v>
          </cell>
        </row>
        <row r="5405">
          <cell r="B5405" t="str">
            <v>山林语花园-山林语花园-1－1栋-303</v>
          </cell>
        </row>
        <row r="5405">
          <cell r="AU5405">
            <v>647318</v>
          </cell>
        </row>
        <row r="5405">
          <cell r="DE5405" t="str">
            <v>已售</v>
          </cell>
        </row>
        <row r="5406">
          <cell r="B5406" t="str">
            <v>山林语花园-山林语花园-1－1栋-304</v>
          </cell>
        </row>
        <row r="5406">
          <cell r="AU5406">
            <v>620295</v>
          </cell>
        </row>
        <row r="5406">
          <cell r="DE5406" t="str">
            <v>已售</v>
          </cell>
        </row>
        <row r="5407">
          <cell r="B5407" t="str">
            <v>山林语花园-山林语花园-1－1栋-305</v>
          </cell>
        </row>
        <row r="5407">
          <cell r="AU5407">
            <v>651072</v>
          </cell>
        </row>
        <row r="5407">
          <cell r="DE5407" t="str">
            <v>已售</v>
          </cell>
        </row>
        <row r="5408">
          <cell r="B5408" t="str">
            <v>山林语花园-山林语花园-1－1栋-306</v>
          </cell>
        </row>
        <row r="5408">
          <cell r="AU5408">
            <v>662898</v>
          </cell>
        </row>
        <row r="5408">
          <cell r="DE5408" t="str">
            <v>已售</v>
          </cell>
        </row>
        <row r="5409">
          <cell r="B5409" t="str">
            <v>山林语花园-山林语花园-1－1栋-307</v>
          </cell>
        </row>
        <row r="5409">
          <cell r="AU5409">
            <v>589991</v>
          </cell>
        </row>
        <row r="5409">
          <cell r="DE5409" t="str">
            <v>已售</v>
          </cell>
        </row>
        <row r="5410">
          <cell r="B5410" t="str">
            <v>山林语花园-山林语花园-1－1栋-308</v>
          </cell>
        </row>
        <row r="5410">
          <cell r="AU5410">
            <v>659756</v>
          </cell>
        </row>
        <row r="5410">
          <cell r="DE5410" t="str">
            <v>已售</v>
          </cell>
        </row>
        <row r="5411">
          <cell r="B5411" t="str">
            <v>山林语花园-山林语花园-1－1栋-309</v>
          </cell>
        </row>
        <row r="5411">
          <cell r="AU5411">
            <v>671707</v>
          </cell>
        </row>
        <row r="5411">
          <cell r="DE5411" t="str">
            <v>已售</v>
          </cell>
        </row>
        <row r="5412">
          <cell r="B5412" t="str">
            <v>山林语花园-山林语花园-1－1栋-310</v>
          </cell>
        </row>
        <row r="5412">
          <cell r="AU5412">
            <v>648240</v>
          </cell>
        </row>
        <row r="5412">
          <cell r="DE5412" t="str">
            <v>已售</v>
          </cell>
        </row>
        <row r="5413">
          <cell r="B5413" t="str">
            <v>山林语花园-山林语花园-1－1栋-311</v>
          </cell>
        </row>
        <row r="5413">
          <cell r="AU5413">
            <v>557167</v>
          </cell>
        </row>
        <row r="5413">
          <cell r="DE5413" t="str">
            <v>已售</v>
          </cell>
        </row>
        <row r="5414">
          <cell r="B5414" t="str">
            <v>山林语花园-山林语花园-1－1栋-401</v>
          </cell>
        </row>
        <row r="5414">
          <cell r="AU5414">
            <v>982540</v>
          </cell>
        </row>
        <row r="5414">
          <cell r="DE5414" t="str">
            <v>已售</v>
          </cell>
        </row>
        <row r="5415">
          <cell r="B5415" t="str">
            <v>山林语花园-山林语花园-1－1栋-402</v>
          </cell>
        </row>
        <row r="5415">
          <cell r="AU5415">
            <v>670016</v>
          </cell>
        </row>
        <row r="5415">
          <cell r="DE5415" t="str">
            <v>已售</v>
          </cell>
        </row>
        <row r="5416">
          <cell r="B5416" t="str">
            <v>山林语花园-山林语花园-1－1栋-403</v>
          </cell>
        </row>
        <row r="5416">
          <cell r="AU5416">
            <v>640920</v>
          </cell>
        </row>
        <row r="5416">
          <cell r="DE5416" t="str">
            <v>已售</v>
          </cell>
        </row>
        <row r="5417">
          <cell r="B5417" t="str">
            <v>山林语花园-山林语花园-1－1栋-404</v>
          </cell>
        </row>
        <row r="5417">
          <cell r="AU5417">
            <v>626761</v>
          </cell>
        </row>
        <row r="5417">
          <cell r="DE5417" t="str">
            <v>已售</v>
          </cell>
        </row>
        <row r="5418">
          <cell r="B5418" t="str">
            <v>山林语花园-山林语花园-1－1栋-405</v>
          </cell>
        </row>
        <row r="5418">
          <cell r="AU5418">
            <v>666550</v>
          </cell>
        </row>
        <row r="5418">
          <cell r="DE5418" t="str">
            <v>已售</v>
          </cell>
        </row>
        <row r="5419">
          <cell r="B5419" t="str">
            <v>山林语花园-山林语花园-1－1栋-406</v>
          </cell>
        </row>
        <row r="5419">
          <cell r="AU5419">
            <v>665089</v>
          </cell>
        </row>
        <row r="5419">
          <cell r="DE5419" t="str">
            <v>已售</v>
          </cell>
        </row>
        <row r="5420">
          <cell r="B5420" t="str">
            <v>山林语花园-山林语花园-1－1栋-407</v>
          </cell>
        </row>
        <row r="5420">
          <cell r="AU5420">
            <v>590235</v>
          </cell>
        </row>
        <row r="5420">
          <cell r="DE5420" t="str">
            <v>已售</v>
          </cell>
        </row>
        <row r="5421">
          <cell r="B5421" t="str">
            <v>山林语花园-山林语花园-1－1栋-408</v>
          </cell>
        </row>
        <row r="5421">
          <cell r="AU5421">
            <v>662012</v>
          </cell>
        </row>
        <row r="5421">
          <cell r="DE5421" t="str">
            <v>已售</v>
          </cell>
        </row>
        <row r="5422">
          <cell r="B5422" t="str">
            <v>山林语花园-山林语花园-1－1栋-409</v>
          </cell>
        </row>
        <row r="5422">
          <cell r="AU5422">
            <v>673916</v>
          </cell>
        </row>
        <row r="5422">
          <cell r="DE5422" t="str">
            <v>已售</v>
          </cell>
        </row>
        <row r="5423">
          <cell r="B5423" t="str">
            <v>山林语花园-山林语花园-1－1栋-410</v>
          </cell>
        </row>
        <row r="5423">
          <cell r="AU5423">
            <v>663678</v>
          </cell>
        </row>
        <row r="5423">
          <cell r="DE5423" t="str">
            <v>已售</v>
          </cell>
        </row>
        <row r="5424">
          <cell r="B5424" t="str">
            <v>山林语花园-山林语花园-1－1栋-411</v>
          </cell>
        </row>
        <row r="5424">
          <cell r="AU5424">
            <v>626138</v>
          </cell>
        </row>
        <row r="5424">
          <cell r="DE5424" t="str">
            <v>已售</v>
          </cell>
        </row>
        <row r="5425">
          <cell r="B5425" t="str">
            <v>山林语花园-山林语花园-1－1栋-501</v>
          </cell>
        </row>
        <row r="5425">
          <cell r="AU5425">
            <v>997006</v>
          </cell>
        </row>
        <row r="5425">
          <cell r="DE5425" t="str">
            <v>已售</v>
          </cell>
        </row>
        <row r="5426">
          <cell r="B5426" t="str">
            <v>山林语花园-山林语花园-1－1栋-502</v>
          </cell>
        </row>
        <row r="5426">
          <cell r="AU5426">
            <v>679756</v>
          </cell>
        </row>
        <row r="5426">
          <cell r="DE5426" t="str">
            <v>已售</v>
          </cell>
        </row>
        <row r="5427">
          <cell r="B5427" t="str">
            <v>山林语花园-山林语花园-1－1栋-503</v>
          </cell>
        </row>
        <row r="5427">
          <cell r="AU5427">
            <v>657138</v>
          </cell>
        </row>
        <row r="5427">
          <cell r="DE5427" t="str">
            <v>已售</v>
          </cell>
        </row>
        <row r="5428">
          <cell r="B5428" t="str">
            <v>山林语花园-山林语花园-1－1栋-504</v>
          </cell>
        </row>
        <row r="5428">
          <cell r="AU5428">
            <v>629970</v>
          </cell>
        </row>
        <row r="5428">
          <cell r="DE5428" t="str">
            <v>已售</v>
          </cell>
        </row>
        <row r="5429">
          <cell r="B5429" t="str">
            <v>山林语花园-山林语花园-1－1栋-505</v>
          </cell>
        </row>
        <row r="5429">
          <cell r="AU5429">
            <v>749621</v>
          </cell>
        </row>
        <row r="5429">
          <cell r="DE5429" t="str">
            <v>已售</v>
          </cell>
        </row>
        <row r="5430">
          <cell r="B5430" t="str">
            <v>山林语花园-山林语花园-1－1栋-506</v>
          </cell>
        </row>
        <row r="5430">
          <cell r="AU5430">
            <v>763266</v>
          </cell>
        </row>
        <row r="5430">
          <cell r="DE5430" t="str">
            <v>已售</v>
          </cell>
        </row>
        <row r="5431">
          <cell r="B5431" t="str">
            <v>山林语花园-山林语花园-1－1栋-507</v>
          </cell>
        </row>
        <row r="5431">
          <cell r="AU5431">
            <v>605942</v>
          </cell>
        </row>
        <row r="5431">
          <cell r="DE5431" t="str">
            <v>已售</v>
          </cell>
        </row>
        <row r="5432">
          <cell r="B5432" t="str">
            <v>山林语花园-山林语花园-1－1栋-508</v>
          </cell>
        </row>
        <row r="5432">
          <cell r="AU5432">
            <v>685502</v>
          </cell>
        </row>
        <row r="5432">
          <cell r="DE5432" t="str">
            <v>已售</v>
          </cell>
        </row>
        <row r="5433">
          <cell r="B5433" t="str">
            <v>山林语花园-山林语花园-1－1栋-509</v>
          </cell>
        </row>
        <row r="5433">
          <cell r="AU5433">
            <v>669818</v>
          </cell>
        </row>
        <row r="5433">
          <cell r="DE5433" t="str">
            <v>已售</v>
          </cell>
        </row>
        <row r="5434">
          <cell r="B5434" t="str">
            <v>山林语花园-山林语花园-1－1栋-510</v>
          </cell>
        </row>
        <row r="5434">
          <cell r="AU5434">
            <v>761758</v>
          </cell>
        </row>
        <row r="5434">
          <cell r="DE5434" t="str">
            <v>已售</v>
          </cell>
        </row>
        <row r="5435">
          <cell r="B5435" t="str">
            <v>山林语花园-山林语花园-1－1栋-511</v>
          </cell>
        </row>
        <row r="5435">
          <cell r="AU5435">
            <v>635568</v>
          </cell>
        </row>
        <row r="5435">
          <cell r="DE5435" t="str">
            <v>已售</v>
          </cell>
        </row>
        <row r="5436">
          <cell r="B5436" t="str">
            <v>山林语花园-山林语花园-1－1栋-601</v>
          </cell>
        </row>
        <row r="5436">
          <cell r="AU5436">
            <v>1018655</v>
          </cell>
        </row>
        <row r="5436">
          <cell r="DE5436" t="str">
            <v>已售</v>
          </cell>
        </row>
        <row r="5437">
          <cell r="B5437" t="str">
            <v>山林语花园-山林语花园-1－1栋-602</v>
          </cell>
        </row>
        <row r="5437">
          <cell r="AU5437">
            <v>695922</v>
          </cell>
        </row>
        <row r="5437">
          <cell r="DE5437" t="str">
            <v>已售</v>
          </cell>
        </row>
        <row r="5438">
          <cell r="B5438" t="str">
            <v>山林语花园-山林语花园-1－1栋-603</v>
          </cell>
        </row>
        <row r="5438">
          <cell r="AU5438">
            <v>659305</v>
          </cell>
        </row>
        <row r="5438">
          <cell r="DE5438" t="str">
            <v>已售</v>
          </cell>
        </row>
        <row r="5439">
          <cell r="B5439" t="str">
            <v>山林语花园-山林语花园-1－1栋-604</v>
          </cell>
        </row>
        <row r="5439">
          <cell r="AU5439">
            <v>632173</v>
          </cell>
        </row>
        <row r="5439">
          <cell r="DE5439" t="str">
            <v>已售</v>
          </cell>
        </row>
        <row r="5440">
          <cell r="B5440" t="str">
            <v>山林语花园-山林语花园-1－1栋-605</v>
          </cell>
        </row>
        <row r="5440">
          <cell r="AU5440">
            <v>767398</v>
          </cell>
        </row>
        <row r="5440">
          <cell r="DE5440" t="str">
            <v>已售</v>
          </cell>
        </row>
        <row r="5441">
          <cell r="B5441" t="str">
            <v>山林语花园-山林语花园-1－1栋-606</v>
          </cell>
        </row>
        <row r="5441">
          <cell r="AU5441">
            <v>765746</v>
          </cell>
        </row>
        <row r="5441">
          <cell r="DE5441" t="str">
            <v>已售</v>
          </cell>
        </row>
        <row r="5442">
          <cell r="B5442" t="str">
            <v>山林语花园-山林语花园-1－1栋-607</v>
          </cell>
        </row>
        <row r="5442">
          <cell r="AU5442">
            <v>608176</v>
          </cell>
        </row>
        <row r="5442">
          <cell r="DE5442" t="str">
            <v>已售</v>
          </cell>
        </row>
        <row r="5443">
          <cell r="B5443" t="str">
            <v>山林语花园-山林语花园-1－1栋-608</v>
          </cell>
        </row>
        <row r="5443">
          <cell r="AU5443">
            <v>674050</v>
          </cell>
        </row>
        <row r="5443">
          <cell r="DE5443" t="str">
            <v>已售</v>
          </cell>
        </row>
        <row r="5444">
          <cell r="B5444" t="str">
            <v>山林语花园-山林语花园-1－1栋-609</v>
          </cell>
        </row>
        <row r="5444">
          <cell r="AU5444">
            <v>671982</v>
          </cell>
        </row>
        <row r="5444">
          <cell r="DE5444" t="str">
            <v>已售</v>
          </cell>
        </row>
        <row r="5445">
          <cell r="B5445" t="str">
            <v>山林语花园-山林语花园-1－1栋-610</v>
          </cell>
        </row>
        <row r="5445">
          <cell r="AU5445">
            <v>761710</v>
          </cell>
        </row>
        <row r="5445">
          <cell r="DE5445" t="str">
            <v>已售</v>
          </cell>
        </row>
        <row r="5446">
          <cell r="B5446" t="str">
            <v>山林语花园-山林语花园-1－1栋-611</v>
          </cell>
        </row>
        <row r="5446">
          <cell r="AU5446">
            <v>637743</v>
          </cell>
        </row>
        <row r="5446">
          <cell r="DE5446" t="str">
            <v>已售</v>
          </cell>
        </row>
        <row r="5447">
          <cell r="B5447" t="str">
            <v>山林语花园-山林语花园-1－1栋-701</v>
          </cell>
        </row>
        <row r="5447">
          <cell r="AU5447">
            <v>1024164</v>
          </cell>
        </row>
        <row r="5447">
          <cell r="DE5447" t="str">
            <v>已售</v>
          </cell>
        </row>
        <row r="5448">
          <cell r="B5448" t="str">
            <v>山林语花园-山林语花园-1－1栋-702</v>
          </cell>
        </row>
        <row r="5448">
          <cell r="AU5448">
            <v>698216</v>
          </cell>
        </row>
        <row r="5448">
          <cell r="DE5448" t="str">
            <v>已售</v>
          </cell>
        </row>
        <row r="5449">
          <cell r="B5449" t="str">
            <v>山林语花园-山林语花园-1－1栋-703</v>
          </cell>
        </row>
        <row r="5449">
          <cell r="AU5449">
            <v>668288</v>
          </cell>
        </row>
        <row r="5449">
          <cell r="DE5449" t="str">
            <v>已售</v>
          </cell>
        </row>
        <row r="5450">
          <cell r="B5450" t="str">
            <v>山林语花园-山林语花园-1－1栋-704</v>
          </cell>
        </row>
        <row r="5450">
          <cell r="AU5450">
            <v>629132</v>
          </cell>
        </row>
        <row r="5450">
          <cell r="DE5450" t="str">
            <v>已售</v>
          </cell>
        </row>
        <row r="5451">
          <cell r="B5451" t="str">
            <v>山林语花园-山林语花园-1－1栋-705</v>
          </cell>
        </row>
        <row r="5451">
          <cell r="AU5451">
            <v>759076</v>
          </cell>
        </row>
        <row r="5451">
          <cell r="DE5451" t="str">
            <v>已售</v>
          </cell>
        </row>
        <row r="5452">
          <cell r="B5452" t="str">
            <v>山林语花园-山林语花园-1－1栋-706</v>
          </cell>
        </row>
        <row r="5452">
          <cell r="AU5452">
            <v>765157</v>
          </cell>
        </row>
        <row r="5452">
          <cell r="DE5452" t="str">
            <v>已售</v>
          </cell>
        </row>
        <row r="5453">
          <cell r="B5453" t="str">
            <v>山林语花园-山林语花园-1－1栋-707</v>
          </cell>
        </row>
        <row r="5453">
          <cell r="AU5453">
            <v>596934</v>
          </cell>
        </row>
        <row r="5453">
          <cell r="DE5453" t="str">
            <v>已售</v>
          </cell>
        </row>
        <row r="5454">
          <cell r="B5454" t="str">
            <v>山林语花园-山林语花园-1－1栋-708</v>
          </cell>
        </row>
        <row r="5454">
          <cell r="AU5454">
            <v>676307</v>
          </cell>
        </row>
        <row r="5454">
          <cell r="DE5454" t="str">
            <v>已售</v>
          </cell>
        </row>
        <row r="5455">
          <cell r="B5455" t="str">
            <v>山林语花园-山林语花园-1－1栋-709</v>
          </cell>
        </row>
        <row r="5455">
          <cell r="AU5455">
            <v>762774</v>
          </cell>
        </row>
        <row r="5455">
          <cell r="DE5455" t="str">
            <v>已售</v>
          </cell>
        </row>
        <row r="5456">
          <cell r="B5456" t="str">
            <v>山林语花园-山林语花园-1－1栋-710</v>
          </cell>
        </row>
        <row r="5456">
          <cell r="AU5456">
            <v>764200</v>
          </cell>
        </row>
        <row r="5456">
          <cell r="DE5456" t="str">
            <v>已售</v>
          </cell>
        </row>
        <row r="5457">
          <cell r="B5457" t="str">
            <v>山林语花园-山林语花园-1－1栋-711</v>
          </cell>
        </row>
        <row r="5457">
          <cell r="AU5457">
            <v>639920</v>
          </cell>
        </row>
        <row r="5457">
          <cell r="DE5457" t="str">
            <v>已售</v>
          </cell>
        </row>
        <row r="5458">
          <cell r="B5458" t="str">
            <v>山林语花园-山林语花园-1－1栋-801</v>
          </cell>
        </row>
        <row r="5458">
          <cell r="AU5458">
            <v>1016216</v>
          </cell>
        </row>
        <row r="5458">
          <cell r="DE5458" t="str">
            <v>已售</v>
          </cell>
        </row>
        <row r="5459">
          <cell r="B5459" t="str">
            <v>山林语花园-山林语花园-1－1栋-802</v>
          </cell>
        </row>
        <row r="5459">
          <cell r="AU5459">
            <v>695181</v>
          </cell>
        </row>
        <row r="5459">
          <cell r="DE5459" t="str">
            <v>已售</v>
          </cell>
        </row>
        <row r="5460">
          <cell r="B5460" t="str">
            <v>山林语花园-山林语花园-1－1栋-803</v>
          </cell>
        </row>
        <row r="5460">
          <cell r="AU5460">
            <v>643265</v>
          </cell>
        </row>
        <row r="5460">
          <cell r="DE5460" t="str">
            <v>已售</v>
          </cell>
        </row>
        <row r="5461">
          <cell r="B5461" t="str">
            <v>山林语花园-山林语花园-1－1栋-804</v>
          </cell>
        </row>
        <row r="5461">
          <cell r="AU5461">
            <v>629236</v>
          </cell>
        </row>
        <row r="5461">
          <cell r="DE5461" t="str">
            <v>已售</v>
          </cell>
        </row>
        <row r="5462">
          <cell r="B5462" t="str">
            <v>山林语花园-山林语花园-1－1栋-805</v>
          </cell>
        </row>
        <row r="5462">
          <cell r="AU5462">
            <v>761545</v>
          </cell>
        </row>
        <row r="5462">
          <cell r="DE5462" t="str">
            <v>已售</v>
          </cell>
        </row>
        <row r="5463">
          <cell r="B5463" t="str">
            <v>山林语花园-山林语花园-1－1栋-806</v>
          </cell>
        </row>
        <row r="5463">
          <cell r="AU5463">
            <v>759900</v>
          </cell>
        </row>
        <row r="5463">
          <cell r="DE5463" t="str">
            <v>已售</v>
          </cell>
        </row>
        <row r="5464">
          <cell r="B5464" t="str">
            <v>山林语花园-山林语花园-1－1栋-807</v>
          </cell>
        </row>
        <row r="5464">
          <cell r="AU5464">
            <v>587103</v>
          </cell>
        </row>
        <row r="5464">
          <cell r="DE5464" t="str">
            <v>已售</v>
          </cell>
        </row>
        <row r="5465">
          <cell r="B5465" t="str">
            <v>山林语花园-山林语花园-1－1栋-808</v>
          </cell>
        </row>
        <row r="5465">
          <cell r="AU5465">
            <v>671041</v>
          </cell>
        </row>
        <row r="5465">
          <cell r="DE5465" t="str">
            <v>已售</v>
          </cell>
        </row>
        <row r="5466">
          <cell r="B5466" t="str">
            <v>山林语花园-山林语花园-1－1栋-809</v>
          </cell>
        </row>
        <row r="5466">
          <cell r="AU5466">
            <v>682751</v>
          </cell>
        </row>
        <row r="5466">
          <cell r="DE5466" t="str">
            <v>已售</v>
          </cell>
        </row>
        <row r="5467">
          <cell r="B5467" t="str">
            <v>山林语花园-山林语花园-1－1栋-810</v>
          </cell>
        </row>
        <row r="5467">
          <cell r="AU5467">
            <v>750805</v>
          </cell>
        </row>
        <row r="5467">
          <cell r="DE5467" t="str">
            <v>已售</v>
          </cell>
        </row>
        <row r="5468">
          <cell r="B5468" t="str">
            <v>山林语花园-山林语花园-1－1栋-811</v>
          </cell>
        </row>
        <row r="5468">
          <cell r="AU5468">
            <v>634843</v>
          </cell>
        </row>
        <row r="5468">
          <cell r="DE5468" t="str">
            <v>已售</v>
          </cell>
        </row>
        <row r="5469">
          <cell r="B5469" t="str">
            <v>山林语花园-山林语花园-1－1栋-901</v>
          </cell>
        </row>
        <row r="5469">
          <cell r="AU5469">
            <v>1030977</v>
          </cell>
        </row>
        <row r="5469">
          <cell r="DE5469" t="str">
            <v>已售</v>
          </cell>
        </row>
        <row r="5470">
          <cell r="B5470" t="str">
            <v>山林语花园-山林语花园-1－1栋-902</v>
          </cell>
        </row>
        <row r="5470">
          <cell r="AU5470">
            <v>691050</v>
          </cell>
        </row>
        <row r="5470">
          <cell r="DE5470" t="str">
            <v>已售</v>
          </cell>
        </row>
        <row r="5471">
          <cell r="B5471" t="str">
            <v>山林语花园-山林语花园-1－1栋-903</v>
          </cell>
        </row>
        <row r="5471">
          <cell r="AU5471">
            <v>672800</v>
          </cell>
        </row>
        <row r="5471">
          <cell r="DE5471" t="str">
            <v>已售</v>
          </cell>
        </row>
        <row r="5472">
          <cell r="B5472" t="str">
            <v>山林语花园-山林语花园-1－1栋-904</v>
          </cell>
        </row>
        <row r="5472">
          <cell r="AU5472">
            <v>645296</v>
          </cell>
        </row>
        <row r="5472">
          <cell r="DE5472" t="str">
            <v>已售</v>
          </cell>
        </row>
        <row r="5473">
          <cell r="B5473" t="str">
            <v>山林语花园-山林语花园-1－1栋-905</v>
          </cell>
        </row>
        <row r="5473">
          <cell r="AU5473">
            <v>759338</v>
          </cell>
        </row>
        <row r="5473">
          <cell r="DE5473" t="str">
            <v>已售</v>
          </cell>
        </row>
        <row r="5474">
          <cell r="B5474" t="str">
            <v>山林语花园-山林语花园-1－1栋-906</v>
          </cell>
        </row>
        <row r="5474">
          <cell r="AU5474">
            <v>770605</v>
          </cell>
        </row>
        <row r="5474">
          <cell r="DE5474" t="str">
            <v>已售</v>
          </cell>
        </row>
        <row r="5475">
          <cell r="B5475" t="str">
            <v>山林语花园-山林语花园-1－1栋-907</v>
          </cell>
        </row>
        <row r="5475">
          <cell r="AU5475">
            <v>614881</v>
          </cell>
        </row>
        <row r="5475">
          <cell r="DE5475" t="str">
            <v>已售</v>
          </cell>
        </row>
        <row r="5476">
          <cell r="B5476" t="str">
            <v>山林语花园-山林语花园-1－1栋-908</v>
          </cell>
        </row>
        <row r="5476">
          <cell r="AU5476">
            <v>692399</v>
          </cell>
        </row>
        <row r="5476">
          <cell r="DE5476" t="str">
            <v>已售</v>
          </cell>
        </row>
        <row r="5477">
          <cell r="B5477" t="str">
            <v>山林语花园-山林语花园-1－1栋-909</v>
          </cell>
        </row>
        <row r="5477">
          <cell r="AU5477">
            <v>767672</v>
          </cell>
        </row>
        <row r="5477">
          <cell r="DE5477" t="str">
            <v>已售</v>
          </cell>
        </row>
        <row r="5478">
          <cell r="B5478" t="str">
            <v>山林语花园-山林语花园-1－1栋-910</v>
          </cell>
        </row>
        <row r="5478">
          <cell r="AU5478">
            <v>769182</v>
          </cell>
        </row>
        <row r="5478">
          <cell r="DE5478" t="str">
            <v>已售</v>
          </cell>
        </row>
        <row r="5479">
          <cell r="B5479" t="str">
            <v>山林语花园-山林语花园-1－1栋-911</v>
          </cell>
        </row>
        <row r="5479">
          <cell r="AU5479">
            <v>650846</v>
          </cell>
        </row>
        <row r="5479">
          <cell r="DE5479" t="str">
            <v>已售</v>
          </cell>
        </row>
        <row r="5480">
          <cell r="B5480" t="str">
            <v>山林语花园-山林语花园-1－2栋-1001</v>
          </cell>
        </row>
        <row r="5480">
          <cell r="AU5480">
            <v>1023935</v>
          </cell>
        </row>
        <row r="5480">
          <cell r="DE5480" t="str">
            <v>已售</v>
          </cell>
        </row>
        <row r="5481">
          <cell r="B5481" t="str">
            <v>山林语花园-山林语花园-1－2栋-1002</v>
          </cell>
        </row>
        <row r="5481">
          <cell r="AU5481">
            <v>705097</v>
          </cell>
        </row>
        <row r="5481">
          <cell r="DE5481" t="str">
            <v>已售</v>
          </cell>
        </row>
        <row r="5482">
          <cell r="B5482" t="str">
            <v>山林语花园-山林语花园-1－2栋-1003</v>
          </cell>
        </row>
        <row r="5482">
          <cell r="AU5482">
            <v>670472</v>
          </cell>
        </row>
        <row r="5482">
          <cell r="DE5482" t="str">
            <v>已售</v>
          </cell>
        </row>
        <row r="5483">
          <cell r="B5483" t="str">
            <v>山林语花园-山林语花园-1－2栋-1004</v>
          </cell>
        </row>
        <row r="5483">
          <cell r="AU5483">
            <v>648362</v>
          </cell>
        </row>
        <row r="5483">
          <cell r="DE5483" t="str">
            <v>已售</v>
          </cell>
        </row>
        <row r="5484">
          <cell r="B5484" t="str">
            <v>山林语花园-山林语花园-1－2栋-1005</v>
          </cell>
        </row>
        <row r="5484">
          <cell r="AU5484">
            <v>748585</v>
          </cell>
        </row>
        <row r="5484">
          <cell r="DE5484" t="str">
            <v>已售</v>
          </cell>
        </row>
        <row r="5485">
          <cell r="B5485" t="str">
            <v>山林语花园-山林语花园-1－2栋-1006</v>
          </cell>
        </row>
        <row r="5485">
          <cell r="AU5485">
            <v>755024</v>
          </cell>
        </row>
        <row r="5485">
          <cell r="DE5485" t="str">
            <v>已售</v>
          </cell>
        </row>
        <row r="5486">
          <cell r="B5486" t="str">
            <v>山林语花园-山林语花园-1－2栋-1007</v>
          </cell>
        </row>
        <row r="5486">
          <cell r="AU5486">
            <v>645096</v>
          </cell>
        </row>
        <row r="5486">
          <cell r="DE5486" t="str">
            <v>已售</v>
          </cell>
        </row>
        <row r="5487">
          <cell r="B5487" t="str">
            <v>山林语花园-山林语花园-1－2栋-1008</v>
          </cell>
        </row>
        <row r="5487">
          <cell r="AU5487">
            <v>702061</v>
          </cell>
        </row>
        <row r="5487">
          <cell r="DE5487" t="str">
            <v>已售</v>
          </cell>
        </row>
        <row r="5488">
          <cell r="B5488" t="str">
            <v>山林语花园-山林语花园-1－2栋-1009</v>
          </cell>
        </row>
        <row r="5488">
          <cell r="AU5488">
            <v>793858</v>
          </cell>
        </row>
        <row r="5488">
          <cell r="DE5488" t="str">
            <v>已售</v>
          </cell>
        </row>
        <row r="5489">
          <cell r="B5489" t="str">
            <v>山林语花园-山林语花园-1－2栋-1010</v>
          </cell>
        </row>
        <row r="5489">
          <cell r="AU5489">
            <v>728787</v>
          </cell>
        </row>
        <row r="5489">
          <cell r="DE5489" t="str">
            <v>已售</v>
          </cell>
        </row>
        <row r="5490">
          <cell r="B5490" t="str">
            <v>山林语花园-山林语花园-1－2栋-1011</v>
          </cell>
        </row>
        <row r="5490">
          <cell r="AU5490">
            <v>615413</v>
          </cell>
        </row>
        <row r="5490">
          <cell r="DE5490" t="str">
            <v>已售</v>
          </cell>
        </row>
        <row r="5491">
          <cell r="B5491" t="str">
            <v>山林语花园-山林语花园-1－2栋-102</v>
          </cell>
        </row>
        <row r="5491">
          <cell r="AU5491">
            <v>673009</v>
          </cell>
        </row>
        <row r="5491">
          <cell r="DE5491" t="str">
            <v>已售</v>
          </cell>
        </row>
        <row r="5492">
          <cell r="B5492" t="str">
            <v>山林语花园-山林语花园-1－2栋-103</v>
          </cell>
        </row>
        <row r="5492">
          <cell r="AU5492">
            <v>577606</v>
          </cell>
        </row>
        <row r="5492">
          <cell r="DE5492" t="str">
            <v>已售</v>
          </cell>
        </row>
        <row r="5493">
          <cell r="B5493" t="str">
            <v>山林语花园-山林语花园-1－2栋-104</v>
          </cell>
        </row>
        <row r="5493">
          <cell r="AU5493">
            <v>558059</v>
          </cell>
        </row>
        <row r="5493">
          <cell r="DE5493" t="str">
            <v>已售</v>
          </cell>
        </row>
        <row r="5494">
          <cell r="B5494" t="str">
            <v>山林语花园-山林语花园-1－2栋-105</v>
          </cell>
        </row>
        <row r="5494">
          <cell r="AU5494">
            <v>602701</v>
          </cell>
        </row>
        <row r="5494">
          <cell r="DE5494" t="str">
            <v>已售</v>
          </cell>
        </row>
        <row r="5495">
          <cell r="B5495" t="str">
            <v>山林语花园-山林语花园-1－2栋-106</v>
          </cell>
        </row>
        <row r="5495">
          <cell r="AU5495">
            <v>648268</v>
          </cell>
        </row>
        <row r="5495">
          <cell r="DE5495" t="str">
            <v>已售</v>
          </cell>
        </row>
        <row r="5496">
          <cell r="B5496" t="str">
            <v>山林语花园-山林语花园-1－2栋-107</v>
          </cell>
        </row>
        <row r="5496">
          <cell r="AU5496">
            <v>563226</v>
          </cell>
        </row>
        <row r="5496">
          <cell r="DE5496" t="str">
            <v>已售</v>
          </cell>
        </row>
        <row r="5497">
          <cell r="B5497" t="str">
            <v>山林语花园-山林语花园-1－2栋-108</v>
          </cell>
        </row>
        <row r="5497">
          <cell r="CZ5497">
            <v>543584</v>
          </cell>
        </row>
        <row r="5497">
          <cell r="DE5497" t="str">
            <v>未售</v>
          </cell>
        </row>
        <row r="5498">
          <cell r="B5498" t="str">
            <v>山林语花园-山林语花园-1－2栋-109</v>
          </cell>
        </row>
        <row r="5498">
          <cell r="AU5498">
            <v>648130</v>
          </cell>
        </row>
        <row r="5498">
          <cell r="DE5498" t="str">
            <v>已售</v>
          </cell>
        </row>
        <row r="5499">
          <cell r="B5499" t="str">
            <v>山林语花园-山林语花园-1－2栋-110</v>
          </cell>
        </row>
        <row r="5499">
          <cell r="AU5499">
            <v>637706</v>
          </cell>
        </row>
        <row r="5499">
          <cell r="DE5499" t="str">
            <v>已售</v>
          </cell>
        </row>
        <row r="5500">
          <cell r="B5500" t="str">
            <v>山林语花园-山林语花园-1－2栋-1101</v>
          </cell>
        </row>
        <row r="5500">
          <cell r="AU5500">
            <v>1016067</v>
          </cell>
        </row>
        <row r="5500">
          <cell r="DE5500" t="str">
            <v>已售</v>
          </cell>
        </row>
        <row r="5501">
          <cell r="B5501" t="str">
            <v>山林语花园-山林语花园-1－2栋-1102</v>
          </cell>
        </row>
        <row r="5501">
          <cell r="AU5501">
            <v>702086</v>
          </cell>
        </row>
        <row r="5501">
          <cell r="DE5501" t="str">
            <v>已售</v>
          </cell>
        </row>
        <row r="5502">
          <cell r="B5502" t="str">
            <v>山林语花园-山林语花园-1－2栋-1103</v>
          </cell>
        </row>
        <row r="5502">
          <cell r="AU5502">
            <v>663026</v>
          </cell>
        </row>
        <row r="5502">
          <cell r="DE5502" t="str">
            <v>已售</v>
          </cell>
        </row>
        <row r="5503">
          <cell r="B5503" t="str">
            <v>山林语花园-山林语花园-1－2栋-1104</v>
          </cell>
        </row>
        <row r="5503">
          <cell r="AU5503">
            <v>650572</v>
          </cell>
        </row>
        <row r="5503">
          <cell r="DE5503" t="str">
            <v>已售</v>
          </cell>
        </row>
        <row r="5504">
          <cell r="B5504" t="str">
            <v>山林语花园-山林语花园-1－2栋-1105</v>
          </cell>
        </row>
        <row r="5504">
          <cell r="AU5504">
            <v>751092</v>
          </cell>
        </row>
        <row r="5504">
          <cell r="DE5504" t="str">
            <v>已售</v>
          </cell>
        </row>
        <row r="5505">
          <cell r="B5505" t="str">
            <v>山林语花园-山林语花园-1－2栋-1106</v>
          </cell>
        </row>
        <row r="5505">
          <cell r="AU5505">
            <v>742352</v>
          </cell>
        </row>
        <row r="5505">
          <cell r="DE5505" t="str">
            <v>已售</v>
          </cell>
        </row>
        <row r="5506">
          <cell r="B5506" t="str">
            <v>山林语花园-山林语花园-1－2栋-1107</v>
          </cell>
        </row>
        <row r="5506">
          <cell r="AU5506">
            <v>638707</v>
          </cell>
        </row>
        <row r="5506">
          <cell r="DE5506" t="str">
            <v>已售</v>
          </cell>
        </row>
        <row r="5507">
          <cell r="B5507" t="str">
            <v>山林语花园-山林语花园-1－2栋-1108</v>
          </cell>
        </row>
        <row r="5507">
          <cell r="AU5507">
            <v>685055</v>
          </cell>
        </row>
        <row r="5507">
          <cell r="DE5507" t="str">
            <v>已售</v>
          </cell>
        </row>
        <row r="5508">
          <cell r="B5508" t="str">
            <v>山林语花园-山林语花园-1－2栋-1109</v>
          </cell>
        </row>
        <row r="5508">
          <cell r="AU5508">
            <v>772267</v>
          </cell>
        </row>
        <row r="5508">
          <cell r="DE5508" t="str">
            <v>已售</v>
          </cell>
        </row>
        <row r="5509">
          <cell r="B5509" t="str">
            <v>山林语花园-山林语花园-1－2栋-111</v>
          </cell>
        </row>
        <row r="5509">
          <cell r="AU5509">
            <v>589870</v>
          </cell>
        </row>
        <row r="5509">
          <cell r="DE5509" t="str">
            <v>已售</v>
          </cell>
        </row>
        <row r="5510">
          <cell r="B5510" t="str">
            <v>山林语花园-山林语花园-1－2栋-1110</v>
          </cell>
        </row>
        <row r="5510">
          <cell r="AU5510">
            <v>732779</v>
          </cell>
        </row>
        <row r="5510">
          <cell r="DE5510" t="str">
            <v>已售</v>
          </cell>
        </row>
        <row r="5511">
          <cell r="B5511" t="str">
            <v>山林语花园-山林语花园-1－2栋-1111</v>
          </cell>
        </row>
        <row r="5511">
          <cell r="AU5511">
            <v>598128</v>
          </cell>
        </row>
        <row r="5511">
          <cell r="DE5511" t="str">
            <v>已售</v>
          </cell>
        </row>
        <row r="5512">
          <cell r="B5512" t="str">
            <v>山林语花园-山林语花园-1－2栋-1201</v>
          </cell>
        </row>
        <row r="5512">
          <cell r="AU5512">
            <v>1030679</v>
          </cell>
        </row>
        <row r="5512">
          <cell r="DE5512" t="str">
            <v>已售</v>
          </cell>
        </row>
        <row r="5513">
          <cell r="B5513" t="str">
            <v>山林语花园-山林语花园-1－2栋-1202</v>
          </cell>
        </row>
        <row r="5513">
          <cell r="AU5513">
            <v>709684</v>
          </cell>
        </row>
        <row r="5513">
          <cell r="DE5513" t="str">
            <v>已售</v>
          </cell>
        </row>
        <row r="5514">
          <cell r="B5514" t="str">
            <v>山林语花园-山林语花园-1－2栋-1203</v>
          </cell>
        </row>
        <row r="5514">
          <cell r="AU5514">
            <v>665977</v>
          </cell>
        </row>
        <row r="5514">
          <cell r="DE5514" t="str">
            <v>已售</v>
          </cell>
        </row>
        <row r="5515">
          <cell r="B5515" t="str">
            <v>山林语花园-山林语花园-1－2栋-1204</v>
          </cell>
        </row>
        <row r="5515">
          <cell r="AU5515">
            <v>657944</v>
          </cell>
        </row>
        <row r="5515">
          <cell r="DE5515" t="str">
            <v>已售</v>
          </cell>
        </row>
        <row r="5516">
          <cell r="B5516" t="str">
            <v>山林语花园-山林语花园-1－2栋-1205</v>
          </cell>
        </row>
        <row r="5516">
          <cell r="AU5516">
            <v>777083</v>
          </cell>
        </row>
        <row r="5516">
          <cell r="DE5516" t="str">
            <v>已售</v>
          </cell>
        </row>
        <row r="5517">
          <cell r="B5517" t="str">
            <v>山林语花园-山林语花园-1－2栋-1206</v>
          </cell>
        </row>
        <row r="5517">
          <cell r="AU5517">
            <v>765684</v>
          </cell>
        </row>
        <row r="5517">
          <cell r="DE5517" t="str">
            <v>已售</v>
          </cell>
        </row>
        <row r="5518">
          <cell r="B5518" t="str">
            <v>山林语花园-山林语花园-1－2栋-1207</v>
          </cell>
        </row>
        <row r="5518">
          <cell r="AU5518">
            <v>654745</v>
          </cell>
        </row>
        <row r="5518">
          <cell r="DE5518" t="str">
            <v>已售</v>
          </cell>
        </row>
        <row r="5519">
          <cell r="B5519" t="str">
            <v>山林语花园-山林语花园-1－2栋-1208</v>
          </cell>
        </row>
        <row r="5519">
          <cell r="AU5519">
            <v>694835</v>
          </cell>
        </row>
        <row r="5519">
          <cell r="DE5519" t="str">
            <v>已售</v>
          </cell>
        </row>
        <row r="5520">
          <cell r="B5520" t="str">
            <v>山林语花园-山林语花园-1－2栋-1209</v>
          </cell>
        </row>
        <row r="5520">
          <cell r="AU5520">
            <v>796193</v>
          </cell>
        </row>
        <row r="5520">
          <cell r="DE5520" t="str">
            <v>已售</v>
          </cell>
        </row>
        <row r="5521">
          <cell r="B5521" t="str">
            <v>山林语花园-山林语花园-1－2栋-1210</v>
          </cell>
        </row>
        <row r="5521">
          <cell r="AU5521">
            <v>733718</v>
          </cell>
        </row>
        <row r="5521">
          <cell r="DE5521" t="str">
            <v>已售</v>
          </cell>
        </row>
        <row r="5522">
          <cell r="B5522" t="str">
            <v>山林语花园-山林语花园-1－2栋-1211</v>
          </cell>
        </row>
        <row r="5522">
          <cell r="AU5522">
            <v>626089</v>
          </cell>
        </row>
        <row r="5522">
          <cell r="DE5522" t="str">
            <v>已售</v>
          </cell>
        </row>
        <row r="5523">
          <cell r="B5523" t="str">
            <v>山林语花园-山林语花园-1－2栋-1301</v>
          </cell>
        </row>
        <row r="5523">
          <cell r="AU5523">
            <v>1013369</v>
          </cell>
        </row>
        <row r="5523">
          <cell r="DE5523" t="str">
            <v>已售</v>
          </cell>
        </row>
        <row r="5524">
          <cell r="B5524" t="str">
            <v>山林语花园-山林语花园-1－2栋-1302</v>
          </cell>
        </row>
        <row r="5524">
          <cell r="AU5524">
            <v>711977</v>
          </cell>
        </row>
        <row r="5524">
          <cell r="DE5524" t="str">
            <v>已售</v>
          </cell>
        </row>
        <row r="5525">
          <cell r="B5525" t="str">
            <v>山林语花园-山林语花园-1－2栋-1303</v>
          </cell>
        </row>
        <row r="5525">
          <cell r="AU5525">
            <v>674936</v>
          </cell>
        </row>
        <row r="5525">
          <cell r="DE5525" t="str">
            <v>已售</v>
          </cell>
        </row>
        <row r="5526">
          <cell r="B5526" t="str">
            <v>山林语花园-山林语花园-1－2栋-1304</v>
          </cell>
        </row>
        <row r="5526">
          <cell r="AU5526">
            <v>654989</v>
          </cell>
        </row>
        <row r="5526">
          <cell r="DE5526" t="str">
            <v>已售</v>
          </cell>
        </row>
        <row r="5527">
          <cell r="B5527" t="str">
            <v>山林语花园-山林语花园-1－2栋-1305</v>
          </cell>
        </row>
        <row r="5527">
          <cell r="AU5527">
            <v>771299</v>
          </cell>
        </row>
        <row r="5527">
          <cell r="DE5527" t="str">
            <v>已售</v>
          </cell>
        </row>
        <row r="5528">
          <cell r="B5528" t="str">
            <v>山林语花园-山林语花园-1－2栋-1306</v>
          </cell>
        </row>
        <row r="5528">
          <cell r="AU5528">
            <v>747212</v>
          </cell>
        </row>
        <row r="5528">
          <cell r="DE5528" t="str">
            <v>已售</v>
          </cell>
        </row>
        <row r="5529">
          <cell r="B5529" t="str">
            <v>山林语花园-山林语花园-1－2栋-1307</v>
          </cell>
        </row>
        <row r="5529">
          <cell r="AU5529">
            <v>638721</v>
          </cell>
        </row>
        <row r="5529">
          <cell r="DE5529" t="str">
            <v>已售</v>
          </cell>
        </row>
        <row r="5530">
          <cell r="B5530" t="str">
            <v>山林语花园-山林语花园-1－2栋-1308</v>
          </cell>
        </row>
        <row r="5530">
          <cell r="AU5530">
            <v>697092</v>
          </cell>
        </row>
        <row r="5530">
          <cell r="DE5530" t="str">
            <v>已售</v>
          </cell>
        </row>
        <row r="5531">
          <cell r="B5531" t="str">
            <v>山林语花园-山林语花园-1－2栋-1309</v>
          </cell>
        </row>
        <row r="5531">
          <cell r="AU5531">
            <v>798684</v>
          </cell>
        </row>
        <row r="5531">
          <cell r="DE5531" t="str">
            <v>已售</v>
          </cell>
        </row>
        <row r="5532">
          <cell r="B5532" t="str">
            <v>山林语花园-山林语花园-1－2栋-1310</v>
          </cell>
        </row>
        <row r="5532">
          <cell r="AU5532">
            <v>743620</v>
          </cell>
        </row>
        <row r="5532">
          <cell r="DE5532" t="str">
            <v>已售</v>
          </cell>
        </row>
        <row r="5533">
          <cell r="B5533" t="str">
            <v>山林语花园-山林语花园-1－2栋-1311</v>
          </cell>
        </row>
        <row r="5533">
          <cell r="AU5533">
            <v>615721</v>
          </cell>
        </row>
        <row r="5533">
          <cell r="DE5533" t="str">
            <v>已售</v>
          </cell>
        </row>
        <row r="5534">
          <cell r="B5534" t="str">
            <v>山林语花园-山林语花园-1－2栋-1401</v>
          </cell>
        </row>
        <row r="5534">
          <cell r="AU5534">
            <v>1026183</v>
          </cell>
        </row>
        <row r="5534">
          <cell r="DE5534" t="str">
            <v>已售</v>
          </cell>
        </row>
        <row r="5535">
          <cell r="B5535" t="str">
            <v>山林语花园-山林语花园-1－2栋-1402</v>
          </cell>
        </row>
        <row r="5535">
          <cell r="AU5535">
            <v>694809</v>
          </cell>
        </row>
        <row r="5535">
          <cell r="DE5535" t="str">
            <v>已售</v>
          </cell>
        </row>
        <row r="5536">
          <cell r="B5536" t="str">
            <v>山林语花园-山林语花园-1－2栋-1403</v>
          </cell>
        </row>
        <row r="5536">
          <cell r="AU5536">
            <v>669725</v>
          </cell>
        </row>
        <row r="5536">
          <cell r="DE5536" t="str">
            <v>已售</v>
          </cell>
        </row>
        <row r="5537">
          <cell r="B5537" t="str">
            <v>山林语花园-山林语花园-1－2栋-1404</v>
          </cell>
        </row>
        <row r="5537">
          <cell r="AU5537">
            <v>644055</v>
          </cell>
        </row>
        <row r="5537">
          <cell r="DE5537" t="str">
            <v>已售</v>
          </cell>
        </row>
        <row r="5538">
          <cell r="B5538" t="str">
            <v>山林语花园-山林语花园-1－2栋-1405</v>
          </cell>
        </row>
        <row r="5538">
          <cell r="AU5538">
            <v>683873</v>
          </cell>
        </row>
        <row r="5538">
          <cell r="DE5538" t="str">
            <v>已售</v>
          </cell>
        </row>
        <row r="5539">
          <cell r="B5539" t="str">
            <v>山林语花园-山林语花园-1－2栋-1406</v>
          </cell>
        </row>
        <row r="5539">
          <cell r="AU5539">
            <v>676061</v>
          </cell>
        </row>
        <row r="5539">
          <cell r="DE5539" t="str">
            <v>已售</v>
          </cell>
        </row>
        <row r="5540">
          <cell r="B5540" t="str">
            <v>山林语花园-山林语花园-1－2栋-1407</v>
          </cell>
        </row>
        <row r="5540">
          <cell r="AU5540">
            <v>640895</v>
          </cell>
        </row>
        <row r="5540">
          <cell r="DE5540" t="str">
            <v>已售</v>
          </cell>
        </row>
        <row r="5541">
          <cell r="B5541" t="str">
            <v>山林语花园-山林语花园-1－2栋-1408</v>
          </cell>
        </row>
        <row r="5541">
          <cell r="AU5541">
            <v>623921</v>
          </cell>
        </row>
        <row r="5541">
          <cell r="DE5541" t="str">
            <v>已售</v>
          </cell>
        </row>
        <row r="5542">
          <cell r="B5542" t="str">
            <v>山林语花园-山林语花园-1－2栋-1409</v>
          </cell>
        </row>
        <row r="5542">
          <cell r="AU5542">
            <v>779614</v>
          </cell>
        </row>
        <row r="5542">
          <cell r="DE5542" t="str">
            <v>已售</v>
          </cell>
        </row>
        <row r="5543">
          <cell r="B5543" t="str">
            <v>山林语花园-山林语花园-1－2栋-1410</v>
          </cell>
        </row>
        <row r="5543">
          <cell r="AU5543">
            <v>725471</v>
          </cell>
        </row>
        <row r="5543">
          <cell r="DE5543" t="str">
            <v>已售</v>
          </cell>
        </row>
        <row r="5544">
          <cell r="B5544" t="str">
            <v>山林语花园-山林语花园-1－2栋-1411</v>
          </cell>
        </row>
        <row r="5544">
          <cell r="AU5544">
            <v>618927</v>
          </cell>
        </row>
        <row r="5544">
          <cell r="DE5544" t="str">
            <v>已售</v>
          </cell>
        </row>
        <row r="5545">
          <cell r="B5545" t="str">
            <v>山林语花园-山林语花园-1－2栋-1501</v>
          </cell>
        </row>
        <row r="5545">
          <cell r="AU5545">
            <v>1040794</v>
          </cell>
        </row>
        <row r="5545">
          <cell r="DE5545" t="str">
            <v>已售</v>
          </cell>
        </row>
        <row r="5546">
          <cell r="B5546" t="str">
            <v>山林语花园-山林语花园-1－2栋-1502</v>
          </cell>
        </row>
        <row r="5546">
          <cell r="AU5546">
            <v>709399</v>
          </cell>
        </row>
        <row r="5546">
          <cell r="DE5546" t="str">
            <v>已售</v>
          </cell>
        </row>
        <row r="5547">
          <cell r="B5547" t="str">
            <v>山林语花园-山林语花园-1－2栋-1503</v>
          </cell>
        </row>
        <row r="5547">
          <cell r="AU5547">
            <v>686266</v>
          </cell>
        </row>
        <row r="5547">
          <cell r="DE5547" t="str">
            <v>已售</v>
          </cell>
        </row>
        <row r="5548">
          <cell r="B5548" t="str">
            <v>山林语花园-山林语花园-1－2栋-1504</v>
          </cell>
        </row>
        <row r="5548">
          <cell r="AU5548">
            <v>671330</v>
          </cell>
        </row>
        <row r="5548">
          <cell r="DE5548" t="str">
            <v>已售</v>
          </cell>
        </row>
        <row r="5549">
          <cell r="B5549" t="str">
            <v>山林语花园-山林语花园-1－2栋-1505</v>
          </cell>
        </row>
        <row r="5549">
          <cell r="AU5549">
            <v>781904</v>
          </cell>
        </row>
        <row r="5549">
          <cell r="DE5549" t="str">
            <v>已售</v>
          </cell>
        </row>
        <row r="5550">
          <cell r="B5550" t="str">
            <v>山林语花园-山林语花园-1－2栋-1506</v>
          </cell>
        </row>
        <row r="5550">
          <cell r="AU5550">
            <v>773095</v>
          </cell>
        </row>
        <row r="5550">
          <cell r="DE5550" t="str">
            <v>已售</v>
          </cell>
        </row>
        <row r="5551">
          <cell r="B5551" t="str">
            <v>山林语花园-山林语花园-1－2栋-1507</v>
          </cell>
        </row>
        <row r="5551">
          <cell r="AU5551">
            <v>661380</v>
          </cell>
        </row>
        <row r="5551">
          <cell r="DE5551" t="str">
            <v>已售</v>
          </cell>
        </row>
        <row r="5552">
          <cell r="B5552" t="str">
            <v>山林语花园-山林语花园-1－2栋-1508</v>
          </cell>
        </row>
        <row r="5552">
          <cell r="AU5552">
            <v>708765</v>
          </cell>
        </row>
        <row r="5552">
          <cell r="DE5552" t="str">
            <v>已售</v>
          </cell>
        </row>
        <row r="5553">
          <cell r="B5553" t="str">
            <v>山林语花园-山林语花园-1－2栋-1509</v>
          </cell>
        </row>
        <row r="5553">
          <cell r="AU5553">
            <v>698409</v>
          </cell>
        </row>
        <row r="5553">
          <cell r="DE5553" t="str">
            <v>已售</v>
          </cell>
        </row>
        <row r="5554">
          <cell r="B5554" t="str">
            <v>山林语花园-山林语花园-1－2栋-1510</v>
          </cell>
        </row>
        <row r="5554">
          <cell r="AU5554">
            <v>733630</v>
          </cell>
        </row>
        <row r="5554">
          <cell r="DE5554" t="str">
            <v>已售</v>
          </cell>
        </row>
        <row r="5555">
          <cell r="B5555" t="str">
            <v>山林语花园-山林语花园-1－2栋-1511</v>
          </cell>
        </row>
        <row r="5555">
          <cell r="AU5555">
            <v>626293</v>
          </cell>
        </row>
        <row r="5555">
          <cell r="DE5555" t="str">
            <v>已售</v>
          </cell>
        </row>
        <row r="5556">
          <cell r="B5556" t="str">
            <v>山林语花园-山林语花园-1－2栋-1601</v>
          </cell>
        </row>
        <row r="5556">
          <cell r="AU5556">
            <v>1023282</v>
          </cell>
        </row>
        <row r="5556">
          <cell r="DE5556" t="str">
            <v>已售</v>
          </cell>
        </row>
        <row r="5557">
          <cell r="B5557" t="str">
            <v>山林语花园-山林语花园-1－2栋-1602</v>
          </cell>
        </row>
        <row r="5557">
          <cell r="AU5557">
            <v>711669</v>
          </cell>
        </row>
        <row r="5557">
          <cell r="DE5557" t="str">
            <v>已售</v>
          </cell>
        </row>
        <row r="5558">
          <cell r="B5558" t="str">
            <v>山林语花园-山林语花园-1－2栋-1603</v>
          </cell>
        </row>
        <row r="5558">
          <cell r="AU5558">
            <v>688592</v>
          </cell>
        </row>
        <row r="5558">
          <cell r="DE5558" t="str">
            <v>已售</v>
          </cell>
        </row>
        <row r="5559">
          <cell r="B5559" t="str">
            <v>山林语花园-山林语花园-1－2栋-1604</v>
          </cell>
        </row>
        <row r="5559">
          <cell r="AU5559">
            <v>661617</v>
          </cell>
        </row>
        <row r="5559">
          <cell r="DE5559" t="str">
            <v>已售</v>
          </cell>
        </row>
        <row r="5560">
          <cell r="B5560" t="str">
            <v>山林语花园-山林语花园-1－2栋-1605</v>
          </cell>
        </row>
        <row r="5560">
          <cell r="AU5560">
            <v>778736</v>
          </cell>
        </row>
        <row r="5560">
          <cell r="DE5560" t="str">
            <v>已售</v>
          </cell>
        </row>
        <row r="5561">
          <cell r="B5561" t="str">
            <v>山林语花园-山林语花园-1－2栋-1606</v>
          </cell>
        </row>
        <row r="5561">
          <cell r="AU5561">
            <v>769897</v>
          </cell>
        </row>
        <row r="5561">
          <cell r="DE5561" t="str">
            <v>已售</v>
          </cell>
        </row>
        <row r="5562">
          <cell r="B5562" t="str">
            <v>山林语花园-山林语花园-1－2栋-1607</v>
          </cell>
        </row>
        <row r="5562">
          <cell r="AU5562">
            <v>645246</v>
          </cell>
        </row>
        <row r="5562">
          <cell r="DE5562" t="str">
            <v>已售</v>
          </cell>
        </row>
        <row r="5563">
          <cell r="B5563" t="str">
            <v>山林语花园-山林语花园-1－2栋-1608</v>
          </cell>
        </row>
        <row r="5563">
          <cell r="AU5563">
            <v>711046</v>
          </cell>
        </row>
        <row r="5563">
          <cell r="DE5563" t="str">
            <v>已售</v>
          </cell>
        </row>
        <row r="5564">
          <cell r="B5564" t="str">
            <v>山林语花园-山林语花园-1－2栋-1609</v>
          </cell>
        </row>
        <row r="5564">
          <cell r="AU5564">
            <v>792675</v>
          </cell>
        </row>
        <row r="5564">
          <cell r="DE5564" t="str">
            <v>已售</v>
          </cell>
        </row>
        <row r="5565">
          <cell r="B5565" t="str">
            <v>山林语花园-山林语花园-1－2栋-1610</v>
          </cell>
        </row>
        <row r="5565">
          <cell r="AU5565">
            <v>738533</v>
          </cell>
        </row>
        <row r="5565">
          <cell r="DE5565" t="str">
            <v>已售</v>
          </cell>
        </row>
        <row r="5566">
          <cell r="B5566" t="str">
            <v>山林语花园-山林语花园-1－2栋-1611</v>
          </cell>
        </row>
        <row r="5566">
          <cell r="AU5566">
            <v>628468</v>
          </cell>
        </row>
        <row r="5566">
          <cell r="DE5566" t="str">
            <v>已售</v>
          </cell>
        </row>
        <row r="5567">
          <cell r="B5567" t="str">
            <v>山林语花园-山林语花园-1－2栋-1701</v>
          </cell>
        </row>
        <row r="5567">
          <cell r="AU5567">
            <v>1025935</v>
          </cell>
        </row>
        <row r="5567">
          <cell r="DE5567" t="str">
            <v>已售</v>
          </cell>
        </row>
        <row r="5568">
          <cell r="B5568" t="str">
            <v>山林语花园-山林语花园-1－2栋-1702</v>
          </cell>
        </row>
        <row r="5568">
          <cell r="AU5568">
            <v>701575</v>
          </cell>
        </row>
        <row r="5568">
          <cell r="DE5568" t="str">
            <v>已售</v>
          </cell>
        </row>
        <row r="5569">
          <cell r="B5569" t="str">
            <v>山林语花园-山林语花园-1－2栋-1703</v>
          </cell>
        </row>
        <row r="5569">
          <cell r="AU5569">
            <v>678688</v>
          </cell>
        </row>
        <row r="5569">
          <cell r="DE5569" t="str">
            <v>已售</v>
          </cell>
        </row>
        <row r="5570">
          <cell r="B5570" t="str">
            <v>山林语花园-山林语花园-1－2栋-1704</v>
          </cell>
        </row>
        <row r="5570">
          <cell r="AU5570">
            <v>650549</v>
          </cell>
        </row>
        <row r="5570">
          <cell r="DE5570" t="str">
            <v>已售</v>
          </cell>
        </row>
        <row r="5571">
          <cell r="B5571" t="str">
            <v>山林语花园-山林语花园-1－2栋-1705</v>
          </cell>
        </row>
        <row r="5571">
          <cell r="AU5571">
            <v>676636</v>
          </cell>
        </row>
        <row r="5571">
          <cell r="DE5571" t="str">
            <v>已售</v>
          </cell>
        </row>
        <row r="5572">
          <cell r="B5572" t="str">
            <v>山林语花园-山林语花园-1－2栋-1706</v>
          </cell>
        </row>
        <row r="5572">
          <cell r="AU5572">
            <v>756928</v>
          </cell>
        </row>
        <row r="5572">
          <cell r="DE5572" t="str">
            <v>已售</v>
          </cell>
        </row>
        <row r="5573">
          <cell r="B5573" t="str">
            <v>山林语花园-山林语花园-1－2栋-1707</v>
          </cell>
        </row>
        <row r="5573">
          <cell r="AU5573">
            <v>647421</v>
          </cell>
        </row>
        <row r="5573">
          <cell r="DE5573" t="str">
            <v>已售</v>
          </cell>
        </row>
        <row r="5574">
          <cell r="B5574" t="str">
            <v>山林语花园-山林语花园-1－2栋-1708</v>
          </cell>
        </row>
        <row r="5574">
          <cell r="AU5574">
            <v>698596</v>
          </cell>
        </row>
        <row r="5574">
          <cell r="DE5574" t="str">
            <v>已售</v>
          </cell>
        </row>
        <row r="5575">
          <cell r="B5575" t="str">
            <v>山林语花园-山林语花园-1－2栋-1709</v>
          </cell>
        </row>
        <row r="5575">
          <cell r="AU5575">
            <v>786961</v>
          </cell>
        </row>
        <row r="5575">
          <cell r="DE5575" t="str">
            <v>已售</v>
          </cell>
        </row>
        <row r="5576">
          <cell r="B5576" t="str">
            <v>山林语花园-山林语花园-1－2栋-1710</v>
          </cell>
        </row>
        <row r="5576">
          <cell r="AU5576">
            <v>732818</v>
          </cell>
        </row>
        <row r="5576">
          <cell r="DE5576" t="str">
            <v>已售</v>
          </cell>
        </row>
        <row r="5577">
          <cell r="B5577" t="str">
            <v>山林语花园-山林语花园-1－2栋-1711</v>
          </cell>
        </row>
        <row r="5577">
          <cell r="AU5577">
            <v>625476</v>
          </cell>
        </row>
        <row r="5577">
          <cell r="DE5577" t="str">
            <v>已售</v>
          </cell>
        </row>
        <row r="5578">
          <cell r="B5578" t="str">
            <v>山林语花园-山林语花园-1－2栋-1801</v>
          </cell>
        </row>
        <row r="5578">
          <cell r="AU5578">
            <v>1040400</v>
          </cell>
        </row>
        <row r="5578">
          <cell r="DE5578" t="str">
            <v>已售</v>
          </cell>
        </row>
        <row r="5579">
          <cell r="B5579" t="str">
            <v>山林语花园-山林语花园-1－2栋-1802</v>
          </cell>
        </row>
        <row r="5579">
          <cell r="AU5579">
            <v>711347</v>
          </cell>
        </row>
        <row r="5579">
          <cell r="DE5579" t="str">
            <v>已售</v>
          </cell>
        </row>
        <row r="5580">
          <cell r="B5580" t="str">
            <v>山林语花园-山林语花园-1－2栋-1803</v>
          </cell>
        </row>
        <row r="5580">
          <cell r="AU5580">
            <v>674630</v>
          </cell>
        </row>
        <row r="5580">
          <cell r="DE5580" t="str">
            <v>已售</v>
          </cell>
        </row>
        <row r="5581">
          <cell r="B5581" t="str">
            <v>山林语花园-山林语花园-1－2栋-1804</v>
          </cell>
        </row>
        <row r="5581">
          <cell r="AU5581">
            <v>659930</v>
          </cell>
        </row>
        <row r="5581">
          <cell r="DE5581" t="str">
            <v>已售</v>
          </cell>
        </row>
        <row r="5582">
          <cell r="B5582" t="str">
            <v>山林语花园-山林语花园-1－2栋-1805</v>
          </cell>
        </row>
        <row r="5582">
          <cell r="AU5582">
            <v>776117</v>
          </cell>
        </row>
        <row r="5582">
          <cell r="DE5582" t="str">
            <v>已售</v>
          </cell>
        </row>
        <row r="5583">
          <cell r="B5583" t="str">
            <v>山林语花园-山林语花园-1－2栋-1806</v>
          </cell>
        </row>
        <row r="5583">
          <cell r="AU5583">
            <v>685135</v>
          </cell>
        </row>
        <row r="5583">
          <cell r="DE5583" t="str">
            <v>已售</v>
          </cell>
        </row>
        <row r="5584">
          <cell r="B5584" t="str">
            <v>山林语花园-山林语花园-1－2栋-1807</v>
          </cell>
        </row>
        <row r="5584">
          <cell r="AU5584">
            <v>656846</v>
          </cell>
        </row>
        <row r="5584">
          <cell r="DE5584" t="str">
            <v>已售</v>
          </cell>
        </row>
        <row r="5585">
          <cell r="B5585" t="str">
            <v>山林语花园-山林语花园-1－2栋-1808</v>
          </cell>
        </row>
        <row r="5585">
          <cell r="AU5585">
            <v>626070</v>
          </cell>
        </row>
        <row r="5585">
          <cell r="DE5585" t="str">
            <v>已售</v>
          </cell>
        </row>
        <row r="5586">
          <cell r="B5586" t="str">
            <v>山林语花园-山林语花园-1－2栋-1809</v>
          </cell>
        </row>
        <row r="5586">
          <cell r="AU5586">
            <v>719289</v>
          </cell>
        </row>
        <row r="5586">
          <cell r="DE5586" t="str">
            <v>已售</v>
          </cell>
        </row>
        <row r="5587">
          <cell r="B5587" t="str">
            <v>山林语花园-山林语花园-1－2栋-1810</v>
          </cell>
        </row>
        <row r="5587">
          <cell r="AU5587">
            <v>743431</v>
          </cell>
        </row>
        <row r="5587">
          <cell r="DE5587" t="str">
            <v>已售</v>
          </cell>
        </row>
        <row r="5588">
          <cell r="B5588" t="str">
            <v>山林语花园-山林语花园-1－2栋-1811</v>
          </cell>
        </row>
        <row r="5588">
          <cell r="AU5588">
            <v>620164</v>
          </cell>
        </row>
        <row r="5588">
          <cell r="DE5588" t="str">
            <v>已售</v>
          </cell>
        </row>
        <row r="5589">
          <cell r="B5589" t="str">
            <v>山林语花园-山林语花园-1－2栋-1901</v>
          </cell>
        </row>
        <row r="5589">
          <cell r="AU5589">
            <v>1045289</v>
          </cell>
        </row>
        <row r="5589">
          <cell r="DE5589" t="str">
            <v>已售</v>
          </cell>
        </row>
        <row r="5590">
          <cell r="B5590" t="str">
            <v>山林语花园-山林语花园-1－2栋-1902</v>
          </cell>
        </row>
        <row r="5590">
          <cell r="AU5590">
            <v>625375</v>
          </cell>
        </row>
        <row r="5590">
          <cell r="DE5590" t="str">
            <v>已售</v>
          </cell>
        </row>
        <row r="5591">
          <cell r="B5591" t="str">
            <v>山林语花园-山林语花园-1－2栋-1903</v>
          </cell>
        </row>
        <row r="5591">
          <cell r="AU5591">
            <v>605112</v>
          </cell>
        </row>
        <row r="5591">
          <cell r="DE5591" t="str">
            <v>已售</v>
          </cell>
        </row>
        <row r="5592">
          <cell r="B5592" t="str">
            <v>山林语花园-山林语花园-1－2栋-1905</v>
          </cell>
        </row>
        <row r="5592">
          <cell r="AU5592">
            <v>1093930</v>
          </cell>
        </row>
        <row r="5592">
          <cell r="DE5592" t="str">
            <v>已售</v>
          </cell>
        </row>
        <row r="5593">
          <cell r="B5593" t="str">
            <v>山林语花园-山林语花园-1－2栋-1906</v>
          </cell>
        </row>
        <row r="5593">
          <cell r="AU5593">
            <v>1107682</v>
          </cell>
        </row>
        <row r="5593">
          <cell r="DE5593" t="str">
            <v>已售</v>
          </cell>
        </row>
        <row r="5594">
          <cell r="B5594" t="str">
            <v>山林语花园-山林语花园-1－2栋-1908</v>
          </cell>
        </row>
        <row r="5594">
          <cell r="AU5594">
            <v>622746</v>
          </cell>
        </row>
        <row r="5594">
          <cell r="DE5594" t="str">
            <v>已售</v>
          </cell>
        </row>
        <row r="5595">
          <cell r="B5595" t="str">
            <v>山林语花园-山林语花园-1－2栋-1909</v>
          </cell>
        </row>
        <row r="5595">
          <cell r="AU5595">
            <v>701295</v>
          </cell>
        </row>
        <row r="5595">
          <cell r="DE5595" t="str">
            <v>已售</v>
          </cell>
        </row>
        <row r="5596">
          <cell r="B5596" t="str">
            <v>山林语花园-山林语花园-1－2栋-1910</v>
          </cell>
        </row>
        <row r="5596">
          <cell r="AU5596">
            <v>1070601</v>
          </cell>
        </row>
        <row r="5596">
          <cell r="DE5596" t="str">
            <v>已售</v>
          </cell>
        </row>
        <row r="5597">
          <cell r="B5597" t="str">
            <v>山林语花园-山林语花园-1－2栋-202</v>
          </cell>
        </row>
        <row r="5597">
          <cell r="AU5597">
            <v>596805</v>
          </cell>
        </row>
        <row r="5597">
          <cell r="DE5597" t="str">
            <v>已售</v>
          </cell>
        </row>
        <row r="5598">
          <cell r="B5598" t="str">
            <v>山林语花园-山林语花园-1－2栋-203</v>
          </cell>
        </row>
        <row r="5598">
          <cell r="AU5598">
            <v>639496</v>
          </cell>
        </row>
        <row r="5598">
          <cell r="DE5598" t="str">
            <v>已售</v>
          </cell>
        </row>
        <row r="5599">
          <cell r="B5599" t="str">
            <v>山林语花园-山林语花园-1－2栋-204</v>
          </cell>
        </row>
        <row r="5599">
          <cell r="AU5599">
            <v>625292</v>
          </cell>
        </row>
        <row r="5599">
          <cell r="DE5599" t="str">
            <v>已售</v>
          </cell>
        </row>
        <row r="5600">
          <cell r="B5600" t="str">
            <v>山林语花园-山林语花园-1－2栋-205</v>
          </cell>
        </row>
        <row r="5600">
          <cell r="AU5600">
            <v>651588</v>
          </cell>
        </row>
        <row r="5600">
          <cell r="DE5600" t="str">
            <v>已售</v>
          </cell>
        </row>
        <row r="5601">
          <cell r="B5601" t="str">
            <v>山林语花园-山林语花园-1－2栋-206</v>
          </cell>
        </row>
        <row r="5601">
          <cell r="AU5601">
            <v>643933</v>
          </cell>
        </row>
        <row r="5601">
          <cell r="DE5601" t="str">
            <v>已售</v>
          </cell>
        </row>
        <row r="5602">
          <cell r="B5602" t="str">
            <v>山林语花园-山林语花园-1－2栋-207</v>
          </cell>
        </row>
        <row r="5602">
          <cell r="AU5602">
            <v>629120</v>
          </cell>
        </row>
        <row r="5602">
          <cell r="DE5602" t="str">
            <v>已售</v>
          </cell>
        </row>
        <row r="5603">
          <cell r="B5603" t="str">
            <v>山林语花园-山林语花园-1－2栋-208</v>
          </cell>
        </row>
        <row r="5603">
          <cell r="AU5603">
            <v>594154</v>
          </cell>
        </row>
        <row r="5603">
          <cell r="DE5603" t="str">
            <v>已售</v>
          </cell>
        </row>
        <row r="5604">
          <cell r="B5604" t="str">
            <v>山林语花园-山林语花园-1－2栋-209</v>
          </cell>
        </row>
        <row r="5604">
          <cell r="AU5604">
            <v>670271</v>
          </cell>
        </row>
        <row r="5604">
          <cell r="DE5604" t="str">
            <v>已售</v>
          </cell>
        </row>
        <row r="5605">
          <cell r="B5605" t="str">
            <v>山林语花园-山林语花园-1－2栋-210</v>
          </cell>
        </row>
        <row r="5605">
          <cell r="AU5605">
            <v>704245</v>
          </cell>
        </row>
        <row r="5605">
          <cell r="DE5605" t="str">
            <v>已售</v>
          </cell>
        </row>
        <row r="5606">
          <cell r="B5606" t="str">
            <v>山林语花园-山林语花园-1－2栋-211</v>
          </cell>
        </row>
        <row r="5606">
          <cell r="AU5606">
            <v>598004</v>
          </cell>
        </row>
        <row r="5606">
          <cell r="DE5606" t="str">
            <v>已售</v>
          </cell>
        </row>
        <row r="5607">
          <cell r="B5607" t="str">
            <v>山林语花园-山林语花园-1－2栋-301</v>
          </cell>
        </row>
        <row r="5607">
          <cell r="AU5607">
            <v>972555</v>
          </cell>
        </row>
        <row r="5607">
          <cell r="DE5607" t="str">
            <v>已售</v>
          </cell>
        </row>
        <row r="5608">
          <cell r="B5608" t="str">
            <v>山林语花园-山林语花园-1－2栋-302</v>
          </cell>
        </row>
        <row r="5608">
          <cell r="AU5608">
            <v>670002</v>
          </cell>
        </row>
        <row r="5608">
          <cell r="DE5608" t="str">
            <v>已售</v>
          </cell>
        </row>
        <row r="5609">
          <cell r="B5609" t="str">
            <v>山林语花园-山林语花园-1－2栋-303</v>
          </cell>
        </row>
        <row r="5609">
          <cell r="AU5609">
            <v>647318</v>
          </cell>
        </row>
        <row r="5609">
          <cell r="DE5609" t="str">
            <v>已售</v>
          </cell>
        </row>
        <row r="5610">
          <cell r="B5610" t="str">
            <v>山林语花园-山林语花园-1－2栋-304</v>
          </cell>
        </row>
        <row r="5610">
          <cell r="AU5610">
            <v>632899</v>
          </cell>
        </row>
        <row r="5610">
          <cell r="DE5610" t="str">
            <v>已售</v>
          </cell>
        </row>
        <row r="5611">
          <cell r="B5611" t="str">
            <v>山林语花园-山林语花园-1－2栋-305</v>
          </cell>
        </row>
        <row r="5611">
          <cell r="AU5611">
            <v>659774</v>
          </cell>
        </row>
        <row r="5611">
          <cell r="DE5611" t="str">
            <v>已售</v>
          </cell>
        </row>
        <row r="5612">
          <cell r="B5612" t="str">
            <v>山林语花园-山林语花园-1－2栋-306</v>
          </cell>
        </row>
        <row r="5612">
          <cell r="AU5612">
            <v>638922</v>
          </cell>
        </row>
        <row r="5612">
          <cell r="DE5612" t="str">
            <v>已售</v>
          </cell>
        </row>
        <row r="5613">
          <cell r="B5613" t="str">
            <v>山林语花园-山林语花园-1－2栋-307</v>
          </cell>
        </row>
        <row r="5613">
          <cell r="AU5613">
            <v>616969</v>
          </cell>
        </row>
        <row r="5613">
          <cell r="DE5613" t="str">
            <v>已售</v>
          </cell>
        </row>
        <row r="5614">
          <cell r="B5614" t="str">
            <v>山林语花园-山林语花园-1－2栋-308</v>
          </cell>
        </row>
        <row r="5614">
          <cell r="AU5614">
            <v>666998</v>
          </cell>
        </row>
        <row r="5614">
          <cell r="DE5614" t="str">
            <v>已售</v>
          </cell>
        </row>
        <row r="5615">
          <cell r="B5615" t="str">
            <v>山林语花园-山林语花园-1－2栋-309</v>
          </cell>
        </row>
        <row r="5615">
          <cell r="AU5615">
            <v>678795</v>
          </cell>
        </row>
        <row r="5615">
          <cell r="DE5615" t="str">
            <v>已售</v>
          </cell>
        </row>
        <row r="5616">
          <cell r="B5616" t="str">
            <v>山林语花园-山林语花园-1－2栋-310</v>
          </cell>
        </row>
        <row r="5616">
          <cell r="AU5616">
            <v>698530</v>
          </cell>
        </row>
        <row r="5616">
          <cell r="DE5616" t="str">
            <v>已售</v>
          </cell>
        </row>
        <row r="5617">
          <cell r="B5617" t="str">
            <v>山林语花园-山林语花园-1－2栋-311</v>
          </cell>
        </row>
        <row r="5617">
          <cell r="AU5617">
            <v>594911</v>
          </cell>
        </row>
        <row r="5617">
          <cell r="DE5617" t="str">
            <v>已售</v>
          </cell>
        </row>
        <row r="5618">
          <cell r="B5618" t="str">
            <v>山林语花园-山林语花园-1－2栋-401</v>
          </cell>
        </row>
        <row r="5618">
          <cell r="AU5618">
            <v>992465</v>
          </cell>
        </row>
        <row r="5618">
          <cell r="DE5618" t="str">
            <v>已售</v>
          </cell>
        </row>
        <row r="5619">
          <cell r="B5619" t="str">
            <v>山林语花园-山林语花园-1－2栋-402</v>
          </cell>
        </row>
        <row r="5619">
          <cell r="AU5619">
            <v>672257</v>
          </cell>
        </row>
        <row r="5619">
          <cell r="DE5619" t="str">
            <v>已售</v>
          </cell>
        </row>
        <row r="5620">
          <cell r="B5620" t="str">
            <v>山林语花园-山林语花园-1－2栋-403</v>
          </cell>
        </row>
        <row r="5620">
          <cell r="AU5620">
            <v>649559</v>
          </cell>
        </row>
        <row r="5620">
          <cell r="DE5620" t="str">
            <v>已售</v>
          </cell>
        </row>
        <row r="5621">
          <cell r="B5621" t="str">
            <v>山林语花园-山林语花园-1－2栋-404</v>
          </cell>
        </row>
        <row r="5621">
          <cell r="AU5621">
            <v>635107</v>
          </cell>
        </row>
        <row r="5621">
          <cell r="DE5621" t="str">
            <v>已售</v>
          </cell>
        </row>
        <row r="5622">
          <cell r="B5622" t="str">
            <v>山林语花园-山林语花园-1－2栋-405</v>
          </cell>
        </row>
        <row r="5622">
          <cell r="AU5622">
            <v>661965</v>
          </cell>
        </row>
        <row r="5622">
          <cell r="DE5622" t="str">
            <v>已售</v>
          </cell>
        </row>
        <row r="5623">
          <cell r="B5623" t="str">
            <v>山林语花园-山林语花园-1－2栋-406</v>
          </cell>
        </row>
        <row r="5623">
          <cell r="AU5623">
            <v>641070</v>
          </cell>
        </row>
        <row r="5623">
          <cell r="DE5623" t="str">
            <v>已售</v>
          </cell>
        </row>
        <row r="5624">
          <cell r="B5624" t="str">
            <v>山林语花园-山林语花园-1－2栋-407</v>
          </cell>
        </row>
        <row r="5624">
          <cell r="AU5624">
            <v>619144</v>
          </cell>
        </row>
        <row r="5624">
          <cell r="DE5624" t="str">
            <v>已售</v>
          </cell>
        </row>
        <row r="5625">
          <cell r="B5625" t="str">
            <v>山林语花园-山林语花园-1－2栋-408</v>
          </cell>
        </row>
        <row r="5625">
          <cell r="AU5625">
            <v>603566</v>
          </cell>
        </row>
        <row r="5625">
          <cell r="DE5625" t="str">
            <v>已售</v>
          </cell>
        </row>
        <row r="5626">
          <cell r="B5626" t="str">
            <v>山林语花园-山林语花园-1－2栋-409</v>
          </cell>
        </row>
        <row r="5626">
          <cell r="AU5626">
            <v>681004</v>
          </cell>
        </row>
        <row r="5626">
          <cell r="DE5626" t="str">
            <v>已售</v>
          </cell>
        </row>
        <row r="5627">
          <cell r="B5627" t="str">
            <v>山林语花园-山林语花园-1－2栋-410</v>
          </cell>
        </row>
        <row r="5627">
          <cell r="AU5627">
            <v>700980</v>
          </cell>
        </row>
        <row r="5627">
          <cell r="DE5627" t="str">
            <v>已售</v>
          </cell>
        </row>
        <row r="5628">
          <cell r="B5628" t="str">
            <v>山林语花园-山林语花园-1－2栋-411</v>
          </cell>
        </row>
        <row r="5628">
          <cell r="AU5628">
            <v>597094</v>
          </cell>
        </row>
        <row r="5628">
          <cell r="DE5628" t="str">
            <v>已售</v>
          </cell>
        </row>
        <row r="5629">
          <cell r="B5629" t="str">
            <v>山林语花园-山林语花园-1－2栋-501</v>
          </cell>
        </row>
        <row r="5629">
          <cell r="AU5629">
            <v>1007077</v>
          </cell>
        </row>
        <row r="5629">
          <cell r="DE5629" t="str">
            <v>已售</v>
          </cell>
        </row>
        <row r="5630">
          <cell r="B5630" t="str">
            <v>山林语花园-山林语花园-1－2栋-502</v>
          </cell>
        </row>
        <row r="5630">
          <cell r="AU5630">
            <v>682030</v>
          </cell>
        </row>
        <row r="5630">
          <cell r="DE5630" t="str">
            <v>已售</v>
          </cell>
        </row>
        <row r="5631">
          <cell r="B5631" t="str">
            <v>山林语花园-山林语花园-1－2栋-503</v>
          </cell>
        </row>
        <row r="5631">
          <cell r="AU5631">
            <v>657071</v>
          </cell>
        </row>
        <row r="5631">
          <cell r="DE5631" t="str">
            <v>已售</v>
          </cell>
        </row>
        <row r="5632">
          <cell r="B5632" t="str">
            <v>山林语花园-山林语花园-1－2栋-504</v>
          </cell>
        </row>
        <row r="5632">
          <cell r="AU5632">
            <v>649088</v>
          </cell>
        </row>
        <row r="5632">
          <cell r="DE5632" t="str">
            <v>已售</v>
          </cell>
        </row>
        <row r="5633">
          <cell r="B5633" t="str">
            <v>山林语花园-山林语花园-1－2栋-505</v>
          </cell>
        </row>
        <row r="5633">
          <cell r="AU5633">
            <v>671458</v>
          </cell>
        </row>
        <row r="5633">
          <cell r="DE5633" t="str">
            <v>已售</v>
          </cell>
        </row>
        <row r="5634">
          <cell r="B5634" t="str">
            <v>山林语花园-山林语花园-1－2栋-506</v>
          </cell>
        </row>
        <row r="5634">
          <cell r="AU5634">
            <v>743384</v>
          </cell>
        </row>
        <row r="5634">
          <cell r="DE5634" t="str">
            <v>已售</v>
          </cell>
        </row>
        <row r="5635">
          <cell r="B5635" t="str">
            <v>山林语花园-山林语花园-1－2栋-507</v>
          </cell>
        </row>
        <row r="5635">
          <cell r="AU5635">
            <v>632866</v>
          </cell>
        </row>
        <row r="5635">
          <cell r="DE5635" t="str">
            <v>已售</v>
          </cell>
        </row>
        <row r="5636">
          <cell r="B5636" t="str">
            <v>山林语花园-山林语花园-1－2栋-508</v>
          </cell>
        </row>
        <row r="5636">
          <cell r="AU5636">
            <v>683678</v>
          </cell>
        </row>
        <row r="5636">
          <cell r="DE5636" t="str">
            <v>已售</v>
          </cell>
        </row>
        <row r="5637">
          <cell r="B5637" t="str">
            <v>山林语花园-山林语花园-1－2栋-509</v>
          </cell>
        </row>
        <row r="5637">
          <cell r="AU5637">
            <v>690575</v>
          </cell>
        </row>
        <row r="5637">
          <cell r="DE5637" t="str">
            <v>已售</v>
          </cell>
        </row>
        <row r="5638">
          <cell r="B5638" t="str">
            <v>山林语花园-山林语花园-1－2栋-510</v>
          </cell>
        </row>
        <row r="5638">
          <cell r="AU5638">
            <v>709220</v>
          </cell>
        </row>
        <row r="5638">
          <cell r="DE5638" t="str">
            <v>已售</v>
          </cell>
        </row>
        <row r="5639">
          <cell r="B5639" t="str">
            <v>山林语花园-山林语花园-1－2栋-511</v>
          </cell>
        </row>
        <row r="5639">
          <cell r="AU5639">
            <v>598488</v>
          </cell>
        </row>
        <row r="5639">
          <cell r="DE5639" t="str">
            <v>已售</v>
          </cell>
        </row>
        <row r="5640">
          <cell r="B5640" t="str">
            <v>山林语花园-山林语花园-1－2栋-601</v>
          </cell>
        </row>
        <row r="5640">
          <cell r="AU5640">
            <v>1013828</v>
          </cell>
        </row>
        <row r="5640">
          <cell r="DE5640" t="str">
            <v>已售</v>
          </cell>
        </row>
        <row r="5641">
          <cell r="B5641" t="str">
            <v>山林语花园-山林语花园-1－2栋-602</v>
          </cell>
        </row>
        <row r="5641">
          <cell r="AU5641">
            <v>695922</v>
          </cell>
        </row>
        <row r="5641">
          <cell r="DE5641" t="str">
            <v>已售</v>
          </cell>
        </row>
        <row r="5642">
          <cell r="B5642" t="str">
            <v>山林语花园-山林语花园-1－2栋-603</v>
          </cell>
        </row>
        <row r="5642">
          <cell r="AU5642">
            <v>652711</v>
          </cell>
        </row>
        <row r="5642">
          <cell r="DE5642" t="str">
            <v>已售</v>
          </cell>
        </row>
        <row r="5643">
          <cell r="B5643" t="str">
            <v>山林语花园-山林语花园-1－2栋-604</v>
          </cell>
        </row>
        <row r="5643">
          <cell r="AU5643">
            <v>644733</v>
          </cell>
        </row>
        <row r="5643">
          <cell r="DE5643" t="str">
            <v>已售</v>
          </cell>
        </row>
        <row r="5644">
          <cell r="B5644" t="str">
            <v>山林语花园-山林语花园-1－2栋-605</v>
          </cell>
        </row>
        <row r="5644">
          <cell r="AU5644">
            <v>660176</v>
          </cell>
        </row>
        <row r="5644">
          <cell r="DE5644" t="str">
            <v>已售</v>
          </cell>
        </row>
        <row r="5645">
          <cell r="B5645" t="str">
            <v>山林语花园-山林语花园-1－2栋-606</v>
          </cell>
        </row>
        <row r="5645">
          <cell r="AU5645">
            <v>738303</v>
          </cell>
        </row>
        <row r="5645">
          <cell r="DE5645" t="str">
            <v>已售</v>
          </cell>
        </row>
        <row r="5646">
          <cell r="B5646" t="str">
            <v>山林语花园-山林语花园-1－2栋-607</v>
          </cell>
        </row>
        <row r="5646">
          <cell r="AU5646">
            <v>641472</v>
          </cell>
        </row>
        <row r="5646">
          <cell r="DE5646" t="str">
            <v>已售</v>
          </cell>
        </row>
        <row r="5647">
          <cell r="B5647" t="str">
            <v>山林语花园-山林语花园-1－2栋-608</v>
          </cell>
        </row>
        <row r="5647">
          <cell r="AU5647">
            <v>692880</v>
          </cell>
        </row>
        <row r="5647">
          <cell r="DE5647" t="str">
            <v>已售</v>
          </cell>
        </row>
        <row r="5648">
          <cell r="B5648" t="str">
            <v>山林语花园-山林语花园-1－2栋-609</v>
          </cell>
        </row>
        <row r="5648">
          <cell r="AU5648">
            <v>692785</v>
          </cell>
        </row>
        <row r="5648">
          <cell r="DE5648" t="str">
            <v>已售</v>
          </cell>
        </row>
        <row r="5649">
          <cell r="B5649" t="str">
            <v>山林语花园-山林语花园-1－2栋-610</v>
          </cell>
        </row>
        <row r="5649">
          <cell r="AU5649">
            <v>711661</v>
          </cell>
        </row>
        <row r="5649">
          <cell r="DE5649" t="str">
            <v>已售</v>
          </cell>
        </row>
        <row r="5650">
          <cell r="B5650" t="str">
            <v>山林语花园-山林语花园-1－2栋-611</v>
          </cell>
        </row>
        <row r="5650">
          <cell r="AU5650">
            <v>600642</v>
          </cell>
        </row>
        <row r="5650">
          <cell r="DE5650" t="str">
            <v>已售</v>
          </cell>
        </row>
        <row r="5651">
          <cell r="B5651" t="str">
            <v>山林语花园-山林语花园-1－2栋-701</v>
          </cell>
        </row>
        <row r="5651">
          <cell r="AU5651">
            <v>1013819</v>
          </cell>
        </row>
        <row r="5651">
          <cell r="DE5651" t="str">
            <v>已售</v>
          </cell>
        </row>
        <row r="5652">
          <cell r="B5652" t="str">
            <v>山林语花园-山林语花园-1－2栋-702</v>
          </cell>
        </row>
        <row r="5652">
          <cell r="AU5652">
            <v>698216</v>
          </cell>
        </row>
        <row r="5652">
          <cell r="DE5652" t="str">
            <v>已售</v>
          </cell>
        </row>
        <row r="5653">
          <cell r="B5653" t="str">
            <v>山林语花园-山林语花园-1－2栋-703</v>
          </cell>
        </row>
        <row r="5653">
          <cell r="AU5653">
            <v>661537</v>
          </cell>
        </row>
        <row r="5653">
          <cell r="DE5653" t="str">
            <v>已售</v>
          </cell>
        </row>
        <row r="5654">
          <cell r="B5654" t="str">
            <v>山林语花园-山林语花园-1－2栋-704</v>
          </cell>
        </row>
        <row r="5654">
          <cell r="AU5654">
            <v>626804</v>
          </cell>
        </row>
        <row r="5654">
          <cell r="DE5654" t="str">
            <v>已售</v>
          </cell>
        </row>
        <row r="5655">
          <cell r="B5655" t="str">
            <v>山林语花园-山林语花园-1－2栋-705</v>
          </cell>
        </row>
        <row r="5655">
          <cell r="AU5655">
            <v>756426</v>
          </cell>
        </row>
        <row r="5655">
          <cell r="DE5655" t="str">
            <v>已售</v>
          </cell>
        </row>
        <row r="5656">
          <cell r="B5656" t="str">
            <v>山林语花园-山林语花园-1－2栋-706</v>
          </cell>
        </row>
        <row r="5656">
          <cell r="AU5656">
            <v>732636</v>
          </cell>
        </row>
        <row r="5656">
          <cell r="DE5656" t="str">
            <v>已售</v>
          </cell>
        </row>
        <row r="5657">
          <cell r="B5657" t="str">
            <v>山林语花园-山林语花园-1－2栋-707</v>
          </cell>
        </row>
        <row r="5657">
          <cell r="AU5657">
            <v>638438</v>
          </cell>
        </row>
        <row r="5657">
          <cell r="DE5657" t="str">
            <v>已售</v>
          </cell>
        </row>
        <row r="5658">
          <cell r="B5658" t="str">
            <v>山林语花园-山林语花园-1－2栋-708</v>
          </cell>
        </row>
        <row r="5658">
          <cell r="AU5658">
            <v>695174</v>
          </cell>
        </row>
        <row r="5658">
          <cell r="DE5658" t="str">
            <v>已售</v>
          </cell>
        </row>
        <row r="5659">
          <cell r="B5659" t="str">
            <v>山林语花园-山林语花园-1－2栋-709</v>
          </cell>
        </row>
        <row r="5659">
          <cell r="AU5659">
            <v>770634</v>
          </cell>
        </row>
        <row r="5659">
          <cell r="DE5659" t="str">
            <v>已售</v>
          </cell>
        </row>
        <row r="5660">
          <cell r="B5660" t="str">
            <v>山林语花园-山林语花园-1－2栋-710</v>
          </cell>
        </row>
        <row r="5660">
          <cell r="AU5660">
            <v>728675</v>
          </cell>
        </row>
        <row r="5660">
          <cell r="DE5660" t="str">
            <v>已售</v>
          </cell>
        </row>
        <row r="5661">
          <cell r="B5661" t="str">
            <v>山林语花园-山林语花园-1－2栋-711</v>
          </cell>
        </row>
        <row r="5661">
          <cell r="AU5661">
            <v>608884</v>
          </cell>
        </row>
        <row r="5661">
          <cell r="DE5661" t="str">
            <v>已售</v>
          </cell>
        </row>
        <row r="5662">
          <cell r="B5662" t="str">
            <v>山林语花园-山林语花园-1－2栋-801</v>
          </cell>
        </row>
        <row r="5662">
          <cell r="AU5662">
            <v>1005952</v>
          </cell>
        </row>
        <row r="5662">
          <cell r="DE5662" t="str">
            <v>已售</v>
          </cell>
        </row>
        <row r="5663">
          <cell r="B5663" t="str">
            <v>山林语花园-山林语花园-1－2栋-802</v>
          </cell>
        </row>
        <row r="5663">
          <cell r="AU5663">
            <v>679007</v>
          </cell>
        </row>
        <row r="5663">
          <cell r="DE5663" t="str">
            <v>已售</v>
          </cell>
        </row>
        <row r="5664">
          <cell r="B5664" t="str">
            <v>山林语花园-山林语花园-1－2栋-803</v>
          </cell>
        </row>
        <row r="5664">
          <cell r="AU5664">
            <v>656326</v>
          </cell>
        </row>
        <row r="5664">
          <cell r="DE5664" t="str">
            <v>已售</v>
          </cell>
        </row>
        <row r="5665">
          <cell r="B5665" t="str">
            <v>山林语花园-山林语花园-1－2栋-804</v>
          </cell>
        </row>
        <row r="5665">
          <cell r="AU5665">
            <v>643944</v>
          </cell>
        </row>
        <row r="5665">
          <cell r="DE5665" t="str">
            <v>已售</v>
          </cell>
        </row>
        <row r="5666">
          <cell r="B5666" t="str">
            <v>山林语花园-山林语花园-1－2栋-805</v>
          </cell>
        </row>
        <row r="5666">
          <cell r="AU5666">
            <v>743728</v>
          </cell>
        </row>
        <row r="5666">
          <cell r="DE5666" t="str">
            <v>已售</v>
          </cell>
        </row>
        <row r="5667">
          <cell r="B5667" t="str">
            <v>山林语花园-山林语花园-1－2栋-806</v>
          </cell>
        </row>
        <row r="5667">
          <cell r="AU5667">
            <v>735065</v>
          </cell>
        </row>
        <row r="5667">
          <cell r="DE5667" t="str">
            <v>已售</v>
          </cell>
        </row>
        <row r="5668">
          <cell r="B5668" t="str">
            <v>山林语花园-山林语花园-1－2栋-807</v>
          </cell>
        </row>
        <row r="5668">
          <cell r="AU5668">
            <v>627844</v>
          </cell>
        </row>
        <row r="5668">
          <cell r="DE5668" t="str">
            <v>已售</v>
          </cell>
        </row>
        <row r="5669">
          <cell r="B5669" t="str">
            <v>山林语花园-山林语花园-1－2栋-808</v>
          </cell>
        </row>
        <row r="5669">
          <cell r="AU5669">
            <v>689819</v>
          </cell>
        </row>
        <row r="5669">
          <cell r="DE5669" t="str">
            <v>已售</v>
          </cell>
        </row>
        <row r="5670">
          <cell r="B5670" t="str">
            <v>山林语花园-山林语花园-1－2栋-809</v>
          </cell>
        </row>
        <row r="5670">
          <cell r="AU5670">
            <v>764919</v>
          </cell>
        </row>
        <row r="5670">
          <cell r="DE5670" t="str">
            <v>已售</v>
          </cell>
        </row>
        <row r="5671">
          <cell r="B5671" t="str">
            <v>山林语花园-山林语花园-1－2栋-810</v>
          </cell>
        </row>
        <row r="5671">
          <cell r="AU5671">
            <v>725281</v>
          </cell>
        </row>
        <row r="5671">
          <cell r="DE5671" t="str">
            <v>已售</v>
          </cell>
        </row>
        <row r="5672">
          <cell r="B5672" t="str">
            <v>山林语花园-山林语花园-1－2栋-811</v>
          </cell>
        </row>
        <row r="5672">
          <cell r="AU5672">
            <v>605827</v>
          </cell>
        </row>
        <row r="5672">
          <cell r="DE5672" t="str">
            <v>已售</v>
          </cell>
        </row>
        <row r="5673">
          <cell r="B5673" t="str">
            <v>山林语花园-山林语花园-1－2栋-901</v>
          </cell>
        </row>
        <row r="5673">
          <cell r="AU5673">
            <v>1030977</v>
          </cell>
        </row>
        <row r="5673">
          <cell r="DE5673" t="str">
            <v>已售</v>
          </cell>
        </row>
        <row r="5674">
          <cell r="B5674" t="str">
            <v>山林语花园-山林语花园-1－2栋-902</v>
          </cell>
        </row>
        <row r="5674">
          <cell r="AU5674">
            <v>688747</v>
          </cell>
        </row>
        <row r="5674">
          <cell r="DE5674" t="str">
            <v>已售</v>
          </cell>
        </row>
        <row r="5675">
          <cell r="B5675" t="str">
            <v>山林语花园-山林语花园-1－2栋-903</v>
          </cell>
        </row>
        <row r="5675">
          <cell r="AU5675">
            <v>672732</v>
          </cell>
        </row>
        <row r="5675">
          <cell r="DE5675" t="str">
            <v>已售</v>
          </cell>
        </row>
        <row r="5676">
          <cell r="B5676" t="str">
            <v>山林语花园-山林语花园-1－2栋-904</v>
          </cell>
        </row>
        <row r="5676">
          <cell r="AU5676">
            <v>651338</v>
          </cell>
        </row>
        <row r="5676">
          <cell r="DE5676" t="str">
            <v>已售</v>
          </cell>
        </row>
        <row r="5677">
          <cell r="B5677" t="str">
            <v>山林语花园-山林语花园-1－2栋-905</v>
          </cell>
        </row>
        <row r="5677">
          <cell r="AU5677">
            <v>754255</v>
          </cell>
        </row>
        <row r="5677">
          <cell r="DE5677" t="str">
            <v>已售</v>
          </cell>
        </row>
        <row r="5678">
          <cell r="B5678" t="str">
            <v>山林语花园-山林语花园-1－2栋-906</v>
          </cell>
        </row>
        <row r="5678">
          <cell r="AU5678">
            <v>760810</v>
          </cell>
        </row>
        <row r="5678">
          <cell r="DE5678" t="str">
            <v>已售</v>
          </cell>
        </row>
        <row r="5679">
          <cell r="B5679" t="str">
            <v>山林语花园-山林语花园-1－2栋-907</v>
          </cell>
        </row>
        <row r="5679">
          <cell r="AU5679">
            <v>648174</v>
          </cell>
        </row>
        <row r="5679">
          <cell r="DE5679" t="str">
            <v>已售</v>
          </cell>
        </row>
        <row r="5680">
          <cell r="B5680" t="str">
            <v>山林语花园-山林语花园-1－2栋-908</v>
          </cell>
        </row>
        <row r="5680">
          <cell r="AU5680">
            <v>699766</v>
          </cell>
        </row>
        <row r="5680">
          <cell r="DE5680" t="str">
            <v>已售</v>
          </cell>
        </row>
        <row r="5681">
          <cell r="B5681" t="str">
            <v>山林语花园-山林语花园-1－2栋-909</v>
          </cell>
        </row>
        <row r="5681">
          <cell r="AU5681">
            <v>788720</v>
          </cell>
        </row>
        <row r="5681">
          <cell r="DE5681" t="str">
            <v>已售</v>
          </cell>
        </row>
        <row r="5682">
          <cell r="B5682" t="str">
            <v>山林语花园-山林语花园-1－2栋-910</v>
          </cell>
        </row>
        <row r="5682">
          <cell r="AU5682">
            <v>733658</v>
          </cell>
        </row>
        <row r="5682">
          <cell r="DE5682" t="str">
            <v>已售</v>
          </cell>
        </row>
        <row r="5683">
          <cell r="B5683" t="str">
            <v>山林语花园-山林语花园-1－2栋-911</v>
          </cell>
        </row>
        <row r="5683">
          <cell r="AU5683">
            <v>619494</v>
          </cell>
        </row>
        <row r="5683">
          <cell r="DE5683" t="str">
            <v>已售</v>
          </cell>
        </row>
        <row r="5684">
          <cell r="B5684" t="str">
            <v>山林语花园-山林语花园-2栋-1001</v>
          </cell>
        </row>
        <row r="5684">
          <cell r="AU5684">
            <v>624442</v>
          </cell>
        </row>
        <row r="5684">
          <cell r="DE5684" t="str">
            <v>已售</v>
          </cell>
        </row>
        <row r="5685">
          <cell r="B5685" t="str">
            <v>山林语花园-山林语花园-2栋-1002</v>
          </cell>
        </row>
        <row r="5685">
          <cell r="AU5685">
            <v>773913</v>
          </cell>
        </row>
        <row r="5685">
          <cell r="DE5685" t="str">
            <v>已售</v>
          </cell>
        </row>
        <row r="5686">
          <cell r="B5686" t="str">
            <v>山林语花园-山林语花园-2栋-1003</v>
          </cell>
        </row>
        <row r="5686">
          <cell r="AU5686">
            <v>824682</v>
          </cell>
        </row>
        <row r="5686">
          <cell r="DE5686" t="str">
            <v>已售</v>
          </cell>
        </row>
        <row r="5687">
          <cell r="B5687" t="str">
            <v>山林语花园-山林语花园-2栋-1004</v>
          </cell>
        </row>
        <row r="5687">
          <cell r="AU5687">
            <v>745260</v>
          </cell>
        </row>
        <row r="5687">
          <cell r="DE5687" t="str">
            <v>已售</v>
          </cell>
        </row>
        <row r="5688">
          <cell r="B5688" t="str">
            <v>山林语花园-山林语花园-2栋-1005</v>
          </cell>
        </row>
        <row r="5688">
          <cell r="AU5688">
            <v>699523</v>
          </cell>
        </row>
        <row r="5688">
          <cell r="DE5688" t="str">
            <v>已售</v>
          </cell>
        </row>
        <row r="5689">
          <cell r="B5689" t="str">
            <v>山林语花园-山林语花园-2栋-1006</v>
          </cell>
        </row>
        <row r="5689">
          <cell r="AU5689">
            <v>815188</v>
          </cell>
        </row>
        <row r="5689">
          <cell r="DE5689" t="str">
            <v>已售</v>
          </cell>
        </row>
        <row r="5690">
          <cell r="B5690" t="str">
            <v>山林语花园-山林语花园-2栋-1007</v>
          </cell>
        </row>
        <row r="5690">
          <cell r="AU5690">
            <v>864013</v>
          </cell>
        </row>
        <row r="5690">
          <cell r="DE5690" t="str">
            <v>已售</v>
          </cell>
        </row>
        <row r="5691">
          <cell r="B5691" t="str">
            <v>山林语花园-山林语花园-2栋-1008</v>
          </cell>
        </row>
        <row r="5691">
          <cell r="AU5691">
            <v>599881</v>
          </cell>
        </row>
        <row r="5691">
          <cell r="DE5691" t="str">
            <v>已售</v>
          </cell>
        </row>
        <row r="5692">
          <cell r="B5692" t="str">
            <v>山林语花园-山林语花园-2栋-1009</v>
          </cell>
        </row>
        <row r="5692">
          <cell r="AU5692">
            <v>751864</v>
          </cell>
        </row>
        <row r="5692">
          <cell r="DE5692" t="str">
            <v>已售</v>
          </cell>
        </row>
        <row r="5693">
          <cell r="B5693" t="str">
            <v>山林语花园-山林语花园-2栋-1010</v>
          </cell>
        </row>
        <row r="5693">
          <cell r="AU5693">
            <v>767754</v>
          </cell>
        </row>
        <row r="5693">
          <cell r="DE5693" t="str">
            <v>已售</v>
          </cell>
        </row>
        <row r="5694">
          <cell r="B5694" t="str">
            <v>山林语花园-山林语花园-2栋-1011</v>
          </cell>
        </row>
        <row r="5694">
          <cell r="AU5694">
            <v>723591</v>
          </cell>
        </row>
        <row r="5694">
          <cell r="DE5694" t="str">
            <v>已售</v>
          </cell>
        </row>
        <row r="5695">
          <cell r="B5695" t="str">
            <v>山林语花园-山林语花园-2栋-1012</v>
          </cell>
        </row>
        <row r="5695">
          <cell r="AU5695">
            <v>654231</v>
          </cell>
        </row>
        <row r="5695">
          <cell r="DE5695" t="str">
            <v>已售</v>
          </cell>
        </row>
        <row r="5696">
          <cell r="B5696" t="str">
            <v>山林语花园-山林语花园-2栋-103</v>
          </cell>
        </row>
        <row r="5696">
          <cell r="AU5696">
            <v>1118790</v>
          </cell>
        </row>
        <row r="5696">
          <cell r="DE5696" t="str">
            <v>已售</v>
          </cell>
        </row>
        <row r="5697">
          <cell r="B5697" t="str">
            <v>山林语花园-山林语花园-2栋-104</v>
          </cell>
        </row>
        <row r="5697">
          <cell r="AU5697">
            <v>941089</v>
          </cell>
        </row>
        <row r="5697">
          <cell r="DE5697" t="str">
            <v>已售</v>
          </cell>
        </row>
        <row r="5698">
          <cell r="B5698" t="str">
            <v>山林语花园-山林语花园-2栋-105</v>
          </cell>
        </row>
        <row r="5698">
          <cell r="AU5698">
            <v>886446</v>
          </cell>
        </row>
        <row r="5698">
          <cell r="DE5698" t="str">
            <v>已售</v>
          </cell>
        </row>
        <row r="5699">
          <cell r="B5699" t="str">
            <v>山林语花园-山林语花园-2栋-106</v>
          </cell>
        </row>
        <row r="5699">
          <cell r="AU5699">
            <v>1195956</v>
          </cell>
        </row>
        <row r="5699">
          <cell r="DE5699" t="str">
            <v>已售</v>
          </cell>
        </row>
        <row r="5700">
          <cell r="B5700" t="str">
            <v>山林语花园-山林语花园-2栋-107</v>
          </cell>
        </row>
        <row r="5700">
          <cell r="AU5700">
            <v>912517</v>
          </cell>
        </row>
        <row r="5700">
          <cell r="DE5700" t="str">
            <v>已售</v>
          </cell>
        </row>
        <row r="5701">
          <cell r="B5701" t="str">
            <v>山林语花园-山林语花园-2栋-108</v>
          </cell>
        </row>
        <row r="5701">
          <cell r="AU5701">
            <v>713368</v>
          </cell>
        </row>
        <row r="5701">
          <cell r="DE5701" t="str">
            <v>已售</v>
          </cell>
        </row>
        <row r="5702">
          <cell r="B5702" t="str">
            <v>山林语花园-山林语花园-2栋-109</v>
          </cell>
        </row>
        <row r="5702">
          <cell r="AU5702">
            <v>820062</v>
          </cell>
        </row>
        <row r="5702">
          <cell r="DE5702" t="str">
            <v>已售</v>
          </cell>
        </row>
        <row r="5703">
          <cell r="B5703" t="str">
            <v>山林语花园-山林语花园-2栋-110</v>
          </cell>
        </row>
        <row r="5703">
          <cell r="AU5703">
            <v>808485</v>
          </cell>
        </row>
        <row r="5703">
          <cell r="DE5703" t="str">
            <v>已售</v>
          </cell>
        </row>
        <row r="5704">
          <cell r="B5704" t="str">
            <v>山林语花园-山林语花园-2栋-1101</v>
          </cell>
        </row>
        <row r="5704">
          <cell r="AU5704">
            <v>633183</v>
          </cell>
        </row>
        <row r="5704">
          <cell r="DE5704" t="str">
            <v>已售</v>
          </cell>
        </row>
        <row r="5705">
          <cell r="B5705" t="str">
            <v>山林语花园-山林语花园-2栋-1102</v>
          </cell>
        </row>
        <row r="5705">
          <cell r="AU5705">
            <v>731791</v>
          </cell>
        </row>
        <row r="5705">
          <cell r="DE5705" t="str">
            <v>已售</v>
          </cell>
        </row>
        <row r="5706">
          <cell r="B5706" t="str">
            <v>山林语花园-山林语花园-2栋-1103</v>
          </cell>
        </row>
        <row r="5706">
          <cell r="AU5706">
            <v>827290</v>
          </cell>
        </row>
        <row r="5706">
          <cell r="DE5706" t="str">
            <v>已售</v>
          </cell>
        </row>
        <row r="5707">
          <cell r="B5707" t="str">
            <v>山林语花园-山林语花园-2栋-1104</v>
          </cell>
        </row>
        <row r="5707">
          <cell r="AU5707">
            <v>747665</v>
          </cell>
        </row>
        <row r="5707">
          <cell r="DE5707" t="str">
            <v>已售</v>
          </cell>
        </row>
        <row r="5708">
          <cell r="B5708" t="str">
            <v>山林语花园-山林语花园-2栋-1105</v>
          </cell>
        </row>
        <row r="5708">
          <cell r="AU5708">
            <v>707936</v>
          </cell>
        </row>
        <row r="5708">
          <cell r="DE5708" t="str">
            <v>已售</v>
          </cell>
        </row>
        <row r="5709">
          <cell r="B5709" t="str">
            <v>山林语花园-山林语花园-2栋-1106</v>
          </cell>
        </row>
        <row r="5709">
          <cell r="AU5709">
            <v>817774</v>
          </cell>
        </row>
        <row r="5709">
          <cell r="DE5709" t="str">
            <v>已售</v>
          </cell>
        </row>
        <row r="5710">
          <cell r="B5710" t="str">
            <v>山林语花园-山林语花园-2栋-1107</v>
          </cell>
        </row>
        <row r="5710">
          <cell r="AU5710">
            <v>821458</v>
          </cell>
        </row>
        <row r="5710">
          <cell r="DE5710" t="str">
            <v>已售</v>
          </cell>
        </row>
        <row r="5711">
          <cell r="B5711" t="str">
            <v>山林语花园-山林语花园-2栋-1108</v>
          </cell>
        </row>
        <row r="5711">
          <cell r="AU5711">
            <v>646214</v>
          </cell>
        </row>
        <row r="5711">
          <cell r="DE5711" t="str">
            <v>已售</v>
          </cell>
        </row>
        <row r="5712">
          <cell r="B5712" t="str">
            <v>山林语花园-山林语花园-2栋-1109</v>
          </cell>
        </row>
        <row r="5712">
          <cell r="AU5712">
            <v>754360</v>
          </cell>
        </row>
        <row r="5712">
          <cell r="DE5712" t="str">
            <v>已售</v>
          </cell>
        </row>
        <row r="5713">
          <cell r="B5713" t="str">
            <v>山林语花园-山林语花园-2栋-111</v>
          </cell>
        </row>
        <row r="5713">
          <cell r="AU5713">
            <v>764534</v>
          </cell>
        </row>
        <row r="5713">
          <cell r="DE5713" t="str">
            <v>已售</v>
          </cell>
        </row>
        <row r="5714">
          <cell r="B5714" t="str">
            <v>山林语花园-山林语花园-2栋-1110</v>
          </cell>
        </row>
        <row r="5714">
          <cell r="AU5714">
            <v>762445</v>
          </cell>
        </row>
        <row r="5714">
          <cell r="DE5714" t="str">
            <v>已售</v>
          </cell>
        </row>
        <row r="5715">
          <cell r="B5715" t="str">
            <v>山林语花园-山林语花园-2栋-1111</v>
          </cell>
        </row>
        <row r="5715">
          <cell r="AU5715">
            <v>704505</v>
          </cell>
        </row>
        <row r="5715">
          <cell r="DE5715" t="str">
            <v>已售</v>
          </cell>
        </row>
        <row r="5716">
          <cell r="B5716" t="str">
            <v>山林语花园-山林语花园-2栋-1112</v>
          </cell>
        </row>
        <row r="5716">
          <cell r="AU5716">
            <v>656342</v>
          </cell>
        </row>
        <row r="5716">
          <cell r="DE5716" t="str">
            <v>已售</v>
          </cell>
        </row>
        <row r="5717">
          <cell r="B5717" t="str">
            <v>山林语花园-山林语花园-2栋-112</v>
          </cell>
        </row>
        <row r="5717">
          <cell r="AU5717">
            <v>671308</v>
          </cell>
        </row>
        <row r="5717">
          <cell r="DE5717" t="str">
            <v>已售</v>
          </cell>
        </row>
        <row r="5718">
          <cell r="B5718" t="str">
            <v>山林语花园-山林语花园-2栋-1201</v>
          </cell>
        </row>
        <row r="5718">
          <cell r="AU5718">
            <v>622648</v>
          </cell>
        </row>
        <row r="5718">
          <cell r="DE5718" t="str">
            <v>已售</v>
          </cell>
        </row>
        <row r="5719">
          <cell r="B5719" t="str">
            <v>山林语花园-山林语花园-2栋-1202</v>
          </cell>
        </row>
        <row r="5719">
          <cell r="AU5719">
            <v>779449</v>
          </cell>
        </row>
        <row r="5719">
          <cell r="DE5719" t="str">
            <v>已售</v>
          </cell>
        </row>
        <row r="5720">
          <cell r="B5720" t="str">
            <v>山林语花园-山林语花园-2栋-1203</v>
          </cell>
        </row>
        <row r="5720">
          <cell r="AU5720">
            <v>880804</v>
          </cell>
        </row>
        <row r="5720">
          <cell r="DE5720" t="str">
            <v>已售</v>
          </cell>
        </row>
        <row r="5721">
          <cell r="B5721" t="str">
            <v>山林语花园-山林语花园-2栋-1204</v>
          </cell>
        </row>
        <row r="5721">
          <cell r="AU5721">
            <v>750070</v>
          </cell>
        </row>
        <row r="5721">
          <cell r="DE5721" t="str">
            <v>已售</v>
          </cell>
        </row>
        <row r="5722">
          <cell r="B5722" t="str">
            <v>山林语花园-山林语花园-2栋-1205</v>
          </cell>
        </row>
        <row r="5722">
          <cell r="AU5722">
            <v>711296</v>
          </cell>
        </row>
        <row r="5722">
          <cell r="DE5722" t="str">
            <v>已售</v>
          </cell>
        </row>
        <row r="5723">
          <cell r="B5723" t="str">
            <v>山林语花园-山林语花园-2栋-1206</v>
          </cell>
        </row>
        <row r="5723">
          <cell r="AU5723">
            <v>788035</v>
          </cell>
        </row>
        <row r="5723">
          <cell r="DE5723" t="str">
            <v>已售</v>
          </cell>
        </row>
        <row r="5724">
          <cell r="B5724" t="str">
            <v>山林语花园-山林语花园-2栋-1207</v>
          </cell>
        </row>
        <row r="5724">
          <cell r="AU5724">
            <v>865847</v>
          </cell>
        </row>
        <row r="5724">
          <cell r="DE5724" t="str">
            <v>已售</v>
          </cell>
        </row>
        <row r="5725">
          <cell r="B5725" t="str">
            <v>山林语花园-山林语花园-2栋-1208</v>
          </cell>
        </row>
        <row r="5725">
          <cell r="AU5725">
            <v>648559</v>
          </cell>
        </row>
        <row r="5725">
          <cell r="DE5725" t="str">
            <v>已售</v>
          </cell>
        </row>
        <row r="5726">
          <cell r="B5726" t="str">
            <v>山林语花园-山林语花园-2栋-1209</v>
          </cell>
        </row>
        <row r="5726">
          <cell r="AU5726">
            <v>756856</v>
          </cell>
        </row>
        <row r="5726">
          <cell r="DE5726" t="str">
            <v>已售</v>
          </cell>
        </row>
        <row r="5727">
          <cell r="B5727" t="str">
            <v>山林语花园-山林语花园-2栋-1210</v>
          </cell>
        </row>
        <row r="5727">
          <cell r="AU5727">
            <v>772700</v>
          </cell>
        </row>
        <row r="5727">
          <cell r="DE5727" t="str">
            <v>已售</v>
          </cell>
        </row>
        <row r="5728">
          <cell r="B5728" t="str">
            <v>山林语花园-山林语花园-2栋-1211</v>
          </cell>
        </row>
        <row r="5728">
          <cell r="AU5728">
            <v>685913</v>
          </cell>
        </row>
        <row r="5728">
          <cell r="DE5728" t="str">
            <v>已售</v>
          </cell>
        </row>
        <row r="5729">
          <cell r="B5729" t="str">
            <v>山林语花园-山林语花园-2栋-1212</v>
          </cell>
        </row>
        <row r="5729">
          <cell r="AU5729">
            <v>638895</v>
          </cell>
        </row>
        <row r="5729">
          <cell r="DE5729" t="str">
            <v>已售</v>
          </cell>
        </row>
        <row r="5730">
          <cell r="B5730" t="str">
            <v>山林语花园-山林语花园-2栋-1301</v>
          </cell>
        </row>
        <row r="5730">
          <cell r="AU5730">
            <v>624969</v>
          </cell>
        </row>
        <row r="5730">
          <cell r="DE5730" t="str">
            <v>已售</v>
          </cell>
        </row>
        <row r="5731">
          <cell r="B5731" t="str">
            <v>山林语花园-山林语花园-2栋-1302</v>
          </cell>
        </row>
        <row r="5731">
          <cell r="AU5731">
            <v>707966</v>
          </cell>
        </row>
        <row r="5731">
          <cell r="DE5731" t="str">
            <v>已售</v>
          </cell>
        </row>
        <row r="5732">
          <cell r="B5732" t="str">
            <v>山林语花园-山林语花园-2栋-1303</v>
          </cell>
        </row>
        <row r="5732">
          <cell r="AU5732">
            <v>848584</v>
          </cell>
        </row>
        <row r="5732">
          <cell r="DE5732" t="str">
            <v>已售</v>
          </cell>
        </row>
        <row r="5733">
          <cell r="B5733" t="str">
            <v>山林语花园-山林语花园-2栋-1304</v>
          </cell>
        </row>
        <row r="5733">
          <cell r="AU5733">
            <v>752474</v>
          </cell>
        </row>
        <row r="5733">
          <cell r="DE5733" t="str">
            <v>已售</v>
          </cell>
        </row>
        <row r="5734">
          <cell r="B5734" t="str">
            <v>山林语花园-山林语花园-2栋-1305</v>
          </cell>
        </row>
        <row r="5734">
          <cell r="AU5734">
            <v>713613</v>
          </cell>
        </row>
        <row r="5734">
          <cell r="DE5734" t="str">
            <v>已售</v>
          </cell>
        </row>
        <row r="5735">
          <cell r="B5735" t="str">
            <v>山林语花园-山林语花园-2栋-1306</v>
          </cell>
        </row>
        <row r="5735">
          <cell r="AU5735">
            <v>822946</v>
          </cell>
        </row>
        <row r="5735">
          <cell r="DE5735" t="str">
            <v>已售</v>
          </cell>
        </row>
        <row r="5736">
          <cell r="B5736" t="str">
            <v>山林语花园-山林语花园-2栋-1307</v>
          </cell>
        </row>
        <row r="5736">
          <cell r="AU5736">
            <v>826631</v>
          </cell>
        </row>
        <row r="5736">
          <cell r="DE5736" t="str">
            <v>已售</v>
          </cell>
        </row>
        <row r="5737">
          <cell r="B5737" t="str">
            <v>山林语花园-山林语花园-2栋-1308</v>
          </cell>
        </row>
        <row r="5737">
          <cell r="AU5737">
            <v>652480</v>
          </cell>
        </row>
        <row r="5737">
          <cell r="DE5737" t="str">
            <v>已售</v>
          </cell>
        </row>
        <row r="5738">
          <cell r="B5738" t="str">
            <v>山林语花园-山林语花园-2栋-1309</v>
          </cell>
        </row>
        <row r="5738">
          <cell r="AU5738">
            <v>759351</v>
          </cell>
        </row>
        <row r="5738">
          <cell r="DE5738" t="str">
            <v>已售</v>
          </cell>
        </row>
        <row r="5739">
          <cell r="B5739" t="str">
            <v>山林语花园-山林语花园-2栋-1310</v>
          </cell>
        </row>
        <row r="5739">
          <cell r="AU5739">
            <v>730445</v>
          </cell>
        </row>
        <row r="5739">
          <cell r="DE5739" t="str">
            <v>已售</v>
          </cell>
        </row>
        <row r="5740">
          <cell r="B5740" t="str">
            <v>山林语花园-山林语花园-2栋-1311</v>
          </cell>
        </row>
        <row r="5740">
          <cell r="AU5740">
            <v>738788</v>
          </cell>
        </row>
        <row r="5740">
          <cell r="DE5740" t="str">
            <v>已售</v>
          </cell>
        </row>
        <row r="5741">
          <cell r="B5741" t="str">
            <v>山林语花园-山林语花园-2栋-1312</v>
          </cell>
        </row>
        <row r="5741">
          <cell r="AU5741">
            <v>660968</v>
          </cell>
        </row>
        <row r="5741">
          <cell r="DE5741" t="str">
            <v>已售</v>
          </cell>
        </row>
        <row r="5742">
          <cell r="B5742" t="str">
            <v>山林语花园-山林语花园-2栋-1401</v>
          </cell>
        </row>
        <row r="5742">
          <cell r="AU5742">
            <v>640092</v>
          </cell>
        </row>
        <row r="5742">
          <cell r="DE5742" t="str">
            <v>已售</v>
          </cell>
        </row>
        <row r="5743">
          <cell r="B5743" t="str">
            <v>山林语花园-山林语花园-2栋-1402</v>
          </cell>
        </row>
        <row r="5743">
          <cell r="AU5743">
            <v>733784</v>
          </cell>
        </row>
        <row r="5743">
          <cell r="DE5743" t="str">
            <v>已售</v>
          </cell>
        </row>
        <row r="5744">
          <cell r="B5744" t="str">
            <v>山林语花园-山林语花园-2栋-1403</v>
          </cell>
        </row>
        <row r="5744">
          <cell r="AU5744">
            <v>835113</v>
          </cell>
        </row>
        <row r="5744">
          <cell r="DE5744" t="str">
            <v>已售</v>
          </cell>
        </row>
        <row r="5745">
          <cell r="B5745" t="str">
            <v>山林语花园-山林语花园-2栋-1404</v>
          </cell>
        </row>
        <row r="5745">
          <cell r="AU5745">
            <v>754879</v>
          </cell>
        </row>
        <row r="5745">
          <cell r="DE5745" t="str">
            <v>已售</v>
          </cell>
        </row>
        <row r="5746">
          <cell r="B5746" t="str">
            <v>山林语花园-山林语花园-2栋-1405</v>
          </cell>
        </row>
        <row r="5746">
          <cell r="AU5746">
            <v>706342</v>
          </cell>
        </row>
        <row r="5746">
          <cell r="DE5746" t="str">
            <v>已售</v>
          </cell>
        </row>
        <row r="5747">
          <cell r="B5747" t="str">
            <v>山林语花园-山林语花园-2栋-1406</v>
          </cell>
        </row>
        <row r="5747">
          <cell r="AU5747">
            <v>825533</v>
          </cell>
        </row>
        <row r="5747">
          <cell r="DE5747" t="str">
            <v>已售</v>
          </cell>
        </row>
        <row r="5748">
          <cell r="B5748" t="str">
            <v>山林语花园-山林语花园-2栋-1407</v>
          </cell>
        </row>
        <row r="5748">
          <cell r="AU5748">
            <v>825980</v>
          </cell>
        </row>
        <row r="5748">
          <cell r="DE5748" t="str">
            <v>已售</v>
          </cell>
        </row>
        <row r="5749">
          <cell r="B5749" t="str">
            <v>山林语花园-山林语花园-2栋-1408</v>
          </cell>
        </row>
        <row r="5749">
          <cell r="AU5749">
            <v>646719</v>
          </cell>
        </row>
        <row r="5749">
          <cell r="DE5749" t="str">
            <v>已售</v>
          </cell>
        </row>
        <row r="5750">
          <cell r="B5750" t="str">
            <v>山林语花园-山林语花园-2栋-1409</v>
          </cell>
        </row>
        <row r="5750">
          <cell r="AU5750">
            <v>770676</v>
          </cell>
        </row>
        <row r="5750">
          <cell r="DE5750" t="str">
            <v>已售</v>
          </cell>
        </row>
        <row r="5751">
          <cell r="B5751" t="str">
            <v>山林语花园-山林语花园-2栋-1410</v>
          </cell>
        </row>
        <row r="5751">
          <cell r="AU5751">
            <v>732850</v>
          </cell>
        </row>
        <row r="5751">
          <cell r="DE5751" t="str">
            <v>已售</v>
          </cell>
        </row>
        <row r="5752">
          <cell r="B5752" t="str">
            <v>山林语花园-山林语花园-2栋-1411</v>
          </cell>
        </row>
        <row r="5752">
          <cell r="AU5752">
            <v>741213</v>
          </cell>
        </row>
        <row r="5752">
          <cell r="DE5752" t="str">
            <v>已售</v>
          </cell>
        </row>
        <row r="5753">
          <cell r="B5753" t="str">
            <v>山林语花园-山林语花园-2栋-1412</v>
          </cell>
        </row>
        <row r="5753">
          <cell r="AU5753">
            <v>670000</v>
          </cell>
        </row>
        <row r="5753">
          <cell r="DE5753" t="str">
            <v>已售</v>
          </cell>
        </row>
        <row r="5754">
          <cell r="B5754" t="str">
            <v>山林语花园-山林语花园-2栋-1501</v>
          </cell>
        </row>
        <row r="5754">
          <cell r="AU5754">
            <v>635971</v>
          </cell>
        </row>
        <row r="5754">
          <cell r="DE5754" t="str">
            <v>已售</v>
          </cell>
        </row>
        <row r="5755">
          <cell r="B5755" t="str">
            <v>山林语花园-山林语花园-2栋-1502</v>
          </cell>
        </row>
        <row r="5755">
          <cell r="AU5755">
            <v>742222</v>
          </cell>
        </row>
        <row r="5755">
          <cell r="DE5755" t="str">
            <v>已售</v>
          </cell>
        </row>
        <row r="5756">
          <cell r="B5756" t="str">
            <v>山林语花园-山林语花园-2栋-1503</v>
          </cell>
        </row>
        <row r="5756">
          <cell r="AU5756">
            <v>889293</v>
          </cell>
        </row>
        <row r="5756">
          <cell r="DE5756" t="str">
            <v>已售</v>
          </cell>
        </row>
        <row r="5757">
          <cell r="B5757" t="str">
            <v>山林语花园-山林语花园-2栋-1504</v>
          </cell>
        </row>
        <row r="5757">
          <cell r="AU5757">
            <v>728216</v>
          </cell>
        </row>
        <row r="5757">
          <cell r="DE5757" t="str">
            <v>已售</v>
          </cell>
        </row>
        <row r="5758">
          <cell r="B5758" t="str">
            <v>山林语花园-山林语花园-2栋-1505</v>
          </cell>
        </row>
        <row r="5758">
          <cell r="AU5758">
            <v>710847</v>
          </cell>
        </row>
        <row r="5758">
          <cell r="DE5758" t="str">
            <v>已售</v>
          </cell>
        </row>
        <row r="5759">
          <cell r="B5759" t="str">
            <v>山林语花园-山林语花园-2栋-1506</v>
          </cell>
        </row>
        <row r="5759">
          <cell r="AU5759">
            <v>828119</v>
          </cell>
        </row>
        <row r="5759">
          <cell r="DE5759" t="str">
            <v>已售</v>
          </cell>
        </row>
        <row r="5760">
          <cell r="B5760" t="str">
            <v>山林语花园-山林语花园-2栋-1507</v>
          </cell>
        </row>
        <row r="5760">
          <cell r="AU5760">
            <v>874091</v>
          </cell>
        </row>
        <row r="5760">
          <cell r="DE5760" t="str">
            <v>已售</v>
          </cell>
        </row>
        <row r="5761">
          <cell r="B5761" t="str">
            <v>山林语花园-山林语花园-2栋-1508</v>
          </cell>
        </row>
        <row r="5761">
          <cell r="AU5761">
            <v>642352</v>
          </cell>
        </row>
        <row r="5761">
          <cell r="DE5761" t="str">
            <v>已售</v>
          </cell>
        </row>
        <row r="5762">
          <cell r="B5762" t="str">
            <v>山林语花园-山林语花园-2栋-1509</v>
          </cell>
        </row>
        <row r="5762">
          <cell r="AU5762">
            <v>773201</v>
          </cell>
        </row>
        <row r="5762">
          <cell r="DE5762" t="str">
            <v>已售</v>
          </cell>
        </row>
        <row r="5763">
          <cell r="B5763" t="str">
            <v>山林语花园-山林语花园-2栋-1510</v>
          </cell>
        </row>
        <row r="5763">
          <cell r="AU5763">
            <v>780357</v>
          </cell>
        </row>
        <row r="5763">
          <cell r="DE5763" t="str">
            <v>已售</v>
          </cell>
        </row>
        <row r="5764">
          <cell r="B5764" t="str">
            <v>山林语花园-山林语花园-2栋-1511</v>
          </cell>
        </row>
        <row r="5764">
          <cell r="AU5764">
            <v>736354</v>
          </cell>
        </row>
        <row r="5764">
          <cell r="DE5764" t="str">
            <v>已售</v>
          </cell>
        </row>
        <row r="5765">
          <cell r="B5765" t="str">
            <v>山林语花园-山林语花园-2栋-1512</v>
          </cell>
        </row>
        <row r="5765">
          <cell r="AU5765">
            <v>645429</v>
          </cell>
        </row>
        <row r="5765">
          <cell r="DE5765" t="str">
            <v>已售</v>
          </cell>
        </row>
        <row r="5766">
          <cell r="B5766" t="str">
            <v>山林语花园-山林语花园-2栋-1601</v>
          </cell>
        </row>
        <row r="5766">
          <cell r="AU5766">
            <v>600655</v>
          </cell>
        </row>
        <row r="5766">
          <cell r="DE5766" t="str">
            <v>已售</v>
          </cell>
        </row>
        <row r="5767">
          <cell r="B5767" t="str">
            <v>山林语花园-山林语花园-2栋-1602</v>
          </cell>
        </row>
        <row r="5767">
          <cell r="AU5767">
            <v>722708</v>
          </cell>
        </row>
        <row r="5767">
          <cell r="DE5767" t="str">
            <v>已售</v>
          </cell>
        </row>
        <row r="5768">
          <cell r="B5768" t="str">
            <v>山林语花园-山林语花园-2栋-1603</v>
          </cell>
        </row>
        <row r="5768">
          <cell r="AU5768">
            <v>892060</v>
          </cell>
        </row>
        <row r="5768">
          <cell r="DE5768" t="str">
            <v>已售</v>
          </cell>
        </row>
        <row r="5769">
          <cell r="B5769" t="str">
            <v>山林语花园-山林语花园-2栋-1604</v>
          </cell>
        </row>
        <row r="5769">
          <cell r="AU5769">
            <v>759688</v>
          </cell>
        </row>
        <row r="5769">
          <cell r="DE5769" t="str">
            <v>已售</v>
          </cell>
        </row>
        <row r="5770">
          <cell r="B5770" t="str">
            <v>山林语花园-山林语花园-2栋-1605</v>
          </cell>
        </row>
        <row r="5770">
          <cell r="AU5770">
            <v>713288</v>
          </cell>
        </row>
        <row r="5770">
          <cell r="DE5770" t="str">
            <v>已售</v>
          </cell>
        </row>
        <row r="5771">
          <cell r="B5771" t="str">
            <v>山林语花园-山林语花园-2栋-1606</v>
          </cell>
        </row>
        <row r="5771">
          <cell r="AU5771">
            <v>782012</v>
          </cell>
        </row>
        <row r="5771">
          <cell r="DE5771" t="str">
            <v>已售</v>
          </cell>
        </row>
        <row r="5772">
          <cell r="B5772" t="str">
            <v>山林语花园-山林语花园-2栋-1607</v>
          </cell>
        </row>
        <row r="5772">
          <cell r="AU5772">
            <v>885757</v>
          </cell>
        </row>
        <row r="5772">
          <cell r="DE5772" t="str">
            <v>已售</v>
          </cell>
        </row>
        <row r="5773">
          <cell r="B5773" t="str">
            <v>山林语花园-山林语花园-2栋-1608</v>
          </cell>
        </row>
        <row r="5773">
          <cell r="AU5773">
            <v>651362</v>
          </cell>
        </row>
        <row r="5773">
          <cell r="DE5773" t="str">
            <v>已售</v>
          </cell>
        </row>
        <row r="5774">
          <cell r="B5774" t="str">
            <v>山林语花园-山林语花园-2栋-1609</v>
          </cell>
        </row>
        <row r="5774">
          <cell r="AU5774">
            <v>736622</v>
          </cell>
        </row>
        <row r="5774">
          <cell r="DE5774" t="str">
            <v>已售</v>
          </cell>
        </row>
        <row r="5775">
          <cell r="B5775" t="str">
            <v>山林语花园-山林语花园-2栋-1610</v>
          </cell>
        </row>
        <row r="5775">
          <cell r="AU5775">
            <v>701507</v>
          </cell>
        </row>
        <row r="5775">
          <cell r="DE5775" t="str">
            <v>已售</v>
          </cell>
        </row>
        <row r="5776">
          <cell r="B5776" t="str">
            <v>山林语花园-山林语花园-2栋-1611</v>
          </cell>
        </row>
        <row r="5776">
          <cell r="AU5776">
            <v>739058</v>
          </cell>
        </row>
        <row r="5776">
          <cell r="DE5776" t="str">
            <v>已售</v>
          </cell>
        </row>
        <row r="5777">
          <cell r="B5777" t="str">
            <v>山林语花园-山林语花园-2栋-1612</v>
          </cell>
        </row>
        <row r="5777">
          <cell r="AU5777">
            <v>667704</v>
          </cell>
        </row>
        <row r="5777">
          <cell r="DE5777" t="str">
            <v>已售</v>
          </cell>
        </row>
        <row r="5778">
          <cell r="B5778" t="str">
            <v>山林语花园-山林语花园-2栋-1701</v>
          </cell>
        </row>
        <row r="5778">
          <cell r="AU5778">
            <v>634062</v>
          </cell>
        </row>
        <row r="5778">
          <cell r="DE5778" t="str">
            <v>已售</v>
          </cell>
        </row>
        <row r="5779">
          <cell r="B5779" t="str">
            <v>山林语花园-山林语花园-2栋-1702</v>
          </cell>
        </row>
        <row r="5779">
          <cell r="AU5779">
            <v>725238</v>
          </cell>
        </row>
        <row r="5779">
          <cell r="DE5779" t="str">
            <v>已售</v>
          </cell>
        </row>
        <row r="5780">
          <cell r="B5780" t="str">
            <v>山林语花园-山林语花园-2栋-1703</v>
          </cell>
        </row>
        <row r="5780">
          <cell r="AU5780">
            <v>809721</v>
          </cell>
        </row>
        <row r="5780">
          <cell r="DE5780" t="str">
            <v>已售</v>
          </cell>
        </row>
        <row r="5781">
          <cell r="B5781" t="str">
            <v>山林语花园-山林语花园-2栋-1704</v>
          </cell>
        </row>
        <row r="5781">
          <cell r="AU5781">
            <v>732063</v>
          </cell>
        </row>
        <row r="5781">
          <cell r="DE5781" t="str">
            <v>已售</v>
          </cell>
        </row>
        <row r="5782">
          <cell r="B5782" t="str">
            <v>山林语花园-山林语花园-2栋-1705</v>
          </cell>
        </row>
        <row r="5782">
          <cell r="AU5782">
            <v>693378</v>
          </cell>
        </row>
        <row r="5782">
          <cell r="DE5782" t="str">
            <v>已售</v>
          </cell>
        </row>
        <row r="5783">
          <cell r="B5783" t="str">
            <v>山林语花园-山林语花园-2栋-1706</v>
          </cell>
        </row>
        <row r="5783">
          <cell r="AU5783">
            <v>808541</v>
          </cell>
        </row>
        <row r="5783">
          <cell r="DE5783" t="str">
            <v>已售</v>
          </cell>
        </row>
        <row r="5784">
          <cell r="B5784" t="str">
            <v>山林语花园-山林语花园-2栋-1707</v>
          </cell>
        </row>
        <row r="5784">
          <cell r="AU5784">
            <v>803997</v>
          </cell>
        </row>
        <row r="5784">
          <cell r="DE5784" t="str">
            <v>已售</v>
          </cell>
        </row>
        <row r="5785">
          <cell r="B5785" t="str">
            <v>山林语花园-山林语花园-2栋-1708</v>
          </cell>
        </row>
        <row r="5785">
          <cell r="AU5785">
            <v>627004</v>
          </cell>
        </row>
        <row r="5785">
          <cell r="DE5785" t="str">
            <v>已售</v>
          </cell>
        </row>
        <row r="5786">
          <cell r="B5786" t="str">
            <v>山林语花园-山林语花园-2栋-1709</v>
          </cell>
        </row>
        <row r="5786">
          <cell r="AU5786">
            <v>731629</v>
          </cell>
        </row>
        <row r="5786">
          <cell r="DE5786" t="str">
            <v>已售</v>
          </cell>
        </row>
        <row r="5787">
          <cell r="B5787" t="str">
            <v>山林语花园-山林语花园-2栋-1710</v>
          </cell>
        </row>
        <row r="5787">
          <cell r="AU5787">
            <v>777767</v>
          </cell>
        </row>
        <row r="5787">
          <cell r="DE5787" t="str">
            <v>已售</v>
          </cell>
        </row>
        <row r="5788">
          <cell r="B5788" t="str">
            <v>山林语花园-山林语花园-2栋-1711</v>
          </cell>
        </row>
        <row r="5788">
          <cell r="AU5788">
            <v>741459</v>
          </cell>
        </row>
        <row r="5788">
          <cell r="DE5788" t="str">
            <v>已售</v>
          </cell>
        </row>
        <row r="5789">
          <cell r="B5789" t="str">
            <v>山林语花园-山林语花园-2栋-1712</v>
          </cell>
        </row>
        <row r="5789">
          <cell r="AU5789">
            <v>649785</v>
          </cell>
        </row>
        <row r="5789">
          <cell r="DE5789" t="str">
            <v>已售</v>
          </cell>
        </row>
        <row r="5790">
          <cell r="B5790" t="str">
            <v>山林语花园-山林语花园-2栋-1801</v>
          </cell>
        </row>
        <row r="5790">
          <cell r="AU5790">
            <v>669249</v>
          </cell>
        </row>
        <row r="5790">
          <cell r="DE5790" t="str">
            <v>已售</v>
          </cell>
        </row>
        <row r="5791">
          <cell r="B5791" t="str">
            <v>山林语花园-山林语花园-2栋-1802</v>
          </cell>
        </row>
        <row r="5791">
          <cell r="AU5791">
            <v>727769</v>
          </cell>
        </row>
        <row r="5791">
          <cell r="DE5791" t="str">
            <v>已售</v>
          </cell>
        </row>
        <row r="5792">
          <cell r="B5792" t="str">
            <v>山林语花园-山林语花园-2栋-1803</v>
          </cell>
        </row>
        <row r="5792">
          <cell r="AU5792">
            <v>804104</v>
          </cell>
        </row>
        <row r="5792">
          <cell r="DE5792" t="str">
            <v>已售</v>
          </cell>
        </row>
        <row r="5793">
          <cell r="B5793" t="str">
            <v>山林语花园-山林语花园-2栋-1804</v>
          </cell>
        </row>
        <row r="5793">
          <cell r="AU5793">
            <v>755891</v>
          </cell>
        </row>
        <row r="5793">
          <cell r="DE5793" t="str">
            <v>已售</v>
          </cell>
        </row>
        <row r="5794">
          <cell r="B5794" t="str">
            <v>山林语花园-山林语花园-2栋-1805</v>
          </cell>
        </row>
        <row r="5794">
          <cell r="AU5794">
            <v>688575</v>
          </cell>
        </row>
        <row r="5794">
          <cell r="DE5794" t="str">
            <v>已售</v>
          </cell>
        </row>
        <row r="5795">
          <cell r="B5795" t="str">
            <v>山林语花园-山林语花园-2栋-1806</v>
          </cell>
        </row>
        <row r="5795">
          <cell r="AU5795">
            <v>794831</v>
          </cell>
        </row>
        <row r="5795">
          <cell r="DE5795" t="str">
            <v>已售</v>
          </cell>
        </row>
        <row r="5796">
          <cell r="B5796" t="str">
            <v>山林语花园-山林语花园-2栋-1807</v>
          </cell>
        </row>
        <row r="5796">
          <cell r="AU5796">
            <v>806482</v>
          </cell>
        </row>
        <row r="5796">
          <cell r="DE5796" t="str">
            <v>已售</v>
          </cell>
        </row>
        <row r="5797">
          <cell r="B5797" t="str">
            <v>山林语花园-山林语花园-2栋-1808</v>
          </cell>
        </row>
        <row r="5797">
          <cell r="AU5797">
            <v>643418</v>
          </cell>
        </row>
        <row r="5797">
          <cell r="DE5797" t="str">
            <v>已售</v>
          </cell>
        </row>
        <row r="5798">
          <cell r="B5798" t="str">
            <v>山林语花园-山林语花园-2栋-1809</v>
          </cell>
        </row>
        <row r="5798">
          <cell r="AU5798">
            <v>733928</v>
          </cell>
        </row>
        <row r="5798">
          <cell r="DE5798" t="str">
            <v>已售</v>
          </cell>
        </row>
        <row r="5799">
          <cell r="B5799" t="str">
            <v>山林语花园-山林语花园-2栋-1810</v>
          </cell>
        </row>
        <row r="5799">
          <cell r="AU5799">
            <v>756810</v>
          </cell>
        </row>
        <row r="5799">
          <cell r="DE5799" t="str">
            <v>已售</v>
          </cell>
        </row>
        <row r="5800">
          <cell r="B5800" t="str">
            <v>山林语花园-山林语花园-2栋-1811</v>
          </cell>
        </row>
        <row r="5800">
          <cell r="AU5800">
            <v>714548</v>
          </cell>
        </row>
        <row r="5800">
          <cell r="DE5800" t="str">
            <v>已售</v>
          </cell>
        </row>
        <row r="5801">
          <cell r="B5801" t="str">
            <v>山林语花园-山林语花园-2栋-1812</v>
          </cell>
        </row>
        <row r="5801">
          <cell r="AU5801">
            <v>665337</v>
          </cell>
        </row>
        <row r="5801">
          <cell r="DE5801" t="str">
            <v>已售</v>
          </cell>
        </row>
        <row r="5802">
          <cell r="B5802" t="str">
            <v>山林语花园-山林语花园-2栋-1901</v>
          </cell>
        </row>
        <row r="5802">
          <cell r="AU5802">
            <v>612929</v>
          </cell>
        </row>
        <row r="5802">
          <cell r="DE5802" t="str">
            <v>已售</v>
          </cell>
        </row>
        <row r="5803">
          <cell r="B5803" t="str">
            <v>山林语花园-山林语花园-2栋-1902</v>
          </cell>
        </row>
        <row r="5803">
          <cell r="AU5803">
            <v>775613</v>
          </cell>
        </row>
        <row r="5803">
          <cell r="DE5803" t="str">
            <v>已售</v>
          </cell>
        </row>
        <row r="5804">
          <cell r="B5804" t="str">
            <v>山林语花园-山林语花园-2栋-1903</v>
          </cell>
        </row>
        <row r="5804">
          <cell r="AU5804">
            <v>1199274</v>
          </cell>
        </row>
        <row r="5804">
          <cell r="DE5804" t="str">
            <v>已售</v>
          </cell>
        </row>
        <row r="5805">
          <cell r="B5805" t="str">
            <v>山林语花园-山林语花园-2栋-1905</v>
          </cell>
        </row>
        <row r="5805">
          <cell r="AU5805">
            <v>706766</v>
          </cell>
        </row>
        <row r="5805">
          <cell r="DE5805" t="str">
            <v>已售</v>
          </cell>
        </row>
        <row r="5806">
          <cell r="B5806" t="str">
            <v>山林语花园-山林语花园-2栋-1906</v>
          </cell>
        </row>
        <row r="5806">
          <cell r="AU5806">
            <v>805505</v>
          </cell>
        </row>
        <row r="5806">
          <cell r="DE5806" t="str">
            <v>已售</v>
          </cell>
        </row>
        <row r="5807">
          <cell r="B5807" t="str">
            <v>山林语花园-山林语花园-2栋-1907</v>
          </cell>
        </row>
        <row r="5807">
          <cell r="AU5807">
            <v>794236</v>
          </cell>
        </row>
        <row r="5807">
          <cell r="DE5807" t="str">
            <v>已售</v>
          </cell>
        </row>
        <row r="5808">
          <cell r="B5808" t="str">
            <v>山林语花园-山林语花园-2栋-1908</v>
          </cell>
        </row>
        <row r="5808">
          <cell r="AU5808">
            <v>632704</v>
          </cell>
        </row>
        <row r="5808">
          <cell r="DE5808" t="str">
            <v>已售</v>
          </cell>
        </row>
        <row r="5809">
          <cell r="B5809" t="str">
            <v>山林语花园-山林语花园-2栋-203</v>
          </cell>
        </row>
        <row r="5809">
          <cell r="AU5809">
            <v>807296</v>
          </cell>
        </row>
        <row r="5809">
          <cell r="DE5809" t="str">
            <v>已售</v>
          </cell>
        </row>
        <row r="5810">
          <cell r="B5810" t="str">
            <v>山林语花园-山林语花园-2栋-204</v>
          </cell>
        </row>
        <row r="5810">
          <cell r="AU5810">
            <v>729230</v>
          </cell>
        </row>
        <row r="5810">
          <cell r="DE5810" t="str">
            <v>已售</v>
          </cell>
        </row>
        <row r="5811">
          <cell r="B5811" t="str">
            <v>山林语花园-山林语花园-2栋-205</v>
          </cell>
        </row>
        <row r="5811">
          <cell r="AU5811">
            <v>683707</v>
          </cell>
        </row>
        <row r="5811">
          <cell r="DE5811" t="str">
            <v>已售</v>
          </cell>
        </row>
        <row r="5812">
          <cell r="B5812" t="str">
            <v>山林语花园-山林语花园-2栋-206</v>
          </cell>
        </row>
        <row r="5812">
          <cell r="AU5812">
            <v>797946</v>
          </cell>
        </row>
        <row r="5812">
          <cell r="DE5812" t="str">
            <v>已售</v>
          </cell>
        </row>
        <row r="5813">
          <cell r="B5813" t="str">
            <v>山林语花园-山林语花园-2栋-207</v>
          </cell>
        </row>
        <row r="5813">
          <cell r="AU5813">
            <v>801628</v>
          </cell>
        </row>
        <row r="5813">
          <cell r="DE5813" t="str">
            <v>已售</v>
          </cell>
        </row>
        <row r="5814">
          <cell r="B5814" t="str">
            <v>山林语花园-山林语花园-2栋-208</v>
          </cell>
        </row>
        <row r="5814">
          <cell r="AU5814">
            <v>617313</v>
          </cell>
        </row>
        <row r="5814">
          <cell r="DE5814" t="str">
            <v>已售</v>
          </cell>
        </row>
        <row r="5815">
          <cell r="B5815" t="str">
            <v>山林语花园-山林语花园-2栋-209</v>
          </cell>
        </row>
        <row r="5815">
          <cell r="AU5815">
            <v>735226</v>
          </cell>
        </row>
        <row r="5815">
          <cell r="DE5815" t="str">
            <v>已售</v>
          </cell>
        </row>
        <row r="5816">
          <cell r="B5816" t="str">
            <v>山林语花园-山林语花园-2栋-210</v>
          </cell>
        </row>
        <row r="5816">
          <cell r="AU5816">
            <v>707198</v>
          </cell>
        </row>
        <row r="5816">
          <cell r="DE5816" t="str">
            <v>已售</v>
          </cell>
        </row>
        <row r="5817">
          <cell r="B5817" t="str">
            <v>山林语花园-山林语花园-2栋-211</v>
          </cell>
        </row>
        <row r="5817">
          <cell r="AU5817">
            <v>665737</v>
          </cell>
        </row>
        <row r="5817">
          <cell r="DE5817" t="str">
            <v>已售</v>
          </cell>
        </row>
        <row r="5818">
          <cell r="B5818" t="str">
            <v>山林语花园-山林语花园-2栋-212</v>
          </cell>
        </row>
        <row r="5818">
          <cell r="AU5818">
            <v>625619</v>
          </cell>
        </row>
        <row r="5818">
          <cell r="DE5818" t="str">
            <v>已售</v>
          </cell>
        </row>
        <row r="5819">
          <cell r="B5819" t="str">
            <v>山林语花园-山林语花园-2栋-301</v>
          </cell>
        </row>
        <row r="5819">
          <cell r="AU5819">
            <v>580109</v>
          </cell>
        </row>
        <row r="5819">
          <cell r="DE5819" t="str">
            <v>已售</v>
          </cell>
        </row>
        <row r="5820">
          <cell r="B5820" t="str">
            <v>山林语花园-山林语花园-2栋-302</v>
          </cell>
        </row>
        <row r="5820">
          <cell r="AU5820">
            <v>712667</v>
          </cell>
        </row>
        <row r="5820">
          <cell r="DE5820" t="str">
            <v>已售</v>
          </cell>
        </row>
        <row r="5821">
          <cell r="B5821" t="str">
            <v>山林语花园-山林语花园-2栋-303</v>
          </cell>
        </row>
        <row r="5821">
          <cell r="AU5821">
            <v>808166</v>
          </cell>
        </row>
        <row r="5821">
          <cell r="DE5821" t="str">
            <v>已售</v>
          </cell>
        </row>
        <row r="5822">
          <cell r="B5822" t="str">
            <v>山林语花园-山林语花园-2栋-304</v>
          </cell>
        </row>
        <row r="5822">
          <cell r="AU5822">
            <v>730031</v>
          </cell>
        </row>
        <row r="5822">
          <cell r="DE5822" t="str">
            <v>已售</v>
          </cell>
        </row>
        <row r="5823">
          <cell r="B5823" t="str">
            <v>山林语花园-山林语花园-2栋-305</v>
          </cell>
        </row>
        <row r="5823">
          <cell r="AU5823">
            <v>690966</v>
          </cell>
        </row>
        <row r="5823">
          <cell r="DE5823" t="str">
            <v>已售</v>
          </cell>
        </row>
        <row r="5824">
          <cell r="B5824" t="str">
            <v>山林语花园-山林语花园-2栋-306</v>
          </cell>
        </row>
        <row r="5824">
          <cell r="AU5824">
            <v>767332</v>
          </cell>
        </row>
        <row r="5824">
          <cell r="DE5824" t="str">
            <v>已售</v>
          </cell>
        </row>
        <row r="5825">
          <cell r="B5825" t="str">
            <v>山林语花园-山林语花园-2栋-307</v>
          </cell>
        </row>
        <row r="5825">
          <cell r="AU5825">
            <v>770869</v>
          </cell>
        </row>
        <row r="5825">
          <cell r="DE5825" t="str">
            <v>已售</v>
          </cell>
        </row>
        <row r="5826">
          <cell r="B5826" t="str">
            <v>山林语花园-山林语花园-2栋-308</v>
          </cell>
        </row>
        <row r="5826">
          <cell r="AU5826">
            <v>597303</v>
          </cell>
        </row>
        <row r="5826">
          <cell r="DE5826" t="str">
            <v>已售</v>
          </cell>
        </row>
        <row r="5827">
          <cell r="B5827" t="str">
            <v>山林语花园-山林语花园-2栋-309</v>
          </cell>
        </row>
        <row r="5827">
          <cell r="AU5827">
            <v>729424</v>
          </cell>
        </row>
        <row r="5827">
          <cell r="DE5827" t="str">
            <v>已售</v>
          </cell>
        </row>
        <row r="5828">
          <cell r="B5828" t="str">
            <v>山林语花园-山林语花园-2栋-310</v>
          </cell>
        </row>
        <row r="5828">
          <cell r="AU5828">
            <v>707999</v>
          </cell>
        </row>
        <row r="5828">
          <cell r="DE5828" t="str">
            <v>已售</v>
          </cell>
        </row>
        <row r="5829">
          <cell r="B5829" t="str">
            <v>山林语花园-山林语花园-2栋-311</v>
          </cell>
        </row>
        <row r="5829">
          <cell r="AU5829">
            <v>666539</v>
          </cell>
        </row>
        <row r="5829">
          <cell r="DE5829" t="str">
            <v>已售</v>
          </cell>
        </row>
        <row r="5830">
          <cell r="B5830" t="str">
            <v>山林语花园-山林语花园-2栋-312</v>
          </cell>
        </row>
        <row r="5830">
          <cell r="AU5830">
            <v>620088</v>
          </cell>
        </row>
        <row r="5830">
          <cell r="DE5830" t="str">
            <v>已售</v>
          </cell>
        </row>
        <row r="5831">
          <cell r="B5831" t="str">
            <v>山林语花园-山林语花园-2栋-401</v>
          </cell>
        </row>
        <row r="5831">
          <cell r="AU5831">
            <v>586638</v>
          </cell>
        </row>
        <row r="5831">
          <cell r="DE5831" t="str">
            <v>已售</v>
          </cell>
        </row>
        <row r="5832">
          <cell r="B5832" t="str">
            <v>山林语花园-山林语花园-2栋-402</v>
          </cell>
        </row>
        <row r="5832">
          <cell r="AU5832">
            <v>713537</v>
          </cell>
        </row>
        <row r="5832">
          <cell r="DE5832" t="str">
            <v>已售</v>
          </cell>
        </row>
        <row r="5833">
          <cell r="B5833" t="str">
            <v>山林语花园-山林语花园-2栋-403</v>
          </cell>
        </row>
        <row r="5833">
          <cell r="AU5833">
            <v>809035</v>
          </cell>
        </row>
        <row r="5833">
          <cell r="DE5833" t="str">
            <v>已售</v>
          </cell>
        </row>
        <row r="5834">
          <cell r="B5834" t="str">
            <v>山林语花园-山林语花园-2栋-404</v>
          </cell>
        </row>
        <row r="5834">
          <cell r="AU5834">
            <v>730833</v>
          </cell>
        </row>
        <row r="5834">
          <cell r="DE5834" t="str">
            <v>已售</v>
          </cell>
        </row>
        <row r="5835">
          <cell r="B5835" t="str">
            <v>山林语花园-山林语花园-2栋-405</v>
          </cell>
        </row>
        <row r="5835">
          <cell r="AU5835">
            <v>691737</v>
          </cell>
        </row>
        <row r="5835">
          <cell r="DE5835" t="str">
            <v>已售</v>
          </cell>
        </row>
        <row r="5836">
          <cell r="B5836" t="str">
            <v>山林语花园-山林语花园-2栋-406</v>
          </cell>
        </row>
        <row r="5836">
          <cell r="AU5836">
            <v>791673</v>
          </cell>
        </row>
        <row r="5836">
          <cell r="DE5836" t="str">
            <v>已售</v>
          </cell>
        </row>
        <row r="5837">
          <cell r="B5837" t="str">
            <v>山林语花园-山林语花园-2栋-407</v>
          </cell>
        </row>
        <row r="5837">
          <cell r="AU5837">
            <v>803352</v>
          </cell>
        </row>
        <row r="5837">
          <cell r="DE5837" t="str">
            <v>已售</v>
          </cell>
        </row>
        <row r="5838">
          <cell r="B5838" t="str">
            <v>山林语花园-山林语花园-2栋-408</v>
          </cell>
        </row>
        <row r="5838">
          <cell r="AU5838">
            <v>598046</v>
          </cell>
        </row>
        <row r="5838">
          <cell r="DE5838" t="str">
            <v>已售</v>
          </cell>
        </row>
        <row r="5839">
          <cell r="B5839" t="str">
            <v>山林语花园-山林语花园-2栋-409</v>
          </cell>
        </row>
        <row r="5839">
          <cell r="AU5839">
            <v>736890</v>
          </cell>
        </row>
        <row r="5839">
          <cell r="DE5839" t="str">
            <v>已售</v>
          </cell>
        </row>
        <row r="5840">
          <cell r="B5840" t="str">
            <v>山林语花园-山林语花园-2栋-410</v>
          </cell>
        </row>
        <row r="5840">
          <cell r="AU5840">
            <v>701713</v>
          </cell>
        </row>
        <row r="5840">
          <cell r="DE5840" t="str">
            <v>已售</v>
          </cell>
        </row>
        <row r="5841">
          <cell r="B5841" t="str">
            <v>山林语花园-山林语花园-2栋-411</v>
          </cell>
        </row>
        <row r="5841">
          <cell r="AU5841">
            <v>708423</v>
          </cell>
        </row>
        <row r="5841">
          <cell r="DE5841" t="str">
            <v>已售</v>
          </cell>
        </row>
        <row r="5842">
          <cell r="B5842" t="str">
            <v>山林语花园-山林语花园-2栋-412</v>
          </cell>
        </row>
        <row r="5842">
          <cell r="AU5842">
            <v>653768</v>
          </cell>
        </row>
        <row r="5842">
          <cell r="DE5842" t="str">
            <v>已售</v>
          </cell>
        </row>
        <row r="5843">
          <cell r="B5843" t="str">
            <v>山林语花园-山林语花园-2栋-501</v>
          </cell>
        </row>
        <row r="5843">
          <cell r="AU5843">
            <v>606977</v>
          </cell>
        </row>
        <row r="5843">
          <cell r="DE5843" t="str">
            <v>已售</v>
          </cell>
        </row>
        <row r="5844">
          <cell r="B5844" t="str">
            <v>山林语花园-山林语花园-2栋-502</v>
          </cell>
        </row>
        <row r="5844">
          <cell r="AU5844">
            <v>752472</v>
          </cell>
        </row>
        <row r="5844">
          <cell r="DE5844" t="str">
            <v>已售</v>
          </cell>
        </row>
        <row r="5845">
          <cell r="B5845" t="str">
            <v>山林语花园-山林语花园-2栋-503</v>
          </cell>
        </row>
        <row r="5845">
          <cell r="AU5845">
            <v>811643</v>
          </cell>
        </row>
        <row r="5845">
          <cell r="DE5845" t="str">
            <v>已售</v>
          </cell>
        </row>
        <row r="5846">
          <cell r="B5846" t="str">
            <v>山林语花园-山林语花园-2栋-504</v>
          </cell>
        </row>
        <row r="5846">
          <cell r="AU5846">
            <v>749226</v>
          </cell>
        </row>
        <row r="5846">
          <cell r="DE5846" t="str">
            <v>已售</v>
          </cell>
        </row>
        <row r="5847">
          <cell r="B5847" t="str">
            <v>山林语花园-山林语花园-2栋-505</v>
          </cell>
        </row>
        <row r="5847">
          <cell r="AU5847">
            <v>709186</v>
          </cell>
        </row>
        <row r="5847">
          <cell r="DE5847" t="str">
            <v>已售</v>
          </cell>
        </row>
        <row r="5848">
          <cell r="B5848" t="str">
            <v>山林语花园-山林语花园-2栋-506</v>
          </cell>
        </row>
        <row r="5848">
          <cell r="AU5848">
            <v>868937</v>
          </cell>
        </row>
        <row r="5848">
          <cell r="DE5848" t="str">
            <v>已售</v>
          </cell>
        </row>
        <row r="5849">
          <cell r="B5849" t="str">
            <v>山林语花园-山林语花园-2栋-507</v>
          </cell>
        </row>
        <row r="5849">
          <cell r="AU5849">
            <v>805939</v>
          </cell>
        </row>
        <row r="5849">
          <cell r="DE5849" t="str">
            <v>已售</v>
          </cell>
        </row>
        <row r="5850">
          <cell r="B5850" t="str">
            <v>山林语花园-山林语花园-2栋-508</v>
          </cell>
        </row>
        <row r="5850">
          <cell r="AU5850">
            <v>594902</v>
          </cell>
        </row>
        <row r="5850">
          <cell r="DE5850" t="str">
            <v>已售</v>
          </cell>
        </row>
        <row r="5851">
          <cell r="B5851" t="str">
            <v>山林语花园-山林语花园-2栋-509</v>
          </cell>
        </row>
        <row r="5851">
          <cell r="AU5851">
            <v>739386</v>
          </cell>
        </row>
        <row r="5851">
          <cell r="DE5851" t="str">
            <v>已售</v>
          </cell>
        </row>
        <row r="5852">
          <cell r="B5852" t="str">
            <v>山林语花园-山林语花园-2栋-510</v>
          </cell>
        </row>
        <row r="5852">
          <cell r="AU5852">
            <v>711206</v>
          </cell>
        </row>
        <row r="5852">
          <cell r="DE5852" t="str">
            <v>已售</v>
          </cell>
        </row>
        <row r="5853">
          <cell r="B5853" t="str">
            <v>山林语花园-山林语花园-2栋-511</v>
          </cell>
        </row>
        <row r="5853">
          <cell r="AU5853">
            <v>710830</v>
          </cell>
        </row>
        <row r="5853">
          <cell r="DE5853" t="str">
            <v>已售</v>
          </cell>
        </row>
        <row r="5854">
          <cell r="B5854" t="str">
            <v>山林语花园-山林语花园-2栋-512</v>
          </cell>
        </row>
        <row r="5854">
          <cell r="AU5854">
            <v>649365</v>
          </cell>
        </row>
        <row r="5854">
          <cell r="DE5854" t="str">
            <v>已售</v>
          </cell>
        </row>
        <row r="5855">
          <cell r="B5855" t="str">
            <v>山林语花园-山林语花园-2栋-601</v>
          </cell>
        </row>
        <row r="5855">
          <cell r="AU5855">
            <v>621666</v>
          </cell>
        </row>
        <row r="5855">
          <cell r="DE5855" t="str">
            <v>已售</v>
          </cell>
        </row>
        <row r="5856">
          <cell r="B5856" t="str">
            <v>山林语花园-山林语花园-2栋-602</v>
          </cell>
        </row>
        <row r="5856">
          <cell r="AU5856">
            <v>770706</v>
          </cell>
        </row>
        <row r="5856">
          <cell r="DE5856" t="str">
            <v>已售</v>
          </cell>
        </row>
        <row r="5857">
          <cell r="B5857" t="str">
            <v>山林语花园-山林语花园-2栋-603</v>
          </cell>
        </row>
        <row r="5857">
          <cell r="AU5857">
            <v>814251</v>
          </cell>
        </row>
        <row r="5857">
          <cell r="DE5857" t="str">
            <v>已售</v>
          </cell>
        </row>
        <row r="5858">
          <cell r="B5858" t="str">
            <v>山林语花园-山林语花园-2栋-604</v>
          </cell>
        </row>
        <row r="5858">
          <cell r="AU5858">
            <v>729284</v>
          </cell>
        </row>
        <row r="5858">
          <cell r="DE5858" t="str">
            <v>已售</v>
          </cell>
        </row>
        <row r="5859">
          <cell r="B5859" t="str">
            <v>山林语花园-山林语花园-2栋-605</v>
          </cell>
        </row>
        <row r="5859">
          <cell r="AU5859">
            <v>697248</v>
          </cell>
        </row>
        <row r="5859">
          <cell r="DE5859" t="str">
            <v>已售</v>
          </cell>
        </row>
        <row r="5860">
          <cell r="B5860" t="str">
            <v>山林语花园-山林语花园-2栋-606</v>
          </cell>
        </row>
        <row r="5860">
          <cell r="AU5860">
            <v>804843</v>
          </cell>
        </row>
        <row r="5860">
          <cell r="DE5860" t="str">
            <v>已售</v>
          </cell>
        </row>
        <row r="5861">
          <cell r="B5861" t="str">
            <v>山林语花园-山林语花园-2栋-607</v>
          </cell>
        </row>
        <row r="5861">
          <cell r="AU5861">
            <v>808525</v>
          </cell>
        </row>
        <row r="5861">
          <cell r="DE5861" t="str">
            <v>已售</v>
          </cell>
        </row>
        <row r="5862">
          <cell r="B5862" t="str">
            <v>山林语花园-山林语花园-2栋-608</v>
          </cell>
        </row>
        <row r="5862">
          <cell r="AU5862">
            <v>634484</v>
          </cell>
        </row>
        <row r="5862">
          <cell r="DE5862" t="str">
            <v>已售</v>
          </cell>
        </row>
        <row r="5863">
          <cell r="B5863" t="str">
            <v>山林语花园-山林语花园-2栋-609</v>
          </cell>
        </row>
        <row r="5863">
          <cell r="AU5863">
            <v>741881</v>
          </cell>
        </row>
        <row r="5863">
          <cell r="DE5863" t="str">
            <v>已售</v>
          </cell>
        </row>
        <row r="5864">
          <cell r="B5864" t="str">
            <v>山林语花园-山林语花园-2栋-610</v>
          </cell>
        </row>
        <row r="5864">
          <cell r="AU5864">
            <v>757542</v>
          </cell>
        </row>
        <row r="5864">
          <cell r="DE5864" t="str">
            <v>已售</v>
          </cell>
        </row>
        <row r="5865">
          <cell r="B5865" t="str">
            <v>山林语花园-山林语花园-2栋-611</v>
          </cell>
        </row>
        <row r="5865">
          <cell r="AU5865">
            <v>713381</v>
          </cell>
        </row>
        <row r="5865">
          <cell r="DE5865" t="str">
            <v>已售</v>
          </cell>
        </row>
        <row r="5866">
          <cell r="B5866" t="str">
            <v>山林语花园-山林语花园-2栋-612</v>
          </cell>
        </row>
        <row r="5866">
          <cell r="AU5866">
            <v>645117</v>
          </cell>
        </row>
        <row r="5866">
          <cell r="DE5866" t="str">
            <v>已售</v>
          </cell>
        </row>
        <row r="5867">
          <cell r="B5867" t="str">
            <v>山林语花园-山林语花园-2栋-701</v>
          </cell>
        </row>
        <row r="5867">
          <cell r="AU5867">
            <v>605251</v>
          </cell>
        </row>
        <row r="5867">
          <cell r="DE5867" t="str">
            <v>已售</v>
          </cell>
        </row>
        <row r="5868">
          <cell r="B5868" t="str">
            <v>山林语花园-山林语花园-2栋-702</v>
          </cell>
        </row>
        <row r="5868">
          <cell r="AU5868">
            <v>758032</v>
          </cell>
        </row>
        <row r="5868">
          <cell r="DE5868" t="str">
            <v>已售</v>
          </cell>
        </row>
        <row r="5869">
          <cell r="B5869" t="str">
            <v>山林语花园-山林语花园-2栋-703</v>
          </cell>
        </row>
        <row r="5869">
          <cell r="AU5869">
            <v>816858</v>
          </cell>
        </row>
        <row r="5869">
          <cell r="DE5869" t="str">
            <v>已售</v>
          </cell>
        </row>
        <row r="5870">
          <cell r="B5870" t="str">
            <v>山林语花园-山林语花园-2栋-704</v>
          </cell>
        </row>
        <row r="5870">
          <cell r="AU5870">
            <v>738047</v>
          </cell>
        </row>
        <row r="5870">
          <cell r="DE5870" t="str">
            <v>已售</v>
          </cell>
        </row>
        <row r="5871">
          <cell r="B5871" t="str">
            <v>山林语花园-山林语花园-2栋-705</v>
          </cell>
        </row>
        <row r="5871">
          <cell r="AU5871">
            <v>713916</v>
          </cell>
        </row>
        <row r="5871">
          <cell r="DE5871" t="str">
            <v>已售</v>
          </cell>
        </row>
        <row r="5872">
          <cell r="B5872" t="str">
            <v>山林语花园-山林语花园-2栋-706</v>
          </cell>
        </row>
        <row r="5872">
          <cell r="AU5872">
            <v>807429</v>
          </cell>
        </row>
        <row r="5872">
          <cell r="DE5872" t="str">
            <v>已售</v>
          </cell>
        </row>
        <row r="5873">
          <cell r="B5873" t="str">
            <v>山林语花园-山林语花园-2栋-707</v>
          </cell>
        </row>
        <row r="5873">
          <cell r="AU5873">
            <v>811112</v>
          </cell>
        </row>
        <row r="5873">
          <cell r="DE5873" t="str">
            <v>已售</v>
          </cell>
        </row>
        <row r="5874">
          <cell r="B5874" t="str">
            <v>山林语花园-山林语花园-2栋-708</v>
          </cell>
        </row>
        <row r="5874">
          <cell r="AU5874">
            <v>630462</v>
          </cell>
        </row>
        <row r="5874">
          <cell r="DE5874" t="str">
            <v>已售</v>
          </cell>
        </row>
        <row r="5875">
          <cell r="B5875" t="str">
            <v>山林语花园-山林语花园-2栋-709</v>
          </cell>
        </row>
        <row r="5875">
          <cell r="AU5875">
            <v>744377</v>
          </cell>
        </row>
        <row r="5875">
          <cell r="DE5875" t="str">
            <v>已售</v>
          </cell>
        </row>
        <row r="5876">
          <cell r="B5876" t="str">
            <v>山林语花园-山林语花园-2栋-710</v>
          </cell>
        </row>
        <row r="5876">
          <cell r="AU5876">
            <v>716016</v>
          </cell>
        </row>
        <row r="5876">
          <cell r="DE5876" t="str">
            <v>已售</v>
          </cell>
        </row>
        <row r="5877">
          <cell r="B5877" t="str">
            <v>山林语花园-山林语花园-2栋-711</v>
          </cell>
        </row>
        <row r="5877">
          <cell r="AU5877">
            <v>708775</v>
          </cell>
        </row>
        <row r="5877">
          <cell r="DE5877" t="str">
            <v>已售</v>
          </cell>
        </row>
        <row r="5878">
          <cell r="B5878" t="str">
            <v>山林语花园-山林语花园-2栋-712</v>
          </cell>
        </row>
        <row r="5878">
          <cell r="AU5878">
            <v>647362</v>
          </cell>
        </row>
        <row r="5878">
          <cell r="DE5878" t="str">
            <v>已售</v>
          </cell>
        </row>
        <row r="5879">
          <cell r="B5879" t="str">
            <v>山林语花园-山林语花园-2栋-801</v>
          </cell>
        </row>
        <row r="5879">
          <cell r="AU5879">
            <v>626273</v>
          </cell>
        </row>
        <row r="5879">
          <cell r="DE5879" t="str">
            <v>已售</v>
          </cell>
        </row>
        <row r="5880">
          <cell r="B5880" t="str">
            <v>山林语花园-山林语花园-2栋-802</v>
          </cell>
        </row>
        <row r="5880">
          <cell r="AU5880">
            <v>768537</v>
          </cell>
        </row>
        <row r="5880">
          <cell r="DE5880" t="str">
            <v>已售</v>
          </cell>
        </row>
        <row r="5881">
          <cell r="B5881" t="str">
            <v>山林语花园-山林语花园-2栋-803</v>
          </cell>
        </row>
        <row r="5881">
          <cell r="AU5881">
            <v>819466</v>
          </cell>
        </row>
        <row r="5881">
          <cell r="DE5881" t="str">
            <v>已售</v>
          </cell>
        </row>
        <row r="5882">
          <cell r="B5882" t="str">
            <v>山林语花园-山林语花园-2栋-804</v>
          </cell>
        </row>
        <row r="5882">
          <cell r="AU5882">
            <v>740451</v>
          </cell>
        </row>
        <row r="5882">
          <cell r="DE5882" t="str">
            <v>已售</v>
          </cell>
        </row>
        <row r="5883">
          <cell r="B5883" t="str">
            <v>山林语花园-山林语花园-2栋-805</v>
          </cell>
        </row>
        <row r="5883">
          <cell r="AU5883">
            <v>693418</v>
          </cell>
        </row>
        <row r="5883">
          <cell r="DE5883" t="str">
            <v>已售</v>
          </cell>
        </row>
        <row r="5884">
          <cell r="B5884" t="str">
            <v>山林语花园-山林语花园-2栋-806</v>
          </cell>
        </row>
        <row r="5884">
          <cell r="AU5884">
            <v>810015</v>
          </cell>
        </row>
        <row r="5884">
          <cell r="DE5884" t="str">
            <v>已售</v>
          </cell>
        </row>
        <row r="5885">
          <cell r="B5885" t="str">
            <v>山林语花园-山林语花园-2栋-807</v>
          </cell>
        </row>
        <row r="5885">
          <cell r="AU5885">
            <v>813698</v>
          </cell>
        </row>
        <row r="5885">
          <cell r="DE5885" t="str">
            <v>已售</v>
          </cell>
        </row>
        <row r="5886">
          <cell r="B5886" t="str">
            <v>山林语花园-山林语花园-2栋-808</v>
          </cell>
        </row>
        <row r="5886">
          <cell r="AU5886">
            <v>619280</v>
          </cell>
        </row>
        <row r="5886">
          <cell r="DE5886" t="str">
            <v>已售</v>
          </cell>
        </row>
        <row r="5887">
          <cell r="B5887" t="str">
            <v>山林语花园-山林语花园-2栋-809</v>
          </cell>
        </row>
        <row r="5887">
          <cell r="AU5887">
            <v>770947</v>
          </cell>
        </row>
        <row r="5887">
          <cell r="DE5887" t="str">
            <v>已售</v>
          </cell>
        </row>
        <row r="5888">
          <cell r="B5888" t="str">
            <v>山林语花园-山林语花园-2栋-810</v>
          </cell>
        </row>
        <row r="5888">
          <cell r="AU5888">
            <v>718421</v>
          </cell>
        </row>
        <row r="5888">
          <cell r="DE5888" t="str">
            <v>已售</v>
          </cell>
        </row>
        <row r="5889">
          <cell r="B5889" t="str">
            <v>山林语花园-山林语花园-2栋-811</v>
          </cell>
        </row>
        <row r="5889">
          <cell r="AU5889">
            <v>725743</v>
          </cell>
        </row>
        <row r="5889">
          <cell r="DE5889" t="str">
            <v>已售</v>
          </cell>
        </row>
        <row r="5890">
          <cell r="B5890" t="str">
            <v>山林语花园-山林语花园-2栋-812</v>
          </cell>
        </row>
        <row r="5890">
          <cell r="AU5890">
            <v>630184</v>
          </cell>
        </row>
        <row r="5890">
          <cell r="DE5890" t="str">
            <v>已售</v>
          </cell>
        </row>
        <row r="5891">
          <cell r="B5891" t="str">
            <v>山林语花园-山林语花园-2栋-901</v>
          </cell>
        </row>
        <row r="5891">
          <cell r="AU5891">
            <v>615941</v>
          </cell>
        </row>
        <row r="5891">
          <cell r="DE5891" t="str">
            <v>已售</v>
          </cell>
        </row>
        <row r="5892">
          <cell r="B5892" t="str">
            <v>山林语花园-山林语花园-2栋-902</v>
          </cell>
        </row>
        <row r="5892">
          <cell r="AU5892">
            <v>779095</v>
          </cell>
        </row>
        <row r="5892">
          <cell r="DE5892" t="str">
            <v>已售</v>
          </cell>
        </row>
        <row r="5893">
          <cell r="B5893" t="str">
            <v>山林语花园-山林语花园-2栋-903</v>
          </cell>
        </row>
        <row r="5893">
          <cell r="AU5893">
            <v>822074</v>
          </cell>
        </row>
        <row r="5893">
          <cell r="DE5893" t="str">
            <v>已售</v>
          </cell>
        </row>
        <row r="5894">
          <cell r="B5894" t="str">
            <v>山林语花园-山林语花园-2栋-904</v>
          </cell>
        </row>
        <row r="5894">
          <cell r="AU5894">
            <v>743796</v>
          </cell>
        </row>
        <row r="5894">
          <cell r="DE5894" t="str">
            <v>已售</v>
          </cell>
        </row>
        <row r="5895">
          <cell r="B5895" t="str">
            <v>山林语花园-山林语花园-2栋-905</v>
          </cell>
        </row>
        <row r="5895">
          <cell r="AU5895">
            <v>725978</v>
          </cell>
        </row>
        <row r="5895">
          <cell r="DE5895" t="str">
            <v>已售</v>
          </cell>
        </row>
        <row r="5896">
          <cell r="B5896" t="str">
            <v>山林语花园-山林语花园-2栋-906</v>
          </cell>
        </row>
        <row r="5896">
          <cell r="AU5896">
            <v>812601</v>
          </cell>
        </row>
        <row r="5896">
          <cell r="DE5896" t="str">
            <v>已售</v>
          </cell>
        </row>
        <row r="5897">
          <cell r="B5897" t="str">
            <v>山林语花园-山林语花园-2栋-907</v>
          </cell>
        </row>
        <row r="5897">
          <cell r="AU5897">
            <v>816285</v>
          </cell>
        </row>
        <row r="5897">
          <cell r="DE5897" t="str">
            <v>已售</v>
          </cell>
        </row>
        <row r="5898">
          <cell r="B5898" t="str">
            <v>山林语花园-山林语花园-2栋-908</v>
          </cell>
        </row>
        <row r="5898">
          <cell r="AU5898">
            <v>622276</v>
          </cell>
        </row>
        <row r="5898">
          <cell r="DE5898" t="str">
            <v>已售</v>
          </cell>
        </row>
        <row r="5899">
          <cell r="B5899" t="str">
            <v>山林语花园-山林语花园-2栋-909</v>
          </cell>
        </row>
        <row r="5899">
          <cell r="AU5899">
            <v>749368</v>
          </cell>
        </row>
        <row r="5899">
          <cell r="DE5899" t="str">
            <v>已售</v>
          </cell>
        </row>
        <row r="5900">
          <cell r="B5900" t="str">
            <v>山林语花园-山林语花园-2栋-910</v>
          </cell>
        </row>
        <row r="5900">
          <cell r="AU5900">
            <v>757392</v>
          </cell>
        </row>
        <row r="5900">
          <cell r="DE5900" t="str">
            <v>已售</v>
          </cell>
        </row>
        <row r="5901">
          <cell r="B5901" t="str">
            <v>山林语花园-山林语花园-2栋-911</v>
          </cell>
        </row>
        <row r="5901">
          <cell r="AU5901">
            <v>713756</v>
          </cell>
        </row>
        <row r="5901">
          <cell r="DE5901" t="str">
            <v>已售</v>
          </cell>
        </row>
        <row r="5902">
          <cell r="B5902" t="str">
            <v>山林语花园-山林语花园-2栋-912</v>
          </cell>
        </row>
        <row r="5902">
          <cell r="AU5902">
            <v>638072</v>
          </cell>
        </row>
        <row r="5902">
          <cell r="DE5902" t="str">
            <v>已售</v>
          </cell>
        </row>
        <row r="5903">
          <cell r="B5903" t="str">
            <v>山林语花园-山林语花园-3－1栋-1001</v>
          </cell>
        </row>
        <row r="5903">
          <cell r="AU5903">
            <v>1186864</v>
          </cell>
        </row>
        <row r="5903">
          <cell r="DE5903" t="str">
            <v>已售</v>
          </cell>
        </row>
        <row r="5904">
          <cell r="B5904" t="str">
            <v>山林语花园-山林语花园-3－1栋-1002</v>
          </cell>
        </row>
        <row r="5904">
          <cell r="AU5904">
            <v>707313</v>
          </cell>
        </row>
        <row r="5904">
          <cell r="DE5904" t="str">
            <v>已售</v>
          </cell>
        </row>
        <row r="5905">
          <cell r="B5905" t="str">
            <v>山林语花园-山林语花园-3－1栋-1003</v>
          </cell>
        </row>
        <row r="5905">
          <cell r="AU5905">
            <v>695758</v>
          </cell>
        </row>
        <row r="5905">
          <cell r="DE5905" t="str">
            <v>已售</v>
          </cell>
        </row>
        <row r="5906">
          <cell r="B5906" t="str">
            <v>山林语花园-山林语花园-3－1栋-1004</v>
          </cell>
        </row>
        <row r="5906">
          <cell r="AU5906">
            <v>596614</v>
          </cell>
        </row>
        <row r="5906">
          <cell r="DE5906" t="str">
            <v>已售</v>
          </cell>
        </row>
        <row r="5907">
          <cell r="B5907" t="str">
            <v>山林语花园-山林语花园-3－1栋-1005</v>
          </cell>
        </row>
        <row r="5907">
          <cell r="AU5907">
            <v>775976</v>
          </cell>
        </row>
        <row r="5907">
          <cell r="DE5907" t="str">
            <v>已售</v>
          </cell>
        </row>
        <row r="5908">
          <cell r="B5908" t="str">
            <v>山林语花园-山林语花园-3－1栋-1006</v>
          </cell>
        </row>
        <row r="5908">
          <cell r="AU5908">
            <v>784773</v>
          </cell>
        </row>
        <row r="5908">
          <cell r="DE5908" t="str">
            <v>已售</v>
          </cell>
        </row>
        <row r="5909">
          <cell r="B5909" t="str">
            <v>山林语花园-山林语花园-3－1栋-1007</v>
          </cell>
        </row>
        <row r="5909">
          <cell r="AU5909">
            <v>725282</v>
          </cell>
        </row>
        <row r="5909">
          <cell r="DE5909" t="str">
            <v>已售</v>
          </cell>
        </row>
        <row r="5910">
          <cell r="B5910" t="str">
            <v>山林语花园-山林语花园-3－1栋-1008</v>
          </cell>
        </row>
        <row r="5910">
          <cell r="AU5910">
            <v>731755</v>
          </cell>
        </row>
        <row r="5910">
          <cell r="DE5910" t="str">
            <v>已售</v>
          </cell>
        </row>
        <row r="5911">
          <cell r="B5911" t="str">
            <v>山林语花园-山林语花园-3－1栋-1009</v>
          </cell>
        </row>
        <row r="5911">
          <cell r="AU5911">
            <v>818526</v>
          </cell>
        </row>
        <row r="5911">
          <cell r="DE5911" t="str">
            <v>已售</v>
          </cell>
        </row>
        <row r="5912">
          <cell r="B5912" t="str">
            <v>山林语花园-山林语花园-3－1栋-101</v>
          </cell>
        </row>
        <row r="5912">
          <cell r="AU5912">
            <v>1325670</v>
          </cell>
        </row>
        <row r="5912">
          <cell r="DE5912" t="str">
            <v>已售</v>
          </cell>
        </row>
        <row r="5913">
          <cell r="B5913" t="str">
            <v>山林语花园-山林语花园-3－1栋-1010</v>
          </cell>
        </row>
        <row r="5913">
          <cell r="AU5913">
            <v>718092</v>
          </cell>
        </row>
        <row r="5913">
          <cell r="DE5913" t="str">
            <v>已售</v>
          </cell>
        </row>
        <row r="5914">
          <cell r="B5914" t="str">
            <v>山林语花园-山林语花园-3－1栋-1011</v>
          </cell>
        </row>
        <row r="5914">
          <cell r="AU5914">
            <v>605246</v>
          </cell>
        </row>
        <row r="5914">
          <cell r="DE5914" t="str">
            <v>已售</v>
          </cell>
        </row>
        <row r="5915">
          <cell r="B5915" t="str">
            <v>山林语花园-山林语花园-3－1栋-104</v>
          </cell>
        </row>
        <row r="5915">
          <cell r="AU5915">
            <v>669426</v>
          </cell>
        </row>
        <row r="5915">
          <cell r="DE5915" t="str">
            <v>已售</v>
          </cell>
        </row>
        <row r="5916">
          <cell r="B5916" t="str">
            <v>山林语花园-山林语花园-3－1栋-105</v>
          </cell>
        </row>
        <row r="5916">
          <cell r="AU5916">
            <v>795687</v>
          </cell>
        </row>
        <row r="5916">
          <cell r="DE5916" t="str">
            <v>已售</v>
          </cell>
        </row>
        <row r="5917">
          <cell r="B5917" t="str">
            <v>山林语花园-山林语花园-3－1栋-106</v>
          </cell>
        </row>
        <row r="5917">
          <cell r="AU5917">
            <v>782653</v>
          </cell>
        </row>
        <row r="5917">
          <cell r="DE5917" t="str">
            <v>已售</v>
          </cell>
        </row>
        <row r="5918">
          <cell r="B5918" t="str">
            <v>山林语花园-山林语花园-3－1栋-107</v>
          </cell>
        </row>
        <row r="5918">
          <cell r="AU5918">
            <v>688529</v>
          </cell>
        </row>
        <row r="5918">
          <cell r="DE5918" t="str">
            <v>已售</v>
          </cell>
        </row>
        <row r="5919">
          <cell r="B5919" t="str">
            <v>山林语花园-山林语花园-3－1栋-108</v>
          </cell>
        </row>
        <row r="5919">
          <cell r="AU5919">
            <v>693463</v>
          </cell>
        </row>
        <row r="5919">
          <cell r="DE5919" t="str">
            <v>已售</v>
          </cell>
        </row>
        <row r="5920">
          <cell r="B5920" t="str">
            <v>山林语花园-山林语花园-3－1栋-109</v>
          </cell>
        </row>
        <row r="5920">
          <cell r="AU5920">
            <v>860996</v>
          </cell>
        </row>
        <row r="5920">
          <cell r="DE5920" t="str">
            <v>已售</v>
          </cell>
        </row>
        <row r="5921">
          <cell r="B5921" t="str">
            <v>山林语花园-山林语花园-3－1栋-110</v>
          </cell>
        </row>
        <row r="5921">
          <cell r="AU5921">
            <v>748546</v>
          </cell>
        </row>
        <row r="5921">
          <cell r="DE5921" t="str">
            <v>已售</v>
          </cell>
        </row>
        <row r="5922">
          <cell r="B5922" t="str">
            <v>山林语花园-山林语花园-3－1栋-1101</v>
          </cell>
        </row>
        <row r="5922">
          <cell r="AU5922">
            <v>1209820</v>
          </cell>
        </row>
        <row r="5922">
          <cell r="DE5922" t="str">
            <v>已售</v>
          </cell>
        </row>
        <row r="5923">
          <cell r="B5923" t="str">
            <v>山林语花园-山林语花园-3－1栋-1102</v>
          </cell>
        </row>
        <row r="5923">
          <cell r="AU5923">
            <v>695534</v>
          </cell>
        </row>
        <row r="5923">
          <cell r="DE5923" t="str">
            <v>已售</v>
          </cell>
        </row>
        <row r="5924">
          <cell r="B5924" t="str">
            <v>山林语花园-山林语花园-3－1栋-1103</v>
          </cell>
        </row>
        <row r="5924">
          <cell r="AU5924">
            <v>663779</v>
          </cell>
        </row>
        <row r="5924">
          <cell r="DE5924" t="str">
            <v>已售</v>
          </cell>
        </row>
        <row r="5925">
          <cell r="B5925" t="str">
            <v>山林语花园-山林语花园-3－1栋-1104</v>
          </cell>
        </row>
        <row r="5925">
          <cell r="AU5925">
            <v>598788</v>
          </cell>
        </row>
        <row r="5925">
          <cell r="DE5925" t="str">
            <v>已售</v>
          </cell>
        </row>
        <row r="5926">
          <cell r="B5926" t="str">
            <v>山林语花园-山林语花园-3－1栋-1105</v>
          </cell>
        </row>
        <row r="5926">
          <cell r="AU5926">
            <v>786418</v>
          </cell>
        </row>
        <row r="5926">
          <cell r="DE5926" t="str">
            <v>已售</v>
          </cell>
        </row>
        <row r="5927">
          <cell r="B5927" t="str">
            <v>山林语花园-山林语花园-3－1栋-1106</v>
          </cell>
        </row>
        <row r="5927">
          <cell r="AU5927">
            <v>779478</v>
          </cell>
        </row>
        <row r="5927">
          <cell r="DE5927" t="str">
            <v>已售</v>
          </cell>
        </row>
        <row r="5928">
          <cell r="B5928" t="str">
            <v>山林语花园-山林语花园-3－1栋-1107</v>
          </cell>
        </row>
        <row r="5928">
          <cell r="AU5928">
            <v>727655</v>
          </cell>
        </row>
        <row r="5928">
          <cell r="DE5928" t="str">
            <v>已售</v>
          </cell>
        </row>
        <row r="5929">
          <cell r="B5929" t="str">
            <v>山林语花园-山林语花园-3－1栋-1108</v>
          </cell>
        </row>
        <row r="5929">
          <cell r="AU5929">
            <v>738633</v>
          </cell>
        </row>
        <row r="5929">
          <cell r="DE5929" t="str">
            <v>已售</v>
          </cell>
        </row>
        <row r="5930">
          <cell r="B5930" t="str">
            <v>山林语花园-山林语花园-3－1栋-1109</v>
          </cell>
        </row>
        <row r="5930">
          <cell r="AU5930">
            <v>821197</v>
          </cell>
        </row>
        <row r="5930">
          <cell r="DE5930" t="str">
            <v>已售</v>
          </cell>
        </row>
        <row r="5931">
          <cell r="B5931" t="str">
            <v>山林语花园-山林语花园-3－1栋-111</v>
          </cell>
        </row>
        <row r="5931">
          <cell r="AU5931">
            <v>651637</v>
          </cell>
        </row>
        <row r="5931">
          <cell r="DE5931" t="str">
            <v>已售</v>
          </cell>
        </row>
        <row r="5932">
          <cell r="B5932" t="str">
            <v>山林语花园-山林语花园-3－1栋-1110</v>
          </cell>
        </row>
        <row r="5932">
          <cell r="AU5932">
            <v>722662</v>
          </cell>
        </row>
        <row r="5932">
          <cell r="DE5932" t="str">
            <v>已售</v>
          </cell>
        </row>
        <row r="5933">
          <cell r="B5933" t="str">
            <v>山林语花园-山林语花园-3－1栋-1111</v>
          </cell>
        </row>
        <row r="5933">
          <cell r="AU5933">
            <v>601289</v>
          </cell>
        </row>
        <row r="5933">
          <cell r="DE5933" t="str">
            <v>已售</v>
          </cell>
        </row>
        <row r="5934">
          <cell r="B5934" t="str">
            <v>山林语花园-山林语花园-3－1栋-1201</v>
          </cell>
        </row>
        <row r="5934">
          <cell r="AU5934">
            <v>1181627</v>
          </cell>
        </row>
        <row r="5934">
          <cell r="DE5934" t="str">
            <v>已售</v>
          </cell>
        </row>
        <row r="5935">
          <cell r="B5935" t="str">
            <v>山林语花园-山林语花园-3－1栋-1202</v>
          </cell>
        </row>
        <row r="5935">
          <cell r="AU5935">
            <v>719191</v>
          </cell>
        </row>
        <row r="5935">
          <cell r="DE5935" t="str">
            <v>已售</v>
          </cell>
        </row>
        <row r="5936">
          <cell r="B5936" t="str">
            <v>山林语花园-山林语花园-3－1栋-1203</v>
          </cell>
        </row>
        <row r="5936">
          <cell r="AU5936">
            <v>665967</v>
          </cell>
        </row>
        <row r="5936">
          <cell r="DE5936" t="str">
            <v>已售</v>
          </cell>
        </row>
        <row r="5937">
          <cell r="B5937" t="str">
            <v>山林语花园-山林语花园-3－1栋-1204</v>
          </cell>
        </row>
        <row r="5937">
          <cell r="AU5937">
            <v>607095</v>
          </cell>
        </row>
        <row r="5937">
          <cell r="DE5937" t="str">
            <v>已售</v>
          </cell>
        </row>
        <row r="5938">
          <cell r="B5938" t="str">
            <v>山林语花园-山林语花园-3－1栋-1205</v>
          </cell>
        </row>
        <row r="5938">
          <cell r="AU5938">
            <v>788941</v>
          </cell>
        </row>
        <row r="5938">
          <cell r="DE5938" t="str">
            <v>已售</v>
          </cell>
        </row>
        <row r="5939">
          <cell r="B5939" t="str">
            <v>山林语花园-山林语花园-3－1栋-1206</v>
          </cell>
        </row>
        <row r="5939">
          <cell r="AU5939">
            <v>774053</v>
          </cell>
        </row>
        <row r="5939">
          <cell r="DE5939" t="str">
            <v>已售</v>
          </cell>
        </row>
        <row r="5940">
          <cell r="B5940" t="str">
            <v>山林语花园-山林语花园-3－1栋-1207</v>
          </cell>
        </row>
        <row r="5940">
          <cell r="AU5940">
            <v>701119</v>
          </cell>
        </row>
        <row r="5940">
          <cell r="DE5940" t="str">
            <v>已售</v>
          </cell>
        </row>
        <row r="5941">
          <cell r="B5941" t="str">
            <v>山林语花园-山林语花园-3－1栋-1208</v>
          </cell>
        </row>
        <row r="5941">
          <cell r="AU5941">
            <v>694583</v>
          </cell>
        </row>
        <row r="5941">
          <cell r="DE5941" t="str">
            <v>已售</v>
          </cell>
        </row>
        <row r="5942">
          <cell r="B5942" t="str">
            <v>山林语花园-山林语花园-3－1栋-1209</v>
          </cell>
        </row>
        <row r="5942">
          <cell r="AU5942">
            <v>832191</v>
          </cell>
        </row>
        <row r="5942">
          <cell r="DE5942" t="str">
            <v>已售</v>
          </cell>
        </row>
        <row r="5943">
          <cell r="B5943" t="str">
            <v>山林语花园-山林语花园-3－1栋-1210</v>
          </cell>
        </row>
        <row r="5943">
          <cell r="AU5943">
            <v>717980</v>
          </cell>
        </row>
        <row r="5943">
          <cell r="DE5943" t="str">
            <v>已售</v>
          </cell>
        </row>
        <row r="5944">
          <cell r="B5944" t="str">
            <v>山林语花园-山林语花园-3－1栋-1211</v>
          </cell>
        </row>
        <row r="5944">
          <cell r="AU5944">
            <v>597351</v>
          </cell>
        </row>
        <row r="5944">
          <cell r="DE5944" t="str">
            <v>已售</v>
          </cell>
        </row>
        <row r="5945">
          <cell r="B5945" t="str">
            <v>山林语花园-山林语花园-3－1栋-1301</v>
          </cell>
        </row>
        <row r="5945">
          <cell r="AU5945">
            <v>1185003</v>
          </cell>
        </row>
        <row r="5945">
          <cell r="DE5945" t="str">
            <v>已售</v>
          </cell>
        </row>
        <row r="5946">
          <cell r="B5946" t="str">
            <v>山林语花园-山林语花园-3－1栋-1302</v>
          </cell>
        </row>
        <row r="5946">
          <cell r="AU5946">
            <v>714343</v>
          </cell>
        </row>
        <row r="5946">
          <cell r="DE5946" t="str">
            <v>已售</v>
          </cell>
        </row>
        <row r="5947">
          <cell r="B5947" t="str">
            <v>山林语花园-山林语花园-3－1栋-1303</v>
          </cell>
        </row>
        <row r="5947">
          <cell r="AU5947">
            <v>668155</v>
          </cell>
        </row>
        <row r="5947">
          <cell r="DE5947" t="str">
            <v>已售</v>
          </cell>
        </row>
        <row r="5948">
          <cell r="B5948" t="str">
            <v>山林语花园-山林语花园-3－1栋-1304</v>
          </cell>
        </row>
        <row r="5948">
          <cell r="AU5948">
            <v>609292</v>
          </cell>
        </row>
        <row r="5948">
          <cell r="DE5948" t="str">
            <v>已售</v>
          </cell>
        </row>
        <row r="5949">
          <cell r="B5949" t="str">
            <v>山林语花园-山林语花园-3－1栋-1305</v>
          </cell>
        </row>
        <row r="5949">
          <cell r="AU5949">
            <v>791465</v>
          </cell>
        </row>
        <row r="5949">
          <cell r="DE5949" t="str">
            <v>已售</v>
          </cell>
        </row>
        <row r="5950">
          <cell r="B5950" t="str">
            <v>山林语花园-山林语花园-3－1栋-1306</v>
          </cell>
        </row>
        <row r="5950">
          <cell r="AU5950">
            <v>800352</v>
          </cell>
        </row>
        <row r="5950">
          <cell r="DE5950" t="str">
            <v>已售</v>
          </cell>
        </row>
        <row r="5951">
          <cell r="B5951" t="str">
            <v>山林语花园-山林语花园-3－1栋-1307</v>
          </cell>
        </row>
        <row r="5951">
          <cell r="AU5951">
            <v>710575</v>
          </cell>
        </row>
        <row r="5951">
          <cell r="DE5951" t="str">
            <v>已售</v>
          </cell>
        </row>
        <row r="5952">
          <cell r="B5952" t="str">
            <v>山林语花园-山林语花园-3－1栋-1308</v>
          </cell>
        </row>
        <row r="5952">
          <cell r="AU5952">
            <v>746607</v>
          </cell>
        </row>
        <row r="5952">
          <cell r="DE5952" t="str">
            <v>已售</v>
          </cell>
        </row>
        <row r="5953">
          <cell r="B5953" t="str">
            <v>山林语花园-山林语花园-3－1栋-1309</v>
          </cell>
        </row>
        <row r="5953">
          <cell r="AU5953">
            <v>826540</v>
          </cell>
        </row>
        <row r="5953">
          <cell r="DE5953" t="str">
            <v>已售</v>
          </cell>
        </row>
        <row r="5954">
          <cell r="B5954" t="str">
            <v>山林语花园-山林语花园-3－1栋-1310</v>
          </cell>
        </row>
        <row r="5954">
          <cell r="AU5954">
            <v>720524</v>
          </cell>
        </row>
        <row r="5954">
          <cell r="DE5954" t="str">
            <v>已售</v>
          </cell>
        </row>
        <row r="5955">
          <cell r="B5955" t="str">
            <v>山林语花园-山林语花园-3－1栋-1311</v>
          </cell>
        </row>
        <row r="5955">
          <cell r="AU5955">
            <v>599486</v>
          </cell>
        </row>
        <row r="5955">
          <cell r="DE5955" t="str">
            <v>已售</v>
          </cell>
        </row>
        <row r="5956">
          <cell r="B5956" t="str">
            <v>山林语花园-山林语花园-3－1栋-1401</v>
          </cell>
        </row>
        <row r="5956">
          <cell r="AU5956">
            <v>1168507</v>
          </cell>
        </row>
        <row r="5956">
          <cell r="DE5956" t="str">
            <v>已售</v>
          </cell>
        </row>
        <row r="5957">
          <cell r="B5957" t="str">
            <v>山林语花园-山林语花园-3－1栋-1402</v>
          </cell>
        </row>
        <row r="5957">
          <cell r="AU5957">
            <v>716613</v>
          </cell>
        </row>
        <row r="5957">
          <cell r="DE5957" t="str">
            <v>已售</v>
          </cell>
        </row>
        <row r="5958">
          <cell r="B5958" t="str">
            <v>山林语花园-山林语花园-3－1栋-1403</v>
          </cell>
        </row>
        <row r="5958">
          <cell r="AU5958">
            <v>691004</v>
          </cell>
        </row>
        <row r="5958">
          <cell r="DE5958" t="str">
            <v>已售</v>
          </cell>
        </row>
        <row r="5959">
          <cell r="B5959" t="str">
            <v>山林语花园-山林语花园-3－1栋-1404</v>
          </cell>
        </row>
        <row r="5959">
          <cell r="AU5959">
            <v>605313</v>
          </cell>
        </row>
        <row r="5959">
          <cell r="DE5959" t="str">
            <v>已售</v>
          </cell>
        </row>
        <row r="5960">
          <cell r="B5960" t="str">
            <v>山林语花园-山林语花园-3－1栋-1405</v>
          </cell>
        </row>
        <row r="5960">
          <cell r="AU5960">
            <v>770328</v>
          </cell>
        </row>
        <row r="5960">
          <cell r="DE5960" t="str">
            <v>已售</v>
          </cell>
        </row>
        <row r="5961">
          <cell r="B5961" t="str">
            <v>山林语花园-山林语花园-3－1栋-1406</v>
          </cell>
        </row>
        <row r="5961">
          <cell r="AU5961">
            <v>802876</v>
          </cell>
        </row>
        <row r="5961">
          <cell r="DE5961" t="str">
            <v>已售</v>
          </cell>
        </row>
        <row r="5962">
          <cell r="B5962" t="str">
            <v>山林语花园-山林语花园-3－1栋-1407</v>
          </cell>
        </row>
        <row r="5962">
          <cell r="AU5962">
            <v>692786</v>
          </cell>
        </row>
        <row r="5962">
          <cell r="DE5962" t="str">
            <v>已售</v>
          </cell>
        </row>
        <row r="5963">
          <cell r="B5963" t="str">
            <v>山林语花园-山林语花园-3－1栋-1408</v>
          </cell>
        </row>
        <row r="5963">
          <cell r="AU5963">
            <v>699226</v>
          </cell>
        </row>
        <row r="5963">
          <cell r="DE5963" t="str">
            <v>已售</v>
          </cell>
        </row>
        <row r="5964">
          <cell r="B5964" t="str">
            <v>山林语花园-山林语花园-3－1栋-1409</v>
          </cell>
        </row>
        <row r="5964">
          <cell r="AU5964">
            <v>829213</v>
          </cell>
        </row>
        <row r="5964">
          <cell r="DE5964" t="str">
            <v>已售</v>
          </cell>
        </row>
        <row r="5965">
          <cell r="B5965" t="str">
            <v>山林语花园-山林语花园-3－1栋-1410</v>
          </cell>
        </row>
        <row r="5965">
          <cell r="AU5965">
            <v>715838</v>
          </cell>
        </row>
        <row r="5965">
          <cell r="DE5965" t="str">
            <v>已售</v>
          </cell>
        </row>
        <row r="5966">
          <cell r="B5966" t="str">
            <v>山林语花园-山林语花园-3－1栋-1411</v>
          </cell>
        </row>
        <row r="5966">
          <cell r="AU5966">
            <v>607759</v>
          </cell>
        </row>
        <row r="5966">
          <cell r="DE5966" t="str">
            <v>已售</v>
          </cell>
        </row>
        <row r="5967">
          <cell r="B5967" t="str">
            <v>山林语花园-山林语花园-3－1栋-1501</v>
          </cell>
        </row>
        <row r="5967">
          <cell r="AU5967">
            <v>1235680</v>
          </cell>
        </row>
        <row r="5967">
          <cell r="DE5967" t="str">
            <v>已售</v>
          </cell>
        </row>
        <row r="5968">
          <cell r="B5968" t="str">
            <v>山林语花园-山林语花园-3－1栋-1502</v>
          </cell>
        </row>
        <row r="5968">
          <cell r="AU5968">
            <v>719029</v>
          </cell>
        </row>
        <row r="5968">
          <cell r="DE5968" t="str">
            <v>已售</v>
          </cell>
        </row>
        <row r="5969">
          <cell r="B5969" t="str">
            <v>山林语花园-山林语花园-3－1栋-1503</v>
          </cell>
        </row>
        <row r="5969">
          <cell r="AU5969">
            <v>700262</v>
          </cell>
        </row>
        <row r="5969">
          <cell r="DE5969" t="str">
            <v>已售</v>
          </cell>
        </row>
        <row r="5970">
          <cell r="B5970" t="str">
            <v>山林语花园-山林语花园-3－1栋-1504</v>
          </cell>
        </row>
        <row r="5970">
          <cell r="AU5970">
            <v>607488</v>
          </cell>
        </row>
        <row r="5970">
          <cell r="DE5970" t="str">
            <v>已售</v>
          </cell>
        </row>
        <row r="5971">
          <cell r="B5971" t="str">
            <v>山林语花园-山林语花园-3－1栋-1505</v>
          </cell>
        </row>
        <row r="5971">
          <cell r="AU5971">
            <v>788467</v>
          </cell>
        </row>
        <row r="5971">
          <cell r="DE5971" t="str">
            <v>已售</v>
          </cell>
        </row>
        <row r="5972">
          <cell r="B5972" t="str">
            <v>山林语花园-山林语花园-3－1栋-1506</v>
          </cell>
        </row>
        <row r="5972">
          <cell r="AU5972">
            <v>821700</v>
          </cell>
        </row>
        <row r="5972">
          <cell r="DE5972" t="str">
            <v>已售</v>
          </cell>
        </row>
        <row r="5973">
          <cell r="B5973" t="str">
            <v>山林语花园-山林语花园-3－1栋-1507</v>
          </cell>
        </row>
        <row r="5973">
          <cell r="AU5973">
            <v>707955</v>
          </cell>
        </row>
        <row r="5973">
          <cell r="DE5973" t="str">
            <v>已售</v>
          </cell>
        </row>
        <row r="5974">
          <cell r="B5974" t="str">
            <v>山林语花园-山林语花园-3－1栋-1508</v>
          </cell>
        </row>
        <row r="5974">
          <cell r="AU5974">
            <v>721892</v>
          </cell>
        </row>
        <row r="5974">
          <cell r="DE5974" t="str">
            <v>已售</v>
          </cell>
        </row>
        <row r="5975">
          <cell r="B5975" t="str">
            <v>山林语花园-山林语花园-3－1栋-1509</v>
          </cell>
        </row>
        <row r="5975">
          <cell r="AU5975">
            <v>831884</v>
          </cell>
        </row>
        <row r="5975">
          <cell r="DE5975" t="str">
            <v>已售</v>
          </cell>
        </row>
        <row r="5976">
          <cell r="B5976" t="str">
            <v>山林语花园-山林语花园-3－1栋-1510</v>
          </cell>
        </row>
        <row r="5976">
          <cell r="AU5976">
            <v>725613</v>
          </cell>
        </row>
        <row r="5976">
          <cell r="DE5976" t="str">
            <v>已售</v>
          </cell>
        </row>
        <row r="5977">
          <cell r="B5977" t="str">
            <v>山林语花园-山林语花园-3－1栋-1511</v>
          </cell>
        </row>
        <row r="5977">
          <cell r="AU5977">
            <v>609916</v>
          </cell>
        </row>
        <row r="5977">
          <cell r="DE5977" t="str">
            <v>已售</v>
          </cell>
        </row>
        <row r="5978">
          <cell r="B5978" t="str">
            <v>山林语花园-山林语花园-3－1栋-1601</v>
          </cell>
        </row>
        <row r="5978">
          <cell r="AU5978">
            <v>1226574</v>
          </cell>
        </row>
        <row r="5978">
          <cell r="DE5978" t="str">
            <v>已售</v>
          </cell>
        </row>
        <row r="5979">
          <cell r="B5979" t="str">
            <v>山林语花园-山林语花园-3－1栋-1602</v>
          </cell>
        </row>
        <row r="5979">
          <cell r="AU5979">
            <v>707017</v>
          </cell>
        </row>
        <row r="5979">
          <cell r="DE5979" t="str">
            <v>已售</v>
          </cell>
        </row>
        <row r="5980">
          <cell r="B5980" t="str">
            <v>山林语花园-山林语花园-3－1栋-1603</v>
          </cell>
        </row>
        <row r="5980">
          <cell r="AU5980">
            <v>695444</v>
          </cell>
        </row>
        <row r="5980">
          <cell r="DE5980" t="str">
            <v>已售</v>
          </cell>
        </row>
        <row r="5981">
          <cell r="B5981" t="str">
            <v>山林语花园-山林语花园-3－1栋-1604</v>
          </cell>
        </row>
        <row r="5981">
          <cell r="AU5981">
            <v>609662</v>
          </cell>
        </row>
        <row r="5981">
          <cell r="DE5981" t="str">
            <v>已售</v>
          </cell>
        </row>
        <row r="5982">
          <cell r="B5982" t="str">
            <v>山林语花园-山林语花园-3－1栋-1605</v>
          </cell>
        </row>
        <row r="5982">
          <cell r="AU5982">
            <v>790966</v>
          </cell>
        </row>
        <row r="5982">
          <cell r="DE5982" t="str">
            <v>已售</v>
          </cell>
        </row>
        <row r="5983">
          <cell r="B5983" t="str">
            <v>山林语花园-山林语花园-3－1栋-1606</v>
          </cell>
        </row>
        <row r="5983">
          <cell r="AU5983">
            <v>807923</v>
          </cell>
        </row>
        <row r="5983">
          <cell r="DE5983" t="str">
            <v>已售</v>
          </cell>
        </row>
        <row r="5984">
          <cell r="B5984" t="str">
            <v>山林语花园-山林语花园-3－1栋-1607</v>
          </cell>
        </row>
        <row r="5984">
          <cell r="AU5984">
            <v>717481</v>
          </cell>
        </row>
        <row r="5984">
          <cell r="DE5984" t="str">
            <v>已售</v>
          </cell>
        </row>
        <row r="5985">
          <cell r="B5985" t="str">
            <v>山林语花园-山林语花园-3－1栋-1608</v>
          </cell>
        </row>
        <row r="5985">
          <cell r="AU5985">
            <v>739061</v>
          </cell>
        </row>
        <row r="5985">
          <cell r="DE5985" t="str">
            <v>已售</v>
          </cell>
        </row>
        <row r="5986">
          <cell r="B5986" t="str">
            <v>山林语花园-山林语花园-3－1栋-1609</v>
          </cell>
        </row>
        <row r="5986">
          <cell r="AU5986">
            <v>834556</v>
          </cell>
        </row>
        <row r="5986">
          <cell r="DE5986" t="str">
            <v>已售</v>
          </cell>
        </row>
        <row r="5987">
          <cell r="B5987" t="str">
            <v>山林语花园-山林语花园-3－1栋-1610</v>
          </cell>
        </row>
        <row r="5987">
          <cell r="AU5987">
            <v>728157</v>
          </cell>
        </row>
        <row r="5987">
          <cell r="DE5987" t="str">
            <v>已售</v>
          </cell>
        </row>
        <row r="5988">
          <cell r="B5988" t="str">
            <v>山林语花园-山林语花园-3－1栋-1611</v>
          </cell>
        </row>
        <row r="5988">
          <cell r="AU5988">
            <v>612073</v>
          </cell>
        </row>
        <row r="5988">
          <cell r="DE5988" t="str">
            <v>已售</v>
          </cell>
        </row>
        <row r="5989">
          <cell r="B5989" t="str">
            <v>山林语花园-山林语花园-3－1栋-1701</v>
          </cell>
        </row>
        <row r="5989">
          <cell r="AU5989">
            <v>1230075</v>
          </cell>
        </row>
        <row r="5989">
          <cell r="DE5989" t="str">
            <v>已售</v>
          </cell>
        </row>
        <row r="5990">
          <cell r="B5990" t="str">
            <v>山林语花园-山林语花园-3－1栋-1702</v>
          </cell>
        </row>
        <row r="5990">
          <cell r="AU5990">
            <v>723716</v>
          </cell>
        </row>
        <row r="5990">
          <cell r="DE5990" t="str">
            <v>已售</v>
          </cell>
        </row>
        <row r="5991">
          <cell r="B5991" t="str">
            <v>山林语花园-山林语花园-3－1栋-1703</v>
          </cell>
        </row>
        <row r="5991">
          <cell r="AU5991">
            <v>704818</v>
          </cell>
        </row>
        <row r="5991">
          <cell r="DE5991" t="str">
            <v>已售</v>
          </cell>
        </row>
        <row r="5992">
          <cell r="B5992" t="str">
            <v>山林语花园-山林语花园-3－1栋-1704</v>
          </cell>
        </row>
        <row r="5992">
          <cell r="AU5992">
            <v>611837</v>
          </cell>
        </row>
        <row r="5992">
          <cell r="DE5992" t="str">
            <v>已售</v>
          </cell>
        </row>
        <row r="5993">
          <cell r="B5993" t="str">
            <v>山林语花园-山林语花园-3－1栋-1705</v>
          </cell>
        </row>
        <row r="5993">
          <cell r="AU5993">
            <v>785610</v>
          </cell>
        </row>
        <row r="5993">
          <cell r="DE5993" t="str">
            <v>已售</v>
          </cell>
        </row>
        <row r="5994">
          <cell r="B5994" t="str">
            <v>山林语花园-山林语花园-3－1栋-1706</v>
          </cell>
        </row>
        <row r="5994">
          <cell r="AU5994">
            <v>810447</v>
          </cell>
        </row>
        <row r="5994">
          <cell r="DE5994" t="str">
            <v>已售</v>
          </cell>
        </row>
        <row r="5995">
          <cell r="B5995" t="str">
            <v>山林语花园-山林语花园-3－1栋-1707</v>
          </cell>
        </row>
        <row r="5995">
          <cell r="AU5995">
            <v>749385</v>
          </cell>
        </row>
        <row r="5995">
          <cell r="DE5995" t="str">
            <v>已售</v>
          </cell>
        </row>
        <row r="5996">
          <cell r="B5996" t="str">
            <v>山林语花园-山林语花园-3－1栋-1708</v>
          </cell>
        </row>
        <row r="5996">
          <cell r="AU5996">
            <v>734009</v>
          </cell>
        </row>
        <row r="5996">
          <cell r="DE5996" t="str">
            <v>已售</v>
          </cell>
        </row>
        <row r="5997">
          <cell r="B5997" t="str">
            <v>山林语花园-山林语花园-3－1栋-1709</v>
          </cell>
        </row>
        <row r="5997">
          <cell r="AU5997">
            <v>837227</v>
          </cell>
        </row>
        <row r="5997">
          <cell r="DE5997" t="str">
            <v>已售</v>
          </cell>
        </row>
        <row r="5998">
          <cell r="B5998" t="str">
            <v>山林语花园-山林语花园-3－1栋-1710</v>
          </cell>
        </row>
        <row r="5998">
          <cell r="AU5998">
            <v>724000</v>
          </cell>
        </row>
        <row r="5998">
          <cell r="DE5998" t="str">
            <v>已售</v>
          </cell>
        </row>
        <row r="5999">
          <cell r="B5999" t="str">
            <v>山林语花园-山林语花园-3－1栋-1711</v>
          </cell>
        </row>
        <row r="5999">
          <cell r="AU5999">
            <v>614230</v>
          </cell>
        </row>
        <row r="5999">
          <cell r="DE5999" t="str">
            <v>已售</v>
          </cell>
        </row>
        <row r="6000">
          <cell r="B6000" t="str">
            <v>山林语花园-山林语花园-3－1栋-1801</v>
          </cell>
        </row>
        <row r="6000">
          <cell r="AU6000">
            <v>1277675</v>
          </cell>
        </row>
        <row r="6000">
          <cell r="DE6000" t="str">
            <v>已售</v>
          </cell>
        </row>
        <row r="6001">
          <cell r="B6001" t="str">
            <v>山林语花园-山林语花园-3－1栋-1802</v>
          </cell>
        </row>
        <row r="6001">
          <cell r="AU6001">
            <v>718725</v>
          </cell>
        </row>
        <row r="6001">
          <cell r="DE6001" t="str">
            <v>已售</v>
          </cell>
        </row>
        <row r="6002">
          <cell r="B6002" t="str">
            <v>山林语花园-山林语花园-3－1栋-1803</v>
          </cell>
        </row>
        <row r="6002">
          <cell r="AU6002">
            <v>700026</v>
          </cell>
        </row>
        <row r="6002">
          <cell r="DE6002" t="str">
            <v>已售</v>
          </cell>
        </row>
        <row r="6003">
          <cell r="B6003" t="str">
            <v>山林语花园-山林语花园-3－1栋-1804</v>
          </cell>
        </row>
        <row r="6003">
          <cell r="AU6003">
            <v>616083</v>
          </cell>
        </row>
        <row r="6003">
          <cell r="DE6003" t="str">
            <v>已售</v>
          </cell>
        </row>
        <row r="6004">
          <cell r="B6004" t="str">
            <v>山林语花园-山林语花园-3－1栋-1805</v>
          </cell>
        </row>
        <row r="6004">
          <cell r="AU6004">
            <v>804085</v>
          </cell>
        </row>
        <row r="6004">
          <cell r="DE6004" t="str">
            <v>已售</v>
          </cell>
        </row>
        <row r="6005">
          <cell r="B6005" t="str">
            <v>山林语花园-山林语花园-3－1栋-1806</v>
          </cell>
        </row>
        <row r="6005">
          <cell r="AU6005">
            <v>788744</v>
          </cell>
        </row>
        <row r="6005">
          <cell r="DE6005" t="str">
            <v>已售</v>
          </cell>
        </row>
        <row r="6006">
          <cell r="B6006" t="str">
            <v>山林语花园-山林语花园-3－1栋-1807</v>
          </cell>
        </row>
        <row r="6006">
          <cell r="AU6006">
            <v>697854</v>
          </cell>
        </row>
        <row r="6006">
          <cell r="DE6006" t="str">
            <v>已售</v>
          </cell>
        </row>
        <row r="6007">
          <cell r="B6007" t="str">
            <v>山林语花园-山林语花园-3－1栋-1808</v>
          </cell>
        </row>
        <row r="6007">
          <cell r="AU6007">
            <v>743936</v>
          </cell>
        </row>
        <row r="6007">
          <cell r="DE6007" t="str">
            <v>已售</v>
          </cell>
        </row>
        <row r="6008">
          <cell r="B6008" t="str">
            <v>山林语花园-山林语花园-3－1栋-1809</v>
          </cell>
        </row>
        <row r="6008">
          <cell r="AU6008">
            <v>839899</v>
          </cell>
        </row>
        <row r="6008">
          <cell r="DE6008" t="str">
            <v>已售</v>
          </cell>
        </row>
        <row r="6009">
          <cell r="B6009" t="str">
            <v>山林语花园-山林语花园-3－1栋-1810</v>
          </cell>
        </row>
        <row r="6009">
          <cell r="AU6009">
            <v>725914</v>
          </cell>
        </row>
        <row r="6009">
          <cell r="DE6009" t="str">
            <v>已售</v>
          </cell>
        </row>
        <row r="6010">
          <cell r="B6010" t="str">
            <v>山林语花园-山林语花园-3－1栋-1811</v>
          </cell>
        </row>
        <row r="6010">
          <cell r="AU6010">
            <v>628966</v>
          </cell>
        </row>
        <row r="6010">
          <cell r="DE6010" t="str">
            <v>已售</v>
          </cell>
        </row>
        <row r="6011">
          <cell r="B6011" t="str">
            <v>山林语花园-山林语花园-3－1栋-1901</v>
          </cell>
        </row>
        <row r="6011">
          <cell r="AU6011">
            <v>1186645</v>
          </cell>
        </row>
        <row r="6011">
          <cell r="DE6011" t="str">
            <v>已售</v>
          </cell>
        </row>
        <row r="6012">
          <cell r="B6012" t="str">
            <v>山林语花园-山林语花园-3－1栋-1902</v>
          </cell>
        </row>
        <row r="6012">
          <cell r="AU6012">
            <v>707783</v>
          </cell>
        </row>
        <row r="6012">
          <cell r="DE6012" t="str">
            <v>已售</v>
          </cell>
        </row>
        <row r="6013">
          <cell r="B6013" t="str">
            <v>山林语花园-山林语花园-3－1栋-1903</v>
          </cell>
        </row>
        <row r="6013">
          <cell r="AU6013">
            <v>716187</v>
          </cell>
        </row>
        <row r="6013">
          <cell r="DE6013" t="str">
            <v>已售</v>
          </cell>
        </row>
        <row r="6014">
          <cell r="B6014" t="str">
            <v>山林语花园-山林语花园-3－1栋-1905</v>
          </cell>
        </row>
        <row r="6014">
          <cell r="AU6014">
            <v>1290998</v>
          </cell>
        </row>
        <row r="6014">
          <cell r="DE6014" t="str">
            <v>已售</v>
          </cell>
        </row>
        <row r="6015">
          <cell r="B6015" t="str">
            <v>山林语花园-山林语花园-3－1栋-1906</v>
          </cell>
        </row>
        <row r="6015">
          <cell r="AU6015">
            <v>1068698</v>
          </cell>
        </row>
        <row r="6015">
          <cell r="DE6015" t="str">
            <v>已售</v>
          </cell>
        </row>
        <row r="6016">
          <cell r="B6016" t="str">
            <v>山林语花园-山林语花园-3－1栋-1908</v>
          </cell>
        </row>
        <row r="6016">
          <cell r="AU6016">
            <v>704641</v>
          </cell>
        </row>
        <row r="6016">
          <cell r="DE6016" t="str">
            <v>已售</v>
          </cell>
        </row>
        <row r="6017">
          <cell r="B6017" t="str">
            <v>山林语花园-山林语花园-3－1栋-1909</v>
          </cell>
        </row>
        <row r="6017">
          <cell r="AU6017">
            <v>830510</v>
          </cell>
        </row>
        <row r="6017">
          <cell r="DE6017" t="str">
            <v>已售</v>
          </cell>
        </row>
        <row r="6018">
          <cell r="B6018" t="str">
            <v>山林语花园-山林语花园-3－1栋-1910</v>
          </cell>
        </row>
        <row r="6018">
          <cell r="AU6018">
            <v>846534</v>
          </cell>
        </row>
        <row r="6018">
          <cell r="CZ6018">
            <v>987500</v>
          </cell>
        </row>
        <row r="6018">
          <cell r="DE6018" t="str">
            <v>已售</v>
          </cell>
        </row>
        <row r="6019">
          <cell r="B6019" t="str">
            <v>山林语花园-山林语花园-3－1栋-201</v>
          </cell>
        </row>
        <row r="6019">
          <cell r="CZ6019">
            <v>903181</v>
          </cell>
        </row>
        <row r="6019">
          <cell r="DE6019" t="str">
            <v>未售</v>
          </cell>
        </row>
        <row r="6020">
          <cell r="B6020" t="str">
            <v>山林语花园-山林语花园-3－1栋-204</v>
          </cell>
        </row>
        <row r="6020">
          <cell r="AU6020">
            <v>600056</v>
          </cell>
        </row>
        <row r="6020">
          <cell r="DE6020" t="str">
            <v>已售</v>
          </cell>
        </row>
        <row r="6021">
          <cell r="B6021" t="str">
            <v>山林语花园-山林语花园-3－1栋-205</v>
          </cell>
        </row>
        <row r="6021">
          <cell r="AU6021">
            <v>774769</v>
          </cell>
        </row>
        <row r="6021">
          <cell r="DE6021" t="str">
            <v>已售</v>
          </cell>
        </row>
        <row r="6022">
          <cell r="B6022" t="str">
            <v>山林语花园-山林语花园-3－1栋-206</v>
          </cell>
        </row>
        <row r="6022">
          <cell r="AU6022">
            <v>767805</v>
          </cell>
        </row>
        <row r="6022">
          <cell r="DE6022" t="str">
            <v>已售</v>
          </cell>
        </row>
        <row r="6023">
          <cell r="B6023" t="str">
            <v>山林语花园-山林语花园-3－1栋-207</v>
          </cell>
        </row>
        <row r="6023">
          <cell r="AU6023">
            <v>710606</v>
          </cell>
        </row>
        <row r="6023">
          <cell r="DE6023" t="str">
            <v>已售</v>
          </cell>
        </row>
        <row r="6024">
          <cell r="B6024" t="str">
            <v>山林语花园-山林语花园-3－1栋-208</v>
          </cell>
        </row>
        <row r="6024">
          <cell r="AU6024">
            <v>674465</v>
          </cell>
        </row>
        <row r="6024">
          <cell r="DE6024" t="str">
            <v>已售</v>
          </cell>
        </row>
        <row r="6025">
          <cell r="B6025" t="str">
            <v>山林语花园-山林语花园-3－1栋-209</v>
          </cell>
        </row>
        <row r="6025">
          <cell r="AU6025">
            <v>770642</v>
          </cell>
        </row>
        <row r="6025">
          <cell r="DE6025" t="str">
            <v>已售</v>
          </cell>
        </row>
        <row r="6026">
          <cell r="B6026" t="str">
            <v>山林语花园-山林语花园-3－1栋-210</v>
          </cell>
        </row>
        <row r="6026">
          <cell r="AU6026">
            <v>682080</v>
          </cell>
        </row>
        <row r="6026">
          <cell r="DE6026" t="str">
            <v>已售</v>
          </cell>
        </row>
        <row r="6027">
          <cell r="B6027" t="str">
            <v>山林语花园-山林语花园-3－1栋-211</v>
          </cell>
        </row>
        <row r="6027">
          <cell r="AU6027">
            <v>435551</v>
          </cell>
        </row>
        <row r="6027">
          <cell r="DE6027" t="str">
            <v>已售</v>
          </cell>
        </row>
        <row r="6028">
          <cell r="B6028" t="str">
            <v>山林语花园-山林语花园-3－1栋-301</v>
          </cell>
        </row>
        <row r="6028">
          <cell r="AU6028">
            <v>1002425</v>
          </cell>
        </row>
        <row r="6028">
          <cell r="DE6028" t="str">
            <v>已售</v>
          </cell>
        </row>
        <row r="6029">
          <cell r="B6029" t="str">
            <v>山林语花园-山林语花园-3－1栋-302</v>
          </cell>
        </row>
        <row r="6029">
          <cell r="AU6029">
            <v>685549</v>
          </cell>
        </row>
        <row r="6029">
          <cell r="DE6029" t="str">
            <v>已售</v>
          </cell>
        </row>
        <row r="6030">
          <cell r="B6030" t="str">
            <v>山林语花园-山林语花园-3－1栋-303</v>
          </cell>
        </row>
        <row r="6030">
          <cell r="AU6030">
            <v>667698</v>
          </cell>
        </row>
        <row r="6030">
          <cell r="DE6030" t="str">
            <v>已售</v>
          </cell>
        </row>
        <row r="6031">
          <cell r="B6031" t="str">
            <v>山林语花园-山林语花园-3－1栋-304</v>
          </cell>
        </row>
        <row r="6031">
          <cell r="AU6031">
            <v>613777</v>
          </cell>
        </row>
        <row r="6031">
          <cell r="DE6031" t="str">
            <v>已售</v>
          </cell>
        </row>
        <row r="6032">
          <cell r="B6032" t="str">
            <v>山林语花园-山林语花园-3－1栋-305</v>
          </cell>
        </row>
        <row r="6032">
          <cell r="AU6032">
            <v>783507</v>
          </cell>
        </row>
        <row r="6032">
          <cell r="DE6032" t="str">
            <v>已售</v>
          </cell>
        </row>
        <row r="6033">
          <cell r="B6033" t="str">
            <v>山林语花园-山林语花园-3－1栋-306</v>
          </cell>
        </row>
        <row r="6033">
          <cell r="AU6033">
            <v>807360</v>
          </cell>
        </row>
        <row r="6033">
          <cell r="DE6033" t="str">
            <v>已售</v>
          </cell>
        </row>
        <row r="6034">
          <cell r="B6034" t="str">
            <v>山林语花园-山林语花园-3－1栋-307</v>
          </cell>
        </row>
        <row r="6034">
          <cell r="AU6034">
            <v>683605</v>
          </cell>
        </row>
        <row r="6034">
          <cell r="DE6034" t="str">
            <v>已售</v>
          </cell>
        </row>
        <row r="6035">
          <cell r="B6035" t="str">
            <v>山林语花园-山林语花园-3－1栋-308</v>
          </cell>
        </row>
        <row r="6035">
          <cell r="AU6035">
            <v>668418</v>
          </cell>
        </row>
        <row r="6035">
          <cell r="DE6035" t="str">
            <v>已售</v>
          </cell>
        </row>
        <row r="6036">
          <cell r="B6036" t="str">
            <v>山林语花园-山林语花园-3－1栋-309</v>
          </cell>
        </row>
        <row r="6036">
          <cell r="AU6036">
            <v>809703</v>
          </cell>
        </row>
        <row r="6036">
          <cell r="DE6036" t="str">
            <v>已售</v>
          </cell>
        </row>
        <row r="6037">
          <cell r="B6037" t="str">
            <v>山林语花园-山林语花园-3－1栋-310</v>
          </cell>
        </row>
        <row r="6037">
          <cell r="AU6037">
            <v>676013</v>
          </cell>
        </row>
        <row r="6037">
          <cell r="DE6037" t="str">
            <v>已售</v>
          </cell>
        </row>
        <row r="6038">
          <cell r="B6038" t="str">
            <v>山林语花园-山林语花园-3－1栋-311</v>
          </cell>
        </row>
        <row r="6038">
          <cell r="AU6038">
            <v>591448</v>
          </cell>
        </row>
        <row r="6038">
          <cell r="DE6038" t="str">
            <v>已售</v>
          </cell>
        </row>
        <row r="6039">
          <cell r="B6039" t="str">
            <v>山林语花园-山林语花园-3－1栋-401</v>
          </cell>
        </row>
        <row r="6039">
          <cell r="AU6039">
            <v>1135316</v>
          </cell>
        </row>
        <row r="6039">
          <cell r="DE6039" t="str">
            <v>已售</v>
          </cell>
        </row>
        <row r="6040">
          <cell r="B6040" t="str">
            <v>山林语花园-山林语花园-3－1栋-402</v>
          </cell>
        </row>
        <row r="6040">
          <cell r="AU6040">
            <v>679459</v>
          </cell>
        </row>
        <row r="6040">
          <cell r="DE6040" t="str">
            <v>已售</v>
          </cell>
        </row>
        <row r="6041">
          <cell r="B6041" t="str">
            <v>山林语花园-山林语花园-3－1栋-403</v>
          </cell>
        </row>
        <row r="6041">
          <cell r="AU6041">
            <v>661765</v>
          </cell>
        </row>
        <row r="6041">
          <cell r="DE6041" t="str">
            <v>已售</v>
          </cell>
        </row>
        <row r="6042">
          <cell r="B6042" t="str">
            <v>山林语花园-山林语花园-3－1栋-404</v>
          </cell>
        </row>
        <row r="6042">
          <cell r="AU6042">
            <v>595535</v>
          </cell>
        </row>
        <row r="6042">
          <cell r="DE6042" t="str">
            <v>已售</v>
          </cell>
        </row>
        <row r="6043">
          <cell r="B6043" t="str">
            <v>山林语花园-山林语花园-3－1栋-405</v>
          </cell>
        </row>
        <row r="6043">
          <cell r="AU6043">
            <v>753376</v>
          </cell>
        </row>
        <row r="6043">
          <cell r="DE6043" t="str">
            <v>已售</v>
          </cell>
        </row>
        <row r="6044">
          <cell r="B6044" t="str">
            <v>山林语花园-山林语花园-3－1栋-406</v>
          </cell>
        </row>
        <row r="6044">
          <cell r="AU6044">
            <v>780493</v>
          </cell>
        </row>
        <row r="6044">
          <cell r="DE6044" t="str">
            <v>已售</v>
          </cell>
        </row>
        <row r="6045">
          <cell r="B6045" t="str">
            <v>山林语花园-山林语花园-3－1栋-407</v>
          </cell>
        </row>
        <row r="6045">
          <cell r="AU6045">
            <v>670414</v>
          </cell>
        </row>
        <row r="6045">
          <cell r="DE6045" t="str">
            <v>已售</v>
          </cell>
        </row>
        <row r="6046">
          <cell r="B6046" t="str">
            <v>山林语花园-山林语花园-3－1栋-408</v>
          </cell>
        </row>
        <row r="6046">
          <cell r="AU6046">
            <v>669184</v>
          </cell>
        </row>
        <row r="6046">
          <cell r="DE6046" t="str">
            <v>已售</v>
          </cell>
        </row>
        <row r="6047">
          <cell r="B6047" t="str">
            <v>山林语花园-山林语花园-3－1栋-409</v>
          </cell>
        </row>
        <row r="6047">
          <cell r="AU6047">
            <v>802496</v>
          </cell>
        </row>
        <row r="6047">
          <cell r="DE6047" t="str">
            <v>已售</v>
          </cell>
        </row>
        <row r="6048">
          <cell r="B6048" t="str">
            <v>山林语花园-山林语花园-3－1栋-410</v>
          </cell>
        </row>
        <row r="6048">
          <cell r="AU6048">
            <v>690648</v>
          </cell>
        </row>
        <row r="6048">
          <cell r="DE6048" t="str">
            <v>已售</v>
          </cell>
        </row>
        <row r="6049">
          <cell r="B6049" t="str">
            <v>山林语花园-山林语花园-3－1栋-411</v>
          </cell>
        </row>
        <row r="6049">
          <cell r="AU6049">
            <v>610301</v>
          </cell>
        </row>
        <row r="6049">
          <cell r="DE6049" t="str">
            <v>已售</v>
          </cell>
        </row>
        <row r="6050">
          <cell r="B6050" t="str">
            <v>山林语花园-山林语花园-3－1栋-501</v>
          </cell>
        </row>
        <row r="6050">
          <cell r="AU6050">
            <v>1201582</v>
          </cell>
        </row>
        <row r="6050">
          <cell r="DE6050" t="str">
            <v>已售</v>
          </cell>
        </row>
        <row r="6051">
          <cell r="B6051" t="str">
            <v>山林语花园-山林语花园-3－1栋-502</v>
          </cell>
        </row>
        <row r="6051">
          <cell r="AU6051">
            <v>695598</v>
          </cell>
        </row>
        <row r="6051">
          <cell r="DE6051" t="str">
            <v>已售</v>
          </cell>
        </row>
        <row r="6052">
          <cell r="B6052" t="str">
            <v>山林语花园-山林语花园-3－1栋-503</v>
          </cell>
        </row>
        <row r="6052">
          <cell r="AU6052">
            <v>663998</v>
          </cell>
        </row>
        <row r="6052">
          <cell r="DE6052" t="str">
            <v>已售</v>
          </cell>
        </row>
        <row r="6053">
          <cell r="B6053" t="str">
            <v>山林语花园-山林语花园-3－1栋-504</v>
          </cell>
        </row>
        <row r="6053">
          <cell r="AU6053">
            <v>597754</v>
          </cell>
        </row>
        <row r="6053">
          <cell r="DE6053" t="str">
            <v>已售</v>
          </cell>
        </row>
        <row r="6054">
          <cell r="B6054" t="str">
            <v>山林语花园-山林语花园-3－1栋-505</v>
          </cell>
        </row>
        <row r="6054">
          <cell r="AU6054">
            <v>763484</v>
          </cell>
        </row>
        <row r="6054">
          <cell r="DE6054" t="str">
            <v>已售</v>
          </cell>
        </row>
        <row r="6055">
          <cell r="B6055" t="str">
            <v>山林语花园-山林语花园-3－1栋-506</v>
          </cell>
        </row>
        <row r="6055">
          <cell r="AU6055">
            <v>805061</v>
          </cell>
        </row>
        <row r="6055">
          <cell r="DE6055" t="str">
            <v>已售</v>
          </cell>
        </row>
        <row r="6056">
          <cell r="B6056" t="str">
            <v>山林语花园-山林语花园-3－1栋-507</v>
          </cell>
        </row>
        <row r="6056">
          <cell r="AU6056">
            <v>672652</v>
          </cell>
        </row>
        <row r="6056">
          <cell r="DE6056" t="str">
            <v>已售</v>
          </cell>
        </row>
        <row r="6057">
          <cell r="B6057" t="str">
            <v>山林语花园-山林语花园-3－1栋-508</v>
          </cell>
        </row>
        <row r="6057">
          <cell r="AU6057">
            <v>712250</v>
          </cell>
        </row>
        <row r="6057">
          <cell r="DE6057" t="str">
            <v>已售</v>
          </cell>
        </row>
        <row r="6058">
          <cell r="B6058" t="str">
            <v>山林语花园-山林语花园-3－1栋-509</v>
          </cell>
        </row>
        <row r="6058">
          <cell r="AU6058">
            <v>797035</v>
          </cell>
        </row>
        <row r="6058">
          <cell r="DE6058" t="str">
            <v>已售</v>
          </cell>
        </row>
        <row r="6059">
          <cell r="B6059" t="str">
            <v>山林语花园-山林语花园-3－1栋-510</v>
          </cell>
        </row>
        <row r="6059">
          <cell r="AU6059">
            <v>700169</v>
          </cell>
        </row>
        <row r="6059">
          <cell r="DE6059" t="str">
            <v>已售</v>
          </cell>
        </row>
        <row r="6060">
          <cell r="B6060" t="str">
            <v>山林语花园-山林语花园-3－1栋-511</v>
          </cell>
        </row>
        <row r="6060">
          <cell r="AU6060">
            <v>624984</v>
          </cell>
        </row>
        <row r="6060">
          <cell r="DE6060" t="str">
            <v>已售</v>
          </cell>
        </row>
        <row r="6061">
          <cell r="B6061" t="str">
            <v>山林语花园-山林语花园-3－1栋-601</v>
          </cell>
        </row>
        <row r="6061">
          <cell r="AU6061">
            <v>1161493</v>
          </cell>
        </row>
        <row r="6061">
          <cell r="DE6061" t="str">
            <v>已售</v>
          </cell>
        </row>
        <row r="6062">
          <cell r="B6062" t="str">
            <v>山林语花园-山林语花园-3－1栋-602</v>
          </cell>
        </row>
        <row r="6062">
          <cell r="AU6062">
            <v>704991</v>
          </cell>
        </row>
        <row r="6062">
          <cell r="DE6062" t="str">
            <v>已售</v>
          </cell>
        </row>
        <row r="6063">
          <cell r="B6063" t="str">
            <v>山林语花园-山林语花园-3－1栋-603</v>
          </cell>
        </row>
        <row r="6063">
          <cell r="AU6063">
            <v>659502</v>
          </cell>
        </row>
        <row r="6063">
          <cell r="DE6063" t="str">
            <v>已售</v>
          </cell>
        </row>
        <row r="6064">
          <cell r="B6064" t="str">
            <v>山林语花园-山林语花园-3－1栋-604</v>
          </cell>
        </row>
        <row r="6064">
          <cell r="AU6064">
            <v>615000</v>
          </cell>
        </row>
        <row r="6064">
          <cell r="DE6064" t="str">
            <v>已售</v>
          </cell>
        </row>
        <row r="6065">
          <cell r="B6065" t="str">
            <v>山林语花园-山林语花园-3－1栋-605</v>
          </cell>
        </row>
        <row r="6065">
          <cell r="AU6065">
            <v>773799</v>
          </cell>
        </row>
        <row r="6065">
          <cell r="DE6065" t="str">
            <v>已售</v>
          </cell>
        </row>
        <row r="6066">
          <cell r="B6066" t="str">
            <v>山林语花园-山林语花园-3－1栋-606</v>
          </cell>
        </row>
        <row r="6066">
          <cell r="AU6066">
            <v>767110</v>
          </cell>
        </row>
        <row r="6066">
          <cell r="DE6066" t="str">
            <v>已售</v>
          </cell>
        </row>
        <row r="6067">
          <cell r="B6067" t="str">
            <v>山林语花园-山林语花园-3－1栋-607</v>
          </cell>
        </row>
        <row r="6067">
          <cell r="AU6067">
            <v>674889</v>
          </cell>
        </row>
        <row r="6067">
          <cell r="DE6067" t="str">
            <v>已售</v>
          </cell>
        </row>
        <row r="6068">
          <cell r="B6068" t="str">
            <v>山林语花园-山林语花园-3－1栋-608</v>
          </cell>
        </row>
        <row r="6068">
          <cell r="AU6068">
            <v>700394</v>
          </cell>
        </row>
        <row r="6068">
          <cell r="DE6068" t="str">
            <v>已售</v>
          </cell>
        </row>
        <row r="6069">
          <cell r="B6069" t="str">
            <v>山林语花园-山林语花园-3－1栋-609</v>
          </cell>
        </row>
        <row r="6069">
          <cell r="AU6069">
            <v>807839</v>
          </cell>
        </row>
        <row r="6069">
          <cell r="DE6069" t="str">
            <v>已售</v>
          </cell>
        </row>
        <row r="6070">
          <cell r="B6070" t="str">
            <v>山林语花园-山林语花园-3－1栋-610</v>
          </cell>
        </row>
        <row r="6070">
          <cell r="AU6070">
            <v>709811</v>
          </cell>
        </row>
        <row r="6070">
          <cell r="DE6070" t="str">
            <v>已售</v>
          </cell>
        </row>
        <row r="6071">
          <cell r="B6071" t="str">
            <v>山林语花园-山林语花园-3－1栋-611</v>
          </cell>
        </row>
        <row r="6071">
          <cell r="AU6071">
            <v>627275</v>
          </cell>
        </row>
        <row r="6071">
          <cell r="DE6071" t="str">
            <v>已售</v>
          </cell>
        </row>
        <row r="6072">
          <cell r="B6072" t="str">
            <v>山林语花园-山林语花园-3－1栋-701</v>
          </cell>
        </row>
        <row r="6072">
          <cell r="AU6072">
            <v>1176635</v>
          </cell>
        </row>
        <row r="6072">
          <cell r="DE6072" t="str">
            <v>已售</v>
          </cell>
        </row>
        <row r="6073">
          <cell r="B6073" t="str">
            <v>山林语花园-山林语花园-3－1栋-702</v>
          </cell>
        </row>
        <row r="6073">
          <cell r="AU6073">
            <v>693211</v>
          </cell>
        </row>
        <row r="6073">
          <cell r="DE6073" t="str">
            <v>已售</v>
          </cell>
        </row>
        <row r="6074">
          <cell r="B6074" t="str">
            <v>山林语花园-山林语花园-3－1栋-703</v>
          </cell>
        </row>
        <row r="6074">
          <cell r="AU6074">
            <v>675216</v>
          </cell>
        </row>
        <row r="6074">
          <cell r="DE6074" t="str">
            <v>已售</v>
          </cell>
        </row>
        <row r="6075">
          <cell r="B6075" t="str">
            <v>山林语花园-山林语花园-3－1栋-704</v>
          </cell>
        </row>
        <row r="6075">
          <cell r="AU6075">
            <v>602194</v>
          </cell>
        </row>
        <row r="6075">
          <cell r="DE6075" t="str">
            <v>已售</v>
          </cell>
        </row>
        <row r="6076">
          <cell r="B6076" t="str">
            <v>山林语花园-山林语花园-3－1栋-705</v>
          </cell>
        </row>
        <row r="6076">
          <cell r="AU6076">
            <v>776323</v>
          </cell>
        </row>
        <row r="6076">
          <cell r="DE6076" t="str">
            <v>已售</v>
          </cell>
        </row>
        <row r="6077">
          <cell r="B6077" t="str">
            <v>山林语花园-山林语花园-3－1栋-706</v>
          </cell>
        </row>
        <row r="6077">
          <cell r="AU6077">
            <v>769584</v>
          </cell>
        </row>
        <row r="6077">
          <cell r="DE6077" t="str">
            <v>已售</v>
          </cell>
        </row>
        <row r="6078">
          <cell r="B6078" t="str">
            <v>山林语花园-山林语花园-3－1栋-707</v>
          </cell>
        </row>
        <row r="6078">
          <cell r="AU6078">
            <v>677126</v>
          </cell>
        </row>
        <row r="6078">
          <cell r="DE6078" t="str">
            <v>已售</v>
          </cell>
        </row>
        <row r="6079">
          <cell r="B6079" t="str">
            <v>山林语花园-山林语花园-3－1栋-708</v>
          </cell>
        </row>
        <row r="6079">
          <cell r="AU6079">
            <v>717052</v>
          </cell>
        </row>
        <row r="6079">
          <cell r="DE6079" t="str">
            <v>已售</v>
          </cell>
        </row>
        <row r="6080">
          <cell r="B6080" t="str">
            <v>山林语花园-山林语花园-3－1栋-709</v>
          </cell>
        </row>
        <row r="6080">
          <cell r="AU6080">
            <v>818698</v>
          </cell>
        </row>
        <row r="6080">
          <cell r="DE6080" t="str">
            <v>已售</v>
          </cell>
        </row>
        <row r="6081">
          <cell r="B6081" t="str">
            <v>山林语花园-山林语花园-3－1栋-710</v>
          </cell>
        </row>
        <row r="6081">
          <cell r="AU6081">
            <v>705258</v>
          </cell>
        </row>
        <row r="6081">
          <cell r="DE6081" t="str">
            <v>已售</v>
          </cell>
        </row>
        <row r="6082">
          <cell r="B6082" t="str">
            <v>山林语花园-山林语花园-3－1栋-711</v>
          </cell>
        </row>
        <row r="6082">
          <cell r="AU6082">
            <v>610867</v>
          </cell>
        </row>
        <row r="6082">
          <cell r="DE6082" t="str">
            <v>已售</v>
          </cell>
        </row>
        <row r="6083">
          <cell r="B6083" t="str">
            <v>山林语花园-山林语花园-3－1栋-801</v>
          </cell>
        </row>
        <row r="6083">
          <cell r="AU6083">
            <v>1148592</v>
          </cell>
        </row>
        <row r="6083">
          <cell r="DE6083" t="str">
            <v>已售</v>
          </cell>
        </row>
        <row r="6084">
          <cell r="B6084" t="str">
            <v>山林语花园-山林语花园-3－1栋-802</v>
          </cell>
        </row>
        <row r="6084">
          <cell r="AU6084">
            <v>695529</v>
          </cell>
        </row>
        <row r="6084">
          <cell r="DE6084" t="str">
            <v>已售</v>
          </cell>
        </row>
        <row r="6085">
          <cell r="B6085" t="str">
            <v>山林语花园-山林语花园-3－1栋-803</v>
          </cell>
        </row>
        <row r="6085">
          <cell r="AU6085">
            <v>677472</v>
          </cell>
        </row>
        <row r="6085">
          <cell r="DE6085" t="str">
            <v>已售</v>
          </cell>
        </row>
        <row r="6086">
          <cell r="B6086" t="str">
            <v>山林语花园-山林语花园-3－1栋-804</v>
          </cell>
        </row>
        <row r="6086">
          <cell r="AU6086">
            <v>598307</v>
          </cell>
        </row>
        <row r="6086">
          <cell r="DE6086" t="str">
            <v>已售</v>
          </cell>
        </row>
        <row r="6087">
          <cell r="B6087" t="str">
            <v>山林语花园-山林语花园-3－1栋-805</v>
          </cell>
        </row>
        <row r="6087">
          <cell r="AU6087">
            <v>786714</v>
          </cell>
        </row>
        <row r="6087">
          <cell r="DE6087" t="str">
            <v>已售</v>
          </cell>
        </row>
        <row r="6088">
          <cell r="B6088" t="str">
            <v>山林语花园-山林语花园-3－1栋-806</v>
          </cell>
        </row>
        <row r="6088">
          <cell r="AU6088">
            <v>787733</v>
          </cell>
        </row>
        <row r="6088">
          <cell r="DE6088" t="str">
            <v>已售</v>
          </cell>
        </row>
        <row r="6089">
          <cell r="B6089" t="str">
            <v>山林语花园-山林语花园-3－1栋-807</v>
          </cell>
        </row>
        <row r="6089">
          <cell r="AU6089">
            <v>699064</v>
          </cell>
        </row>
        <row r="6089">
          <cell r="DE6089" t="str">
            <v>已售</v>
          </cell>
        </row>
        <row r="6090">
          <cell r="B6090" t="str">
            <v>山林语花园-山林语花园-3－1栋-808</v>
          </cell>
        </row>
        <row r="6090">
          <cell r="AU6090">
            <v>719489</v>
          </cell>
        </row>
        <row r="6090">
          <cell r="DE6090" t="str">
            <v>已售</v>
          </cell>
        </row>
        <row r="6091">
          <cell r="B6091" t="str">
            <v>山林语花园-山林语花园-3－1栋-809</v>
          </cell>
        </row>
        <row r="6091">
          <cell r="AU6091">
            <v>813182</v>
          </cell>
        </row>
        <row r="6091">
          <cell r="DE6091" t="str">
            <v>已售</v>
          </cell>
        </row>
        <row r="6092">
          <cell r="B6092" t="str">
            <v>山林语花园-山林语花园-3－1栋-810</v>
          </cell>
        </row>
        <row r="6092">
          <cell r="AU6092">
            <v>707802</v>
          </cell>
        </row>
        <row r="6092">
          <cell r="DE6092" t="str">
            <v>已售</v>
          </cell>
        </row>
        <row r="6093">
          <cell r="B6093" t="str">
            <v>山林语花园-山林语花园-3－1栋-811</v>
          </cell>
        </row>
        <row r="6093">
          <cell r="AU6093">
            <v>588811</v>
          </cell>
        </row>
        <row r="6093">
          <cell r="DE6093" t="str">
            <v>已售</v>
          </cell>
        </row>
        <row r="6094">
          <cell r="B6094" t="str">
            <v>山林语花园-山林语花园-3－1栋-901</v>
          </cell>
        </row>
        <row r="6094">
          <cell r="AU6094">
            <v>1183455</v>
          </cell>
        </row>
        <row r="6094">
          <cell r="DE6094" t="str">
            <v>已售</v>
          </cell>
        </row>
        <row r="6095">
          <cell r="B6095" t="str">
            <v>山林语花园-山林语花园-3－1栋-902</v>
          </cell>
        </row>
        <row r="6095">
          <cell r="AU6095">
            <v>704970</v>
          </cell>
        </row>
        <row r="6095">
          <cell r="DE6095" t="str">
            <v>已售</v>
          </cell>
        </row>
        <row r="6096">
          <cell r="B6096" t="str">
            <v>山林语花园-山林语花园-3－1栋-903</v>
          </cell>
        </row>
        <row r="6096">
          <cell r="AU6096">
            <v>666133</v>
          </cell>
        </row>
        <row r="6096">
          <cell r="DE6096" t="str">
            <v>已售</v>
          </cell>
        </row>
        <row r="6097">
          <cell r="B6097" t="str">
            <v>山林语花园-山林语花园-3－1栋-904</v>
          </cell>
        </row>
        <row r="6097">
          <cell r="AU6097">
            <v>594439</v>
          </cell>
        </row>
        <row r="6097">
          <cell r="DE6097" t="str">
            <v>已售</v>
          </cell>
        </row>
        <row r="6098">
          <cell r="B6098" t="str">
            <v>山林语花园-山林语花园-3－1栋-905</v>
          </cell>
        </row>
        <row r="6098">
          <cell r="AU6098">
            <v>781370</v>
          </cell>
        </row>
        <row r="6098">
          <cell r="DE6098" t="str">
            <v>已售</v>
          </cell>
        </row>
        <row r="6099">
          <cell r="B6099" t="str">
            <v>山林语花园-山林语花园-3－1栋-906</v>
          </cell>
        </row>
        <row r="6099">
          <cell r="AU6099">
            <v>766707</v>
          </cell>
        </row>
        <row r="6099">
          <cell r="DE6099" t="str">
            <v>已售</v>
          </cell>
        </row>
        <row r="6100">
          <cell r="B6100" t="str">
            <v>山林语花园-山林语花园-3－1栋-907</v>
          </cell>
        </row>
        <row r="6100">
          <cell r="AU6100">
            <v>701438</v>
          </cell>
        </row>
        <row r="6100">
          <cell r="DE6100" t="str">
            <v>已售</v>
          </cell>
        </row>
        <row r="6101">
          <cell r="B6101" t="str">
            <v>山林语花园-山林语花园-3－1栋-908</v>
          </cell>
        </row>
        <row r="6101">
          <cell r="AU6101">
            <v>736659</v>
          </cell>
        </row>
        <row r="6101">
          <cell r="DE6101" t="str">
            <v>已售</v>
          </cell>
        </row>
        <row r="6102">
          <cell r="B6102" t="str">
            <v>山林语花园-山林语花园-3－1栋-909</v>
          </cell>
        </row>
        <row r="6102">
          <cell r="AU6102">
            <v>815855</v>
          </cell>
        </row>
        <row r="6102">
          <cell r="DE6102" t="str">
            <v>已售</v>
          </cell>
        </row>
        <row r="6103">
          <cell r="B6103" t="str">
            <v>山林语花园-山林语花园-3－1栋-910</v>
          </cell>
        </row>
        <row r="6103">
          <cell r="AU6103">
            <v>717521</v>
          </cell>
        </row>
        <row r="6103">
          <cell r="DE6103" t="str">
            <v>已售</v>
          </cell>
        </row>
        <row r="6104">
          <cell r="B6104" t="str">
            <v>山林语花园-山林语花园-3－1栋-911</v>
          </cell>
        </row>
        <row r="6104">
          <cell r="AU6104">
            <v>590946</v>
          </cell>
        </row>
        <row r="6104">
          <cell r="DE6104" t="str">
            <v>已售</v>
          </cell>
        </row>
        <row r="6105">
          <cell r="B6105" t="str">
            <v>山林语花园-山林语花园-3－2栋-1001</v>
          </cell>
        </row>
        <row r="6105">
          <cell r="AU6105">
            <v>1143296</v>
          </cell>
        </row>
        <row r="6105">
          <cell r="DE6105" t="str">
            <v>已售</v>
          </cell>
        </row>
        <row r="6106">
          <cell r="B6106" t="str">
            <v>山林语花园-山林语花园-3－2栋-1002</v>
          </cell>
        </row>
        <row r="6106">
          <cell r="AU6106">
            <v>710000</v>
          </cell>
        </row>
        <row r="6106">
          <cell r="DE6106" t="str">
            <v>已售</v>
          </cell>
        </row>
        <row r="6107">
          <cell r="B6107" t="str">
            <v>山林语花园-山林语花园-3－2栋-1003</v>
          </cell>
        </row>
        <row r="6107">
          <cell r="AU6107">
            <v>680847</v>
          </cell>
        </row>
        <row r="6107">
          <cell r="DE6107" t="str">
            <v>已售</v>
          </cell>
        </row>
        <row r="6108">
          <cell r="B6108" t="str">
            <v>山林语花园-山林语花园-3－2栋-1004</v>
          </cell>
        </row>
        <row r="6108">
          <cell r="AU6108">
            <v>716051</v>
          </cell>
        </row>
        <row r="6108">
          <cell r="DE6108" t="str">
            <v>已售</v>
          </cell>
        </row>
        <row r="6109">
          <cell r="B6109" t="str">
            <v>山林语花园-山林语花园-3－2栋-1005</v>
          </cell>
        </row>
        <row r="6109">
          <cell r="AU6109">
            <v>723345</v>
          </cell>
        </row>
        <row r="6109">
          <cell r="DE6109" t="str">
            <v>已售</v>
          </cell>
        </row>
        <row r="6110">
          <cell r="B6110" t="str">
            <v>山林语花园-山林语花园-3－2栋-1006</v>
          </cell>
        </row>
        <row r="6110">
          <cell r="AU6110">
            <v>705576</v>
          </cell>
        </row>
        <row r="6110">
          <cell r="DE6110" t="str">
            <v>已售</v>
          </cell>
        </row>
        <row r="6111">
          <cell r="B6111" t="str">
            <v>山林语花园-山林语花园-3－2栋-1007</v>
          </cell>
        </row>
        <row r="6111">
          <cell r="AU6111">
            <v>628082</v>
          </cell>
        </row>
        <row r="6111">
          <cell r="DE6111" t="str">
            <v>已售</v>
          </cell>
        </row>
        <row r="6112">
          <cell r="B6112" t="str">
            <v>山林语花园-山林语花园-3－2栋-1008</v>
          </cell>
        </row>
        <row r="6112">
          <cell r="AU6112">
            <v>653824</v>
          </cell>
        </row>
        <row r="6112">
          <cell r="DE6112" t="str">
            <v>已售</v>
          </cell>
        </row>
        <row r="6113">
          <cell r="B6113" t="str">
            <v>山林语花园-山林语花园-3－2栋-1009</v>
          </cell>
        </row>
        <row r="6113">
          <cell r="AU6113">
            <v>694580</v>
          </cell>
        </row>
        <row r="6113">
          <cell r="DE6113" t="str">
            <v>已售</v>
          </cell>
        </row>
        <row r="6114">
          <cell r="B6114" t="str">
            <v>山林语花园-山林语花园-3－2栋-101</v>
          </cell>
        </row>
        <row r="6114">
          <cell r="AU6114">
            <v>1307637</v>
          </cell>
        </row>
        <row r="6114">
          <cell r="DE6114" t="str">
            <v>已售</v>
          </cell>
        </row>
        <row r="6115">
          <cell r="B6115" t="str">
            <v>山林语花园-山林语花园-3－2栋-1010</v>
          </cell>
        </row>
        <row r="6115">
          <cell r="AU6115">
            <v>806838</v>
          </cell>
        </row>
        <row r="6115">
          <cell r="DE6115" t="str">
            <v>已售</v>
          </cell>
        </row>
        <row r="6116">
          <cell r="B6116" t="str">
            <v>山林语花园-山林语花园-3－2栋-1011</v>
          </cell>
        </row>
        <row r="6116">
          <cell r="AU6116">
            <v>692639</v>
          </cell>
        </row>
        <row r="6116">
          <cell r="DE6116" t="str">
            <v>已售</v>
          </cell>
        </row>
        <row r="6117">
          <cell r="B6117" t="str">
            <v>山林语花园-山林语花园-3－2栋-104</v>
          </cell>
        </row>
        <row r="6117">
          <cell r="AU6117">
            <v>739938</v>
          </cell>
        </row>
        <row r="6117">
          <cell r="DE6117" t="str">
            <v>已售</v>
          </cell>
        </row>
        <row r="6118">
          <cell r="B6118" t="str">
            <v>山林语花园-山林语花园-3－2栋-105</v>
          </cell>
        </row>
        <row r="6118">
          <cell r="AU6118">
            <v>816087</v>
          </cell>
        </row>
        <row r="6118">
          <cell r="DE6118" t="str">
            <v>已售</v>
          </cell>
        </row>
        <row r="6119">
          <cell r="B6119" t="str">
            <v>山林语花园-山林语花园-3－2栋-106</v>
          </cell>
        </row>
        <row r="6119">
          <cell r="AU6119">
            <v>829565</v>
          </cell>
        </row>
        <row r="6119">
          <cell r="DE6119" t="str">
            <v>已售</v>
          </cell>
        </row>
        <row r="6120">
          <cell r="B6120" t="str">
            <v>山林语花园-山林语花园-3－2栋-107</v>
          </cell>
        </row>
        <row r="6120">
          <cell r="AU6120">
            <v>713553</v>
          </cell>
        </row>
        <row r="6120">
          <cell r="DE6120" t="str">
            <v>已售</v>
          </cell>
        </row>
        <row r="6121">
          <cell r="B6121" t="str">
            <v>山林语花园-山林语花园-3－2栋-108</v>
          </cell>
        </row>
        <row r="6121">
          <cell r="AU6121">
            <v>660880</v>
          </cell>
        </row>
        <row r="6121">
          <cell r="DE6121" t="str">
            <v>已售</v>
          </cell>
        </row>
        <row r="6122">
          <cell r="B6122" t="str">
            <v>山林语花园-山林语花园-3－2栋-109</v>
          </cell>
        </row>
        <row r="6122">
          <cell r="AU6122">
            <v>749958</v>
          </cell>
        </row>
        <row r="6122">
          <cell r="DE6122" t="str">
            <v>已售</v>
          </cell>
        </row>
        <row r="6123">
          <cell r="B6123" t="str">
            <v>山林语花园-山林语花园-3－2栋-110</v>
          </cell>
        </row>
        <row r="6123">
          <cell r="AU6123">
            <v>853793</v>
          </cell>
        </row>
        <row r="6123">
          <cell r="DE6123" t="str">
            <v>已售</v>
          </cell>
        </row>
        <row r="6124">
          <cell r="B6124" t="str">
            <v>山林语花园-山林语花园-3－2栋-1101</v>
          </cell>
        </row>
        <row r="6124">
          <cell r="CZ6124">
            <v>913951</v>
          </cell>
        </row>
        <row r="6124">
          <cell r="DE6124" t="str">
            <v>未售</v>
          </cell>
        </row>
        <row r="6125">
          <cell r="B6125" t="str">
            <v>山林语花园-山林语花园-3－2栋-1102</v>
          </cell>
        </row>
        <row r="6125">
          <cell r="AU6125">
            <v>715033</v>
          </cell>
        </row>
        <row r="6125">
          <cell r="DE6125" t="str">
            <v>已售</v>
          </cell>
        </row>
        <row r="6126">
          <cell r="B6126" t="str">
            <v>山林语花园-山林语花园-3－2栋-1103</v>
          </cell>
        </row>
        <row r="6126">
          <cell r="AU6126">
            <v>759565</v>
          </cell>
        </row>
        <row r="6126">
          <cell r="DE6126" t="str">
            <v>已售</v>
          </cell>
        </row>
        <row r="6127">
          <cell r="B6127" t="str">
            <v>山林语花园-山林语花园-3－2栋-1104</v>
          </cell>
        </row>
        <row r="6127">
          <cell r="AU6127">
            <v>718404</v>
          </cell>
        </row>
        <row r="6127">
          <cell r="DE6127" t="str">
            <v>已售</v>
          </cell>
        </row>
        <row r="6128">
          <cell r="B6128" t="str">
            <v>山林语花园-山林语花园-3－2栋-1105</v>
          </cell>
        </row>
        <row r="6128">
          <cell r="AU6128">
            <v>725868</v>
          </cell>
        </row>
        <row r="6128">
          <cell r="DE6128" t="str">
            <v>已售</v>
          </cell>
        </row>
        <row r="6129">
          <cell r="B6129" t="str">
            <v>山林语花园-山林语花园-3－2栋-1106</v>
          </cell>
        </row>
        <row r="6129">
          <cell r="AU6129">
            <v>708099</v>
          </cell>
        </row>
        <row r="6129">
          <cell r="DE6129" t="str">
            <v>已售</v>
          </cell>
        </row>
        <row r="6130">
          <cell r="B6130" t="str">
            <v>山林语花园-山林语花园-3－2栋-1107</v>
          </cell>
        </row>
        <row r="6130">
          <cell r="AU6130">
            <v>623974</v>
          </cell>
        </row>
        <row r="6130">
          <cell r="DE6130" t="str">
            <v>已售</v>
          </cell>
        </row>
        <row r="6131">
          <cell r="B6131" t="str">
            <v>山林语花园-山林语花园-3－2栋-1108</v>
          </cell>
        </row>
        <row r="6131">
          <cell r="AU6131">
            <v>656192</v>
          </cell>
        </row>
        <row r="6131">
          <cell r="DE6131" t="str">
            <v>已售</v>
          </cell>
        </row>
        <row r="6132">
          <cell r="B6132" t="str">
            <v>山林语花园-山林语花园-3－2栋-1109</v>
          </cell>
        </row>
        <row r="6132">
          <cell r="AU6132">
            <v>718411</v>
          </cell>
        </row>
        <row r="6132">
          <cell r="DE6132" t="str">
            <v>已售</v>
          </cell>
        </row>
        <row r="6133">
          <cell r="B6133" t="str">
            <v>山林语花园-山林语花园-3－2栋-111</v>
          </cell>
        </row>
        <row r="6133">
          <cell r="AU6133">
            <v>702065</v>
          </cell>
        </row>
        <row r="6133">
          <cell r="DE6133" t="str">
            <v>已售</v>
          </cell>
        </row>
        <row r="6134">
          <cell r="B6134" t="str">
            <v>山林语花园-山林语花园-3－2栋-1110</v>
          </cell>
        </row>
        <row r="6134">
          <cell r="AU6134">
            <v>817686</v>
          </cell>
        </row>
        <row r="6134">
          <cell r="DE6134" t="str">
            <v>已售</v>
          </cell>
        </row>
        <row r="6135">
          <cell r="B6135" t="str">
            <v>山林语花园-山林语花园-3－2栋-1111</v>
          </cell>
        </row>
        <row r="6135">
          <cell r="AU6135">
            <v>694949</v>
          </cell>
        </row>
        <row r="6135">
          <cell r="DE6135" t="str">
            <v>已售</v>
          </cell>
        </row>
        <row r="6136">
          <cell r="B6136" t="str">
            <v>山林语花园-山林语花园-3－2栋-1201</v>
          </cell>
        </row>
        <row r="6136">
          <cell r="AU6136">
            <v>987120</v>
          </cell>
        </row>
        <row r="6136">
          <cell r="DE6136" t="str">
            <v>已售</v>
          </cell>
        </row>
        <row r="6137">
          <cell r="B6137" t="str">
            <v>山林语花园-山林语花园-3－2栋-1202</v>
          </cell>
        </row>
        <row r="6137">
          <cell r="AU6137">
            <v>592492</v>
          </cell>
        </row>
        <row r="6137">
          <cell r="DE6137" t="str">
            <v>已售</v>
          </cell>
        </row>
        <row r="6138">
          <cell r="B6138" t="str">
            <v>山林语花园-山林语花园-3－2栋-1203</v>
          </cell>
        </row>
        <row r="6138">
          <cell r="AU6138">
            <v>576293</v>
          </cell>
        </row>
        <row r="6138">
          <cell r="DE6138" t="str">
            <v>已售</v>
          </cell>
        </row>
        <row r="6139">
          <cell r="B6139" t="str">
            <v>山林语花园-山林语花园-3－2栋-1204</v>
          </cell>
        </row>
        <row r="6139">
          <cell r="AU6139">
            <v>571134</v>
          </cell>
        </row>
        <row r="6139">
          <cell r="DE6139" t="str">
            <v>已售</v>
          </cell>
        </row>
        <row r="6140">
          <cell r="B6140" t="str">
            <v>山林语花园-山林语花园-3－2栋-1205</v>
          </cell>
        </row>
        <row r="6140">
          <cell r="AU6140">
            <v>613842</v>
          </cell>
        </row>
        <row r="6140">
          <cell r="DE6140" t="str">
            <v>已售</v>
          </cell>
        </row>
        <row r="6141">
          <cell r="B6141" t="str">
            <v>山林语花园-山林语花园-3－2栋-1206</v>
          </cell>
        </row>
        <row r="6141">
          <cell r="AU6141">
            <v>613842</v>
          </cell>
        </row>
        <row r="6141">
          <cell r="DE6141" t="str">
            <v>已售</v>
          </cell>
        </row>
        <row r="6142">
          <cell r="B6142" t="str">
            <v>山林语花园-山林语花园-3－2栋-1207</v>
          </cell>
        </row>
        <row r="6142">
          <cell r="AU6142">
            <v>673673</v>
          </cell>
        </row>
        <row r="6142">
          <cell r="DE6142" t="str">
            <v>已售</v>
          </cell>
        </row>
        <row r="6143">
          <cell r="B6143" t="str">
            <v>山林语花园-山林语花园-3－2栋-1208</v>
          </cell>
        </row>
        <row r="6143">
          <cell r="AU6143">
            <v>654262</v>
          </cell>
        </row>
        <row r="6143">
          <cell r="DE6143" t="str">
            <v>已售</v>
          </cell>
        </row>
        <row r="6144">
          <cell r="B6144" t="str">
            <v>山林语花园-山林语花园-3－2栋-1209</v>
          </cell>
        </row>
        <row r="6144">
          <cell r="AU6144">
            <v>618933</v>
          </cell>
        </row>
        <row r="6144">
          <cell r="DE6144" t="str">
            <v>已售</v>
          </cell>
        </row>
        <row r="6145">
          <cell r="B6145" t="str">
            <v>山林语花园-山林语花园-3－2栋-1210</v>
          </cell>
        </row>
        <row r="6145">
          <cell r="AU6145">
            <v>643800</v>
          </cell>
        </row>
        <row r="6145">
          <cell r="DE6145" t="str">
            <v>已售</v>
          </cell>
        </row>
        <row r="6146">
          <cell r="B6146" t="str">
            <v>山林语花园-山林语花园-3－2栋-1211</v>
          </cell>
        </row>
        <row r="6146">
          <cell r="AU6146">
            <v>558569</v>
          </cell>
        </row>
        <row r="6146">
          <cell r="DE6146" t="str">
            <v>已售</v>
          </cell>
        </row>
        <row r="6147">
          <cell r="B6147" t="str">
            <v>山林语花园-山林语花园-3－2栋-1301</v>
          </cell>
        </row>
        <row r="6147">
          <cell r="AU6147">
            <v>1204343</v>
          </cell>
        </row>
        <row r="6147">
          <cell r="DE6147" t="str">
            <v>已售</v>
          </cell>
        </row>
        <row r="6148">
          <cell r="B6148" t="str">
            <v>山林语花园-山林语花园-3－2栋-1302</v>
          </cell>
        </row>
        <row r="6148">
          <cell r="AU6148">
            <v>706939</v>
          </cell>
        </row>
        <row r="6148">
          <cell r="DE6148" t="str">
            <v>已售</v>
          </cell>
        </row>
        <row r="6149">
          <cell r="B6149" t="str">
            <v>山林语花园-山林语花园-3－2栋-1303</v>
          </cell>
        </row>
        <row r="6149">
          <cell r="AU6149">
            <v>701644</v>
          </cell>
        </row>
        <row r="6149">
          <cell r="DE6149" t="str">
            <v>已售</v>
          </cell>
        </row>
        <row r="6150">
          <cell r="B6150" t="str">
            <v>山林语花园-山林语花园-3－2栋-1304</v>
          </cell>
        </row>
        <row r="6150">
          <cell r="AU6150">
            <v>730415</v>
          </cell>
        </row>
        <row r="6150">
          <cell r="DE6150" t="str">
            <v>已售</v>
          </cell>
        </row>
        <row r="6151">
          <cell r="B6151" t="str">
            <v>山林语花园-山林语花园-3－2栋-1305</v>
          </cell>
        </row>
        <row r="6151">
          <cell r="AU6151">
            <v>738298</v>
          </cell>
        </row>
        <row r="6151">
          <cell r="DE6151" t="str">
            <v>已售</v>
          </cell>
        </row>
        <row r="6152">
          <cell r="B6152" t="str">
            <v>山林语花园-山林语花园-3－2栋-1306</v>
          </cell>
        </row>
        <row r="6152">
          <cell r="AU6152">
            <v>720349</v>
          </cell>
        </row>
        <row r="6152">
          <cell r="DE6152" t="str">
            <v>已售</v>
          </cell>
        </row>
        <row r="6153">
          <cell r="B6153" t="str">
            <v>山林语花园-山林语花园-3－2栋-1307</v>
          </cell>
        </row>
        <row r="6153">
          <cell r="AU6153">
            <v>634860</v>
          </cell>
        </row>
        <row r="6153">
          <cell r="DE6153" t="str">
            <v>已售</v>
          </cell>
        </row>
        <row r="6154">
          <cell r="B6154" t="str">
            <v>山林语花园-山林语花园-3－2栋-1308</v>
          </cell>
        </row>
        <row r="6154">
          <cell r="AU6154">
            <v>682161</v>
          </cell>
        </row>
        <row r="6154">
          <cell r="DE6154" t="str">
            <v>已售</v>
          </cell>
        </row>
        <row r="6155">
          <cell r="B6155" t="str">
            <v>山林语花园-山林语花园-3－2栋-1309</v>
          </cell>
        </row>
        <row r="6155">
          <cell r="AU6155">
            <v>723551</v>
          </cell>
        </row>
        <row r="6155">
          <cell r="DE6155" t="str">
            <v>已售</v>
          </cell>
        </row>
        <row r="6156">
          <cell r="B6156" t="str">
            <v>山林语花园-山林语花园-3－2栋-1310</v>
          </cell>
        </row>
        <row r="6156">
          <cell r="AU6156">
            <v>798636</v>
          </cell>
        </row>
        <row r="6156">
          <cell r="DE6156" t="str">
            <v>已售</v>
          </cell>
        </row>
        <row r="6157">
          <cell r="B6157" t="str">
            <v>山林语花园-山林语花园-3－2栋-1311</v>
          </cell>
        </row>
        <row r="6157">
          <cell r="AU6157">
            <v>706709</v>
          </cell>
        </row>
        <row r="6157">
          <cell r="DE6157" t="str">
            <v>已售</v>
          </cell>
        </row>
        <row r="6158">
          <cell r="B6158" t="str">
            <v>山林语花园-山林语花园-3－2栋-1401</v>
          </cell>
        </row>
        <row r="6158">
          <cell r="AU6158">
            <v>1251803</v>
          </cell>
        </row>
        <row r="6158">
          <cell r="DE6158" t="str">
            <v>已售</v>
          </cell>
        </row>
        <row r="6159">
          <cell r="B6159" t="str">
            <v>山林语花园-山林语花园-3－2栋-1402</v>
          </cell>
        </row>
        <row r="6159">
          <cell r="AU6159">
            <v>688122</v>
          </cell>
        </row>
        <row r="6159">
          <cell r="DE6159" t="str">
            <v>已售</v>
          </cell>
        </row>
        <row r="6160">
          <cell r="B6160" t="str">
            <v>山林语花园-山林语花园-3－2栋-1403</v>
          </cell>
        </row>
        <row r="6160">
          <cell r="AU6160">
            <v>689865</v>
          </cell>
        </row>
        <row r="6160">
          <cell r="DE6160" t="str">
            <v>已售</v>
          </cell>
        </row>
        <row r="6161">
          <cell r="B6161" t="str">
            <v>山林语花园-山林语花园-3－2栋-1404</v>
          </cell>
        </row>
        <row r="6161">
          <cell r="AU6161">
            <v>677169</v>
          </cell>
        </row>
        <row r="6161">
          <cell r="DE6161" t="str">
            <v>已售</v>
          </cell>
        </row>
        <row r="6162">
          <cell r="B6162" t="str">
            <v>山林语花园-山林语花园-3－2栋-1405</v>
          </cell>
        </row>
        <row r="6162">
          <cell r="AU6162">
            <v>740846</v>
          </cell>
        </row>
        <row r="6162">
          <cell r="DE6162" t="str">
            <v>已售</v>
          </cell>
        </row>
        <row r="6163">
          <cell r="B6163" t="str">
            <v>山林语花园-山林语花园-3－2栋-1406</v>
          </cell>
        </row>
        <row r="6163">
          <cell r="AU6163">
            <v>722897</v>
          </cell>
        </row>
        <row r="6163">
          <cell r="DE6163" t="str">
            <v>已售</v>
          </cell>
        </row>
        <row r="6164">
          <cell r="B6164" t="str">
            <v>山林语花园-山林语花园-3－2栋-1407</v>
          </cell>
        </row>
        <row r="6164">
          <cell r="AU6164">
            <v>632119</v>
          </cell>
        </row>
        <row r="6164">
          <cell r="DE6164" t="str">
            <v>已售</v>
          </cell>
        </row>
        <row r="6165">
          <cell r="B6165" t="str">
            <v>山林语花园-山林语花园-3－2栋-1408</v>
          </cell>
        </row>
        <row r="6165">
          <cell r="AU6165">
            <v>643596</v>
          </cell>
        </row>
        <row r="6165">
          <cell r="DE6165" t="str">
            <v>已售</v>
          </cell>
        </row>
        <row r="6166">
          <cell r="B6166" t="str">
            <v>山林语花园-山林语花园-3－2栋-1409</v>
          </cell>
        </row>
        <row r="6166">
          <cell r="AU6166">
            <v>718786</v>
          </cell>
        </row>
        <row r="6166">
          <cell r="DE6166" t="str">
            <v>已售</v>
          </cell>
        </row>
        <row r="6167">
          <cell r="B6167" t="str">
            <v>山林语花园-山林语花园-3－2栋-1410</v>
          </cell>
        </row>
        <row r="6167">
          <cell r="AU6167">
            <v>817523</v>
          </cell>
        </row>
        <row r="6167">
          <cell r="DE6167" t="str">
            <v>已售</v>
          </cell>
        </row>
        <row r="6168">
          <cell r="B6168" t="str">
            <v>山林语花园-山林语花园-3－2栋-1411</v>
          </cell>
        </row>
        <row r="6168">
          <cell r="AU6168">
            <v>709042</v>
          </cell>
        </row>
        <row r="6168">
          <cell r="DE6168" t="str">
            <v>已售</v>
          </cell>
        </row>
        <row r="6169">
          <cell r="B6169" t="str">
            <v>山林语花园-山林语花园-3－2栋-1501</v>
          </cell>
        </row>
        <row r="6169">
          <cell r="AU6169">
            <v>1025119</v>
          </cell>
        </row>
        <row r="6169">
          <cell r="DE6169" t="str">
            <v>已售</v>
          </cell>
        </row>
        <row r="6170">
          <cell r="B6170" t="str">
            <v>山林语花园-山林语花园-3－2栋-1502</v>
          </cell>
        </row>
        <row r="6170">
          <cell r="AU6170">
            <v>724498</v>
          </cell>
        </row>
        <row r="6170">
          <cell r="DE6170" t="str">
            <v>已售</v>
          </cell>
        </row>
        <row r="6171">
          <cell r="B6171" t="str">
            <v>山林语花园-山林语花园-3－2栋-1503</v>
          </cell>
        </row>
        <row r="6171">
          <cell r="AU6171">
            <v>699182</v>
          </cell>
        </row>
        <row r="6171">
          <cell r="DE6171" t="str">
            <v>已售</v>
          </cell>
        </row>
        <row r="6172">
          <cell r="B6172" t="str">
            <v>山林语花园-山林语花园-3－2栋-1504</v>
          </cell>
        </row>
        <row r="6172">
          <cell r="AU6172">
            <v>720466</v>
          </cell>
        </row>
        <row r="6172">
          <cell r="DE6172" t="str">
            <v>已售</v>
          </cell>
        </row>
        <row r="6173">
          <cell r="B6173" t="str">
            <v>山林语花园-山林语花园-3－2栋-1505</v>
          </cell>
        </row>
        <row r="6173">
          <cell r="AU6173">
            <v>743395</v>
          </cell>
        </row>
        <row r="6173">
          <cell r="DE6173" t="str">
            <v>已售</v>
          </cell>
        </row>
        <row r="6174">
          <cell r="B6174" t="str">
            <v>山林语花园-山林语花园-3－2栋-1506</v>
          </cell>
        </row>
        <row r="6174">
          <cell r="AU6174">
            <v>725446</v>
          </cell>
        </row>
        <row r="6174">
          <cell r="DE6174" t="str">
            <v>已售</v>
          </cell>
        </row>
        <row r="6175">
          <cell r="B6175" t="str">
            <v>山林语花园-山林语花园-3－2栋-1507</v>
          </cell>
        </row>
        <row r="6175">
          <cell r="AU6175">
            <v>639378</v>
          </cell>
        </row>
        <row r="6175">
          <cell r="DE6175" t="str">
            <v>已售</v>
          </cell>
        </row>
        <row r="6176">
          <cell r="B6176" t="str">
            <v>山林语花园-山林语花园-3－2栋-1508</v>
          </cell>
        </row>
        <row r="6176">
          <cell r="AU6176">
            <v>645893</v>
          </cell>
        </row>
        <row r="6176">
          <cell r="DE6176" t="str">
            <v>已售</v>
          </cell>
        </row>
        <row r="6177">
          <cell r="B6177" t="str">
            <v>山林语花园-山林语花园-3－2栋-1509</v>
          </cell>
        </row>
        <row r="6177">
          <cell r="AU6177">
            <v>699905</v>
          </cell>
        </row>
        <row r="6177">
          <cell r="DE6177" t="str">
            <v>已售</v>
          </cell>
        </row>
        <row r="6178">
          <cell r="B6178" t="str">
            <v>山林语花园-山林语花园-3－2栋-1510</v>
          </cell>
        </row>
        <row r="6178">
          <cell r="AU6178">
            <v>795752</v>
          </cell>
        </row>
        <row r="6178">
          <cell r="DE6178" t="str">
            <v>已售</v>
          </cell>
        </row>
        <row r="6179">
          <cell r="B6179" t="str">
            <v>山林语花园-山林语花园-3－2栋-1511</v>
          </cell>
        </row>
        <row r="6179">
          <cell r="AU6179">
            <v>711376</v>
          </cell>
        </row>
        <row r="6179">
          <cell r="DE6179" t="str">
            <v>已售</v>
          </cell>
        </row>
        <row r="6180">
          <cell r="B6180" t="str">
            <v>山林语花园-山林语花园-3－2栋-1601</v>
          </cell>
        </row>
        <row r="6180">
          <cell r="AU6180">
            <v>1207172</v>
          </cell>
        </row>
        <row r="6180">
          <cell r="DE6180" t="str">
            <v>已售</v>
          </cell>
        </row>
        <row r="6181">
          <cell r="B6181" t="str">
            <v>山林语花园-山林语花园-3－2栋-1602</v>
          </cell>
        </row>
        <row r="6181">
          <cell r="AU6181">
            <v>735822</v>
          </cell>
        </row>
        <row r="6181">
          <cell r="DE6181" t="str">
            <v>已售</v>
          </cell>
        </row>
        <row r="6182">
          <cell r="B6182" t="str">
            <v>山林语花园-山林语花园-3－2栋-1603</v>
          </cell>
        </row>
        <row r="6182">
          <cell r="AU6182">
            <v>694375</v>
          </cell>
        </row>
        <row r="6182">
          <cell r="DE6182" t="str">
            <v>已售</v>
          </cell>
        </row>
        <row r="6183">
          <cell r="B6183" t="str">
            <v>山林语花园-山林语花园-3－2栋-1604</v>
          </cell>
        </row>
        <row r="6183">
          <cell r="AU6183">
            <v>737547</v>
          </cell>
        </row>
        <row r="6183">
          <cell r="DE6183" t="str">
            <v>已售</v>
          </cell>
        </row>
        <row r="6184">
          <cell r="B6184" t="str">
            <v>山林语花园-山林语花园-3－2栋-1605</v>
          </cell>
        </row>
        <row r="6184">
          <cell r="AU6184">
            <v>723788</v>
          </cell>
        </row>
        <row r="6184">
          <cell r="DE6184" t="str">
            <v>已售</v>
          </cell>
        </row>
        <row r="6185">
          <cell r="B6185" t="str">
            <v>山林语花园-山林语花园-3－2栋-1606</v>
          </cell>
        </row>
        <row r="6185">
          <cell r="AU6185">
            <v>720715</v>
          </cell>
        </row>
        <row r="6185">
          <cell r="DE6185" t="str">
            <v>已售</v>
          </cell>
        </row>
        <row r="6186">
          <cell r="B6186" t="str">
            <v>山林语花园-山林语花园-3－2栋-1607</v>
          </cell>
        </row>
        <row r="6186">
          <cell r="AU6186">
            <v>628869</v>
          </cell>
        </row>
        <row r="6186">
          <cell r="DE6186" t="str">
            <v>已售</v>
          </cell>
        </row>
        <row r="6187">
          <cell r="B6187" t="str">
            <v>山林语花园-山林语花园-3－2栋-1608</v>
          </cell>
        </row>
        <row r="6187">
          <cell r="AU6187">
            <v>663132</v>
          </cell>
        </row>
        <row r="6187">
          <cell r="DE6187" t="str">
            <v>已售</v>
          </cell>
        </row>
        <row r="6188">
          <cell r="B6188" t="str">
            <v>山林语花园-山林语花园-3－2栋-1609</v>
          </cell>
        </row>
        <row r="6188">
          <cell r="AU6188">
            <v>731259</v>
          </cell>
        </row>
        <row r="6188">
          <cell r="DE6188" t="str">
            <v>已售</v>
          </cell>
        </row>
        <row r="6189">
          <cell r="B6189" t="str">
            <v>山林语花园-山林语花园-3－2栋-1610</v>
          </cell>
        </row>
        <row r="6189">
          <cell r="AU6189">
            <v>822865</v>
          </cell>
        </row>
        <row r="6189">
          <cell r="DE6189" t="str">
            <v>已售</v>
          </cell>
        </row>
        <row r="6190">
          <cell r="B6190" t="str">
            <v>山林语花园-山林语花园-3－2栋-1611</v>
          </cell>
        </row>
        <row r="6190">
          <cell r="AU6190">
            <v>720918</v>
          </cell>
        </row>
        <row r="6190">
          <cell r="DE6190" t="str">
            <v>已售</v>
          </cell>
        </row>
        <row r="6191">
          <cell r="B6191" t="str">
            <v>山林语花园-山林语花园-3－2栋-1701</v>
          </cell>
        </row>
        <row r="6191">
          <cell r="AU6191">
            <v>1174540</v>
          </cell>
        </row>
        <row r="6191">
          <cell r="DE6191" t="str">
            <v>已售</v>
          </cell>
        </row>
        <row r="6192">
          <cell r="B6192" t="str">
            <v>山林语花园-山林语花园-3－2栋-1702</v>
          </cell>
        </row>
        <row r="6192">
          <cell r="AU6192">
            <v>697212</v>
          </cell>
        </row>
        <row r="6192">
          <cell r="DE6192" t="str">
            <v>已售</v>
          </cell>
        </row>
        <row r="6193">
          <cell r="B6193" t="str">
            <v>山林语花园-山林语花园-3－2栋-1703</v>
          </cell>
        </row>
        <row r="6193">
          <cell r="AU6193">
            <v>696629</v>
          </cell>
        </row>
        <row r="6193">
          <cell r="DE6193" t="str">
            <v>已售</v>
          </cell>
        </row>
        <row r="6194">
          <cell r="B6194" t="str">
            <v>山林语花园-山林语花园-3－2栋-1704</v>
          </cell>
        </row>
        <row r="6194">
          <cell r="AU6194">
            <v>725125</v>
          </cell>
        </row>
        <row r="6194">
          <cell r="DE6194" t="str">
            <v>已售</v>
          </cell>
        </row>
        <row r="6195">
          <cell r="B6195" t="str">
            <v>山林语花园-山林语花园-3－2栋-1705</v>
          </cell>
        </row>
        <row r="6195">
          <cell r="AU6195">
            <v>748492</v>
          </cell>
        </row>
        <row r="6195">
          <cell r="DE6195" t="str">
            <v>已售</v>
          </cell>
        </row>
        <row r="6196">
          <cell r="B6196" t="str">
            <v>山林语花园-山林语花园-3－2栋-1706</v>
          </cell>
        </row>
        <row r="6196">
          <cell r="AU6196">
            <v>723238</v>
          </cell>
        </row>
        <row r="6196">
          <cell r="DE6196" t="str">
            <v>已售</v>
          </cell>
        </row>
        <row r="6197">
          <cell r="B6197" t="str">
            <v>山林语花园-山林语花园-3－2栋-1707</v>
          </cell>
        </row>
        <row r="6197">
          <cell r="AU6197">
            <v>631083</v>
          </cell>
        </row>
        <row r="6197">
          <cell r="DE6197" t="str">
            <v>已售</v>
          </cell>
        </row>
        <row r="6198">
          <cell r="B6198" t="str">
            <v>山林语花园-山林语花园-3－2栋-1708</v>
          </cell>
        </row>
        <row r="6198">
          <cell r="AU6198">
            <v>650489</v>
          </cell>
        </row>
        <row r="6198">
          <cell r="DE6198" t="str">
            <v>已售</v>
          </cell>
        </row>
        <row r="6199">
          <cell r="B6199" t="str">
            <v>山林语花园-山林语花园-3－2栋-1709</v>
          </cell>
        </row>
        <row r="6199">
          <cell r="AU6199">
            <v>726491</v>
          </cell>
        </row>
        <row r="6199">
          <cell r="DE6199" t="str">
            <v>已售</v>
          </cell>
        </row>
        <row r="6200">
          <cell r="B6200" t="str">
            <v>山林语花园-山林语花园-3－2栋-1710</v>
          </cell>
        </row>
        <row r="6200">
          <cell r="AU6200">
            <v>817281</v>
          </cell>
        </row>
        <row r="6200">
          <cell r="DE6200" t="str">
            <v>已售</v>
          </cell>
        </row>
        <row r="6201">
          <cell r="B6201" t="str">
            <v>山林语花园-山林语花园-3－2栋-1711</v>
          </cell>
        </row>
        <row r="6201">
          <cell r="AU6201">
            <v>716043</v>
          </cell>
        </row>
        <row r="6201">
          <cell r="DE6201" t="str">
            <v>已售</v>
          </cell>
        </row>
        <row r="6202">
          <cell r="B6202" t="str">
            <v>山林语花园-山林语花园-3－2栋-1801</v>
          </cell>
        </row>
        <row r="6202">
          <cell r="AU6202">
            <v>1233679</v>
          </cell>
        </row>
        <row r="6202">
          <cell r="DE6202" t="str">
            <v>已售</v>
          </cell>
        </row>
        <row r="6203">
          <cell r="B6203" t="str">
            <v>山林语花园-山林语花园-3－2栋-1802</v>
          </cell>
        </row>
        <row r="6203">
          <cell r="AU6203">
            <v>704234</v>
          </cell>
        </row>
        <row r="6203">
          <cell r="DE6203" t="str">
            <v>已售</v>
          </cell>
        </row>
        <row r="6204">
          <cell r="B6204" t="str">
            <v>山林语花园-山林语花园-3－2栋-1803</v>
          </cell>
        </row>
        <row r="6204">
          <cell r="AU6204">
            <v>740965</v>
          </cell>
        </row>
        <row r="6204">
          <cell r="DE6204" t="str">
            <v>已售</v>
          </cell>
        </row>
        <row r="6205">
          <cell r="B6205" t="str">
            <v>山林语花园-山林语花园-3－2栋-1804</v>
          </cell>
        </row>
        <row r="6205">
          <cell r="AU6205">
            <v>734877</v>
          </cell>
        </row>
        <row r="6205">
          <cell r="DE6205" t="str">
            <v>已售</v>
          </cell>
        </row>
        <row r="6206">
          <cell r="B6206" t="str">
            <v>山林语花园-山林语花园-3－2栋-1805</v>
          </cell>
        </row>
        <row r="6206">
          <cell r="AU6206">
            <v>751041</v>
          </cell>
        </row>
        <row r="6206">
          <cell r="DE6206" t="str">
            <v>已售</v>
          </cell>
        </row>
        <row r="6207">
          <cell r="B6207" t="str">
            <v>山林语花园-山林语花园-3－2栋-1806</v>
          </cell>
        </row>
        <row r="6207">
          <cell r="AU6207">
            <v>718504</v>
          </cell>
        </row>
        <row r="6207">
          <cell r="DE6207" t="str">
            <v>已售</v>
          </cell>
        </row>
        <row r="6208">
          <cell r="B6208" t="str">
            <v>山林语花园-山林语花园-3－2栋-1807</v>
          </cell>
        </row>
        <row r="6208">
          <cell r="AU6208">
            <v>636155</v>
          </cell>
        </row>
        <row r="6208">
          <cell r="DE6208" t="str">
            <v>已售</v>
          </cell>
        </row>
        <row r="6209">
          <cell r="B6209" t="str">
            <v>山林语花园-山林语花园-3－2栋-1808</v>
          </cell>
        </row>
        <row r="6209">
          <cell r="AU6209">
            <v>652786</v>
          </cell>
        </row>
        <row r="6209">
          <cell r="DE6209" t="str">
            <v>已售</v>
          </cell>
        </row>
        <row r="6210">
          <cell r="B6210" t="str">
            <v>山林语花园-山林语花园-3－2栋-1809</v>
          </cell>
        </row>
        <row r="6210">
          <cell r="AU6210">
            <v>728961</v>
          </cell>
        </row>
        <row r="6210">
          <cell r="DE6210" t="str">
            <v>已售</v>
          </cell>
        </row>
        <row r="6211">
          <cell r="B6211" t="str">
            <v>山林语花园-山林语花园-3－2栋-1810</v>
          </cell>
        </row>
        <row r="6211">
          <cell r="AU6211">
            <v>828207</v>
          </cell>
        </row>
        <row r="6211">
          <cell r="DE6211" t="str">
            <v>已售</v>
          </cell>
        </row>
        <row r="6212">
          <cell r="B6212" t="str">
            <v>山林语花园-山林语花园-3－2栋-1811</v>
          </cell>
        </row>
        <row r="6212">
          <cell r="AU6212">
            <v>677327</v>
          </cell>
        </row>
        <row r="6212">
          <cell r="DE6212" t="str">
            <v>已售</v>
          </cell>
        </row>
        <row r="6213">
          <cell r="B6213" t="str">
            <v>山林语花园-山林语花园-3－2栋-1901</v>
          </cell>
        </row>
        <row r="6213">
          <cell r="CZ6213">
            <v>917531</v>
          </cell>
        </row>
        <row r="6213">
          <cell r="DE6213" t="str">
            <v>未售</v>
          </cell>
        </row>
        <row r="6214">
          <cell r="B6214" t="str">
            <v>山林语花园-山林语花园-3－2栋-1902</v>
          </cell>
        </row>
        <row r="6214">
          <cell r="AU6214">
            <v>700446</v>
          </cell>
        </row>
        <row r="6214">
          <cell r="DE6214" t="str">
            <v>已售</v>
          </cell>
        </row>
        <row r="6215">
          <cell r="B6215" t="str">
            <v>山林语花园-山林语花园-3－2栋-1903</v>
          </cell>
        </row>
        <row r="6215">
          <cell r="AU6215">
            <v>717532</v>
          </cell>
        </row>
        <row r="6215">
          <cell r="DE6215" t="str">
            <v>已售</v>
          </cell>
        </row>
        <row r="6216">
          <cell r="B6216" t="str">
            <v>山林语花园-山林语花园-3－2栋-1905</v>
          </cell>
        </row>
        <row r="6216">
          <cell r="AU6216">
            <v>1242647</v>
          </cell>
        </row>
        <row r="6216">
          <cell r="DE6216" t="str">
            <v>已售</v>
          </cell>
        </row>
        <row r="6217">
          <cell r="B6217" t="str">
            <v>山林语花园-山林语花园-3－2栋-1906</v>
          </cell>
        </row>
        <row r="6217">
          <cell r="AU6217">
            <v>1218069</v>
          </cell>
        </row>
        <row r="6217">
          <cell r="DE6217" t="str">
            <v>已售</v>
          </cell>
        </row>
        <row r="6218">
          <cell r="B6218" t="str">
            <v>山林语花园-山林语花园-3－2栋-1908</v>
          </cell>
        </row>
        <row r="6218">
          <cell r="AU6218">
            <v>677861</v>
          </cell>
        </row>
        <row r="6218">
          <cell r="DE6218" t="str">
            <v>已售</v>
          </cell>
        </row>
        <row r="6219">
          <cell r="B6219" t="str">
            <v>山林语花园-山林语花园-3－2栋-1909</v>
          </cell>
        </row>
        <row r="6219">
          <cell r="AU6219">
            <v>739511</v>
          </cell>
        </row>
        <row r="6219">
          <cell r="DE6219" t="str">
            <v>已售</v>
          </cell>
        </row>
        <row r="6220">
          <cell r="B6220" t="str">
            <v>山林语花园-山林语花园-3－2栋-1910</v>
          </cell>
        </row>
        <row r="6220">
          <cell r="AU6220">
            <v>1334402</v>
          </cell>
        </row>
        <row r="6220">
          <cell r="DE6220" t="str">
            <v>已售</v>
          </cell>
        </row>
        <row r="6221">
          <cell r="B6221" t="str">
            <v>山林语花园-山林语花园-3－2栋-201</v>
          </cell>
        </row>
        <row r="6221">
          <cell r="CZ6221">
            <v>893671</v>
          </cell>
        </row>
        <row r="6221">
          <cell r="DE6221" t="str">
            <v>未售</v>
          </cell>
        </row>
        <row r="6222">
          <cell r="B6222" t="str">
            <v>山林语花园-山林语花园-3－2栋-204</v>
          </cell>
        </row>
        <row r="6222">
          <cell r="AU6222">
            <v>681012</v>
          </cell>
        </row>
        <row r="6222">
          <cell r="DE6222" t="str">
            <v>已售</v>
          </cell>
        </row>
        <row r="6223">
          <cell r="B6223" t="str">
            <v>山林语花园-山林语花园-3－2栋-205</v>
          </cell>
        </row>
        <row r="6223">
          <cell r="AU6223">
            <v>707198</v>
          </cell>
        </row>
        <row r="6223">
          <cell r="DE6223" t="str">
            <v>已售</v>
          </cell>
        </row>
        <row r="6224">
          <cell r="B6224" t="str">
            <v>山林语花园-山林语花园-3－2栋-206</v>
          </cell>
        </row>
        <row r="6224">
          <cell r="AU6224">
            <v>676800</v>
          </cell>
        </row>
        <row r="6224">
          <cell r="DE6224" t="str">
            <v>已售</v>
          </cell>
        </row>
        <row r="6225">
          <cell r="B6225" t="str">
            <v>山林语花园-山林语花园-3－2栋-207</v>
          </cell>
        </row>
        <row r="6225">
          <cell r="AU6225">
            <v>613606</v>
          </cell>
        </row>
        <row r="6225">
          <cell r="DE6225" t="str">
            <v>已售</v>
          </cell>
        </row>
        <row r="6226">
          <cell r="B6226" t="str">
            <v>山林语花园-山林语花园-3－2栋-208</v>
          </cell>
        </row>
        <row r="6226">
          <cell r="AU6226">
            <v>619086</v>
          </cell>
        </row>
        <row r="6226">
          <cell r="DE6226" t="str">
            <v>已售</v>
          </cell>
        </row>
        <row r="6227">
          <cell r="B6227" t="str">
            <v>山林语花园-山林语花园-3－2栋-209</v>
          </cell>
        </row>
        <row r="6227">
          <cell r="AU6227">
            <v>677957</v>
          </cell>
        </row>
        <row r="6227">
          <cell r="DE6227" t="str">
            <v>已售</v>
          </cell>
        </row>
        <row r="6228">
          <cell r="B6228" t="str">
            <v>山林语花园-山林语花园-3－2栋-210</v>
          </cell>
        </row>
        <row r="6228">
          <cell r="AU6228">
            <v>781059</v>
          </cell>
        </row>
        <row r="6228">
          <cell r="DE6228" t="str">
            <v>已售</v>
          </cell>
        </row>
        <row r="6229">
          <cell r="B6229" t="str">
            <v>山林语花园-山林语花园-3－2栋-211</v>
          </cell>
        </row>
        <row r="6229">
          <cell r="AU6229">
            <v>665553</v>
          </cell>
        </row>
        <row r="6229">
          <cell r="DE6229" t="str">
            <v>已售</v>
          </cell>
        </row>
        <row r="6230">
          <cell r="B6230" t="str">
            <v>山林语花园-山林语花园-3－2栋-301</v>
          </cell>
        </row>
        <row r="6230">
          <cell r="AU6230">
            <v>1122319</v>
          </cell>
        </row>
        <row r="6230">
          <cell r="DE6230" t="str">
            <v>已售</v>
          </cell>
        </row>
        <row r="6231">
          <cell r="B6231" t="str">
            <v>山林语花园-山林语花园-3－2栋-302</v>
          </cell>
        </row>
        <row r="6231">
          <cell r="AU6231">
            <v>692289</v>
          </cell>
        </row>
        <row r="6231">
          <cell r="DE6231" t="str">
            <v>已售</v>
          </cell>
        </row>
        <row r="6232">
          <cell r="B6232" t="str">
            <v>山林语花园-山林语花园-3－2栋-303</v>
          </cell>
        </row>
        <row r="6232">
          <cell r="AU6232">
            <v>687642</v>
          </cell>
        </row>
        <row r="6232">
          <cell r="DE6232" t="str">
            <v>已售</v>
          </cell>
        </row>
        <row r="6233">
          <cell r="B6233" t="str">
            <v>山林语花园-山林语花园-3－2栋-304</v>
          </cell>
        </row>
        <row r="6233">
          <cell r="AU6233">
            <v>674865</v>
          </cell>
        </row>
        <row r="6233">
          <cell r="DE6233" t="str">
            <v>已售</v>
          </cell>
        </row>
        <row r="6234">
          <cell r="B6234" t="str">
            <v>山林语花园-山林语花园-3－2栋-305</v>
          </cell>
        </row>
        <row r="6234">
          <cell r="AU6234">
            <v>700219</v>
          </cell>
        </row>
        <row r="6234">
          <cell r="DE6234" t="str">
            <v>已售</v>
          </cell>
        </row>
        <row r="6235">
          <cell r="B6235" t="str">
            <v>山林语花园-山林语花园-3－2栋-306</v>
          </cell>
        </row>
        <row r="6235">
          <cell r="AU6235">
            <v>696561</v>
          </cell>
        </row>
        <row r="6235">
          <cell r="DE6235" t="str">
            <v>已售</v>
          </cell>
        </row>
        <row r="6236">
          <cell r="B6236" t="str">
            <v>山林语花园-山林语花园-3－2栋-307</v>
          </cell>
        </row>
        <row r="6236">
          <cell r="AU6236">
            <v>601560</v>
          </cell>
        </row>
        <row r="6236">
          <cell r="DE6236" t="str">
            <v>已售</v>
          </cell>
        </row>
        <row r="6237">
          <cell r="B6237" t="str">
            <v>山林语花园-山林语花园-3－2栋-308</v>
          </cell>
        </row>
        <row r="6237">
          <cell r="AU6237">
            <v>639634</v>
          </cell>
        </row>
        <row r="6237">
          <cell r="DE6237" t="str">
            <v>已售</v>
          </cell>
        </row>
        <row r="6238">
          <cell r="B6238" t="str">
            <v>山林语花园-山林语花园-3－2栋-309</v>
          </cell>
        </row>
        <row r="6238">
          <cell r="AU6238">
            <v>692570</v>
          </cell>
        </row>
        <row r="6238">
          <cell r="DE6238" t="str">
            <v>已售</v>
          </cell>
        </row>
        <row r="6239">
          <cell r="B6239" t="str">
            <v>山林语花园-山林语花园-3－2栋-310</v>
          </cell>
        </row>
        <row r="6239">
          <cell r="AU6239">
            <v>774200</v>
          </cell>
        </row>
        <row r="6239">
          <cell r="DE6239" t="str">
            <v>已售</v>
          </cell>
        </row>
        <row r="6240">
          <cell r="B6240" t="str">
            <v>山林语花园-山林语花园-3－2栋-311</v>
          </cell>
        </row>
        <row r="6240">
          <cell r="AU6240">
            <v>666287</v>
          </cell>
        </row>
        <row r="6240">
          <cell r="DE6240" t="str">
            <v>已售</v>
          </cell>
        </row>
        <row r="6241">
          <cell r="B6241" t="str">
            <v>山林语花园-山林语花园-3－2栋-401</v>
          </cell>
        </row>
        <row r="6241">
          <cell r="AU6241">
            <v>1146353</v>
          </cell>
        </row>
        <row r="6241">
          <cell r="DE6241" t="str">
            <v>已售</v>
          </cell>
        </row>
        <row r="6242">
          <cell r="B6242" t="str">
            <v>山林语花园-山林语花园-3－2栋-402</v>
          </cell>
        </row>
        <row r="6242">
          <cell r="AU6242">
            <v>693069</v>
          </cell>
        </row>
        <row r="6242">
          <cell r="DE6242" t="str">
            <v>已售</v>
          </cell>
        </row>
        <row r="6243">
          <cell r="B6243" t="str">
            <v>山林语花园-山林语花园-3－2栋-403</v>
          </cell>
        </row>
        <row r="6243">
          <cell r="AU6243">
            <v>660714</v>
          </cell>
        </row>
        <row r="6243">
          <cell r="DE6243" t="str">
            <v>已售</v>
          </cell>
        </row>
        <row r="6244">
          <cell r="B6244" t="str">
            <v>山林语花园-山林语花园-3－2栋-404</v>
          </cell>
        </row>
        <row r="6244">
          <cell r="AU6244">
            <v>661820</v>
          </cell>
        </row>
        <row r="6244">
          <cell r="DE6244" t="str">
            <v>已售</v>
          </cell>
        </row>
        <row r="6245">
          <cell r="B6245" t="str">
            <v>山林语花园-山林语花园-3－2栋-405</v>
          </cell>
        </row>
        <row r="6245">
          <cell r="AU6245">
            <v>708206</v>
          </cell>
        </row>
        <row r="6245">
          <cell r="DE6245" t="str">
            <v>已售</v>
          </cell>
        </row>
        <row r="6246">
          <cell r="B6246" t="str">
            <v>山林语花园-山林语花园-3－2栋-406</v>
          </cell>
        </row>
        <row r="6246">
          <cell r="AU6246">
            <v>694411</v>
          </cell>
        </row>
        <row r="6246">
          <cell r="DE6246" t="str">
            <v>已售</v>
          </cell>
        </row>
        <row r="6247">
          <cell r="B6247" t="str">
            <v>山林语花园-山林语花园-3－2栋-407</v>
          </cell>
        </row>
        <row r="6247">
          <cell r="AU6247">
            <v>602298</v>
          </cell>
        </row>
        <row r="6247">
          <cell r="DE6247" t="str">
            <v>已售</v>
          </cell>
        </row>
        <row r="6248">
          <cell r="B6248" t="str">
            <v>山林语花园-山林语花园-3－2栋-408</v>
          </cell>
        </row>
        <row r="6248">
          <cell r="AU6248">
            <v>620618</v>
          </cell>
        </row>
        <row r="6248">
          <cell r="DE6248" t="str">
            <v>已售</v>
          </cell>
        </row>
        <row r="6249">
          <cell r="B6249" t="str">
            <v>山林语花园-山林语花园-3－2栋-409</v>
          </cell>
        </row>
        <row r="6249">
          <cell r="AU6249">
            <v>697423</v>
          </cell>
        </row>
        <row r="6249">
          <cell r="DE6249" t="str">
            <v>已售</v>
          </cell>
        </row>
        <row r="6250">
          <cell r="B6250" t="str">
            <v>山林语花园-山林语花园-3－2栋-410</v>
          </cell>
        </row>
        <row r="6250">
          <cell r="AU6250">
            <v>725746</v>
          </cell>
        </row>
        <row r="6250">
          <cell r="DE6250" t="str">
            <v>已售</v>
          </cell>
        </row>
        <row r="6251">
          <cell r="B6251" t="str">
            <v>山林语花园-山林语花园-3－2栋-411</v>
          </cell>
        </row>
        <row r="6251">
          <cell r="AU6251">
            <v>646521</v>
          </cell>
        </row>
        <row r="6251">
          <cell r="DE6251" t="str">
            <v>已售</v>
          </cell>
        </row>
        <row r="6252">
          <cell r="B6252" t="str">
            <v>山林语花园-山林语花园-3－2栋-501</v>
          </cell>
        </row>
        <row r="6252">
          <cell r="AU6252">
            <v>1189359</v>
          </cell>
        </row>
        <row r="6252">
          <cell r="DE6252" t="str">
            <v>已售</v>
          </cell>
        </row>
        <row r="6253">
          <cell r="B6253" t="str">
            <v>山林语花园-山林语花园-3－2栋-502</v>
          </cell>
        </row>
        <row r="6253">
          <cell r="AU6253">
            <v>695412</v>
          </cell>
        </row>
        <row r="6253">
          <cell r="DE6253" t="str">
            <v>已售</v>
          </cell>
        </row>
        <row r="6254">
          <cell r="B6254" t="str">
            <v>山林语花园-山林语花园-3－2栋-503</v>
          </cell>
        </row>
        <row r="6254">
          <cell r="AU6254">
            <v>676407</v>
          </cell>
        </row>
        <row r="6254">
          <cell r="DE6254" t="str">
            <v>已售</v>
          </cell>
        </row>
        <row r="6255">
          <cell r="B6255" t="str">
            <v>山林语花园-山林语花园-3－2栋-504</v>
          </cell>
        </row>
        <row r="6255">
          <cell r="AU6255">
            <v>712225</v>
          </cell>
        </row>
        <row r="6255">
          <cell r="DE6255" t="str">
            <v>已售</v>
          </cell>
        </row>
        <row r="6256">
          <cell r="B6256" t="str">
            <v>山林语花园-山林语花园-3－2栋-505</v>
          </cell>
        </row>
        <row r="6256">
          <cell r="AU6256">
            <v>717909</v>
          </cell>
        </row>
        <row r="6256">
          <cell r="DE6256" t="str">
            <v>已售</v>
          </cell>
        </row>
        <row r="6257">
          <cell r="B6257" t="str">
            <v>山林语花园-山林语花园-3－2栋-506</v>
          </cell>
        </row>
        <row r="6257">
          <cell r="AU6257">
            <v>696960</v>
          </cell>
        </row>
        <row r="6257">
          <cell r="DE6257" t="str">
            <v>已售</v>
          </cell>
        </row>
        <row r="6258">
          <cell r="B6258" t="str">
            <v>山林语花园-山林语花园-3－2栋-507</v>
          </cell>
        </row>
        <row r="6258">
          <cell r="AU6258">
            <v>604512</v>
          </cell>
        </row>
        <row r="6258">
          <cell r="DE6258" t="str">
            <v>已售</v>
          </cell>
        </row>
        <row r="6259">
          <cell r="B6259" t="str">
            <v>山林语花园-山林语花园-3－2栋-508</v>
          </cell>
        </row>
        <row r="6259">
          <cell r="AU6259">
            <v>622916</v>
          </cell>
        </row>
        <row r="6259">
          <cell r="DE6259" t="str">
            <v>已售</v>
          </cell>
        </row>
        <row r="6260">
          <cell r="B6260" t="str">
            <v>山林语花园-山林语花园-3－2栋-509</v>
          </cell>
        </row>
        <row r="6260">
          <cell r="AU6260">
            <v>695962</v>
          </cell>
        </row>
        <row r="6260">
          <cell r="DE6260" t="str">
            <v>已售</v>
          </cell>
        </row>
        <row r="6261">
          <cell r="B6261" t="str">
            <v>山林语花园-山林语花园-3－2栋-510</v>
          </cell>
        </row>
        <row r="6261">
          <cell r="AU6261">
            <v>793480</v>
          </cell>
        </row>
        <row r="6261">
          <cell r="DE6261" t="str">
            <v>已售</v>
          </cell>
        </row>
        <row r="6262">
          <cell r="B6262" t="str">
            <v>山林语花园-山林语花园-3－2栋-511</v>
          </cell>
        </row>
        <row r="6262">
          <cell r="AU6262">
            <v>688039</v>
          </cell>
        </row>
        <row r="6262">
          <cell r="DE6262" t="str">
            <v>已售</v>
          </cell>
        </row>
        <row r="6263">
          <cell r="B6263" t="str">
            <v>山林语花园-山林语花园-3－2栋-601</v>
          </cell>
        </row>
        <row r="6263">
          <cell r="AU6263">
            <v>1130021</v>
          </cell>
        </row>
        <row r="6263">
          <cell r="DE6263" t="str">
            <v>已售</v>
          </cell>
        </row>
        <row r="6264">
          <cell r="B6264" t="str">
            <v>山林语花园-山林语花园-3－2栋-602</v>
          </cell>
        </row>
        <row r="6264">
          <cell r="AU6264">
            <v>704803</v>
          </cell>
        </row>
        <row r="6264">
          <cell r="DE6264" t="str">
            <v>已售</v>
          </cell>
        </row>
        <row r="6265">
          <cell r="B6265" t="str">
            <v>山林语花园-山林语花园-3－2栋-603</v>
          </cell>
        </row>
        <row r="6265">
          <cell r="AU6265">
            <v>671898</v>
          </cell>
        </row>
        <row r="6265">
          <cell r="DE6265" t="str">
            <v>已售</v>
          </cell>
        </row>
        <row r="6266">
          <cell r="B6266" t="str">
            <v>山林语花园-山林语花园-3－2栋-604</v>
          </cell>
        </row>
        <row r="6266">
          <cell r="AU6266">
            <v>685579</v>
          </cell>
        </row>
        <row r="6266">
          <cell r="DE6266" t="str">
            <v>已售</v>
          </cell>
        </row>
        <row r="6267">
          <cell r="B6267" t="str">
            <v>山林语花园-山林语花园-3－2栋-605</v>
          </cell>
        </row>
        <row r="6267">
          <cell r="AU6267">
            <v>720457</v>
          </cell>
        </row>
        <row r="6267">
          <cell r="DE6267" t="str">
            <v>已售</v>
          </cell>
        </row>
        <row r="6268">
          <cell r="B6268" t="str">
            <v>山林语花园-山林语花园-3－2栋-606</v>
          </cell>
        </row>
        <row r="6268">
          <cell r="AU6268">
            <v>699508</v>
          </cell>
        </row>
        <row r="6268">
          <cell r="DE6268" t="str">
            <v>已售</v>
          </cell>
        </row>
        <row r="6269">
          <cell r="B6269" t="str">
            <v>山林语花园-山林语花园-3－2栋-607</v>
          </cell>
        </row>
        <row r="6269">
          <cell r="AU6269">
            <v>614046</v>
          </cell>
        </row>
        <row r="6269">
          <cell r="DE6269" t="str">
            <v>已售</v>
          </cell>
        </row>
        <row r="6270">
          <cell r="B6270" t="str">
            <v>山林语花园-山林语花园-3－2栋-608</v>
          </cell>
        </row>
        <row r="6270">
          <cell r="AU6270">
            <v>644900</v>
          </cell>
        </row>
        <row r="6270">
          <cell r="DE6270" t="str">
            <v>已售</v>
          </cell>
        </row>
        <row r="6271">
          <cell r="B6271" t="str">
            <v>山林语花园-山林语花园-3－2栋-609</v>
          </cell>
        </row>
        <row r="6271">
          <cell r="AU6271">
            <v>698507</v>
          </cell>
        </row>
        <row r="6271">
          <cell r="DE6271" t="str">
            <v>已售</v>
          </cell>
        </row>
        <row r="6272">
          <cell r="B6272" t="str">
            <v>山林语花园-山林语花园-3－2栋-610</v>
          </cell>
        </row>
        <row r="6272">
          <cell r="AU6272">
            <v>796152</v>
          </cell>
        </row>
        <row r="6272">
          <cell r="DE6272" t="str">
            <v>已售</v>
          </cell>
        </row>
        <row r="6273">
          <cell r="B6273" t="str">
            <v>山林语花园-山林语花园-3－2栋-611</v>
          </cell>
        </row>
        <row r="6273">
          <cell r="AU6273">
            <v>644414</v>
          </cell>
        </row>
        <row r="6273">
          <cell r="DE6273" t="str">
            <v>已售</v>
          </cell>
        </row>
        <row r="6274">
          <cell r="B6274" t="str">
            <v>山林语花园-山林语花园-3－2栋-701</v>
          </cell>
        </row>
        <row r="6274">
          <cell r="AU6274">
            <v>1141128</v>
          </cell>
        </row>
        <row r="6274">
          <cell r="DE6274" t="str">
            <v>已售</v>
          </cell>
        </row>
        <row r="6275">
          <cell r="B6275" t="str">
            <v>山林语花园-山林语花园-3－2栋-702</v>
          </cell>
        </row>
        <row r="6275">
          <cell r="AU6275">
            <v>707169</v>
          </cell>
        </row>
        <row r="6275">
          <cell r="DE6275" t="str">
            <v>已售</v>
          </cell>
        </row>
        <row r="6276">
          <cell r="B6276" t="str">
            <v>山林语花园-山林语花园-3－2栋-703</v>
          </cell>
        </row>
        <row r="6276">
          <cell r="AU6276">
            <v>667342</v>
          </cell>
        </row>
        <row r="6276">
          <cell r="DE6276" t="str">
            <v>已售</v>
          </cell>
        </row>
        <row r="6277">
          <cell r="B6277" t="str">
            <v>山林语花园-山林语花园-3－2栋-704</v>
          </cell>
        </row>
        <row r="6277">
          <cell r="AU6277">
            <v>694882</v>
          </cell>
        </row>
        <row r="6277">
          <cell r="DE6277" t="str">
            <v>已售</v>
          </cell>
        </row>
        <row r="6278">
          <cell r="B6278" t="str">
            <v>山林语花园-山林语花园-3－2栋-705</v>
          </cell>
        </row>
        <row r="6278">
          <cell r="AU6278">
            <v>723005</v>
          </cell>
        </row>
        <row r="6278">
          <cell r="DE6278" t="str">
            <v>已售</v>
          </cell>
        </row>
        <row r="6279">
          <cell r="B6279" t="str">
            <v>山林语花园-山林语花园-3－2栋-706</v>
          </cell>
        </row>
        <row r="6279">
          <cell r="AU6279">
            <v>702056</v>
          </cell>
        </row>
        <row r="6279">
          <cell r="DE6279" t="str">
            <v>已售</v>
          </cell>
        </row>
        <row r="6280">
          <cell r="B6280" t="str">
            <v>山林语花园-山林语花园-3－2栋-707</v>
          </cell>
        </row>
        <row r="6280">
          <cell r="AU6280">
            <v>621305</v>
          </cell>
        </row>
        <row r="6280">
          <cell r="DE6280" t="str">
            <v>已售</v>
          </cell>
        </row>
        <row r="6281">
          <cell r="B6281" t="str">
            <v>山林语花园-山林语花园-3－2栋-708</v>
          </cell>
        </row>
        <row r="6281">
          <cell r="AU6281">
            <v>627511</v>
          </cell>
        </row>
        <row r="6281">
          <cell r="DE6281" t="str">
            <v>已售</v>
          </cell>
        </row>
        <row r="6282">
          <cell r="B6282" t="str">
            <v>山林语花园-山林语花园-3－2栋-709</v>
          </cell>
        </row>
        <row r="6282">
          <cell r="AU6282">
            <v>701051</v>
          </cell>
        </row>
        <row r="6282">
          <cell r="DE6282" t="str">
            <v>已售</v>
          </cell>
        </row>
        <row r="6283">
          <cell r="B6283" t="str">
            <v>山林语花园-山林语花园-3－2栋-710</v>
          </cell>
        </row>
        <row r="6283">
          <cell r="AU6283">
            <v>798823</v>
          </cell>
        </row>
        <row r="6283">
          <cell r="DE6283" t="str">
            <v>已售</v>
          </cell>
        </row>
        <row r="6284">
          <cell r="B6284" t="str">
            <v>山林语花园-山林语花园-3－2栋-711</v>
          </cell>
        </row>
        <row r="6284">
          <cell r="AU6284">
            <v>692706</v>
          </cell>
        </row>
        <row r="6284">
          <cell r="DE6284" t="str">
            <v>已售</v>
          </cell>
        </row>
        <row r="6285">
          <cell r="B6285" t="str">
            <v>山林语花园-山林语花园-3－2栋-801</v>
          </cell>
        </row>
        <row r="6285">
          <cell r="AU6285">
            <v>1199587</v>
          </cell>
        </row>
        <row r="6285">
          <cell r="DE6285" t="str">
            <v>已售</v>
          </cell>
        </row>
        <row r="6286">
          <cell r="B6286" t="str">
            <v>山林语花园-山林语花园-3－2栋-802</v>
          </cell>
        </row>
        <row r="6286">
          <cell r="AU6286">
            <v>702439</v>
          </cell>
        </row>
        <row r="6286">
          <cell r="DE6286" t="str">
            <v>已售</v>
          </cell>
        </row>
        <row r="6287">
          <cell r="B6287" t="str">
            <v>山林语花园-山林语花园-3－2栋-803</v>
          </cell>
        </row>
        <row r="6287">
          <cell r="AU6287">
            <v>669574</v>
          </cell>
        </row>
        <row r="6287">
          <cell r="DE6287" t="str">
            <v>已售</v>
          </cell>
        </row>
        <row r="6288">
          <cell r="B6288" t="str">
            <v>山林语花园-山林语花园-3－2栋-804</v>
          </cell>
        </row>
        <row r="6288">
          <cell r="AU6288">
            <v>670696</v>
          </cell>
        </row>
        <row r="6288">
          <cell r="DE6288" t="str">
            <v>已售</v>
          </cell>
        </row>
        <row r="6289">
          <cell r="B6289" t="str">
            <v>山林语花园-山林语花园-3－2栋-805</v>
          </cell>
        </row>
        <row r="6289">
          <cell r="AU6289">
            <v>725554</v>
          </cell>
        </row>
        <row r="6289">
          <cell r="DE6289" t="str">
            <v>已售</v>
          </cell>
        </row>
        <row r="6290">
          <cell r="B6290" t="str">
            <v>山林语花园-山林语花园-3－2栋-806</v>
          </cell>
        </row>
        <row r="6290">
          <cell r="AU6290">
            <v>704606</v>
          </cell>
        </row>
        <row r="6290">
          <cell r="DE6290" t="str">
            <v>已售</v>
          </cell>
        </row>
        <row r="6291">
          <cell r="B6291" t="str">
            <v>山林语花园-山林语花园-3－2栋-807</v>
          </cell>
        </row>
        <row r="6291">
          <cell r="AU6291">
            <v>629862</v>
          </cell>
        </row>
        <row r="6291">
          <cell r="DE6291" t="str">
            <v>已售</v>
          </cell>
        </row>
        <row r="6292">
          <cell r="B6292" t="str">
            <v>山林语花园-山林语花园-3－2栋-808</v>
          </cell>
        </row>
        <row r="6292">
          <cell r="AU6292">
            <v>647088</v>
          </cell>
        </row>
        <row r="6292">
          <cell r="DE6292" t="str">
            <v>已售</v>
          </cell>
        </row>
        <row r="6293">
          <cell r="B6293" t="str">
            <v>山林语花园-山林语花园-3－2栋-809</v>
          </cell>
        </row>
        <row r="6293">
          <cell r="AU6293">
            <v>710702</v>
          </cell>
        </row>
        <row r="6293">
          <cell r="DE6293" t="str">
            <v>已售</v>
          </cell>
        </row>
        <row r="6294">
          <cell r="B6294" t="str">
            <v>山林语花园-山林语花园-3－2栋-810</v>
          </cell>
        </row>
        <row r="6294">
          <cell r="AU6294">
            <v>777611</v>
          </cell>
        </row>
        <row r="6294">
          <cell r="DE6294" t="str">
            <v>已售</v>
          </cell>
        </row>
        <row r="6295">
          <cell r="B6295" t="str">
            <v>山林语花园-山林语花园-3－2栋-811</v>
          </cell>
        </row>
        <row r="6295">
          <cell r="AU6295">
            <v>688019</v>
          </cell>
        </row>
        <row r="6295">
          <cell r="DE6295" t="str">
            <v>已售</v>
          </cell>
        </row>
        <row r="6296">
          <cell r="B6296" t="str">
            <v>山林语花园-山林语花园-3－2栋-901</v>
          </cell>
        </row>
        <row r="6296">
          <cell r="AU6296">
            <v>1171236</v>
          </cell>
        </row>
        <row r="6296">
          <cell r="DE6296" t="str">
            <v>已售</v>
          </cell>
        </row>
        <row r="6297">
          <cell r="B6297" t="str">
            <v>山林语花园-山林语花园-3－2栋-902</v>
          </cell>
        </row>
        <row r="6297">
          <cell r="AU6297">
            <v>704783</v>
          </cell>
        </row>
        <row r="6297">
          <cell r="DE6297" t="str">
            <v>已售</v>
          </cell>
        </row>
        <row r="6298">
          <cell r="B6298" t="str">
            <v>山林语花园-山林语花园-3－2栋-903</v>
          </cell>
        </row>
        <row r="6298">
          <cell r="AU6298">
            <v>678593</v>
          </cell>
        </row>
        <row r="6298">
          <cell r="DE6298" t="str">
            <v>已售</v>
          </cell>
        </row>
        <row r="6299">
          <cell r="B6299" t="str">
            <v>山林语花园-山林语花园-3－2栋-904</v>
          </cell>
        </row>
        <row r="6299">
          <cell r="AU6299">
            <v>661669</v>
          </cell>
        </row>
        <row r="6299">
          <cell r="DE6299" t="str">
            <v>已售</v>
          </cell>
        </row>
        <row r="6300">
          <cell r="B6300" t="str">
            <v>山林语花园-山林语花园-3－2栋-905</v>
          </cell>
        </row>
        <row r="6300">
          <cell r="AU6300">
            <v>706405</v>
          </cell>
        </row>
        <row r="6300">
          <cell r="DE6300" t="str">
            <v>已售</v>
          </cell>
        </row>
        <row r="6301">
          <cell r="B6301" t="str">
            <v>山林语花园-山林语花园-3－2栋-906</v>
          </cell>
        </row>
        <row r="6301">
          <cell r="AU6301">
            <v>703052</v>
          </cell>
        </row>
        <row r="6301">
          <cell r="DE6301" t="str">
            <v>已售</v>
          </cell>
        </row>
        <row r="6302">
          <cell r="B6302" t="str">
            <v>山林语花园-山林语花园-3－2栋-907</v>
          </cell>
        </row>
        <row r="6302">
          <cell r="AU6302">
            <v>620823</v>
          </cell>
        </row>
        <row r="6302">
          <cell r="DE6302" t="str">
            <v>已售</v>
          </cell>
        </row>
        <row r="6303">
          <cell r="B6303" t="str">
            <v>山林语花园-山林语花园-3－2栋-908</v>
          </cell>
        </row>
        <row r="6303">
          <cell r="AU6303">
            <v>625722</v>
          </cell>
        </row>
        <row r="6303">
          <cell r="DE6303" t="str">
            <v>已售</v>
          </cell>
        </row>
        <row r="6304">
          <cell r="B6304" t="str">
            <v>山林语花园-山林语花园-3－2栋-909</v>
          </cell>
        </row>
        <row r="6304">
          <cell r="AU6304">
            <v>706139</v>
          </cell>
        </row>
        <row r="6304">
          <cell r="DE6304" t="str">
            <v>已售</v>
          </cell>
        </row>
        <row r="6305">
          <cell r="B6305" t="str">
            <v>山林语花园-山林语花园-3－2栋-910</v>
          </cell>
        </row>
        <row r="6305">
          <cell r="AU6305">
            <v>812289</v>
          </cell>
        </row>
        <row r="6305">
          <cell r="DE6305" t="str">
            <v>已售</v>
          </cell>
        </row>
        <row r="6306">
          <cell r="B6306" t="str">
            <v>山林语花园-山林语花园-3－2栋-911</v>
          </cell>
        </row>
        <row r="6306">
          <cell r="AU6306">
            <v>690329</v>
          </cell>
        </row>
        <row r="6306">
          <cell r="DE6306" t="str">
            <v>已售</v>
          </cell>
        </row>
        <row r="6307">
          <cell r="B6307" t="str">
            <v>山林语花园-山林语花园-4－1栋-1001</v>
          </cell>
        </row>
        <row r="6307">
          <cell r="AU6307">
            <v>1188588</v>
          </cell>
        </row>
        <row r="6307">
          <cell r="DE6307" t="str">
            <v>已售</v>
          </cell>
        </row>
        <row r="6308">
          <cell r="B6308" t="str">
            <v>山林语花园-山林语花园-4－1栋-1002</v>
          </cell>
        </row>
        <row r="6308">
          <cell r="AU6308">
            <v>682041</v>
          </cell>
        </row>
        <row r="6308">
          <cell r="DE6308" t="str">
            <v>已售</v>
          </cell>
        </row>
        <row r="6309">
          <cell r="B6309" t="str">
            <v>山林语花园-山林语花园-4－1栋-1003</v>
          </cell>
        </row>
        <row r="6309">
          <cell r="AU6309">
            <v>641011</v>
          </cell>
        </row>
        <row r="6309">
          <cell r="DE6309" t="str">
            <v>已售</v>
          </cell>
        </row>
        <row r="6310">
          <cell r="B6310" t="str">
            <v>山林语花园-山林语花园-4－1栋-1004</v>
          </cell>
        </row>
        <row r="6310">
          <cell r="AU6310">
            <v>637821</v>
          </cell>
        </row>
        <row r="6310">
          <cell r="DE6310" t="str">
            <v>已售</v>
          </cell>
        </row>
        <row r="6311">
          <cell r="B6311" t="str">
            <v>山林语花园-山林语花园-4－1栋-1005</v>
          </cell>
        </row>
        <row r="6311">
          <cell r="AU6311">
            <v>757313</v>
          </cell>
        </row>
        <row r="6311">
          <cell r="DE6311" t="str">
            <v>已售</v>
          </cell>
        </row>
        <row r="6312">
          <cell r="B6312" t="str">
            <v>山林语花园-山林语花园-4－1栋-1006</v>
          </cell>
        </row>
        <row r="6312">
          <cell r="AU6312">
            <v>754308</v>
          </cell>
        </row>
        <row r="6312">
          <cell r="DE6312" t="str">
            <v>已售</v>
          </cell>
        </row>
        <row r="6313">
          <cell r="B6313" t="str">
            <v>山林语花园-山林语花园-4－1栋-1007</v>
          </cell>
        </row>
        <row r="6313">
          <cell r="AU6313">
            <v>708998</v>
          </cell>
        </row>
        <row r="6313">
          <cell r="DE6313" t="str">
            <v>已售</v>
          </cell>
        </row>
        <row r="6314">
          <cell r="B6314" t="str">
            <v>山林语花园-山林语花园-4－1栋-1008</v>
          </cell>
        </row>
        <row r="6314">
          <cell r="AU6314">
            <v>728974</v>
          </cell>
        </row>
        <row r="6314">
          <cell r="DE6314" t="str">
            <v>已售</v>
          </cell>
        </row>
        <row r="6315">
          <cell r="B6315" t="str">
            <v>山林语花园-山林语花园-4－1栋-1009</v>
          </cell>
        </row>
        <row r="6315">
          <cell r="AU6315">
            <v>859034</v>
          </cell>
        </row>
        <row r="6315">
          <cell r="DE6315" t="str">
            <v>已售</v>
          </cell>
        </row>
        <row r="6316">
          <cell r="B6316" t="str">
            <v>山林语花园-山林语花园-4－1栋-101</v>
          </cell>
        </row>
        <row r="6316">
          <cell r="AU6316">
            <v>1333790</v>
          </cell>
        </row>
        <row r="6316">
          <cell r="DE6316" t="str">
            <v>已售</v>
          </cell>
        </row>
        <row r="6317">
          <cell r="B6317" t="str">
            <v>山林语花园-山林语花园-4－1栋-1010</v>
          </cell>
        </row>
        <row r="6317">
          <cell r="AU6317">
            <v>709562</v>
          </cell>
        </row>
        <row r="6317">
          <cell r="DE6317" t="str">
            <v>已售</v>
          </cell>
        </row>
        <row r="6318">
          <cell r="B6318" t="str">
            <v>山林语花园-山林语花园-4－1栋-1011</v>
          </cell>
        </row>
        <row r="6318">
          <cell r="AU6318">
            <v>640437</v>
          </cell>
        </row>
        <row r="6318">
          <cell r="DE6318" t="str">
            <v>已售</v>
          </cell>
        </row>
        <row r="6319">
          <cell r="B6319" t="str">
            <v>山林语花园-山林语花园-4－1栋-104</v>
          </cell>
        </row>
        <row r="6319">
          <cell r="AU6319">
            <v>690948</v>
          </cell>
        </row>
        <row r="6319">
          <cell r="DE6319" t="str">
            <v>已售</v>
          </cell>
        </row>
        <row r="6320">
          <cell r="B6320" t="str">
            <v>山林语花园-山林语花园-4－1栋-105</v>
          </cell>
        </row>
        <row r="6320">
          <cell r="AU6320">
            <v>714973</v>
          </cell>
        </row>
        <row r="6320">
          <cell r="DE6320" t="str">
            <v>已售</v>
          </cell>
        </row>
        <row r="6321">
          <cell r="B6321" t="str">
            <v>山林语花园-山林语花园-4－1栋-106</v>
          </cell>
        </row>
        <row r="6321">
          <cell r="AU6321">
            <v>710290</v>
          </cell>
        </row>
        <row r="6321">
          <cell r="DE6321" t="str">
            <v>已售</v>
          </cell>
        </row>
        <row r="6322">
          <cell r="B6322" t="str">
            <v>山林语花园-山林语花园-4－1栋-107</v>
          </cell>
        </row>
        <row r="6322">
          <cell r="AU6322">
            <v>664466</v>
          </cell>
        </row>
        <row r="6322">
          <cell r="DE6322" t="str">
            <v>已售</v>
          </cell>
        </row>
        <row r="6323">
          <cell r="B6323" t="str">
            <v>山林语花园-山林语花园-4－1栋-108</v>
          </cell>
        </row>
        <row r="6323">
          <cell r="AU6323">
            <v>463777</v>
          </cell>
        </row>
        <row r="6323">
          <cell r="CZ6323">
            <v>534652</v>
          </cell>
        </row>
        <row r="6323">
          <cell r="DE6323" t="str">
            <v>已售</v>
          </cell>
        </row>
        <row r="6324">
          <cell r="B6324" t="str">
            <v>山林语花园-山林语花园-4－1栋-109</v>
          </cell>
        </row>
        <row r="6324">
          <cell r="AU6324">
            <v>861817</v>
          </cell>
        </row>
        <row r="6324">
          <cell r="DE6324" t="str">
            <v>已售</v>
          </cell>
        </row>
        <row r="6325">
          <cell r="B6325" t="str">
            <v>山林语花园-山林语花园-4－1栋-110</v>
          </cell>
        </row>
        <row r="6325">
          <cell r="AU6325">
            <v>737992</v>
          </cell>
        </row>
        <row r="6325">
          <cell r="DE6325" t="str">
            <v>已售</v>
          </cell>
        </row>
        <row r="6326">
          <cell r="B6326" t="str">
            <v>山林语花园-山林语花园-4－1栋-1101</v>
          </cell>
        </row>
        <row r="6326">
          <cell r="AU6326">
            <v>1211577</v>
          </cell>
        </row>
        <row r="6326">
          <cell r="DE6326" t="str">
            <v>已售</v>
          </cell>
        </row>
        <row r="6327">
          <cell r="B6327" t="str">
            <v>山林语花园-山林语花园-4－1栋-1102</v>
          </cell>
        </row>
        <row r="6327">
          <cell r="AU6327">
            <v>684503</v>
          </cell>
        </row>
        <row r="6327">
          <cell r="DE6327" t="str">
            <v>已售</v>
          </cell>
        </row>
        <row r="6328">
          <cell r="B6328" t="str">
            <v>山林语花园-山林语花园-4－1栋-1103</v>
          </cell>
        </row>
        <row r="6328">
          <cell r="AU6328">
            <v>657003</v>
          </cell>
        </row>
        <row r="6328">
          <cell r="DE6328" t="str">
            <v>已售</v>
          </cell>
        </row>
        <row r="6329">
          <cell r="B6329" t="str">
            <v>山林语花园-山林语花园-4－1栋-1104</v>
          </cell>
        </row>
        <row r="6329">
          <cell r="AU6329">
            <v>639937</v>
          </cell>
        </row>
        <row r="6329">
          <cell r="DE6329" t="str">
            <v>已售</v>
          </cell>
        </row>
        <row r="6330">
          <cell r="B6330" t="str">
            <v>山林语花园-山林语花园-4－1栋-1105</v>
          </cell>
        </row>
        <row r="6330">
          <cell r="AU6330">
            <v>783070</v>
          </cell>
        </row>
        <row r="6330">
          <cell r="DE6330" t="str">
            <v>已售</v>
          </cell>
        </row>
        <row r="6331">
          <cell r="B6331" t="str">
            <v>山林语花园-山林语花园-4－1栋-1106</v>
          </cell>
        </row>
        <row r="6331">
          <cell r="AU6331">
            <v>752037</v>
          </cell>
        </row>
        <row r="6331">
          <cell r="DE6331" t="str">
            <v>已售</v>
          </cell>
        </row>
        <row r="6332">
          <cell r="B6332" t="str">
            <v>山林语花园-山林语花园-4－1栋-1107</v>
          </cell>
        </row>
        <row r="6332">
          <cell r="AU6332">
            <v>716258</v>
          </cell>
        </row>
        <row r="6332">
          <cell r="DE6332" t="str">
            <v>已售</v>
          </cell>
        </row>
        <row r="6333">
          <cell r="B6333" t="str">
            <v>山林语花园-山林语花园-4－1栋-1108</v>
          </cell>
        </row>
        <row r="6333">
          <cell r="AU6333">
            <v>709648</v>
          </cell>
        </row>
        <row r="6333">
          <cell r="DE6333" t="str">
            <v>已售</v>
          </cell>
        </row>
        <row r="6334">
          <cell r="B6334" t="str">
            <v>山林语花园-山林语花园-4－1栋-1109</v>
          </cell>
        </row>
        <row r="6334">
          <cell r="AU6334">
            <v>860000</v>
          </cell>
        </row>
        <row r="6334">
          <cell r="DE6334" t="str">
            <v>已售</v>
          </cell>
        </row>
        <row r="6335">
          <cell r="B6335" t="str">
            <v>山林语花园-山林语花园-4－1栋-111</v>
          </cell>
        </row>
        <row r="6335">
          <cell r="AU6335">
            <v>652616</v>
          </cell>
        </row>
        <row r="6335">
          <cell r="DE6335" t="str">
            <v>已售</v>
          </cell>
        </row>
        <row r="6336">
          <cell r="B6336" t="str">
            <v>山林语花园-山林语花园-4－1栋-1110</v>
          </cell>
        </row>
        <row r="6336">
          <cell r="AU6336">
            <v>712084</v>
          </cell>
        </row>
        <row r="6336">
          <cell r="DE6336" t="str">
            <v>已售</v>
          </cell>
        </row>
        <row r="6337">
          <cell r="B6337" t="str">
            <v>山林语花园-山林语花园-4－1栋-1111</v>
          </cell>
        </row>
        <row r="6337">
          <cell r="AU6337">
            <v>616627</v>
          </cell>
        </row>
        <row r="6337">
          <cell r="DE6337" t="str">
            <v>已售</v>
          </cell>
        </row>
        <row r="6338">
          <cell r="B6338" t="str">
            <v>山林语花园-山林语花园-4－1栋-1201</v>
          </cell>
        </row>
        <row r="6338">
          <cell r="AU6338">
            <v>1195418</v>
          </cell>
        </row>
        <row r="6338">
          <cell r="DE6338" t="str">
            <v>已售</v>
          </cell>
        </row>
        <row r="6339">
          <cell r="B6339" t="str">
            <v>山林语花园-山林语花园-4－1栋-1202</v>
          </cell>
        </row>
        <row r="6339">
          <cell r="AU6339">
            <v>730361</v>
          </cell>
        </row>
        <row r="6339">
          <cell r="DE6339" t="str">
            <v>已售</v>
          </cell>
        </row>
        <row r="6340">
          <cell r="B6340" t="str">
            <v>山林语花园-山林语花园-4－1栋-1203</v>
          </cell>
        </row>
        <row r="6340">
          <cell r="AU6340">
            <v>659357</v>
          </cell>
        </row>
        <row r="6340">
          <cell r="DE6340" t="str">
            <v>已售</v>
          </cell>
        </row>
        <row r="6341">
          <cell r="B6341" t="str">
            <v>山林语花园-山林语花园-4－1栋-1204</v>
          </cell>
        </row>
        <row r="6341">
          <cell r="AU6341">
            <v>669014</v>
          </cell>
        </row>
        <row r="6341">
          <cell r="DE6341" t="str">
            <v>已售</v>
          </cell>
        </row>
        <row r="6342">
          <cell r="B6342" t="str">
            <v>山林语花园-山林语花园-4－1栋-1205</v>
          </cell>
        </row>
        <row r="6342">
          <cell r="AU6342">
            <v>746661</v>
          </cell>
        </row>
        <row r="6342">
          <cell r="DE6342" t="str">
            <v>已售</v>
          </cell>
        </row>
        <row r="6343">
          <cell r="B6343" t="str">
            <v>山林语花园-山林语花园-4－1栋-1206</v>
          </cell>
        </row>
        <row r="6343">
          <cell r="AU6343">
            <v>752070</v>
          </cell>
        </row>
        <row r="6343">
          <cell r="DE6343" t="str">
            <v>已售</v>
          </cell>
        </row>
        <row r="6344">
          <cell r="B6344" t="str">
            <v>山林语花园-山林语花园-4－1栋-1207</v>
          </cell>
        </row>
        <row r="6344">
          <cell r="AU6344">
            <v>725702</v>
          </cell>
        </row>
        <row r="6344">
          <cell r="DE6344" t="str">
            <v>已售</v>
          </cell>
        </row>
        <row r="6345">
          <cell r="B6345" t="str">
            <v>山林语花园-山林语花园-4－1栋-1208</v>
          </cell>
        </row>
        <row r="6345">
          <cell r="AU6345">
            <v>749612</v>
          </cell>
        </row>
        <row r="6345">
          <cell r="DE6345" t="str">
            <v>已售</v>
          </cell>
        </row>
        <row r="6346">
          <cell r="B6346" t="str">
            <v>山林语花园-山林语花园-4－1栋-1209</v>
          </cell>
        </row>
        <row r="6346">
          <cell r="AU6346">
            <v>812817</v>
          </cell>
        </row>
        <row r="6346">
          <cell r="DE6346" t="str">
            <v>已售</v>
          </cell>
        </row>
        <row r="6347">
          <cell r="B6347" t="str">
            <v>山林语花园-山林语花园-4－1栋-1210</v>
          </cell>
        </row>
        <row r="6347">
          <cell r="AU6347">
            <v>714607</v>
          </cell>
        </row>
        <row r="6347">
          <cell r="DE6347" t="str">
            <v>已售</v>
          </cell>
        </row>
        <row r="6348">
          <cell r="B6348" t="str">
            <v>山林语花园-山林语花园-4－1栋-1211</v>
          </cell>
        </row>
        <row r="6348">
          <cell r="AU6348">
            <v>645030</v>
          </cell>
        </row>
        <row r="6348">
          <cell r="DE6348" t="str">
            <v>已售</v>
          </cell>
        </row>
        <row r="6349">
          <cell r="B6349" t="str">
            <v>山林语花园-山林语花园-4－1栋-1301</v>
          </cell>
        </row>
        <row r="6349">
          <cell r="AU6349">
            <v>1230644</v>
          </cell>
        </row>
        <row r="6349">
          <cell r="DE6349" t="str">
            <v>已售</v>
          </cell>
        </row>
        <row r="6350">
          <cell r="B6350" t="str">
            <v>山林语花园-山林语花园-4－1栋-1302</v>
          </cell>
        </row>
        <row r="6350">
          <cell r="AU6350">
            <v>696392</v>
          </cell>
        </row>
        <row r="6350">
          <cell r="DE6350" t="str">
            <v>已售</v>
          </cell>
        </row>
        <row r="6351">
          <cell r="B6351" t="str">
            <v>山林语花园-山林语花园-4－1栋-1303</v>
          </cell>
        </row>
        <row r="6351">
          <cell r="AU6351">
            <v>661711</v>
          </cell>
        </row>
        <row r="6351">
          <cell r="DE6351" t="str">
            <v>已售</v>
          </cell>
        </row>
        <row r="6352">
          <cell r="B6352" t="str">
            <v>山林语花园-山林语花园-4－1栋-1304</v>
          </cell>
        </row>
        <row r="6352">
          <cell r="AU6352">
            <v>671427</v>
          </cell>
        </row>
        <row r="6352">
          <cell r="DE6352" t="str">
            <v>已售</v>
          </cell>
        </row>
        <row r="6353">
          <cell r="B6353" t="str">
            <v>山林语花园-山林语花园-4－1栋-1305</v>
          </cell>
        </row>
        <row r="6353">
          <cell r="AU6353">
            <v>765523</v>
          </cell>
        </row>
        <row r="6353">
          <cell r="DE6353" t="str">
            <v>已售</v>
          </cell>
        </row>
        <row r="6354">
          <cell r="B6354" t="str">
            <v>山林语花园-山林语花园-4－1栋-1306</v>
          </cell>
        </row>
        <row r="6354">
          <cell r="AU6354">
            <v>786675</v>
          </cell>
        </row>
        <row r="6354">
          <cell r="DE6354" t="str">
            <v>已售</v>
          </cell>
        </row>
        <row r="6355">
          <cell r="B6355" t="str">
            <v>山林语花园-山林语花园-4－1栋-1307</v>
          </cell>
        </row>
        <row r="6355">
          <cell r="AU6355">
            <v>723308</v>
          </cell>
        </row>
        <row r="6355">
          <cell r="DE6355" t="str">
            <v>已售</v>
          </cell>
        </row>
        <row r="6356">
          <cell r="B6356" t="str">
            <v>山林语花园-山林语花园-4－1栋-1308</v>
          </cell>
        </row>
        <row r="6356">
          <cell r="AU6356">
            <v>714978</v>
          </cell>
        </row>
        <row r="6356">
          <cell r="DE6356" t="str">
            <v>已售</v>
          </cell>
        </row>
        <row r="6357">
          <cell r="B6357" t="str">
            <v>山林语花园-山林语花园-4－1栋-1309</v>
          </cell>
        </row>
        <row r="6357">
          <cell r="AU6357">
            <v>866122</v>
          </cell>
        </row>
        <row r="6357">
          <cell r="DE6357" t="str">
            <v>已售</v>
          </cell>
        </row>
        <row r="6358">
          <cell r="B6358" t="str">
            <v>山林语花园-山林语花园-4－1栋-1310</v>
          </cell>
        </row>
        <row r="6358">
          <cell r="AU6358">
            <v>717130</v>
          </cell>
        </row>
        <row r="6358">
          <cell r="DE6358" t="str">
            <v>已售</v>
          </cell>
        </row>
        <row r="6359">
          <cell r="B6359" t="str">
            <v>山林语花园-山林语花园-4－1栋-1311</v>
          </cell>
        </row>
        <row r="6359">
          <cell r="AU6359">
            <v>640856</v>
          </cell>
        </row>
        <row r="6359">
          <cell r="DE6359" t="str">
            <v>已售</v>
          </cell>
        </row>
        <row r="6360">
          <cell r="B6360" t="str">
            <v>山林语花园-山林语花园-4－1栋-1401</v>
          </cell>
        </row>
        <row r="6360">
          <cell r="AU6360">
            <v>1228059</v>
          </cell>
        </row>
        <row r="6360">
          <cell r="DE6360" t="str">
            <v>已售</v>
          </cell>
        </row>
        <row r="6361">
          <cell r="B6361" t="str">
            <v>山林语花园-山林语花园-4－1栋-1402</v>
          </cell>
        </row>
        <row r="6361">
          <cell r="AU6361">
            <v>698879</v>
          </cell>
        </row>
        <row r="6361">
          <cell r="DE6361" t="str">
            <v>已售</v>
          </cell>
        </row>
        <row r="6362">
          <cell r="B6362" t="str">
            <v>山林语花园-山林语花园-4－1栋-1403</v>
          </cell>
        </row>
        <row r="6362">
          <cell r="AU6362">
            <v>664271</v>
          </cell>
        </row>
        <row r="6362">
          <cell r="DE6362" t="str">
            <v>已售</v>
          </cell>
        </row>
        <row r="6363">
          <cell r="B6363" t="str">
            <v>山林语花园-山林语花园-4－1栋-1404</v>
          </cell>
        </row>
        <row r="6363">
          <cell r="AU6363">
            <v>627074</v>
          </cell>
        </row>
        <row r="6363">
          <cell r="DE6363" t="str">
            <v>已售</v>
          </cell>
        </row>
        <row r="6364">
          <cell r="B6364" t="str">
            <v>山林语花园-山林语花园-4－1栋-1405</v>
          </cell>
        </row>
        <row r="6364">
          <cell r="AU6364">
            <v>791777</v>
          </cell>
        </row>
        <row r="6364">
          <cell r="DE6364" t="str">
            <v>已售</v>
          </cell>
        </row>
        <row r="6365">
          <cell r="B6365" t="str">
            <v>山林语花园-山林语花园-4－1栋-1406</v>
          </cell>
        </row>
        <row r="6365">
          <cell r="AU6365">
            <v>789439</v>
          </cell>
        </row>
        <row r="6365">
          <cell r="DE6365" t="str">
            <v>已售</v>
          </cell>
        </row>
        <row r="6366">
          <cell r="B6366" t="str">
            <v>山林语花园-山林语花园-4－1栋-1407</v>
          </cell>
        </row>
        <row r="6366">
          <cell r="AU6366">
            <v>693744</v>
          </cell>
        </row>
        <row r="6366">
          <cell r="DE6366" t="str">
            <v>已售</v>
          </cell>
        </row>
        <row r="6367">
          <cell r="B6367" t="str">
            <v>山林语花园-山林语花园-4－1栋-1408</v>
          </cell>
        </row>
        <row r="6367">
          <cell r="AU6367">
            <v>742256</v>
          </cell>
        </row>
        <row r="6367">
          <cell r="DE6367" t="str">
            <v>已售</v>
          </cell>
        </row>
        <row r="6368">
          <cell r="B6368" t="str">
            <v>山林语花园-山林语花园-4－1栋-1409</v>
          </cell>
        </row>
        <row r="6368">
          <cell r="AU6368">
            <v>865300</v>
          </cell>
        </row>
        <row r="6368">
          <cell r="DE6368" t="str">
            <v>已售</v>
          </cell>
        </row>
        <row r="6369">
          <cell r="B6369" t="str">
            <v>山林语花园-山林语花园-4－1栋-1410</v>
          </cell>
        </row>
        <row r="6369">
          <cell r="AU6369">
            <v>726000</v>
          </cell>
        </row>
        <row r="6369">
          <cell r="DE6369" t="str">
            <v>已售</v>
          </cell>
        </row>
        <row r="6370">
          <cell r="B6370" t="str">
            <v>山林语花园-山林语花园-4－1栋-1411</v>
          </cell>
        </row>
        <row r="6370">
          <cell r="AU6370">
            <v>623239</v>
          </cell>
        </row>
        <row r="6370">
          <cell r="DE6370" t="str">
            <v>已售</v>
          </cell>
        </row>
        <row r="6371">
          <cell r="B6371" t="str">
            <v>山林语花园-山林语花园-4－1栋-1501</v>
          </cell>
        </row>
        <row r="6371">
          <cell r="AU6371">
            <v>1237489</v>
          </cell>
        </row>
        <row r="6371">
          <cell r="DE6371" t="str">
            <v>已售</v>
          </cell>
        </row>
        <row r="6372">
          <cell r="B6372" t="str">
            <v>山林语花园-山林语花园-4－1栋-1502</v>
          </cell>
        </row>
        <row r="6372">
          <cell r="CZ6372">
            <v>562793</v>
          </cell>
        </row>
        <row r="6372">
          <cell r="DE6372" t="str">
            <v>未售</v>
          </cell>
        </row>
        <row r="6373">
          <cell r="B6373" t="str">
            <v>山林语花园-山林语花园-4－1栋-1503</v>
          </cell>
        </row>
        <row r="6373">
          <cell r="AU6373">
            <v>666417</v>
          </cell>
        </row>
        <row r="6373">
          <cell r="DE6373" t="str">
            <v>已售</v>
          </cell>
        </row>
        <row r="6374">
          <cell r="B6374" t="str">
            <v>山林语花园-山林语花园-4－1栋-1504</v>
          </cell>
        </row>
        <row r="6374">
          <cell r="AU6374">
            <v>629319</v>
          </cell>
        </row>
        <row r="6374">
          <cell r="DE6374" t="str">
            <v>已售</v>
          </cell>
        </row>
        <row r="6375">
          <cell r="B6375" t="str">
            <v>山林语花园-山林语花园-4－1栋-1505</v>
          </cell>
        </row>
        <row r="6375">
          <cell r="AU6375">
            <v>754699</v>
          </cell>
        </row>
        <row r="6375">
          <cell r="DE6375" t="str">
            <v>已售</v>
          </cell>
        </row>
        <row r="6376">
          <cell r="B6376" t="str">
            <v>山林语花园-山林语花园-4－1栋-1506</v>
          </cell>
        </row>
        <row r="6376">
          <cell r="AU6376">
            <v>760025</v>
          </cell>
        </row>
        <row r="6376">
          <cell r="DE6376" t="str">
            <v>已售</v>
          </cell>
        </row>
        <row r="6377">
          <cell r="B6377" t="str">
            <v>山林语花园-山林语花园-4－1栋-1507</v>
          </cell>
        </row>
        <row r="6377">
          <cell r="AU6377">
            <v>718272</v>
          </cell>
        </row>
        <row r="6377">
          <cell r="DE6377" t="str">
            <v>已售</v>
          </cell>
        </row>
        <row r="6378">
          <cell r="B6378" t="str">
            <v>山林语花园-山林语花园-4－1栋-1508</v>
          </cell>
        </row>
        <row r="6378">
          <cell r="AU6378">
            <v>749540</v>
          </cell>
        </row>
        <row r="6378">
          <cell r="DE6378" t="str">
            <v>已售</v>
          </cell>
        </row>
        <row r="6379">
          <cell r="B6379" t="str">
            <v>山林语花园-山林语花园-4－1栋-1509</v>
          </cell>
        </row>
        <row r="6379">
          <cell r="AU6379">
            <v>837257</v>
          </cell>
        </row>
        <row r="6379">
          <cell r="DE6379" t="str">
            <v>已售</v>
          </cell>
        </row>
        <row r="6380">
          <cell r="B6380" t="str">
            <v>山林语花园-山林语花园-4－1栋-1510</v>
          </cell>
        </row>
        <row r="6380">
          <cell r="AU6380">
            <v>714880</v>
          </cell>
        </row>
        <row r="6380">
          <cell r="DE6380" t="str">
            <v>已售</v>
          </cell>
        </row>
        <row r="6381">
          <cell r="B6381" t="str">
            <v>山林语花园-山林语花园-4－1栋-1511</v>
          </cell>
        </row>
        <row r="6381">
          <cell r="AU6381">
            <v>658507</v>
          </cell>
        </row>
        <row r="6381">
          <cell r="DE6381" t="str">
            <v>已售</v>
          </cell>
        </row>
        <row r="6382">
          <cell r="B6382" t="str">
            <v>山林语花园-山林语花园-4－1栋-1601</v>
          </cell>
        </row>
        <row r="6382">
          <cell r="AU6382">
            <v>1209076</v>
          </cell>
        </row>
        <row r="6382">
          <cell r="DE6382" t="str">
            <v>已售</v>
          </cell>
        </row>
        <row r="6383">
          <cell r="B6383" t="str">
            <v>山林语花园-山林语花园-4－1栋-1602</v>
          </cell>
        </row>
        <row r="6383">
          <cell r="AU6383">
            <v>710963</v>
          </cell>
        </row>
        <row r="6383">
          <cell r="DE6383" t="str">
            <v>已售</v>
          </cell>
        </row>
        <row r="6384">
          <cell r="B6384" t="str">
            <v>山林语花园-山林语花园-4－1栋-1603</v>
          </cell>
        </row>
        <row r="6384">
          <cell r="AU6384">
            <v>641806</v>
          </cell>
        </row>
        <row r="6384">
          <cell r="DE6384" t="str">
            <v>已售</v>
          </cell>
        </row>
        <row r="6385">
          <cell r="B6385" t="str">
            <v>山林语花园-山林语花园-4－1栋-1604</v>
          </cell>
        </row>
        <row r="6385">
          <cell r="AU6385">
            <v>658303</v>
          </cell>
        </row>
        <row r="6385">
          <cell r="DE6385" t="str">
            <v>已售</v>
          </cell>
        </row>
        <row r="6386">
          <cell r="B6386" t="str">
            <v>山林语花园-山林语花园-4－1栋-1605</v>
          </cell>
        </row>
        <row r="6386">
          <cell r="AU6386">
            <v>780000</v>
          </cell>
        </row>
        <row r="6386">
          <cell r="DE6386" t="str">
            <v>已售</v>
          </cell>
        </row>
        <row r="6387">
          <cell r="B6387" t="str">
            <v>山林语花园-山林语花园-4－1栋-1606</v>
          </cell>
        </row>
        <row r="6387">
          <cell r="AU6387">
            <v>794968</v>
          </cell>
        </row>
        <row r="6387">
          <cell r="DE6387" t="str">
            <v>已售</v>
          </cell>
        </row>
        <row r="6388">
          <cell r="B6388" t="str">
            <v>山林语花园-山林语花园-4－1栋-1607</v>
          </cell>
        </row>
        <row r="6388">
          <cell r="AU6388">
            <v>698225</v>
          </cell>
        </row>
        <row r="6388">
          <cell r="DE6388" t="str">
            <v>已售</v>
          </cell>
        </row>
        <row r="6389">
          <cell r="B6389" t="str">
            <v>山林语花园-山林语花园-4－1栋-1608</v>
          </cell>
        </row>
        <row r="6389">
          <cell r="AU6389">
            <v>721271</v>
          </cell>
        </row>
        <row r="6389">
          <cell r="DE6389" t="str">
            <v>已售</v>
          </cell>
        </row>
        <row r="6390">
          <cell r="B6390" t="str">
            <v>山林语花园-山林语花园-4－1栋-1609</v>
          </cell>
        </row>
        <row r="6390">
          <cell r="AU6390">
            <v>848501</v>
          </cell>
        </row>
        <row r="6390">
          <cell r="DE6390" t="str">
            <v>已售</v>
          </cell>
        </row>
        <row r="6391">
          <cell r="B6391" t="str">
            <v>山林语花园-山林语花园-4－1栋-1610</v>
          </cell>
        </row>
        <row r="6391">
          <cell r="AU6391">
            <v>724698</v>
          </cell>
        </row>
        <row r="6391">
          <cell r="DE6391" t="str">
            <v>已售</v>
          </cell>
        </row>
        <row r="6392">
          <cell r="B6392" t="str">
            <v>山林语花园-山林语花园-4－1栋-1611</v>
          </cell>
        </row>
        <row r="6392">
          <cell r="AU6392">
            <v>648712</v>
          </cell>
        </row>
        <row r="6392">
          <cell r="DE6392" t="str">
            <v>已售</v>
          </cell>
        </row>
        <row r="6393">
          <cell r="B6393" t="str">
            <v>山林语花园-山林语花园-4－1栋-1701</v>
          </cell>
        </row>
        <row r="6393">
          <cell r="AU6393">
            <v>1231860</v>
          </cell>
        </row>
        <row r="6393">
          <cell r="DE6393" t="str">
            <v>已售</v>
          </cell>
        </row>
        <row r="6394">
          <cell r="B6394" t="str">
            <v>山林语花园-山林语花园-4－1栋-1702</v>
          </cell>
        </row>
        <row r="6394">
          <cell r="AU6394">
            <v>743682</v>
          </cell>
        </row>
        <row r="6394">
          <cell r="DE6394" t="str">
            <v>已售</v>
          </cell>
        </row>
        <row r="6395">
          <cell r="B6395" t="str">
            <v>山林语花园-山林语花园-4－1栋-1703</v>
          </cell>
        </row>
        <row r="6395">
          <cell r="AU6395">
            <v>671334</v>
          </cell>
        </row>
        <row r="6395">
          <cell r="DE6395" t="str">
            <v>已售</v>
          </cell>
        </row>
        <row r="6396">
          <cell r="B6396" t="str">
            <v>山林语花园-山林语花园-4－1栋-1704</v>
          </cell>
        </row>
        <row r="6396">
          <cell r="AU6396">
            <v>667316</v>
          </cell>
        </row>
        <row r="6396">
          <cell r="DE6396" t="str">
            <v>已售</v>
          </cell>
        </row>
        <row r="6397">
          <cell r="B6397" t="str">
            <v>山林语花园-山林语花园-4－1栋-1705</v>
          </cell>
        </row>
        <row r="6397">
          <cell r="AU6397">
            <v>784312</v>
          </cell>
        </row>
        <row r="6397">
          <cell r="DE6397" t="str">
            <v>已售</v>
          </cell>
        </row>
        <row r="6398">
          <cell r="B6398" t="str">
            <v>山林语花园-山林语花园-4－1栋-1706</v>
          </cell>
        </row>
        <row r="6398">
          <cell r="AU6398">
            <v>797733</v>
          </cell>
        </row>
        <row r="6398">
          <cell r="DE6398" t="str">
            <v>已售</v>
          </cell>
        </row>
        <row r="6399">
          <cell r="B6399" t="str">
            <v>山林语花园-山林语花园-4－1栋-1707</v>
          </cell>
        </row>
        <row r="6399">
          <cell r="AU6399">
            <v>700465</v>
          </cell>
        </row>
        <row r="6399">
          <cell r="DE6399" t="str">
            <v>已售</v>
          </cell>
        </row>
        <row r="6400">
          <cell r="B6400" t="str">
            <v>山林语花园-山林语花园-4－1栋-1708</v>
          </cell>
        </row>
        <row r="6400">
          <cell r="AU6400">
            <v>716360</v>
          </cell>
        </row>
        <row r="6400">
          <cell r="DE6400" t="str">
            <v>已售</v>
          </cell>
        </row>
        <row r="6401">
          <cell r="B6401" t="str">
            <v>山林语花园-山林语花园-4－1栋-1709</v>
          </cell>
        </row>
        <row r="6401">
          <cell r="AU6401">
            <v>878367</v>
          </cell>
        </row>
        <row r="6401">
          <cell r="DE6401" t="str">
            <v>已售</v>
          </cell>
        </row>
        <row r="6402">
          <cell r="B6402" t="str">
            <v>山林语花园-山林语花园-4－1栋-1710</v>
          </cell>
        </row>
        <row r="6402">
          <cell r="AU6402">
            <v>766381</v>
          </cell>
        </row>
        <row r="6402">
          <cell r="DE6402" t="str">
            <v>已售</v>
          </cell>
        </row>
        <row r="6403">
          <cell r="B6403" t="str">
            <v>山林语花园-山林语花园-4－1栋-1711</v>
          </cell>
        </row>
        <row r="6403">
          <cell r="AU6403">
            <v>629849</v>
          </cell>
        </row>
        <row r="6403">
          <cell r="DE6403" t="str">
            <v>已售</v>
          </cell>
        </row>
        <row r="6404">
          <cell r="B6404" t="str">
            <v>山林语花园-山林语花园-4－1栋-1801</v>
          </cell>
        </row>
        <row r="6404">
          <cell r="AU6404">
            <v>1247718</v>
          </cell>
        </row>
        <row r="6404">
          <cell r="DE6404" t="str">
            <v>已售</v>
          </cell>
        </row>
        <row r="6405">
          <cell r="B6405" t="str">
            <v>山林语花园-山林语花园-4－1栋-1802</v>
          </cell>
        </row>
        <row r="6405">
          <cell r="AU6405">
            <v>723835</v>
          </cell>
        </row>
        <row r="6405">
          <cell r="DE6405" t="str">
            <v>已售</v>
          </cell>
        </row>
        <row r="6406">
          <cell r="B6406" t="str">
            <v>山林语花园-山林语花园-4－1栋-1803</v>
          </cell>
        </row>
        <row r="6406">
          <cell r="AU6406">
            <v>667020</v>
          </cell>
        </row>
        <row r="6406">
          <cell r="DE6406" t="str">
            <v>已售</v>
          </cell>
        </row>
        <row r="6407">
          <cell r="B6407" t="str">
            <v>山林语花园-山林语花园-4－1栋-1804</v>
          </cell>
        </row>
        <row r="6407">
          <cell r="AU6407">
            <v>658506</v>
          </cell>
        </row>
        <row r="6407">
          <cell r="DE6407" t="str">
            <v>已售</v>
          </cell>
        </row>
        <row r="6408">
          <cell r="B6408" t="str">
            <v>山林语花园-山林语花园-4－1栋-1805</v>
          </cell>
        </row>
        <row r="6408">
          <cell r="AU6408">
            <v>712366</v>
          </cell>
        </row>
        <row r="6408">
          <cell r="DE6408" t="str">
            <v>已售</v>
          </cell>
        </row>
        <row r="6409">
          <cell r="B6409" t="str">
            <v>山林语花园-山林语花园-4－1栋-1806</v>
          </cell>
        </row>
        <row r="6409">
          <cell r="AU6409">
            <v>717266</v>
          </cell>
        </row>
        <row r="6409">
          <cell r="DE6409" t="str">
            <v>已售</v>
          </cell>
        </row>
        <row r="6410">
          <cell r="B6410" t="str">
            <v>山林语花园-山林语花园-4－1栋-1807</v>
          </cell>
        </row>
        <row r="6410">
          <cell r="AU6410">
            <v>698824</v>
          </cell>
        </row>
        <row r="6410">
          <cell r="DE6410" t="str">
            <v>已售</v>
          </cell>
        </row>
        <row r="6411">
          <cell r="B6411" t="str">
            <v>山林语花园-山林语花园-4－1栋-1808</v>
          </cell>
        </row>
        <row r="6411">
          <cell r="AU6411">
            <v>725920</v>
          </cell>
        </row>
        <row r="6411">
          <cell r="DE6411" t="str">
            <v>已售</v>
          </cell>
        </row>
        <row r="6412">
          <cell r="B6412" t="str">
            <v>山林语花园-山林语花园-4－1栋-1809</v>
          </cell>
        </row>
        <row r="6412">
          <cell r="AU6412">
            <v>797513</v>
          </cell>
        </row>
        <row r="6412">
          <cell r="DE6412" t="str">
            <v>已售</v>
          </cell>
        </row>
        <row r="6413">
          <cell r="B6413" t="str">
            <v>山林语花园-山林语花园-4－1栋-1810</v>
          </cell>
        </row>
        <row r="6413">
          <cell r="AU6413">
            <v>729743</v>
          </cell>
        </row>
        <row r="6413">
          <cell r="DE6413" t="str">
            <v>已售</v>
          </cell>
        </row>
        <row r="6414">
          <cell r="B6414" t="str">
            <v>山林语花园-山林语花园-4－1栋-1811</v>
          </cell>
        </row>
        <row r="6414">
          <cell r="AU6414">
            <v>652583</v>
          </cell>
        </row>
        <row r="6414">
          <cell r="DE6414" t="str">
            <v>已售</v>
          </cell>
        </row>
        <row r="6415">
          <cell r="B6415" t="str">
            <v>山林语花园-山林语花园-4－1栋-1901</v>
          </cell>
        </row>
        <row r="6415">
          <cell r="AU6415">
            <v>805168</v>
          </cell>
        </row>
        <row r="6415">
          <cell r="CZ6415">
            <v>928216</v>
          </cell>
        </row>
        <row r="6415">
          <cell r="DE6415" t="str">
            <v>已售</v>
          </cell>
        </row>
        <row r="6416">
          <cell r="B6416" t="str">
            <v>山林语花园-山林语花园-4－1栋-1902</v>
          </cell>
        </row>
        <row r="6416">
          <cell r="AU6416">
            <v>734518</v>
          </cell>
        </row>
        <row r="6416">
          <cell r="DE6416" t="str">
            <v>已售</v>
          </cell>
        </row>
        <row r="6417">
          <cell r="B6417" t="str">
            <v>山林语花园-山林语花园-4－1栋-1903</v>
          </cell>
        </row>
        <row r="6417">
          <cell r="AU6417">
            <v>663066</v>
          </cell>
        </row>
        <row r="6417">
          <cell r="DE6417" t="str">
            <v>已售</v>
          </cell>
        </row>
        <row r="6418">
          <cell r="B6418" t="str">
            <v>山林语花园-山林语花园-4－1栋-1908</v>
          </cell>
        </row>
        <row r="6418">
          <cell r="AU6418">
            <v>728829</v>
          </cell>
        </row>
        <row r="6418">
          <cell r="DE6418" t="str">
            <v>已售</v>
          </cell>
        </row>
        <row r="6419">
          <cell r="B6419" t="str">
            <v>山林语花园-山林语花园-4－1栋-1909</v>
          </cell>
        </row>
        <row r="6419">
          <cell r="AU6419">
            <v>785375</v>
          </cell>
        </row>
        <row r="6419">
          <cell r="DE6419" t="str">
            <v>已售</v>
          </cell>
        </row>
        <row r="6420">
          <cell r="B6420" t="str">
            <v>山林语花园-山林语花园-4－1栋-1910</v>
          </cell>
        </row>
        <row r="6420">
          <cell r="AU6420">
            <v>989468</v>
          </cell>
        </row>
        <row r="6420">
          <cell r="DE6420" t="str">
            <v>已售</v>
          </cell>
        </row>
        <row r="6421">
          <cell r="B6421" t="str">
            <v>山林语花园-山林语花园-4－1栋-201</v>
          </cell>
        </row>
        <row r="6421">
          <cell r="AU6421">
            <v>1134749</v>
          </cell>
        </row>
        <row r="6421">
          <cell r="DE6421" t="str">
            <v>已售</v>
          </cell>
        </row>
        <row r="6422">
          <cell r="B6422" t="str">
            <v>山林语花园-山林语花园-4－1栋-204</v>
          </cell>
        </row>
        <row r="6422">
          <cell r="AU6422">
            <v>604000</v>
          </cell>
        </row>
        <row r="6422">
          <cell r="DE6422" t="str">
            <v>已售</v>
          </cell>
        </row>
        <row r="6423">
          <cell r="B6423" t="str">
            <v>山林语花园-山林语花园-4－1栋-205</v>
          </cell>
        </row>
        <row r="6423">
          <cell r="AU6423">
            <v>675670</v>
          </cell>
        </row>
        <row r="6423">
          <cell r="DE6423" t="str">
            <v>已售</v>
          </cell>
        </row>
        <row r="6424">
          <cell r="B6424" t="str">
            <v>山林语花园-山林语花园-4－1栋-206</v>
          </cell>
        </row>
        <row r="6424">
          <cell r="AU6424">
            <v>687816</v>
          </cell>
        </row>
        <row r="6424">
          <cell r="DE6424" t="str">
            <v>已售</v>
          </cell>
        </row>
        <row r="6425">
          <cell r="B6425" t="str">
            <v>山林语花园-山林语花园-4－1栋-207</v>
          </cell>
        </row>
        <row r="6425">
          <cell r="AU6425">
            <v>663082</v>
          </cell>
        </row>
        <row r="6425">
          <cell r="DE6425" t="str">
            <v>已售</v>
          </cell>
        </row>
        <row r="6426">
          <cell r="B6426" t="str">
            <v>山林语花园-山林语花园-4－1栋-208</v>
          </cell>
        </row>
        <row r="6426">
          <cell r="AU6426">
            <v>691981</v>
          </cell>
        </row>
        <row r="6426">
          <cell r="DE6426" t="str">
            <v>已售</v>
          </cell>
        </row>
        <row r="6427">
          <cell r="B6427" t="str">
            <v>山林语花园-山林语花园-4－1栋-209</v>
          </cell>
        </row>
        <row r="6427">
          <cell r="AU6427">
            <v>784014</v>
          </cell>
        </row>
        <row r="6427">
          <cell r="DE6427" t="str">
            <v>已售</v>
          </cell>
        </row>
        <row r="6428">
          <cell r="B6428" t="str">
            <v>山林语花园-山林语花园-4－1栋-210</v>
          </cell>
        </row>
        <row r="6428">
          <cell r="AU6428">
            <v>724950</v>
          </cell>
        </row>
        <row r="6428">
          <cell r="DE6428" t="str">
            <v>已售</v>
          </cell>
        </row>
        <row r="6429">
          <cell r="B6429" t="str">
            <v>山林语花园-山林语花园-4－1栋-211</v>
          </cell>
        </row>
        <row r="6429">
          <cell r="AU6429">
            <v>600000</v>
          </cell>
        </row>
        <row r="6429">
          <cell r="DE6429" t="str">
            <v>已售</v>
          </cell>
        </row>
        <row r="6430">
          <cell r="B6430" t="str">
            <v>山林语花园-山林语花园-4－1栋-301</v>
          </cell>
        </row>
        <row r="6430">
          <cell r="AU6430">
            <v>1159038</v>
          </cell>
        </row>
        <row r="6430">
          <cell r="DE6430" t="str">
            <v>已售</v>
          </cell>
        </row>
        <row r="6431">
          <cell r="B6431" t="str">
            <v>山林语花园-山林语花园-4－1栋-302</v>
          </cell>
        </row>
        <row r="6431">
          <cell r="AU6431">
            <v>687717</v>
          </cell>
        </row>
        <row r="6431">
          <cell r="DE6431" t="str">
            <v>已售</v>
          </cell>
        </row>
        <row r="6432">
          <cell r="B6432" t="str">
            <v>山林语花园-山林语花园-4－1栋-303</v>
          </cell>
        </row>
        <row r="6432">
          <cell r="AU6432">
            <v>639945</v>
          </cell>
        </row>
        <row r="6432">
          <cell r="DE6432" t="str">
            <v>已售</v>
          </cell>
        </row>
        <row r="6433">
          <cell r="B6433" t="str">
            <v>山林语花园-山林语花园-4－1栋-304</v>
          </cell>
        </row>
        <row r="6433">
          <cell r="AU6433">
            <v>623277</v>
          </cell>
        </row>
        <row r="6433">
          <cell r="DE6433" t="str">
            <v>已售</v>
          </cell>
        </row>
        <row r="6434">
          <cell r="B6434" t="str">
            <v>山林语花园-山林语花园-4－1栋-305</v>
          </cell>
        </row>
        <row r="6434">
          <cell r="AU6434">
            <v>676505</v>
          </cell>
        </row>
        <row r="6434">
          <cell r="DE6434" t="str">
            <v>已售</v>
          </cell>
        </row>
        <row r="6435">
          <cell r="B6435" t="str">
            <v>山林语花园-山林语花园-4－1栋-306</v>
          </cell>
        </row>
        <row r="6435">
          <cell r="AU6435">
            <v>730969</v>
          </cell>
        </row>
        <row r="6435">
          <cell r="DE6435" t="str">
            <v>已售</v>
          </cell>
        </row>
        <row r="6436">
          <cell r="B6436" t="str">
            <v>山林语花园-山林语花园-4－1栋-307</v>
          </cell>
        </row>
        <row r="6436">
          <cell r="AU6436">
            <v>663821</v>
          </cell>
        </row>
        <row r="6436">
          <cell r="DE6436" t="str">
            <v>已售</v>
          </cell>
        </row>
        <row r="6437">
          <cell r="B6437" t="str">
            <v>山林语花园-山林语花园-4－1栋-308</v>
          </cell>
        </row>
        <row r="6437">
          <cell r="AU6437">
            <v>693000</v>
          </cell>
        </row>
        <row r="6437">
          <cell r="DE6437" t="str">
            <v>已售</v>
          </cell>
        </row>
        <row r="6438">
          <cell r="B6438" t="str">
            <v>山林语花园-山林语花园-4－1栋-309</v>
          </cell>
        </row>
        <row r="6438">
          <cell r="AU6438">
            <v>784856</v>
          </cell>
        </row>
        <row r="6438">
          <cell r="DE6438" t="str">
            <v>已售</v>
          </cell>
        </row>
        <row r="6439">
          <cell r="B6439" t="str">
            <v>山林语花园-山林语花园-4－1栋-310</v>
          </cell>
        </row>
        <row r="6439">
          <cell r="AU6439">
            <v>693585</v>
          </cell>
        </row>
        <row r="6439">
          <cell r="DE6439" t="str">
            <v>已售</v>
          </cell>
        </row>
        <row r="6440">
          <cell r="B6440" t="str">
            <v>山林语花园-山林语花园-4－1栋-311</v>
          </cell>
        </row>
        <row r="6440">
          <cell r="AU6440">
            <v>600466</v>
          </cell>
        </row>
        <row r="6440">
          <cell r="DE6440" t="str">
            <v>已售</v>
          </cell>
        </row>
        <row r="6441">
          <cell r="B6441" t="str">
            <v>山林语花园-山林语花园-4－1栋-401</v>
          </cell>
        </row>
        <row r="6441">
          <cell r="AU6441">
            <v>1136963</v>
          </cell>
        </row>
        <row r="6441">
          <cell r="DE6441" t="str">
            <v>已售</v>
          </cell>
        </row>
        <row r="6442">
          <cell r="B6442" t="str">
            <v>山林语花园-山林语花园-4－1栋-402</v>
          </cell>
        </row>
        <row r="6442">
          <cell r="AU6442">
            <v>667269</v>
          </cell>
        </row>
        <row r="6442">
          <cell r="DE6442" t="str">
            <v>已售</v>
          </cell>
        </row>
        <row r="6443">
          <cell r="B6443" t="str">
            <v>山林语花园-山林语花园-4－1栋-403</v>
          </cell>
        </row>
        <row r="6443">
          <cell r="AU6443">
            <v>639920</v>
          </cell>
        </row>
        <row r="6443">
          <cell r="DE6443" t="str">
            <v>已售</v>
          </cell>
        </row>
        <row r="6444">
          <cell r="B6444" t="str">
            <v>山林语花园-山林语花园-4－1栋-404</v>
          </cell>
        </row>
        <row r="6444">
          <cell r="AU6444">
            <v>630224</v>
          </cell>
        </row>
        <row r="6444">
          <cell r="DE6444" t="str">
            <v>已售</v>
          </cell>
        </row>
        <row r="6445">
          <cell r="B6445" t="str">
            <v>山林语花园-山林语花园-4－1栋-405</v>
          </cell>
        </row>
        <row r="6445">
          <cell r="AU6445">
            <v>740817</v>
          </cell>
        </row>
        <row r="6445">
          <cell r="DE6445" t="str">
            <v>已售</v>
          </cell>
        </row>
        <row r="6446">
          <cell r="B6446" t="str">
            <v>山林语花园-山林语花园-4－1栋-406</v>
          </cell>
        </row>
        <row r="6446">
          <cell r="AU6446">
            <v>769650</v>
          </cell>
        </row>
        <row r="6446">
          <cell r="DE6446" t="str">
            <v>已售</v>
          </cell>
        </row>
        <row r="6447">
          <cell r="B6447" t="str">
            <v>山林语花园-山林语花园-4－1栋-407</v>
          </cell>
        </row>
        <row r="6447">
          <cell r="AU6447">
            <v>671341</v>
          </cell>
        </row>
        <row r="6447">
          <cell r="DE6447" t="str">
            <v>已售</v>
          </cell>
        </row>
        <row r="6448">
          <cell r="B6448" t="str">
            <v>山林语花园-山林语花园-4－1栋-408</v>
          </cell>
        </row>
        <row r="6448">
          <cell r="AU6448">
            <v>693375</v>
          </cell>
        </row>
        <row r="6448">
          <cell r="DE6448" t="str">
            <v>已售</v>
          </cell>
        </row>
        <row r="6449">
          <cell r="B6449" t="str">
            <v>山林语花园-山林语花园-4－1栋-409</v>
          </cell>
        </row>
        <row r="6449">
          <cell r="AU6449">
            <v>840000</v>
          </cell>
        </row>
        <row r="6449">
          <cell r="DE6449" t="str">
            <v>已售</v>
          </cell>
        </row>
        <row r="6450">
          <cell r="B6450" t="str">
            <v>山林语花园-山林语花园-4－1栋-410</v>
          </cell>
        </row>
        <row r="6450">
          <cell r="AU6450">
            <v>694425</v>
          </cell>
        </row>
        <row r="6450">
          <cell r="DE6450" t="str">
            <v>已售</v>
          </cell>
        </row>
        <row r="6451">
          <cell r="B6451" t="str">
            <v>山林语花园-山林语花园-4－1栋-411</v>
          </cell>
        </row>
        <row r="6451">
          <cell r="AU6451">
            <v>601201</v>
          </cell>
        </row>
        <row r="6451">
          <cell r="DE6451" t="str">
            <v>已售</v>
          </cell>
        </row>
        <row r="6452">
          <cell r="B6452" t="str">
            <v>山林语花园-山林语花园-4－1栋-501</v>
          </cell>
        </row>
        <row r="6452">
          <cell r="AU6452">
            <v>1209151</v>
          </cell>
        </row>
        <row r="6452">
          <cell r="DE6452" t="str">
            <v>已售</v>
          </cell>
        </row>
        <row r="6453">
          <cell r="B6453" t="str">
            <v>山林语花园-山林语花园-4－1栋-502</v>
          </cell>
        </row>
        <row r="6453">
          <cell r="AU6453">
            <v>669730</v>
          </cell>
        </row>
        <row r="6453">
          <cell r="DE6453" t="str">
            <v>已售</v>
          </cell>
        </row>
        <row r="6454">
          <cell r="B6454" t="str">
            <v>山林语花园-山林语花园-4－1栋-503</v>
          </cell>
        </row>
        <row r="6454">
          <cell r="AU6454">
            <v>623195</v>
          </cell>
        </row>
        <row r="6454">
          <cell r="DE6454" t="str">
            <v>已售</v>
          </cell>
        </row>
        <row r="6455">
          <cell r="B6455" t="str">
            <v>山林语花园-山林语花园-4－1栋-504</v>
          </cell>
        </row>
        <row r="6455">
          <cell r="AU6455">
            <v>626042</v>
          </cell>
        </row>
        <row r="6455">
          <cell r="DE6455" t="str">
            <v>已售</v>
          </cell>
        </row>
        <row r="6456">
          <cell r="B6456" t="str">
            <v>山林语花园-山林语花园-4－1栋-505</v>
          </cell>
        </row>
        <row r="6456">
          <cell r="AU6456">
            <v>750191</v>
          </cell>
        </row>
        <row r="6456">
          <cell r="DE6456" t="str">
            <v>已售</v>
          </cell>
        </row>
        <row r="6457">
          <cell r="B6457" t="str">
            <v>山林语花园-山林语花园-4－1栋-506</v>
          </cell>
        </row>
        <row r="6457">
          <cell r="AU6457">
            <v>772283</v>
          </cell>
        </row>
        <row r="6457">
          <cell r="DE6457" t="str">
            <v>已售</v>
          </cell>
        </row>
        <row r="6458">
          <cell r="B6458" t="str">
            <v>山林语花园-山林语花园-4－1栋-507</v>
          </cell>
        </row>
        <row r="6458">
          <cell r="AU6458">
            <v>666778</v>
          </cell>
        </row>
        <row r="6458">
          <cell r="DE6458" t="str">
            <v>已售</v>
          </cell>
        </row>
        <row r="6459">
          <cell r="B6459" t="str">
            <v>山林语花园-山林语花园-4－1栋-508</v>
          </cell>
        </row>
        <row r="6459">
          <cell r="AU6459">
            <v>738997</v>
          </cell>
        </row>
        <row r="6459">
          <cell r="DE6459" t="str">
            <v>已售</v>
          </cell>
        </row>
        <row r="6460">
          <cell r="B6460" t="str">
            <v>山林语花园-山林语花园-4－1栋-509</v>
          </cell>
        </row>
        <row r="6460">
          <cell r="AU6460">
            <v>853456</v>
          </cell>
        </row>
        <row r="6460">
          <cell r="DE6460" t="str">
            <v>已售</v>
          </cell>
        </row>
        <row r="6461">
          <cell r="B6461" t="str">
            <v>山林语花园-山林语花园-4－1栋-510</v>
          </cell>
        </row>
        <row r="6461">
          <cell r="AU6461">
            <v>747251</v>
          </cell>
        </row>
        <row r="6461">
          <cell r="DE6461" t="str">
            <v>已售</v>
          </cell>
        </row>
        <row r="6462">
          <cell r="B6462" t="str">
            <v>山林语花园-山林语花园-4－1栋-511</v>
          </cell>
        </row>
        <row r="6462">
          <cell r="AU6462">
            <v>604106</v>
          </cell>
        </row>
        <row r="6462">
          <cell r="DE6462" t="str">
            <v>已售</v>
          </cell>
        </row>
        <row r="6463">
          <cell r="B6463" t="str">
            <v>山林语花园-山林语花园-4－1栋-601</v>
          </cell>
        </row>
        <row r="6463">
          <cell r="AU6463">
            <v>1174928</v>
          </cell>
        </row>
        <row r="6463">
          <cell r="DE6463" t="str">
            <v>已售</v>
          </cell>
        </row>
        <row r="6464">
          <cell r="B6464" t="str">
            <v>山林语花园-山林语花园-4－1栋-602</v>
          </cell>
        </row>
        <row r="6464">
          <cell r="AU6464">
            <v>672192</v>
          </cell>
        </row>
        <row r="6464">
          <cell r="DE6464" t="str">
            <v>已售</v>
          </cell>
        </row>
        <row r="6465">
          <cell r="B6465" t="str">
            <v>山林语花园-山林语花园-4－1栋-603</v>
          </cell>
        </row>
        <row r="6465">
          <cell r="AU6465">
            <v>625476</v>
          </cell>
        </row>
        <row r="6465">
          <cell r="DE6465" t="str">
            <v>已售</v>
          </cell>
        </row>
        <row r="6466">
          <cell r="B6466" t="str">
            <v>山林语花园-山林语花园-4－1栋-604</v>
          </cell>
        </row>
        <row r="6466">
          <cell r="AU6466">
            <v>615268</v>
          </cell>
        </row>
        <row r="6466">
          <cell r="DE6466" t="str">
            <v>已售</v>
          </cell>
        </row>
        <row r="6467">
          <cell r="B6467" t="str">
            <v>山林语花园-山林语花园-4－1栋-605</v>
          </cell>
        </row>
        <row r="6467">
          <cell r="AU6467">
            <v>753670</v>
          </cell>
        </row>
        <row r="6467">
          <cell r="DE6467" t="str">
            <v>已售</v>
          </cell>
        </row>
        <row r="6468">
          <cell r="B6468" t="str">
            <v>山林语花园-山林语花园-4－1栋-606</v>
          </cell>
        </row>
        <row r="6468">
          <cell r="AU6468">
            <v>751103</v>
          </cell>
        </row>
        <row r="6468">
          <cell r="DE6468" t="str">
            <v>已售</v>
          </cell>
        </row>
        <row r="6469">
          <cell r="B6469" t="str">
            <v>山林语花园-山林语花园-4－1栋-607</v>
          </cell>
        </row>
        <row r="6469">
          <cell r="AU6469">
            <v>668996</v>
          </cell>
        </row>
        <row r="6469">
          <cell r="DE6469" t="str">
            <v>已售</v>
          </cell>
        </row>
        <row r="6470">
          <cell r="B6470" t="str">
            <v>山林语花园-山林语花园-4－1栋-608</v>
          </cell>
        </row>
        <row r="6470">
          <cell r="AU6470">
            <v>727727</v>
          </cell>
        </row>
        <row r="6470">
          <cell r="DE6470" t="str">
            <v>已售</v>
          </cell>
        </row>
        <row r="6471">
          <cell r="B6471" t="str">
            <v>山林语花园-山林语花园-4－1栋-609</v>
          </cell>
        </row>
        <row r="6471">
          <cell r="AU6471">
            <v>847708</v>
          </cell>
        </row>
        <row r="6471">
          <cell r="DE6471" t="str">
            <v>已售</v>
          </cell>
        </row>
        <row r="6472">
          <cell r="B6472" t="str">
            <v>山林语花园-山林语花园-4－1栋-610</v>
          </cell>
        </row>
        <row r="6472">
          <cell r="AU6472">
            <v>735030</v>
          </cell>
        </row>
        <row r="6472">
          <cell r="DE6472" t="str">
            <v>已售</v>
          </cell>
        </row>
        <row r="6473">
          <cell r="B6473" t="str">
            <v>山林语花园-山林语花园-4－1栋-611</v>
          </cell>
        </row>
        <row r="6473">
          <cell r="AU6473">
            <v>631378</v>
          </cell>
        </row>
        <row r="6473">
          <cell r="DE6473" t="str">
            <v>已售</v>
          </cell>
        </row>
        <row r="6474">
          <cell r="B6474" t="str">
            <v>山林语花园-山林语花园-4－1栋-701</v>
          </cell>
        </row>
        <row r="6474">
          <cell r="AU6474">
            <v>1210155</v>
          </cell>
        </row>
        <row r="6474">
          <cell r="DE6474" t="str">
            <v>已售</v>
          </cell>
        </row>
        <row r="6475">
          <cell r="B6475" t="str">
            <v>山林语花园-山林语花园-4－1栋-702</v>
          </cell>
        </row>
        <row r="6475">
          <cell r="AU6475">
            <v>681469</v>
          </cell>
        </row>
        <row r="6475">
          <cell r="DE6475" t="str">
            <v>已售</v>
          </cell>
        </row>
        <row r="6476">
          <cell r="B6476" t="str">
            <v>山林语花园-山林语花园-4－1栋-703</v>
          </cell>
        </row>
        <row r="6476">
          <cell r="AU6476">
            <v>627757</v>
          </cell>
        </row>
        <row r="6476">
          <cell r="DE6476" t="str">
            <v>已售</v>
          </cell>
        </row>
        <row r="6477">
          <cell r="B6477" t="str">
            <v>山林语花园-山林语花园-4－1栋-704</v>
          </cell>
        </row>
        <row r="6477">
          <cell r="AU6477">
            <v>630674</v>
          </cell>
        </row>
        <row r="6477">
          <cell r="DE6477" t="str">
            <v>已售</v>
          </cell>
        </row>
        <row r="6478">
          <cell r="B6478" t="str">
            <v>山林语花园-山林语花园-4－1栋-705</v>
          </cell>
        </row>
        <row r="6478">
          <cell r="AU6478">
            <v>749103</v>
          </cell>
        </row>
        <row r="6478">
          <cell r="DE6478" t="str">
            <v>已售</v>
          </cell>
        </row>
        <row r="6479">
          <cell r="B6479" t="str">
            <v>山林语花园-山林语花园-4－1栋-706</v>
          </cell>
        </row>
        <row r="6479">
          <cell r="AU6479">
            <v>762310</v>
          </cell>
        </row>
        <row r="6479">
          <cell r="DE6479" t="str">
            <v>已售</v>
          </cell>
        </row>
        <row r="6480">
          <cell r="B6480" t="str">
            <v>山林语花园-山林语花园-4－1栋-707</v>
          </cell>
        </row>
        <row r="6480">
          <cell r="AU6480">
            <v>678063</v>
          </cell>
        </row>
        <row r="6480">
          <cell r="DE6480" t="str">
            <v>已售</v>
          </cell>
        </row>
        <row r="6481">
          <cell r="B6481" t="str">
            <v>山林语花园-山林语花园-4－1栋-708</v>
          </cell>
        </row>
        <row r="6481">
          <cell r="AU6481">
            <v>724698</v>
          </cell>
        </row>
        <row r="6481">
          <cell r="DE6481" t="str">
            <v>已售</v>
          </cell>
        </row>
        <row r="6482">
          <cell r="B6482" t="str">
            <v>山林语花园-山林语花园-4－1栋-709</v>
          </cell>
        </row>
        <row r="6482">
          <cell r="AU6482">
            <v>845143</v>
          </cell>
        </row>
        <row r="6482">
          <cell r="DE6482" t="str">
            <v>已售</v>
          </cell>
        </row>
        <row r="6483">
          <cell r="B6483" t="str">
            <v>山林语花园-山林语花园-4－1栋-710</v>
          </cell>
        </row>
        <row r="6483">
          <cell r="AU6483">
            <v>694903</v>
          </cell>
        </row>
        <row r="6483">
          <cell r="DE6483" t="str">
            <v>已售</v>
          </cell>
        </row>
        <row r="6484">
          <cell r="B6484" t="str">
            <v>山林语花园-山林语花园-4－1栋-711</v>
          </cell>
        </row>
        <row r="6484">
          <cell r="AU6484">
            <v>601734</v>
          </cell>
        </row>
        <row r="6484">
          <cell r="DE6484" t="str">
            <v>已售</v>
          </cell>
        </row>
        <row r="6485">
          <cell r="B6485" t="str">
            <v>山林语花园-山林语花园-4－1栋-801</v>
          </cell>
        </row>
        <row r="6485">
          <cell r="AU6485">
            <v>1201434</v>
          </cell>
        </row>
        <row r="6485">
          <cell r="DE6485" t="str">
            <v>已售</v>
          </cell>
        </row>
        <row r="6486">
          <cell r="B6486" t="str">
            <v>山林语花园-山林语花园-4－1栋-802</v>
          </cell>
        </row>
        <row r="6486">
          <cell r="AU6486">
            <v>677116</v>
          </cell>
        </row>
        <row r="6486">
          <cell r="DE6486" t="str">
            <v>已售</v>
          </cell>
        </row>
        <row r="6487">
          <cell r="B6487" t="str">
            <v>山林语花园-山林语花园-4－1栋-803</v>
          </cell>
        </row>
        <row r="6487">
          <cell r="AU6487">
            <v>630038</v>
          </cell>
        </row>
        <row r="6487">
          <cell r="DE6487" t="str">
            <v>已售</v>
          </cell>
        </row>
        <row r="6488">
          <cell r="B6488" t="str">
            <v>山林语花园-山林语花园-4－1栋-804</v>
          </cell>
        </row>
        <row r="6488">
          <cell r="AU6488">
            <v>623000</v>
          </cell>
        </row>
        <row r="6488">
          <cell r="DE6488" t="str">
            <v>已售</v>
          </cell>
        </row>
        <row r="6489">
          <cell r="B6489" t="str">
            <v>山林语花园-山林语花园-4－1栋-805</v>
          </cell>
        </row>
        <row r="6489">
          <cell r="AU6489">
            <v>774612</v>
          </cell>
        </row>
        <row r="6489">
          <cell r="DE6489" t="str">
            <v>已售</v>
          </cell>
        </row>
        <row r="6490">
          <cell r="B6490" t="str">
            <v>山林语花园-山林语花园-4－1栋-806</v>
          </cell>
        </row>
        <row r="6490">
          <cell r="AU6490">
            <v>748951</v>
          </cell>
        </row>
        <row r="6490">
          <cell r="DE6490" t="str">
            <v>已售</v>
          </cell>
        </row>
        <row r="6491">
          <cell r="B6491" t="str">
            <v>山林语花园-山林语花园-4－1栋-807</v>
          </cell>
        </row>
        <row r="6491">
          <cell r="AU6491">
            <v>680303</v>
          </cell>
        </row>
        <row r="6491">
          <cell r="DE6491" t="str">
            <v>已售</v>
          </cell>
        </row>
        <row r="6492">
          <cell r="B6492" t="str">
            <v>山林语花园-山林语花园-4－1栋-808</v>
          </cell>
        </row>
        <row r="6492">
          <cell r="AU6492">
            <v>695575</v>
          </cell>
        </row>
        <row r="6492">
          <cell r="DE6492" t="str">
            <v>已售</v>
          </cell>
        </row>
        <row r="6493">
          <cell r="B6493" t="str">
            <v>山林语花园-山林语花园-4－1栋-809</v>
          </cell>
        </row>
        <row r="6493">
          <cell r="AU6493">
            <v>852000</v>
          </cell>
        </row>
        <row r="6493">
          <cell r="DE6493" t="str">
            <v>已售</v>
          </cell>
        </row>
        <row r="6494">
          <cell r="B6494" t="str">
            <v>山林语花园-山林语花园-4－1栋-810</v>
          </cell>
        </row>
        <row r="6494">
          <cell r="AU6494">
            <v>704516</v>
          </cell>
        </row>
        <row r="6494">
          <cell r="DE6494" t="str">
            <v>已售</v>
          </cell>
        </row>
        <row r="6495">
          <cell r="B6495" t="str">
            <v>山林语花园-山林语花园-4－1栋-811</v>
          </cell>
        </row>
        <row r="6495">
          <cell r="AU6495">
            <v>610016</v>
          </cell>
        </row>
        <row r="6495">
          <cell r="DE6495" t="str">
            <v>已售</v>
          </cell>
        </row>
        <row r="6496">
          <cell r="B6496" t="str">
            <v>山林语花园-山林语花园-4－1栋-901</v>
          </cell>
        </row>
        <row r="6496">
          <cell r="AU6496">
            <v>1204815</v>
          </cell>
        </row>
        <row r="6496">
          <cell r="DE6496" t="str">
            <v>已售</v>
          </cell>
        </row>
        <row r="6497">
          <cell r="B6497" t="str">
            <v>山林语花园-山林语花园-4－1栋-902</v>
          </cell>
        </row>
        <row r="6497">
          <cell r="AU6497">
            <v>686444</v>
          </cell>
        </row>
        <row r="6497">
          <cell r="DE6497" t="str">
            <v>已售</v>
          </cell>
        </row>
        <row r="6498">
          <cell r="B6498" t="str">
            <v>山林语花园-山林语花园-4－1栋-903</v>
          </cell>
        </row>
        <row r="6498">
          <cell r="AU6498">
            <v>625933</v>
          </cell>
        </row>
        <row r="6498">
          <cell r="DE6498" t="str">
            <v>已售</v>
          </cell>
        </row>
        <row r="6499">
          <cell r="B6499" t="str">
            <v>山林语花园-山林语花园-4－1栋-904</v>
          </cell>
        </row>
        <row r="6499">
          <cell r="AU6499">
            <v>635306</v>
          </cell>
        </row>
        <row r="6499">
          <cell r="DE6499" t="str">
            <v>已售</v>
          </cell>
        </row>
        <row r="6500">
          <cell r="B6500" t="str">
            <v>山林语花园-山林语花园-4－1栋-905</v>
          </cell>
        </row>
        <row r="6500">
          <cell r="AU6500">
            <v>754263</v>
          </cell>
        </row>
        <row r="6500">
          <cell r="DE6500" t="str">
            <v>已售</v>
          </cell>
        </row>
        <row r="6501">
          <cell r="B6501" t="str">
            <v>山林语花园-山林语花园-4－1栋-906</v>
          </cell>
        </row>
        <row r="6501">
          <cell r="AU6501">
            <v>775778</v>
          </cell>
        </row>
        <row r="6501">
          <cell r="DE6501" t="str">
            <v>已售</v>
          </cell>
        </row>
        <row r="6502">
          <cell r="B6502" t="str">
            <v>山林语花园-山林语花园-4－1栋-907</v>
          </cell>
        </row>
        <row r="6502">
          <cell r="AU6502">
            <v>668892</v>
          </cell>
        </row>
        <row r="6502">
          <cell r="DE6502" t="str">
            <v>已售</v>
          </cell>
        </row>
        <row r="6503">
          <cell r="B6503" t="str">
            <v>山林语花园-山林语花园-4－1栋-908</v>
          </cell>
        </row>
        <row r="6503">
          <cell r="AU6503">
            <v>727574</v>
          </cell>
        </row>
        <row r="6503">
          <cell r="DE6503" t="str">
            <v>已售</v>
          </cell>
        </row>
        <row r="6504">
          <cell r="B6504" t="str">
            <v>山林语花园-山林语花园-4－1栋-909</v>
          </cell>
        </row>
        <row r="6504">
          <cell r="AU6504">
            <v>837973</v>
          </cell>
        </row>
        <row r="6504">
          <cell r="DE6504" t="str">
            <v>已售</v>
          </cell>
        </row>
        <row r="6505">
          <cell r="B6505" t="str">
            <v>山林语花园-山林语花园-4－1栋-910</v>
          </cell>
        </row>
        <row r="6505">
          <cell r="AU6505">
            <v>707039</v>
          </cell>
        </row>
        <row r="6505">
          <cell r="DE6505" t="str">
            <v>已售</v>
          </cell>
        </row>
        <row r="6506">
          <cell r="B6506" t="str">
            <v>山林语花园-山林语花园-4－1栋-911</v>
          </cell>
        </row>
        <row r="6506">
          <cell r="AU6506">
            <v>606036</v>
          </cell>
        </row>
        <row r="6506">
          <cell r="DE6506" t="str">
            <v>已售</v>
          </cell>
        </row>
        <row r="6507">
          <cell r="B6507" t="str">
            <v>山林语花园-山林语花园-4－2栋-1001</v>
          </cell>
        </row>
        <row r="6507">
          <cell r="AU6507">
            <v>1176563</v>
          </cell>
        </row>
        <row r="6507">
          <cell r="DE6507" t="str">
            <v>已售</v>
          </cell>
        </row>
        <row r="6508">
          <cell r="B6508" t="str">
            <v>山林语花园-山林语花园-4－2栋-1002</v>
          </cell>
        </row>
        <row r="6508">
          <cell r="AU6508">
            <v>639452</v>
          </cell>
        </row>
        <row r="6508">
          <cell r="DE6508" t="str">
            <v>已售</v>
          </cell>
        </row>
        <row r="6509">
          <cell r="B6509" t="str">
            <v>山林语花园-山林语花园-4－2栋-1003</v>
          </cell>
        </row>
        <row r="6509">
          <cell r="AU6509">
            <v>630576</v>
          </cell>
        </row>
        <row r="6509">
          <cell r="DE6509" t="str">
            <v>已售</v>
          </cell>
        </row>
        <row r="6510">
          <cell r="B6510" t="str">
            <v>山林语花园-山林语花园-4－2栋-1004</v>
          </cell>
        </row>
        <row r="6510">
          <cell r="AU6510">
            <v>626113</v>
          </cell>
        </row>
        <row r="6510">
          <cell r="DE6510" t="str">
            <v>已售</v>
          </cell>
        </row>
        <row r="6511">
          <cell r="B6511" t="str">
            <v>山林语花园-山林语花园-4－2栋-1005</v>
          </cell>
        </row>
        <row r="6511">
          <cell r="AU6511">
            <v>713860</v>
          </cell>
        </row>
        <row r="6511">
          <cell r="DE6511" t="str">
            <v>已售</v>
          </cell>
        </row>
        <row r="6512">
          <cell r="B6512" t="str">
            <v>山林语花园-山林语花园-4－2栋-1006</v>
          </cell>
        </row>
        <row r="6512">
          <cell r="AU6512">
            <v>730420</v>
          </cell>
        </row>
        <row r="6512">
          <cell r="DE6512" t="str">
            <v>已售</v>
          </cell>
        </row>
        <row r="6513">
          <cell r="B6513" t="str">
            <v>山林语花园-山林语花园-4－2栋-1007</v>
          </cell>
        </row>
        <row r="6513">
          <cell r="AU6513">
            <v>636960</v>
          </cell>
        </row>
        <row r="6513">
          <cell r="DE6513" t="str">
            <v>已售</v>
          </cell>
        </row>
        <row r="6514">
          <cell r="B6514" t="str">
            <v>山林语花园-山林语花园-4－2栋-1008</v>
          </cell>
        </row>
        <row r="6514">
          <cell r="AU6514">
            <v>653199</v>
          </cell>
        </row>
        <row r="6514">
          <cell r="DE6514" t="str">
            <v>已售</v>
          </cell>
        </row>
        <row r="6515">
          <cell r="B6515" t="str">
            <v>山林语花园-山林语花园-4－2栋-1009</v>
          </cell>
        </row>
        <row r="6515">
          <cell r="AU6515">
            <v>705328</v>
          </cell>
        </row>
        <row r="6515">
          <cell r="DE6515" t="str">
            <v>已售</v>
          </cell>
        </row>
        <row r="6516">
          <cell r="B6516" t="str">
            <v>山林语花园-山林语花园-4－2栋-101</v>
          </cell>
        </row>
        <row r="6516">
          <cell r="AU6516">
            <v>1349959</v>
          </cell>
        </row>
        <row r="6516">
          <cell r="DE6516" t="str">
            <v>已售</v>
          </cell>
        </row>
        <row r="6517">
          <cell r="B6517" t="str">
            <v>山林语花园-山林语花园-4－2栋-1010</v>
          </cell>
        </row>
        <row r="6517">
          <cell r="AU6517">
            <v>763204</v>
          </cell>
        </row>
        <row r="6517">
          <cell r="DE6517" t="str">
            <v>已售</v>
          </cell>
        </row>
        <row r="6518">
          <cell r="B6518" t="str">
            <v>山林语花园-山林语花园-4－2栋-1011</v>
          </cell>
        </row>
        <row r="6518">
          <cell r="AU6518">
            <v>675744</v>
          </cell>
        </row>
        <row r="6518">
          <cell r="DE6518" t="str">
            <v>已售</v>
          </cell>
        </row>
        <row r="6519">
          <cell r="B6519" t="str">
            <v>山林语花园-山林语花园-4－2栋-104</v>
          </cell>
        </row>
        <row r="6519">
          <cell r="AU6519">
            <v>681549</v>
          </cell>
        </row>
        <row r="6519">
          <cell r="DE6519" t="str">
            <v>已售</v>
          </cell>
        </row>
        <row r="6520">
          <cell r="B6520" t="str">
            <v>山林语花园-山林语花园-4－2栋-105</v>
          </cell>
        </row>
        <row r="6520">
          <cell r="AU6520">
            <v>789907</v>
          </cell>
        </row>
        <row r="6520">
          <cell r="DE6520" t="str">
            <v>已售</v>
          </cell>
        </row>
        <row r="6521">
          <cell r="B6521" t="str">
            <v>山林语花园-山林语花园-4－2栋-106</v>
          </cell>
        </row>
        <row r="6521">
          <cell r="AU6521">
            <v>807494</v>
          </cell>
        </row>
        <row r="6521">
          <cell r="DE6521" t="str">
            <v>已售</v>
          </cell>
        </row>
        <row r="6522">
          <cell r="B6522" t="str">
            <v>山林语花园-山林语花园-4－2栋-107</v>
          </cell>
        </row>
        <row r="6522">
          <cell r="AU6522">
            <v>658014</v>
          </cell>
        </row>
        <row r="6522">
          <cell r="DE6522" t="str">
            <v>已售</v>
          </cell>
        </row>
        <row r="6523">
          <cell r="B6523" t="str">
            <v>山林语花园-山林语花园-4－2栋-108</v>
          </cell>
        </row>
        <row r="6523">
          <cell r="AU6523">
            <v>709522</v>
          </cell>
        </row>
        <row r="6523">
          <cell r="DE6523" t="str">
            <v>已售</v>
          </cell>
        </row>
        <row r="6524">
          <cell r="B6524" t="str">
            <v>山林语花园-山林语花园-4－2栋-109</v>
          </cell>
        </row>
        <row r="6524">
          <cell r="AU6524">
            <v>742484</v>
          </cell>
        </row>
        <row r="6524">
          <cell r="DE6524" t="str">
            <v>已售</v>
          </cell>
        </row>
        <row r="6525">
          <cell r="B6525" t="str">
            <v>山林语花园-山林语花园-4－2栋-110</v>
          </cell>
        </row>
        <row r="6525">
          <cell r="AU6525">
            <v>830359</v>
          </cell>
        </row>
        <row r="6525">
          <cell r="DE6525" t="str">
            <v>已售</v>
          </cell>
        </row>
        <row r="6526">
          <cell r="B6526" t="str">
            <v>山林语花园-山林语花园-4－2栋-1101</v>
          </cell>
        </row>
        <row r="6526">
          <cell r="AU6526">
            <v>1179978</v>
          </cell>
        </row>
        <row r="6526">
          <cell r="DE6526" t="str">
            <v>已售</v>
          </cell>
        </row>
        <row r="6527">
          <cell r="B6527" t="str">
            <v>山林语花园-山林语花园-4－2栋-1102</v>
          </cell>
        </row>
        <row r="6527">
          <cell r="AU6527">
            <v>648457</v>
          </cell>
        </row>
        <row r="6527">
          <cell r="DE6527" t="str">
            <v>已售</v>
          </cell>
        </row>
        <row r="6528">
          <cell r="B6528" t="str">
            <v>山林语花园-山林语花园-4－2栋-1103</v>
          </cell>
        </row>
        <row r="6528">
          <cell r="AU6528">
            <v>632858</v>
          </cell>
        </row>
        <row r="6528">
          <cell r="DE6528" t="str">
            <v>已售</v>
          </cell>
        </row>
        <row r="6529">
          <cell r="B6529" t="str">
            <v>山林语花园-山林语花园-4－2栋-1104</v>
          </cell>
        </row>
        <row r="6529">
          <cell r="AU6529">
            <v>628313</v>
          </cell>
        </row>
        <row r="6529">
          <cell r="DE6529" t="str">
            <v>已售</v>
          </cell>
        </row>
        <row r="6530">
          <cell r="B6530" t="str">
            <v>山林语花园-山林语花园-4－2栋-1105</v>
          </cell>
        </row>
        <row r="6530">
          <cell r="AU6530">
            <v>716387</v>
          </cell>
        </row>
        <row r="6530">
          <cell r="DE6530" t="str">
            <v>已售</v>
          </cell>
        </row>
        <row r="6531">
          <cell r="B6531" t="str">
            <v>山林语花园-山林语花园-4－2栋-1106</v>
          </cell>
        </row>
        <row r="6531">
          <cell r="AU6531">
            <v>732973</v>
          </cell>
        </row>
        <row r="6531">
          <cell r="DE6531" t="str">
            <v>已售</v>
          </cell>
        </row>
        <row r="6532">
          <cell r="B6532" t="str">
            <v>山林语花园-山林语花园-4－2栋-1107</v>
          </cell>
        </row>
        <row r="6532">
          <cell r="AU6532">
            <v>638246</v>
          </cell>
        </row>
        <row r="6532">
          <cell r="DE6532" t="str">
            <v>已售</v>
          </cell>
        </row>
        <row r="6533">
          <cell r="B6533" t="str">
            <v>山林语花园-山林语花园-4－2栋-1108</v>
          </cell>
        </row>
        <row r="6533">
          <cell r="AU6533">
            <v>655571</v>
          </cell>
        </row>
        <row r="6533">
          <cell r="DE6533" t="str">
            <v>已售</v>
          </cell>
        </row>
        <row r="6534">
          <cell r="B6534" t="str">
            <v>山林语花园-山林语花园-4－2栋-1109</v>
          </cell>
        </row>
        <row r="6534">
          <cell r="AU6534">
            <v>707804</v>
          </cell>
        </row>
        <row r="6534">
          <cell r="DE6534" t="str">
            <v>已售</v>
          </cell>
        </row>
        <row r="6535">
          <cell r="B6535" t="str">
            <v>山林语花园-山林语花园-4－2栋-111</v>
          </cell>
        </row>
        <row r="6535">
          <cell r="AU6535">
            <v>735501</v>
          </cell>
        </row>
        <row r="6535">
          <cell r="DE6535" t="str">
            <v>已售</v>
          </cell>
        </row>
        <row r="6536">
          <cell r="B6536" t="str">
            <v>山林语花园-山林语花园-4－2栋-1110</v>
          </cell>
        </row>
        <row r="6536">
          <cell r="AU6536">
            <v>765726</v>
          </cell>
        </row>
        <row r="6536">
          <cell r="DE6536" t="str">
            <v>已售</v>
          </cell>
        </row>
        <row r="6537">
          <cell r="B6537" t="str">
            <v>山林语花园-山林语花园-4－2栋-1111</v>
          </cell>
        </row>
        <row r="6537">
          <cell r="AU6537">
            <v>671212</v>
          </cell>
        </row>
        <row r="6537">
          <cell r="DE6537" t="str">
            <v>已售</v>
          </cell>
        </row>
        <row r="6538">
          <cell r="B6538" t="str">
            <v>山林语花园-山林语花园-4－2栋-1201</v>
          </cell>
        </row>
        <row r="6538">
          <cell r="AU6538">
            <v>1195346</v>
          </cell>
        </row>
        <row r="6538">
          <cell r="DE6538" t="str">
            <v>已售</v>
          </cell>
        </row>
        <row r="6539">
          <cell r="B6539" t="str">
            <v>山林语花园-山林语花园-4－2栋-1202</v>
          </cell>
        </row>
        <row r="6539">
          <cell r="AU6539">
            <v>624839</v>
          </cell>
        </row>
        <row r="6539">
          <cell r="DE6539" t="str">
            <v>已售</v>
          </cell>
        </row>
        <row r="6540">
          <cell r="B6540" t="str">
            <v>山林语花园-山林语花园-4－2栋-1203</v>
          </cell>
        </row>
        <row r="6540">
          <cell r="AU6540">
            <v>635139</v>
          </cell>
        </row>
        <row r="6540">
          <cell r="DE6540" t="str">
            <v>已售</v>
          </cell>
        </row>
        <row r="6541">
          <cell r="B6541" t="str">
            <v>山林语花园-山林语花园-4－2栋-1204</v>
          </cell>
        </row>
        <row r="6541">
          <cell r="AU6541">
            <v>656444</v>
          </cell>
        </row>
        <row r="6541">
          <cell r="DE6541" t="str">
            <v>已售</v>
          </cell>
        </row>
        <row r="6542">
          <cell r="B6542" t="str">
            <v>山林语花园-山林语花园-4－2栋-1205</v>
          </cell>
        </row>
        <row r="6542">
          <cell r="AU6542">
            <v>718915</v>
          </cell>
        </row>
        <row r="6542">
          <cell r="DE6542" t="str">
            <v>已售</v>
          </cell>
        </row>
        <row r="6543">
          <cell r="B6543" t="str">
            <v>山林语花园-山林语花园-4－2栋-1206</v>
          </cell>
        </row>
        <row r="6543">
          <cell r="AU6543">
            <v>728171</v>
          </cell>
        </row>
        <row r="6543">
          <cell r="DE6543" t="str">
            <v>已售</v>
          </cell>
        </row>
        <row r="6544">
          <cell r="B6544" t="str">
            <v>山林语花园-山林语花园-4－2栋-1207</v>
          </cell>
        </row>
        <row r="6544">
          <cell r="AU6544">
            <v>641531</v>
          </cell>
        </row>
        <row r="6544">
          <cell r="DE6544" t="str">
            <v>已售</v>
          </cell>
        </row>
        <row r="6545">
          <cell r="B6545" t="str">
            <v>山林语花园-山林语花园-4－2栋-1208</v>
          </cell>
        </row>
        <row r="6545">
          <cell r="AU6545">
            <v>651364</v>
          </cell>
        </row>
        <row r="6545">
          <cell r="DE6545" t="str">
            <v>已售</v>
          </cell>
        </row>
        <row r="6546">
          <cell r="B6546" t="str">
            <v>山林语花园-山林语花园-4－2栋-1209</v>
          </cell>
        </row>
        <row r="6546">
          <cell r="AU6546">
            <v>710425</v>
          </cell>
        </row>
        <row r="6546">
          <cell r="DE6546" t="str">
            <v>已售</v>
          </cell>
        </row>
        <row r="6547">
          <cell r="B6547" t="str">
            <v>山林语花园-山林语花园-4－2栋-1210</v>
          </cell>
        </row>
        <row r="6547">
          <cell r="AU6547">
            <v>768248</v>
          </cell>
        </row>
        <row r="6547">
          <cell r="DE6547" t="str">
            <v>已售</v>
          </cell>
        </row>
        <row r="6548">
          <cell r="B6548" t="str">
            <v>山林语花园-山林语花园-4－2栋-1211</v>
          </cell>
        </row>
        <row r="6548">
          <cell r="AU6548">
            <v>673369</v>
          </cell>
        </row>
        <row r="6548">
          <cell r="DE6548" t="str">
            <v>已售</v>
          </cell>
        </row>
        <row r="6549">
          <cell r="B6549" t="str">
            <v>山林语花园-山林语花园-4－2栋-1301</v>
          </cell>
        </row>
        <row r="6549">
          <cell r="AU6549">
            <v>1163190</v>
          </cell>
        </row>
        <row r="6549">
          <cell r="DE6549" t="str">
            <v>已售</v>
          </cell>
        </row>
        <row r="6550">
          <cell r="B6550" t="str">
            <v>山林语花园-山林语花园-4－2栋-1302</v>
          </cell>
        </row>
        <row r="6550">
          <cell r="AU6550">
            <v>646618</v>
          </cell>
        </row>
        <row r="6550">
          <cell r="DE6550" t="str">
            <v>已售</v>
          </cell>
        </row>
        <row r="6551">
          <cell r="B6551" t="str">
            <v>山林语花园-山林语花园-4－2栋-1303</v>
          </cell>
        </row>
        <row r="6551">
          <cell r="AU6551">
            <v>638859</v>
          </cell>
        </row>
        <row r="6551">
          <cell r="DE6551" t="str">
            <v>已售</v>
          </cell>
        </row>
        <row r="6552">
          <cell r="B6552" t="str">
            <v>山林语花园-山林语花园-4－2栋-1304</v>
          </cell>
        </row>
        <row r="6552">
          <cell r="AU6552">
            <v>664348</v>
          </cell>
        </row>
        <row r="6552">
          <cell r="DE6552" t="str">
            <v>已售</v>
          </cell>
        </row>
        <row r="6553">
          <cell r="B6553" t="str">
            <v>山林语花园-山林语花园-4－2栋-1305</v>
          </cell>
        </row>
        <row r="6553">
          <cell r="AU6553">
            <v>728730</v>
          </cell>
        </row>
        <row r="6553">
          <cell r="DE6553" t="str">
            <v>已售</v>
          </cell>
        </row>
        <row r="6554">
          <cell r="B6554" t="str">
            <v>山林语花园-山林语花园-4－2栋-1306</v>
          </cell>
        </row>
        <row r="6554">
          <cell r="AU6554">
            <v>730697</v>
          </cell>
        </row>
        <row r="6554">
          <cell r="DE6554" t="str">
            <v>已售</v>
          </cell>
        </row>
        <row r="6555">
          <cell r="B6555" t="str">
            <v>山林语花园-山林语花园-4－2栋-1307</v>
          </cell>
        </row>
        <row r="6555">
          <cell r="AU6555">
            <v>637380</v>
          </cell>
        </row>
        <row r="6555">
          <cell r="DE6555" t="str">
            <v>已售</v>
          </cell>
        </row>
        <row r="6556">
          <cell r="B6556" t="str">
            <v>山林语花园-山林语花园-4－2栋-1308</v>
          </cell>
        </row>
        <row r="6556">
          <cell r="AU6556">
            <v>653712</v>
          </cell>
        </row>
        <row r="6556">
          <cell r="DE6556" t="str">
            <v>已售</v>
          </cell>
        </row>
        <row r="6557">
          <cell r="B6557" t="str">
            <v>山林语花园-山林语花园-4－2栋-1309</v>
          </cell>
        </row>
        <row r="6557">
          <cell r="AU6557">
            <v>712973</v>
          </cell>
        </row>
        <row r="6557">
          <cell r="DE6557" t="str">
            <v>已售</v>
          </cell>
        </row>
        <row r="6558">
          <cell r="B6558" t="str">
            <v>山林语花园-山林语花园-4－2栋-1310</v>
          </cell>
        </row>
        <row r="6558">
          <cell r="AU6558">
            <v>770769</v>
          </cell>
        </row>
        <row r="6558">
          <cell r="DE6558" t="str">
            <v>已售</v>
          </cell>
        </row>
        <row r="6559">
          <cell r="B6559" t="str">
            <v>山林语花园-山林语花园-4－2栋-1311</v>
          </cell>
        </row>
        <row r="6559">
          <cell r="AU6559">
            <v>675664</v>
          </cell>
        </row>
        <row r="6559">
          <cell r="DE6559" t="str">
            <v>已售</v>
          </cell>
        </row>
        <row r="6560">
          <cell r="B6560" t="str">
            <v>山林语花园-山林语花园-4－2栋-1401</v>
          </cell>
        </row>
        <row r="6560">
          <cell r="AU6560">
            <v>1222035</v>
          </cell>
        </row>
        <row r="6560">
          <cell r="DE6560" t="str">
            <v>已售</v>
          </cell>
        </row>
        <row r="6561">
          <cell r="B6561" t="str">
            <v>山林语花园-山林语花园-4－2栋-1402</v>
          </cell>
        </row>
        <row r="6561">
          <cell r="AU6561">
            <v>655496</v>
          </cell>
        </row>
        <row r="6561">
          <cell r="DE6561" t="str">
            <v>已售</v>
          </cell>
        </row>
        <row r="6562">
          <cell r="B6562" t="str">
            <v>山林语花园-山林语花园-4－2栋-1403</v>
          </cell>
        </row>
        <row r="6562">
          <cell r="AU6562">
            <v>646163</v>
          </cell>
        </row>
        <row r="6562">
          <cell r="DE6562" t="str">
            <v>已售</v>
          </cell>
        </row>
        <row r="6563">
          <cell r="B6563" t="str">
            <v>山林语花园-山林语花园-4－2栋-1404</v>
          </cell>
        </row>
        <row r="6563">
          <cell r="AU6563">
            <v>628499</v>
          </cell>
        </row>
        <row r="6563">
          <cell r="DE6563" t="str">
            <v>已售</v>
          </cell>
        </row>
        <row r="6564">
          <cell r="B6564" t="str">
            <v>山林语花园-山林语花园-4－2栋-1405</v>
          </cell>
        </row>
        <row r="6564">
          <cell r="AU6564">
            <v>731282</v>
          </cell>
        </row>
        <row r="6564">
          <cell r="DE6564" t="str">
            <v>已售</v>
          </cell>
        </row>
        <row r="6565">
          <cell r="B6565" t="str">
            <v>山林语花园-山林语花园-4－2栋-1406</v>
          </cell>
        </row>
        <row r="6565">
          <cell r="AU6565">
            <v>725819</v>
          </cell>
        </row>
        <row r="6565">
          <cell r="DE6565" t="str">
            <v>已售</v>
          </cell>
        </row>
        <row r="6566">
          <cell r="B6566" t="str">
            <v>山林语花园-山林语花园-4－2栋-1407</v>
          </cell>
        </row>
        <row r="6566">
          <cell r="AU6566">
            <v>626914</v>
          </cell>
        </row>
        <row r="6566">
          <cell r="DE6566" t="str">
            <v>已售</v>
          </cell>
        </row>
        <row r="6567">
          <cell r="B6567" t="str">
            <v>山林语花园-山林语花园-4－2栋-1408</v>
          </cell>
        </row>
        <row r="6567">
          <cell r="AU6567">
            <v>636509</v>
          </cell>
        </row>
        <row r="6567">
          <cell r="DE6567" t="str">
            <v>已售</v>
          </cell>
        </row>
        <row r="6568">
          <cell r="B6568" t="str">
            <v>山林语花园-山林语花园-4－2栋-1409</v>
          </cell>
        </row>
        <row r="6568">
          <cell r="AU6568">
            <v>715521</v>
          </cell>
        </row>
        <row r="6568">
          <cell r="DE6568" t="str">
            <v>已售</v>
          </cell>
        </row>
        <row r="6569">
          <cell r="B6569" t="str">
            <v>山林语花园-山林语花园-4－2栋-1410</v>
          </cell>
        </row>
        <row r="6569">
          <cell r="AU6569">
            <v>773291</v>
          </cell>
        </row>
        <row r="6569">
          <cell r="DE6569" t="str">
            <v>已售</v>
          </cell>
        </row>
        <row r="6570">
          <cell r="B6570" t="str">
            <v>山林语花园-山林语花园-4－2栋-1411</v>
          </cell>
        </row>
        <row r="6570">
          <cell r="AU6570">
            <v>684737</v>
          </cell>
        </row>
        <row r="6570">
          <cell r="DE6570" t="str">
            <v>已售</v>
          </cell>
        </row>
        <row r="6571">
          <cell r="B6571" t="str">
            <v>山林语花园-山林语花园-4－2栋-1501</v>
          </cell>
        </row>
        <row r="6571">
          <cell r="AU6571">
            <v>1193638</v>
          </cell>
        </row>
        <row r="6571">
          <cell r="DE6571" t="str">
            <v>已售</v>
          </cell>
        </row>
        <row r="6572">
          <cell r="B6572" t="str">
            <v>山林语花园-山林语花园-4－2栋-1502</v>
          </cell>
        </row>
        <row r="6572">
          <cell r="AU6572">
            <v>651064</v>
          </cell>
        </row>
        <row r="6572">
          <cell r="DE6572" t="str">
            <v>已售</v>
          </cell>
        </row>
        <row r="6573">
          <cell r="B6573" t="str">
            <v>山林语花园-山林语花园-4－2栋-1503</v>
          </cell>
        </row>
        <row r="6573">
          <cell r="AU6573">
            <v>641983</v>
          </cell>
        </row>
        <row r="6573">
          <cell r="DE6573" t="str">
            <v>已售</v>
          </cell>
        </row>
        <row r="6574">
          <cell r="B6574" t="str">
            <v>山林语花园-山林语花园-4－2栋-1504</v>
          </cell>
        </row>
        <row r="6574">
          <cell r="AU6574">
            <v>636915</v>
          </cell>
        </row>
        <row r="6574">
          <cell r="DE6574" t="str">
            <v>已售</v>
          </cell>
        </row>
        <row r="6575">
          <cell r="B6575" t="str">
            <v>山林语花园-山林语花园-4－2栋-1505</v>
          </cell>
        </row>
        <row r="6575">
          <cell r="AU6575">
            <v>726497</v>
          </cell>
        </row>
        <row r="6575">
          <cell r="DE6575" t="str">
            <v>已售</v>
          </cell>
        </row>
        <row r="6576">
          <cell r="B6576" t="str">
            <v>山林语花园-山林语花园-4－2栋-1506</v>
          </cell>
        </row>
        <row r="6576">
          <cell r="AU6576">
            <v>735753</v>
          </cell>
        </row>
        <row r="6576">
          <cell r="DE6576" t="str">
            <v>已售</v>
          </cell>
        </row>
        <row r="6577">
          <cell r="B6577" t="str">
            <v>山林语花园-山林语花园-4－2栋-1507</v>
          </cell>
        </row>
        <row r="6577">
          <cell r="AU6577">
            <v>635486</v>
          </cell>
        </row>
        <row r="6577">
          <cell r="DE6577" t="str">
            <v>已售</v>
          </cell>
        </row>
        <row r="6578">
          <cell r="B6578" t="str">
            <v>山林语花园-山林语花园-4－2栋-1508</v>
          </cell>
        </row>
        <row r="6578">
          <cell r="AU6578">
            <v>645306</v>
          </cell>
        </row>
        <row r="6578">
          <cell r="DE6578" t="str">
            <v>已售</v>
          </cell>
        </row>
        <row r="6579">
          <cell r="B6579" t="str">
            <v>山林语花园-山林语花园-4－2栋-1509</v>
          </cell>
        </row>
        <row r="6579">
          <cell r="AU6579">
            <v>725322</v>
          </cell>
        </row>
        <row r="6579">
          <cell r="DE6579" t="str">
            <v>已售</v>
          </cell>
        </row>
        <row r="6580">
          <cell r="B6580" t="str">
            <v>山林语花园-山林语花园-4－2栋-1510</v>
          </cell>
        </row>
        <row r="6580">
          <cell r="AU6580">
            <v>775814</v>
          </cell>
        </row>
        <row r="6580">
          <cell r="DE6580" t="str">
            <v>已售</v>
          </cell>
        </row>
        <row r="6581">
          <cell r="B6581" t="str">
            <v>山林语花园-山林语花园-4－2栋-1511</v>
          </cell>
        </row>
        <row r="6581">
          <cell r="AU6581">
            <v>673246</v>
          </cell>
        </row>
        <row r="6581">
          <cell r="DE6581" t="str">
            <v>已售</v>
          </cell>
        </row>
        <row r="6582">
          <cell r="B6582" t="str">
            <v>山林语花园-山林语花园-4－2栋-1601</v>
          </cell>
        </row>
        <row r="6582">
          <cell r="AU6582">
            <v>1196684</v>
          </cell>
        </row>
        <row r="6582">
          <cell r="DE6582" t="str">
            <v>已售</v>
          </cell>
        </row>
        <row r="6583">
          <cell r="B6583" t="str">
            <v>山林语花园-山林语花园-4－2栋-1602</v>
          </cell>
        </row>
        <row r="6583">
          <cell r="AU6583">
            <v>640516</v>
          </cell>
        </row>
        <row r="6583">
          <cell r="DE6583" t="str">
            <v>已售</v>
          </cell>
        </row>
        <row r="6584">
          <cell r="B6584" t="str">
            <v>山林语花园-山林语花园-4－2栋-1603</v>
          </cell>
        </row>
        <row r="6584">
          <cell r="AU6584">
            <v>637821</v>
          </cell>
        </row>
        <row r="6584">
          <cell r="DE6584" t="str">
            <v>已售</v>
          </cell>
        </row>
        <row r="6585">
          <cell r="B6585" t="str">
            <v>山林语花园-山林语花园-4－2栋-1604</v>
          </cell>
        </row>
        <row r="6585">
          <cell r="AU6585">
            <v>632659</v>
          </cell>
        </row>
        <row r="6585">
          <cell r="DE6585" t="str">
            <v>已售</v>
          </cell>
        </row>
        <row r="6586">
          <cell r="B6586" t="str">
            <v>山林语花园-山林语花园-4－2栋-1605</v>
          </cell>
        </row>
        <row r="6586">
          <cell r="AU6586">
            <v>729024</v>
          </cell>
        </row>
        <row r="6586">
          <cell r="DE6586" t="str">
            <v>已售</v>
          </cell>
        </row>
        <row r="6587">
          <cell r="B6587" t="str">
            <v>山林语花园-山林语花园-4－2栋-1606</v>
          </cell>
        </row>
        <row r="6587">
          <cell r="AU6587">
            <v>745738</v>
          </cell>
        </row>
        <row r="6587">
          <cell r="DE6587" t="str">
            <v>已售</v>
          </cell>
        </row>
        <row r="6588">
          <cell r="B6588" t="str">
            <v>山林语花园-山林语花园-4－2栋-1607</v>
          </cell>
        </row>
        <row r="6588">
          <cell r="AU6588">
            <v>637726</v>
          </cell>
        </row>
        <row r="6588">
          <cell r="DE6588" t="str">
            <v>已售</v>
          </cell>
        </row>
        <row r="6589">
          <cell r="B6589" t="str">
            <v>山林语花园-山林语花园-4－2栋-1608</v>
          </cell>
        </row>
        <row r="6589">
          <cell r="AU6589">
            <v>647607</v>
          </cell>
        </row>
        <row r="6589">
          <cell r="DE6589" t="str">
            <v>已售</v>
          </cell>
        </row>
        <row r="6590">
          <cell r="B6590" t="str">
            <v>山林语花园-山林语花园-4－2栋-1609</v>
          </cell>
        </row>
        <row r="6590">
          <cell r="AU6590">
            <v>727896</v>
          </cell>
        </row>
        <row r="6590">
          <cell r="DE6590" t="str">
            <v>已售</v>
          </cell>
        </row>
        <row r="6591">
          <cell r="B6591" t="str">
            <v>山林语花园-山林语花园-4－2栋-1610</v>
          </cell>
        </row>
        <row r="6591">
          <cell r="AU6591">
            <v>778336</v>
          </cell>
        </row>
        <row r="6591">
          <cell r="DE6591" t="str">
            <v>已售</v>
          </cell>
        </row>
        <row r="6592">
          <cell r="B6592" t="str">
            <v>山林语花园-山林语花园-4－2栋-1611</v>
          </cell>
        </row>
        <row r="6592">
          <cell r="AU6592">
            <v>675311</v>
          </cell>
        </row>
        <row r="6592">
          <cell r="DE6592" t="str">
            <v>已售</v>
          </cell>
        </row>
        <row r="6593">
          <cell r="B6593" t="str">
            <v>山林语花园-山林语花园-4－2栋-1701</v>
          </cell>
        </row>
        <row r="6593">
          <cell r="AU6593">
            <v>1238810</v>
          </cell>
        </row>
        <row r="6593">
          <cell r="DE6593" t="str">
            <v>已售</v>
          </cell>
        </row>
        <row r="6594">
          <cell r="B6594" t="str">
            <v>山林语花园-山林语花园-4－2栋-1702</v>
          </cell>
        </row>
        <row r="6594">
          <cell r="AU6594">
            <v>662537</v>
          </cell>
        </row>
        <row r="6594">
          <cell r="DE6594" t="str">
            <v>已售</v>
          </cell>
        </row>
        <row r="6595">
          <cell r="B6595" t="str">
            <v>山林语花园-山林语花园-4－2栋-1703</v>
          </cell>
        </row>
        <row r="6595">
          <cell r="AU6595">
            <v>646545</v>
          </cell>
        </row>
        <row r="6595">
          <cell r="DE6595" t="str">
            <v>已售</v>
          </cell>
        </row>
        <row r="6596">
          <cell r="B6596" t="str">
            <v>山林语花园-山林语花园-4－2栋-1704</v>
          </cell>
        </row>
        <row r="6596">
          <cell r="AU6596">
            <v>667000</v>
          </cell>
        </row>
        <row r="6596">
          <cell r="DE6596" t="str">
            <v>已售</v>
          </cell>
        </row>
        <row r="6597">
          <cell r="B6597" t="str">
            <v>山林语花园-山林语花园-4－2栋-1705</v>
          </cell>
        </row>
        <row r="6597">
          <cell r="AU6597">
            <v>724013</v>
          </cell>
        </row>
        <row r="6597">
          <cell r="DE6597" t="str">
            <v>已售</v>
          </cell>
        </row>
        <row r="6598">
          <cell r="B6598" t="str">
            <v>山林语花园-山林语花园-4－2栋-1706</v>
          </cell>
        </row>
        <row r="6598">
          <cell r="AU6598">
            <v>740808</v>
          </cell>
        </row>
        <row r="6598">
          <cell r="DE6598" t="str">
            <v>已售</v>
          </cell>
        </row>
        <row r="6599">
          <cell r="B6599" t="str">
            <v>山林语花园-山林语花园-4－2栋-1707</v>
          </cell>
        </row>
        <row r="6599">
          <cell r="AU6599">
            <v>633567</v>
          </cell>
        </row>
        <row r="6599">
          <cell r="DE6599" t="str">
            <v>已售</v>
          </cell>
        </row>
        <row r="6600">
          <cell r="B6600" t="str">
            <v>山林语花园-山林语花园-4－2栋-1708</v>
          </cell>
        </row>
        <row r="6600">
          <cell r="AU6600">
            <v>649909</v>
          </cell>
        </row>
        <row r="6600">
          <cell r="DE6600" t="str">
            <v>已售</v>
          </cell>
        </row>
        <row r="6601">
          <cell r="B6601" t="str">
            <v>山林语花园-山林语花园-4－2栋-1709</v>
          </cell>
        </row>
        <row r="6601">
          <cell r="AU6601">
            <v>723165</v>
          </cell>
        </row>
        <row r="6601">
          <cell r="DE6601" t="str">
            <v>已售</v>
          </cell>
        </row>
        <row r="6602">
          <cell r="B6602" t="str">
            <v>山林语花园-山林语花园-4－2栋-1710</v>
          </cell>
        </row>
        <row r="6602">
          <cell r="AU6602">
            <v>780857</v>
          </cell>
        </row>
        <row r="6602">
          <cell r="DE6602" t="str">
            <v>已售</v>
          </cell>
        </row>
        <row r="6603">
          <cell r="B6603" t="str">
            <v>山林语花园-山林语花园-4－2栋-1711</v>
          </cell>
        </row>
        <row r="6603">
          <cell r="AU6603">
            <v>691483</v>
          </cell>
        </row>
        <row r="6603">
          <cell r="DE6603" t="str">
            <v>已售</v>
          </cell>
        </row>
        <row r="6604">
          <cell r="B6604" t="str">
            <v>山林语花园-山林语花园-4－2栋-1801</v>
          </cell>
        </row>
        <row r="6604">
          <cell r="AU6604">
            <v>1242155</v>
          </cell>
        </row>
        <row r="6604">
          <cell r="DE6604" t="str">
            <v>已售</v>
          </cell>
        </row>
        <row r="6605">
          <cell r="B6605" t="str">
            <v>山林语花园-山林语花园-4－2栋-1802</v>
          </cell>
        </row>
        <row r="6605">
          <cell r="AU6605">
            <v>644871</v>
          </cell>
        </row>
        <row r="6605">
          <cell r="DE6605" t="str">
            <v>已售</v>
          </cell>
        </row>
        <row r="6606">
          <cell r="B6606" t="str">
            <v>山林语花园-山林语花园-4－2栋-1803</v>
          </cell>
        </row>
        <row r="6606">
          <cell r="AU6606">
            <v>642339</v>
          </cell>
        </row>
        <row r="6606">
          <cell r="DE6606" t="str">
            <v>已售</v>
          </cell>
        </row>
        <row r="6607">
          <cell r="B6607" t="str">
            <v>山林语花园-山林语花园-4－2栋-1804</v>
          </cell>
        </row>
        <row r="6607">
          <cell r="AU6607">
            <v>652414</v>
          </cell>
        </row>
        <row r="6607">
          <cell r="DE6607" t="str">
            <v>已售</v>
          </cell>
        </row>
        <row r="6608">
          <cell r="B6608" t="str">
            <v>山林语花园-山林语花园-4－2栋-1805</v>
          </cell>
        </row>
        <row r="6608">
          <cell r="AU6608">
            <v>734080</v>
          </cell>
        </row>
        <row r="6608">
          <cell r="DE6608" t="str">
            <v>已售</v>
          </cell>
        </row>
        <row r="6609">
          <cell r="B6609" t="str">
            <v>山林语花园-山林语花园-4－2栋-1806</v>
          </cell>
        </row>
        <row r="6609">
          <cell r="AU6609">
            <v>750844</v>
          </cell>
        </row>
        <row r="6609">
          <cell r="DE6609" t="str">
            <v>已售</v>
          </cell>
        </row>
        <row r="6610">
          <cell r="B6610" t="str">
            <v>山林语花园-山林语花园-4－2栋-1807</v>
          </cell>
        </row>
        <row r="6610">
          <cell r="AU6610">
            <v>638660</v>
          </cell>
        </row>
        <row r="6610">
          <cell r="DE6610" t="str">
            <v>已售</v>
          </cell>
        </row>
        <row r="6611">
          <cell r="B6611" t="str">
            <v>山林语花园-山林语花园-4－2栋-1808</v>
          </cell>
        </row>
        <row r="6611">
          <cell r="AU6611">
            <v>652210</v>
          </cell>
        </row>
        <row r="6611">
          <cell r="DE6611" t="str">
            <v>已售</v>
          </cell>
        </row>
        <row r="6612">
          <cell r="B6612" t="str">
            <v>山林语花园-山林语花园-4－2栋-1809</v>
          </cell>
        </row>
        <row r="6612">
          <cell r="AU6612">
            <v>725713</v>
          </cell>
        </row>
        <row r="6612">
          <cell r="DE6612" t="str">
            <v>已售</v>
          </cell>
        </row>
        <row r="6613">
          <cell r="B6613" t="str">
            <v>山林语花园-山林语花园-4－2栋-1810</v>
          </cell>
        </row>
        <row r="6613">
          <cell r="AU6613">
            <v>767712</v>
          </cell>
        </row>
        <row r="6613">
          <cell r="DE6613" t="str">
            <v>已售</v>
          </cell>
        </row>
        <row r="6614">
          <cell r="B6614" t="str">
            <v>山林语花园-山林语花园-4－2栋-1811</v>
          </cell>
        </row>
        <row r="6614">
          <cell r="AU6614">
            <v>679926</v>
          </cell>
        </row>
        <row r="6614">
          <cell r="DE6614" t="str">
            <v>已售</v>
          </cell>
        </row>
        <row r="6615">
          <cell r="B6615" t="str">
            <v>山林语花园-山林语花园-4－2栋-1901</v>
          </cell>
        </row>
        <row r="6615">
          <cell r="AU6615">
            <v>1222535</v>
          </cell>
        </row>
        <row r="6615">
          <cell r="DE6615" t="str">
            <v>已售</v>
          </cell>
        </row>
        <row r="6616">
          <cell r="B6616" t="str">
            <v>山林语花园-山林语花园-4－2栋-1902</v>
          </cell>
        </row>
        <row r="6616">
          <cell r="AU6616">
            <v>660972</v>
          </cell>
        </row>
        <row r="6616">
          <cell r="DE6616" t="str">
            <v>已售</v>
          </cell>
        </row>
        <row r="6617">
          <cell r="B6617" t="str">
            <v>山林语花园-山林语花园-4－2栋-1903</v>
          </cell>
        </row>
        <row r="6617">
          <cell r="AU6617">
            <v>658954</v>
          </cell>
        </row>
        <row r="6617">
          <cell r="DE6617" t="str">
            <v>已售</v>
          </cell>
        </row>
        <row r="6618">
          <cell r="B6618" t="str">
            <v>山林语花园-山林语花园-4－2栋-1908</v>
          </cell>
        </row>
        <row r="6618">
          <cell r="AU6618">
            <v>654924</v>
          </cell>
        </row>
        <row r="6618">
          <cell r="DE6618" t="str">
            <v>已售</v>
          </cell>
        </row>
        <row r="6619">
          <cell r="B6619" t="str">
            <v>山林语花园-山林语花园-4－2栋-1909</v>
          </cell>
        </row>
        <row r="6619">
          <cell r="AU6619">
            <v>752168</v>
          </cell>
        </row>
        <row r="6619">
          <cell r="DE6619" t="str">
            <v>已售</v>
          </cell>
        </row>
        <row r="6620">
          <cell r="B6620" t="str">
            <v>山林语花园-山林语花园-4－2栋-1910</v>
          </cell>
        </row>
        <row r="6620">
          <cell r="AU6620">
            <v>1351994</v>
          </cell>
        </row>
        <row r="6620">
          <cell r="DE6620" t="str">
            <v>已售</v>
          </cell>
        </row>
        <row r="6621">
          <cell r="B6621" t="str">
            <v>山林语花园-山林语花园-4－2栋-201</v>
          </cell>
        </row>
        <row r="6621">
          <cell r="AU6621">
            <v>1123045</v>
          </cell>
        </row>
        <row r="6621">
          <cell r="DE6621" t="str">
            <v>已售</v>
          </cell>
        </row>
        <row r="6622">
          <cell r="B6622" t="str">
            <v>山林语花园-山林语花园-4－2栋-204</v>
          </cell>
        </row>
        <row r="6622">
          <cell r="AU6622">
            <v>611446</v>
          </cell>
        </row>
        <row r="6622">
          <cell r="DE6622" t="str">
            <v>已售</v>
          </cell>
        </row>
        <row r="6623">
          <cell r="B6623" t="str">
            <v>山林语花园-山林语花园-4－2栋-205</v>
          </cell>
        </row>
        <row r="6623">
          <cell r="AU6623">
            <v>697009</v>
          </cell>
        </row>
        <row r="6623">
          <cell r="DE6623" t="str">
            <v>已售</v>
          </cell>
        </row>
        <row r="6624">
          <cell r="B6624" t="str">
            <v>山林语花园-山林语花园-4－2栋-206</v>
          </cell>
        </row>
        <row r="6624">
          <cell r="AU6624">
            <v>692210</v>
          </cell>
        </row>
        <row r="6624">
          <cell r="DE6624" t="str">
            <v>已售</v>
          </cell>
        </row>
        <row r="6625">
          <cell r="B6625" t="str">
            <v>山林语花园-山林语花园-4－2栋-207</v>
          </cell>
        </row>
        <row r="6625">
          <cell r="AU6625">
            <v>603195</v>
          </cell>
        </row>
        <row r="6625">
          <cell r="DE6625" t="str">
            <v>已售</v>
          </cell>
        </row>
        <row r="6626">
          <cell r="B6626" t="str">
            <v>山林语花园-山林语花园-4－2栋-208</v>
          </cell>
        </row>
        <row r="6626">
          <cell r="AU6626">
            <v>624702</v>
          </cell>
        </row>
        <row r="6626">
          <cell r="DE6626" t="str">
            <v>已售</v>
          </cell>
        </row>
        <row r="6627">
          <cell r="B6627" t="str">
            <v>山林语花园-山林语花园-4－2栋-209</v>
          </cell>
        </row>
        <row r="6627">
          <cell r="AU6627">
            <v>706672</v>
          </cell>
        </row>
        <row r="6627">
          <cell r="DE6627" t="str">
            <v>已售</v>
          </cell>
        </row>
        <row r="6628">
          <cell r="B6628" t="str">
            <v>山林语花园-山林语花园-4－2栋-210</v>
          </cell>
        </row>
        <row r="6628">
          <cell r="AU6628">
            <v>761781</v>
          </cell>
        </row>
        <row r="6628">
          <cell r="DE6628" t="str">
            <v>已售</v>
          </cell>
        </row>
        <row r="6629">
          <cell r="B6629" t="str">
            <v>山林语花园-山林语花园-4－2栋-211</v>
          </cell>
        </row>
        <row r="6629">
          <cell r="AU6629">
            <v>668134</v>
          </cell>
        </row>
        <row r="6629">
          <cell r="DE6629" t="str">
            <v>已售</v>
          </cell>
        </row>
        <row r="6630">
          <cell r="B6630" t="str">
            <v>山林语花园-山林语花园-4－2栋-301</v>
          </cell>
        </row>
        <row r="6630">
          <cell r="AU6630">
            <v>1147094</v>
          </cell>
        </row>
        <row r="6630">
          <cell r="DE6630" t="str">
            <v>已售</v>
          </cell>
        </row>
        <row r="6631">
          <cell r="B6631" t="str">
            <v>山林语花园-山林语花园-4－2栋-302</v>
          </cell>
        </row>
        <row r="6631">
          <cell r="AU6631">
            <v>637625</v>
          </cell>
        </row>
        <row r="6631">
          <cell r="DE6631" t="str">
            <v>已售</v>
          </cell>
        </row>
        <row r="6632">
          <cell r="B6632" t="str">
            <v>山林语花园-山林语花园-4－2栋-303</v>
          </cell>
        </row>
        <row r="6632">
          <cell r="AU6632">
            <v>623638</v>
          </cell>
        </row>
        <row r="6632">
          <cell r="DE6632" t="str">
            <v>已售</v>
          </cell>
        </row>
        <row r="6633">
          <cell r="B6633" t="str">
            <v>山林语花园-山林语花园-4－2栋-304</v>
          </cell>
        </row>
        <row r="6633">
          <cell r="AU6633">
            <v>624673</v>
          </cell>
        </row>
        <row r="6633">
          <cell r="DE6633" t="str">
            <v>已售</v>
          </cell>
        </row>
        <row r="6634">
          <cell r="B6634" t="str">
            <v>山林语花园-山林语花园-4－2栋-305</v>
          </cell>
        </row>
        <row r="6634">
          <cell r="AU6634">
            <v>697852</v>
          </cell>
        </row>
        <row r="6634">
          <cell r="DE6634" t="str">
            <v>已售</v>
          </cell>
        </row>
        <row r="6635">
          <cell r="B6635" t="str">
            <v>山林语花园-山林语花园-4－2栋-306</v>
          </cell>
        </row>
        <row r="6635">
          <cell r="AU6635">
            <v>700036</v>
          </cell>
        </row>
        <row r="6635">
          <cell r="DE6635" t="str">
            <v>已售</v>
          </cell>
        </row>
        <row r="6636">
          <cell r="B6636" t="str">
            <v>山林语花园-山林语花园-4－2栋-307</v>
          </cell>
        </row>
        <row r="6636">
          <cell r="AU6636">
            <v>616847</v>
          </cell>
        </row>
        <row r="6636">
          <cell r="DE6636" t="str">
            <v>已售</v>
          </cell>
        </row>
        <row r="6637">
          <cell r="B6637" t="str">
            <v>山林语花园-山林语花园-4－2栋-308</v>
          </cell>
        </row>
        <row r="6637">
          <cell r="AU6637">
            <v>655414</v>
          </cell>
        </row>
        <row r="6637">
          <cell r="DE6637" t="str">
            <v>已售</v>
          </cell>
        </row>
        <row r="6638">
          <cell r="B6638" t="str">
            <v>山林语花园-山林语花园-4－2栋-309</v>
          </cell>
        </row>
        <row r="6638">
          <cell r="AU6638">
            <v>675475</v>
          </cell>
        </row>
        <row r="6638">
          <cell r="DE6638" t="str">
            <v>已售</v>
          </cell>
        </row>
        <row r="6639">
          <cell r="B6639" t="str">
            <v>山林语花园-山林语花园-4－2栋-310</v>
          </cell>
        </row>
        <row r="6639">
          <cell r="AU6639">
            <v>739684</v>
          </cell>
        </row>
        <row r="6639">
          <cell r="DE6639" t="str">
            <v>已售</v>
          </cell>
        </row>
        <row r="6640">
          <cell r="B6640" t="str">
            <v>山林语花园-山林语花园-4－2栋-311</v>
          </cell>
        </row>
        <row r="6640">
          <cell r="AU6640">
            <v>648339</v>
          </cell>
        </row>
        <row r="6640">
          <cell r="DE6640" t="str">
            <v>已售</v>
          </cell>
        </row>
        <row r="6641">
          <cell r="B6641" t="str">
            <v>山林语花园-山林语花园-4－2栋-401</v>
          </cell>
        </row>
        <row r="6641">
          <cell r="AU6641">
            <v>1148225</v>
          </cell>
        </row>
        <row r="6641">
          <cell r="DE6641" t="str">
            <v>已售</v>
          </cell>
        </row>
        <row r="6642">
          <cell r="B6642" t="str">
            <v>山林语花园-山林语花园-4－2栋-402</v>
          </cell>
        </row>
        <row r="6642">
          <cell r="AU6642">
            <v>632030</v>
          </cell>
        </row>
        <row r="6642">
          <cell r="DE6642" t="str">
            <v>已售</v>
          </cell>
        </row>
        <row r="6643">
          <cell r="B6643" t="str">
            <v>山林语花园-山林语花园-4－2栋-403</v>
          </cell>
        </row>
        <row r="6643">
          <cell r="AU6643">
            <v>629414</v>
          </cell>
        </row>
        <row r="6643">
          <cell r="DE6643" t="str">
            <v>已售</v>
          </cell>
        </row>
        <row r="6644">
          <cell r="B6644" t="str">
            <v>山林语花园-山林语花园-4－2栋-404</v>
          </cell>
        </row>
        <row r="6644">
          <cell r="AU6644">
            <v>638120</v>
          </cell>
        </row>
        <row r="6644">
          <cell r="DE6644" t="str">
            <v>已售</v>
          </cell>
        </row>
        <row r="6645">
          <cell r="B6645" t="str">
            <v>山林语花园-山林语花园-4－2栋-405</v>
          </cell>
        </row>
        <row r="6645">
          <cell r="AU6645">
            <v>691636</v>
          </cell>
        </row>
        <row r="6645">
          <cell r="DE6645" t="str">
            <v>已售</v>
          </cell>
        </row>
        <row r="6646">
          <cell r="B6646" t="str">
            <v>山林语花园-山林语花园-4－2栋-406</v>
          </cell>
        </row>
        <row r="6646">
          <cell r="AU6646">
            <v>723238</v>
          </cell>
        </row>
        <row r="6646">
          <cell r="DE6646" t="str">
            <v>已售</v>
          </cell>
        </row>
        <row r="6647">
          <cell r="B6647" t="str">
            <v>山林语花园-山林语花园-4－2栋-407</v>
          </cell>
        </row>
        <row r="6647">
          <cell r="AU6647">
            <v>604735</v>
          </cell>
        </row>
        <row r="6647">
          <cell r="DE6647" t="str">
            <v>已售</v>
          </cell>
        </row>
        <row r="6648">
          <cell r="B6648" t="str">
            <v>山林语花园-山林语花园-4－2栋-408</v>
          </cell>
        </row>
        <row r="6648">
          <cell r="AU6648">
            <v>619989</v>
          </cell>
        </row>
        <row r="6648">
          <cell r="DE6648" t="str">
            <v>已售</v>
          </cell>
        </row>
        <row r="6649">
          <cell r="B6649" t="str">
            <v>山林语花园-山林语花园-4－2栋-409</v>
          </cell>
        </row>
        <row r="6649">
          <cell r="AU6649">
            <v>676307</v>
          </cell>
        </row>
        <row r="6649">
          <cell r="DE6649" t="str">
            <v>已售</v>
          </cell>
        </row>
        <row r="6650">
          <cell r="B6650" t="str">
            <v>山林语花园-山林语花园-4－2栋-410</v>
          </cell>
        </row>
        <row r="6650">
          <cell r="AU6650">
            <v>763497</v>
          </cell>
        </row>
        <row r="6650">
          <cell r="DE6650" t="str">
            <v>已售</v>
          </cell>
        </row>
        <row r="6651">
          <cell r="B6651" t="str">
            <v>山林语花园-山林语花园-4－2栋-411</v>
          </cell>
        </row>
        <row r="6651">
          <cell r="AU6651">
            <v>649074</v>
          </cell>
        </row>
        <row r="6651">
          <cell r="DE6651" t="str">
            <v>已售</v>
          </cell>
        </row>
        <row r="6652">
          <cell r="B6652" t="str">
            <v>山林语花园-山林语花园-4－2栋-501</v>
          </cell>
        </row>
        <row r="6652">
          <cell r="AU6652">
            <v>1191301</v>
          </cell>
        </row>
        <row r="6652">
          <cell r="DE6652" t="str">
            <v>已售</v>
          </cell>
        </row>
        <row r="6653">
          <cell r="B6653" t="str">
            <v>山林语花园-山林语花园-4－2栋-502</v>
          </cell>
        </row>
        <row r="6653">
          <cell r="AU6653">
            <v>634377</v>
          </cell>
        </row>
        <row r="6653">
          <cell r="DE6653" t="str">
            <v>已售</v>
          </cell>
        </row>
        <row r="6654">
          <cell r="B6654" t="str">
            <v>山林语花园-山林语花园-4－2栋-503</v>
          </cell>
        </row>
        <row r="6654">
          <cell r="AU6654">
            <v>619170</v>
          </cell>
        </row>
        <row r="6654">
          <cell r="DE6654" t="str">
            <v>已售</v>
          </cell>
        </row>
        <row r="6655">
          <cell r="B6655" t="str">
            <v>山林语花园-山林语花园-4－2栋-504</v>
          </cell>
        </row>
        <row r="6655">
          <cell r="AU6655">
            <v>627602</v>
          </cell>
        </row>
        <row r="6655">
          <cell r="DE6655" t="str">
            <v>已售</v>
          </cell>
        </row>
        <row r="6656">
          <cell r="B6656" t="str">
            <v>山林语花园-山林语花园-4－2栋-505</v>
          </cell>
        </row>
        <row r="6656">
          <cell r="AU6656">
            <v>708305</v>
          </cell>
        </row>
        <row r="6656">
          <cell r="DE6656" t="str">
            <v>已售</v>
          </cell>
        </row>
        <row r="6657">
          <cell r="B6657" t="str">
            <v>山林语花园-山林语花园-4－2栋-506</v>
          </cell>
        </row>
        <row r="6657">
          <cell r="AU6657">
            <v>689305</v>
          </cell>
        </row>
        <row r="6657">
          <cell r="DE6657" t="str">
            <v>已售</v>
          </cell>
        </row>
        <row r="6658">
          <cell r="B6658" t="str">
            <v>山林语花园-山林语花园-4－2栋-507</v>
          </cell>
        </row>
        <row r="6658">
          <cell r="AU6658">
            <v>600821</v>
          </cell>
        </row>
        <row r="6658">
          <cell r="DE6658" t="str">
            <v>已售</v>
          </cell>
        </row>
        <row r="6659">
          <cell r="B6659" t="str">
            <v>山林语花园-山林语花园-4－2栋-508</v>
          </cell>
        </row>
        <row r="6659">
          <cell r="AU6659">
            <v>622291</v>
          </cell>
        </row>
        <row r="6659">
          <cell r="DE6659" t="str">
            <v>已售</v>
          </cell>
        </row>
        <row r="6660">
          <cell r="B6660" t="str">
            <v>山林语花园-山林语花园-4－2栋-509</v>
          </cell>
        </row>
        <row r="6660">
          <cell r="AU6660">
            <v>692587</v>
          </cell>
        </row>
        <row r="6660">
          <cell r="DE6660" t="str">
            <v>已售</v>
          </cell>
        </row>
        <row r="6661">
          <cell r="B6661" t="str">
            <v>山林语花园-山林语花园-4－2栋-510</v>
          </cell>
        </row>
        <row r="6661">
          <cell r="AU6661">
            <v>750594</v>
          </cell>
        </row>
        <row r="6661">
          <cell r="DE6661" t="str">
            <v>已售</v>
          </cell>
        </row>
        <row r="6662">
          <cell r="B6662" t="str">
            <v>山林语花园-山林语花园-4－2栋-511</v>
          </cell>
        </row>
        <row r="6662">
          <cell r="AU6662">
            <v>657856</v>
          </cell>
        </row>
        <row r="6662">
          <cell r="DE6662" t="str">
            <v>已售</v>
          </cell>
        </row>
        <row r="6663">
          <cell r="B6663" t="str">
            <v>山林语花园-山林语花园-4－2栋-601</v>
          </cell>
        </row>
        <row r="6663">
          <cell r="AU6663">
            <v>1162904</v>
          </cell>
        </row>
        <row r="6663">
          <cell r="DE6663" t="str">
            <v>已售</v>
          </cell>
        </row>
        <row r="6664">
          <cell r="B6664" t="str">
            <v>山林语花园-山林语花园-4－2栋-602</v>
          </cell>
        </row>
        <row r="6664">
          <cell r="AU6664">
            <v>636724</v>
          </cell>
        </row>
        <row r="6664">
          <cell r="DE6664" t="str">
            <v>已售</v>
          </cell>
        </row>
        <row r="6665">
          <cell r="B6665" t="str">
            <v>山林语花园-山林语花园-4－2栋-603</v>
          </cell>
        </row>
        <row r="6665">
          <cell r="AU6665">
            <v>621451</v>
          </cell>
        </row>
        <row r="6665">
          <cell r="DE6665" t="str">
            <v>已售</v>
          </cell>
        </row>
        <row r="6666">
          <cell r="B6666" t="str">
            <v>山林语花园-山林语花园-4－2栋-604</v>
          </cell>
        </row>
        <row r="6666">
          <cell r="AU6666">
            <v>636274</v>
          </cell>
        </row>
        <row r="6666">
          <cell r="DE6666" t="str">
            <v>已售</v>
          </cell>
        </row>
        <row r="6667">
          <cell r="B6667" t="str">
            <v>山林语花园-山林语花园-4－2栋-605</v>
          </cell>
        </row>
        <row r="6667">
          <cell r="AU6667">
            <v>710858</v>
          </cell>
        </row>
        <row r="6667">
          <cell r="DE6667" t="str">
            <v>已售</v>
          </cell>
        </row>
        <row r="6668">
          <cell r="B6668" t="str">
            <v>山林语花园-山林语花园-4－2栋-606</v>
          </cell>
        </row>
        <row r="6668">
          <cell r="AU6668">
            <v>713005</v>
          </cell>
        </row>
        <row r="6668">
          <cell r="DE6668" t="str">
            <v>已售</v>
          </cell>
        </row>
        <row r="6669">
          <cell r="B6669" t="str">
            <v>山林语花园-山林语花园-4－2栋-607</v>
          </cell>
        </row>
        <row r="6669">
          <cell r="AU6669">
            <v>609171</v>
          </cell>
        </row>
        <row r="6669">
          <cell r="DE6669" t="str">
            <v>已售</v>
          </cell>
        </row>
        <row r="6670">
          <cell r="B6670" t="str">
            <v>山林语花园-山林语花园-4－2栋-608</v>
          </cell>
        </row>
        <row r="6670">
          <cell r="AU6670">
            <v>677951</v>
          </cell>
        </row>
        <row r="6670">
          <cell r="DE6670" t="str">
            <v>已售</v>
          </cell>
        </row>
        <row r="6671">
          <cell r="B6671" t="str">
            <v>山林语花园-山林语花园-4－2栋-609</v>
          </cell>
        </row>
        <row r="6671">
          <cell r="AU6671">
            <v>695136</v>
          </cell>
        </row>
        <row r="6671">
          <cell r="DE6671" t="str">
            <v>已售</v>
          </cell>
        </row>
        <row r="6672">
          <cell r="B6672" t="str">
            <v>山林语花园-山林语花园-4－2栋-610</v>
          </cell>
        </row>
        <row r="6672">
          <cell r="AU6672">
            <v>753116</v>
          </cell>
        </row>
        <row r="6672">
          <cell r="DE6672" t="str">
            <v>已售</v>
          </cell>
        </row>
        <row r="6673">
          <cell r="B6673" t="str">
            <v>山林语花园-山林语花园-4－2栋-611</v>
          </cell>
        </row>
        <row r="6673">
          <cell r="AU6673">
            <v>660082</v>
          </cell>
        </row>
        <row r="6673">
          <cell r="DE6673" t="str">
            <v>已售</v>
          </cell>
        </row>
        <row r="6674">
          <cell r="B6674" t="str">
            <v>山林语花园-山林语花园-4－2栋-701</v>
          </cell>
        </row>
        <row r="6674">
          <cell r="AU6674">
            <v>1166319</v>
          </cell>
        </row>
        <row r="6674">
          <cell r="DE6674" t="str">
            <v>已售</v>
          </cell>
        </row>
        <row r="6675">
          <cell r="B6675" t="str">
            <v>山林语花园-山林语花园-4－2栋-702</v>
          </cell>
        </row>
        <row r="6675">
          <cell r="AU6675">
            <v>620026</v>
          </cell>
        </row>
        <row r="6675">
          <cell r="DE6675" t="str">
            <v>已售</v>
          </cell>
        </row>
        <row r="6676">
          <cell r="B6676" t="str">
            <v>山林语花园-山林语花园-4－2栋-703</v>
          </cell>
        </row>
        <row r="6676">
          <cell r="AU6676">
            <v>623732</v>
          </cell>
        </row>
        <row r="6676">
          <cell r="DE6676" t="str">
            <v>已售</v>
          </cell>
        </row>
        <row r="6677">
          <cell r="B6677" t="str">
            <v>山林语花园-山林语花园-4－2栋-704</v>
          </cell>
        </row>
        <row r="6677">
          <cell r="AU6677">
            <v>625578</v>
          </cell>
        </row>
        <row r="6677">
          <cell r="DE6677" t="str">
            <v>已售</v>
          </cell>
        </row>
        <row r="6678">
          <cell r="B6678" t="str">
            <v>山林语花园-山林语花园-4－2栋-705</v>
          </cell>
        </row>
        <row r="6678">
          <cell r="AU6678">
            <v>706277</v>
          </cell>
        </row>
        <row r="6678">
          <cell r="DE6678" t="str">
            <v>已售</v>
          </cell>
        </row>
        <row r="6679">
          <cell r="B6679" t="str">
            <v>山林语花园-山林语花园-4－2栋-706</v>
          </cell>
        </row>
        <row r="6679">
          <cell r="AU6679">
            <v>715532</v>
          </cell>
        </row>
        <row r="6679">
          <cell r="DE6679" t="str">
            <v>已售</v>
          </cell>
        </row>
        <row r="6680">
          <cell r="B6680" t="str">
            <v>山林语花园-山林语花园-4－2栋-707</v>
          </cell>
        </row>
        <row r="6680">
          <cell r="AU6680">
            <v>599100</v>
          </cell>
        </row>
        <row r="6680">
          <cell r="DE6680" t="str">
            <v>已售</v>
          </cell>
        </row>
        <row r="6681">
          <cell r="B6681" t="str">
            <v>山林语花园-山林语花园-4－2栋-708</v>
          </cell>
        </row>
        <row r="6681">
          <cell r="AU6681">
            <v>633031</v>
          </cell>
        </row>
        <row r="6681">
          <cell r="DE6681" t="str">
            <v>已售</v>
          </cell>
        </row>
        <row r="6682">
          <cell r="B6682" t="str">
            <v>山林语花园-山林语花园-4－2栋-709</v>
          </cell>
        </row>
        <row r="6682">
          <cell r="AU6682">
            <v>697684</v>
          </cell>
        </row>
        <row r="6682">
          <cell r="DE6682" t="str">
            <v>已售</v>
          </cell>
        </row>
        <row r="6683">
          <cell r="B6683" t="str">
            <v>山林语花园-山林语花园-4－2栋-710</v>
          </cell>
        </row>
        <row r="6683">
          <cell r="AU6683">
            <v>755638</v>
          </cell>
        </row>
        <row r="6683">
          <cell r="DE6683" t="str">
            <v>已售</v>
          </cell>
        </row>
        <row r="6684">
          <cell r="B6684" t="str">
            <v>山林语花园-山林语花园-4－2栋-711</v>
          </cell>
        </row>
        <row r="6684">
          <cell r="AU6684">
            <v>662308</v>
          </cell>
        </row>
        <row r="6684">
          <cell r="DE6684" t="str">
            <v>已售</v>
          </cell>
        </row>
        <row r="6685">
          <cell r="B6685" t="str">
            <v>山林语花园-山林语花园-4－2栋-801</v>
          </cell>
        </row>
        <row r="6685">
          <cell r="AU6685">
            <v>1181550</v>
          </cell>
        </row>
        <row r="6685">
          <cell r="DE6685" t="str">
            <v>已售</v>
          </cell>
        </row>
        <row r="6686">
          <cell r="B6686" t="str">
            <v>山林语花园-山林语花园-4－2栋-802</v>
          </cell>
        </row>
        <row r="6686">
          <cell r="AU6686">
            <v>641417</v>
          </cell>
        </row>
        <row r="6686">
          <cell r="DE6686" t="str">
            <v>已售</v>
          </cell>
        </row>
        <row r="6687">
          <cell r="B6687" t="str">
            <v>山林语花园-山林语花园-4－2栋-803</v>
          </cell>
        </row>
        <row r="6687">
          <cell r="AU6687">
            <v>627337</v>
          </cell>
        </row>
        <row r="6687">
          <cell r="DE6687" t="str">
            <v>已售</v>
          </cell>
        </row>
        <row r="6688">
          <cell r="B6688" t="str">
            <v>山林语花园-山林语花园-4－2栋-804</v>
          </cell>
        </row>
        <row r="6688">
          <cell r="AU6688">
            <v>621713</v>
          </cell>
        </row>
        <row r="6688">
          <cell r="DE6688" t="str">
            <v>已售</v>
          </cell>
        </row>
        <row r="6689">
          <cell r="B6689" t="str">
            <v>山林语花园-山林语花园-4－2栋-805</v>
          </cell>
        </row>
        <row r="6689">
          <cell r="AU6689">
            <v>715964</v>
          </cell>
        </row>
        <row r="6689">
          <cell r="DE6689" t="str">
            <v>已售</v>
          </cell>
        </row>
        <row r="6690">
          <cell r="B6690" t="str">
            <v>山林语花园-山林语花园-4－2栋-806</v>
          </cell>
        </row>
        <row r="6690">
          <cell r="AU6690">
            <v>718060</v>
          </cell>
        </row>
        <row r="6690">
          <cell r="DE6690" t="str">
            <v>已售</v>
          </cell>
        </row>
        <row r="6691">
          <cell r="B6691" t="str">
            <v>山林语花园-山林语花园-4－2栋-807</v>
          </cell>
        </row>
        <row r="6691">
          <cell r="AU6691">
            <v>607408</v>
          </cell>
        </row>
        <row r="6691">
          <cell r="DE6691" t="str">
            <v>已售</v>
          </cell>
        </row>
        <row r="6692">
          <cell r="B6692" t="str">
            <v>山林语花园-山林语花园-4－2栋-808</v>
          </cell>
        </row>
        <row r="6692">
          <cell r="AU6692">
            <v>648455</v>
          </cell>
        </row>
        <row r="6692">
          <cell r="DE6692" t="str">
            <v>已售</v>
          </cell>
        </row>
        <row r="6693">
          <cell r="B6693" t="str">
            <v>山林语花园-山林语花园-4－2栋-809</v>
          </cell>
        </row>
        <row r="6693">
          <cell r="AU6693">
            <v>700232</v>
          </cell>
        </row>
        <row r="6693">
          <cell r="DE6693" t="str">
            <v>已售</v>
          </cell>
        </row>
        <row r="6694">
          <cell r="B6694" t="str">
            <v>山林语花园-山林语花园-4－2栋-810</v>
          </cell>
        </row>
        <row r="6694">
          <cell r="AU6694">
            <v>758160</v>
          </cell>
        </row>
        <row r="6694">
          <cell r="DE6694" t="str">
            <v>已售</v>
          </cell>
        </row>
        <row r="6695">
          <cell r="B6695" t="str">
            <v>山林语花园-山林语花园-4－2栋-811</v>
          </cell>
        </row>
        <row r="6695">
          <cell r="AU6695">
            <v>657685</v>
          </cell>
        </row>
        <row r="6695">
          <cell r="DE6695" t="str">
            <v>已售</v>
          </cell>
        </row>
        <row r="6696">
          <cell r="B6696" t="str">
            <v>山林语花园-山林语花园-4－2栋-901</v>
          </cell>
        </row>
        <row r="6696">
          <cell r="AU6696">
            <v>1161417</v>
          </cell>
        </row>
        <row r="6696">
          <cell r="DE6696" t="str">
            <v>已售</v>
          </cell>
        </row>
        <row r="6697">
          <cell r="B6697" t="str">
            <v>山林语花园-山林语花园-4－2栋-902</v>
          </cell>
        </row>
        <row r="6697">
          <cell r="AU6697">
            <v>637326</v>
          </cell>
        </row>
        <row r="6697">
          <cell r="DE6697" t="str">
            <v>已售</v>
          </cell>
        </row>
        <row r="6698">
          <cell r="B6698" t="str">
            <v>山林语花园-山林语花园-4－2栋-903</v>
          </cell>
        </row>
        <row r="6698">
          <cell r="AU6698">
            <v>634641</v>
          </cell>
        </row>
        <row r="6698">
          <cell r="DE6698" t="str">
            <v>已售</v>
          </cell>
        </row>
        <row r="6699">
          <cell r="B6699" t="str">
            <v>山林语花园-山林语花园-4－2栋-904</v>
          </cell>
        </row>
        <row r="6699">
          <cell r="AU6699">
            <v>623913</v>
          </cell>
        </row>
        <row r="6699">
          <cell r="DE6699" t="str">
            <v>已售</v>
          </cell>
        </row>
        <row r="6700">
          <cell r="B6700" t="str">
            <v>山林语花园-山林语花园-4－2栋-905</v>
          </cell>
        </row>
        <row r="6700">
          <cell r="AU6700">
            <v>696891</v>
          </cell>
        </row>
        <row r="6700">
          <cell r="DE6700" t="str">
            <v>已售</v>
          </cell>
        </row>
        <row r="6701">
          <cell r="B6701" t="str">
            <v>山林语花园-山林语花园-4－2栋-906</v>
          </cell>
        </row>
        <row r="6701">
          <cell r="AU6701">
            <v>720588</v>
          </cell>
        </row>
        <row r="6701">
          <cell r="DE6701" t="str">
            <v>已售</v>
          </cell>
        </row>
        <row r="6702">
          <cell r="B6702" t="str">
            <v>山林语花园-山林语花园-4－2栋-907</v>
          </cell>
        </row>
        <row r="6702">
          <cell r="AU6702">
            <v>603446</v>
          </cell>
        </row>
        <row r="6702">
          <cell r="DE6702" t="str">
            <v>已售</v>
          </cell>
        </row>
        <row r="6703">
          <cell r="B6703" t="str">
            <v>山林语花园-山林语花园-4－2栋-908</v>
          </cell>
        </row>
        <row r="6703">
          <cell r="AU6703">
            <v>644318</v>
          </cell>
        </row>
        <row r="6703">
          <cell r="DE6703" t="str">
            <v>已售</v>
          </cell>
        </row>
        <row r="6704">
          <cell r="B6704" t="str">
            <v>山林语花园-山林语花园-4－2栋-909</v>
          </cell>
        </row>
        <row r="6704">
          <cell r="AU6704">
            <v>709879</v>
          </cell>
        </row>
        <row r="6704">
          <cell r="DE6704" t="str">
            <v>已售</v>
          </cell>
        </row>
        <row r="6705">
          <cell r="B6705" t="str">
            <v>山林语花园-山林语花园-4－2栋-910</v>
          </cell>
        </row>
        <row r="6705">
          <cell r="AU6705">
            <v>760682</v>
          </cell>
        </row>
        <row r="6705">
          <cell r="DE6705" t="str">
            <v>已售</v>
          </cell>
        </row>
        <row r="6706">
          <cell r="B6706" t="str">
            <v>山林语花园-山林语花园-4－2栋-911</v>
          </cell>
        </row>
        <row r="6706">
          <cell r="AU6706">
            <v>666692</v>
          </cell>
        </row>
        <row r="6706">
          <cell r="DE6706" t="str">
            <v>已售</v>
          </cell>
        </row>
        <row r="6707">
          <cell r="B6707" t="str">
            <v>山林语花园-山林语花园-5－1栋-1001</v>
          </cell>
        </row>
        <row r="6707">
          <cell r="AU6707">
            <v>1249489</v>
          </cell>
        </row>
        <row r="6707">
          <cell r="DE6707" t="str">
            <v>已售</v>
          </cell>
        </row>
        <row r="6708">
          <cell r="B6708" t="str">
            <v>山林语花园-山林语花园-5－1栋-1002</v>
          </cell>
        </row>
        <row r="6708">
          <cell r="AU6708">
            <v>690158</v>
          </cell>
        </row>
        <row r="6708">
          <cell r="DE6708" t="str">
            <v>已售</v>
          </cell>
        </row>
        <row r="6709">
          <cell r="B6709" t="str">
            <v>山林语花园-山林语花园-5－1栋-1003</v>
          </cell>
        </row>
        <row r="6709">
          <cell r="AU6709">
            <v>680000</v>
          </cell>
        </row>
        <row r="6709">
          <cell r="DE6709" t="str">
            <v>已售</v>
          </cell>
        </row>
        <row r="6710">
          <cell r="B6710" t="str">
            <v>山林语花园-山林语花园-5－1栋-1004</v>
          </cell>
        </row>
        <row r="6710">
          <cell r="AU6710">
            <v>702974</v>
          </cell>
        </row>
        <row r="6710">
          <cell r="DE6710" t="str">
            <v>已售</v>
          </cell>
        </row>
        <row r="6711">
          <cell r="B6711" t="str">
            <v>山林语花园-山林语花园-5－1栋-1005</v>
          </cell>
        </row>
        <row r="6711">
          <cell r="AU6711">
            <v>698444</v>
          </cell>
        </row>
        <row r="6711">
          <cell r="DE6711" t="str">
            <v>已售</v>
          </cell>
        </row>
        <row r="6712">
          <cell r="B6712" t="str">
            <v>山林语花园-山林语花园-5－1栋-1006</v>
          </cell>
        </row>
        <row r="6712">
          <cell r="AU6712">
            <v>689695</v>
          </cell>
        </row>
        <row r="6712">
          <cell r="DE6712" t="str">
            <v>已售</v>
          </cell>
        </row>
        <row r="6713">
          <cell r="B6713" t="str">
            <v>山林语花园-山林语花园-5－1栋-1007</v>
          </cell>
        </row>
        <row r="6713">
          <cell r="AU6713">
            <v>631997</v>
          </cell>
        </row>
        <row r="6713">
          <cell r="DE6713" t="str">
            <v>已售</v>
          </cell>
        </row>
        <row r="6714">
          <cell r="B6714" t="str">
            <v>山林语花园-山林语花园-5－1栋-1008</v>
          </cell>
        </row>
        <row r="6714">
          <cell r="AU6714">
            <v>650000</v>
          </cell>
        </row>
        <row r="6714">
          <cell r="DE6714" t="str">
            <v>已售</v>
          </cell>
        </row>
        <row r="6715">
          <cell r="B6715" t="str">
            <v>山林语花园-山林语花园-5－1栋-1009</v>
          </cell>
        </row>
        <row r="6715">
          <cell r="AU6715">
            <v>708000</v>
          </cell>
        </row>
        <row r="6715">
          <cell r="DE6715" t="str">
            <v>已售</v>
          </cell>
        </row>
        <row r="6716">
          <cell r="B6716" t="str">
            <v>山林语花园-山林语花园-5－1栋-1010</v>
          </cell>
        </row>
        <row r="6716">
          <cell r="AU6716">
            <v>796249</v>
          </cell>
        </row>
        <row r="6716">
          <cell r="DE6716" t="str">
            <v>已售</v>
          </cell>
        </row>
        <row r="6717">
          <cell r="B6717" t="str">
            <v>山林语花园-山林语花园-5－1栋-1011</v>
          </cell>
        </row>
        <row r="6717">
          <cell r="AU6717">
            <v>710727</v>
          </cell>
        </row>
        <row r="6717">
          <cell r="DE6717" t="str">
            <v>已售</v>
          </cell>
        </row>
        <row r="6718">
          <cell r="B6718" t="str">
            <v>山林语花园-山林语花园-5－1栋-102</v>
          </cell>
        </row>
        <row r="6718">
          <cell r="AU6718">
            <v>823766</v>
          </cell>
        </row>
        <row r="6718">
          <cell r="DE6718" t="str">
            <v>已售</v>
          </cell>
        </row>
        <row r="6719">
          <cell r="B6719" t="str">
            <v>山林语花园-山林语花园-5－1栋-103</v>
          </cell>
        </row>
        <row r="6719">
          <cell r="AU6719">
            <v>896289</v>
          </cell>
        </row>
        <row r="6719">
          <cell r="DE6719" t="str">
            <v>已售</v>
          </cell>
        </row>
        <row r="6720">
          <cell r="B6720" t="str">
            <v>山林语花园-山林语花园-5－1栋-104</v>
          </cell>
        </row>
        <row r="6720">
          <cell r="AU6720">
            <v>906891</v>
          </cell>
        </row>
        <row r="6720">
          <cell r="DE6720" t="str">
            <v>已售</v>
          </cell>
        </row>
        <row r="6721">
          <cell r="B6721" t="str">
            <v>山林语花园-山林语花园-5－1栋-105</v>
          </cell>
        </row>
        <row r="6721">
          <cell r="AU6721">
            <v>999674</v>
          </cell>
        </row>
        <row r="6721">
          <cell r="DE6721" t="str">
            <v>已售</v>
          </cell>
        </row>
        <row r="6722">
          <cell r="B6722" t="str">
            <v>山林语花园-山林语花园-5－1栋-106</v>
          </cell>
        </row>
        <row r="6722">
          <cell r="AU6722">
            <v>980537</v>
          </cell>
        </row>
        <row r="6722">
          <cell r="DE6722" t="str">
            <v>已售</v>
          </cell>
        </row>
        <row r="6723">
          <cell r="B6723" t="str">
            <v>山林语花园-山林语花园-5－1栋-107</v>
          </cell>
        </row>
        <row r="6723">
          <cell r="AU6723">
            <v>812684</v>
          </cell>
        </row>
        <row r="6723">
          <cell r="DE6723" t="str">
            <v>已售</v>
          </cell>
        </row>
        <row r="6724">
          <cell r="B6724" t="str">
            <v>山林语花园-山林语花园-5－1栋-108</v>
          </cell>
        </row>
        <row r="6724">
          <cell r="AU6724">
            <v>861159</v>
          </cell>
        </row>
        <row r="6724">
          <cell r="DE6724" t="str">
            <v>已售</v>
          </cell>
        </row>
        <row r="6725">
          <cell r="B6725" t="str">
            <v>山林语花园-山林语花园-5－1栋-109</v>
          </cell>
        </row>
        <row r="6725">
          <cell r="AU6725">
            <v>1007592</v>
          </cell>
        </row>
        <row r="6725">
          <cell r="DE6725" t="str">
            <v>已售</v>
          </cell>
        </row>
        <row r="6726">
          <cell r="B6726" t="str">
            <v>山林语花园-山林语花园-5－1栋-110</v>
          </cell>
        </row>
        <row r="6726">
          <cell r="AU6726">
            <v>1086376</v>
          </cell>
        </row>
        <row r="6726">
          <cell r="DE6726" t="str">
            <v>已售</v>
          </cell>
        </row>
        <row r="6727">
          <cell r="B6727" t="str">
            <v>山林语花园-山林语花园-5－1栋-1101</v>
          </cell>
        </row>
        <row r="6727">
          <cell r="AU6727">
            <v>1202121</v>
          </cell>
        </row>
        <row r="6727">
          <cell r="DE6727" t="str">
            <v>已售</v>
          </cell>
        </row>
        <row r="6728">
          <cell r="B6728" t="str">
            <v>山林语花园-山林语花园-5－1栋-1102</v>
          </cell>
        </row>
        <row r="6728">
          <cell r="AU6728">
            <v>692624</v>
          </cell>
        </row>
        <row r="6728">
          <cell r="DE6728" t="str">
            <v>已售</v>
          </cell>
        </row>
        <row r="6729">
          <cell r="B6729" t="str">
            <v>山林语花园-山林语花园-5－1栋-1103</v>
          </cell>
        </row>
        <row r="6729">
          <cell r="AU6729">
            <v>630335</v>
          </cell>
        </row>
        <row r="6729">
          <cell r="DE6729" t="str">
            <v>已售</v>
          </cell>
        </row>
        <row r="6730">
          <cell r="B6730" t="str">
            <v>山林语花园-山林语花园-5－1栋-1104</v>
          </cell>
        </row>
        <row r="6730">
          <cell r="AU6730">
            <v>637997</v>
          </cell>
        </row>
        <row r="6730">
          <cell r="DE6730" t="str">
            <v>已售</v>
          </cell>
        </row>
        <row r="6731">
          <cell r="B6731" t="str">
            <v>山林语花园-山林语花园-5－1栋-1105</v>
          </cell>
        </row>
        <row r="6731">
          <cell r="AU6731">
            <v>708054</v>
          </cell>
        </row>
        <row r="6731">
          <cell r="DE6731" t="str">
            <v>已售</v>
          </cell>
        </row>
        <row r="6732">
          <cell r="B6732" t="str">
            <v>山林语花园-山林语花园-5－1栋-1106</v>
          </cell>
        </row>
        <row r="6732">
          <cell r="AU6732">
            <v>699192</v>
          </cell>
        </row>
        <row r="6732">
          <cell r="DE6732" t="str">
            <v>已售</v>
          </cell>
        </row>
        <row r="6733">
          <cell r="B6733" t="str">
            <v>山林语花园-山林语花园-5－1栋-1107</v>
          </cell>
        </row>
        <row r="6733">
          <cell r="AU6733">
            <v>647894</v>
          </cell>
        </row>
        <row r="6733">
          <cell r="DE6733" t="str">
            <v>已售</v>
          </cell>
        </row>
        <row r="6734">
          <cell r="B6734" t="str">
            <v>山林语花园-山林语花园-5－1栋-1108</v>
          </cell>
        </row>
        <row r="6734">
          <cell r="AU6734">
            <v>656048</v>
          </cell>
        </row>
        <row r="6734">
          <cell r="DE6734" t="str">
            <v>已售</v>
          </cell>
        </row>
        <row r="6735">
          <cell r="B6735" t="str">
            <v>山林语花园-山林语花园-5－1栋-1109</v>
          </cell>
        </row>
        <row r="6735">
          <cell r="AU6735">
            <v>701485</v>
          </cell>
        </row>
        <row r="6735">
          <cell r="DE6735" t="str">
            <v>已售</v>
          </cell>
        </row>
        <row r="6736">
          <cell r="B6736" t="str">
            <v>山林语花园-山林语花园-5－1栋-111</v>
          </cell>
        </row>
        <row r="6736">
          <cell r="CZ6736">
            <v>635002</v>
          </cell>
        </row>
        <row r="6736">
          <cell r="DE6736" t="str">
            <v>未售</v>
          </cell>
        </row>
        <row r="6737">
          <cell r="B6737" t="str">
            <v>山林语花园-山林语花园-5－1栋-1110</v>
          </cell>
        </row>
        <row r="6737">
          <cell r="AU6737">
            <v>815121</v>
          </cell>
        </row>
        <row r="6737">
          <cell r="DE6737" t="str">
            <v>已售</v>
          </cell>
        </row>
        <row r="6738">
          <cell r="B6738" t="str">
            <v>山林语花园-山林语花园-5－1栋-1111</v>
          </cell>
        </row>
        <row r="6738">
          <cell r="AU6738">
            <v>713090</v>
          </cell>
        </row>
        <row r="6738">
          <cell r="DE6738" t="str">
            <v>已售</v>
          </cell>
        </row>
        <row r="6739">
          <cell r="B6739" t="str">
            <v>山林语花园-山林语花园-5－1栋-1201</v>
          </cell>
        </row>
        <row r="6739">
          <cell r="AU6739">
            <v>1256544</v>
          </cell>
        </row>
        <row r="6739">
          <cell r="DE6739" t="str">
            <v>已售</v>
          </cell>
        </row>
        <row r="6740">
          <cell r="B6740" t="str">
            <v>山林语花园-山林语花园-5－1栋-1202</v>
          </cell>
        </row>
        <row r="6740">
          <cell r="AU6740">
            <v>695090</v>
          </cell>
        </row>
        <row r="6740">
          <cell r="DE6740" t="str">
            <v>已售</v>
          </cell>
        </row>
        <row r="6741">
          <cell r="B6741" t="str">
            <v>山林语花园-山林语花园-5－1栋-1203</v>
          </cell>
        </row>
        <row r="6741">
          <cell r="AU6741">
            <v>677757</v>
          </cell>
        </row>
        <row r="6741">
          <cell r="DE6741" t="str">
            <v>已售</v>
          </cell>
        </row>
        <row r="6742">
          <cell r="B6742" t="str">
            <v>山林语花园-山林语花园-5－1栋-1204</v>
          </cell>
        </row>
        <row r="6742">
          <cell r="AU6742">
            <v>679047</v>
          </cell>
        </row>
        <row r="6742">
          <cell r="DE6742" t="str">
            <v>已售</v>
          </cell>
        </row>
        <row r="6743">
          <cell r="B6743" t="str">
            <v>山林语花园-山林语花园-5－1栋-1205</v>
          </cell>
        </row>
        <row r="6743">
          <cell r="AU6743">
            <v>703503</v>
          </cell>
        </row>
        <row r="6743">
          <cell r="DE6743" t="str">
            <v>已售</v>
          </cell>
        </row>
        <row r="6744">
          <cell r="B6744" t="str">
            <v>山林语花园-山林语花园-5－1栋-1206</v>
          </cell>
        </row>
        <row r="6744">
          <cell r="AU6744">
            <v>703809</v>
          </cell>
        </row>
        <row r="6744">
          <cell r="DE6744" t="str">
            <v>已售</v>
          </cell>
        </row>
        <row r="6745">
          <cell r="B6745" t="str">
            <v>山林语花园-山林语花园-5－1栋-1207</v>
          </cell>
        </row>
        <row r="6745">
          <cell r="AU6745">
            <v>637400</v>
          </cell>
        </row>
        <row r="6745">
          <cell r="DE6745" t="str">
            <v>已售</v>
          </cell>
        </row>
        <row r="6746">
          <cell r="B6746" t="str">
            <v>山林语花园-山林语花园-5－1栋-1208</v>
          </cell>
        </row>
        <row r="6746">
          <cell r="AU6746">
            <v>658421</v>
          </cell>
        </row>
        <row r="6746">
          <cell r="DE6746" t="str">
            <v>已售</v>
          </cell>
        </row>
        <row r="6747">
          <cell r="B6747" t="str">
            <v>山林语花园-山林语花园-5－1栋-1209</v>
          </cell>
        </row>
        <row r="6747">
          <cell r="AU6747">
            <v>711121</v>
          </cell>
        </row>
        <row r="6747">
          <cell r="DE6747" t="str">
            <v>已售</v>
          </cell>
        </row>
        <row r="6748">
          <cell r="B6748" t="str">
            <v>山林语花园-山林语花园-5－1栋-1210</v>
          </cell>
        </row>
        <row r="6748">
          <cell r="AU6748">
            <v>793455</v>
          </cell>
        </row>
        <row r="6748">
          <cell r="DE6748" t="str">
            <v>已售</v>
          </cell>
        </row>
        <row r="6749">
          <cell r="B6749" t="str">
            <v>山林语花园-山林语花园-5－1栋-1211</v>
          </cell>
        </row>
        <row r="6749">
          <cell r="AU6749">
            <v>715453</v>
          </cell>
        </row>
        <row r="6749">
          <cell r="DE6749" t="str">
            <v>已售</v>
          </cell>
        </row>
        <row r="6750">
          <cell r="B6750" t="str">
            <v>山林语花园-山林语花园-5－1栋-1301</v>
          </cell>
        </row>
        <row r="6750">
          <cell r="AU6750">
            <v>1208889</v>
          </cell>
        </row>
        <row r="6750">
          <cell r="DE6750" t="str">
            <v>已售</v>
          </cell>
        </row>
        <row r="6751">
          <cell r="B6751" t="str">
            <v>山林语花园-山林语花园-5－1栋-1302</v>
          </cell>
        </row>
        <row r="6751">
          <cell r="AU6751">
            <v>697557</v>
          </cell>
        </row>
        <row r="6751">
          <cell r="DE6751" t="str">
            <v>已售</v>
          </cell>
        </row>
        <row r="6752">
          <cell r="B6752" t="str">
            <v>山林语花园-山林语花园-5－1栋-1303</v>
          </cell>
        </row>
        <row r="6752">
          <cell r="AU6752">
            <v>680154</v>
          </cell>
        </row>
        <row r="6752">
          <cell r="DE6752" t="str">
            <v>已售</v>
          </cell>
        </row>
        <row r="6753">
          <cell r="B6753" t="str">
            <v>山林语花园-山林语花园-5－1栋-1304</v>
          </cell>
        </row>
        <row r="6753">
          <cell r="AU6753">
            <v>689115</v>
          </cell>
        </row>
        <row r="6753">
          <cell r="DE6753" t="str">
            <v>已售</v>
          </cell>
        </row>
        <row r="6754">
          <cell r="B6754" t="str">
            <v>山林语花园-山林语花园-5－1栋-1305</v>
          </cell>
        </row>
        <row r="6754">
          <cell r="AU6754">
            <v>701109</v>
          </cell>
        </row>
        <row r="6754">
          <cell r="DE6754" t="str">
            <v>已售</v>
          </cell>
        </row>
        <row r="6755">
          <cell r="B6755" t="str">
            <v>山林语花园-山林语花园-5－1栋-1306</v>
          </cell>
        </row>
        <row r="6755">
          <cell r="AU6755">
            <v>697208</v>
          </cell>
        </row>
        <row r="6755">
          <cell r="DE6755" t="str">
            <v>已售</v>
          </cell>
        </row>
        <row r="6756">
          <cell r="B6756" t="str">
            <v>山林语花园-山林语花园-5－1栋-1307</v>
          </cell>
        </row>
        <row r="6756">
          <cell r="AU6756">
            <v>639669</v>
          </cell>
        </row>
        <row r="6756">
          <cell r="DE6756" t="str">
            <v>已售</v>
          </cell>
        </row>
        <row r="6757">
          <cell r="B6757" t="str">
            <v>山林语花园-山林语花园-5－1栋-1308</v>
          </cell>
        </row>
        <row r="6757">
          <cell r="AU6757">
            <v>675067</v>
          </cell>
        </row>
        <row r="6757">
          <cell r="DE6757" t="str">
            <v>已售</v>
          </cell>
        </row>
        <row r="6758">
          <cell r="B6758" t="str">
            <v>山林语花园-山林语花园-5－1栋-1309</v>
          </cell>
        </row>
        <row r="6758">
          <cell r="AU6758">
            <v>720880</v>
          </cell>
        </row>
        <row r="6758">
          <cell r="DE6758" t="str">
            <v>已售</v>
          </cell>
        </row>
        <row r="6759">
          <cell r="B6759" t="str">
            <v>山林语花园-山林语花园-5－1栋-1310</v>
          </cell>
        </row>
        <row r="6759">
          <cell r="AU6759">
            <v>815630</v>
          </cell>
        </row>
        <row r="6759">
          <cell r="DE6759" t="str">
            <v>已售</v>
          </cell>
        </row>
        <row r="6760">
          <cell r="B6760" t="str">
            <v>山林语花园-山林语花园-5－1栋-1311</v>
          </cell>
        </row>
        <row r="6760">
          <cell r="AU6760">
            <v>689461</v>
          </cell>
        </row>
        <row r="6760">
          <cell r="DE6760" t="str">
            <v>已售</v>
          </cell>
        </row>
        <row r="6761">
          <cell r="B6761" t="str">
            <v>山林语花园-山林语花园-5－1栋-1401</v>
          </cell>
        </row>
        <row r="6761">
          <cell r="AU6761">
            <v>1224518</v>
          </cell>
        </row>
        <row r="6761">
          <cell r="DE6761" t="str">
            <v>已售</v>
          </cell>
        </row>
        <row r="6762">
          <cell r="B6762" t="str">
            <v>山林语花园-山林语花园-5－1栋-1402</v>
          </cell>
        </row>
        <row r="6762">
          <cell r="AU6762">
            <v>692952</v>
          </cell>
        </row>
        <row r="6762">
          <cell r="DE6762" t="str">
            <v>已售</v>
          </cell>
        </row>
        <row r="6763">
          <cell r="B6763" t="str">
            <v>山林语花园-山林语花园-5－1栋-1403</v>
          </cell>
        </row>
        <row r="6763">
          <cell r="AU6763">
            <v>637114</v>
          </cell>
        </row>
        <row r="6763">
          <cell r="DE6763" t="str">
            <v>已售</v>
          </cell>
        </row>
        <row r="6764">
          <cell r="B6764" t="str">
            <v>山林语花园-山林语花园-5－1栋-1404</v>
          </cell>
        </row>
        <row r="6764">
          <cell r="AU6764">
            <v>644739</v>
          </cell>
        </row>
        <row r="6764">
          <cell r="DE6764" t="str">
            <v>已售</v>
          </cell>
        </row>
        <row r="6765">
          <cell r="B6765" t="str">
            <v>山林语花园-山林语花园-5－1栋-1405</v>
          </cell>
        </row>
        <row r="6765">
          <cell r="AU6765">
            <v>710720</v>
          </cell>
        </row>
        <row r="6765">
          <cell r="DE6765" t="str">
            <v>已售</v>
          </cell>
        </row>
        <row r="6766">
          <cell r="B6766" t="str">
            <v>山林语花园-山林语花园-5－1栋-1406</v>
          </cell>
        </row>
        <row r="6766">
          <cell r="AU6766">
            <v>706781</v>
          </cell>
        </row>
        <row r="6766">
          <cell r="DE6766" t="str">
            <v>已售</v>
          </cell>
        </row>
        <row r="6767">
          <cell r="B6767" t="str">
            <v>山林语花园-山林语花园-5－1栋-1407</v>
          </cell>
        </row>
        <row r="6767">
          <cell r="AU6767">
            <v>634648</v>
          </cell>
        </row>
        <row r="6767">
          <cell r="DE6767" t="str">
            <v>已售</v>
          </cell>
        </row>
        <row r="6768">
          <cell r="B6768" t="str">
            <v>山林语花园-山林语花园-5－1栋-1408</v>
          </cell>
        </row>
        <row r="6768">
          <cell r="AU6768">
            <v>649973</v>
          </cell>
        </row>
        <row r="6768">
          <cell r="DE6768" t="str">
            <v>已售</v>
          </cell>
        </row>
        <row r="6769">
          <cell r="B6769" t="str">
            <v>山林语花园-山林语花园-5－1栋-1409</v>
          </cell>
        </row>
        <row r="6769">
          <cell r="AU6769">
            <v>718457</v>
          </cell>
        </row>
        <row r="6769">
          <cell r="DE6769" t="str">
            <v>已售</v>
          </cell>
        </row>
        <row r="6770">
          <cell r="B6770" t="str">
            <v>山林语花园-山林语花园-5－1栋-1410</v>
          </cell>
        </row>
        <row r="6770">
          <cell r="AU6770">
            <v>801969</v>
          </cell>
        </row>
        <row r="6770">
          <cell r="DE6770" t="str">
            <v>已售</v>
          </cell>
        </row>
        <row r="6771">
          <cell r="B6771" t="str">
            <v>山林语花园-山林语花园-5－1栋-1411</v>
          </cell>
        </row>
        <row r="6771">
          <cell r="AU6771">
            <v>672237</v>
          </cell>
        </row>
        <row r="6771">
          <cell r="DE6771" t="str">
            <v>已售</v>
          </cell>
        </row>
        <row r="6772">
          <cell r="B6772" t="str">
            <v>山林语花园-山林语花园-5－1栋-1501</v>
          </cell>
        </row>
        <row r="6772">
          <cell r="AU6772">
            <v>1267125</v>
          </cell>
        </row>
        <row r="6772">
          <cell r="DE6772" t="str">
            <v>已售</v>
          </cell>
        </row>
        <row r="6773">
          <cell r="B6773" t="str">
            <v>山林语花园-山林语花园-5－1栋-1502</v>
          </cell>
        </row>
        <row r="6773">
          <cell r="AU6773">
            <v>709585</v>
          </cell>
        </row>
        <row r="6773">
          <cell r="DE6773" t="str">
            <v>已售</v>
          </cell>
        </row>
        <row r="6774">
          <cell r="B6774" t="str">
            <v>山林语花园-山林语花园-5－1栋-1503</v>
          </cell>
        </row>
        <row r="6774">
          <cell r="AU6774">
            <v>684950</v>
          </cell>
        </row>
        <row r="6774">
          <cell r="DE6774" t="str">
            <v>已售</v>
          </cell>
        </row>
        <row r="6775">
          <cell r="B6775" t="str">
            <v>山林语花园-山林语花园-5－1栋-1504</v>
          </cell>
        </row>
        <row r="6775">
          <cell r="AU6775">
            <v>646985</v>
          </cell>
        </row>
        <row r="6775">
          <cell r="DE6775" t="str">
            <v>已售</v>
          </cell>
        </row>
        <row r="6776">
          <cell r="B6776" t="str">
            <v>山林语花园-山林语花园-5－1栋-1505</v>
          </cell>
        </row>
        <row r="6776">
          <cell r="AU6776">
            <v>711092</v>
          </cell>
        </row>
        <row r="6776">
          <cell r="DE6776" t="str">
            <v>已售</v>
          </cell>
        </row>
        <row r="6777">
          <cell r="B6777" t="str">
            <v>山林语花园-山林语花园-5－1栋-1506</v>
          </cell>
        </row>
        <row r="6777">
          <cell r="AU6777">
            <v>711476</v>
          </cell>
        </row>
        <row r="6777">
          <cell r="DE6777" t="str">
            <v>已售</v>
          </cell>
        </row>
        <row r="6778">
          <cell r="B6778" t="str">
            <v>山林语花园-山林语花园-5－1栋-1507</v>
          </cell>
        </row>
        <row r="6778">
          <cell r="AU6778">
            <v>636890</v>
          </cell>
        </row>
        <row r="6778">
          <cell r="DE6778" t="str">
            <v>已售</v>
          </cell>
        </row>
        <row r="6779">
          <cell r="B6779" t="str">
            <v>山林语花园-山林语花园-5－1栋-1508</v>
          </cell>
        </row>
        <row r="6779">
          <cell r="AU6779">
            <v>652299</v>
          </cell>
        </row>
        <row r="6779">
          <cell r="DE6779" t="str">
            <v>已售</v>
          </cell>
        </row>
        <row r="6780">
          <cell r="B6780" t="str">
            <v>山林语花园-山林语花园-5－1栋-1509</v>
          </cell>
        </row>
        <row r="6780">
          <cell r="AU6780">
            <v>716537</v>
          </cell>
        </row>
        <row r="6780">
          <cell r="DE6780" t="str">
            <v>已售</v>
          </cell>
        </row>
        <row r="6781">
          <cell r="B6781" t="str">
            <v>山林语花园-山林语花园-5－1栋-1510</v>
          </cell>
        </row>
        <row r="6781">
          <cell r="AU6781">
            <v>817682</v>
          </cell>
        </row>
        <row r="6781">
          <cell r="DE6781" t="str">
            <v>已售</v>
          </cell>
        </row>
        <row r="6782">
          <cell r="B6782" t="str">
            <v>山林语花园-山林语花园-5－1栋-1511</v>
          </cell>
        </row>
        <row r="6782">
          <cell r="AU6782">
            <v>715245</v>
          </cell>
        </row>
        <row r="6782">
          <cell r="DE6782" t="str">
            <v>已售</v>
          </cell>
        </row>
        <row r="6783">
          <cell r="B6783" t="str">
            <v>山林语花园-山林语花园-5－1栋-1601</v>
          </cell>
        </row>
        <row r="6783">
          <cell r="AU6783">
            <v>1270652</v>
          </cell>
        </row>
        <row r="6783">
          <cell r="DE6783" t="str">
            <v>已售</v>
          </cell>
        </row>
        <row r="6784">
          <cell r="B6784" t="str">
            <v>山林语花园-山林语花园-5－1栋-1602</v>
          </cell>
        </row>
        <row r="6784">
          <cell r="AU6784">
            <v>704955</v>
          </cell>
        </row>
        <row r="6784">
          <cell r="DE6784" t="str">
            <v>已售</v>
          </cell>
        </row>
        <row r="6785">
          <cell r="B6785" t="str">
            <v>山林语花园-山林语花园-5－1栋-1603</v>
          </cell>
        </row>
        <row r="6785">
          <cell r="AU6785">
            <v>687347</v>
          </cell>
        </row>
        <row r="6785">
          <cell r="DE6785" t="str">
            <v>已售</v>
          </cell>
        </row>
        <row r="6786">
          <cell r="B6786" t="str">
            <v>山林语花园-山林语花园-5－1栋-1604</v>
          </cell>
        </row>
        <row r="6786">
          <cell r="AU6786">
            <v>703596</v>
          </cell>
        </row>
        <row r="6786">
          <cell r="DE6786" t="str">
            <v>已售</v>
          </cell>
        </row>
        <row r="6787">
          <cell r="B6787" t="str">
            <v>山林语花园-山林语花园-5－1栋-1605</v>
          </cell>
        </row>
        <row r="6787">
          <cell r="AU6787">
            <v>713622</v>
          </cell>
        </row>
        <row r="6787">
          <cell r="DE6787" t="str">
            <v>已售</v>
          </cell>
        </row>
        <row r="6788">
          <cell r="B6788" t="str">
            <v>山林语花园-山林语花园-5－1栋-1606</v>
          </cell>
        </row>
        <row r="6788">
          <cell r="AU6788">
            <v>710000</v>
          </cell>
        </row>
        <row r="6788">
          <cell r="DE6788" t="str">
            <v>已售</v>
          </cell>
        </row>
        <row r="6789">
          <cell r="B6789" t="str">
            <v>山林语花园-山林语花园-5－1栋-1607</v>
          </cell>
        </row>
        <row r="6789">
          <cell r="AU6789">
            <v>639133</v>
          </cell>
        </row>
        <row r="6789">
          <cell r="DE6789" t="str">
            <v>已售</v>
          </cell>
        </row>
        <row r="6790">
          <cell r="B6790" t="str">
            <v>山林语花园-山林语花园-5－1栋-1608</v>
          </cell>
        </row>
        <row r="6790">
          <cell r="AU6790">
            <v>648081</v>
          </cell>
        </row>
        <row r="6790">
          <cell r="DE6790" t="str">
            <v>已售</v>
          </cell>
        </row>
        <row r="6791">
          <cell r="B6791" t="str">
            <v>山林语花园-山林语花园-5－1栋-1609</v>
          </cell>
        </row>
        <row r="6791">
          <cell r="AU6791">
            <v>721324</v>
          </cell>
        </row>
        <row r="6791">
          <cell r="DE6791" t="str">
            <v>已售</v>
          </cell>
        </row>
        <row r="6792">
          <cell r="B6792" t="str">
            <v>山林语花园-山林语花园-5－1栋-1610</v>
          </cell>
        </row>
        <row r="6792">
          <cell r="AU6792">
            <v>823647</v>
          </cell>
        </row>
        <row r="6792">
          <cell r="DE6792" t="str">
            <v>已售</v>
          </cell>
        </row>
        <row r="6793">
          <cell r="B6793" t="str">
            <v>山林语花园-山林语花园-5－1栋-1611</v>
          </cell>
        </row>
        <row r="6793">
          <cell r="AU6793">
            <v>717657</v>
          </cell>
        </row>
        <row r="6793">
          <cell r="DE6793" t="str">
            <v>已售</v>
          </cell>
        </row>
        <row r="6794">
          <cell r="B6794" t="str">
            <v>山林语花园-山林语花园-5－1栋-1701</v>
          </cell>
        </row>
        <row r="6794">
          <cell r="AU6794">
            <v>1222299</v>
          </cell>
        </row>
        <row r="6794">
          <cell r="DE6794" t="str">
            <v>已售</v>
          </cell>
        </row>
        <row r="6795">
          <cell r="B6795" t="str">
            <v>山林语花园-山林语花园-5－1栋-1702</v>
          </cell>
        </row>
        <row r="6795">
          <cell r="AU6795">
            <v>707422</v>
          </cell>
        </row>
        <row r="6795">
          <cell r="DE6795" t="str">
            <v>已售</v>
          </cell>
        </row>
        <row r="6796">
          <cell r="B6796" t="str">
            <v>山林语花园-山林语花园-5－1栋-1703</v>
          </cell>
        </row>
        <row r="6796">
          <cell r="AU6796">
            <v>643828</v>
          </cell>
        </row>
        <row r="6796">
          <cell r="DE6796" t="str">
            <v>已售</v>
          </cell>
        </row>
        <row r="6797">
          <cell r="B6797" t="str">
            <v>山林语花园-山林语花园-5－1栋-1704</v>
          </cell>
        </row>
        <row r="6797">
          <cell r="AU6797">
            <v>647085</v>
          </cell>
        </row>
        <row r="6797">
          <cell r="DE6797" t="str">
            <v>已售</v>
          </cell>
        </row>
        <row r="6798">
          <cell r="B6798" t="str">
            <v>山林语花园-山林语花园-5－1栋-1705</v>
          </cell>
        </row>
        <row r="6798">
          <cell r="AU6798">
            <v>719385</v>
          </cell>
        </row>
        <row r="6798">
          <cell r="DE6798" t="str">
            <v>已售</v>
          </cell>
        </row>
        <row r="6799">
          <cell r="B6799" t="str">
            <v>山林语花园-山林语花园-5－1栋-1706</v>
          </cell>
        </row>
        <row r="6799">
          <cell r="AU6799">
            <v>700154</v>
          </cell>
        </row>
        <row r="6799">
          <cell r="DE6799" t="str">
            <v>已售</v>
          </cell>
        </row>
        <row r="6800">
          <cell r="B6800" t="str">
            <v>山林语花园-山林语花园-5－1栋-1707</v>
          </cell>
        </row>
        <row r="6800">
          <cell r="AU6800">
            <v>637836</v>
          </cell>
        </row>
        <row r="6800">
          <cell r="DE6800" t="str">
            <v>已售</v>
          </cell>
        </row>
        <row r="6801">
          <cell r="B6801" t="str">
            <v>山林语花园-山林语花园-5－1栋-1708</v>
          </cell>
        </row>
        <row r="6801">
          <cell r="AU6801">
            <v>670292</v>
          </cell>
        </row>
        <row r="6801">
          <cell r="DE6801" t="str">
            <v>已售</v>
          </cell>
        </row>
        <row r="6802">
          <cell r="B6802" t="str">
            <v>山林语花园-山林语花园-5－1栋-1709</v>
          </cell>
        </row>
        <row r="6802">
          <cell r="AU6802">
            <v>695209</v>
          </cell>
        </row>
        <row r="6802">
          <cell r="DE6802" t="str">
            <v>已售</v>
          </cell>
        </row>
        <row r="6803">
          <cell r="B6803" t="str">
            <v>山林语花园-山林语花园-5－1栋-1710</v>
          </cell>
        </row>
        <row r="6803">
          <cell r="AU6803">
            <v>831352</v>
          </cell>
        </row>
        <row r="6803">
          <cell r="DE6803" t="str">
            <v>已售</v>
          </cell>
        </row>
        <row r="6804">
          <cell r="B6804" t="str">
            <v>山林语花园-山林语花园-5－1栋-1711</v>
          </cell>
        </row>
        <row r="6804">
          <cell r="AU6804">
            <v>727269</v>
          </cell>
        </row>
        <row r="6804">
          <cell r="DE6804" t="str">
            <v>已售</v>
          </cell>
        </row>
        <row r="6805">
          <cell r="B6805" t="str">
            <v>山林语花园-山林语花园-5－1栋-1801</v>
          </cell>
        </row>
        <row r="6805">
          <cell r="AU6805">
            <v>1238189</v>
          </cell>
        </row>
        <row r="6805">
          <cell r="DE6805" t="str">
            <v>已售</v>
          </cell>
        </row>
        <row r="6806">
          <cell r="B6806" t="str">
            <v>山林语花园-山林语花园-5－1栋-1802</v>
          </cell>
        </row>
        <row r="6806">
          <cell r="AU6806">
            <v>709888</v>
          </cell>
        </row>
        <row r="6806">
          <cell r="DE6806" t="str">
            <v>已售</v>
          </cell>
        </row>
        <row r="6807">
          <cell r="B6807" t="str">
            <v>山林语花园-山林语花园-5－1栋-1803</v>
          </cell>
        </row>
        <row r="6807">
          <cell r="AU6807">
            <v>646065</v>
          </cell>
        </row>
        <row r="6807">
          <cell r="DE6807" t="str">
            <v>已售</v>
          </cell>
        </row>
        <row r="6808">
          <cell r="B6808" t="str">
            <v>山林语花园-山林语花园-5－1栋-1808</v>
          </cell>
        </row>
        <row r="6808">
          <cell r="AU6808">
            <v>702634</v>
          </cell>
        </row>
        <row r="6808">
          <cell r="DE6808" t="str">
            <v>已售</v>
          </cell>
        </row>
        <row r="6809">
          <cell r="B6809" t="str">
            <v>山林语花园-山林语花园-5－1栋-1809</v>
          </cell>
        </row>
        <row r="6809">
          <cell r="AU6809">
            <v>733763</v>
          </cell>
        </row>
        <row r="6809">
          <cell r="DE6809" t="str">
            <v>已售</v>
          </cell>
        </row>
        <row r="6810">
          <cell r="B6810" t="str">
            <v>山林语花园-山林语花园-5－1栋-1810</v>
          </cell>
        </row>
        <row r="6810">
          <cell r="AU6810">
            <v>834057</v>
          </cell>
        </row>
        <row r="6810">
          <cell r="DE6810" t="str">
            <v>已售</v>
          </cell>
        </row>
        <row r="6811">
          <cell r="B6811" t="str">
            <v>山林语花园-山林语花园-5－1栋-1811</v>
          </cell>
        </row>
        <row r="6811">
          <cell r="AU6811">
            <v>674250</v>
          </cell>
        </row>
        <row r="6811">
          <cell r="DE6811" t="str">
            <v>已售</v>
          </cell>
        </row>
        <row r="6812">
          <cell r="B6812" t="str">
            <v>山林语花园-山林语花园-5－1栋-1901</v>
          </cell>
        </row>
        <row r="6812">
          <cell r="AU6812">
            <v>1194179</v>
          </cell>
        </row>
        <row r="6812">
          <cell r="DE6812" t="str">
            <v>已售</v>
          </cell>
        </row>
        <row r="6813">
          <cell r="B6813" t="str">
            <v>山林语花园-山林语花园-5－1栋-1902</v>
          </cell>
        </row>
        <row r="6813">
          <cell r="AU6813">
            <v>705777</v>
          </cell>
        </row>
        <row r="6813">
          <cell r="DE6813" t="str">
            <v>已售</v>
          </cell>
        </row>
        <row r="6814">
          <cell r="B6814" t="str">
            <v>山林语花园-山林语花园-5－1栋-1903</v>
          </cell>
        </row>
        <row r="6814">
          <cell r="AU6814">
            <v>631333</v>
          </cell>
        </row>
        <row r="6814">
          <cell r="DE6814" t="str">
            <v>已售</v>
          </cell>
        </row>
        <row r="6815">
          <cell r="B6815" t="str">
            <v>山林语花园-山林语花园-5－1栋-1908</v>
          </cell>
        </row>
        <row r="6815">
          <cell r="AU6815">
            <v>627352</v>
          </cell>
        </row>
        <row r="6815">
          <cell r="DE6815" t="str">
            <v>已售</v>
          </cell>
        </row>
        <row r="6816">
          <cell r="B6816" t="str">
            <v>山林语花园-山林语花园-5－1栋-1909</v>
          </cell>
        </row>
        <row r="6816">
          <cell r="AU6816">
            <v>722100</v>
          </cell>
        </row>
        <row r="6816">
          <cell r="DE6816" t="str">
            <v>已售</v>
          </cell>
        </row>
        <row r="6817">
          <cell r="B6817" t="str">
            <v>山林语花园-山林语花园-5－1栋-1910</v>
          </cell>
        </row>
        <row r="6817">
          <cell r="AU6817">
            <v>1322506</v>
          </cell>
        </row>
        <row r="6817">
          <cell r="DE6817" t="str">
            <v>已售</v>
          </cell>
        </row>
        <row r="6818">
          <cell r="B6818" t="str">
            <v>山林语花园-山林语花园-5－1栋-202</v>
          </cell>
        </row>
        <row r="6818">
          <cell r="AU6818">
            <v>635218</v>
          </cell>
        </row>
        <row r="6818">
          <cell r="DE6818" t="str">
            <v>已售</v>
          </cell>
        </row>
        <row r="6819">
          <cell r="B6819" t="str">
            <v>山林语花园-山林语花园-5－1栋-203</v>
          </cell>
        </row>
        <row r="6819">
          <cell r="AU6819">
            <v>619436</v>
          </cell>
        </row>
        <row r="6819">
          <cell r="DE6819" t="str">
            <v>已售</v>
          </cell>
        </row>
        <row r="6820">
          <cell r="B6820" t="str">
            <v>山林语花园-山林语花园-5－1栋-204</v>
          </cell>
        </row>
        <row r="6820">
          <cell r="AU6820">
            <v>620770</v>
          </cell>
        </row>
        <row r="6820">
          <cell r="DE6820" t="str">
            <v>已售</v>
          </cell>
        </row>
        <row r="6821">
          <cell r="B6821" t="str">
            <v>山林语花园-山林语花园-5－1栋-205</v>
          </cell>
        </row>
        <row r="6821">
          <cell r="AU6821">
            <v>674763</v>
          </cell>
        </row>
        <row r="6821">
          <cell r="DE6821" t="str">
            <v>已售</v>
          </cell>
        </row>
        <row r="6822">
          <cell r="B6822" t="str">
            <v>山林语花园-山林语花园-5－1栋-206</v>
          </cell>
        </row>
        <row r="6822">
          <cell r="AU6822">
            <v>666977</v>
          </cell>
        </row>
        <row r="6822">
          <cell r="DE6822" t="str">
            <v>已售</v>
          </cell>
        </row>
        <row r="6823">
          <cell r="B6823" t="str">
            <v>山林语花园-山林语花园-5－1栋-207</v>
          </cell>
        </row>
        <row r="6823">
          <cell r="AU6823">
            <v>617400</v>
          </cell>
        </row>
        <row r="6823">
          <cell r="DE6823" t="str">
            <v>已售</v>
          </cell>
        </row>
        <row r="6824">
          <cell r="B6824" t="str">
            <v>山林语花园-山林语花园-5－1栋-208</v>
          </cell>
        </row>
        <row r="6824">
          <cell r="AU6824">
            <v>625153</v>
          </cell>
        </row>
        <row r="6824">
          <cell r="DE6824" t="str">
            <v>已售</v>
          </cell>
        </row>
        <row r="6825">
          <cell r="B6825" t="str">
            <v>山林语花园-山林语花园-5－1栋-209</v>
          </cell>
        </row>
        <row r="6825">
          <cell r="AU6825">
            <v>675304</v>
          </cell>
        </row>
        <row r="6825">
          <cell r="DE6825" t="str">
            <v>已售</v>
          </cell>
        </row>
        <row r="6826">
          <cell r="B6826" t="str">
            <v>山林语花园-山林语花园-5－1栋-210</v>
          </cell>
        </row>
        <row r="6826">
          <cell r="AU6826">
            <v>786436</v>
          </cell>
        </row>
        <row r="6826">
          <cell r="DE6826" t="str">
            <v>已售</v>
          </cell>
        </row>
        <row r="6827">
          <cell r="B6827" t="str">
            <v>山林语花园-山林语花园-5－1栋-211</v>
          </cell>
        </row>
        <row r="6827">
          <cell r="AU6827">
            <v>669257</v>
          </cell>
        </row>
        <row r="6827">
          <cell r="DE6827" t="str">
            <v>已售</v>
          </cell>
        </row>
        <row r="6828">
          <cell r="B6828" t="str">
            <v>山林语花园-山林语花园-5－1栋-301</v>
          </cell>
        </row>
        <row r="6828">
          <cell r="AU6828">
            <v>1189199</v>
          </cell>
        </row>
        <row r="6828">
          <cell r="DE6828" t="str">
            <v>已售</v>
          </cell>
        </row>
        <row r="6829">
          <cell r="B6829" t="str">
            <v>山林语花园-山林语花园-5－1栋-302</v>
          </cell>
        </row>
        <row r="6829">
          <cell r="AU6829">
            <v>689106</v>
          </cell>
        </row>
        <row r="6829">
          <cell r="DE6829" t="str">
            <v>已售</v>
          </cell>
        </row>
        <row r="6830">
          <cell r="B6830" t="str">
            <v>山林语花园-山林语花园-5－1栋-303</v>
          </cell>
        </row>
        <row r="6830">
          <cell r="AU6830">
            <v>603657</v>
          </cell>
        </row>
        <row r="6830">
          <cell r="DE6830" t="str">
            <v>已售</v>
          </cell>
        </row>
        <row r="6831">
          <cell r="B6831" t="str">
            <v>山林语花园-山林语花园-5－1栋-304</v>
          </cell>
        </row>
        <row r="6831">
          <cell r="AU6831">
            <v>621519</v>
          </cell>
        </row>
        <row r="6831">
          <cell r="DE6831" t="str">
            <v>已售</v>
          </cell>
        </row>
        <row r="6832">
          <cell r="B6832" t="str">
            <v>山林语花园-山林语花园-5－1栋-305</v>
          </cell>
        </row>
        <row r="6832">
          <cell r="AU6832">
            <v>689315</v>
          </cell>
        </row>
        <row r="6832">
          <cell r="DE6832" t="str">
            <v>已售</v>
          </cell>
        </row>
        <row r="6833">
          <cell r="B6833" t="str">
            <v>山林语花园-山林语花园-5－1栋-306</v>
          </cell>
        </row>
        <row r="6833">
          <cell r="AU6833">
            <v>687516</v>
          </cell>
        </row>
        <row r="6833">
          <cell r="DE6833" t="str">
            <v>已售</v>
          </cell>
        </row>
        <row r="6834">
          <cell r="B6834" t="str">
            <v>山林语花园-山林语花园-5－1栋-307</v>
          </cell>
        </row>
        <row r="6834">
          <cell r="AU6834">
            <v>624681</v>
          </cell>
        </row>
        <row r="6834">
          <cell r="DE6834" t="str">
            <v>已售</v>
          </cell>
        </row>
        <row r="6835">
          <cell r="B6835" t="str">
            <v>山林语花园-山林语花园-5－1栋-308</v>
          </cell>
        </row>
        <row r="6835">
          <cell r="AU6835">
            <v>649296</v>
          </cell>
        </row>
        <row r="6835">
          <cell r="DE6835" t="str">
            <v>已售</v>
          </cell>
        </row>
        <row r="6836">
          <cell r="B6836" t="str">
            <v>山林语花园-山林语花园-5－1栋-309</v>
          </cell>
        </row>
        <row r="6836">
          <cell r="AU6836">
            <v>687886</v>
          </cell>
        </row>
        <row r="6836">
          <cell r="DE6836" t="str">
            <v>已售</v>
          </cell>
        </row>
        <row r="6837">
          <cell r="B6837" t="str">
            <v>山林语花园-山林语花园-5－1栋-310</v>
          </cell>
        </row>
        <row r="6837">
          <cell r="AU6837">
            <v>763866</v>
          </cell>
        </row>
        <row r="6837">
          <cell r="DE6837" t="str">
            <v>已售</v>
          </cell>
        </row>
        <row r="6838">
          <cell r="B6838" t="str">
            <v>山林语花园-山林语花园-5－1栋-311</v>
          </cell>
        </row>
        <row r="6838">
          <cell r="AU6838">
            <v>649442</v>
          </cell>
        </row>
        <row r="6838">
          <cell r="DE6838" t="str">
            <v>已售</v>
          </cell>
        </row>
        <row r="6839">
          <cell r="B6839" t="str">
            <v>山林语花园-山林语花园-5－1栋-401</v>
          </cell>
        </row>
        <row r="6839">
          <cell r="AU6839">
            <v>1178315</v>
          </cell>
        </row>
        <row r="6839">
          <cell r="DE6839" t="str">
            <v>已售</v>
          </cell>
        </row>
        <row r="6840">
          <cell r="B6840" t="str">
            <v>山林语花园-山林语花园-5－1栋-402</v>
          </cell>
        </row>
        <row r="6840">
          <cell r="AU6840">
            <v>655234</v>
          </cell>
        </row>
        <row r="6840">
          <cell r="DE6840" t="str">
            <v>已售</v>
          </cell>
        </row>
        <row r="6841">
          <cell r="B6841" t="str">
            <v>山林语花园-山林语花园-5－1栋-403</v>
          </cell>
        </row>
        <row r="6841">
          <cell r="AU6841">
            <v>652882</v>
          </cell>
        </row>
        <row r="6841">
          <cell r="DE6841" t="str">
            <v>已售</v>
          </cell>
        </row>
        <row r="6842">
          <cell r="B6842" t="str">
            <v>山林语花园-山林语花园-5－1栋-404</v>
          </cell>
        </row>
        <row r="6842">
          <cell r="AU6842">
            <v>647535</v>
          </cell>
        </row>
        <row r="6842">
          <cell r="DE6842" t="str">
            <v>已售</v>
          </cell>
        </row>
        <row r="6843">
          <cell r="B6843" t="str">
            <v>山林语花园-山林语花园-5－1栋-405</v>
          </cell>
        </row>
        <row r="6843">
          <cell r="AU6843">
            <v>683265</v>
          </cell>
        </row>
        <row r="6843">
          <cell r="DE6843" t="str">
            <v>已售</v>
          </cell>
        </row>
        <row r="6844">
          <cell r="B6844" t="str">
            <v>山林语花园-山林语花园-5－1栋-406</v>
          </cell>
        </row>
        <row r="6844">
          <cell r="AU6844">
            <v>674669</v>
          </cell>
        </row>
        <row r="6844">
          <cell r="DE6844" t="str">
            <v>已售</v>
          </cell>
        </row>
        <row r="6845">
          <cell r="B6845" t="str">
            <v>山林语花园-山林语花园-5－1栋-407</v>
          </cell>
        </row>
        <row r="6845">
          <cell r="AU6845">
            <v>618997</v>
          </cell>
        </row>
        <row r="6845">
          <cell r="DE6845" t="str">
            <v>已售</v>
          </cell>
        </row>
        <row r="6846">
          <cell r="B6846" t="str">
            <v>山林语花园-山林语花园-5－1栋-408</v>
          </cell>
        </row>
        <row r="6846">
          <cell r="AU6846">
            <v>640238</v>
          </cell>
        </row>
        <row r="6846">
          <cell r="DE6846" t="str">
            <v>已售</v>
          </cell>
        </row>
        <row r="6847">
          <cell r="B6847" t="str">
            <v>山林语花园-山林语花园-5－1栋-409</v>
          </cell>
        </row>
        <row r="6847">
          <cell r="AU6847">
            <v>690716</v>
          </cell>
        </row>
        <row r="6847">
          <cell r="DE6847" t="str">
            <v>已售</v>
          </cell>
        </row>
        <row r="6848">
          <cell r="B6848" t="str">
            <v>山林语花园-山林语花园-5－1栋-410</v>
          </cell>
        </row>
        <row r="6848">
          <cell r="AU6848">
            <v>788222</v>
          </cell>
        </row>
        <row r="6848">
          <cell r="DE6848" t="str">
            <v>已售</v>
          </cell>
        </row>
        <row r="6849">
          <cell r="B6849" t="str">
            <v>山林语花园-山林语花园-5－1栋-411</v>
          </cell>
        </row>
        <row r="6849">
          <cell r="AU6849">
            <v>650177</v>
          </cell>
        </row>
        <row r="6849">
          <cell r="DE6849" t="str">
            <v>已售</v>
          </cell>
        </row>
        <row r="6850">
          <cell r="B6850" t="str">
            <v>山林语花园-山林语花园-5－1栋-501</v>
          </cell>
        </row>
        <row r="6850">
          <cell r="AU6850">
            <v>1181819</v>
          </cell>
        </row>
        <row r="6850">
          <cell r="DE6850" t="str">
            <v>已售</v>
          </cell>
        </row>
        <row r="6851">
          <cell r="B6851" t="str">
            <v>山林语花园-山林语花园-5－1栋-502</v>
          </cell>
        </row>
        <row r="6851">
          <cell r="AU6851">
            <v>677827</v>
          </cell>
        </row>
        <row r="6851">
          <cell r="DE6851" t="str">
            <v>已售</v>
          </cell>
        </row>
        <row r="6852">
          <cell r="B6852" t="str">
            <v>山林语花园-山林语花园-5－1栋-503</v>
          </cell>
        </row>
        <row r="6852">
          <cell r="AU6852">
            <v>675247</v>
          </cell>
        </row>
        <row r="6852">
          <cell r="DE6852" t="str">
            <v>已售</v>
          </cell>
        </row>
        <row r="6853">
          <cell r="B6853" t="str">
            <v>山林语花园-山林语花园-5－1栋-504</v>
          </cell>
        </row>
        <row r="6853">
          <cell r="AU6853">
            <v>683504</v>
          </cell>
        </row>
        <row r="6853">
          <cell r="DE6853" t="str">
            <v>已售</v>
          </cell>
        </row>
        <row r="6854">
          <cell r="B6854" t="str">
            <v>山林语花园-山林语花园-5－1栋-505</v>
          </cell>
        </row>
        <row r="6854">
          <cell r="AU6854">
            <v>687722</v>
          </cell>
        </row>
        <row r="6854">
          <cell r="DE6854" t="str">
            <v>已售</v>
          </cell>
        </row>
        <row r="6855">
          <cell r="B6855" t="str">
            <v>山林语花园-山林语花园-5－1栋-506</v>
          </cell>
        </row>
        <row r="6855">
          <cell r="AU6855">
            <v>684013</v>
          </cell>
        </row>
        <row r="6855">
          <cell r="DE6855" t="str">
            <v>已售</v>
          </cell>
        </row>
        <row r="6856">
          <cell r="B6856" t="str">
            <v>山林语花园-山林语花园-5－1栋-507</v>
          </cell>
        </row>
        <row r="6856">
          <cell r="AU6856">
            <v>608321</v>
          </cell>
        </row>
        <row r="6856">
          <cell r="DE6856" t="str">
            <v>已售</v>
          </cell>
        </row>
        <row r="6857">
          <cell r="B6857" t="str">
            <v>山林语花园-山林语花园-5－1栋-508</v>
          </cell>
        </row>
        <row r="6857">
          <cell r="AU6857">
            <v>642615</v>
          </cell>
        </row>
        <row r="6857">
          <cell r="DE6857" t="str">
            <v>已售</v>
          </cell>
        </row>
        <row r="6858">
          <cell r="B6858" t="str">
            <v>山林语花园-山林语花园-5－1栋-509</v>
          </cell>
        </row>
        <row r="6858">
          <cell r="AU6858">
            <v>693267</v>
          </cell>
        </row>
        <row r="6858">
          <cell r="DE6858" t="str">
            <v>已售</v>
          </cell>
        </row>
        <row r="6859">
          <cell r="B6859" t="str">
            <v>山林语花园-山林语花园-5－1栋-510</v>
          </cell>
        </row>
        <row r="6859">
          <cell r="AU6859">
            <v>790900</v>
          </cell>
        </row>
        <row r="6859">
          <cell r="DE6859" t="str">
            <v>已售</v>
          </cell>
        </row>
        <row r="6860">
          <cell r="B6860" t="str">
            <v>山林语花园-山林语花园-5－1栋-511</v>
          </cell>
        </row>
        <row r="6860">
          <cell r="AU6860">
            <v>691922</v>
          </cell>
        </row>
        <row r="6860">
          <cell r="DE6860" t="str">
            <v>已售</v>
          </cell>
        </row>
        <row r="6861">
          <cell r="B6861" t="str">
            <v>山林语花园-山林语花园-5－1栋-601</v>
          </cell>
        </row>
        <row r="6861">
          <cell r="AU6861">
            <v>1197174</v>
          </cell>
        </row>
        <row r="6861">
          <cell r="DE6861" t="str">
            <v>已售</v>
          </cell>
        </row>
        <row r="6862">
          <cell r="B6862" t="str">
            <v>山林语花园-山林语花园-5－1栋-602</v>
          </cell>
        </row>
        <row r="6862">
          <cell r="AU6862">
            <v>673421</v>
          </cell>
        </row>
        <row r="6862">
          <cell r="DE6862" t="str">
            <v>已售</v>
          </cell>
        </row>
        <row r="6863">
          <cell r="B6863" t="str">
            <v>山林语花园-山林语花园-5－1栋-603</v>
          </cell>
        </row>
        <row r="6863">
          <cell r="AU6863">
            <v>650103</v>
          </cell>
        </row>
        <row r="6863">
          <cell r="DE6863" t="str">
            <v>已售</v>
          </cell>
        </row>
        <row r="6864">
          <cell r="B6864" t="str">
            <v>山林语花园-山林语花园-5－1栋-604</v>
          </cell>
        </row>
        <row r="6864">
          <cell r="AU6864">
            <v>672383</v>
          </cell>
        </row>
        <row r="6864">
          <cell r="DE6864" t="str">
            <v>已售</v>
          </cell>
        </row>
        <row r="6865">
          <cell r="B6865" t="str">
            <v>山林语花园-山林语花园-5－1栋-605</v>
          </cell>
        </row>
        <row r="6865">
          <cell r="AU6865">
            <v>681441</v>
          </cell>
        </row>
        <row r="6865">
          <cell r="DE6865" t="str">
            <v>已售</v>
          </cell>
        </row>
        <row r="6866">
          <cell r="B6866" t="str">
            <v>山林语花园-山林语花园-5－1栋-606</v>
          </cell>
        </row>
        <row r="6866">
          <cell r="AU6866">
            <v>688478</v>
          </cell>
        </row>
        <row r="6866">
          <cell r="DE6866" t="str">
            <v>已售</v>
          </cell>
        </row>
        <row r="6867">
          <cell r="B6867" t="str">
            <v>山林语花园-山林语花园-5－1栋-607</v>
          </cell>
        </row>
        <row r="6867">
          <cell r="AU6867">
            <v>630027</v>
          </cell>
        </row>
        <row r="6867">
          <cell r="DE6867" t="str">
            <v>已售</v>
          </cell>
        </row>
        <row r="6868">
          <cell r="B6868" t="str">
            <v>山林语花园-山林语花园-5－1栋-608</v>
          </cell>
        </row>
        <row r="6868">
          <cell r="AU6868">
            <v>644994</v>
          </cell>
        </row>
        <row r="6868">
          <cell r="DE6868" t="str">
            <v>已售</v>
          </cell>
        </row>
        <row r="6869">
          <cell r="B6869" t="str">
            <v>山林语花园-山林语花园-5－1栋-609</v>
          </cell>
        </row>
        <row r="6869">
          <cell r="AU6869">
            <v>702845</v>
          </cell>
        </row>
        <row r="6869">
          <cell r="DE6869" t="str">
            <v>已售</v>
          </cell>
        </row>
        <row r="6870">
          <cell r="B6870" t="str">
            <v>山林语花园-山林语花园-5－1栋-610</v>
          </cell>
        </row>
        <row r="6870">
          <cell r="AU6870">
            <v>769930</v>
          </cell>
        </row>
        <row r="6870">
          <cell r="DE6870" t="str">
            <v>已售</v>
          </cell>
        </row>
        <row r="6871">
          <cell r="B6871" t="str">
            <v>山林语花园-山林语花园-5－1栋-611</v>
          </cell>
        </row>
        <row r="6871">
          <cell r="AU6871">
            <v>694262</v>
          </cell>
        </row>
        <row r="6871">
          <cell r="DE6871" t="str">
            <v>已售</v>
          </cell>
        </row>
        <row r="6872">
          <cell r="B6872" t="str">
            <v>山林语花园-山林语花园-5－1栋-701</v>
          </cell>
        </row>
        <row r="6872">
          <cell r="AU6872">
            <v>1200592</v>
          </cell>
        </row>
        <row r="6872">
          <cell r="DE6872" t="str">
            <v>已售</v>
          </cell>
        </row>
        <row r="6873">
          <cell r="B6873" t="str">
            <v>山林语花园-山林语花园-5－1栋-702</v>
          </cell>
        </row>
        <row r="6873">
          <cell r="AU6873">
            <v>682759</v>
          </cell>
        </row>
        <row r="6873">
          <cell r="DE6873" t="str">
            <v>已售</v>
          </cell>
        </row>
        <row r="6874">
          <cell r="B6874" t="str">
            <v>山林语花园-山林语花园-5－1栋-703</v>
          </cell>
        </row>
        <row r="6874">
          <cell r="AU6874">
            <v>673277</v>
          </cell>
        </row>
        <row r="6874">
          <cell r="DE6874" t="str">
            <v>已售</v>
          </cell>
        </row>
        <row r="6875">
          <cell r="B6875" t="str">
            <v>山林语花园-山林语花园-5－1栋-704</v>
          </cell>
        </row>
        <row r="6875">
          <cell r="AU6875">
            <v>622720</v>
          </cell>
        </row>
        <row r="6875">
          <cell r="DE6875" t="str">
            <v>已售</v>
          </cell>
        </row>
        <row r="6876">
          <cell r="B6876" t="str">
            <v>山林语花园-山林语花园-5－1栋-705</v>
          </cell>
        </row>
        <row r="6876">
          <cell r="AU6876">
            <v>670267</v>
          </cell>
        </row>
        <row r="6876">
          <cell r="DE6876" t="str">
            <v>已售</v>
          </cell>
        </row>
        <row r="6877">
          <cell r="B6877" t="str">
            <v>山林语花园-山林语花园-5－1栋-706</v>
          </cell>
        </row>
        <row r="6877">
          <cell r="AU6877">
            <v>689072</v>
          </cell>
        </row>
        <row r="6877">
          <cell r="DE6877" t="str">
            <v>已售</v>
          </cell>
        </row>
        <row r="6878">
          <cell r="B6878" t="str">
            <v>山林语花园-山林语花园-5－1栋-707</v>
          </cell>
        </row>
        <row r="6878">
          <cell r="AU6878">
            <v>634340</v>
          </cell>
        </row>
        <row r="6878">
          <cell r="DE6878" t="str">
            <v>已售</v>
          </cell>
        </row>
        <row r="6879">
          <cell r="B6879" t="str">
            <v>山林语花园-山林语花园-5－1栋-708</v>
          </cell>
        </row>
        <row r="6879">
          <cell r="AU6879">
            <v>627284</v>
          </cell>
        </row>
        <row r="6879">
          <cell r="DE6879" t="str">
            <v>已售</v>
          </cell>
        </row>
        <row r="6880">
          <cell r="B6880" t="str">
            <v>山林语花园-山林语花园-5－1栋-709</v>
          </cell>
        </row>
        <row r="6880">
          <cell r="AU6880">
            <v>705422</v>
          </cell>
        </row>
        <row r="6880">
          <cell r="DE6880" t="str">
            <v>已售</v>
          </cell>
        </row>
        <row r="6881">
          <cell r="B6881" t="str">
            <v>山林语花园-山林语花园-5－1栋-710</v>
          </cell>
        </row>
        <row r="6881">
          <cell r="AU6881">
            <v>796175</v>
          </cell>
        </row>
        <row r="6881">
          <cell r="DE6881" t="str">
            <v>已售</v>
          </cell>
        </row>
        <row r="6882">
          <cell r="B6882" t="str">
            <v>山林语花园-山林语花园-5－1栋-711</v>
          </cell>
        </row>
        <row r="6882">
          <cell r="AU6882">
            <v>703637</v>
          </cell>
        </row>
        <row r="6882">
          <cell r="DE6882" t="str">
            <v>已售</v>
          </cell>
        </row>
        <row r="6883">
          <cell r="B6883" t="str">
            <v>山林语花园-山林语花园-5－1栋-801</v>
          </cell>
        </row>
        <row r="6883">
          <cell r="AU6883">
            <v>1204010</v>
          </cell>
        </row>
        <row r="6883">
          <cell r="DE6883" t="str">
            <v>已售</v>
          </cell>
        </row>
        <row r="6884">
          <cell r="B6884" t="str">
            <v>山林语花园-山林语花园-5－1栋-802</v>
          </cell>
        </row>
        <row r="6884">
          <cell r="AU6884">
            <v>664805</v>
          </cell>
        </row>
        <row r="6884">
          <cell r="DE6884" t="str">
            <v>已售</v>
          </cell>
        </row>
        <row r="6885">
          <cell r="B6885" t="str">
            <v>山林语花园-山林语花园-5－1栋-803</v>
          </cell>
        </row>
        <row r="6885">
          <cell r="AU6885">
            <v>674915</v>
          </cell>
        </row>
        <row r="6885">
          <cell r="DE6885" t="str">
            <v>已售</v>
          </cell>
        </row>
        <row r="6886">
          <cell r="B6886" t="str">
            <v>山林语花园-山林语花园-5－1栋-804</v>
          </cell>
        </row>
        <row r="6886">
          <cell r="AU6886">
            <v>631257</v>
          </cell>
        </row>
        <row r="6886">
          <cell r="DE6886" t="str">
            <v>已售</v>
          </cell>
        </row>
        <row r="6887">
          <cell r="B6887" t="str">
            <v>山林语花园-山林语花园-5－1栋-805</v>
          </cell>
        </row>
        <row r="6887">
          <cell r="AU6887">
            <v>679586</v>
          </cell>
        </row>
        <row r="6887">
          <cell r="DE6887" t="str">
            <v>已售</v>
          </cell>
        </row>
        <row r="6888">
          <cell r="B6888" t="str">
            <v>山林语花园-山林语花园-5－1栋-806</v>
          </cell>
        </row>
        <row r="6888">
          <cell r="AU6888">
            <v>691603</v>
          </cell>
        </row>
        <row r="6888">
          <cell r="DE6888" t="str">
            <v>已售</v>
          </cell>
        </row>
        <row r="6889">
          <cell r="B6889" t="str">
            <v>山林语花园-山林语花园-5－1栋-807</v>
          </cell>
        </row>
        <row r="6889">
          <cell r="AU6889">
            <v>627468</v>
          </cell>
        </row>
        <row r="6889">
          <cell r="DE6889" t="str">
            <v>已售</v>
          </cell>
        </row>
        <row r="6890">
          <cell r="B6890" t="str">
            <v>山林语花园-山林语花园-5－1栋-808</v>
          </cell>
        </row>
        <row r="6890">
          <cell r="AU6890">
            <v>636012</v>
          </cell>
        </row>
        <row r="6890">
          <cell r="DE6890" t="str">
            <v>已售</v>
          </cell>
        </row>
        <row r="6891">
          <cell r="B6891" t="str">
            <v>山林语花园-山林语花园-5－1栋-809</v>
          </cell>
        </row>
        <row r="6891">
          <cell r="AU6891">
            <v>707999</v>
          </cell>
        </row>
        <row r="6891">
          <cell r="DE6891" t="str">
            <v>已售</v>
          </cell>
        </row>
        <row r="6892">
          <cell r="B6892" t="str">
            <v>山林语花园-山林语花园-5－1栋-810</v>
          </cell>
        </row>
        <row r="6892">
          <cell r="AU6892">
            <v>798934</v>
          </cell>
        </row>
        <row r="6892">
          <cell r="DE6892" t="str">
            <v>已售</v>
          </cell>
        </row>
        <row r="6893">
          <cell r="B6893" t="str">
            <v>山林语花园-山林语花园-5－1栋-811</v>
          </cell>
        </row>
        <row r="6893">
          <cell r="AU6893">
            <v>701000</v>
          </cell>
        </row>
        <row r="6893">
          <cell r="DE6893" t="str">
            <v>已售</v>
          </cell>
        </row>
        <row r="6894">
          <cell r="B6894" t="str">
            <v>山林语花园-山林语花园-5－1栋-901</v>
          </cell>
        </row>
        <row r="6894">
          <cell r="AU6894">
            <v>1207428</v>
          </cell>
        </row>
        <row r="6894">
          <cell r="DE6894" t="str">
            <v>已售</v>
          </cell>
        </row>
        <row r="6895">
          <cell r="B6895" t="str">
            <v>山林语花园-山林语花园-5－1栋-902</v>
          </cell>
        </row>
        <row r="6895">
          <cell r="AU6895">
            <v>687692</v>
          </cell>
        </row>
        <row r="6895">
          <cell r="DE6895" t="str">
            <v>已售</v>
          </cell>
        </row>
        <row r="6896">
          <cell r="B6896" t="str">
            <v>山林语花园-山林语花园-5－1栋-903</v>
          </cell>
        </row>
        <row r="6896">
          <cell r="AU6896">
            <v>677337</v>
          </cell>
        </row>
        <row r="6896">
          <cell r="DE6896" t="str">
            <v>已售</v>
          </cell>
        </row>
        <row r="6897">
          <cell r="B6897" t="str">
            <v>山林语花园-山林语花园-5－1栋-904</v>
          </cell>
        </row>
        <row r="6897">
          <cell r="AU6897">
            <v>700489</v>
          </cell>
        </row>
        <row r="6897">
          <cell r="DE6897" t="str">
            <v>已售</v>
          </cell>
        </row>
        <row r="6898">
          <cell r="B6898" t="str">
            <v>山林语花园-山林语花园-5－1栋-905</v>
          </cell>
        </row>
        <row r="6898">
          <cell r="AU6898">
            <v>695914</v>
          </cell>
        </row>
        <row r="6898">
          <cell r="DE6898" t="str">
            <v>已售</v>
          </cell>
        </row>
        <row r="6899">
          <cell r="B6899" t="str">
            <v>山林语花园-山林语花园-5－1栋-906</v>
          </cell>
        </row>
        <row r="6899">
          <cell r="AU6899">
            <v>687121</v>
          </cell>
        </row>
        <row r="6899">
          <cell r="DE6899" t="str">
            <v>已售</v>
          </cell>
        </row>
        <row r="6900">
          <cell r="B6900" t="str">
            <v>山林语花园-山林语花园-5－1栋-907</v>
          </cell>
        </row>
        <row r="6900">
          <cell r="AU6900">
            <v>649831</v>
          </cell>
        </row>
        <row r="6900">
          <cell r="DE6900" t="str">
            <v>已售</v>
          </cell>
        </row>
        <row r="6901">
          <cell r="B6901" t="str">
            <v>山林语花园-山林语花园-5－1栋-908</v>
          </cell>
        </row>
        <row r="6901">
          <cell r="AU6901">
            <v>651299</v>
          </cell>
        </row>
        <row r="6901">
          <cell r="DE6901" t="str">
            <v>已售</v>
          </cell>
        </row>
        <row r="6902">
          <cell r="B6902" t="str">
            <v>山林语花园-山林语花园-5－1栋-909</v>
          </cell>
        </row>
        <row r="6902">
          <cell r="AU6902">
            <v>703470</v>
          </cell>
        </row>
        <row r="6902">
          <cell r="DE6902" t="str">
            <v>已售</v>
          </cell>
        </row>
        <row r="6903">
          <cell r="B6903" t="str">
            <v>山林语花园-山林语花园-5－1栋-910</v>
          </cell>
        </row>
        <row r="6903">
          <cell r="AU6903">
            <v>801531</v>
          </cell>
        </row>
        <row r="6903">
          <cell r="DE6903" t="str">
            <v>已售</v>
          </cell>
        </row>
        <row r="6904">
          <cell r="B6904" t="str">
            <v>山林语花园-山林语花园-5－1栋-911</v>
          </cell>
        </row>
        <row r="6904">
          <cell r="AU6904">
            <v>716425</v>
          </cell>
        </row>
        <row r="6904">
          <cell r="DE6904" t="str">
            <v>已售</v>
          </cell>
        </row>
        <row r="6905">
          <cell r="B6905" t="str">
            <v>山林语花园-山林语花园-5－2栋-1001</v>
          </cell>
        </row>
        <row r="6905">
          <cell r="AU6905">
            <v>1207899</v>
          </cell>
        </row>
        <row r="6905">
          <cell r="DE6905" t="str">
            <v>已售</v>
          </cell>
        </row>
        <row r="6906">
          <cell r="B6906" t="str">
            <v>山林语花园-山林语花园-5－2栋-1002</v>
          </cell>
        </row>
        <row r="6906">
          <cell r="AU6906">
            <v>655807</v>
          </cell>
        </row>
        <row r="6906">
          <cell r="DE6906" t="str">
            <v>已售</v>
          </cell>
        </row>
        <row r="6907">
          <cell r="B6907" t="str">
            <v>山林语花园-山林语花园-5－2栋-1003</v>
          </cell>
        </row>
        <row r="6907">
          <cell r="AU6907">
            <v>635435</v>
          </cell>
        </row>
        <row r="6907">
          <cell r="DE6907" t="str">
            <v>已售</v>
          </cell>
        </row>
        <row r="6908">
          <cell r="B6908" t="str">
            <v>山林语花园-山林语花园-5－2栋-1004</v>
          </cell>
        </row>
        <row r="6908">
          <cell r="AU6908">
            <v>634728</v>
          </cell>
        </row>
        <row r="6908">
          <cell r="DE6908" t="str">
            <v>已售</v>
          </cell>
        </row>
        <row r="6909">
          <cell r="B6909" t="str">
            <v>山林语花园-山林语花园-5－2栋-1005</v>
          </cell>
        </row>
        <row r="6909">
          <cell r="AU6909">
            <v>769064</v>
          </cell>
        </row>
        <row r="6909">
          <cell r="DE6909" t="str">
            <v>已售</v>
          </cell>
        </row>
        <row r="6910">
          <cell r="B6910" t="str">
            <v>山林语花园-山林语花园-5－2栋-1006</v>
          </cell>
        </row>
        <row r="6910">
          <cell r="AU6910">
            <v>770534</v>
          </cell>
        </row>
        <row r="6910">
          <cell r="DE6910" t="str">
            <v>已售</v>
          </cell>
        </row>
        <row r="6911">
          <cell r="B6911" t="str">
            <v>山林语花园-山林语花园-5－2栋-1007</v>
          </cell>
        </row>
        <row r="6911">
          <cell r="AU6911">
            <v>691062</v>
          </cell>
        </row>
        <row r="6911">
          <cell r="DE6911" t="str">
            <v>已售</v>
          </cell>
        </row>
        <row r="6912">
          <cell r="B6912" t="str">
            <v>山林语花园-山林语花园-5－2栋-1008</v>
          </cell>
        </row>
        <row r="6912">
          <cell r="AU6912">
            <v>782260</v>
          </cell>
        </row>
        <row r="6912">
          <cell r="DE6912" t="str">
            <v>已售</v>
          </cell>
        </row>
        <row r="6913">
          <cell r="B6913" t="str">
            <v>山林语花园-山林语花园-5－2栋-1009</v>
          </cell>
        </row>
        <row r="6913">
          <cell r="AU6913">
            <v>861071</v>
          </cell>
        </row>
        <row r="6913">
          <cell r="DE6913" t="str">
            <v>已售</v>
          </cell>
        </row>
        <row r="6914">
          <cell r="B6914" t="str">
            <v>山林语花园-山林语花园-5－2栋-1010</v>
          </cell>
        </row>
        <row r="6914">
          <cell r="AU6914">
            <v>754260</v>
          </cell>
        </row>
        <row r="6914">
          <cell r="DE6914" t="str">
            <v>已售</v>
          </cell>
        </row>
        <row r="6915">
          <cell r="B6915" t="str">
            <v>山林语花园-山林语花园-5－2栋-1011</v>
          </cell>
        </row>
        <row r="6915">
          <cell r="AU6915">
            <v>633244</v>
          </cell>
        </row>
        <row r="6915">
          <cell r="DE6915" t="str">
            <v>已售</v>
          </cell>
        </row>
        <row r="6916">
          <cell r="B6916" t="str">
            <v>山林语花园-山林语花园-5－2栋-102</v>
          </cell>
        </row>
        <row r="6916">
          <cell r="AU6916">
            <v>838698</v>
          </cell>
        </row>
        <row r="6916">
          <cell r="DE6916" t="str">
            <v>已售</v>
          </cell>
        </row>
        <row r="6917">
          <cell r="B6917" t="str">
            <v>山林语花园-山林语花园-5－2栋-103</v>
          </cell>
        </row>
        <row r="6917">
          <cell r="AU6917">
            <v>844615</v>
          </cell>
        </row>
        <row r="6917">
          <cell r="DE6917" t="str">
            <v>已售</v>
          </cell>
        </row>
        <row r="6918">
          <cell r="B6918" t="str">
            <v>山林语花园-山林语花园-5－2栋-104</v>
          </cell>
        </row>
        <row r="6918">
          <cell r="AU6918">
            <v>842331</v>
          </cell>
        </row>
        <row r="6918">
          <cell r="DE6918" t="str">
            <v>已售</v>
          </cell>
        </row>
        <row r="6919">
          <cell r="B6919" t="str">
            <v>山林语花园-山林语花园-5－2栋-105</v>
          </cell>
        </row>
        <row r="6919">
          <cell r="AU6919">
            <v>1043016</v>
          </cell>
        </row>
        <row r="6919">
          <cell r="DE6919" t="str">
            <v>已售</v>
          </cell>
        </row>
        <row r="6920">
          <cell r="B6920" t="str">
            <v>山林语花园-山林语花园-5－2栋-106</v>
          </cell>
        </row>
        <row r="6920">
          <cell r="AU6920">
            <v>1090045</v>
          </cell>
        </row>
        <row r="6920">
          <cell r="DE6920" t="str">
            <v>已售</v>
          </cell>
        </row>
        <row r="6921">
          <cell r="B6921" t="str">
            <v>山林语花园-山林语花园-5－2栋-107</v>
          </cell>
        </row>
        <row r="6921">
          <cell r="AU6921">
            <v>985735</v>
          </cell>
        </row>
        <row r="6921">
          <cell r="DE6921" t="str">
            <v>已售</v>
          </cell>
        </row>
        <row r="6922">
          <cell r="B6922" t="str">
            <v>山林语花园-山林语花园-5－2栋-108</v>
          </cell>
        </row>
        <row r="6922">
          <cell r="AU6922">
            <v>671016</v>
          </cell>
        </row>
        <row r="6922">
          <cell r="DE6922" t="str">
            <v>已售</v>
          </cell>
        </row>
        <row r="6923">
          <cell r="B6923" t="str">
            <v>山林语花园-山林语花园-5－2栋-109</v>
          </cell>
        </row>
        <row r="6923">
          <cell r="AU6923">
            <v>951152</v>
          </cell>
        </row>
        <row r="6923">
          <cell r="DE6923" t="str">
            <v>已售</v>
          </cell>
        </row>
        <row r="6924">
          <cell r="B6924" t="str">
            <v>山林语花园-山林语花园-5－2栋-110</v>
          </cell>
        </row>
        <row r="6924">
          <cell r="AU6924">
            <v>775134</v>
          </cell>
        </row>
        <row r="6924">
          <cell r="DE6924" t="str">
            <v>已售</v>
          </cell>
        </row>
        <row r="6925">
          <cell r="B6925" t="str">
            <v>山林语花园-山林语花园-5－2栋-1101</v>
          </cell>
        </row>
        <row r="6925">
          <cell r="AU6925">
            <v>1211399</v>
          </cell>
        </row>
        <row r="6925">
          <cell r="DE6925" t="str">
            <v>已售</v>
          </cell>
        </row>
        <row r="6926">
          <cell r="B6926" t="str">
            <v>山林语花园-山林语花园-5－2栋-1102</v>
          </cell>
        </row>
        <row r="6926">
          <cell r="AU6926">
            <v>658150</v>
          </cell>
        </row>
        <row r="6926">
          <cell r="DE6926" t="str">
            <v>已售</v>
          </cell>
        </row>
        <row r="6927">
          <cell r="B6927" t="str">
            <v>山林语花园-山林语花园-5－2栋-1103</v>
          </cell>
        </row>
        <row r="6927">
          <cell r="AU6927">
            <v>637691</v>
          </cell>
        </row>
        <row r="6927">
          <cell r="DE6927" t="str">
            <v>已售</v>
          </cell>
        </row>
        <row r="6928">
          <cell r="B6928" t="str">
            <v>山林语花园-山林语花园-5－2栋-1104</v>
          </cell>
        </row>
        <row r="6928">
          <cell r="AU6928">
            <v>630668</v>
          </cell>
        </row>
        <row r="6928">
          <cell r="DE6928" t="str">
            <v>已售</v>
          </cell>
        </row>
        <row r="6929">
          <cell r="B6929" t="str">
            <v>山林语花园-山林语花园-5－2栋-1105</v>
          </cell>
        </row>
        <row r="6929">
          <cell r="AU6929">
            <v>771715</v>
          </cell>
        </row>
        <row r="6929">
          <cell r="DE6929" t="str">
            <v>已售</v>
          </cell>
        </row>
        <row r="6930">
          <cell r="B6930" t="str">
            <v>山林语花园-山林语花园-5－2栋-1106</v>
          </cell>
        </row>
        <row r="6930">
          <cell r="AU6930">
            <v>781046</v>
          </cell>
        </row>
        <row r="6930">
          <cell r="DE6930" t="str">
            <v>已售</v>
          </cell>
        </row>
        <row r="6931">
          <cell r="B6931" t="str">
            <v>山林语花园-山林语花园-5－2栋-1107</v>
          </cell>
        </row>
        <row r="6931">
          <cell r="AU6931">
            <v>693277</v>
          </cell>
        </row>
        <row r="6931">
          <cell r="DE6931" t="str">
            <v>已售</v>
          </cell>
        </row>
        <row r="6932">
          <cell r="B6932" t="str">
            <v>山林语花园-山林语花园-5－2栋-1108</v>
          </cell>
        </row>
        <row r="6932">
          <cell r="AU6932">
            <v>747408</v>
          </cell>
        </row>
        <row r="6932">
          <cell r="DE6932" t="str">
            <v>已售</v>
          </cell>
        </row>
        <row r="6933">
          <cell r="B6933" t="str">
            <v>山林语花园-山林语花园-5－2栋-1109</v>
          </cell>
        </row>
        <row r="6933">
          <cell r="AU6933">
            <v>855018</v>
          </cell>
        </row>
        <row r="6933">
          <cell r="DE6933" t="str">
            <v>已售</v>
          </cell>
        </row>
        <row r="6934">
          <cell r="B6934" t="str">
            <v>山林语花园-山林语花园-5－2栋-111</v>
          </cell>
        </row>
        <row r="6934">
          <cell r="AU6934">
            <v>626522</v>
          </cell>
        </row>
        <row r="6934">
          <cell r="DE6934" t="str">
            <v>已售</v>
          </cell>
        </row>
        <row r="6935">
          <cell r="B6935" t="str">
            <v>山林语花园-山林语花园-5－2栋-1110</v>
          </cell>
        </row>
        <row r="6935">
          <cell r="AU6935">
            <v>755294</v>
          </cell>
        </row>
        <row r="6935">
          <cell r="DE6935" t="str">
            <v>已售</v>
          </cell>
        </row>
        <row r="6936">
          <cell r="B6936" t="str">
            <v>山林语花园-山林语花园-5－2栋-1111</v>
          </cell>
        </row>
        <row r="6936">
          <cell r="AU6936">
            <v>619469</v>
          </cell>
        </row>
        <row r="6936">
          <cell r="DE6936" t="str">
            <v>已售</v>
          </cell>
        </row>
        <row r="6937">
          <cell r="B6937" t="str">
            <v>山林语花园-山林语花园-5－2栋-1201</v>
          </cell>
        </row>
        <row r="6937">
          <cell r="AU6937">
            <v>1279000</v>
          </cell>
        </row>
        <row r="6937">
          <cell r="DE6937" t="str">
            <v>已售</v>
          </cell>
        </row>
        <row r="6938">
          <cell r="B6938" t="str">
            <v>山林语花园-山林语花园-5－2栋-1202</v>
          </cell>
        </row>
        <row r="6938">
          <cell r="AU6938">
            <v>660494</v>
          </cell>
        </row>
        <row r="6938">
          <cell r="DE6938" t="str">
            <v>已售</v>
          </cell>
        </row>
        <row r="6939">
          <cell r="B6939" t="str">
            <v>山林语花园-山林语花园-5－2栋-1203</v>
          </cell>
        </row>
        <row r="6939">
          <cell r="AU6939">
            <v>646476</v>
          </cell>
        </row>
        <row r="6939">
          <cell r="DE6939" t="str">
            <v>已售</v>
          </cell>
        </row>
        <row r="6940">
          <cell r="B6940" t="str">
            <v>山林语花园-山林语花园-5－2栋-1204</v>
          </cell>
        </row>
        <row r="6940">
          <cell r="AU6940">
            <v>630000</v>
          </cell>
        </row>
        <row r="6940">
          <cell r="DE6940" t="str">
            <v>已售</v>
          </cell>
        </row>
        <row r="6941">
          <cell r="B6941" t="str">
            <v>山林语花园-山林语花园-5－2栋-1205</v>
          </cell>
        </row>
        <row r="6941">
          <cell r="AU6941">
            <v>766621</v>
          </cell>
        </row>
        <row r="6941">
          <cell r="DE6941" t="str">
            <v>已售</v>
          </cell>
        </row>
        <row r="6942">
          <cell r="B6942" t="str">
            <v>山林语花园-山林语花园-5－2栋-1206</v>
          </cell>
        </row>
        <row r="6942">
          <cell r="AU6942">
            <v>775781</v>
          </cell>
        </row>
        <row r="6942">
          <cell r="DE6942" t="str">
            <v>已售</v>
          </cell>
        </row>
        <row r="6943">
          <cell r="B6943" t="str">
            <v>山林语花园-山林语花园-5－2栋-1207</v>
          </cell>
        </row>
        <row r="6943">
          <cell r="AU6943">
            <v>776639</v>
          </cell>
        </row>
        <row r="6943">
          <cell r="DE6943" t="str">
            <v>已售</v>
          </cell>
        </row>
        <row r="6944">
          <cell r="B6944" t="str">
            <v>山林语花园-山林语花园-5－2栋-1208</v>
          </cell>
        </row>
        <row r="6944">
          <cell r="AU6944">
            <v>779344</v>
          </cell>
        </row>
        <row r="6944">
          <cell r="DE6944" t="str">
            <v>已售</v>
          </cell>
        </row>
        <row r="6945">
          <cell r="B6945" t="str">
            <v>山林语花园-山林语花园-5－2栋-1209</v>
          </cell>
        </row>
        <row r="6945">
          <cell r="AU6945">
            <v>894251</v>
          </cell>
        </row>
        <row r="6945">
          <cell r="DE6945" t="str">
            <v>已售</v>
          </cell>
        </row>
        <row r="6946">
          <cell r="B6946" t="str">
            <v>山林语花园-山林语花园-5－2栋-1210</v>
          </cell>
        </row>
        <row r="6946">
          <cell r="AU6946">
            <v>757013</v>
          </cell>
        </row>
        <row r="6946">
          <cell r="DE6946" t="str">
            <v>已售</v>
          </cell>
        </row>
        <row r="6947">
          <cell r="B6947" t="str">
            <v>山林语花园-山林语花园-5－2栋-1211</v>
          </cell>
        </row>
        <row r="6947">
          <cell r="AU6947">
            <v>616192</v>
          </cell>
        </row>
        <row r="6947">
          <cell r="DE6947" t="str">
            <v>已售</v>
          </cell>
        </row>
        <row r="6948">
          <cell r="B6948" t="str">
            <v>山林语花园-山林语花园-5－2栋-1301</v>
          </cell>
        </row>
        <row r="6948">
          <cell r="AU6948">
            <v>1230456</v>
          </cell>
        </row>
        <row r="6948">
          <cell r="DE6948" t="str">
            <v>已售</v>
          </cell>
        </row>
        <row r="6949">
          <cell r="B6949" t="str">
            <v>山林语花园-山林语花园-5－2栋-1302</v>
          </cell>
        </row>
        <row r="6949">
          <cell r="AU6949">
            <v>662837</v>
          </cell>
        </row>
        <row r="6949">
          <cell r="DE6949" t="str">
            <v>已售</v>
          </cell>
        </row>
        <row r="6950">
          <cell r="B6950" t="str">
            <v>山林语花园-山林语花园-5－2栋-1303</v>
          </cell>
        </row>
        <row r="6950">
          <cell r="AU6950">
            <v>642201</v>
          </cell>
        </row>
        <row r="6950">
          <cell r="DE6950" t="str">
            <v>已售</v>
          </cell>
        </row>
        <row r="6951">
          <cell r="B6951" t="str">
            <v>山林语花园-山林语花园-5－2栋-1304</v>
          </cell>
        </row>
        <row r="6951">
          <cell r="AU6951">
            <v>616376</v>
          </cell>
        </row>
        <row r="6951">
          <cell r="DE6951" t="str">
            <v>已售</v>
          </cell>
        </row>
        <row r="6952">
          <cell r="B6952" t="str">
            <v>山林语花园-山林语花园-5－2栋-1305</v>
          </cell>
        </row>
        <row r="6952">
          <cell r="AU6952">
            <v>725214</v>
          </cell>
        </row>
        <row r="6952">
          <cell r="DE6952" t="str">
            <v>已售</v>
          </cell>
        </row>
        <row r="6953">
          <cell r="B6953" t="str">
            <v>山林语花园-山林语花园-5－2栋-1306</v>
          </cell>
        </row>
        <row r="6953">
          <cell r="AU6953">
            <v>786347</v>
          </cell>
        </row>
        <row r="6953">
          <cell r="DE6953" t="str">
            <v>已售</v>
          </cell>
        </row>
        <row r="6954">
          <cell r="B6954" t="str">
            <v>山林语花园-山林语花园-5－2栋-1307</v>
          </cell>
        </row>
        <row r="6954">
          <cell r="AU6954">
            <v>697778</v>
          </cell>
        </row>
        <row r="6954">
          <cell r="DE6954" t="str">
            <v>已售</v>
          </cell>
        </row>
        <row r="6955">
          <cell r="B6955" t="str">
            <v>山林语花园-山林语花园-5－2栋-1308</v>
          </cell>
        </row>
        <row r="6955">
          <cell r="AU6955">
            <v>797630</v>
          </cell>
        </row>
        <row r="6955">
          <cell r="DE6955" t="str">
            <v>已售</v>
          </cell>
        </row>
        <row r="6956">
          <cell r="B6956" t="str">
            <v>山林语花园-山林语花园-5－2栋-1309</v>
          </cell>
        </row>
        <row r="6956">
          <cell r="AU6956">
            <v>870000</v>
          </cell>
        </row>
        <row r="6956">
          <cell r="DE6956" t="str">
            <v>已售</v>
          </cell>
        </row>
        <row r="6957">
          <cell r="B6957" t="str">
            <v>山林语花园-山林语花园-5－2栋-1310</v>
          </cell>
        </row>
        <row r="6957">
          <cell r="AU6957">
            <v>737046</v>
          </cell>
        </row>
        <row r="6957">
          <cell r="DE6957" t="str">
            <v>已售</v>
          </cell>
        </row>
        <row r="6958">
          <cell r="B6958" t="str">
            <v>山林语花园-山林语花园-5－2栋-1311</v>
          </cell>
        </row>
        <row r="6958">
          <cell r="AU6958">
            <v>623979</v>
          </cell>
        </row>
        <row r="6958">
          <cell r="DE6958" t="str">
            <v>已售</v>
          </cell>
        </row>
        <row r="6959">
          <cell r="B6959" t="str">
            <v>山林语花园-山林语花园-5－2栋-1401</v>
          </cell>
        </row>
        <row r="6959">
          <cell r="AU6959">
            <v>1271462</v>
          </cell>
        </row>
        <row r="6959">
          <cell r="DE6959" t="str">
            <v>已售</v>
          </cell>
        </row>
        <row r="6960">
          <cell r="B6960" t="str">
            <v>山林语花园-山林语花园-5－2栋-1402</v>
          </cell>
        </row>
        <row r="6960">
          <cell r="AU6960">
            <v>645358</v>
          </cell>
        </row>
        <row r="6960">
          <cell r="DE6960" t="str">
            <v>已售</v>
          </cell>
        </row>
        <row r="6961">
          <cell r="B6961" t="str">
            <v>山林语花园-山林语花园-5－2栋-1403</v>
          </cell>
        </row>
        <row r="6961">
          <cell r="AU6961">
            <v>651033</v>
          </cell>
        </row>
        <row r="6961">
          <cell r="DE6961" t="str">
            <v>已售</v>
          </cell>
        </row>
        <row r="6962">
          <cell r="B6962" t="str">
            <v>山林语花园-山林语花园-5－2栋-1404</v>
          </cell>
        </row>
        <row r="6962">
          <cell r="AU6962">
            <v>635531</v>
          </cell>
        </row>
        <row r="6962">
          <cell r="DE6962" t="str">
            <v>已售</v>
          </cell>
        </row>
        <row r="6963">
          <cell r="B6963" t="str">
            <v>山林语花园-山林语花园-5－2栋-1405</v>
          </cell>
        </row>
        <row r="6963">
          <cell r="AU6963">
            <v>771869</v>
          </cell>
        </row>
        <row r="6963">
          <cell r="DE6963" t="str">
            <v>已售</v>
          </cell>
        </row>
        <row r="6964">
          <cell r="B6964" t="str">
            <v>山林语花园-山林语花园-5－2栋-1406</v>
          </cell>
        </row>
        <row r="6964">
          <cell r="AU6964">
            <v>788998</v>
          </cell>
        </row>
        <row r="6964">
          <cell r="DE6964" t="str">
            <v>已售</v>
          </cell>
        </row>
        <row r="6965">
          <cell r="B6965" t="str">
            <v>山林语花园-山林语花园-5－2栋-1407</v>
          </cell>
        </row>
        <row r="6965">
          <cell r="AU6965">
            <v>707063</v>
          </cell>
        </row>
        <row r="6965">
          <cell r="DE6965" t="str">
            <v>已售</v>
          </cell>
        </row>
        <row r="6966">
          <cell r="B6966" t="str">
            <v>山林语花园-山林语花园-5－2栋-1408</v>
          </cell>
        </row>
        <row r="6966">
          <cell r="AU6966">
            <v>773785</v>
          </cell>
        </row>
        <row r="6966">
          <cell r="DE6966" t="str">
            <v>已售</v>
          </cell>
        </row>
        <row r="6967">
          <cell r="B6967" t="str">
            <v>山林语花园-山林语花园-5－2栋-1409</v>
          </cell>
        </row>
        <row r="6967">
          <cell r="AU6967">
            <v>871759</v>
          </cell>
        </row>
        <row r="6967">
          <cell r="DE6967" t="str">
            <v>已售</v>
          </cell>
        </row>
        <row r="6968">
          <cell r="B6968" t="str">
            <v>山林语花园-山林语花园-5－2栋-1410</v>
          </cell>
        </row>
        <row r="6968">
          <cell r="AU6968">
            <v>718794</v>
          </cell>
        </row>
        <row r="6968">
          <cell r="DE6968" t="str">
            <v>已售</v>
          </cell>
        </row>
        <row r="6969">
          <cell r="B6969" t="str">
            <v>山林语花园-山林语花园-5－2栋-1411</v>
          </cell>
        </row>
        <row r="6969">
          <cell r="AU6969">
            <v>626202</v>
          </cell>
        </row>
        <row r="6969">
          <cell r="DE6969" t="str">
            <v>已售</v>
          </cell>
        </row>
        <row r="6970">
          <cell r="B6970" t="str">
            <v>山林语花园-山林语花园-5－2栋-1501</v>
          </cell>
        </row>
        <row r="6970">
          <cell r="AU6970">
            <v>1237277</v>
          </cell>
        </row>
        <row r="6970">
          <cell r="DE6970" t="str">
            <v>已售</v>
          </cell>
        </row>
        <row r="6971">
          <cell r="B6971" t="str">
            <v>山林语花园-山林语花园-5－2栋-1502</v>
          </cell>
        </row>
        <row r="6971">
          <cell r="AU6971">
            <v>667524</v>
          </cell>
        </row>
        <row r="6971">
          <cell r="DE6971" t="str">
            <v>已售</v>
          </cell>
        </row>
        <row r="6972">
          <cell r="B6972" t="str">
            <v>山林语花园-山林语花园-5－2栋-1503</v>
          </cell>
        </row>
        <row r="6972">
          <cell r="AU6972">
            <v>646713</v>
          </cell>
        </row>
        <row r="6972">
          <cell r="DE6972" t="str">
            <v>已售</v>
          </cell>
        </row>
        <row r="6973">
          <cell r="B6973" t="str">
            <v>山林语花园-山林语花园-5－2栋-1504</v>
          </cell>
        </row>
        <row r="6973">
          <cell r="AU6973">
            <v>639819</v>
          </cell>
        </row>
        <row r="6973">
          <cell r="DE6973" t="str">
            <v>已售</v>
          </cell>
        </row>
        <row r="6974">
          <cell r="B6974" t="str">
            <v>山林语花园-山林语花园-5－2栋-1505</v>
          </cell>
        </row>
        <row r="6974">
          <cell r="AU6974">
            <v>766747</v>
          </cell>
        </row>
        <row r="6974">
          <cell r="DE6974" t="str">
            <v>已售</v>
          </cell>
        </row>
        <row r="6975">
          <cell r="B6975" t="str">
            <v>山林语花园-山林语花园-5－2栋-1506</v>
          </cell>
        </row>
        <row r="6975">
          <cell r="AU6975">
            <v>791648</v>
          </cell>
        </row>
        <row r="6975">
          <cell r="DE6975" t="str">
            <v>已售</v>
          </cell>
        </row>
        <row r="6976">
          <cell r="B6976" t="str">
            <v>山林语花园-山林语花园-5－2栋-1507</v>
          </cell>
        </row>
        <row r="6976">
          <cell r="AU6976">
            <v>709301</v>
          </cell>
        </row>
        <row r="6976">
          <cell r="DE6976" t="str">
            <v>已售</v>
          </cell>
        </row>
        <row r="6977">
          <cell r="B6977" t="str">
            <v>山林语花园-山林语花园-5－2栋-1508</v>
          </cell>
        </row>
        <row r="6977">
          <cell r="AU6977">
            <v>794529</v>
          </cell>
        </row>
        <row r="6977">
          <cell r="DE6977" t="str">
            <v>已售</v>
          </cell>
        </row>
        <row r="6978">
          <cell r="B6978" t="str">
            <v>山林语花园-山林语花园-5－2栋-1509</v>
          </cell>
        </row>
        <row r="6978">
          <cell r="AU6978">
            <v>874432</v>
          </cell>
        </row>
        <row r="6978">
          <cell r="DE6978" t="str">
            <v>已售</v>
          </cell>
        </row>
        <row r="6979">
          <cell r="B6979" t="str">
            <v>山林语花园-山林语花园-5－2栋-1510</v>
          </cell>
        </row>
        <row r="6979">
          <cell r="AU6979">
            <v>749805</v>
          </cell>
        </row>
        <row r="6979">
          <cell r="DE6979" t="str">
            <v>已售</v>
          </cell>
        </row>
        <row r="6980">
          <cell r="B6980" t="str">
            <v>山林语花园-山林语花园-5－2栋-1511</v>
          </cell>
        </row>
        <row r="6980">
          <cell r="AU6980">
            <v>634773</v>
          </cell>
        </row>
        <row r="6980">
          <cell r="DE6980" t="str">
            <v>已售</v>
          </cell>
        </row>
        <row r="6981">
          <cell r="B6981" t="str">
            <v>山林语花园-山林语花园-5－2栋-1601</v>
          </cell>
        </row>
        <row r="6981">
          <cell r="AU6981">
            <v>1228281</v>
          </cell>
        </row>
        <row r="6981">
          <cell r="DE6981" t="str">
            <v>已售</v>
          </cell>
        </row>
        <row r="6982">
          <cell r="B6982" t="str">
            <v>山林语花园-山林语花园-5－2栋-1602</v>
          </cell>
        </row>
        <row r="6982">
          <cell r="AU6982">
            <v>669867</v>
          </cell>
        </row>
        <row r="6982">
          <cell r="DE6982" t="str">
            <v>已售</v>
          </cell>
        </row>
        <row r="6983">
          <cell r="B6983" t="str">
            <v>山林语花园-山林语花园-5－2栋-1603</v>
          </cell>
        </row>
        <row r="6983">
          <cell r="AU6983">
            <v>655590</v>
          </cell>
        </row>
        <row r="6983">
          <cell r="DE6983" t="str">
            <v>已售</v>
          </cell>
        </row>
        <row r="6984">
          <cell r="B6984" t="str">
            <v>山林语花园-山林语花园-5－2栋-1604</v>
          </cell>
        </row>
        <row r="6984">
          <cell r="AU6984">
            <v>629265</v>
          </cell>
        </row>
        <row r="6984">
          <cell r="DE6984" t="str">
            <v>已售</v>
          </cell>
        </row>
        <row r="6985">
          <cell r="B6985" t="str">
            <v>山林语花园-山林语花园-5－2栋-1605</v>
          </cell>
        </row>
        <row r="6985">
          <cell r="AU6985">
            <v>802083</v>
          </cell>
        </row>
        <row r="6985">
          <cell r="DE6985" t="str">
            <v>已售</v>
          </cell>
        </row>
        <row r="6986">
          <cell r="B6986" t="str">
            <v>山林语花园-山林语花园-5－2栋-1606</v>
          </cell>
        </row>
        <row r="6986">
          <cell r="AU6986">
            <v>786275</v>
          </cell>
        </row>
        <row r="6986">
          <cell r="DE6986" t="str">
            <v>已售</v>
          </cell>
        </row>
        <row r="6987">
          <cell r="B6987" t="str">
            <v>山林语花园-山林语花园-5－2栋-1607</v>
          </cell>
        </row>
        <row r="6987">
          <cell r="AU6987">
            <v>730711</v>
          </cell>
        </row>
        <row r="6987">
          <cell r="DE6987" t="str">
            <v>已售</v>
          </cell>
        </row>
        <row r="6988">
          <cell r="B6988" t="str">
            <v>山林语花园-山林语花园-5－2栋-1608</v>
          </cell>
        </row>
        <row r="6988">
          <cell r="AU6988">
            <v>805017</v>
          </cell>
        </row>
        <row r="6988">
          <cell r="DE6988" t="str">
            <v>已售</v>
          </cell>
        </row>
        <row r="6989">
          <cell r="B6989" t="str">
            <v>山林语花园-山林语花园-5－2栋-1609</v>
          </cell>
        </row>
        <row r="6989">
          <cell r="AU6989">
            <v>859649</v>
          </cell>
        </row>
        <row r="6989">
          <cell r="DE6989" t="str">
            <v>已售</v>
          </cell>
        </row>
        <row r="6990">
          <cell r="B6990" t="str">
            <v>山林语花园-山林语花园-5－2栋-1610</v>
          </cell>
        </row>
        <row r="6990">
          <cell r="AU6990">
            <v>775456</v>
          </cell>
        </row>
        <row r="6990">
          <cell r="DE6990" t="str">
            <v>已售</v>
          </cell>
        </row>
        <row r="6991">
          <cell r="B6991" t="str">
            <v>山林语花园-山林语花园-5－2栋-1611</v>
          </cell>
        </row>
        <row r="6991">
          <cell r="AU6991">
            <v>637019</v>
          </cell>
        </row>
        <row r="6991">
          <cell r="DE6991" t="str">
            <v>已售</v>
          </cell>
        </row>
        <row r="6992">
          <cell r="B6992" t="str">
            <v>山林语花园-山林语花园-5－2栋-1701</v>
          </cell>
        </row>
        <row r="6992">
          <cell r="AU6992">
            <v>1231657</v>
          </cell>
        </row>
        <row r="6992">
          <cell r="DE6992" t="str">
            <v>已售</v>
          </cell>
        </row>
        <row r="6993">
          <cell r="B6993" t="str">
            <v>山林语花园-山林语花园-5－2栋-1702</v>
          </cell>
        </row>
        <row r="6993">
          <cell r="AU6993">
            <v>672143</v>
          </cell>
        </row>
        <row r="6993">
          <cell r="DE6993" t="str">
            <v>已售</v>
          </cell>
        </row>
        <row r="6994">
          <cell r="B6994" t="str">
            <v>山林语花园-山林语花园-5－2栋-1703</v>
          </cell>
        </row>
        <row r="6994">
          <cell r="AU6994">
            <v>657869</v>
          </cell>
        </row>
        <row r="6994">
          <cell r="DE6994" t="str">
            <v>已售</v>
          </cell>
        </row>
        <row r="6995">
          <cell r="B6995" t="str">
            <v>山林语花园-山林语花园-5－2栋-1704</v>
          </cell>
        </row>
        <row r="6995">
          <cell r="AU6995">
            <v>637950</v>
          </cell>
        </row>
        <row r="6995">
          <cell r="DE6995" t="str">
            <v>已售</v>
          </cell>
        </row>
        <row r="6996">
          <cell r="B6996" t="str">
            <v>山林语花园-山林语花园-5－2栋-1705</v>
          </cell>
        </row>
        <row r="6996">
          <cell r="AU6996">
            <v>771864</v>
          </cell>
        </row>
        <row r="6996">
          <cell r="DE6996" t="str">
            <v>已售</v>
          </cell>
        </row>
        <row r="6997">
          <cell r="B6997" t="str">
            <v>山林语花园-山林语花园-5－2栋-1706</v>
          </cell>
        </row>
        <row r="6997">
          <cell r="AU6997">
            <v>804998</v>
          </cell>
        </row>
        <row r="6997">
          <cell r="DE6997" t="str">
            <v>已售</v>
          </cell>
        </row>
        <row r="6998">
          <cell r="B6998" t="str">
            <v>山林语花园-山林语花园-5－2栋-1707</v>
          </cell>
        </row>
        <row r="6998">
          <cell r="AU6998">
            <v>760000</v>
          </cell>
        </row>
        <row r="6998">
          <cell r="DE6998" t="str">
            <v>已售</v>
          </cell>
        </row>
        <row r="6999">
          <cell r="B6999" t="str">
            <v>山林语花园-山林语花园-5－2栋-1708</v>
          </cell>
        </row>
        <row r="6999">
          <cell r="AU6999">
            <v>761338</v>
          </cell>
        </row>
        <row r="6999">
          <cell r="DE6999" t="str">
            <v>已售</v>
          </cell>
        </row>
        <row r="7000">
          <cell r="B7000" t="str">
            <v>山林语花园-山林语花园-5－2栋-1709</v>
          </cell>
        </row>
        <row r="7000">
          <cell r="AU7000">
            <v>879776</v>
          </cell>
        </row>
        <row r="7000">
          <cell r="DE7000" t="str">
            <v>已售</v>
          </cell>
        </row>
        <row r="7001">
          <cell r="B7001" t="str">
            <v>山林语花园-山林语花园-5－2栋-1710</v>
          </cell>
        </row>
        <row r="7001">
          <cell r="AU7001">
            <v>726353</v>
          </cell>
        </row>
        <row r="7001">
          <cell r="DE7001" t="str">
            <v>已售</v>
          </cell>
        </row>
        <row r="7002">
          <cell r="B7002" t="str">
            <v>山林语花园-山林语花园-5－2栋-1711</v>
          </cell>
        </row>
        <row r="7002">
          <cell r="AU7002">
            <v>646337</v>
          </cell>
        </row>
        <row r="7002">
          <cell r="DE7002" t="str">
            <v>已售</v>
          </cell>
        </row>
        <row r="7003">
          <cell r="B7003" t="str">
            <v>山林语花园-山林语花园-5－2栋-1801</v>
          </cell>
        </row>
        <row r="7003">
          <cell r="AU7003">
            <v>1210209</v>
          </cell>
        </row>
        <row r="7003">
          <cell r="DE7003" t="str">
            <v>已售</v>
          </cell>
        </row>
        <row r="7004">
          <cell r="B7004" t="str">
            <v>山林语花园-山林语花园-5－2栋-1802</v>
          </cell>
        </row>
        <row r="7004">
          <cell r="AU7004">
            <v>716270</v>
          </cell>
        </row>
        <row r="7004">
          <cell r="DE7004" t="str">
            <v>已售</v>
          </cell>
        </row>
        <row r="7005">
          <cell r="B7005" t="str">
            <v>山林语花园-山林语花园-5－2栋-1803</v>
          </cell>
        </row>
        <row r="7005">
          <cell r="AU7005">
            <v>640474</v>
          </cell>
        </row>
        <row r="7005">
          <cell r="DE7005" t="str">
            <v>已售</v>
          </cell>
        </row>
        <row r="7006">
          <cell r="B7006" t="str">
            <v>山林语花园-山林语花园-5－2栋-1804</v>
          </cell>
        </row>
        <row r="7006">
          <cell r="AU7006">
            <v>629528</v>
          </cell>
        </row>
        <row r="7006">
          <cell r="DE7006" t="str">
            <v>已售</v>
          </cell>
        </row>
        <row r="7007">
          <cell r="B7007" t="str">
            <v>山林语花园-山林语花园-5－2栋-1805</v>
          </cell>
        </row>
        <row r="7007">
          <cell r="AU7007">
            <v>783195</v>
          </cell>
        </row>
        <row r="7007">
          <cell r="DE7007" t="str">
            <v>已售</v>
          </cell>
        </row>
        <row r="7008">
          <cell r="B7008" t="str">
            <v>山林语花园-山林语花园-5－2栋-1806</v>
          </cell>
        </row>
        <row r="7008">
          <cell r="AU7008">
            <v>800530</v>
          </cell>
        </row>
        <row r="7008">
          <cell r="DE7008" t="str">
            <v>已售</v>
          </cell>
        </row>
        <row r="7009">
          <cell r="B7009" t="str">
            <v>山林语花园-山林语花园-5－2栋-1807</v>
          </cell>
        </row>
        <row r="7009">
          <cell r="AU7009">
            <v>574261</v>
          </cell>
        </row>
        <row r="7009">
          <cell r="DE7009" t="str">
            <v>已售</v>
          </cell>
        </row>
        <row r="7010">
          <cell r="B7010" t="str">
            <v>山林语花园-山林语花园-5－2栋-1808</v>
          </cell>
        </row>
        <row r="7010">
          <cell r="AU7010">
            <v>782808</v>
          </cell>
        </row>
        <row r="7010">
          <cell r="DE7010" t="str">
            <v>已售</v>
          </cell>
        </row>
        <row r="7011">
          <cell r="B7011" t="str">
            <v>山林语花园-山林语花园-5－2栋-1809</v>
          </cell>
        </row>
        <row r="7011">
          <cell r="AU7011">
            <v>832023</v>
          </cell>
        </row>
        <row r="7011">
          <cell r="DE7011" t="str">
            <v>已售</v>
          </cell>
        </row>
        <row r="7012">
          <cell r="B7012" t="str">
            <v>山林语花园-山林语花园-5－2栋-1810</v>
          </cell>
        </row>
        <row r="7012">
          <cell r="AU7012">
            <v>728872</v>
          </cell>
        </row>
        <row r="7012">
          <cell r="DE7012" t="str">
            <v>已售</v>
          </cell>
        </row>
        <row r="7013">
          <cell r="B7013" t="str">
            <v>山林语花园-山林语花园-5－2栋-1811</v>
          </cell>
        </row>
        <row r="7013">
          <cell r="AU7013">
            <v>649248</v>
          </cell>
        </row>
        <row r="7013">
          <cell r="DE7013" t="str">
            <v>已售</v>
          </cell>
        </row>
        <row r="7014">
          <cell r="B7014" t="str">
            <v>山林语花园-山林语花园-5－2栋-1901</v>
          </cell>
        </row>
        <row r="7014">
          <cell r="AU7014">
            <v>1215343</v>
          </cell>
        </row>
        <row r="7014">
          <cell r="DE7014" t="str">
            <v>已售</v>
          </cell>
        </row>
        <row r="7015">
          <cell r="B7015" t="str">
            <v>山林语花园-山林语花园-5－2栋-1902</v>
          </cell>
        </row>
        <row r="7015">
          <cell r="AU7015">
            <v>670649</v>
          </cell>
        </row>
        <row r="7015">
          <cell r="DE7015" t="str">
            <v>已售</v>
          </cell>
        </row>
        <row r="7016">
          <cell r="B7016" t="str">
            <v>山林语花园-山林语花园-5－2栋-1903</v>
          </cell>
        </row>
        <row r="7016">
          <cell r="AU7016">
            <v>632232</v>
          </cell>
        </row>
        <row r="7016">
          <cell r="DE7016" t="str">
            <v>已售</v>
          </cell>
        </row>
        <row r="7017">
          <cell r="B7017" t="str">
            <v>山林语花园-山林语花园-5－2栋-1908</v>
          </cell>
        </row>
        <row r="7017">
          <cell r="AU7017">
            <v>760969</v>
          </cell>
        </row>
        <row r="7017">
          <cell r="DE7017" t="str">
            <v>已售</v>
          </cell>
        </row>
        <row r="7018">
          <cell r="B7018" t="str">
            <v>山林语花园-山林语花园-5－2栋-1909</v>
          </cell>
        </row>
        <row r="7018">
          <cell r="AU7018">
            <v>827823</v>
          </cell>
        </row>
        <row r="7018">
          <cell r="DE7018" t="str">
            <v>已售</v>
          </cell>
        </row>
        <row r="7019">
          <cell r="B7019" t="str">
            <v>山林语花园-山林语花园-5－2栋-1910</v>
          </cell>
        </row>
        <row r="7019">
          <cell r="AU7019">
            <v>1007564</v>
          </cell>
        </row>
        <row r="7019">
          <cell r="DE7019" t="str">
            <v>已售</v>
          </cell>
        </row>
        <row r="7020">
          <cell r="B7020" t="str">
            <v>山林语花园-山林语花园-5－2栋-202</v>
          </cell>
        </row>
        <row r="7020">
          <cell r="AU7020">
            <v>660616</v>
          </cell>
        </row>
        <row r="7020">
          <cell r="DE7020" t="str">
            <v>已售</v>
          </cell>
        </row>
        <row r="7021">
          <cell r="B7021" t="str">
            <v>山林语花园-山林语花园-5－2栋-203</v>
          </cell>
        </row>
        <row r="7021">
          <cell r="AU7021">
            <v>614909</v>
          </cell>
        </row>
        <row r="7021">
          <cell r="DE7021" t="str">
            <v>已售</v>
          </cell>
        </row>
        <row r="7022">
          <cell r="B7022" t="str">
            <v>山林语花园-山林语花园-5－2栋-204</v>
          </cell>
        </row>
        <row r="7022">
          <cell r="AU7022">
            <v>601753</v>
          </cell>
        </row>
        <row r="7022">
          <cell r="DE7022" t="str">
            <v>已售</v>
          </cell>
        </row>
        <row r="7023">
          <cell r="B7023" t="str">
            <v>山林语花园-山林语花园-5－2栋-205</v>
          </cell>
        </row>
        <row r="7023">
          <cell r="AU7023">
            <v>708459</v>
          </cell>
        </row>
        <row r="7023">
          <cell r="DE7023" t="str">
            <v>已售</v>
          </cell>
        </row>
        <row r="7024">
          <cell r="B7024" t="str">
            <v>山林语花园-山林语花园-5－2栋-206</v>
          </cell>
        </row>
        <row r="7024">
          <cell r="AU7024">
            <v>717258</v>
          </cell>
        </row>
        <row r="7024">
          <cell r="DE7024" t="str">
            <v>已售</v>
          </cell>
        </row>
        <row r="7025">
          <cell r="B7025" t="str">
            <v>山林语花园-山林语花园-5－2栋-207</v>
          </cell>
        </row>
        <row r="7025">
          <cell r="AU7025">
            <v>703114</v>
          </cell>
        </row>
        <row r="7025">
          <cell r="DE7025" t="str">
            <v>已售</v>
          </cell>
        </row>
        <row r="7026">
          <cell r="B7026" t="str">
            <v>山林语花园-山林语花园-5－2栋-208</v>
          </cell>
        </row>
        <row r="7026">
          <cell r="AU7026">
            <v>751237</v>
          </cell>
        </row>
        <row r="7026">
          <cell r="DE7026" t="str">
            <v>已售</v>
          </cell>
        </row>
        <row r="7027">
          <cell r="B7027" t="str">
            <v>山林语花园-山林语花园-5－2栋-209</v>
          </cell>
        </row>
        <row r="7027">
          <cell r="AU7027">
            <v>787038</v>
          </cell>
        </row>
        <row r="7027">
          <cell r="DE7027" t="str">
            <v>已售</v>
          </cell>
        </row>
        <row r="7028">
          <cell r="B7028" t="str">
            <v>山林语花园-山林语花园-5－2栋-210</v>
          </cell>
        </row>
        <row r="7028">
          <cell r="AU7028">
            <v>691918</v>
          </cell>
        </row>
        <row r="7028">
          <cell r="DE7028" t="str">
            <v>已售</v>
          </cell>
        </row>
        <row r="7029">
          <cell r="B7029" t="str">
            <v>山林语花园-山林语花园-5－2栋-211</v>
          </cell>
        </row>
        <row r="7029">
          <cell r="AU7029">
            <v>596463</v>
          </cell>
        </row>
        <row r="7029">
          <cell r="DE7029" t="str">
            <v>已售</v>
          </cell>
        </row>
        <row r="7030">
          <cell r="B7030" t="str">
            <v>山林语花园-山林语花园-5－2栋-301</v>
          </cell>
        </row>
        <row r="7030">
          <cell r="AU7030">
            <v>1186639</v>
          </cell>
        </row>
        <row r="7030">
          <cell r="DE7030" t="str">
            <v>已售</v>
          </cell>
        </row>
        <row r="7031">
          <cell r="B7031" t="str">
            <v>山林语花园-山林语花园-5－2栋-302</v>
          </cell>
        </row>
        <row r="7031">
          <cell r="AU7031">
            <v>634555</v>
          </cell>
        </row>
        <row r="7031">
          <cell r="DE7031" t="str">
            <v>已售</v>
          </cell>
        </row>
        <row r="7032">
          <cell r="B7032" t="str">
            <v>山林语花园-山林语花园-5－2栋-303</v>
          </cell>
        </row>
        <row r="7032">
          <cell r="AU7032">
            <v>663271</v>
          </cell>
        </row>
        <row r="7032">
          <cell r="DE7032" t="str">
            <v>已售</v>
          </cell>
        </row>
        <row r="7033">
          <cell r="B7033" t="str">
            <v>山林语花园-山林语花园-5－2栋-304</v>
          </cell>
        </row>
        <row r="7033">
          <cell r="AU7033">
            <v>614669</v>
          </cell>
        </row>
        <row r="7033">
          <cell r="DE7033" t="str">
            <v>已售</v>
          </cell>
        </row>
        <row r="7034">
          <cell r="B7034" t="str">
            <v>山林语花园-山林语花园-5－2栋-305</v>
          </cell>
        </row>
        <row r="7034">
          <cell r="AU7034">
            <v>709292</v>
          </cell>
        </row>
        <row r="7034">
          <cell r="DE7034" t="str">
            <v>已售</v>
          </cell>
        </row>
        <row r="7035">
          <cell r="B7035" t="str">
            <v>山林语花园-山林语花园-5－2栋-306</v>
          </cell>
        </row>
        <row r="7035">
          <cell r="AU7035">
            <v>718091</v>
          </cell>
        </row>
        <row r="7035">
          <cell r="DE7035" t="str">
            <v>已售</v>
          </cell>
        </row>
        <row r="7036">
          <cell r="B7036" t="str">
            <v>山林语花园-山林语花园-5－2栋-307</v>
          </cell>
        </row>
        <row r="7036">
          <cell r="AU7036">
            <v>683942</v>
          </cell>
        </row>
        <row r="7036">
          <cell r="DE7036" t="str">
            <v>已售</v>
          </cell>
        </row>
        <row r="7037">
          <cell r="B7037" t="str">
            <v>山林语花园-山林语花园-5－2栋-308</v>
          </cell>
        </row>
        <row r="7037">
          <cell r="AU7037">
            <v>730382</v>
          </cell>
        </row>
        <row r="7037">
          <cell r="DE7037" t="str">
            <v>已售</v>
          </cell>
        </row>
        <row r="7038">
          <cell r="B7038" t="str">
            <v>山林语花园-山林语花园-5－2栋-309</v>
          </cell>
        </row>
        <row r="7038">
          <cell r="AU7038">
            <v>795909</v>
          </cell>
        </row>
        <row r="7038">
          <cell r="DE7038" t="str">
            <v>已售</v>
          </cell>
        </row>
        <row r="7039">
          <cell r="B7039" t="str">
            <v>山林语花园-山林语花园-5－2栋-310</v>
          </cell>
        </row>
        <row r="7039">
          <cell r="AU7039">
            <v>743105</v>
          </cell>
        </row>
        <row r="7039">
          <cell r="DE7039" t="str">
            <v>已售</v>
          </cell>
        </row>
        <row r="7040">
          <cell r="B7040" t="str">
            <v>山林语花园-山林语花园-5－2栋-311</v>
          </cell>
        </row>
        <row r="7040">
          <cell r="AU7040">
            <v>603931</v>
          </cell>
        </row>
        <row r="7040">
          <cell r="DE7040" t="str">
            <v>已售</v>
          </cell>
        </row>
        <row r="7041">
          <cell r="B7041" t="str">
            <v>山林语花园-山林语花园-5－2栋-401</v>
          </cell>
        </row>
        <row r="7041">
          <cell r="AU7041">
            <v>1199761</v>
          </cell>
        </row>
        <row r="7041">
          <cell r="DE7041" t="str">
            <v>已售</v>
          </cell>
        </row>
        <row r="7042">
          <cell r="B7042" t="str">
            <v>山林语花园-山林语花园-5－2栋-402</v>
          </cell>
        </row>
        <row r="7042">
          <cell r="AU7042">
            <v>641746</v>
          </cell>
        </row>
        <row r="7042">
          <cell r="DE7042" t="str">
            <v>已售</v>
          </cell>
        </row>
        <row r="7043">
          <cell r="B7043" t="str">
            <v>山林语花园-山林语花园-5－2栋-403</v>
          </cell>
        </row>
        <row r="7043">
          <cell r="AU7043">
            <v>648298</v>
          </cell>
        </row>
        <row r="7043">
          <cell r="DE7043" t="str">
            <v>已售</v>
          </cell>
        </row>
        <row r="7044">
          <cell r="B7044" t="str">
            <v>山林语花园-山林语花园-5－2栋-404</v>
          </cell>
        </row>
        <row r="7044">
          <cell r="AU7044">
            <v>615433</v>
          </cell>
        </row>
        <row r="7044">
          <cell r="DE7044" t="str">
            <v>已售</v>
          </cell>
        </row>
        <row r="7045">
          <cell r="B7045" t="str">
            <v>山林语花园-山林语花园-5－2栋-405</v>
          </cell>
        </row>
        <row r="7045">
          <cell r="AU7045">
            <v>739186</v>
          </cell>
        </row>
        <row r="7045">
          <cell r="DE7045" t="str">
            <v>已售</v>
          </cell>
        </row>
        <row r="7046">
          <cell r="B7046" t="str">
            <v>山林语花园-山林语花园-5－2栋-406</v>
          </cell>
        </row>
        <row r="7046">
          <cell r="AU7046">
            <v>711662</v>
          </cell>
        </row>
        <row r="7046">
          <cell r="DE7046" t="str">
            <v>已售</v>
          </cell>
        </row>
        <row r="7047">
          <cell r="B7047" t="str">
            <v>山林语花园-山林语花园-5－2栋-407</v>
          </cell>
        </row>
        <row r="7047">
          <cell r="AU7047">
            <v>684689</v>
          </cell>
        </row>
        <row r="7047">
          <cell r="DE7047" t="str">
            <v>已售</v>
          </cell>
        </row>
        <row r="7048">
          <cell r="B7048" t="str">
            <v>山林语花园-山林语花园-5－2栋-408</v>
          </cell>
        </row>
        <row r="7048">
          <cell r="AU7048">
            <v>731157</v>
          </cell>
        </row>
        <row r="7048">
          <cell r="DE7048" t="str">
            <v>已售</v>
          </cell>
        </row>
        <row r="7049">
          <cell r="B7049" t="str">
            <v>山林语花园-山林语花园-5－2栋-409</v>
          </cell>
        </row>
        <row r="7049">
          <cell r="AU7049">
            <v>835146</v>
          </cell>
        </row>
        <row r="7049">
          <cell r="DE7049" t="str">
            <v>已售</v>
          </cell>
        </row>
        <row r="7050">
          <cell r="B7050" t="str">
            <v>山林语花园-山林语花园-5－2栋-410</v>
          </cell>
        </row>
        <row r="7050">
          <cell r="AU7050">
            <v>744006</v>
          </cell>
        </row>
        <row r="7050">
          <cell r="DE7050" t="str">
            <v>已售</v>
          </cell>
        </row>
        <row r="7051">
          <cell r="B7051" t="str">
            <v>山林语花园-山林语花园-5－2栋-411</v>
          </cell>
        </row>
        <row r="7051">
          <cell r="AU7051">
            <v>616758</v>
          </cell>
        </row>
        <row r="7051">
          <cell r="DE7051" t="str">
            <v>已售</v>
          </cell>
        </row>
        <row r="7052">
          <cell r="B7052" t="str">
            <v>山林语花园-山林语花园-5－2栋-501</v>
          </cell>
        </row>
        <row r="7052">
          <cell r="AU7052">
            <v>1203172</v>
          </cell>
        </row>
        <row r="7052">
          <cell r="DE7052" t="str">
            <v>已售</v>
          </cell>
        </row>
        <row r="7053">
          <cell r="B7053" t="str">
            <v>山林语花园-山林语花园-5－2栋-502</v>
          </cell>
        </row>
        <row r="7053">
          <cell r="AU7053">
            <v>650595</v>
          </cell>
        </row>
        <row r="7053">
          <cell r="DE7053" t="str">
            <v>已售</v>
          </cell>
        </row>
        <row r="7054">
          <cell r="B7054" t="str">
            <v>山林语花园-山林语花园-5－2栋-503</v>
          </cell>
        </row>
        <row r="7054">
          <cell r="AU7054">
            <v>644143</v>
          </cell>
        </row>
        <row r="7054">
          <cell r="DE7054" t="str">
            <v>已售</v>
          </cell>
        </row>
        <row r="7055">
          <cell r="B7055" t="str">
            <v>山林语花园-山林语花园-5－2栋-504</v>
          </cell>
        </row>
        <row r="7055">
          <cell r="AU7055">
            <v>617724</v>
          </cell>
        </row>
        <row r="7055">
          <cell r="DE7055" t="str">
            <v>已售</v>
          </cell>
        </row>
        <row r="7056">
          <cell r="B7056" t="str">
            <v>山林语花园-山林语花园-5－2栋-505</v>
          </cell>
        </row>
        <row r="7056">
          <cell r="AU7056">
            <v>758447</v>
          </cell>
        </row>
        <row r="7056">
          <cell r="DE7056" t="str">
            <v>已售</v>
          </cell>
        </row>
        <row r="7057">
          <cell r="B7057" t="str">
            <v>山林语花园-山林语花园-5－2栋-506</v>
          </cell>
        </row>
        <row r="7057">
          <cell r="AU7057">
            <v>784858</v>
          </cell>
        </row>
        <row r="7057">
          <cell r="DE7057" t="str">
            <v>已售</v>
          </cell>
        </row>
        <row r="7058">
          <cell r="B7058" t="str">
            <v>山林语花园-山林语花园-5－2栋-507</v>
          </cell>
        </row>
        <row r="7058">
          <cell r="AU7058">
            <v>686926</v>
          </cell>
        </row>
        <row r="7058">
          <cell r="DE7058" t="str">
            <v>已售</v>
          </cell>
        </row>
        <row r="7059">
          <cell r="B7059" t="str">
            <v>山林语花园-山林语花园-5－2栋-508</v>
          </cell>
        </row>
        <row r="7059">
          <cell r="AU7059">
            <v>733478</v>
          </cell>
        </row>
        <row r="7059">
          <cell r="DE7059" t="str">
            <v>已售</v>
          </cell>
        </row>
        <row r="7060">
          <cell r="B7060" t="str">
            <v>山林语花园-山林语花园-5－2栋-509</v>
          </cell>
        </row>
        <row r="7060">
          <cell r="AU7060">
            <v>856271</v>
          </cell>
        </row>
        <row r="7060">
          <cell r="DE7060" t="str">
            <v>已售</v>
          </cell>
        </row>
        <row r="7061">
          <cell r="B7061" t="str">
            <v>山林语花园-山林语花园-5－2栋-510</v>
          </cell>
        </row>
        <row r="7061">
          <cell r="AU7061">
            <v>753297</v>
          </cell>
        </row>
        <row r="7061">
          <cell r="DE7061" t="str">
            <v>已售</v>
          </cell>
        </row>
        <row r="7062">
          <cell r="B7062" t="str">
            <v>山林语花园-山林语花园-5－2栋-511</v>
          </cell>
        </row>
        <row r="7062">
          <cell r="AU7062">
            <v>606193</v>
          </cell>
        </row>
        <row r="7062">
          <cell r="DE7062" t="str">
            <v>已售</v>
          </cell>
        </row>
        <row r="7063">
          <cell r="B7063" t="str">
            <v>山林语花园-山林语花园-5－2栋-601</v>
          </cell>
        </row>
        <row r="7063">
          <cell r="AU7063">
            <v>1206583</v>
          </cell>
        </row>
        <row r="7063">
          <cell r="DE7063" t="str">
            <v>已售</v>
          </cell>
        </row>
        <row r="7064">
          <cell r="B7064" t="str">
            <v>山林语花园-山林语花园-5－2栋-602</v>
          </cell>
        </row>
        <row r="7064">
          <cell r="AU7064">
            <v>639903</v>
          </cell>
        </row>
        <row r="7064">
          <cell r="DE7064" t="str">
            <v>已售</v>
          </cell>
        </row>
        <row r="7065">
          <cell r="B7065" t="str">
            <v>山林语花园-山林语花园-5－2栋-603</v>
          </cell>
        </row>
        <row r="7065">
          <cell r="AU7065">
            <v>632805</v>
          </cell>
        </row>
        <row r="7065">
          <cell r="DE7065" t="str">
            <v>已售</v>
          </cell>
        </row>
        <row r="7066">
          <cell r="B7066" t="str">
            <v>山林语花园-山林语花园-5－2栋-604</v>
          </cell>
        </row>
        <row r="7066">
          <cell r="AU7066">
            <v>615000</v>
          </cell>
        </row>
        <row r="7066">
          <cell r="DE7066" t="str">
            <v>已售</v>
          </cell>
        </row>
        <row r="7067">
          <cell r="B7067" t="str">
            <v>山林语花园-山林语花园-5－2栋-605</v>
          </cell>
        </row>
        <row r="7067">
          <cell r="AU7067">
            <v>758462</v>
          </cell>
        </row>
        <row r="7067">
          <cell r="DE7067" t="str">
            <v>已售</v>
          </cell>
        </row>
        <row r="7068">
          <cell r="B7068" t="str">
            <v>山林语花园-山林语花园-5－2栋-606</v>
          </cell>
        </row>
        <row r="7068">
          <cell r="AU7068">
            <v>767795</v>
          </cell>
        </row>
        <row r="7068">
          <cell r="DE7068" t="str">
            <v>已售</v>
          </cell>
        </row>
        <row r="7069">
          <cell r="B7069" t="str">
            <v>山林语花园-山林语花园-5－2栋-607</v>
          </cell>
        </row>
        <row r="7069">
          <cell r="AU7069">
            <v>682272</v>
          </cell>
        </row>
        <row r="7069">
          <cell r="DE7069" t="str">
            <v>已售</v>
          </cell>
        </row>
        <row r="7070">
          <cell r="B7070" t="str">
            <v>山林语花园-山林语花园-5－2栋-608</v>
          </cell>
        </row>
        <row r="7070">
          <cell r="AU7070">
            <v>788277</v>
          </cell>
        </row>
        <row r="7070">
          <cell r="DE7070" t="str">
            <v>已售</v>
          </cell>
        </row>
        <row r="7071">
          <cell r="B7071" t="str">
            <v>山林语花园-山林语花园-5－2栋-609</v>
          </cell>
        </row>
        <row r="7071">
          <cell r="AU7071">
            <v>793689</v>
          </cell>
        </row>
        <row r="7071">
          <cell r="DE7071" t="str">
            <v>已售</v>
          </cell>
        </row>
        <row r="7072">
          <cell r="B7072" t="str">
            <v>山林语花园-山林语花园-5－2栋-610</v>
          </cell>
        </row>
        <row r="7072">
          <cell r="AU7072">
            <v>764627</v>
          </cell>
        </row>
        <row r="7072">
          <cell r="DE7072" t="str">
            <v>已售</v>
          </cell>
        </row>
        <row r="7073">
          <cell r="B7073" t="str">
            <v>山林语花园-山林语花园-5－2栋-611</v>
          </cell>
        </row>
        <row r="7073">
          <cell r="AU7073">
            <v>608416</v>
          </cell>
        </row>
        <row r="7073">
          <cell r="DE7073" t="str">
            <v>已售</v>
          </cell>
        </row>
        <row r="7074">
          <cell r="B7074" t="str">
            <v>山林语花园-山林语花园-5－2栋-701</v>
          </cell>
        </row>
        <row r="7074">
          <cell r="AU7074">
            <v>1209994</v>
          </cell>
        </row>
        <row r="7074">
          <cell r="DE7074" t="str">
            <v>已售</v>
          </cell>
        </row>
        <row r="7075">
          <cell r="B7075" t="str">
            <v>山林语花园-山林语花园-5－2栋-702</v>
          </cell>
        </row>
        <row r="7075">
          <cell r="AU7075">
            <v>648776</v>
          </cell>
        </row>
        <row r="7075">
          <cell r="DE7075" t="str">
            <v>已售</v>
          </cell>
        </row>
        <row r="7076">
          <cell r="B7076" t="str">
            <v>山林语花园-山林语花园-5－2栋-703</v>
          </cell>
        </row>
        <row r="7076">
          <cell r="AU7076">
            <v>641499</v>
          </cell>
        </row>
        <row r="7076">
          <cell r="DE7076" t="str">
            <v>已售</v>
          </cell>
        </row>
        <row r="7077">
          <cell r="B7077" t="str">
            <v>山林语花园-山林语花园-5－2栋-704</v>
          </cell>
        </row>
        <row r="7077">
          <cell r="AU7077">
            <v>619518</v>
          </cell>
        </row>
        <row r="7077">
          <cell r="DE7077" t="str">
            <v>已售</v>
          </cell>
        </row>
        <row r="7078">
          <cell r="B7078" t="str">
            <v>山林语花园-山林语花园-5－2栋-705</v>
          </cell>
        </row>
        <row r="7078">
          <cell r="AU7078">
            <v>761842</v>
          </cell>
        </row>
        <row r="7078">
          <cell r="DE7078" t="str">
            <v>已售</v>
          </cell>
        </row>
        <row r="7079">
          <cell r="B7079" t="str">
            <v>山林语花园-山林语花园-5－2栋-706</v>
          </cell>
        </row>
        <row r="7079">
          <cell r="AU7079">
            <v>770446</v>
          </cell>
        </row>
        <row r="7079">
          <cell r="DE7079" t="str">
            <v>已售</v>
          </cell>
        </row>
        <row r="7080">
          <cell r="B7080" t="str">
            <v>山林语花园-山林语花园-5－2栋-707</v>
          </cell>
        </row>
        <row r="7080">
          <cell r="AU7080">
            <v>677574</v>
          </cell>
        </row>
        <row r="7080">
          <cell r="DE7080" t="str">
            <v>已售</v>
          </cell>
        </row>
        <row r="7081">
          <cell r="B7081" t="str">
            <v>山林语花园-山林语花园-5－2栋-708</v>
          </cell>
        </row>
        <row r="7081">
          <cell r="AU7081">
            <v>738121</v>
          </cell>
        </row>
        <row r="7081">
          <cell r="DE7081" t="str">
            <v>已售</v>
          </cell>
        </row>
        <row r="7082">
          <cell r="B7082" t="str">
            <v>山林语花园-山林语花园-5－2栋-709</v>
          </cell>
        </row>
        <row r="7082">
          <cell r="AU7082">
            <v>836077</v>
          </cell>
        </row>
        <row r="7082">
          <cell r="DE7082" t="str">
            <v>已售</v>
          </cell>
        </row>
        <row r="7083">
          <cell r="B7083" t="str">
            <v>山林语花园-山林语花园-5－2栋-710</v>
          </cell>
        </row>
        <row r="7083">
          <cell r="AU7083">
            <v>767384</v>
          </cell>
        </row>
        <row r="7083">
          <cell r="DE7083" t="str">
            <v>已售</v>
          </cell>
        </row>
        <row r="7084">
          <cell r="B7084" t="str">
            <v>山林语花园-山林语花园-5－2栋-711</v>
          </cell>
        </row>
        <row r="7084">
          <cell r="AU7084">
            <v>616807</v>
          </cell>
        </row>
        <row r="7084">
          <cell r="DE7084" t="str">
            <v>已售</v>
          </cell>
        </row>
        <row r="7085">
          <cell r="B7085" t="str">
            <v>山林语花园-山林语花园-5－2栋-801</v>
          </cell>
        </row>
        <row r="7085">
          <cell r="AU7085">
            <v>1245133</v>
          </cell>
        </row>
        <row r="7085">
          <cell r="DE7085" t="str">
            <v>已售</v>
          </cell>
        </row>
        <row r="7086">
          <cell r="B7086" t="str">
            <v>山林语花园-山林语花园-5－2栋-802</v>
          </cell>
        </row>
        <row r="7086">
          <cell r="AU7086">
            <v>651120</v>
          </cell>
        </row>
        <row r="7086">
          <cell r="DE7086" t="str">
            <v>已售</v>
          </cell>
        </row>
        <row r="7087">
          <cell r="B7087" t="str">
            <v>山林语花园-山林语花园-5－2栋-803</v>
          </cell>
        </row>
        <row r="7087">
          <cell r="AU7087">
            <v>640000</v>
          </cell>
        </row>
        <row r="7087">
          <cell r="DE7087" t="str">
            <v>已售</v>
          </cell>
        </row>
        <row r="7088">
          <cell r="B7088" t="str">
            <v>山林语花园-山林语花园-5－2栋-804</v>
          </cell>
        </row>
        <row r="7088">
          <cell r="AU7088">
            <v>621805</v>
          </cell>
        </row>
        <row r="7088">
          <cell r="DE7088" t="str">
            <v>已售</v>
          </cell>
        </row>
        <row r="7089">
          <cell r="B7089" t="str">
            <v>山林语花园-山林语花园-5－2栋-805</v>
          </cell>
        </row>
        <row r="7089">
          <cell r="AU7089">
            <v>763763</v>
          </cell>
        </row>
        <row r="7089">
          <cell r="DE7089" t="str">
            <v>已售</v>
          </cell>
        </row>
        <row r="7090">
          <cell r="B7090" t="str">
            <v>山林语花园-山林语花园-5－2栋-806</v>
          </cell>
        </row>
        <row r="7090">
          <cell r="AU7090">
            <v>768145</v>
          </cell>
        </row>
        <row r="7090">
          <cell r="DE7090" t="str">
            <v>已售</v>
          </cell>
        </row>
        <row r="7091">
          <cell r="B7091" t="str">
            <v>山林语花园-山林语花园-5－2栋-807</v>
          </cell>
        </row>
        <row r="7091">
          <cell r="AU7091">
            <v>693639</v>
          </cell>
        </row>
        <row r="7091">
          <cell r="DE7091" t="str">
            <v>已售</v>
          </cell>
        </row>
        <row r="7092">
          <cell r="B7092" t="str">
            <v>山林语花园-山林语花园-5－2栋-808</v>
          </cell>
        </row>
        <row r="7092">
          <cell r="AU7092">
            <v>733038</v>
          </cell>
        </row>
        <row r="7092">
          <cell r="DE7092" t="str">
            <v>已售</v>
          </cell>
        </row>
        <row r="7093">
          <cell r="B7093" t="str">
            <v>山林语花园-山林语花园-5－2栋-809</v>
          </cell>
        </row>
        <row r="7093">
          <cell r="AU7093">
            <v>855725</v>
          </cell>
        </row>
        <row r="7093">
          <cell r="DE7093" t="str">
            <v>已售</v>
          </cell>
        </row>
        <row r="7094">
          <cell r="B7094" t="str">
            <v>山林语花园-山林语花园-5－2栋-810</v>
          </cell>
        </row>
        <row r="7094">
          <cell r="AU7094">
            <v>777921</v>
          </cell>
        </row>
        <row r="7094">
          <cell r="DE7094" t="str">
            <v>已售</v>
          </cell>
        </row>
        <row r="7095">
          <cell r="B7095" t="str">
            <v>山林语花园-山林语花园-5－2栋-811</v>
          </cell>
        </row>
        <row r="7095">
          <cell r="AU7095">
            <v>612863</v>
          </cell>
        </row>
        <row r="7095">
          <cell r="DE7095" t="str">
            <v>已售</v>
          </cell>
        </row>
        <row r="7096">
          <cell r="B7096" t="str">
            <v>山林语花园-山林语花园-5－2栋-901</v>
          </cell>
        </row>
        <row r="7096">
          <cell r="AU7096">
            <v>1281407</v>
          </cell>
        </row>
        <row r="7096">
          <cell r="DE7096" t="str">
            <v>已售</v>
          </cell>
        </row>
        <row r="7097">
          <cell r="B7097" t="str">
            <v>山林语花园-山林语花园-5－2栋-902</v>
          </cell>
        </row>
        <row r="7097">
          <cell r="AU7097">
            <v>653463</v>
          </cell>
        </row>
        <row r="7097">
          <cell r="DE7097" t="str">
            <v>已售</v>
          </cell>
        </row>
        <row r="7098">
          <cell r="B7098" t="str">
            <v>山林语花园-山林语花园-5－2栋-903</v>
          </cell>
        </row>
        <row r="7098">
          <cell r="AU7098">
            <v>639641</v>
          </cell>
        </row>
        <row r="7098">
          <cell r="DE7098" t="str">
            <v>已售</v>
          </cell>
        </row>
        <row r="7099">
          <cell r="B7099" t="str">
            <v>山林语花园-山林语花园-5－2栋-904</v>
          </cell>
        </row>
        <row r="7099">
          <cell r="AU7099">
            <v>626093</v>
          </cell>
        </row>
        <row r="7099">
          <cell r="DE7099" t="str">
            <v>已售</v>
          </cell>
        </row>
        <row r="7100">
          <cell r="B7100" t="str">
            <v>山林语花园-山林语花园-5－2栋-905</v>
          </cell>
        </row>
        <row r="7100">
          <cell r="AU7100">
            <v>766414</v>
          </cell>
        </row>
        <row r="7100">
          <cell r="DE7100" t="str">
            <v>已售</v>
          </cell>
        </row>
        <row r="7101">
          <cell r="B7101" t="str">
            <v>山林语花园-山林语花园-5－2栋-906</v>
          </cell>
        </row>
        <row r="7101">
          <cell r="AU7101">
            <v>775746</v>
          </cell>
        </row>
        <row r="7101">
          <cell r="DE7101" t="str">
            <v>已售</v>
          </cell>
        </row>
        <row r="7102">
          <cell r="B7102" t="str">
            <v>山林语花园-山林语花园-5－2栋-907</v>
          </cell>
        </row>
        <row r="7102">
          <cell r="AU7102">
            <v>695876</v>
          </cell>
        </row>
        <row r="7102">
          <cell r="DE7102" t="str">
            <v>已售</v>
          </cell>
        </row>
        <row r="7103">
          <cell r="B7103" t="str">
            <v>山林语花园-山林语花园-5－2栋-908</v>
          </cell>
        </row>
        <row r="7103">
          <cell r="AU7103">
            <v>779903</v>
          </cell>
        </row>
        <row r="7103">
          <cell r="DE7103" t="str">
            <v>已售</v>
          </cell>
        </row>
        <row r="7104">
          <cell r="B7104" t="str">
            <v>山林语花园-山林语花园-5－2栋-909</v>
          </cell>
        </row>
        <row r="7104">
          <cell r="AU7104">
            <v>858398</v>
          </cell>
        </row>
        <row r="7104">
          <cell r="DE7104" t="str">
            <v>已售</v>
          </cell>
        </row>
        <row r="7105">
          <cell r="B7105" t="str">
            <v>山林语花园-山林语花园-5－2栋-910</v>
          </cell>
        </row>
        <row r="7105">
          <cell r="AU7105">
            <v>756561</v>
          </cell>
        </row>
        <row r="7105">
          <cell r="DE7105" t="str">
            <v>已售</v>
          </cell>
        </row>
        <row r="7106">
          <cell r="B7106" t="str">
            <v>山林语花园-山林语花园-5－2栋-911</v>
          </cell>
        </row>
        <row r="7106">
          <cell r="AU7106">
            <v>625914</v>
          </cell>
        </row>
        <row r="7106">
          <cell r="DE7106" t="str">
            <v>已售</v>
          </cell>
        </row>
        <row r="7107">
          <cell r="B7107" t="str">
            <v>山林语花园-山林语花园-6栋-1001</v>
          </cell>
        </row>
        <row r="7107">
          <cell r="AU7107">
            <v>585084</v>
          </cell>
        </row>
        <row r="7107">
          <cell r="DE7107" t="str">
            <v>已售</v>
          </cell>
        </row>
        <row r="7108">
          <cell r="B7108" t="str">
            <v>山林语花园-山林语花园-6栋-1002</v>
          </cell>
        </row>
        <row r="7108">
          <cell r="AU7108">
            <v>753421</v>
          </cell>
        </row>
        <row r="7108">
          <cell r="DE7108" t="str">
            <v>已售</v>
          </cell>
        </row>
        <row r="7109">
          <cell r="B7109" t="str">
            <v>山林语花园-山林语花园-6栋-1003</v>
          </cell>
        </row>
        <row r="7109">
          <cell r="AU7109">
            <v>619547</v>
          </cell>
        </row>
        <row r="7109">
          <cell r="DE7109" t="str">
            <v>已售</v>
          </cell>
        </row>
        <row r="7110">
          <cell r="B7110" t="str">
            <v>山林语花园-山林语花园-6栋-1004</v>
          </cell>
        </row>
        <row r="7110">
          <cell r="AU7110">
            <v>749055</v>
          </cell>
        </row>
        <row r="7110">
          <cell r="DE7110" t="str">
            <v>已售</v>
          </cell>
        </row>
        <row r="7111">
          <cell r="B7111" t="str">
            <v>山林语花园-山林语花园-6栋-1005</v>
          </cell>
        </row>
        <row r="7111">
          <cell r="AU7111">
            <v>669404</v>
          </cell>
        </row>
        <row r="7111">
          <cell r="DE7111" t="str">
            <v>已售</v>
          </cell>
        </row>
        <row r="7112">
          <cell r="B7112" t="str">
            <v>山林语花园-山林语花园-6栋-1006</v>
          </cell>
        </row>
        <row r="7112">
          <cell r="AU7112">
            <v>817156</v>
          </cell>
        </row>
        <row r="7112">
          <cell r="DE7112" t="str">
            <v>已售</v>
          </cell>
        </row>
        <row r="7113">
          <cell r="B7113" t="str">
            <v>山林语花园-山林语花园-6栋-1007</v>
          </cell>
        </row>
        <row r="7113">
          <cell r="AU7113">
            <v>821655</v>
          </cell>
        </row>
        <row r="7113">
          <cell r="DE7113" t="str">
            <v>已售</v>
          </cell>
        </row>
        <row r="7114">
          <cell r="B7114" t="str">
            <v>山林语花园-山林语花园-6栋-1008</v>
          </cell>
        </row>
        <row r="7114">
          <cell r="AU7114">
            <v>693000</v>
          </cell>
        </row>
        <row r="7114">
          <cell r="DE7114" t="str">
            <v>已售</v>
          </cell>
        </row>
        <row r="7115">
          <cell r="B7115" t="str">
            <v>山林语花园-山林语花园-6栋-1009</v>
          </cell>
        </row>
        <row r="7115">
          <cell r="AU7115">
            <v>734486</v>
          </cell>
        </row>
        <row r="7115">
          <cell r="DE7115" t="str">
            <v>已售</v>
          </cell>
        </row>
        <row r="7116">
          <cell r="B7116" t="str">
            <v>山林语花园-山林语花园-6栋-1010</v>
          </cell>
        </row>
        <row r="7116">
          <cell r="AU7116">
            <v>729253</v>
          </cell>
        </row>
        <row r="7116">
          <cell r="DE7116" t="str">
            <v>已售</v>
          </cell>
        </row>
        <row r="7117">
          <cell r="B7117" t="str">
            <v>山林语花园-山林语花园-6栋-1011</v>
          </cell>
        </row>
        <row r="7117">
          <cell r="AU7117">
            <v>719167</v>
          </cell>
        </row>
        <row r="7117">
          <cell r="DE7117" t="str">
            <v>已售</v>
          </cell>
        </row>
        <row r="7118">
          <cell r="B7118" t="str">
            <v>山林语花园-山林语花园-6栋-1012</v>
          </cell>
        </row>
        <row r="7118">
          <cell r="AU7118">
            <v>639143</v>
          </cell>
        </row>
        <row r="7118">
          <cell r="DE7118" t="str">
            <v>已售</v>
          </cell>
        </row>
        <row r="7119">
          <cell r="B7119" t="str">
            <v>山林语花园-山林语花园-6栋-103</v>
          </cell>
        </row>
        <row r="7119">
          <cell r="AU7119">
            <v>1003863</v>
          </cell>
        </row>
        <row r="7119">
          <cell r="DE7119" t="str">
            <v>已售</v>
          </cell>
        </row>
        <row r="7120">
          <cell r="B7120" t="str">
            <v>山林语花园-山林语花园-6栋-104</v>
          </cell>
        </row>
        <row r="7120">
          <cell r="AU7120">
            <v>935648</v>
          </cell>
        </row>
        <row r="7120">
          <cell r="DE7120" t="str">
            <v>已售</v>
          </cell>
        </row>
        <row r="7121">
          <cell r="B7121" t="str">
            <v>山林语花园-山林语花园-6栋-105</v>
          </cell>
        </row>
        <row r="7121">
          <cell r="AU7121">
            <v>860459</v>
          </cell>
        </row>
        <row r="7121">
          <cell r="DE7121" t="str">
            <v>已售</v>
          </cell>
        </row>
        <row r="7122">
          <cell r="B7122" t="str">
            <v>山林语花园-山林语花园-6栋-106</v>
          </cell>
        </row>
        <row r="7122">
          <cell r="AU7122">
            <v>1121119</v>
          </cell>
        </row>
        <row r="7122">
          <cell r="DE7122" t="str">
            <v>已售</v>
          </cell>
        </row>
        <row r="7123">
          <cell r="B7123" t="str">
            <v>山林语花园-山林语花园-6栋-107</v>
          </cell>
        </row>
        <row r="7123">
          <cell r="AU7123">
            <v>1128421</v>
          </cell>
        </row>
        <row r="7123">
          <cell r="DE7123" t="str">
            <v>已售</v>
          </cell>
        </row>
        <row r="7124">
          <cell r="B7124" t="str">
            <v>山林语花园-山林语花园-6栋-108</v>
          </cell>
        </row>
        <row r="7124">
          <cell r="AU7124">
            <v>951074</v>
          </cell>
        </row>
        <row r="7124">
          <cell r="DE7124" t="str">
            <v>已售</v>
          </cell>
        </row>
        <row r="7125">
          <cell r="B7125" t="str">
            <v>山林语花园-山林语花园-6栋-109</v>
          </cell>
        </row>
        <row r="7125">
          <cell r="AU7125">
            <v>1006544</v>
          </cell>
        </row>
        <row r="7125">
          <cell r="DE7125" t="str">
            <v>已售</v>
          </cell>
        </row>
        <row r="7126">
          <cell r="B7126" t="str">
            <v>山林语花园-山林语花园-6栋-110</v>
          </cell>
        </row>
        <row r="7126">
          <cell r="AU7126">
            <v>1083092</v>
          </cell>
        </row>
        <row r="7126">
          <cell r="DE7126" t="str">
            <v>已售</v>
          </cell>
        </row>
        <row r="7127">
          <cell r="B7127" t="str">
            <v>山林语花园-山林语花园-6栋-1101</v>
          </cell>
        </row>
        <row r="7127">
          <cell r="AU7127">
            <v>605315</v>
          </cell>
        </row>
        <row r="7127">
          <cell r="DE7127" t="str">
            <v>已售</v>
          </cell>
        </row>
        <row r="7128">
          <cell r="B7128" t="str">
            <v>山林语花园-山林语花园-6栋-1102</v>
          </cell>
        </row>
        <row r="7128">
          <cell r="AU7128">
            <v>712492</v>
          </cell>
        </row>
        <row r="7128">
          <cell r="DE7128" t="str">
            <v>已售</v>
          </cell>
        </row>
        <row r="7129">
          <cell r="B7129" t="str">
            <v>山林语花园-山林语花园-6栋-1103</v>
          </cell>
        </row>
        <row r="7129">
          <cell r="AU7129">
            <v>843274</v>
          </cell>
        </row>
        <row r="7129">
          <cell r="DE7129" t="str">
            <v>已售</v>
          </cell>
        </row>
        <row r="7130">
          <cell r="B7130" t="str">
            <v>山林语花园-山林语花园-6栋-1104</v>
          </cell>
        </row>
        <row r="7130">
          <cell r="AU7130">
            <v>700973</v>
          </cell>
        </row>
        <row r="7130">
          <cell r="DE7130" t="str">
            <v>已售</v>
          </cell>
        </row>
        <row r="7131">
          <cell r="B7131" t="str">
            <v>山林语花园-山林语花园-6栋-1105</v>
          </cell>
        </row>
        <row r="7131">
          <cell r="AU7131">
            <v>643659</v>
          </cell>
        </row>
        <row r="7131">
          <cell r="DE7131" t="str">
            <v>已售</v>
          </cell>
        </row>
        <row r="7132">
          <cell r="B7132" t="str">
            <v>山林语花园-山林语花园-6栋-1106</v>
          </cell>
        </row>
        <row r="7132">
          <cell r="AU7132">
            <v>811457</v>
          </cell>
        </row>
        <row r="7132">
          <cell r="DE7132" t="str">
            <v>已售</v>
          </cell>
        </row>
        <row r="7133">
          <cell r="B7133" t="str">
            <v>山林语花园-山林语花园-6栋-1107</v>
          </cell>
        </row>
        <row r="7133">
          <cell r="AU7133">
            <v>815912</v>
          </cell>
        </row>
        <row r="7133">
          <cell r="DE7133" t="str">
            <v>已售</v>
          </cell>
        </row>
        <row r="7134">
          <cell r="B7134" t="str">
            <v>山林语花园-山林语花园-6栋-1108</v>
          </cell>
        </row>
        <row r="7134">
          <cell r="AU7134">
            <v>687287</v>
          </cell>
        </row>
        <row r="7134">
          <cell r="DE7134" t="str">
            <v>已售</v>
          </cell>
        </row>
        <row r="7135">
          <cell r="B7135" t="str">
            <v>山林语花园-山林语花园-6栋-1109</v>
          </cell>
        </row>
        <row r="7135">
          <cell r="AU7135">
            <v>751885</v>
          </cell>
        </row>
        <row r="7135">
          <cell r="DE7135" t="str">
            <v>已售</v>
          </cell>
        </row>
        <row r="7136">
          <cell r="B7136" t="str">
            <v>山林语花园-山林语花园-6栋-111</v>
          </cell>
        </row>
        <row r="7136">
          <cell r="AU7136">
            <v>973331</v>
          </cell>
        </row>
        <row r="7136">
          <cell r="DE7136" t="str">
            <v>已售</v>
          </cell>
        </row>
        <row r="7137">
          <cell r="B7137" t="str">
            <v>山林语花园-山林语花园-6栋-1110</v>
          </cell>
        </row>
        <row r="7137">
          <cell r="AU7137">
            <v>724284</v>
          </cell>
        </row>
        <row r="7137">
          <cell r="DE7137" t="str">
            <v>已售</v>
          </cell>
        </row>
        <row r="7138">
          <cell r="B7138" t="str">
            <v>山林语花园-山林语花园-6栋-1111</v>
          </cell>
        </row>
        <row r="7138">
          <cell r="AU7138">
            <v>679341</v>
          </cell>
        </row>
        <row r="7138">
          <cell r="DE7138" t="str">
            <v>已售</v>
          </cell>
        </row>
        <row r="7139">
          <cell r="B7139" t="str">
            <v>山林语花园-山林语花园-6栋-1112</v>
          </cell>
        </row>
        <row r="7139">
          <cell r="AU7139">
            <v>634991</v>
          </cell>
        </row>
        <row r="7139">
          <cell r="DE7139" t="str">
            <v>已售</v>
          </cell>
        </row>
        <row r="7140">
          <cell r="B7140" t="str">
            <v>山林语花园-山林语花园-6栋-112</v>
          </cell>
        </row>
        <row r="7140">
          <cell r="AU7140">
            <v>805816</v>
          </cell>
        </row>
        <row r="7140">
          <cell r="DE7140" t="str">
            <v>已售</v>
          </cell>
        </row>
        <row r="7141">
          <cell r="B7141" t="str">
            <v>山林语花园-山林语花园-6栋-1201</v>
          </cell>
        </row>
        <row r="7141">
          <cell r="AU7141">
            <v>607514</v>
          </cell>
        </row>
        <row r="7141">
          <cell r="DE7141" t="str">
            <v>已售</v>
          </cell>
        </row>
        <row r="7142">
          <cell r="B7142" t="str">
            <v>山林语花园-山林语花园-6栋-1202</v>
          </cell>
        </row>
        <row r="7142">
          <cell r="AU7142">
            <v>707886</v>
          </cell>
        </row>
        <row r="7142">
          <cell r="DE7142" t="str">
            <v>已售</v>
          </cell>
        </row>
        <row r="7143">
          <cell r="B7143" t="str">
            <v>山林语花园-山林语花园-6栋-1203</v>
          </cell>
        </row>
        <row r="7143">
          <cell r="AU7143">
            <v>773193</v>
          </cell>
        </row>
        <row r="7143">
          <cell r="DE7143" t="str">
            <v>已售</v>
          </cell>
        </row>
        <row r="7144">
          <cell r="B7144" t="str">
            <v>山林语花园-山林语花园-6栋-1204</v>
          </cell>
        </row>
        <row r="7144">
          <cell r="AU7144">
            <v>710448</v>
          </cell>
        </row>
        <row r="7144">
          <cell r="DE7144" t="str">
            <v>已售</v>
          </cell>
        </row>
        <row r="7145">
          <cell r="B7145" t="str">
            <v>山林语花园-山林语花园-6栋-1205</v>
          </cell>
        </row>
        <row r="7145">
          <cell r="AU7145">
            <v>639369</v>
          </cell>
        </row>
        <row r="7145">
          <cell r="DE7145" t="str">
            <v>已售</v>
          </cell>
        </row>
        <row r="7146">
          <cell r="B7146" t="str">
            <v>山林语花园-山林语花园-6栋-1206</v>
          </cell>
        </row>
        <row r="7146">
          <cell r="AU7146">
            <v>890393</v>
          </cell>
        </row>
        <row r="7146">
          <cell r="DE7146" t="str">
            <v>已售</v>
          </cell>
        </row>
        <row r="7147">
          <cell r="B7147" t="str">
            <v>山林语花园-山林语花园-6栋-1207</v>
          </cell>
        </row>
        <row r="7147">
          <cell r="AU7147">
            <v>826567</v>
          </cell>
        </row>
        <row r="7147">
          <cell r="DE7147" t="str">
            <v>已售</v>
          </cell>
        </row>
        <row r="7148">
          <cell r="B7148" t="str">
            <v>山林语花园-山林语花园-6栋-1208</v>
          </cell>
        </row>
        <row r="7148">
          <cell r="AU7148">
            <v>696540</v>
          </cell>
        </row>
        <row r="7148">
          <cell r="DE7148" t="str">
            <v>已售</v>
          </cell>
        </row>
        <row r="7149">
          <cell r="B7149" t="str">
            <v>山林语花园-山林语花园-6栋-1209</v>
          </cell>
        </row>
        <row r="7149">
          <cell r="AU7149">
            <v>746753</v>
          </cell>
        </row>
        <row r="7149">
          <cell r="DE7149" t="str">
            <v>已售</v>
          </cell>
        </row>
        <row r="7150">
          <cell r="B7150" t="str">
            <v>山林语花园-山林语花园-6栋-1210</v>
          </cell>
        </row>
        <row r="7150">
          <cell r="AU7150">
            <v>726606</v>
          </cell>
        </row>
        <row r="7150">
          <cell r="DE7150" t="str">
            <v>已售</v>
          </cell>
        </row>
        <row r="7151">
          <cell r="B7151" t="str">
            <v>山林语花园-山林语花园-6栋-1211</v>
          </cell>
        </row>
        <row r="7151">
          <cell r="AU7151">
            <v>709919</v>
          </cell>
        </row>
        <row r="7151">
          <cell r="DE7151" t="str">
            <v>已售</v>
          </cell>
        </row>
        <row r="7152">
          <cell r="B7152" t="str">
            <v>山林语花园-山林语花园-6栋-1212</v>
          </cell>
        </row>
        <row r="7152">
          <cell r="AU7152">
            <v>611283</v>
          </cell>
        </row>
        <row r="7152">
          <cell r="DE7152" t="str">
            <v>已售</v>
          </cell>
        </row>
        <row r="7153">
          <cell r="B7153" t="str">
            <v>山林语花园-山林语花园-6栋-1301</v>
          </cell>
        </row>
        <row r="7153">
          <cell r="AU7153">
            <v>603555</v>
          </cell>
        </row>
        <row r="7153">
          <cell r="DE7153" t="str">
            <v>已售</v>
          </cell>
        </row>
        <row r="7154">
          <cell r="B7154" t="str">
            <v>山林语花园-山林语花园-6栋-1302</v>
          </cell>
        </row>
        <row r="7154">
          <cell r="AU7154">
            <v>717581</v>
          </cell>
        </row>
        <row r="7154">
          <cell r="DE7154" t="str">
            <v>已售</v>
          </cell>
        </row>
        <row r="7155">
          <cell r="B7155" t="str">
            <v>山林语花园-山林语花园-6栋-1303</v>
          </cell>
        </row>
        <row r="7155">
          <cell r="AU7155">
            <v>848644</v>
          </cell>
        </row>
        <row r="7155">
          <cell r="DE7155" t="str">
            <v>已售</v>
          </cell>
        </row>
        <row r="7156">
          <cell r="B7156" t="str">
            <v>山林语花园-山林语花园-6栋-1304</v>
          </cell>
        </row>
        <row r="7156">
          <cell r="AU7156">
            <v>728238</v>
          </cell>
        </row>
        <row r="7156">
          <cell r="DE7156" t="str">
            <v>已售</v>
          </cell>
        </row>
        <row r="7157">
          <cell r="B7157" t="str">
            <v>山林语花园-山林语花园-6栋-1305</v>
          </cell>
        </row>
        <row r="7157">
          <cell r="AU7157">
            <v>654675</v>
          </cell>
        </row>
        <row r="7157">
          <cell r="DE7157" t="str">
            <v>已售</v>
          </cell>
        </row>
        <row r="7158">
          <cell r="B7158" t="str">
            <v>山林语花园-山林语花园-6栋-1306</v>
          </cell>
        </row>
        <row r="7158">
          <cell r="AU7158">
            <v>824650</v>
          </cell>
        </row>
        <row r="7158">
          <cell r="DE7158" t="str">
            <v>已售</v>
          </cell>
        </row>
        <row r="7159">
          <cell r="B7159" t="str">
            <v>山林语花园-山林语花园-6栋-1307</v>
          </cell>
        </row>
        <row r="7159">
          <cell r="AU7159">
            <v>829150</v>
          </cell>
        </row>
        <row r="7159">
          <cell r="DE7159" t="str">
            <v>已售</v>
          </cell>
        </row>
        <row r="7160">
          <cell r="B7160" t="str">
            <v>山林语花园-山林语花园-6栋-1308</v>
          </cell>
        </row>
        <row r="7160">
          <cell r="AU7160">
            <v>691792</v>
          </cell>
        </row>
        <row r="7160">
          <cell r="DE7160" t="str">
            <v>已售</v>
          </cell>
        </row>
        <row r="7161">
          <cell r="B7161" t="str">
            <v>山林语花园-山林语花园-6栋-1309</v>
          </cell>
        </row>
        <row r="7161">
          <cell r="AU7161">
            <v>749140</v>
          </cell>
        </row>
        <row r="7161">
          <cell r="DE7161" t="str">
            <v>已售</v>
          </cell>
        </row>
        <row r="7162">
          <cell r="B7162" t="str">
            <v>山林语花园-山林语花园-6栋-1310</v>
          </cell>
        </row>
        <row r="7162">
          <cell r="AU7162">
            <v>707135</v>
          </cell>
        </row>
        <row r="7162">
          <cell r="DE7162" t="str">
            <v>已售</v>
          </cell>
        </row>
        <row r="7163">
          <cell r="B7163" t="str">
            <v>山林语花园-山林语花园-6栋-1311</v>
          </cell>
        </row>
        <row r="7163">
          <cell r="AU7163">
            <v>691113</v>
          </cell>
        </row>
        <row r="7163">
          <cell r="DE7163" t="str">
            <v>已售</v>
          </cell>
        </row>
        <row r="7164">
          <cell r="B7164" t="str">
            <v>山林语花园-山林语花园-6栋-1312</v>
          </cell>
        </row>
        <row r="7164">
          <cell r="AU7164">
            <v>613492</v>
          </cell>
        </row>
        <row r="7164">
          <cell r="DE7164" t="str">
            <v>已售</v>
          </cell>
        </row>
        <row r="7165">
          <cell r="B7165" t="str">
            <v>山林语花园-山林语花园-6栋-1401</v>
          </cell>
        </row>
        <row r="7165">
          <cell r="AU7165">
            <v>639828</v>
          </cell>
        </row>
        <row r="7165">
          <cell r="DE7165" t="str">
            <v>已售</v>
          </cell>
        </row>
        <row r="7166">
          <cell r="B7166" t="str">
            <v>山林语花园-山林语花园-6栋-1402</v>
          </cell>
        </row>
        <row r="7166">
          <cell r="AU7166">
            <v>705722</v>
          </cell>
        </row>
        <row r="7166">
          <cell r="DE7166" t="str">
            <v>已售</v>
          </cell>
        </row>
        <row r="7167">
          <cell r="B7167" t="str">
            <v>山林语花园-山林语花园-6栋-1403</v>
          </cell>
        </row>
        <row r="7167">
          <cell r="AU7167">
            <v>778179</v>
          </cell>
        </row>
        <row r="7167">
          <cell r="DE7167" t="str">
            <v>已售</v>
          </cell>
        </row>
        <row r="7168">
          <cell r="B7168" t="str">
            <v>山林语花园-山林语花园-6栋-1404</v>
          </cell>
        </row>
        <row r="7168">
          <cell r="AU7168">
            <v>707869</v>
          </cell>
        </row>
        <row r="7168">
          <cell r="DE7168" t="str">
            <v>已售</v>
          </cell>
        </row>
        <row r="7169">
          <cell r="B7169" t="str">
            <v>山林语花园-山林语花园-6栋-1405</v>
          </cell>
        </row>
        <row r="7169">
          <cell r="AU7169">
            <v>650364</v>
          </cell>
        </row>
        <row r="7169">
          <cell r="DE7169" t="str">
            <v>已售</v>
          </cell>
        </row>
        <row r="7170">
          <cell r="B7170" t="str">
            <v>山林语花园-山林语花园-6栋-1406</v>
          </cell>
        </row>
        <row r="7170">
          <cell r="AU7170">
            <v>810604</v>
          </cell>
        </row>
        <row r="7170">
          <cell r="DE7170" t="str">
            <v>已售</v>
          </cell>
        </row>
        <row r="7171">
          <cell r="B7171" t="str">
            <v>山林语花园-山林语花园-6栋-1407</v>
          </cell>
        </row>
        <row r="7171">
          <cell r="AU7171">
            <v>831648</v>
          </cell>
        </row>
        <row r="7171">
          <cell r="DE7171" t="str">
            <v>已售</v>
          </cell>
        </row>
        <row r="7172">
          <cell r="B7172" t="str">
            <v>山林语花园-山林语花园-6栋-1408</v>
          </cell>
        </row>
        <row r="7172">
          <cell r="AU7172">
            <v>694010</v>
          </cell>
        </row>
        <row r="7172">
          <cell r="DE7172" t="str">
            <v>已售</v>
          </cell>
        </row>
        <row r="7173">
          <cell r="B7173" t="str">
            <v>山林语花园-山林语花园-6栋-1409</v>
          </cell>
        </row>
        <row r="7173">
          <cell r="AU7173">
            <v>759117</v>
          </cell>
        </row>
        <row r="7173">
          <cell r="DE7173" t="str">
            <v>已售</v>
          </cell>
        </row>
        <row r="7174">
          <cell r="B7174" t="str">
            <v>山林语花园-山林语花园-6栋-1410</v>
          </cell>
        </row>
        <row r="7174">
          <cell r="AU7174">
            <v>759053</v>
          </cell>
        </row>
        <row r="7174">
          <cell r="DE7174" t="str">
            <v>已售</v>
          </cell>
        </row>
        <row r="7175">
          <cell r="B7175" t="str">
            <v>山林语花园-山林语花园-6栋-1411</v>
          </cell>
        </row>
        <row r="7175">
          <cell r="AU7175">
            <v>653581</v>
          </cell>
        </row>
        <row r="7175">
          <cell r="DE7175" t="str">
            <v>已售</v>
          </cell>
        </row>
        <row r="7176">
          <cell r="B7176" t="str">
            <v>山林语花园-山林语花园-6栋-1412</v>
          </cell>
        </row>
        <row r="7176">
          <cell r="AU7176">
            <v>609544</v>
          </cell>
        </row>
        <row r="7176">
          <cell r="DE7176" t="str">
            <v>已售</v>
          </cell>
        </row>
        <row r="7177">
          <cell r="B7177" t="str">
            <v>山林语花园-山林语花园-6栋-1501</v>
          </cell>
        </row>
        <row r="7177">
          <cell r="AU7177">
            <v>620314</v>
          </cell>
        </row>
        <row r="7177">
          <cell r="DE7177" t="str">
            <v>已售</v>
          </cell>
        </row>
        <row r="7178">
          <cell r="B7178" t="str">
            <v>山林语花园-山林语花园-6栋-1502</v>
          </cell>
        </row>
        <row r="7178">
          <cell r="AU7178">
            <v>715442</v>
          </cell>
        </row>
        <row r="7178">
          <cell r="DE7178" t="str">
            <v>已售</v>
          </cell>
        </row>
        <row r="7179">
          <cell r="B7179" t="str">
            <v>山林语花园-山林语花园-6栋-1503</v>
          </cell>
        </row>
        <row r="7179">
          <cell r="AU7179">
            <v>788639</v>
          </cell>
        </row>
        <row r="7179">
          <cell r="DE7179" t="str">
            <v>已售</v>
          </cell>
        </row>
        <row r="7180">
          <cell r="B7180" t="str">
            <v>山林语花园-山林语花园-6栋-1504</v>
          </cell>
        </row>
        <row r="7180">
          <cell r="AU7180">
            <v>710169</v>
          </cell>
        </row>
        <row r="7180">
          <cell r="DE7180" t="str">
            <v>已售</v>
          </cell>
        </row>
        <row r="7181">
          <cell r="B7181" t="str">
            <v>山林语花园-山林语花园-6栋-1505</v>
          </cell>
        </row>
        <row r="7181">
          <cell r="AU7181">
            <v>652598</v>
          </cell>
        </row>
        <row r="7181">
          <cell r="DE7181" t="str">
            <v>已售</v>
          </cell>
        </row>
        <row r="7182">
          <cell r="B7182" t="str">
            <v>山林语花园-山林语花园-6栋-1506</v>
          </cell>
        </row>
        <row r="7182">
          <cell r="AU7182">
            <v>829646</v>
          </cell>
        </row>
        <row r="7182">
          <cell r="DE7182" t="str">
            <v>已售</v>
          </cell>
        </row>
        <row r="7183">
          <cell r="B7183" t="str">
            <v>山林语花园-山林语花园-6栋-1507</v>
          </cell>
        </row>
        <row r="7183">
          <cell r="AU7183">
            <v>834147</v>
          </cell>
        </row>
        <row r="7183">
          <cell r="DE7183" t="str">
            <v>已售</v>
          </cell>
        </row>
        <row r="7184">
          <cell r="B7184" t="str">
            <v>山林语花园-山林语花园-6栋-1508</v>
          </cell>
        </row>
        <row r="7184">
          <cell r="AU7184">
            <v>696156</v>
          </cell>
        </row>
        <row r="7184">
          <cell r="DE7184" t="str">
            <v>已售</v>
          </cell>
        </row>
        <row r="7185">
          <cell r="B7185" t="str">
            <v>山林语花园-山林语花园-6栋-1509</v>
          </cell>
        </row>
        <row r="7185">
          <cell r="AU7185">
            <v>761527</v>
          </cell>
        </row>
        <row r="7185">
          <cell r="DE7185" t="str">
            <v>已售</v>
          </cell>
        </row>
        <row r="7186">
          <cell r="B7186" t="str">
            <v>山林语花园-山林语花园-6栋-1510</v>
          </cell>
        </row>
        <row r="7186">
          <cell r="AU7186">
            <v>733575</v>
          </cell>
        </row>
        <row r="7186">
          <cell r="DE7186" t="str">
            <v>已售</v>
          </cell>
        </row>
        <row r="7187">
          <cell r="B7187" t="str">
            <v>山林语花园-山林语花园-6栋-1511</v>
          </cell>
        </row>
        <row r="7187">
          <cell r="AU7187">
            <v>724869</v>
          </cell>
        </row>
        <row r="7187">
          <cell r="DE7187" t="str">
            <v>已售</v>
          </cell>
        </row>
        <row r="7188">
          <cell r="B7188" t="str">
            <v>山林语花园-山林语花园-6栋-1512</v>
          </cell>
        </row>
        <row r="7188">
          <cell r="AU7188">
            <v>611732</v>
          </cell>
        </row>
        <row r="7188">
          <cell r="DE7188" t="str">
            <v>已售</v>
          </cell>
        </row>
        <row r="7189">
          <cell r="B7189" t="str">
            <v>山林语花园-山林语花园-6栋-1601</v>
          </cell>
        </row>
        <row r="7189">
          <cell r="AU7189">
            <v>616311</v>
          </cell>
        </row>
        <row r="7189">
          <cell r="DE7189" t="str">
            <v>已售</v>
          </cell>
        </row>
        <row r="7190">
          <cell r="B7190" t="str">
            <v>山林语花园-山林语花园-6栋-1602</v>
          </cell>
        </row>
        <row r="7190">
          <cell r="AU7190">
            <v>710709</v>
          </cell>
        </row>
        <row r="7190">
          <cell r="DE7190" t="str">
            <v>已售</v>
          </cell>
        </row>
        <row r="7191">
          <cell r="B7191" t="str">
            <v>山林语花园-山林语花园-6栋-1603</v>
          </cell>
        </row>
        <row r="7191">
          <cell r="AU7191">
            <v>806000</v>
          </cell>
        </row>
        <row r="7191">
          <cell r="DE7191" t="str">
            <v>已售</v>
          </cell>
        </row>
        <row r="7192">
          <cell r="B7192" t="str">
            <v>山林语花园-山林语花园-6栋-1604</v>
          </cell>
        </row>
        <row r="7192">
          <cell r="AU7192">
            <v>719738</v>
          </cell>
        </row>
        <row r="7192">
          <cell r="DE7192" t="str">
            <v>已售</v>
          </cell>
        </row>
        <row r="7193">
          <cell r="B7193" t="str">
            <v>山林语花园-山林语花园-6栋-1605</v>
          </cell>
        </row>
        <row r="7193">
          <cell r="AU7193">
            <v>654833</v>
          </cell>
        </row>
        <row r="7193">
          <cell r="DE7193" t="str">
            <v>已售</v>
          </cell>
        </row>
        <row r="7194">
          <cell r="B7194" t="str">
            <v>山林语花园-山林语花园-6栋-1606</v>
          </cell>
        </row>
        <row r="7194">
          <cell r="CZ7194">
            <v>657317</v>
          </cell>
        </row>
        <row r="7194">
          <cell r="DE7194" t="str">
            <v>未售</v>
          </cell>
        </row>
        <row r="7195">
          <cell r="B7195" t="str">
            <v>山林语花园-山林语花园-6栋-1607</v>
          </cell>
        </row>
        <row r="7195">
          <cell r="AU7195">
            <v>819912</v>
          </cell>
        </row>
        <row r="7195">
          <cell r="DE7195" t="str">
            <v>已售</v>
          </cell>
        </row>
        <row r="7196">
          <cell r="B7196" t="str">
            <v>山林语花园-山林语花园-6栋-1608</v>
          </cell>
        </row>
        <row r="7196">
          <cell r="AU7196">
            <v>705500</v>
          </cell>
        </row>
        <row r="7196">
          <cell r="DE7196" t="str">
            <v>已售</v>
          </cell>
        </row>
        <row r="7197">
          <cell r="B7197" t="str">
            <v>山林语花园-山林语花园-6栋-1609</v>
          </cell>
        </row>
        <row r="7197">
          <cell r="AU7197">
            <v>756299</v>
          </cell>
        </row>
        <row r="7197">
          <cell r="DE7197" t="str">
            <v>已售</v>
          </cell>
        </row>
        <row r="7198">
          <cell r="B7198" t="str">
            <v>山林语花园-山林语花园-6栋-1610</v>
          </cell>
        </row>
        <row r="7198">
          <cell r="AU7198">
            <v>587496</v>
          </cell>
        </row>
        <row r="7198">
          <cell r="DE7198" t="str">
            <v>已售</v>
          </cell>
        </row>
        <row r="7199">
          <cell r="B7199" t="str">
            <v>山林语花园-山林语花园-6栋-1611</v>
          </cell>
        </row>
        <row r="7199">
          <cell r="AU7199">
            <v>680131</v>
          </cell>
        </row>
        <row r="7199">
          <cell r="DE7199" t="str">
            <v>已售</v>
          </cell>
        </row>
        <row r="7200">
          <cell r="B7200" t="str">
            <v>山林语花园-山林语花园-6栋-1612</v>
          </cell>
        </row>
        <row r="7200">
          <cell r="AU7200">
            <v>613919</v>
          </cell>
        </row>
        <row r="7200">
          <cell r="DE7200" t="str">
            <v>已售</v>
          </cell>
        </row>
        <row r="7201">
          <cell r="B7201" t="str">
            <v>山林语花园-山林语花园-6栋-1702</v>
          </cell>
        </row>
        <row r="7201">
          <cell r="AU7201">
            <v>1232828</v>
          </cell>
        </row>
        <row r="7201">
          <cell r="DE7201" t="str">
            <v>已售</v>
          </cell>
        </row>
        <row r="7202">
          <cell r="B7202" t="str">
            <v>山林语花园-山林语花园-6栋-1703</v>
          </cell>
        </row>
        <row r="7202">
          <cell r="AU7202">
            <v>793676</v>
          </cell>
        </row>
        <row r="7202">
          <cell r="DE7202" t="str">
            <v>已售</v>
          </cell>
        </row>
        <row r="7203">
          <cell r="B7203" t="str">
            <v>山林语花园-山林语花园-6栋-1704</v>
          </cell>
        </row>
        <row r="7203">
          <cell r="AU7203">
            <v>707692</v>
          </cell>
        </row>
        <row r="7203">
          <cell r="DE7203" t="str">
            <v>已售</v>
          </cell>
        </row>
        <row r="7204">
          <cell r="B7204" t="str">
            <v>山林语花园-山林语花园-6栋-1705</v>
          </cell>
        </row>
        <row r="7204">
          <cell r="AU7204">
            <v>650498</v>
          </cell>
        </row>
        <row r="7204">
          <cell r="DE7204" t="str">
            <v>已售</v>
          </cell>
        </row>
        <row r="7205">
          <cell r="B7205" t="str">
            <v>山林语花园-山林语花园-6栋-1706</v>
          </cell>
        </row>
        <row r="7205">
          <cell r="AU7205">
            <v>834642</v>
          </cell>
        </row>
        <row r="7205">
          <cell r="DE7205" t="str">
            <v>已售</v>
          </cell>
        </row>
        <row r="7206">
          <cell r="B7206" t="str">
            <v>山林语花园-山林语花园-6栋-1707</v>
          </cell>
        </row>
        <row r="7206">
          <cell r="AU7206">
            <v>830667</v>
          </cell>
        </row>
        <row r="7206">
          <cell r="DE7206" t="str">
            <v>已售</v>
          </cell>
        </row>
        <row r="7207">
          <cell r="B7207" t="str">
            <v>山林语花园-山林语花园-6栋-1708</v>
          </cell>
        </row>
        <row r="7207">
          <cell r="AU7207">
            <v>700590</v>
          </cell>
        </row>
        <row r="7207">
          <cell r="DE7207" t="str">
            <v>已售</v>
          </cell>
        </row>
        <row r="7208">
          <cell r="B7208" t="str">
            <v>山林语花园-山林语花园-6栋-1709</v>
          </cell>
        </row>
        <row r="7208">
          <cell r="AU7208">
            <v>659252</v>
          </cell>
        </row>
        <row r="7208">
          <cell r="DE7208" t="str">
            <v>已售</v>
          </cell>
        </row>
        <row r="7209">
          <cell r="B7209" t="str">
            <v>山林语花园-山林语花园-6栋-1710</v>
          </cell>
        </row>
        <row r="7209">
          <cell r="AU7209">
            <v>730764</v>
          </cell>
        </row>
        <row r="7209">
          <cell r="DE7209" t="str">
            <v>已售</v>
          </cell>
        </row>
        <row r="7210">
          <cell r="B7210" t="str">
            <v>山林语花园-山林语花园-6栋-1711</v>
          </cell>
        </row>
        <row r="7210">
          <cell r="AU7210">
            <v>654013</v>
          </cell>
        </row>
        <row r="7210">
          <cell r="DE7210" t="str">
            <v>已售</v>
          </cell>
        </row>
        <row r="7211">
          <cell r="B7211" t="str">
            <v>山林语花园-山林语花园-6栋-1712</v>
          </cell>
        </row>
        <row r="7211">
          <cell r="AU7211">
            <v>616106</v>
          </cell>
        </row>
        <row r="7211">
          <cell r="DE7211" t="str">
            <v>已售</v>
          </cell>
        </row>
        <row r="7212">
          <cell r="B7212" t="str">
            <v>山林语花园-山林语花园-6栋-1805</v>
          </cell>
        </row>
        <row r="7212">
          <cell r="AU7212">
            <v>652644</v>
          </cell>
        </row>
        <row r="7212">
          <cell r="DE7212" t="str">
            <v>已售</v>
          </cell>
        </row>
        <row r="7213">
          <cell r="B7213" t="str">
            <v>山林语花园-山林语花园-6栋-1806</v>
          </cell>
        </row>
        <row r="7213">
          <cell r="AU7213">
            <v>857236</v>
          </cell>
        </row>
        <row r="7213">
          <cell r="DE7213" t="str">
            <v>已售</v>
          </cell>
        </row>
        <row r="7214">
          <cell r="B7214" t="str">
            <v>山林语花园-山林语花园-6栋-1807</v>
          </cell>
        </row>
        <row r="7214">
          <cell r="AU7214">
            <v>833225</v>
          </cell>
        </row>
        <row r="7214">
          <cell r="DE7214" t="str">
            <v>已售</v>
          </cell>
        </row>
        <row r="7215">
          <cell r="B7215" t="str">
            <v>山林语花园-山林语花园-6栋-1808</v>
          </cell>
        </row>
        <row r="7215">
          <cell r="AU7215">
            <v>702808</v>
          </cell>
        </row>
        <row r="7215">
          <cell r="DE7215" t="str">
            <v>已售</v>
          </cell>
        </row>
        <row r="7216">
          <cell r="B7216" t="str">
            <v>山林语花园-山林语花园-6栋-1905</v>
          </cell>
        </row>
        <row r="7216">
          <cell r="AU7216">
            <v>655579</v>
          </cell>
        </row>
        <row r="7216">
          <cell r="DE7216" t="str">
            <v>已售</v>
          </cell>
        </row>
        <row r="7217">
          <cell r="B7217" t="str">
            <v>山林语花园-山林语花园-6栋-1906</v>
          </cell>
        </row>
        <row r="7217">
          <cell r="AU7217">
            <v>832976</v>
          </cell>
        </row>
        <row r="7217">
          <cell r="DE7217" t="str">
            <v>已售</v>
          </cell>
        </row>
        <row r="7218">
          <cell r="B7218" t="str">
            <v>山林语花园-山林语花园-6栋-1907</v>
          </cell>
        </row>
        <row r="7218">
          <cell r="AU7218">
            <v>837477</v>
          </cell>
        </row>
        <row r="7218">
          <cell r="DE7218" t="str">
            <v>已售</v>
          </cell>
        </row>
        <row r="7219">
          <cell r="B7219" t="str">
            <v>山林语花园-山林语花园-6栋-1908</v>
          </cell>
        </row>
        <row r="7219">
          <cell r="AU7219">
            <v>740458</v>
          </cell>
        </row>
        <row r="7219">
          <cell r="DE7219" t="str">
            <v>已售</v>
          </cell>
        </row>
        <row r="7220">
          <cell r="B7220" t="str">
            <v>山林语花园-山林语花园-6栋-203</v>
          </cell>
        </row>
        <row r="7220">
          <cell r="AU7220">
            <v>774811</v>
          </cell>
        </row>
        <row r="7220">
          <cell r="DE7220" t="str">
            <v>已售</v>
          </cell>
        </row>
        <row r="7221">
          <cell r="B7221" t="str">
            <v>山林语花园-山林语花园-6栋-204</v>
          </cell>
        </row>
        <row r="7221">
          <cell r="AU7221">
            <v>711955</v>
          </cell>
        </row>
        <row r="7221">
          <cell r="DE7221" t="str">
            <v>已售</v>
          </cell>
        </row>
        <row r="7222">
          <cell r="B7222" t="str">
            <v>山林语花园-山林语花园-6栋-205</v>
          </cell>
        </row>
        <row r="7222">
          <cell r="AU7222">
            <v>620195</v>
          </cell>
        </row>
        <row r="7222">
          <cell r="DE7222" t="str">
            <v>已售</v>
          </cell>
        </row>
        <row r="7223">
          <cell r="B7223" t="str">
            <v>山林语花园-山林语花园-6栋-206</v>
          </cell>
        </row>
        <row r="7223">
          <cell r="AU7223">
            <v>823774</v>
          </cell>
        </row>
        <row r="7223">
          <cell r="DE7223" t="str">
            <v>已售</v>
          </cell>
        </row>
        <row r="7224">
          <cell r="B7224" t="str">
            <v>山林语花园-山林语花园-6栋-207</v>
          </cell>
        </row>
        <row r="7224">
          <cell r="AU7224">
            <v>828274</v>
          </cell>
        </row>
        <row r="7224">
          <cell r="DE7224" t="str">
            <v>已售</v>
          </cell>
        </row>
        <row r="7225">
          <cell r="B7225" t="str">
            <v>山林语花园-山林语花园-6栋-208</v>
          </cell>
        </row>
        <row r="7225">
          <cell r="AU7225">
            <v>691014</v>
          </cell>
        </row>
        <row r="7225">
          <cell r="DE7225" t="str">
            <v>已售</v>
          </cell>
        </row>
        <row r="7226">
          <cell r="B7226" t="str">
            <v>山林语花园-山林语花园-6栋-209</v>
          </cell>
        </row>
        <row r="7226">
          <cell r="AU7226">
            <v>748303</v>
          </cell>
        </row>
        <row r="7226">
          <cell r="DE7226" t="str">
            <v>已售</v>
          </cell>
        </row>
        <row r="7227">
          <cell r="B7227" t="str">
            <v>山林语花园-山林语花园-6栋-210</v>
          </cell>
        </row>
        <row r="7227">
          <cell r="AU7227">
            <v>728114</v>
          </cell>
        </row>
        <row r="7227">
          <cell r="DE7227" t="str">
            <v>已售</v>
          </cell>
        </row>
        <row r="7228">
          <cell r="B7228" t="str">
            <v>山林语花园-山林语花园-6栋-211</v>
          </cell>
        </row>
        <row r="7228">
          <cell r="AU7228">
            <v>609822</v>
          </cell>
        </row>
        <row r="7228">
          <cell r="DE7228" t="str">
            <v>已售</v>
          </cell>
        </row>
        <row r="7229">
          <cell r="B7229" t="str">
            <v>山林语花园-山林语花园-6栋-212</v>
          </cell>
        </row>
        <row r="7229">
          <cell r="AU7229">
            <v>580350</v>
          </cell>
        </row>
        <row r="7229">
          <cell r="DE7229" t="str">
            <v>已售</v>
          </cell>
        </row>
        <row r="7230">
          <cell r="B7230" t="str">
            <v>山林语花园-山林语花园-6栋-301</v>
          </cell>
        </row>
        <row r="7230">
          <cell r="AU7230">
            <v>589188</v>
          </cell>
        </row>
        <row r="7230">
          <cell r="DE7230" t="str">
            <v>已售</v>
          </cell>
        </row>
        <row r="7231">
          <cell r="B7231" t="str">
            <v>山林语花园-山林语花园-6栋-302</v>
          </cell>
        </row>
        <row r="7231">
          <cell r="AU7231">
            <v>686897</v>
          </cell>
        </row>
        <row r="7231">
          <cell r="DE7231" t="str">
            <v>已售</v>
          </cell>
        </row>
        <row r="7232">
          <cell r="B7232" t="str">
            <v>山林语花园-山林语花园-6栋-303</v>
          </cell>
        </row>
        <row r="7232">
          <cell r="AU7232">
            <v>783557</v>
          </cell>
        </row>
        <row r="7232">
          <cell r="DE7232" t="str">
            <v>已售</v>
          </cell>
        </row>
        <row r="7233">
          <cell r="B7233" t="str">
            <v>山林语花园-山林语花园-6栋-304</v>
          </cell>
        </row>
        <row r="7233">
          <cell r="AU7233">
            <v>712386</v>
          </cell>
        </row>
        <row r="7233">
          <cell r="DE7233" t="str">
            <v>已售</v>
          </cell>
        </row>
        <row r="7234">
          <cell r="B7234" t="str">
            <v>山林语花园-山林语花园-6栋-305</v>
          </cell>
        </row>
        <row r="7234">
          <cell r="AU7234">
            <v>620933</v>
          </cell>
        </row>
        <row r="7234">
          <cell r="DE7234" t="str">
            <v>已售</v>
          </cell>
        </row>
        <row r="7235">
          <cell r="B7235" t="str">
            <v>山林语花园-山林语花园-6栋-306</v>
          </cell>
        </row>
        <row r="7235">
          <cell r="AU7235">
            <v>824627</v>
          </cell>
        </row>
        <row r="7235">
          <cell r="DE7235" t="str">
            <v>已售</v>
          </cell>
        </row>
        <row r="7236">
          <cell r="B7236" t="str">
            <v>山林语花园-山林语花园-6栋-307</v>
          </cell>
        </row>
        <row r="7236">
          <cell r="AU7236">
            <v>829107</v>
          </cell>
        </row>
        <row r="7236">
          <cell r="DE7236" t="str">
            <v>已售</v>
          </cell>
        </row>
        <row r="7237">
          <cell r="B7237" t="str">
            <v>山林语花园-山林语花园-6栋-308</v>
          </cell>
        </row>
        <row r="7237">
          <cell r="AU7237">
            <v>719607</v>
          </cell>
        </row>
        <row r="7237">
          <cell r="DE7237" t="str">
            <v>已售</v>
          </cell>
        </row>
        <row r="7238">
          <cell r="B7238" t="str">
            <v>山林语花园-山林语花园-6栋-309</v>
          </cell>
        </row>
        <row r="7238">
          <cell r="AU7238">
            <v>756664</v>
          </cell>
        </row>
        <row r="7238">
          <cell r="DE7238" t="str">
            <v>已售</v>
          </cell>
        </row>
        <row r="7239">
          <cell r="B7239" t="str">
            <v>山林语花园-山林语花园-6栋-310</v>
          </cell>
        </row>
        <row r="7239">
          <cell r="AU7239">
            <v>707249</v>
          </cell>
        </row>
        <row r="7239">
          <cell r="DE7239" t="str">
            <v>已售</v>
          </cell>
        </row>
        <row r="7240">
          <cell r="B7240" t="str">
            <v>山林语花园-山林语花园-6栋-311</v>
          </cell>
        </row>
        <row r="7240">
          <cell r="AU7240">
            <v>623043</v>
          </cell>
        </row>
        <row r="7240">
          <cell r="DE7240" t="str">
            <v>已售</v>
          </cell>
        </row>
        <row r="7241">
          <cell r="B7241" t="str">
            <v>山林语花园-山林语花园-6栋-312</v>
          </cell>
        </row>
        <row r="7241">
          <cell r="AU7241">
            <v>586941</v>
          </cell>
        </row>
        <row r="7241">
          <cell r="DE7241" t="str">
            <v>已售</v>
          </cell>
        </row>
        <row r="7242">
          <cell r="B7242" t="str">
            <v>山林语花园-山林语花园-6栋-401</v>
          </cell>
        </row>
        <row r="7242">
          <cell r="AU7242">
            <v>589921</v>
          </cell>
        </row>
        <row r="7242">
          <cell r="DE7242" t="str">
            <v>已售</v>
          </cell>
        </row>
        <row r="7243">
          <cell r="B7243" t="str">
            <v>山林语花园-山林语花园-6栋-402</v>
          </cell>
        </row>
        <row r="7243">
          <cell r="AU7243">
            <v>687737</v>
          </cell>
        </row>
        <row r="7243">
          <cell r="DE7243" t="str">
            <v>已售</v>
          </cell>
        </row>
        <row r="7244">
          <cell r="B7244" t="str">
            <v>山林语花园-山林语花园-6栋-403</v>
          </cell>
        </row>
        <row r="7244">
          <cell r="AU7244">
            <v>753247</v>
          </cell>
        </row>
        <row r="7244">
          <cell r="DE7244" t="str">
            <v>已售</v>
          </cell>
        </row>
        <row r="7245">
          <cell r="B7245" t="str">
            <v>山林语花园-山林语花园-6栋-404</v>
          </cell>
        </row>
        <row r="7245">
          <cell r="AU7245">
            <v>678030</v>
          </cell>
        </row>
        <row r="7245">
          <cell r="DE7245" t="str">
            <v>已售</v>
          </cell>
        </row>
        <row r="7246">
          <cell r="B7246" t="str">
            <v>山林语花园-山林语花园-6栋-405</v>
          </cell>
        </row>
        <row r="7246">
          <cell r="AU7246">
            <v>621670</v>
          </cell>
        </row>
        <row r="7246">
          <cell r="DE7246" t="str">
            <v>已售</v>
          </cell>
        </row>
        <row r="7247">
          <cell r="B7247" t="str">
            <v>山林语花园-山林语花园-6栋-406</v>
          </cell>
        </row>
        <row r="7247">
          <cell r="AU7247">
            <v>794065</v>
          </cell>
        </row>
        <row r="7247">
          <cell r="DE7247" t="str">
            <v>已售</v>
          </cell>
        </row>
        <row r="7248">
          <cell r="B7248" t="str">
            <v>山林语花园-山林语花园-6栋-407</v>
          </cell>
        </row>
        <row r="7248">
          <cell r="AU7248">
            <v>806666</v>
          </cell>
        </row>
        <row r="7248">
          <cell r="DE7248" t="str">
            <v>已售</v>
          </cell>
        </row>
        <row r="7249">
          <cell r="B7249" t="str">
            <v>山林语花园-山林语花园-6栋-408</v>
          </cell>
        </row>
        <row r="7249">
          <cell r="AU7249">
            <v>678621</v>
          </cell>
        </row>
        <row r="7249">
          <cell r="DE7249" t="str">
            <v>已售</v>
          </cell>
        </row>
        <row r="7250">
          <cell r="B7250" t="str">
            <v>山林语花园-山林语花园-6栋-409</v>
          </cell>
        </row>
        <row r="7250">
          <cell r="AU7250">
            <v>727663</v>
          </cell>
        </row>
        <row r="7250">
          <cell r="DE7250" t="str">
            <v>已售</v>
          </cell>
        </row>
        <row r="7251">
          <cell r="B7251" t="str">
            <v>山林语花园-山林语花园-6栋-410</v>
          </cell>
        </row>
        <row r="7251">
          <cell r="AU7251">
            <v>708024</v>
          </cell>
        </row>
        <row r="7251">
          <cell r="DE7251" t="str">
            <v>已售</v>
          </cell>
        </row>
        <row r="7252">
          <cell r="B7252" t="str">
            <v>山林语花园-山林语花园-6栋-411</v>
          </cell>
        </row>
        <row r="7252">
          <cell r="AU7252">
            <v>623817</v>
          </cell>
        </row>
        <row r="7252">
          <cell r="DE7252" t="str">
            <v>已售</v>
          </cell>
        </row>
        <row r="7253">
          <cell r="B7253" t="str">
            <v>山林语花园-山林语花园-6栋-412</v>
          </cell>
        </row>
        <row r="7253">
          <cell r="AU7253">
            <v>587671</v>
          </cell>
        </row>
        <row r="7253">
          <cell r="DE7253" t="str">
            <v>已售</v>
          </cell>
        </row>
        <row r="7254">
          <cell r="B7254" t="str">
            <v>山林语花园-山林语花园-6栋-501</v>
          </cell>
        </row>
        <row r="7254">
          <cell r="AU7254">
            <v>592120</v>
          </cell>
        </row>
        <row r="7254">
          <cell r="DE7254" t="str">
            <v>已售</v>
          </cell>
        </row>
        <row r="7255">
          <cell r="B7255" t="str">
            <v>山林语花园-山林语花园-6栋-502</v>
          </cell>
        </row>
        <row r="7255">
          <cell r="AU7255">
            <v>697228</v>
          </cell>
        </row>
        <row r="7255">
          <cell r="DE7255" t="str">
            <v>已售</v>
          </cell>
        </row>
        <row r="7256">
          <cell r="B7256" t="str">
            <v>山林语花园-山林语花园-6栋-503</v>
          </cell>
        </row>
        <row r="7256">
          <cell r="AU7256">
            <v>771164</v>
          </cell>
        </row>
        <row r="7256">
          <cell r="DE7256" t="str">
            <v>已售</v>
          </cell>
        </row>
        <row r="7257">
          <cell r="B7257" t="str">
            <v>山林语花园-山林语花园-6栋-504</v>
          </cell>
        </row>
        <row r="7257">
          <cell r="AU7257">
            <v>701202</v>
          </cell>
        </row>
        <row r="7257">
          <cell r="DE7257" t="str">
            <v>已售</v>
          </cell>
        </row>
        <row r="7258">
          <cell r="B7258" t="str">
            <v>山林语花园-山林语花园-6栋-505</v>
          </cell>
        </row>
        <row r="7258">
          <cell r="AU7258">
            <v>630249</v>
          </cell>
        </row>
        <row r="7258">
          <cell r="DE7258" t="str">
            <v>已售</v>
          </cell>
        </row>
        <row r="7259">
          <cell r="B7259" t="str">
            <v>山林语花园-山林语花园-6栋-506</v>
          </cell>
        </row>
        <row r="7259">
          <cell r="AU7259">
            <v>804666</v>
          </cell>
        </row>
        <row r="7259">
          <cell r="DE7259" t="str">
            <v>已售</v>
          </cell>
        </row>
        <row r="7260">
          <cell r="B7260" t="str">
            <v>山林语花园-山林语花园-6栋-507</v>
          </cell>
        </row>
        <row r="7260">
          <cell r="AU7260">
            <v>792980</v>
          </cell>
        </row>
        <row r="7260">
          <cell r="DE7260" t="str">
            <v>已售</v>
          </cell>
        </row>
        <row r="7261">
          <cell r="B7261" t="str">
            <v>山林语花园-山林语花园-6栋-508</v>
          </cell>
        </row>
        <row r="7261">
          <cell r="AU7261">
            <v>673983</v>
          </cell>
        </row>
        <row r="7261">
          <cell r="DE7261" t="str">
            <v>已售</v>
          </cell>
        </row>
        <row r="7262">
          <cell r="B7262" t="str">
            <v>山林语花园-山林语花园-6栋-509</v>
          </cell>
        </row>
        <row r="7262">
          <cell r="AU7262">
            <v>737424</v>
          </cell>
        </row>
        <row r="7262">
          <cell r="DE7262" t="str">
            <v>已售</v>
          </cell>
        </row>
        <row r="7263">
          <cell r="B7263" t="str">
            <v>山林语花园-山林语花园-6栋-510</v>
          </cell>
        </row>
        <row r="7263">
          <cell r="AU7263">
            <v>710346</v>
          </cell>
        </row>
        <row r="7263">
          <cell r="DE7263" t="str">
            <v>已售</v>
          </cell>
        </row>
        <row r="7264">
          <cell r="B7264" t="str">
            <v>山林语花园-山林语花园-6栋-511</v>
          </cell>
        </row>
        <row r="7264">
          <cell r="AU7264">
            <v>632464</v>
          </cell>
        </row>
        <row r="7264">
          <cell r="DE7264" t="str">
            <v>已售</v>
          </cell>
        </row>
        <row r="7265">
          <cell r="B7265" t="str">
            <v>山林语花园-山林语花园-6栋-512</v>
          </cell>
        </row>
        <row r="7265">
          <cell r="AU7265">
            <v>572888</v>
          </cell>
        </row>
        <row r="7265">
          <cell r="DE7265" t="str">
            <v>已售</v>
          </cell>
        </row>
        <row r="7266">
          <cell r="B7266" t="str">
            <v>山林语花园-山林语花园-6栋-601</v>
          </cell>
        </row>
        <row r="7266">
          <cell r="AU7266">
            <v>594320</v>
          </cell>
        </row>
        <row r="7266">
          <cell r="DE7266" t="str">
            <v>已售</v>
          </cell>
        </row>
        <row r="7267">
          <cell r="B7267" t="str">
            <v>山林语花园-山林语花园-6栋-602</v>
          </cell>
        </row>
        <row r="7267">
          <cell r="AU7267">
            <v>685776</v>
          </cell>
        </row>
        <row r="7267">
          <cell r="DE7267" t="str">
            <v>已售</v>
          </cell>
        </row>
        <row r="7268">
          <cell r="B7268" t="str">
            <v>山林语花园-山林语花园-6栋-603</v>
          </cell>
        </row>
        <row r="7268">
          <cell r="AU7268">
            <v>766000</v>
          </cell>
        </row>
        <row r="7268">
          <cell r="DE7268" t="str">
            <v>已售</v>
          </cell>
        </row>
        <row r="7269">
          <cell r="B7269" t="str">
            <v>山林语花园-山林语花园-6栋-604</v>
          </cell>
        </row>
        <row r="7269">
          <cell r="AU7269">
            <v>703548</v>
          </cell>
        </row>
        <row r="7269">
          <cell r="DE7269" t="str">
            <v>已售</v>
          </cell>
        </row>
        <row r="7270">
          <cell r="B7270" t="str">
            <v>山林语花园-山林语花园-6栋-605</v>
          </cell>
        </row>
        <row r="7270">
          <cell r="AU7270">
            <v>632483</v>
          </cell>
        </row>
        <row r="7270">
          <cell r="DE7270" t="str">
            <v>已售</v>
          </cell>
        </row>
        <row r="7271">
          <cell r="B7271" t="str">
            <v>山林语花园-山林语花园-6栋-606</v>
          </cell>
        </row>
        <row r="7271">
          <cell r="AU7271">
            <v>807164</v>
          </cell>
        </row>
        <row r="7271">
          <cell r="DE7271" t="str">
            <v>已售</v>
          </cell>
        </row>
        <row r="7272">
          <cell r="B7272" t="str">
            <v>山林语花园-山林语花园-6栋-607</v>
          </cell>
        </row>
        <row r="7272">
          <cell r="AU7272">
            <v>811662</v>
          </cell>
        </row>
        <row r="7272">
          <cell r="DE7272" t="str">
            <v>已售</v>
          </cell>
        </row>
        <row r="7273">
          <cell r="B7273" t="str">
            <v>山林语花园-山林语花园-6栋-608</v>
          </cell>
        </row>
        <row r="7273">
          <cell r="AU7273">
            <v>683825</v>
          </cell>
        </row>
        <row r="7273">
          <cell r="DE7273" t="str">
            <v>已售</v>
          </cell>
        </row>
        <row r="7274">
          <cell r="B7274" t="str">
            <v>山林语花园-山林语花园-6栋-609</v>
          </cell>
        </row>
        <row r="7274">
          <cell r="AU7274">
            <v>739834</v>
          </cell>
        </row>
        <row r="7274">
          <cell r="DE7274" t="str">
            <v>已售</v>
          </cell>
        </row>
        <row r="7275">
          <cell r="B7275" t="str">
            <v>山林语花园-山林语花园-6栋-610</v>
          </cell>
        </row>
        <row r="7275">
          <cell r="AU7275">
            <v>712669</v>
          </cell>
        </row>
        <row r="7275">
          <cell r="DE7275" t="str">
            <v>已售</v>
          </cell>
        </row>
        <row r="7276">
          <cell r="B7276" t="str">
            <v>山林语花园-山林语花园-6栋-611</v>
          </cell>
        </row>
        <row r="7276">
          <cell r="AU7276">
            <v>694517</v>
          </cell>
        </row>
        <row r="7276">
          <cell r="DE7276" t="str">
            <v>已售</v>
          </cell>
        </row>
        <row r="7277">
          <cell r="B7277" t="str">
            <v>山林语花园-山林语花园-6栋-612</v>
          </cell>
        </row>
        <row r="7277">
          <cell r="AU7277">
            <v>586065</v>
          </cell>
        </row>
        <row r="7277">
          <cell r="DE7277" t="str">
            <v>已售</v>
          </cell>
        </row>
        <row r="7278">
          <cell r="B7278" t="str">
            <v>山林语花园-山林语花园-6栋-701</v>
          </cell>
        </row>
        <row r="7278">
          <cell r="AU7278">
            <v>596519</v>
          </cell>
        </row>
        <row r="7278">
          <cell r="DE7278" t="str">
            <v>已售</v>
          </cell>
        </row>
        <row r="7279">
          <cell r="B7279" t="str">
            <v>山林语花园-山林语花园-6栋-702</v>
          </cell>
        </row>
        <row r="7279">
          <cell r="AU7279">
            <v>695293</v>
          </cell>
        </row>
        <row r="7279">
          <cell r="DE7279" t="str">
            <v>已售</v>
          </cell>
        </row>
        <row r="7280">
          <cell r="B7280" t="str">
            <v>山林语花园-山林语花园-6栋-703</v>
          </cell>
        </row>
        <row r="7280">
          <cell r="AU7280">
            <v>768489</v>
          </cell>
        </row>
        <row r="7280">
          <cell r="DE7280" t="str">
            <v>已售</v>
          </cell>
        </row>
        <row r="7281">
          <cell r="B7281" t="str">
            <v>山林语花园-山林语花园-6栋-704</v>
          </cell>
        </row>
        <row r="7281">
          <cell r="AU7281">
            <v>699000</v>
          </cell>
        </row>
        <row r="7281">
          <cell r="DE7281" t="str">
            <v>已售</v>
          </cell>
        </row>
        <row r="7282">
          <cell r="B7282" t="str">
            <v>山林语花园-山林语花园-6栋-705</v>
          </cell>
        </row>
        <row r="7282">
          <cell r="AU7282">
            <v>676333</v>
          </cell>
        </row>
        <row r="7282">
          <cell r="DE7282" t="str">
            <v>已售</v>
          </cell>
        </row>
        <row r="7283">
          <cell r="B7283" t="str">
            <v>山林语花园-山林语花园-6栋-706</v>
          </cell>
        </row>
        <row r="7283">
          <cell r="AU7283">
            <v>801565</v>
          </cell>
        </row>
        <row r="7283">
          <cell r="DE7283" t="str">
            <v>已售</v>
          </cell>
        </row>
        <row r="7284">
          <cell r="B7284" t="str">
            <v>山林语花园-山林语花园-6栋-707</v>
          </cell>
        </row>
        <row r="7284">
          <cell r="AU7284">
            <v>806019</v>
          </cell>
        </row>
        <row r="7284">
          <cell r="DE7284" t="str">
            <v>已售</v>
          </cell>
        </row>
        <row r="7285">
          <cell r="B7285" t="str">
            <v>山林语花园-山林语花园-6栋-708</v>
          </cell>
        </row>
        <row r="7285">
          <cell r="AU7285">
            <v>671633</v>
          </cell>
        </row>
        <row r="7285">
          <cell r="DE7285" t="str">
            <v>已售</v>
          </cell>
        </row>
        <row r="7286">
          <cell r="B7286" t="str">
            <v>山林语花园-山林语花园-6栋-709</v>
          </cell>
        </row>
        <row r="7286">
          <cell r="AU7286">
            <v>771411</v>
          </cell>
        </row>
        <row r="7286">
          <cell r="DE7286" t="str">
            <v>已售</v>
          </cell>
        </row>
        <row r="7287">
          <cell r="B7287" t="str">
            <v>山林语花园-山林语花园-6栋-710</v>
          </cell>
        </row>
        <row r="7287">
          <cell r="AU7287">
            <v>714992</v>
          </cell>
        </row>
        <row r="7287">
          <cell r="DE7287" t="str">
            <v>已售</v>
          </cell>
        </row>
        <row r="7288">
          <cell r="B7288" t="str">
            <v>山林语花园-山林语花园-6栋-711</v>
          </cell>
        </row>
        <row r="7288">
          <cell r="AU7288">
            <v>624413</v>
          </cell>
        </row>
        <row r="7288">
          <cell r="DE7288" t="str">
            <v>已售</v>
          </cell>
        </row>
        <row r="7289">
          <cell r="B7289" t="str">
            <v>山林语花园-山林语花园-6栋-712</v>
          </cell>
        </row>
        <row r="7289">
          <cell r="AU7289">
            <v>600934</v>
          </cell>
        </row>
        <row r="7289">
          <cell r="DE7289" t="str">
            <v>已售</v>
          </cell>
        </row>
        <row r="7290">
          <cell r="B7290" t="str">
            <v>山林语花园-山林语花园-6栋-801</v>
          </cell>
        </row>
        <row r="7290">
          <cell r="AU7290">
            <v>598717</v>
          </cell>
        </row>
        <row r="7290">
          <cell r="DE7290" t="str">
            <v>已售</v>
          </cell>
        </row>
        <row r="7291">
          <cell r="B7291" t="str">
            <v>山林语花园-山林语花园-6栋-802</v>
          </cell>
        </row>
        <row r="7291">
          <cell r="AU7291">
            <v>704860</v>
          </cell>
        </row>
        <row r="7291">
          <cell r="DE7291" t="str">
            <v>已售</v>
          </cell>
        </row>
        <row r="7292">
          <cell r="B7292" t="str">
            <v>山林语花园-山林语花园-6栋-803</v>
          </cell>
        </row>
        <row r="7292">
          <cell r="AU7292">
            <v>771008</v>
          </cell>
        </row>
        <row r="7292">
          <cell r="DE7292" t="str">
            <v>已售</v>
          </cell>
        </row>
        <row r="7293">
          <cell r="B7293" t="str">
            <v>山林语花园-山林语花园-6栋-804</v>
          </cell>
        </row>
        <row r="7293">
          <cell r="AU7293">
            <v>694075</v>
          </cell>
        </row>
        <row r="7293">
          <cell r="DE7293" t="str">
            <v>已售</v>
          </cell>
        </row>
        <row r="7294">
          <cell r="B7294" t="str">
            <v>山林语花园-山林语花园-6栋-805</v>
          </cell>
        </row>
        <row r="7294">
          <cell r="AU7294">
            <v>636954</v>
          </cell>
        </row>
        <row r="7294">
          <cell r="DE7294" t="str">
            <v>已售</v>
          </cell>
        </row>
        <row r="7295">
          <cell r="B7295" t="str">
            <v>山林语花园-山林语花园-6栋-806</v>
          </cell>
        </row>
        <row r="7295">
          <cell r="AU7295">
            <v>833006</v>
          </cell>
        </row>
        <row r="7295">
          <cell r="DE7295" t="str">
            <v>已售</v>
          </cell>
        </row>
        <row r="7296">
          <cell r="B7296" t="str">
            <v>山林语花园-山林语花园-6栋-807</v>
          </cell>
        </row>
        <row r="7296">
          <cell r="AU7296">
            <v>808491</v>
          </cell>
        </row>
        <row r="7296">
          <cell r="DE7296" t="str">
            <v>已售</v>
          </cell>
        </row>
        <row r="7297">
          <cell r="B7297" t="str">
            <v>山林语花园-山林语花园-6栋-808</v>
          </cell>
        </row>
        <row r="7297">
          <cell r="AU7297">
            <v>687580</v>
          </cell>
        </row>
        <row r="7297">
          <cell r="DE7297" t="str">
            <v>已售</v>
          </cell>
        </row>
        <row r="7298">
          <cell r="B7298" t="str">
            <v>山林语花园-山林语花园-6栋-809</v>
          </cell>
        </row>
        <row r="7298">
          <cell r="AU7298">
            <v>773773</v>
          </cell>
        </row>
        <row r="7298">
          <cell r="DE7298" t="str">
            <v>已售</v>
          </cell>
        </row>
        <row r="7299">
          <cell r="B7299" t="str">
            <v>山林语花园-山林语花园-6栋-810</v>
          </cell>
        </row>
        <row r="7299">
          <cell r="AU7299">
            <v>710069</v>
          </cell>
        </row>
        <row r="7299">
          <cell r="DE7299" t="str">
            <v>已售</v>
          </cell>
        </row>
        <row r="7300">
          <cell r="B7300" t="str">
            <v>山林语花园-山林语花园-6栋-811</v>
          </cell>
        </row>
        <row r="7300">
          <cell r="AU7300">
            <v>713857</v>
          </cell>
        </row>
        <row r="7300">
          <cell r="DE7300" t="str">
            <v>已售</v>
          </cell>
        </row>
        <row r="7301">
          <cell r="B7301" t="str">
            <v>山林语花园-山林语花园-6栋-812</v>
          </cell>
        </row>
        <row r="7301">
          <cell r="AU7301">
            <v>596420</v>
          </cell>
        </row>
        <row r="7301">
          <cell r="DE7301" t="str">
            <v>已售</v>
          </cell>
        </row>
        <row r="7302">
          <cell r="B7302" t="str">
            <v>山林语花园-山林语花园-6栋-901</v>
          </cell>
        </row>
        <row r="7302">
          <cell r="AU7302">
            <v>600916</v>
          </cell>
        </row>
        <row r="7302">
          <cell r="DE7302" t="str">
            <v>已售</v>
          </cell>
        </row>
        <row r="7303">
          <cell r="B7303" t="str">
            <v>山林语花园-山林语花园-6栋-902</v>
          </cell>
        </row>
        <row r="7303">
          <cell r="AU7303">
            <v>693256</v>
          </cell>
        </row>
        <row r="7303">
          <cell r="DE7303" t="str">
            <v>已售</v>
          </cell>
        </row>
        <row r="7304">
          <cell r="B7304" t="str">
            <v>山林语花园-山林语花园-6栋-903</v>
          </cell>
        </row>
        <row r="7304">
          <cell r="AU7304">
            <v>773527</v>
          </cell>
        </row>
        <row r="7304">
          <cell r="DE7304" t="str">
            <v>已售</v>
          </cell>
        </row>
        <row r="7305">
          <cell r="B7305" t="str">
            <v>山林语花园-山林语花园-6栋-904</v>
          </cell>
        </row>
        <row r="7305">
          <cell r="AU7305">
            <v>703480</v>
          </cell>
        </row>
        <row r="7305">
          <cell r="DE7305" t="str">
            <v>已售</v>
          </cell>
        </row>
        <row r="7306">
          <cell r="B7306" t="str">
            <v>山林语花园-山林语花园-6栋-905</v>
          </cell>
        </row>
        <row r="7306">
          <cell r="AU7306">
            <v>632732</v>
          </cell>
        </row>
        <row r="7306">
          <cell r="DE7306" t="str">
            <v>已售</v>
          </cell>
        </row>
        <row r="7307">
          <cell r="B7307" t="str">
            <v>山林语花园-山林语花园-6栋-906</v>
          </cell>
        </row>
        <row r="7307">
          <cell r="AU7307">
            <v>806429</v>
          </cell>
        </row>
        <row r="7307">
          <cell r="DE7307" t="str">
            <v>已售</v>
          </cell>
        </row>
        <row r="7308">
          <cell r="B7308" t="str">
            <v>山林语花园-山林语花园-6栋-907</v>
          </cell>
        </row>
        <row r="7308">
          <cell r="AU7308">
            <v>819157</v>
          </cell>
        </row>
        <row r="7308">
          <cell r="DE7308" t="str">
            <v>已售</v>
          </cell>
        </row>
        <row r="7309">
          <cell r="B7309" t="str">
            <v>山林语花园-山林语花园-6栋-908</v>
          </cell>
        </row>
        <row r="7309">
          <cell r="AU7309">
            <v>689820</v>
          </cell>
        </row>
        <row r="7309">
          <cell r="DE7309" t="str">
            <v>已售</v>
          </cell>
        </row>
        <row r="7310">
          <cell r="B7310" t="str">
            <v>山林语花园-山林语花园-6栋-909</v>
          </cell>
        </row>
        <row r="7310">
          <cell r="AU7310">
            <v>739594</v>
          </cell>
        </row>
        <row r="7310">
          <cell r="DE7310" t="str">
            <v>已售</v>
          </cell>
        </row>
        <row r="7311">
          <cell r="B7311" t="str">
            <v>山林语花园-山林语花园-6栋-910</v>
          </cell>
        </row>
        <row r="7311">
          <cell r="AU7311">
            <v>719638</v>
          </cell>
        </row>
        <row r="7311">
          <cell r="DE7311" t="str">
            <v>已售</v>
          </cell>
        </row>
        <row r="7312">
          <cell r="B7312" t="str">
            <v>山林语花园-山林语花园-6栋-911</v>
          </cell>
        </row>
        <row r="7312">
          <cell r="AU7312">
            <v>709311</v>
          </cell>
        </row>
        <row r="7312">
          <cell r="DE7312" t="str">
            <v>已售</v>
          </cell>
        </row>
        <row r="7313">
          <cell r="B7313" t="str">
            <v>山林语花园-山林语花园-6栋-912</v>
          </cell>
        </row>
        <row r="7313">
          <cell r="AU7313">
            <v>592621</v>
          </cell>
        </row>
        <row r="7313">
          <cell r="DE7313" t="str">
            <v>已售</v>
          </cell>
        </row>
        <row r="7314">
          <cell r="B7314" t="str">
            <v>山林语花园-山林语花园-商铺-001</v>
          </cell>
        </row>
        <row r="7314">
          <cell r="DE7314" t="str">
            <v>未售</v>
          </cell>
        </row>
        <row r="7315">
          <cell r="B7315" t="str">
            <v>山林语花园-山林语花园-商铺-002</v>
          </cell>
        </row>
        <row r="7315">
          <cell r="DE7315" t="str">
            <v>未售</v>
          </cell>
        </row>
        <row r="7316">
          <cell r="B7316" t="str">
            <v>山林语花园-山林语花园-商铺-003</v>
          </cell>
        </row>
        <row r="7316">
          <cell r="DE7316" t="str">
            <v>未售</v>
          </cell>
        </row>
        <row r="7317">
          <cell r="B7317" t="str">
            <v>山林语花园-山林语花园-商铺-004</v>
          </cell>
        </row>
        <row r="7317">
          <cell r="DE7317" t="str">
            <v>未售</v>
          </cell>
        </row>
        <row r="7318">
          <cell r="B7318" t="str">
            <v>山林语花园-山林语花园-商铺-005</v>
          </cell>
        </row>
        <row r="7318">
          <cell r="DE7318" t="str">
            <v>未售</v>
          </cell>
        </row>
        <row r="7319">
          <cell r="B7319" t="str">
            <v>山林语花园-山林语花园-商铺-006</v>
          </cell>
        </row>
        <row r="7319">
          <cell r="DE7319" t="str">
            <v>未售</v>
          </cell>
        </row>
        <row r="7320">
          <cell r="B7320" t="str">
            <v>山林语花园-山林语花园-商铺-007</v>
          </cell>
        </row>
        <row r="7320">
          <cell r="AU7320">
            <v>809648</v>
          </cell>
        </row>
        <row r="7320">
          <cell r="DE7320" t="str">
            <v>已售</v>
          </cell>
        </row>
        <row r="7321">
          <cell r="B7321" t="str">
            <v>山林语花园-山林语花园-商铺-008</v>
          </cell>
        </row>
        <row r="7321">
          <cell r="AU7321">
            <v>815291</v>
          </cell>
        </row>
        <row r="7321">
          <cell r="DE7321" t="str">
            <v>已售</v>
          </cell>
        </row>
        <row r="7322">
          <cell r="B7322" t="str">
            <v>山林语花园-山林语花园-商铺-009</v>
          </cell>
        </row>
        <row r="7322">
          <cell r="AU7322">
            <v>681656</v>
          </cell>
        </row>
        <row r="7322">
          <cell r="DE7322" t="str">
            <v>已售</v>
          </cell>
        </row>
        <row r="7323">
          <cell r="B7323" t="str">
            <v>山林语花园-山林语花园-商铺-010</v>
          </cell>
        </row>
        <row r="7323">
          <cell r="AU7323">
            <v>726124</v>
          </cell>
        </row>
        <row r="7323">
          <cell r="DE7323" t="str">
            <v>已售</v>
          </cell>
        </row>
        <row r="7324">
          <cell r="B7324" t="str">
            <v>山林语花园-山林语花园-商铺-011</v>
          </cell>
        </row>
        <row r="7324">
          <cell r="AU7324">
            <v>727654</v>
          </cell>
        </row>
        <row r="7324">
          <cell r="DE7324" t="str">
            <v>已售</v>
          </cell>
        </row>
        <row r="7325">
          <cell r="B7325" t="str">
            <v>山林语花园-山林语花园-商铺-012</v>
          </cell>
        </row>
        <row r="7325">
          <cell r="AU7325">
            <v>728220</v>
          </cell>
        </row>
        <row r="7325">
          <cell r="DE7325" t="str">
            <v>已售</v>
          </cell>
        </row>
        <row r="7326">
          <cell r="B7326" t="str">
            <v>山林语花园-山林语花园-商铺-013</v>
          </cell>
        </row>
        <row r="7326">
          <cell r="AU7326">
            <v>700495</v>
          </cell>
        </row>
        <row r="7326">
          <cell r="DE7326" t="str">
            <v>已售</v>
          </cell>
        </row>
        <row r="7327">
          <cell r="B7327" t="str">
            <v>山林语花园-山林语花园-商铺-014</v>
          </cell>
        </row>
        <row r="7327">
          <cell r="AU7327">
            <v>716116</v>
          </cell>
        </row>
        <row r="7327">
          <cell r="DE7327" t="str">
            <v>已售</v>
          </cell>
        </row>
        <row r="7328">
          <cell r="B7328" t="str">
            <v>山林语花园-山林语花园-商铺-015</v>
          </cell>
        </row>
        <row r="7328">
          <cell r="AU7328">
            <v>645276</v>
          </cell>
        </row>
        <row r="7328">
          <cell r="DE7328" t="str">
            <v>已售</v>
          </cell>
        </row>
        <row r="7329">
          <cell r="B7329" t="str">
            <v>山林语花园-山林语花园-商铺-016</v>
          </cell>
        </row>
        <row r="7329">
          <cell r="DE7329" t="str">
            <v>未售</v>
          </cell>
        </row>
        <row r="7330">
          <cell r="B7330" t="str">
            <v>山林语花园-山林语花园-商铺-017</v>
          </cell>
        </row>
        <row r="7330">
          <cell r="AU7330">
            <v>2744220</v>
          </cell>
        </row>
        <row r="7330">
          <cell r="DE7330" t="str">
            <v>已售</v>
          </cell>
        </row>
        <row r="7331">
          <cell r="B7331" t="str">
            <v>山林语花园-山林语花园-商铺-018</v>
          </cell>
        </row>
        <row r="7331">
          <cell r="AU7331">
            <v>1914513</v>
          </cell>
        </row>
        <row r="7331">
          <cell r="DE7331" t="str">
            <v>已售</v>
          </cell>
        </row>
        <row r="7332">
          <cell r="B7332" t="str">
            <v>山林语花园-山林语花园-商铺-019</v>
          </cell>
        </row>
        <row r="7332">
          <cell r="AU7332">
            <v>916416</v>
          </cell>
        </row>
        <row r="7332">
          <cell r="DE7332" t="str">
            <v>已售</v>
          </cell>
        </row>
        <row r="7333">
          <cell r="B7333" t="str">
            <v>山林语花园-山林语花园-商铺-020</v>
          </cell>
        </row>
        <row r="7333">
          <cell r="AU7333">
            <v>1932915</v>
          </cell>
        </row>
        <row r="7333">
          <cell r="DE7333" t="str">
            <v>已售</v>
          </cell>
        </row>
        <row r="7334">
          <cell r="B7334" t="str">
            <v>山林语花园-山林语花园-商铺-021</v>
          </cell>
        </row>
        <row r="7334">
          <cell r="AU7334">
            <v>1821820</v>
          </cell>
        </row>
        <row r="7334">
          <cell r="DE7334" t="str">
            <v>已售</v>
          </cell>
        </row>
        <row r="7335">
          <cell r="B7335" t="str">
            <v>山林语花园-山林语花园-商铺-022</v>
          </cell>
        </row>
        <row r="7335">
          <cell r="AU7335">
            <v>676141</v>
          </cell>
        </row>
        <row r="7335">
          <cell r="DE7335" t="str">
            <v>已售</v>
          </cell>
        </row>
        <row r="7336">
          <cell r="B7336" t="str">
            <v>山林语花园-山林语花园-商铺-023</v>
          </cell>
        </row>
        <row r="7336">
          <cell r="AU7336">
            <v>612180</v>
          </cell>
        </row>
        <row r="7336">
          <cell r="DE7336" t="str">
            <v>已售</v>
          </cell>
        </row>
        <row r="7337">
          <cell r="B7337" t="str">
            <v>山林语花园-山林语花园-商铺-024</v>
          </cell>
        </row>
        <row r="7337">
          <cell r="DE7337" t="str">
            <v>未售</v>
          </cell>
        </row>
        <row r="7338">
          <cell r="B7338" t="str">
            <v>山林语花园-山林语花园-商铺-025</v>
          </cell>
        </row>
        <row r="7338">
          <cell r="AU7338">
            <v>2453869</v>
          </cell>
        </row>
        <row r="7338">
          <cell r="DE7338" t="str">
            <v>已售</v>
          </cell>
        </row>
        <row r="7339">
          <cell r="B7339" t="str">
            <v>山林语花园-山林语花园-商铺-026</v>
          </cell>
        </row>
        <row r="7339">
          <cell r="AU7339">
            <v>1075687</v>
          </cell>
        </row>
        <row r="7339">
          <cell r="DE7339" t="str">
            <v>已售</v>
          </cell>
        </row>
        <row r="7340">
          <cell r="B7340" t="str">
            <v>山林语花园-山林语花园-商铺-027</v>
          </cell>
        </row>
        <row r="7340">
          <cell r="AU7340">
            <v>3089695</v>
          </cell>
        </row>
        <row r="7340">
          <cell r="DE7340" t="str">
            <v>已售</v>
          </cell>
        </row>
        <row r="7341">
          <cell r="B7341" t="str">
            <v>山林语花园-山林语花园-商铺-028</v>
          </cell>
        </row>
        <row r="7341">
          <cell r="AU7341">
            <v>2498564</v>
          </cell>
        </row>
        <row r="7341">
          <cell r="DE7341" t="str">
            <v>已售</v>
          </cell>
        </row>
        <row r="7342">
          <cell r="B7342" t="str">
            <v>山林语花园-山林语花园-商铺-029</v>
          </cell>
        </row>
        <row r="7342">
          <cell r="AU7342">
            <v>2215873</v>
          </cell>
        </row>
        <row r="7342">
          <cell r="DE7342" t="str">
            <v>已售</v>
          </cell>
        </row>
        <row r="7343">
          <cell r="B7343" t="str">
            <v>山林语花园-山林语花园-商铺-030</v>
          </cell>
        </row>
        <row r="7343">
          <cell r="AU7343">
            <v>757057</v>
          </cell>
        </row>
        <row r="7343">
          <cell r="DE7343" t="str">
            <v>已售</v>
          </cell>
        </row>
        <row r="7344">
          <cell r="B7344" t="str">
            <v>山林语花园-山林语花园-商铺-031</v>
          </cell>
        </row>
        <row r="7344">
          <cell r="AU7344">
            <v>755878</v>
          </cell>
        </row>
        <row r="7344">
          <cell r="DE7344" t="str">
            <v>已售</v>
          </cell>
        </row>
        <row r="7345">
          <cell r="B7345" t="str">
            <v>山林语花园-山林语花园-商铺-032</v>
          </cell>
        </row>
        <row r="7345">
          <cell r="AU7345">
            <v>757408</v>
          </cell>
        </row>
        <row r="7345">
          <cell r="DE7345" t="str">
            <v>已售</v>
          </cell>
        </row>
        <row r="7346">
          <cell r="B7346" t="str">
            <v>山林语花园-山林语花园-商铺-033</v>
          </cell>
        </row>
        <row r="7346">
          <cell r="AU7346">
            <v>765931</v>
          </cell>
        </row>
        <row r="7346">
          <cell r="DE7346" t="str">
            <v>已售</v>
          </cell>
        </row>
        <row r="7347">
          <cell r="B7347" t="str">
            <v>山林语花园-山林语花园-商铺-034</v>
          </cell>
        </row>
        <row r="7347">
          <cell r="AU7347">
            <v>443722</v>
          </cell>
        </row>
        <row r="7347">
          <cell r="DE7347" t="str">
            <v>已售</v>
          </cell>
        </row>
        <row r="7348">
          <cell r="B7348" t="str">
            <v>山林语花园-山林语花园-商铺-035</v>
          </cell>
        </row>
        <row r="7348">
          <cell r="AU7348">
            <v>2974838</v>
          </cell>
        </row>
        <row r="7348">
          <cell r="DE7348" t="str">
            <v>已售</v>
          </cell>
        </row>
        <row r="7349">
          <cell r="B7349" t="str">
            <v>山林语花园-山林语花园-商铺-036</v>
          </cell>
        </row>
        <row r="7349">
          <cell r="DE7349" t="str">
            <v>未售</v>
          </cell>
        </row>
        <row r="7350">
          <cell r="B7350" t="str">
            <v>山林语花园-山林语花园-商铺-037</v>
          </cell>
        </row>
        <row r="7350">
          <cell r="AU7350">
            <v>3536579</v>
          </cell>
        </row>
        <row r="7350">
          <cell r="DE7350" t="str">
            <v>已售</v>
          </cell>
        </row>
        <row r="7351">
          <cell r="B7351" t="str">
            <v>山林语花园-山林语花园-商铺-038</v>
          </cell>
        </row>
        <row r="7351">
          <cell r="AU7351">
            <v>3624862</v>
          </cell>
        </row>
        <row r="7351">
          <cell r="DE7351" t="str">
            <v>已售</v>
          </cell>
        </row>
        <row r="7352">
          <cell r="B7352" t="str">
            <v>山林语花园-山林语花园-商铺-039</v>
          </cell>
        </row>
        <row r="7352">
          <cell r="DE7352" t="str">
            <v>未售</v>
          </cell>
        </row>
        <row r="7353">
          <cell r="B7353" t="str">
            <v>山林语花园-山林语花园-商铺-040</v>
          </cell>
        </row>
        <row r="7353">
          <cell r="AU7353">
            <v>2723873</v>
          </cell>
        </row>
        <row r="7353">
          <cell r="DE7353" t="str">
            <v>已售</v>
          </cell>
        </row>
        <row r="7354">
          <cell r="B7354" t="str">
            <v>山林语花园-山林语花园-商铺-041</v>
          </cell>
        </row>
        <row r="7354">
          <cell r="AU7354">
            <v>1855665</v>
          </cell>
        </row>
        <row r="7354">
          <cell r="DE7354" t="str">
            <v>已售</v>
          </cell>
        </row>
        <row r="7355">
          <cell r="B7355" t="str">
            <v>山林语花园-山林语花园-商铺-042</v>
          </cell>
        </row>
        <row r="7355">
          <cell r="AU7355">
            <v>1033786</v>
          </cell>
        </row>
        <row r="7355">
          <cell r="DE7355" t="str">
            <v>已售</v>
          </cell>
        </row>
        <row r="7356">
          <cell r="B7356" t="str">
            <v>山林语花园-山林语花园-商铺-043</v>
          </cell>
        </row>
        <row r="7356">
          <cell r="DE7356" t="str">
            <v>未售</v>
          </cell>
        </row>
        <row r="7357">
          <cell r="B7357" t="str">
            <v>天汇半岛-恒景湾-10栋-1206</v>
          </cell>
        </row>
        <row r="7357">
          <cell r="AU7357">
            <v>1182094</v>
          </cell>
        </row>
        <row r="7357">
          <cell r="DE7357" t="str">
            <v>已售</v>
          </cell>
        </row>
        <row r="7358">
          <cell r="B7358" t="str">
            <v>天汇半岛-恒景湾-10栋-1601</v>
          </cell>
        </row>
        <row r="7358">
          <cell r="AU7358">
            <v>1635304</v>
          </cell>
        </row>
        <row r="7358">
          <cell r="DE7358" t="str">
            <v>已售</v>
          </cell>
        </row>
        <row r="7359">
          <cell r="B7359" t="str">
            <v>天汇半岛-恒景湾-10栋-1602</v>
          </cell>
        </row>
        <row r="7359">
          <cell r="AU7359">
            <v>2053328</v>
          </cell>
        </row>
        <row r="7359">
          <cell r="DE7359" t="str">
            <v>已售</v>
          </cell>
        </row>
        <row r="7360">
          <cell r="B7360" t="str">
            <v>天汇半岛-恒景湾-10栋-1606</v>
          </cell>
        </row>
        <row r="7360">
          <cell r="AU7360">
            <v>1690315</v>
          </cell>
        </row>
        <row r="7360">
          <cell r="DE7360" t="str">
            <v>已售</v>
          </cell>
        </row>
        <row r="7361">
          <cell r="B7361" t="str">
            <v>天汇半岛-恒景湾-11栋-1101</v>
          </cell>
        </row>
        <row r="7361">
          <cell r="AU7361">
            <v>421663</v>
          </cell>
        </row>
        <row r="7361">
          <cell r="DE7361" t="str">
            <v>已售</v>
          </cell>
        </row>
        <row r="7362">
          <cell r="B7362" t="str">
            <v>天汇半岛-恒景湾-11栋-1112</v>
          </cell>
        </row>
        <row r="7362">
          <cell r="AU7362">
            <v>544176</v>
          </cell>
        </row>
        <row r="7362">
          <cell r="DE7362" t="str">
            <v>已售</v>
          </cell>
        </row>
        <row r="7363">
          <cell r="B7363" t="str">
            <v>天汇半岛-恒景湾-11栋-1201</v>
          </cell>
        </row>
        <row r="7363">
          <cell r="AU7363">
            <v>433264</v>
          </cell>
        </row>
        <row r="7363">
          <cell r="DE7363" t="str">
            <v>已售</v>
          </cell>
        </row>
        <row r="7364">
          <cell r="B7364" t="str">
            <v>天汇半岛-恒景湾-11栋-1301</v>
          </cell>
        </row>
        <row r="7364">
          <cell r="AU7364">
            <v>533385</v>
          </cell>
        </row>
        <row r="7364">
          <cell r="DE7364" t="str">
            <v>已售</v>
          </cell>
        </row>
        <row r="7365">
          <cell r="B7365" t="str">
            <v>天汇半岛-恒景湾-11栋-201</v>
          </cell>
        </row>
        <row r="7365">
          <cell r="AU7365">
            <v>530427</v>
          </cell>
        </row>
        <row r="7365">
          <cell r="DE7365" t="str">
            <v>已售</v>
          </cell>
        </row>
        <row r="7366">
          <cell r="B7366" t="str">
            <v>天汇半岛-恒景湾-11栋-301</v>
          </cell>
        </row>
        <row r="7366">
          <cell r="AU7366">
            <v>525929</v>
          </cell>
        </row>
        <row r="7366">
          <cell r="DE7366" t="str">
            <v>已售</v>
          </cell>
        </row>
        <row r="7367">
          <cell r="B7367" t="str">
            <v>天汇半岛-恒景湾-11栋-312</v>
          </cell>
        </row>
        <row r="7367">
          <cell r="AU7367">
            <v>534422</v>
          </cell>
        </row>
        <row r="7367">
          <cell r="DE7367" t="str">
            <v>已售</v>
          </cell>
        </row>
        <row r="7368">
          <cell r="B7368" t="str">
            <v>天汇半岛-恒景湾-11栋-412</v>
          </cell>
        </row>
        <row r="7368">
          <cell r="AU7368">
            <v>551856</v>
          </cell>
        </row>
        <row r="7368">
          <cell r="DE7368" t="str">
            <v>已售</v>
          </cell>
        </row>
        <row r="7369">
          <cell r="B7369" t="str">
            <v>天汇半岛-恒景湾-11栋-503</v>
          </cell>
        </row>
        <row r="7369">
          <cell r="AU7369">
            <v>505669</v>
          </cell>
        </row>
        <row r="7369">
          <cell r="DE7369" t="str">
            <v>已售</v>
          </cell>
        </row>
        <row r="7370">
          <cell r="B7370" t="str">
            <v>天汇半岛-恒景湾-11栋-812</v>
          </cell>
        </row>
        <row r="7370">
          <cell r="AU7370">
            <v>364000</v>
          </cell>
        </row>
        <row r="7370">
          <cell r="DE7370" t="str">
            <v>已售</v>
          </cell>
        </row>
        <row r="7371">
          <cell r="B7371" t="str">
            <v>天汇半岛-恒景湾-11栋-912</v>
          </cell>
        </row>
        <row r="7371">
          <cell r="AU7371">
            <v>421000</v>
          </cell>
        </row>
        <row r="7371">
          <cell r="DE7371" t="str">
            <v>已售</v>
          </cell>
        </row>
        <row r="7372">
          <cell r="B7372" t="str">
            <v>天汇半岛-恒景湾-12栋-1201</v>
          </cell>
        </row>
        <row r="7372">
          <cell r="AU7372">
            <v>401000</v>
          </cell>
        </row>
        <row r="7372">
          <cell r="DE7372" t="str">
            <v>已售</v>
          </cell>
        </row>
        <row r="7373">
          <cell r="B7373" t="str">
            <v>天汇半岛-恒景湾-12栋-1401</v>
          </cell>
        </row>
        <row r="7373">
          <cell r="AU7373">
            <v>426270</v>
          </cell>
        </row>
        <row r="7373">
          <cell r="DE7373" t="str">
            <v>已售</v>
          </cell>
        </row>
        <row r="7374">
          <cell r="B7374" t="str">
            <v>天汇半岛-恒景湾-12栋-1405</v>
          </cell>
        </row>
        <row r="7374">
          <cell r="AU7374">
            <v>406178</v>
          </cell>
        </row>
        <row r="7374">
          <cell r="DE7374" t="str">
            <v>已售</v>
          </cell>
        </row>
        <row r="7375">
          <cell r="B7375" t="str">
            <v>天汇半岛-恒景湾-12栋-1501</v>
          </cell>
        </row>
        <row r="7375">
          <cell r="AU7375">
            <v>407000</v>
          </cell>
        </row>
        <row r="7375">
          <cell r="DE7375" t="str">
            <v>已售</v>
          </cell>
        </row>
        <row r="7376">
          <cell r="B7376" t="str">
            <v>天汇半岛-恒景湾-12栋-1505</v>
          </cell>
        </row>
        <row r="7376">
          <cell r="AU7376">
            <v>327000</v>
          </cell>
        </row>
        <row r="7376">
          <cell r="DE7376" t="str">
            <v>已售</v>
          </cell>
        </row>
        <row r="7377">
          <cell r="B7377" t="str">
            <v>天汇半岛-恒景湾-12栋-1601</v>
          </cell>
        </row>
        <row r="7377">
          <cell r="AU7377">
            <v>450437</v>
          </cell>
        </row>
        <row r="7377">
          <cell r="DE7377" t="str">
            <v>已售</v>
          </cell>
        </row>
        <row r="7378">
          <cell r="B7378" t="str">
            <v>天汇半岛-恒景湾-12栋-1604</v>
          </cell>
        </row>
        <row r="7378">
          <cell r="AU7378">
            <v>536638</v>
          </cell>
        </row>
        <row r="7378">
          <cell r="DE7378" t="str">
            <v>已售</v>
          </cell>
        </row>
        <row r="7379">
          <cell r="B7379" t="str">
            <v>天汇半岛-恒景湾-12栋-201</v>
          </cell>
        </row>
        <row r="7379">
          <cell r="AU7379">
            <v>532514</v>
          </cell>
        </row>
        <row r="7379">
          <cell r="DE7379" t="str">
            <v>已售</v>
          </cell>
        </row>
        <row r="7380">
          <cell r="B7380" t="str">
            <v>天汇半岛-恒景湾-12栋-205</v>
          </cell>
        </row>
        <row r="7380">
          <cell r="AU7380">
            <v>511119</v>
          </cell>
        </row>
        <row r="7380">
          <cell r="DE7380" t="str">
            <v>已售</v>
          </cell>
        </row>
        <row r="7381">
          <cell r="B7381" t="str">
            <v>天汇半岛-恒景湾-12栋-301</v>
          </cell>
        </row>
        <row r="7381">
          <cell r="AU7381">
            <v>329000</v>
          </cell>
        </row>
        <row r="7381">
          <cell r="DE7381" t="str">
            <v>已售</v>
          </cell>
        </row>
        <row r="7382">
          <cell r="B7382" t="str">
            <v>天汇半岛-恒景湾-12栋-305</v>
          </cell>
        </row>
        <row r="7382">
          <cell r="AU7382">
            <v>303000</v>
          </cell>
        </row>
        <row r="7382">
          <cell r="DE7382" t="str">
            <v>已售</v>
          </cell>
        </row>
        <row r="7383">
          <cell r="B7383" t="str">
            <v>天汇半岛-恒景湾-12栋-312</v>
          </cell>
        </row>
        <row r="7383">
          <cell r="AU7383">
            <v>273000</v>
          </cell>
        </row>
        <row r="7383">
          <cell r="DE7383" t="str">
            <v>已售</v>
          </cell>
        </row>
        <row r="7384">
          <cell r="B7384" t="str">
            <v>天汇半岛-恒景湾-12栋-401</v>
          </cell>
        </row>
        <row r="7384">
          <cell r="AU7384">
            <v>398698</v>
          </cell>
        </row>
        <row r="7384">
          <cell r="DE7384" t="str">
            <v>已售</v>
          </cell>
        </row>
        <row r="7385">
          <cell r="B7385" t="str">
            <v>天汇半岛-恒景湾-12栋-405</v>
          </cell>
        </row>
        <row r="7385">
          <cell r="AU7385">
            <v>298000</v>
          </cell>
        </row>
        <row r="7385">
          <cell r="DE7385" t="str">
            <v>已售</v>
          </cell>
        </row>
        <row r="7386">
          <cell r="B7386" t="str">
            <v>天汇半岛-恒景湾-12栋-711</v>
          </cell>
        </row>
        <row r="7386">
          <cell r="AU7386">
            <v>488003</v>
          </cell>
        </row>
        <row r="7386">
          <cell r="DE7386" t="str">
            <v>已售</v>
          </cell>
        </row>
        <row r="7387">
          <cell r="B7387" t="str">
            <v>天汇半岛-恒景湾-12栋-801</v>
          </cell>
        </row>
        <row r="7387">
          <cell r="AU7387">
            <v>414898</v>
          </cell>
        </row>
        <row r="7387">
          <cell r="DE7387" t="str">
            <v>已售</v>
          </cell>
        </row>
        <row r="7388">
          <cell r="B7388" t="str">
            <v>天汇半岛-恒景湾-12栋-901</v>
          </cell>
        </row>
        <row r="7388">
          <cell r="AU7388">
            <v>338000</v>
          </cell>
        </row>
        <row r="7388">
          <cell r="DE7388" t="str">
            <v>已售</v>
          </cell>
        </row>
        <row r="7389">
          <cell r="B7389" t="str">
            <v>天汇半岛-恒景湾-13栋-101</v>
          </cell>
        </row>
        <row r="7389">
          <cell r="AU7389">
            <v>336000</v>
          </cell>
        </row>
        <row r="7389">
          <cell r="DE7389" t="str">
            <v>已售</v>
          </cell>
        </row>
        <row r="7390">
          <cell r="B7390" t="str">
            <v>天汇半岛-恒景湾-13栋-1012</v>
          </cell>
        </row>
        <row r="7390">
          <cell r="AU7390">
            <v>439248</v>
          </cell>
        </row>
        <row r="7390">
          <cell r="DE7390" t="str">
            <v>已售</v>
          </cell>
        </row>
        <row r="7391">
          <cell r="B7391" t="str">
            <v>天汇半岛-恒景湾-13栋-104</v>
          </cell>
        </row>
        <row r="7391">
          <cell r="AU7391">
            <v>298000</v>
          </cell>
        </row>
        <row r="7391">
          <cell r="DE7391" t="str">
            <v>已售</v>
          </cell>
        </row>
        <row r="7392">
          <cell r="B7392" t="str">
            <v>天汇半岛-恒景湾-13栋-105</v>
          </cell>
        </row>
        <row r="7392">
          <cell r="AU7392">
            <v>523881</v>
          </cell>
        </row>
        <row r="7392">
          <cell r="DE7392" t="str">
            <v>已售</v>
          </cell>
        </row>
        <row r="7393">
          <cell r="B7393" t="str">
            <v>天汇半岛-恒景湾-13栋-108</v>
          </cell>
        </row>
        <row r="7393">
          <cell r="AU7393">
            <v>387000</v>
          </cell>
        </row>
        <row r="7393">
          <cell r="DE7393" t="str">
            <v>已售</v>
          </cell>
        </row>
        <row r="7394">
          <cell r="B7394" t="str">
            <v>天汇半岛-恒景湾-13栋-1105</v>
          </cell>
        </row>
        <row r="7394">
          <cell r="AU7394">
            <v>388000</v>
          </cell>
        </row>
        <row r="7394">
          <cell r="DE7394" t="str">
            <v>已售</v>
          </cell>
        </row>
        <row r="7395">
          <cell r="B7395" t="str">
            <v>天汇半岛-恒景湾-13栋-1112</v>
          </cell>
        </row>
        <row r="7395">
          <cell r="AU7395">
            <v>464088</v>
          </cell>
        </row>
        <row r="7395">
          <cell r="DE7395" t="str">
            <v>已售</v>
          </cell>
        </row>
        <row r="7396">
          <cell r="B7396" t="str">
            <v>天汇半岛-恒景湾-13栋-1201</v>
          </cell>
        </row>
        <row r="7396">
          <cell r="AU7396">
            <v>348000</v>
          </cell>
        </row>
        <row r="7396">
          <cell r="DE7396" t="str">
            <v>已售</v>
          </cell>
        </row>
        <row r="7397">
          <cell r="B7397" t="str">
            <v>天汇半岛-恒景湾-13栋-1206</v>
          </cell>
        </row>
        <row r="7397">
          <cell r="AU7397">
            <v>595084</v>
          </cell>
        </row>
        <row r="7397">
          <cell r="DE7397" t="str">
            <v>已售</v>
          </cell>
        </row>
        <row r="7398">
          <cell r="B7398" t="str">
            <v>天汇半岛-恒景湾-13栋-1211</v>
          </cell>
        </row>
        <row r="7398">
          <cell r="AU7398">
            <v>447436</v>
          </cell>
        </row>
        <row r="7398">
          <cell r="DE7398" t="str">
            <v>已售</v>
          </cell>
        </row>
        <row r="7399">
          <cell r="B7399" t="str">
            <v>天汇半岛-恒景湾-13栋-1301</v>
          </cell>
        </row>
        <row r="7399">
          <cell r="AU7399">
            <v>550527</v>
          </cell>
        </row>
        <row r="7399">
          <cell r="DE7399" t="str">
            <v>已售</v>
          </cell>
        </row>
        <row r="7400">
          <cell r="B7400" t="str">
            <v>天汇半岛-恒景湾-13栋-1312</v>
          </cell>
        </row>
        <row r="7400">
          <cell r="AU7400">
            <v>470240</v>
          </cell>
        </row>
        <row r="7400">
          <cell r="DE7400" t="str">
            <v>已售</v>
          </cell>
        </row>
        <row r="7401">
          <cell r="B7401" t="str">
            <v>天汇半岛-恒景湾-13栋-1405</v>
          </cell>
        </row>
        <row r="7401">
          <cell r="AU7401">
            <v>535002</v>
          </cell>
        </row>
        <row r="7401">
          <cell r="DE7401" t="str">
            <v>已售</v>
          </cell>
        </row>
        <row r="7402">
          <cell r="B7402" t="str">
            <v>天汇半岛-恒景湾-13栋-1412</v>
          </cell>
        </row>
        <row r="7402">
          <cell r="AU7402">
            <v>573110</v>
          </cell>
        </row>
        <row r="7402">
          <cell r="DE7402" t="str">
            <v>已售</v>
          </cell>
        </row>
        <row r="7403">
          <cell r="B7403" t="str">
            <v>天汇半岛-恒景湾-13栋-1501</v>
          </cell>
        </row>
        <row r="7403">
          <cell r="AU7403">
            <v>371000</v>
          </cell>
        </row>
        <row r="7403">
          <cell r="DE7403" t="str">
            <v>已售</v>
          </cell>
        </row>
        <row r="7404">
          <cell r="B7404" t="str">
            <v>天汇半岛-恒景湾-13栋-1512</v>
          </cell>
        </row>
        <row r="7404">
          <cell r="AU7404">
            <v>591556</v>
          </cell>
        </row>
        <row r="7404">
          <cell r="DE7404" t="str">
            <v>已售</v>
          </cell>
        </row>
        <row r="7405">
          <cell r="B7405" t="str">
            <v>天汇半岛-恒景湾-13栋-201</v>
          </cell>
        </row>
        <row r="7405">
          <cell r="AU7405">
            <v>519539</v>
          </cell>
        </row>
        <row r="7405">
          <cell r="DE7405" t="str">
            <v>已售</v>
          </cell>
        </row>
        <row r="7406">
          <cell r="B7406" t="str">
            <v>天汇半岛-恒景湾-13栋-204</v>
          </cell>
        </row>
        <row r="7406">
          <cell r="AU7406">
            <v>533656</v>
          </cell>
        </row>
        <row r="7406">
          <cell r="DE7406" t="str">
            <v>已售</v>
          </cell>
        </row>
        <row r="7407">
          <cell r="B7407" t="str">
            <v>天汇半岛-恒景湾-13栋-205</v>
          </cell>
        </row>
        <row r="7407">
          <cell r="AU7407">
            <v>456382</v>
          </cell>
        </row>
        <row r="7407">
          <cell r="DE7407" t="str">
            <v>已售</v>
          </cell>
        </row>
        <row r="7408">
          <cell r="B7408" t="str">
            <v>天汇半岛-恒景湾-13栋-208</v>
          </cell>
        </row>
        <row r="7408">
          <cell r="AU7408">
            <v>522632</v>
          </cell>
        </row>
        <row r="7408">
          <cell r="DE7408" t="str">
            <v>已售</v>
          </cell>
        </row>
        <row r="7409">
          <cell r="B7409" t="str">
            <v>天汇半岛-恒景湾-13栋-209</v>
          </cell>
        </row>
        <row r="7409">
          <cell r="AU7409">
            <v>418278</v>
          </cell>
        </row>
        <row r="7409">
          <cell r="DE7409" t="str">
            <v>已售</v>
          </cell>
        </row>
        <row r="7410">
          <cell r="B7410" t="str">
            <v>天汇半岛-恒景湾-13栋-301</v>
          </cell>
        </row>
        <row r="7410">
          <cell r="AU7410">
            <v>529156</v>
          </cell>
        </row>
        <row r="7410">
          <cell r="DE7410" t="str">
            <v>已售</v>
          </cell>
        </row>
        <row r="7411">
          <cell r="B7411" t="str">
            <v>天汇半岛-恒景湾-13栋-305</v>
          </cell>
        </row>
        <row r="7411">
          <cell r="AU7411">
            <v>535551</v>
          </cell>
        </row>
        <row r="7411">
          <cell r="DE7411" t="str">
            <v>已售</v>
          </cell>
        </row>
        <row r="7412">
          <cell r="B7412" t="str">
            <v>天汇半岛-恒景湾-13栋-309</v>
          </cell>
        </row>
        <row r="7412">
          <cell r="AU7412">
            <v>541537</v>
          </cell>
        </row>
        <row r="7412">
          <cell r="DE7412" t="str">
            <v>已售</v>
          </cell>
        </row>
        <row r="7413">
          <cell r="B7413" t="str">
            <v>天汇半岛-恒景湾-13栋-311</v>
          </cell>
        </row>
        <row r="7413">
          <cell r="AU7413">
            <v>348000</v>
          </cell>
        </row>
        <row r="7413">
          <cell r="DE7413" t="str">
            <v>已售</v>
          </cell>
        </row>
        <row r="7414">
          <cell r="B7414" t="str">
            <v>天汇半岛-恒景湾-13栋-312</v>
          </cell>
        </row>
        <row r="7414">
          <cell r="AU7414">
            <v>580163</v>
          </cell>
        </row>
        <row r="7414">
          <cell r="DE7414" t="str">
            <v>已售</v>
          </cell>
        </row>
        <row r="7415">
          <cell r="B7415" t="str">
            <v>天汇半岛-恒景湾-13栋-401</v>
          </cell>
        </row>
        <row r="7415">
          <cell r="AU7415">
            <v>326000</v>
          </cell>
        </row>
        <row r="7415">
          <cell r="DE7415" t="str">
            <v>已售</v>
          </cell>
        </row>
        <row r="7416">
          <cell r="B7416" t="str">
            <v>天汇半岛-恒景湾-13栋-404</v>
          </cell>
        </row>
        <row r="7416">
          <cell r="AU7416">
            <v>533983</v>
          </cell>
        </row>
        <row r="7416">
          <cell r="DE7416" t="str">
            <v>已售</v>
          </cell>
        </row>
        <row r="7417">
          <cell r="B7417" t="str">
            <v>天汇半岛-恒景湾-13栋-405</v>
          </cell>
        </row>
        <row r="7417">
          <cell r="AU7417">
            <v>519236</v>
          </cell>
        </row>
        <row r="7417">
          <cell r="DE7417" t="str">
            <v>已售</v>
          </cell>
        </row>
        <row r="7418">
          <cell r="B7418" t="str">
            <v>天汇半岛-恒景湾-13栋-412</v>
          </cell>
        </row>
        <row r="7418">
          <cell r="AU7418">
            <v>342000</v>
          </cell>
        </row>
        <row r="7418">
          <cell r="DE7418" t="str">
            <v>已售</v>
          </cell>
        </row>
        <row r="7419">
          <cell r="B7419" t="str">
            <v>天汇半岛-恒景湾-13栋-512</v>
          </cell>
        </row>
        <row r="7419">
          <cell r="AU7419">
            <v>448016</v>
          </cell>
        </row>
        <row r="7419">
          <cell r="DE7419" t="str">
            <v>已售</v>
          </cell>
        </row>
        <row r="7420">
          <cell r="B7420" t="str">
            <v>天汇半岛-恒景湾-13栋-601</v>
          </cell>
        </row>
        <row r="7420">
          <cell r="AU7420">
            <v>351000</v>
          </cell>
        </row>
        <row r="7420">
          <cell r="DE7420" t="str">
            <v>已售</v>
          </cell>
        </row>
        <row r="7421">
          <cell r="B7421" t="str">
            <v>天汇半岛-恒景湾-13栋-605</v>
          </cell>
        </row>
        <row r="7421">
          <cell r="AU7421">
            <v>469000</v>
          </cell>
        </row>
        <row r="7421">
          <cell r="DE7421" t="str">
            <v>已售</v>
          </cell>
        </row>
        <row r="7422">
          <cell r="B7422" t="str">
            <v>天汇半岛-恒景湾-13栋-612</v>
          </cell>
        </row>
        <row r="7422">
          <cell r="AU7422">
            <v>352000</v>
          </cell>
        </row>
        <row r="7422">
          <cell r="DE7422" t="str">
            <v>已售</v>
          </cell>
        </row>
        <row r="7423">
          <cell r="B7423" t="str">
            <v>天汇半岛-恒景湾-13栋-709</v>
          </cell>
        </row>
        <row r="7423">
          <cell r="AU7423">
            <v>536916</v>
          </cell>
        </row>
        <row r="7423">
          <cell r="DE7423" t="str">
            <v>已售</v>
          </cell>
        </row>
        <row r="7424">
          <cell r="B7424" t="str">
            <v>天汇半岛-恒景湾-13栋-712</v>
          </cell>
        </row>
        <row r="7424">
          <cell r="AU7424">
            <v>431219</v>
          </cell>
        </row>
        <row r="7424">
          <cell r="DE7424" t="str">
            <v>已售</v>
          </cell>
        </row>
        <row r="7425">
          <cell r="B7425" t="str">
            <v>天汇半岛-恒景湾-13栋-812</v>
          </cell>
        </row>
        <row r="7425">
          <cell r="AU7425">
            <v>577166</v>
          </cell>
        </row>
        <row r="7425">
          <cell r="DE7425" t="str">
            <v>已售</v>
          </cell>
        </row>
        <row r="7426">
          <cell r="B7426" t="str">
            <v>天汇半岛-恒景湾-13栋-912</v>
          </cell>
        </row>
        <row r="7426">
          <cell r="AU7426">
            <v>581964</v>
          </cell>
        </row>
        <row r="7426">
          <cell r="DE7426" t="str">
            <v>已售</v>
          </cell>
        </row>
        <row r="7427">
          <cell r="B7427" t="str">
            <v>天汇半岛-恒景湾-14栋-1004</v>
          </cell>
        </row>
        <row r="7427">
          <cell r="AU7427">
            <v>582804</v>
          </cell>
        </row>
        <row r="7427">
          <cell r="DE7427" t="str">
            <v>已售</v>
          </cell>
        </row>
        <row r="7428">
          <cell r="B7428" t="str">
            <v>天汇半岛-恒景湾-14栋-1005</v>
          </cell>
        </row>
        <row r="7428">
          <cell r="AU7428">
            <v>569610</v>
          </cell>
        </row>
        <row r="7428">
          <cell r="DE7428" t="str">
            <v>已售</v>
          </cell>
        </row>
        <row r="7429">
          <cell r="B7429" t="str">
            <v>天汇半岛-恒景湾-14栋-1011</v>
          </cell>
        </row>
        <row r="7429">
          <cell r="AU7429">
            <v>351000</v>
          </cell>
        </row>
        <row r="7429">
          <cell r="DE7429" t="str">
            <v>已售</v>
          </cell>
        </row>
        <row r="7430">
          <cell r="B7430" t="str">
            <v>天汇半岛-恒景湾-14栋-1012</v>
          </cell>
        </row>
        <row r="7430">
          <cell r="AU7430">
            <v>575969</v>
          </cell>
        </row>
        <row r="7430">
          <cell r="DE7430" t="str">
            <v>已售</v>
          </cell>
        </row>
        <row r="7431">
          <cell r="B7431" t="str">
            <v>天汇半岛-恒景湾-14栋-104</v>
          </cell>
        </row>
        <row r="7431">
          <cell r="AU7431">
            <v>528932</v>
          </cell>
        </row>
        <row r="7431">
          <cell r="DE7431" t="str">
            <v>已售</v>
          </cell>
        </row>
        <row r="7432">
          <cell r="B7432" t="str">
            <v>天汇半岛-恒景湾-14栋-105</v>
          </cell>
        </row>
        <row r="7432">
          <cell r="AU7432">
            <v>522227</v>
          </cell>
        </row>
        <row r="7432">
          <cell r="DE7432" t="str">
            <v>已售</v>
          </cell>
        </row>
        <row r="7433">
          <cell r="B7433" t="str">
            <v>天汇半岛-恒景湾-14栋-108</v>
          </cell>
        </row>
        <row r="7433">
          <cell r="AU7433">
            <v>525819</v>
          </cell>
        </row>
        <row r="7433">
          <cell r="DE7433" t="str">
            <v>已售</v>
          </cell>
        </row>
        <row r="7434">
          <cell r="B7434" t="str">
            <v>天汇半岛-恒景湾-14栋-1104</v>
          </cell>
        </row>
        <row r="7434">
          <cell r="AU7434">
            <v>583165</v>
          </cell>
        </row>
        <row r="7434">
          <cell r="DE7434" t="str">
            <v>已售</v>
          </cell>
        </row>
        <row r="7435">
          <cell r="B7435" t="str">
            <v>天汇半岛-恒景湾-14栋-1105</v>
          </cell>
        </row>
        <row r="7435">
          <cell r="AU7435">
            <v>525158</v>
          </cell>
        </row>
        <row r="7435">
          <cell r="DE7435" t="str">
            <v>已售</v>
          </cell>
        </row>
        <row r="7436">
          <cell r="B7436" t="str">
            <v>天汇半岛-恒景湾-14栋-1111</v>
          </cell>
        </row>
        <row r="7436">
          <cell r="AU7436">
            <v>598969</v>
          </cell>
        </row>
        <row r="7436">
          <cell r="DE7436" t="str">
            <v>已售</v>
          </cell>
        </row>
        <row r="7437">
          <cell r="B7437" t="str">
            <v>天汇半岛-恒景湾-14栋-1112</v>
          </cell>
        </row>
        <row r="7437">
          <cell r="AU7437">
            <v>576328</v>
          </cell>
        </row>
        <row r="7437">
          <cell r="DE7437" t="str">
            <v>已售</v>
          </cell>
        </row>
        <row r="7438">
          <cell r="B7438" t="str">
            <v>天汇半岛-恒景湾-14栋-1204</v>
          </cell>
        </row>
        <row r="7438">
          <cell r="AU7438">
            <v>595600</v>
          </cell>
        </row>
        <row r="7438">
          <cell r="DE7438" t="str">
            <v>已售</v>
          </cell>
        </row>
        <row r="7439">
          <cell r="B7439" t="str">
            <v>天汇半岛-恒景湾-14栋-1205</v>
          </cell>
        </row>
        <row r="7439">
          <cell r="AU7439">
            <v>394000</v>
          </cell>
        </row>
        <row r="7439">
          <cell r="DE7439" t="str">
            <v>已售</v>
          </cell>
        </row>
        <row r="7440">
          <cell r="B7440" t="str">
            <v>天汇半岛-恒景湾-14栋-1209</v>
          </cell>
        </row>
        <row r="7440">
          <cell r="AU7440">
            <v>456886</v>
          </cell>
        </row>
        <row r="7440">
          <cell r="DE7440" t="str">
            <v>已售</v>
          </cell>
        </row>
        <row r="7441">
          <cell r="B7441" t="str">
            <v>天汇半岛-恒景湾-14栋-1211</v>
          </cell>
        </row>
        <row r="7441">
          <cell r="AU7441">
            <v>579827</v>
          </cell>
        </row>
        <row r="7441">
          <cell r="DE7441" t="str">
            <v>已售</v>
          </cell>
        </row>
        <row r="7442">
          <cell r="B7442" t="str">
            <v>天汇半岛-恒景湾-14栋-1212</v>
          </cell>
        </row>
        <row r="7442">
          <cell r="AU7442">
            <v>587075</v>
          </cell>
        </row>
        <row r="7442">
          <cell r="DE7442" t="str">
            <v>已售</v>
          </cell>
        </row>
        <row r="7443">
          <cell r="B7443" t="str">
            <v>天汇半岛-恒景湾-14栋-1303</v>
          </cell>
        </row>
        <row r="7443">
          <cell r="AU7443">
            <v>565460</v>
          </cell>
        </row>
        <row r="7443">
          <cell r="DE7443" t="str">
            <v>已售</v>
          </cell>
        </row>
        <row r="7444">
          <cell r="B7444" t="str">
            <v>天汇半岛-恒景湾-14栋-1304</v>
          </cell>
        </row>
        <row r="7444">
          <cell r="AU7444">
            <v>577989</v>
          </cell>
        </row>
        <row r="7444">
          <cell r="DE7444" t="str">
            <v>已售</v>
          </cell>
        </row>
        <row r="7445">
          <cell r="B7445" t="str">
            <v>天汇半岛-恒景湾-14栋-1305</v>
          </cell>
        </row>
        <row r="7445">
          <cell r="AU7445">
            <v>525809</v>
          </cell>
        </row>
        <row r="7445">
          <cell r="DE7445" t="str">
            <v>已售</v>
          </cell>
        </row>
        <row r="7446">
          <cell r="B7446" t="str">
            <v>天汇半岛-恒景湾-14栋-1311</v>
          </cell>
        </row>
        <row r="7446">
          <cell r="AU7446">
            <v>505469</v>
          </cell>
        </row>
        <row r="7446">
          <cell r="DE7446" t="str">
            <v>已售</v>
          </cell>
        </row>
        <row r="7447">
          <cell r="B7447" t="str">
            <v>天汇半岛-恒景湾-14栋-1312</v>
          </cell>
        </row>
        <row r="7447">
          <cell r="AU7447">
            <v>571213</v>
          </cell>
        </row>
        <row r="7447">
          <cell r="DE7447" t="str">
            <v>已售</v>
          </cell>
        </row>
        <row r="7448">
          <cell r="B7448" t="str">
            <v>天汇半岛-恒景湾-14栋-1401</v>
          </cell>
        </row>
        <row r="7448">
          <cell r="AU7448">
            <v>435000</v>
          </cell>
        </row>
        <row r="7448">
          <cell r="DE7448" t="str">
            <v>已售</v>
          </cell>
        </row>
        <row r="7449">
          <cell r="B7449" t="str">
            <v>天汇半岛-恒景湾-14栋-1404</v>
          </cell>
        </row>
        <row r="7449">
          <cell r="AU7449">
            <v>577989</v>
          </cell>
        </row>
        <row r="7449">
          <cell r="DE7449" t="str">
            <v>已售</v>
          </cell>
        </row>
        <row r="7450">
          <cell r="B7450" t="str">
            <v>天汇半岛-恒景湾-14栋-1405</v>
          </cell>
        </row>
        <row r="7450">
          <cell r="AU7450">
            <v>525809</v>
          </cell>
        </row>
        <row r="7450">
          <cell r="DE7450" t="str">
            <v>已售</v>
          </cell>
        </row>
        <row r="7451">
          <cell r="B7451" t="str">
            <v>天汇半岛-恒景湾-14栋-1409</v>
          </cell>
        </row>
        <row r="7451">
          <cell r="AU7451">
            <v>623326</v>
          </cell>
        </row>
        <row r="7451">
          <cell r="DE7451" t="str">
            <v>已售</v>
          </cell>
        </row>
        <row r="7452">
          <cell r="B7452" t="str">
            <v>天汇半岛-恒景湾-14栋-1411</v>
          </cell>
        </row>
        <row r="7452">
          <cell r="AU7452">
            <v>574004</v>
          </cell>
        </row>
        <row r="7452">
          <cell r="DE7452" t="str">
            <v>已售</v>
          </cell>
        </row>
        <row r="7453">
          <cell r="B7453" t="str">
            <v>天汇半岛-恒景湾-14栋-1412</v>
          </cell>
        </row>
        <row r="7453">
          <cell r="AU7453">
            <v>548705</v>
          </cell>
        </row>
        <row r="7453">
          <cell r="DE7453" t="str">
            <v>已售</v>
          </cell>
        </row>
        <row r="7454">
          <cell r="B7454" t="str">
            <v>天汇半岛-恒景湾-14栋-1504</v>
          </cell>
        </row>
        <row r="7454">
          <cell r="AU7454">
            <v>549400</v>
          </cell>
        </row>
        <row r="7454">
          <cell r="DE7454" t="str">
            <v>已售</v>
          </cell>
        </row>
        <row r="7455">
          <cell r="B7455" t="str">
            <v>天汇半岛-恒景湾-14栋-1505</v>
          </cell>
        </row>
        <row r="7455">
          <cell r="AU7455">
            <v>537208</v>
          </cell>
        </row>
        <row r="7455">
          <cell r="DE7455" t="str">
            <v>已售</v>
          </cell>
        </row>
        <row r="7456">
          <cell r="B7456" t="str">
            <v>天汇半岛-恒景湾-14栋-1509</v>
          </cell>
        </row>
        <row r="7456">
          <cell r="AU7456">
            <v>631615</v>
          </cell>
        </row>
        <row r="7456">
          <cell r="DE7456" t="str">
            <v>已售</v>
          </cell>
        </row>
        <row r="7457">
          <cell r="B7457" t="str">
            <v>天汇半岛-恒景湾-14栋-1511</v>
          </cell>
        </row>
        <row r="7457">
          <cell r="AU7457">
            <v>499930</v>
          </cell>
        </row>
        <row r="7457">
          <cell r="DE7457" t="str">
            <v>已售</v>
          </cell>
        </row>
        <row r="7458">
          <cell r="B7458" t="str">
            <v>天汇半岛-恒景湾-14栋-1512</v>
          </cell>
        </row>
        <row r="7458">
          <cell r="AU7458">
            <v>460162</v>
          </cell>
        </row>
        <row r="7458">
          <cell r="DE7458" t="str">
            <v>已售</v>
          </cell>
        </row>
        <row r="7459">
          <cell r="B7459" t="str">
            <v>天汇半岛-恒景湾-14栋-1601</v>
          </cell>
        </row>
        <row r="7459">
          <cell r="AU7459">
            <v>611039</v>
          </cell>
        </row>
        <row r="7459">
          <cell r="DE7459" t="str">
            <v>已售</v>
          </cell>
        </row>
        <row r="7460">
          <cell r="B7460" t="str">
            <v>天汇半岛-恒景湾-14栋-1604</v>
          </cell>
        </row>
        <row r="7460">
          <cell r="AU7460">
            <v>539223</v>
          </cell>
        </row>
        <row r="7460">
          <cell r="DE7460" t="str">
            <v>已售</v>
          </cell>
        </row>
        <row r="7461">
          <cell r="B7461" t="str">
            <v>天汇半岛-恒景湾-14栋-1605</v>
          </cell>
        </row>
        <row r="7461">
          <cell r="AU7461">
            <v>571377</v>
          </cell>
        </row>
        <row r="7461">
          <cell r="DE7461" t="str">
            <v>已售</v>
          </cell>
        </row>
        <row r="7462">
          <cell r="B7462" t="str">
            <v>天汇半岛-恒景湾-14栋-1609</v>
          </cell>
        </row>
        <row r="7462">
          <cell r="AU7462">
            <v>588798</v>
          </cell>
        </row>
        <row r="7462">
          <cell r="DE7462" t="str">
            <v>已售</v>
          </cell>
        </row>
        <row r="7463">
          <cell r="B7463" t="str">
            <v>天汇半岛-恒景湾-14栋-1611</v>
          </cell>
        </row>
        <row r="7463">
          <cell r="AU7463">
            <v>552014</v>
          </cell>
        </row>
        <row r="7463">
          <cell r="DE7463" t="str">
            <v>已售</v>
          </cell>
        </row>
        <row r="7464">
          <cell r="B7464" t="str">
            <v>天汇半岛-恒景湾-14栋-1612</v>
          </cell>
        </row>
        <row r="7464">
          <cell r="AU7464">
            <v>577757</v>
          </cell>
        </row>
        <row r="7464">
          <cell r="DE7464" t="str">
            <v>已售</v>
          </cell>
        </row>
        <row r="7465">
          <cell r="B7465" t="str">
            <v>天汇半岛-恒景湾-14栋-1701</v>
          </cell>
        </row>
        <row r="7465">
          <cell r="AU7465">
            <v>617648</v>
          </cell>
        </row>
        <row r="7465">
          <cell r="DE7465" t="str">
            <v>已售</v>
          </cell>
        </row>
        <row r="7466">
          <cell r="B7466" t="str">
            <v>天汇半岛-恒景湾-14栋-1704</v>
          </cell>
        </row>
        <row r="7466">
          <cell r="AU7466">
            <v>579061</v>
          </cell>
        </row>
        <row r="7466">
          <cell r="DE7466" t="str">
            <v>已售</v>
          </cell>
        </row>
        <row r="7467">
          <cell r="B7467" t="str">
            <v>天汇半岛-恒景湾-14栋-1705</v>
          </cell>
        </row>
        <row r="7467">
          <cell r="AU7467">
            <v>577565</v>
          </cell>
        </row>
        <row r="7467">
          <cell r="DE7467" t="str">
            <v>已售</v>
          </cell>
        </row>
        <row r="7468">
          <cell r="B7468" t="str">
            <v>天汇半岛-恒景湾-14栋-1709</v>
          </cell>
        </row>
        <row r="7468">
          <cell r="AU7468">
            <v>585000</v>
          </cell>
        </row>
        <row r="7468">
          <cell r="DE7468" t="str">
            <v>已售</v>
          </cell>
        </row>
        <row r="7469">
          <cell r="B7469" t="str">
            <v>天汇半岛-恒景湾-14栋-1711</v>
          </cell>
        </row>
        <row r="7469">
          <cell r="AU7469">
            <v>575073</v>
          </cell>
        </row>
        <row r="7469">
          <cell r="DE7469" t="str">
            <v>已售</v>
          </cell>
        </row>
        <row r="7470">
          <cell r="B7470" t="str">
            <v>天汇半岛-恒景湾-14栋-1712</v>
          </cell>
        </row>
        <row r="7470">
          <cell r="AU7470">
            <v>560333</v>
          </cell>
        </row>
        <row r="7470">
          <cell r="DE7470" t="str">
            <v>已售</v>
          </cell>
        </row>
        <row r="7471">
          <cell r="B7471" t="str">
            <v>天汇半岛-恒景湾-14栋-1801</v>
          </cell>
        </row>
        <row r="7471">
          <cell r="AU7471">
            <v>631097</v>
          </cell>
        </row>
        <row r="7471">
          <cell r="DE7471" t="str">
            <v>已售</v>
          </cell>
        </row>
        <row r="7472">
          <cell r="B7472" t="str">
            <v>天汇半岛-恒景湾-14栋-1802</v>
          </cell>
        </row>
        <row r="7472">
          <cell r="AU7472">
            <v>661911</v>
          </cell>
        </row>
        <row r="7472">
          <cell r="DE7472" t="str">
            <v>已售</v>
          </cell>
        </row>
        <row r="7473">
          <cell r="B7473" t="str">
            <v>天汇半岛-恒景湾-14栋-1804</v>
          </cell>
        </row>
        <row r="7473">
          <cell r="AU7473">
            <v>534856</v>
          </cell>
        </row>
        <row r="7473">
          <cell r="DE7473" t="str">
            <v>已售</v>
          </cell>
        </row>
        <row r="7474">
          <cell r="B7474" t="str">
            <v>天汇半岛-恒景湾-14栋-1805</v>
          </cell>
        </row>
        <row r="7474">
          <cell r="AU7474">
            <v>541049</v>
          </cell>
        </row>
        <row r="7474">
          <cell r="DE7474" t="str">
            <v>已售</v>
          </cell>
        </row>
        <row r="7475">
          <cell r="B7475" t="str">
            <v>天汇半岛-恒景湾-14栋-204</v>
          </cell>
        </row>
        <row r="7475">
          <cell r="AU7475">
            <v>529262</v>
          </cell>
        </row>
        <row r="7475">
          <cell r="DE7475" t="str">
            <v>已售</v>
          </cell>
        </row>
        <row r="7476">
          <cell r="B7476" t="str">
            <v>天汇半岛-恒景湾-14栋-205</v>
          </cell>
        </row>
        <row r="7476">
          <cell r="AU7476">
            <v>517327</v>
          </cell>
        </row>
        <row r="7476">
          <cell r="DE7476" t="str">
            <v>已售</v>
          </cell>
        </row>
        <row r="7477">
          <cell r="B7477" t="str">
            <v>天汇半岛-恒景湾-14栋-209</v>
          </cell>
        </row>
        <row r="7477">
          <cell r="AU7477">
            <v>354000</v>
          </cell>
        </row>
        <row r="7477">
          <cell r="DE7477" t="str">
            <v>已售</v>
          </cell>
        </row>
        <row r="7478">
          <cell r="B7478" t="str">
            <v>天汇半岛-恒景湾-14栋-301</v>
          </cell>
        </row>
        <row r="7478">
          <cell r="AU7478">
            <v>624174</v>
          </cell>
        </row>
        <row r="7478">
          <cell r="DE7478" t="str">
            <v>已售</v>
          </cell>
        </row>
        <row r="7479">
          <cell r="B7479" t="str">
            <v>天汇半岛-恒景湾-14栋-304</v>
          </cell>
        </row>
        <row r="7479">
          <cell r="AU7479">
            <v>535150</v>
          </cell>
        </row>
        <row r="7479">
          <cell r="DE7479" t="str">
            <v>已售</v>
          </cell>
        </row>
        <row r="7480">
          <cell r="B7480" t="str">
            <v>天汇半岛-恒景湾-14栋-305</v>
          </cell>
        </row>
        <row r="7480">
          <cell r="AU7480">
            <v>534000</v>
          </cell>
        </row>
        <row r="7480">
          <cell r="DE7480" t="str">
            <v>已售</v>
          </cell>
        </row>
        <row r="7481">
          <cell r="B7481" t="str">
            <v>天汇半岛-恒景湾-14栋-309</v>
          </cell>
        </row>
        <row r="7481">
          <cell r="AU7481">
            <v>300000</v>
          </cell>
        </row>
        <row r="7481">
          <cell r="DE7481" t="str">
            <v>已售</v>
          </cell>
        </row>
        <row r="7482">
          <cell r="B7482" t="str">
            <v>天汇半岛-恒景湾-14栋-311</v>
          </cell>
        </row>
        <row r="7482">
          <cell r="AU7482">
            <v>347000</v>
          </cell>
        </row>
        <row r="7482">
          <cell r="DE7482" t="str">
            <v>已售</v>
          </cell>
        </row>
        <row r="7483">
          <cell r="B7483" t="str">
            <v>天汇半岛-恒景湾-14栋-312</v>
          </cell>
        </row>
        <row r="7483">
          <cell r="AU7483">
            <v>584172</v>
          </cell>
        </row>
        <row r="7483">
          <cell r="DE7483" t="str">
            <v>已售</v>
          </cell>
        </row>
        <row r="7484">
          <cell r="B7484" t="str">
            <v>天汇半岛-恒景湾-14栋-401</v>
          </cell>
        </row>
        <row r="7484">
          <cell r="AU7484">
            <v>462824</v>
          </cell>
        </row>
        <row r="7484">
          <cell r="DE7484" t="str">
            <v>已售</v>
          </cell>
        </row>
        <row r="7485">
          <cell r="B7485" t="str">
            <v>天汇半岛-恒景湾-14栋-404</v>
          </cell>
        </row>
        <row r="7485">
          <cell r="AU7485">
            <v>552126</v>
          </cell>
        </row>
        <row r="7485">
          <cell r="DE7485" t="str">
            <v>已售</v>
          </cell>
        </row>
        <row r="7486">
          <cell r="B7486" t="str">
            <v>天汇半岛-恒景湾-14栋-405</v>
          </cell>
        </row>
        <row r="7486">
          <cell r="AU7486">
            <v>523000</v>
          </cell>
        </row>
        <row r="7486">
          <cell r="DE7486" t="str">
            <v>已售</v>
          </cell>
        </row>
        <row r="7487">
          <cell r="B7487" t="str">
            <v>天汇半岛-恒景湾-14栋-409</v>
          </cell>
        </row>
        <row r="7487">
          <cell r="AU7487">
            <v>615038</v>
          </cell>
        </row>
        <row r="7487">
          <cell r="DE7487" t="str">
            <v>已售</v>
          </cell>
        </row>
        <row r="7488">
          <cell r="B7488" t="str">
            <v>天汇半岛-恒景湾-14栋-411</v>
          </cell>
        </row>
        <row r="7488">
          <cell r="AU7488">
            <v>340000</v>
          </cell>
        </row>
        <row r="7488">
          <cell r="DE7488" t="str">
            <v>已售</v>
          </cell>
        </row>
        <row r="7489">
          <cell r="B7489" t="str">
            <v>天汇半岛-恒景湾-14栋-412</v>
          </cell>
        </row>
        <row r="7489">
          <cell r="AU7489">
            <v>528662</v>
          </cell>
        </row>
        <row r="7489">
          <cell r="DE7489" t="str">
            <v>已售</v>
          </cell>
        </row>
        <row r="7490">
          <cell r="B7490" t="str">
            <v>天汇半岛-恒景湾-14栋-504</v>
          </cell>
        </row>
        <row r="7490">
          <cell r="AU7490">
            <v>529920</v>
          </cell>
        </row>
        <row r="7490">
          <cell r="DE7490" t="str">
            <v>已售</v>
          </cell>
        </row>
        <row r="7491">
          <cell r="B7491" t="str">
            <v>天汇半岛-恒景湾-14栋-509</v>
          </cell>
        </row>
        <row r="7491">
          <cell r="AU7491">
            <v>406000</v>
          </cell>
        </row>
        <row r="7491">
          <cell r="DE7491" t="str">
            <v>已售</v>
          </cell>
        </row>
        <row r="7492">
          <cell r="B7492" t="str">
            <v>天汇半岛-恒景湾-14栋-512</v>
          </cell>
        </row>
        <row r="7492">
          <cell r="AU7492">
            <v>574183</v>
          </cell>
        </row>
        <row r="7492">
          <cell r="DE7492" t="str">
            <v>已售</v>
          </cell>
        </row>
        <row r="7493">
          <cell r="B7493" t="str">
            <v>天汇半岛-恒景湾-14栋-604</v>
          </cell>
        </row>
        <row r="7493">
          <cell r="AU7493">
            <v>541226</v>
          </cell>
        </row>
        <row r="7493">
          <cell r="DE7493" t="str">
            <v>已售</v>
          </cell>
        </row>
        <row r="7494">
          <cell r="B7494" t="str">
            <v>天汇半岛-恒景湾-14栋-605</v>
          </cell>
        </row>
        <row r="7494">
          <cell r="AU7494">
            <v>534554</v>
          </cell>
        </row>
        <row r="7494">
          <cell r="DE7494" t="str">
            <v>已售</v>
          </cell>
        </row>
        <row r="7495">
          <cell r="B7495" t="str">
            <v>天汇半岛-恒景湾-14栋-608</v>
          </cell>
        </row>
        <row r="7495">
          <cell r="AU7495">
            <v>393000</v>
          </cell>
        </row>
        <row r="7495">
          <cell r="DE7495" t="str">
            <v>已售</v>
          </cell>
        </row>
        <row r="7496">
          <cell r="B7496" t="str">
            <v>天汇半岛-恒景湾-14栋-609</v>
          </cell>
        </row>
        <row r="7496">
          <cell r="AU7496">
            <v>643109</v>
          </cell>
        </row>
        <row r="7496">
          <cell r="DE7496" t="str">
            <v>已售</v>
          </cell>
        </row>
        <row r="7497">
          <cell r="B7497" t="str">
            <v>天汇半岛-恒景湾-14栋-611</v>
          </cell>
        </row>
        <row r="7497">
          <cell r="AU7497">
            <v>351000</v>
          </cell>
        </row>
        <row r="7497">
          <cell r="DE7497" t="str">
            <v>已售</v>
          </cell>
        </row>
        <row r="7498">
          <cell r="B7498" t="str">
            <v>天汇半岛-恒景湾-14栋-612</v>
          </cell>
        </row>
        <row r="7498">
          <cell r="AU7498">
            <v>584898</v>
          </cell>
        </row>
        <row r="7498">
          <cell r="DE7498" t="str">
            <v>已售</v>
          </cell>
        </row>
        <row r="7499">
          <cell r="B7499" t="str">
            <v>天汇半岛-恒景湾-14栋-704</v>
          </cell>
        </row>
        <row r="7499">
          <cell r="AU7499">
            <v>581722</v>
          </cell>
        </row>
        <row r="7499">
          <cell r="DE7499" t="str">
            <v>已售</v>
          </cell>
        </row>
        <row r="7500">
          <cell r="B7500" t="str">
            <v>天汇半岛-恒景湾-14栋-705</v>
          </cell>
        </row>
        <row r="7500">
          <cell r="AU7500">
            <v>574351</v>
          </cell>
        </row>
        <row r="7500">
          <cell r="DE7500" t="str">
            <v>已售</v>
          </cell>
        </row>
        <row r="7501">
          <cell r="B7501" t="str">
            <v>天汇半岛-恒景湾-14栋-712</v>
          </cell>
        </row>
        <row r="7501">
          <cell r="AU7501">
            <v>574897</v>
          </cell>
        </row>
        <row r="7501">
          <cell r="DE7501" t="str">
            <v>已售</v>
          </cell>
        </row>
        <row r="7502">
          <cell r="B7502" t="str">
            <v>天汇半岛-恒景湾-14栋-804</v>
          </cell>
        </row>
        <row r="7502">
          <cell r="AU7502">
            <v>582083</v>
          </cell>
        </row>
        <row r="7502">
          <cell r="DE7502" t="str">
            <v>已售</v>
          </cell>
        </row>
        <row r="7503">
          <cell r="B7503" t="str">
            <v>天汇半岛-恒景湾-14栋-805</v>
          </cell>
        </row>
        <row r="7503">
          <cell r="AU7503">
            <v>524181</v>
          </cell>
        </row>
        <row r="7503">
          <cell r="DE7503" t="str">
            <v>已售</v>
          </cell>
        </row>
        <row r="7504">
          <cell r="B7504" t="str">
            <v>天汇半岛-恒景湾-14栋-811</v>
          </cell>
        </row>
        <row r="7504">
          <cell r="AU7504">
            <v>346000</v>
          </cell>
        </row>
        <row r="7504">
          <cell r="DE7504" t="str">
            <v>已售</v>
          </cell>
        </row>
        <row r="7505">
          <cell r="B7505" t="str">
            <v>天汇半岛-恒景湾-14栋-812</v>
          </cell>
        </row>
        <row r="7505">
          <cell r="AU7505">
            <v>569445</v>
          </cell>
        </row>
        <row r="7505">
          <cell r="DE7505" t="str">
            <v>已售</v>
          </cell>
        </row>
        <row r="7506">
          <cell r="B7506" t="str">
            <v>天汇半岛-恒景湾-14栋-904</v>
          </cell>
        </row>
        <row r="7506">
          <cell r="AU7506">
            <v>542231</v>
          </cell>
        </row>
        <row r="7506">
          <cell r="DE7506" t="str">
            <v>已售</v>
          </cell>
        </row>
        <row r="7507">
          <cell r="B7507" t="str">
            <v>天汇半岛-恒景湾-14栋-905</v>
          </cell>
        </row>
        <row r="7507">
          <cell r="AU7507">
            <v>535550</v>
          </cell>
        </row>
        <row r="7507">
          <cell r="DE7507" t="str">
            <v>已售</v>
          </cell>
        </row>
        <row r="7508">
          <cell r="B7508" t="str">
            <v>天汇半岛-恒景湾-14栋-911</v>
          </cell>
        </row>
        <row r="7508">
          <cell r="AU7508">
            <v>357000</v>
          </cell>
        </row>
        <row r="7508">
          <cell r="DE7508" t="str">
            <v>已售</v>
          </cell>
        </row>
        <row r="7509">
          <cell r="B7509" t="str">
            <v>天汇半岛-恒景湾-14栋-912</v>
          </cell>
        </row>
        <row r="7509">
          <cell r="AU7509">
            <v>394000</v>
          </cell>
        </row>
        <row r="7509">
          <cell r="DE7509" t="str">
            <v>已售</v>
          </cell>
        </row>
        <row r="7510">
          <cell r="B7510" t="str">
            <v>天汇半岛-恒景湾-1栋-1701</v>
          </cell>
        </row>
        <row r="7510">
          <cell r="AU7510">
            <v>933864</v>
          </cell>
        </row>
        <row r="7510">
          <cell r="DE7510" t="str">
            <v>已售</v>
          </cell>
        </row>
        <row r="7511">
          <cell r="B7511" t="str">
            <v>天汇半岛-恒景湾-1栋-1704</v>
          </cell>
        </row>
        <row r="7511">
          <cell r="AU7511">
            <v>1735629</v>
          </cell>
        </row>
        <row r="7511">
          <cell r="DE7511" t="str">
            <v>已售</v>
          </cell>
        </row>
        <row r="7512">
          <cell r="B7512" t="str">
            <v>天汇半岛-恒景湾-1栋-1802</v>
          </cell>
        </row>
        <row r="7512">
          <cell r="AU7512">
            <v>1611400</v>
          </cell>
        </row>
        <row r="7512">
          <cell r="DE7512" t="str">
            <v>已售</v>
          </cell>
        </row>
        <row r="7513">
          <cell r="B7513" t="str">
            <v>天汇半岛-恒景湾-1栋-1805</v>
          </cell>
        </row>
        <row r="7513">
          <cell r="AU7513">
            <v>1718945</v>
          </cell>
        </row>
        <row r="7513">
          <cell r="DE7513" t="str">
            <v>已售</v>
          </cell>
        </row>
        <row r="7514">
          <cell r="B7514" t="str">
            <v>天汇半岛-恒景湾-1栋-1806</v>
          </cell>
        </row>
        <row r="7514">
          <cell r="AU7514">
            <v>2121243</v>
          </cell>
        </row>
        <row r="7514">
          <cell r="DE7514" t="str">
            <v>已售</v>
          </cell>
        </row>
        <row r="7515">
          <cell r="B7515" t="str">
            <v>天汇半岛-恒景湾-1栋-403</v>
          </cell>
        </row>
        <row r="7515">
          <cell r="AU7515">
            <v>857000</v>
          </cell>
        </row>
        <row r="7515">
          <cell r="DE7515" t="str">
            <v>已售</v>
          </cell>
        </row>
        <row r="7516">
          <cell r="B7516" t="str">
            <v>天汇半岛-恒景湾-1栋-703</v>
          </cell>
        </row>
        <row r="7516">
          <cell r="AU7516">
            <v>1110605</v>
          </cell>
        </row>
        <row r="7516">
          <cell r="DE7516" t="str">
            <v>已售</v>
          </cell>
        </row>
        <row r="7517">
          <cell r="B7517" t="str">
            <v>天汇半岛-恒景湾-2栋-1302</v>
          </cell>
        </row>
        <row r="7517">
          <cell r="AU7517">
            <v>854354</v>
          </cell>
        </row>
        <row r="7517">
          <cell r="DE7517" t="str">
            <v>已售</v>
          </cell>
        </row>
        <row r="7518">
          <cell r="B7518" t="str">
            <v>天汇半岛-恒景湾-2栋-1306</v>
          </cell>
        </row>
        <row r="7518">
          <cell r="AU7518">
            <v>817001</v>
          </cell>
        </row>
        <row r="7518">
          <cell r="DE7518" t="str">
            <v>已售</v>
          </cell>
        </row>
        <row r="7519">
          <cell r="B7519" t="str">
            <v>天汇半岛-恒景湾-2栋-1405</v>
          </cell>
        </row>
        <row r="7519">
          <cell r="AU7519">
            <v>751000</v>
          </cell>
        </row>
        <row r="7519">
          <cell r="DE7519" t="str">
            <v>已售</v>
          </cell>
        </row>
        <row r="7520">
          <cell r="B7520" t="str">
            <v>天汇半岛-恒景湾-2栋-1501</v>
          </cell>
        </row>
        <row r="7520">
          <cell r="AU7520">
            <v>1159296</v>
          </cell>
        </row>
        <row r="7520">
          <cell r="DE7520" t="str">
            <v>已售</v>
          </cell>
        </row>
        <row r="7521">
          <cell r="B7521" t="str">
            <v>天汇半岛-恒景湾-2栋-1703</v>
          </cell>
        </row>
        <row r="7521">
          <cell r="AU7521">
            <v>1690114</v>
          </cell>
        </row>
        <row r="7521">
          <cell r="DE7521" t="str">
            <v>已售</v>
          </cell>
        </row>
        <row r="7522">
          <cell r="B7522" t="str">
            <v>天汇半岛-恒景湾-2栋-1801</v>
          </cell>
        </row>
        <row r="7522">
          <cell r="AU7522">
            <v>1932181</v>
          </cell>
        </row>
        <row r="7522">
          <cell r="DE7522" t="str">
            <v>已售</v>
          </cell>
        </row>
        <row r="7523">
          <cell r="B7523" t="str">
            <v>天汇半岛-恒景湾-2栋-1802</v>
          </cell>
        </row>
        <row r="7523">
          <cell r="AU7523">
            <v>2014378</v>
          </cell>
        </row>
        <row r="7523">
          <cell r="DE7523" t="str">
            <v>已售</v>
          </cell>
        </row>
        <row r="7524">
          <cell r="B7524" t="str">
            <v>天汇半岛-恒景湾-2栋-1805</v>
          </cell>
        </row>
        <row r="7524">
          <cell r="AU7524">
            <v>1696616</v>
          </cell>
        </row>
        <row r="7524">
          <cell r="DE7524" t="str">
            <v>已售</v>
          </cell>
        </row>
        <row r="7525">
          <cell r="B7525" t="str">
            <v>天汇半岛-恒景湾-2栋-1806</v>
          </cell>
        </row>
        <row r="7525">
          <cell r="AU7525">
            <v>2298275</v>
          </cell>
        </row>
        <row r="7525">
          <cell r="DE7525" t="str">
            <v>已售</v>
          </cell>
        </row>
        <row r="7526">
          <cell r="B7526" t="str">
            <v>天汇半岛-恒景湾-2栋-205</v>
          </cell>
        </row>
        <row r="7526">
          <cell r="AU7526">
            <v>1039035</v>
          </cell>
        </row>
        <row r="7526">
          <cell r="DE7526" t="str">
            <v>已售</v>
          </cell>
        </row>
        <row r="7527">
          <cell r="B7527" t="str">
            <v>天汇半岛-恒景湾-2栋-304</v>
          </cell>
        </row>
        <row r="7527">
          <cell r="AU7527">
            <v>703178</v>
          </cell>
        </row>
        <row r="7527">
          <cell r="DE7527" t="str">
            <v>已售</v>
          </cell>
        </row>
        <row r="7528">
          <cell r="B7528" t="str">
            <v>天汇半岛-恒景湾-2栋-306</v>
          </cell>
        </row>
        <row r="7528">
          <cell r="AU7528">
            <v>1027234</v>
          </cell>
        </row>
        <row r="7528">
          <cell r="DE7528" t="str">
            <v>已售</v>
          </cell>
        </row>
        <row r="7529">
          <cell r="B7529" t="str">
            <v>天汇半岛-恒景湾-2栋-405</v>
          </cell>
        </row>
        <row r="7529">
          <cell r="AU7529">
            <v>699000</v>
          </cell>
        </row>
        <row r="7529">
          <cell r="DE7529" t="str">
            <v>已售</v>
          </cell>
        </row>
        <row r="7530">
          <cell r="B7530" t="str">
            <v>天汇半岛-恒景湾-2栋-505</v>
          </cell>
        </row>
        <row r="7530">
          <cell r="AU7530">
            <v>1001990</v>
          </cell>
        </row>
        <row r="7530">
          <cell r="DE7530" t="str">
            <v>已售</v>
          </cell>
        </row>
        <row r="7531">
          <cell r="B7531" t="str">
            <v>天汇半岛-恒景湾-3栋-1003</v>
          </cell>
        </row>
        <row r="7531">
          <cell r="AU7531">
            <v>1101000</v>
          </cell>
        </row>
        <row r="7531">
          <cell r="DE7531" t="str">
            <v>已售</v>
          </cell>
        </row>
        <row r="7532">
          <cell r="B7532" t="str">
            <v>天汇半岛-恒景湾-3栋-1503</v>
          </cell>
        </row>
        <row r="7532">
          <cell r="AU7532">
            <v>2094749</v>
          </cell>
        </row>
        <row r="7532">
          <cell r="DE7532" t="str">
            <v>已售</v>
          </cell>
        </row>
        <row r="7533">
          <cell r="B7533" t="str">
            <v>天汇半岛-恒景湾-3栋-1601</v>
          </cell>
        </row>
        <row r="7533">
          <cell r="AU7533">
            <v>1981238</v>
          </cell>
        </row>
        <row r="7533">
          <cell r="DE7533" t="str">
            <v>已售</v>
          </cell>
        </row>
        <row r="7534">
          <cell r="B7534" t="str">
            <v>天汇半岛-恒景湾-3栋-1602</v>
          </cell>
        </row>
        <row r="7534">
          <cell r="AU7534">
            <v>1711857</v>
          </cell>
        </row>
        <row r="7534">
          <cell r="DE7534" t="str">
            <v>已售</v>
          </cell>
        </row>
        <row r="7535">
          <cell r="B7535" t="str">
            <v>天汇半岛-恒景湾-3栋-1605</v>
          </cell>
        </row>
        <row r="7535">
          <cell r="AU7535">
            <v>2101041</v>
          </cell>
        </row>
        <row r="7535">
          <cell r="DE7535" t="str">
            <v>已售</v>
          </cell>
        </row>
        <row r="7536">
          <cell r="B7536" t="str">
            <v>天汇半岛-恒景湾-3栋-1606</v>
          </cell>
        </row>
        <row r="7536">
          <cell r="AU7536">
            <v>2023154</v>
          </cell>
        </row>
        <row r="7536">
          <cell r="DE7536" t="str">
            <v>已售</v>
          </cell>
        </row>
        <row r="7537">
          <cell r="B7537" t="str">
            <v>天汇半岛-恒景湾-3栋-203</v>
          </cell>
        </row>
        <row r="7537">
          <cell r="AU7537">
            <v>713368</v>
          </cell>
        </row>
        <row r="7537">
          <cell r="DE7537" t="str">
            <v>已售</v>
          </cell>
        </row>
        <row r="7538">
          <cell r="B7538" t="str">
            <v>天汇半岛-恒景湾-4栋-1801</v>
          </cell>
        </row>
        <row r="7538">
          <cell r="AU7538">
            <v>1744524</v>
          </cell>
        </row>
        <row r="7538">
          <cell r="DE7538" t="str">
            <v>已售</v>
          </cell>
        </row>
        <row r="7539">
          <cell r="B7539" t="str">
            <v>天汇半岛-恒景湾-4栋-1802</v>
          </cell>
        </row>
        <row r="7539">
          <cell r="AU7539">
            <v>1780275</v>
          </cell>
        </row>
        <row r="7539">
          <cell r="DE7539" t="str">
            <v>已售</v>
          </cell>
        </row>
        <row r="7540">
          <cell r="B7540" t="str">
            <v>天汇半岛-恒景湾-4栋-1805</v>
          </cell>
        </row>
        <row r="7540">
          <cell r="AU7540">
            <v>2056379</v>
          </cell>
        </row>
        <row r="7540">
          <cell r="DE7540" t="str">
            <v>已售</v>
          </cell>
        </row>
        <row r="7541">
          <cell r="B7541" t="str">
            <v>天汇半岛-恒景湾-4栋-1806</v>
          </cell>
        </row>
        <row r="7541">
          <cell r="AU7541">
            <v>1694912</v>
          </cell>
        </row>
        <row r="7541">
          <cell r="DE7541" t="str">
            <v>已售</v>
          </cell>
        </row>
        <row r="7542">
          <cell r="B7542" t="str">
            <v>天汇半岛-恒景湾-4栋-202</v>
          </cell>
        </row>
        <row r="7542">
          <cell r="AU7542">
            <v>776328</v>
          </cell>
        </row>
        <row r="7542">
          <cell r="DE7542" t="str">
            <v>已售</v>
          </cell>
        </row>
        <row r="7543">
          <cell r="B7543" t="str">
            <v>天汇半岛-恒景湾-5栋-1701</v>
          </cell>
        </row>
        <row r="7543">
          <cell r="AU7543">
            <v>1939104</v>
          </cell>
        </row>
        <row r="7543">
          <cell r="DE7543" t="str">
            <v>已售</v>
          </cell>
        </row>
        <row r="7544">
          <cell r="B7544" t="str">
            <v>天汇半岛-恒景湾-5栋-1803</v>
          </cell>
        </row>
        <row r="7544">
          <cell r="AU7544">
            <v>2056473</v>
          </cell>
        </row>
        <row r="7544">
          <cell r="DE7544" t="str">
            <v>已售</v>
          </cell>
        </row>
        <row r="7545">
          <cell r="B7545" t="str">
            <v>天汇半岛-恒景湾-5栋-1804</v>
          </cell>
        </row>
        <row r="7545">
          <cell r="AU7545">
            <v>2062643</v>
          </cell>
        </row>
        <row r="7545">
          <cell r="DE7545" t="str">
            <v>已售</v>
          </cell>
        </row>
        <row r="7546">
          <cell r="B7546" t="str">
            <v>天汇半岛-恒景湾-5栋-1806</v>
          </cell>
        </row>
        <row r="7546">
          <cell r="AU7546">
            <v>2055088</v>
          </cell>
        </row>
        <row r="7546">
          <cell r="DE7546" t="str">
            <v>已售</v>
          </cell>
        </row>
        <row r="7547">
          <cell r="B7547" t="str">
            <v>天汇半岛-恒景湾-6栋-1001</v>
          </cell>
        </row>
        <row r="7547">
          <cell r="AU7547">
            <v>675591</v>
          </cell>
        </row>
        <row r="7547">
          <cell r="DE7547" t="str">
            <v>已售</v>
          </cell>
        </row>
        <row r="7548">
          <cell r="B7548" t="str">
            <v>天汇半岛-恒景湾-6栋-1002</v>
          </cell>
        </row>
        <row r="7548">
          <cell r="AU7548">
            <v>678813</v>
          </cell>
        </row>
        <row r="7548">
          <cell r="DE7548" t="str">
            <v>已售</v>
          </cell>
        </row>
        <row r="7549">
          <cell r="B7549" t="str">
            <v>天汇半岛-恒景湾-6栋-1003</v>
          </cell>
        </row>
        <row r="7549">
          <cell r="AU7549">
            <v>663376</v>
          </cell>
        </row>
        <row r="7549">
          <cell r="DE7549" t="str">
            <v>已售</v>
          </cell>
        </row>
        <row r="7550">
          <cell r="B7550" t="str">
            <v>天汇半岛-恒景湾-6栋-1004</v>
          </cell>
        </row>
        <row r="7550">
          <cell r="AU7550">
            <v>663423</v>
          </cell>
        </row>
        <row r="7550">
          <cell r="DE7550" t="str">
            <v>已售</v>
          </cell>
        </row>
        <row r="7551">
          <cell r="B7551" t="str">
            <v>天汇半岛-恒景湾-6栋-1005</v>
          </cell>
        </row>
        <row r="7551">
          <cell r="AU7551">
            <v>558434</v>
          </cell>
        </row>
        <row r="7551">
          <cell r="DE7551" t="str">
            <v>已售</v>
          </cell>
        </row>
        <row r="7552">
          <cell r="B7552" t="str">
            <v>天汇半岛-恒景湾-6栋-1006</v>
          </cell>
        </row>
        <row r="7552">
          <cell r="AU7552">
            <v>693515</v>
          </cell>
        </row>
        <row r="7552">
          <cell r="DE7552" t="str">
            <v>已售</v>
          </cell>
        </row>
        <row r="7553">
          <cell r="B7553" t="str">
            <v>天汇半岛-恒景湾-6栋-101</v>
          </cell>
        </row>
        <row r="7553">
          <cell r="AU7553">
            <v>635600</v>
          </cell>
        </row>
        <row r="7553">
          <cell r="DE7553" t="str">
            <v>已售</v>
          </cell>
        </row>
        <row r="7554">
          <cell r="B7554" t="str">
            <v>天汇半岛-恒景湾-6栋-102</v>
          </cell>
        </row>
        <row r="7554">
          <cell r="AU7554">
            <v>638631</v>
          </cell>
        </row>
        <row r="7554">
          <cell r="DE7554" t="str">
            <v>已售</v>
          </cell>
        </row>
        <row r="7555">
          <cell r="B7555" t="str">
            <v>天汇半岛-恒景湾-6栋-103</v>
          </cell>
        </row>
        <row r="7555">
          <cell r="AU7555">
            <v>559181</v>
          </cell>
        </row>
        <row r="7555">
          <cell r="DE7555" t="str">
            <v>已售</v>
          </cell>
        </row>
        <row r="7556">
          <cell r="B7556" t="str">
            <v>天汇半岛-恒景湾-6栋-104</v>
          </cell>
        </row>
        <row r="7556">
          <cell r="AU7556">
            <v>559221</v>
          </cell>
        </row>
        <row r="7556">
          <cell r="DE7556" t="str">
            <v>已售</v>
          </cell>
        </row>
        <row r="7557">
          <cell r="B7557" t="str">
            <v>天汇半岛-恒景湾-6栋-105</v>
          </cell>
        </row>
        <row r="7557">
          <cell r="AU7557">
            <v>527926</v>
          </cell>
        </row>
        <row r="7557">
          <cell r="DE7557" t="str">
            <v>已售</v>
          </cell>
        </row>
        <row r="7558">
          <cell r="B7558" t="str">
            <v>天汇半岛-恒景湾-6栋-1101</v>
          </cell>
        </row>
        <row r="7558">
          <cell r="AU7558">
            <v>682041</v>
          </cell>
        </row>
        <row r="7558">
          <cell r="DE7558" t="str">
            <v>已售</v>
          </cell>
        </row>
        <row r="7559">
          <cell r="B7559" t="str">
            <v>天汇半岛-恒景湾-6栋-1102</v>
          </cell>
        </row>
        <row r="7559">
          <cell r="AU7559">
            <v>685294</v>
          </cell>
        </row>
        <row r="7559">
          <cell r="DE7559" t="str">
            <v>已售</v>
          </cell>
        </row>
        <row r="7560">
          <cell r="B7560" t="str">
            <v>天汇半岛-恒景湾-6栋-1103</v>
          </cell>
        </row>
        <row r="7560">
          <cell r="AU7560">
            <v>669808</v>
          </cell>
        </row>
        <row r="7560">
          <cell r="DE7560" t="str">
            <v>已售</v>
          </cell>
        </row>
        <row r="7561">
          <cell r="B7561" t="str">
            <v>天汇半岛-恒景湾-6栋-1104</v>
          </cell>
        </row>
        <row r="7561">
          <cell r="AU7561">
            <v>669856</v>
          </cell>
        </row>
        <row r="7561">
          <cell r="DE7561" t="str">
            <v>已售</v>
          </cell>
        </row>
        <row r="7562">
          <cell r="B7562" t="str">
            <v>天汇半岛-恒景湾-6栋-1105</v>
          </cell>
        </row>
        <row r="7562">
          <cell r="AU7562">
            <v>698097</v>
          </cell>
        </row>
        <row r="7562">
          <cell r="DE7562" t="str">
            <v>已售</v>
          </cell>
        </row>
        <row r="7563">
          <cell r="B7563" t="str">
            <v>天汇半岛-恒景湾-6栋-1106</v>
          </cell>
        </row>
        <row r="7563">
          <cell r="AU7563">
            <v>640998</v>
          </cell>
        </row>
        <row r="7563">
          <cell r="DE7563" t="str">
            <v>已售</v>
          </cell>
        </row>
        <row r="7564">
          <cell r="B7564" t="str">
            <v>天汇半岛-恒景湾-6栋-1201</v>
          </cell>
        </row>
        <row r="7564">
          <cell r="AU7564">
            <v>698226</v>
          </cell>
        </row>
        <row r="7564">
          <cell r="DE7564" t="str">
            <v>已售</v>
          </cell>
        </row>
        <row r="7565">
          <cell r="B7565" t="str">
            <v>天汇半岛-恒景湾-6栋-1202</v>
          </cell>
        </row>
        <row r="7565">
          <cell r="AU7565">
            <v>701528</v>
          </cell>
        </row>
        <row r="7565">
          <cell r="DE7565" t="str">
            <v>已售</v>
          </cell>
        </row>
        <row r="7566">
          <cell r="B7566" t="str">
            <v>天汇半岛-恒景湾-6栋-1203</v>
          </cell>
        </row>
        <row r="7566">
          <cell r="AU7566">
            <v>685828</v>
          </cell>
        </row>
        <row r="7566">
          <cell r="DE7566" t="str">
            <v>已售</v>
          </cell>
        </row>
        <row r="7567">
          <cell r="B7567" t="str">
            <v>天汇半岛-恒景湾-6栋-1204</v>
          </cell>
        </row>
        <row r="7567">
          <cell r="AU7567">
            <v>685925</v>
          </cell>
        </row>
        <row r="7567">
          <cell r="DE7567" t="str">
            <v>已售</v>
          </cell>
        </row>
        <row r="7568">
          <cell r="B7568" t="str">
            <v>天汇半岛-恒景湾-6栋-1205</v>
          </cell>
        </row>
        <row r="7568">
          <cell r="AU7568">
            <v>669105</v>
          </cell>
        </row>
        <row r="7568">
          <cell r="DE7568" t="str">
            <v>已售</v>
          </cell>
        </row>
        <row r="7569">
          <cell r="B7569" t="str">
            <v>天汇半岛-恒景湾-6栋-1206</v>
          </cell>
        </row>
        <row r="7569">
          <cell r="AU7569">
            <v>667078</v>
          </cell>
        </row>
        <row r="7569">
          <cell r="DE7569" t="str">
            <v>已售</v>
          </cell>
        </row>
        <row r="7570">
          <cell r="B7570" t="str">
            <v>天汇半岛-恒景湾-6栋-1301</v>
          </cell>
        </row>
        <row r="7570">
          <cell r="AU7570">
            <v>694941</v>
          </cell>
        </row>
        <row r="7570">
          <cell r="DE7570" t="str">
            <v>已售</v>
          </cell>
        </row>
        <row r="7571">
          <cell r="B7571" t="str">
            <v>天汇半岛-恒景湾-6栋-1302</v>
          </cell>
        </row>
        <row r="7571">
          <cell r="AU7571">
            <v>698256</v>
          </cell>
        </row>
        <row r="7571">
          <cell r="DE7571" t="str">
            <v>已售</v>
          </cell>
        </row>
        <row r="7572">
          <cell r="B7572" t="str">
            <v>天汇半岛-恒景湾-6栋-1303</v>
          </cell>
        </row>
        <row r="7572">
          <cell r="AU7572">
            <v>682672</v>
          </cell>
        </row>
        <row r="7572">
          <cell r="DE7572" t="str">
            <v>已售</v>
          </cell>
        </row>
        <row r="7573">
          <cell r="B7573" t="str">
            <v>天汇半岛-恒景湾-6栋-1304</v>
          </cell>
        </row>
        <row r="7573">
          <cell r="AU7573">
            <v>682720</v>
          </cell>
        </row>
        <row r="7573">
          <cell r="DE7573" t="str">
            <v>已售</v>
          </cell>
        </row>
        <row r="7574">
          <cell r="B7574" t="str">
            <v>天汇半岛-恒景湾-6栋-1305</v>
          </cell>
        </row>
        <row r="7574">
          <cell r="AU7574">
            <v>711982</v>
          </cell>
        </row>
        <row r="7574">
          <cell r="DE7574" t="str">
            <v>已售</v>
          </cell>
        </row>
        <row r="7575">
          <cell r="B7575" t="str">
            <v>天汇半岛-恒景湾-6栋-1306</v>
          </cell>
        </row>
        <row r="7575">
          <cell r="AU7575">
            <v>663836</v>
          </cell>
        </row>
        <row r="7575">
          <cell r="DE7575" t="str">
            <v>已售</v>
          </cell>
        </row>
        <row r="7576">
          <cell r="B7576" t="str">
            <v>天汇半岛-恒景湾-6栋-1401</v>
          </cell>
        </row>
        <row r="7576">
          <cell r="AU7576">
            <v>1878041</v>
          </cell>
        </row>
        <row r="7576">
          <cell r="DE7576" t="str">
            <v>已售</v>
          </cell>
        </row>
        <row r="7577">
          <cell r="B7577" t="str">
            <v>天汇半岛-恒景湾-6栋-1402</v>
          </cell>
        </row>
        <row r="7577">
          <cell r="AU7577">
            <v>1528228</v>
          </cell>
        </row>
        <row r="7577">
          <cell r="DE7577" t="str">
            <v>已售</v>
          </cell>
        </row>
        <row r="7578">
          <cell r="B7578" t="str">
            <v>天汇半岛-恒景湾-6栋-1403</v>
          </cell>
        </row>
        <row r="7578">
          <cell r="AU7578">
            <v>686531</v>
          </cell>
        </row>
        <row r="7578">
          <cell r="DE7578" t="str">
            <v>已售</v>
          </cell>
        </row>
        <row r="7579">
          <cell r="B7579" t="str">
            <v>天汇半岛-恒景湾-6栋-1404</v>
          </cell>
        </row>
        <row r="7579">
          <cell r="AU7579">
            <v>749631</v>
          </cell>
        </row>
        <row r="7579">
          <cell r="DE7579" t="str">
            <v>已售</v>
          </cell>
        </row>
        <row r="7580">
          <cell r="B7580" t="str">
            <v>天汇半岛-恒景湾-6栋-1405</v>
          </cell>
        </row>
        <row r="7580">
          <cell r="AU7580">
            <v>666020</v>
          </cell>
        </row>
        <row r="7580">
          <cell r="DE7580" t="str">
            <v>已售</v>
          </cell>
        </row>
        <row r="7581">
          <cell r="B7581" t="str">
            <v>天汇半岛-恒景湾-6栋-1406</v>
          </cell>
        </row>
        <row r="7581">
          <cell r="AU7581">
            <v>667560</v>
          </cell>
        </row>
        <row r="7581">
          <cell r="DE7581" t="str">
            <v>已售</v>
          </cell>
        </row>
        <row r="7582">
          <cell r="B7582" t="str">
            <v>天汇半岛-恒景湾-6栋-1503</v>
          </cell>
        </row>
        <row r="7582">
          <cell r="AU7582">
            <v>1854147</v>
          </cell>
        </row>
        <row r="7582">
          <cell r="DE7582" t="str">
            <v>已售</v>
          </cell>
        </row>
        <row r="7583">
          <cell r="B7583" t="str">
            <v>天汇半岛-恒景湾-6栋-1504</v>
          </cell>
        </row>
        <row r="7583">
          <cell r="AU7583">
            <v>1555813</v>
          </cell>
        </row>
        <row r="7583">
          <cell r="DE7583" t="str">
            <v>已售</v>
          </cell>
        </row>
        <row r="7584">
          <cell r="B7584" t="str">
            <v>天汇半岛-恒景湾-6栋-1505</v>
          </cell>
        </row>
        <row r="7584">
          <cell r="AU7584">
            <v>1830094</v>
          </cell>
        </row>
        <row r="7584">
          <cell r="DE7584" t="str">
            <v>已售</v>
          </cell>
        </row>
        <row r="7585">
          <cell r="B7585" t="str">
            <v>天汇半岛-恒景湾-6栋-1506</v>
          </cell>
        </row>
        <row r="7585">
          <cell r="AU7585">
            <v>1681982</v>
          </cell>
        </row>
        <row r="7585">
          <cell r="DE7585" t="str">
            <v>已售</v>
          </cell>
        </row>
        <row r="7586">
          <cell r="B7586" t="str">
            <v>天汇半岛-恒景湾-6栋-201</v>
          </cell>
        </row>
        <row r="7586">
          <cell r="AU7586">
            <v>698894</v>
          </cell>
        </row>
        <row r="7586">
          <cell r="DE7586" t="str">
            <v>已售</v>
          </cell>
        </row>
        <row r="7587">
          <cell r="B7587" t="str">
            <v>天汇半岛-恒景湾-6栋-202</v>
          </cell>
        </row>
        <row r="7587">
          <cell r="AU7587">
            <v>557503</v>
          </cell>
        </row>
        <row r="7587">
          <cell r="DE7587" t="str">
            <v>已售</v>
          </cell>
        </row>
        <row r="7588">
          <cell r="B7588" t="str">
            <v>天汇半岛-恒景湾-6栋-203</v>
          </cell>
        </row>
        <row r="7588">
          <cell r="AU7588">
            <v>586243</v>
          </cell>
        </row>
        <row r="7588">
          <cell r="DE7588" t="str">
            <v>已售</v>
          </cell>
        </row>
        <row r="7589">
          <cell r="B7589" t="str">
            <v>天汇半岛-恒景湾-6栋-204</v>
          </cell>
        </row>
        <row r="7589">
          <cell r="AU7589">
            <v>884754</v>
          </cell>
        </row>
        <row r="7589">
          <cell r="DE7589" t="str">
            <v>已售</v>
          </cell>
        </row>
        <row r="7590">
          <cell r="B7590" t="str">
            <v>天汇半岛-恒景湾-6栋-205</v>
          </cell>
        </row>
        <row r="7590">
          <cell r="AU7590">
            <v>544676</v>
          </cell>
        </row>
        <row r="7590">
          <cell r="DE7590" t="str">
            <v>已售</v>
          </cell>
        </row>
        <row r="7591">
          <cell r="B7591" t="str">
            <v>天汇半岛-恒景湾-6栋-301</v>
          </cell>
        </row>
        <row r="7591">
          <cell r="AU7591">
            <v>652694</v>
          </cell>
        </row>
        <row r="7591">
          <cell r="DE7591" t="str">
            <v>已售</v>
          </cell>
        </row>
        <row r="7592">
          <cell r="B7592" t="str">
            <v>天汇半岛-恒景湾-6栋-302</v>
          </cell>
        </row>
        <row r="7592">
          <cell r="AU7592">
            <v>666438</v>
          </cell>
        </row>
        <row r="7592">
          <cell r="DE7592" t="str">
            <v>已售</v>
          </cell>
        </row>
        <row r="7593">
          <cell r="B7593" t="str">
            <v>天汇半岛-恒景湾-6栋-303</v>
          </cell>
        </row>
        <row r="7593">
          <cell r="AU7593">
            <v>588539</v>
          </cell>
        </row>
        <row r="7593">
          <cell r="DE7593" t="str">
            <v>已售</v>
          </cell>
        </row>
        <row r="7594">
          <cell r="B7594" t="str">
            <v>天汇半岛-恒景湾-6栋-304</v>
          </cell>
        </row>
        <row r="7594">
          <cell r="AU7594">
            <v>599066</v>
          </cell>
        </row>
        <row r="7594">
          <cell r="DE7594" t="str">
            <v>已售</v>
          </cell>
        </row>
        <row r="7595">
          <cell r="B7595" t="str">
            <v>天汇半岛-恒景湾-6栋-305</v>
          </cell>
        </row>
        <row r="7595">
          <cell r="AU7595">
            <v>560400</v>
          </cell>
        </row>
        <row r="7595">
          <cell r="DE7595" t="str">
            <v>已售</v>
          </cell>
        </row>
        <row r="7596">
          <cell r="B7596" t="str">
            <v>天汇半岛-恒景湾-6栋-306</v>
          </cell>
        </row>
        <row r="7596">
          <cell r="AU7596">
            <v>544547</v>
          </cell>
        </row>
        <row r="7596">
          <cell r="DE7596" t="str">
            <v>已售</v>
          </cell>
        </row>
        <row r="7597">
          <cell r="B7597" t="str">
            <v>天汇半岛-恒景湾-6栋-401</v>
          </cell>
        </row>
        <row r="7597">
          <cell r="AU7597">
            <v>647210</v>
          </cell>
        </row>
        <row r="7597">
          <cell r="DE7597" t="str">
            <v>已售</v>
          </cell>
        </row>
        <row r="7598">
          <cell r="B7598" t="str">
            <v>天汇半岛-恒景湾-6栋-402</v>
          </cell>
        </row>
        <row r="7598">
          <cell r="AU7598">
            <v>650297</v>
          </cell>
        </row>
        <row r="7598">
          <cell r="DE7598" t="str">
            <v>已售</v>
          </cell>
        </row>
        <row r="7599">
          <cell r="B7599" t="str">
            <v>天汇半岛-恒景湾-6栋-403</v>
          </cell>
        </row>
        <row r="7599">
          <cell r="AU7599">
            <v>553277</v>
          </cell>
        </row>
        <row r="7599">
          <cell r="DE7599" t="str">
            <v>已售</v>
          </cell>
        </row>
        <row r="7600">
          <cell r="B7600" t="str">
            <v>天汇半岛-恒景湾-6栋-404</v>
          </cell>
        </row>
        <row r="7600">
          <cell r="AU7600">
            <v>553316</v>
          </cell>
        </row>
        <row r="7600">
          <cell r="DE7600" t="str">
            <v>已售</v>
          </cell>
        </row>
        <row r="7601">
          <cell r="B7601" t="str">
            <v>天汇半岛-恒景湾-6栋-405</v>
          </cell>
        </row>
        <row r="7601">
          <cell r="AU7601">
            <v>544403</v>
          </cell>
        </row>
        <row r="7601">
          <cell r="DE7601" t="str">
            <v>已售</v>
          </cell>
        </row>
        <row r="7602">
          <cell r="B7602" t="str">
            <v>天汇半岛-恒景湾-6栋-406</v>
          </cell>
        </row>
        <row r="7602">
          <cell r="AU7602">
            <v>539847</v>
          </cell>
        </row>
        <row r="7602">
          <cell r="DE7602" t="str">
            <v>已售</v>
          </cell>
        </row>
        <row r="7603">
          <cell r="B7603" t="str">
            <v>天汇半岛-恒景湾-6栋-501</v>
          </cell>
        </row>
        <row r="7603">
          <cell r="AU7603">
            <v>651081</v>
          </cell>
        </row>
        <row r="7603">
          <cell r="DE7603" t="str">
            <v>已售</v>
          </cell>
        </row>
        <row r="7604">
          <cell r="B7604" t="str">
            <v>天汇半岛-恒景湾-6栋-502</v>
          </cell>
        </row>
        <row r="7604">
          <cell r="AU7604">
            <v>654186</v>
          </cell>
        </row>
        <row r="7604">
          <cell r="DE7604" t="str">
            <v>已售</v>
          </cell>
        </row>
        <row r="7605">
          <cell r="B7605" t="str">
            <v>天汇半岛-恒景湾-6栋-503</v>
          </cell>
        </row>
        <row r="7605">
          <cell r="AU7605">
            <v>649410</v>
          </cell>
        </row>
        <row r="7605">
          <cell r="DE7605" t="str">
            <v>已售</v>
          </cell>
        </row>
        <row r="7606">
          <cell r="B7606" t="str">
            <v>天汇半岛-恒景湾-6栋-504</v>
          </cell>
        </row>
        <row r="7606">
          <cell r="AU7606">
            <v>649457</v>
          </cell>
        </row>
        <row r="7606">
          <cell r="DE7606" t="str">
            <v>已售</v>
          </cell>
        </row>
        <row r="7607">
          <cell r="B7607" t="str">
            <v>天汇半岛-恒景湾-6栋-505</v>
          </cell>
        </row>
        <row r="7607">
          <cell r="AU7607">
            <v>558434</v>
          </cell>
        </row>
        <row r="7607">
          <cell r="DE7607" t="str">
            <v>已售</v>
          </cell>
        </row>
        <row r="7608">
          <cell r="B7608" t="str">
            <v>天汇半岛-恒景湾-6栋-506</v>
          </cell>
        </row>
        <row r="7608">
          <cell r="AU7608">
            <v>667816</v>
          </cell>
        </row>
        <row r="7608">
          <cell r="DE7608" t="str">
            <v>已售</v>
          </cell>
        </row>
        <row r="7609">
          <cell r="B7609" t="str">
            <v>天汇半岛-恒景湾-6栋-601</v>
          </cell>
        </row>
        <row r="7609">
          <cell r="AU7609">
            <v>664402</v>
          </cell>
        </row>
        <row r="7609">
          <cell r="DE7609" t="str">
            <v>已售</v>
          </cell>
        </row>
        <row r="7610">
          <cell r="B7610" t="str">
            <v>天汇半岛-恒景湾-6栋-602</v>
          </cell>
        </row>
        <row r="7610">
          <cell r="AU7610">
            <v>667544</v>
          </cell>
        </row>
        <row r="7610">
          <cell r="DE7610" t="str">
            <v>已售</v>
          </cell>
        </row>
        <row r="7611">
          <cell r="B7611" t="str">
            <v>天汇半岛-恒景湾-6栋-603</v>
          </cell>
        </row>
        <row r="7611">
          <cell r="AU7611">
            <v>652101</v>
          </cell>
        </row>
        <row r="7611">
          <cell r="DE7611" t="str">
            <v>已售</v>
          </cell>
        </row>
        <row r="7612">
          <cell r="B7612" t="str">
            <v>天汇半岛-恒景湾-6栋-604</v>
          </cell>
        </row>
        <row r="7612">
          <cell r="AU7612">
            <v>712661</v>
          </cell>
        </row>
        <row r="7612">
          <cell r="DE7612" t="str">
            <v>已售</v>
          </cell>
        </row>
        <row r="7613">
          <cell r="B7613" t="str">
            <v>天汇半岛-恒景湾-6栋-605</v>
          </cell>
        </row>
        <row r="7613">
          <cell r="AU7613">
            <v>566513</v>
          </cell>
        </row>
        <row r="7613">
          <cell r="DE7613" t="str">
            <v>已售</v>
          </cell>
        </row>
        <row r="7614">
          <cell r="B7614" t="str">
            <v>天汇半岛-恒景湾-6栋-606</v>
          </cell>
        </row>
        <row r="7614">
          <cell r="AU7614">
            <v>623790</v>
          </cell>
        </row>
        <row r="7614">
          <cell r="DE7614" t="str">
            <v>已售</v>
          </cell>
        </row>
        <row r="7615">
          <cell r="B7615" t="str">
            <v>天汇半岛-恒景湾-6栋-701</v>
          </cell>
        </row>
        <row r="7615">
          <cell r="AU7615">
            <v>655221</v>
          </cell>
        </row>
        <row r="7615">
          <cell r="DE7615" t="str">
            <v>已售</v>
          </cell>
        </row>
        <row r="7616">
          <cell r="B7616" t="str">
            <v>天汇半岛-恒景湾-6栋-702</v>
          </cell>
        </row>
        <row r="7616">
          <cell r="AU7616">
            <v>661963</v>
          </cell>
        </row>
        <row r="7616">
          <cell r="DE7616" t="str">
            <v>已售</v>
          </cell>
        </row>
        <row r="7617">
          <cell r="B7617" t="str">
            <v>天汇半岛-恒景湾-6栋-703</v>
          </cell>
        </row>
        <row r="7617">
          <cell r="AU7617">
            <v>646654</v>
          </cell>
        </row>
        <row r="7617">
          <cell r="DE7617" t="str">
            <v>已售</v>
          </cell>
        </row>
        <row r="7618">
          <cell r="B7618" t="str">
            <v>天汇半岛-恒景湾-6栋-704</v>
          </cell>
        </row>
        <row r="7618">
          <cell r="AU7618">
            <v>706658</v>
          </cell>
        </row>
        <row r="7618">
          <cell r="DE7618" t="str">
            <v>已售</v>
          </cell>
        </row>
        <row r="7619">
          <cell r="B7619" t="str">
            <v>天汇半岛-恒景湾-6栋-705</v>
          </cell>
        </row>
        <row r="7619">
          <cell r="AU7619">
            <v>558434</v>
          </cell>
        </row>
        <row r="7619">
          <cell r="DE7619" t="str">
            <v>已售</v>
          </cell>
        </row>
        <row r="7620">
          <cell r="B7620" t="str">
            <v>天汇半岛-恒景湾-6栋-706</v>
          </cell>
        </row>
        <row r="7620">
          <cell r="AU7620">
            <v>675928</v>
          </cell>
        </row>
        <row r="7620">
          <cell r="DE7620" t="str">
            <v>已售</v>
          </cell>
        </row>
        <row r="7621">
          <cell r="B7621" t="str">
            <v>天汇半岛-恒景湾-6栋-801</v>
          </cell>
        </row>
        <row r="7621">
          <cell r="AU7621">
            <v>662691</v>
          </cell>
        </row>
        <row r="7621">
          <cell r="DE7621" t="str">
            <v>已售</v>
          </cell>
        </row>
        <row r="7622">
          <cell r="B7622" t="str">
            <v>天汇半岛-恒景湾-6栋-802</v>
          </cell>
        </row>
        <row r="7622">
          <cell r="AU7622">
            <v>665554</v>
          </cell>
        </row>
        <row r="7622">
          <cell r="DE7622" t="str">
            <v>已售</v>
          </cell>
        </row>
        <row r="7623">
          <cell r="B7623" t="str">
            <v>天汇半岛-恒景湾-6栋-803</v>
          </cell>
        </row>
        <row r="7623">
          <cell r="AU7623">
            <v>650513</v>
          </cell>
        </row>
        <row r="7623">
          <cell r="DE7623" t="str">
            <v>已售</v>
          </cell>
        </row>
        <row r="7624">
          <cell r="B7624" t="str">
            <v>天汇半岛-恒景湾-6栋-804</v>
          </cell>
        </row>
        <row r="7624">
          <cell r="AU7624">
            <v>710815</v>
          </cell>
        </row>
        <row r="7624">
          <cell r="DE7624" t="str">
            <v>已售</v>
          </cell>
        </row>
        <row r="7625">
          <cell r="B7625" t="str">
            <v>天汇半岛-恒景湾-6栋-805</v>
          </cell>
        </row>
        <row r="7625">
          <cell r="AU7625">
            <v>619413</v>
          </cell>
        </row>
        <row r="7625">
          <cell r="DE7625" t="str">
            <v>已售</v>
          </cell>
        </row>
        <row r="7626">
          <cell r="B7626" t="str">
            <v>天汇半岛-恒景湾-6栋-806</v>
          </cell>
        </row>
        <row r="7626">
          <cell r="AU7626">
            <v>622172</v>
          </cell>
        </row>
        <row r="7626">
          <cell r="DE7626" t="str">
            <v>已售</v>
          </cell>
        </row>
        <row r="7627">
          <cell r="B7627" t="str">
            <v>天汇半岛-恒景湾-6栋-901</v>
          </cell>
        </row>
        <row r="7627">
          <cell r="AU7627">
            <v>678712</v>
          </cell>
        </row>
        <row r="7627">
          <cell r="DE7627" t="str">
            <v>已售</v>
          </cell>
        </row>
        <row r="7628">
          <cell r="B7628" t="str">
            <v>天汇半岛-恒景湾-6栋-902</v>
          </cell>
        </row>
        <row r="7628">
          <cell r="AU7628">
            <v>681922</v>
          </cell>
        </row>
        <row r="7628">
          <cell r="DE7628" t="str">
            <v>已售</v>
          </cell>
        </row>
        <row r="7629">
          <cell r="B7629" t="str">
            <v>天汇半岛-恒景湾-6栋-903</v>
          </cell>
        </row>
        <row r="7629">
          <cell r="AU7629">
            <v>666370</v>
          </cell>
        </row>
        <row r="7629">
          <cell r="DE7629" t="str">
            <v>已售</v>
          </cell>
        </row>
        <row r="7630">
          <cell r="B7630" t="str">
            <v>天汇半岛-恒景湾-6栋-904</v>
          </cell>
        </row>
        <row r="7630">
          <cell r="AU7630">
            <v>666464</v>
          </cell>
        </row>
        <row r="7630">
          <cell r="DE7630" t="str">
            <v>已售</v>
          </cell>
        </row>
        <row r="7631">
          <cell r="B7631" t="str">
            <v>天汇半岛-恒景湾-6栋-905</v>
          </cell>
        </row>
        <row r="7631">
          <cell r="AU7631">
            <v>638833</v>
          </cell>
        </row>
        <row r="7631">
          <cell r="DE7631" t="str">
            <v>已售</v>
          </cell>
        </row>
        <row r="7632">
          <cell r="B7632" t="str">
            <v>天汇半岛-恒景湾-6栋-906</v>
          </cell>
        </row>
        <row r="7632">
          <cell r="AU7632">
            <v>649000</v>
          </cell>
        </row>
        <row r="7632">
          <cell r="DE7632" t="str">
            <v>已售</v>
          </cell>
        </row>
        <row r="7633">
          <cell r="B7633" t="str">
            <v>天汇半岛-恒景湾-7栋-1701</v>
          </cell>
        </row>
        <row r="7633">
          <cell r="AU7633">
            <v>1732996</v>
          </cell>
        </row>
        <row r="7633">
          <cell r="DE7633" t="str">
            <v>已售</v>
          </cell>
        </row>
        <row r="7634">
          <cell r="B7634" t="str">
            <v>天汇半岛-恒景湾-7栋-1702</v>
          </cell>
        </row>
        <row r="7634">
          <cell r="AU7634">
            <v>2093867</v>
          </cell>
        </row>
        <row r="7634">
          <cell r="DE7634" t="str">
            <v>已售</v>
          </cell>
        </row>
        <row r="7635">
          <cell r="B7635" t="str">
            <v>天汇半岛-恒景湾-7栋-1703</v>
          </cell>
        </row>
        <row r="7635">
          <cell r="AU7635">
            <v>665714</v>
          </cell>
        </row>
        <row r="7635">
          <cell r="DE7635" t="str">
            <v>已售</v>
          </cell>
        </row>
        <row r="7636">
          <cell r="B7636" t="str">
            <v>天汇半岛-恒景湾-7栋-1704</v>
          </cell>
        </row>
        <row r="7636">
          <cell r="AU7636">
            <v>1296078</v>
          </cell>
        </row>
        <row r="7636">
          <cell r="DE7636" t="str">
            <v>已售</v>
          </cell>
        </row>
        <row r="7637">
          <cell r="B7637" t="str">
            <v>天汇半岛-恒景湾-7栋-1804</v>
          </cell>
        </row>
        <row r="7637">
          <cell r="AU7637">
            <v>2140981</v>
          </cell>
        </row>
        <row r="7637">
          <cell r="DE7637" t="str">
            <v>已售</v>
          </cell>
        </row>
        <row r="7638">
          <cell r="B7638" t="str">
            <v>天汇半岛-恒景湾-7栋-1805</v>
          </cell>
        </row>
        <row r="7638">
          <cell r="AU7638">
            <v>2131556</v>
          </cell>
        </row>
        <row r="7638">
          <cell r="DE7638" t="str">
            <v>已售</v>
          </cell>
        </row>
        <row r="7639">
          <cell r="B7639" t="str">
            <v>天汇半岛-恒景湾-7栋-1806</v>
          </cell>
        </row>
        <row r="7639">
          <cell r="AU7639">
            <v>1718842</v>
          </cell>
        </row>
        <row r="7639">
          <cell r="DE7639" t="str">
            <v>已售</v>
          </cell>
        </row>
        <row r="7640">
          <cell r="B7640" t="str">
            <v>天汇半岛-恒景湾-7栋-304</v>
          </cell>
        </row>
        <row r="7640">
          <cell r="AU7640">
            <v>1308099</v>
          </cell>
        </row>
        <row r="7640">
          <cell r="DE7640" t="str">
            <v>已售</v>
          </cell>
        </row>
        <row r="7641">
          <cell r="B7641" t="str">
            <v>天汇半岛-恒景湾-7栋-901</v>
          </cell>
        </row>
        <row r="7641">
          <cell r="AU7641">
            <v>791000</v>
          </cell>
        </row>
        <row r="7641">
          <cell r="DE7641" t="str">
            <v>已售</v>
          </cell>
        </row>
        <row r="7642">
          <cell r="B7642" t="str">
            <v>天汇半岛-恒景湾-8栋-1601</v>
          </cell>
        </row>
        <row r="7642">
          <cell r="AU7642">
            <v>2025910</v>
          </cell>
        </row>
        <row r="7642">
          <cell r="DE7642" t="str">
            <v>已售</v>
          </cell>
        </row>
        <row r="7643">
          <cell r="B7643" t="str">
            <v>天汇半岛-恒景湾-8栋-1705</v>
          </cell>
        </row>
        <row r="7643">
          <cell r="AU7643">
            <v>2112733</v>
          </cell>
        </row>
        <row r="7643">
          <cell r="DE7643" t="str">
            <v>已售</v>
          </cell>
        </row>
        <row r="7644">
          <cell r="B7644" t="str">
            <v>天汇半岛-恒景湾-8栋-1706</v>
          </cell>
        </row>
        <row r="7644">
          <cell r="AU7644">
            <v>1699727</v>
          </cell>
        </row>
        <row r="7644">
          <cell r="DE7644" t="str">
            <v>已售</v>
          </cell>
        </row>
        <row r="7645">
          <cell r="B7645" t="str">
            <v>天汇半岛-恒景湾-9栋-1602</v>
          </cell>
        </row>
        <row r="7645">
          <cell r="AU7645">
            <v>942387</v>
          </cell>
        </row>
        <row r="7645">
          <cell r="DE7645" t="str">
            <v>已售</v>
          </cell>
        </row>
        <row r="7646">
          <cell r="B7646" t="str">
            <v>天汇半岛-恒景湾-9栋-1701</v>
          </cell>
        </row>
        <row r="7646">
          <cell r="AU7646">
            <v>950421</v>
          </cell>
        </row>
        <row r="7646">
          <cell r="DE7646" t="str">
            <v>已售</v>
          </cell>
        </row>
        <row r="7647">
          <cell r="B7647" t="str">
            <v>天汇半岛-恒景湾-9栋-1801</v>
          </cell>
        </row>
        <row r="7647">
          <cell r="AU7647">
            <v>1740441</v>
          </cell>
        </row>
        <row r="7647">
          <cell r="DE7647" t="str">
            <v>已售</v>
          </cell>
        </row>
        <row r="7648">
          <cell r="B7648" t="str">
            <v>天汇半岛-恒景湾-9栋-1806</v>
          </cell>
        </row>
        <row r="7648">
          <cell r="AU7648">
            <v>1754510</v>
          </cell>
        </row>
        <row r="7648">
          <cell r="DE7648" t="str">
            <v>已售</v>
          </cell>
        </row>
        <row r="7649">
          <cell r="B7649" t="str">
            <v>天汇半岛-恒景湾商铺-恒景湾商铺-001号</v>
          </cell>
        </row>
        <row r="7649">
          <cell r="AU7649">
            <v>897497</v>
          </cell>
        </row>
        <row r="7649">
          <cell r="DE7649" t="str">
            <v>已售</v>
          </cell>
        </row>
        <row r="7650">
          <cell r="B7650" t="str">
            <v>天汇半岛-恒景湾商铺-恒景湾商铺-002号</v>
          </cell>
        </row>
        <row r="7650">
          <cell r="AU7650">
            <v>731681</v>
          </cell>
        </row>
        <row r="7650">
          <cell r="DE7650" t="str">
            <v>已售</v>
          </cell>
        </row>
        <row r="7651">
          <cell r="B7651" t="str">
            <v>天汇半岛-恒景湾商铺-恒景湾商铺-003号</v>
          </cell>
        </row>
        <row r="7651">
          <cell r="AU7651">
            <v>678740</v>
          </cell>
        </row>
        <row r="7651">
          <cell r="DE7651" t="str">
            <v>已售</v>
          </cell>
        </row>
        <row r="7652">
          <cell r="B7652" t="str">
            <v>天汇半岛-恒景湾商铺-恒景湾商铺-004号</v>
          </cell>
        </row>
        <row r="7652">
          <cell r="AU7652">
            <v>851176</v>
          </cell>
        </row>
        <row r="7652">
          <cell r="DE7652" t="str">
            <v>已售</v>
          </cell>
        </row>
        <row r="7653">
          <cell r="B7653" t="str">
            <v>天汇半岛-恒景湾商铺-恒景湾商铺-005号</v>
          </cell>
        </row>
        <row r="7653">
          <cell r="AU7653">
            <v>247235</v>
          </cell>
        </row>
        <row r="7653">
          <cell r="DE7653" t="str">
            <v>已售</v>
          </cell>
        </row>
        <row r="7654">
          <cell r="B7654" t="str">
            <v>天汇半岛-恒景湾商铺-恒景湾商铺-006号</v>
          </cell>
        </row>
        <row r="7654">
          <cell r="AU7654">
            <v>439000</v>
          </cell>
        </row>
        <row r="7654">
          <cell r="DE7654" t="str">
            <v>已售</v>
          </cell>
        </row>
        <row r="7655">
          <cell r="B7655" t="str">
            <v>天汇半岛-恒景湾商铺-恒景湾商铺-007号</v>
          </cell>
        </row>
        <row r="7655">
          <cell r="AU7655">
            <v>1174298</v>
          </cell>
        </row>
        <row r="7655">
          <cell r="DE7655" t="str">
            <v>已售</v>
          </cell>
        </row>
        <row r="7656">
          <cell r="B7656" t="str">
            <v>天汇半岛-恒景湾商铺-恒景湾商铺-008号</v>
          </cell>
        </row>
        <row r="7656">
          <cell r="AU7656">
            <v>800000</v>
          </cell>
        </row>
        <row r="7656">
          <cell r="DE7656" t="str">
            <v>已售</v>
          </cell>
        </row>
        <row r="7657">
          <cell r="B7657" t="str">
            <v>天汇半岛-恒景湾商铺-恒景湾商铺-009号</v>
          </cell>
        </row>
        <row r="7657">
          <cell r="AU7657">
            <v>622616</v>
          </cell>
        </row>
        <row r="7657">
          <cell r="DE7657" t="str">
            <v>已售</v>
          </cell>
        </row>
        <row r="7658">
          <cell r="B7658" t="str">
            <v>天汇半岛-恒景湾商铺-恒景湾商铺-010号</v>
          </cell>
        </row>
        <row r="7658">
          <cell r="AU7658">
            <v>583512</v>
          </cell>
        </row>
        <row r="7658">
          <cell r="DE7658" t="str">
            <v>已售</v>
          </cell>
        </row>
        <row r="7659">
          <cell r="B7659" t="str">
            <v>天汇半岛-恒景湾商铺-恒景湾商铺-011号</v>
          </cell>
        </row>
        <row r="7659">
          <cell r="AU7659">
            <v>581918</v>
          </cell>
        </row>
        <row r="7659">
          <cell r="DE7659" t="str">
            <v>已售</v>
          </cell>
        </row>
        <row r="7660">
          <cell r="B7660" t="str">
            <v>天汇半岛-恒景湾商铺-恒景湾商铺-012号</v>
          </cell>
        </row>
        <row r="7660">
          <cell r="AU7660">
            <v>566343</v>
          </cell>
        </row>
        <row r="7660">
          <cell r="DE7660" t="str">
            <v>已售</v>
          </cell>
        </row>
        <row r="7661">
          <cell r="B7661" t="str">
            <v>天汇半岛-恒景湾商铺-恒景湾商铺-013号</v>
          </cell>
        </row>
        <row r="7661">
          <cell r="AU7661">
            <v>208618</v>
          </cell>
        </row>
        <row r="7661">
          <cell r="DE7661" t="str">
            <v>已售</v>
          </cell>
        </row>
        <row r="7662">
          <cell r="B7662" t="str">
            <v>天汇半岛-恒景湾商铺-恒景湾商铺-014号</v>
          </cell>
        </row>
        <row r="7662">
          <cell r="AU7662">
            <v>891037</v>
          </cell>
        </row>
        <row r="7662">
          <cell r="DE7662" t="str">
            <v>已售</v>
          </cell>
        </row>
        <row r="7663">
          <cell r="B7663" t="str">
            <v>天汇半岛-恒景湾商铺-恒景湾商铺-015号</v>
          </cell>
        </row>
        <row r="7663">
          <cell r="AU7663">
            <v>556707</v>
          </cell>
        </row>
        <row r="7663">
          <cell r="DE7663" t="str">
            <v>已售</v>
          </cell>
        </row>
        <row r="7664">
          <cell r="B7664" t="str">
            <v>天汇半岛-恒景湾商铺-恒景湾商铺-016号</v>
          </cell>
        </row>
        <row r="7664">
          <cell r="AU7664">
            <v>606340</v>
          </cell>
        </row>
        <row r="7664">
          <cell r="DE7664" t="str">
            <v>已售</v>
          </cell>
        </row>
        <row r="7665">
          <cell r="B7665" t="str">
            <v>天汇半岛-恒景湾商铺-恒景湾商铺-017号</v>
          </cell>
        </row>
        <row r="7665">
          <cell r="AU7665">
            <v>1072099</v>
          </cell>
        </row>
        <row r="7665">
          <cell r="DE7665" t="str">
            <v>已售</v>
          </cell>
        </row>
        <row r="7666">
          <cell r="B7666" t="str">
            <v>天汇半岛-恒景湾商铺-恒景湾商铺-018号</v>
          </cell>
        </row>
        <row r="7666">
          <cell r="AU7666">
            <v>3936053</v>
          </cell>
        </row>
        <row r="7666">
          <cell r="DE7666" t="str">
            <v>已售</v>
          </cell>
        </row>
        <row r="7667">
          <cell r="B7667" t="str">
            <v>天汇半岛-恒景湾商铺-恒景湾商铺-019号</v>
          </cell>
        </row>
        <row r="7667">
          <cell r="AU7667">
            <v>976990</v>
          </cell>
        </row>
        <row r="7667">
          <cell r="DE7667" t="str">
            <v>已售</v>
          </cell>
        </row>
        <row r="7668">
          <cell r="B7668" t="str">
            <v>天汇半岛-恒景湾商铺-恒景湾商铺-020号</v>
          </cell>
        </row>
        <row r="7668">
          <cell r="AU7668">
            <v>349303</v>
          </cell>
        </row>
        <row r="7668">
          <cell r="DE7668" t="str">
            <v>已售</v>
          </cell>
        </row>
        <row r="7669">
          <cell r="B7669" t="str">
            <v>天汇半岛-恒景湾商铺-恒景湾商铺-021号</v>
          </cell>
        </row>
        <row r="7669">
          <cell r="AU7669">
            <v>917000</v>
          </cell>
        </row>
        <row r="7669">
          <cell r="DE7669" t="str">
            <v>已售</v>
          </cell>
        </row>
        <row r="7670">
          <cell r="B7670" t="str">
            <v>天汇半岛-恒景湾商铺-恒景湾商铺-022号</v>
          </cell>
        </row>
        <row r="7670">
          <cell r="AU7670">
            <v>424975</v>
          </cell>
        </row>
        <row r="7670">
          <cell r="DE7670" t="str">
            <v>已售</v>
          </cell>
        </row>
        <row r="7671">
          <cell r="B7671" t="str">
            <v>天汇半岛-恒景湾商铺-恒景湾商铺-023号</v>
          </cell>
        </row>
        <row r="7671">
          <cell r="DE7671" t="str">
            <v>未售</v>
          </cell>
        </row>
        <row r="7672">
          <cell r="B7672" t="str">
            <v>天汇半岛-恒景湾商铺-恒景湾商铺-024号</v>
          </cell>
        </row>
        <row r="7672">
          <cell r="AU7672">
            <v>734137</v>
          </cell>
        </row>
        <row r="7672">
          <cell r="DE7672" t="str">
            <v>已售</v>
          </cell>
        </row>
        <row r="7673">
          <cell r="B7673" t="str">
            <v>天汇半岛-恒景湾商铺-恒景湾商铺-025号</v>
          </cell>
        </row>
        <row r="7673">
          <cell r="AU7673">
            <v>421000</v>
          </cell>
        </row>
        <row r="7673">
          <cell r="DE7673" t="str">
            <v>已售</v>
          </cell>
        </row>
        <row r="7674">
          <cell r="B7674" t="str">
            <v>天汇半岛-恒景湾商铺-恒景湾商铺-026号</v>
          </cell>
        </row>
        <row r="7674">
          <cell r="AU7674">
            <v>419083</v>
          </cell>
        </row>
        <row r="7674">
          <cell r="DE7674" t="str">
            <v>已售</v>
          </cell>
        </row>
        <row r="7675">
          <cell r="B7675" t="str">
            <v>天汇半岛-恒景湾商铺-恒景湾商铺-027号</v>
          </cell>
        </row>
        <row r="7675">
          <cell r="AU7675">
            <v>414438</v>
          </cell>
        </row>
        <row r="7675">
          <cell r="DE7675" t="str">
            <v>已售</v>
          </cell>
        </row>
        <row r="7676">
          <cell r="B7676" t="str">
            <v>天汇半岛-恒景湾商铺-恒景湾商铺-028号</v>
          </cell>
        </row>
        <row r="7676">
          <cell r="AU7676">
            <v>709000</v>
          </cell>
        </row>
        <row r="7676">
          <cell r="DE7676" t="str">
            <v>已售</v>
          </cell>
        </row>
        <row r="7677">
          <cell r="B7677" t="str">
            <v>天汇半岛-恒景湾商铺-恒景湾商铺-029号</v>
          </cell>
        </row>
        <row r="7677">
          <cell r="AU7677">
            <v>383108</v>
          </cell>
        </row>
        <row r="7677">
          <cell r="DE7677" t="str">
            <v>已售</v>
          </cell>
        </row>
        <row r="7678">
          <cell r="B7678" t="str">
            <v>天汇半岛-恒景湾商铺-恒景湾商铺-030号</v>
          </cell>
        </row>
        <row r="7678">
          <cell r="AU7678">
            <v>419083</v>
          </cell>
        </row>
        <row r="7678">
          <cell r="DE7678" t="str">
            <v>已售</v>
          </cell>
        </row>
        <row r="7679">
          <cell r="B7679" t="str">
            <v>天汇半岛-恒景湾商铺-恒景湾商铺-031号</v>
          </cell>
        </row>
        <row r="7679">
          <cell r="AU7679">
            <v>416572</v>
          </cell>
        </row>
        <row r="7679">
          <cell r="DE7679" t="str">
            <v>已售</v>
          </cell>
        </row>
        <row r="7680">
          <cell r="B7680" t="str">
            <v>天汇半岛-恒景湾商铺-恒景湾商铺-032号</v>
          </cell>
        </row>
        <row r="7680">
          <cell r="AU7680">
            <v>418482</v>
          </cell>
        </row>
        <row r="7680">
          <cell r="DE7680" t="str">
            <v>已售</v>
          </cell>
        </row>
        <row r="7681">
          <cell r="B7681" t="str">
            <v>天汇半岛-恒景湾商铺-恒景湾商铺-033号</v>
          </cell>
        </row>
        <row r="7681">
          <cell r="AU7681">
            <v>393400</v>
          </cell>
        </row>
        <row r="7681">
          <cell r="DE7681" t="str">
            <v>已售</v>
          </cell>
        </row>
        <row r="7682">
          <cell r="B7682" t="str">
            <v>天汇半岛-恒景湾商铺-恒景湾商铺-034号</v>
          </cell>
        </row>
        <row r="7682">
          <cell r="AU7682">
            <v>731246</v>
          </cell>
        </row>
        <row r="7682">
          <cell r="DE7682" t="str">
            <v>已售</v>
          </cell>
        </row>
        <row r="7683">
          <cell r="B7683" t="str">
            <v>天汇半岛-恒景湾商铺-恒景湾商铺-035号</v>
          </cell>
        </row>
        <row r="7683">
          <cell r="DE7683" t="str">
            <v>未售</v>
          </cell>
        </row>
        <row r="7684">
          <cell r="B7684" t="str">
            <v>天汇半岛-恒景湾商铺-恒景湾商铺-036号</v>
          </cell>
        </row>
        <row r="7684">
          <cell r="AU7684">
            <v>419636</v>
          </cell>
        </row>
        <row r="7684">
          <cell r="DE7684" t="str">
            <v>已售</v>
          </cell>
        </row>
        <row r="7685">
          <cell r="B7685" t="str">
            <v>天汇半岛-恒景湾商铺-恒景湾商铺-037号</v>
          </cell>
        </row>
        <row r="7685">
          <cell r="AU7685">
            <v>296573</v>
          </cell>
        </row>
        <row r="7685">
          <cell r="DE7685" t="str">
            <v>已售</v>
          </cell>
        </row>
        <row r="7686">
          <cell r="B7686" t="str">
            <v>天汇半岛-恒景湾商铺-恒景湾商铺-038号</v>
          </cell>
        </row>
        <row r="7686">
          <cell r="AU7686">
            <v>335874</v>
          </cell>
        </row>
        <row r="7686">
          <cell r="DE7686" t="str">
            <v>已售</v>
          </cell>
        </row>
        <row r="7687">
          <cell r="B7687" t="str">
            <v>天汇半岛-恒景湾商铺-恒景湾商铺-039号</v>
          </cell>
        </row>
        <row r="7687">
          <cell r="DE7687" t="str">
            <v>未售</v>
          </cell>
        </row>
        <row r="7688">
          <cell r="B7688" t="str">
            <v>天汇半岛-恒景湾商铺-恒景湾商铺-040号</v>
          </cell>
        </row>
        <row r="7688">
          <cell r="AU7688">
            <v>651107</v>
          </cell>
        </row>
        <row r="7688">
          <cell r="DE7688" t="str">
            <v>已售</v>
          </cell>
        </row>
        <row r="7689">
          <cell r="B7689" t="str">
            <v>天汇半岛-恒景湾商铺-恒景湾商铺-041号</v>
          </cell>
        </row>
        <row r="7689">
          <cell r="AU7689">
            <v>577773</v>
          </cell>
        </row>
        <row r="7689">
          <cell r="DE7689" t="str">
            <v>已售</v>
          </cell>
        </row>
        <row r="7690">
          <cell r="B7690" t="str">
            <v>天汇半岛-恒景湾商铺-恒景湾商铺-042号</v>
          </cell>
        </row>
        <row r="7690">
          <cell r="AU7690">
            <v>568502</v>
          </cell>
        </row>
        <row r="7690">
          <cell r="DE7690" t="str">
            <v>已售</v>
          </cell>
        </row>
        <row r="7691">
          <cell r="B7691" t="str">
            <v>天汇半岛-恒景湾商铺-恒景湾商铺-043号</v>
          </cell>
        </row>
        <row r="7691">
          <cell r="AU7691">
            <v>522418</v>
          </cell>
        </row>
        <row r="7691">
          <cell r="DE7691" t="str">
            <v>已售</v>
          </cell>
        </row>
        <row r="7692">
          <cell r="B7692" t="str">
            <v>天汇半岛-恒景湾商铺-恒景湾商铺-044号</v>
          </cell>
        </row>
        <row r="7692">
          <cell r="AU7692">
            <v>1166839</v>
          </cell>
        </row>
        <row r="7692">
          <cell r="DE7692" t="str">
            <v>已售</v>
          </cell>
        </row>
        <row r="7693">
          <cell r="B7693" t="str">
            <v>天汇半岛-恒景湾商铺-恒景湾商铺-045号</v>
          </cell>
        </row>
        <row r="7693">
          <cell r="DE7693" t="str">
            <v>未售</v>
          </cell>
        </row>
        <row r="7694">
          <cell r="B7694" t="str">
            <v>天汇半岛-恒景湾商铺-恒景湾商铺-046号</v>
          </cell>
        </row>
        <row r="7694">
          <cell r="AU7694">
            <v>343305</v>
          </cell>
        </row>
        <row r="7694">
          <cell r="DE7694" t="str">
            <v>已售</v>
          </cell>
        </row>
        <row r="7695">
          <cell r="B7695" t="str">
            <v>天汇半岛-恒景湾商铺-恒景湾商铺-047号</v>
          </cell>
        </row>
        <row r="7695">
          <cell r="AU7695">
            <v>303977</v>
          </cell>
        </row>
        <row r="7695">
          <cell r="DE7695" t="str">
            <v>已售</v>
          </cell>
        </row>
        <row r="7696">
          <cell r="B7696" t="str">
            <v>天汇半岛-恒景湾商铺-恒景湾商铺-048号</v>
          </cell>
        </row>
        <row r="7696">
          <cell r="AU7696">
            <v>431945</v>
          </cell>
        </row>
        <row r="7696">
          <cell r="DE7696" t="str">
            <v>已售</v>
          </cell>
        </row>
        <row r="7697">
          <cell r="B7697" t="str">
            <v>天汇半岛-恒景湾商铺-恒景湾商铺-049号</v>
          </cell>
        </row>
        <row r="7697">
          <cell r="DE7697" t="str">
            <v>未售</v>
          </cell>
        </row>
        <row r="7698">
          <cell r="B7698" t="str">
            <v>天汇半岛-恒景湾商铺-恒景湾商铺-050号</v>
          </cell>
        </row>
        <row r="7698">
          <cell r="AU7698">
            <v>723299</v>
          </cell>
        </row>
        <row r="7698">
          <cell r="DE7698" t="str">
            <v>已售</v>
          </cell>
        </row>
        <row r="7699">
          <cell r="B7699" t="str">
            <v>天汇半岛-恒景湾商铺-恒景湾商铺-051号</v>
          </cell>
        </row>
        <row r="7699">
          <cell r="AU7699">
            <v>424861</v>
          </cell>
        </row>
        <row r="7699">
          <cell r="DE7699" t="str">
            <v>已售</v>
          </cell>
        </row>
        <row r="7700">
          <cell r="B7700" t="str">
            <v>天汇半岛-恒景湾商铺-恒景湾商铺-052号</v>
          </cell>
        </row>
        <row r="7700">
          <cell r="AU7700">
            <v>419083</v>
          </cell>
        </row>
        <row r="7700">
          <cell r="DE7700" t="str">
            <v>已售</v>
          </cell>
        </row>
        <row r="7701">
          <cell r="B7701" t="str">
            <v>天汇半岛-恒景湾商铺-恒景湾商铺-053号</v>
          </cell>
        </row>
        <row r="7701">
          <cell r="AU7701">
            <v>416175</v>
          </cell>
        </row>
        <row r="7701">
          <cell r="DE7701" t="str">
            <v>已售</v>
          </cell>
        </row>
        <row r="7702">
          <cell r="B7702" t="str">
            <v>天汇半岛-恒景湾商铺-恒景湾商铺-054号</v>
          </cell>
        </row>
        <row r="7702">
          <cell r="AU7702">
            <v>708399</v>
          </cell>
        </row>
        <row r="7702">
          <cell r="DE7702" t="str">
            <v>已售</v>
          </cell>
        </row>
        <row r="7703">
          <cell r="B7703" t="str">
            <v>天汇半岛-恒景湾商铺-恒景湾商铺-055号</v>
          </cell>
        </row>
        <row r="7703">
          <cell r="AU7703">
            <v>378267</v>
          </cell>
        </row>
        <row r="7703">
          <cell r="DE7703" t="str">
            <v>已售</v>
          </cell>
        </row>
        <row r="7704">
          <cell r="B7704" t="str">
            <v>天汇半岛-恒景湾商铺-恒景湾商铺-056号</v>
          </cell>
        </row>
        <row r="7704">
          <cell r="AU7704">
            <v>417171</v>
          </cell>
        </row>
        <row r="7704">
          <cell r="DE7704" t="str">
            <v>已售</v>
          </cell>
        </row>
        <row r="7705">
          <cell r="B7705" t="str">
            <v>天汇半岛-恒景湾商铺-恒景湾商铺-057号</v>
          </cell>
        </row>
        <row r="7705">
          <cell r="AU7705">
            <v>419183</v>
          </cell>
        </row>
        <row r="7705">
          <cell r="DE7705" t="str">
            <v>已售</v>
          </cell>
        </row>
        <row r="7706">
          <cell r="B7706" t="str">
            <v>天汇半岛-恒景湾商铺-恒景湾商铺-058号</v>
          </cell>
        </row>
        <row r="7706">
          <cell r="AU7706">
            <v>415976</v>
          </cell>
        </row>
        <row r="7706">
          <cell r="DE7706" t="str">
            <v>已售</v>
          </cell>
        </row>
        <row r="7707">
          <cell r="B7707" t="str">
            <v>天汇半岛-恒景湾商铺-恒景湾商铺-059号</v>
          </cell>
        </row>
        <row r="7707">
          <cell r="AU7707">
            <v>399425</v>
          </cell>
        </row>
        <row r="7707">
          <cell r="DE7707" t="str">
            <v>已售</v>
          </cell>
        </row>
        <row r="7708">
          <cell r="B7708" t="str">
            <v>天汇半岛-恒景湾商铺-恒景湾商铺-060号</v>
          </cell>
        </row>
        <row r="7708">
          <cell r="AU7708">
            <v>728272</v>
          </cell>
        </row>
        <row r="7708">
          <cell r="DE7708" t="str">
            <v>已售</v>
          </cell>
        </row>
        <row r="7709">
          <cell r="B7709" t="str">
            <v>天汇半岛-恒景湾商铺-恒景湾商铺-061号</v>
          </cell>
        </row>
        <row r="7709">
          <cell r="DE7709" t="str">
            <v>未售</v>
          </cell>
        </row>
        <row r="7710">
          <cell r="B7710" t="str">
            <v>天汇半岛-恒景湾商铺-恒景湾商铺-062号</v>
          </cell>
        </row>
        <row r="7710">
          <cell r="AU7710">
            <v>419636</v>
          </cell>
        </row>
        <row r="7710">
          <cell r="DE7710" t="str">
            <v>已售</v>
          </cell>
        </row>
        <row r="7711">
          <cell r="B7711" t="str">
            <v>天汇半岛-恒景湾商铺-恒景湾商铺-063号</v>
          </cell>
        </row>
        <row r="7711">
          <cell r="AU7711">
            <v>302378</v>
          </cell>
        </row>
        <row r="7711">
          <cell r="DE7711" t="str">
            <v>已售</v>
          </cell>
        </row>
        <row r="7712">
          <cell r="B7712" t="str">
            <v>天汇半岛-恒景湾商铺-恒景湾商铺-064号</v>
          </cell>
        </row>
        <row r="7712">
          <cell r="AU7712">
            <v>330400</v>
          </cell>
        </row>
        <row r="7712">
          <cell r="DE7712" t="str">
            <v>已售</v>
          </cell>
        </row>
        <row r="7713">
          <cell r="B7713" t="str">
            <v>天汇半岛-恒景湾商铺-恒景湾商铺-065号</v>
          </cell>
        </row>
        <row r="7713">
          <cell r="DE7713" t="str">
            <v>未售</v>
          </cell>
        </row>
        <row r="7714">
          <cell r="B7714" t="str">
            <v>天汇半岛-恒景湾商铺-恒景湾商铺-066号</v>
          </cell>
        </row>
        <row r="7714">
          <cell r="AU7714">
            <v>454473</v>
          </cell>
        </row>
        <row r="7714">
          <cell r="DE7714" t="str">
            <v>已售</v>
          </cell>
        </row>
        <row r="7715">
          <cell r="B7715" t="str">
            <v>天汇半岛-恒景湾商铺-恒景湾商铺-067号</v>
          </cell>
        </row>
        <row r="7715">
          <cell r="AU7715">
            <v>451579</v>
          </cell>
        </row>
        <row r="7715">
          <cell r="DE7715" t="str">
            <v>已售</v>
          </cell>
        </row>
        <row r="7716">
          <cell r="B7716" t="str">
            <v>天汇半岛-恒景湾商铺-恒景湾商铺-068号</v>
          </cell>
        </row>
        <row r="7716">
          <cell r="AU7716">
            <v>454474</v>
          </cell>
        </row>
        <row r="7716">
          <cell r="DE7716" t="str">
            <v>已售</v>
          </cell>
        </row>
        <row r="7717">
          <cell r="B7717" t="str">
            <v>天汇半岛-恒景湾商铺-恒景湾商铺-069号</v>
          </cell>
        </row>
        <row r="7717">
          <cell r="AU7717">
            <v>451579</v>
          </cell>
        </row>
        <row r="7717">
          <cell r="DE7717" t="str">
            <v>已售</v>
          </cell>
        </row>
        <row r="7718">
          <cell r="B7718" t="str">
            <v>天汇半岛-恒景湾商铺-恒景湾商铺-070号</v>
          </cell>
        </row>
        <row r="7718">
          <cell r="AU7718">
            <v>440436</v>
          </cell>
        </row>
        <row r="7718">
          <cell r="DE7718" t="str">
            <v>已售</v>
          </cell>
        </row>
        <row r="7719">
          <cell r="B7719" t="str">
            <v>天汇半岛-恒景湾商铺-恒景湾商铺-071号</v>
          </cell>
        </row>
        <row r="7719">
          <cell r="AU7719">
            <v>758954</v>
          </cell>
        </row>
        <row r="7719">
          <cell r="DE7719" t="str">
            <v>已售</v>
          </cell>
        </row>
        <row r="7720">
          <cell r="B7720" t="str">
            <v>天汇半岛-恒景湾商铺-恒景湾商铺-072号</v>
          </cell>
        </row>
        <row r="7720">
          <cell r="AU7720">
            <v>653084</v>
          </cell>
        </row>
        <row r="7720">
          <cell r="DE7720" t="str">
            <v>已售</v>
          </cell>
        </row>
        <row r="7721">
          <cell r="B7721" t="str">
            <v>天汇半岛-恒景湾商铺-恒景湾商铺-073号</v>
          </cell>
        </row>
        <row r="7721">
          <cell r="AU7721">
            <v>588000</v>
          </cell>
        </row>
        <row r="7721">
          <cell r="DE7721" t="str">
            <v>已售</v>
          </cell>
        </row>
        <row r="7722">
          <cell r="B7722" t="str">
            <v>天汇半岛-恒景湾商铺-恒景湾商铺-074号</v>
          </cell>
        </row>
        <row r="7722">
          <cell r="AU7722">
            <v>789000</v>
          </cell>
        </row>
        <row r="7722">
          <cell r="DE7722" t="str">
            <v>已售</v>
          </cell>
        </row>
        <row r="7723">
          <cell r="B7723" t="str">
            <v>天汇半岛-恒景湾商铺-恒景湾商铺-075号</v>
          </cell>
        </row>
        <row r="7723">
          <cell r="AU7723">
            <v>507242</v>
          </cell>
        </row>
        <row r="7723">
          <cell r="DE7723" t="str">
            <v>已售</v>
          </cell>
        </row>
        <row r="7724">
          <cell r="B7724" t="str">
            <v>天汇半岛-恒景湾商铺-恒景湾商铺-076号</v>
          </cell>
        </row>
        <row r="7724">
          <cell r="AU7724">
            <v>692130</v>
          </cell>
        </row>
        <row r="7724">
          <cell r="DE7724" t="str">
            <v>已售</v>
          </cell>
        </row>
        <row r="7725">
          <cell r="B7725" t="str">
            <v>天汇半岛-恒景湾商铺-恒景湾商铺-077号</v>
          </cell>
        </row>
        <row r="7725">
          <cell r="AU7725">
            <v>408453</v>
          </cell>
        </row>
        <row r="7725">
          <cell r="DE7725" t="str">
            <v>已售</v>
          </cell>
        </row>
        <row r="7726">
          <cell r="B7726" t="str">
            <v>天汇半岛-恒景湾商铺-恒景湾商铺-078号</v>
          </cell>
        </row>
        <row r="7726">
          <cell r="AU7726">
            <v>331890</v>
          </cell>
        </row>
        <row r="7726">
          <cell r="DE7726" t="str">
            <v>已售</v>
          </cell>
        </row>
        <row r="7727">
          <cell r="B7727" t="str">
            <v>天汇半岛-恒景湾商铺-恒景湾商铺-079号</v>
          </cell>
        </row>
        <row r="7727">
          <cell r="AU7727">
            <v>402626</v>
          </cell>
        </row>
        <row r="7727">
          <cell r="DE7727" t="str">
            <v>已售</v>
          </cell>
        </row>
        <row r="7728">
          <cell r="B7728" t="str">
            <v>天汇半岛-恒景湾商铺-恒景湾商铺-080号</v>
          </cell>
        </row>
        <row r="7728">
          <cell r="AU7728">
            <v>385370</v>
          </cell>
        </row>
        <row r="7728">
          <cell r="DE7728" t="str">
            <v>已售</v>
          </cell>
        </row>
        <row r="7729">
          <cell r="B7729" t="str">
            <v>天汇半岛-恒景湾商铺-恒景湾商铺-081号</v>
          </cell>
        </row>
        <row r="7729">
          <cell r="AU7729">
            <v>431469</v>
          </cell>
        </row>
        <row r="7729">
          <cell r="DE7729" t="str">
            <v>已售</v>
          </cell>
        </row>
        <row r="7730">
          <cell r="B7730" t="str">
            <v>天汇半岛-恒景湾商铺-恒景湾商铺-082号</v>
          </cell>
        </row>
        <row r="7730">
          <cell r="AU7730">
            <v>751000</v>
          </cell>
        </row>
        <row r="7730">
          <cell r="DE7730" t="str">
            <v>已售</v>
          </cell>
        </row>
        <row r="7731">
          <cell r="B7731" t="str">
            <v>天汇半岛-恒景湾商铺-恒景湾商铺-083号</v>
          </cell>
        </row>
        <row r="7731">
          <cell r="AU7731">
            <v>480000</v>
          </cell>
        </row>
        <row r="7731">
          <cell r="DE7731" t="str">
            <v>已售</v>
          </cell>
        </row>
        <row r="7732">
          <cell r="B7732" t="str">
            <v>天汇半岛-恒景湾商铺-恒景湾商铺-084号</v>
          </cell>
        </row>
        <row r="7732">
          <cell r="AU7732">
            <v>491883</v>
          </cell>
        </row>
        <row r="7732">
          <cell r="DE7732" t="str">
            <v>已售</v>
          </cell>
        </row>
        <row r="7733">
          <cell r="B7733" t="str">
            <v>天汇半岛-恒景湾商铺-恒景湾商铺-085号</v>
          </cell>
        </row>
        <row r="7733">
          <cell r="AU7733">
            <v>750000</v>
          </cell>
        </row>
        <row r="7733">
          <cell r="DE7733" t="str">
            <v>已售</v>
          </cell>
        </row>
        <row r="7734">
          <cell r="B7734" t="str">
            <v>天汇半岛-恒景湾商铺-恒景湾商铺-086号</v>
          </cell>
        </row>
        <row r="7734">
          <cell r="AU7734">
            <v>659445</v>
          </cell>
        </row>
        <row r="7734">
          <cell r="DE7734" t="str">
            <v>已售</v>
          </cell>
        </row>
        <row r="7735">
          <cell r="B7735" t="str">
            <v>天汇半岛-恒景湾商铺-恒景湾商铺-087号</v>
          </cell>
        </row>
        <row r="7735">
          <cell r="AU7735">
            <v>884721</v>
          </cell>
        </row>
        <row r="7735">
          <cell r="DE7735" t="str">
            <v>已售</v>
          </cell>
        </row>
        <row r="7736">
          <cell r="B7736" t="str">
            <v>天汇半岛-恒景湾商铺-恒景湾商铺-088号</v>
          </cell>
        </row>
        <row r="7736">
          <cell r="AU7736">
            <v>960000</v>
          </cell>
        </row>
        <row r="7736">
          <cell r="DE7736" t="str">
            <v>已售</v>
          </cell>
        </row>
        <row r="7737">
          <cell r="B7737" t="str">
            <v>天汇半岛-恒景湾商铺-恒景湾商铺-089号</v>
          </cell>
        </row>
        <row r="7737">
          <cell r="AU7737">
            <v>1250000</v>
          </cell>
        </row>
        <row r="7737">
          <cell r="DE7737" t="str">
            <v>已售</v>
          </cell>
        </row>
        <row r="7738">
          <cell r="B7738" t="str">
            <v>天汇半岛-恒景湾商铺-恒景湾商铺-090号</v>
          </cell>
        </row>
        <row r="7738">
          <cell r="AU7738">
            <v>777990</v>
          </cell>
        </row>
        <row r="7738">
          <cell r="DE7738" t="str">
            <v>已售</v>
          </cell>
        </row>
        <row r="7739">
          <cell r="B7739" t="str">
            <v>天汇半岛-恒景湾商铺-恒景湾商铺-091号</v>
          </cell>
        </row>
        <row r="7739">
          <cell r="AU7739">
            <v>497703</v>
          </cell>
        </row>
        <row r="7739">
          <cell r="DE7739" t="str">
            <v>已售</v>
          </cell>
        </row>
        <row r="7740">
          <cell r="B7740" t="str">
            <v>天汇半岛-恒景湾商铺-恒景湾商铺-092号</v>
          </cell>
        </row>
        <row r="7740">
          <cell r="AU7740">
            <v>497703</v>
          </cell>
        </row>
        <row r="7740">
          <cell r="DE7740" t="str">
            <v>已售</v>
          </cell>
        </row>
        <row r="7741">
          <cell r="B7741" t="str">
            <v>天汇半岛-恒景湾商铺-恒景湾商铺-093号</v>
          </cell>
        </row>
        <row r="7741">
          <cell r="AU7741">
            <v>729672</v>
          </cell>
        </row>
        <row r="7741">
          <cell r="DE7741" t="str">
            <v>已售</v>
          </cell>
        </row>
        <row r="7742">
          <cell r="B7742" t="str">
            <v>天汇半岛-恒景湾商铺-恒景湾商铺-094号</v>
          </cell>
        </row>
        <row r="7742">
          <cell r="AU7742">
            <v>452064</v>
          </cell>
        </row>
        <row r="7742">
          <cell r="DE7742" t="str">
            <v>已售</v>
          </cell>
        </row>
        <row r="7743">
          <cell r="B7743" t="str">
            <v>天汇半岛-恒景湾商铺-恒景湾商铺-095号</v>
          </cell>
        </row>
        <row r="7743">
          <cell r="AU7743">
            <v>393349</v>
          </cell>
        </row>
        <row r="7743">
          <cell r="DE7743" t="str">
            <v>已售</v>
          </cell>
        </row>
        <row r="7744">
          <cell r="B7744" t="str">
            <v>天汇半岛-恒景湾商铺-恒景湾商铺-096号</v>
          </cell>
        </row>
        <row r="7744">
          <cell r="AU7744">
            <v>396747</v>
          </cell>
        </row>
        <row r="7744">
          <cell r="DE7744" t="str">
            <v>已售</v>
          </cell>
        </row>
        <row r="7745">
          <cell r="B7745" t="str">
            <v>天汇半岛-恒景湾商铺-恒景湾商铺-097号</v>
          </cell>
        </row>
        <row r="7745">
          <cell r="AU7745">
            <v>430809</v>
          </cell>
        </row>
        <row r="7745">
          <cell r="DE7745" t="str">
            <v>已售</v>
          </cell>
        </row>
        <row r="7746">
          <cell r="B7746" t="str">
            <v>天汇半岛-恒景湾商铺-恒景湾商铺-098号</v>
          </cell>
        </row>
        <row r="7746">
          <cell r="AU7746">
            <v>516008</v>
          </cell>
        </row>
        <row r="7746">
          <cell r="DE7746" t="str">
            <v>已售</v>
          </cell>
        </row>
        <row r="7747">
          <cell r="B7747" t="str">
            <v>天汇半岛-恒景湾商铺-恒景湾商铺-099号</v>
          </cell>
        </row>
        <row r="7747">
          <cell r="AU7747">
            <v>737830</v>
          </cell>
        </row>
        <row r="7747">
          <cell r="DE7747" t="str">
            <v>已售</v>
          </cell>
        </row>
        <row r="7748">
          <cell r="B7748" t="str">
            <v>天汇半岛-恒景湾商铺-恒景湾商铺-100号</v>
          </cell>
        </row>
        <row r="7748">
          <cell r="AU7748">
            <v>460225</v>
          </cell>
        </row>
        <row r="7748">
          <cell r="DE7748" t="str">
            <v>已售</v>
          </cell>
        </row>
        <row r="7749">
          <cell r="B7749" t="str">
            <v>天汇半岛-怡景湾-10栋-1001</v>
          </cell>
        </row>
        <row r="7749">
          <cell r="AU7749">
            <v>1154424</v>
          </cell>
        </row>
        <row r="7749">
          <cell r="DE7749" t="str">
            <v>已售</v>
          </cell>
        </row>
        <row r="7750">
          <cell r="B7750" t="str">
            <v>天汇半岛-怡景湾-10栋-1002</v>
          </cell>
        </row>
        <row r="7750">
          <cell r="AU7750">
            <v>1194029</v>
          </cell>
        </row>
        <row r="7750">
          <cell r="DE7750" t="str">
            <v>已售</v>
          </cell>
        </row>
        <row r="7751">
          <cell r="B7751" t="str">
            <v>天汇半岛-怡景湾-10栋-1003</v>
          </cell>
        </row>
        <row r="7751">
          <cell r="AU7751">
            <v>1195201</v>
          </cell>
        </row>
        <row r="7751">
          <cell r="DE7751" t="str">
            <v>已售</v>
          </cell>
        </row>
        <row r="7752">
          <cell r="B7752" t="str">
            <v>天汇半岛-怡景湾-10栋-1004</v>
          </cell>
        </row>
        <row r="7752">
          <cell r="AU7752">
            <v>1192003</v>
          </cell>
        </row>
        <row r="7752">
          <cell r="DE7752" t="str">
            <v>已售</v>
          </cell>
        </row>
        <row r="7753">
          <cell r="B7753" t="str">
            <v>天汇半岛-怡景湾-10栋-1005</v>
          </cell>
        </row>
        <row r="7753">
          <cell r="AU7753">
            <v>1247022</v>
          </cell>
        </row>
        <row r="7753">
          <cell r="DE7753" t="str">
            <v>已售</v>
          </cell>
        </row>
        <row r="7754">
          <cell r="B7754" t="str">
            <v>天汇半岛-怡景湾-10栋-1006</v>
          </cell>
        </row>
        <row r="7754">
          <cell r="AU7754">
            <v>1229026</v>
          </cell>
        </row>
        <row r="7754">
          <cell r="DE7754" t="str">
            <v>已售</v>
          </cell>
        </row>
        <row r="7755">
          <cell r="B7755" t="str">
            <v>天汇半岛-怡景湾-10栋-101</v>
          </cell>
        </row>
        <row r="7755">
          <cell r="AU7755">
            <v>1196457</v>
          </cell>
        </row>
        <row r="7755">
          <cell r="DE7755" t="str">
            <v>已售</v>
          </cell>
        </row>
        <row r="7756">
          <cell r="B7756" t="str">
            <v>天汇半岛-怡景湾-10栋-102</v>
          </cell>
        </row>
        <row r="7756">
          <cell r="AU7756">
            <v>1375602</v>
          </cell>
        </row>
        <row r="7756">
          <cell r="DE7756" t="str">
            <v>已售</v>
          </cell>
        </row>
        <row r="7757">
          <cell r="B7757" t="str">
            <v>天汇半岛-怡景湾-10栋-103</v>
          </cell>
        </row>
        <row r="7757">
          <cell r="AU7757">
            <v>1304354</v>
          </cell>
        </row>
        <row r="7757">
          <cell r="DE7757" t="str">
            <v>已售</v>
          </cell>
        </row>
        <row r="7758">
          <cell r="B7758" t="str">
            <v>天汇半岛-怡景湾-10栋-104</v>
          </cell>
        </row>
        <row r="7758">
          <cell r="AU7758">
            <v>1288240</v>
          </cell>
        </row>
        <row r="7758">
          <cell r="DE7758" t="str">
            <v>已售</v>
          </cell>
        </row>
        <row r="7759">
          <cell r="B7759" t="str">
            <v>天汇半岛-怡景湾-10栋-105</v>
          </cell>
        </row>
        <row r="7759">
          <cell r="AU7759">
            <v>1343950</v>
          </cell>
        </row>
        <row r="7759">
          <cell r="DE7759" t="str">
            <v>已售</v>
          </cell>
        </row>
        <row r="7760">
          <cell r="B7760" t="str">
            <v>天汇半岛-怡景湾-10栋-1101</v>
          </cell>
        </row>
        <row r="7760">
          <cell r="AU7760">
            <v>1190487</v>
          </cell>
        </row>
        <row r="7760">
          <cell r="DE7760" t="str">
            <v>已售</v>
          </cell>
        </row>
        <row r="7761">
          <cell r="B7761" t="str">
            <v>天汇半岛-怡景湾-10栋-1102</v>
          </cell>
        </row>
        <row r="7761">
          <cell r="AU7761">
            <v>1194767</v>
          </cell>
        </row>
        <row r="7761">
          <cell r="DE7761" t="str">
            <v>已售</v>
          </cell>
        </row>
        <row r="7762">
          <cell r="B7762" t="str">
            <v>天汇半岛-怡景湾-10栋-1103</v>
          </cell>
        </row>
        <row r="7762">
          <cell r="AU7762">
            <v>1183850</v>
          </cell>
        </row>
        <row r="7762">
          <cell r="DE7762" t="str">
            <v>已售</v>
          </cell>
        </row>
        <row r="7763">
          <cell r="B7763" t="str">
            <v>天汇半岛-怡景湾-10栋-1104</v>
          </cell>
        </row>
        <row r="7763">
          <cell r="AU7763">
            <v>1204779</v>
          </cell>
        </row>
        <row r="7763">
          <cell r="DE7763" t="str">
            <v>已售</v>
          </cell>
        </row>
        <row r="7764">
          <cell r="B7764" t="str">
            <v>天汇半岛-怡景湾-10栋-1105</v>
          </cell>
        </row>
        <row r="7764">
          <cell r="AU7764">
            <v>1208944</v>
          </cell>
        </row>
        <row r="7764">
          <cell r="DE7764" t="str">
            <v>已售</v>
          </cell>
        </row>
        <row r="7765">
          <cell r="B7765" t="str">
            <v>天汇半岛-怡景湾-10栋-1106</v>
          </cell>
        </row>
        <row r="7765">
          <cell r="AU7765">
            <v>1229773</v>
          </cell>
        </row>
        <row r="7765">
          <cell r="DE7765" t="str">
            <v>已售</v>
          </cell>
        </row>
        <row r="7766">
          <cell r="B7766" t="str">
            <v>天汇半岛-怡景湾-10栋-1201</v>
          </cell>
        </row>
        <row r="7766">
          <cell r="AU7766">
            <v>1180344</v>
          </cell>
        </row>
        <row r="7766">
          <cell r="DE7766" t="str">
            <v>已售</v>
          </cell>
        </row>
        <row r="7767">
          <cell r="B7767" t="str">
            <v>天汇半岛-怡景湾-10栋-1202</v>
          </cell>
        </row>
        <row r="7767">
          <cell r="AU7767">
            <v>1217640</v>
          </cell>
        </row>
        <row r="7767">
          <cell r="DE7767" t="str">
            <v>已售</v>
          </cell>
        </row>
        <row r="7768">
          <cell r="B7768" t="str">
            <v>天汇半岛-怡景湾-10栋-1203</v>
          </cell>
        </row>
        <row r="7768">
          <cell r="AU7768">
            <v>1197553</v>
          </cell>
        </row>
        <row r="7768">
          <cell r="DE7768" t="str">
            <v>已售</v>
          </cell>
        </row>
        <row r="7769">
          <cell r="B7769" t="str">
            <v>天汇半岛-怡景湾-10栋-1204</v>
          </cell>
        </row>
        <row r="7769">
          <cell r="AU7769">
            <v>1218731</v>
          </cell>
        </row>
        <row r="7769">
          <cell r="DE7769" t="str">
            <v>已售</v>
          </cell>
        </row>
        <row r="7770">
          <cell r="B7770" t="str">
            <v>天汇半岛-怡景湾-10栋-1205</v>
          </cell>
        </row>
        <row r="7770">
          <cell r="AU7770">
            <v>1210461</v>
          </cell>
        </row>
        <row r="7770">
          <cell r="DE7770" t="str">
            <v>已售</v>
          </cell>
        </row>
        <row r="7771">
          <cell r="B7771" t="str">
            <v>天汇半岛-怡景湾-10栋-1206</v>
          </cell>
        </row>
        <row r="7771">
          <cell r="AU7771">
            <v>1250000</v>
          </cell>
        </row>
        <row r="7771">
          <cell r="DE7771" t="str">
            <v>已售</v>
          </cell>
        </row>
        <row r="7772">
          <cell r="B7772" t="str">
            <v>天汇半岛-怡景湾-10栋-1301</v>
          </cell>
        </row>
        <row r="7772">
          <cell r="AU7772">
            <v>1156536</v>
          </cell>
        </row>
        <row r="7772">
          <cell r="DE7772" t="str">
            <v>已售</v>
          </cell>
        </row>
        <row r="7773">
          <cell r="B7773" t="str">
            <v>天汇半岛-怡景湾-10栋-1302</v>
          </cell>
        </row>
        <row r="7773">
          <cell r="AU7773">
            <v>1196243</v>
          </cell>
        </row>
        <row r="7773">
          <cell r="DE7773" t="str">
            <v>已售</v>
          </cell>
        </row>
        <row r="7774">
          <cell r="B7774" t="str">
            <v>天汇半岛-怡景湾-10栋-1303</v>
          </cell>
        </row>
        <row r="7774">
          <cell r="AU7774">
            <v>1185293</v>
          </cell>
        </row>
        <row r="7774">
          <cell r="DE7774" t="str">
            <v>已售</v>
          </cell>
        </row>
        <row r="7775">
          <cell r="B7775" t="str">
            <v>天汇半岛-怡景湾-10栋-1304</v>
          </cell>
        </row>
        <row r="7775">
          <cell r="AU7775">
            <v>1207906</v>
          </cell>
        </row>
        <row r="7775">
          <cell r="DE7775" t="str">
            <v>已售</v>
          </cell>
        </row>
        <row r="7776">
          <cell r="B7776" t="str">
            <v>天汇半岛-怡景湾-10栋-1305</v>
          </cell>
        </row>
        <row r="7776">
          <cell r="AU7776">
            <v>1210422</v>
          </cell>
        </row>
        <row r="7776">
          <cell r="DE7776" t="str">
            <v>已售</v>
          </cell>
        </row>
        <row r="7777">
          <cell r="B7777" t="str">
            <v>天汇半岛-怡景湾-10栋-1306</v>
          </cell>
        </row>
        <row r="7777">
          <cell r="AU7777">
            <v>1231267</v>
          </cell>
        </row>
        <row r="7777">
          <cell r="DE7777" t="str">
            <v>已售</v>
          </cell>
        </row>
        <row r="7778">
          <cell r="B7778" t="str">
            <v>天汇半岛-怡景湾-10栋-1401</v>
          </cell>
        </row>
        <row r="7778">
          <cell r="AU7778">
            <v>1144971</v>
          </cell>
        </row>
        <row r="7778">
          <cell r="DE7778" t="str">
            <v>已售</v>
          </cell>
        </row>
        <row r="7779">
          <cell r="B7779" t="str">
            <v>天汇半岛-怡景湾-10栋-1402</v>
          </cell>
        </row>
        <row r="7779">
          <cell r="AU7779">
            <v>1148872</v>
          </cell>
        </row>
        <row r="7779">
          <cell r="DE7779" t="str">
            <v>已售</v>
          </cell>
        </row>
        <row r="7780">
          <cell r="B7780" t="str">
            <v>天汇半岛-怡景湾-10栋-1403</v>
          </cell>
        </row>
        <row r="7780">
          <cell r="AU7780">
            <v>1198782</v>
          </cell>
        </row>
        <row r="7780">
          <cell r="DE7780" t="str">
            <v>已售</v>
          </cell>
        </row>
        <row r="7781">
          <cell r="B7781" t="str">
            <v>天汇半岛-怡景湾-10栋-1404</v>
          </cell>
        </row>
        <row r="7781">
          <cell r="AU7781">
            <v>1194191</v>
          </cell>
        </row>
        <row r="7781">
          <cell r="DE7781" t="str">
            <v>已售</v>
          </cell>
        </row>
        <row r="7782">
          <cell r="B7782" t="str">
            <v>天汇半岛-怡景湾-10栋-1405</v>
          </cell>
        </row>
        <row r="7782">
          <cell r="AU7782">
            <v>1210298</v>
          </cell>
        </row>
        <row r="7782">
          <cell r="DE7782" t="str">
            <v>已售</v>
          </cell>
        </row>
        <row r="7783">
          <cell r="B7783" t="str">
            <v>天汇半岛-怡景湾-10栋-1406</v>
          </cell>
        </row>
        <row r="7783">
          <cell r="AU7783">
            <v>1231267</v>
          </cell>
        </row>
        <row r="7783">
          <cell r="DE7783" t="str">
            <v>已售</v>
          </cell>
        </row>
        <row r="7784">
          <cell r="B7784" t="str">
            <v>天汇半岛-怡景湾-10栋-1501</v>
          </cell>
        </row>
        <row r="7784">
          <cell r="AU7784">
            <v>1181900</v>
          </cell>
        </row>
        <row r="7784">
          <cell r="DE7784" t="str">
            <v>已售</v>
          </cell>
        </row>
        <row r="7785">
          <cell r="B7785" t="str">
            <v>天汇半岛-怡景湾-10栋-1502</v>
          </cell>
        </row>
        <row r="7785">
          <cell r="AU7785">
            <v>1209923</v>
          </cell>
        </row>
        <row r="7785">
          <cell r="DE7785" t="str">
            <v>已售</v>
          </cell>
        </row>
        <row r="7786">
          <cell r="B7786" t="str">
            <v>天汇半岛-怡景湾-10栋-1503</v>
          </cell>
        </row>
        <row r="7786">
          <cell r="AU7786">
            <v>1199009</v>
          </cell>
        </row>
        <row r="7786">
          <cell r="DE7786" t="str">
            <v>已售</v>
          </cell>
        </row>
        <row r="7787">
          <cell r="B7787" t="str">
            <v>天汇半岛-怡景湾-10栋-1504</v>
          </cell>
        </row>
        <row r="7787">
          <cell r="AU7787">
            <v>1208014</v>
          </cell>
        </row>
        <row r="7787">
          <cell r="DE7787" t="str">
            <v>已售</v>
          </cell>
        </row>
        <row r="7788">
          <cell r="B7788" t="str">
            <v>天汇半岛-怡景湾-10栋-1505</v>
          </cell>
        </row>
        <row r="7788">
          <cell r="AU7788">
            <v>1212059</v>
          </cell>
        </row>
        <row r="7788">
          <cell r="DE7788" t="str">
            <v>已售</v>
          </cell>
        </row>
        <row r="7789">
          <cell r="B7789" t="str">
            <v>天汇半岛-怡景湾-10栋-1506</v>
          </cell>
        </row>
        <row r="7789">
          <cell r="AU7789">
            <v>1253254</v>
          </cell>
        </row>
        <row r="7789">
          <cell r="DE7789" t="str">
            <v>已售</v>
          </cell>
        </row>
        <row r="7790">
          <cell r="B7790" t="str">
            <v>天汇半岛-怡景湾-10栋-1601</v>
          </cell>
        </row>
        <row r="7790">
          <cell r="AU7790">
            <v>1169641</v>
          </cell>
        </row>
        <row r="7790">
          <cell r="DE7790" t="str">
            <v>已售</v>
          </cell>
        </row>
        <row r="7791">
          <cell r="B7791" t="str">
            <v>天汇半岛-怡景湾-10栋-1602</v>
          </cell>
        </row>
        <row r="7791">
          <cell r="AU7791">
            <v>1162146</v>
          </cell>
        </row>
        <row r="7791">
          <cell r="DE7791" t="str">
            <v>已售</v>
          </cell>
        </row>
        <row r="7792">
          <cell r="B7792" t="str">
            <v>天汇半岛-怡景湾-10栋-1603</v>
          </cell>
        </row>
        <row r="7792">
          <cell r="AU7792">
            <v>1198846</v>
          </cell>
        </row>
        <row r="7792">
          <cell r="DE7792" t="str">
            <v>已售</v>
          </cell>
        </row>
        <row r="7793">
          <cell r="B7793" t="str">
            <v>天汇半岛-怡景湾-10栋-1604</v>
          </cell>
        </row>
        <row r="7793">
          <cell r="AU7793">
            <v>1183693</v>
          </cell>
        </row>
        <row r="7793">
          <cell r="DE7793" t="str">
            <v>已售</v>
          </cell>
        </row>
        <row r="7794">
          <cell r="B7794" t="str">
            <v>天汇半岛-怡景湾-10栋-1605</v>
          </cell>
        </row>
        <row r="7794">
          <cell r="AU7794">
            <v>1199657</v>
          </cell>
        </row>
        <row r="7794">
          <cell r="DE7794" t="str">
            <v>已售</v>
          </cell>
        </row>
        <row r="7795">
          <cell r="B7795" t="str">
            <v>天汇半岛-怡景湾-10栋-1606</v>
          </cell>
        </row>
        <row r="7795">
          <cell r="AU7795">
            <v>1232760</v>
          </cell>
        </row>
        <row r="7795">
          <cell r="DE7795" t="str">
            <v>已售</v>
          </cell>
        </row>
        <row r="7796">
          <cell r="B7796" t="str">
            <v>天汇半岛-怡景湾-10栋-1701</v>
          </cell>
        </row>
        <row r="7796">
          <cell r="AU7796">
            <v>1135476</v>
          </cell>
        </row>
        <row r="7796">
          <cell r="DE7796" t="str">
            <v>已售</v>
          </cell>
        </row>
        <row r="7797">
          <cell r="B7797" t="str">
            <v>天汇半岛-怡景湾-10栋-1702</v>
          </cell>
        </row>
        <row r="7797">
          <cell r="AU7797">
            <v>1198458</v>
          </cell>
        </row>
        <row r="7797">
          <cell r="DE7797" t="str">
            <v>已售</v>
          </cell>
        </row>
        <row r="7798">
          <cell r="B7798" t="str">
            <v>天汇半岛-怡景湾-10栋-1703</v>
          </cell>
        </row>
        <row r="7798">
          <cell r="AU7798">
            <v>1199575</v>
          </cell>
        </row>
        <row r="7798">
          <cell r="DE7798" t="str">
            <v>已售</v>
          </cell>
        </row>
        <row r="7799">
          <cell r="B7799" t="str">
            <v>天汇半岛-怡景湾-10栋-1704</v>
          </cell>
        </row>
        <row r="7799">
          <cell r="AU7799">
            <v>1203463</v>
          </cell>
        </row>
        <row r="7799">
          <cell r="DE7799" t="str">
            <v>已售</v>
          </cell>
        </row>
        <row r="7800">
          <cell r="B7800" t="str">
            <v>天汇半岛-怡景湾-10栋-1705</v>
          </cell>
        </row>
        <row r="7800">
          <cell r="AU7800">
            <v>1212637</v>
          </cell>
        </row>
        <row r="7800">
          <cell r="DE7800" t="str">
            <v>已售</v>
          </cell>
        </row>
        <row r="7801">
          <cell r="B7801" t="str">
            <v>天汇半岛-怡景湾-10栋-1706</v>
          </cell>
        </row>
        <row r="7801">
          <cell r="AU7801">
            <v>1221172</v>
          </cell>
        </row>
        <row r="7801">
          <cell r="DE7801" t="str">
            <v>已售</v>
          </cell>
        </row>
        <row r="7802">
          <cell r="B7802" t="str">
            <v>天汇半岛-怡景湾-10栋-1801</v>
          </cell>
        </row>
        <row r="7802">
          <cell r="AU7802">
            <v>2091940</v>
          </cell>
        </row>
        <row r="7802">
          <cell r="DE7802" t="str">
            <v>已售</v>
          </cell>
        </row>
        <row r="7803">
          <cell r="B7803" t="str">
            <v>天汇半岛-怡景湾-10栋-1802</v>
          </cell>
        </row>
        <row r="7803">
          <cell r="AU7803">
            <v>2019722</v>
          </cell>
        </row>
        <row r="7803">
          <cell r="DE7803" t="str">
            <v>已售</v>
          </cell>
        </row>
        <row r="7804">
          <cell r="B7804" t="str">
            <v>天汇半岛-怡景湾-10栋-1803</v>
          </cell>
        </row>
        <row r="7804">
          <cell r="AU7804">
            <v>2091244</v>
          </cell>
        </row>
        <row r="7804">
          <cell r="DE7804" t="str">
            <v>已售</v>
          </cell>
        </row>
        <row r="7805">
          <cell r="B7805" t="str">
            <v>天汇半岛-怡景湾-10栋-1804</v>
          </cell>
        </row>
        <row r="7805">
          <cell r="AU7805">
            <v>2064691</v>
          </cell>
        </row>
        <row r="7805">
          <cell r="DE7805" t="str">
            <v>已售</v>
          </cell>
        </row>
        <row r="7806">
          <cell r="B7806" t="str">
            <v>天汇半岛-怡景湾-10栋-1805</v>
          </cell>
        </row>
        <row r="7806">
          <cell r="AU7806">
            <v>2107515</v>
          </cell>
        </row>
        <row r="7806">
          <cell r="DE7806" t="str">
            <v>已售</v>
          </cell>
        </row>
        <row r="7807">
          <cell r="B7807" t="str">
            <v>天汇半岛-怡景湾-10栋-1806</v>
          </cell>
        </row>
        <row r="7807">
          <cell r="AU7807">
            <v>2054748</v>
          </cell>
        </row>
        <row r="7807">
          <cell r="DE7807" t="str">
            <v>已售</v>
          </cell>
        </row>
        <row r="7808">
          <cell r="B7808" t="str">
            <v>天汇半岛-怡景湾-10栋-201</v>
          </cell>
        </row>
        <row r="7808">
          <cell r="AU7808">
            <v>1118857</v>
          </cell>
        </row>
        <row r="7808">
          <cell r="DE7808" t="str">
            <v>已售</v>
          </cell>
        </row>
        <row r="7809">
          <cell r="B7809" t="str">
            <v>天汇半岛-怡景湾-10栋-202</v>
          </cell>
        </row>
        <row r="7809">
          <cell r="AU7809">
            <v>1166440</v>
          </cell>
        </row>
        <row r="7809">
          <cell r="DE7809" t="str">
            <v>已售</v>
          </cell>
        </row>
        <row r="7810">
          <cell r="B7810" t="str">
            <v>天汇半岛-怡景湾-10栋-203</v>
          </cell>
        </row>
        <row r="7810">
          <cell r="AU7810">
            <v>1202119</v>
          </cell>
        </row>
        <row r="7810">
          <cell r="DE7810" t="str">
            <v>已售</v>
          </cell>
        </row>
        <row r="7811">
          <cell r="B7811" t="str">
            <v>天汇半岛-怡景湾-10栋-204</v>
          </cell>
        </row>
        <row r="7811">
          <cell r="AU7811">
            <v>1164512</v>
          </cell>
        </row>
        <row r="7811">
          <cell r="DE7811" t="str">
            <v>已售</v>
          </cell>
        </row>
        <row r="7812">
          <cell r="B7812" t="str">
            <v>天汇半岛-怡景湾-10栋-205</v>
          </cell>
        </row>
        <row r="7812">
          <cell r="AU7812">
            <v>1191006</v>
          </cell>
        </row>
        <row r="7812">
          <cell r="DE7812" t="str">
            <v>已售</v>
          </cell>
        </row>
        <row r="7813">
          <cell r="B7813" t="str">
            <v>天汇半岛-怡景湾-10栋-301</v>
          </cell>
        </row>
        <row r="7813">
          <cell r="AU7813">
            <v>1152571</v>
          </cell>
        </row>
        <row r="7813">
          <cell r="DE7813" t="str">
            <v>已售</v>
          </cell>
        </row>
        <row r="7814">
          <cell r="B7814" t="str">
            <v>天汇半岛-怡景湾-10栋-302</v>
          </cell>
        </row>
        <row r="7814">
          <cell r="AU7814">
            <v>1154861</v>
          </cell>
        </row>
        <row r="7814">
          <cell r="DE7814" t="str">
            <v>已售</v>
          </cell>
        </row>
        <row r="7815">
          <cell r="B7815" t="str">
            <v>天汇半岛-怡景湾-10栋-303</v>
          </cell>
        </row>
        <row r="7815">
          <cell r="AU7815">
            <v>1179814</v>
          </cell>
        </row>
        <row r="7815">
          <cell r="DE7815" t="str">
            <v>已售</v>
          </cell>
        </row>
        <row r="7816">
          <cell r="B7816" t="str">
            <v>天汇半岛-怡景湾-10栋-304</v>
          </cell>
        </row>
        <row r="7816">
          <cell r="AU7816">
            <v>1176766</v>
          </cell>
        </row>
        <row r="7816">
          <cell r="DE7816" t="str">
            <v>已售</v>
          </cell>
        </row>
        <row r="7817">
          <cell r="B7817" t="str">
            <v>天汇半岛-怡景湾-10栋-305</v>
          </cell>
        </row>
        <row r="7817">
          <cell r="AU7817">
            <v>1218271</v>
          </cell>
        </row>
        <row r="7817">
          <cell r="DE7817" t="str">
            <v>已售</v>
          </cell>
        </row>
        <row r="7818">
          <cell r="B7818" t="str">
            <v>天汇半岛-怡景湾-10栋-306</v>
          </cell>
        </row>
        <row r="7818">
          <cell r="AU7818">
            <v>1239580</v>
          </cell>
        </row>
        <row r="7818">
          <cell r="DE7818" t="str">
            <v>已售</v>
          </cell>
        </row>
        <row r="7819">
          <cell r="B7819" t="str">
            <v>天汇半岛-怡景湾-10栋-401</v>
          </cell>
        </row>
        <row r="7819">
          <cell r="AU7819">
            <v>1180000</v>
          </cell>
        </row>
        <row r="7819">
          <cell r="DE7819" t="str">
            <v>已售</v>
          </cell>
        </row>
        <row r="7820">
          <cell r="B7820" t="str">
            <v>天汇半岛-怡景湾-10栋-402</v>
          </cell>
        </row>
        <row r="7820">
          <cell r="AU7820">
            <v>1142491</v>
          </cell>
        </row>
        <row r="7820">
          <cell r="DE7820" t="str">
            <v>已售</v>
          </cell>
        </row>
        <row r="7821">
          <cell r="B7821" t="str">
            <v>天汇半岛-怡景湾-10栋-403</v>
          </cell>
        </row>
        <row r="7821">
          <cell r="AU7821">
            <v>1241501</v>
          </cell>
        </row>
        <row r="7821">
          <cell r="DE7821" t="str">
            <v>已售</v>
          </cell>
        </row>
        <row r="7822">
          <cell r="B7822" t="str">
            <v>天汇半岛-怡景湾-10栋-404</v>
          </cell>
        </row>
        <row r="7822">
          <cell r="AU7822">
            <v>1175749</v>
          </cell>
        </row>
        <row r="7822">
          <cell r="DE7822" t="str">
            <v>已售</v>
          </cell>
        </row>
        <row r="7823">
          <cell r="B7823" t="str">
            <v>天汇半岛-怡景湾-10栋-405</v>
          </cell>
        </row>
        <row r="7823">
          <cell r="AU7823">
            <v>1217474</v>
          </cell>
        </row>
        <row r="7823">
          <cell r="DE7823" t="str">
            <v>已售</v>
          </cell>
        </row>
        <row r="7824">
          <cell r="B7824" t="str">
            <v>天汇半岛-怡景湾-10栋-406</v>
          </cell>
        </row>
        <row r="7824">
          <cell r="AU7824">
            <v>1263887</v>
          </cell>
        </row>
        <row r="7824">
          <cell r="DE7824" t="str">
            <v>已售</v>
          </cell>
        </row>
        <row r="7825">
          <cell r="B7825" t="str">
            <v>天汇半岛-怡景湾-10栋-501</v>
          </cell>
        </row>
        <row r="7825">
          <cell r="AU7825">
            <v>1150786</v>
          </cell>
        </row>
        <row r="7825">
          <cell r="DE7825" t="str">
            <v>已售</v>
          </cell>
        </row>
        <row r="7826">
          <cell r="B7826" t="str">
            <v>天汇半岛-怡景湾-10栋-502</v>
          </cell>
        </row>
        <row r="7826">
          <cell r="AU7826">
            <v>1178434</v>
          </cell>
        </row>
        <row r="7826">
          <cell r="DE7826" t="str">
            <v>已售</v>
          </cell>
        </row>
        <row r="7827">
          <cell r="B7827" t="str">
            <v>天汇半岛-怡景湾-10栋-503</v>
          </cell>
        </row>
        <row r="7827">
          <cell r="AU7827">
            <v>1179641</v>
          </cell>
        </row>
        <row r="7827">
          <cell r="DE7827" t="str">
            <v>已售</v>
          </cell>
        </row>
        <row r="7828">
          <cell r="B7828" t="str">
            <v>天汇半岛-怡景湾-10栋-504</v>
          </cell>
        </row>
        <row r="7828">
          <cell r="AU7828">
            <v>1188234</v>
          </cell>
        </row>
        <row r="7828">
          <cell r="DE7828" t="str">
            <v>已售</v>
          </cell>
        </row>
        <row r="7829">
          <cell r="B7829" t="str">
            <v>天汇半岛-怡景湾-10栋-505</v>
          </cell>
        </row>
        <row r="7829">
          <cell r="AU7829">
            <v>1204514</v>
          </cell>
        </row>
        <row r="7829">
          <cell r="DE7829" t="str">
            <v>已售</v>
          </cell>
        </row>
        <row r="7830">
          <cell r="B7830" t="str">
            <v>天汇半岛-怡景湾-10栋-506</v>
          </cell>
        </row>
        <row r="7830">
          <cell r="AU7830">
            <v>1264398</v>
          </cell>
        </row>
        <row r="7830">
          <cell r="DE7830" t="str">
            <v>已售</v>
          </cell>
        </row>
        <row r="7831">
          <cell r="B7831" t="str">
            <v>天汇半岛-怡景湾-10栋-601</v>
          </cell>
        </row>
        <row r="7831">
          <cell r="AU7831">
            <v>1176161</v>
          </cell>
        </row>
        <row r="7831">
          <cell r="DE7831" t="str">
            <v>已售</v>
          </cell>
        </row>
        <row r="7832">
          <cell r="B7832" t="str">
            <v>天汇半岛-怡景湾-10栋-602</v>
          </cell>
        </row>
        <row r="7832">
          <cell r="AU7832">
            <v>1216129</v>
          </cell>
        </row>
        <row r="7832">
          <cell r="DE7832" t="str">
            <v>已售</v>
          </cell>
        </row>
        <row r="7833">
          <cell r="B7833" t="str">
            <v>天汇半岛-怡景湾-10栋-603</v>
          </cell>
        </row>
        <row r="7833">
          <cell r="AU7833">
            <v>1193308</v>
          </cell>
        </row>
        <row r="7833">
          <cell r="DE7833" t="str">
            <v>已售</v>
          </cell>
        </row>
        <row r="7834">
          <cell r="B7834" t="str">
            <v>天汇半岛-怡景湾-10栋-604</v>
          </cell>
        </row>
        <row r="7834">
          <cell r="AU7834">
            <v>1190108</v>
          </cell>
        </row>
        <row r="7834">
          <cell r="DE7834" t="str">
            <v>已售</v>
          </cell>
        </row>
        <row r="7835">
          <cell r="B7835" t="str">
            <v>天汇半岛-怡景湾-10栋-605</v>
          </cell>
        </row>
        <row r="7835">
          <cell r="AU7835">
            <v>1218344</v>
          </cell>
        </row>
        <row r="7835">
          <cell r="DE7835" t="str">
            <v>已售</v>
          </cell>
        </row>
        <row r="7836">
          <cell r="B7836" t="str">
            <v>天汇半岛-怡景湾-10栋-606</v>
          </cell>
        </row>
        <row r="7836">
          <cell r="AU7836">
            <v>1292129</v>
          </cell>
        </row>
        <row r="7836">
          <cell r="DE7836" t="str">
            <v>已售</v>
          </cell>
        </row>
        <row r="7837">
          <cell r="B7837" t="str">
            <v>天汇半岛-怡景湾-10栋-701</v>
          </cell>
        </row>
        <row r="7837">
          <cell r="AU7837">
            <v>1140789</v>
          </cell>
        </row>
        <row r="7837">
          <cell r="DE7837" t="str">
            <v>已售</v>
          </cell>
        </row>
        <row r="7838">
          <cell r="B7838" t="str">
            <v>天汇半岛-怡景湾-10栋-702</v>
          </cell>
        </row>
        <row r="7838">
          <cell r="AU7838">
            <v>1191813</v>
          </cell>
        </row>
        <row r="7838">
          <cell r="DE7838" t="str">
            <v>已售</v>
          </cell>
        </row>
        <row r="7839">
          <cell r="B7839" t="str">
            <v>天汇半岛-怡景湾-10栋-703</v>
          </cell>
        </row>
        <row r="7839">
          <cell r="AU7839">
            <v>1193014</v>
          </cell>
        </row>
        <row r="7839">
          <cell r="DE7839" t="str">
            <v>已售</v>
          </cell>
        </row>
        <row r="7840">
          <cell r="B7840" t="str">
            <v>天汇半岛-怡景湾-10栋-704</v>
          </cell>
        </row>
        <row r="7840">
          <cell r="AU7840">
            <v>1213972</v>
          </cell>
        </row>
        <row r="7840">
          <cell r="DE7840" t="str">
            <v>已售</v>
          </cell>
        </row>
        <row r="7841">
          <cell r="B7841" t="str">
            <v>天汇半岛-怡景湾-10栋-705</v>
          </cell>
        </row>
        <row r="7841">
          <cell r="AU7841">
            <v>1244736</v>
          </cell>
        </row>
        <row r="7841">
          <cell r="DE7841" t="str">
            <v>已售</v>
          </cell>
        </row>
        <row r="7842">
          <cell r="B7842" t="str">
            <v>天汇半岛-怡景湾-10栋-706</v>
          </cell>
        </row>
        <row r="7842">
          <cell r="AU7842">
            <v>1239178</v>
          </cell>
        </row>
        <row r="7842">
          <cell r="DE7842" t="str">
            <v>已售</v>
          </cell>
        </row>
        <row r="7843">
          <cell r="B7843" t="str">
            <v>天汇半岛-怡景湾-10栋-801</v>
          </cell>
        </row>
        <row r="7843">
          <cell r="AU7843">
            <v>1153016</v>
          </cell>
        </row>
        <row r="7843">
          <cell r="DE7843" t="str">
            <v>已售</v>
          </cell>
        </row>
        <row r="7844">
          <cell r="B7844" t="str">
            <v>天汇半岛-怡景湾-10栋-802</v>
          </cell>
        </row>
        <row r="7844">
          <cell r="AU7844">
            <v>1192552</v>
          </cell>
        </row>
        <row r="7844">
          <cell r="DE7844" t="str">
            <v>已售</v>
          </cell>
        </row>
        <row r="7845">
          <cell r="B7845" t="str">
            <v>天汇半岛-怡景湾-10栋-803</v>
          </cell>
        </row>
        <row r="7845">
          <cell r="AU7845">
            <v>1205801</v>
          </cell>
        </row>
        <row r="7845">
          <cell r="DE7845" t="str">
            <v>已售</v>
          </cell>
        </row>
        <row r="7846">
          <cell r="B7846" t="str">
            <v>天汇半岛-怡景湾-10栋-804</v>
          </cell>
        </row>
        <row r="7846">
          <cell r="AU7846">
            <v>1202569</v>
          </cell>
        </row>
        <row r="7846">
          <cell r="DE7846" t="str">
            <v>已售</v>
          </cell>
        </row>
        <row r="7847">
          <cell r="B7847" t="str">
            <v>天汇半岛-怡景湾-10栋-805</v>
          </cell>
        </row>
        <row r="7847">
          <cell r="AU7847">
            <v>1194540</v>
          </cell>
        </row>
        <row r="7847">
          <cell r="DE7847" t="str">
            <v>已售</v>
          </cell>
        </row>
        <row r="7848">
          <cell r="B7848" t="str">
            <v>天汇半岛-怡景湾-10栋-806</v>
          </cell>
        </row>
        <row r="7848">
          <cell r="AU7848">
            <v>1227533</v>
          </cell>
        </row>
        <row r="7848">
          <cell r="DE7848" t="str">
            <v>已售</v>
          </cell>
        </row>
        <row r="7849">
          <cell r="B7849" t="str">
            <v>天汇半岛-怡景湾-10栋-901</v>
          </cell>
        </row>
        <row r="7849">
          <cell r="AU7849">
            <v>1166530</v>
          </cell>
        </row>
        <row r="7849">
          <cell r="DE7849" t="str">
            <v>已售</v>
          </cell>
        </row>
        <row r="7850">
          <cell r="B7850" t="str">
            <v>天汇半岛-怡景湾-10栋-902</v>
          </cell>
        </row>
        <row r="7850">
          <cell r="AU7850">
            <v>1206201</v>
          </cell>
        </row>
        <row r="7850">
          <cell r="DE7850" t="str">
            <v>已售</v>
          </cell>
        </row>
        <row r="7851">
          <cell r="B7851" t="str">
            <v>天汇半岛-怡景湾-10栋-903</v>
          </cell>
        </row>
        <row r="7851">
          <cell r="AU7851">
            <v>1207567</v>
          </cell>
        </row>
        <row r="7851">
          <cell r="DE7851" t="str">
            <v>已售</v>
          </cell>
        </row>
        <row r="7852">
          <cell r="B7852" t="str">
            <v>天汇半岛-怡景湾-10栋-904</v>
          </cell>
        </row>
        <row r="7852">
          <cell r="AU7852">
            <v>1216502</v>
          </cell>
        </row>
        <row r="7852">
          <cell r="DE7852" t="str">
            <v>已售</v>
          </cell>
        </row>
        <row r="7853">
          <cell r="B7853" t="str">
            <v>天汇半岛-怡景湾-10栋-905</v>
          </cell>
        </row>
        <row r="7853">
          <cell r="AU7853">
            <v>1208250</v>
          </cell>
        </row>
        <row r="7853">
          <cell r="DE7853" t="str">
            <v>已售</v>
          </cell>
        </row>
        <row r="7854">
          <cell r="B7854" t="str">
            <v>天汇半岛-怡景湾-10栋-906</v>
          </cell>
        </row>
        <row r="7854">
          <cell r="AU7854">
            <v>1254450</v>
          </cell>
        </row>
        <row r="7854">
          <cell r="DE7854" t="str">
            <v>已售</v>
          </cell>
        </row>
        <row r="7855">
          <cell r="B7855" t="str">
            <v>天汇半岛-怡景湾-11－1栋-1001</v>
          </cell>
        </row>
        <row r="7855">
          <cell r="AU7855">
            <v>544410</v>
          </cell>
        </row>
        <row r="7855">
          <cell r="DE7855" t="str">
            <v>已售</v>
          </cell>
        </row>
        <row r="7856">
          <cell r="B7856" t="str">
            <v>天汇半岛-怡景湾-11－1栋-1002</v>
          </cell>
        </row>
        <row r="7856">
          <cell r="AU7856">
            <v>433178</v>
          </cell>
        </row>
        <row r="7856">
          <cell r="DE7856" t="str">
            <v>已售</v>
          </cell>
        </row>
        <row r="7857">
          <cell r="B7857" t="str">
            <v>天汇半岛-怡景湾-11－1栋-1003</v>
          </cell>
        </row>
        <row r="7857">
          <cell r="AU7857">
            <v>486586</v>
          </cell>
        </row>
        <row r="7857">
          <cell r="DE7857" t="str">
            <v>已售</v>
          </cell>
        </row>
        <row r="7858">
          <cell r="B7858" t="str">
            <v>天汇半岛-怡景湾-11－1栋-1004</v>
          </cell>
        </row>
        <row r="7858">
          <cell r="AU7858">
            <v>534995</v>
          </cell>
        </row>
        <row r="7858">
          <cell r="DE7858" t="str">
            <v>已售</v>
          </cell>
        </row>
        <row r="7859">
          <cell r="B7859" t="str">
            <v>天汇半岛-怡景湾-11－1栋-1005</v>
          </cell>
        </row>
        <row r="7859">
          <cell r="AU7859">
            <v>592216</v>
          </cell>
        </row>
        <row r="7859">
          <cell r="DE7859" t="str">
            <v>已售</v>
          </cell>
        </row>
        <row r="7860">
          <cell r="B7860" t="str">
            <v>天汇半岛-怡景湾-11－1栋-1006</v>
          </cell>
        </row>
        <row r="7860">
          <cell r="AU7860">
            <v>581221</v>
          </cell>
        </row>
        <row r="7860">
          <cell r="DE7860" t="str">
            <v>已售</v>
          </cell>
        </row>
        <row r="7861">
          <cell r="B7861" t="str">
            <v>天汇半岛-怡景湾-11－1栋-1007</v>
          </cell>
        </row>
        <row r="7861">
          <cell r="AU7861">
            <v>593967</v>
          </cell>
        </row>
        <row r="7861">
          <cell r="DE7861" t="str">
            <v>已售</v>
          </cell>
        </row>
        <row r="7862">
          <cell r="B7862" t="str">
            <v>天汇半岛-怡景湾-11－1栋-1008</v>
          </cell>
        </row>
        <row r="7862">
          <cell r="AU7862">
            <v>402840</v>
          </cell>
        </row>
        <row r="7862">
          <cell r="DE7862" t="str">
            <v>已售</v>
          </cell>
        </row>
        <row r="7863">
          <cell r="B7863" t="str">
            <v>天汇半岛-怡景湾-11－1栋-1009</v>
          </cell>
        </row>
        <row r="7863">
          <cell r="AU7863">
            <v>613630</v>
          </cell>
        </row>
        <row r="7863">
          <cell r="DE7863" t="str">
            <v>已售</v>
          </cell>
        </row>
        <row r="7864">
          <cell r="B7864" t="str">
            <v>天汇半岛-怡景湾-11－1栋-101</v>
          </cell>
        </row>
        <row r="7864">
          <cell r="AU7864">
            <v>586798</v>
          </cell>
        </row>
        <row r="7864">
          <cell r="DE7864" t="str">
            <v>已售</v>
          </cell>
        </row>
        <row r="7865">
          <cell r="B7865" t="str">
            <v>天汇半岛-怡景湾-11－1栋-1010</v>
          </cell>
        </row>
        <row r="7865">
          <cell r="AU7865">
            <v>561697</v>
          </cell>
        </row>
        <row r="7865">
          <cell r="DE7865" t="str">
            <v>已售</v>
          </cell>
        </row>
        <row r="7866">
          <cell r="B7866" t="str">
            <v>天汇半岛-怡景湾-11－1栋-1011</v>
          </cell>
        </row>
        <row r="7866">
          <cell r="AU7866">
            <v>517316</v>
          </cell>
        </row>
        <row r="7866">
          <cell r="DE7866" t="str">
            <v>已售</v>
          </cell>
        </row>
        <row r="7867">
          <cell r="B7867" t="str">
            <v>天汇半岛-怡景湾-11－1栋-1012</v>
          </cell>
        </row>
        <row r="7867">
          <cell r="AU7867">
            <v>555314</v>
          </cell>
        </row>
        <row r="7867">
          <cell r="DE7867" t="str">
            <v>已售</v>
          </cell>
        </row>
        <row r="7868">
          <cell r="B7868" t="str">
            <v>天汇半岛-怡景湾-11－1栋-102</v>
          </cell>
        </row>
        <row r="7868">
          <cell r="AU7868">
            <v>479079</v>
          </cell>
        </row>
        <row r="7868">
          <cell r="DE7868" t="str">
            <v>已售</v>
          </cell>
        </row>
        <row r="7869">
          <cell r="B7869" t="str">
            <v>天汇半岛-怡景湾-11－1栋-103</v>
          </cell>
        </row>
        <row r="7869">
          <cell r="AU7869">
            <v>761419</v>
          </cell>
        </row>
        <row r="7869">
          <cell r="DE7869" t="str">
            <v>已售</v>
          </cell>
        </row>
        <row r="7870">
          <cell r="B7870" t="str">
            <v>天汇半岛-怡景湾-11－1栋-104</v>
          </cell>
        </row>
        <row r="7870">
          <cell r="AU7870">
            <v>379628</v>
          </cell>
        </row>
        <row r="7870">
          <cell r="DE7870" t="str">
            <v>已售</v>
          </cell>
        </row>
        <row r="7871">
          <cell r="B7871" t="str">
            <v>天汇半岛-怡景湾-11－1栋-105</v>
          </cell>
        </row>
        <row r="7871">
          <cell r="AU7871">
            <v>529361</v>
          </cell>
        </row>
        <row r="7871">
          <cell r="DE7871" t="str">
            <v>已售</v>
          </cell>
        </row>
        <row r="7872">
          <cell r="B7872" t="str">
            <v>天汇半岛-怡景湾-11－1栋-106</v>
          </cell>
        </row>
        <row r="7872">
          <cell r="AU7872">
            <v>422000</v>
          </cell>
        </row>
        <row r="7872">
          <cell r="DE7872" t="str">
            <v>已售</v>
          </cell>
        </row>
        <row r="7873">
          <cell r="B7873" t="str">
            <v>天汇半岛-怡景湾-11－1栋-107</v>
          </cell>
        </row>
        <row r="7873">
          <cell r="AU7873">
            <v>421000</v>
          </cell>
        </row>
        <row r="7873">
          <cell r="DE7873" t="str">
            <v>已售</v>
          </cell>
        </row>
        <row r="7874">
          <cell r="B7874" t="str">
            <v>天汇半岛-怡景湾-11－1栋-108</v>
          </cell>
        </row>
        <row r="7874">
          <cell r="AU7874">
            <v>455734</v>
          </cell>
        </row>
        <row r="7874">
          <cell r="DE7874" t="str">
            <v>已售</v>
          </cell>
        </row>
        <row r="7875">
          <cell r="B7875" t="str">
            <v>天汇半岛-怡景湾-11－1栋-109</v>
          </cell>
        </row>
        <row r="7875">
          <cell r="AU7875">
            <v>536134</v>
          </cell>
        </row>
        <row r="7875">
          <cell r="DE7875" t="str">
            <v>已售</v>
          </cell>
        </row>
        <row r="7876">
          <cell r="B7876" t="str">
            <v>天汇半岛-怡景湾-11－1栋-110</v>
          </cell>
        </row>
        <row r="7876">
          <cell r="AU7876">
            <v>639286</v>
          </cell>
        </row>
        <row r="7876">
          <cell r="DE7876" t="str">
            <v>已售</v>
          </cell>
        </row>
        <row r="7877">
          <cell r="B7877" t="str">
            <v>天汇半岛-怡景湾-11－1栋-1101</v>
          </cell>
        </row>
        <row r="7877">
          <cell r="AU7877">
            <v>529001</v>
          </cell>
        </row>
        <row r="7877">
          <cell r="DE7877" t="str">
            <v>已售</v>
          </cell>
        </row>
        <row r="7878">
          <cell r="B7878" t="str">
            <v>天汇半岛-怡景湾-11－1栋-1102</v>
          </cell>
        </row>
        <row r="7878">
          <cell r="AU7878">
            <v>628392</v>
          </cell>
        </row>
        <row r="7878">
          <cell r="DE7878" t="str">
            <v>已售</v>
          </cell>
        </row>
        <row r="7879">
          <cell r="B7879" t="str">
            <v>天汇半岛-怡景湾-11－1栋-1103</v>
          </cell>
        </row>
        <row r="7879">
          <cell r="AU7879">
            <v>476255</v>
          </cell>
        </row>
        <row r="7879">
          <cell r="DE7879" t="str">
            <v>已售</v>
          </cell>
        </row>
        <row r="7880">
          <cell r="B7880" t="str">
            <v>天汇半岛-怡景湾-11－1栋-1104</v>
          </cell>
        </row>
        <row r="7880">
          <cell r="AU7880">
            <v>598204</v>
          </cell>
        </row>
        <row r="7880">
          <cell r="DE7880" t="str">
            <v>已售</v>
          </cell>
        </row>
        <row r="7881">
          <cell r="B7881" t="str">
            <v>天汇半岛-怡景湾-11－1栋-1105</v>
          </cell>
        </row>
        <row r="7881">
          <cell r="AU7881">
            <v>596403</v>
          </cell>
        </row>
        <row r="7881">
          <cell r="DE7881" t="str">
            <v>已售</v>
          </cell>
        </row>
        <row r="7882">
          <cell r="B7882" t="str">
            <v>天汇半岛-怡景湾-11－1栋-1106</v>
          </cell>
        </row>
        <row r="7882">
          <cell r="AU7882">
            <v>543598</v>
          </cell>
        </row>
        <row r="7882">
          <cell r="DE7882" t="str">
            <v>已售</v>
          </cell>
        </row>
        <row r="7883">
          <cell r="B7883" t="str">
            <v>天汇半岛-怡景湾-11－1栋-1107</v>
          </cell>
        </row>
        <row r="7883">
          <cell r="AU7883">
            <v>586549</v>
          </cell>
        </row>
        <row r="7883">
          <cell r="DE7883" t="str">
            <v>已售</v>
          </cell>
        </row>
        <row r="7884">
          <cell r="B7884" t="str">
            <v>天汇半岛-怡景湾-11－1栋-1108</v>
          </cell>
        </row>
        <row r="7884">
          <cell r="AU7884">
            <v>405860</v>
          </cell>
        </row>
        <row r="7884">
          <cell r="DE7884" t="str">
            <v>已售</v>
          </cell>
        </row>
        <row r="7885">
          <cell r="B7885" t="str">
            <v>天汇半岛-怡景湾-11－1栋-1109</v>
          </cell>
        </row>
        <row r="7885">
          <cell r="AU7885">
            <v>442360</v>
          </cell>
        </row>
        <row r="7885">
          <cell r="DE7885" t="str">
            <v>已售</v>
          </cell>
        </row>
        <row r="7886">
          <cell r="B7886" t="str">
            <v>天汇半岛-怡景湾-11－1栋-1110</v>
          </cell>
        </row>
        <row r="7886">
          <cell r="AU7886">
            <v>567719</v>
          </cell>
        </row>
        <row r="7886">
          <cell r="DE7886" t="str">
            <v>已售</v>
          </cell>
        </row>
        <row r="7887">
          <cell r="B7887" t="str">
            <v>天汇半岛-怡景湾-11－1栋-1111</v>
          </cell>
        </row>
        <row r="7887">
          <cell r="AU7887">
            <v>561916</v>
          </cell>
        </row>
        <row r="7887">
          <cell r="DE7887" t="str">
            <v>已售</v>
          </cell>
        </row>
        <row r="7888">
          <cell r="B7888" t="str">
            <v>天汇半岛-怡景湾-11－1栋-1112</v>
          </cell>
        </row>
        <row r="7888">
          <cell r="AU7888">
            <v>584654</v>
          </cell>
        </row>
        <row r="7888">
          <cell r="DE7888" t="str">
            <v>已售</v>
          </cell>
        </row>
        <row r="7889">
          <cell r="B7889" t="str">
            <v>天汇半岛-怡景湾-11－1栋-1201</v>
          </cell>
        </row>
        <row r="7889">
          <cell r="AU7889">
            <v>563111</v>
          </cell>
        </row>
        <row r="7889">
          <cell r="DE7889" t="str">
            <v>已售</v>
          </cell>
        </row>
        <row r="7890">
          <cell r="B7890" t="str">
            <v>天汇半岛-怡景湾-11－1栋-1202</v>
          </cell>
        </row>
        <row r="7890">
          <cell r="AU7890">
            <v>559565</v>
          </cell>
        </row>
        <row r="7890">
          <cell r="DE7890" t="str">
            <v>已售</v>
          </cell>
        </row>
        <row r="7891">
          <cell r="B7891" t="str">
            <v>天汇半岛-怡景湾-11－1栋-1203</v>
          </cell>
        </row>
        <row r="7891">
          <cell r="AU7891">
            <v>560777</v>
          </cell>
        </row>
        <row r="7891">
          <cell r="DE7891" t="str">
            <v>已售</v>
          </cell>
        </row>
        <row r="7892">
          <cell r="B7892" t="str">
            <v>天汇半岛-怡景湾-11－1栋-1204</v>
          </cell>
        </row>
        <row r="7892">
          <cell r="AU7892">
            <v>551929</v>
          </cell>
        </row>
        <row r="7892">
          <cell r="DE7892" t="str">
            <v>已售</v>
          </cell>
        </row>
        <row r="7893">
          <cell r="B7893" t="str">
            <v>天汇半岛-怡景湾-11－1栋-1205</v>
          </cell>
        </row>
        <row r="7893">
          <cell r="AU7893">
            <v>618818</v>
          </cell>
        </row>
        <row r="7893">
          <cell r="DE7893" t="str">
            <v>已售</v>
          </cell>
        </row>
        <row r="7894">
          <cell r="B7894" t="str">
            <v>天汇半岛-怡景湾-11－1栋-1206</v>
          </cell>
        </row>
        <row r="7894">
          <cell r="AU7894">
            <v>567010</v>
          </cell>
        </row>
        <row r="7894">
          <cell r="DE7894" t="str">
            <v>已售</v>
          </cell>
        </row>
        <row r="7895">
          <cell r="B7895" t="str">
            <v>天汇半岛-怡景湾-11－1栋-1207</v>
          </cell>
        </row>
        <row r="7895">
          <cell r="AU7895">
            <v>421999</v>
          </cell>
        </row>
        <row r="7895">
          <cell r="DE7895" t="str">
            <v>已售</v>
          </cell>
        </row>
        <row r="7896">
          <cell r="B7896" t="str">
            <v>天汇半岛-怡景湾-11－1栋-1208</v>
          </cell>
        </row>
        <row r="7896">
          <cell r="AU7896">
            <v>568965</v>
          </cell>
        </row>
        <row r="7896">
          <cell r="DE7896" t="str">
            <v>已售</v>
          </cell>
        </row>
        <row r="7897">
          <cell r="B7897" t="str">
            <v>天汇半岛-怡景湾-11－1栋-1209</v>
          </cell>
        </row>
        <row r="7897">
          <cell r="AU7897">
            <v>386908</v>
          </cell>
        </row>
        <row r="7897">
          <cell r="DE7897" t="str">
            <v>已售</v>
          </cell>
        </row>
        <row r="7898">
          <cell r="B7898" t="str">
            <v>天汇半岛-怡景湾-11－1栋-1210</v>
          </cell>
        </row>
        <row r="7898">
          <cell r="AU7898">
            <v>571175</v>
          </cell>
        </row>
        <row r="7898">
          <cell r="DE7898" t="str">
            <v>已售</v>
          </cell>
        </row>
        <row r="7899">
          <cell r="B7899" t="str">
            <v>天汇半岛-怡景湾-11－1栋-1211</v>
          </cell>
        </row>
        <row r="7899">
          <cell r="AU7899">
            <v>536237</v>
          </cell>
        </row>
        <row r="7899">
          <cell r="DE7899" t="str">
            <v>已售</v>
          </cell>
        </row>
        <row r="7900">
          <cell r="B7900" t="str">
            <v>天汇半岛-怡景湾-11－1栋-1212</v>
          </cell>
        </row>
        <row r="7900">
          <cell r="AU7900">
            <v>562110</v>
          </cell>
        </row>
        <row r="7900">
          <cell r="DE7900" t="str">
            <v>已售</v>
          </cell>
        </row>
        <row r="7901">
          <cell r="B7901" t="str">
            <v>天汇半岛-怡景湾-11－1栋-1301</v>
          </cell>
        </row>
        <row r="7901">
          <cell r="AU7901">
            <v>534566</v>
          </cell>
        </row>
        <row r="7901">
          <cell r="DE7901" t="str">
            <v>已售</v>
          </cell>
        </row>
        <row r="7902">
          <cell r="B7902" t="str">
            <v>天汇半岛-怡景湾-11－1栋-1302</v>
          </cell>
        </row>
        <row r="7902">
          <cell r="AU7902">
            <v>547255</v>
          </cell>
        </row>
        <row r="7902">
          <cell r="DE7902" t="str">
            <v>已售</v>
          </cell>
        </row>
        <row r="7903">
          <cell r="B7903" t="str">
            <v>天汇半岛-怡景湾-11－1栋-1303</v>
          </cell>
        </row>
        <row r="7903">
          <cell r="AU7903">
            <v>564776</v>
          </cell>
        </row>
        <row r="7903">
          <cell r="DE7903" t="str">
            <v>已售</v>
          </cell>
        </row>
        <row r="7904">
          <cell r="B7904" t="str">
            <v>天汇半岛-怡景湾-11－1栋-1304</v>
          </cell>
        </row>
        <row r="7904">
          <cell r="AU7904">
            <v>573000</v>
          </cell>
        </row>
        <row r="7904">
          <cell r="DE7904" t="str">
            <v>已售</v>
          </cell>
        </row>
        <row r="7905">
          <cell r="B7905" t="str">
            <v>天汇半岛-怡景湾-11－1栋-1305</v>
          </cell>
        </row>
        <row r="7905">
          <cell r="AU7905">
            <v>584349</v>
          </cell>
        </row>
        <row r="7905">
          <cell r="DE7905" t="str">
            <v>已售</v>
          </cell>
        </row>
        <row r="7906">
          <cell r="B7906" t="str">
            <v>天汇半岛-怡景湾-11－1栋-1306</v>
          </cell>
        </row>
        <row r="7906">
          <cell r="AU7906">
            <v>361446</v>
          </cell>
        </row>
        <row r="7906">
          <cell r="DE7906" t="str">
            <v>已售</v>
          </cell>
        </row>
        <row r="7907">
          <cell r="B7907" t="str">
            <v>天汇半岛-怡景湾-11－1栋-1307</v>
          </cell>
        </row>
        <row r="7907">
          <cell r="AU7907">
            <v>607624</v>
          </cell>
        </row>
        <row r="7907">
          <cell r="DE7907" t="str">
            <v>已售</v>
          </cell>
        </row>
        <row r="7908">
          <cell r="B7908" t="str">
            <v>天汇半岛-怡景湾-11－1栋-1308</v>
          </cell>
        </row>
        <row r="7908">
          <cell r="AU7908">
            <v>565142</v>
          </cell>
        </row>
        <row r="7908">
          <cell r="DE7908" t="str">
            <v>已售</v>
          </cell>
        </row>
        <row r="7909">
          <cell r="B7909" t="str">
            <v>天汇半岛-怡景湾-11－1栋-1309</v>
          </cell>
        </row>
        <row r="7909">
          <cell r="AU7909">
            <v>562909</v>
          </cell>
        </row>
        <row r="7909">
          <cell r="DE7909" t="str">
            <v>已售</v>
          </cell>
        </row>
        <row r="7910">
          <cell r="B7910" t="str">
            <v>天汇半岛-怡景湾-11－1栋-1310</v>
          </cell>
        </row>
        <row r="7910">
          <cell r="AU7910">
            <v>558673</v>
          </cell>
        </row>
        <row r="7910">
          <cell r="DE7910" t="str">
            <v>已售</v>
          </cell>
        </row>
        <row r="7911">
          <cell r="B7911" t="str">
            <v>天汇半岛-怡景湾-11－1栋-1311</v>
          </cell>
        </row>
        <row r="7911">
          <cell r="AU7911">
            <v>529744</v>
          </cell>
        </row>
        <row r="7911">
          <cell r="DE7911" t="str">
            <v>已售</v>
          </cell>
        </row>
        <row r="7912">
          <cell r="B7912" t="str">
            <v>天汇半岛-怡景湾-11－1栋-1312</v>
          </cell>
        </row>
        <row r="7912">
          <cell r="AU7912">
            <v>585371</v>
          </cell>
        </row>
        <row r="7912">
          <cell r="DE7912" t="str">
            <v>已售</v>
          </cell>
        </row>
        <row r="7913">
          <cell r="B7913" t="str">
            <v>天汇半岛-怡景湾-11－1栋-1401</v>
          </cell>
        </row>
        <row r="7913">
          <cell r="AU7913">
            <v>539966</v>
          </cell>
        </row>
        <row r="7913">
          <cell r="DE7913" t="str">
            <v>已售</v>
          </cell>
        </row>
        <row r="7914">
          <cell r="B7914" t="str">
            <v>天汇半岛-怡景湾-11－1栋-1402</v>
          </cell>
        </row>
        <row r="7914">
          <cell r="AU7914">
            <v>640856</v>
          </cell>
        </row>
        <row r="7914">
          <cell r="DE7914" t="str">
            <v>已售</v>
          </cell>
        </row>
        <row r="7915">
          <cell r="B7915" t="str">
            <v>天汇半岛-怡景湾-11－1栋-1403</v>
          </cell>
        </row>
        <row r="7915">
          <cell r="AU7915">
            <v>448599</v>
          </cell>
        </row>
        <row r="7915">
          <cell r="DE7915" t="str">
            <v>已售</v>
          </cell>
        </row>
        <row r="7916">
          <cell r="B7916" t="str">
            <v>天汇半岛-怡景湾-11－1栋-1404</v>
          </cell>
        </row>
        <row r="7916">
          <cell r="AU7916">
            <v>341000</v>
          </cell>
        </row>
        <row r="7916">
          <cell r="DE7916" t="str">
            <v>已售</v>
          </cell>
        </row>
        <row r="7917">
          <cell r="B7917" t="str">
            <v>天汇半岛-怡景湾-11－1栋-1405</v>
          </cell>
        </row>
        <row r="7917">
          <cell r="AU7917">
            <v>323000</v>
          </cell>
        </row>
        <row r="7917">
          <cell r="DE7917" t="str">
            <v>已售</v>
          </cell>
        </row>
        <row r="7918">
          <cell r="B7918" t="str">
            <v>天汇半岛-怡景湾-11－1栋-1406</v>
          </cell>
        </row>
        <row r="7918">
          <cell r="AU7918">
            <v>554581</v>
          </cell>
        </row>
        <row r="7918">
          <cell r="DE7918" t="str">
            <v>已售</v>
          </cell>
        </row>
        <row r="7919">
          <cell r="B7919" t="str">
            <v>天汇半岛-怡景湾-11－1栋-1407</v>
          </cell>
        </row>
        <row r="7919">
          <cell r="AU7919">
            <v>610355</v>
          </cell>
        </row>
        <row r="7919">
          <cell r="DE7919" t="str">
            <v>已售</v>
          </cell>
        </row>
        <row r="7920">
          <cell r="B7920" t="str">
            <v>天汇半岛-怡景湾-11－1栋-1408</v>
          </cell>
        </row>
        <row r="7920">
          <cell r="AU7920">
            <v>560084</v>
          </cell>
        </row>
        <row r="7920">
          <cell r="DE7920" t="str">
            <v>已售</v>
          </cell>
        </row>
        <row r="7921">
          <cell r="B7921" t="str">
            <v>天汇半岛-怡景湾-11－1栋-1409</v>
          </cell>
        </row>
        <row r="7921">
          <cell r="AU7921">
            <v>389000</v>
          </cell>
        </row>
        <row r="7921">
          <cell r="DE7921" t="str">
            <v>已售</v>
          </cell>
        </row>
        <row r="7922">
          <cell r="B7922" t="str">
            <v>天汇半岛-怡景湾-11－1栋-1410</v>
          </cell>
        </row>
        <row r="7922">
          <cell r="AU7922">
            <v>568415</v>
          </cell>
        </row>
        <row r="7922">
          <cell r="DE7922" t="str">
            <v>已售</v>
          </cell>
        </row>
        <row r="7923">
          <cell r="B7923" t="str">
            <v>天汇半岛-怡景湾-11－1栋-1411</v>
          </cell>
        </row>
        <row r="7923">
          <cell r="AU7923">
            <v>543091</v>
          </cell>
        </row>
        <row r="7923">
          <cell r="DE7923" t="str">
            <v>已售</v>
          </cell>
        </row>
        <row r="7924">
          <cell r="B7924" t="str">
            <v>天汇半岛-怡景湾-11－1栋-1412</v>
          </cell>
        </row>
        <row r="7924">
          <cell r="AU7924">
            <v>585371</v>
          </cell>
        </row>
        <row r="7924">
          <cell r="DE7924" t="str">
            <v>已售</v>
          </cell>
        </row>
        <row r="7925">
          <cell r="B7925" t="str">
            <v>天汇半岛-怡景湾-11－1栋-1501</v>
          </cell>
        </row>
        <row r="7925">
          <cell r="AU7925">
            <v>546368</v>
          </cell>
        </row>
        <row r="7925">
          <cell r="DE7925" t="str">
            <v>已售</v>
          </cell>
        </row>
        <row r="7926">
          <cell r="B7926" t="str">
            <v>天汇半岛-怡景湾-11－1栋-1502</v>
          </cell>
        </row>
        <row r="7926">
          <cell r="AU7926">
            <v>483000</v>
          </cell>
        </row>
        <row r="7926">
          <cell r="DE7926" t="str">
            <v>已售</v>
          </cell>
        </row>
        <row r="7927">
          <cell r="B7927" t="str">
            <v>天汇半岛-怡景湾-11－1栋-1503</v>
          </cell>
        </row>
        <row r="7927">
          <cell r="AU7927">
            <v>510883</v>
          </cell>
        </row>
        <row r="7927">
          <cell r="DE7927" t="str">
            <v>已售</v>
          </cell>
        </row>
        <row r="7928">
          <cell r="B7928" t="str">
            <v>天汇半岛-怡景湾-11－1栋-1504</v>
          </cell>
        </row>
        <row r="7928">
          <cell r="AU7928">
            <v>349000</v>
          </cell>
        </row>
        <row r="7928">
          <cell r="DE7928" t="str">
            <v>已售</v>
          </cell>
        </row>
        <row r="7929">
          <cell r="B7929" t="str">
            <v>天汇半岛-怡景湾-11－1栋-1505</v>
          </cell>
        </row>
        <row r="7929">
          <cell r="AU7929">
            <v>364000</v>
          </cell>
        </row>
        <row r="7929">
          <cell r="DE7929" t="str">
            <v>已售</v>
          </cell>
        </row>
        <row r="7930">
          <cell r="B7930" t="str">
            <v>天汇半岛-怡景湾-11－1栋-1506</v>
          </cell>
        </row>
        <row r="7930">
          <cell r="AU7930">
            <v>665822</v>
          </cell>
        </row>
        <row r="7930">
          <cell r="DE7930" t="str">
            <v>已售</v>
          </cell>
        </row>
        <row r="7931">
          <cell r="B7931" t="str">
            <v>天汇半岛-怡景湾-11－1栋-1507</v>
          </cell>
        </row>
        <row r="7931">
          <cell r="AU7931">
            <v>619584</v>
          </cell>
        </row>
        <row r="7931">
          <cell r="DE7931" t="str">
            <v>已售</v>
          </cell>
        </row>
        <row r="7932">
          <cell r="B7932" t="str">
            <v>天汇半岛-怡景湾-11－1栋-1508</v>
          </cell>
        </row>
        <row r="7932">
          <cell r="AU7932">
            <v>389000</v>
          </cell>
        </row>
        <row r="7932">
          <cell r="DE7932" t="str">
            <v>已售</v>
          </cell>
        </row>
        <row r="7933">
          <cell r="B7933" t="str">
            <v>天汇半岛-怡景湾-11－1栋-1509</v>
          </cell>
        </row>
        <row r="7933">
          <cell r="AU7933">
            <v>434156</v>
          </cell>
        </row>
        <row r="7933">
          <cell r="DE7933" t="str">
            <v>已售</v>
          </cell>
        </row>
        <row r="7934">
          <cell r="B7934" t="str">
            <v>天汇半岛-怡景湾-11－1栋-1510</v>
          </cell>
        </row>
        <row r="7934">
          <cell r="AU7934">
            <v>563494</v>
          </cell>
        </row>
        <row r="7934">
          <cell r="DE7934" t="str">
            <v>已售</v>
          </cell>
        </row>
        <row r="7935">
          <cell r="B7935" t="str">
            <v>天汇半岛-怡景湾-11－1栋-1511</v>
          </cell>
        </row>
        <row r="7935">
          <cell r="AU7935">
            <v>491114</v>
          </cell>
        </row>
        <row r="7935">
          <cell r="DE7935" t="str">
            <v>已售</v>
          </cell>
        </row>
        <row r="7936">
          <cell r="B7936" t="str">
            <v>天汇半岛-怡景湾-11－1栋-1512</v>
          </cell>
        </row>
        <row r="7936">
          <cell r="AU7936">
            <v>545335</v>
          </cell>
        </row>
        <row r="7936">
          <cell r="DE7936" t="str">
            <v>已售</v>
          </cell>
        </row>
        <row r="7937">
          <cell r="B7937" t="str">
            <v>天汇半岛-怡景湾-11－1栋-1601</v>
          </cell>
        </row>
        <row r="7937">
          <cell r="AU7937">
            <v>357000</v>
          </cell>
        </row>
        <row r="7937">
          <cell r="DE7937" t="str">
            <v>已售</v>
          </cell>
        </row>
        <row r="7938">
          <cell r="B7938" t="str">
            <v>天汇半岛-怡景湾-11－1栋-1602</v>
          </cell>
        </row>
        <row r="7938">
          <cell r="AU7938">
            <v>471000</v>
          </cell>
        </row>
        <row r="7938">
          <cell r="DE7938" t="str">
            <v>已售</v>
          </cell>
        </row>
        <row r="7939">
          <cell r="B7939" t="str">
            <v>天汇半岛-怡景湾-11－1栋-1603</v>
          </cell>
        </row>
        <row r="7939">
          <cell r="AU7939">
            <v>452627</v>
          </cell>
        </row>
        <row r="7939">
          <cell r="DE7939" t="str">
            <v>已售</v>
          </cell>
        </row>
        <row r="7940">
          <cell r="B7940" t="str">
            <v>天汇半岛-怡景湾-11－1栋-1604</v>
          </cell>
        </row>
        <row r="7940">
          <cell r="AU7940">
            <v>343000</v>
          </cell>
        </row>
        <row r="7940">
          <cell r="DE7940" t="str">
            <v>已售</v>
          </cell>
        </row>
        <row r="7941">
          <cell r="B7941" t="str">
            <v>天汇半岛-怡景湾-11－1栋-1605</v>
          </cell>
        </row>
        <row r="7941">
          <cell r="AU7941">
            <v>530007</v>
          </cell>
        </row>
        <row r="7941">
          <cell r="DE7941" t="str">
            <v>已售</v>
          </cell>
        </row>
        <row r="7942">
          <cell r="B7942" t="str">
            <v>天汇半岛-怡景湾-11－1栋-1606</v>
          </cell>
        </row>
        <row r="7942">
          <cell r="AU7942">
            <v>559650</v>
          </cell>
        </row>
        <row r="7942">
          <cell r="DE7942" t="str">
            <v>已售</v>
          </cell>
        </row>
        <row r="7943">
          <cell r="B7943" t="str">
            <v>天汇半岛-怡景湾-11－1栋-1607</v>
          </cell>
        </row>
        <row r="7943">
          <cell r="AU7943">
            <v>615817</v>
          </cell>
        </row>
        <row r="7943">
          <cell r="DE7943" t="str">
            <v>已售</v>
          </cell>
        </row>
        <row r="7944">
          <cell r="B7944" t="str">
            <v>天汇半岛-怡景湾-11－1栋-1608</v>
          </cell>
        </row>
        <row r="7944">
          <cell r="AU7944">
            <v>560175</v>
          </cell>
        </row>
        <row r="7944">
          <cell r="DE7944" t="str">
            <v>已售</v>
          </cell>
        </row>
        <row r="7945">
          <cell r="B7945" t="str">
            <v>天汇半岛-怡景湾-11－1栋-1609</v>
          </cell>
        </row>
        <row r="7945">
          <cell r="AU7945">
            <v>630000</v>
          </cell>
        </row>
        <row r="7945">
          <cell r="DE7945" t="str">
            <v>已售</v>
          </cell>
        </row>
        <row r="7946">
          <cell r="B7946" t="str">
            <v>天汇半岛-怡景湾-11－1栋-1610</v>
          </cell>
        </row>
        <row r="7946">
          <cell r="AU7946">
            <v>569111</v>
          </cell>
        </row>
        <row r="7946">
          <cell r="DE7946" t="str">
            <v>已售</v>
          </cell>
        </row>
        <row r="7947">
          <cell r="B7947" t="str">
            <v>天汇半岛-怡景湾-11－1栋-1611</v>
          </cell>
        </row>
        <row r="7947">
          <cell r="AU7947">
            <v>478461</v>
          </cell>
        </row>
        <row r="7947">
          <cell r="DE7947" t="str">
            <v>已售</v>
          </cell>
        </row>
        <row r="7948">
          <cell r="B7948" t="str">
            <v>天汇半岛-怡景湾-11－1栋-1612</v>
          </cell>
        </row>
        <row r="7948">
          <cell r="AU7948">
            <v>557308</v>
          </cell>
        </row>
        <row r="7948">
          <cell r="DE7948" t="str">
            <v>已售</v>
          </cell>
        </row>
        <row r="7949">
          <cell r="B7949" t="str">
            <v>天汇半岛-怡景湾-11－1栋-1701</v>
          </cell>
        </row>
        <row r="7949">
          <cell r="AU7949">
            <v>581309</v>
          </cell>
        </row>
        <row r="7949">
          <cell r="DE7949" t="str">
            <v>已售</v>
          </cell>
        </row>
        <row r="7950">
          <cell r="B7950" t="str">
            <v>天汇半岛-怡景湾-11－1栋-1702</v>
          </cell>
        </row>
        <row r="7950">
          <cell r="AU7950">
            <v>473000</v>
          </cell>
        </row>
        <row r="7950">
          <cell r="DE7950" t="str">
            <v>已售</v>
          </cell>
        </row>
        <row r="7951">
          <cell r="B7951" t="str">
            <v>天汇半岛-怡景湾-11－1栋-1703</v>
          </cell>
        </row>
        <row r="7951">
          <cell r="AU7951">
            <v>473000</v>
          </cell>
        </row>
        <row r="7951">
          <cell r="DE7951" t="str">
            <v>已售</v>
          </cell>
        </row>
        <row r="7952">
          <cell r="B7952" t="str">
            <v>天汇半岛-怡景湾-11－1栋-1704</v>
          </cell>
        </row>
        <row r="7952">
          <cell r="AU7952">
            <v>600021</v>
          </cell>
        </row>
        <row r="7952">
          <cell r="DE7952" t="str">
            <v>已售</v>
          </cell>
        </row>
        <row r="7953">
          <cell r="B7953" t="str">
            <v>天汇半岛-怡景湾-11－1栋-1705</v>
          </cell>
        </row>
        <row r="7953">
          <cell r="AU7953">
            <v>314000</v>
          </cell>
        </row>
        <row r="7953">
          <cell r="DE7953" t="str">
            <v>已售</v>
          </cell>
        </row>
        <row r="7954">
          <cell r="B7954" t="str">
            <v>天汇半岛-怡景湾-11－1栋-1706</v>
          </cell>
        </row>
        <row r="7954">
          <cell r="AU7954">
            <v>605803</v>
          </cell>
        </row>
        <row r="7954">
          <cell r="DE7954" t="str">
            <v>已售</v>
          </cell>
        </row>
        <row r="7955">
          <cell r="B7955" t="str">
            <v>天汇半岛-怡景湾-11－1栋-1707</v>
          </cell>
        </row>
        <row r="7955">
          <cell r="AU7955">
            <v>606177</v>
          </cell>
        </row>
        <row r="7955">
          <cell r="DE7955" t="str">
            <v>已售</v>
          </cell>
        </row>
        <row r="7956">
          <cell r="B7956" t="str">
            <v>天汇半岛-怡景湾-11－1栋-1708</v>
          </cell>
        </row>
        <row r="7956">
          <cell r="AU7956">
            <v>528435</v>
          </cell>
        </row>
        <row r="7956">
          <cell r="DE7956" t="str">
            <v>已售</v>
          </cell>
        </row>
        <row r="7957">
          <cell r="B7957" t="str">
            <v>天汇半岛-怡景湾-11－1栋-1709</v>
          </cell>
        </row>
        <row r="7957">
          <cell r="AU7957">
            <v>429135</v>
          </cell>
        </row>
        <row r="7957">
          <cell r="DE7957" t="str">
            <v>已售</v>
          </cell>
        </row>
        <row r="7958">
          <cell r="B7958" t="str">
            <v>天汇半岛-怡景湾-11－1栋-1710</v>
          </cell>
        </row>
        <row r="7958">
          <cell r="AU7958">
            <v>552545</v>
          </cell>
        </row>
        <row r="7958">
          <cell r="DE7958" t="str">
            <v>已售</v>
          </cell>
        </row>
        <row r="7959">
          <cell r="B7959" t="str">
            <v>天汇半岛-怡景湾-11－1栋-1711</v>
          </cell>
        </row>
        <row r="7959">
          <cell r="AU7959">
            <v>435078</v>
          </cell>
        </row>
        <row r="7959">
          <cell r="DE7959" t="str">
            <v>已售</v>
          </cell>
        </row>
        <row r="7960">
          <cell r="B7960" t="str">
            <v>天汇半岛-怡景湾-11－1栋-1712</v>
          </cell>
        </row>
        <row r="7960">
          <cell r="AU7960">
            <v>586446</v>
          </cell>
        </row>
        <row r="7960">
          <cell r="DE7960" t="str">
            <v>已售</v>
          </cell>
        </row>
        <row r="7961">
          <cell r="B7961" t="str">
            <v>天汇半岛-怡景湾-11－1栋-1809</v>
          </cell>
        </row>
        <row r="7961">
          <cell r="AU7961">
            <v>541645</v>
          </cell>
        </row>
        <row r="7961">
          <cell r="DE7961" t="str">
            <v>已售</v>
          </cell>
        </row>
        <row r="7962">
          <cell r="B7962" t="str">
            <v>天汇半岛-怡景湾-11－1栋-1810</v>
          </cell>
        </row>
        <row r="7962">
          <cell r="AU7962">
            <v>624620</v>
          </cell>
        </row>
        <row r="7962">
          <cell r="DE7962" t="str">
            <v>已售</v>
          </cell>
        </row>
        <row r="7963">
          <cell r="B7963" t="str">
            <v>天汇半岛-怡景湾-11－1栋-1811</v>
          </cell>
        </row>
        <row r="7963">
          <cell r="AU7963">
            <v>445806</v>
          </cell>
        </row>
        <row r="7963">
          <cell r="DE7963" t="str">
            <v>已售</v>
          </cell>
        </row>
        <row r="7964">
          <cell r="B7964" t="str">
            <v>天汇半岛-怡景湾-11－1栋-1812</v>
          </cell>
        </row>
        <row r="7964">
          <cell r="AU7964">
            <v>592769</v>
          </cell>
        </row>
        <row r="7964">
          <cell r="DE7964" t="str">
            <v>已售</v>
          </cell>
        </row>
        <row r="7965">
          <cell r="B7965" t="str">
            <v>天汇半岛-怡景湾-11－1栋-201</v>
          </cell>
        </row>
        <row r="7965">
          <cell r="AU7965">
            <v>462487</v>
          </cell>
        </row>
        <row r="7965">
          <cell r="DE7965" t="str">
            <v>已售</v>
          </cell>
        </row>
        <row r="7966">
          <cell r="B7966" t="str">
            <v>天汇半岛-怡景湾-11－1栋-202</v>
          </cell>
        </row>
        <row r="7966">
          <cell r="AU7966">
            <v>453000</v>
          </cell>
        </row>
        <row r="7966">
          <cell r="DE7966" t="str">
            <v>已售</v>
          </cell>
        </row>
        <row r="7967">
          <cell r="B7967" t="str">
            <v>天汇半岛-怡景湾-11－1栋-203</v>
          </cell>
        </row>
        <row r="7967">
          <cell r="AU7967">
            <v>596752</v>
          </cell>
        </row>
        <row r="7967">
          <cell r="DE7967" t="str">
            <v>已售</v>
          </cell>
        </row>
        <row r="7968">
          <cell r="B7968" t="str">
            <v>天汇半岛-怡景湾-11－1栋-204</v>
          </cell>
        </row>
        <row r="7968">
          <cell r="AU7968">
            <v>542956</v>
          </cell>
        </row>
        <row r="7968">
          <cell r="DE7968" t="str">
            <v>已售</v>
          </cell>
        </row>
        <row r="7969">
          <cell r="B7969" t="str">
            <v>天汇半岛-怡景湾-11－1栋-205</v>
          </cell>
        </row>
        <row r="7969">
          <cell r="AU7969">
            <v>300000</v>
          </cell>
        </row>
        <row r="7969">
          <cell r="DE7969" t="str">
            <v>已售</v>
          </cell>
        </row>
        <row r="7970">
          <cell r="B7970" t="str">
            <v>天汇半岛-怡景湾-11－1栋-206</v>
          </cell>
        </row>
        <row r="7970">
          <cell r="AU7970">
            <v>465646</v>
          </cell>
        </row>
        <row r="7970">
          <cell r="DE7970" t="str">
            <v>已售</v>
          </cell>
        </row>
        <row r="7971">
          <cell r="B7971" t="str">
            <v>天汇半岛-怡景湾-11－1栋-207</v>
          </cell>
        </row>
        <row r="7971">
          <cell r="AU7971">
            <v>527545</v>
          </cell>
        </row>
        <row r="7971">
          <cell r="DE7971" t="str">
            <v>已售</v>
          </cell>
        </row>
        <row r="7972">
          <cell r="B7972" t="str">
            <v>天汇半岛-怡景湾-11－1栋-208</v>
          </cell>
        </row>
        <row r="7972">
          <cell r="AU7972">
            <v>524290</v>
          </cell>
        </row>
        <row r="7972">
          <cell r="DE7972" t="str">
            <v>已售</v>
          </cell>
        </row>
        <row r="7973">
          <cell r="B7973" t="str">
            <v>天汇半岛-怡景湾-11－1栋-209</v>
          </cell>
        </row>
        <row r="7973">
          <cell r="AU7973">
            <v>527494</v>
          </cell>
        </row>
        <row r="7973">
          <cell r="DE7973" t="str">
            <v>已售</v>
          </cell>
        </row>
        <row r="7974">
          <cell r="B7974" t="str">
            <v>天汇半岛-怡景湾-11－1栋-210</v>
          </cell>
        </row>
        <row r="7974">
          <cell r="AU7974">
            <v>527326</v>
          </cell>
        </row>
        <row r="7974">
          <cell r="DE7974" t="str">
            <v>已售</v>
          </cell>
        </row>
        <row r="7975">
          <cell r="B7975" t="str">
            <v>天汇半岛-怡景湾-11－1栋-301</v>
          </cell>
        </row>
        <row r="7975">
          <cell r="AU7975">
            <v>341000</v>
          </cell>
        </row>
        <row r="7975">
          <cell r="DE7975" t="str">
            <v>已售</v>
          </cell>
        </row>
        <row r="7976">
          <cell r="B7976" t="str">
            <v>天汇半岛-怡景湾-11－1栋-302</v>
          </cell>
        </row>
        <row r="7976">
          <cell r="AU7976">
            <v>500280</v>
          </cell>
        </row>
        <row r="7976">
          <cell r="DE7976" t="str">
            <v>已售</v>
          </cell>
        </row>
        <row r="7977">
          <cell r="B7977" t="str">
            <v>天汇半岛-怡景湾-11－1栋-303</v>
          </cell>
        </row>
        <row r="7977">
          <cell r="AU7977">
            <v>541987</v>
          </cell>
        </row>
        <row r="7977">
          <cell r="DE7977" t="str">
            <v>已售</v>
          </cell>
        </row>
        <row r="7978">
          <cell r="B7978" t="str">
            <v>天汇半岛-怡景湾-11－1栋-304</v>
          </cell>
        </row>
        <row r="7978">
          <cell r="AU7978">
            <v>299000</v>
          </cell>
        </row>
        <row r="7978">
          <cell r="DE7978" t="str">
            <v>已售</v>
          </cell>
        </row>
        <row r="7979">
          <cell r="B7979" t="str">
            <v>天汇半岛-怡景湾-11－1栋-305</v>
          </cell>
        </row>
        <row r="7979">
          <cell r="AU7979">
            <v>324000</v>
          </cell>
        </row>
        <row r="7979">
          <cell r="DE7979" t="str">
            <v>已售</v>
          </cell>
        </row>
        <row r="7980">
          <cell r="B7980" t="str">
            <v>天汇半岛-怡景湾-11－1栋-306</v>
          </cell>
        </row>
        <row r="7980">
          <cell r="AU7980">
            <v>547494</v>
          </cell>
        </row>
        <row r="7980">
          <cell r="DE7980" t="str">
            <v>已售</v>
          </cell>
        </row>
        <row r="7981">
          <cell r="B7981" t="str">
            <v>天汇半岛-怡景湾-11－1栋-307</v>
          </cell>
        </row>
        <row r="7981">
          <cell r="AU7981">
            <v>482800</v>
          </cell>
        </row>
        <row r="7981">
          <cell r="DE7981" t="str">
            <v>已售</v>
          </cell>
        </row>
        <row r="7982">
          <cell r="B7982" t="str">
            <v>天汇半岛-怡景湾-11－1栋-308</v>
          </cell>
        </row>
        <row r="7982">
          <cell r="AU7982">
            <v>539278</v>
          </cell>
        </row>
        <row r="7982">
          <cell r="DE7982" t="str">
            <v>已售</v>
          </cell>
        </row>
        <row r="7983">
          <cell r="B7983" t="str">
            <v>天汇半岛-怡景湾-11－1栋-309</v>
          </cell>
        </row>
        <row r="7983">
          <cell r="AU7983">
            <v>543113</v>
          </cell>
        </row>
        <row r="7983">
          <cell r="DE7983" t="str">
            <v>已售</v>
          </cell>
        </row>
        <row r="7984">
          <cell r="B7984" t="str">
            <v>天汇半岛-怡景湾-11－1栋-310</v>
          </cell>
        </row>
        <row r="7984">
          <cell r="AU7984">
            <v>614042</v>
          </cell>
        </row>
        <row r="7984">
          <cell r="DE7984" t="str">
            <v>已售</v>
          </cell>
        </row>
        <row r="7985">
          <cell r="B7985" t="str">
            <v>天汇半岛-怡景湾-11－1栋-311</v>
          </cell>
        </row>
        <row r="7985">
          <cell r="AU7985">
            <v>477537</v>
          </cell>
        </row>
        <row r="7985">
          <cell r="DE7985" t="str">
            <v>已售</v>
          </cell>
        </row>
        <row r="7986">
          <cell r="B7986" t="str">
            <v>天汇半岛-怡景湾-11－1栋-312</v>
          </cell>
        </row>
        <row r="7986">
          <cell r="AU7986">
            <v>542005</v>
          </cell>
        </row>
        <row r="7986">
          <cell r="DE7986" t="str">
            <v>已售</v>
          </cell>
        </row>
        <row r="7987">
          <cell r="B7987" t="str">
            <v>天汇半岛-怡景湾-11－1栋-401</v>
          </cell>
        </row>
        <row r="7987">
          <cell r="AU7987">
            <v>531595</v>
          </cell>
        </row>
        <row r="7987">
          <cell r="DE7987" t="str">
            <v>已售</v>
          </cell>
        </row>
        <row r="7988">
          <cell r="B7988" t="str">
            <v>天汇半岛-怡景湾-11－1栋-402</v>
          </cell>
        </row>
        <row r="7988">
          <cell r="AU7988">
            <v>602504</v>
          </cell>
        </row>
        <row r="7988">
          <cell r="DE7988" t="str">
            <v>已售</v>
          </cell>
        </row>
        <row r="7989">
          <cell r="B7989" t="str">
            <v>天汇半岛-怡景湾-11－1栋-403</v>
          </cell>
        </row>
        <row r="7989">
          <cell r="AU7989">
            <v>602504</v>
          </cell>
        </row>
        <row r="7989">
          <cell r="DE7989" t="str">
            <v>已售</v>
          </cell>
        </row>
        <row r="7990">
          <cell r="B7990" t="str">
            <v>天汇半岛-怡景湾-11－1栋-404</v>
          </cell>
        </row>
        <row r="7990">
          <cell r="AU7990">
            <v>543288</v>
          </cell>
        </row>
        <row r="7990">
          <cell r="DE7990" t="str">
            <v>已售</v>
          </cell>
        </row>
        <row r="7991">
          <cell r="B7991" t="str">
            <v>天汇半岛-怡景湾-11－1栋-405</v>
          </cell>
        </row>
        <row r="7991">
          <cell r="AU7991">
            <v>525384</v>
          </cell>
        </row>
        <row r="7991">
          <cell r="DE7991" t="str">
            <v>已售</v>
          </cell>
        </row>
        <row r="7992">
          <cell r="B7992" t="str">
            <v>天汇半岛-怡景湾-11－1栋-406</v>
          </cell>
        </row>
        <row r="7992">
          <cell r="AU7992">
            <v>488234</v>
          </cell>
        </row>
        <row r="7992">
          <cell r="DE7992" t="str">
            <v>已售</v>
          </cell>
        </row>
        <row r="7993">
          <cell r="B7993" t="str">
            <v>天汇半岛-怡景湾-11－1栋-407</v>
          </cell>
        </row>
        <row r="7993">
          <cell r="AU7993">
            <v>573938</v>
          </cell>
        </row>
        <row r="7993">
          <cell r="DE7993" t="str">
            <v>已售</v>
          </cell>
        </row>
        <row r="7994">
          <cell r="B7994" t="str">
            <v>天汇半岛-怡景湾-11－1栋-408</v>
          </cell>
        </row>
        <row r="7994">
          <cell r="AU7994">
            <v>529913</v>
          </cell>
        </row>
        <row r="7994">
          <cell r="DE7994" t="str">
            <v>已售</v>
          </cell>
        </row>
        <row r="7995">
          <cell r="B7995" t="str">
            <v>天汇半岛-怡景湾-11－1栋-409</v>
          </cell>
        </row>
        <row r="7995">
          <cell r="AU7995">
            <v>607631</v>
          </cell>
        </row>
        <row r="7995">
          <cell r="DE7995" t="str">
            <v>已售</v>
          </cell>
        </row>
        <row r="7996">
          <cell r="B7996" t="str">
            <v>天汇半岛-怡景湾-11－1栋-410</v>
          </cell>
        </row>
        <row r="7996">
          <cell r="AU7996">
            <v>554621</v>
          </cell>
        </row>
        <row r="7996">
          <cell r="DE7996" t="str">
            <v>已售</v>
          </cell>
        </row>
        <row r="7997">
          <cell r="B7997" t="str">
            <v>天汇半岛-怡景湾-11－1栋-411</v>
          </cell>
        </row>
        <row r="7997">
          <cell r="AU7997">
            <v>537811</v>
          </cell>
        </row>
        <row r="7997">
          <cell r="DE7997" t="str">
            <v>已售</v>
          </cell>
        </row>
        <row r="7998">
          <cell r="B7998" t="str">
            <v>天汇半岛-怡景湾-11－1栋-412</v>
          </cell>
        </row>
        <row r="7998">
          <cell r="AU7998">
            <v>530963</v>
          </cell>
        </row>
        <row r="7998">
          <cell r="DE7998" t="str">
            <v>已售</v>
          </cell>
        </row>
        <row r="7999">
          <cell r="B7999" t="str">
            <v>天汇半岛-怡景湾-11－1栋-501</v>
          </cell>
        </row>
        <row r="7999">
          <cell r="AU7999">
            <v>625933</v>
          </cell>
        </row>
        <row r="7999">
          <cell r="DE7999" t="str">
            <v>已售</v>
          </cell>
        </row>
        <row r="8000">
          <cell r="B8000" t="str">
            <v>天汇半岛-怡景湾-11－1栋-502</v>
          </cell>
        </row>
        <row r="8000">
          <cell r="AU8000">
            <v>459000</v>
          </cell>
        </row>
        <row r="8000">
          <cell r="DE8000" t="str">
            <v>已售</v>
          </cell>
        </row>
        <row r="8001">
          <cell r="B8001" t="str">
            <v>天汇半岛-怡景湾-11－1栋-503</v>
          </cell>
        </row>
        <row r="8001">
          <cell r="AU8001">
            <v>536382</v>
          </cell>
        </row>
        <row r="8001">
          <cell r="DE8001" t="str">
            <v>已售</v>
          </cell>
        </row>
        <row r="8002">
          <cell r="B8002" t="str">
            <v>天汇半岛-怡景湾-11－1栋-504</v>
          </cell>
        </row>
        <row r="8002">
          <cell r="AU8002">
            <v>334000</v>
          </cell>
        </row>
        <row r="8002">
          <cell r="DE8002" t="str">
            <v>已售</v>
          </cell>
        </row>
        <row r="8003">
          <cell r="B8003" t="str">
            <v>天汇半岛-怡景湾-11－1栋-505</v>
          </cell>
        </row>
        <row r="8003">
          <cell r="AU8003">
            <v>524990</v>
          </cell>
        </row>
        <row r="8003">
          <cell r="DE8003" t="str">
            <v>已售</v>
          </cell>
        </row>
        <row r="8004">
          <cell r="B8004" t="str">
            <v>天汇半岛-怡景湾-11－1栋-506</v>
          </cell>
        </row>
        <row r="8004">
          <cell r="AU8004">
            <v>563923</v>
          </cell>
        </row>
        <row r="8004">
          <cell r="DE8004" t="str">
            <v>已售</v>
          </cell>
        </row>
        <row r="8005">
          <cell r="B8005" t="str">
            <v>天汇半岛-怡景湾-11－1栋-507</v>
          </cell>
        </row>
        <row r="8005">
          <cell r="AU8005">
            <v>565136</v>
          </cell>
        </row>
        <row r="8005">
          <cell r="DE8005" t="str">
            <v>已售</v>
          </cell>
        </row>
        <row r="8006">
          <cell r="B8006" t="str">
            <v>天汇半岛-怡景湾-11－1栋-508</v>
          </cell>
        </row>
        <row r="8006">
          <cell r="AU8006">
            <v>429643</v>
          </cell>
        </row>
        <row r="8006">
          <cell r="DE8006" t="str">
            <v>已售</v>
          </cell>
        </row>
        <row r="8007">
          <cell r="B8007" t="str">
            <v>天汇半岛-怡景湾-11－1栋-509</v>
          </cell>
        </row>
        <row r="8007">
          <cell r="AU8007">
            <v>597516</v>
          </cell>
        </row>
        <row r="8007">
          <cell r="DE8007" t="str">
            <v>已售</v>
          </cell>
        </row>
        <row r="8008">
          <cell r="B8008" t="str">
            <v>天汇半岛-怡景湾-11－1栋-510</v>
          </cell>
        </row>
        <row r="8008">
          <cell r="AU8008">
            <v>554963</v>
          </cell>
        </row>
        <row r="8008">
          <cell r="DE8008" t="str">
            <v>已售</v>
          </cell>
        </row>
        <row r="8009">
          <cell r="B8009" t="str">
            <v>天汇半岛-怡景湾-11－1栋-511</v>
          </cell>
        </row>
        <row r="8009">
          <cell r="AU8009">
            <v>511810</v>
          </cell>
        </row>
        <row r="8009">
          <cell r="DE8009" t="str">
            <v>已售</v>
          </cell>
        </row>
        <row r="8010">
          <cell r="B8010" t="str">
            <v>天汇半岛-怡景湾-11－1栋-512</v>
          </cell>
        </row>
        <row r="8010">
          <cell r="AU8010">
            <v>582502</v>
          </cell>
        </row>
        <row r="8010">
          <cell r="DE8010" t="str">
            <v>已售</v>
          </cell>
        </row>
        <row r="8011">
          <cell r="B8011" t="str">
            <v>天汇半岛-怡景湾-11－1栋-601</v>
          </cell>
        </row>
        <row r="8011">
          <cell r="AU8011">
            <v>543677</v>
          </cell>
        </row>
        <row r="8011">
          <cell r="DE8011" t="str">
            <v>已售</v>
          </cell>
        </row>
        <row r="8012">
          <cell r="B8012" t="str">
            <v>天汇半岛-怡景湾-11－1栋-602</v>
          </cell>
        </row>
        <row r="8012">
          <cell r="AU8012">
            <v>564109</v>
          </cell>
        </row>
        <row r="8012">
          <cell r="DE8012" t="str">
            <v>已售</v>
          </cell>
        </row>
        <row r="8013">
          <cell r="B8013" t="str">
            <v>天汇半岛-怡景湾-11－1栋-603</v>
          </cell>
        </row>
        <row r="8013">
          <cell r="AU8013">
            <v>522305</v>
          </cell>
        </row>
        <row r="8013">
          <cell r="DE8013" t="str">
            <v>已售</v>
          </cell>
        </row>
        <row r="8014">
          <cell r="B8014" t="str">
            <v>天汇半岛-怡景湾-11－1栋-604</v>
          </cell>
        </row>
        <row r="8014">
          <cell r="AU8014">
            <v>555533</v>
          </cell>
        </row>
        <row r="8014">
          <cell r="DE8014" t="str">
            <v>已售</v>
          </cell>
        </row>
        <row r="8015">
          <cell r="B8015" t="str">
            <v>天汇半岛-怡景湾-11－1栋-605</v>
          </cell>
        </row>
        <row r="8015">
          <cell r="AU8015">
            <v>617671</v>
          </cell>
        </row>
        <row r="8015">
          <cell r="DE8015" t="str">
            <v>已售</v>
          </cell>
        </row>
        <row r="8016">
          <cell r="B8016" t="str">
            <v>天汇半岛-怡景湾-11－1栋-606</v>
          </cell>
        </row>
        <row r="8016">
          <cell r="AU8016">
            <v>515492</v>
          </cell>
        </row>
        <row r="8016">
          <cell r="DE8016" t="str">
            <v>已售</v>
          </cell>
        </row>
        <row r="8017">
          <cell r="B8017" t="str">
            <v>天汇半岛-怡景湾-11－1栋-607</v>
          </cell>
        </row>
        <row r="8017">
          <cell r="AU8017">
            <v>591121</v>
          </cell>
        </row>
        <row r="8017">
          <cell r="DE8017" t="str">
            <v>已售</v>
          </cell>
        </row>
        <row r="8018">
          <cell r="B8018" t="str">
            <v>天汇半岛-怡景湾-11－1栋-608</v>
          </cell>
        </row>
        <row r="8018">
          <cell r="AU8018">
            <v>332000</v>
          </cell>
        </row>
        <row r="8018">
          <cell r="DE8018" t="str">
            <v>已售</v>
          </cell>
        </row>
        <row r="8019">
          <cell r="B8019" t="str">
            <v>天汇半岛-怡景湾-11－1栋-609</v>
          </cell>
        </row>
        <row r="8019">
          <cell r="AU8019">
            <v>378000</v>
          </cell>
        </row>
        <row r="8019">
          <cell r="DE8019" t="str">
            <v>已售</v>
          </cell>
        </row>
        <row r="8020">
          <cell r="B8020" t="str">
            <v>天汇半岛-怡景湾-11－1栋-610</v>
          </cell>
        </row>
        <row r="8020">
          <cell r="AU8020">
            <v>577907</v>
          </cell>
        </row>
        <row r="8020">
          <cell r="DE8020" t="str">
            <v>已售</v>
          </cell>
        </row>
        <row r="8021">
          <cell r="B8021" t="str">
            <v>天汇半岛-怡景湾-11－1栋-611</v>
          </cell>
        </row>
        <row r="8021">
          <cell r="AU8021">
            <v>565582</v>
          </cell>
        </row>
        <row r="8021">
          <cell r="DE8021" t="str">
            <v>已售</v>
          </cell>
        </row>
        <row r="8022">
          <cell r="B8022" t="str">
            <v>天汇半岛-怡景湾-11－1栋-612</v>
          </cell>
        </row>
        <row r="8022">
          <cell r="AU8022">
            <v>543414</v>
          </cell>
        </row>
        <row r="8022">
          <cell r="DE8022" t="str">
            <v>已售</v>
          </cell>
        </row>
        <row r="8023">
          <cell r="B8023" t="str">
            <v>天汇半岛-怡景湾-11－1栋-701</v>
          </cell>
        </row>
        <row r="8023">
          <cell r="AU8023">
            <v>511495</v>
          </cell>
        </row>
        <row r="8023">
          <cell r="DE8023" t="str">
            <v>已售</v>
          </cell>
        </row>
        <row r="8024">
          <cell r="B8024" t="str">
            <v>天汇半岛-怡景湾-11－1栋-702</v>
          </cell>
        </row>
        <row r="8024">
          <cell r="AU8024">
            <v>464000</v>
          </cell>
        </row>
        <row r="8024">
          <cell r="DE8024" t="str">
            <v>已售</v>
          </cell>
        </row>
        <row r="8025">
          <cell r="B8025" t="str">
            <v>天汇半岛-怡景湾-11－1栋-703</v>
          </cell>
        </row>
        <row r="8025">
          <cell r="AU8025">
            <v>524746</v>
          </cell>
        </row>
        <row r="8025">
          <cell r="DE8025" t="str">
            <v>已售</v>
          </cell>
        </row>
        <row r="8026">
          <cell r="B8026" t="str">
            <v>天汇半岛-怡景湾-11－1栋-704</v>
          </cell>
        </row>
        <row r="8026">
          <cell r="AU8026">
            <v>596749</v>
          </cell>
        </row>
        <row r="8026">
          <cell r="DE8026" t="str">
            <v>已售</v>
          </cell>
        </row>
        <row r="8027">
          <cell r="B8027" t="str">
            <v>天汇半岛-怡景湾-11－1栋-705</v>
          </cell>
        </row>
        <row r="8027">
          <cell r="AU8027">
            <v>546000</v>
          </cell>
        </row>
        <row r="8027">
          <cell r="DE8027" t="str">
            <v>已售</v>
          </cell>
        </row>
        <row r="8028">
          <cell r="B8028" t="str">
            <v>天汇半岛-怡景湾-11－1栋-706</v>
          </cell>
        </row>
        <row r="8028">
          <cell r="AU8028">
            <v>605729</v>
          </cell>
        </row>
        <row r="8028">
          <cell r="DE8028" t="str">
            <v>已售</v>
          </cell>
        </row>
        <row r="8029">
          <cell r="B8029" t="str">
            <v>天汇半岛-怡景湾-11－1栋-707</v>
          </cell>
        </row>
        <row r="8029">
          <cell r="AU8029">
            <v>582131</v>
          </cell>
        </row>
        <row r="8029">
          <cell r="DE8029" t="str">
            <v>已售</v>
          </cell>
        </row>
        <row r="8030">
          <cell r="B8030" t="str">
            <v>天汇半岛-怡景湾-11－1栋-708</v>
          </cell>
        </row>
        <row r="8030">
          <cell r="AU8030">
            <v>433638</v>
          </cell>
        </row>
        <row r="8030">
          <cell r="DE8030" t="str">
            <v>已售</v>
          </cell>
        </row>
        <row r="8031">
          <cell r="B8031" t="str">
            <v>天汇半岛-怡景湾-11－1栋-709</v>
          </cell>
        </row>
        <row r="8031">
          <cell r="AU8031">
            <v>602604</v>
          </cell>
        </row>
        <row r="8031">
          <cell r="DE8031" t="str">
            <v>已售</v>
          </cell>
        </row>
        <row r="8032">
          <cell r="B8032" t="str">
            <v>天汇半岛-怡景湾-11－1栋-710</v>
          </cell>
        </row>
        <row r="8032">
          <cell r="AU8032">
            <v>565825</v>
          </cell>
        </row>
        <row r="8032">
          <cell r="DE8032" t="str">
            <v>已售</v>
          </cell>
        </row>
        <row r="8033">
          <cell r="B8033" t="str">
            <v>天汇半岛-怡景湾-11－1栋-711</v>
          </cell>
        </row>
        <row r="8033">
          <cell r="AU8033">
            <v>556986</v>
          </cell>
        </row>
        <row r="8033">
          <cell r="DE8033" t="str">
            <v>已售</v>
          </cell>
        </row>
        <row r="8034">
          <cell r="B8034" t="str">
            <v>天汇半岛-怡景湾-11－1栋-712</v>
          </cell>
        </row>
        <row r="8034">
          <cell r="AU8034">
            <v>583220</v>
          </cell>
        </row>
        <row r="8034">
          <cell r="DE8034" t="str">
            <v>已售</v>
          </cell>
        </row>
        <row r="8035">
          <cell r="B8035" t="str">
            <v>天汇半岛-怡景湾-11－1栋-801</v>
          </cell>
        </row>
        <row r="8035">
          <cell r="AU8035">
            <v>532861</v>
          </cell>
        </row>
        <row r="8035">
          <cell r="DE8035" t="str">
            <v>已售</v>
          </cell>
        </row>
        <row r="8036">
          <cell r="B8036" t="str">
            <v>天汇半岛-怡景湾-11－1栋-802</v>
          </cell>
        </row>
        <row r="8036">
          <cell r="AU8036">
            <v>491208</v>
          </cell>
        </row>
        <row r="8036">
          <cell r="DE8036" t="str">
            <v>已售</v>
          </cell>
        </row>
        <row r="8037">
          <cell r="B8037" t="str">
            <v>天汇半岛-怡景湾-11－1栋-803</v>
          </cell>
        </row>
        <row r="8037">
          <cell r="AU8037">
            <v>586237</v>
          </cell>
        </row>
        <row r="8037">
          <cell r="DE8037" t="str">
            <v>已售</v>
          </cell>
        </row>
        <row r="8038">
          <cell r="B8038" t="str">
            <v>天汇半岛-怡景湾-11－1栋-804</v>
          </cell>
        </row>
        <row r="8038">
          <cell r="AU8038">
            <v>591081</v>
          </cell>
        </row>
        <row r="8038">
          <cell r="DE8038" t="str">
            <v>已售</v>
          </cell>
        </row>
        <row r="8039">
          <cell r="B8039" t="str">
            <v>天汇半岛-怡景湾-11－1栋-805</v>
          </cell>
        </row>
        <row r="8039">
          <cell r="AU8039">
            <v>583843</v>
          </cell>
        </row>
        <row r="8039">
          <cell r="DE8039" t="str">
            <v>已售</v>
          </cell>
        </row>
        <row r="8040">
          <cell r="B8040" t="str">
            <v>天汇半岛-怡景湾-11－1栋-806</v>
          </cell>
        </row>
        <row r="8040">
          <cell r="AU8040">
            <v>560675</v>
          </cell>
        </row>
        <row r="8040">
          <cell r="DE8040" t="str">
            <v>已售</v>
          </cell>
        </row>
        <row r="8041">
          <cell r="B8041" t="str">
            <v>天汇半岛-怡景湾-11－1栋-807</v>
          </cell>
        </row>
        <row r="8041">
          <cell r="AU8041">
            <v>573166</v>
          </cell>
        </row>
        <row r="8041">
          <cell r="DE8041" t="str">
            <v>已售</v>
          </cell>
        </row>
        <row r="8042">
          <cell r="B8042" t="str">
            <v>天汇半岛-怡景湾-11－1栋-808</v>
          </cell>
        </row>
        <row r="8042">
          <cell r="AU8042">
            <v>569587</v>
          </cell>
        </row>
        <row r="8042">
          <cell r="DE8042" t="str">
            <v>已售</v>
          </cell>
        </row>
        <row r="8043">
          <cell r="B8043" t="str">
            <v>天汇半岛-怡景湾-11－1栋-809</v>
          </cell>
        </row>
        <row r="8043">
          <cell r="AU8043">
            <v>563000</v>
          </cell>
        </row>
        <row r="8043">
          <cell r="DE8043" t="str">
            <v>已售</v>
          </cell>
        </row>
        <row r="8044">
          <cell r="B8044" t="str">
            <v>天汇半岛-怡景湾-11－1栋-810</v>
          </cell>
        </row>
        <row r="8044">
          <cell r="AU8044">
            <v>561008</v>
          </cell>
        </row>
        <row r="8044">
          <cell r="DE8044" t="str">
            <v>已售</v>
          </cell>
        </row>
        <row r="8045">
          <cell r="B8045" t="str">
            <v>天汇半岛-怡景湾-11－1栋-811</v>
          </cell>
        </row>
        <row r="8045">
          <cell r="AU8045">
            <v>519420</v>
          </cell>
        </row>
        <row r="8045">
          <cell r="DE8045" t="str">
            <v>已售</v>
          </cell>
        </row>
        <row r="8046">
          <cell r="B8046" t="str">
            <v>天汇半岛-怡景湾-11－1栋-812</v>
          </cell>
        </row>
        <row r="8046">
          <cell r="AU8046">
            <v>583578</v>
          </cell>
        </row>
        <row r="8046">
          <cell r="DE8046" t="str">
            <v>已售</v>
          </cell>
        </row>
        <row r="8047">
          <cell r="B8047" t="str">
            <v>天汇半岛-怡景湾-11－1栋-901</v>
          </cell>
        </row>
        <row r="8047">
          <cell r="AU8047">
            <v>550188</v>
          </cell>
        </row>
        <row r="8047">
          <cell r="DE8047" t="str">
            <v>已售</v>
          </cell>
        </row>
        <row r="8048">
          <cell r="B8048" t="str">
            <v>天汇半岛-怡景湾-11－1栋-902</v>
          </cell>
        </row>
        <row r="8048">
          <cell r="AU8048">
            <v>459283</v>
          </cell>
        </row>
        <row r="8048">
          <cell r="DE8048" t="str">
            <v>已售</v>
          </cell>
        </row>
        <row r="8049">
          <cell r="B8049" t="str">
            <v>天汇半岛-怡景湾-11－1栋-903</v>
          </cell>
        </row>
        <row r="8049">
          <cell r="AU8049">
            <v>590622</v>
          </cell>
        </row>
        <row r="8049">
          <cell r="DE8049" t="str">
            <v>已售</v>
          </cell>
        </row>
        <row r="8050">
          <cell r="B8050" t="str">
            <v>天汇半岛-怡景湾-11－1栋-904</v>
          </cell>
        </row>
        <row r="8050">
          <cell r="AU8050">
            <v>604030</v>
          </cell>
        </row>
        <row r="8050">
          <cell r="DE8050" t="str">
            <v>已售</v>
          </cell>
        </row>
        <row r="8051">
          <cell r="B8051" t="str">
            <v>天汇半岛-怡景湾-11－1栋-905</v>
          </cell>
        </row>
        <row r="8051">
          <cell r="AU8051">
            <v>627506</v>
          </cell>
        </row>
        <row r="8051">
          <cell r="DE8051" t="str">
            <v>已售</v>
          </cell>
        </row>
        <row r="8052">
          <cell r="B8052" t="str">
            <v>天汇半岛-怡景湾-11－1栋-906</v>
          </cell>
        </row>
        <row r="8052">
          <cell r="AU8052">
            <v>565258</v>
          </cell>
        </row>
        <row r="8052">
          <cell r="DE8052" t="str">
            <v>已售</v>
          </cell>
        </row>
        <row r="8053">
          <cell r="B8053" t="str">
            <v>天汇半岛-怡景湾-11－1栋-907</v>
          </cell>
        </row>
        <row r="8053">
          <cell r="AU8053">
            <v>639670</v>
          </cell>
        </row>
        <row r="8053">
          <cell r="DE8053" t="str">
            <v>已售</v>
          </cell>
        </row>
        <row r="8054">
          <cell r="B8054" t="str">
            <v>天汇半岛-怡景湾-11－1栋-908</v>
          </cell>
        </row>
        <row r="8054">
          <cell r="AU8054">
            <v>472734</v>
          </cell>
        </row>
        <row r="8054">
          <cell r="DE8054" t="str">
            <v>已售</v>
          </cell>
        </row>
        <row r="8055">
          <cell r="B8055" t="str">
            <v>天汇半岛-怡景湾-11－1栋-909</v>
          </cell>
        </row>
        <row r="8055">
          <cell r="AU8055">
            <v>407548</v>
          </cell>
        </row>
        <row r="8055">
          <cell r="DE8055" t="str">
            <v>已售</v>
          </cell>
        </row>
        <row r="8056">
          <cell r="B8056" t="str">
            <v>天汇半岛-怡景湾-11－1栋-910</v>
          </cell>
        </row>
        <row r="8056">
          <cell r="AU8056">
            <v>567449</v>
          </cell>
        </row>
        <row r="8056">
          <cell r="DE8056" t="str">
            <v>已售</v>
          </cell>
        </row>
        <row r="8057">
          <cell r="B8057" t="str">
            <v>天汇半岛-怡景湾-11－1栋-911</v>
          </cell>
        </row>
        <row r="8057">
          <cell r="AU8057">
            <v>534303</v>
          </cell>
        </row>
        <row r="8057">
          <cell r="DE8057" t="str">
            <v>已售</v>
          </cell>
        </row>
        <row r="8058">
          <cell r="B8058" t="str">
            <v>天汇半岛-怡景湾-11－1栋-912</v>
          </cell>
        </row>
        <row r="8058">
          <cell r="AU8058">
            <v>561079</v>
          </cell>
        </row>
        <row r="8058">
          <cell r="DE8058" t="str">
            <v>已售</v>
          </cell>
        </row>
        <row r="8059">
          <cell r="B8059" t="str">
            <v>天汇半岛-怡景湾-11－2栋-1001</v>
          </cell>
        </row>
        <row r="8059">
          <cell r="AU8059">
            <v>531610</v>
          </cell>
        </row>
        <row r="8059">
          <cell r="DE8059" t="str">
            <v>已售</v>
          </cell>
        </row>
        <row r="8060">
          <cell r="B8060" t="str">
            <v>天汇半岛-怡景湾-11－2栋-1002</v>
          </cell>
        </row>
        <row r="8060">
          <cell r="AU8060">
            <v>504209</v>
          </cell>
        </row>
        <row r="8060">
          <cell r="DE8060" t="str">
            <v>已售</v>
          </cell>
        </row>
        <row r="8061">
          <cell r="B8061" t="str">
            <v>天汇半岛-怡景湾-11－2栋-1003</v>
          </cell>
        </row>
        <row r="8061">
          <cell r="AU8061">
            <v>587937</v>
          </cell>
        </row>
        <row r="8061">
          <cell r="DE8061" t="str">
            <v>已售</v>
          </cell>
        </row>
        <row r="8062">
          <cell r="B8062" t="str">
            <v>天汇半岛-怡景湾-11－2栋-1004</v>
          </cell>
        </row>
        <row r="8062">
          <cell r="AU8062">
            <v>521926</v>
          </cell>
        </row>
        <row r="8062">
          <cell r="DE8062" t="str">
            <v>已售</v>
          </cell>
        </row>
        <row r="8063">
          <cell r="B8063" t="str">
            <v>天汇半岛-怡景湾-11－2栋-1005</v>
          </cell>
        </row>
        <row r="8063">
          <cell r="AU8063">
            <v>523691</v>
          </cell>
        </row>
        <row r="8063">
          <cell r="DE8063" t="str">
            <v>已售</v>
          </cell>
        </row>
        <row r="8064">
          <cell r="B8064" t="str">
            <v>天汇半岛-怡景湾-11－2栋-1006</v>
          </cell>
        </row>
        <row r="8064">
          <cell r="AU8064">
            <v>497476</v>
          </cell>
        </row>
        <row r="8064">
          <cell r="DE8064" t="str">
            <v>已售</v>
          </cell>
        </row>
        <row r="8065">
          <cell r="B8065" t="str">
            <v>天汇半岛-怡景湾-11－2栋-1007</v>
          </cell>
        </row>
        <row r="8065">
          <cell r="AU8065">
            <v>566823</v>
          </cell>
        </row>
        <row r="8065">
          <cell r="DE8065" t="str">
            <v>已售</v>
          </cell>
        </row>
        <row r="8066">
          <cell r="B8066" t="str">
            <v>天汇半岛-怡景湾-11－2栋-1008</v>
          </cell>
        </row>
        <row r="8066">
          <cell r="AU8066">
            <v>546003</v>
          </cell>
        </row>
        <row r="8066">
          <cell r="DE8066" t="str">
            <v>已售</v>
          </cell>
        </row>
        <row r="8067">
          <cell r="B8067" t="str">
            <v>天汇半岛-怡景湾-11－2栋-1009</v>
          </cell>
        </row>
        <row r="8067">
          <cell r="AU8067">
            <v>560983</v>
          </cell>
        </row>
        <row r="8067">
          <cell r="DE8067" t="str">
            <v>已售</v>
          </cell>
        </row>
        <row r="8068">
          <cell r="B8068" t="str">
            <v>天汇半岛-怡景湾-11－2栋-101</v>
          </cell>
        </row>
        <row r="8068">
          <cell r="AU8068">
            <v>578549</v>
          </cell>
        </row>
        <row r="8068">
          <cell r="DE8068" t="str">
            <v>已售</v>
          </cell>
        </row>
        <row r="8069">
          <cell r="B8069" t="str">
            <v>天汇半岛-怡景湾-11－2栋-1010</v>
          </cell>
        </row>
        <row r="8069">
          <cell r="AU8069">
            <v>560716</v>
          </cell>
        </row>
        <row r="8069">
          <cell r="DE8069" t="str">
            <v>已售</v>
          </cell>
        </row>
        <row r="8070">
          <cell r="B8070" t="str">
            <v>天汇半岛-怡景湾-11－2栋-1011</v>
          </cell>
        </row>
        <row r="8070">
          <cell r="AU8070">
            <v>441748</v>
          </cell>
        </row>
        <row r="8070">
          <cell r="DE8070" t="str">
            <v>已售</v>
          </cell>
        </row>
        <row r="8071">
          <cell r="B8071" t="str">
            <v>天汇半岛-怡景湾-11－2栋-1012</v>
          </cell>
        </row>
        <row r="8071">
          <cell r="AU8071">
            <v>533225</v>
          </cell>
        </row>
        <row r="8071">
          <cell r="DE8071" t="str">
            <v>已售</v>
          </cell>
        </row>
        <row r="8072">
          <cell r="B8072" t="str">
            <v>天汇半岛-怡景湾-11－2栋-102</v>
          </cell>
        </row>
        <row r="8072">
          <cell r="AU8072">
            <v>539131</v>
          </cell>
        </row>
        <row r="8072">
          <cell r="DE8072" t="str">
            <v>已售</v>
          </cell>
        </row>
        <row r="8073">
          <cell r="B8073" t="str">
            <v>天汇半岛-怡景湾-11－2栋-103</v>
          </cell>
        </row>
        <row r="8073">
          <cell r="AU8073">
            <v>519034</v>
          </cell>
        </row>
        <row r="8073">
          <cell r="DE8073" t="str">
            <v>已售</v>
          </cell>
        </row>
        <row r="8074">
          <cell r="B8074" t="str">
            <v>天汇半岛-怡景湾-11－2栋-104</v>
          </cell>
        </row>
        <row r="8074">
          <cell r="AU8074">
            <v>530173</v>
          </cell>
        </row>
        <row r="8074">
          <cell r="DE8074" t="str">
            <v>已售</v>
          </cell>
        </row>
        <row r="8075">
          <cell r="B8075" t="str">
            <v>天汇半岛-怡景湾-11－2栋-105</v>
          </cell>
        </row>
        <row r="8075">
          <cell r="AU8075">
            <v>564769</v>
          </cell>
        </row>
        <row r="8075">
          <cell r="DE8075" t="str">
            <v>已售</v>
          </cell>
        </row>
        <row r="8076">
          <cell r="B8076" t="str">
            <v>天汇半岛-怡景湾-11－2栋-106</v>
          </cell>
        </row>
        <row r="8076">
          <cell r="AU8076">
            <v>594844</v>
          </cell>
        </row>
        <row r="8076">
          <cell r="DE8076" t="str">
            <v>已售</v>
          </cell>
        </row>
        <row r="8077">
          <cell r="B8077" t="str">
            <v>天汇半岛-怡景湾-11－2栋-107</v>
          </cell>
        </row>
        <row r="8077">
          <cell r="AU8077">
            <v>544499</v>
          </cell>
        </row>
        <row r="8077">
          <cell r="DE8077" t="str">
            <v>已售</v>
          </cell>
        </row>
        <row r="8078">
          <cell r="B8078" t="str">
            <v>天汇半岛-怡景湾-11－2栋-108</v>
          </cell>
        </row>
        <row r="8078">
          <cell r="AU8078">
            <v>526402</v>
          </cell>
        </row>
        <row r="8078">
          <cell r="DE8078" t="str">
            <v>已售</v>
          </cell>
        </row>
        <row r="8079">
          <cell r="B8079" t="str">
            <v>天汇半岛-怡景湾-11－2栋-109</v>
          </cell>
        </row>
        <row r="8079">
          <cell r="AU8079">
            <v>542064</v>
          </cell>
        </row>
        <row r="8079">
          <cell r="DE8079" t="str">
            <v>已售</v>
          </cell>
        </row>
        <row r="8080">
          <cell r="B8080" t="str">
            <v>天汇半岛-怡景湾-11－2栋-110</v>
          </cell>
        </row>
        <row r="8080">
          <cell r="AU8080">
            <v>575576</v>
          </cell>
        </row>
        <row r="8080">
          <cell r="DE8080" t="str">
            <v>已售</v>
          </cell>
        </row>
        <row r="8081">
          <cell r="B8081" t="str">
            <v>天汇半岛-怡景湾-11－2栋-1101</v>
          </cell>
        </row>
        <row r="8081">
          <cell r="AU8081">
            <v>531936</v>
          </cell>
        </row>
        <row r="8081">
          <cell r="DE8081" t="str">
            <v>已售</v>
          </cell>
        </row>
        <row r="8082">
          <cell r="B8082" t="str">
            <v>天汇半岛-怡景湾-11－2栋-1102</v>
          </cell>
        </row>
        <row r="8082">
          <cell r="AU8082">
            <v>514877</v>
          </cell>
        </row>
        <row r="8082">
          <cell r="DE8082" t="str">
            <v>已售</v>
          </cell>
        </row>
        <row r="8083">
          <cell r="B8083" t="str">
            <v>天汇半岛-怡景湾-11－2栋-1103</v>
          </cell>
        </row>
        <row r="8083">
          <cell r="AU8083">
            <v>596751</v>
          </cell>
        </row>
        <row r="8083">
          <cell r="DE8083" t="str">
            <v>已售</v>
          </cell>
        </row>
        <row r="8084">
          <cell r="B8084" t="str">
            <v>天汇半岛-怡景湾-11－2栋-1104</v>
          </cell>
        </row>
        <row r="8084">
          <cell r="AU8084">
            <v>522246</v>
          </cell>
        </row>
        <row r="8084">
          <cell r="DE8084" t="str">
            <v>已售</v>
          </cell>
        </row>
        <row r="8085">
          <cell r="B8085" t="str">
            <v>天汇半岛-怡景湾-11－2栋-1105</v>
          </cell>
        </row>
        <row r="8085">
          <cell r="AU8085">
            <v>540111</v>
          </cell>
        </row>
        <row r="8085">
          <cell r="DE8085" t="str">
            <v>已售</v>
          </cell>
        </row>
        <row r="8086">
          <cell r="B8086" t="str">
            <v>天汇半岛-怡景湾-11－2栋-1106</v>
          </cell>
        </row>
        <row r="8086">
          <cell r="AU8086">
            <v>580180</v>
          </cell>
        </row>
        <row r="8086">
          <cell r="DE8086" t="str">
            <v>已售</v>
          </cell>
        </row>
        <row r="8087">
          <cell r="B8087" t="str">
            <v>天汇半岛-怡景湾-11－2栋-1107</v>
          </cell>
        </row>
        <row r="8087">
          <cell r="AU8087">
            <v>620143</v>
          </cell>
        </row>
        <row r="8087">
          <cell r="DE8087" t="str">
            <v>已售</v>
          </cell>
        </row>
        <row r="8088">
          <cell r="B8088" t="str">
            <v>天汇半岛-怡景湾-11－2栋-1108</v>
          </cell>
        </row>
        <row r="8088">
          <cell r="AU8088">
            <v>557317</v>
          </cell>
        </row>
        <row r="8088">
          <cell r="DE8088" t="str">
            <v>已售</v>
          </cell>
        </row>
        <row r="8089">
          <cell r="B8089" t="str">
            <v>天汇半岛-怡景湾-11－2栋-1109</v>
          </cell>
        </row>
        <row r="8089">
          <cell r="AU8089">
            <v>561328</v>
          </cell>
        </row>
        <row r="8089">
          <cell r="DE8089" t="str">
            <v>已售</v>
          </cell>
        </row>
        <row r="8090">
          <cell r="B8090" t="str">
            <v>天汇半岛-怡景湾-11－2栋-1110</v>
          </cell>
        </row>
        <row r="8090">
          <cell r="AU8090">
            <v>561060</v>
          </cell>
        </row>
        <row r="8090">
          <cell r="DE8090" t="str">
            <v>已售</v>
          </cell>
        </row>
        <row r="8091">
          <cell r="B8091" t="str">
            <v>天汇半岛-怡景湾-11－2栋-1111</v>
          </cell>
        </row>
        <row r="8091">
          <cell r="AU8091">
            <v>525780</v>
          </cell>
        </row>
        <row r="8091">
          <cell r="DE8091" t="str">
            <v>已售</v>
          </cell>
        </row>
        <row r="8092">
          <cell r="B8092" t="str">
            <v>天汇半岛-怡景湾-11－2栋-1112</v>
          </cell>
        </row>
        <row r="8092">
          <cell r="AU8092">
            <v>528219</v>
          </cell>
        </row>
        <row r="8092">
          <cell r="DE8092" t="str">
            <v>已售</v>
          </cell>
        </row>
        <row r="8093">
          <cell r="B8093" t="str">
            <v>天汇半岛-怡景湾-11－2栋-1201</v>
          </cell>
        </row>
        <row r="8093">
          <cell r="AU8093">
            <v>544396</v>
          </cell>
        </row>
        <row r="8093">
          <cell r="DE8093" t="str">
            <v>已售</v>
          </cell>
        </row>
        <row r="8094">
          <cell r="B8094" t="str">
            <v>天汇半岛-怡景湾-11－2栋-1202</v>
          </cell>
        </row>
        <row r="8094">
          <cell r="AU8094">
            <v>524990</v>
          </cell>
        </row>
        <row r="8094">
          <cell r="DE8094" t="str">
            <v>已售</v>
          </cell>
        </row>
        <row r="8095">
          <cell r="B8095" t="str">
            <v>天汇半岛-怡景湾-11－2栋-1203</v>
          </cell>
        </row>
        <row r="8095">
          <cell r="AU8095">
            <v>562491</v>
          </cell>
        </row>
        <row r="8095">
          <cell r="DE8095" t="str">
            <v>已售</v>
          </cell>
        </row>
        <row r="8096">
          <cell r="B8096" t="str">
            <v>天汇半岛-怡景湾-11－2栋-1204</v>
          </cell>
        </row>
        <row r="8096">
          <cell r="AU8096">
            <v>539085</v>
          </cell>
        </row>
        <row r="8096">
          <cell r="DE8096" t="str">
            <v>已售</v>
          </cell>
        </row>
        <row r="8097">
          <cell r="B8097" t="str">
            <v>天汇半岛-怡景湾-11－2栋-1205</v>
          </cell>
        </row>
        <row r="8097">
          <cell r="AU8097">
            <v>540298</v>
          </cell>
        </row>
        <row r="8097">
          <cell r="DE8097" t="str">
            <v>已售</v>
          </cell>
        </row>
        <row r="8098">
          <cell r="B8098" t="str">
            <v>天汇半岛-怡景湾-11－2栋-1206</v>
          </cell>
        </row>
        <row r="8098">
          <cell r="AU8098">
            <v>606342</v>
          </cell>
        </row>
        <row r="8098">
          <cell r="DE8098" t="str">
            <v>已售</v>
          </cell>
        </row>
        <row r="8099">
          <cell r="B8099" t="str">
            <v>天汇半岛-怡景湾-11－2栋-1207</v>
          </cell>
        </row>
        <row r="8099">
          <cell r="AU8099">
            <v>587348</v>
          </cell>
        </row>
        <row r="8099">
          <cell r="DE8099" t="str">
            <v>已售</v>
          </cell>
        </row>
        <row r="8100">
          <cell r="B8100" t="str">
            <v>天汇半岛-怡景湾-11－2栋-1208</v>
          </cell>
        </row>
        <row r="8100">
          <cell r="AU8100">
            <v>561707</v>
          </cell>
        </row>
        <row r="8100">
          <cell r="DE8100" t="str">
            <v>已售</v>
          </cell>
        </row>
        <row r="8101">
          <cell r="B8101" t="str">
            <v>天汇半岛-怡景湾-11－2栋-1209</v>
          </cell>
        </row>
        <row r="8101">
          <cell r="AU8101">
            <v>560702</v>
          </cell>
        </row>
        <row r="8101">
          <cell r="DE8101" t="str">
            <v>已售</v>
          </cell>
        </row>
        <row r="8102">
          <cell r="B8102" t="str">
            <v>天汇半岛-怡景湾-11－2栋-1210</v>
          </cell>
        </row>
        <row r="8102">
          <cell r="AU8102">
            <v>561842</v>
          </cell>
        </row>
        <row r="8102">
          <cell r="DE8102" t="str">
            <v>已售</v>
          </cell>
        </row>
        <row r="8103">
          <cell r="B8103" t="str">
            <v>天汇半岛-怡景湾-11－2栋-1211</v>
          </cell>
        </row>
        <row r="8103">
          <cell r="AU8103">
            <v>505945</v>
          </cell>
        </row>
        <row r="8103">
          <cell r="DE8103" t="str">
            <v>已售</v>
          </cell>
        </row>
        <row r="8104">
          <cell r="B8104" t="str">
            <v>天汇半岛-怡景湾-11－2栋-1212</v>
          </cell>
        </row>
        <row r="8104">
          <cell r="AU8104">
            <v>580000</v>
          </cell>
        </row>
        <row r="8104">
          <cell r="DE8104" t="str">
            <v>已售</v>
          </cell>
        </row>
        <row r="8105">
          <cell r="B8105" t="str">
            <v>天汇半岛-怡景湾-11－2栋-1301</v>
          </cell>
        </row>
        <row r="8105">
          <cell r="AU8105">
            <v>538023</v>
          </cell>
        </row>
        <row r="8105">
          <cell r="DE8105" t="str">
            <v>已售</v>
          </cell>
        </row>
        <row r="8106">
          <cell r="B8106" t="str">
            <v>天汇半岛-怡景湾-11－2栋-1302</v>
          </cell>
        </row>
        <row r="8106">
          <cell r="AU8106">
            <v>601599</v>
          </cell>
        </row>
        <row r="8106">
          <cell r="DE8106" t="str">
            <v>已售</v>
          </cell>
        </row>
        <row r="8107">
          <cell r="B8107" t="str">
            <v>天汇半岛-怡景湾-11－2栋-1303</v>
          </cell>
        </row>
        <row r="8107">
          <cell r="AU8107">
            <v>555535</v>
          </cell>
        </row>
        <row r="8107">
          <cell r="DE8107" t="str">
            <v>已售</v>
          </cell>
        </row>
        <row r="8108">
          <cell r="B8108" t="str">
            <v>天汇半岛-怡景湾-11－2栋-1304</v>
          </cell>
        </row>
        <row r="8108">
          <cell r="AU8108">
            <v>522889</v>
          </cell>
        </row>
        <row r="8108">
          <cell r="DE8108" t="str">
            <v>已售</v>
          </cell>
        </row>
        <row r="8109">
          <cell r="B8109" t="str">
            <v>天汇半岛-怡景湾-11－2栋-1305</v>
          </cell>
        </row>
        <row r="8109">
          <cell r="AU8109">
            <v>540779</v>
          </cell>
        </row>
        <row r="8109">
          <cell r="DE8109" t="str">
            <v>已售</v>
          </cell>
        </row>
        <row r="8110">
          <cell r="B8110" t="str">
            <v>天汇半岛-怡景湾-11－2栋-1306</v>
          </cell>
        </row>
        <row r="8110">
          <cell r="AU8110">
            <v>611109</v>
          </cell>
        </row>
        <row r="8110">
          <cell r="DE8110" t="str">
            <v>已售</v>
          </cell>
        </row>
        <row r="8111">
          <cell r="B8111" t="str">
            <v>天汇半岛-怡景湾-11－2栋-1307</v>
          </cell>
        </row>
        <row r="8111">
          <cell r="AU8111">
            <v>580180</v>
          </cell>
        </row>
        <row r="8111">
          <cell r="DE8111" t="str">
            <v>已售</v>
          </cell>
        </row>
        <row r="8112">
          <cell r="B8112" t="str">
            <v>天汇半岛-怡景湾-11－2栋-1308</v>
          </cell>
        </row>
        <row r="8112">
          <cell r="AU8112">
            <v>552422</v>
          </cell>
        </row>
        <row r="8112">
          <cell r="DE8112" t="str">
            <v>已售</v>
          </cell>
        </row>
        <row r="8113">
          <cell r="B8113" t="str">
            <v>天汇半岛-怡景湾-11－2栋-1309</v>
          </cell>
        </row>
        <row r="8113">
          <cell r="AU8113">
            <v>562016</v>
          </cell>
        </row>
        <row r="8113">
          <cell r="DE8113" t="str">
            <v>已售</v>
          </cell>
        </row>
        <row r="8114">
          <cell r="B8114" t="str">
            <v>天汇半岛-怡景湾-11－2栋-1310</v>
          </cell>
        </row>
        <row r="8114">
          <cell r="AU8114">
            <v>556074</v>
          </cell>
        </row>
        <row r="8114">
          <cell r="DE8114" t="str">
            <v>已售</v>
          </cell>
        </row>
        <row r="8115">
          <cell r="B8115" t="str">
            <v>天汇半岛-怡景湾-11－2栋-1311</v>
          </cell>
        </row>
        <row r="8115">
          <cell r="AU8115">
            <v>522750</v>
          </cell>
        </row>
        <row r="8115">
          <cell r="DE8115" t="str">
            <v>已售</v>
          </cell>
        </row>
        <row r="8116">
          <cell r="B8116" t="str">
            <v>天汇半岛-怡景湾-11－2栋-1312</v>
          </cell>
        </row>
        <row r="8116">
          <cell r="AU8116">
            <v>551148</v>
          </cell>
        </row>
        <row r="8116">
          <cell r="DE8116" t="str">
            <v>已售</v>
          </cell>
        </row>
        <row r="8117">
          <cell r="B8117" t="str">
            <v>天汇半岛-怡景湾-11－2栋-1401</v>
          </cell>
        </row>
        <row r="8117">
          <cell r="AU8117">
            <v>532643</v>
          </cell>
        </row>
        <row r="8117">
          <cell r="DE8117" t="str">
            <v>已售</v>
          </cell>
        </row>
        <row r="8118">
          <cell r="B8118" t="str">
            <v>天汇半岛-怡景湾-11－2栋-1402</v>
          </cell>
        </row>
        <row r="8118">
          <cell r="AU8118">
            <v>565391</v>
          </cell>
        </row>
        <row r="8118">
          <cell r="DE8118" t="str">
            <v>已售</v>
          </cell>
        </row>
        <row r="8119">
          <cell r="B8119" t="str">
            <v>天汇半岛-怡景湾-11－2栋-1403</v>
          </cell>
        </row>
        <row r="8119">
          <cell r="AU8119">
            <v>519871</v>
          </cell>
        </row>
        <row r="8119">
          <cell r="DE8119" t="str">
            <v>已售</v>
          </cell>
        </row>
        <row r="8120">
          <cell r="B8120" t="str">
            <v>天汇半岛-怡景湾-11－2栋-1404</v>
          </cell>
        </row>
        <row r="8120">
          <cell r="AU8120">
            <v>522889</v>
          </cell>
        </row>
        <row r="8120">
          <cell r="DE8120" t="str">
            <v>已售</v>
          </cell>
        </row>
        <row r="8121">
          <cell r="B8121" t="str">
            <v>天汇半岛-怡景湾-11－2栋-1405</v>
          </cell>
        </row>
        <row r="8121">
          <cell r="AU8121">
            <v>540779</v>
          </cell>
        </row>
        <row r="8121">
          <cell r="DE8121" t="str">
            <v>已售</v>
          </cell>
        </row>
        <row r="8122">
          <cell r="B8122" t="str">
            <v>天汇半岛-怡景湾-11－2栋-1406</v>
          </cell>
        </row>
        <row r="8122">
          <cell r="AU8122">
            <v>613835</v>
          </cell>
        </row>
        <row r="8122">
          <cell r="DE8122" t="str">
            <v>已售</v>
          </cell>
        </row>
        <row r="8123">
          <cell r="B8123" t="str">
            <v>天汇半岛-怡景湾-11－2栋-1407</v>
          </cell>
        </row>
        <row r="8123">
          <cell r="AU8123">
            <v>582854</v>
          </cell>
        </row>
        <row r="8123">
          <cell r="DE8123" t="str">
            <v>已售</v>
          </cell>
        </row>
        <row r="8124">
          <cell r="B8124" t="str">
            <v>天汇半岛-怡景湾-11－2栋-1408</v>
          </cell>
        </row>
        <row r="8124">
          <cell r="AU8124">
            <v>536070</v>
          </cell>
        </row>
        <row r="8124">
          <cell r="DE8124" t="str">
            <v>已售</v>
          </cell>
        </row>
        <row r="8125">
          <cell r="B8125" t="str">
            <v>天汇半岛-怡景湾-11－2栋-1409</v>
          </cell>
        </row>
        <row r="8125">
          <cell r="AU8125">
            <v>562016</v>
          </cell>
        </row>
        <row r="8125">
          <cell r="DE8125" t="str">
            <v>已售</v>
          </cell>
        </row>
        <row r="8126">
          <cell r="B8126" t="str">
            <v>天汇半岛-怡景湾-11－2栋-1410</v>
          </cell>
        </row>
        <row r="8126">
          <cell r="AU8126">
            <v>561748</v>
          </cell>
        </row>
        <row r="8126">
          <cell r="DE8126" t="str">
            <v>已售</v>
          </cell>
        </row>
        <row r="8127">
          <cell r="B8127" t="str">
            <v>天汇半岛-怡景湾-11－2栋-1411</v>
          </cell>
        </row>
        <row r="8127">
          <cell r="AU8127">
            <v>490230</v>
          </cell>
        </row>
        <row r="8127">
          <cell r="DE8127" t="str">
            <v>已售</v>
          </cell>
        </row>
        <row r="8128">
          <cell r="B8128" t="str">
            <v>天汇半岛-怡景湾-11－2栋-1412</v>
          </cell>
        </row>
        <row r="8128">
          <cell r="AU8128">
            <v>510914</v>
          </cell>
        </row>
        <row r="8128">
          <cell r="DE8128" t="str">
            <v>已售</v>
          </cell>
        </row>
        <row r="8129">
          <cell r="B8129" t="str">
            <v>天汇半岛-怡景湾-11－2栋-1501</v>
          </cell>
        </row>
        <row r="8129">
          <cell r="AU8129">
            <v>596884</v>
          </cell>
        </row>
        <row r="8129">
          <cell r="DE8129" t="str">
            <v>已售</v>
          </cell>
        </row>
        <row r="8130">
          <cell r="B8130" t="str">
            <v>天汇半岛-怡景湾-11－2栋-1502</v>
          </cell>
        </row>
        <row r="8130">
          <cell r="AU8130">
            <v>577520</v>
          </cell>
        </row>
        <row r="8130">
          <cell r="DE8130" t="str">
            <v>已售</v>
          </cell>
        </row>
        <row r="8131">
          <cell r="B8131" t="str">
            <v>天汇半岛-怡景湾-11－2栋-1503</v>
          </cell>
        </row>
        <row r="8131">
          <cell r="AU8131">
            <v>622327</v>
          </cell>
        </row>
        <row r="8131">
          <cell r="DE8131" t="str">
            <v>已售</v>
          </cell>
        </row>
        <row r="8132">
          <cell r="B8132" t="str">
            <v>天汇半岛-怡景湾-11－2栋-1504</v>
          </cell>
        </row>
        <row r="8132">
          <cell r="AU8132">
            <v>539746</v>
          </cell>
        </row>
        <row r="8132">
          <cell r="DE8132" t="str">
            <v>已售</v>
          </cell>
        </row>
        <row r="8133">
          <cell r="B8133" t="str">
            <v>天汇半岛-怡景湾-11－2栋-1505</v>
          </cell>
        </row>
        <row r="8133">
          <cell r="AU8133">
            <v>567634</v>
          </cell>
        </row>
        <row r="8133">
          <cell r="DE8133" t="str">
            <v>已售</v>
          </cell>
        </row>
        <row r="8134">
          <cell r="B8134" t="str">
            <v>天汇半岛-怡景湾-11－2栋-1506</v>
          </cell>
        </row>
        <row r="8134">
          <cell r="AU8134">
            <v>628868</v>
          </cell>
        </row>
        <row r="8134">
          <cell r="DE8134" t="str">
            <v>已售</v>
          </cell>
        </row>
        <row r="8135">
          <cell r="B8135" t="str">
            <v>天汇半岛-怡景湾-11－2栋-1507</v>
          </cell>
        </row>
        <row r="8135">
          <cell r="AU8135">
            <v>609486</v>
          </cell>
        </row>
        <row r="8135">
          <cell r="DE8135" t="str">
            <v>已售</v>
          </cell>
        </row>
        <row r="8136">
          <cell r="B8136" t="str">
            <v>天汇半岛-怡景湾-11－2栋-1508</v>
          </cell>
        </row>
        <row r="8136">
          <cell r="AU8136">
            <v>591622</v>
          </cell>
        </row>
        <row r="8136">
          <cell r="DE8136" t="str">
            <v>已售</v>
          </cell>
        </row>
        <row r="8137">
          <cell r="B8137" t="str">
            <v>天汇半岛-怡景湾-11－2栋-1509</v>
          </cell>
        </row>
        <row r="8137">
          <cell r="AU8137">
            <v>572785</v>
          </cell>
        </row>
        <row r="8137">
          <cell r="DE8137" t="str">
            <v>已售</v>
          </cell>
        </row>
        <row r="8138">
          <cell r="B8138" t="str">
            <v>天汇半岛-怡景湾-11－2栋-1510</v>
          </cell>
        </row>
        <row r="8138">
          <cell r="AU8138">
            <v>573950</v>
          </cell>
        </row>
        <row r="8138">
          <cell r="DE8138" t="str">
            <v>已售</v>
          </cell>
        </row>
        <row r="8139">
          <cell r="B8139" t="str">
            <v>天汇半岛-怡景湾-11－2栋-1511</v>
          </cell>
        </row>
        <row r="8139">
          <cell r="AU8139">
            <v>501702</v>
          </cell>
        </row>
        <row r="8139">
          <cell r="DE8139" t="str">
            <v>已售</v>
          </cell>
        </row>
        <row r="8140">
          <cell r="B8140" t="str">
            <v>天汇半岛-怡景湾-11－2栋-1512</v>
          </cell>
        </row>
        <row r="8140">
          <cell r="AU8140">
            <v>563268</v>
          </cell>
        </row>
        <row r="8140">
          <cell r="DE8140" t="str">
            <v>已售</v>
          </cell>
        </row>
        <row r="8141">
          <cell r="B8141" t="str">
            <v>天汇半岛-怡景湾-11－2栋-1601</v>
          </cell>
        </row>
        <row r="8141">
          <cell r="AU8141">
            <v>538683</v>
          </cell>
        </row>
        <row r="8141">
          <cell r="DE8141" t="str">
            <v>已售</v>
          </cell>
        </row>
        <row r="8142">
          <cell r="B8142" t="str">
            <v>天汇半岛-怡景湾-11－2栋-1602</v>
          </cell>
        </row>
        <row r="8142">
          <cell r="AU8142">
            <v>525092</v>
          </cell>
        </row>
        <row r="8142">
          <cell r="DE8142" t="str">
            <v>已售</v>
          </cell>
        </row>
        <row r="8143">
          <cell r="B8143" t="str">
            <v>天汇半岛-怡景湾-11－2栋-1603</v>
          </cell>
        </row>
        <row r="8143">
          <cell r="AU8143">
            <v>580000</v>
          </cell>
        </row>
        <row r="8143">
          <cell r="DE8143" t="str">
            <v>已售</v>
          </cell>
        </row>
        <row r="8144">
          <cell r="B8144" t="str">
            <v>天汇半岛-怡景湾-11－2栋-1604</v>
          </cell>
        </row>
        <row r="8144">
          <cell r="AU8144">
            <v>528873</v>
          </cell>
        </row>
        <row r="8144">
          <cell r="DE8144" t="str">
            <v>已售</v>
          </cell>
        </row>
        <row r="8145">
          <cell r="B8145" t="str">
            <v>天汇半岛-怡景湾-11－2栋-1605</v>
          </cell>
        </row>
        <row r="8145">
          <cell r="AU8145">
            <v>530619</v>
          </cell>
        </row>
        <row r="8145">
          <cell r="DE8145" t="str">
            <v>已售</v>
          </cell>
        </row>
        <row r="8146">
          <cell r="B8146" t="str">
            <v>天汇半岛-怡景湾-11－2栋-1606</v>
          </cell>
        </row>
        <row r="8146">
          <cell r="AU8146">
            <v>619289</v>
          </cell>
        </row>
        <row r="8146">
          <cell r="DE8146" t="str">
            <v>已售</v>
          </cell>
        </row>
        <row r="8147">
          <cell r="B8147" t="str">
            <v>天汇半岛-怡景湾-11－2栋-1607</v>
          </cell>
        </row>
        <row r="8147">
          <cell r="AU8147">
            <v>638513</v>
          </cell>
        </row>
        <row r="8147">
          <cell r="DE8147" t="str">
            <v>已售</v>
          </cell>
        </row>
        <row r="8148">
          <cell r="B8148" t="str">
            <v>天汇半岛-怡景湾-11－2栋-1608</v>
          </cell>
        </row>
        <row r="8148">
          <cell r="AU8148">
            <v>553102</v>
          </cell>
        </row>
        <row r="8148">
          <cell r="DE8148" t="str">
            <v>已售</v>
          </cell>
        </row>
        <row r="8149">
          <cell r="B8149" t="str">
            <v>天汇半岛-怡景湾-11－2栋-1609</v>
          </cell>
        </row>
        <row r="8149">
          <cell r="AU8149">
            <v>557020</v>
          </cell>
        </row>
        <row r="8149">
          <cell r="DE8149" t="str">
            <v>已售</v>
          </cell>
        </row>
        <row r="8150">
          <cell r="B8150" t="str">
            <v>天汇半岛-怡景湾-11－2栋-1610</v>
          </cell>
        </row>
        <row r="8150">
          <cell r="AU8150">
            <v>540163</v>
          </cell>
        </row>
        <row r="8150">
          <cell r="DE8150" t="str">
            <v>已售</v>
          </cell>
        </row>
        <row r="8151">
          <cell r="B8151" t="str">
            <v>天汇半岛-怡景湾-11－2栋-1611</v>
          </cell>
        </row>
        <row r="8151">
          <cell r="AU8151">
            <v>535268</v>
          </cell>
        </row>
        <row r="8151">
          <cell r="DE8151" t="str">
            <v>已售</v>
          </cell>
        </row>
        <row r="8152">
          <cell r="B8152" t="str">
            <v>天汇半岛-怡景湾-11－2栋-1612</v>
          </cell>
        </row>
        <row r="8152">
          <cell r="AU8152">
            <v>530140</v>
          </cell>
        </row>
        <row r="8152">
          <cell r="DE8152" t="str">
            <v>已售</v>
          </cell>
        </row>
        <row r="8153">
          <cell r="B8153" t="str">
            <v>天汇半岛-怡景湾-11－2栋-1701</v>
          </cell>
        </row>
        <row r="8153">
          <cell r="AU8153">
            <v>545202</v>
          </cell>
        </row>
        <row r="8153">
          <cell r="DE8153" t="str">
            <v>已售</v>
          </cell>
        </row>
        <row r="8154">
          <cell r="B8154" t="str">
            <v>天汇半岛-怡景湾-11－2栋-1702</v>
          </cell>
        </row>
        <row r="8154">
          <cell r="AU8154">
            <v>494665</v>
          </cell>
        </row>
        <row r="8154">
          <cell r="DE8154" t="str">
            <v>已售</v>
          </cell>
        </row>
        <row r="8155">
          <cell r="B8155" t="str">
            <v>天汇半岛-怡景湾-11－2栋-1703</v>
          </cell>
        </row>
        <row r="8155">
          <cell r="AU8155">
            <v>564932</v>
          </cell>
        </row>
        <row r="8155">
          <cell r="DE8155" t="str">
            <v>已售</v>
          </cell>
        </row>
        <row r="8156">
          <cell r="B8156" t="str">
            <v>天汇半岛-怡景湾-11－2栋-1704</v>
          </cell>
        </row>
        <row r="8156">
          <cell r="AU8156">
            <v>524014</v>
          </cell>
        </row>
        <row r="8156">
          <cell r="DE8156" t="str">
            <v>已售</v>
          </cell>
        </row>
        <row r="8157">
          <cell r="B8157" t="str">
            <v>天汇半岛-怡景湾-11－2栋-1705</v>
          </cell>
        </row>
        <row r="8157">
          <cell r="AU8157">
            <v>541783</v>
          </cell>
        </row>
        <row r="8157">
          <cell r="DE8157" t="str">
            <v>已售</v>
          </cell>
        </row>
        <row r="8158">
          <cell r="B8158" t="str">
            <v>天汇半岛-怡景湾-11－2栋-1706</v>
          </cell>
        </row>
        <row r="8158">
          <cell r="AU8158">
            <v>587583</v>
          </cell>
        </row>
        <row r="8158">
          <cell r="DE8158" t="str">
            <v>已售</v>
          </cell>
        </row>
        <row r="8159">
          <cell r="B8159" t="str">
            <v>天汇半岛-怡景湾-11－2栋-1707</v>
          </cell>
        </row>
        <row r="8159">
          <cell r="AU8159">
            <v>590870</v>
          </cell>
        </row>
        <row r="8159">
          <cell r="DE8159" t="str">
            <v>已售</v>
          </cell>
        </row>
        <row r="8160">
          <cell r="B8160" t="str">
            <v>天汇半岛-怡景湾-11－2栋-1708</v>
          </cell>
        </row>
        <row r="8160">
          <cell r="AU8160">
            <v>537004</v>
          </cell>
        </row>
        <row r="8160">
          <cell r="DE8160" t="str">
            <v>已售</v>
          </cell>
        </row>
        <row r="8161">
          <cell r="B8161" t="str">
            <v>天汇半岛-怡景湾-11－2栋-1709</v>
          </cell>
        </row>
        <row r="8161">
          <cell r="AU8161">
            <v>557361</v>
          </cell>
        </row>
        <row r="8161">
          <cell r="DE8161" t="str">
            <v>已售</v>
          </cell>
        </row>
        <row r="8162">
          <cell r="B8162" t="str">
            <v>天汇半岛-怡景湾-11－2栋-1710</v>
          </cell>
        </row>
        <row r="8162">
          <cell r="AU8162">
            <v>557095</v>
          </cell>
        </row>
        <row r="8162">
          <cell r="DE8162" t="str">
            <v>已售</v>
          </cell>
        </row>
        <row r="8163">
          <cell r="B8163" t="str">
            <v>天汇半岛-怡景湾-11－2栋-1711</v>
          </cell>
        </row>
        <row r="8163">
          <cell r="AU8163">
            <v>769790</v>
          </cell>
        </row>
        <row r="8163">
          <cell r="DE8163" t="str">
            <v>已售</v>
          </cell>
        </row>
        <row r="8164">
          <cell r="B8164" t="str">
            <v>天汇半岛-怡景湾-11－2栋-1712</v>
          </cell>
        </row>
        <row r="8164">
          <cell r="AU8164">
            <v>575116</v>
          </cell>
        </row>
        <row r="8164">
          <cell r="DE8164" t="str">
            <v>已售</v>
          </cell>
        </row>
        <row r="8165">
          <cell r="B8165" t="str">
            <v>天汇半岛-怡景湾-11－2栋-1805</v>
          </cell>
        </row>
        <row r="8165">
          <cell r="AU8165">
            <v>541689</v>
          </cell>
        </row>
        <row r="8165">
          <cell r="DE8165" t="str">
            <v>已售</v>
          </cell>
        </row>
        <row r="8166">
          <cell r="B8166" t="str">
            <v>天汇半岛-怡景湾-11－2栋-1806</v>
          </cell>
        </row>
        <row r="8166">
          <cell r="AU8166">
            <v>792345</v>
          </cell>
        </row>
        <row r="8166">
          <cell r="DE8166" t="str">
            <v>已售</v>
          </cell>
        </row>
        <row r="8167">
          <cell r="B8167" t="str">
            <v>天汇半岛-怡景湾-11－2栋-1807</v>
          </cell>
        </row>
        <row r="8167">
          <cell r="AU8167">
            <v>579721</v>
          </cell>
        </row>
        <row r="8167">
          <cell r="DE8167" t="str">
            <v>已售</v>
          </cell>
        </row>
        <row r="8168">
          <cell r="B8168" t="str">
            <v>天汇半岛-怡景湾-11－2栋-1808</v>
          </cell>
        </row>
        <row r="8168">
          <cell r="AU8168">
            <v>541000</v>
          </cell>
        </row>
        <row r="8168">
          <cell r="DE8168" t="str">
            <v>已售</v>
          </cell>
        </row>
        <row r="8169">
          <cell r="B8169" t="str">
            <v>天汇半岛-怡景湾-11－2栋-1809</v>
          </cell>
        </row>
        <row r="8169">
          <cell r="AU8169">
            <v>579277</v>
          </cell>
        </row>
        <row r="8169">
          <cell r="DE8169" t="str">
            <v>已售</v>
          </cell>
        </row>
        <row r="8170">
          <cell r="B8170" t="str">
            <v>天汇半岛-怡景湾-11－2栋-1810</v>
          </cell>
        </row>
        <row r="8170">
          <cell r="AU8170">
            <v>541814</v>
          </cell>
        </row>
        <row r="8170">
          <cell r="DE8170" t="str">
            <v>已售</v>
          </cell>
        </row>
        <row r="8171">
          <cell r="B8171" t="str">
            <v>天汇半岛-怡景湾-11－2栋-1811</v>
          </cell>
        </row>
        <row r="8171">
          <cell r="AU8171">
            <v>583149</v>
          </cell>
        </row>
        <row r="8171">
          <cell r="DE8171" t="str">
            <v>已售</v>
          </cell>
        </row>
        <row r="8172">
          <cell r="B8172" t="str">
            <v>天汇半岛-怡景湾-11－2栋-1812</v>
          </cell>
        </row>
        <row r="8172">
          <cell r="AU8172">
            <v>575471</v>
          </cell>
        </row>
        <row r="8172">
          <cell r="DE8172" t="str">
            <v>已售</v>
          </cell>
        </row>
        <row r="8173">
          <cell r="B8173" t="str">
            <v>天汇半岛-怡景湾-11－2栋-201</v>
          </cell>
        </row>
        <row r="8173">
          <cell r="AU8173">
            <v>524087</v>
          </cell>
        </row>
        <row r="8173">
          <cell r="DE8173" t="str">
            <v>已售</v>
          </cell>
        </row>
        <row r="8174">
          <cell r="B8174" t="str">
            <v>天汇半岛-怡景湾-11－2栋-202</v>
          </cell>
        </row>
        <row r="8174">
          <cell r="AU8174">
            <v>496315</v>
          </cell>
        </row>
        <row r="8174">
          <cell r="DE8174" t="str">
            <v>已售</v>
          </cell>
        </row>
        <row r="8175">
          <cell r="B8175" t="str">
            <v>天汇半岛-怡景湾-11－2栋-203</v>
          </cell>
        </row>
        <row r="8175">
          <cell r="AU8175">
            <v>570599</v>
          </cell>
        </row>
        <row r="8175">
          <cell r="DE8175" t="str">
            <v>已售</v>
          </cell>
        </row>
        <row r="8176">
          <cell r="B8176" t="str">
            <v>天汇半岛-怡景湾-11－2栋-204</v>
          </cell>
        </row>
        <row r="8176">
          <cell r="AU8176">
            <v>535859</v>
          </cell>
        </row>
        <row r="8176">
          <cell r="DE8176" t="str">
            <v>已售</v>
          </cell>
        </row>
        <row r="8177">
          <cell r="B8177" t="str">
            <v>天汇半岛-怡景湾-11－2栋-205</v>
          </cell>
        </row>
        <row r="8177">
          <cell r="AU8177">
            <v>527000</v>
          </cell>
        </row>
        <row r="8177">
          <cell r="DE8177" t="str">
            <v>已售</v>
          </cell>
        </row>
        <row r="8178">
          <cell r="B8178" t="str">
            <v>天汇半岛-怡景湾-11－2栋-206</v>
          </cell>
        </row>
        <row r="8178">
          <cell r="AU8178">
            <v>572028</v>
          </cell>
        </row>
        <row r="8178">
          <cell r="DE8178" t="str">
            <v>已售</v>
          </cell>
        </row>
        <row r="8179">
          <cell r="B8179" t="str">
            <v>天汇半岛-怡景湾-11－2栋-207</v>
          </cell>
        </row>
        <row r="8179">
          <cell r="AU8179">
            <v>552942</v>
          </cell>
        </row>
        <row r="8179">
          <cell r="DE8179" t="str">
            <v>已售</v>
          </cell>
        </row>
        <row r="8180">
          <cell r="B8180" t="str">
            <v>天汇半岛-怡景湾-11－2栋-208</v>
          </cell>
        </row>
        <row r="8180">
          <cell r="AU8180">
            <v>521460</v>
          </cell>
        </row>
        <row r="8180">
          <cell r="DE8180" t="str">
            <v>已售</v>
          </cell>
        </row>
        <row r="8181">
          <cell r="B8181" t="str">
            <v>天汇半岛-怡景湾-11－2栋-209</v>
          </cell>
        </row>
        <row r="8181">
          <cell r="AU8181">
            <v>516123</v>
          </cell>
        </row>
        <row r="8181">
          <cell r="DE8181" t="str">
            <v>已售</v>
          </cell>
        </row>
        <row r="8182">
          <cell r="B8182" t="str">
            <v>天汇半岛-怡景湾-11－2栋-210</v>
          </cell>
        </row>
        <row r="8182">
          <cell r="AU8182">
            <v>521142</v>
          </cell>
        </row>
        <row r="8182">
          <cell r="DE8182" t="str">
            <v>已售</v>
          </cell>
        </row>
        <row r="8183">
          <cell r="B8183" t="str">
            <v>天汇半岛-怡景湾-11－2栋-301</v>
          </cell>
        </row>
        <row r="8183">
          <cell r="AU8183">
            <v>541082</v>
          </cell>
        </row>
        <row r="8183">
          <cell r="DE8183" t="str">
            <v>已售</v>
          </cell>
        </row>
        <row r="8184">
          <cell r="B8184" t="str">
            <v>天汇半岛-怡景湾-11－2栋-302</v>
          </cell>
        </row>
        <row r="8184">
          <cell r="AU8184">
            <v>572543</v>
          </cell>
        </row>
        <row r="8184">
          <cell r="DE8184" t="str">
            <v>已售</v>
          </cell>
        </row>
        <row r="8185">
          <cell r="B8185" t="str">
            <v>天汇半岛-怡景湾-11－2栋-303</v>
          </cell>
        </row>
        <row r="8185">
          <cell r="AU8185">
            <v>506521</v>
          </cell>
        </row>
        <row r="8185">
          <cell r="DE8185" t="str">
            <v>已售</v>
          </cell>
        </row>
        <row r="8186">
          <cell r="B8186" t="str">
            <v>天汇半岛-怡景湾-11－2栋-304</v>
          </cell>
        </row>
        <row r="8186">
          <cell r="AU8186">
            <v>531186</v>
          </cell>
        </row>
        <row r="8186">
          <cell r="DE8186" t="str">
            <v>已售</v>
          </cell>
        </row>
        <row r="8187">
          <cell r="B8187" t="str">
            <v>天汇半岛-怡景湾-11－2栋-305</v>
          </cell>
        </row>
        <row r="8187">
          <cell r="AU8187">
            <v>537685</v>
          </cell>
        </row>
        <row r="8187">
          <cell r="DE8187" t="str">
            <v>已售</v>
          </cell>
        </row>
        <row r="8188">
          <cell r="B8188" t="str">
            <v>天汇半岛-怡景湾-11－2栋-306</v>
          </cell>
        </row>
        <row r="8188">
          <cell r="AU8188">
            <v>574686</v>
          </cell>
        </row>
        <row r="8188">
          <cell r="DE8188" t="str">
            <v>已售</v>
          </cell>
        </row>
        <row r="8189">
          <cell r="B8189" t="str">
            <v>天汇半岛-怡景湾-11－2栋-307</v>
          </cell>
        </row>
        <row r="8189">
          <cell r="AU8189">
            <v>567033</v>
          </cell>
        </row>
        <row r="8189">
          <cell r="DE8189" t="str">
            <v>已售</v>
          </cell>
        </row>
        <row r="8190">
          <cell r="B8190" t="str">
            <v>天汇半岛-怡景湾-11－2栋-308</v>
          </cell>
        </row>
        <row r="8190">
          <cell r="AU8190">
            <v>530885</v>
          </cell>
        </row>
        <row r="8190">
          <cell r="DE8190" t="str">
            <v>已售</v>
          </cell>
        </row>
        <row r="8191">
          <cell r="B8191" t="str">
            <v>天汇半岛-怡景湾-11－2栋-309</v>
          </cell>
        </row>
        <row r="8191">
          <cell r="AU8191">
            <v>536759</v>
          </cell>
        </row>
        <row r="8191">
          <cell r="DE8191" t="str">
            <v>已售</v>
          </cell>
        </row>
        <row r="8192">
          <cell r="B8192" t="str">
            <v>天汇半岛-怡景湾-11－2栋-310</v>
          </cell>
        </row>
        <row r="8192">
          <cell r="AU8192">
            <v>537850</v>
          </cell>
        </row>
        <row r="8192">
          <cell r="DE8192" t="str">
            <v>已售</v>
          </cell>
        </row>
        <row r="8193">
          <cell r="B8193" t="str">
            <v>天汇半岛-怡景湾-11－2栋-311</v>
          </cell>
        </row>
        <row r="8193">
          <cell r="AU8193">
            <v>512590</v>
          </cell>
        </row>
        <row r="8193">
          <cell r="DE8193" t="str">
            <v>已售</v>
          </cell>
        </row>
        <row r="8194">
          <cell r="B8194" t="str">
            <v>天汇半岛-怡景湾-11－2栋-312</v>
          </cell>
        </row>
        <row r="8194">
          <cell r="AU8194">
            <v>536953</v>
          </cell>
        </row>
        <row r="8194">
          <cell r="DE8194" t="str">
            <v>已售</v>
          </cell>
        </row>
        <row r="8195">
          <cell r="B8195" t="str">
            <v>天汇半岛-怡景湾-11－2栋-401</v>
          </cell>
        </row>
        <row r="8195">
          <cell r="AU8195">
            <v>580768</v>
          </cell>
        </row>
        <row r="8195">
          <cell r="DE8195" t="str">
            <v>已售</v>
          </cell>
        </row>
        <row r="8196">
          <cell r="B8196" t="str">
            <v>天汇半岛-怡景湾-11－2栋-402</v>
          </cell>
        </row>
        <row r="8196">
          <cell r="AU8196">
            <v>499922</v>
          </cell>
        </row>
        <row r="8196">
          <cell r="DE8196" t="str">
            <v>已售</v>
          </cell>
        </row>
        <row r="8197">
          <cell r="B8197" t="str">
            <v>天汇半岛-怡景湾-11－2栋-403</v>
          </cell>
        </row>
        <row r="8197">
          <cell r="AU8197">
            <v>447054</v>
          </cell>
        </row>
        <row r="8197">
          <cell r="DE8197" t="str">
            <v>已售</v>
          </cell>
        </row>
        <row r="8198">
          <cell r="B8198" t="str">
            <v>天汇半岛-怡景湾-11－2栋-404</v>
          </cell>
        </row>
        <row r="8198">
          <cell r="AU8198">
            <v>520159</v>
          </cell>
        </row>
        <row r="8198">
          <cell r="DE8198" t="str">
            <v>已售</v>
          </cell>
        </row>
        <row r="8199">
          <cell r="B8199" t="str">
            <v>天汇半岛-怡景湾-11－2栋-405</v>
          </cell>
        </row>
        <row r="8199">
          <cell r="AU8199">
            <v>527068</v>
          </cell>
        </row>
        <row r="8199">
          <cell r="DE8199" t="str">
            <v>已售</v>
          </cell>
        </row>
        <row r="8200">
          <cell r="B8200" t="str">
            <v>天汇半岛-怡景湾-11－2栋-406</v>
          </cell>
        </row>
        <row r="8200">
          <cell r="AU8200">
            <v>477481</v>
          </cell>
        </row>
        <row r="8200">
          <cell r="DE8200" t="str">
            <v>已售</v>
          </cell>
        </row>
        <row r="8201">
          <cell r="B8201" t="str">
            <v>天汇半岛-怡景湾-11－2栋-407</v>
          </cell>
        </row>
        <row r="8201">
          <cell r="AU8201">
            <v>537227</v>
          </cell>
        </row>
        <row r="8201">
          <cell r="DE8201" t="str">
            <v>已售</v>
          </cell>
        </row>
        <row r="8202">
          <cell r="B8202" t="str">
            <v>天汇半岛-怡景湾-11－2栋-408</v>
          </cell>
        </row>
        <row r="8202">
          <cell r="AU8202">
            <v>527053</v>
          </cell>
        </row>
        <row r="8202">
          <cell r="DE8202" t="str">
            <v>已售</v>
          </cell>
        </row>
        <row r="8203">
          <cell r="B8203" t="str">
            <v>天汇半岛-怡景湾-11－2栋-409</v>
          </cell>
        </row>
        <row r="8203">
          <cell r="AU8203">
            <v>588589</v>
          </cell>
        </row>
        <row r="8203">
          <cell r="DE8203" t="str">
            <v>已售</v>
          </cell>
        </row>
        <row r="8204">
          <cell r="B8204" t="str">
            <v>天汇半岛-怡景湾-11－2栋-410</v>
          </cell>
        </row>
        <row r="8204">
          <cell r="AU8204">
            <v>588308</v>
          </cell>
        </row>
        <row r="8204">
          <cell r="DE8204" t="str">
            <v>已售</v>
          </cell>
        </row>
        <row r="8205">
          <cell r="B8205" t="str">
            <v>天汇半岛-怡景湾-11－2栋-411</v>
          </cell>
        </row>
        <row r="8205">
          <cell r="AU8205">
            <v>452795</v>
          </cell>
        </row>
        <row r="8205">
          <cell r="DE8205" t="str">
            <v>已售</v>
          </cell>
        </row>
        <row r="8206">
          <cell r="B8206" t="str">
            <v>天汇半岛-怡景湾-11－2栋-412</v>
          </cell>
        </row>
        <row r="8206">
          <cell r="AU8206">
            <v>532029</v>
          </cell>
        </row>
        <row r="8206">
          <cell r="DE8206" t="str">
            <v>已售</v>
          </cell>
        </row>
        <row r="8207">
          <cell r="B8207" t="str">
            <v>天汇半岛-怡景湾-11－2栋-501</v>
          </cell>
        </row>
        <row r="8207">
          <cell r="AU8207">
            <v>558169</v>
          </cell>
        </row>
        <row r="8207">
          <cell r="DE8207" t="str">
            <v>已售</v>
          </cell>
        </row>
        <row r="8208">
          <cell r="B8208" t="str">
            <v>天汇半岛-怡景湾-11－2栋-502</v>
          </cell>
        </row>
        <row r="8208">
          <cell r="AU8208">
            <v>528910</v>
          </cell>
        </row>
        <row r="8208">
          <cell r="DE8208" t="str">
            <v>已售</v>
          </cell>
        </row>
        <row r="8209">
          <cell r="B8209" t="str">
            <v>天汇半岛-怡景湾-11－2栋-503</v>
          </cell>
        </row>
        <row r="8209">
          <cell r="AU8209">
            <v>572765</v>
          </cell>
        </row>
        <row r="8209">
          <cell r="DE8209" t="str">
            <v>已售</v>
          </cell>
        </row>
        <row r="8210">
          <cell r="B8210" t="str">
            <v>天汇半岛-怡景湾-11－2栋-504</v>
          </cell>
        </row>
        <row r="8210">
          <cell r="AU8210">
            <v>520480</v>
          </cell>
        </row>
        <row r="8210">
          <cell r="DE8210" t="str">
            <v>已售</v>
          </cell>
        </row>
        <row r="8211">
          <cell r="B8211" t="str">
            <v>天汇半岛-怡景湾-11－2栋-505</v>
          </cell>
        </row>
        <row r="8211">
          <cell r="AU8211">
            <v>527341</v>
          </cell>
        </row>
        <row r="8211">
          <cell r="DE8211" t="str">
            <v>已售</v>
          </cell>
        </row>
        <row r="8212">
          <cell r="B8212" t="str">
            <v>天汇半岛-怡景湾-11－2栋-506</v>
          </cell>
        </row>
        <row r="8212">
          <cell r="AU8212">
            <v>460570</v>
          </cell>
        </row>
        <row r="8212">
          <cell r="DE8212" t="str">
            <v>已售</v>
          </cell>
        </row>
        <row r="8213">
          <cell r="B8213" t="str">
            <v>天汇半岛-怡景湾-11－2栋-507</v>
          </cell>
        </row>
        <row r="8213">
          <cell r="AU8213">
            <v>549899</v>
          </cell>
        </row>
        <row r="8213">
          <cell r="DE8213" t="str">
            <v>已售</v>
          </cell>
        </row>
        <row r="8214">
          <cell r="B8214" t="str">
            <v>天汇半岛-怡景湾-11－2栋-508</v>
          </cell>
        </row>
        <row r="8214">
          <cell r="AU8214">
            <v>578214</v>
          </cell>
        </row>
        <row r="8214">
          <cell r="DE8214" t="str">
            <v>已售</v>
          </cell>
        </row>
        <row r="8215">
          <cell r="B8215" t="str">
            <v>天汇半岛-怡景湾-11－2栋-509</v>
          </cell>
        </row>
        <row r="8215">
          <cell r="AU8215">
            <v>559263</v>
          </cell>
        </row>
        <row r="8215">
          <cell r="DE8215" t="str">
            <v>已售</v>
          </cell>
        </row>
        <row r="8216">
          <cell r="B8216" t="str">
            <v>天汇半岛-怡景湾-11－2栋-510</v>
          </cell>
        </row>
        <row r="8216">
          <cell r="AU8216">
            <v>542394</v>
          </cell>
        </row>
        <row r="8216">
          <cell r="DE8216" t="str">
            <v>已售</v>
          </cell>
        </row>
        <row r="8217">
          <cell r="B8217" t="str">
            <v>天汇半岛-怡景湾-11－2栋-511</v>
          </cell>
        </row>
        <row r="8217">
          <cell r="AU8217">
            <v>541300</v>
          </cell>
        </row>
        <row r="8217">
          <cell r="DE8217" t="str">
            <v>已售</v>
          </cell>
        </row>
        <row r="8218">
          <cell r="B8218" t="str">
            <v>天汇半岛-怡景湾-11－2栋-512</v>
          </cell>
        </row>
        <row r="8218">
          <cell r="AU8218">
            <v>548598</v>
          </cell>
        </row>
        <row r="8218">
          <cell r="DE8218" t="str">
            <v>已售</v>
          </cell>
        </row>
        <row r="8219">
          <cell r="B8219" t="str">
            <v>天汇半岛-怡景湾-11－2栋-601</v>
          </cell>
        </row>
        <row r="8219">
          <cell r="AU8219">
            <v>536898</v>
          </cell>
        </row>
        <row r="8219">
          <cell r="DE8219" t="str">
            <v>已售</v>
          </cell>
        </row>
        <row r="8220">
          <cell r="B8220" t="str">
            <v>天汇半岛-怡景湾-11－2栋-602</v>
          </cell>
        </row>
        <row r="8220">
          <cell r="AU8220">
            <v>513300</v>
          </cell>
        </row>
        <row r="8220">
          <cell r="DE8220" t="str">
            <v>已售</v>
          </cell>
        </row>
        <row r="8221">
          <cell r="B8221" t="str">
            <v>天汇半岛-怡景湾-11－2栋-603</v>
          </cell>
        </row>
        <row r="8221">
          <cell r="AU8221">
            <v>586744</v>
          </cell>
        </row>
        <row r="8221">
          <cell r="DE8221" t="str">
            <v>已售</v>
          </cell>
        </row>
        <row r="8222">
          <cell r="B8222" t="str">
            <v>天汇半岛-怡景湾-11－2栋-604</v>
          </cell>
        </row>
        <row r="8222">
          <cell r="AU8222">
            <v>537269</v>
          </cell>
        </row>
        <row r="8222">
          <cell r="DE8222" t="str">
            <v>已售</v>
          </cell>
        </row>
        <row r="8223">
          <cell r="B8223" t="str">
            <v>天汇半岛-怡景湾-11－2栋-605</v>
          </cell>
        </row>
        <row r="8223">
          <cell r="AU8223">
            <v>538353</v>
          </cell>
        </row>
        <row r="8223">
          <cell r="DE8223" t="str">
            <v>已售</v>
          </cell>
        </row>
        <row r="8224">
          <cell r="B8224" t="str">
            <v>天汇半岛-怡景湾-11－2栋-606</v>
          </cell>
        </row>
        <row r="8224">
          <cell r="AU8224">
            <v>582826</v>
          </cell>
        </row>
        <row r="8224">
          <cell r="DE8224" t="str">
            <v>已售</v>
          </cell>
        </row>
        <row r="8225">
          <cell r="B8225" t="str">
            <v>天汇半岛-怡景湾-11－2栋-607</v>
          </cell>
        </row>
        <row r="8225">
          <cell r="AU8225">
            <v>575339</v>
          </cell>
        </row>
        <row r="8225">
          <cell r="DE8225" t="str">
            <v>已售</v>
          </cell>
        </row>
        <row r="8226">
          <cell r="B8226" t="str">
            <v>天汇半岛-怡景湾-11－2栋-608</v>
          </cell>
        </row>
        <row r="8226">
          <cell r="AU8226">
            <v>588722</v>
          </cell>
        </row>
        <row r="8226">
          <cell r="DE8226" t="str">
            <v>已售</v>
          </cell>
        </row>
        <row r="8227">
          <cell r="B8227" t="str">
            <v>天汇半岛-怡景湾-11－2栋-609</v>
          </cell>
        </row>
        <row r="8227">
          <cell r="AU8227">
            <v>569989</v>
          </cell>
        </row>
        <row r="8227">
          <cell r="DE8227" t="str">
            <v>已售</v>
          </cell>
        </row>
        <row r="8228">
          <cell r="B8228" t="str">
            <v>天汇半岛-怡景湾-11－2栋-610</v>
          </cell>
        </row>
        <row r="8228">
          <cell r="AU8228">
            <v>559782</v>
          </cell>
        </row>
        <row r="8228">
          <cell r="DE8228" t="str">
            <v>已售</v>
          </cell>
        </row>
        <row r="8229">
          <cell r="B8229" t="str">
            <v>天汇半岛-怡景湾-11－2栋-611</v>
          </cell>
        </row>
        <row r="8229">
          <cell r="AU8229">
            <v>554810</v>
          </cell>
        </row>
        <row r="8229">
          <cell r="DE8229" t="str">
            <v>已售</v>
          </cell>
        </row>
        <row r="8230">
          <cell r="B8230" t="str">
            <v>天汇半岛-怡景湾-11－2栋-612</v>
          </cell>
        </row>
        <row r="8230">
          <cell r="AU8230">
            <v>589442</v>
          </cell>
        </row>
        <row r="8230">
          <cell r="DE8230" t="str">
            <v>已售</v>
          </cell>
        </row>
        <row r="8231">
          <cell r="B8231" t="str">
            <v>天汇半岛-怡景湾-11－2栋-701</v>
          </cell>
        </row>
        <row r="8231">
          <cell r="AU8231">
            <v>530686</v>
          </cell>
        </row>
        <row r="8231">
          <cell r="DE8231" t="str">
            <v>已售</v>
          </cell>
        </row>
        <row r="8232">
          <cell r="B8232" t="str">
            <v>天汇半岛-怡景湾-11－2栋-702</v>
          </cell>
        </row>
        <row r="8232">
          <cell r="AU8232">
            <v>577854</v>
          </cell>
        </row>
        <row r="8232">
          <cell r="DE8232" t="str">
            <v>已售</v>
          </cell>
        </row>
        <row r="8233">
          <cell r="B8233" t="str">
            <v>天汇半岛-怡景湾-11－2栋-703</v>
          </cell>
        </row>
        <row r="8233">
          <cell r="AU8233">
            <v>744231</v>
          </cell>
        </row>
        <row r="8233">
          <cell r="DE8233" t="str">
            <v>已售</v>
          </cell>
        </row>
        <row r="8234">
          <cell r="B8234" t="str">
            <v>天汇半岛-怡景湾-11－2栋-704</v>
          </cell>
        </row>
        <row r="8234">
          <cell r="AU8234">
            <v>526278</v>
          </cell>
        </row>
        <row r="8234">
          <cell r="DE8234" t="str">
            <v>已售</v>
          </cell>
        </row>
        <row r="8235">
          <cell r="B8235" t="str">
            <v>天汇半岛-怡景湾-11－2栋-705</v>
          </cell>
        </row>
        <row r="8235">
          <cell r="AU8235">
            <v>538773</v>
          </cell>
        </row>
        <row r="8235">
          <cell r="DE8235" t="str">
            <v>已售</v>
          </cell>
        </row>
        <row r="8236">
          <cell r="B8236" t="str">
            <v>天汇半岛-怡景湾-11－2栋-706</v>
          </cell>
        </row>
        <row r="8236">
          <cell r="AU8236">
            <v>543493</v>
          </cell>
        </row>
        <row r="8236">
          <cell r="DE8236" t="str">
            <v>已售</v>
          </cell>
        </row>
        <row r="8237">
          <cell r="B8237" t="str">
            <v>天汇半岛-怡景湾-11－2栋-707</v>
          </cell>
        </row>
        <row r="8237">
          <cell r="AU8237">
            <v>555244</v>
          </cell>
        </row>
        <row r="8237">
          <cell r="DE8237" t="str">
            <v>已售</v>
          </cell>
        </row>
        <row r="8238">
          <cell r="B8238" t="str">
            <v>天汇半岛-怡景湾-11－2栋-708</v>
          </cell>
        </row>
        <row r="8238">
          <cell r="AU8238">
            <v>573081</v>
          </cell>
        </row>
        <row r="8238">
          <cell r="DE8238" t="str">
            <v>已售</v>
          </cell>
        </row>
        <row r="8239">
          <cell r="B8239" t="str">
            <v>天汇半岛-怡景湾-11－2栋-709</v>
          </cell>
        </row>
        <row r="8239">
          <cell r="AU8239">
            <v>560608</v>
          </cell>
        </row>
        <row r="8239">
          <cell r="DE8239" t="str">
            <v>已售</v>
          </cell>
        </row>
        <row r="8240">
          <cell r="B8240" t="str">
            <v>天汇半岛-怡景湾-11－2栋-710</v>
          </cell>
        </row>
        <row r="8240">
          <cell r="AU8240">
            <v>559685</v>
          </cell>
        </row>
        <row r="8240">
          <cell r="DE8240" t="str">
            <v>已售</v>
          </cell>
        </row>
        <row r="8241">
          <cell r="B8241" t="str">
            <v>天汇半岛-怡景湾-11－2栋-711</v>
          </cell>
        </row>
        <row r="8241">
          <cell r="AU8241">
            <v>435437</v>
          </cell>
        </row>
        <row r="8241">
          <cell r="DE8241" t="str">
            <v>已售</v>
          </cell>
        </row>
        <row r="8242">
          <cell r="B8242" t="str">
            <v>天汇半岛-怡景湾-11－2栋-712</v>
          </cell>
        </row>
        <row r="8242">
          <cell r="AU8242">
            <v>538147</v>
          </cell>
        </row>
        <row r="8242">
          <cell r="DE8242" t="str">
            <v>已售</v>
          </cell>
        </row>
        <row r="8243">
          <cell r="B8243" t="str">
            <v>天汇半岛-怡景湾-11－2栋-801</v>
          </cell>
        </row>
        <row r="8243">
          <cell r="AU8243">
            <v>541793</v>
          </cell>
        </row>
        <row r="8243">
          <cell r="DE8243" t="str">
            <v>已售</v>
          </cell>
        </row>
        <row r="8244">
          <cell r="B8244" t="str">
            <v>天汇半岛-怡景湾-11－2栋-802</v>
          </cell>
        </row>
        <row r="8244">
          <cell r="AU8244">
            <v>665350</v>
          </cell>
        </row>
        <row r="8244">
          <cell r="DE8244" t="str">
            <v>已售</v>
          </cell>
        </row>
        <row r="8245">
          <cell r="B8245" t="str">
            <v>天汇半岛-怡景湾-11－2栋-803</v>
          </cell>
        </row>
        <row r="8245">
          <cell r="AU8245">
            <v>496466</v>
          </cell>
        </row>
        <row r="8245">
          <cell r="DE8245" t="str">
            <v>已售</v>
          </cell>
        </row>
        <row r="8246">
          <cell r="B8246" t="str">
            <v>天汇半岛-怡景湾-11－2栋-804</v>
          </cell>
        </row>
        <row r="8246">
          <cell r="AU8246">
            <v>526602</v>
          </cell>
        </row>
        <row r="8246">
          <cell r="DE8246" t="str">
            <v>已售</v>
          </cell>
        </row>
        <row r="8247">
          <cell r="B8247" t="str">
            <v>天汇半岛-怡景湾-11－2栋-805</v>
          </cell>
        </row>
        <row r="8247">
          <cell r="AU8247">
            <v>533716</v>
          </cell>
        </row>
        <row r="8247">
          <cell r="DE8247" t="str">
            <v>已售</v>
          </cell>
        </row>
        <row r="8248">
          <cell r="B8248" t="str">
            <v>天汇半岛-怡景湾-11－2栋-806</v>
          </cell>
        </row>
        <row r="8248">
          <cell r="AU8248">
            <v>588387</v>
          </cell>
        </row>
        <row r="8248">
          <cell r="DE8248" t="str">
            <v>已售</v>
          </cell>
        </row>
        <row r="8249">
          <cell r="B8249" t="str">
            <v>天汇半岛-怡景湾-11－2栋-807</v>
          </cell>
        </row>
        <row r="8249">
          <cell r="AU8249">
            <v>569302</v>
          </cell>
        </row>
        <row r="8249">
          <cell r="DE8249" t="str">
            <v>已售</v>
          </cell>
        </row>
        <row r="8250">
          <cell r="B8250" t="str">
            <v>天汇半岛-怡景湾-11－2栋-808</v>
          </cell>
        </row>
        <row r="8250">
          <cell r="AU8250">
            <v>533693</v>
          </cell>
        </row>
        <row r="8250">
          <cell r="DE8250" t="str">
            <v>已售</v>
          </cell>
        </row>
        <row r="8251">
          <cell r="B8251" t="str">
            <v>天汇半岛-怡景湾-11－2栋-809</v>
          </cell>
        </row>
        <row r="8251">
          <cell r="AU8251">
            <v>560295</v>
          </cell>
        </row>
        <row r="8251">
          <cell r="DE8251" t="str">
            <v>已售</v>
          </cell>
        </row>
        <row r="8252">
          <cell r="B8252" t="str">
            <v>天汇半岛-怡景湾-11－2栋-810</v>
          </cell>
        </row>
        <row r="8252">
          <cell r="AU8252">
            <v>560028</v>
          </cell>
        </row>
        <row r="8252">
          <cell r="DE8252" t="str">
            <v>已售</v>
          </cell>
        </row>
        <row r="8253">
          <cell r="B8253" t="str">
            <v>天汇半岛-怡景湾-11－2栋-811</v>
          </cell>
        </row>
        <row r="8253">
          <cell r="AU8253">
            <v>537918</v>
          </cell>
        </row>
        <row r="8253">
          <cell r="DE8253" t="str">
            <v>已售</v>
          </cell>
        </row>
        <row r="8254">
          <cell r="B8254" t="str">
            <v>天汇半岛-怡景湾-11－2栋-812</v>
          </cell>
        </row>
        <row r="8254">
          <cell r="AU8254">
            <v>530640</v>
          </cell>
        </row>
        <row r="8254">
          <cell r="DE8254" t="str">
            <v>已售</v>
          </cell>
        </row>
        <row r="8255">
          <cell r="B8255" t="str">
            <v>天汇半岛-怡景湾-11－2栋-901</v>
          </cell>
        </row>
        <row r="8255">
          <cell r="AU8255">
            <v>565722</v>
          </cell>
        </row>
        <row r="8255">
          <cell r="DE8255" t="str">
            <v>已售</v>
          </cell>
        </row>
        <row r="8256">
          <cell r="B8256" t="str">
            <v>天汇半岛-怡景湾-11－2栋-902</v>
          </cell>
        </row>
        <row r="8256">
          <cell r="AU8256">
            <v>585093</v>
          </cell>
        </row>
        <row r="8256">
          <cell r="DE8256" t="str">
            <v>已售</v>
          </cell>
        </row>
        <row r="8257">
          <cell r="B8257" t="str">
            <v>天汇半岛-怡景湾-11－2栋-903</v>
          </cell>
        </row>
        <row r="8257">
          <cell r="AU8257">
            <v>629625</v>
          </cell>
        </row>
        <row r="8257">
          <cell r="DE8257" t="str">
            <v>已售</v>
          </cell>
        </row>
        <row r="8258">
          <cell r="B8258" t="str">
            <v>天汇半岛-怡景湾-11－2栋-904</v>
          </cell>
        </row>
        <row r="8258">
          <cell r="AU8258">
            <v>532822</v>
          </cell>
        </row>
        <row r="8258">
          <cell r="DE8258" t="str">
            <v>已售</v>
          </cell>
        </row>
        <row r="8259">
          <cell r="B8259" t="str">
            <v>天汇半岛-怡景湾-11－2栋-905</v>
          </cell>
        </row>
        <row r="8259">
          <cell r="AU8259">
            <v>550305</v>
          </cell>
        </row>
        <row r="8259">
          <cell r="DE8259" t="str">
            <v>已售</v>
          </cell>
        </row>
        <row r="8260">
          <cell r="B8260" t="str">
            <v>天汇半岛-怡景湾-11－2栋-906</v>
          </cell>
        </row>
        <row r="8260">
          <cell r="AU8260">
            <v>604872</v>
          </cell>
        </row>
        <row r="8260">
          <cell r="DE8260" t="str">
            <v>已售</v>
          </cell>
        </row>
        <row r="8261">
          <cell r="B8261" t="str">
            <v>天汇半岛-怡景湾-11－2栋-907</v>
          </cell>
        </row>
        <row r="8261">
          <cell r="AU8261">
            <v>585491</v>
          </cell>
        </row>
        <row r="8261">
          <cell r="DE8261" t="str">
            <v>已售</v>
          </cell>
        </row>
        <row r="8262">
          <cell r="B8262" t="str">
            <v>天汇半岛-怡景湾-11－2栋-908</v>
          </cell>
        </row>
        <row r="8262">
          <cell r="AU8262">
            <v>583852</v>
          </cell>
        </row>
        <row r="8262">
          <cell r="DE8262" t="str">
            <v>已售</v>
          </cell>
        </row>
        <row r="8263">
          <cell r="B8263" t="str">
            <v>天汇半岛-怡景湾-11－2栋-909</v>
          </cell>
        </row>
        <row r="8263">
          <cell r="AU8263">
            <v>565979</v>
          </cell>
        </row>
        <row r="8263">
          <cell r="DE8263" t="str">
            <v>已售</v>
          </cell>
        </row>
        <row r="8264">
          <cell r="B8264" t="str">
            <v>天汇半岛-怡景湾-11－2栋-910</v>
          </cell>
        </row>
        <row r="8264">
          <cell r="AU8264">
            <v>566419</v>
          </cell>
        </row>
        <row r="8264">
          <cell r="DE8264" t="str">
            <v>已售</v>
          </cell>
        </row>
        <row r="8265">
          <cell r="B8265" t="str">
            <v>天汇半岛-怡景湾-11－2栋-911</v>
          </cell>
        </row>
        <row r="8265">
          <cell r="AU8265">
            <v>517434</v>
          </cell>
        </row>
        <row r="8265">
          <cell r="DE8265" t="str">
            <v>已售</v>
          </cell>
        </row>
        <row r="8266">
          <cell r="B8266" t="str">
            <v>天汇半岛-怡景湾-11－2栋-912</v>
          </cell>
        </row>
        <row r="8266">
          <cell r="AU8266">
            <v>590535</v>
          </cell>
        </row>
        <row r="8266">
          <cell r="DE8266" t="str">
            <v>已售</v>
          </cell>
        </row>
        <row r="8267">
          <cell r="B8267" t="str">
            <v>天汇半岛-怡景湾-1－1栋-1001</v>
          </cell>
        </row>
        <row r="8267">
          <cell r="AU8267">
            <v>932861</v>
          </cell>
        </row>
        <row r="8267">
          <cell r="DE8267" t="str">
            <v>已售</v>
          </cell>
        </row>
        <row r="8268">
          <cell r="B8268" t="str">
            <v>天汇半岛-怡景湾-1－1栋-1002</v>
          </cell>
        </row>
        <row r="8268">
          <cell r="AU8268">
            <v>786014</v>
          </cell>
        </row>
        <row r="8268">
          <cell r="DE8268" t="str">
            <v>已售</v>
          </cell>
        </row>
        <row r="8269">
          <cell r="B8269" t="str">
            <v>天汇半岛-怡景湾-1－1栋-1003</v>
          </cell>
        </row>
        <row r="8269">
          <cell r="AU8269">
            <v>810052</v>
          </cell>
        </row>
        <row r="8269">
          <cell r="DE8269" t="str">
            <v>已售</v>
          </cell>
        </row>
        <row r="8270">
          <cell r="B8270" t="str">
            <v>天汇半岛-怡景湾-1－1栋-1004</v>
          </cell>
        </row>
        <row r="8270">
          <cell r="AU8270">
            <v>670000</v>
          </cell>
        </row>
        <row r="8270">
          <cell r="DE8270" t="str">
            <v>已售</v>
          </cell>
        </row>
        <row r="8271">
          <cell r="B8271" t="str">
            <v>天汇半岛-怡景湾-1－1栋-1005</v>
          </cell>
        </row>
        <row r="8271">
          <cell r="AU8271">
            <v>768769</v>
          </cell>
        </row>
        <row r="8271">
          <cell r="DE8271" t="str">
            <v>已售</v>
          </cell>
        </row>
        <row r="8272">
          <cell r="B8272" t="str">
            <v>天汇半岛-怡景湾-1－1栋-1006</v>
          </cell>
        </row>
        <row r="8272">
          <cell r="AU8272">
            <v>853936</v>
          </cell>
        </row>
        <row r="8272">
          <cell r="DE8272" t="str">
            <v>已售</v>
          </cell>
        </row>
        <row r="8273">
          <cell r="B8273" t="str">
            <v>天汇半岛-怡景湾-1－1栋-101</v>
          </cell>
        </row>
        <row r="8273">
          <cell r="AU8273">
            <v>772000</v>
          </cell>
        </row>
        <row r="8273">
          <cell r="DE8273" t="str">
            <v>已售</v>
          </cell>
        </row>
        <row r="8274">
          <cell r="B8274" t="str">
            <v>天汇半岛-怡景湾-1－1栋-102</v>
          </cell>
        </row>
        <row r="8274">
          <cell r="AU8274">
            <v>815000</v>
          </cell>
        </row>
        <row r="8274">
          <cell r="DE8274" t="str">
            <v>已售</v>
          </cell>
        </row>
        <row r="8275">
          <cell r="B8275" t="str">
            <v>天汇半岛-怡景湾-1－1栋-103</v>
          </cell>
        </row>
        <row r="8275">
          <cell r="AU8275">
            <v>1224868</v>
          </cell>
        </row>
        <row r="8275">
          <cell r="DE8275" t="str">
            <v>已售</v>
          </cell>
        </row>
        <row r="8276">
          <cell r="B8276" t="str">
            <v>天汇半岛-怡景湾-1－1栋-104</v>
          </cell>
        </row>
        <row r="8276">
          <cell r="AU8276">
            <v>1066616</v>
          </cell>
        </row>
        <row r="8276">
          <cell r="DE8276" t="str">
            <v>已售</v>
          </cell>
        </row>
        <row r="8277">
          <cell r="B8277" t="str">
            <v>天汇半岛-怡景湾-1－1栋-105</v>
          </cell>
        </row>
        <row r="8277">
          <cell r="AU8277">
            <v>746779</v>
          </cell>
        </row>
        <row r="8277">
          <cell r="DE8277" t="str">
            <v>已售</v>
          </cell>
        </row>
        <row r="8278">
          <cell r="B8278" t="str">
            <v>天汇半岛-怡景湾-1－1栋-1101</v>
          </cell>
        </row>
        <row r="8278">
          <cell r="AU8278">
            <v>969562</v>
          </cell>
        </row>
        <row r="8278">
          <cell r="DE8278" t="str">
            <v>已售</v>
          </cell>
        </row>
        <row r="8279">
          <cell r="B8279" t="str">
            <v>天汇半岛-怡景湾-1－1栋-1102</v>
          </cell>
        </row>
        <row r="8279">
          <cell r="AU8279">
            <v>890921</v>
          </cell>
        </row>
        <row r="8279">
          <cell r="DE8279" t="str">
            <v>已售</v>
          </cell>
        </row>
        <row r="8280">
          <cell r="B8280" t="str">
            <v>天汇半岛-怡景湾-1－1栋-1103</v>
          </cell>
        </row>
        <row r="8280">
          <cell r="AU8280">
            <v>816332</v>
          </cell>
        </row>
        <row r="8280">
          <cell r="DE8280" t="str">
            <v>已售</v>
          </cell>
        </row>
        <row r="8281">
          <cell r="B8281" t="str">
            <v>天汇半岛-怡景湾-1－1栋-1104</v>
          </cell>
        </row>
        <row r="8281">
          <cell r="AU8281">
            <v>676000</v>
          </cell>
        </row>
        <row r="8281">
          <cell r="DE8281" t="str">
            <v>已售</v>
          </cell>
        </row>
        <row r="8282">
          <cell r="B8282" t="str">
            <v>天汇半岛-怡景湾-1－1栋-1105</v>
          </cell>
        </row>
        <row r="8282">
          <cell r="AU8282">
            <v>775766</v>
          </cell>
        </row>
        <row r="8282">
          <cell r="DE8282" t="str">
            <v>已售</v>
          </cell>
        </row>
        <row r="8283">
          <cell r="B8283" t="str">
            <v>天汇半岛-怡景湾-1－1栋-1106</v>
          </cell>
        </row>
        <row r="8283">
          <cell r="AU8283">
            <v>843897</v>
          </cell>
        </row>
        <row r="8283">
          <cell r="DE8283" t="str">
            <v>已售</v>
          </cell>
        </row>
        <row r="8284">
          <cell r="B8284" t="str">
            <v>天汇半岛-怡景湾-1－1栋-1201</v>
          </cell>
        </row>
        <row r="8284">
          <cell r="AU8284">
            <v>1034906</v>
          </cell>
        </row>
        <row r="8284">
          <cell r="DE8284" t="str">
            <v>已售</v>
          </cell>
        </row>
        <row r="8285">
          <cell r="B8285" t="str">
            <v>天汇半岛-怡景湾-1－1栋-1202</v>
          </cell>
        </row>
        <row r="8285">
          <cell r="AU8285">
            <v>808179</v>
          </cell>
        </row>
        <row r="8285">
          <cell r="DE8285" t="str">
            <v>已售</v>
          </cell>
        </row>
        <row r="8286">
          <cell r="B8286" t="str">
            <v>天汇半岛-怡景湾-1－1栋-1203</v>
          </cell>
        </row>
        <row r="8286">
          <cell r="AU8286">
            <v>1283687</v>
          </cell>
        </row>
        <row r="8286">
          <cell r="DE8286" t="str">
            <v>已售</v>
          </cell>
        </row>
        <row r="8287">
          <cell r="B8287" t="str">
            <v>天汇半岛-怡景湾-1－1栋-1204</v>
          </cell>
        </row>
        <row r="8287">
          <cell r="AU8287">
            <v>685000</v>
          </cell>
        </row>
        <row r="8287">
          <cell r="DE8287" t="str">
            <v>已售</v>
          </cell>
        </row>
        <row r="8288">
          <cell r="B8288" t="str">
            <v>天汇半岛-怡景湾-1－1栋-1205</v>
          </cell>
        </row>
        <row r="8288">
          <cell r="AU8288">
            <v>793846</v>
          </cell>
        </row>
        <row r="8288">
          <cell r="DE8288" t="str">
            <v>已售</v>
          </cell>
        </row>
        <row r="8289">
          <cell r="B8289" t="str">
            <v>天汇半岛-怡景湾-1－1栋-1206</v>
          </cell>
        </row>
        <row r="8289">
          <cell r="AU8289">
            <v>866883</v>
          </cell>
        </row>
        <row r="8289">
          <cell r="DE8289" t="str">
            <v>已售</v>
          </cell>
        </row>
        <row r="8290">
          <cell r="B8290" t="str">
            <v>天汇半岛-怡景湾-1－1栋-1301</v>
          </cell>
        </row>
        <row r="8290">
          <cell r="AU8290">
            <v>984046</v>
          </cell>
        </row>
        <row r="8290">
          <cell r="DE8290" t="str">
            <v>已售</v>
          </cell>
        </row>
        <row r="8291">
          <cell r="B8291" t="str">
            <v>天汇半岛-怡景湾-1－1栋-1302</v>
          </cell>
        </row>
        <row r="8291">
          <cell r="AU8291">
            <v>1216765</v>
          </cell>
        </row>
        <row r="8291">
          <cell r="DE8291" t="str">
            <v>已售</v>
          </cell>
        </row>
        <row r="8292">
          <cell r="B8292" t="str">
            <v>天汇半岛-怡景湾-1－1栋-1303</v>
          </cell>
        </row>
        <row r="8292">
          <cell r="AU8292">
            <v>1283998</v>
          </cell>
        </row>
        <row r="8292">
          <cell r="DE8292" t="str">
            <v>已售</v>
          </cell>
        </row>
        <row r="8293">
          <cell r="B8293" t="str">
            <v>天汇半岛-怡景湾-1－1栋-1304</v>
          </cell>
        </row>
        <row r="8293">
          <cell r="AU8293">
            <v>688000</v>
          </cell>
        </row>
        <row r="8293">
          <cell r="DE8293" t="str">
            <v>已售</v>
          </cell>
        </row>
        <row r="8294">
          <cell r="B8294" t="str">
            <v>天汇半岛-怡景湾-1－1栋-1305</v>
          </cell>
        </row>
        <row r="8294">
          <cell r="AU8294">
            <v>789758</v>
          </cell>
        </row>
        <row r="8294">
          <cell r="DE8294" t="str">
            <v>已售</v>
          </cell>
        </row>
        <row r="8295">
          <cell r="B8295" t="str">
            <v>天汇半岛-怡景湾-1－1栋-1306</v>
          </cell>
        </row>
        <row r="8295">
          <cell r="AU8295">
            <v>875486</v>
          </cell>
        </row>
        <row r="8295">
          <cell r="DE8295" t="str">
            <v>已售</v>
          </cell>
        </row>
        <row r="8296">
          <cell r="B8296" t="str">
            <v>天汇半岛-怡景湾-1－1栋-1401</v>
          </cell>
        </row>
        <row r="8296">
          <cell r="AU8296">
            <v>988391</v>
          </cell>
        </row>
        <row r="8296">
          <cell r="DE8296" t="str">
            <v>已售</v>
          </cell>
        </row>
        <row r="8297">
          <cell r="B8297" t="str">
            <v>天汇半岛-怡景湾-1－1栋-1402</v>
          </cell>
        </row>
        <row r="8297">
          <cell r="AU8297">
            <v>882822</v>
          </cell>
        </row>
        <row r="8297">
          <cell r="DE8297" t="str">
            <v>已售</v>
          </cell>
        </row>
        <row r="8298">
          <cell r="B8298" t="str">
            <v>天汇半岛-怡景湾-1－1栋-1403</v>
          </cell>
        </row>
        <row r="8298">
          <cell r="AU8298">
            <v>807682</v>
          </cell>
        </row>
        <row r="8298">
          <cell r="DE8298" t="str">
            <v>已售</v>
          </cell>
        </row>
        <row r="8299">
          <cell r="B8299" t="str">
            <v>天汇半岛-怡景湾-1－1栋-1404</v>
          </cell>
        </row>
        <row r="8299">
          <cell r="AU8299">
            <v>707000</v>
          </cell>
        </row>
        <row r="8299">
          <cell r="DE8299" t="str">
            <v>已售</v>
          </cell>
        </row>
        <row r="8300">
          <cell r="B8300" t="str">
            <v>天汇半岛-怡景湾-1－1栋-1405</v>
          </cell>
        </row>
        <row r="8300">
          <cell r="AU8300">
            <v>882174</v>
          </cell>
        </row>
        <row r="8300">
          <cell r="DE8300" t="str">
            <v>已售</v>
          </cell>
        </row>
        <row r="8301">
          <cell r="B8301" t="str">
            <v>天汇半岛-怡景湾-1－1栋-1406</v>
          </cell>
        </row>
        <row r="8301">
          <cell r="AU8301">
            <v>977551</v>
          </cell>
        </row>
        <row r="8301">
          <cell r="DE8301" t="str">
            <v>已售</v>
          </cell>
        </row>
        <row r="8302">
          <cell r="B8302" t="str">
            <v>天汇半岛-怡景湾-1－1栋-1501</v>
          </cell>
        </row>
        <row r="8302">
          <cell r="AU8302">
            <v>820839</v>
          </cell>
        </row>
        <row r="8302">
          <cell r="DE8302" t="str">
            <v>已售</v>
          </cell>
        </row>
        <row r="8303">
          <cell r="B8303" t="str">
            <v>天汇半岛-怡景湾-1－1栋-1502</v>
          </cell>
        </row>
        <row r="8303">
          <cell r="AU8303">
            <v>872634</v>
          </cell>
        </row>
        <row r="8303">
          <cell r="DE8303" t="str">
            <v>已售</v>
          </cell>
        </row>
        <row r="8304">
          <cell r="B8304" t="str">
            <v>天汇半岛-怡景湾-1－1栋-1503</v>
          </cell>
        </row>
        <row r="8304">
          <cell r="AU8304">
            <v>1288368</v>
          </cell>
        </row>
        <row r="8304">
          <cell r="DE8304" t="str">
            <v>已售</v>
          </cell>
        </row>
        <row r="8305">
          <cell r="B8305" t="str">
            <v>天汇半岛-怡景湾-1－1栋-1504</v>
          </cell>
        </row>
        <row r="8305">
          <cell r="AU8305">
            <v>720000</v>
          </cell>
        </row>
        <row r="8305">
          <cell r="DE8305" t="str">
            <v>已售</v>
          </cell>
        </row>
        <row r="8306">
          <cell r="B8306" t="str">
            <v>天汇半岛-怡景湾-1－1栋-1505</v>
          </cell>
        </row>
        <row r="8306">
          <cell r="AU8306">
            <v>809373</v>
          </cell>
        </row>
        <row r="8306">
          <cell r="DE8306" t="str">
            <v>已售</v>
          </cell>
        </row>
        <row r="8307">
          <cell r="B8307" t="str">
            <v>天汇半岛-怡景湾-1－1栋-1506</v>
          </cell>
        </row>
        <row r="8307">
          <cell r="AU8307">
            <v>1000660</v>
          </cell>
        </row>
        <row r="8307">
          <cell r="DE8307" t="str">
            <v>已售</v>
          </cell>
        </row>
        <row r="8308">
          <cell r="B8308" t="str">
            <v>天汇半岛-怡景湾-1－1栋-1601</v>
          </cell>
        </row>
        <row r="8308">
          <cell r="AU8308">
            <v>871000</v>
          </cell>
        </row>
        <row r="8308">
          <cell r="DE8308" t="str">
            <v>已售</v>
          </cell>
        </row>
        <row r="8309">
          <cell r="B8309" t="str">
            <v>天汇半岛-怡景湾-1－1栋-1602</v>
          </cell>
        </row>
        <row r="8309">
          <cell r="AU8309">
            <v>1065054</v>
          </cell>
        </row>
        <row r="8309">
          <cell r="DE8309" t="str">
            <v>已售</v>
          </cell>
        </row>
        <row r="8310">
          <cell r="B8310" t="str">
            <v>天汇半岛-怡景湾-1－1栋-1603</v>
          </cell>
        </row>
        <row r="8310">
          <cell r="AU8310">
            <v>886876</v>
          </cell>
        </row>
        <row r="8310">
          <cell r="DE8310" t="str">
            <v>已售</v>
          </cell>
        </row>
        <row r="8311">
          <cell r="B8311" t="str">
            <v>天汇半岛-怡景湾-1－1栋-1604</v>
          </cell>
        </row>
        <row r="8311">
          <cell r="AU8311">
            <v>714000</v>
          </cell>
        </row>
        <row r="8311">
          <cell r="DE8311" t="str">
            <v>已售</v>
          </cell>
        </row>
        <row r="8312">
          <cell r="B8312" t="str">
            <v>天汇半岛-怡景湾-1－1栋-1605</v>
          </cell>
        </row>
        <row r="8312">
          <cell r="AU8312">
            <v>703217</v>
          </cell>
        </row>
        <row r="8312">
          <cell r="DE8312" t="str">
            <v>已售</v>
          </cell>
        </row>
        <row r="8313">
          <cell r="B8313" t="str">
            <v>天汇半岛-怡景湾-1－1栋-1606</v>
          </cell>
        </row>
        <row r="8313">
          <cell r="AU8313">
            <v>870647</v>
          </cell>
        </row>
        <row r="8313">
          <cell r="DE8313" t="str">
            <v>已售</v>
          </cell>
        </row>
        <row r="8314">
          <cell r="B8314" t="str">
            <v>天汇半岛-怡景湾-1－1栋-1701</v>
          </cell>
        </row>
        <row r="8314">
          <cell r="AU8314">
            <v>875000</v>
          </cell>
        </row>
        <row r="8314">
          <cell r="DE8314" t="str">
            <v>已售</v>
          </cell>
        </row>
        <row r="8315">
          <cell r="B8315" t="str">
            <v>天汇半岛-怡景湾-1－1栋-1702</v>
          </cell>
        </row>
        <row r="8315">
          <cell r="AU8315">
            <v>1002000</v>
          </cell>
        </row>
        <row r="8315">
          <cell r="DE8315" t="str">
            <v>已售</v>
          </cell>
        </row>
        <row r="8316">
          <cell r="B8316" t="str">
            <v>天汇半岛-怡景湾-1－1栋-1703</v>
          </cell>
        </row>
        <row r="8316">
          <cell r="AU8316">
            <v>2053948</v>
          </cell>
        </row>
        <row r="8316">
          <cell r="DE8316" t="str">
            <v>已售</v>
          </cell>
        </row>
        <row r="8317">
          <cell r="B8317" t="str">
            <v>天汇半岛-怡景湾-1－1栋-1704</v>
          </cell>
        </row>
        <row r="8317">
          <cell r="AU8317">
            <v>2039427</v>
          </cell>
        </row>
        <row r="8317">
          <cell r="DE8317" t="str">
            <v>已售</v>
          </cell>
        </row>
        <row r="8318">
          <cell r="B8318" t="str">
            <v>天汇半岛-怡景湾-1－1栋-1705</v>
          </cell>
        </row>
        <row r="8318">
          <cell r="AU8318">
            <v>806550</v>
          </cell>
        </row>
        <row r="8318">
          <cell r="DE8318" t="str">
            <v>已售</v>
          </cell>
        </row>
        <row r="8319">
          <cell r="B8319" t="str">
            <v>天汇半岛-怡景湾-1－1栋-1706</v>
          </cell>
        </row>
        <row r="8319">
          <cell r="AU8319">
            <v>991917</v>
          </cell>
        </row>
        <row r="8319">
          <cell r="DE8319" t="str">
            <v>已售</v>
          </cell>
        </row>
        <row r="8320">
          <cell r="B8320" t="str">
            <v>天汇半岛-怡景湾-1－1栋-1801</v>
          </cell>
        </row>
        <row r="8320">
          <cell r="AU8320">
            <v>2300000</v>
          </cell>
        </row>
        <row r="8320">
          <cell r="DE8320" t="str">
            <v>已售</v>
          </cell>
        </row>
        <row r="8321">
          <cell r="B8321" t="str">
            <v>天汇半岛-怡景湾-1－1栋-1802</v>
          </cell>
        </row>
        <row r="8321">
          <cell r="AU8321">
            <v>2279423</v>
          </cell>
        </row>
        <row r="8321">
          <cell r="DE8321" t="str">
            <v>已售</v>
          </cell>
        </row>
        <row r="8322">
          <cell r="B8322" t="str">
            <v>天汇半岛-怡景湾-1－1栋-1805</v>
          </cell>
        </row>
        <row r="8322">
          <cell r="AU8322">
            <v>1679931</v>
          </cell>
        </row>
        <row r="8322">
          <cell r="DE8322" t="str">
            <v>已售</v>
          </cell>
        </row>
        <row r="8323">
          <cell r="B8323" t="str">
            <v>天汇半岛-怡景湾-1－1栋-1806</v>
          </cell>
        </row>
        <row r="8323">
          <cell r="AU8323">
            <v>2135160</v>
          </cell>
        </row>
        <row r="8323">
          <cell r="DE8323" t="str">
            <v>已售</v>
          </cell>
        </row>
        <row r="8324">
          <cell r="B8324" t="str">
            <v>天汇半岛-怡景湾-1－1栋-201</v>
          </cell>
        </row>
        <row r="8324">
          <cell r="AU8324">
            <v>821000</v>
          </cell>
        </row>
        <row r="8324">
          <cell r="DE8324" t="str">
            <v>已售</v>
          </cell>
        </row>
        <row r="8325">
          <cell r="B8325" t="str">
            <v>天汇半岛-怡景湾-1－1栋-202</v>
          </cell>
        </row>
        <row r="8325">
          <cell r="AU8325">
            <v>822000</v>
          </cell>
        </row>
        <row r="8325">
          <cell r="DE8325" t="str">
            <v>已售</v>
          </cell>
        </row>
        <row r="8326">
          <cell r="B8326" t="str">
            <v>天汇半岛-怡景湾-1－1栋-203</v>
          </cell>
        </row>
        <row r="8326">
          <cell r="AU8326">
            <v>1215186</v>
          </cell>
        </row>
        <row r="8326">
          <cell r="DE8326" t="str">
            <v>已售</v>
          </cell>
        </row>
        <row r="8327">
          <cell r="B8327" t="str">
            <v>天汇半岛-怡景湾-1－1栋-204</v>
          </cell>
        </row>
        <row r="8327">
          <cell r="AU8327">
            <v>591000</v>
          </cell>
        </row>
        <row r="8327">
          <cell r="DE8327" t="str">
            <v>已售</v>
          </cell>
        </row>
        <row r="8328">
          <cell r="B8328" t="str">
            <v>天汇半岛-怡景湾-1－1栋-205</v>
          </cell>
        </row>
        <row r="8328">
          <cell r="AU8328">
            <v>752287</v>
          </cell>
        </row>
        <row r="8328">
          <cell r="DE8328" t="str">
            <v>已售</v>
          </cell>
        </row>
        <row r="8329">
          <cell r="B8329" t="str">
            <v>天汇半岛-怡景湾-1－1栋-301</v>
          </cell>
        </row>
        <row r="8329">
          <cell r="AU8329">
            <v>850073</v>
          </cell>
        </row>
        <row r="8329">
          <cell r="DE8329" t="str">
            <v>已售</v>
          </cell>
        </row>
        <row r="8330">
          <cell r="B8330" t="str">
            <v>天汇半岛-怡景湾-1－1栋-302</v>
          </cell>
        </row>
        <row r="8330">
          <cell r="AU8330">
            <v>1155040</v>
          </cell>
        </row>
        <row r="8330">
          <cell r="DE8330" t="str">
            <v>已售</v>
          </cell>
        </row>
        <row r="8331">
          <cell r="B8331" t="str">
            <v>天汇半岛-怡景湾-1－1栋-303</v>
          </cell>
        </row>
        <row r="8331">
          <cell r="AU8331">
            <v>1203146</v>
          </cell>
        </row>
        <row r="8331">
          <cell r="DE8331" t="str">
            <v>已售</v>
          </cell>
        </row>
        <row r="8332">
          <cell r="B8332" t="str">
            <v>天汇半岛-怡景湾-1－1栋-304</v>
          </cell>
        </row>
        <row r="8332">
          <cell r="AU8332">
            <v>603000</v>
          </cell>
        </row>
        <row r="8332">
          <cell r="DE8332" t="str">
            <v>已售</v>
          </cell>
        </row>
        <row r="8333">
          <cell r="B8333" t="str">
            <v>天汇半岛-怡景湾-1－1栋-305</v>
          </cell>
        </row>
        <row r="8333">
          <cell r="AU8333">
            <v>744443</v>
          </cell>
        </row>
        <row r="8333">
          <cell r="DE8333" t="str">
            <v>已售</v>
          </cell>
        </row>
        <row r="8334">
          <cell r="B8334" t="str">
            <v>天汇半岛-怡景湾-1－1栋-306</v>
          </cell>
        </row>
        <row r="8334">
          <cell r="AU8334">
            <v>831426</v>
          </cell>
        </row>
        <row r="8334">
          <cell r="DE8334" t="str">
            <v>已售</v>
          </cell>
        </row>
        <row r="8335">
          <cell r="B8335" t="str">
            <v>天汇半岛-怡景湾-1－1栋-401</v>
          </cell>
        </row>
        <row r="8335">
          <cell r="AU8335">
            <v>1144349</v>
          </cell>
        </row>
        <row r="8335">
          <cell r="DE8335" t="str">
            <v>已售</v>
          </cell>
        </row>
        <row r="8336">
          <cell r="B8336" t="str">
            <v>天汇半岛-怡景湾-1－1栋-402</v>
          </cell>
        </row>
        <row r="8336">
          <cell r="AU8336">
            <v>813000</v>
          </cell>
        </row>
        <row r="8336">
          <cell r="DE8336" t="str">
            <v>已售</v>
          </cell>
        </row>
        <row r="8337">
          <cell r="B8337" t="str">
            <v>天汇半岛-怡景湾-1－1栋-403</v>
          </cell>
        </row>
        <row r="8337">
          <cell r="AU8337">
            <v>724049</v>
          </cell>
        </row>
        <row r="8337">
          <cell r="DE8337" t="str">
            <v>已售</v>
          </cell>
        </row>
        <row r="8338">
          <cell r="B8338" t="str">
            <v>天汇半岛-怡景湾-1－1栋-404</v>
          </cell>
        </row>
        <row r="8338">
          <cell r="AU8338">
            <v>778431</v>
          </cell>
        </row>
        <row r="8338">
          <cell r="DE8338" t="str">
            <v>已售</v>
          </cell>
        </row>
        <row r="8339">
          <cell r="B8339" t="str">
            <v>天汇半岛-怡景湾-1－1栋-405</v>
          </cell>
        </row>
        <row r="8339">
          <cell r="AU8339">
            <v>723225</v>
          </cell>
        </row>
        <row r="8339">
          <cell r="DE8339" t="str">
            <v>已售</v>
          </cell>
        </row>
        <row r="8340">
          <cell r="B8340" t="str">
            <v>天汇半岛-怡景湾-1－1栋-406</v>
          </cell>
        </row>
        <row r="8340">
          <cell r="AU8340">
            <v>822330</v>
          </cell>
        </row>
        <row r="8340">
          <cell r="DE8340" t="str">
            <v>已售</v>
          </cell>
        </row>
        <row r="8341">
          <cell r="B8341" t="str">
            <v>天汇半岛-怡景湾-1－1栋-501</v>
          </cell>
        </row>
        <row r="8341">
          <cell r="AU8341">
            <v>958312</v>
          </cell>
        </row>
        <row r="8341">
          <cell r="DE8341" t="str">
            <v>已售</v>
          </cell>
        </row>
        <row r="8342">
          <cell r="B8342" t="str">
            <v>天汇半岛-怡景湾-1－1栋-502</v>
          </cell>
        </row>
        <row r="8342">
          <cell r="AU8342">
            <v>958857</v>
          </cell>
        </row>
        <row r="8342">
          <cell r="DE8342" t="str">
            <v>已售</v>
          </cell>
        </row>
        <row r="8343">
          <cell r="B8343" t="str">
            <v>天汇半岛-怡景湾-1－1栋-503</v>
          </cell>
        </row>
        <row r="8343">
          <cell r="AU8343">
            <v>789954</v>
          </cell>
        </row>
        <row r="8343">
          <cell r="DE8343" t="str">
            <v>已售</v>
          </cell>
        </row>
        <row r="8344">
          <cell r="B8344" t="str">
            <v>天汇半岛-怡景湾-1－1栋-504</v>
          </cell>
        </row>
        <row r="8344">
          <cell r="AU8344">
            <v>1057630</v>
          </cell>
        </row>
        <row r="8344">
          <cell r="DE8344" t="str">
            <v>已售</v>
          </cell>
        </row>
        <row r="8345">
          <cell r="B8345" t="str">
            <v>天汇半岛-怡景湾-1－1栋-505</v>
          </cell>
        </row>
        <row r="8345">
          <cell r="AU8345">
            <v>769602</v>
          </cell>
        </row>
        <row r="8345">
          <cell r="DE8345" t="str">
            <v>已售</v>
          </cell>
        </row>
        <row r="8346">
          <cell r="B8346" t="str">
            <v>天汇半岛-怡景湾-1－1栋-506</v>
          </cell>
        </row>
        <row r="8346">
          <cell r="AU8346">
            <v>830950</v>
          </cell>
        </row>
        <row r="8346">
          <cell r="DE8346" t="str">
            <v>已售</v>
          </cell>
        </row>
        <row r="8347">
          <cell r="B8347" t="str">
            <v>天汇半岛-怡景湾-1－1栋-601</v>
          </cell>
        </row>
        <row r="8347">
          <cell r="AU8347">
            <v>951484</v>
          </cell>
        </row>
        <row r="8347">
          <cell r="DE8347" t="str">
            <v>已售</v>
          </cell>
        </row>
        <row r="8348">
          <cell r="B8348" t="str">
            <v>天汇半岛-怡景湾-1－1栋-602</v>
          </cell>
        </row>
        <row r="8348">
          <cell r="AU8348">
            <v>825732</v>
          </cell>
        </row>
        <row r="8348">
          <cell r="DE8348" t="str">
            <v>已售</v>
          </cell>
        </row>
        <row r="8349">
          <cell r="B8349" t="str">
            <v>天汇半岛-怡景湾-1－1栋-603</v>
          </cell>
        </row>
        <row r="8349">
          <cell r="AU8349">
            <v>793010</v>
          </cell>
        </row>
        <row r="8349">
          <cell r="DE8349" t="str">
            <v>已售</v>
          </cell>
        </row>
        <row r="8350">
          <cell r="B8350" t="str">
            <v>天汇半岛-怡景湾-1－1栋-604</v>
          </cell>
        </row>
        <row r="8350">
          <cell r="AU8350">
            <v>655000</v>
          </cell>
        </row>
        <row r="8350">
          <cell r="DE8350" t="str">
            <v>已售</v>
          </cell>
        </row>
        <row r="8351">
          <cell r="B8351" t="str">
            <v>天汇半岛-怡景湾-1－1栋-605</v>
          </cell>
        </row>
        <row r="8351">
          <cell r="AU8351">
            <v>757147</v>
          </cell>
        </row>
        <row r="8351">
          <cell r="DE8351" t="str">
            <v>已售</v>
          </cell>
        </row>
        <row r="8352">
          <cell r="B8352" t="str">
            <v>天汇半岛-怡景湾-1－1栋-606</v>
          </cell>
        </row>
        <row r="8352">
          <cell r="AU8352">
            <v>829776</v>
          </cell>
        </row>
        <row r="8352">
          <cell r="DE8352" t="str">
            <v>已售</v>
          </cell>
        </row>
        <row r="8353">
          <cell r="B8353" t="str">
            <v>天汇半岛-怡景湾-1－1栋-701</v>
          </cell>
        </row>
        <row r="8353">
          <cell r="AU8353">
            <v>770197</v>
          </cell>
        </row>
        <row r="8353">
          <cell r="DE8353" t="str">
            <v>已售</v>
          </cell>
        </row>
        <row r="8354">
          <cell r="B8354" t="str">
            <v>天汇半岛-怡景湾-1－1栋-702</v>
          </cell>
        </row>
        <row r="8354">
          <cell r="AU8354">
            <v>770635</v>
          </cell>
        </row>
        <row r="8354">
          <cell r="DE8354" t="str">
            <v>已售</v>
          </cell>
        </row>
        <row r="8355">
          <cell r="B8355" t="str">
            <v>天汇半岛-怡景湾-1－1栋-703</v>
          </cell>
        </row>
        <row r="8355">
          <cell r="AU8355">
            <v>731466</v>
          </cell>
        </row>
        <row r="8355">
          <cell r="DE8355" t="str">
            <v>已售</v>
          </cell>
        </row>
        <row r="8356">
          <cell r="B8356" t="str">
            <v>天汇半岛-怡景湾-1－1栋-704</v>
          </cell>
        </row>
        <row r="8356">
          <cell r="AU8356">
            <v>607000</v>
          </cell>
        </row>
        <row r="8356">
          <cell r="DE8356" t="str">
            <v>已售</v>
          </cell>
        </row>
        <row r="8357">
          <cell r="B8357" t="str">
            <v>天汇半岛-怡景湾-1－1栋-705</v>
          </cell>
        </row>
        <row r="8357">
          <cell r="AU8357">
            <v>663000</v>
          </cell>
        </row>
        <row r="8357">
          <cell r="DE8357" t="str">
            <v>已售</v>
          </cell>
        </row>
        <row r="8358">
          <cell r="B8358" t="str">
            <v>天汇半岛-怡景湾-1－1栋-706</v>
          </cell>
        </row>
        <row r="8358">
          <cell r="AU8358">
            <v>818555</v>
          </cell>
        </row>
        <row r="8358">
          <cell r="DE8358" t="str">
            <v>已售</v>
          </cell>
        </row>
        <row r="8359">
          <cell r="B8359" t="str">
            <v>天汇半岛-怡景湾-1－1栋-801</v>
          </cell>
        </row>
        <row r="8359">
          <cell r="AU8359">
            <v>805660</v>
          </cell>
        </row>
        <row r="8359">
          <cell r="DE8359" t="str">
            <v>已售</v>
          </cell>
        </row>
        <row r="8360">
          <cell r="B8360" t="str">
            <v>天汇半岛-怡景湾-1－1栋-802</v>
          </cell>
        </row>
        <row r="8360">
          <cell r="AU8360">
            <v>967730</v>
          </cell>
        </row>
        <row r="8360">
          <cell r="DE8360" t="str">
            <v>已售</v>
          </cell>
        </row>
        <row r="8361">
          <cell r="B8361" t="str">
            <v>天汇半岛-怡景湾-1－1栋-803</v>
          </cell>
        </row>
        <row r="8361">
          <cell r="AU8361">
            <v>797491</v>
          </cell>
        </row>
        <row r="8361">
          <cell r="DE8361" t="str">
            <v>已售</v>
          </cell>
        </row>
        <row r="8362">
          <cell r="B8362" t="str">
            <v>天汇半岛-怡景湾-1－1栋-804</v>
          </cell>
        </row>
        <row r="8362">
          <cell r="AU8362">
            <v>611000</v>
          </cell>
        </row>
        <row r="8362">
          <cell r="DE8362" t="str">
            <v>已售</v>
          </cell>
        </row>
        <row r="8363">
          <cell r="B8363" t="str">
            <v>天汇半岛-怡景湾-1－1栋-805</v>
          </cell>
        </row>
        <row r="8363">
          <cell r="AU8363">
            <v>755115</v>
          </cell>
        </row>
        <row r="8363">
          <cell r="DE8363" t="str">
            <v>已售</v>
          </cell>
        </row>
        <row r="8364">
          <cell r="B8364" t="str">
            <v>天汇半岛-怡景湾-1－1栋-806</v>
          </cell>
        </row>
        <row r="8364">
          <cell r="AU8364">
            <v>932855</v>
          </cell>
        </row>
        <row r="8364">
          <cell r="DE8364" t="str">
            <v>已售</v>
          </cell>
        </row>
        <row r="8365">
          <cell r="B8365" t="str">
            <v>天汇半岛-怡景湾-1－1栋-901</v>
          </cell>
        </row>
        <row r="8365">
          <cell r="AU8365">
            <v>967600</v>
          </cell>
        </row>
        <row r="8365">
          <cell r="DE8365" t="str">
            <v>已售</v>
          </cell>
        </row>
        <row r="8366">
          <cell r="B8366" t="str">
            <v>天汇半岛-怡景湾-1－1栋-902</v>
          </cell>
        </row>
        <row r="8366">
          <cell r="AU8366">
            <v>807099</v>
          </cell>
        </row>
        <row r="8366">
          <cell r="DE8366" t="str">
            <v>已售</v>
          </cell>
        </row>
        <row r="8367">
          <cell r="B8367" t="str">
            <v>天汇半岛-怡景湾-1－1栋-903</v>
          </cell>
        </row>
        <row r="8367">
          <cell r="AU8367">
            <v>814143</v>
          </cell>
        </row>
        <row r="8367">
          <cell r="DE8367" t="str">
            <v>已售</v>
          </cell>
        </row>
        <row r="8368">
          <cell r="B8368" t="str">
            <v>天汇半岛-怡景湾-1－1栋-904</v>
          </cell>
        </row>
        <row r="8368">
          <cell r="AU8368">
            <v>619000</v>
          </cell>
        </row>
        <row r="8368">
          <cell r="DE8368" t="str">
            <v>已售</v>
          </cell>
        </row>
        <row r="8369">
          <cell r="B8369" t="str">
            <v>天汇半岛-怡景湾-1－1栋-905</v>
          </cell>
        </row>
        <row r="8369">
          <cell r="AU8369">
            <v>772673</v>
          </cell>
        </row>
        <row r="8369">
          <cell r="DE8369" t="str">
            <v>已售</v>
          </cell>
        </row>
        <row r="8370">
          <cell r="B8370" t="str">
            <v>天汇半岛-怡景湾-1－1栋-906</v>
          </cell>
        </row>
        <row r="8370">
          <cell r="AU8370">
            <v>845476</v>
          </cell>
        </row>
        <row r="8370">
          <cell r="DE8370" t="str">
            <v>已售</v>
          </cell>
        </row>
        <row r="8371">
          <cell r="B8371" t="str">
            <v>天汇半岛-怡景湾-12－1栋-1001</v>
          </cell>
        </row>
        <row r="8371">
          <cell r="AU8371">
            <v>796403</v>
          </cell>
        </row>
        <row r="8371">
          <cell r="DE8371" t="str">
            <v>已售</v>
          </cell>
        </row>
        <row r="8372">
          <cell r="B8372" t="str">
            <v>天汇半岛-怡景湾-12－1栋-1002</v>
          </cell>
        </row>
        <row r="8372">
          <cell r="AU8372">
            <v>797000</v>
          </cell>
        </row>
        <row r="8372">
          <cell r="DE8372" t="str">
            <v>已售</v>
          </cell>
        </row>
        <row r="8373">
          <cell r="B8373" t="str">
            <v>天汇半岛-怡景湾-12－1栋-1003</v>
          </cell>
        </row>
        <row r="8373">
          <cell r="AU8373">
            <v>789290</v>
          </cell>
        </row>
        <row r="8373">
          <cell r="DE8373" t="str">
            <v>已售</v>
          </cell>
        </row>
        <row r="8374">
          <cell r="B8374" t="str">
            <v>天汇半岛-怡景湾-12－1栋-1004</v>
          </cell>
        </row>
        <row r="8374">
          <cell r="AU8374">
            <v>788839</v>
          </cell>
        </row>
        <row r="8374">
          <cell r="DE8374" t="str">
            <v>已售</v>
          </cell>
        </row>
        <row r="8375">
          <cell r="B8375" t="str">
            <v>天汇半岛-怡景湾-12－1栋-1005</v>
          </cell>
        </row>
        <row r="8375">
          <cell r="AU8375">
            <v>767869</v>
          </cell>
        </row>
        <row r="8375">
          <cell r="DE8375" t="str">
            <v>已售</v>
          </cell>
        </row>
        <row r="8376">
          <cell r="B8376" t="str">
            <v>天汇半岛-怡景湾-12－1栋-1006</v>
          </cell>
        </row>
        <row r="8376">
          <cell r="AU8376">
            <v>769034</v>
          </cell>
        </row>
        <row r="8376">
          <cell r="DE8376" t="str">
            <v>已售</v>
          </cell>
        </row>
        <row r="8377">
          <cell r="B8377" t="str">
            <v>天汇半岛-怡景湾-12－1栋-101</v>
          </cell>
        </row>
        <row r="8377">
          <cell r="AU8377">
            <v>828958</v>
          </cell>
        </row>
        <row r="8377">
          <cell r="DE8377" t="str">
            <v>已售</v>
          </cell>
        </row>
        <row r="8378">
          <cell r="B8378" t="str">
            <v>天汇半岛-怡景湾-12－1栋-102</v>
          </cell>
        </row>
        <row r="8378">
          <cell r="AU8378">
            <v>741000</v>
          </cell>
        </row>
        <row r="8378">
          <cell r="DE8378" t="str">
            <v>已售</v>
          </cell>
        </row>
        <row r="8379">
          <cell r="B8379" t="str">
            <v>天汇半岛-怡景湾-12－1栋-103</v>
          </cell>
        </row>
        <row r="8379">
          <cell r="AU8379">
            <v>874421</v>
          </cell>
        </row>
        <row r="8379">
          <cell r="DE8379" t="str">
            <v>已售</v>
          </cell>
        </row>
        <row r="8380">
          <cell r="B8380" t="str">
            <v>天汇半岛-怡景湾-12－1栋-104</v>
          </cell>
        </row>
        <row r="8380">
          <cell r="AU8380">
            <v>823884</v>
          </cell>
        </row>
        <row r="8380">
          <cell r="DE8380" t="str">
            <v>已售</v>
          </cell>
        </row>
        <row r="8381">
          <cell r="B8381" t="str">
            <v>天汇半岛-怡景湾-12－1栋-105</v>
          </cell>
        </row>
        <row r="8381">
          <cell r="AU8381">
            <v>754000</v>
          </cell>
        </row>
        <row r="8381">
          <cell r="DE8381" t="str">
            <v>已售</v>
          </cell>
        </row>
        <row r="8382">
          <cell r="B8382" t="str">
            <v>天汇半岛-怡景湾-12－1栋-1101</v>
          </cell>
        </row>
        <row r="8382">
          <cell r="AU8382">
            <v>787305</v>
          </cell>
        </row>
        <row r="8382">
          <cell r="DE8382" t="str">
            <v>已售</v>
          </cell>
        </row>
        <row r="8383">
          <cell r="B8383" t="str">
            <v>天汇半岛-怡景湾-12－1栋-1102</v>
          </cell>
        </row>
        <row r="8383">
          <cell r="AU8383">
            <v>832006</v>
          </cell>
        </row>
        <row r="8383">
          <cell r="DE8383" t="str">
            <v>已售</v>
          </cell>
        </row>
        <row r="8384">
          <cell r="B8384" t="str">
            <v>天汇半岛-怡景湾-12－1栋-1103</v>
          </cell>
        </row>
        <row r="8384">
          <cell r="AU8384">
            <v>797000</v>
          </cell>
        </row>
        <row r="8384">
          <cell r="DE8384" t="str">
            <v>已售</v>
          </cell>
        </row>
        <row r="8385">
          <cell r="B8385" t="str">
            <v>天汇半岛-怡景湾-12－1栋-1104</v>
          </cell>
        </row>
        <row r="8385">
          <cell r="AU8385">
            <v>804707</v>
          </cell>
        </row>
        <row r="8385">
          <cell r="DE8385" t="str">
            <v>已售</v>
          </cell>
        </row>
        <row r="8386">
          <cell r="B8386" t="str">
            <v>天汇半岛-怡景湾-12－1栋-1105</v>
          </cell>
        </row>
        <row r="8386">
          <cell r="AU8386">
            <v>759606</v>
          </cell>
        </row>
        <row r="8386">
          <cell r="DE8386" t="str">
            <v>已售</v>
          </cell>
        </row>
        <row r="8387">
          <cell r="B8387" t="str">
            <v>天汇半岛-怡景湾-12－1栋-1106</v>
          </cell>
        </row>
        <row r="8387">
          <cell r="AU8387">
            <v>776007</v>
          </cell>
        </row>
        <row r="8387">
          <cell r="DE8387" t="str">
            <v>已售</v>
          </cell>
        </row>
        <row r="8388">
          <cell r="B8388" t="str">
            <v>天汇半岛-怡景湾-12－1栋-1201</v>
          </cell>
        </row>
        <row r="8388">
          <cell r="AU8388">
            <v>821678</v>
          </cell>
        </row>
        <row r="8388">
          <cell r="DE8388" t="str">
            <v>已售</v>
          </cell>
        </row>
        <row r="8389">
          <cell r="B8389" t="str">
            <v>天汇半岛-怡景湾-12－1栋-1202</v>
          </cell>
        </row>
        <row r="8389">
          <cell r="AU8389">
            <v>806204</v>
          </cell>
        </row>
        <row r="8389">
          <cell r="DE8389" t="str">
            <v>已售</v>
          </cell>
        </row>
        <row r="8390">
          <cell r="B8390" t="str">
            <v>天汇半岛-怡景湾-12－1栋-1203</v>
          </cell>
        </row>
        <row r="8390">
          <cell r="AU8390">
            <v>824105</v>
          </cell>
        </row>
        <row r="8390">
          <cell r="DE8390" t="str">
            <v>已售</v>
          </cell>
        </row>
        <row r="8391">
          <cell r="B8391" t="str">
            <v>天汇半岛-怡景湾-12－1栋-1204</v>
          </cell>
        </row>
        <row r="8391">
          <cell r="AU8391">
            <v>798007</v>
          </cell>
        </row>
        <row r="8391">
          <cell r="DE8391" t="str">
            <v>已售</v>
          </cell>
        </row>
        <row r="8392">
          <cell r="B8392" t="str">
            <v>天汇半岛-怡景湾-12－1栋-1205</v>
          </cell>
        </row>
        <row r="8392">
          <cell r="AU8392">
            <v>788873</v>
          </cell>
        </row>
        <row r="8392">
          <cell r="DE8392" t="str">
            <v>已售</v>
          </cell>
        </row>
        <row r="8393">
          <cell r="B8393" t="str">
            <v>天汇半岛-怡景湾-12－1栋-1206</v>
          </cell>
        </row>
        <row r="8393">
          <cell r="AU8393">
            <v>778138</v>
          </cell>
        </row>
        <row r="8393">
          <cell r="DE8393" t="str">
            <v>已售</v>
          </cell>
        </row>
        <row r="8394">
          <cell r="B8394" t="str">
            <v>天汇半岛-怡景湾-12－1栋-1301</v>
          </cell>
        </row>
        <row r="8394">
          <cell r="AU8394">
            <v>800964</v>
          </cell>
        </row>
        <row r="8394">
          <cell r="DE8394" t="str">
            <v>已售</v>
          </cell>
        </row>
        <row r="8395">
          <cell r="B8395" t="str">
            <v>天汇半岛-怡景湾-12－1栋-1302</v>
          </cell>
        </row>
        <row r="8395">
          <cell r="AU8395">
            <v>826581</v>
          </cell>
        </row>
        <row r="8395">
          <cell r="DE8395" t="str">
            <v>已售</v>
          </cell>
        </row>
        <row r="8396">
          <cell r="B8396" t="str">
            <v>天汇半岛-怡景湾-12－1栋-1303</v>
          </cell>
        </row>
        <row r="8396">
          <cell r="AU8396">
            <v>811000</v>
          </cell>
        </row>
        <row r="8396">
          <cell r="DE8396" t="str">
            <v>已售</v>
          </cell>
        </row>
        <row r="8397">
          <cell r="B8397" t="str">
            <v>天汇半岛-怡景湾-12－1栋-1304</v>
          </cell>
        </row>
        <row r="8397">
          <cell r="AU8397">
            <v>802786</v>
          </cell>
        </row>
        <row r="8397">
          <cell r="DE8397" t="str">
            <v>已售</v>
          </cell>
        </row>
        <row r="8398">
          <cell r="B8398" t="str">
            <v>天汇半岛-怡景湾-12－1栋-1305</v>
          </cell>
        </row>
        <row r="8398">
          <cell r="AU8398">
            <v>766000</v>
          </cell>
        </row>
        <row r="8398">
          <cell r="DE8398" t="str">
            <v>已售</v>
          </cell>
        </row>
        <row r="8399">
          <cell r="B8399" t="str">
            <v>天汇半岛-怡景湾-12－1栋-1306</v>
          </cell>
        </row>
        <row r="8399">
          <cell r="AU8399">
            <v>789955</v>
          </cell>
        </row>
        <row r="8399">
          <cell r="DE8399" t="str">
            <v>已售</v>
          </cell>
        </row>
        <row r="8400">
          <cell r="B8400" t="str">
            <v>天汇半岛-怡景湾-12－1栋-1401</v>
          </cell>
        </row>
        <row r="8400">
          <cell r="AU8400">
            <v>805061</v>
          </cell>
        </row>
        <row r="8400">
          <cell r="DE8400" t="str">
            <v>已售</v>
          </cell>
        </row>
        <row r="8401">
          <cell r="B8401" t="str">
            <v>天汇半岛-怡景湾-12－1栋-1402</v>
          </cell>
        </row>
        <row r="8401">
          <cell r="AU8401">
            <v>670396</v>
          </cell>
        </row>
        <row r="8401">
          <cell r="DE8401" t="str">
            <v>已售</v>
          </cell>
        </row>
        <row r="8402">
          <cell r="B8402" t="str">
            <v>天汇半岛-怡景湾-12－1栋-1403</v>
          </cell>
        </row>
        <row r="8402">
          <cell r="AU8402">
            <v>815057</v>
          </cell>
        </row>
        <row r="8402">
          <cell r="DE8402" t="str">
            <v>已售</v>
          </cell>
        </row>
        <row r="8403">
          <cell r="B8403" t="str">
            <v>天汇半岛-怡景湾-12－1栋-1404</v>
          </cell>
        </row>
        <row r="8403">
          <cell r="AU8403">
            <v>842894</v>
          </cell>
        </row>
        <row r="8403">
          <cell r="DE8403" t="str">
            <v>已售</v>
          </cell>
        </row>
        <row r="8404">
          <cell r="B8404" t="str">
            <v>天汇半岛-怡景湾-12－1栋-1405</v>
          </cell>
        </row>
        <row r="8404">
          <cell r="AU8404">
            <v>785333</v>
          </cell>
        </row>
        <row r="8404">
          <cell r="DE8404" t="str">
            <v>已售</v>
          </cell>
        </row>
        <row r="8405">
          <cell r="B8405" t="str">
            <v>天汇半岛-怡景湾-12－1栋-1406</v>
          </cell>
        </row>
        <row r="8405">
          <cell r="AU8405">
            <v>786776</v>
          </cell>
        </row>
        <row r="8405">
          <cell r="DE8405" t="str">
            <v>已售</v>
          </cell>
        </row>
        <row r="8406">
          <cell r="B8406" t="str">
            <v>天汇半岛-怡景湾-12－1栋-1501</v>
          </cell>
        </row>
        <row r="8406">
          <cell r="AU8406">
            <v>829383</v>
          </cell>
        </row>
        <row r="8406">
          <cell r="DE8406" t="str">
            <v>已售</v>
          </cell>
        </row>
        <row r="8407">
          <cell r="B8407" t="str">
            <v>天汇半岛-怡景湾-12－1栋-1502</v>
          </cell>
        </row>
        <row r="8407">
          <cell r="AU8407">
            <v>913212</v>
          </cell>
        </row>
        <row r="8407">
          <cell r="DE8407" t="str">
            <v>已售</v>
          </cell>
        </row>
        <row r="8408">
          <cell r="B8408" t="str">
            <v>天汇半岛-怡景湾-12－1栋-1503</v>
          </cell>
        </row>
        <row r="8408">
          <cell r="AU8408">
            <v>830691</v>
          </cell>
        </row>
        <row r="8408">
          <cell r="DE8408" t="str">
            <v>已售</v>
          </cell>
        </row>
        <row r="8409">
          <cell r="B8409" t="str">
            <v>天汇半岛-怡景湾-12－1栋-1504</v>
          </cell>
        </row>
        <row r="8409">
          <cell r="AU8409">
            <v>830163</v>
          </cell>
        </row>
        <row r="8409">
          <cell r="DE8409" t="str">
            <v>已售</v>
          </cell>
        </row>
        <row r="8410">
          <cell r="B8410" t="str">
            <v>天汇半岛-怡景湾-12－1栋-1505</v>
          </cell>
        </row>
        <row r="8410">
          <cell r="AU8410">
            <v>710000</v>
          </cell>
        </row>
        <row r="8410">
          <cell r="DE8410" t="str">
            <v>已售</v>
          </cell>
        </row>
        <row r="8411">
          <cell r="B8411" t="str">
            <v>天汇半岛-怡景湾-12－1栋-1506</v>
          </cell>
        </row>
        <row r="8411">
          <cell r="AU8411">
            <v>809494</v>
          </cell>
        </row>
        <row r="8411">
          <cell r="DE8411" t="str">
            <v>已售</v>
          </cell>
        </row>
        <row r="8412">
          <cell r="B8412" t="str">
            <v>天汇半岛-怡景湾-12－1栋-1601</v>
          </cell>
        </row>
        <row r="8412">
          <cell r="AU8412">
            <v>822160</v>
          </cell>
        </row>
        <row r="8412">
          <cell r="DE8412" t="str">
            <v>已售</v>
          </cell>
        </row>
        <row r="8413">
          <cell r="B8413" t="str">
            <v>天汇半岛-怡景湾-12－1栋-1602</v>
          </cell>
        </row>
        <row r="8413">
          <cell r="AU8413">
            <v>832000</v>
          </cell>
        </row>
        <row r="8413">
          <cell r="DE8413" t="str">
            <v>已售</v>
          </cell>
        </row>
        <row r="8414">
          <cell r="B8414" t="str">
            <v>天汇半岛-怡景湾-12－1栋-1603</v>
          </cell>
        </row>
        <row r="8414">
          <cell r="AU8414">
            <v>823646</v>
          </cell>
        </row>
        <row r="8414">
          <cell r="DE8414" t="str">
            <v>已售</v>
          </cell>
        </row>
        <row r="8415">
          <cell r="B8415" t="str">
            <v>天汇半岛-怡景湾-12－1栋-1604</v>
          </cell>
        </row>
        <row r="8415">
          <cell r="AU8415">
            <v>823176</v>
          </cell>
        </row>
        <row r="8415">
          <cell r="DE8415" t="str">
            <v>已售</v>
          </cell>
        </row>
        <row r="8416">
          <cell r="B8416" t="str">
            <v>天汇半岛-怡景湾-12－1栋-1605</v>
          </cell>
        </row>
        <row r="8416">
          <cell r="AU8416">
            <v>793925</v>
          </cell>
        </row>
        <row r="8416">
          <cell r="DE8416" t="str">
            <v>已售</v>
          </cell>
        </row>
        <row r="8417">
          <cell r="B8417" t="str">
            <v>天汇半岛-怡景湾-12－1栋-1606</v>
          </cell>
        </row>
        <row r="8417">
          <cell r="AU8417">
            <v>786456</v>
          </cell>
        </row>
        <row r="8417">
          <cell r="DE8417" t="str">
            <v>已售</v>
          </cell>
        </row>
        <row r="8418">
          <cell r="B8418" t="str">
            <v>天汇半岛-怡景湾-12－1栋-1701</v>
          </cell>
        </row>
        <row r="8418">
          <cell r="AU8418">
            <v>834037</v>
          </cell>
        </row>
        <row r="8418">
          <cell r="DE8418" t="str">
            <v>已售</v>
          </cell>
        </row>
        <row r="8419">
          <cell r="B8419" t="str">
            <v>天汇半岛-怡景湾-12－1栋-1702</v>
          </cell>
        </row>
        <row r="8419">
          <cell r="AU8419">
            <v>844702</v>
          </cell>
        </row>
        <row r="8419">
          <cell r="DE8419" t="str">
            <v>已售</v>
          </cell>
        </row>
        <row r="8420">
          <cell r="B8420" t="str">
            <v>天汇半岛-怡景湾-12－1栋-1703</v>
          </cell>
        </row>
        <row r="8420">
          <cell r="AU8420">
            <v>2048319</v>
          </cell>
        </row>
        <row r="8420">
          <cell r="DE8420" t="str">
            <v>已售</v>
          </cell>
        </row>
        <row r="8421">
          <cell r="B8421" t="str">
            <v>天汇半岛-怡景湾-12－1栋-1704</v>
          </cell>
        </row>
        <row r="8421">
          <cell r="AU8421">
            <v>1745934</v>
          </cell>
        </row>
        <row r="8421">
          <cell r="DE8421" t="str">
            <v>已售</v>
          </cell>
        </row>
        <row r="8422">
          <cell r="B8422" t="str">
            <v>天汇半岛-怡景湾-12－1栋-1705</v>
          </cell>
        </row>
        <row r="8422">
          <cell r="AU8422">
            <v>823428</v>
          </cell>
        </row>
        <row r="8422">
          <cell r="DE8422" t="str">
            <v>已售</v>
          </cell>
        </row>
        <row r="8423">
          <cell r="B8423" t="str">
            <v>天汇半岛-怡景湾-12－1栋-1706</v>
          </cell>
        </row>
        <row r="8423">
          <cell r="AU8423">
            <v>799212</v>
          </cell>
        </row>
        <row r="8423">
          <cell r="DE8423" t="str">
            <v>已售</v>
          </cell>
        </row>
        <row r="8424">
          <cell r="B8424" t="str">
            <v>天汇半岛-怡景湾-12－1栋-1801</v>
          </cell>
        </row>
        <row r="8424">
          <cell r="AU8424">
            <v>2226358</v>
          </cell>
        </row>
        <row r="8424">
          <cell r="DE8424" t="str">
            <v>已售</v>
          </cell>
        </row>
        <row r="8425">
          <cell r="B8425" t="str">
            <v>天汇半岛-怡景湾-12－1栋-1802</v>
          </cell>
        </row>
        <row r="8425">
          <cell r="AU8425">
            <v>2103310</v>
          </cell>
        </row>
        <row r="8425">
          <cell r="DE8425" t="str">
            <v>已售</v>
          </cell>
        </row>
        <row r="8426">
          <cell r="B8426" t="str">
            <v>天汇半岛-怡景湾-12－1栋-1805</v>
          </cell>
        </row>
        <row r="8426">
          <cell r="AU8426">
            <v>1748309</v>
          </cell>
        </row>
        <row r="8426">
          <cell r="DE8426" t="str">
            <v>已售</v>
          </cell>
        </row>
        <row r="8427">
          <cell r="B8427" t="str">
            <v>天汇半岛-怡景湾-12－1栋-1806</v>
          </cell>
        </row>
        <row r="8427">
          <cell r="AU8427">
            <v>2107203</v>
          </cell>
        </row>
        <row r="8427">
          <cell r="DE8427" t="str">
            <v>已售</v>
          </cell>
        </row>
        <row r="8428">
          <cell r="B8428" t="str">
            <v>天汇半岛-怡景湾-12－1栋-201</v>
          </cell>
        </row>
        <row r="8428">
          <cell r="AU8428">
            <v>781644</v>
          </cell>
        </row>
        <row r="8428">
          <cell r="DE8428" t="str">
            <v>已售</v>
          </cell>
        </row>
        <row r="8429">
          <cell r="B8429" t="str">
            <v>天汇半岛-怡景湾-12－1栋-202</v>
          </cell>
        </row>
        <row r="8429">
          <cell r="AU8429">
            <v>771833</v>
          </cell>
        </row>
        <row r="8429">
          <cell r="DE8429" t="str">
            <v>已售</v>
          </cell>
        </row>
        <row r="8430">
          <cell r="B8430" t="str">
            <v>天汇半岛-怡景湾-12－1栋-203</v>
          </cell>
        </row>
        <row r="8430">
          <cell r="AU8430">
            <v>749877</v>
          </cell>
        </row>
        <row r="8430">
          <cell r="DE8430" t="str">
            <v>已售</v>
          </cell>
        </row>
        <row r="8431">
          <cell r="B8431" t="str">
            <v>天汇半岛-怡景湾-12－1栋-204</v>
          </cell>
        </row>
        <row r="8431">
          <cell r="AU8431">
            <v>764753</v>
          </cell>
        </row>
        <row r="8431">
          <cell r="DE8431" t="str">
            <v>已售</v>
          </cell>
        </row>
        <row r="8432">
          <cell r="B8432" t="str">
            <v>天汇半岛-怡景湾-12－1栋-205</v>
          </cell>
        </row>
        <row r="8432">
          <cell r="AU8432">
            <v>727334</v>
          </cell>
        </row>
        <row r="8432">
          <cell r="DE8432" t="str">
            <v>已售</v>
          </cell>
        </row>
        <row r="8433">
          <cell r="B8433" t="str">
            <v>天汇半岛-怡景湾-12－1栋-301</v>
          </cell>
        </row>
        <row r="8433">
          <cell r="AU8433">
            <v>772468</v>
          </cell>
        </row>
        <row r="8433">
          <cell r="DE8433" t="str">
            <v>已售</v>
          </cell>
        </row>
        <row r="8434">
          <cell r="B8434" t="str">
            <v>天汇半岛-怡景湾-12－1栋-302</v>
          </cell>
        </row>
        <row r="8434">
          <cell r="AU8434">
            <v>766283</v>
          </cell>
        </row>
        <row r="8434">
          <cell r="DE8434" t="str">
            <v>已售</v>
          </cell>
        </row>
        <row r="8435">
          <cell r="B8435" t="str">
            <v>天汇半岛-怡景湾-12－1栋-303</v>
          </cell>
        </row>
        <row r="8435">
          <cell r="AU8435">
            <v>748997</v>
          </cell>
        </row>
        <row r="8435">
          <cell r="DE8435" t="str">
            <v>已售</v>
          </cell>
        </row>
        <row r="8436">
          <cell r="B8436" t="str">
            <v>天汇半岛-怡景湾-12－1栋-304</v>
          </cell>
        </row>
        <row r="8436">
          <cell r="AU8436">
            <v>763796</v>
          </cell>
        </row>
        <row r="8436">
          <cell r="DE8436" t="str">
            <v>已售</v>
          </cell>
        </row>
        <row r="8437">
          <cell r="B8437" t="str">
            <v>天汇半岛-怡景湾-12－1栋-305</v>
          </cell>
        </row>
        <row r="8437">
          <cell r="AU8437">
            <v>748578</v>
          </cell>
        </row>
        <row r="8437">
          <cell r="DE8437" t="str">
            <v>已售</v>
          </cell>
        </row>
        <row r="8438">
          <cell r="B8438" t="str">
            <v>天汇半岛-怡景湾-12－1栋-306</v>
          </cell>
        </row>
        <row r="8438">
          <cell r="AU8438">
            <v>744779</v>
          </cell>
        </row>
        <row r="8438">
          <cell r="DE8438" t="str">
            <v>已售</v>
          </cell>
        </row>
        <row r="8439">
          <cell r="B8439" t="str">
            <v>天汇半岛-怡景湾-12－1栋-401</v>
          </cell>
        </row>
        <row r="8439">
          <cell r="AU8439">
            <v>758641</v>
          </cell>
        </row>
        <row r="8439">
          <cell r="DE8439" t="str">
            <v>已售</v>
          </cell>
        </row>
        <row r="8440">
          <cell r="B8440" t="str">
            <v>天汇半岛-怡景湾-12－1栋-402</v>
          </cell>
        </row>
        <row r="8440">
          <cell r="AU8440">
            <v>766000</v>
          </cell>
        </row>
        <row r="8440">
          <cell r="DE8440" t="str">
            <v>已售</v>
          </cell>
        </row>
        <row r="8441">
          <cell r="B8441" t="str">
            <v>天汇半岛-怡景湾-12－1栋-403</v>
          </cell>
        </row>
        <row r="8441">
          <cell r="AU8441">
            <v>842000</v>
          </cell>
        </row>
        <row r="8441">
          <cell r="DE8441" t="str">
            <v>已售</v>
          </cell>
        </row>
        <row r="8442">
          <cell r="B8442" t="str">
            <v>天汇半岛-怡景湾-12－1栋-404</v>
          </cell>
        </row>
        <row r="8442">
          <cell r="AU8442">
            <v>757368</v>
          </cell>
        </row>
        <row r="8442">
          <cell r="DE8442" t="str">
            <v>已售</v>
          </cell>
        </row>
        <row r="8443">
          <cell r="B8443" t="str">
            <v>天汇半岛-怡景湾-12－1栋-405</v>
          </cell>
        </row>
        <row r="8443">
          <cell r="AU8443">
            <v>677816</v>
          </cell>
        </row>
        <row r="8443">
          <cell r="DE8443" t="str">
            <v>已售</v>
          </cell>
        </row>
        <row r="8444">
          <cell r="B8444" t="str">
            <v>天汇半岛-怡景湾-12－1栋-406</v>
          </cell>
        </row>
        <row r="8444">
          <cell r="AU8444">
            <v>738351</v>
          </cell>
        </row>
        <row r="8444">
          <cell r="DE8444" t="str">
            <v>已售</v>
          </cell>
        </row>
        <row r="8445">
          <cell r="B8445" t="str">
            <v>天汇半岛-怡景湾-12－1栋-501</v>
          </cell>
        </row>
        <row r="8445">
          <cell r="AU8445">
            <v>754523</v>
          </cell>
        </row>
        <row r="8445">
          <cell r="DE8445" t="str">
            <v>已售</v>
          </cell>
        </row>
        <row r="8446">
          <cell r="B8446" t="str">
            <v>天汇半岛-怡景湾-12－1栋-502</v>
          </cell>
        </row>
        <row r="8446">
          <cell r="AU8446">
            <v>793941</v>
          </cell>
        </row>
        <row r="8446">
          <cell r="DE8446" t="str">
            <v>已售</v>
          </cell>
        </row>
        <row r="8447">
          <cell r="B8447" t="str">
            <v>天汇半岛-怡景湾-12－1栋-503</v>
          </cell>
        </row>
        <row r="8447">
          <cell r="AU8447">
            <v>770318</v>
          </cell>
        </row>
        <row r="8447">
          <cell r="DE8447" t="str">
            <v>已售</v>
          </cell>
        </row>
        <row r="8448">
          <cell r="B8448" t="str">
            <v>天汇半岛-怡景湾-12－1栋-504</v>
          </cell>
        </row>
        <row r="8448">
          <cell r="AU8448">
            <v>769996</v>
          </cell>
        </row>
        <row r="8448">
          <cell r="DE8448" t="str">
            <v>已售</v>
          </cell>
        </row>
        <row r="8449">
          <cell r="B8449" t="str">
            <v>天汇半岛-怡景湾-12－1栋-505</v>
          </cell>
        </row>
        <row r="8449">
          <cell r="AU8449">
            <v>717699</v>
          </cell>
        </row>
        <row r="8449">
          <cell r="DE8449" t="str">
            <v>已售</v>
          </cell>
        </row>
        <row r="8450">
          <cell r="B8450" t="str">
            <v>天汇半岛-怡景湾-12－1栋-506</v>
          </cell>
        </row>
        <row r="8450">
          <cell r="AU8450">
            <v>742535</v>
          </cell>
        </row>
        <row r="8450">
          <cell r="DE8450" t="str">
            <v>已售</v>
          </cell>
        </row>
        <row r="8451">
          <cell r="B8451" t="str">
            <v>天汇半岛-怡景湾-12－1栋-601</v>
          </cell>
        </row>
        <row r="8451">
          <cell r="AU8451">
            <v>785122</v>
          </cell>
        </row>
        <row r="8451">
          <cell r="DE8451" t="str">
            <v>已售</v>
          </cell>
        </row>
        <row r="8452">
          <cell r="B8452" t="str">
            <v>天汇半岛-怡景湾-12－1栋-602</v>
          </cell>
        </row>
        <row r="8452">
          <cell r="AU8452">
            <v>769131</v>
          </cell>
        </row>
        <row r="8452">
          <cell r="DE8452" t="str">
            <v>已售</v>
          </cell>
        </row>
        <row r="8453">
          <cell r="B8453" t="str">
            <v>天汇半岛-怡景湾-12－1栋-603</v>
          </cell>
        </row>
        <row r="8453">
          <cell r="AU8453">
            <v>785783</v>
          </cell>
        </row>
        <row r="8453">
          <cell r="DE8453" t="str">
            <v>已售</v>
          </cell>
        </row>
        <row r="8454">
          <cell r="B8454" t="str">
            <v>天汇半岛-怡景湾-12－1栋-604</v>
          </cell>
        </row>
        <row r="8454">
          <cell r="AU8454">
            <v>777000</v>
          </cell>
        </row>
        <row r="8454">
          <cell r="DE8454" t="str">
            <v>已售</v>
          </cell>
        </row>
        <row r="8455">
          <cell r="B8455" t="str">
            <v>天汇半岛-怡景湾-12－1栋-605</v>
          </cell>
        </row>
        <row r="8455">
          <cell r="AU8455">
            <v>751127</v>
          </cell>
        </row>
        <row r="8455">
          <cell r="DE8455" t="str">
            <v>已售</v>
          </cell>
        </row>
        <row r="8456">
          <cell r="B8456" t="str">
            <v>天汇半岛-怡景湾-12－1栋-606</v>
          </cell>
        </row>
        <row r="8456">
          <cell r="AU8456">
            <v>805788</v>
          </cell>
        </row>
        <row r="8456">
          <cell r="DE8456" t="str">
            <v>已售</v>
          </cell>
        </row>
        <row r="8457">
          <cell r="B8457" t="str">
            <v>天汇半岛-怡景湾-12－1栋-701</v>
          </cell>
        </row>
        <row r="8457">
          <cell r="AU8457">
            <v>771068</v>
          </cell>
        </row>
        <row r="8457">
          <cell r="DE8457" t="str">
            <v>已售</v>
          </cell>
        </row>
        <row r="8458">
          <cell r="B8458" t="str">
            <v>天汇半岛-怡景湾-12－1栋-702</v>
          </cell>
        </row>
        <row r="8458">
          <cell r="AU8458">
            <v>779000</v>
          </cell>
        </row>
        <row r="8458">
          <cell r="DE8458" t="str">
            <v>已售</v>
          </cell>
        </row>
        <row r="8459">
          <cell r="B8459" t="str">
            <v>天汇半岛-怡景湾-12－1栋-703</v>
          </cell>
        </row>
        <row r="8459">
          <cell r="AU8459">
            <v>770681</v>
          </cell>
        </row>
        <row r="8459">
          <cell r="DE8459" t="str">
            <v>已售</v>
          </cell>
        </row>
        <row r="8460">
          <cell r="B8460" t="str">
            <v>天汇半岛-怡景湾-12－1栋-704</v>
          </cell>
        </row>
        <row r="8460">
          <cell r="AU8460">
            <v>763100</v>
          </cell>
        </row>
        <row r="8460">
          <cell r="DE8460" t="str">
            <v>已售</v>
          </cell>
        </row>
        <row r="8461">
          <cell r="B8461" t="str">
            <v>天汇半岛-怡景湾-12－1栋-705</v>
          </cell>
        </row>
        <row r="8461">
          <cell r="AU8461">
            <v>749049</v>
          </cell>
        </row>
        <row r="8461">
          <cell r="DE8461" t="str">
            <v>已售</v>
          </cell>
        </row>
        <row r="8462">
          <cell r="B8462" t="str">
            <v>天汇半岛-怡景湾-12－1栋-706</v>
          </cell>
        </row>
        <row r="8462">
          <cell r="AU8462">
            <v>798833</v>
          </cell>
        </row>
        <row r="8462">
          <cell r="DE8462" t="str">
            <v>已售</v>
          </cell>
        </row>
        <row r="8463">
          <cell r="B8463" t="str">
            <v>天汇半岛-怡景湾-12－1栋-801</v>
          </cell>
        </row>
        <row r="8463">
          <cell r="AU8463">
            <v>782465</v>
          </cell>
        </row>
        <row r="8463">
          <cell r="DE8463" t="str">
            <v>已售</v>
          </cell>
        </row>
        <row r="8464">
          <cell r="B8464" t="str">
            <v>天汇半岛-怡景湾-12－1栋-802</v>
          </cell>
        </row>
        <row r="8464">
          <cell r="AU8464">
            <v>782550</v>
          </cell>
        </row>
        <row r="8464">
          <cell r="DE8464" t="str">
            <v>已售</v>
          </cell>
        </row>
        <row r="8465">
          <cell r="B8465" t="str">
            <v>天汇半岛-怡景湾-12－1栋-803</v>
          </cell>
        </row>
        <row r="8465">
          <cell r="AU8465">
            <v>824442</v>
          </cell>
        </row>
        <row r="8465">
          <cell r="DE8465" t="str">
            <v>已售</v>
          </cell>
        </row>
        <row r="8466">
          <cell r="B8466" t="str">
            <v>天汇半岛-怡景湾-12－1栋-804</v>
          </cell>
        </row>
        <row r="8466">
          <cell r="AU8466">
            <v>774533</v>
          </cell>
        </row>
        <row r="8466">
          <cell r="DE8466" t="str">
            <v>已售</v>
          </cell>
        </row>
        <row r="8467">
          <cell r="B8467" t="str">
            <v>天汇半岛-怡景湾-12－1栋-805</v>
          </cell>
        </row>
        <row r="8467">
          <cell r="AU8467">
            <v>792802</v>
          </cell>
        </row>
        <row r="8467">
          <cell r="DE8467" t="str">
            <v>已售</v>
          </cell>
        </row>
        <row r="8468">
          <cell r="B8468" t="str">
            <v>天汇半岛-怡景湾-12－1栋-806</v>
          </cell>
        </row>
        <row r="8468">
          <cell r="AU8468">
            <v>755087</v>
          </cell>
        </row>
        <row r="8468">
          <cell r="DE8468" t="str">
            <v>已售</v>
          </cell>
        </row>
        <row r="8469">
          <cell r="B8469" t="str">
            <v>天汇半岛-怡景湾-12－1栋-901</v>
          </cell>
        </row>
        <row r="8469">
          <cell r="AU8469">
            <v>784577</v>
          </cell>
        </row>
        <row r="8469">
          <cell r="DE8469" t="str">
            <v>已售</v>
          </cell>
        </row>
        <row r="8470">
          <cell r="B8470" t="str">
            <v>天汇半岛-怡景湾-12－1栋-902</v>
          </cell>
        </row>
        <row r="8470">
          <cell r="AU8470">
            <v>784815</v>
          </cell>
        </row>
        <row r="8470">
          <cell r="DE8470" t="str">
            <v>已售</v>
          </cell>
        </row>
        <row r="8471">
          <cell r="B8471" t="str">
            <v>天汇半岛-怡景湾-12－1栋-903</v>
          </cell>
        </row>
        <row r="8471">
          <cell r="AU8471">
            <v>801000</v>
          </cell>
        </row>
        <row r="8471">
          <cell r="DE8471" t="str">
            <v>已售</v>
          </cell>
        </row>
        <row r="8472">
          <cell r="B8472" t="str">
            <v>天汇半岛-怡景湾-12－1栋-904</v>
          </cell>
        </row>
        <row r="8472">
          <cell r="AU8472">
            <v>801327</v>
          </cell>
        </row>
        <row r="8472">
          <cell r="DE8472" t="str">
            <v>已售</v>
          </cell>
        </row>
        <row r="8473">
          <cell r="B8473" t="str">
            <v>天汇半岛-怡景湾-12－1栋-905</v>
          </cell>
        </row>
        <row r="8473">
          <cell r="AU8473">
            <v>767096</v>
          </cell>
        </row>
        <row r="8473">
          <cell r="DE8473" t="str">
            <v>已售</v>
          </cell>
        </row>
        <row r="8474">
          <cell r="B8474" t="str">
            <v>天汇半岛-怡景湾-12－1栋-906</v>
          </cell>
        </row>
        <row r="8474">
          <cell r="AU8474">
            <v>781377</v>
          </cell>
        </row>
        <row r="8474">
          <cell r="DE8474" t="str">
            <v>已售</v>
          </cell>
        </row>
        <row r="8475">
          <cell r="B8475" t="str">
            <v>天汇半岛-怡景湾-12－2栋-1001</v>
          </cell>
        </row>
        <row r="8475">
          <cell r="AU8475">
            <v>845984</v>
          </cell>
        </row>
        <row r="8475">
          <cell r="DE8475" t="str">
            <v>已售</v>
          </cell>
        </row>
        <row r="8476">
          <cell r="B8476" t="str">
            <v>天汇半岛-怡景湾-12－2栋-1002</v>
          </cell>
        </row>
        <row r="8476">
          <cell r="AU8476">
            <v>849396</v>
          </cell>
        </row>
        <row r="8476">
          <cell r="DE8476" t="str">
            <v>已售</v>
          </cell>
        </row>
        <row r="8477">
          <cell r="B8477" t="str">
            <v>天汇半岛-怡景湾-12－2栋-1003</v>
          </cell>
        </row>
        <row r="8477">
          <cell r="AU8477">
            <v>866517</v>
          </cell>
        </row>
        <row r="8477">
          <cell r="DE8477" t="str">
            <v>已售</v>
          </cell>
        </row>
        <row r="8478">
          <cell r="B8478" t="str">
            <v>天汇半岛-怡景湾-12－2栋-1004</v>
          </cell>
        </row>
        <row r="8478">
          <cell r="AU8478">
            <v>799340</v>
          </cell>
        </row>
        <row r="8478">
          <cell r="DE8478" t="str">
            <v>已售</v>
          </cell>
        </row>
        <row r="8479">
          <cell r="B8479" t="str">
            <v>天汇半岛-怡景湾-12－2栋-1005</v>
          </cell>
        </row>
        <row r="8479">
          <cell r="AU8479">
            <v>834087</v>
          </cell>
        </row>
        <row r="8479">
          <cell r="DE8479" t="str">
            <v>已售</v>
          </cell>
        </row>
        <row r="8480">
          <cell r="B8480" t="str">
            <v>天汇半岛-怡景湾-12－2栋-1006</v>
          </cell>
        </row>
        <row r="8480">
          <cell r="AU8480">
            <v>838082</v>
          </cell>
        </row>
        <row r="8480">
          <cell r="DE8480" t="str">
            <v>已售</v>
          </cell>
        </row>
        <row r="8481">
          <cell r="B8481" t="str">
            <v>天汇半岛-怡景湾-12－2栋-101</v>
          </cell>
        </row>
        <row r="8481">
          <cell r="AU8481">
            <v>835248</v>
          </cell>
        </row>
        <row r="8481">
          <cell r="DE8481" t="str">
            <v>已售</v>
          </cell>
        </row>
        <row r="8482">
          <cell r="B8482" t="str">
            <v>天汇半岛-怡景湾-12－2栋-102</v>
          </cell>
        </row>
        <row r="8482">
          <cell r="AU8482">
            <v>1319703</v>
          </cell>
        </row>
        <row r="8482">
          <cell r="DE8482" t="str">
            <v>已售</v>
          </cell>
        </row>
        <row r="8483">
          <cell r="B8483" t="str">
            <v>天汇半岛-怡景湾-12－2栋-103</v>
          </cell>
        </row>
        <row r="8483">
          <cell r="AU8483">
            <v>1262082</v>
          </cell>
        </row>
        <row r="8483">
          <cell r="DE8483" t="str">
            <v>已售</v>
          </cell>
        </row>
        <row r="8484">
          <cell r="B8484" t="str">
            <v>天汇半岛-怡景湾-12－2栋-104</v>
          </cell>
        </row>
        <row r="8484">
          <cell r="AU8484">
            <v>1289425</v>
          </cell>
        </row>
        <row r="8484">
          <cell r="DE8484" t="str">
            <v>已售</v>
          </cell>
        </row>
        <row r="8485">
          <cell r="B8485" t="str">
            <v>天汇半岛-怡景湾-12－2栋-105</v>
          </cell>
        </row>
        <row r="8485">
          <cell r="AU8485">
            <v>768985</v>
          </cell>
        </row>
        <row r="8485">
          <cell r="DE8485" t="str">
            <v>已售</v>
          </cell>
        </row>
        <row r="8486">
          <cell r="B8486" t="str">
            <v>天汇半岛-怡景湾-12－2栋-1101</v>
          </cell>
        </row>
        <row r="8486">
          <cell r="AU8486">
            <v>853029</v>
          </cell>
        </row>
        <row r="8486">
          <cell r="DE8486" t="str">
            <v>已售</v>
          </cell>
        </row>
        <row r="8487">
          <cell r="B8487" t="str">
            <v>天汇半岛-怡景湾-12－2栋-1102</v>
          </cell>
        </row>
        <row r="8487">
          <cell r="AU8487">
            <v>1199727</v>
          </cell>
        </row>
        <row r="8487">
          <cell r="DE8487" t="str">
            <v>已售</v>
          </cell>
        </row>
        <row r="8488">
          <cell r="B8488" t="str">
            <v>天汇半岛-怡景湾-12－2栋-1103</v>
          </cell>
        </row>
        <row r="8488">
          <cell r="AU8488">
            <v>882348</v>
          </cell>
        </row>
        <row r="8488">
          <cell r="DE8488" t="str">
            <v>已售</v>
          </cell>
        </row>
        <row r="8489">
          <cell r="B8489" t="str">
            <v>天汇半岛-怡景湾-12－2栋-1104</v>
          </cell>
        </row>
        <row r="8489">
          <cell r="AU8489">
            <v>924000</v>
          </cell>
        </row>
        <row r="8489">
          <cell r="DE8489" t="str">
            <v>已售</v>
          </cell>
        </row>
        <row r="8490">
          <cell r="B8490" t="str">
            <v>天汇半岛-怡景湾-12－2栋-1105</v>
          </cell>
        </row>
        <row r="8490">
          <cell r="AU8490">
            <v>889710</v>
          </cell>
        </row>
        <row r="8490">
          <cell r="DE8490" t="str">
            <v>已售</v>
          </cell>
        </row>
        <row r="8491">
          <cell r="B8491" t="str">
            <v>天汇半岛-怡景湾-12－2栋-1106</v>
          </cell>
        </row>
        <row r="8491">
          <cell r="AU8491">
            <v>845131</v>
          </cell>
        </row>
        <row r="8491">
          <cell r="DE8491" t="str">
            <v>已售</v>
          </cell>
        </row>
        <row r="8492">
          <cell r="B8492" t="str">
            <v>天汇半岛-怡景湾-12－2栋-1201</v>
          </cell>
        </row>
        <row r="8492">
          <cell r="AU8492">
            <v>871894</v>
          </cell>
        </row>
        <row r="8492">
          <cell r="DE8492" t="str">
            <v>已售</v>
          </cell>
        </row>
        <row r="8493">
          <cell r="B8493" t="str">
            <v>天汇半岛-怡景湾-12－2栋-1202</v>
          </cell>
        </row>
        <row r="8493">
          <cell r="AU8493">
            <v>832000</v>
          </cell>
        </row>
        <row r="8493">
          <cell r="DE8493" t="str">
            <v>已售</v>
          </cell>
        </row>
        <row r="8494">
          <cell r="B8494" t="str">
            <v>天汇半岛-怡景湾-12－2栋-1203</v>
          </cell>
        </row>
        <row r="8494">
          <cell r="AU8494">
            <v>887319</v>
          </cell>
        </row>
        <row r="8494">
          <cell r="DE8494" t="str">
            <v>已售</v>
          </cell>
        </row>
        <row r="8495">
          <cell r="B8495" t="str">
            <v>天汇半岛-怡景湾-12－2栋-1204</v>
          </cell>
        </row>
        <row r="8495">
          <cell r="AU8495">
            <v>942984</v>
          </cell>
        </row>
        <row r="8495">
          <cell r="DE8495" t="str">
            <v>已售</v>
          </cell>
        </row>
        <row r="8496">
          <cell r="B8496" t="str">
            <v>天汇半岛-怡景湾-12－2栋-1205</v>
          </cell>
        </row>
        <row r="8496">
          <cell r="AU8496">
            <v>914000</v>
          </cell>
        </row>
        <row r="8496">
          <cell r="DE8496" t="str">
            <v>已售</v>
          </cell>
        </row>
        <row r="8497">
          <cell r="B8497" t="str">
            <v>天汇半岛-怡景湾-12－2栋-1206</v>
          </cell>
        </row>
        <row r="8497">
          <cell r="AU8497">
            <v>863867</v>
          </cell>
        </row>
        <row r="8497">
          <cell r="DE8497" t="str">
            <v>已售</v>
          </cell>
        </row>
        <row r="8498">
          <cell r="B8498" t="str">
            <v>天汇半岛-怡景湾-12－2栋-1301</v>
          </cell>
        </row>
        <row r="8498">
          <cell r="AU8498">
            <v>867119</v>
          </cell>
        </row>
        <row r="8498">
          <cell r="DE8498" t="str">
            <v>已售</v>
          </cell>
        </row>
        <row r="8499">
          <cell r="B8499" t="str">
            <v>天汇半岛-怡景湾-12－2栋-1302</v>
          </cell>
        </row>
        <row r="8499">
          <cell r="AU8499">
            <v>879000</v>
          </cell>
        </row>
        <row r="8499">
          <cell r="DE8499" t="str">
            <v>已售</v>
          </cell>
        </row>
        <row r="8500">
          <cell r="B8500" t="str">
            <v>天汇半岛-怡景湾-12－2栋-1303</v>
          </cell>
        </row>
        <row r="8500">
          <cell r="AU8500">
            <v>866000</v>
          </cell>
        </row>
        <row r="8500">
          <cell r="DE8500" t="str">
            <v>已售</v>
          </cell>
        </row>
        <row r="8501">
          <cell r="B8501" t="str">
            <v>天汇半岛-怡景湾-12－2栋-1304</v>
          </cell>
        </row>
        <row r="8501">
          <cell r="AU8501">
            <v>835000</v>
          </cell>
        </row>
        <row r="8501">
          <cell r="DE8501" t="str">
            <v>已售</v>
          </cell>
        </row>
        <row r="8502">
          <cell r="B8502" t="str">
            <v>天汇半岛-怡景湾-12－2栋-1305</v>
          </cell>
        </row>
        <row r="8502">
          <cell r="AU8502">
            <v>871437</v>
          </cell>
        </row>
        <row r="8502">
          <cell r="DE8502" t="str">
            <v>已售</v>
          </cell>
        </row>
        <row r="8503">
          <cell r="B8503" t="str">
            <v>天汇半岛-怡景湾-12－2栋-1306</v>
          </cell>
        </row>
        <row r="8503">
          <cell r="AU8503">
            <v>842046</v>
          </cell>
        </row>
        <row r="8503">
          <cell r="DE8503" t="str">
            <v>已售</v>
          </cell>
        </row>
        <row r="8504">
          <cell r="B8504" t="str">
            <v>天汇半岛-怡景湾-12－2栋-1401</v>
          </cell>
        </row>
        <row r="8504">
          <cell r="AU8504">
            <v>871347</v>
          </cell>
        </row>
        <row r="8504">
          <cell r="DE8504" t="str">
            <v>已售</v>
          </cell>
        </row>
        <row r="8505">
          <cell r="B8505" t="str">
            <v>天汇半岛-怡景湾-12－2栋-1402</v>
          </cell>
        </row>
        <row r="8505">
          <cell r="AU8505">
            <v>831000</v>
          </cell>
        </row>
        <row r="8505">
          <cell r="DE8505" t="str">
            <v>已售</v>
          </cell>
        </row>
        <row r="8506">
          <cell r="B8506" t="str">
            <v>天汇半岛-怡景湾-12－2栋-1403</v>
          </cell>
        </row>
        <row r="8506">
          <cell r="AU8506">
            <v>1199954</v>
          </cell>
        </row>
        <row r="8506">
          <cell r="DE8506" t="str">
            <v>已售</v>
          </cell>
        </row>
        <row r="8507">
          <cell r="B8507" t="str">
            <v>天汇半岛-怡景湾-12－2栋-1404</v>
          </cell>
        </row>
        <row r="8507">
          <cell r="AU8507">
            <v>856000</v>
          </cell>
        </row>
        <row r="8507">
          <cell r="DE8507" t="str">
            <v>已售</v>
          </cell>
        </row>
        <row r="8508">
          <cell r="B8508" t="str">
            <v>天汇半岛-怡景湾-12－2栋-1405</v>
          </cell>
        </row>
        <row r="8508">
          <cell r="AU8508">
            <v>698000</v>
          </cell>
        </row>
        <row r="8508">
          <cell r="DE8508" t="str">
            <v>已售</v>
          </cell>
        </row>
        <row r="8509">
          <cell r="B8509" t="str">
            <v>天汇半岛-怡景湾-12－2栋-1406</v>
          </cell>
        </row>
        <row r="8509">
          <cell r="AU8509">
            <v>863461</v>
          </cell>
        </row>
        <row r="8509">
          <cell r="DE8509" t="str">
            <v>已售</v>
          </cell>
        </row>
        <row r="8510">
          <cell r="B8510" t="str">
            <v>天汇半岛-怡景湾-12－2栋-1501</v>
          </cell>
        </row>
        <row r="8510">
          <cell r="AU8510">
            <v>869779</v>
          </cell>
        </row>
        <row r="8510">
          <cell r="DE8510" t="str">
            <v>已售</v>
          </cell>
        </row>
        <row r="8511">
          <cell r="B8511" t="str">
            <v>天汇半岛-怡景湾-12－2栋-1502</v>
          </cell>
        </row>
        <row r="8511">
          <cell r="AU8511">
            <v>1179068</v>
          </cell>
        </row>
        <row r="8511">
          <cell r="DE8511" t="str">
            <v>已售</v>
          </cell>
        </row>
        <row r="8512">
          <cell r="B8512" t="str">
            <v>天汇半岛-怡景湾-12－2栋-1503</v>
          </cell>
        </row>
        <row r="8512">
          <cell r="AU8512">
            <v>902248</v>
          </cell>
        </row>
        <row r="8512">
          <cell r="DE8512" t="str">
            <v>已售</v>
          </cell>
        </row>
        <row r="8513">
          <cell r="B8513" t="str">
            <v>天汇半岛-怡景湾-12－2栋-1504</v>
          </cell>
        </row>
        <row r="8513">
          <cell r="AU8513">
            <v>901680</v>
          </cell>
        </row>
        <row r="8513">
          <cell r="DE8513" t="str">
            <v>已售</v>
          </cell>
        </row>
        <row r="8514">
          <cell r="B8514" t="str">
            <v>天汇半岛-怡景湾-12－2栋-1505</v>
          </cell>
        </row>
        <row r="8514">
          <cell r="AU8514">
            <v>803000</v>
          </cell>
        </row>
        <row r="8514">
          <cell r="DE8514" t="str">
            <v>已售</v>
          </cell>
        </row>
        <row r="8515">
          <cell r="B8515" t="str">
            <v>天汇半岛-怡景湾-12－2栋-1506</v>
          </cell>
        </row>
        <row r="8515">
          <cell r="AU8515">
            <v>879512</v>
          </cell>
        </row>
        <row r="8515">
          <cell r="DE8515" t="str">
            <v>已售</v>
          </cell>
        </row>
        <row r="8516">
          <cell r="B8516" t="str">
            <v>天汇半岛-怡景湾-12－2栋-1601</v>
          </cell>
        </row>
        <row r="8516">
          <cell r="AU8516">
            <v>879801</v>
          </cell>
        </row>
        <row r="8516">
          <cell r="DE8516" t="str">
            <v>已售</v>
          </cell>
        </row>
        <row r="8517">
          <cell r="B8517" t="str">
            <v>天汇半岛-怡景湾-12－2栋-1602</v>
          </cell>
        </row>
        <row r="8517">
          <cell r="AU8517">
            <v>1279913</v>
          </cell>
        </row>
        <row r="8517">
          <cell r="DE8517" t="str">
            <v>已售</v>
          </cell>
        </row>
        <row r="8518">
          <cell r="B8518" t="str">
            <v>天汇半岛-怡景湾-12－2栋-1603</v>
          </cell>
        </row>
        <row r="8518">
          <cell r="AU8518">
            <v>908940</v>
          </cell>
        </row>
        <row r="8518">
          <cell r="DE8518" t="str">
            <v>已售</v>
          </cell>
        </row>
        <row r="8519">
          <cell r="B8519" t="str">
            <v>天汇半岛-怡景湾-12－2栋-1604</v>
          </cell>
        </row>
        <row r="8519">
          <cell r="AU8519">
            <v>907793</v>
          </cell>
        </row>
        <row r="8519">
          <cell r="DE8519" t="str">
            <v>已售</v>
          </cell>
        </row>
        <row r="8520">
          <cell r="B8520" t="str">
            <v>天汇半岛-怡景湾-12－2栋-1605</v>
          </cell>
        </row>
        <row r="8520">
          <cell r="AU8520">
            <v>704000</v>
          </cell>
        </row>
        <row r="8520">
          <cell r="DE8520" t="str">
            <v>已售</v>
          </cell>
        </row>
        <row r="8521">
          <cell r="B8521" t="str">
            <v>天汇半岛-怡景湾-12－2栋-1606</v>
          </cell>
        </row>
        <row r="8521">
          <cell r="AU8521">
            <v>890968</v>
          </cell>
        </row>
        <row r="8521">
          <cell r="DE8521" t="str">
            <v>已售</v>
          </cell>
        </row>
        <row r="8522">
          <cell r="B8522" t="str">
            <v>天汇半岛-怡景湾-12－2栋-1701</v>
          </cell>
        </row>
        <row r="8522">
          <cell r="AU8522">
            <v>940455</v>
          </cell>
        </row>
        <row r="8522">
          <cell r="DE8522" t="str">
            <v>已售</v>
          </cell>
        </row>
        <row r="8523">
          <cell r="B8523" t="str">
            <v>天汇半岛-怡景湾-12－2栋-1702</v>
          </cell>
        </row>
        <row r="8523">
          <cell r="AU8523">
            <v>976000</v>
          </cell>
        </row>
        <row r="8523">
          <cell r="DE8523" t="str">
            <v>已售</v>
          </cell>
        </row>
        <row r="8524">
          <cell r="B8524" t="str">
            <v>天汇半岛-怡景湾-12－2栋-1703</v>
          </cell>
        </row>
        <row r="8524">
          <cell r="AU8524">
            <v>2090463</v>
          </cell>
        </row>
        <row r="8524">
          <cell r="DE8524" t="str">
            <v>已售</v>
          </cell>
        </row>
        <row r="8525">
          <cell r="B8525" t="str">
            <v>天汇半岛-怡景湾-12－2栋-1704</v>
          </cell>
        </row>
        <row r="8525">
          <cell r="AU8525">
            <v>2062244</v>
          </cell>
        </row>
        <row r="8525">
          <cell r="DE8525" t="str">
            <v>已售</v>
          </cell>
        </row>
        <row r="8526">
          <cell r="B8526" t="str">
            <v>天汇半岛-怡景湾-12－2栋-1705</v>
          </cell>
        </row>
        <row r="8526">
          <cell r="AU8526">
            <v>708000</v>
          </cell>
        </row>
        <row r="8526">
          <cell r="DE8526" t="str">
            <v>已售</v>
          </cell>
        </row>
        <row r="8527">
          <cell r="B8527" t="str">
            <v>天汇半岛-怡景湾-12－2栋-1706</v>
          </cell>
        </row>
        <row r="8527">
          <cell r="AU8527">
            <v>876150</v>
          </cell>
        </row>
        <row r="8527">
          <cell r="DE8527" t="str">
            <v>已售</v>
          </cell>
        </row>
        <row r="8528">
          <cell r="B8528" t="str">
            <v>天汇半岛-怡景湾-12－2栋-1801</v>
          </cell>
        </row>
        <row r="8528">
          <cell r="AU8528">
            <v>2105096</v>
          </cell>
        </row>
        <row r="8528">
          <cell r="DE8528" t="str">
            <v>已售</v>
          </cell>
        </row>
        <row r="8529">
          <cell r="B8529" t="str">
            <v>天汇半岛-怡景湾-12－2栋-1802</v>
          </cell>
        </row>
        <row r="8529">
          <cell r="AU8529">
            <v>2034592</v>
          </cell>
        </row>
        <row r="8529">
          <cell r="DE8529" t="str">
            <v>已售</v>
          </cell>
        </row>
        <row r="8530">
          <cell r="B8530" t="str">
            <v>天汇半岛-怡景湾-12－2栋-1805</v>
          </cell>
        </row>
        <row r="8530">
          <cell r="AU8530">
            <v>2081349</v>
          </cell>
        </row>
        <row r="8530">
          <cell r="DE8530" t="str">
            <v>已售</v>
          </cell>
        </row>
        <row r="8531">
          <cell r="B8531" t="str">
            <v>天汇半岛-怡景湾-12－2栋-1806</v>
          </cell>
        </row>
        <row r="8531">
          <cell r="AU8531">
            <v>1752953</v>
          </cell>
        </row>
        <row r="8531">
          <cell r="DE8531" t="str">
            <v>已售</v>
          </cell>
        </row>
        <row r="8532">
          <cell r="B8532" t="str">
            <v>天汇半岛-怡景湾-12－2栋-201</v>
          </cell>
        </row>
        <row r="8532">
          <cell r="AU8532">
            <v>814445</v>
          </cell>
        </row>
        <row r="8532">
          <cell r="DE8532" t="str">
            <v>已售</v>
          </cell>
        </row>
        <row r="8533">
          <cell r="B8533" t="str">
            <v>天汇半岛-怡景湾-12－2栋-202</v>
          </cell>
        </row>
        <row r="8533">
          <cell r="AU8533">
            <v>1183044</v>
          </cell>
        </row>
        <row r="8533">
          <cell r="DE8533" t="str">
            <v>已售</v>
          </cell>
        </row>
        <row r="8534">
          <cell r="B8534" t="str">
            <v>天汇半岛-怡景湾-12－2栋-203</v>
          </cell>
        </row>
        <row r="8534">
          <cell r="AU8534">
            <v>1228000</v>
          </cell>
        </row>
        <row r="8534">
          <cell r="DE8534" t="str">
            <v>已售</v>
          </cell>
        </row>
        <row r="8535">
          <cell r="B8535" t="str">
            <v>天汇半岛-怡景湾-12－2栋-204</v>
          </cell>
        </row>
        <row r="8535">
          <cell r="AU8535">
            <v>1201287</v>
          </cell>
        </row>
        <row r="8535">
          <cell r="DE8535" t="str">
            <v>已售</v>
          </cell>
        </row>
        <row r="8536">
          <cell r="B8536" t="str">
            <v>天汇半岛-怡景湾-12－2栋-205</v>
          </cell>
        </row>
        <row r="8536">
          <cell r="AU8536">
            <v>841983</v>
          </cell>
        </row>
        <row r="8536">
          <cell r="DE8536" t="str">
            <v>已售</v>
          </cell>
        </row>
        <row r="8537">
          <cell r="B8537" t="str">
            <v>天汇半岛-怡景湾-12－2栋-301</v>
          </cell>
        </row>
        <row r="8537">
          <cell r="AU8537">
            <v>805702</v>
          </cell>
        </row>
        <row r="8537">
          <cell r="DE8537" t="str">
            <v>已售</v>
          </cell>
        </row>
        <row r="8538">
          <cell r="B8538" t="str">
            <v>天汇半岛-怡景湾-12－2栋-302</v>
          </cell>
        </row>
        <row r="8538">
          <cell r="AU8538">
            <v>1185070</v>
          </cell>
        </row>
        <row r="8538">
          <cell r="DE8538" t="str">
            <v>已售</v>
          </cell>
        </row>
        <row r="8539">
          <cell r="B8539" t="str">
            <v>天汇半岛-怡景湾-12－2栋-303</v>
          </cell>
        </row>
        <row r="8539">
          <cell r="AU8539">
            <v>1213722</v>
          </cell>
        </row>
        <row r="8539">
          <cell r="DE8539" t="str">
            <v>已售</v>
          </cell>
        </row>
        <row r="8540">
          <cell r="B8540" t="str">
            <v>天汇半岛-怡景湾-12－2栋-304</v>
          </cell>
        </row>
        <row r="8540">
          <cell r="AU8540">
            <v>1220968</v>
          </cell>
        </row>
        <row r="8540">
          <cell r="DE8540" t="str">
            <v>已售</v>
          </cell>
        </row>
        <row r="8541">
          <cell r="B8541" t="str">
            <v>天汇半岛-怡景湾-12－2栋-305</v>
          </cell>
        </row>
        <row r="8541">
          <cell r="AU8541">
            <v>1220813</v>
          </cell>
        </row>
        <row r="8541">
          <cell r="DE8541" t="str">
            <v>已售</v>
          </cell>
        </row>
        <row r="8542">
          <cell r="B8542" t="str">
            <v>天汇半岛-怡景湾-12－2栋-306</v>
          </cell>
        </row>
        <row r="8542">
          <cell r="AU8542">
            <v>814089</v>
          </cell>
        </row>
        <row r="8542">
          <cell r="DE8542" t="str">
            <v>已售</v>
          </cell>
        </row>
        <row r="8543">
          <cell r="B8543" t="str">
            <v>天汇半岛-怡景湾-12－2栋-401</v>
          </cell>
        </row>
        <row r="8543">
          <cell r="AU8543">
            <v>814985</v>
          </cell>
        </row>
        <row r="8543">
          <cell r="DE8543" t="str">
            <v>已售</v>
          </cell>
        </row>
        <row r="8544">
          <cell r="B8544" t="str">
            <v>天汇半岛-怡景湾-12－2栋-402</v>
          </cell>
        </row>
        <row r="8544">
          <cell r="AU8544">
            <v>1176057</v>
          </cell>
        </row>
        <row r="8544">
          <cell r="DE8544" t="str">
            <v>已售</v>
          </cell>
        </row>
        <row r="8545">
          <cell r="B8545" t="str">
            <v>天汇半岛-怡景湾-12－2栋-403</v>
          </cell>
        </row>
        <row r="8545">
          <cell r="AU8545">
            <v>1193379</v>
          </cell>
        </row>
        <row r="8545">
          <cell r="DE8545" t="str">
            <v>已售</v>
          </cell>
        </row>
        <row r="8546">
          <cell r="B8546" t="str">
            <v>天汇半岛-怡景湾-12－2栋-404</v>
          </cell>
        </row>
        <row r="8546">
          <cell r="AU8546">
            <v>1188813</v>
          </cell>
        </row>
        <row r="8546">
          <cell r="DE8546" t="str">
            <v>已售</v>
          </cell>
        </row>
        <row r="8547">
          <cell r="B8547" t="str">
            <v>天汇半岛-怡景湾-12－2栋-405</v>
          </cell>
        </row>
        <row r="8547">
          <cell r="AU8547">
            <v>1153766</v>
          </cell>
        </row>
        <row r="8547">
          <cell r="DE8547" t="str">
            <v>已售</v>
          </cell>
        </row>
        <row r="8548">
          <cell r="B8548" t="str">
            <v>天汇半岛-怡景湾-12－2栋-406</v>
          </cell>
        </row>
        <row r="8548">
          <cell r="AU8548">
            <v>807062</v>
          </cell>
        </row>
        <row r="8548">
          <cell r="DE8548" t="str">
            <v>已售</v>
          </cell>
        </row>
        <row r="8549">
          <cell r="B8549" t="str">
            <v>天汇半岛-怡景湾-12－2栋-501</v>
          </cell>
        </row>
        <row r="8549">
          <cell r="AU8549">
            <v>857665</v>
          </cell>
        </row>
        <row r="8549">
          <cell r="DE8549" t="str">
            <v>已售</v>
          </cell>
        </row>
        <row r="8550">
          <cell r="B8550" t="str">
            <v>天汇半岛-怡景湾-12－2栋-502</v>
          </cell>
        </row>
        <row r="8550">
          <cell r="AU8550">
            <v>774000</v>
          </cell>
        </row>
        <row r="8550">
          <cell r="DE8550" t="str">
            <v>已售</v>
          </cell>
        </row>
        <row r="8551">
          <cell r="B8551" t="str">
            <v>天汇半岛-怡景湾-12－2栋-503</v>
          </cell>
        </row>
        <row r="8551">
          <cell r="AU8551">
            <v>1174028</v>
          </cell>
        </row>
        <row r="8551">
          <cell r="DE8551" t="str">
            <v>已售</v>
          </cell>
        </row>
        <row r="8552">
          <cell r="B8552" t="str">
            <v>天汇半岛-怡景湾-12－2栋-504</v>
          </cell>
        </row>
        <row r="8552">
          <cell r="AU8552">
            <v>710551</v>
          </cell>
        </row>
        <row r="8552">
          <cell r="DE8552" t="str">
            <v>已售</v>
          </cell>
        </row>
        <row r="8553">
          <cell r="B8553" t="str">
            <v>天汇半岛-怡景湾-12－2栋-505</v>
          </cell>
        </row>
        <row r="8553">
          <cell r="AU8553">
            <v>871782</v>
          </cell>
        </row>
        <row r="8553">
          <cell r="DE8553" t="str">
            <v>已售</v>
          </cell>
        </row>
        <row r="8554">
          <cell r="B8554" t="str">
            <v>天汇半岛-怡景湾-12－2栋-506</v>
          </cell>
        </row>
        <row r="8554">
          <cell r="AU8554">
            <v>802506</v>
          </cell>
        </row>
        <row r="8554">
          <cell r="DE8554" t="str">
            <v>已售</v>
          </cell>
        </row>
        <row r="8555">
          <cell r="B8555" t="str">
            <v>天汇半岛-怡景湾-12－2栋-601</v>
          </cell>
        </row>
        <row r="8555">
          <cell r="AU8555">
            <v>818239</v>
          </cell>
        </row>
        <row r="8555">
          <cell r="DE8555" t="str">
            <v>已售</v>
          </cell>
        </row>
        <row r="8556">
          <cell r="B8556" t="str">
            <v>天汇半岛-怡景湾-12－2栋-602</v>
          </cell>
        </row>
        <row r="8556">
          <cell r="AU8556">
            <v>924528</v>
          </cell>
        </row>
        <row r="8556">
          <cell r="DE8556" t="str">
            <v>已售</v>
          </cell>
        </row>
        <row r="8557">
          <cell r="B8557" t="str">
            <v>天汇半岛-怡景湾-12－2栋-603</v>
          </cell>
        </row>
        <row r="8557">
          <cell r="AU8557">
            <v>905676</v>
          </cell>
        </row>
        <row r="8557">
          <cell r="DE8557" t="str">
            <v>已售</v>
          </cell>
        </row>
        <row r="8558">
          <cell r="B8558" t="str">
            <v>天汇半岛-怡景湾-12－2栋-604</v>
          </cell>
        </row>
        <row r="8558">
          <cell r="AU8558">
            <v>1203321</v>
          </cell>
        </row>
        <row r="8558">
          <cell r="DE8558" t="str">
            <v>已售</v>
          </cell>
        </row>
        <row r="8559">
          <cell r="B8559" t="str">
            <v>天汇半岛-怡景湾-12－2栋-605</v>
          </cell>
        </row>
        <row r="8559">
          <cell r="AU8559">
            <v>1198719</v>
          </cell>
        </row>
        <row r="8559">
          <cell r="DE8559" t="str">
            <v>已售</v>
          </cell>
        </row>
        <row r="8560">
          <cell r="B8560" t="str">
            <v>天汇半岛-怡景湾-12－2栋-606</v>
          </cell>
        </row>
        <row r="8560">
          <cell r="AU8560">
            <v>826889</v>
          </cell>
        </row>
        <row r="8560">
          <cell r="DE8560" t="str">
            <v>已售</v>
          </cell>
        </row>
        <row r="8561">
          <cell r="B8561" t="str">
            <v>天汇半岛-怡景湾-12－2栋-701</v>
          </cell>
        </row>
        <row r="8561">
          <cell r="AU8561">
            <v>811113</v>
          </cell>
        </row>
        <row r="8561">
          <cell r="DE8561" t="str">
            <v>已售</v>
          </cell>
        </row>
        <row r="8562">
          <cell r="B8562" t="str">
            <v>天汇半岛-怡景湾-12－2栋-702</v>
          </cell>
        </row>
        <row r="8562">
          <cell r="AU8562">
            <v>887088</v>
          </cell>
        </row>
        <row r="8562">
          <cell r="DE8562" t="str">
            <v>已售</v>
          </cell>
        </row>
        <row r="8563">
          <cell r="B8563" t="str">
            <v>天汇半岛-怡景湾-12－2栋-703</v>
          </cell>
        </row>
        <row r="8563">
          <cell r="AU8563">
            <v>844890</v>
          </cell>
        </row>
        <row r="8563">
          <cell r="DE8563" t="str">
            <v>已售</v>
          </cell>
        </row>
        <row r="8564">
          <cell r="B8564" t="str">
            <v>天汇半岛-怡景湾-12－2栋-704</v>
          </cell>
        </row>
        <row r="8564">
          <cell r="AU8564">
            <v>717490</v>
          </cell>
        </row>
        <row r="8564">
          <cell r="DE8564" t="str">
            <v>已售</v>
          </cell>
        </row>
        <row r="8565">
          <cell r="B8565" t="str">
            <v>天汇半岛-怡景湾-12－2栋-705</v>
          </cell>
        </row>
        <row r="8565">
          <cell r="AU8565">
            <v>825320</v>
          </cell>
        </row>
        <row r="8565">
          <cell r="DE8565" t="str">
            <v>已售</v>
          </cell>
        </row>
        <row r="8566">
          <cell r="B8566" t="str">
            <v>天汇半岛-怡景湾-12－2栋-706</v>
          </cell>
        </row>
        <row r="8566">
          <cell r="AU8566">
            <v>862635</v>
          </cell>
        </row>
        <row r="8566">
          <cell r="DE8566" t="str">
            <v>已售</v>
          </cell>
        </row>
        <row r="8567">
          <cell r="B8567" t="str">
            <v>天汇半岛-怡景湾-12－2栋-801</v>
          </cell>
        </row>
        <row r="8567">
          <cell r="AU8567">
            <v>815256</v>
          </cell>
        </row>
        <row r="8567">
          <cell r="DE8567" t="str">
            <v>已售</v>
          </cell>
        </row>
        <row r="8568">
          <cell r="B8568" t="str">
            <v>天汇半岛-怡景湾-12－2栋-802</v>
          </cell>
        </row>
        <row r="8568">
          <cell r="AU8568">
            <v>921129</v>
          </cell>
        </row>
        <row r="8568">
          <cell r="DE8568" t="str">
            <v>已售</v>
          </cell>
        </row>
        <row r="8569">
          <cell r="B8569" t="str">
            <v>天汇半岛-怡景湾-12－2栋-803</v>
          </cell>
        </row>
        <row r="8569">
          <cell r="AU8569">
            <v>848928</v>
          </cell>
        </row>
        <row r="8569">
          <cell r="DE8569" t="str">
            <v>已售</v>
          </cell>
        </row>
        <row r="8570">
          <cell r="B8570" t="str">
            <v>天汇半岛-怡景湾-12－2栋-804</v>
          </cell>
        </row>
        <row r="8570">
          <cell r="AU8570">
            <v>901827</v>
          </cell>
        </row>
        <row r="8570">
          <cell r="DE8570" t="str">
            <v>已售</v>
          </cell>
        </row>
        <row r="8571">
          <cell r="B8571" t="str">
            <v>天汇半岛-怡景湾-12－2栋-805</v>
          </cell>
        </row>
        <row r="8571">
          <cell r="AU8571">
            <v>816635</v>
          </cell>
        </row>
        <row r="8571">
          <cell r="DE8571" t="str">
            <v>已售</v>
          </cell>
        </row>
        <row r="8572">
          <cell r="B8572" t="str">
            <v>天汇半岛-怡景湾-12－2栋-806</v>
          </cell>
        </row>
        <row r="8572">
          <cell r="AU8572">
            <v>823982</v>
          </cell>
        </row>
        <row r="8572">
          <cell r="DE8572" t="str">
            <v>已售</v>
          </cell>
        </row>
        <row r="8573">
          <cell r="B8573" t="str">
            <v>天汇半岛-怡景湾-12－2栋-901</v>
          </cell>
        </row>
        <row r="8573">
          <cell r="AU8573">
            <v>841363</v>
          </cell>
        </row>
        <row r="8573">
          <cell r="DE8573" t="str">
            <v>已售</v>
          </cell>
        </row>
        <row r="8574">
          <cell r="B8574" t="str">
            <v>天汇半岛-怡景湾-12－2栋-902</v>
          </cell>
        </row>
        <row r="8574">
          <cell r="AU8574">
            <v>940692</v>
          </cell>
        </row>
        <row r="8574">
          <cell r="DE8574" t="str">
            <v>已售</v>
          </cell>
        </row>
        <row r="8575">
          <cell r="B8575" t="str">
            <v>天汇半岛-怡景湾-12－2栋-903</v>
          </cell>
        </row>
        <row r="8575">
          <cell r="AU8575">
            <v>872000</v>
          </cell>
        </row>
        <row r="8575">
          <cell r="DE8575" t="str">
            <v>已售</v>
          </cell>
        </row>
        <row r="8576">
          <cell r="B8576" t="str">
            <v>天汇半岛-怡景湾-12－2栋-904</v>
          </cell>
        </row>
        <row r="8576">
          <cell r="AU8576">
            <v>921129</v>
          </cell>
        </row>
        <row r="8576">
          <cell r="DE8576" t="str">
            <v>已售</v>
          </cell>
        </row>
        <row r="8577">
          <cell r="B8577" t="str">
            <v>天汇半岛-怡景湾-12－2栋-905</v>
          </cell>
        </row>
        <row r="8577">
          <cell r="AU8577">
            <v>798000</v>
          </cell>
        </row>
        <row r="8577">
          <cell r="DE8577" t="str">
            <v>已售</v>
          </cell>
        </row>
        <row r="8578">
          <cell r="B8578" t="str">
            <v>天汇半岛-怡景湾-12－2栋-906</v>
          </cell>
        </row>
        <row r="8578">
          <cell r="AU8578">
            <v>833410</v>
          </cell>
        </row>
        <row r="8578">
          <cell r="DE8578" t="str">
            <v>已售</v>
          </cell>
        </row>
        <row r="8579">
          <cell r="B8579" t="str">
            <v>天汇半岛-怡景湾-1－2栋-1001</v>
          </cell>
        </row>
        <row r="8579">
          <cell r="AU8579">
            <v>804457</v>
          </cell>
        </row>
        <row r="8579">
          <cell r="DE8579" t="str">
            <v>已售</v>
          </cell>
        </row>
        <row r="8580">
          <cell r="B8580" t="str">
            <v>天汇半岛-怡景湾-1－2栋-1002</v>
          </cell>
        </row>
        <row r="8580">
          <cell r="AU8580">
            <v>833841</v>
          </cell>
        </row>
        <row r="8580">
          <cell r="DE8580" t="str">
            <v>已售</v>
          </cell>
        </row>
        <row r="8581">
          <cell r="B8581" t="str">
            <v>天汇半岛-怡景湾-1－2栋-1003</v>
          </cell>
        </row>
        <row r="8581">
          <cell r="AU8581">
            <v>781760</v>
          </cell>
        </row>
        <row r="8581">
          <cell r="DE8581" t="str">
            <v>已售</v>
          </cell>
        </row>
        <row r="8582">
          <cell r="B8582" t="str">
            <v>天汇半岛-怡景湾-1－2栋-1004</v>
          </cell>
        </row>
        <row r="8582">
          <cell r="AU8582">
            <v>753509</v>
          </cell>
        </row>
        <row r="8582">
          <cell r="DE8582" t="str">
            <v>已售</v>
          </cell>
        </row>
        <row r="8583">
          <cell r="B8583" t="str">
            <v>天汇半岛-怡景湾-1－2栋-1005</v>
          </cell>
        </row>
        <row r="8583">
          <cell r="AU8583">
            <v>755000</v>
          </cell>
        </row>
        <row r="8583">
          <cell r="DE8583" t="str">
            <v>已售</v>
          </cell>
        </row>
        <row r="8584">
          <cell r="B8584" t="str">
            <v>天汇半岛-怡景湾-1－2栋-1006</v>
          </cell>
        </row>
        <row r="8584">
          <cell r="AU8584">
            <v>813497</v>
          </cell>
        </row>
        <row r="8584">
          <cell r="DE8584" t="str">
            <v>已售</v>
          </cell>
        </row>
        <row r="8585">
          <cell r="B8585" t="str">
            <v>天汇半岛-怡景湾-1－2栋-101</v>
          </cell>
        </row>
        <row r="8585">
          <cell r="AU8585">
            <v>846977</v>
          </cell>
        </row>
        <row r="8585">
          <cell r="DE8585" t="str">
            <v>已售</v>
          </cell>
        </row>
        <row r="8586">
          <cell r="B8586" t="str">
            <v>天汇半岛-怡景湾-1－2栋-102</v>
          </cell>
        </row>
        <row r="8586">
          <cell r="AU8586">
            <v>1576746</v>
          </cell>
        </row>
        <row r="8586">
          <cell r="DE8586" t="str">
            <v>已售</v>
          </cell>
        </row>
        <row r="8587">
          <cell r="B8587" t="str">
            <v>天汇半岛-怡景湾-1－2栋-103</v>
          </cell>
        </row>
        <row r="8587">
          <cell r="AU8587">
            <v>1947866</v>
          </cell>
        </row>
        <row r="8587">
          <cell r="DE8587" t="str">
            <v>已售</v>
          </cell>
        </row>
        <row r="8588">
          <cell r="B8588" t="str">
            <v>天汇半岛-怡景湾-1－2栋-104</v>
          </cell>
        </row>
        <row r="8588">
          <cell r="AU8588">
            <v>769590</v>
          </cell>
        </row>
        <row r="8588">
          <cell r="DE8588" t="str">
            <v>已售</v>
          </cell>
        </row>
        <row r="8589">
          <cell r="B8589" t="str">
            <v>天汇半岛-怡景湾-1－2栋-105</v>
          </cell>
        </row>
        <row r="8589">
          <cell r="AU8589">
            <v>1922521</v>
          </cell>
        </row>
        <row r="8589">
          <cell r="DE8589" t="str">
            <v>已售</v>
          </cell>
        </row>
        <row r="8590">
          <cell r="B8590" t="str">
            <v>天汇半岛-怡景湾-1－2栋-1101</v>
          </cell>
        </row>
        <row r="8590">
          <cell r="AU8590">
            <v>765380</v>
          </cell>
        </row>
        <row r="8590">
          <cell r="DE8590" t="str">
            <v>已售</v>
          </cell>
        </row>
        <row r="8591">
          <cell r="B8591" t="str">
            <v>天汇半岛-怡景湾-1－2栋-1102</v>
          </cell>
        </row>
        <row r="8591">
          <cell r="AU8591">
            <v>809000</v>
          </cell>
        </row>
        <row r="8591">
          <cell r="DE8591" t="str">
            <v>已售</v>
          </cell>
        </row>
        <row r="8592">
          <cell r="B8592" t="str">
            <v>天汇半岛-怡景湾-1－2栋-1103</v>
          </cell>
        </row>
        <row r="8592">
          <cell r="AU8592">
            <v>721000</v>
          </cell>
        </row>
        <row r="8592">
          <cell r="DE8592" t="str">
            <v>已售</v>
          </cell>
        </row>
        <row r="8593">
          <cell r="B8593" t="str">
            <v>天汇半岛-怡景湾-1－2栋-1104</v>
          </cell>
        </row>
        <row r="8593">
          <cell r="AU8593">
            <v>640000</v>
          </cell>
        </row>
        <row r="8593">
          <cell r="DE8593" t="str">
            <v>已售</v>
          </cell>
        </row>
        <row r="8594">
          <cell r="B8594" t="str">
            <v>天汇半岛-怡景湾-1－2栋-1105</v>
          </cell>
        </row>
        <row r="8594">
          <cell r="AU8594">
            <v>716000</v>
          </cell>
        </row>
        <row r="8594">
          <cell r="DE8594" t="str">
            <v>已售</v>
          </cell>
        </row>
        <row r="8595">
          <cell r="B8595" t="str">
            <v>天汇半岛-怡景湾-1－2栋-1106</v>
          </cell>
        </row>
        <row r="8595">
          <cell r="AU8595">
            <v>855604</v>
          </cell>
        </row>
        <row r="8595">
          <cell r="DE8595" t="str">
            <v>已售</v>
          </cell>
        </row>
        <row r="8596">
          <cell r="B8596" t="str">
            <v>天汇半岛-怡景湾-1－2栋-1201</v>
          </cell>
        </row>
        <row r="8596">
          <cell r="AU8596">
            <v>786000</v>
          </cell>
        </row>
        <row r="8596">
          <cell r="DE8596" t="str">
            <v>已售</v>
          </cell>
        </row>
        <row r="8597">
          <cell r="B8597" t="str">
            <v>天汇半岛-怡景湾-1－2栋-1202</v>
          </cell>
        </row>
        <row r="8597">
          <cell r="AU8597">
            <v>856000</v>
          </cell>
        </row>
        <row r="8597">
          <cell r="DE8597" t="str">
            <v>已售</v>
          </cell>
        </row>
        <row r="8598">
          <cell r="B8598" t="str">
            <v>天汇半岛-怡景湾-1－2栋-1203</v>
          </cell>
        </row>
        <row r="8598">
          <cell r="AU8598">
            <v>737000</v>
          </cell>
        </row>
        <row r="8598">
          <cell r="DE8598" t="str">
            <v>已售</v>
          </cell>
        </row>
        <row r="8599">
          <cell r="B8599" t="str">
            <v>天汇半岛-怡景湾-1－2栋-1204</v>
          </cell>
        </row>
        <row r="8599">
          <cell r="AU8599">
            <v>655000</v>
          </cell>
        </row>
        <row r="8599">
          <cell r="DE8599" t="str">
            <v>已售</v>
          </cell>
        </row>
        <row r="8600">
          <cell r="B8600" t="str">
            <v>天汇半岛-怡景湾-1－2栋-1205</v>
          </cell>
        </row>
        <row r="8600">
          <cell r="AU8600">
            <v>790300</v>
          </cell>
        </row>
        <row r="8600">
          <cell r="DE8600" t="str">
            <v>已售</v>
          </cell>
        </row>
        <row r="8601">
          <cell r="B8601" t="str">
            <v>天汇半岛-怡景湾-1－2栋-1206</v>
          </cell>
        </row>
        <row r="8601">
          <cell r="AU8601">
            <v>1011383</v>
          </cell>
        </row>
        <row r="8601">
          <cell r="DE8601" t="str">
            <v>已售</v>
          </cell>
        </row>
        <row r="8602">
          <cell r="B8602" t="str">
            <v>天汇半岛-怡景湾-1－2栋-1301</v>
          </cell>
        </row>
        <row r="8602">
          <cell r="AU8602">
            <v>793000</v>
          </cell>
        </row>
        <row r="8602">
          <cell r="DE8602" t="str">
            <v>已售</v>
          </cell>
        </row>
        <row r="8603">
          <cell r="B8603" t="str">
            <v>天汇半岛-怡景湾-1－2栋-1302</v>
          </cell>
        </row>
        <row r="8603">
          <cell r="AU8603">
            <v>880961</v>
          </cell>
        </row>
        <row r="8603">
          <cell r="DE8603" t="str">
            <v>已售</v>
          </cell>
        </row>
        <row r="8604">
          <cell r="B8604" t="str">
            <v>天汇半岛-怡景湾-1－2栋-1303</v>
          </cell>
        </row>
        <row r="8604">
          <cell r="AU8604">
            <v>733000</v>
          </cell>
        </row>
        <row r="8604">
          <cell r="DE8604" t="str">
            <v>已售</v>
          </cell>
        </row>
        <row r="8605">
          <cell r="B8605" t="str">
            <v>天汇半岛-怡景湾-1－2栋-1304</v>
          </cell>
        </row>
        <row r="8605">
          <cell r="AU8605">
            <v>651000</v>
          </cell>
        </row>
        <row r="8605">
          <cell r="DE8605" t="str">
            <v>已售</v>
          </cell>
        </row>
        <row r="8606">
          <cell r="B8606" t="str">
            <v>天汇半岛-怡景湾-1－2栋-1305</v>
          </cell>
        </row>
        <row r="8606">
          <cell r="AU8606">
            <v>770778</v>
          </cell>
        </row>
        <row r="8606">
          <cell r="DE8606" t="str">
            <v>已售</v>
          </cell>
        </row>
        <row r="8607">
          <cell r="B8607" t="str">
            <v>天汇半岛-怡景湾-1－2栋-1306</v>
          </cell>
        </row>
        <row r="8607">
          <cell r="AU8607">
            <v>851047</v>
          </cell>
        </row>
        <row r="8607">
          <cell r="DE8607" t="str">
            <v>已售</v>
          </cell>
        </row>
        <row r="8608">
          <cell r="B8608" t="str">
            <v>天汇半岛-怡景湾-1－2栋-1401</v>
          </cell>
        </row>
        <row r="8608">
          <cell r="AU8608">
            <v>922514</v>
          </cell>
        </row>
        <row r="8608">
          <cell r="DE8608" t="str">
            <v>已售</v>
          </cell>
        </row>
        <row r="8609">
          <cell r="B8609" t="str">
            <v>天汇半岛-怡景湾-1－2栋-1402</v>
          </cell>
        </row>
        <row r="8609">
          <cell r="AU8609">
            <v>826000</v>
          </cell>
        </row>
        <row r="8609">
          <cell r="DE8609" t="str">
            <v>已售</v>
          </cell>
        </row>
        <row r="8610">
          <cell r="B8610" t="str">
            <v>天汇半岛-怡景湾-1－2栋-1403</v>
          </cell>
        </row>
        <row r="8610">
          <cell r="AU8610">
            <v>853128</v>
          </cell>
        </row>
        <row r="8610">
          <cell r="DE8610" t="str">
            <v>已售</v>
          </cell>
        </row>
        <row r="8611">
          <cell r="B8611" t="str">
            <v>天汇半岛-怡景湾-1－2栋-1404</v>
          </cell>
        </row>
        <row r="8611">
          <cell r="AU8611">
            <v>655000</v>
          </cell>
        </row>
        <row r="8611">
          <cell r="DE8611" t="str">
            <v>已售</v>
          </cell>
        </row>
        <row r="8612">
          <cell r="B8612" t="str">
            <v>天汇半岛-怡景湾-1－2栋-1405</v>
          </cell>
        </row>
        <row r="8612">
          <cell r="AU8612">
            <v>774823</v>
          </cell>
        </row>
        <row r="8612">
          <cell r="DE8612" t="str">
            <v>已售</v>
          </cell>
        </row>
        <row r="8613">
          <cell r="B8613" t="str">
            <v>天汇半岛-怡景湾-1－2栋-1406</v>
          </cell>
        </row>
        <row r="8613">
          <cell r="AU8613">
            <v>864208</v>
          </cell>
        </row>
        <row r="8613">
          <cell r="DE8613" t="str">
            <v>已售</v>
          </cell>
        </row>
        <row r="8614">
          <cell r="B8614" t="str">
            <v>天汇半岛-怡景湾-1－2栋-1501</v>
          </cell>
        </row>
        <row r="8614">
          <cell r="AU8614">
            <v>800000</v>
          </cell>
        </row>
        <row r="8614">
          <cell r="DE8614" t="str">
            <v>已售</v>
          </cell>
        </row>
        <row r="8615">
          <cell r="B8615" t="str">
            <v>天汇半岛-怡景湾-1－2栋-1502</v>
          </cell>
        </row>
        <row r="8615">
          <cell r="AU8615">
            <v>884110</v>
          </cell>
        </row>
        <row r="8615">
          <cell r="DE8615" t="str">
            <v>已售</v>
          </cell>
        </row>
        <row r="8616">
          <cell r="B8616" t="str">
            <v>天汇半岛-怡景湾-1－2栋-1503</v>
          </cell>
        </row>
        <row r="8616">
          <cell r="AU8616">
            <v>1020334</v>
          </cell>
        </row>
        <row r="8616">
          <cell r="DE8616" t="str">
            <v>已售</v>
          </cell>
        </row>
        <row r="8617">
          <cell r="B8617" t="str">
            <v>天汇半岛-怡景湾-1－2栋-1504</v>
          </cell>
        </row>
        <row r="8617">
          <cell r="AU8617">
            <v>667000</v>
          </cell>
        </row>
        <row r="8617">
          <cell r="DE8617" t="str">
            <v>已售</v>
          </cell>
        </row>
        <row r="8618">
          <cell r="B8618" t="str">
            <v>天汇半岛-怡景湾-1－2栋-1505</v>
          </cell>
        </row>
        <row r="8618">
          <cell r="AU8618">
            <v>768000</v>
          </cell>
        </row>
        <row r="8618">
          <cell r="DE8618" t="str">
            <v>已售</v>
          </cell>
        </row>
        <row r="8619">
          <cell r="B8619" t="str">
            <v>天汇半岛-怡景湾-1－2栋-1506</v>
          </cell>
        </row>
        <row r="8619">
          <cell r="AU8619">
            <v>898227</v>
          </cell>
        </row>
        <row r="8619">
          <cell r="DE8619" t="str">
            <v>已售</v>
          </cell>
        </row>
        <row r="8620">
          <cell r="B8620" t="str">
            <v>天汇半岛-怡景湾-1－2栋-1601</v>
          </cell>
        </row>
        <row r="8620">
          <cell r="AU8620">
            <v>804000</v>
          </cell>
        </row>
        <row r="8620">
          <cell r="DE8620" t="str">
            <v>已售</v>
          </cell>
        </row>
        <row r="8621">
          <cell r="B8621" t="str">
            <v>天汇半岛-怡景湾-1－2栋-1602</v>
          </cell>
        </row>
        <row r="8621">
          <cell r="AU8621">
            <v>935629</v>
          </cell>
        </row>
        <row r="8621">
          <cell r="DE8621" t="str">
            <v>已售</v>
          </cell>
        </row>
        <row r="8622">
          <cell r="B8622" t="str">
            <v>天汇半岛-怡景湾-1－2栋-1603</v>
          </cell>
        </row>
        <row r="8622">
          <cell r="AU8622">
            <v>1191863</v>
          </cell>
        </row>
        <row r="8622">
          <cell r="DE8622" t="str">
            <v>已售</v>
          </cell>
        </row>
        <row r="8623">
          <cell r="B8623" t="str">
            <v>天汇半岛-怡景湾-1－2栋-1604</v>
          </cell>
        </row>
        <row r="8623">
          <cell r="AU8623">
            <v>1186074</v>
          </cell>
        </row>
        <row r="8623">
          <cell r="DE8623" t="str">
            <v>已售</v>
          </cell>
        </row>
        <row r="8624">
          <cell r="B8624" t="str">
            <v>天汇半岛-怡景湾-1－2栋-1605</v>
          </cell>
        </row>
        <row r="8624">
          <cell r="AU8624">
            <v>794840</v>
          </cell>
        </row>
        <row r="8624">
          <cell r="DE8624" t="str">
            <v>已售</v>
          </cell>
        </row>
        <row r="8625">
          <cell r="B8625" t="str">
            <v>天汇半岛-怡景湾-1－2栋-1606</v>
          </cell>
        </row>
        <row r="8625">
          <cell r="AU8625">
            <v>858486</v>
          </cell>
        </row>
        <row r="8625">
          <cell r="DE8625" t="str">
            <v>已售</v>
          </cell>
        </row>
        <row r="8626">
          <cell r="B8626" t="str">
            <v>天汇半岛-怡景湾-1－2栋-1701</v>
          </cell>
        </row>
        <row r="8626">
          <cell r="AU8626">
            <v>808000</v>
          </cell>
        </row>
        <row r="8626">
          <cell r="DE8626" t="str">
            <v>已售</v>
          </cell>
        </row>
        <row r="8627">
          <cell r="B8627" t="str">
            <v>天汇半岛-怡景湾-1－2栋-1702</v>
          </cell>
        </row>
        <row r="8627">
          <cell r="AU8627">
            <v>1290067</v>
          </cell>
        </row>
        <row r="8627">
          <cell r="DE8627" t="str">
            <v>已售</v>
          </cell>
        </row>
        <row r="8628">
          <cell r="B8628" t="str">
            <v>天汇半岛-怡景湾-1－2栋-1703</v>
          </cell>
        </row>
        <row r="8628">
          <cell r="AU8628">
            <v>1772756</v>
          </cell>
        </row>
        <row r="8628">
          <cell r="DE8628" t="str">
            <v>已售</v>
          </cell>
        </row>
        <row r="8629">
          <cell r="B8629" t="str">
            <v>天汇半岛-怡景湾-1－2栋-1704</v>
          </cell>
        </row>
        <row r="8629">
          <cell r="AU8629">
            <v>1757941</v>
          </cell>
        </row>
        <row r="8629">
          <cell r="DE8629" t="str">
            <v>已售</v>
          </cell>
        </row>
        <row r="8630">
          <cell r="B8630" t="str">
            <v>天汇半岛-怡景湾-1－2栋-1705</v>
          </cell>
        </row>
        <row r="8630">
          <cell r="AU8630">
            <v>835800</v>
          </cell>
        </row>
        <row r="8630">
          <cell r="DE8630" t="str">
            <v>已售</v>
          </cell>
        </row>
        <row r="8631">
          <cell r="B8631" t="str">
            <v>天汇半岛-怡景湾-1－2栋-1706</v>
          </cell>
        </row>
        <row r="8631">
          <cell r="AU8631">
            <v>964228</v>
          </cell>
        </row>
        <row r="8631">
          <cell r="DE8631" t="str">
            <v>已售</v>
          </cell>
        </row>
        <row r="8632">
          <cell r="B8632" t="str">
            <v>天汇半岛-怡景湾-1－2栋-1801</v>
          </cell>
        </row>
        <row r="8632">
          <cell r="AU8632">
            <v>2101444</v>
          </cell>
        </row>
        <row r="8632">
          <cell r="DE8632" t="str">
            <v>已售</v>
          </cell>
        </row>
        <row r="8633">
          <cell r="B8633" t="str">
            <v>天汇半岛-怡景湾-1－2栋-1802</v>
          </cell>
        </row>
        <row r="8633">
          <cell r="AU8633">
            <v>2114992</v>
          </cell>
        </row>
        <row r="8633">
          <cell r="DE8633" t="str">
            <v>已售</v>
          </cell>
        </row>
        <row r="8634">
          <cell r="B8634" t="str">
            <v>天汇半岛-怡景湾-1－2栋-1805</v>
          </cell>
        </row>
        <row r="8634">
          <cell r="AU8634">
            <v>1712165</v>
          </cell>
        </row>
        <row r="8634">
          <cell r="DE8634" t="str">
            <v>已售</v>
          </cell>
        </row>
        <row r="8635">
          <cell r="B8635" t="str">
            <v>天汇半岛-怡景湾-1－2栋-1806</v>
          </cell>
        </row>
        <row r="8635">
          <cell r="AU8635">
            <v>2065869</v>
          </cell>
        </row>
        <row r="8635">
          <cell r="DE8635" t="str">
            <v>已售</v>
          </cell>
        </row>
        <row r="8636">
          <cell r="B8636" t="str">
            <v>天汇半岛-怡景湾-1－2栋-201</v>
          </cell>
        </row>
        <row r="8636">
          <cell r="AU8636">
            <v>746780</v>
          </cell>
        </row>
        <row r="8636">
          <cell r="DE8636" t="str">
            <v>已售</v>
          </cell>
        </row>
        <row r="8637">
          <cell r="B8637" t="str">
            <v>天汇半岛-怡景湾-1－2栋-202</v>
          </cell>
        </row>
        <row r="8637">
          <cell r="AU8637">
            <v>1206902</v>
          </cell>
        </row>
        <row r="8637">
          <cell r="DE8637" t="str">
            <v>已售</v>
          </cell>
        </row>
        <row r="8638">
          <cell r="B8638" t="str">
            <v>天汇半岛-怡景湾-1－2栋-203</v>
          </cell>
        </row>
        <row r="8638">
          <cell r="AU8638">
            <v>686260</v>
          </cell>
        </row>
        <row r="8638">
          <cell r="DE8638" t="str">
            <v>已售</v>
          </cell>
        </row>
        <row r="8639">
          <cell r="B8639" t="str">
            <v>天汇半岛-怡景湾-1－2栋-204</v>
          </cell>
        </row>
        <row r="8639">
          <cell r="AU8639">
            <v>604000</v>
          </cell>
        </row>
        <row r="8639">
          <cell r="DE8639" t="str">
            <v>已售</v>
          </cell>
        </row>
        <row r="8640">
          <cell r="B8640" t="str">
            <v>天汇半岛-怡景湾-1－2栋-205</v>
          </cell>
        </row>
        <row r="8640">
          <cell r="AU8640">
            <v>704266</v>
          </cell>
        </row>
        <row r="8640">
          <cell r="DE8640" t="str">
            <v>已售</v>
          </cell>
        </row>
        <row r="8641">
          <cell r="B8641" t="str">
            <v>天汇半岛-怡景湾-1－2栋-301</v>
          </cell>
        </row>
        <row r="8641">
          <cell r="AU8641">
            <v>753000</v>
          </cell>
        </row>
        <row r="8641">
          <cell r="DE8641" t="str">
            <v>已售</v>
          </cell>
        </row>
        <row r="8642">
          <cell r="B8642" t="str">
            <v>天汇半岛-怡景湾-1－2栋-302</v>
          </cell>
        </row>
        <row r="8642">
          <cell r="AU8642">
            <v>825000</v>
          </cell>
        </row>
        <row r="8642">
          <cell r="DE8642" t="str">
            <v>已售</v>
          </cell>
        </row>
        <row r="8643">
          <cell r="B8643" t="str">
            <v>天汇半岛-怡景湾-1－2栋-303</v>
          </cell>
        </row>
        <row r="8643">
          <cell r="AU8643">
            <v>1197233</v>
          </cell>
        </row>
        <row r="8643">
          <cell r="DE8643" t="str">
            <v>已售</v>
          </cell>
        </row>
        <row r="8644">
          <cell r="B8644" t="str">
            <v>天汇半岛-怡景湾-1－2栋-304</v>
          </cell>
        </row>
        <row r="8644">
          <cell r="AU8644">
            <v>615000</v>
          </cell>
        </row>
        <row r="8644">
          <cell r="DE8644" t="str">
            <v>已售</v>
          </cell>
        </row>
        <row r="8645">
          <cell r="B8645" t="str">
            <v>天汇半岛-怡景湾-1－2栋-305</v>
          </cell>
        </row>
        <row r="8645">
          <cell r="AU8645">
            <v>679000</v>
          </cell>
        </row>
        <row r="8645">
          <cell r="DE8645" t="str">
            <v>已售</v>
          </cell>
        </row>
        <row r="8646">
          <cell r="B8646" t="str">
            <v>天汇半岛-怡景湾-1－2栋-306</v>
          </cell>
        </row>
        <row r="8646">
          <cell r="AU8646">
            <v>831412</v>
          </cell>
        </row>
        <row r="8646">
          <cell r="DE8646" t="str">
            <v>已售</v>
          </cell>
        </row>
        <row r="8647">
          <cell r="B8647" t="str">
            <v>天汇半岛-怡景湾-1－2栋-401</v>
          </cell>
        </row>
        <row r="8647">
          <cell r="AU8647">
            <v>747000</v>
          </cell>
        </row>
        <row r="8647">
          <cell r="DE8647" t="str">
            <v>已售</v>
          </cell>
        </row>
        <row r="8648">
          <cell r="B8648" t="str">
            <v>天汇半岛-怡景湾-1－2栋-402</v>
          </cell>
        </row>
        <row r="8648">
          <cell r="AU8648">
            <v>774000</v>
          </cell>
        </row>
        <row r="8648">
          <cell r="DE8648" t="str">
            <v>已售</v>
          </cell>
        </row>
        <row r="8649">
          <cell r="B8649" t="str">
            <v>天汇半岛-怡景湾-1－2栋-403</v>
          </cell>
        </row>
        <row r="8649">
          <cell r="AU8649">
            <v>795306</v>
          </cell>
        </row>
        <row r="8649">
          <cell r="DE8649" t="str">
            <v>已售</v>
          </cell>
        </row>
        <row r="8650">
          <cell r="B8650" t="str">
            <v>天汇半岛-怡景湾-1－2栋-404</v>
          </cell>
        </row>
        <row r="8650">
          <cell r="AU8650">
            <v>845000</v>
          </cell>
        </row>
        <row r="8650">
          <cell r="DE8650" t="str">
            <v>已售</v>
          </cell>
        </row>
        <row r="8651">
          <cell r="B8651" t="str">
            <v>天汇半岛-怡景湾-1－2栋-405</v>
          </cell>
        </row>
        <row r="8651">
          <cell r="AU8651">
            <v>661000</v>
          </cell>
        </row>
        <row r="8651">
          <cell r="DE8651" t="str">
            <v>已售</v>
          </cell>
        </row>
        <row r="8652">
          <cell r="B8652" t="str">
            <v>天汇半岛-怡景湾-1－2栋-406</v>
          </cell>
        </row>
        <row r="8652">
          <cell r="AU8652">
            <v>783388</v>
          </cell>
        </row>
        <row r="8652">
          <cell r="DE8652" t="str">
            <v>已售</v>
          </cell>
        </row>
        <row r="8653">
          <cell r="B8653" t="str">
            <v>天汇半岛-怡景湾-1－2栋-501</v>
          </cell>
        </row>
        <row r="8653">
          <cell r="AU8653">
            <v>751000</v>
          </cell>
        </row>
        <row r="8653">
          <cell r="DE8653" t="str">
            <v>已售</v>
          </cell>
        </row>
        <row r="8654">
          <cell r="B8654" t="str">
            <v>天汇半岛-怡景湾-1－2栋-502</v>
          </cell>
        </row>
        <row r="8654">
          <cell r="AU8654">
            <v>754000</v>
          </cell>
        </row>
        <row r="8654">
          <cell r="DE8654" t="str">
            <v>已售</v>
          </cell>
        </row>
        <row r="8655">
          <cell r="B8655" t="str">
            <v>天汇半岛-怡景湾-1－2栋-503</v>
          </cell>
        </row>
        <row r="8655">
          <cell r="AU8655">
            <v>860000</v>
          </cell>
        </row>
        <row r="8655">
          <cell r="DE8655" t="str">
            <v>已售</v>
          </cell>
        </row>
        <row r="8656">
          <cell r="B8656" t="str">
            <v>天汇半岛-怡景湾-1－2栋-504</v>
          </cell>
        </row>
        <row r="8656">
          <cell r="AU8656">
            <v>741200</v>
          </cell>
        </row>
        <row r="8656">
          <cell r="DE8656" t="str">
            <v>已售</v>
          </cell>
        </row>
        <row r="8657">
          <cell r="B8657" t="str">
            <v>天汇半岛-怡景湾-1－2栋-505</v>
          </cell>
        </row>
        <row r="8657">
          <cell r="AU8657">
            <v>664000</v>
          </cell>
        </row>
        <row r="8657">
          <cell r="DE8657" t="str">
            <v>已售</v>
          </cell>
        </row>
        <row r="8658">
          <cell r="B8658" t="str">
            <v>天汇半岛-怡景湾-1－2栋-506</v>
          </cell>
        </row>
        <row r="8658">
          <cell r="AU8658">
            <v>803565</v>
          </cell>
        </row>
        <row r="8658">
          <cell r="DE8658" t="str">
            <v>已售</v>
          </cell>
        </row>
        <row r="8659">
          <cell r="B8659" t="str">
            <v>天汇半岛-怡景湾-1－2栋-601</v>
          </cell>
        </row>
        <row r="8659">
          <cell r="AU8659">
            <v>754000</v>
          </cell>
        </row>
        <row r="8659">
          <cell r="DE8659" t="str">
            <v>已售</v>
          </cell>
        </row>
        <row r="8660">
          <cell r="B8660" t="str">
            <v>天汇半岛-怡景湾-1－2栋-602</v>
          </cell>
        </row>
        <row r="8660">
          <cell r="AU8660">
            <v>788000</v>
          </cell>
        </row>
        <row r="8660">
          <cell r="DE8660" t="str">
            <v>已售</v>
          </cell>
        </row>
        <row r="8661">
          <cell r="B8661" t="str">
            <v>天汇半岛-怡景湾-1－2栋-603</v>
          </cell>
        </row>
        <row r="8661">
          <cell r="AU8661">
            <v>726000</v>
          </cell>
        </row>
        <row r="8661">
          <cell r="DE8661" t="str">
            <v>已售</v>
          </cell>
        </row>
        <row r="8662">
          <cell r="B8662" t="str">
            <v>天汇半岛-怡景湾-1－2栋-604</v>
          </cell>
        </row>
        <row r="8662">
          <cell r="AU8662">
            <v>814704</v>
          </cell>
        </row>
        <row r="8662">
          <cell r="DE8662" t="str">
            <v>已售</v>
          </cell>
        </row>
        <row r="8663">
          <cell r="B8663" t="str">
            <v>天汇半岛-怡景湾-1－2栋-605</v>
          </cell>
        </row>
        <row r="8663">
          <cell r="AU8663">
            <v>681000</v>
          </cell>
        </row>
        <row r="8663">
          <cell r="DE8663" t="str">
            <v>已售</v>
          </cell>
        </row>
        <row r="8664">
          <cell r="B8664" t="str">
            <v>天汇半岛-怡景湾-1－2栋-606</v>
          </cell>
        </row>
        <row r="8664">
          <cell r="AU8664">
            <v>802625</v>
          </cell>
        </row>
        <row r="8664">
          <cell r="DE8664" t="str">
            <v>已售</v>
          </cell>
        </row>
        <row r="8665">
          <cell r="B8665" t="str">
            <v>天汇半岛-怡景湾-1－2栋-701</v>
          </cell>
        </row>
        <row r="8665">
          <cell r="AU8665">
            <v>758000</v>
          </cell>
        </row>
        <row r="8665">
          <cell r="DE8665" t="str">
            <v>已售</v>
          </cell>
        </row>
        <row r="8666">
          <cell r="B8666" t="str">
            <v>天汇半岛-怡景湾-1－2栋-702</v>
          </cell>
        </row>
        <row r="8666">
          <cell r="AU8666">
            <v>825831</v>
          </cell>
        </row>
        <row r="8666">
          <cell r="DE8666" t="str">
            <v>已售</v>
          </cell>
        </row>
        <row r="8667">
          <cell r="B8667" t="str">
            <v>天汇半岛-怡景湾-1－2栋-703</v>
          </cell>
        </row>
        <row r="8667">
          <cell r="AU8667">
            <v>760000</v>
          </cell>
        </row>
        <row r="8667">
          <cell r="DE8667" t="str">
            <v>已售</v>
          </cell>
        </row>
        <row r="8668">
          <cell r="B8668" t="str">
            <v>天汇半岛-怡景湾-1－2栋-704</v>
          </cell>
        </row>
        <row r="8668">
          <cell r="AU8668">
            <v>898000</v>
          </cell>
        </row>
        <row r="8668">
          <cell r="DE8668" t="str">
            <v>已售</v>
          </cell>
        </row>
        <row r="8669">
          <cell r="B8669" t="str">
            <v>天汇半岛-怡景湾-1－2栋-705</v>
          </cell>
        </row>
        <row r="8669">
          <cell r="AU8669">
            <v>750148</v>
          </cell>
        </row>
        <row r="8669">
          <cell r="DE8669" t="str">
            <v>已售</v>
          </cell>
        </row>
        <row r="8670">
          <cell r="B8670" t="str">
            <v>天汇半岛-怡景湾-1－2栋-706</v>
          </cell>
        </row>
        <row r="8670">
          <cell r="AU8670">
            <v>795706</v>
          </cell>
        </row>
        <row r="8670">
          <cell r="DE8670" t="str">
            <v>已售</v>
          </cell>
        </row>
        <row r="8671">
          <cell r="B8671" t="str">
            <v>天汇半岛-怡景湾-1－2栋-801</v>
          </cell>
        </row>
        <row r="8671">
          <cell r="AU8671">
            <v>791521</v>
          </cell>
        </row>
        <row r="8671">
          <cell r="DE8671" t="str">
            <v>已售</v>
          </cell>
        </row>
        <row r="8672">
          <cell r="B8672" t="str">
            <v>天汇半岛-怡景湾-1－2栋-802</v>
          </cell>
        </row>
        <row r="8672">
          <cell r="AU8672">
            <v>789000</v>
          </cell>
        </row>
        <row r="8672">
          <cell r="DE8672" t="str">
            <v>已售</v>
          </cell>
        </row>
        <row r="8673">
          <cell r="B8673" t="str">
            <v>天汇半岛-怡景湾-1－2栋-803</v>
          </cell>
        </row>
        <row r="8673">
          <cell r="AU8673">
            <v>724000</v>
          </cell>
        </row>
        <row r="8673">
          <cell r="DE8673" t="str">
            <v>已售</v>
          </cell>
        </row>
        <row r="8674">
          <cell r="B8674" t="str">
            <v>天汇半岛-怡景湾-1－2栋-804</v>
          </cell>
        </row>
        <row r="8674">
          <cell r="AU8674">
            <v>796293</v>
          </cell>
        </row>
        <row r="8674">
          <cell r="DE8674" t="str">
            <v>已售</v>
          </cell>
        </row>
        <row r="8675">
          <cell r="B8675" t="str">
            <v>天汇半岛-怡景湾-1－2栋-805</v>
          </cell>
        </row>
        <row r="8675">
          <cell r="AU8675">
            <v>697830</v>
          </cell>
        </row>
        <row r="8675">
          <cell r="DE8675" t="str">
            <v>已售</v>
          </cell>
        </row>
        <row r="8676">
          <cell r="B8676" t="str">
            <v>天汇半岛-怡景湾-1－2栋-806</v>
          </cell>
        </row>
        <row r="8676">
          <cell r="AU8676">
            <v>700990</v>
          </cell>
        </row>
        <row r="8676">
          <cell r="DE8676" t="str">
            <v>已售</v>
          </cell>
        </row>
        <row r="8677">
          <cell r="B8677" t="str">
            <v>天汇半岛-怡景湾-1－2栋-901</v>
          </cell>
        </row>
        <row r="8677">
          <cell r="AU8677">
            <v>767000</v>
          </cell>
        </row>
        <row r="8677">
          <cell r="DE8677" t="str">
            <v>已售</v>
          </cell>
        </row>
        <row r="8678">
          <cell r="B8678" t="str">
            <v>天汇半岛-怡景湾-1－2栋-902</v>
          </cell>
        </row>
        <row r="8678">
          <cell r="AU8678">
            <v>778000</v>
          </cell>
        </row>
        <row r="8678">
          <cell r="DE8678" t="str">
            <v>已售</v>
          </cell>
        </row>
        <row r="8679">
          <cell r="B8679" t="str">
            <v>天汇半岛-怡景湾-1－2栋-903</v>
          </cell>
        </row>
        <row r="8679">
          <cell r="AU8679">
            <v>785628</v>
          </cell>
        </row>
        <row r="8679">
          <cell r="DE8679" t="str">
            <v>已售</v>
          </cell>
        </row>
        <row r="8680">
          <cell r="B8680" t="str">
            <v>天汇半岛-怡景湾-1－2栋-904</v>
          </cell>
        </row>
        <row r="8680">
          <cell r="AU8680">
            <v>717000</v>
          </cell>
        </row>
        <row r="8680">
          <cell r="DE8680" t="str">
            <v>已售</v>
          </cell>
        </row>
        <row r="8681">
          <cell r="B8681" t="str">
            <v>天汇半岛-怡景湾-1－2栋-905</v>
          </cell>
        </row>
        <row r="8681">
          <cell r="AU8681">
            <v>771392</v>
          </cell>
        </row>
        <row r="8681">
          <cell r="DE8681" t="str">
            <v>已售</v>
          </cell>
        </row>
        <row r="8682">
          <cell r="B8682" t="str">
            <v>天汇半岛-怡景湾-1－2栋-906</v>
          </cell>
        </row>
        <row r="8682">
          <cell r="AU8682">
            <v>834500</v>
          </cell>
        </row>
        <row r="8682">
          <cell r="DE8682" t="str">
            <v>已售</v>
          </cell>
        </row>
        <row r="8683">
          <cell r="B8683" t="str">
            <v>天汇半岛-怡景湾-13－1栋-1001</v>
          </cell>
        </row>
        <row r="8683">
          <cell r="AU8683">
            <v>1194470</v>
          </cell>
        </row>
        <row r="8683">
          <cell r="DE8683" t="str">
            <v>已售</v>
          </cell>
        </row>
        <row r="8684">
          <cell r="B8684" t="str">
            <v>天汇半岛-怡景湾-13－1栋-1002</v>
          </cell>
        </row>
        <row r="8684">
          <cell r="AU8684">
            <v>1191138</v>
          </cell>
        </row>
        <row r="8684">
          <cell r="DE8684" t="str">
            <v>已售</v>
          </cell>
        </row>
        <row r="8685">
          <cell r="B8685" t="str">
            <v>天汇半岛-怡景湾-13－1栋-1003</v>
          </cell>
        </row>
        <row r="8685">
          <cell r="AU8685">
            <v>798000</v>
          </cell>
        </row>
        <row r="8685">
          <cell r="DE8685" t="str">
            <v>已售</v>
          </cell>
        </row>
        <row r="8686">
          <cell r="B8686" t="str">
            <v>天汇半岛-怡景湾-13－1栋-1004</v>
          </cell>
        </row>
        <row r="8686">
          <cell r="AU8686">
            <v>794000</v>
          </cell>
        </row>
        <row r="8686">
          <cell r="DE8686" t="str">
            <v>已售</v>
          </cell>
        </row>
        <row r="8687">
          <cell r="B8687" t="str">
            <v>天汇半岛-怡景湾-13－1栋-1005</v>
          </cell>
        </row>
        <row r="8687">
          <cell r="AU8687">
            <v>853000</v>
          </cell>
        </row>
        <row r="8687">
          <cell r="DE8687" t="str">
            <v>已售</v>
          </cell>
        </row>
        <row r="8688">
          <cell r="B8688" t="str">
            <v>天汇半岛-怡景湾-13－1栋-1006</v>
          </cell>
        </row>
        <row r="8688">
          <cell r="AU8688">
            <v>1202947</v>
          </cell>
        </row>
        <row r="8688">
          <cell r="DE8688" t="str">
            <v>已售</v>
          </cell>
        </row>
        <row r="8689">
          <cell r="B8689" t="str">
            <v>天汇半岛-怡景湾-13－1栋-101</v>
          </cell>
        </row>
        <row r="8689">
          <cell r="AU8689">
            <v>1321250</v>
          </cell>
        </row>
        <row r="8689">
          <cell r="DE8689" t="str">
            <v>已售</v>
          </cell>
        </row>
        <row r="8690">
          <cell r="B8690" t="str">
            <v>天汇半岛-怡景湾-13－1栋-102</v>
          </cell>
        </row>
        <row r="8690">
          <cell r="AU8690">
            <v>1823363</v>
          </cell>
        </row>
        <row r="8690">
          <cell r="DE8690" t="str">
            <v>已售</v>
          </cell>
        </row>
        <row r="8691">
          <cell r="B8691" t="str">
            <v>天汇半岛-怡景湾-13－1栋-103</v>
          </cell>
        </row>
        <row r="8691">
          <cell r="AU8691">
            <v>1973452</v>
          </cell>
        </row>
        <row r="8691">
          <cell r="DE8691" t="str">
            <v>已售</v>
          </cell>
        </row>
        <row r="8692">
          <cell r="B8692" t="str">
            <v>天汇半岛-怡景湾-13－1栋-104</v>
          </cell>
        </row>
        <row r="8692">
          <cell r="AU8692">
            <v>2022191</v>
          </cell>
        </row>
        <row r="8692">
          <cell r="DE8692" t="str">
            <v>已售</v>
          </cell>
        </row>
        <row r="8693">
          <cell r="B8693" t="str">
            <v>天汇半岛-怡景湾-13－1栋-105</v>
          </cell>
        </row>
        <row r="8693">
          <cell r="AU8693">
            <v>1873624</v>
          </cell>
        </row>
        <row r="8693">
          <cell r="DE8693" t="str">
            <v>已售</v>
          </cell>
        </row>
        <row r="8694">
          <cell r="B8694" t="str">
            <v>天汇半岛-怡景湾-13－1栋-1101</v>
          </cell>
        </row>
        <row r="8694">
          <cell r="AU8694">
            <v>1207274</v>
          </cell>
        </row>
        <row r="8694">
          <cell r="DE8694" t="str">
            <v>已售</v>
          </cell>
        </row>
        <row r="8695">
          <cell r="B8695" t="str">
            <v>天汇半岛-怡景湾-13－1栋-1102</v>
          </cell>
        </row>
        <row r="8695">
          <cell r="AU8695">
            <v>1191990</v>
          </cell>
        </row>
        <row r="8695">
          <cell r="DE8695" t="str">
            <v>已售</v>
          </cell>
        </row>
        <row r="8696">
          <cell r="B8696" t="str">
            <v>天汇半岛-怡景湾-13－1栋-1103</v>
          </cell>
        </row>
        <row r="8696">
          <cell r="AU8696">
            <v>918946</v>
          </cell>
        </row>
        <row r="8696">
          <cell r="DE8696" t="str">
            <v>已售</v>
          </cell>
        </row>
        <row r="8697">
          <cell r="B8697" t="str">
            <v>天汇半岛-怡景湾-13－1栋-1104</v>
          </cell>
        </row>
        <row r="8697">
          <cell r="AU8697">
            <v>825000</v>
          </cell>
        </row>
        <row r="8697">
          <cell r="DE8697" t="str">
            <v>已售</v>
          </cell>
        </row>
        <row r="8698">
          <cell r="B8698" t="str">
            <v>天汇半岛-怡景湾-13－1栋-1105</v>
          </cell>
        </row>
        <row r="8698">
          <cell r="AU8698">
            <v>834400</v>
          </cell>
        </row>
        <row r="8698">
          <cell r="DE8698" t="str">
            <v>已售</v>
          </cell>
        </row>
        <row r="8699">
          <cell r="B8699" t="str">
            <v>天汇半岛-怡景湾-13－1栋-1106</v>
          </cell>
        </row>
        <row r="8699">
          <cell r="AU8699">
            <v>1199475</v>
          </cell>
        </row>
        <row r="8699">
          <cell r="DE8699" t="str">
            <v>已售</v>
          </cell>
        </row>
        <row r="8700">
          <cell r="B8700" t="str">
            <v>天汇半岛-怡景湾-13－1栋-1201</v>
          </cell>
        </row>
        <row r="8700">
          <cell r="AU8700">
            <v>1212233</v>
          </cell>
        </row>
        <row r="8700">
          <cell r="DE8700" t="str">
            <v>已售</v>
          </cell>
        </row>
        <row r="8701">
          <cell r="B8701" t="str">
            <v>天汇半岛-怡景湾-13－1栋-1202</v>
          </cell>
        </row>
        <row r="8701">
          <cell r="AU8701">
            <v>1217959</v>
          </cell>
        </row>
        <row r="8701">
          <cell r="DE8701" t="str">
            <v>已售</v>
          </cell>
        </row>
        <row r="8702">
          <cell r="B8702" t="str">
            <v>天汇半岛-怡景湾-13－1栋-1203</v>
          </cell>
        </row>
        <row r="8702">
          <cell r="AU8702">
            <v>931225</v>
          </cell>
        </row>
        <row r="8702">
          <cell r="DE8702" t="str">
            <v>已售</v>
          </cell>
        </row>
        <row r="8703">
          <cell r="B8703" t="str">
            <v>天汇半岛-怡景湾-13－1栋-1204</v>
          </cell>
        </row>
        <row r="8703">
          <cell r="AU8703">
            <v>924171</v>
          </cell>
        </row>
        <row r="8703">
          <cell r="DE8703" t="str">
            <v>已售</v>
          </cell>
        </row>
        <row r="8704">
          <cell r="B8704" t="str">
            <v>天汇半岛-怡景湾-13－1栋-1205</v>
          </cell>
        </row>
        <row r="8704">
          <cell r="AU8704">
            <v>919000</v>
          </cell>
        </row>
        <row r="8704">
          <cell r="DE8704" t="str">
            <v>已售</v>
          </cell>
        </row>
        <row r="8705">
          <cell r="B8705" t="str">
            <v>天汇半岛-怡景湾-13－1栋-1206</v>
          </cell>
        </row>
        <row r="8705">
          <cell r="AU8705">
            <v>1224662</v>
          </cell>
        </row>
        <row r="8705">
          <cell r="DE8705" t="str">
            <v>已售</v>
          </cell>
        </row>
        <row r="8706">
          <cell r="B8706" t="str">
            <v>天汇半岛-怡景湾-13－1栋-1301</v>
          </cell>
        </row>
        <row r="8706">
          <cell r="AU8706">
            <v>1196663</v>
          </cell>
        </row>
        <row r="8706">
          <cell r="DE8706" t="str">
            <v>已售</v>
          </cell>
        </row>
        <row r="8707">
          <cell r="B8707" t="str">
            <v>天汇半岛-怡景湾-13－1栋-1302</v>
          </cell>
        </row>
        <row r="8707">
          <cell r="AU8707">
            <v>936590</v>
          </cell>
        </row>
        <row r="8707">
          <cell r="DE8707" t="str">
            <v>已售</v>
          </cell>
        </row>
        <row r="8708">
          <cell r="B8708" t="str">
            <v>天汇半岛-怡景湾-13－1栋-1303</v>
          </cell>
        </row>
        <row r="8708">
          <cell r="AU8708">
            <v>842000</v>
          </cell>
        </row>
        <row r="8708">
          <cell r="DE8708" t="str">
            <v>已售</v>
          </cell>
        </row>
        <row r="8709">
          <cell r="B8709" t="str">
            <v>天汇半岛-怡景湾-13－1栋-1304</v>
          </cell>
        </row>
        <row r="8709">
          <cell r="AU8709">
            <v>813000</v>
          </cell>
        </row>
        <row r="8709">
          <cell r="DE8709" t="str">
            <v>已售</v>
          </cell>
        </row>
        <row r="8710">
          <cell r="B8710" t="str">
            <v>天汇半岛-怡景湾-13－1栋-1305</v>
          </cell>
        </row>
        <row r="8710">
          <cell r="AU8710">
            <v>863755</v>
          </cell>
        </row>
        <row r="8710">
          <cell r="DE8710" t="str">
            <v>已售</v>
          </cell>
        </row>
        <row r="8711">
          <cell r="B8711" t="str">
            <v>天汇半岛-怡景湾-13－1栋-1306</v>
          </cell>
        </row>
        <row r="8711">
          <cell r="AU8711">
            <v>1181892</v>
          </cell>
        </row>
        <row r="8711">
          <cell r="DE8711" t="str">
            <v>已售</v>
          </cell>
        </row>
        <row r="8712">
          <cell r="B8712" t="str">
            <v>天汇半岛-怡景湾-13－1栋-1401</v>
          </cell>
        </row>
        <row r="8712">
          <cell r="AU8712">
            <v>1196663</v>
          </cell>
        </row>
        <row r="8712">
          <cell r="DE8712" t="str">
            <v>已售</v>
          </cell>
        </row>
        <row r="8713">
          <cell r="B8713" t="str">
            <v>天汇半岛-怡景湾-13－1栋-1402</v>
          </cell>
        </row>
        <row r="8713">
          <cell r="AU8713">
            <v>1205508</v>
          </cell>
        </row>
        <row r="8713">
          <cell r="DE8713" t="str">
            <v>已售</v>
          </cell>
        </row>
        <row r="8714">
          <cell r="B8714" t="str">
            <v>天汇半岛-怡景湾-13－1栋-1403</v>
          </cell>
        </row>
        <row r="8714">
          <cell r="AU8714">
            <v>846000</v>
          </cell>
        </row>
        <row r="8714">
          <cell r="DE8714" t="str">
            <v>已售</v>
          </cell>
        </row>
        <row r="8715">
          <cell r="B8715" t="str">
            <v>天汇半岛-怡景湾-13－1栋-1404</v>
          </cell>
        </row>
        <row r="8715">
          <cell r="AU8715">
            <v>842000</v>
          </cell>
        </row>
        <row r="8715">
          <cell r="DE8715" t="str">
            <v>已售</v>
          </cell>
        </row>
        <row r="8716">
          <cell r="B8716" t="str">
            <v>天汇半岛-怡景湾-13－1栋-1405</v>
          </cell>
        </row>
        <row r="8716">
          <cell r="AU8716">
            <v>918110</v>
          </cell>
        </row>
        <row r="8716">
          <cell r="DE8716" t="str">
            <v>已售</v>
          </cell>
        </row>
        <row r="8717">
          <cell r="B8717" t="str">
            <v>天汇半岛-怡景湾-13－1栋-1406</v>
          </cell>
        </row>
        <row r="8717">
          <cell r="AU8717">
            <v>1181892</v>
          </cell>
        </row>
        <row r="8717">
          <cell r="DE8717" t="str">
            <v>已售</v>
          </cell>
        </row>
        <row r="8718">
          <cell r="B8718" t="str">
            <v>天汇半岛-怡景湾-13－1栋-1501</v>
          </cell>
        </row>
        <row r="8718">
          <cell r="AU8718">
            <v>1210495</v>
          </cell>
        </row>
        <row r="8718">
          <cell r="DE8718" t="str">
            <v>已售</v>
          </cell>
        </row>
        <row r="8719">
          <cell r="B8719" t="str">
            <v>天汇半岛-怡景湾-13－1栋-1502</v>
          </cell>
        </row>
        <row r="8719">
          <cell r="AU8719">
            <v>1195181</v>
          </cell>
        </row>
        <row r="8719">
          <cell r="DE8719" t="str">
            <v>已售</v>
          </cell>
        </row>
        <row r="8720">
          <cell r="B8720" t="str">
            <v>天汇半岛-怡景湾-13－1栋-1503</v>
          </cell>
        </row>
        <row r="8720">
          <cell r="AU8720">
            <v>1232899</v>
          </cell>
        </row>
        <row r="8720">
          <cell r="DE8720" t="str">
            <v>已售</v>
          </cell>
        </row>
        <row r="8721">
          <cell r="B8721" t="str">
            <v>天汇半岛-怡景湾-13－1栋-1504</v>
          </cell>
        </row>
        <row r="8721">
          <cell r="AU8721">
            <v>845000</v>
          </cell>
        </row>
        <row r="8721">
          <cell r="DE8721" t="str">
            <v>已售</v>
          </cell>
        </row>
        <row r="8722">
          <cell r="B8722" t="str">
            <v>天汇半岛-怡景湾-13－1栋-1505</v>
          </cell>
        </row>
        <row r="8722">
          <cell r="AU8722">
            <v>878975</v>
          </cell>
        </row>
        <row r="8722">
          <cell r="DE8722" t="str">
            <v>已售</v>
          </cell>
        </row>
        <row r="8723">
          <cell r="B8723" t="str">
            <v>天汇半岛-怡景湾-13－1栋-1506</v>
          </cell>
        </row>
        <row r="8723">
          <cell r="AU8723">
            <v>1226147</v>
          </cell>
        </row>
        <row r="8723">
          <cell r="DE8723" t="str">
            <v>已售</v>
          </cell>
        </row>
        <row r="8724">
          <cell r="B8724" t="str">
            <v>天汇半岛-怡景湾-13－1栋-1601</v>
          </cell>
        </row>
        <row r="8724">
          <cell r="AU8724">
            <v>1198125</v>
          </cell>
        </row>
        <row r="8724">
          <cell r="DE8724" t="str">
            <v>已售</v>
          </cell>
        </row>
        <row r="8725">
          <cell r="B8725" t="str">
            <v>天汇半岛-怡景湾-13－1栋-1602</v>
          </cell>
        </row>
        <row r="8725">
          <cell r="AU8725">
            <v>1245905</v>
          </cell>
        </row>
        <row r="8725">
          <cell r="DE8725" t="str">
            <v>已售</v>
          </cell>
        </row>
        <row r="8726">
          <cell r="B8726" t="str">
            <v>天汇半岛-怡景湾-13－1栋-1603</v>
          </cell>
        </row>
        <row r="8726">
          <cell r="AU8726">
            <v>817000</v>
          </cell>
        </row>
        <row r="8726">
          <cell r="DE8726" t="str">
            <v>已售</v>
          </cell>
        </row>
        <row r="8727">
          <cell r="B8727" t="str">
            <v>天汇半岛-怡景湾-13－1栋-1604</v>
          </cell>
        </row>
        <row r="8727">
          <cell r="AU8727">
            <v>901633</v>
          </cell>
        </row>
        <row r="8727">
          <cell r="DE8727" t="str">
            <v>已售</v>
          </cell>
        </row>
        <row r="8728">
          <cell r="B8728" t="str">
            <v>天汇半岛-怡景湾-13－1栋-1605</v>
          </cell>
        </row>
        <row r="8728">
          <cell r="AU8728">
            <v>884765</v>
          </cell>
        </row>
        <row r="8728">
          <cell r="DE8728" t="str">
            <v>已售</v>
          </cell>
        </row>
        <row r="8729">
          <cell r="B8729" t="str">
            <v>天汇半岛-怡景湾-13－1栋-1606</v>
          </cell>
        </row>
        <row r="8729">
          <cell r="AU8729">
            <v>1195159</v>
          </cell>
        </row>
        <row r="8729">
          <cell r="DE8729" t="str">
            <v>已售</v>
          </cell>
        </row>
        <row r="8730">
          <cell r="B8730" t="str">
            <v>天汇半岛-怡景湾-13－1栋-1701</v>
          </cell>
        </row>
        <row r="8730">
          <cell r="AU8730">
            <v>2068549</v>
          </cell>
        </row>
        <row r="8730">
          <cell r="DE8730" t="str">
            <v>已售</v>
          </cell>
        </row>
        <row r="8731">
          <cell r="B8731" t="str">
            <v>天汇半岛-怡景湾-13－1栋-1702</v>
          </cell>
        </row>
        <row r="8731">
          <cell r="AU8731">
            <v>2079442</v>
          </cell>
        </row>
        <row r="8731">
          <cell r="DE8731" t="str">
            <v>已售</v>
          </cell>
        </row>
        <row r="8732">
          <cell r="B8732" t="str">
            <v>天汇半岛-怡景湾-13－1栋-1703</v>
          </cell>
        </row>
        <row r="8732">
          <cell r="AU8732">
            <v>910124</v>
          </cell>
        </row>
        <row r="8732">
          <cell r="DE8732" t="str">
            <v>已售</v>
          </cell>
        </row>
        <row r="8733">
          <cell r="B8733" t="str">
            <v>天汇半岛-怡景湾-13－1栋-1704</v>
          </cell>
        </row>
        <row r="8733">
          <cell r="AU8733">
            <v>901016</v>
          </cell>
        </row>
        <row r="8733">
          <cell r="DE8733" t="str">
            <v>已售</v>
          </cell>
        </row>
        <row r="8734">
          <cell r="B8734" t="str">
            <v>天汇半岛-怡景湾-13－1栋-1705</v>
          </cell>
        </row>
        <row r="8734">
          <cell r="AU8734">
            <v>1233983</v>
          </cell>
        </row>
        <row r="8734">
          <cell r="DE8734" t="str">
            <v>已售</v>
          </cell>
        </row>
        <row r="8735">
          <cell r="B8735" t="str">
            <v>天汇半岛-怡景湾-13－1栋-1706</v>
          </cell>
        </row>
        <row r="8735">
          <cell r="AU8735">
            <v>928040</v>
          </cell>
        </row>
        <row r="8735">
          <cell r="DE8735" t="str">
            <v>已售</v>
          </cell>
        </row>
        <row r="8736">
          <cell r="B8736" t="str">
            <v>天汇半岛-怡景湾-13－1栋-1803</v>
          </cell>
        </row>
        <row r="8736">
          <cell r="AU8736">
            <v>2231116</v>
          </cell>
        </row>
        <row r="8736">
          <cell r="DE8736" t="str">
            <v>已售</v>
          </cell>
        </row>
        <row r="8737">
          <cell r="B8737" t="str">
            <v>天汇半岛-怡景湾-13－1栋-1804</v>
          </cell>
        </row>
        <row r="8737">
          <cell r="AU8737">
            <v>2254417</v>
          </cell>
        </row>
        <row r="8737">
          <cell r="DE8737" t="str">
            <v>已售</v>
          </cell>
        </row>
        <row r="8738">
          <cell r="B8738" t="str">
            <v>天汇半岛-怡景湾-13－1栋-1805</v>
          </cell>
        </row>
        <row r="8738">
          <cell r="AU8738">
            <v>2180876</v>
          </cell>
        </row>
        <row r="8738">
          <cell r="DE8738" t="str">
            <v>已售</v>
          </cell>
        </row>
        <row r="8739">
          <cell r="B8739" t="str">
            <v>天汇半岛-怡景湾-13－1栋-1806</v>
          </cell>
        </row>
        <row r="8739">
          <cell r="AU8739">
            <v>2039532</v>
          </cell>
        </row>
        <row r="8739">
          <cell r="DE8739" t="str">
            <v>已售</v>
          </cell>
        </row>
        <row r="8740">
          <cell r="B8740" t="str">
            <v>天汇半岛-怡景湾-13－1栋-201</v>
          </cell>
        </row>
        <row r="8740">
          <cell r="AU8740">
            <v>1178000</v>
          </cell>
        </row>
        <row r="8740">
          <cell r="DE8740" t="str">
            <v>已售</v>
          </cell>
        </row>
        <row r="8741">
          <cell r="B8741" t="str">
            <v>天汇半岛-怡景湾-13－1栋-202</v>
          </cell>
        </row>
        <row r="8741">
          <cell r="AU8741">
            <v>1045473</v>
          </cell>
        </row>
        <row r="8741">
          <cell r="DE8741" t="str">
            <v>已售</v>
          </cell>
        </row>
        <row r="8742">
          <cell r="B8742" t="str">
            <v>天汇半岛-怡景湾-13－1栋-203</v>
          </cell>
        </row>
        <row r="8742">
          <cell r="AU8742">
            <v>1187624</v>
          </cell>
        </row>
        <row r="8742">
          <cell r="DE8742" t="str">
            <v>已售</v>
          </cell>
        </row>
        <row r="8743">
          <cell r="B8743" t="str">
            <v>天汇半岛-怡景湾-13－1栋-204</v>
          </cell>
        </row>
        <row r="8743">
          <cell r="AU8743">
            <v>1185838</v>
          </cell>
        </row>
        <row r="8743">
          <cell r="DE8743" t="str">
            <v>已售</v>
          </cell>
        </row>
        <row r="8744">
          <cell r="B8744" t="str">
            <v>天汇半岛-怡景湾-13－1栋-205</v>
          </cell>
        </row>
        <row r="8744">
          <cell r="AU8744">
            <v>768433</v>
          </cell>
        </row>
        <row r="8744">
          <cell r="DE8744" t="str">
            <v>已售</v>
          </cell>
        </row>
        <row r="8745">
          <cell r="B8745" t="str">
            <v>天汇半岛-怡景湾-13－1栋-301</v>
          </cell>
        </row>
        <row r="8745">
          <cell r="AU8745">
            <v>1179182</v>
          </cell>
        </row>
        <row r="8745">
          <cell r="DE8745" t="str">
            <v>已售</v>
          </cell>
        </row>
        <row r="8746">
          <cell r="B8746" t="str">
            <v>天汇半岛-怡景湾-13－1栋-302</v>
          </cell>
        </row>
        <row r="8746">
          <cell r="AU8746">
            <v>1213533</v>
          </cell>
        </row>
        <row r="8746">
          <cell r="DE8746" t="str">
            <v>已售</v>
          </cell>
        </row>
        <row r="8747">
          <cell r="B8747" t="str">
            <v>天汇半岛-怡景湾-13－1栋-303</v>
          </cell>
        </row>
        <row r="8747">
          <cell r="AU8747">
            <v>1286985</v>
          </cell>
        </row>
        <row r="8747">
          <cell r="DE8747" t="str">
            <v>已售</v>
          </cell>
        </row>
        <row r="8748">
          <cell r="B8748" t="str">
            <v>天汇半岛-怡景湾-13－1栋-304</v>
          </cell>
        </row>
        <row r="8748">
          <cell r="AU8748">
            <v>1199538</v>
          </cell>
        </row>
        <row r="8748">
          <cell r="DE8748" t="str">
            <v>已售</v>
          </cell>
        </row>
        <row r="8749">
          <cell r="B8749" t="str">
            <v>天汇半岛-怡景湾-13－1栋-305</v>
          </cell>
        </row>
        <row r="8749">
          <cell r="AU8749">
            <v>749685</v>
          </cell>
        </row>
        <row r="8749">
          <cell r="DE8749" t="str">
            <v>已售</v>
          </cell>
        </row>
        <row r="8750">
          <cell r="B8750" t="str">
            <v>天汇半岛-怡景湾-13－1栋-306</v>
          </cell>
        </row>
        <row r="8750">
          <cell r="AU8750">
            <v>1176199</v>
          </cell>
        </row>
        <row r="8750">
          <cell r="DE8750" t="str">
            <v>已售</v>
          </cell>
        </row>
        <row r="8751">
          <cell r="B8751" t="str">
            <v>天汇半岛-怡景湾-13－1栋-401</v>
          </cell>
        </row>
        <row r="8751">
          <cell r="AU8751">
            <v>1166284</v>
          </cell>
        </row>
        <row r="8751">
          <cell r="DE8751" t="str">
            <v>已售</v>
          </cell>
        </row>
        <row r="8752">
          <cell r="B8752" t="str">
            <v>天汇半岛-怡景湾-13－1栋-402</v>
          </cell>
        </row>
        <row r="8752">
          <cell r="AU8752">
            <v>1186871</v>
          </cell>
        </row>
        <row r="8752">
          <cell r="DE8752" t="str">
            <v>已售</v>
          </cell>
        </row>
        <row r="8753">
          <cell r="B8753" t="str">
            <v>天汇半岛-怡景湾-13－1栋-403</v>
          </cell>
        </row>
        <row r="8753">
          <cell r="AU8753">
            <v>891614</v>
          </cell>
        </row>
        <row r="8753">
          <cell r="DE8753" t="str">
            <v>已售</v>
          </cell>
        </row>
        <row r="8754">
          <cell r="B8754" t="str">
            <v>天汇半岛-怡景湾-13－1栋-404</v>
          </cell>
        </row>
        <row r="8754">
          <cell r="AU8754">
            <v>757000</v>
          </cell>
        </row>
        <row r="8754">
          <cell r="DE8754" t="str">
            <v>已售</v>
          </cell>
        </row>
        <row r="8755">
          <cell r="B8755" t="str">
            <v>天汇半岛-怡景湾-13－1栋-405</v>
          </cell>
        </row>
        <row r="8755">
          <cell r="AU8755">
            <v>743317</v>
          </cell>
        </row>
        <row r="8755">
          <cell r="DE8755" t="str">
            <v>已售</v>
          </cell>
        </row>
        <row r="8756">
          <cell r="B8756" t="str">
            <v>天汇半岛-怡景湾-13－1栋-406</v>
          </cell>
        </row>
        <row r="8756">
          <cell r="AU8756">
            <v>1175430</v>
          </cell>
        </row>
        <row r="8756">
          <cell r="DE8756" t="str">
            <v>已售</v>
          </cell>
        </row>
        <row r="8757">
          <cell r="B8757" t="str">
            <v>天汇半岛-怡景湾-13－1栋-501</v>
          </cell>
        </row>
        <row r="8757">
          <cell r="AU8757">
            <v>1178787</v>
          </cell>
        </row>
        <row r="8757">
          <cell r="DE8757" t="str">
            <v>已售</v>
          </cell>
        </row>
        <row r="8758">
          <cell r="B8758" t="str">
            <v>天汇半岛-怡景湾-13－1栋-502</v>
          </cell>
        </row>
        <row r="8758">
          <cell r="AU8758">
            <v>1175606</v>
          </cell>
        </row>
        <row r="8758">
          <cell r="DE8758" t="str">
            <v>已售</v>
          </cell>
        </row>
        <row r="8759">
          <cell r="B8759" t="str">
            <v>天汇半岛-怡景湾-13－1栋-503</v>
          </cell>
        </row>
        <row r="8759">
          <cell r="AU8759">
            <v>798000</v>
          </cell>
        </row>
        <row r="8759">
          <cell r="DE8759" t="str">
            <v>已售</v>
          </cell>
        </row>
        <row r="8760">
          <cell r="B8760" t="str">
            <v>天汇半岛-怡景湾-13－1栋-504</v>
          </cell>
        </row>
        <row r="8760">
          <cell r="AU8760">
            <v>891727</v>
          </cell>
        </row>
        <row r="8760">
          <cell r="DE8760" t="str">
            <v>已售</v>
          </cell>
        </row>
        <row r="8761">
          <cell r="B8761" t="str">
            <v>天汇半岛-怡景湾-13－1栋-505</v>
          </cell>
        </row>
        <row r="8761">
          <cell r="AU8761">
            <v>865865</v>
          </cell>
        </row>
        <row r="8761">
          <cell r="DE8761" t="str">
            <v>已售</v>
          </cell>
        </row>
        <row r="8762">
          <cell r="B8762" t="str">
            <v>天汇半岛-怡景湾-13－1栋-506</v>
          </cell>
        </row>
        <row r="8762">
          <cell r="AU8762">
            <v>1176148</v>
          </cell>
        </row>
        <row r="8762">
          <cell r="DE8762" t="str">
            <v>已售</v>
          </cell>
        </row>
        <row r="8763">
          <cell r="B8763" t="str">
            <v>天汇半岛-怡景湾-13－1栋-601</v>
          </cell>
        </row>
        <row r="8763">
          <cell r="AU8763">
            <v>1192552</v>
          </cell>
        </row>
        <row r="8763">
          <cell r="DE8763" t="str">
            <v>已售</v>
          </cell>
        </row>
        <row r="8764">
          <cell r="B8764" t="str">
            <v>天汇半岛-怡景湾-13－1栋-602</v>
          </cell>
        </row>
        <row r="8764">
          <cell r="AU8764">
            <v>1181266</v>
          </cell>
        </row>
        <row r="8764">
          <cell r="DE8764" t="str">
            <v>已售</v>
          </cell>
        </row>
        <row r="8765">
          <cell r="B8765" t="str">
            <v>天汇半岛-怡景湾-13－1栋-603</v>
          </cell>
        </row>
        <row r="8765">
          <cell r="AU8765">
            <v>881340</v>
          </cell>
        </row>
        <row r="8765">
          <cell r="DE8765" t="str">
            <v>已售</v>
          </cell>
        </row>
        <row r="8766">
          <cell r="B8766" t="str">
            <v>天汇半岛-怡景湾-13－1栋-604</v>
          </cell>
        </row>
        <row r="8766">
          <cell r="AU8766">
            <v>881395</v>
          </cell>
        </row>
        <row r="8766">
          <cell r="DE8766" t="str">
            <v>已售</v>
          </cell>
        </row>
        <row r="8767">
          <cell r="B8767" t="str">
            <v>天汇半岛-怡景湾-13－1栋-605</v>
          </cell>
        </row>
        <row r="8767">
          <cell r="AU8767">
            <v>882000</v>
          </cell>
        </row>
        <row r="8767">
          <cell r="DE8767" t="str">
            <v>已售</v>
          </cell>
        </row>
        <row r="8768">
          <cell r="B8768" t="str">
            <v>天汇半岛-怡景湾-13－1栋-606</v>
          </cell>
        </row>
        <row r="8768">
          <cell r="AU8768">
            <v>1195924</v>
          </cell>
        </row>
        <row r="8768">
          <cell r="DE8768" t="str">
            <v>已售</v>
          </cell>
        </row>
        <row r="8769">
          <cell r="B8769" t="str">
            <v>天汇半岛-怡景湾-13－1栋-701</v>
          </cell>
        </row>
        <row r="8769">
          <cell r="AU8769">
            <v>1145643</v>
          </cell>
        </row>
        <row r="8769">
          <cell r="DE8769" t="str">
            <v>已售</v>
          </cell>
        </row>
        <row r="8770">
          <cell r="B8770" t="str">
            <v>天汇半岛-怡景湾-13－1栋-702</v>
          </cell>
        </row>
        <row r="8770">
          <cell r="AU8770">
            <v>1201075</v>
          </cell>
        </row>
        <row r="8770">
          <cell r="DE8770" t="str">
            <v>已售</v>
          </cell>
        </row>
        <row r="8771">
          <cell r="B8771" t="str">
            <v>天汇半岛-怡景湾-13－1栋-703</v>
          </cell>
        </row>
        <row r="8771">
          <cell r="AU8771">
            <v>890676</v>
          </cell>
        </row>
        <row r="8771">
          <cell r="DE8771" t="str">
            <v>已售</v>
          </cell>
        </row>
        <row r="8772">
          <cell r="B8772" t="str">
            <v>天汇半岛-怡景湾-13－1栋-704</v>
          </cell>
        </row>
        <row r="8772">
          <cell r="AU8772">
            <v>802000</v>
          </cell>
        </row>
        <row r="8772">
          <cell r="DE8772" t="str">
            <v>已售</v>
          </cell>
        </row>
        <row r="8773">
          <cell r="B8773" t="str">
            <v>天汇半岛-怡景湾-13－1栋-705</v>
          </cell>
        </row>
        <row r="8773">
          <cell r="AU8773">
            <v>835393</v>
          </cell>
        </row>
        <row r="8773">
          <cell r="DE8773" t="str">
            <v>已售</v>
          </cell>
        </row>
        <row r="8774">
          <cell r="B8774" t="str">
            <v>天汇半岛-怡景湾-13－1栋-706</v>
          </cell>
        </row>
        <row r="8774">
          <cell r="AU8774">
            <v>1177584</v>
          </cell>
        </row>
        <row r="8774">
          <cell r="DE8774" t="str">
            <v>已售</v>
          </cell>
        </row>
        <row r="8775">
          <cell r="B8775" t="str">
            <v>天汇半岛-怡景湾-13－1栋-801</v>
          </cell>
        </row>
        <row r="8775">
          <cell r="AU8775">
            <v>1205059</v>
          </cell>
        </row>
        <row r="8775">
          <cell r="DE8775" t="str">
            <v>已售</v>
          </cell>
        </row>
        <row r="8776">
          <cell r="B8776" t="str">
            <v>天汇半岛-怡景湾-13－1栋-802</v>
          </cell>
        </row>
        <row r="8776">
          <cell r="AU8776">
            <v>1189796</v>
          </cell>
        </row>
        <row r="8776">
          <cell r="DE8776" t="str">
            <v>已售</v>
          </cell>
        </row>
        <row r="8777">
          <cell r="B8777" t="str">
            <v>天汇半岛-怡景湾-13－1栋-803</v>
          </cell>
        </row>
        <row r="8777">
          <cell r="AU8777">
            <v>897466</v>
          </cell>
        </row>
        <row r="8777">
          <cell r="DE8777" t="str">
            <v>已售</v>
          </cell>
        </row>
        <row r="8778">
          <cell r="B8778" t="str">
            <v>天汇半岛-怡景湾-13－1栋-804</v>
          </cell>
        </row>
        <row r="8778">
          <cell r="AU8778">
            <v>887000</v>
          </cell>
        </row>
        <row r="8778">
          <cell r="DE8778" t="str">
            <v>已售</v>
          </cell>
        </row>
        <row r="8779">
          <cell r="B8779" t="str">
            <v>天汇半岛-怡景湾-13－1栋-805</v>
          </cell>
        </row>
        <row r="8779">
          <cell r="AU8779">
            <v>749000</v>
          </cell>
        </row>
        <row r="8779">
          <cell r="DE8779" t="str">
            <v>已售</v>
          </cell>
        </row>
        <row r="8780">
          <cell r="B8780" t="str">
            <v>天汇半岛-怡景湾-13－1栋-806</v>
          </cell>
        </row>
        <row r="8780">
          <cell r="AU8780">
            <v>1202227</v>
          </cell>
        </row>
        <row r="8780">
          <cell r="DE8780" t="str">
            <v>已售</v>
          </cell>
        </row>
        <row r="8781">
          <cell r="B8781" t="str">
            <v>天汇半岛-怡景湾-13－1栋-901</v>
          </cell>
        </row>
        <row r="8781">
          <cell r="AU8781">
            <v>1206809</v>
          </cell>
        </row>
        <row r="8781">
          <cell r="DE8781" t="str">
            <v>已售</v>
          </cell>
        </row>
        <row r="8782">
          <cell r="B8782" t="str">
            <v>天汇半岛-怡景湾-13－1栋-902</v>
          </cell>
        </row>
        <row r="8782">
          <cell r="AU8782">
            <v>1215724</v>
          </cell>
        </row>
        <row r="8782">
          <cell r="DE8782" t="str">
            <v>已售</v>
          </cell>
        </row>
        <row r="8783">
          <cell r="B8783" t="str">
            <v>天汇半岛-怡景湾-13－1栋-903</v>
          </cell>
        </row>
        <row r="8783">
          <cell r="AU8783">
            <v>798000</v>
          </cell>
        </row>
        <row r="8783">
          <cell r="DE8783" t="str">
            <v>已售</v>
          </cell>
        </row>
        <row r="8784">
          <cell r="B8784" t="str">
            <v>天汇半岛-怡景湾-13－1栋-904</v>
          </cell>
        </row>
        <row r="8784">
          <cell r="AU8784">
            <v>1195961</v>
          </cell>
        </row>
        <row r="8784">
          <cell r="DE8784" t="str">
            <v>已售</v>
          </cell>
        </row>
        <row r="8785">
          <cell r="B8785" t="str">
            <v>天汇半岛-怡景湾-13－1栋-905</v>
          </cell>
        </row>
        <row r="8785">
          <cell r="AU8785">
            <v>897588</v>
          </cell>
        </row>
        <row r="8785">
          <cell r="DE8785" t="str">
            <v>已售</v>
          </cell>
        </row>
        <row r="8786">
          <cell r="B8786" t="str">
            <v>天汇半岛-怡景湾-13－1栋-906</v>
          </cell>
        </row>
        <row r="8786">
          <cell r="AU8786">
            <v>1198108</v>
          </cell>
        </row>
        <row r="8786">
          <cell r="DE8786" t="str">
            <v>已售</v>
          </cell>
        </row>
        <row r="8787">
          <cell r="B8787" t="str">
            <v>天汇半岛-怡景湾-13－2栋-1001</v>
          </cell>
        </row>
        <row r="8787">
          <cell r="AU8787">
            <v>976785</v>
          </cell>
        </row>
        <row r="8787">
          <cell r="DE8787" t="str">
            <v>已售</v>
          </cell>
        </row>
        <row r="8788">
          <cell r="B8788" t="str">
            <v>天汇半岛-怡景湾-13－2栋-1002</v>
          </cell>
        </row>
        <row r="8788">
          <cell r="AU8788">
            <v>936095</v>
          </cell>
        </row>
        <row r="8788">
          <cell r="DE8788" t="str">
            <v>已售</v>
          </cell>
        </row>
        <row r="8789">
          <cell r="B8789" t="str">
            <v>天汇半岛-怡景湾-13－2栋-1003</v>
          </cell>
        </row>
        <row r="8789">
          <cell r="AU8789">
            <v>859750</v>
          </cell>
        </row>
        <row r="8789">
          <cell r="DE8789" t="str">
            <v>已售</v>
          </cell>
        </row>
        <row r="8790">
          <cell r="B8790" t="str">
            <v>天汇半岛-怡景湾-13－2栋-1004</v>
          </cell>
        </row>
        <row r="8790">
          <cell r="AU8790">
            <v>848000</v>
          </cell>
        </row>
        <row r="8790">
          <cell r="DE8790" t="str">
            <v>已售</v>
          </cell>
        </row>
        <row r="8791">
          <cell r="B8791" t="str">
            <v>天汇半岛-怡景湾-13－2栋-1005</v>
          </cell>
        </row>
        <row r="8791">
          <cell r="AU8791">
            <v>1006662</v>
          </cell>
        </row>
        <row r="8791">
          <cell r="DE8791" t="str">
            <v>已售</v>
          </cell>
        </row>
        <row r="8792">
          <cell r="B8792" t="str">
            <v>天汇半岛-怡景湾-13－2栋-1006</v>
          </cell>
        </row>
        <row r="8792">
          <cell r="AU8792">
            <v>786042</v>
          </cell>
        </row>
        <row r="8792">
          <cell r="DE8792" t="str">
            <v>已售</v>
          </cell>
        </row>
        <row r="8793">
          <cell r="B8793" t="str">
            <v>天汇半岛-怡景湾-13－2栋-101</v>
          </cell>
        </row>
        <row r="8793">
          <cell r="AU8793">
            <v>998663</v>
          </cell>
        </row>
        <row r="8793">
          <cell r="DE8793" t="str">
            <v>已售</v>
          </cell>
        </row>
        <row r="8794">
          <cell r="B8794" t="str">
            <v>天汇半岛-怡景湾-13－2栋-102</v>
          </cell>
        </row>
        <row r="8794">
          <cell r="AU8794">
            <v>760777</v>
          </cell>
        </row>
        <row r="8794">
          <cell r="DE8794" t="str">
            <v>已售</v>
          </cell>
        </row>
        <row r="8795">
          <cell r="B8795" t="str">
            <v>天汇半岛-怡景湾-13－2栋-103</v>
          </cell>
        </row>
        <row r="8795">
          <cell r="AU8795">
            <v>906079</v>
          </cell>
        </row>
        <row r="8795">
          <cell r="DE8795" t="str">
            <v>已售</v>
          </cell>
        </row>
        <row r="8796">
          <cell r="B8796" t="str">
            <v>天汇半岛-怡景湾-13－2栋-104</v>
          </cell>
        </row>
        <row r="8796">
          <cell r="AU8796">
            <v>946349</v>
          </cell>
        </row>
        <row r="8796">
          <cell r="DE8796" t="str">
            <v>已售</v>
          </cell>
        </row>
        <row r="8797">
          <cell r="B8797" t="str">
            <v>天汇半岛-怡景湾-13－2栋-105</v>
          </cell>
        </row>
        <row r="8797">
          <cell r="AU8797">
            <v>778341</v>
          </cell>
        </row>
        <row r="8797">
          <cell r="DE8797" t="str">
            <v>已售</v>
          </cell>
        </row>
        <row r="8798">
          <cell r="B8798" t="str">
            <v>天汇半岛-怡景湾-13－2栋-1101</v>
          </cell>
        </row>
        <row r="8798">
          <cell r="AU8798">
            <v>730045</v>
          </cell>
        </row>
        <row r="8798">
          <cell r="DE8798" t="str">
            <v>已售</v>
          </cell>
        </row>
        <row r="8799">
          <cell r="B8799" t="str">
            <v>天汇半岛-怡景湾-13－2栋-1102</v>
          </cell>
        </row>
        <row r="8799">
          <cell r="AU8799">
            <v>921458</v>
          </cell>
        </row>
        <row r="8799">
          <cell r="DE8799" t="str">
            <v>已售</v>
          </cell>
        </row>
        <row r="8800">
          <cell r="B8800" t="str">
            <v>天汇半岛-怡景湾-13－2栋-1103</v>
          </cell>
        </row>
        <row r="8800">
          <cell r="AU8800">
            <v>866770</v>
          </cell>
        </row>
        <row r="8800">
          <cell r="DE8800" t="str">
            <v>已售</v>
          </cell>
        </row>
        <row r="8801">
          <cell r="B8801" t="str">
            <v>天汇半岛-怡景湾-13－2栋-1104</v>
          </cell>
        </row>
        <row r="8801">
          <cell r="AU8801">
            <v>883009</v>
          </cell>
        </row>
        <row r="8801">
          <cell r="DE8801" t="str">
            <v>已售</v>
          </cell>
        </row>
        <row r="8802">
          <cell r="B8802" t="str">
            <v>天汇半岛-怡景湾-13－2栋-1105</v>
          </cell>
        </row>
        <row r="8802">
          <cell r="AU8802">
            <v>1014634</v>
          </cell>
        </row>
        <row r="8802">
          <cell r="DE8802" t="str">
            <v>已售</v>
          </cell>
        </row>
        <row r="8803">
          <cell r="B8803" t="str">
            <v>天汇半岛-怡景湾-13－2栋-1106</v>
          </cell>
        </row>
        <row r="8803">
          <cell r="AU8803">
            <v>777169</v>
          </cell>
        </row>
        <row r="8803">
          <cell r="DE8803" t="str">
            <v>已售</v>
          </cell>
        </row>
        <row r="8804">
          <cell r="B8804" t="str">
            <v>天汇半岛-怡景湾-13－2栋-1201</v>
          </cell>
        </row>
        <row r="8804">
          <cell r="AU8804">
            <v>915177</v>
          </cell>
        </row>
        <row r="8804">
          <cell r="DE8804" t="str">
            <v>已售</v>
          </cell>
        </row>
        <row r="8805">
          <cell r="B8805" t="str">
            <v>天汇半岛-怡景湾-13－2栋-1202</v>
          </cell>
        </row>
        <row r="8805">
          <cell r="AU8805">
            <v>941236</v>
          </cell>
        </row>
        <row r="8805">
          <cell r="DE8805" t="str">
            <v>已售</v>
          </cell>
        </row>
        <row r="8806">
          <cell r="B8806" t="str">
            <v>天汇半岛-怡景湾-13－2栋-1203</v>
          </cell>
        </row>
        <row r="8806">
          <cell r="AU8806">
            <v>885443</v>
          </cell>
        </row>
        <row r="8806">
          <cell r="DE8806" t="str">
            <v>已售</v>
          </cell>
        </row>
        <row r="8807">
          <cell r="B8807" t="str">
            <v>天汇半岛-怡景湾-13－2栋-1204</v>
          </cell>
        </row>
        <row r="8807">
          <cell r="AU8807">
            <v>891452</v>
          </cell>
        </row>
        <row r="8807">
          <cell r="DE8807" t="str">
            <v>已售</v>
          </cell>
        </row>
        <row r="8808">
          <cell r="B8808" t="str">
            <v>天汇半岛-怡景湾-13－2栋-1205</v>
          </cell>
        </row>
        <row r="8808">
          <cell r="AU8808">
            <v>1107968</v>
          </cell>
        </row>
        <row r="8808">
          <cell r="DE8808" t="str">
            <v>已售</v>
          </cell>
        </row>
        <row r="8809">
          <cell r="B8809" t="str">
            <v>天汇半岛-怡景湾-13－2栋-1206</v>
          </cell>
        </row>
        <row r="8809">
          <cell r="AU8809">
            <v>794974</v>
          </cell>
        </row>
        <row r="8809">
          <cell r="DE8809" t="str">
            <v>已售</v>
          </cell>
        </row>
        <row r="8810">
          <cell r="B8810" t="str">
            <v>天汇半岛-怡景湾-13－2栋-1301</v>
          </cell>
        </row>
        <row r="8810">
          <cell r="AU8810">
            <v>1164548</v>
          </cell>
        </row>
        <row r="8810">
          <cell r="DE8810" t="str">
            <v>已售</v>
          </cell>
        </row>
        <row r="8811">
          <cell r="B8811" t="str">
            <v>天汇半岛-怡景湾-13－2栋-1302</v>
          </cell>
        </row>
        <row r="8811">
          <cell r="AU8811">
            <v>836407</v>
          </cell>
        </row>
        <row r="8811">
          <cell r="DE8811" t="str">
            <v>已售</v>
          </cell>
        </row>
        <row r="8812">
          <cell r="B8812" t="str">
            <v>天汇半岛-怡景湾-13－2栋-1303</v>
          </cell>
        </row>
        <row r="8812">
          <cell r="AU8812">
            <v>898784</v>
          </cell>
        </row>
        <row r="8812">
          <cell r="DE8812" t="str">
            <v>已售</v>
          </cell>
        </row>
        <row r="8813">
          <cell r="B8813" t="str">
            <v>天汇半岛-怡景湾-13－2栋-1304</v>
          </cell>
        </row>
        <row r="8813">
          <cell r="AU8813">
            <v>870000</v>
          </cell>
        </row>
        <row r="8813">
          <cell r="DE8813" t="str">
            <v>已售</v>
          </cell>
        </row>
        <row r="8814">
          <cell r="B8814" t="str">
            <v>天汇半岛-怡景湾-13－2栋-1305</v>
          </cell>
        </row>
        <row r="8814">
          <cell r="AU8814">
            <v>1030577</v>
          </cell>
        </row>
        <row r="8814">
          <cell r="DE8814" t="str">
            <v>已售</v>
          </cell>
        </row>
        <row r="8815">
          <cell r="B8815" t="str">
            <v>天汇半岛-怡景湾-13－2栋-1306</v>
          </cell>
        </row>
        <row r="8815">
          <cell r="AU8815">
            <v>790866</v>
          </cell>
        </row>
        <row r="8815">
          <cell r="DE8815" t="str">
            <v>已售</v>
          </cell>
        </row>
        <row r="8816">
          <cell r="B8816" t="str">
            <v>天汇半岛-怡景湾-13－2栋-1401</v>
          </cell>
        </row>
        <row r="8816">
          <cell r="AU8816">
            <v>1188320</v>
          </cell>
        </row>
        <row r="8816">
          <cell r="DE8816" t="str">
            <v>已售</v>
          </cell>
        </row>
        <row r="8817">
          <cell r="B8817" t="str">
            <v>天汇半岛-怡景湾-13－2栋-1402</v>
          </cell>
        </row>
        <row r="8817">
          <cell r="AU8817">
            <v>804828</v>
          </cell>
        </row>
        <row r="8817">
          <cell r="DE8817" t="str">
            <v>已售</v>
          </cell>
        </row>
        <row r="8818">
          <cell r="B8818" t="str">
            <v>天汇半岛-怡景湾-13－2栋-1403</v>
          </cell>
        </row>
        <row r="8818">
          <cell r="AU8818">
            <v>931178</v>
          </cell>
        </row>
        <row r="8818">
          <cell r="DE8818" t="str">
            <v>已售</v>
          </cell>
        </row>
        <row r="8819">
          <cell r="B8819" t="str">
            <v>天汇半岛-怡景湾-13－2栋-1404</v>
          </cell>
        </row>
        <row r="8819">
          <cell r="AU8819">
            <v>938320</v>
          </cell>
        </row>
        <row r="8819">
          <cell r="DE8819" t="str">
            <v>已售</v>
          </cell>
        </row>
        <row r="8820">
          <cell r="B8820" t="str">
            <v>天汇半岛-怡景湾-13－2栋-1405</v>
          </cell>
        </row>
        <row r="8820">
          <cell r="AU8820">
            <v>960815</v>
          </cell>
        </row>
        <row r="8820">
          <cell r="DE8820" t="str">
            <v>已售</v>
          </cell>
        </row>
        <row r="8821">
          <cell r="B8821" t="str">
            <v>天汇半岛-怡景湾-13－2栋-1406</v>
          </cell>
        </row>
        <row r="8821">
          <cell r="AU8821">
            <v>901333</v>
          </cell>
        </row>
        <row r="8821">
          <cell r="DE8821" t="str">
            <v>已售</v>
          </cell>
        </row>
        <row r="8822">
          <cell r="B8822" t="str">
            <v>天汇半岛-怡景湾-13－2栋-1501</v>
          </cell>
        </row>
        <row r="8822">
          <cell r="AU8822">
            <v>1166365</v>
          </cell>
        </row>
        <row r="8822">
          <cell r="DE8822" t="str">
            <v>已售</v>
          </cell>
        </row>
        <row r="8823">
          <cell r="B8823" t="str">
            <v>天汇半岛-怡景湾-13－2栋-1502</v>
          </cell>
        </row>
        <row r="8823">
          <cell r="AU8823">
            <v>957818</v>
          </cell>
        </row>
        <row r="8823">
          <cell r="DE8823" t="str">
            <v>已售</v>
          </cell>
        </row>
        <row r="8824">
          <cell r="B8824" t="str">
            <v>天汇半岛-怡景湾-13－2栋-1503</v>
          </cell>
        </row>
        <row r="8824">
          <cell r="AU8824">
            <v>1021561</v>
          </cell>
        </row>
        <row r="8824">
          <cell r="DE8824" t="str">
            <v>已售</v>
          </cell>
        </row>
        <row r="8825">
          <cell r="B8825" t="str">
            <v>天汇半岛-怡景湾-13－2栋-1504</v>
          </cell>
        </row>
        <row r="8825">
          <cell r="AU8825">
            <v>935562</v>
          </cell>
        </row>
        <row r="8825">
          <cell r="DE8825" t="str">
            <v>已售</v>
          </cell>
        </row>
        <row r="8826">
          <cell r="B8826" t="str">
            <v>天汇半岛-怡景湾-13－2栋-1505</v>
          </cell>
        </row>
        <row r="8826">
          <cell r="AU8826">
            <v>1126881</v>
          </cell>
        </row>
        <row r="8826">
          <cell r="DE8826" t="str">
            <v>已售</v>
          </cell>
        </row>
        <row r="8827">
          <cell r="B8827" t="str">
            <v>天汇半岛-怡景湾-13－2栋-1506</v>
          </cell>
        </row>
        <row r="8827">
          <cell r="AU8827">
            <v>681941</v>
          </cell>
        </row>
        <row r="8827">
          <cell r="DE8827" t="str">
            <v>已售</v>
          </cell>
        </row>
        <row r="8828">
          <cell r="B8828" t="str">
            <v>天汇半岛-怡景湾-13－2栋-1601</v>
          </cell>
        </row>
        <row r="8828">
          <cell r="AU8828">
            <v>1154196</v>
          </cell>
        </row>
        <row r="8828">
          <cell r="DE8828" t="str">
            <v>已售</v>
          </cell>
        </row>
        <row r="8829">
          <cell r="B8829" t="str">
            <v>天汇半岛-怡景湾-13－2栋-1602</v>
          </cell>
        </row>
        <row r="8829">
          <cell r="AU8829">
            <v>1274917</v>
          </cell>
        </row>
        <row r="8829">
          <cell r="DE8829" t="str">
            <v>已售</v>
          </cell>
        </row>
        <row r="8830">
          <cell r="B8830" t="str">
            <v>天汇半岛-怡景湾-13－2栋-1603</v>
          </cell>
        </row>
        <row r="8830">
          <cell r="AU8830">
            <v>992715</v>
          </cell>
        </row>
        <row r="8830">
          <cell r="DE8830" t="str">
            <v>已售</v>
          </cell>
        </row>
        <row r="8831">
          <cell r="B8831" t="str">
            <v>天汇半岛-怡景湾-13－2栋-1604</v>
          </cell>
        </row>
        <row r="8831">
          <cell r="AU8831">
            <v>969608</v>
          </cell>
        </row>
        <row r="8831">
          <cell r="DE8831" t="str">
            <v>已售</v>
          </cell>
        </row>
        <row r="8832">
          <cell r="B8832" t="str">
            <v>天汇半岛-怡景湾-13－2栋-1605</v>
          </cell>
        </row>
        <row r="8832">
          <cell r="AU8832">
            <v>1024028</v>
          </cell>
        </row>
        <row r="8832">
          <cell r="DE8832" t="str">
            <v>已售</v>
          </cell>
        </row>
        <row r="8833">
          <cell r="B8833" t="str">
            <v>天汇半岛-怡景湾-13－2栋-1606</v>
          </cell>
        </row>
        <row r="8833">
          <cell r="AU8833">
            <v>667655</v>
          </cell>
        </row>
        <row r="8833">
          <cell r="DE8833" t="str">
            <v>已售</v>
          </cell>
        </row>
        <row r="8834">
          <cell r="B8834" t="str">
            <v>天汇半岛-怡景湾-13－2栋-1701</v>
          </cell>
        </row>
        <row r="8834">
          <cell r="AU8834">
            <v>1962085</v>
          </cell>
        </row>
        <row r="8834">
          <cell r="DE8834" t="str">
            <v>已售</v>
          </cell>
        </row>
        <row r="8835">
          <cell r="B8835" t="str">
            <v>天汇半岛-怡景湾-13－2栋-1702</v>
          </cell>
        </row>
        <row r="8835">
          <cell r="AU8835">
            <v>2263501</v>
          </cell>
        </row>
        <row r="8835">
          <cell r="DE8835" t="str">
            <v>已售</v>
          </cell>
        </row>
        <row r="8836">
          <cell r="B8836" t="str">
            <v>天汇半岛-怡景湾-13－2栋-1703</v>
          </cell>
        </row>
        <row r="8836">
          <cell r="AU8836">
            <v>807891</v>
          </cell>
        </row>
        <row r="8836">
          <cell r="DE8836" t="str">
            <v>已售</v>
          </cell>
        </row>
        <row r="8837">
          <cell r="B8837" t="str">
            <v>天汇半岛-怡景湾-13－2栋-1704</v>
          </cell>
        </row>
        <row r="8837">
          <cell r="AU8837">
            <v>903935</v>
          </cell>
        </row>
        <row r="8837">
          <cell r="DE8837" t="str">
            <v>已售</v>
          </cell>
        </row>
        <row r="8838">
          <cell r="B8838" t="str">
            <v>天汇半岛-怡景湾-13－2栋-1705</v>
          </cell>
        </row>
        <row r="8838">
          <cell r="AU8838">
            <v>763718</v>
          </cell>
        </row>
        <row r="8838">
          <cell r="DE8838" t="str">
            <v>已售</v>
          </cell>
        </row>
        <row r="8839">
          <cell r="B8839" t="str">
            <v>天汇半岛-怡景湾-13－2栋-1706</v>
          </cell>
        </row>
        <row r="8839">
          <cell r="AU8839">
            <v>726573</v>
          </cell>
        </row>
        <row r="8839">
          <cell r="DE8839" t="str">
            <v>已售</v>
          </cell>
        </row>
        <row r="8840">
          <cell r="B8840" t="str">
            <v>天汇半岛-怡景湾-13－2栋-1803</v>
          </cell>
        </row>
        <row r="8840">
          <cell r="AU8840">
            <v>2048237</v>
          </cell>
        </row>
        <row r="8840">
          <cell r="DE8840" t="str">
            <v>已售</v>
          </cell>
        </row>
        <row r="8841">
          <cell r="B8841" t="str">
            <v>天汇半岛-怡景湾-13－2栋-1804</v>
          </cell>
        </row>
        <row r="8841">
          <cell r="AU8841">
            <v>2041137</v>
          </cell>
        </row>
        <row r="8841">
          <cell r="DE8841" t="str">
            <v>已售</v>
          </cell>
        </row>
        <row r="8842">
          <cell r="B8842" t="str">
            <v>天汇半岛-怡景湾-13－2栋-1805</v>
          </cell>
        </row>
        <row r="8842">
          <cell r="AU8842">
            <v>2182589</v>
          </cell>
        </row>
        <row r="8842">
          <cell r="DE8842" t="str">
            <v>已售</v>
          </cell>
        </row>
        <row r="8843">
          <cell r="B8843" t="str">
            <v>天汇半岛-怡景湾-13－2栋-1806</v>
          </cell>
        </row>
        <row r="8843">
          <cell r="AU8843">
            <v>1759504</v>
          </cell>
        </row>
        <row r="8843">
          <cell r="DE8843" t="str">
            <v>已售</v>
          </cell>
        </row>
        <row r="8844">
          <cell r="B8844" t="str">
            <v>天汇半岛-怡景湾-13－2栋-201</v>
          </cell>
        </row>
        <row r="8844">
          <cell r="AU8844">
            <v>642000</v>
          </cell>
        </row>
        <row r="8844">
          <cell r="DE8844" t="str">
            <v>已售</v>
          </cell>
        </row>
        <row r="8845">
          <cell r="B8845" t="str">
            <v>天汇半岛-怡景湾-13－2栋-202</v>
          </cell>
        </row>
        <row r="8845">
          <cell r="AU8845">
            <v>855337</v>
          </cell>
        </row>
        <row r="8845">
          <cell r="DE8845" t="str">
            <v>已售</v>
          </cell>
        </row>
        <row r="8846">
          <cell r="B8846" t="str">
            <v>天汇半岛-怡景湾-13－2栋-203</v>
          </cell>
        </row>
        <row r="8846">
          <cell r="AU8846">
            <v>720000</v>
          </cell>
        </row>
        <row r="8846">
          <cell r="DE8846" t="str">
            <v>已售</v>
          </cell>
        </row>
        <row r="8847">
          <cell r="B8847" t="str">
            <v>天汇半岛-怡景湾-13－2栋-204</v>
          </cell>
        </row>
        <row r="8847">
          <cell r="AU8847">
            <v>1185383</v>
          </cell>
        </row>
        <row r="8847">
          <cell r="DE8847" t="str">
            <v>已售</v>
          </cell>
        </row>
        <row r="8848">
          <cell r="B8848" t="str">
            <v>天汇半岛-怡景湾-13－2栋-205</v>
          </cell>
        </row>
        <row r="8848">
          <cell r="AU8848">
            <v>652656</v>
          </cell>
        </row>
        <row r="8848">
          <cell r="DE8848" t="str">
            <v>已售</v>
          </cell>
        </row>
        <row r="8849">
          <cell r="B8849" t="str">
            <v>天汇半岛-怡景湾-13－2栋-301</v>
          </cell>
        </row>
        <row r="8849">
          <cell r="AU8849">
            <v>1220277</v>
          </cell>
        </row>
        <row r="8849">
          <cell r="DE8849" t="str">
            <v>已售</v>
          </cell>
        </row>
        <row r="8850">
          <cell r="B8850" t="str">
            <v>天汇半岛-怡景湾-13－2栋-302</v>
          </cell>
        </row>
        <row r="8850">
          <cell r="AU8850">
            <v>1178552</v>
          </cell>
        </row>
        <row r="8850">
          <cell r="DE8850" t="str">
            <v>已售</v>
          </cell>
        </row>
        <row r="8851">
          <cell r="B8851" t="str">
            <v>天汇半岛-怡景湾-13－2栋-303</v>
          </cell>
        </row>
        <row r="8851">
          <cell r="AU8851">
            <v>1064423</v>
          </cell>
        </row>
        <row r="8851">
          <cell r="DE8851" t="str">
            <v>已售</v>
          </cell>
        </row>
        <row r="8852">
          <cell r="B8852" t="str">
            <v>天汇半岛-怡景湾-13－2栋-304</v>
          </cell>
        </row>
        <row r="8852">
          <cell r="AU8852">
            <v>1048971</v>
          </cell>
        </row>
        <row r="8852">
          <cell r="DE8852" t="str">
            <v>已售</v>
          </cell>
        </row>
        <row r="8853">
          <cell r="B8853" t="str">
            <v>天汇半岛-怡景湾-13－2栋-305</v>
          </cell>
        </row>
        <row r="8853">
          <cell r="AU8853">
            <v>797539</v>
          </cell>
        </row>
        <row r="8853">
          <cell r="DE8853" t="str">
            <v>已售</v>
          </cell>
        </row>
        <row r="8854">
          <cell r="B8854" t="str">
            <v>天汇半岛-怡景湾-13－2栋-306</v>
          </cell>
        </row>
        <row r="8854">
          <cell r="AU8854">
            <v>756586</v>
          </cell>
        </row>
        <row r="8854">
          <cell r="DE8854" t="str">
            <v>已售</v>
          </cell>
        </row>
        <row r="8855">
          <cell r="B8855" t="str">
            <v>天汇半岛-怡景湾-13－2栋-401</v>
          </cell>
        </row>
        <row r="8855">
          <cell r="AU8855">
            <v>1171312</v>
          </cell>
        </row>
        <row r="8855">
          <cell r="DE8855" t="str">
            <v>已售</v>
          </cell>
        </row>
        <row r="8856">
          <cell r="B8856" t="str">
            <v>天汇半岛-怡景湾-13－2栋-402</v>
          </cell>
        </row>
        <row r="8856">
          <cell r="AU8856">
            <v>753679</v>
          </cell>
        </row>
        <row r="8856">
          <cell r="DE8856" t="str">
            <v>已售</v>
          </cell>
        </row>
        <row r="8857">
          <cell r="B8857" t="str">
            <v>天汇半岛-怡景湾-13－2栋-403</v>
          </cell>
        </row>
        <row r="8857">
          <cell r="AU8857">
            <v>740000</v>
          </cell>
        </row>
        <row r="8857">
          <cell r="DE8857" t="str">
            <v>已售</v>
          </cell>
        </row>
        <row r="8858">
          <cell r="B8858" t="str">
            <v>天汇半岛-怡景湾-13－2栋-404</v>
          </cell>
        </row>
        <row r="8858">
          <cell r="AU8858">
            <v>759725</v>
          </cell>
        </row>
        <row r="8858">
          <cell r="DE8858" t="str">
            <v>已售</v>
          </cell>
        </row>
        <row r="8859">
          <cell r="B8859" t="str">
            <v>天汇半岛-怡景湾-13－2栋-405</v>
          </cell>
        </row>
        <row r="8859">
          <cell r="AU8859">
            <v>784000</v>
          </cell>
        </row>
        <row r="8859">
          <cell r="DE8859" t="str">
            <v>已售</v>
          </cell>
        </row>
        <row r="8860">
          <cell r="B8860" t="str">
            <v>天汇半岛-怡景湾-13－2栋-406</v>
          </cell>
        </row>
        <row r="8860">
          <cell r="AU8860">
            <v>755293</v>
          </cell>
        </row>
        <row r="8860">
          <cell r="DE8860" t="str">
            <v>已售</v>
          </cell>
        </row>
        <row r="8861">
          <cell r="B8861" t="str">
            <v>天汇半岛-怡景湾-13－2栋-501</v>
          </cell>
        </row>
        <row r="8861">
          <cell r="AU8861">
            <v>862160</v>
          </cell>
        </row>
        <row r="8861">
          <cell r="DE8861" t="str">
            <v>已售</v>
          </cell>
        </row>
        <row r="8862">
          <cell r="B8862" t="str">
            <v>天汇半岛-怡景湾-13－2栋-502</v>
          </cell>
        </row>
        <row r="8862">
          <cell r="AU8862">
            <v>841683</v>
          </cell>
        </row>
        <row r="8862">
          <cell r="DE8862" t="str">
            <v>已售</v>
          </cell>
        </row>
        <row r="8863">
          <cell r="B8863" t="str">
            <v>天汇半岛-怡景湾-13－2栋-503</v>
          </cell>
        </row>
        <row r="8863">
          <cell r="AU8863">
            <v>850077</v>
          </cell>
        </row>
        <row r="8863">
          <cell r="DE8863" t="str">
            <v>已售</v>
          </cell>
        </row>
        <row r="8864">
          <cell r="B8864" t="str">
            <v>天汇半岛-怡景湾-13－2栋-504</v>
          </cell>
        </row>
        <row r="8864">
          <cell r="AU8864">
            <v>822000</v>
          </cell>
        </row>
        <row r="8864">
          <cell r="DE8864" t="str">
            <v>已售</v>
          </cell>
        </row>
        <row r="8865">
          <cell r="B8865" t="str">
            <v>天汇半岛-怡景湾-13－2栋-505</v>
          </cell>
        </row>
        <row r="8865">
          <cell r="AU8865">
            <v>956843</v>
          </cell>
        </row>
        <row r="8865">
          <cell r="DE8865" t="str">
            <v>已售</v>
          </cell>
        </row>
        <row r="8866">
          <cell r="B8866" t="str">
            <v>天汇半岛-怡景湾-13－2栋-506</v>
          </cell>
        </row>
        <row r="8866">
          <cell r="AU8866">
            <v>759487</v>
          </cell>
        </row>
        <row r="8866">
          <cell r="DE8866" t="str">
            <v>已售</v>
          </cell>
        </row>
        <row r="8867">
          <cell r="B8867" t="str">
            <v>天汇半岛-怡景湾-13－2栋-601</v>
          </cell>
        </row>
        <row r="8867">
          <cell r="AU8867">
            <v>1160672</v>
          </cell>
        </row>
        <row r="8867">
          <cell r="DE8867" t="str">
            <v>已售</v>
          </cell>
        </row>
        <row r="8868">
          <cell r="B8868" t="str">
            <v>天汇半岛-怡景湾-13－2栋-602</v>
          </cell>
        </row>
        <row r="8868">
          <cell r="AU8868">
            <v>857329</v>
          </cell>
        </row>
        <row r="8868">
          <cell r="DE8868" t="str">
            <v>已售</v>
          </cell>
        </row>
        <row r="8869">
          <cell r="B8869" t="str">
            <v>天汇半岛-怡景湾-13－2栋-603</v>
          </cell>
        </row>
        <row r="8869">
          <cell r="AU8869">
            <v>878309</v>
          </cell>
        </row>
        <row r="8869">
          <cell r="DE8869" t="str">
            <v>已售</v>
          </cell>
        </row>
        <row r="8870">
          <cell r="B8870" t="str">
            <v>天汇半岛-怡景湾-13－2栋-604</v>
          </cell>
        </row>
        <row r="8870">
          <cell r="AU8870">
            <v>866015</v>
          </cell>
        </row>
        <row r="8870">
          <cell r="DE8870" t="str">
            <v>已售</v>
          </cell>
        </row>
        <row r="8871">
          <cell r="B8871" t="str">
            <v>天汇半岛-怡景湾-13－2栋-605</v>
          </cell>
        </row>
        <row r="8871">
          <cell r="AU8871">
            <v>1032199</v>
          </cell>
        </row>
        <row r="8871">
          <cell r="DE8871" t="str">
            <v>已售</v>
          </cell>
        </row>
        <row r="8872">
          <cell r="B8872" t="str">
            <v>天汇半岛-怡景湾-13－2栋-606</v>
          </cell>
        </row>
        <row r="8872">
          <cell r="AU8872">
            <v>860604</v>
          </cell>
        </row>
        <row r="8872">
          <cell r="DE8872" t="str">
            <v>已售</v>
          </cell>
        </row>
        <row r="8873">
          <cell r="B8873" t="str">
            <v>天汇半岛-怡景湾-13－2栋-701</v>
          </cell>
        </row>
        <row r="8873">
          <cell r="AU8873">
            <v>959000</v>
          </cell>
        </row>
        <row r="8873">
          <cell r="DE8873" t="str">
            <v>已售</v>
          </cell>
        </row>
        <row r="8874">
          <cell r="B8874" t="str">
            <v>天汇半岛-怡景湾-13－2栋-702</v>
          </cell>
        </row>
        <row r="8874">
          <cell r="AU8874">
            <v>944676</v>
          </cell>
        </row>
        <row r="8874">
          <cell r="DE8874" t="str">
            <v>已售</v>
          </cell>
        </row>
        <row r="8875">
          <cell r="B8875" t="str">
            <v>天汇半岛-怡景湾-13－2栋-703</v>
          </cell>
        </row>
        <row r="8875">
          <cell r="AU8875">
            <v>934999</v>
          </cell>
        </row>
        <row r="8875">
          <cell r="DE8875" t="str">
            <v>已售</v>
          </cell>
        </row>
        <row r="8876">
          <cell r="B8876" t="str">
            <v>天汇半岛-怡景湾-13－2栋-704</v>
          </cell>
        </row>
        <row r="8876">
          <cell r="AU8876">
            <v>921928</v>
          </cell>
        </row>
        <row r="8876">
          <cell r="DE8876" t="str">
            <v>已售</v>
          </cell>
        </row>
        <row r="8877">
          <cell r="B8877" t="str">
            <v>天汇半岛-怡景湾-13－2栋-705</v>
          </cell>
        </row>
        <row r="8877">
          <cell r="AU8877">
            <v>887343</v>
          </cell>
        </row>
        <row r="8877">
          <cell r="DE8877" t="str">
            <v>已售</v>
          </cell>
        </row>
        <row r="8878">
          <cell r="B8878" t="str">
            <v>天汇半岛-怡景湾-13－2栋-706</v>
          </cell>
        </row>
        <row r="8878">
          <cell r="AU8878">
            <v>767872</v>
          </cell>
        </row>
        <row r="8878">
          <cell r="DE8878" t="str">
            <v>已售</v>
          </cell>
        </row>
        <row r="8879">
          <cell r="B8879" t="str">
            <v>天汇半岛-怡景湾-13－2栋-801</v>
          </cell>
        </row>
        <row r="8879">
          <cell r="AU8879">
            <v>713184</v>
          </cell>
        </row>
        <row r="8879">
          <cell r="DE8879" t="str">
            <v>已售</v>
          </cell>
        </row>
        <row r="8880">
          <cell r="B8880" t="str">
            <v>天汇半岛-怡景湾-13－2栋-802</v>
          </cell>
        </row>
        <row r="8880">
          <cell r="AU8880">
            <v>750000</v>
          </cell>
        </row>
        <row r="8880">
          <cell r="DE8880" t="str">
            <v>已售</v>
          </cell>
        </row>
        <row r="8881">
          <cell r="B8881" t="str">
            <v>天汇半岛-怡景湾-13－2栋-803</v>
          </cell>
        </row>
        <row r="8881">
          <cell r="AU8881">
            <v>862970</v>
          </cell>
        </row>
        <row r="8881">
          <cell r="DE8881" t="str">
            <v>已售</v>
          </cell>
        </row>
        <row r="8882">
          <cell r="B8882" t="str">
            <v>天汇半岛-怡景湾-13－2栋-804</v>
          </cell>
        </row>
        <row r="8882">
          <cell r="AU8882">
            <v>850964</v>
          </cell>
        </row>
        <row r="8882">
          <cell r="DE8882" t="str">
            <v>已售</v>
          </cell>
        </row>
        <row r="8883">
          <cell r="B8883" t="str">
            <v>天汇半岛-怡景湾-13－2栋-805</v>
          </cell>
        </row>
        <row r="8883">
          <cell r="AU8883">
            <v>873814</v>
          </cell>
        </row>
        <row r="8883">
          <cell r="DE8883" t="str">
            <v>已售</v>
          </cell>
        </row>
        <row r="8884">
          <cell r="B8884" t="str">
            <v>天汇半岛-怡景湾-13－2栋-806</v>
          </cell>
        </row>
        <row r="8884">
          <cell r="AU8884">
            <v>772065</v>
          </cell>
        </row>
        <row r="8884">
          <cell r="DE8884" t="str">
            <v>已售</v>
          </cell>
        </row>
        <row r="8885">
          <cell r="B8885" t="str">
            <v>天汇半岛-怡景湾-13－2栋-901</v>
          </cell>
        </row>
        <row r="8885">
          <cell r="AU8885">
            <v>772000</v>
          </cell>
        </row>
        <row r="8885">
          <cell r="DE8885" t="str">
            <v>已售</v>
          </cell>
        </row>
        <row r="8886">
          <cell r="B8886" t="str">
            <v>天汇半岛-怡景湾-13－2栋-902</v>
          </cell>
        </row>
        <row r="8886">
          <cell r="AU8886">
            <v>989897</v>
          </cell>
        </row>
        <row r="8886">
          <cell r="DE8886" t="str">
            <v>已售</v>
          </cell>
        </row>
        <row r="8887">
          <cell r="B8887" t="str">
            <v>天汇半岛-怡景湾-13－2栋-903</v>
          </cell>
        </row>
        <row r="8887">
          <cell r="AU8887">
            <v>881843</v>
          </cell>
        </row>
        <row r="8887">
          <cell r="DE8887" t="str">
            <v>已售</v>
          </cell>
        </row>
        <row r="8888">
          <cell r="B8888" t="str">
            <v>天汇半岛-怡景湾-13－2栋-904</v>
          </cell>
        </row>
        <row r="8888">
          <cell r="AU8888">
            <v>870000</v>
          </cell>
        </row>
        <row r="8888">
          <cell r="DE8888" t="str">
            <v>已售</v>
          </cell>
        </row>
        <row r="8889">
          <cell r="B8889" t="str">
            <v>天汇半岛-怡景湾-13－2栋-905</v>
          </cell>
        </row>
        <row r="8889">
          <cell r="AU8889">
            <v>1082177</v>
          </cell>
        </row>
        <row r="8889">
          <cell r="DE8889" t="str">
            <v>已售</v>
          </cell>
        </row>
        <row r="8890">
          <cell r="B8890" t="str">
            <v>天汇半岛-怡景湾-13－2栋-906</v>
          </cell>
        </row>
        <row r="8890">
          <cell r="AU8890">
            <v>790051</v>
          </cell>
        </row>
        <row r="8890">
          <cell r="DE8890" t="str">
            <v>已售</v>
          </cell>
        </row>
        <row r="8891">
          <cell r="B8891" t="str">
            <v>天汇半岛-怡景湾-14－1栋-1001</v>
          </cell>
        </row>
        <row r="8891">
          <cell r="AU8891">
            <v>435659</v>
          </cell>
        </row>
        <row r="8891">
          <cell r="DE8891" t="str">
            <v>已售</v>
          </cell>
        </row>
        <row r="8892">
          <cell r="B8892" t="str">
            <v>天汇半岛-怡景湾-14－1栋-1002</v>
          </cell>
        </row>
        <row r="8892">
          <cell r="AU8892">
            <v>535000</v>
          </cell>
        </row>
        <row r="8892">
          <cell r="DE8892" t="str">
            <v>已售</v>
          </cell>
        </row>
        <row r="8893">
          <cell r="B8893" t="str">
            <v>天汇半岛-怡景湾-14－1栋-1003</v>
          </cell>
        </row>
        <row r="8893">
          <cell r="AU8893">
            <v>558386</v>
          </cell>
        </row>
        <row r="8893">
          <cell r="DE8893" t="str">
            <v>已售</v>
          </cell>
        </row>
        <row r="8894">
          <cell r="B8894" t="str">
            <v>天汇半岛-怡景湾-14－1栋-1004</v>
          </cell>
        </row>
        <row r="8894">
          <cell r="AU8894">
            <v>546281</v>
          </cell>
        </row>
        <row r="8894">
          <cell r="DE8894" t="str">
            <v>已售</v>
          </cell>
        </row>
        <row r="8895">
          <cell r="B8895" t="str">
            <v>天汇半岛-怡景湾-14－1栋-1005</v>
          </cell>
        </row>
        <row r="8895">
          <cell r="AU8895">
            <v>528909</v>
          </cell>
        </row>
        <row r="8895">
          <cell r="DE8895" t="str">
            <v>已售</v>
          </cell>
        </row>
        <row r="8896">
          <cell r="B8896" t="str">
            <v>天汇半岛-怡景湾-14－1栋-1006</v>
          </cell>
        </row>
        <row r="8896">
          <cell r="AU8896">
            <v>529000</v>
          </cell>
        </row>
        <row r="8896">
          <cell r="DE8896" t="str">
            <v>已售</v>
          </cell>
        </row>
        <row r="8897">
          <cell r="B8897" t="str">
            <v>天汇半岛-怡景湾-14－1栋-1007</v>
          </cell>
        </row>
        <row r="8897">
          <cell r="AU8897">
            <v>545497</v>
          </cell>
        </row>
        <row r="8897">
          <cell r="DE8897" t="str">
            <v>已售</v>
          </cell>
        </row>
        <row r="8898">
          <cell r="B8898" t="str">
            <v>天汇半岛-怡景湾-14－1栋-1008</v>
          </cell>
        </row>
        <row r="8898">
          <cell r="AU8898">
            <v>427929</v>
          </cell>
        </row>
        <row r="8898">
          <cell r="DE8898" t="str">
            <v>已售</v>
          </cell>
        </row>
        <row r="8899">
          <cell r="B8899" t="str">
            <v>天汇半岛-怡景湾-14－1栋-1009</v>
          </cell>
        </row>
        <row r="8899">
          <cell r="AU8899">
            <v>421225</v>
          </cell>
        </row>
        <row r="8899">
          <cell r="DE8899" t="str">
            <v>已售</v>
          </cell>
        </row>
        <row r="8900">
          <cell r="B8900" t="str">
            <v>天汇半岛-怡景湾-14－1栋-101</v>
          </cell>
        </row>
        <row r="8900">
          <cell r="AU8900">
            <v>535659</v>
          </cell>
        </row>
        <row r="8900">
          <cell r="DE8900" t="str">
            <v>已售</v>
          </cell>
        </row>
        <row r="8901">
          <cell r="B8901" t="str">
            <v>天汇半岛-怡景湾-14－1栋-1010</v>
          </cell>
        </row>
        <row r="8901">
          <cell r="AU8901">
            <v>421025</v>
          </cell>
        </row>
        <row r="8901">
          <cell r="DE8901" t="str">
            <v>已售</v>
          </cell>
        </row>
        <row r="8902">
          <cell r="B8902" t="str">
            <v>天汇半岛-怡景湾-14－1栋-1011</v>
          </cell>
        </row>
        <row r="8902">
          <cell r="AU8902">
            <v>509034</v>
          </cell>
        </row>
        <row r="8902">
          <cell r="DE8902" t="str">
            <v>已售</v>
          </cell>
        </row>
        <row r="8903">
          <cell r="B8903" t="str">
            <v>天汇半岛-怡景湾-14－1栋-1012</v>
          </cell>
        </row>
        <row r="8903">
          <cell r="AU8903">
            <v>596834</v>
          </cell>
        </row>
        <row r="8903">
          <cell r="DE8903" t="str">
            <v>已售</v>
          </cell>
        </row>
        <row r="8904">
          <cell r="B8904" t="str">
            <v>天汇半岛-怡景湾-14－1栋-102</v>
          </cell>
        </row>
        <row r="8904">
          <cell r="AU8904">
            <v>498102</v>
          </cell>
        </row>
        <row r="8904">
          <cell r="DE8904" t="str">
            <v>已售</v>
          </cell>
        </row>
        <row r="8905">
          <cell r="B8905" t="str">
            <v>天汇半岛-怡景湾-14－1栋-103</v>
          </cell>
        </row>
        <row r="8905">
          <cell r="AU8905">
            <v>534577</v>
          </cell>
        </row>
        <row r="8905">
          <cell r="DE8905" t="str">
            <v>已售</v>
          </cell>
        </row>
        <row r="8906">
          <cell r="B8906" t="str">
            <v>天汇半岛-怡景湾-14－1栋-104</v>
          </cell>
        </row>
        <row r="8906">
          <cell r="AU8906">
            <v>532763</v>
          </cell>
        </row>
        <row r="8906">
          <cell r="DE8906" t="str">
            <v>已售</v>
          </cell>
        </row>
        <row r="8907">
          <cell r="B8907" t="str">
            <v>天汇半岛-怡景湾-14－1栋-105</v>
          </cell>
        </row>
        <row r="8907">
          <cell r="AU8907">
            <v>510553</v>
          </cell>
        </row>
        <row r="8907">
          <cell r="DE8907" t="str">
            <v>已售</v>
          </cell>
        </row>
        <row r="8908">
          <cell r="B8908" t="str">
            <v>天汇半岛-怡景湾-14－1栋-106</v>
          </cell>
        </row>
        <row r="8908">
          <cell r="AU8908">
            <v>532987</v>
          </cell>
        </row>
        <row r="8908">
          <cell r="DE8908" t="str">
            <v>已售</v>
          </cell>
        </row>
        <row r="8909">
          <cell r="B8909" t="str">
            <v>天汇半岛-怡景湾-14－1栋-107</v>
          </cell>
        </row>
        <row r="8909">
          <cell r="AU8909">
            <v>509756</v>
          </cell>
        </row>
        <row r="8909">
          <cell r="DE8909" t="str">
            <v>已售</v>
          </cell>
        </row>
        <row r="8910">
          <cell r="B8910" t="str">
            <v>天汇半岛-怡景湾-14－1栋-108</v>
          </cell>
        </row>
        <row r="8910">
          <cell r="AU8910">
            <v>508793</v>
          </cell>
        </row>
        <row r="8910">
          <cell r="DE8910" t="str">
            <v>已售</v>
          </cell>
        </row>
        <row r="8911">
          <cell r="B8911" t="str">
            <v>天汇半岛-怡景湾-14－1栋-109</v>
          </cell>
        </row>
        <row r="8911">
          <cell r="AU8911">
            <v>444398</v>
          </cell>
        </row>
        <row r="8911">
          <cell r="DE8911" t="str">
            <v>已售</v>
          </cell>
        </row>
        <row r="8912">
          <cell r="B8912" t="str">
            <v>天汇半岛-怡景湾-14－1栋-110</v>
          </cell>
        </row>
        <row r="8912">
          <cell r="AU8912">
            <v>578338</v>
          </cell>
        </row>
        <row r="8912">
          <cell r="DE8912" t="str">
            <v>已售</v>
          </cell>
        </row>
        <row r="8913">
          <cell r="B8913" t="str">
            <v>天汇半岛-怡景湾-14－1栋-1101</v>
          </cell>
        </row>
        <row r="8913">
          <cell r="AU8913">
            <v>455560</v>
          </cell>
        </row>
        <row r="8913">
          <cell r="DE8913" t="str">
            <v>已售</v>
          </cell>
        </row>
        <row r="8914">
          <cell r="B8914" t="str">
            <v>天汇半岛-怡景湾-14－1栋-1102</v>
          </cell>
        </row>
        <row r="8914">
          <cell r="AU8914">
            <v>544461</v>
          </cell>
        </row>
        <row r="8914">
          <cell r="DE8914" t="str">
            <v>已售</v>
          </cell>
        </row>
        <row r="8915">
          <cell r="B8915" t="str">
            <v>天汇半岛-怡景湾-14－1栋-1103</v>
          </cell>
        </row>
        <row r="8915">
          <cell r="AU8915">
            <v>545140</v>
          </cell>
        </row>
        <row r="8915">
          <cell r="DE8915" t="str">
            <v>已售</v>
          </cell>
        </row>
        <row r="8916">
          <cell r="B8916" t="str">
            <v>天汇半岛-怡景湾-14－1栋-1104</v>
          </cell>
        </row>
        <row r="8916">
          <cell r="AU8916">
            <v>558367</v>
          </cell>
        </row>
        <row r="8916">
          <cell r="DE8916" t="str">
            <v>已售</v>
          </cell>
        </row>
        <row r="8917">
          <cell r="B8917" t="str">
            <v>天汇半岛-怡景湾-14－1栋-1105</v>
          </cell>
        </row>
        <row r="8917">
          <cell r="AU8917">
            <v>551644</v>
          </cell>
        </row>
        <row r="8917">
          <cell r="DE8917" t="str">
            <v>已售</v>
          </cell>
        </row>
        <row r="8918">
          <cell r="B8918" t="str">
            <v>天汇半岛-怡景湾-14－1栋-1106</v>
          </cell>
        </row>
        <row r="8918">
          <cell r="AU8918">
            <v>532420</v>
          </cell>
        </row>
        <row r="8918">
          <cell r="DE8918" t="str">
            <v>已售</v>
          </cell>
        </row>
        <row r="8919">
          <cell r="B8919" t="str">
            <v>天汇半岛-怡景湾-14－1栋-1107</v>
          </cell>
        </row>
        <row r="8919">
          <cell r="AU8919">
            <v>538592</v>
          </cell>
        </row>
        <row r="8919">
          <cell r="DE8919" t="str">
            <v>已售</v>
          </cell>
        </row>
        <row r="8920">
          <cell r="B8920" t="str">
            <v>天汇半岛-怡景湾-14－1栋-1108</v>
          </cell>
        </row>
        <row r="8920">
          <cell r="AU8920">
            <v>422525</v>
          </cell>
        </row>
        <row r="8920">
          <cell r="DE8920" t="str">
            <v>已售</v>
          </cell>
        </row>
        <row r="8921">
          <cell r="B8921" t="str">
            <v>天汇半岛-怡景湾-14－1栋-1109</v>
          </cell>
        </row>
        <row r="8921">
          <cell r="AU8921">
            <v>533702</v>
          </cell>
        </row>
        <row r="8921">
          <cell r="DE8921" t="str">
            <v>已售</v>
          </cell>
        </row>
        <row r="8922">
          <cell r="B8922" t="str">
            <v>天汇半岛-怡景湾-14－1栋-1110</v>
          </cell>
        </row>
        <row r="8922">
          <cell r="AU8922">
            <v>424263</v>
          </cell>
        </row>
        <row r="8922">
          <cell r="DE8922" t="str">
            <v>已售</v>
          </cell>
        </row>
        <row r="8923">
          <cell r="B8923" t="str">
            <v>天汇半岛-怡景湾-14－1栋-1111</v>
          </cell>
        </row>
        <row r="8923">
          <cell r="AU8923">
            <v>502861</v>
          </cell>
        </row>
        <row r="8923">
          <cell r="DE8923" t="str">
            <v>已售</v>
          </cell>
        </row>
        <row r="8924">
          <cell r="B8924" t="str">
            <v>天汇半岛-怡景湾-14－1栋-1112</v>
          </cell>
        </row>
        <row r="8924">
          <cell r="AU8924">
            <v>516855</v>
          </cell>
        </row>
        <row r="8924">
          <cell r="DE8924" t="str">
            <v>已售</v>
          </cell>
        </row>
        <row r="8925">
          <cell r="B8925" t="str">
            <v>天汇半岛-怡景湾-14－1栋-1201</v>
          </cell>
        </row>
        <row r="8925">
          <cell r="AU8925">
            <v>469496</v>
          </cell>
        </row>
        <row r="8925">
          <cell r="DE8925" t="str">
            <v>已售</v>
          </cell>
        </row>
        <row r="8926">
          <cell r="B8926" t="str">
            <v>天汇半岛-怡景湾-14－1栋-1202</v>
          </cell>
        </row>
        <row r="8926">
          <cell r="AU8926">
            <v>554082</v>
          </cell>
        </row>
        <row r="8926">
          <cell r="DE8926" t="str">
            <v>已售</v>
          </cell>
        </row>
        <row r="8927">
          <cell r="B8927" t="str">
            <v>天汇半岛-怡景湾-14－1栋-1203</v>
          </cell>
        </row>
        <row r="8927">
          <cell r="AU8927">
            <v>651944</v>
          </cell>
        </row>
        <row r="8927">
          <cell r="DE8927" t="str">
            <v>已售</v>
          </cell>
        </row>
        <row r="8928">
          <cell r="B8928" t="str">
            <v>天汇半岛-怡景湾-14－1栋-1204</v>
          </cell>
        </row>
        <row r="8928">
          <cell r="AU8928">
            <v>531076</v>
          </cell>
        </row>
        <row r="8928">
          <cell r="DE8928" t="str">
            <v>已售</v>
          </cell>
        </row>
        <row r="8929">
          <cell r="B8929" t="str">
            <v>天汇半岛-怡景湾-14－1栋-1205</v>
          </cell>
        </row>
        <row r="8929">
          <cell r="AU8929">
            <v>459015</v>
          </cell>
        </row>
        <row r="8929">
          <cell r="DE8929" t="str">
            <v>已售</v>
          </cell>
        </row>
        <row r="8930">
          <cell r="B8930" t="str">
            <v>天汇半岛-怡景湾-14－1栋-1206</v>
          </cell>
        </row>
        <row r="8930">
          <cell r="AU8930">
            <v>547302</v>
          </cell>
        </row>
        <row r="8930">
          <cell r="DE8930" t="str">
            <v>已售</v>
          </cell>
        </row>
        <row r="8931">
          <cell r="B8931" t="str">
            <v>天汇半岛-怡景湾-14－1栋-1207</v>
          </cell>
        </row>
        <row r="8931">
          <cell r="AU8931">
            <v>600779</v>
          </cell>
        </row>
        <row r="8931">
          <cell r="DE8931" t="str">
            <v>已售</v>
          </cell>
        </row>
        <row r="8932">
          <cell r="B8932" t="str">
            <v>天汇半岛-怡景湾-14－1栋-1208</v>
          </cell>
        </row>
        <row r="8932">
          <cell r="AU8932">
            <v>434010</v>
          </cell>
        </row>
        <row r="8932">
          <cell r="DE8932" t="str">
            <v>已售</v>
          </cell>
        </row>
        <row r="8933">
          <cell r="B8933" t="str">
            <v>天汇半岛-怡景湾-14－1栋-1209</v>
          </cell>
        </row>
        <row r="8933">
          <cell r="AU8933">
            <v>533076</v>
          </cell>
        </row>
        <row r="8933">
          <cell r="DE8933" t="str">
            <v>已售</v>
          </cell>
        </row>
        <row r="8934">
          <cell r="B8934" t="str">
            <v>天汇半岛-怡景湾-14－1栋-1210</v>
          </cell>
        </row>
        <row r="8934">
          <cell r="AU8934">
            <v>544978</v>
          </cell>
        </row>
        <row r="8934">
          <cell r="DE8934" t="str">
            <v>已售</v>
          </cell>
        </row>
        <row r="8935">
          <cell r="B8935" t="str">
            <v>天汇半岛-怡景湾-14－1栋-1211</v>
          </cell>
        </row>
        <row r="8935">
          <cell r="AU8935">
            <v>527706</v>
          </cell>
        </row>
        <row r="8935">
          <cell r="DE8935" t="str">
            <v>已售</v>
          </cell>
        </row>
        <row r="8936">
          <cell r="B8936" t="str">
            <v>天汇半岛-怡景湾-14－1栋-1212</v>
          </cell>
        </row>
        <row r="8936">
          <cell r="AU8936">
            <v>457453</v>
          </cell>
        </row>
        <row r="8936">
          <cell r="DE8936" t="str">
            <v>已售</v>
          </cell>
        </row>
        <row r="8937">
          <cell r="B8937" t="str">
            <v>天汇半岛-怡景湾-14－1栋-1301</v>
          </cell>
        </row>
        <row r="8937">
          <cell r="AU8937">
            <v>463000</v>
          </cell>
        </row>
        <row r="8937">
          <cell r="DE8937" t="str">
            <v>已售</v>
          </cell>
        </row>
        <row r="8938">
          <cell r="B8938" t="str">
            <v>天汇半岛-怡景湾-14－1栋-1302</v>
          </cell>
        </row>
        <row r="8938">
          <cell r="AU8938">
            <v>547000</v>
          </cell>
        </row>
        <row r="8938">
          <cell r="DE8938" t="str">
            <v>已售</v>
          </cell>
        </row>
        <row r="8939">
          <cell r="B8939" t="str">
            <v>天汇半岛-怡景湾-14－1栋-1303</v>
          </cell>
        </row>
        <row r="8939">
          <cell r="AU8939">
            <v>764862</v>
          </cell>
        </row>
        <row r="8939">
          <cell r="DE8939" t="str">
            <v>已售</v>
          </cell>
        </row>
        <row r="8940">
          <cell r="B8940" t="str">
            <v>天汇半岛-怡景湾-14－1栋-1304</v>
          </cell>
        </row>
        <row r="8940">
          <cell r="AU8940">
            <v>520366</v>
          </cell>
        </row>
        <row r="8940">
          <cell r="DE8940" t="str">
            <v>已售</v>
          </cell>
        </row>
        <row r="8941">
          <cell r="B8941" t="str">
            <v>天汇半岛-怡景湾-14－1栋-1305</v>
          </cell>
        </row>
        <row r="8941">
          <cell r="AU8941">
            <v>546803</v>
          </cell>
        </row>
        <row r="8941">
          <cell r="DE8941" t="str">
            <v>已售</v>
          </cell>
        </row>
        <row r="8942">
          <cell r="B8942" t="str">
            <v>天汇半岛-怡景湾-14－1栋-1306</v>
          </cell>
        </row>
        <row r="8942">
          <cell r="AU8942">
            <v>546510</v>
          </cell>
        </row>
        <row r="8942">
          <cell r="DE8942" t="str">
            <v>已售</v>
          </cell>
        </row>
        <row r="8943">
          <cell r="B8943" t="str">
            <v>天汇半岛-怡景湾-14－1栋-1307</v>
          </cell>
        </row>
        <row r="8943">
          <cell r="AU8943">
            <v>557758</v>
          </cell>
        </row>
        <row r="8943">
          <cell r="DE8943" t="str">
            <v>已售</v>
          </cell>
        </row>
        <row r="8944">
          <cell r="B8944" t="str">
            <v>天汇半岛-怡景湾-14－1栋-1308</v>
          </cell>
        </row>
        <row r="8944">
          <cell r="AU8944">
            <v>433532</v>
          </cell>
        </row>
        <row r="8944">
          <cell r="DE8944" t="str">
            <v>已售</v>
          </cell>
        </row>
        <row r="8945">
          <cell r="B8945" t="str">
            <v>天汇半岛-怡景湾-14－1栋-1309</v>
          </cell>
        </row>
        <row r="8945">
          <cell r="AU8945">
            <v>534363</v>
          </cell>
        </row>
        <row r="8945">
          <cell r="DE8945" t="str">
            <v>已售</v>
          </cell>
        </row>
        <row r="8946">
          <cell r="B8946" t="str">
            <v>天汇半岛-怡景湾-14－1栋-1310</v>
          </cell>
        </row>
        <row r="8946">
          <cell r="AU8946">
            <v>431000</v>
          </cell>
        </row>
        <row r="8946">
          <cell r="DE8946" t="str">
            <v>已售</v>
          </cell>
        </row>
        <row r="8947">
          <cell r="B8947" t="str">
            <v>天汇半岛-怡景湾-14－1栋-1311</v>
          </cell>
        </row>
        <row r="8947">
          <cell r="AU8947">
            <v>527009</v>
          </cell>
        </row>
        <row r="8947">
          <cell r="DE8947" t="str">
            <v>已售</v>
          </cell>
        </row>
        <row r="8948">
          <cell r="B8948" t="str">
            <v>天汇半岛-怡景湾-14－1栋-1312</v>
          </cell>
        </row>
        <row r="8948">
          <cell r="AU8948">
            <v>565891</v>
          </cell>
        </row>
        <row r="8948">
          <cell r="DE8948" t="str">
            <v>已售</v>
          </cell>
        </row>
        <row r="8949">
          <cell r="B8949" t="str">
            <v>天汇半岛-怡景湾-14－1栋-1401</v>
          </cell>
        </row>
        <row r="8949">
          <cell r="AU8949">
            <v>543618</v>
          </cell>
        </row>
        <row r="8949">
          <cell r="DE8949" t="str">
            <v>已售</v>
          </cell>
        </row>
        <row r="8950">
          <cell r="B8950" t="str">
            <v>天汇半岛-怡景湾-14－1栋-1402</v>
          </cell>
        </row>
        <row r="8950">
          <cell r="AU8950">
            <v>590336</v>
          </cell>
        </row>
        <row r="8950">
          <cell r="DE8950" t="str">
            <v>已售</v>
          </cell>
        </row>
        <row r="8951">
          <cell r="B8951" t="str">
            <v>天汇半岛-怡景湾-14－1栋-1403</v>
          </cell>
        </row>
        <row r="8951">
          <cell r="AU8951">
            <v>617581</v>
          </cell>
        </row>
        <row r="8951">
          <cell r="DE8951" t="str">
            <v>已售</v>
          </cell>
        </row>
        <row r="8952">
          <cell r="B8952" t="str">
            <v>天汇半岛-怡景湾-14－1栋-1404</v>
          </cell>
        </row>
        <row r="8952">
          <cell r="AU8952">
            <v>520366</v>
          </cell>
        </row>
        <row r="8952">
          <cell r="DE8952" t="str">
            <v>已售</v>
          </cell>
        </row>
        <row r="8953">
          <cell r="B8953" t="str">
            <v>天汇半岛-怡景湾-14－1栋-1405</v>
          </cell>
        </row>
        <row r="8953">
          <cell r="AU8953">
            <v>526293</v>
          </cell>
        </row>
        <row r="8953">
          <cell r="DE8953" t="str">
            <v>已售</v>
          </cell>
        </row>
        <row r="8954">
          <cell r="B8954" t="str">
            <v>天汇半岛-怡景湾-14－1栋-1406</v>
          </cell>
        </row>
        <row r="8954">
          <cell r="AU8954">
            <v>544000</v>
          </cell>
        </row>
        <row r="8954">
          <cell r="DE8954" t="str">
            <v>已售</v>
          </cell>
        </row>
        <row r="8955">
          <cell r="B8955" t="str">
            <v>天汇半岛-怡景湾-14－1栋-1407</v>
          </cell>
        </row>
        <row r="8955">
          <cell r="AU8955">
            <v>560209</v>
          </cell>
        </row>
        <row r="8955">
          <cell r="DE8955" t="str">
            <v>已售</v>
          </cell>
        </row>
        <row r="8956">
          <cell r="B8956" t="str">
            <v>天汇半岛-怡景湾-14－1栋-1408</v>
          </cell>
        </row>
        <row r="8956">
          <cell r="AU8956">
            <v>437193</v>
          </cell>
        </row>
        <row r="8956">
          <cell r="DE8956" t="str">
            <v>已售</v>
          </cell>
        </row>
        <row r="8957">
          <cell r="B8957" t="str">
            <v>天汇半岛-怡景湾-14－1栋-1409</v>
          </cell>
        </row>
        <row r="8957">
          <cell r="AU8957">
            <v>523676</v>
          </cell>
        </row>
        <row r="8957">
          <cell r="DE8957" t="str">
            <v>已售</v>
          </cell>
        </row>
        <row r="8958">
          <cell r="B8958" t="str">
            <v>天汇半岛-怡景湾-14－1栋-1410</v>
          </cell>
        </row>
        <row r="8958">
          <cell r="AU8958">
            <v>528767</v>
          </cell>
        </row>
        <row r="8958">
          <cell r="DE8958" t="str">
            <v>已售</v>
          </cell>
        </row>
        <row r="8959">
          <cell r="B8959" t="str">
            <v>天汇半岛-怡景湾-14－1栋-1411</v>
          </cell>
        </row>
        <row r="8959">
          <cell r="AU8959">
            <v>518899</v>
          </cell>
        </row>
        <row r="8959">
          <cell r="DE8959" t="str">
            <v>已售</v>
          </cell>
        </row>
        <row r="8960">
          <cell r="B8960" t="str">
            <v>天汇半岛-怡景湾-14－1栋-1412</v>
          </cell>
        </row>
        <row r="8960">
          <cell r="AU8960">
            <v>549084</v>
          </cell>
        </row>
        <row r="8960">
          <cell r="DE8960" t="str">
            <v>已售</v>
          </cell>
        </row>
        <row r="8961">
          <cell r="B8961" t="str">
            <v>天汇半岛-怡景湾-14－1栋-1501</v>
          </cell>
        </row>
        <row r="8961">
          <cell r="AU8961">
            <v>476799</v>
          </cell>
        </row>
        <row r="8961">
          <cell r="DE8961" t="str">
            <v>已售</v>
          </cell>
        </row>
        <row r="8962">
          <cell r="B8962" t="str">
            <v>天汇半岛-怡景湾-14－1栋-1502</v>
          </cell>
        </row>
        <row r="8962">
          <cell r="AU8962">
            <v>563000</v>
          </cell>
        </row>
        <row r="8962">
          <cell r="DE8962" t="str">
            <v>已售</v>
          </cell>
        </row>
        <row r="8963">
          <cell r="B8963" t="str">
            <v>天汇半岛-怡景湾-14－1栋-1503</v>
          </cell>
        </row>
        <row r="8963">
          <cell r="AU8963">
            <v>620000</v>
          </cell>
        </row>
        <row r="8963">
          <cell r="DE8963" t="str">
            <v>已售</v>
          </cell>
        </row>
        <row r="8964">
          <cell r="B8964" t="str">
            <v>天汇半岛-怡景湾-14－1栋-1504</v>
          </cell>
        </row>
        <row r="8964">
          <cell r="AU8964">
            <v>532055</v>
          </cell>
        </row>
        <row r="8964">
          <cell r="DE8964" t="str">
            <v>已售</v>
          </cell>
        </row>
        <row r="8965">
          <cell r="B8965" t="str">
            <v>天汇半岛-怡景湾-14－1栋-1505</v>
          </cell>
        </row>
        <row r="8965">
          <cell r="AU8965">
            <v>551796</v>
          </cell>
        </row>
        <row r="8965">
          <cell r="DE8965" t="str">
            <v>已售</v>
          </cell>
        </row>
        <row r="8966">
          <cell r="B8966" t="str">
            <v>天汇半岛-怡景湾-14－1栋-1506</v>
          </cell>
        </row>
        <row r="8966">
          <cell r="AU8966">
            <v>556432</v>
          </cell>
        </row>
        <row r="8966">
          <cell r="DE8966" t="str">
            <v>已售</v>
          </cell>
        </row>
        <row r="8967">
          <cell r="B8967" t="str">
            <v>天汇半岛-怡景湾-14－1栋-1507</v>
          </cell>
        </row>
        <row r="8967">
          <cell r="AU8967">
            <v>562316</v>
          </cell>
        </row>
        <row r="8967">
          <cell r="DE8967" t="str">
            <v>已售</v>
          </cell>
        </row>
        <row r="8968">
          <cell r="B8968" t="str">
            <v>天汇半岛-怡景湾-14－1栋-1508</v>
          </cell>
        </row>
        <row r="8968">
          <cell r="AU8968">
            <v>450059</v>
          </cell>
        </row>
        <row r="8968">
          <cell r="DE8968" t="str">
            <v>已售</v>
          </cell>
        </row>
        <row r="8969">
          <cell r="B8969" t="str">
            <v>天汇半岛-怡景湾-14－1栋-1509</v>
          </cell>
        </row>
        <row r="8969">
          <cell r="AU8969">
            <v>544628</v>
          </cell>
        </row>
        <row r="8969">
          <cell r="DE8969" t="str">
            <v>已售</v>
          </cell>
        </row>
        <row r="8970">
          <cell r="B8970" t="str">
            <v>天汇半岛-怡景湾-14－1栋-1510</v>
          </cell>
        </row>
        <row r="8970">
          <cell r="AU8970">
            <v>540195</v>
          </cell>
        </row>
        <row r="8970">
          <cell r="DE8970" t="str">
            <v>已售</v>
          </cell>
        </row>
        <row r="8971">
          <cell r="B8971" t="str">
            <v>天汇半岛-怡景湾-14－1栋-1511</v>
          </cell>
        </row>
        <row r="8971">
          <cell r="AU8971">
            <v>536842</v>
          </cell>
        </row>
        <row r="8971">
          <cell r="DE8971" t="str">
            <v>已售</v>
          </cell>
        </row>
        <row r="8972">
          <cell r="B8972" t="str">
            <v>天汇半岛-怡景湾-14－1栋-1512</v>
          </cell>
        </row>
        <row r="8972">
          <cell r="AU8972">
            <v>555211</v>
          </cell>
        </row>
        <row r="8972">
          <cell r="DE8972" t="str">
            <v>已售</v>
          </cell>
        </row>
        <row r="8973">
          <cell r="B8973" t="str">
            <v>天汇半岛-怡景湾-14－1栋-1601</v>
          </cell>
        </row>
        <row r="8973">
          <cell r="AU8973">
            <v>447000</v>
          </cell>
        </row>
        <row r="8973">
          <cell r="DE8973" t="str">
            <v>已售</v>
          </cell>
        </row>
        <row r="8974">
          <cell r="B8974" t="str">
            <v>天汇半岛-怡景湾-14－1栋-1602</v>
          </cell>
        </row>
        <row r="8974">
          <cell r="AU8974">
            <v>549040</v>
          </cell>
        </row>
        <row r="8974">
          <cell r="DE8974" t="str">
            <v>已售</v>
          </cell>
        </row>
        <row r="8975">
          <cell r="B8975" t="str">
            <v>天汇半岛-怡景湾-14－1栋-1603</v>
          </cell>
        </row>
        <row r="8975">
          <cell r="AU8975">
            <v>623059</v>
          </cell>
        </row>
        <row r="8975">
          <cell r="DE8975" t="str">
            <v>已售</v>
          </cell>
        </row>
        <row r="8976">
          <cell r="B8976" t="str">
            <v>天汇半岛-怡景湾-14－1栋-1604</v>
          </cell>
        </row>
        <row r="8976">
          <cell r="AU8976">
            <v>526323</v>
          </cell>
        </row>
        <row r="8976">
          <cell r="DE8976" t="str">
            <v>已售</v>
          </cell>
        </row>
        <row r="8977">
          <cell r="B8977" t="str">
            <v>天汇半岛-怡景湾-14－1栋-1605</v>
          </cell>
        </row>
        <row r="8977">
          <cell r="AU8977">
            <v>575813</v>
          </cell>
        </row>
        <row r="8977">
          <cell r="DE8977" t="str">
            <v>已售</v>
          </cell>
        </row>
        <row r="8978">
          <cell r="B8978" t="str">
            <v>天汇半岛-怡景湾-14－1栋-1606</v>
          </cell>
        </row>
        <row r="8978">
          <cell r="AU8978">
            <v>588818</v>
          </cell>
        </row>
        <row r="8978">
          <cell r="DE8978" t="str">
            <v>已售</v>
          </cell>
        </row>
        <row r="8979">
          <cell r="B8979" t="str">
            <v>天汇半岛-怡景湾-14－1栋-1607</v>
          </cell>
        </row>
        <row r="8979">
          <cell r="AU8979">
            <v>553811</v>
          </cell>
        </row>
        <row r="8979">
          <cell r="DE8979" t="str">
            <v>已售</v>
          </cell>
        </row>
        <row r="8980">
          <cell r="B8980" t="str">
            <v>天汇半岛-怡景湾-14－1栋-1608</v>
          </cell>
        </row>
        <row r="8980">
          <cell r="AU8980">
            <v>448240</v>
          </cell>
        </row>
        <row r="8980">
          <cell r="DE8980" t="str">
            <v>已售</v>
          </cell>
        </row>
        <row r="8981">
          <cell r="B8981" t="str">
            <v>天汇半岛-怡景湾-14－1栋-1609</v>
          </cell>
        </row>
        <row r="8981">
          <cell r="AU8981">
            <v>529621</v>
          </cell>
        </row>
        <row r="8981">
          <cell r="DE8981" t="str">
            <v>已售</v>
          </cell>
        </row>
        <row r="8982">
          <cell r="B8982" t="str">
            <v>天汇半岛-怡景湾-14－1栋-1610</v>
          </cell>
        </row>
        <row r="8982">
          <cell r="AU8982">
            <v>513645</v>
          </cell>
        </row>
        <row r="8982">
          <cell r="DE8982" t="str">
            <v>已售</v>
          </cell>
        </row>
        <row r="8983">
          <cell r="B8983" t="str">
            <v>天汇半岛-怡景湾-14－1栋-1611</v>
          </cell>
        </row>
        <row r="8983">
          <cell r="AU8983">
            <v>534450</v>
          </cell>
        </row>
        <row r="8983">
          <cell r="DE8983" t="str">
            <v>已售</v>
          </cell>
        </row>
        <row r="8984">
          <cell r="B8984" t="str">
            <v>天汇半岛-怡景湾-14－1栋-1612</v>
          </cell>
        </row>
        <row r="8984">
          <cell r="AU8984">
            <v>617178</v>
          </cell>
        </row>
        <row r="8984">
          <cell r="DE8984" t="str">
            <v>已售</v>
          </cell>
        </row>
        <row r="8985">
          <cell r="B8985" t="str">
            <v>天汇半岛-怡景湾-14－1栋-1701</v>
          </cell>
        </row>
        <row r="8985">
          <cell r="AU8985">
            <v>559950</v>
          </cell>
        </row>
        <row r="8985">
          <cell r="DE8985" t="str">
            <v>已售</v>
          </cell>
        </row>
        <row r="8986">
          <cell r="B8986" t="str">
            <v>天汇半岛-怡景湾-14－1栋-1702</v>
          </cell>
        </row>
        <row r="8986">
          <cell r="AU8986">
            <v>606124</v>
          </cell>
        </row>
        <row r="8986">
          <cell r="DE8986" t="str">
            <v>已售</v>
          </cell>
        </row>
        <row r="8987">
          <cell r="B8987" t="str">
            <v>天汇半岛-怡景湾-14－1栋-1703</v>
          </cell>
        </row>
        <row r="8987">
          <cell r="AU8987">
            <v>605000</v>
          </cell>
        </row>
        <row r="8987">
          <cell r="DE8987" t="str">
            <v>已售</v>
          </cell>
        </row>
        <row r="8988">
          <cell r="B8988" t="str">
            <v>天汇半岛-怡景湾-14－1栋-1704</v>
          </cell>
        </row>
        <row r="8988">
          <cell r="AU8988">
            <v>526648</v>
          </cell>
        </row>
        <row r="8988">
          <cell r="DE8988" t="str">
            <v>已售</v>
          </cell>
        </row>
        <row r="8989">
          <cell r="B8989" t="str">
            <v>天汇半岛-怡景湾-14－1栋-1705</v>
          </cell>
        </row>
        <row r="8989">
          <cell r="AU8989">
            <v>536237</v>
          </cell>
        </row>
        <row r="8989">
          <cell r="DE8989" t="str">
            <v>已售</v>
          </cell>
        </row>
        <row r="8990">
          <cell r="B8990" t="str">
            <v>天汇半岛-怡景湾-14－1栋-1706</v>
          </cell>
        </row>
        <row r="8990">
          <cell r="AU8990">
            <v>591270</v>
          </cell>
        </row>
        <row r="8990">
          <cell r="DE8990" t="str">
            <v>已售</v>
          </cell>
        </row>
        <row r="8991">
          <cell r="B8991" t="str">
            <v>天汇半岛-怡景湾-14－1栋-1707</v>
          </cell>
        </row>
        <row r="8991">
          <cell r="AU8991">
            <v>570000</v>
          </cell>
        </row>
        <row r="8991">
          <cell r="DE8991" t="str">
            <v>已售</v>
          </cell>
        </row>
        <row r="8992">
          <cell r="B8992" t="str">
            <v>天汇半岛-怡景湾-14－1栋-1708</v>
          </cell>
        </row>
        <row r="8992">
          <cell r="AU8992">
            <v>436414</v>
          </cell>
        </row>
        <row r="8992">
          <cell r="DE8992" t="str">
            <v>已售</v>
          </cell>
        </row>
        <row r="8993">
          <cell r="B8993" t="str">
            <v>天汇半岛-怡景湾-14－1栋-1709</v>
          </cell>
        </row>
        <row r="8993">
          <cell r="AU8993">
            <v>514208</v>
          </cell>
        </row>
        <row r="8993">
          <cell r="DE8993" t="str">
            <v>已售</v>
          </cell>
        </row>
        <row r="8994">
          <cell r="B8994" t="str">
            <v>天汇半岛-怡景湾-14－1栋-1710</v>
          </cell>
        </row>
        <row r="8994">
          <cell r="AU8994">
            <v>513963</v>
          </cell>
        </row>
        <row r="8994">
          <cell r="DE8994" t="str">
            <v>已售</v>
          </cell>
        </row>
        <row r="8995">
          <cell r="B8995" t="str">
            <v>天汇半岛-怡景湾-14－1栋-1711</v>
          </cell>
        </row>
        <row r="8995">
          <cell r="AU8995">
            <v>536911</v>
          </cell>
        </row>
        <row r="8995">
          <cell r="DE8995" t="str">
            <v>已售</v>
          </cell>
        </row>
        <row r="8996">
          <cell r="B8996" t="str">
            <v>天汇半岛-怡景湾-14－1栋-1712</v>
          </cell>
        </row>
        <row r="8996">
          <cell r="AU8996">
            <v>609219</v>
          </cell>
        </row>
        <row r="8996">
          <cell r="DE8996" t="str">
            <v>已售</v>
          </cell>
        </row>
        <row r="8997">
          <cell r="B8997" t="str">
            <v>天汇半岛-怡景湾-14－1栋-1801</v>
          </cell>
        </row>
        <row r="8997">
          <cell r="AU8997">
            <v>534332</v>
          </cell>
        </row>
        <row r="8997">
          <cell r="DE8997" t="str">
            <v>已售</v>
          </cell>
        </row>
        <row r="8998">
          <cell r="B8998" t="str">
            <v>天汇半岛-怡景湾-14－1栋-1802</v>
          </cell>
        </row>
        <row r="8998">
          <cell r="AU8998">
            <v>583277</v>
          </cell>
        </row>
        <row r="8998">
          <cell r="DE8998" t="str">
            <v>已售</v>
          </cell>
        </row>
        <row r="8999">
          <cell r="B8999" t="str">
            <v>天汇半岛-怡景湾-14－1栋-1803</v>
          </cell>
        </row>
        <row r="8999">
          <cell r="AU8999">
            <v>590163</v>
          </cell>
        </row>
        <row r="8999">
          <cell r="DE8999" t="str">
            <v>已售</v>
          </cell>
        </row>
        <row r="9000">
          <cell r="B9000" t="str">
            <v>天汇半岛-怡景湾-14－1栋-1804</v>
          </cell>
        </row>
        <row r="9000">
          <cell r="AU9000">
            <v>543581</v>
          </cell>
        </row>
        <row r="9000">
          <cell r="DE9000" t="str">
            <v>已售</v>
          </cell>
        </row>
        <row r="9001">
          <cell r="B9001" t="str">
            <v>天汇半岛-怡景湾-14－1栋-1805</v>
          </cell>
        </row>
        <row r="9001">
          <cell r="AU9001">
            <v>541482</v>
          </cell>
        </row>
        <row r="9001">
          <cell r="DE9001" t="str">
            <v>已售</v>
          </cell>
        </row>
        <row r="9002">
          <cell r="B9002" t="str">
            <v>天汇半岛-怡景湾-14－1栋-1806</v>
          </cell>
        </row>
        <row r="9002">
          <cell r="AU9002">
            <v>580000</v>
          </cell>
        </row>
        <row r="9002">
          <cell r="DE9002" t="str">
            <v>已售</v>
          </cell>
        </row>
        <row r="9003">
          <cell r="B9003" t="str">
            <v>天汇半岛-怡景湾-14－1栋-1807</v>
          </cell>
        </row>
        <row r="9003">
          <cell r="AU9003">
            <v>582315</v>
          </cell>
        </row>
        <row r="9003">
          <cell r="DE9003" t="str">
            <v>已售</v>
          </cell>
        </row>
        <row r="9004">
          <cell r="B9004" t="str">
            <v>天汇半岛-怡景湾-14－1栋-1808</v>
          </cell>
        </row>
        <row r="9004">
          <cell r="AU9004">
            <v>536624</v>
          </cell>
        </row>
        <row r="9004">
          <cell r="DE9004" t="str">
            <v>已售</v>
          </cell>
        </row>
        <row r="9005">
          <cell r="B9005" t="str">
            <v>天汇半岛-怡景湾-14－1栋-201</v>
          </cell>
        </row>
        <row r="9005">
          <cell r="AU9005">
            <v>524192</v>
          </cell>
        </row>
        <row r="9005">
          <cell r="DE9005" t="str">
            <v>已售</v>
          </cell>
        </row>
        <row r="9006">
          <cell r="B9006" t="str">
            <v>天汇半岛-怡景湾-14－1栋-202</v>
          </cell>
        </row>
        <row r="9006">
          <cell r="AU9006">
            <v>544095</v>
          </cell>
        </row>
        <row r="9006">
          <cell r="DE9006" t="str">
            <v>已售</v>
          </cell>
        </row>
        <row r="9007">
          <cell r="B9007" t="str">
            <v>天汇半岛-怡景湾-14－1栋-203</v>
          </cell>
        </row>
        <row r="9007">
          <cell r="AU9007">
            <v>511844</v>
          </cell>
        </row>
        <row r="9007">
          <cell r="DE9007" t="str">
            <v>已售</v>
          </cell>
        </row>
        <row r="9008">
          <cell r="B9008" t="str">
            <v>天汇半岛-怡景湾-14－1栋-204</v>
          </cell>
        </row>
        <row r="9008">
          <cell r="AU9008">
            <v>533094</v>
          </cell>
        </row>
        <row r="9008">
          <cell r="DE9008" t="str">
            <v>已售</v>
          </cell>
        </row>
        <row r="9009">
          <cell r="B9009" t="str">
            <v>天汇半岛-怡景湾-14－1栋-205</v>
          </cell>
        </row>
        <row r="9009">
          <cell r="AU9009">
            <v>516084</v>
          </cell>
        </row>
        <row r="9009">
          <cell r="DE9009" t="str">
            <v>已售</v>
          </cell>
        </row>
        <row r="9010">
          <cell r="B9010" t="str">
            <v>天汇半岛-怡景湾-14－1栋-206</v>
          </cell>
        </row>
        <row r="9010">
          <cell r="AU9010">
            <v>546316</v>
          </cell>
        </row>
        <row r="9010">
          <cell r="DE9010" t="str">
            <v>已售</v>
          </cell>
        </row>
        <row r="9011">
          <cell r="B9011" t="str">
            <v>天汇半岛-怡景湾-14－1栋-207</v>
          </cell>
        </row>
        <row r="9011">
          <cell r="AU9011">
            <v>512160</v>
          </cell>
        </row>
        <row r="9011">
          <cell r="DE9011" t="str">
            <v>已售</v>
          </cell>
        </row>
        <row r="9012">
          <cell r="B9012" t="str">
            <v>天汇半岛-怡景湾-14－1栋-208</v>
          </cell>
        </row>
        <row r="9012">
          <cell r="AU9012">
            <v>523135</v>
          </cell>
        </row>
        <row r="9012">
          <cell r="DE9012" t="str">
            <v>已售</v>
          </cell>
        </row>
        <row r="9013">
          <cell r="B9013" t="str">
            <v>天汇半岛-怡景湾-14－1栋-209</v>
          </cell>
        </row>
        <row r="9013">
          <cell r="AU9013">
            <v>515283</v>
          </cell>
        </row>
        <row r="9013">
          <cell r="DE9013" t="str">
            <v>已售</v>
          </cell>
        </row>
        <row r="9014">
          <cell r="B9014" t="str">
            <v>天汇半岛-怡景湾-14－1栋-210</v>
          </cell>
        </row>
        <row r="9014">
          <cell r="AU9014">
            <v>525495</v>
          </cell>
        </row>
        <row r="9014">
          <cell r="DE9014" t="str">
            <v>已售</v>
          </cell>
        </row>
        <row r="9015">
          <cell r="B9015" t="str">
            <v>天汇半岛-怡景湾-14－1栋-301</v>
          </cell>
        </row>
        <row r="9015">
          <cell r="AU9015">
            <v>417693</v>
          </cell>
        </row>
        <row r="9015">
          <cell r="DE9015" t="str">
            <v>已售</v>
          </cell>
        </row>
        <row r="9016">
          <cell r="B9016" t="str">
            <v>天汇半岛-怡景湾-14－1栋-302</v>
          </cell>
        </row>
        <row r="9016">
          <cell r="AU9016">
            <v>530069</v>
          </cell>
        </row>
        <row r="9016">
          <cell r="DE9016" t="str">
            <v>已售</v>
          </cell>
        </row>
        <row r="9017">
          <cell r="B9017" t="str">
            <v>天汇半岛-怡景湾-14－1栋-303</v>
          </cell>
        </row>
        <row r="9017">
          <cell r="AU9017">
            <v>532000</v>
          </cell>
        </row>
        <row r="9017">
          <cell r="DE9017" t="str">
            <v>已售</v>
          </cell>
        </row>
        <row r="9018">
          <cell r="B9018" t="str">
            <v>天汇半岛-怡景湾-14－1栋-304</v>
          </cell>
        </row>
        <row r="9018">
          <cell r="AU9018">
            <v>539300</v>
          </cell>
        </row>
        <row r="9018">
          <cell r="DE9018" t="str">
            <v>已售</v>
          </cell>
        </row>
        <row r="9019">
          <cell r="B9019" t="str">
            <v>天汇半岛-怡景湾-14－1栋-305</v>
          </cell>
        </row>
        <row r="9019">
          <cell r="AU9019">
            <v>537482</v>
          </cell>
        </row>
        <row r="9019">
          <cell r="DE9019" t="str">
            <v>已售</v>
          </cell>
        </row>
        <row r="9020">
          <cell r="B9020" t="str">
            <v>天汇半岛-怡景湾-14－1栋-306</v>
          </cell>
        </row>
        <row r="9020">
          <cell r="AU9020">
            <v>518254</v>
          </cell>
        </row>
        <row r="9020">
          <cell r="DE9020" t="str">
            <v>已售</v>
          </cell>
        </row>
        <row r="9021">
          <cell r="B9021" t="str">
            <v>天汇半岛-怡景湾-14－1栋-307</v>
          </cell>
        </row>
        <row r="9021">
          <cell r="AU9021">
            <v>535682</v>
          </cell>
        </row>
        <row r="9021">
          <cell r="DE9021" t="str">
            <v>已售</v>
          </cell>
        </row>
        <row r="9022">
          <cell r="B9022" t="str">
            <v>天汇半岛-怡景湾-14－1栋-308</v>
          </cell>
        </row>
        <row r="9022">
          <cell r="AU9022">
            <v>426177</v>
          </cell>
        </row>
        <row r="9022">
          <cell r="DE9022" t="str">
            <v>已售</v>
          </cell>
        </row>
        <row r="9023">
          <cell r="B9023" t="str">
            <v>天汇半岛-怡景湾-14－1栋-309</v>
          </cell>
        </row>
        <row r="9023">
          <cell r="AU9023">
            <v>530496</v>
          </cell>
        </row>
        <row r="9023">
          <cell r="DE9023" t="str">
            <v>已售</v>
          </cell>
        </row>
        <row r="9024">
          <cell r="B9024" t="str">
            <v>天汇半岛-怡景湾-14－1栋-310</v>
          </cell>
        </row>
        <row r="9024">
          <cell r="AU9024">
            <v>526124</v>
          </cell>
        </row>
        <row r="9024">
          <cell r="DE9024" t="str">
            <v>已售</v>
          </cell>
        </row>
        <row r="9025">
          <cell r="B9025" t="str">
            <v>天汇半岛-怡景湾-14－1栋-311</v>
          </cell>
        </row>
        <row r="9025">
          <cell r="AU9025">
            <v>498638</v>
          </cell>
        </row>
        <row r="9025">
          <cell r="DE9025" t="str">
            <v>已售</v>
          </cell>
        </row>
        <row r="9026">
          <cell r="B9026" t="str">
            <v>天汇半岛-怡景湾-14－1栋-312</v>
          </cell>
        </row>
        <row r="9026">
          <cell r="AU9026">
            <v>574487</v>
          </cell>
        </row>
        <row r="9026">
          <cell r="DE9026" t="str">
            <v>已售</v>
          </cell>
        </row>
        <row r="9027">
          <cell r="B9027" t="str">
            <v>天汇半岛-怡景湾-14－1栋-401</v>
          </cell>
        </row>
        <row r="9027">
          <cell r="AU9027">
            <v>437966</v>
          </cell>
        </row>
        <row r="9027">
          <cell r="DE9027" t="str">
            <v>已售</v>
          </cell>
        </row>
        <row r="9028">
          <cell r="B9028" t="str">
            <v>天汇半岛-怡景湾-14－1栋-402</v>
          </cell>
        </row>
        <row r="9028">
          <cell r="AU9028">
            <v>517000</v>
          </cell>
        </row>
        <row r="9028">
          <cell r="DE9028" t="str">
            <v>已售</v>
          </cell>
        </row>
        <row r="9029">
          <cell r="B9029" t="str">
            <v>天汇半岛-怡景湾-14－1栋-403</v>
          </cell>
        </row>
        <row r="9029">
          <cell r="AU9029">
            <v>522954</v>
          </cell>
        </row>
        <row r="9029">
          <cell r="DE9029" t="str">
            <v>已售</v>
          </cell>
        </row>
        <row r="9030">
          <cell r="B9030" t="str">
            <v>天汇半岛-怡景湾-14－1栋-404</v>
          </cell>
        </row>
        <row r="9030">
          <cell r="AU9030">
            <v>533425</v>
          </cell>
        </row>
        <row r="9030">
          <cell r="DE9030" t="str">
            <v>已售</v>
          </cell>
        </row>
        <row r="9031">
          <cell r="B9031" t="str">
            <v>天汇半岛-怡景湾-14－1栋-405</v>
          </cell>
        </row>
        <row r="9031">
          <cell r="AU9031">
            <v>527665</v>
          </cell>
        </row>
        <row r="9031">
          <cell r="DE9031" t="str">
            <v>已售</v>
          </cell>
        </row>
        <row r="9032">
          <cell r="B9032" t="str">
            <v>天汇半岛-怡景湾-14－1栋-406</v>
          </cell>
        </row>
        <row r="9032">
          <cell r="AU9032">
            <v>510675</v>
          </cell>
        </row>
        <row r="9032">
          <cell r="DE9032" t="str">
            <v>已售</v>
          </cell>
        </row>
        <row r="9033">
          <cell r="B9033" t="str">
            <v>天汇半岛-怡景湾-14－1栋-407</v>
          </cell>
        </row>
        <row r="9033">
          <cell r="AU9033">
            <v>516966</v>
          </cell>
        </row>
        <row r="9033">
          <cell r="DE9033" t="str">
            <v>已售</v>
          </cell>
        </row>
        <row r="9034">
          <cell r="B9034" t="str">
            <v>天汇半岛-怡景湾-14－1栋-408</v>
          </cell>
        </row>
        <row r="9034">
          <cell r="AU9034">
            <v>405484</v>
          </cell>
        </row>
        <row r="9034">
          <cell r="DE9034" t="str">
            <v>已售</v>
          </cell>
        </row>
        <row r="9035">
          <cell r="B9035" t="str">
            <v>天汇半岛-怡景湾-14－1栋-409</v>
          </cell>
        </row>
        <row r="9035">
          <cell r="AU9035">
            <v>548346</v>
          </cell>
        </row>
        <row r="9035">
          <cell r="DE9035" t="str">
            <v>已售</v>
          </cell>
        </row>
        <row r="9036">
          <cell r="B9036" t="str">
            <v>天汇半岛-怡景湾-14－1栋-410</v>
          </cell>
        </row>
        <row r="9036">
          <cell r="AU9036">
            <v>542715</v>
          </cell>
        </row>
        <row r="9036">
          <cell r="DE9036" t="str">
            <v>已售</v>
          </cell>
        </row>
        <row r="9037">
          <cell r="B9037" t="str">
            <v>天汇半岛-怡景湾-14－1栋-411</v>
          </cell>
        </row>
        <row r="9037">
          <cell r="AU9037">
            <v>491042</v>
          </cell>
        </row>
        <row r="9037">
          <cell r="DE9037" t="str">
            <v>已售</v>
          </cell>
        </row>
        <row r="9038">
          <cell r="B9038" t="str">
            <v>天汇半岛-怡景湾-14－1栋-412</v>
          </cell>
        </row>
        <row r="9038">
          <cell r="AU9038">
            <v>551491</v>
          </cell>
        </row>
        <row r="9038">
          <cell r="DE9038" t="str">
            <v>已售</v>
          </cell>
        </row>
        <row r="9039">
          <cell r="B9039" t="str">
            <v>天汇半岛-怡景湾-14－1栋-501</v>
          </cell>
        </row>
        <row r="9039">
          <cell r="AU9039">
            <v>414000</v>
          </cell>
        </row>
        <row r="9039">
          <cell r="DE9039" t="str">
            <v>已售</v>
          </cell>
        </row>
        <row r="9040">
          <cell r="B9040" t="str">
            <v>天汇半岛-怡景湾-14－1栋-502</v>
          </cell>
        </row>
        <row r="9040">
          <cell r="AU9040">
            <v>508466</v>
          </cell>
        </row>
        <row r="9040">
          <cell r="DE9040" t="str">
            <v>已售</v>
          </cell>
        </row>
        <row r="9041">
          <cell r="B9041" t="str">
            <v>天汇半岛-怡景湾-14－1栋-503</v>
          </cell>
        </row>
        <row r="9041">
          <cell r="AU9041">
            <v>514909</v>
          </cell>
        </row>
        <row r="9041">
          <cell r="DE9041" t="str">
            <v>已售</v>
          </cell>
        </row>
        <row r="9042">
          <cell r="B9042" t="str">
            <v>天汇半岛-怡景湾-14－1栋-504</v>
          </cell>
        </row>
        <row r="9042">
          <cell r="AU9042">
            <v>585207</v>
          </cell>
        </row>
        <row r="9042">
          <cell r="DE9042" t="str">
            <v>已售</v>
          </cell>
        </row>
        <row r="9043">
          <cell r="B9043" t="str">
            <v>天汇半岛-怡景湾-14－1栋-505</v>
          </cell>
        </row>
        <row r="9043">
          <cell r="AU9043">
            <v>527885</v>
          </cell>
        </row>
        <row r="9043">
          <cell r="DE9043" t="str">
            <v>已售</v>
          </cell>
        </row>
        <row r="9044">
          <cell r="B9044" t="str">
            <v>天汇半岛-怡景湾-14－1栋-506</v>
          </cell>
        </row>
        <row r="9044">
          <cell r="AU9044">
            <v>513000</v>
          </cell>
        </row>
        <row r="9044">
          <cell r="DE9044" t="str">
            <v>已售</v>
          </cell>
        </row>
        <row r="9045">
          <cell r="B9045" t="str">
            <v>天汇半岛-怡景湾-14－1栋-507</v>
          </cell>
        </row>
        <row r="9045">
          <cell r="AU9045">
            <v>519368</v>
          </cell>
        </row>
        <row r="9045">
          <cell r="DE9045" t="str">
            <v>已售</v>
          </cell>
        </row>
        <row r="9046">
          <cell r="B9046" t="str">
            <v>天汇半岛-怡景湾-14－1栋-508</v>
          </cell>
        </row>
        <row r="9046">
          <cell r="AU9046">
            <v>407376</v>
          </cell>
        </row>
        <row r="9046">
          <cell r="DE9046" t="str">
            <v>已售</v>
          </cell>
        </row>
        <row r="9047">
          <cell r="B9047" t="str">
            <v>天汇半岛-怡景湾-14－1栋-509</v>
          </cell>
        </row>
        <row r="9047">
          <cell r="AU9047">
            <v>448645</v>
          </cell>
        </row>
        <row r="9047">
          <cell r="DE9047" t="str">
            <v>已售</v>
          </cell>
        </row>
        <row r="9048">
          <cell r="B9048" t="str">
            <v>天汇半岛-怡景湾-14－1栋-510</v>
          </cell>
        </row>
        <row r="9048">
          <cell r="AU9048">
            <v>510313</v>
          </cell>
        </row>
        <row r="9048">
          <cell r="DE9048" t="str">
            <v>已售</v>
          </cell>
        </row>
        <row r="9049">
          <cell r="B9049" t="str">
            <v>天汇半岛-怡景湾-14－1栋-511</v>
          </cell>
        </row>
        <row r="9049">
          <cell r="AU9049">
            <v>498897</v>
          </cell>
        </row>
        <row r="9049">
          <cell r="DE9049" t="str">
            <v>已售</v>
          </cell>
        </row>
        <row r="9050">
          <cell r="B9050" t="str">
            <v>天汇半岛-怡景湾-14－1栋-512</v>
          </cell>
        </row>
        <row r="9050">
          <cell r="AU9050">
            <v>535388</v>
          </cell>
        </row>
        <row r="9050">
          <cell r="DE9050" t="str">
            <v>已售</v>
          </cell>
        </row>
        <row r="9051">
          <cell r="B9051" t="str">
            <v>天汇半岛-怡景湾-14－1栋-601</v>
          </cell>
        </row>
        <row r="9051">
          <cell r="AU9051">
            <v>453000</v>
          </cell>
        </row>
        <row r="9051">
          <cell r="DE9051" t="str">
            <v>已售</v>
          </cell>
        </row>
        <row r="9052">
          <cell r="B9052" t="str">
            <v>天汇半岛-怡景湾-14－1栋-602</v>
          </cell>
        </row>
        <row r="9052">
          <cell r="AU9052">
            <v>521202</v>
          </cell>
        </row>
        <row r="9052">
          <cell r="DE9052" t="str">
            <v>已售</v>
          </cell>
        </row>
        <row r="9053">
          <cell r="B9053" t="str">
            <v>天汇半岛-怡景湾-14－1栋-603</v>
          </cell>
        </row>
        <row r="9053">
          <cell r="AU9053">
            <v>544409</v>
          </cell>
        </row>
        <row r="9053">
          <cell r="DE9053" t="str">
            <v>已售</v>
          </cell>
        </row>
        <row r="9054">
          <cell r="B9054" t="str">
            <v>天汇半岛-怡景湾-14－1栋-604</v>
          </cell>
        </row>
        <row r="9054">
          <cell r="AU9054">
            <v>539912</v>
          </cell>
        </row>
        <row r="9054">
          <cell r="DE9054" t="str">
            <v>已售</v>
          </cell>
        </row>
        <row r="9055">
          <cell r="B9055" t="str">
            <v>天汇半岛-怡景湾-14－1栋-605</v>
          </cell>
        </row>
        <row r="9055">
          <cell r="AU9055">
            <v>533333</v>
          </cell>
        </row>
        <row r="9055">
          <cell r="DE9055" t="str">
            <v>已售</v>
          </cell>
        </row>
        <row r="9056">
          <cell r="B9056" t="str">
            <v>天汇半岛-怡景湾-14－1栋-606</v>
          </cell>
        </row>
        <row r="9056">
          <cell r="AU9056">
            <v>531477</v>
          </cell>
        </row>
        <row r="9056">
          <cell r="DE9056" t="str">
            <v>已售</v>
          </cell>
        </row>
        <row r="9057">
          <cell r="B9057" t="str">
            <v>天汇半岛-怡景湾-14－1栋-607</v>
          </cell>
        </row>
        <row r="9057">
          <cell r="AU9057">
            <v>543152</v>
          </cell>
        </row>
        <row r="9057">
          <cell r="DE9057" t="str">
            <v>已售</v>
          </cell>
        </row>
        <row r="9058">
          <cell r="B9058" t="str">
            <v>天汇半岛-怡景湾-14－1栋-608</v>
          </cell>
        </row>
        <row r="9058">
          <cell r="AU9058">
            <v>421921</v>
          </cell>
        </row>
        <row r="9058">
          <cell r="DE9058" t="str">
            <v>已售</v>
          </cell>
        </row>
        <row r="9059">
          <cell r="B9059" t="str">
            <v>天汇半岛-怡景湾-14－1栋-609</v>
          </cell>
        </row>
        <row r="9059">
          <cell r="AU9059">
            <v>574903</v>
          </cell>
        </row>
        <row r="9059">
          <cell r="DE9059" t="str">
            <v>已售</v>
          </cell>
        </row>
        <row r="9060">
          <cell r="B9060" t="str">
            <v>天汇半岛-怡景湾-14－1栋-610</v>
          </cell>
        </row>
        <row r="9060">
          <cell r="AU9060">
            <v>575925</v>
          </cell>
        </row>
        <row r="9060">
          <cell r="DE9060" t="str">
            <v>已售</v>
          </cell>
        </row>
        <row r="9061">
          <cell r="B9061" t="str">
            <v>天汇半岛-怡景湾-14－1栋-611</v>
          </cell>
        </row>
        <row r="9061">
          <cell r="AU9061">
            <v>495990</v>
          </cell>
        </row>
        <row r="9061">
          <cell r="DE9061" t="str">
            <v>已售</v>
          </cell>
        </row>
        <row r="9062">
          <cell r="B9062" t="str">
            <v>天汇半岛-怡景湾-14－1栋-612</v>
          </cell>
        </row>
        <row r="9062">
          <cell r="AU9062">
            <v>546896</v>
          </cell>
        </row>
        <row r="9062">
          <cell r="DE9062" t="str">
            <v>已售</v>
          </cell>
        </row>
        <row r="9063">
          <cell r="B9063" t="str">
            <v>天汇半岛-怡景湾-14－1栋-701</v>
          </cell>
        </row>
        <row r="9063">
          <cell r="AU9063">
            <v>443831</v>
          </cell>
        </row>
        <row r="9063">
          <cell r="DE9063" t="str">
            <v>已售</v>
          </cell>
        </row>
        <row r="9064">
          <cell r="B9064" t="str">
            <v>天汇半岛-怡景湾-14－1栋-702</v>
          </cell>
        </row>
        <row r="9064">
          <cell r="AU9064">
            <v>513298</v>
          </cell>
        </row>
        <row r="9064">
          <cell r="DE9064" t="str">
            <v>已售</v>
          </cell>
        </row>
        <row r="9065">
          <cell r="B9065" t="str">
            <v>天汇半岛-怡景湾-14－1栋-703</v>
          </cell>
        </row>
        <row r="9065">
          <cell r="AU9065">
            <v>536154</v>
          </cell>
        </row>
        <row r="9065">
          <cell r="DE9065" t="str">
            <v>已售</v>
          </cell>
        </row>
        <row r="9066">
          <cell r="B9066" t="str">
            <v>天汇半岛-怡景湾-14－1栋-704</v>
          </cell>
        </row>
        <row r="9066">
          <cell r="AU9066">
            <v>585932</v>
          </cell>
        </row>
        <row r="9066">
          <cell r="DE9066" t="str">
            <v>已售</v>
          </cell>
        </row>
        <row r="9067">
          <cell r="B9067" t="str">
            <v>天汇半岛-怡景湾-14－1栋-705</v>
          </cell>
        </row>
        <row r="9067">
          <cell r="AU9067">
            <v>512142</v>
          </cell>
        </row>
        <row r="9067">
          <cell r="DE9067" t="str">
            <v>已售</v>
          </cell>
        </row>
        <row r="9068">
          <cell r="B9068" t="str">
            <v>天汇半岛-怡景湾-14－1栋-706</v>
          </cell>
        </row>
        <row r="9068">
          <cell r="AU9068">
            <v>507354</v>
          </cell>
        </row>
        <row r="9068">
          <cell r="DE9068" t="str">
            <v>已售</v>
          </cell>
        </row>
        <row r="9069">
          <cell r="B9069" t="str">
            <v>天汇半岛-怡景湾-14－1栋-707</v>
          </cell>
        </row>
        <row r="9069">
          <cell r="AU9069">
            <v>534872</v>
          </cell>
        </row>
        <row r="9069">
          <cell r="DE9069" t="str">
            <v>已售</v>
          </cell>
        </row>
        <row r="9070">
          <cell r="B9070" t="str">
            <v>天汇半岛-怡景湾-14－1栋-708</v>
          </cell>
        </row>
        <row r="9070">
          <cell r="AU9070">
            <v>419555</v>
          </cell>
        </row>
        <row r="9070">
          <cell r="DE9070" t="str">
            <v>已售</v>
          </cell>
        </row>
        <row r="9071">
          <cell r="B9071" t="str">
            <v>天汇半岛-怡景湾-14－1栋-709</v>
          </cell>
        </row>
        <row r="9071">
          <cell r="AU9071">
            <v>399478</v>
          </cell>
        </row>
        <row r="9071">
          <cell r="DE9071" t="str">
            <v>已售</v>
          </cell>
        </row>
        <row r="9072">
          <cell r="B9072" t="str">
            <v>天汇半岛-怡景湾-14－1栋-710</v>
          </cell>
        </row>
        <row r="9072">
          <cell r="AU9072">
            <v>382700</v>
          </cell>
        </row>
        <row r="9072">
          <cell r="DE9072" t="str">
            <v>已售</v>
          </cell>
        </row>
        <row r="9073">
          <cell r="B9073" t="str">
            <v>天汇半岛-怡景湾-14－1栋-711</v>
          </cell>
        </row>
        <row r="9073">
          <cell r="AU9073">
            <v>488434</v>
          </cell>
        </row>
        <row r="9073">
          <cell r="DE9073" t="str">
            <v>已售</v>
          </cell>
        </row>
        <row r="9074">
          <cell r="B9074" t="str">
            <v>天汇半岛-怡景湾-14－1栋-712</v>
          </cell>
        </row>
        <row r="9074">
          <cell r="AU9074">
            <v>515577</v>
          </cell>
        </row>
        <row r="9074">
          <cell r="DE9074" t="str">
            <v>已售</v>
          </cell>
        </row>
        <row r="9075">
          <cell r="B9075" t="str">
            <v>天汇半岛-怡景湾-14－1栋-801</v>
          </cell>
        </row>
        <row r="9075">
          <cell r="AU9075">
            <v>419023</v>
          </cell>
        </row>
        <row r="9075">
          <cell r="DE9075" t="str">
            <v>已售</v>
          </cell>
        </row>
        <row r="9076">
          <cell r="B9076" t="str">
            <v>天汇半岛-怡景湾-14－1栋-802</v>
          </cell>
        </row>
        <row r="9076">
          <cell r="AU9076">
            <v>526239</v>
          </cell>
        </row>
        <row r="9076">
          <cell r="DE9076" t="str">
            <v>已售</v>
          </cell>
        </row>
        <row r="9077">
          <cell r="B9077" t="str">
            <v>天汇半岛-怡景湾-14－1栋-803</v>
          </cell>
        </row>
        <row r="9077">
          <cell r="AU9077">
            <v>532812</v>
          </cell>
        </row>
        <row r="9077">
          <cell r="DE9077" t="str">
            <v>已售</v>
          </cell>
        </row>
        <row r="9078">
          <cell r="B9078" t="str">
            <v>天汇半岛-怡景湾-14－1栋-804</v>
          </cell>
        </row>
        <row r="9078">
          <cell r="AU9078">
            <v>545606</v>
          </cell>
        </row>
        <row r="9078">
          <cell r="DE9078" t="str">
            <v>已售</v>
          </cell>
        </row>
        <row r="9079">
          <cell r="B9079" t="str">
            <v>天汇半岛-怡景湾-14－1栋-805</v>
          </cell>
        </row>
        <row r="9079">
          <cell r="AU9079">
            <v>556295</v>
          </cell>
        </row>
        <row r="9079">
          <cell r="DE9079" t="str">
            <v>已售</v>
          </cell>
        </row>
        <row r="9080">
          <cell r="B9080" t="str">
            <v>天汇半岛-怡景湾-14－1栋-806</v>
          </cell>
        </row>
        <row r="9080">
          <cell r="AU9080">
            <v>510000</v>
          </cell>
        </row>
        <row r="9080">
          <cell r="DE9080" t="str">
            <v>已售</v>
          </cell>
        </row>
        <row r="9081">
          <cell r="B9081" t="str">
            <v>天汇半岛-怡景湾-14－1栋-807</v>
          </cell>
        </row>
        <row r="9081">
          <cell r="AU9081">
            <v>537324</v>
          </cell>
        </row>
        <row r="9081">
          <cell r="DE9081" t="str">
            <v>已售</v>
          </cell>
        </row>
        <row r="9082">
          <cell r="B9082" t="str">
            <v>天汇半岛-怡景湾-14－1栋-808</v>
          </cell>
        </row>
        <row r="9082">
          <cell r="AU9082">
            <v>421487</v>
          </cell>
        </row>
        <row r="9082">
          <cell r="DE9082" t="str">
            <v>已售</v>
          </cell>
        </row>
        <row r="9083">
          <cell r="B9083" t="str">
            <v>天汇半岛-怡景湾-14－1栋-809</v>
          </cell>
        </row>
        <row r="9083">
          <cell r="AU9083">
            <v>414746</v>
          </cell>
        </row>
        <row r="9083">
          <cell r="DE9083" t="str">
            <v>已售</v>
          </cell>
        </row>
        <row r="9084">
          <cell r="B9084" t="str">
            <v>天汇半岛-怡景湾-14－1栋-810</v>
          </cell>
        </row>
        <row r="9084">
          <cell r="AU9084">
            <v>384500</v>
          </cell>
        </row>
        <row r="9084">
          <cell r="DE9084" t="str">
            <v>已售</v>
          </cell>
        </row>
        <row r="9085">
          <cell r="B9085" t="str">
            <v>天汇半岛-怡景湾-14－1栋-811</v>
          </cell>
        </row>
        <row r="9085">
          <cell r="AU9085">
            <v>500856</v>
          </cell>
        </row>
        <row r="9085">
          <cell r="DE9085" t="str">
            <v>已售</v>
          </cell>
        </row>
        <row r="9086">
          <cell r="B9086" t="str">
            <v>天汇半岛-怡景湾-14－1栋-812</v>
          </cell>
        </row>
        <row r="9086">
          <cell r="AU9086">
            <v>429766</v>
          </cell>
        </row>
        <row r="9086">
          <cell r="DE9086" t="str">
            <v>已售</v>
          </cell>
        </row>
        <row r="9087">
          <cell r="B9087" t="str">
            <v>天汇半岛-怡景湾-14－1栋-901</v>
          </cell>
        </row>
        <row r="9087">
          <cell r="AU9087">
            <v>459536</v>
          </cell>
        </row>
        <row r="9087">
          <cell r="DE9087" t="str">
            <v>已售</v>
          </cell>
        </row>
        <row r="9088">
          <cell r="B9088" t="str">
            <v>天汇半岛-怡景湾-14－1栋-902</v>
          </cell>
        </row>
        <row r="9088">
          <cell r="AU9088">
            <v>530197</v>
          </cell>
        </row>
        <row r="9088">
          <cell r="DE9088" t="str">
            <v>已售</v>
          </cell>
        </row>
        <row r="9089">
          <cell r="B9089" t="str">
            <v>天汇半岛-怡景湾-14－1栋-903</v>
          </cell>
        </row>
        <row r="9089">
          <cell r="AU9089">
            <v>548000</v>
          </cell>
        </row>
        <row r="9089">
          <cell r="DE9089" t="str">
            <v>已售</v>
          </cell>
        </row>
        <row r="9090">
          <cell r="B9090" t="str">
            <v>天汇半岛-怡景湾-14－1栋-904</v>
          </cell>
        </row>
        <row r="9090">
          <cell r="AU9090">
            <v>568847</v>
          </cell>
        </row>
        <row r="9090">
          <cell r="DE9090" t="str">
            <v>已售</v>
          </cell>
        </row>
        <row r="9091">
          <cell r="B9091" t="str">
            <v>天汇半岛-怡景湾-14－1栋-905</v>
          </cell>
        </row>
        <row r="9091">
          <cell r="AU9091">
            <v>550849</v>
          </cell>
        </row>
        <row r="9091">
          <cell r="DE9091" t="str">
            <v>已售</v>
          </cell>
        </row>
        <row r="9092">
          <cell r="B9092" t="str">
            <v>天汇半岛-怡景湾-14－1栋-906</v>
          </cell>
        </row>
        <row r="9092">
          <cell r="AU9092">
            <v>534852</v>
          </cell>
        </row>
        <row r="9092">
          <cell r="DE9092" t="str">
            <v>已售</v>
          </cell>
        </row>
        <row r="9093">
          <cell r="B9093" t="str">
            <v>天汇半岛-怡景湾-14－1栋-907</v>
          </cell>
        </row>
        <row r="9093">
          <cell r="AU9093">
            <v>552282</v>
          </cell>
        </row>
        <row r="9093">
          <cell r="DE9093" t="str">
            <v>已售</v>
          </cell>
        </row>
        <row r="9094">
          <cell r="B9094" t="str">
            <v>天汇半岛-怡景湾-14－1栋-908</v>
          </cell>
        </row>
        <row r="9094">
          <cell r="AU9094">
            <v>424399</v>
          </cell>
        </row>
        <row r="9094">
          <cell r="DE9094" t="str">
            <v>已售</v>
          </cell>
        </row>
        <row r="9095">
          <cell r="B9095" t="str">
            <v>天汇半岛-怡景湾-14－1栋-909</v>
          </cell>
        </row>
        <row r="9095">
          <cell r="AU9095">
            <v>584317</v>
          </cell>
        </row>
        <row r="9095">
          <cell r="DE9095" t="str">
            <v>已售</v>
          </cell>
        </row>
        <row r="9096">
          <cell r="B9096" t="str">
            <v>天汇半岛-怡景湾-14－1栋-910</v>
          </cell>
        </row>
        <row r="9096">
          <cell r="AU9096">
            <v>585356</v>
          </cell>
        </row>
        <row r="9096">
          <cell r="DE9096" t="str">
            <v>已售</v>
          </cell>
        </row>
        <row r="9097">
          <cell r="B9097" t="str">
            <v>天汇半岛-怡景湾-14－1栋-911</v>
          </cell>
        </row>
        <row r="9097">
          <cell r="AU9097">
            <v>504944</v>
          </cell>
        </row>
        <row r="9097">
          <cell r="DE9097" t="str">
            <v>已售</v>
          </cell>
        </row>
        <row r="9098">
          <cell r="B9098" t="str">
            <v>天汇半岛-怡景湾-14－1栋-912</v>
          </cell>
        </row>
        <row r="9098">
          <cell r="AU9098">
            <v>575481</v>
          </cell>
        </row>
        <row r="9098">
          <cell r="DE9098" t="str">
            <v>已售</v>
          </cell>
        </row>
        <row r="9099">
          <cell r="B9099" t="str">
            <v>天汇半岛-怡景湾-14－2栋-1001</v>
          </cell>
        </row>
        <row r="9099">
          <cell r="AU9099">
            <v>441517</v>
          </cell>
        </row>
        <row r="9099">
          <cell r="DE9099" t="str">
            <v>已售</v>
          </cell>
        </row>
        <row r="9100">
          <cell r="B9100" t="str">
            <v>天汇半岛-怡景湾-14－2栋-1002</v>
          </cell>
        </row>
        <row r="9100">
          <cell r="AU9100">
            <v>536226</v>
          </cell>
        </row>
        <row r="9100">
          <cell r="DE9100" t="str">
            <v>已售</v>
          </cell>
        </row>
        <row r="9101">
          <cell r="B9101" t="str">
            <v>天汇半岛-怡景湾-14－2栋-1003</v>
          </cell>
        </row>
        <row r="9101">
          <cell r="AU9101">
            <v>547169</v>
          </cell>
        </row>
        <row r="9101">
          <cell r="DE9101" t="str">
            <v>已售</v>
          </cell>
        </row>
        <row r="9102">
          <cell r="B9102" t="str">
            <v>天汇半岛-怡景湾-14－2栋-1004</v>
          </cell>
        </row>
        <row r="9102">
          <cell r="AU9102">
            <v>428294</v>
          </cell>
        </row>
        <row r="9102">
          <cell r="DE9102" t="str">
            <v>已售</v>
          </cell>
        </row>
        <row r="9103">
          <cell r="B9103" t="str">
            <v>天汇半岛-怡景湾-14－2栋-1005</v>
          </cell>
        </row>
        <row r="9103">
          <cell r="AU9103">
            <v>555079</v>
          </cell>
        </row>
        <row r="9103">
          <cell r="DE9103" t="str">
            <v>已售</v>
          </cell>
        </row>
        <row r="9104">
          <cell r="B9104" t="str">
            <v>天汇半岛-怡景湾-14－2栋-1006</v>
          </cell>
        </row>
        <row r="9104">
          <cell r="AU9104">
            <v>546974</v>
          </cell>
        </row>
        <row r="9104">
          <cell r="DE9104" t="str">
            <v>已售</v>
          </cell>
        </row>
        <row r="9105">
          <cell r="B9105" t="str">
            <v>天汇半岛-怡景湾-14－2栋-1007</v>
          </cell>
        </row>
        <row r="9105">
          <cell r="AU9105">
            <v>514660</v>
          </cell>
        </row>
        <row r="9105">
          <cell r="DE9105" t="str">
            <v>已售</v>
          </cell>
        </row>
        <row r="9106">
          <cell r="B9106" t="str">
            <v>天汇半岛-怡景湾-14－2栋-1008</v>
          </cell>
        </row>
        <row r="9106">
          <cell r="AU9106">
            <v>580052</v>
          </cell>
        </row>
        <row r="9106">
          <cell r="DE9106" t="str">
            <v>已售</v>
          </cell>
        </row>
        <row r="9107">
          <cell r="B9107" t="str">
            <v>天汇半岛-怡景湾-14－2栋-1009</v>
          </cell>
        </row>
        <row r="9107">
          <cell r="AU9107">
            <v>585076</v>
          </cell>
        </row>
        <row r="9107">
          <cell r="DE9107" t="str">
            <v>已售</v>
          </cell>
        </row>
        <row r="9108">
          <cell r="B9108" t="str">
            <v>天汇半岛-怡景湾-14－2栋-101</v>
          </cell>
        </row>
        <row r="9108">
          <cell r="AU9108">
            <v>526206</v>
          </cell>
        </row>
        <row r="9108">
          <cell r="DE9108" t="str">
            <v>已售</v>
          </cell>
        </row>
        <row r="9109">
          <cell r="B9109" t="str">
            <v>天汇半岛-怡景湾-14－2栋-1010</v>
          </cell>
        </row>
        <row r="9109">
          <cell r="AU9109">
            <v>422561</v>
          </cell>
        </row>
        <row r="9109">
          <cell r="DE9109" t="str">
            <v>已售</v>
          </cell>
        </row>
        <row r="9110">
          <cell r="B9110" t="str">
            <v>天汇半岛-怡景湾-14－2栋-1011</v>
          </cell>
        </row>
        <row r="9110">
          <cell r="AU9110">
            <v>565458</v>
          </cell>
        </row>
        <row r="9110">
          <cell r="DE9110" t="str">
            <v>已售</v>
          </cell>
        </row>
        <row r="9111">
          <cell r="B9111" t="str">
            <v>天汇半岛-怡景湾-14－2栋-1012</v>
          </cell>
        </row>
        <row r="9111">
          <cell r="AU9111">
            <v>533058</v>
          </cell>
        </row>
        <row r="9111">
          <cell r="DE9111" t="str">
            <v>已售</v>
          </cell>
        </row>
        <row r="9112">
          <cell r="B9112" t="str">
            <v>天汇半岛-怡景湾-14－2栋-102</v>
          </cell>
        </row>
        <row r="9112">
          <cell r="AU9112">
            <v>498508</v>
          </cell>
        </row>
        <row r="9112">
          <cell r="DE9112" t="str">
            <v>已售</v>
          </cell>
        </row>
        <row r="9113">
          <cell r="B9113" t="str">
            <v>天汇半岛-怡景湾-14－2栋-103</v>
          </cell>
        </row>
        <row r="9113">
          <cell r="AU9113">
            <v>498508</v>
          </cell>
        </row>
        <row r="9113">
          <cell r="DE9113" t="str">
            <v>已售</v>
          </cell>
        </row>
        <row r="9114">
          <cell r="B9114" t="str">
            <v>天汇半岛-怡景湾-14－2栋-104</v>
          </cell>
        </row>
        <row r="9114">
          <cell r="AU9114">
            <v>539469</v>
          </cell>
        </row>
        <row r="9114">
          <cell r="DE9114" t="str">
            <v>已售</v>
          </cell>
        </row>
        <row r="9115">
          <cell r="B9115" t="str">
            <v>天汇半岛-怡景湾-14－2栋-105</v>
          </cell>
        </row>
        <row r="9115">
          <cell r="AU9115">
            <v>526970</v>
          </cell>
        </row>
        <row r="9115">
          <cell r="DE9115" t="str">
            <v>已售</v>
          </cell>
        </row>
        <row r="9116">
          <cell r="B9116" t="str">
            <v>天汇半岛-怡景湾-14－2栋-106</v>
          </cell>
        </row>
        <row r="9116">
          <cell r="AU9116">
            <v>515319</v>
          </cell>
        </row>
        <row r="9116">
          <cell r="DE9116" t="str">
            <v>已售</v>
          </cell>
        </row>
        <row r="9117">
          <cell r="B9117" t="str">
            <v>天汇半岛-怡景湾-14－2栋-107</v>
          </cell>
        </row>
        <row r="9117">
          <cell r="AU9117">
            <v>507370</v>
          </cell>
        </row>
        <row r="9117">
          <cell r="DE9117" t="str">
            <v>已售</v>
          </cell>
        </row>
        <row r="9118">
          <cell r="B9118" t="str">
            <v>天汇半岛-怡景湾-14－2栋-108</v>
          </cell>
        </row>
        <row r="9118">
          <cell r="AU9118">
            <v>524135</v>
          </cell>
        </row>
        <row r="9118">
          <cell r="DE9118" t="str">
            <v>已售</v>
          </cell>
        </row>
        <row r="9119">
          <cell r="B9119" t="str">
            <v>天汇半岛-怡景湾-14－2栋-109</v>
          </cell>
        </row>
        <row r="9119">
          <cell r="AU9119">
            <v>533532</v>
          </cell>
        </row>
        <row r="9119">
          <cell r="DE9119" t="str">
            <v>已售</v>
          </cell>
        </row>
        <row r="9120">
          <cell r="B9120" t="str">
            <v>天汇半岛-怡景湾-14－2栋-110</v>
          </cell>
        </row>
        <row r="9120">
          <cell r="AU9120">
            <v>566611</v>
          </cell>
        </row>
        <row r="9120">
          <cell r="DE9120" t="str">
            <v>已售</v>
          </cell>
        </row>
        <row r="9121">
          <cell r="B9121" t="str">
            <v>天汇半岛-怡景湾-14－2栋-1101</v>
          </cell>
        </row>
        <row r="9121">
          <cell r="AU9121">
            <v>528988</v>
          </cell>
        </row>
        <row r="9121">
          <cell r="DE9121" t="str">
            <v>已售</v>
          </cell>
        </row>
        <row r="9122">
          <cell r="B9122" t="str">
            <v>天汇半岛-怡景湾-14－2栋-1102</v>
          </cell>
        </row>
        <row r="9122">
          <cell r="AU9122">
            <v>557329</v>
          </cell>
        </row>
        <row r="9122">
          <cell r="DE9122" t="str">
            <v>已售</v>
          </cell>
        </row>
        <row r="9123">
          <cell r="B9123" t="str">
            <v>天汇半岛-怡景湾-14－2栋-1103</v>
          </cell>
        </row>
        <row r="9123">
          <cell r="AU9123">
            <v>540267</v>
          </cell>
        </row>
        <row r="9123">
          <cell r="DE9123" t="str">
            <v>已售</v>
          </cell>
        </row>
        <row r="9124">
          <cell r="B9124" t="str">
            <v>天汇半岛-怡景湾-14－2栋-1104</v>
          </cell>
        </row>
        <row r="9124">
          <cell r="AU9124">
            <v>452163</v>
          </cell>
        </row>
        <row r="9124">
          <cell r="DE9124" t="str">
            <v>已售</v>
          </cell>
        </row>
        <row r="9125">
          <cell r="B9125" t="str">
            <v>天汇半岛-怡景湾-14－2栋-1105</v>
          </cell>
        </row>
        <row r="9125">
          <cell r="AU9125">
            <v>533309</v>
          </cell>
        </row>
        <row r="9125">
          <cell r="DE9125" t="str">
            <v>已售</v>
          </cell>
        </row>
        <row r="9126">
          <cell r="B9126" t="str">
            <v>天汇半岛-怡景湾-14－2栋-1106</v>
          </cell>
        </row>
        <row r="9126">
          <cell r="AU9126">
            <v>562238</v>
          </cell>
        </row>
        <row r="9126">
          <cell r="DE9126" t="str">
            <v>已售</v>
          </cell>
        </row>
        <row r="9127">
          <cell r="B9127" t="str">
            <v>天汇半岛-怡景湾-14－2栋-1107</v>
          </cell>
        </row>
        <row r="9127">
          <cell r="AU9127">
            <v>524441</v>
          </cell>
        </row>
        <row r="9127">
          <cell r="DE9127" t="str">
            <v>已售</v>
          </cell>
        </row>
        <row r="9128">
          <cell r="B9128" t="str">
            <v>天汇半岛-怡景湾-14－2栋-1108</v>
          </cell>
        </row>
        <row r="9128">
          <cell r="AU9128">
            <v>584216</v>
          </cell>
        </row>
        <row r="9128">
          <cell r="DE9128" t="str">
            <v>已售</v>
          </cell>
        </row>
        <row r="9129">
          <cell r="B9129" t="str">
            <v>天汇半岛-怡景湾-14－2栋-1109</v>
          </cell>
        </row>
        <row r="9129">
          <cell r="AU9129">
            <v>402719</v>
          </cell>
        </row>
        <row r="9129">
          <cell r="DE9129" t="str">
            <v>已售</v>
          </cell>
        </row>
        <row r="9130">
          <cell r="B9130" t="str">
            <v>天汇半岛-怡景湾-14－2栋-1110</v>
          </cell>
        </row>
        <row r="9130">
          <cell r="AU9130">
            <v>425812</v>
          </cell>
        </row>
        <row r="9130">
          <cell r="DE9130" t="str">
            <v>已售</v>
          </cell>
        </row>
        <row r="9131">
          <cell r="B9131" t="str">
            <v>天汇半岛-怡景湾-14－2栋-1111</v>
          </cell>
        </row>
        <row r="9131">
          <cell r="AU9131">
            <v>588000</v>
          </cell>
        </row>
        <row r="9131">
          <cell r="DE9131" t="str">
            <v>已售</v>
          </cell>
        </row>
        <row r="9132">
          <cell r="B9132" t="str">
            <v>天汇半岛-怡景湾-14－2栋-1112</v>
          </cell>
        </row>
        <row r="9132">
          <cell r="AU9132">
            <v>560227</v>
          </cell>
        </row>
        <row r="9132">
          <cell r="DE9132" t="str">
            <v>已售</v>
          </cell>
        </row>
        <row r="9133">
          <cell r="B9133" t="str">
            <v>天汇半岛-怡景湾-14－2栋-1201</v>
          </cell>
        </row>
        <row r="9133">
          <cell r="AU9133">
            <v>551890</v>
          </cell>
        </row>
        <row r="9133">
          <cell r="DE9133" t="str">
            <v>已售</v>
          </cell>
        </row>
        <row r="9134">
          <cell r="B9134" t="str">
            <v>天汇半岛-怡景湾-14－2栋-1202</v>
          </cell>
        </row>
        <row r="9134">
          <cell r="AU9134">
            <v>566450</v>
          </cell>
        </row>
        <row r="9134">
          <cell r="DE9134" t="str">
            <v>已售</v>
          </cell>
        </row>
        <row r="9135">
          <cell r="B9135" t="str">
            <v>天汇半岛-怡景湾-14－2栋-1203</v>
          </cell>
        </row>
        <row r="9135">
          <cell r="AU9135">
            <v>566450</v>
          </cell>
        </row>
        <row r="9135">
          <cell r="DE9135" t="str">
            <v>已售</v>
          </cell>
        </row>
        <row r="9136">
          <cell r="B9136" t="str">
            <v>天汇半岛-怡景湾-14－2栋-1204</v>
          </cell>
        </row>
        <row r="9136">
          <cell r="AU9136">
            <v>444483</v>
          </cell>
        </row>
        <row r="9136">
          <cell r="DE9136" t="str">
            <v>已售</v>
          </cell>
        </row>
        <row r="9137">
          <cell r="B9137" t="str">
            <v>天汇半岛-怡景湾-14－2栋-1205</v>
          </cell>
        </row>
        <row r="9137">
          <cell r="AU9137">
            <v>555508</v>
          </cell>
        </row>
        <row r="9137">
          <cell r="DE9137" t="str">
            <v>已售</v>
          </cell>
        </row>
        <row r="9138">
          <cell r="B9138" t="str">
            <v>天汇半岛-怡景湾-14－2栋-1206</v>
          </cell>
        </row>
        <row r="9138">
          <cell r="AU9138">
            <v>577574</v>
          </cell>
        </row>
        <row r="9138">
          <cell r="DE9138" t="str">
            <v>已售</v>
          </cell>
        </row>
        <row r="9139">
          <cell r="B9139" t="str">
            <v>天汇半岛-怡景湾-14－2栋-1207</v>
          </cell>
        </row>
        <row r="9139">
          <cell r="AU9139">
            <v>533427</v>
          </cell>
        </row>
        <row r="9139">
          <cell r="DE9139" t="str">
            <v>已售</v>
          </cell>
        </row>
        <row r="9140">
          <cell r="B9140" t="str">
            <v>天汇半岛-怡景湾-14－2栋-1208</v>
          </cell>
        </row>
        <row r="9140">
          <cell r="AU9140">
            <v>599057</v>
          </cell>
        </row>
        <row r="9140">
          <cell r="DE9140" t="str">
            <v>已售</v>
          </cell>
        </row>
        <row r="9141">
          <cell r="B9141" t="str">
            <v>天汇半岛-怡景湾-14－2栋-1209</v>
          </cell>
        </row>
        <row r="9141">
          <cell r="AU9141">
            <v>547196</v>
          </cell>
        </row>
        <row r="9141">
          <cell r="DE9141" t="str">
            <v>已售</v>
          </cell>
        </row>
        <row r="9142">
          <cell r="B9142" t="str">
            <v>天汇半岛-怡景湾-14－2栋-1210</v>
          </cell>
        </row>
        <row r="9142">
          <cell r="AU9142">
            <v>540902</v>
          </cell>
        </row>
        <row r="9142">
          <cell r="DE9142" t="str">
            <v>已售</v>
          </cell>
        </row>
        <row r="9143">
          <cell r="B9143" t="str">
            <v>天汇半岛-怡景湾-14－2栋-1211</v>
          </cell>
        </row>
        <row r="9143">
          <cell r="AU9143">
            <v>568000</v>
          </cell>
        </row>
        <row r="9143">
          <cell r="DE9143" t="str">
            <v>已售</v>
          </cell>
        </row>
        <row r="9144">
          <cell r="B9144" t="str">
            <v>天汇半岛-怡景湾-14－2栋-1212</v>
          </cell>
        </row>
        <row r="9144">
          <cell r="AU9144">
            <v>539376</v>
          </cell>
        </row>
        <row r="9144">
          <cell r="DE9144" t="str">
            <v>已售</v>
          </cell>
        </row>
        <row r="9145">
          <cell r="B9145" t="str">
            <v>天汇半岛-怡景湾-14－2栋-1301</v>
          </cell>
        </row>
        <row r="9145">
          <cell r="AU9145">
            <v>519049</v>
          </cell>
        </row>
        <row r="9145">
          <cell r="DE9145" t="str">
            <v>已售</v>
          </cell>
        </row>
        <row r="9146">
          <cell r="B9146" t="str">
            <v>天汇半岛-怡景湾-14－2栋-1302</v>
          </cell>
        </row>
        <row r="9146">
          <cell r="AU9146">
            <v>565667</v>
          </cell>
        </row>
        <row r="9146">
          <cell r="DE9146" t="str">
            <v>已售</v>
          </cell>
        </row>
        <row r="9147">
          <cell r="B9147" t="str">
            <v>天汇半岛-怡景湾-14－2栋-1303</v>
          </cell>
        </row>
        <row r="9147">
          <cell r="AU9147">
            <v>559541</v>
          </cell>
        </row>
        <row r="9147">
          <cell r="DE9147" t="str">
            <v>已售</v>
          </cell>
        </row>
        <row r="9148">
          <cell r="B9148" t="str">
            <v>天汇半岛-怡景湾-14－2栋-1304</v>
          </cell>
        </row>
        <row r="9148">
          <cell r="AU9148">
            <v>437704</v>
          </cell>
        </row>
        <row r="9148">
          <cell r="DE9148" t="str">
            <v>已售</v>
          </cell>
        </row>
        <row r="9149">
          <cell r="B9149" t="str">
            <v>天汇半岛-怡景湾-14－2栋-1305</v>
          </cell>
        </row>
        <row r="9149">
          <cell r="AU9149">
            <v>550467</v>
          </cell>
        </row>
        <row r="9149">
          <cell r="DE9149" t="str">
            <v>已售</v>
          </cell>
        </row>
        <row r="9150">
          <cell r="B9150" t="str">
            <v>天汇半岛-怡景湾-14－2栋-1306</v>
          </cell>
        </row>
        <row r="9150">
          <cell r="AU9150">
            <v>559032</v>
          </cell>
        </row>
        <row r="9150">
          <cell r="DE9150" t="str">
            <v>已售</v>
          </cell>
        </row>
        <row r="9151">
          <cell r="B9151" t="str">
            <v>天汇半岛-怡景湾-14－2栋-1307</v>
          </cell>
        </row>
        <row r="9151">
          <cell r="AU9151">
            <v>543735</v>
          </cell>
        </row>
        <row r="9151">
          <cell r="DE9151" t="str">
            <v>已售</v>
          </cell>
        </row>
        <row r="9152">
          <cell r="B9152" t="str">
            <v>天汇半岛-怡景湾-14－2栋-1308</v>
          </cell>
        </row>
        <row r="9152">
          <cell r="AU9152">
            <v>592542</v>
          </cell>
        </row>
        <row r="9152">
          <cell r="DE9152" t="str">
            <v>已售</v>
          </cell>
        </row>
        <row r="9153">
          <cell r="B9153" t="str">
            <v>天汇半岛-怡景湾-14－2栋-1309</v>
          </cell>
        </row>
        <row r="9153">
          <cell r="AU9153">
            <v>537496</v>
          </cell>
        </row>
        <row r="9153">
          <cell r="DE9153" t="str">
            <v>已售</v>
          </cell>
        </row>
        <row r="9154">
          <cell r="B9154" t="str">
            <v>天汇半岛-怡景湾-14－2栋-1310</v>
          </cell>
        </row>
        <row r="9154">
          <cell r="AU9154">
            <v>591667</v>
          </cell>
        </row>
        <row r="9154">
          <cell r="DE9154" t="str">
            <v>已售</v>
          </cell>
        </row>
        <row r="9155">
          <cell r="B9155" t="str">
            <v>天汇半岛-怡景湾-14－2栋-1311</v>
          </cell>
        </row>
        <row r="9155">
          <cell r="AU9155">
            <v>561000</v>
          </cell>
        </row>
        <row r="9155">
          <cell r="DE9155" t="str">
            <v>已售</v>
          </cell>
        </row>
        <row r="9156">
          <cell r="B9156" t="str">
            <v>天汇半岛-怡景湾-14－2栋-1312</v>
          </cell>
        </row>
        <row r="9156">
          <cell r="AU9156">
            <v>539546</v>
          </cell>
        </row>
        <row r="9156">
          <cell r="DE9156" t="str">
            <v>已售</v>
          </cell>
        </row>
        <row r="9157">
          <cell r="B9157" t="str">
            <v>天汇半岛-怡景湾-14－2栋-1401</v>
          </cell>
        </row>
        <row r="9157">
          <cell r="AU9157">
            <v>453289</v>
          </cell>
        </row>
        <row r="9157">
          <cell r="DE9157" t="str">
            <v>已售</v>
          </cell>
        </row>
        <row r="9158">
          <cell r="B9158" t="str">
            <v>天汇半岛-怡景湾-14－2栋-1402</v>
          </cell>
        </row>
        <row r="9158">
          <cell r="AU9158">
            <v>568168</v>
          </cell>
        </row>
        <row r="9158">
          <cell r="DE9158" t="str">
            <v>已售</v>
          </cell>
        </row>
        <row r="9159">
          <cell r="B9159" t="str">
            <v>天汇半岛-怡景湾-14－2栋-1403</v>
          </cell>
        </row>
        <row r="9159">
          <cell r="AU9159">
            <v>562016</v>
          </cell>
        </row>
        <row r="9159">
          <cell r="DE9159" t="str">
            <v>已售</v>
          </cell>
        </row>
        <row r="9160">
          <cell r="B9160" t="str">
            <v>天汇半岛-怡景湾-14－2栋-1404</v>
          </cell>
        </row>
        <row r="9160">
          <cell r="AU9160">
            <v>542955</v>
          </cell>
        </row>
        <row r="9160">
          <cell r="DE9160" t="str">
            <v>已售</v>
          </cell>
        </row>
        <row r="9161">
          <cell r="B9161" t="str">
            <v>天汇半岛-怡景湾-14－2栋-1405</v>
          </cell>
        </row>
        <row r="9161">
          <cell r="AU9161">
            <v>550467</v>
          </cell>
        </row>
        <row r="9161">
          <cell r="DE9161" t="str">
            <v>已售</v>
          </cell>
        </row>
        <row r="9162">
          <cell r="B9162" t="str">
            <v>天汇半岛-怡景湾-14－2栋-1406</v>
          </cell>
        </row>
        <row r="9162">
          <cell r="AU9162">
            <v>572902</v>
          </cell>
        </row>
        <row r="9162">
          <cell r="DE9162" t="str">
            <v>已售</v>
          </cell>
        </row>
        <row r="9163">
          <cell r="B9163" t="str">
            <v>天汇半岛-怡景湾-14－2栋-1407</v>
          </cell>
        </row>
        <row r="9163">
          <cell r="AU9163">
            <v>519000</v>
          </cell>
        </row>
        <row r="9163">
          <cell r="DE9163" t="str">
            <v>已售</v>
          </cell>
        </row>
        <row r="9164">
          <cell r="B9164" t="str">
            <v>天汇半岛-怡景湾-14－2栋-1408</v>
          </cell>
        </row>
        <row r="9164">
          <cell r="AU9164">
            <v>538443</v>
          </cell>
        </row>
        <row r="9164">
          <cell r="DE9164" t="str">
            <v>已售</v>
          </cell>
        </row>
        <row r="9165">
          <cell r="B9165" t="str">
            <v>天汇半岛-怡景湾-14－2栋-1409</v>
          </cell>
        </row>
        <row r="9165">
          <cell r="AU9165">
            <v>532121</v>
          </cell>
        </row>
        <row r="9165">
          <cell r="DE9165" t="str">
            <v>已售</v>
          </cell>
        </row>
        <row r="9166">
          <cell r="B9166" t="str">
            <v>天汇半岛-怡景湾-14－2栋-1410</v>
          </cell>
        </row>
        <row r="9166">
          <cell r="AU9166">
            <v>435000</v>
          </cell>
        </row>
        <row r="9166">
          <cell r="DE9166" t="str">
            <v>已售</v>
          </cell>
        </row>
        <row r="9167">
          <cell r="B9167" t="str">
            <v>天汇半岛-怡景湾-14－2栋-1411</v>
          </cell>
        </row>
        <row r="9167">
          <cell r="AU9167">
            <v>557372</v>
          </cell>
        </row>
        <row r="9167">
          <cell r="DE9167" t="str">
            <v>已售</v>
          </cell>
        </row>
        <row r="9168">
          <cell r="B9168" t="str">
            <v>天汇半岛-怡景湾-14－2栋-1412</v>
          </cell>
        </row>
        <row r="9168">
          <cell r="AU9168">
            <v>545051</v>
          </cell>
        </row>
        <row r="9168">
          <cell r="DE9168" t="str">
            <v>已售</v>
          </cell>
        </row>
        <row r="9169">
          <cell r="B9169" t="str">
            <v>天汇半岛-怡景湾-14－2栋-1501</v>
          </cell>
        </row>
        <row r="9169">
          <cell r="AU9169">
            <v>546990</v>
          </cell>
        </row>
        <row r="9169">
          <cell r="DE9169" t="str">
            <v>已售</v>
          </cell>
        </row>
        <row r="9170">
          <cell r="B9170" t="str">
            <v>天汇半岛-怡景湾-14－2栋-1502</v>
          </cell>
        </row>
        <row r="9170">
          <cell r="AU9170">
            <v>570406</v>
          </cell>
        </row>
        <row r="9170">
          <cell r="DE9170" t="str">
            <v>已售</v>
          </cell>
        </row>
        <row r="9171">
          <cell r="B9171" t="str">
            <v>天汇半岛-怡景湾-14－2栋-1503</v>
          </cell>
        </row>
        <row r="9171">
          <cell r="AU9171">
            <v>570404</v>
          </cell>
        </row>
        <row r="9171">
          <cell r="DE9171" t="str">
            <v>已售</v>
          </cell>
        </row>
        <row r="9172">
          <cell r="B9172" t="str">
            <v>天汇半岛-怡景湾-14－2栋-1504</v>
          </cell>
        </row>
        <row r="9172">
          <cell r="AU9172">
            <v>617165</v>
          </cell>
        </row>
        <row r="9172">
          <cell r="DE9172" t="str">
            <v>已售</v>
          </cell>
        </row>
        <row r="9173">
          <cell r="B9173" t="str">
            <v>天汇半岛-怡景湾-14－2栋-1505</v>
          </cell>
        </row>
        <row r="9173">
          <cell r="AU9173">
            <v>561795</v>
          </cell>
        </row>
        <row r="9173">
          <cell r="DE9173" t="str">
            <v>已售</v>
          </cell>
        </row>
        <row r="9174">
          <cell r="B9174" t="str">
            <v>天汇半岛-怡景湾-14－2栋-1506</v>
          </cell>
        </row>
        <row r="9174">
          <cell r="AU9174">
            <v>593278</v>
          </cell>
        </row>
        <row r="9174">
          <cell r="DE9174" t="str">
            <v>已售</v>
          </cell>
        </row>
        <row r="9175">
          <cell r="B9175" t="str">
            <v>天汇半岛-怡景湾-14－2栋-1507</v>
          </cell>
        </row>
        <row r="9175">
          <cell r="AU9175">
            <v>543552</v>
          </cell>
        </row>
        <row r="9175">
          <cell r="DE9175" t="str">
            <v>已售</v>
          </cell>
        </row>
        <row r="9176">
          <cell r="B9176" t="str">
            <v>天汇半岛-怡景湾-14－2栋-1508</v>
          </cell>
        </row>
        <row r="9176">
          <cell r="AU9176">
            <v>542726</v>
          </cell>
        </row>
        <row r="9176">
          <cell r="DE9176" t="str">
            <v>已售</v>
          </cell>
        </row>
        <row r="9177">
          <cell r="B9177" t="str">
            <v>天汇半岛-怡景湾-14－2栋-1509</v>
          </cell>
        </row>
        <row r="9177">
          <cell r="AU9177">
            <v>547871</v>
          </cell>
        </row>
        <row r="9177">
          <cell r="DE9177" t="str">
            <v>已售</v>
          </cell>
        </row>
        <row r="9178">
          <cell r="B9178" t="str">
            <v>天汇半岛-怡景湾-14－2栋-1510</v>
          </cell>
        </row>
        <row r="9178">
          <cell r="AU9178">
            <v>541627</v>
          </cell>
        </row>
        <row r="9178">
          <cell r="DE9178" t="str">
            <v>已售</v>
          </cell>
        </row>
        <row r="9179">
          <cell r="B9179" t="str">
            <v>天汇半岛-怡景湾-14－2栋-1511</v>
          </cell>
        </row>
        <row r="9179">
          <cell r="AU9179">
            <v>577000</v>
          </cell>
        </row>
        <row r="9179">
          <cell r="DE9179" t="str">
            <v>已售</v>
          </cell>
        </row>
        <row r="9180">
          <cell r="B9180" t="str">
            <v>天汇半岛-怡景湾-14－2栋-1512</v>
          </cell>
        </row>
        <row r="9180">
          <cell r="AU9180">
            <v>545547</v>
          </cell>
        </row>
        <row r="9180">
          <cell r="DE9180" t="str">
            <v>已售</v>
          </cell>
        </row>
        <row r="9181">
          <cell r="B9181" t="str">
            <v>天汇半岛-怡景湾-14－2栋-1605</v>
          </cell>
        </row>
        <row r="9181">
          <cell r="AU9181">
            <v>534598</v>
          </cell>
        </row>
        <row r="9181">
          <cell r="DE9181" t="str">
            <v>已售</v>
          </cell>
        </row>
        <row r="9182">
          <cell r="B9182" t="str">
            <v>天汇半岛-怡景湾-14－2栋-1606</v>
          </cell>
        </row>
        <row r="9182">
          <cell r="AU9182">
            <v>577824</v>
          </cell>
        </row>
        <row r="9182">
          <cell r="DE9182" t="str">
            <v>已售</v>
          </cell>
        </row>
        <row r="9183">
          <cell r="B9183" t="str">
            <v>天汇半岛-怡景湾-14－2栋-1607</v>
          </cell>
        </row>
        <row r="9183">
          <cell r="AU9183">
            <v>540197</v>
          </cell>
        </row>
        <row r="9183">
          <cell r="DE9183" t="str">
            <v>已售</v>
          </cell>
        </row>
        <row r="9184">
          <cell r="B9184" t="str">
            <v>天汇半岛-怡景湾-14－2栋-1608</v>
          </cell>
        </row>
        <row r="9184">
          <cell r="AU9184">
            <v>607247</v>
          </cell>
        </row>
        <row r="9184">
          <cell r="DE9184" t="str">
            <v>已售</v>
          </cell>
        </row>
        <row r="9185">
          <cell r="B9185" t="str">
            <v>天汇半岛-怡景湾-14－2栋-1609</v>
          </cell>
        </row>
        <row r="9185">
          <cell r="AU9185">
            <v>538160</v>
          </cell>
        </row>
        <row r="9185">
          <cell r="DE9185" t="str">
            <v>已售</v>
          </cell>
        </row>
        <row r="9186">
          <cell r="B9186" t="str">
            <v>天汇半岛-怡景湾-14－2栋-1610</v>
          </cell>
        </row>
        <row r="9186">
          <cell r="AU9186">
            <v>599271</v>
          </cell>
        </row>
        <row r="9186">
          <cell r="DE9186" t="str">
            <v>已售</v>
          </cell>
        </row>
        <row r="9187">
          <cell r="B9187" t="str">
            <v>天汇半岛-怡景湾-14－2栋-1611</v>
          </cell>
        </row>
        <row r="9187">
          <cell r="AU9187">
            <v>573725</v>
          </cell>
        </row>
        <row r="9187">
          <cell r="DE9187" t="str">
            <v>已售</v>
          </cell>
        </row>
        <row r="9188">
          <cell r="B9188" t="str">
            <v>天汇半岛-怡景湾-14－2栋-1612</v>
          </cell>
        </row>
        <row r="9188">
          <cell r="AU9188">
            <v>534694</v>
          </cell>
        </row>
        <row r="9188">
          <cell r="DE9188" t="str">
            <v>已售</v>
          </cell>
        </row>
        <row r="9189">
          <cell r="B9189" t="str">
            <v>天汇半岛-怡景湾-14－2栋-1705</v>
          </cell>
        </row>
        <row r="9189">
          <cell r="AU9189">
            <v>551464</v>
          </cell>
        </row>
        <row r="9189">
          <cell r="DE9189" t="str">
            <v>已售</v>
          </cell>
        </row>
        <row r="9190">
          <cell r="B9190" t="str">
            <v>天汇半岛-怡景湾-14－2栋-1706</v>
          </cell>
        </row>
        <row r="9190">
          <cell r="AU9190">
            <v>574904</v>
          </cell>
        </row>
        <row r="9190">
          <cell r="DE9190" t="str">
            <v>已售</v>
          </cell>
        </row>
        <row r="9191">
          <cell r="B9191" t="str">
            <v>天汇半岛-怡景湾-14－2栋-1707</v>
          </cell>
        </row>
        <row r="9191">
          <cell r="AU9191">
            <v>537000</v>
          </cell>
        </row>
        <row r="9191">
          <cell r="DE9191" t="str">
            <v>已售</v>
          </cell>
        </row>
        <row r="9192">
          <cell r="B9192" t="str">
            <v>天汇半岛-怡景湾-14－2栋-1708</v>
          </cell>
        </row>
        <row r="9192">
          <cell r="AU9192">
            <v>528707</v>
          </cell>
        </row>
        <row r="9192">
          <cell r="DE9192" t="str">
            <v>已售</v>
          </cell>
        </row>
        <row r="9193">
          <cell r="B9193" t="str">
            <v>天汇半岛-怡景湾-14－2栋-1709</v>
          </cell>
        </row>
        <row r="9193">
          <cell r="AU9193">
            <v>538491</v>
          </cell>
        </row>
        <row r="9193">
          <cell r="DE9193" t="str">
            <v>已售</v>
          </cell>
        </row>
        <row r="9194">
          <cell r="B9194" t="str">
            <v>天汇半岛-怡景湾-14－2栋-1710</v>
          </cell>
        </row>
        <row r="9194">
          <cell r="AU9194">
            <v>440110</v>
          </cell>
        </row>
        <row r="9194">
          <cell r="DE9194" t="str">
            <v>已售</v>
          </cell>
        </row>
        <row r="9195">
          <cell r="B9195" t="str">
            <v>天汇半岛-怡景湾-14－2栋-1711</v>
          </cell>
        </row>
        <row r="9195">
          <cell r="AU9195">
            <v>499000</v>
          </cell>
        </row>
        <row r="9195">
          <cell r="DE9195" t="str">
            <v>已售</v>
          </cell>
        </row>
        <row r="9196">
          <cell r="B9196" t="str">
            <v>天汇半岛-怡景湾-14－2栋-1712</v>
          </cell>
        </row>
        <row r="9196">
          <cell r="AU9196">
            <v>545144</v>
          </cell>
        </row>
        <row r="9196">
          <cell r="DE9196" t="str">
            <v>已售</v>
          </cell>
        </row>
        <row r="9197">
          <cell r="B9197" t="str">
            <v>天汇半岛-怡景湾-14－2栋-201</v>
          </cell>
        </row>
        <row r="9197">
          <cell r="AU9197">
            <v>537224</v>
          </cell>
        </row>
        <row r="9197">
          <cell r="DE9197" t="str">
            <v>已售</v>
          </cell>
        </row>
        <row r="9198">
          <cell r="B9198" t="str">
            <v>天汇半岛-怡景湾-14－2栋-202</v>
          </cell>
        </row>
        <row r="9198">
          <cell r="AU9198">
            <v>529813</v>
          </cell>
        </row>
        <row r="9198">
          <cell r="DE9198" t="str">
            <v>已售</v>
          </cell>
        </row>
        <row r="9199">
          <cell r="B9199" t="str">
            <v>天汇半岛-怡景湾-14－2栋-203</v>
          </cell>
        </row>
        <row r="9199">
          <cell r="AU9199">
            <v>513594</v>
          </cell>
        </row>
        <row r="9199">
          <cell r="DE9199" t="str">
            <v>已售</v>
          </cell>
        </row>
        <row r="9200">
          <cell r="B9200" t="str">
            <v>天汇半岛-怡景湾-14－2栋-204</v>
          </cell>
        </row>
        <row r="9200">
          <cell r="AU9200">
            <v>550762</v>
          </cell>
        </row>
        <row r="9200">
          <cell r="DE9200" t="str">
            <v>已售</v>
          </cell>
        </row>
        <row r="9201">
          <cell r="B9201" t="str">
            <v>天汇半岛-怡景湾-14－2栋-205</v>
          </cell>
        </row>
        <row r="9201">
          <cell r="AU9201">
            <v>536258</v>
          </cell>
        </row>
        <row r="9201">
          <cell r="DE9201" t="str">
            <v>已售</v>
          </cell>
        </row>
        <row r="9202">
          <cell r="B9202" t="str">
            <v>天汇半岛-怡景湾-14－2栋-206</v>
          </cell>
        </row>
        <row r="9202">
          <cell r="AU9202">
            <v>739061</v>
          </cell>
        </row>
        <row r="9202">
          <cell r="DE9202" t="str">
            <v>已售</v>
          </cell>
        </row>
        <row r="9203">
          <cell r="B9203" t="str">
            <v>天汇半岛-怡景湾-14－2栋-207</v>
          </cell>
        </row>
        <row r="9203">
          <cell r="AU9203">
            <v>497074</v>
          </cell>
        </row>
        <row r="9203">
          <cell r="DE9203" t="str">
            <v>已售</v>
          </cell>
        </row>
        <row r="9204">
          <cell r="B9204" t="str">
            <v>天汇半岛-怡景湾-14－2栋-208</v>
          </cell>
        </row>
        <row r="9204">
          <cell r="AU9204">
            <v>462196</v>
          </cell>
        </row>
        <row r="9204">
          <cell r="DE9204" t="str">
            <v>已售</v>
          </cell>
        </row>
        <row r="9205">
          <cell r="B9205" t="str">
            <v>天汇半岛-怡景湾-14－2栋-209</v>
          </cell>
        </row>
        <row r="9205">
          <cell r="AU9205">
            <v>513075</v>
          </cell>
        </row>
        <row r="9205">
          <cell r="DE9205" t="str">
            <v>已售</v>
          </cell>
        </row>
        <row r="9206">
          <cell r="B9206" t="str">
            <v>天汇半岛-怡景湾-14－2栋-210</v>
          </cell>
        </row>
        <row r="9206">
          <cell r="AU9206">
            <v>511136</v>
          </cell>
        </row>
        <row r="9206">
          <cell r="DE9206" t="str">
            <v>已售</v>
          </cell>
        </row>
        <row r="9207">
          <cell r="B9207" t="str">
            <v>天汇半岛-怡景湾-14－2栋-301</v>
          </cell>
        </row>
        <row r="9207">
          <cell r="AU9207">
            <v>561028</v>
          </cell>
        </row>
        <row r="9207">
          <cell r="DE9207" t="str">
            <v>已售</v>
          </cell>
        </row>
        <row r="9208">
          <cell r="B9208" t="str">
            <v>天汇半岛-怡景湾-14－2栋-302</v>
          </cell>
        </row>
        <row r="9208">
          <cell r="AU9208">
            <v>596824</v>
          </cell>
        </row>
        <row r="9208">
          <cell r="DE9208" t="str">
            <v>已售</v>
          </cell>
        </row>
        <row r="9209">
          <cell r="B9209" t="str">
            <v>天汇半岛-怡景湾-14－2栋-303</v>
          </cell>
        </row>
        <row r="9209">
          <cell r="AU9209">
            <v>532159</v>
          </cell>
        </row>
        <row r="9209">
          <cell r="DE9209" t="str">
            <v>已售</v>
          </cell>
        </row>
        <row r="9210">
          <cell r="B9210" t="str">
            <v>天汇半岛-怡景湾-14－2栋-304</v>
          </cell>
        </row>
        <row r="9210">
          <cell r="AU9210">
            <v>604660</v>
          </cell>
        </row>
        <row r="9210">
          <cell r="DE9210" t="str">
            <v>已售</v>
          </cell>
        </row>
        <row r="9211">
          <cell r="B9211" t="str">
            <v>天汇半岛-怡景湾-14－2栋-305</v>
          </cell>
        </row>
        <row r="9211">
          <cell r="AU9211">
            <v>613928</v>
          </cell>
        </row>
        <row r="9211">
          <cell r="DE9211" t="str">
            <v>已售</v>
          </cell>
        </row>
        <row r="9212">
          <cell r="B9212" t="str">
            <v>天汇半岛-怡景湾-14－2栋-306</v>
          </cell>
        </row>
        <row r="9212">
          <cell r="AU9212">
            <v>548420</v>
          </cell>
        </row>
        <row r="9212">
          <cell r="DE9212" t="str">
            <v>已售</v>
          </cell>
        </row>
        <row r="9213">
          <cell r="B9213" t="str">
            <v>天汇半岛-怡景湾-14－2栋-307</v>
          </cell>
        </row>
        <row r="9213">
          <cell r="AU9213">
            <v>499598</v>
          </cell>
        </row>
        <row r="9213">
          <cell r="DE9213" t="str">
            <v>已售</v>
          </cell>
        </row>
        <row r="9214">
          <cell r="B9214" t="str">
            <v>天汇半岛-怡景湾-14－2栋-308</v>
          </cell>
        </row>
        <row r="9214">
          <cell r="AU9214">
            <v>534000</v>
          </cell>
        </row>
        <row r="9214">
          <cell r="DE9214" t="str">
            <v>已售</v>
          </cell>
        </row>
        <row r="9215">
          <cell r="B9215" t="str">
            <v>天汇半岛-怡景湾-14－2栋-309</v>
          </cell>
        </row>
        <row r="9215">
          <cell r="AU9215">
            <v>534000</v>
          </cell>
        </row>
        <row r="9215">
          <cell r="DE9215" t="str">
            <v>已售</v>
          </cell>
        </row>
        <row r="9216">
          <cell r="B9216" t="str">
            <v>天汇半岛-怡景湾-14－2栋-310</v>
          </cell>
        </row>
        <row r="9216">
          <cell r="AU9216">
            <v>533000</v>
          </cell>
        </row>
        <row r="9216">
          <cell r="DE9216" t="str">
            <v>已售</v>
          </cell>
        </row>
        <row r="9217">
          <cell r="B9217" t="str">
            <v>天汇半岛-怡景湾-14－2栋-311</v>
          </cell>
        </row>
        <row r="9217">
          <cell r="AU9217">
            <v>543878</v>
          </cell>
        </row>
        <row r="9217">
          <cell r="DE9217" t="str">
            <v>已售</v>
          </cell>
        </row>
        <row r="9218">
          <cell r="B9218" t="str">
            <v>天汇半岛-怡景湾-14－2栋-312</v>
          </cell>
        </row>
        <row r="9218">
          <cell r="AU9218">
            <v>542380</v>
          </cell>
        </row>
        <row r="9218">
          <cell r="DE9218" t="str">
            <v>已售</v>
          </cell>
        </row>
        <row r="9219">
          <cell r="B9219" t="str">
            <v>天汇半岛-怡景湾-14－2栋-401</v>
          </cell>
        </row>
        <row r="9219">
          <cell r="AU9219">
            <v>584930</v>
          </cell>
        </row>
        <row r="9219">
          <cell r="DE9219" t="str">
            <v>已售</v>
          </cell>
        </row>
        <row r="9220">
          <cell r="B9220" t="str">
            <v>天汇半岛-怡景湾-14－2栋-402</v>
          </cell>
        </row>
        <row r="9220">
          <cell r="AU9220">
            <v>524119</v>
          </cell>
        </row>
        <row r="9220">
          <cell r="DE9220" t="str">
            <v>已售</v>
          </cell>
        </row>
        <row r="9221">
          <cell r="B9221" t="str">
            <v>天汇半岛-怡景湾-14－2栋-403</v>
          </cell>
        </row>
        <row r="9221">
          <cell r="AU9221">
            <v>534814</v>
          </cell>
        </row>
        <row r="9221">
          <cell r="DE9221" t="str">
            <v>已售</v>
          </cell>
        </row>
        <row r="9222">
          <cell r="B9222" t="str">
            <v>天汇半岛-怡景湾-14－2栋-404</v>
          </cell>
        </row>
        <row r="9222">
          <cell r="AU9222">
            <v>539967</v>
          </cell>
        </row>
        <row r="9222">
          <cell r="DE9222" t="str">
            <v>已售</v>
          </cell>
        </row>
        <row r="9223">
          <cell r="B9223" t="str">
            <v>天汇半岛-怡景湾-14－2栋-405</v>
          </cell>
        </row>
        <row r="9223">
          <cell r="AU9223">
            <v>542004</v>
          </cell>
        </row>
        <row r="9223">
          <cell r="DE9223" t="str">
            <v>已售</v>
          </cell>
        </row>
        <row r="9224">
          <cell r="B9224" t="str">
            <v>天汇半岛-怡景湾-14－2栋-406</v>
          </cell>
        </row>
        <row r="9224">
          <cell r="AU9224">
            <v>540089</v>
          </cell>
        </row>
        <row r="9224">
          <cell r="DE9224" t="str">
            <v>已售</v>
          </cell>
        </row>
        <row r="9225">
          <cell r="B9225" t="str">
            <v>天汇半岛-怡景湾-14－2栋-407</v>
          </cell>
        </row>
        <row r="9225">
          <cell r="AU9225">
            <v>486681</v>
          </cell>
        </row>
        <row r="9225">
          <cell r="DE9225" t="str">
            <v>已售</v>
          </cell>
        </row>
        <row r="9226">
          <cell r="B9226" t="str">
            <v>天汇半岛-怡景湾-14－2栋-408</v>
          </cell>
        </row>
        <row r="9226">
          <cell r="AU9226">
            <v>525000</v>
          </cell>
        </row>
        <row r="9226">
          <cell r="DE9226" t="str">
            <v>已售</v>
          </cell>
        </row>
        <row r="9227">
          <cell r="B9227" t="str">
            <v>天汇半岛-怡景湾-14－2栋-409</v>
          </cell>
        </row>
        <row r="9227">
          <cell r="AU9227">
            <v>568568</v>
          </cell>
        </row>
        <row r="9227">
          <cell r="DE9227" t="str">
            <v>已售</v>
          </cell>
        </row>
        <row r="9228">
          <cell r="B9228" t="str">
            <v>天汇半岛-怡景湾-14－2栋-410</v>
          </cell>
        </row>
        <row r="9228">
          <cell r="AU9228">
            <v>522607</v>
          </cell>
        </row>
        <row r="9228">
          <cell r="DE9228" t="str">
            <v>已售</v>
          </cell>
        </row>
        <row r="9229">
          <cell r="B9229" t="str">
            <v>天汇半岛-怡景湾-14－2栋-411</v>
          </cell>
        </row>
        <row r="9229">
          <cell r="AU9229">
            <v>530000</v>
          </cell>
        </row>
        <row r="9229">
          <cell r="DE9229" t="str">
            <v>已售</v>
          </cell>
        </row>
        <row r="9230">
          <cell r="B9230" t="str">
            <v>天汇半岛-怡景湾-14－2栋-412</v>
          </cell>
        </row>
        <row r="9230">
          <cell r="AU9230">
            <v>611591</v>
          </cell>
        </row>
        <row r="9230">
          <cell r="DE9230" t="str">
            <v>已售</v>
          </cell>
        </row>
        <row r="9231">
          <cell r="B9231" t="str">
            <v>天汇半岛-怡景湾-14－2栋-501</v>
          </cell>
        </row>
        <row r="9231">
          <cell r="AU9231">
            <v>587481</v>
          </cell>
        </row>
        <row r="9231">
          <cell r="DE9231" t="str">
            <v>已售</v>
          </cell>
        </row>
        <row r="9232">
          <cell r="B9232" t="str">
            <v>天汇半岛-怡景湾-14－2栋-502</v>
          </cell>
        </row>
        <row r="9232">
          <cell r="AU9232">
            <v>537317</v>
          </cell>
        </row>
        <row r="9232">
          <cell r="DE9232" t="str">
            <v>已售</v>
          </cell>
        </row>
        <row r="9233">
          <cell r="B9233" t="str">
            <v>天汇半岛-怡景湾-14－2栋-503</v>
          </cell>
        </row>
        <row r="9233">
          <cell r="AU9233">
            <v>531499</v>
          </cell>
        </row>
        <row r="9233">
          <cell r="DE9233" t="str">
            <v>已售</v>
          </cell>
        </row>
        <row r="9234">
          <cell r="B9234" t="str">
            <v>天汇半岛-怡景湾-14－2栋-504</v>
          </cell>
        </row>
        <row r="9234">
          <cell r="AU9234">
            <v>540299</v>
          </cell>
        </row>
        <row r="9234">
          <cell r="DE9234" t="str">
            <v>已售</v>
          </cell>
        </row>
        <row r="9235">
          <cell r="B9235" t="str">
            <v>天汇半岛-怡景湾-14－2栋-505</v>
          </cell>
        </row>
        <row r="9235">
          <cell r="AU9235">
            <v>429496</v>
          </cell>
        </row>
        <row r="9235">
          <cell r="DE9235" t="str">
            <v>已售</v>
          </cell>
        </row>
        <row r="9236">
          <cell r="B9236" t="str">
            <v>天汇半岛-怡景湾-14－2栋-506</v>
          </cell>
        </row>
        <row r="9236">
          <cell r="AU9236">
            <v>542551</v>
          </cell>
        </row>
        <row r="9236">
          <cell r="DE9236" t="str">
            <v>已售</v>
          </cell>
        </row>
        <row r="9237">
          <cell r="B9237" t="str">
            <v>天汇半岛-怡景湾-14－2栋-507</v>
          </cell>
        </row>
        <row r="9237">
          <cell r="AU9237">
            <v>504538</v>
          </cell>
        </row>
        <row r="9237">
          <cell r="DE9237" t="str">
            <v>已售</v>
          </cell>
        </row>
        <row r="9238">
          <cell r="B9238" t="str">
            <v>天汇半岛-怡景湾-14－2栋-508</v>
          </cell>
        </row>
        <row r="9238">
          <cell r="AU9238">
            <v>527760</v>
          </cell>
        </row>
        <row r="9238">
          <cell r="DE9238" t="str">
            <v>已售</v>
          </cell>
        </row>
        <row r="9239">
          <cell r="B9239" t="str">
            <v>天汇半岛-怡景湾-14－2栋-509</v>
          </cell>
        </row>
        <row r="9239">
          <cell r="AU9239">
            <v>563191</v>
          </cell>
        </row>
        <row r="9239">
          <cell r="DE9239" t="str">
            <v>已售</v>
          </cell>
        </row>
        <row r="9240">
          <cell r="B9240" t="str">
            <v>天汇半岛-怡景湾-14－2栋-510</v>
          </cell>
        </row>
        <row r="9240">
          <cell r="AU9240">
            <v>411000</v>
          </cell>
        </row>
        <row r="9240">
          <cell r="DE9240" t="str">
            <v>已售</v>
          </cell>
        </row>
        <row r="9241">
          <cell r="B9241" t="str">
            <v>天汇半岛-怡景湾-14－2栋-511</v>
          </cell>
        </row>
        <row r="9241">
          <cell r="AU9241">
            <v>533000</v>
          </cell>
        </row>
        <row r="9241">
          <cell r="DE9241" t="str">
            <v>已售</v>
          </cell>
        </row>
        <row r="9242">
          <cell r="B9242" t="str">
            <v>天汇半岛-怡景湾-14－2栋-512</v>
          </cell>
        </row>
        <row r="9242">
          <cell r="AU9242">
            <v>446375</v>
          </cell>
        </row>
        <row r="9242">
          <cell r="DE9242" t="str">
            <v>已售</v>
          </cell>
        </row>
        <row r="9243">
          <cell r="B9243" t="str">
            <v>天汇半岛-怡景湾-14－2栋-601</v>
          </cell>
        </row>
        <row r="9243">
          <cell r="AU9243">
            <v>549849</v>
          </cell>
        </row>
        <row r="9243">
          <cell r="DE9243" t="str">
            <v>已售</v>
          </cell>
        </row>
        <row r="9244">
          <cell r="B9244" t="str">
            <v>天汇半岛-怡景湾-14－2栋-602</v>
          </cell>
        </row>
        <row r="9244">
          <cell r="AU9244">
            <v>544677</v>
          </cell>
        </row>
        <row r="9244">
          <cell r="DE9244" t="str">
            <v>已售</v>
          </cell>
        </row>
        <row r="9245">
          <cell r="B9245" t="str">
            <v>天汇半岛-怡景湾-14－2栋-603</v>
          </cell>
        </row>
        <row r="9245">
          <cell r="AU9245">
            <v>544677</v>
          </cell>
        </row>
        <row r="9245">
          <cell r="DE9245" t="str">
            <v>已售</v>
          </cell>
        </row>
        <row r="9246">
          <cell r="B9246" t="str">
            <v>天汇半岛-怡景湾-14－2栋-604</v>
          </cell>
        </row>
        <row r="9246">
          <cell r="AU9246">
            <v>552055</v>
          </cell>
        </row>
        <row r="9246">
          <cell r="DE9246" t="str">
            <v>已售</v>
          </cell>
        </row>
        <row r="9247">
          <cell r="B9247" t="str">
            <v>天汇半岛-怡景湾-14－2栋-605</v>
          </cell>
        </row>
        <row r="9247">
          <cell r="AU9247">
            <v>440865</v>
          </cell>
        </row>
        <row r="9247">
          <cell r="DE9247" t="str">
            <v>已售</v>
          </cell>
        </row>
        <row r="9248">
          <cell r="B9248" t="str">
            <v>天汇半岛-怡景湾-14－2栋-606</v>
          </cell>
        </row>
        <row r="9248">
          <cell r="AU9248">
            <v>555917</v>
          </cell>
        </row>
        <row r="9248">
          <cell r="DE9248" t="str">
            <v>已售</v>
          </cell>
        </row>
        <row r="9249">
          <cell r="B9249" t="str">
            <v>天汇半岛-怡景湾-14－2栋-607</v>
          </cell>
        </row>
        <row r="9249">
          <cell r="AU9249">
            <v>517373</v>
          </cell>
        </row>
        <row r="9249">
          <cell r="DE9249" t="str">
            <v>已售</v>
          </cell>
        </row>
        <row r="9250">
          <cell r="B9250" t="str">
            <v>天汇半岛-怡景湾-14－2栋-608</v>
          </cell>
        </row>
        <row r="9250">
          <cell r="AU9250">
            <v>577082</v>
          </cell>
        </row>
        <row r="9250">
          <cell r="DE9250" t="str">
            <v>已售</v>
          </cell>
        </row>
        <row r="9251">
          <cell r="B9251" t="str">
            <v>天汇半岛-怡景湾-14－2栋-609</v>
          </cell>
        </row>
        <row r="9251">
          <cell r="AU9251">
            <v>546946</v>
          </cell>
        </row>
        <row r="9251">
          <cell r="DE9251" t="str">
            <v>已售</v>
          </cell>
        </row>
        <row r="9252">
          <cell r="B9252" t="str">
            <v>天汇半岛-怡景湾-14－2栋-610</v>
          </cell>
        </row>
        <row r="9252">
          <cell r="AU9252">
            <v>421774</v>
          </cell>
        </row>
        <row r="9252">
          <cell r="DE9252" t="str">
            <v>已售</v>
          </cell>
        </row>
        <row r="9253">
          <cell r="B9253" t="str">
            <v>天汇半岛-怡景湾-14－2栋-611</v>
          </cell>
        </row>
        <row r="9253">
          <cell r="AU9253">
            <v>535000</v>
          </cell>
        </row>
        <row r="9253">
          <cell r="DE9253" t="str">
            <v>已售</v>
          </cell>
        </row>
        <row r="9254">
          <cell r="B9254" t="str">
            <v>天汇半岛-怡景湾-14－2栋-612</v>
          </cell>
        </row>
        <row r="9254">
          <cell r="AU9254">
            <v>537397</v>
          </cell>
        </row>
        <row r="9254">
          <cell r="DE9254" t="str">
            <v>已售</v>
          </cell>
        </row>
        <row r="9255">
          <cell r="B9255" t="str">
            <v>天汇半岛-怡景湾-14－2栋-701</v>
          </cell>
        </row>
        <row r="9255">
          <cell r="AU9255">
            <v>614173</v>
          </cell>
        </row>
        <row r="9255">
          <cell r="DE9255" t="str">
            <v>已售</v>
          </cell>
        </row>
        <row r="9256">
          <cell r="B9256" t="str">
            <v>天汇半岛-怡景湾-14－2栋-702</v>
          </cell>
        </row>
        <row r="9256">
          <cell r="AU9256">
            <v>576936</v>
          </cell>
        </row>
        <row r="9256">
          <cell r="DE9256" t="str">
            <v>已售</v>
          </cell>
        </row>
        <row r="9257">
          <cell r="B9257" t="str">
            <v>天汇半岛-怡景湾-14－2栋-703</v>
          </cell>
        </row>
        <row r="9257">
          <cell r="AU9257">
            <v>536447</v>
          </cell>
        </row>
        <row r="9257">
          <cell r="DE9257" t="str">
            <v>已售</v>
          </cell>
        </row>
        <row r="9258">
          <cell r="B9258" t="str">
            <v>天汇半岛-怡景湾-14－2栋-704</v>
          </cell>
        </row>
        <row r="9258">
          <cell r="AU9258">
            <v>441000</v>
          </cell>
        </row>
        <row r="9258">
          <cell r="DE9258" t="str">
            <v>已售</v>
          </cell>
        </row>
        <row r="9259">
          <cell r="B9259" t="str">
            <v>天汇半岛-怡景湾-14－2栋-705</v>
          </cell>
        </row>
        <row r="9259">
          <cell r="AU9259">
            <v>542878</v>
          </cell>
        </row>
        <row r="9259">
          <cell r="DE9259" t="str">
            <v>已售</v>
          </cell>
        </row>
        <row r="9260">
          <cell r="B9260" t="str">
            <v>天汇半岛-怡景湾-14－2栋-706</v>
          </cell>
        </row>
        <row r="9260">
          <cell r="AU9260">
            <v>542396</v>
          </cell>
        </row>
        <row r="9260">
          <cell r="DE9260" t="str">
            <v>已售</v>
          </cell>
        </row>
        <row r="9261">
          <cell r="B9261" t="str">
            <v>天汇半岛-怡景湾-14－2栋-707</v>
          </cell>
        </row>
        <row r="9261">
          <cell r="AU9261">
            <v>499323</v>
          </cell>
        </row>
        <row r="9261">
          <cell r="DE9261" t="str">
            <v>已售</v>
          </cell>
        </row>
        <row r="9262">
          <cell r="B9262" t="str">
            <v>天汇半岛-怡景湾-14－2栋-708</v>
          </cell>
        </row>
        <row r="9262">
          <cell r="AU9262">
            <v>569227</v>
          </cell>
        </row>
        <row r="9262">
          <cell r="DE9262" t="str">
            <v>已售</v>
          </cell>
        </row>
        <row r="9263">
          <cell r="B9263" t="str">
            <v>天汇半岛-怡景湾-14－2栋-709</v>
          </cell>
        </row>
        <row r="9263">
          <cell r="AU9263">
            <v>574036</v>
          </cell>
        </row>
        <row r="9263">
          <cell r="DE9263" t="str">
            <v>已售</v>
          </cell>
        </row>
        <row r="9264">
          <cell r="B9264" t="str">
            <v>天汇半岛-怡景湾-14－2栋-710</v>
          </cell>
        </row>
        <row r="9264">
          <cell r="AU9264">
            <v>414112</v>
          </cell>
        </row>
        <row r="9264">
          <cell r="DE9264" t="str">
            <v>已售</v>
          </cell>
        </row>
        <row r="9265">
          <cell r="B9265" t="str">
            <v>天汇半岛-怡景湾-14－2栋-711</v>
          </cell>
        </row>
        <row r="9265">
          <cell r="AU9265">
            <v>538000</v>
          </cell>
        </row>
        <row r="9265">
          <cell r="DE9265" t="str">
            <v>已售</v>
          </cell>
        </row>
        <row r="9266">
          <cell r="B9266" t="str">
            <v>天汇半岛-怡景湾-14－2栋-712</v>
          </cell>
        </row>
        <row r="9266">
          <cell r="AU9266">
            <v>450302</v>
          </cell>
        </row>
        <row r="9266">
          <cell r="DE9266" t="str">
            <v>已售</v>
          </cell>
        </row>
        <row r="9267">
          <cell r="B9267" t="str">
            <v>天汇半岛-怡景湾-14－2栋-801</v>
          </cell>
        </row>
        <row r="9267">
          <cell r="AU9267">
            <v>517446</v>
          </cell>
        </row>
        <row r="9267">
          <cell r="DE9267" t="str">
            <v>已售</v>
          </cell>
        </row>
        <row r="9268">
          <cell r="B9268" t="str">
            <v>天汇半岛-怡景湾-14－2栋-802</v>
          </cell>
        </row>
        <row r="9268">
          <cell r="AU9268">
            <v>538921</v>
          </cell>
        </row>
        <row r="9268">
          <cell r="DE9268" t="str">
            <v>已售</v>
          </cell>
        </row>
        <row r="9269">
          <cell r="B9269" t="str">
            <v>天汇半岛-怡景湾-14－2栋-803</v>
          </cell>
        </row>
        <row r="9269">
          <cell r="AU9269">
            <v>538921</v>
          </cell>
        </row>
        <row r="9269">
          <cell r="DE9269" t="str">
            <v>已售</v>
          </cell>
        </row>
        <row r="9270">
          <cell r="B9270" t="str">
            <v>天汇半岛-怡景湾-14－2栋-804</v>
          </cell>
        </row>
        <row r="9270">
          <cell r="AU9270">
            <v>442204</v>
          </cell>
        </row>
        <row r="9270">
          <cell r="DE9270" t="str">
            <v>已售</v>
          </cell>
        </row>
        <row r="9271">
          <cell r="B9271" t="str">
            <v>天汇半岛-怡景湾-14－2栋-805</v>
          </cell>
        </row>
        <row r="9271">
          <cell r="AU9271">
            <v>576247</v>
          </cell>
        </row>
        <row r="9271">
          <cell r="DE9271" t="str">
            <v>已售</v>
          </cell>
        </row>
        <row r="9272">
          <cell r="B9272" t="str">
            <v>天汇半岛-怡景湾-14－2栋-806</v>
          </cell>
        </row>
        <row r="9272">
          <cell r="AU9272">
            <v>538934</v>
          </cell>
        </row>
        <row r="9272">
          <cell r="DE9272" t="str">
            <v>已售</v>
          </cell>
        </row>
        <row r="9273">
          <cell r="B9273" t="str">
            <v>天汇半岛-怡景湾-14－2栋-807</v>
          </cell>
        </row>
        <row r="9273">
          <cell r="AU9273">
            <v>501761</v>
          </cell>
        </row>
        <row r="9273">
          <cell r="DE9273" t="str">
            <v>已售</v>
          </cell>
        </row>
        <row r="9274">
          <cell r="B9274" t="str">
            <v>天汇半岛-怡景湾-14－2栋-808</v>
          </cell>
        </row>
        <row r="9274">
          <cell r="AU9274">
            <v>571725</v>
          </cell>
        </row>
        <row r="9274">
          <cell r="DE9274" t="str">
            <v>已售</v>
          </cell>
        </row>
        <row r="9275">
          <cell r="B9275" t="str">
            <v>天汇半岛-怡景湾-14－2栋-809</v>
          </cell>
        </row>
        <row r="9275">
          <cell r="AU9275">
            <v>416260</v>
          </cell>
        </row>
        <row r="9275">
          <cell r="DE9275" t="str">
            <v>已售</v>
          </cell>
        </row>
        <row r="9276">
          <cell r="B9276" t="str">
            <v>天汇半岛-怡景湾-14－2栋-810</v>
          </cell>
        </row>
        <row r="9276">
          <cell r="AU9276">
            <v>385900</v>
          </cell>
        </row>
        <row r="9276">
          <cell r="DE9276" t="str">
            <v>已售</v>
          </cell>
        </row>
        <row r="9277">
          <cell r="B9277" t="str">
            <v>天汇半岛-怡景湾-14－2栋-811</v>
          </cell>
        </row>
        <row r="9277">
          <cell r="AU9277">
            <v>540000</v>
          </cell>
        </row>
        <row r="9277">
          <cell r="DE9277" t="str">
            <v>已售</v>
          </cell>
        </row>
        <row r="9278">
          <cell r="B9278" t="str">
            <v>天汇半岛-怡景湾-14－2栋-812</v>
          </cell>
        </row>
        <row r="9278">
          <cell r="AU9278">
            <v>543381</v>
          </cell>
        </row>
        <row r="9278">
          <cell r="DE9278" t="str">
            <v>已售</v>
          </cell>
        </row>
        <row r="9279">
          <cell r="B9279" t="str">
            <v>天汇半岛-怡景湾-14－2栋-901</v>
          </cell>
        </row>
        <row r="9279">
          <cell r="AU9279">
            <v>545305</v>
          </cell>
        </row>
        <row r="9279">
          <cell r="DE9279" t="str">
            <v>已售</v>
          </cell>
        </row>
        <row r="9280">
          <cell r="B9280" t="str">
            <v>天汇半岛-怡景湾-14－2栋-902</v>
          </cell>
        </row>
        <row r="9280">
          <cell r="AU9280">
            <v>542811</v>
          </cell>
        </row>
        <row r="9280">
          <cell r="DE9280" t="str">
            <v>已售</v>
          </cell>
        </row>
        <row r="9281">
          <cell r="B9281" t="str">
            <v>天汇半岛-怡景湾-14－2栋-903</v>
          </cell>
        </row>
        <row r="9281">
          <cell r="AU9281">
            <v>559952</v>
          </cell>
        </row>
        <row r="9281">
          <cell r="DE9281" t="str">
            <v>已售</v>
          </cell>
        </row>
        <row r="9282">
          <cell r="B9282" t="str">
            <v>天汇半岛-怡景湾-14－2栋-904</v>
          </cell>
        </row>
        <row r="9282">
          <cell r="AU9282">
            <v>622242</v>
          </cell>
        </row>
        <row r="9282">
          <cell r="DE9282" t="str">
            <v>已售</v>
          </cell>
        </row>
        <row r="9283">
          <cell r="B9283" t="str">
            <v>天汇半岛-怡景湾-14－2栋-905</v>
          </cell>
        </row>
        <row r="9283">
          <cell r="AU9283">
            <v>554504</v>
          </cell>
        </row>
        <row r="9283">
          <cell r="DE9283" t="str">
            <v>已售</v>
          </cell>
        </row>
        <row r="9284">
          <cell r="B9284" t="str">
            <v>天汇半岛-怡景湾-14－2栋-906</v>
          </cell>
        </row>
        <row r="9284">
          <cell r="AU9284">
            <v>553778</v>
          </cell>
        </row>
        <row r="9284">
          <cell r="DE9284" t="str">
            <v>已售</v>
          </cell>
        </row>
        <row r="9285">
          <cell r="B9285" t="str">
            <v>天汇半岛-怡景湾-14－2栋-907</v>
          </cell>
        </row>
        <row r="9285">
          <cell r="AU9285">
            <v>520933</v>
          </cell>
        </row>
        <row r="9285">
          <cell r="DE9285" t="str">
            <v>已售</v>
          </cell>
        </row>
        <row r="9286">
          <cell r="B9286" t="str">
            <v>天汇半岛-怡景湾-14－2栋-908</v>
          </cell>
        </row>
        <row r="9286">
          <cell r="AU9286">
            <v>586378</v>
          </cell>
        </row>
        <row r="9286">
          <cell r="DE9286" t="str">
            <v>已售</v>
          </cell>
        </row>
        <row r="9287">
          <cell r="B9287" t="str">
            <v>天汇半岛-怡景湾-14－2栋-909</v>
          </cell>
        </row>
        <row r="9287">
          <cell r="AU9287">
            <v>429000</v>
          </cell>
        </row>
        <row r="9287">
          <cell r="DE9287" t="str">
            <v>已售</v>
          </cell>
        </row>
        <row r="9288">
          <cell r="B9288" t="str">
            <v>天汇半岛-怡景湾-14－2栋-910</v>
          </cell>
        </row>
        <row r="9288">
          <cell r="AU9288">
            <v>587435</v>
          </cell>
        </row>
        <row r="9288">
          <cell r="DE9288" t="str">
            <v>已售</v>
          </cell>
        </row>
        <row r="9289">
          <cell r="B9289" t="str">
            <v>天汇半岛-怡景湾-14－2栋-911</v>
          </cell>
        </row>
        <row r="9289">
          <cell r="AU9289">
            <v>544008</v>
          </cell>
        </row>
        <row r="9289">
          <cell r="DE9289" t="str">
            <v>已售</v>
          </cell>
        </row>
        <row r="9290">
          <cell r="B9290" t="str">
            <v>天汇半岛-怡景湾-14－2栋-912</v>
          </cell>
        </row>
        <row r="9290">
          <cell r="AU9290">
            <v>560701</v>
          </cell>
        </row>
        <row r="9290">
          <cell r="DE9290" t="str">
            <v>已售</v>
          </cell>
        </row>
        <row r="9291">
          <cell r="B9291" t="str">
            <v>天汇半岛-怡景湾-2栋-1001</v>
          </cell>
        </row>
        <row r="9291">
          <cell r="AU9291">
            <v>1184326</v>
          </cell>
        </row>
        <row r="9291">
          <cell r="DE9291" t="str">
            <v>已售</v>
          </cell>
        </row>
        <row r="9292">
          <cell r="B9292" t="str">
            <v>天汇半岛-怡景湾-2栋-1002</v>
          </cell>
        </row>
        <row r="9292">
          <cell r="AU9292">
            <v>1193165</v>
          </cell>
        </row>
        <row r="9292">
          <cell r="DE9292" t="str">
            <v>已售</v>
          </cell>
        </row>
        <row r="9293">
          <cell r="B9293" t="str">
            <v>天汇半岛-怡景湾-2栋-1003</v>
          </cell>
        </row>
        <row r="9293">
          <cell r="AU9293">
            <v>1241008</v>
          </cell>
        </row>
        <row r="9293">
          <cell r="DE9293" t="str">
            <v>已售</v>
          </cell>
        </row>
        <row r="9294">
          <cell r="B9294" t="str">
            <v>天汇半岛-怡景湾-2栋-1004</v>
          </cell>
        </row>
        <row r="9294">
          <cell r="AU9294">
            <v>1211235</v>
          </cell>
        </row>
        <row r="9294">
          <cell r="DE9294" t="str">
            <v>已售</v>
          </cell>
        </row>
        <row r="9295">
          <cell r="B9295" t="str">
            <v>天汇半岛-怡景湾-2栋-1005</v>
          </cell>
        </row>
        <row r="9295">
          <cell r="AU9295">
            <v>1166018</v>
          </cell>
        </row>
        <row r="9295">
          <cell r="DE9295" t="str">
            <v>已售</v>
          </cell>
        </row>
        <row r="9296">
          <cell r="B9296" t="str">
            <v>天汇半岛-怡景湾-2栋-1006</v>
          </cell>
        </row>
        <row r="9296">
          <cell r="AU9296">
            <v>1224410</v>
          </cell>
        </row>
        <row r="9296">
          <cell r="DE9296" t="str">
            <v>已售</v>
          </cell>
        </row>
        <row r="9297">
          <cell r="B9297" t="str">
            <v>天汇半岛-怡景湾-2栋-101</v>
          </cell>
        </row>
        <row r="9297">
          <cell r="AU9297">
            <v>1334829</v>
          </cell>
        </row>
        <row r="9297">
          <cell r="DE9297" t="str">
            <v>已售</v>
          </cell>
        </row>
        <row r="9298">
          <cell r="B9298" t="str">
            <v>天汇半岛-怡景湾-2栋-102</v>
          </cell>
        </row>
        <row r="9298">
          <cell r="AU9298">
            <v>1409944</v>
          </cell>
        </row>
        <row r="9298">
          <cell r="DE9298" t="str">
            <v>已售</v>
          </cell>
        </row>
        <row r="9299">
          <cell r="B9299" t="str">
            <v>天汇半岛-怡景湾-2栋-103</v>
          </cell>
        </row>
        <row r="9299">
          <cell r="AU9299">
            <v>1397602</v>
          </cell>
        </row>
        <row r="9299">
          <cell r="DE9299" t="str">
            <v>已售</v>
          </cell>
        </row>
        <row r="9300">
          <cell r="B9300" t="str">
            <v>天汇半岛-怡景湾-2栋-104</v>
          </cell>
        </row>
        <row r="9300">
          <cell r="AU9300">
            <v>1354229</v>
          </cell>
        </row>
        <row r="9300">
          <cell r="DE9300" t="str">
            <v>已售</v>
          </cell>
        </row>
        <row r="9301">
          <cell r="B9301" t="str">
            <v>天汇半岛-怡景湾-2栋-105</v>
          </cell>
        </row>
        <row r="9301">
          <cell r="AU9301">
            <v>1249523</v>
          </cell>
        </row>
        <row r="9301">
          <cell r="DE9301" t="str">
            <v>已售</v>
          </cell>
        </row>
        <row r="9302">
          <cell r="B9302" t="str">
            <v>天汇半岛-怡景湾-2栋-1101</v>
          </cell>
        </row>
        <row r="9302">
          <cell r="AU9302">
            <v>1197005</v>
          </cell>
        </row>
        <row r="9302">
          <cell r="DE9302" t="str">
            <v>已售</v>
          </cell>
        </row>
        <row r="9303">
          <cell r="B9303" t="str">
            <v>天汇半岛-怡景湾-2栋-1102</v>
          </cell>
        </row>
        <row r="9303">
          <cell r="AU9303">
            <v>1206063</v>
          </cell>
        </row>
        <row r="9303">
          <cell r="DE9303" t="str">
            <v>已售</v>
          </cell>
        </row>
        <row r="9304">
          <cell r="B9304" t="str">
            <v>天汇半岛-怡景湾-2栋-1103</v>
          </cell>
        </row>
        <row r="9304">
          <cell r="AU9304">
            <v>1195894</v>
          </cell>
        </row>
        <row r="9304">
          <cell r="DE9304" t="str">
            <v>已售</v>
          </cell>
        </row>
        <row r="9305">
          <cell r="B9305" t="str">
            <v>天汇半岛-怡景湾-2栋-1104</v>
          </cell>
        </row>
        <row r="9305">
          <cell r="AU9305">
            <v>1236715</v>
          </cell>
        </row>
        <row r="9305">
          <cell r="DE9305" t="str">
            <v>已售</v>
          </cell>
        </row>
        <row r="9306">
          <cell r="B9306" t="str">
            <v>天汇半岛-怡景湾-2栋-1105</v>
          </cell>
        </row>
        <row r="9306">
          <cell r="AU9306">
            <v>1166729</v>
          </cell>
        </row>
        <row r="9306">
          <cell r="DE9306" t="str">
            <v>已售</v>
          </cell>
        </row>
        <row r="9307">
          <cell r="B9307" t="str">
            <v>天汇半岛-怡景湾-2栋-1106</v>
          </cell>
        </row>
        <row r="9307">
          <cell r="AU9307">
            <v>1237898</v>
          </cell>
        </row>
        <row r="9307">
          <cell r="DE9307" t="str">
            <v>已售</v>
          </cell>
        </row>
        <row r="9308">
          <cell r="B9308" t="str">
            <v>天汇半岛-怡景湾-2栋-1201</v>
          </cell>
        </row>
        <row r="9308">
          <cell r="AU9308">
            <v>1223129</v>
          </cell>
        </row>
        <row r="9308">
          <cell r="DE9308" t="str">
            <v>已售</v>
          </cell>
        </row>
        <row r="9309">
          <cell r="B9309" t="str">
            <v>天汇半岛-怡景湾-2栋-1202</v>
          </cell>
        </row>
        <row r="9309">
          <cell r="AU9309">
            <v>1219943</v>
          </cell>
        </row>
        <row r="9309">
          <cell r="DE9309" t="str">
            <v>已售</v>
          </cell>
        </row>
        <row r="9310">
          <cell r="B9310" t="str">
            <v>天汇半岛-怡景湾-2栋-1203</v>
          </cell>
        </row>
        <row r="9310">
          <cell r="AU9310">
            <v>1223952</v>
          </cell>
        </row>
        <row r="9310">
          <cell r="DE9310" t="str">
            <v>已售</v>
          </cell>
        </row>
        <row r="9311">
          <cell r="B9311" t="str">
            <v>天汇半岛-怡景湾-2栋-1204</v>
          </cell>
        </row>
        <row r="9311">
          <cell r="AU9311">
            <v>1239000</v>
          </cell>
        </row>
        <row r="9311">
          <cell r="DE9311" t="str">
            <v>已售</v>
          </cell>
        </row>
        <row r="9312">
          <cell r="B9312" t="str">
            <v>天汇半岛-怡景湾-2栋-1205</v>
          </cell>
        </row>
        <row r="9312">
          <cell r="AU9312">
            <v>1180476</v>
          </cell>
        </row>
        <row r="9312">
          <cell r="DE9312" t="str">
            <v>已售</v>
          </cell>
        </row>
        <row r="9313">
          <cell r="B9313" t="str">
            <v>天汇半岛-怡景湾-2栋-1206</v>
          </cell>
        </row>
        <row r="9313">
          <cell r="AU9313">
            <v>1327884</v>
          </cell>
        </row>
        <row r="9313">
          <cell r="DE9313" t="str">
            <v>已售</v>
          </cell>
        </row>
        <row r="9314">
          <cell r="B9314" t="str">
            <v>天汇半岛-怡景湾-2栋-1301</v>
          </cell>
        </row>
        <row r="9314">
          <cell r="AU9314">
            <v>1210663</v>
          </cell>
        </row>
        <row r="9314">
          <cell r="DE9314" t="str">
            <v>已售</v>
          </cell>
        </row>
        <row r="9315">
          <cell r="B9315" t="str">
            <v>天汇半岛-怡景湾-2栋-1302</v>
          </cell>
        </row>
        <row r="9315">
          <cell r="AU9315">
            <v>1207508</v>
          </cell>
        </row>
        <row r="9315">
          <cell r="DE9315" t="str">
            <v>已售</v>
          </cell>
        </row>
        <row r="9316">
          <cell r="B9316" t="str">
            <v>天汇半岛-怡景湾-2栋-1303</v>
          </cell>
        </row>
        <row r="9316">
          <cell r="AU9316">
            <v>1161681</v>
          </cell>
        </row>
        <row r="9316">
          <cell r="DE9316" t="str">
            <v>已售</v>
          </cell>
        </row>
        <row r="9317">
          <cell r="B9317" t="str">
            <v>天汇半岛-怡景湾-2栋-1304</v>
          </cell>
        </row>
        <row r="9317">
          <cell r="AU9317">
            <v>1187697</v>
          </cell>
        </row>
        <row r="9317">
          <cell r="DE9317" t="str">
            <v>已售</v>
          </cell>
        </row>
        <row r="9318">
          <cell r="B9318" t="str">
            <v>天汇半岛-怡景湾-2栋-1305</v>
          </cell>
        </row>
        <row r="9318">
          <cell r="AU9318">
            <v>1168154</v>
          </cell>
        </row>
        <row r="9318">
          <cell r="DE9318" t="str">
            <v>已售</v>
          </cell>
        </row>
        <row r="9319">
          <cell r="B9319" t="str">
            <v>天汇半岛-怡景湾-2栋-1306</v>
          </cell>
        </row>
        <row r="9319">
          <cell r="AU9319">
            <v>1214214</v>
          </cell>
        </row>
        <row r="9319">
          <cell r="DE9319" t="str">
            <v>已售</v>
          </cell>
        </row>
        <row r="9320">
          <cell r="B9320" t="str">
            <v>天汇半岛-怡景湾-2栋-1401</v>
          </cell>
        </row>
        <row r="9320">
          <cell r="AU9320">
            <v>1210663</v>
          </cell>
        </row>
        <row r="9320">
          <cell r="DE9320" t="str">
            <v>已售</v>
          </cell>
        </row>
        <row r="9321">
          <cell r="B9321" t="str">
            <v>天汇半岛-怡景湾-2栋-1402</v>
          </cell>
        </row>
        <row r="9321">
          <cell r="AU9321">
            <v>1232405</v>
          </cell>
        </row>
        <row r="9321">
          <cell r="DE9321" t="str">
            <v>已售</v>
          </cell>
        </row>
        <row r="9322">
          <cell r="B9322" t="str">
            <v>天汇半岛-怡景湾-2栋-1403</v>
          </cell>
        </row>
        <row r="9322">
          <cell r="AU9322">
            <v>1199003</v>
          </cell>
        </row>
        <row r="9322">
          <cell r="DE9322" t="str">
            <v>已售</v>
          </cell>
        </row>
        <row r="9323">
          <cell r="B9323" t="str">
            <v>天汇半岛-怡景湾-2栋-1404</v>
          </cell>
        </row>
        <row r="9323">
          <cell r="AU9323">
            <v>1189325</v>
          </cell>
        </row>
        <row r="9323">
          <cell r="DE9323" t="str">
            <v>已售</v>
          </cell>
        </row>
        <row r="9324">
          <cell r="B9324" t="str">
            <v>天汇半岛-怡景湾-2栋-1405</v>
          </cell>
        </row>
        <row r="9324">
          <cell r="AU9324">
            <v>1229526</v>
          </cell>
        </row>
        <row r="9324">
          <cell r="DE9324" t="str">
            <v>已售</v>
          </cell>
        </row>
        <row r="9325">
          <cell r="B9325" t="str">
            <v>天汇半岛-怡景湾-2栋-1406</v>
          </cell>
        </row>
        <row r="9325">
          <cell r="AU9325">
            <v>1275448</v>
          </cell>
        </row>
        <row r="9325">
          <cell r="DE9325" t="str">
            <v>已售</v>
          </cell>
        </row>
        <row r="9326">
          <cell r="B9326" t="str">
            <v>天汇半岛-怡景湾-2栋-1501</v>
          </cell>
        </row>
        <row r="9326">
          <cell r="AU9326">
            <v>1224586</v>
          </cell>
        </row>
        <row r="9326">
          <cell r="DE9326" t="str">
            <v>已售</v>
          </cell>
        </row>
        <row r="9327">
          <cell r="B9327" t="str">
            <v>天汇半岛-怡景湾-2栋-1502</v>
          </cell>
        </row>
        <row r="9327">
          <cell r="AU9327">
            <v>1221400</v>
          </cell>
        </row>
        <row r="9327">
          <cell r="DE9327" t="str">
            <v>已售</v>
          </cell>
        </row>
        <row r="9328">
          <cell r="B9328" t="str">
            <v>天汇半岛-怡景湾-2栋-1503</v>
          </cell>
        </row>
        <row r="9328">
          <cell r="AU9328">
            <v>1212834</v>
          </cell>
        </row>
        <row r="9328">
          <cell r="DE9328" t="str">
            <v>已售</v>
          </cell>
        </row>
        <row r="9329">
          <cell r="B9329" t="str">
            <v>天汇半岛-怡景湾-2栋-1504</v>
          </cell>
        </row>
        <row r="9329">
          <cell r="AU9329">
            <v>1203105</v>
          </cell>
        </row>
        <row r="9329">
          <cell r="DE9329" t="str">
            <v>已售</v>
          </cell>
        </row>
        <row r="9330">
          <cell r="B9330" t="str">
            <v>天汇半岛-怡景湾-2栋-1505</v>
          </cell>
        </row>
        <row r="9330">
          <cell r="AU9330">
            <v>1207436</v>
          </cell>
        </row>
        <row r="9330">
          <cell r="DE9330" t="str">
            <v>已售</v>
          </cell>
        </row>
        <row r="9331">
          <cell r="B9331" t="str">
            <v>天汇半岛-怡景湾-2栋-1506</v>
          </cell>
        </row>
        <row r="9331">
          <cell r="AU9331">
            <v>1253367</v>
          </cell>
        </row>
        <row r="9331">
          <cell r="DE9331" t="str">
            <v>已售</v>
          </cell>
        </row>
        <row r="9332">
          <cell r="B9332" t="str">
            <v>天汇半岛-怡景湾-2栋-1601</v>
          </cell>
        </row>
        <row r="9332">
          <cell r="AU9332">
            <v>1212107</v>
          </cell>
        </row>
        <row r="9332">
          <cell r="DE9332" t="str">
            <v>已售</v>
          </cell>
        </row>
        <row r="9333">
          <cell r="B9333" t="str">
            <v>天汇半岛-怡景湾-2栋-1602</v>
          </cell>
        </row>
        <row r="9333">
          <cell r="AU9333">
            <v>1295575</v>
          </cell>
        </row>
        <row r="9333">
          <cell r="DE9333" t="str">
            <v>已售</v>
          </cell>
        </row>
        <row r="9334">
          <cell r="B9334" t="str">
            <v>天汇半岛-怡景湾-2栋-1603</v>
          </cell>
        </row>
        <row r="9334">
          <cell r="AU9334">
            <v>1186720</v>
          </cell>
        </row>
        <row r="9334">
          <cell r="DE9334" t="str">
            <v>已售</v>
          </cell>
        </row>
        <row r="9335">
          <cell r="B9335" t="str">
            <v>天汇半岛-怡景湾-2栋-1604</v>
          </cell>
        </row>
        <row r="9335">
          <cell r="AU9335">
            <v>1189158</v>
          </cell>
        </row>
        <row r="9335">
          <cell r="DE9335" t="str">
            <v>已售</v>
          </cell>
        </row>
        <row r="9336">
          <cell r="B9336" t="str">
            <v>天汇半岛-怡景湾-2栋-1605</v>
          </cell>
        </row>
        <row r="9336">
          <cell r="AU9336">
            <v>1157763</v>
          </cell>
        </row>
        <row r="9336">
          <cell r="DE9336" t="str">
            <v>已售</v>
          </cell>
        </row>
        <row r="9337">
          <cell r="B9337" t="str">
            <v>天汇半岛-怡景湾-2栋-1606</v>
          </cell>
        </row>
        <row r="9337">
          <cell r="AU9337">
            <v>1253387</v>
          </cell>
        </row>
        <row r="9337">
          <cell r="DE9337" t="str">
            <v>已售</v>
          </cell>
        </row>
        <row r="9338">
          <cell r="B9338" t="str">
            <v>天汇半岛-怡景湾-2栋-1701</v>
          </cell>
        </row>
        <row r="9338">
          <cell r="AU9338">
            <v>1212830</v>
          </cell>
        </row>
        <row r="9338">
          <cell r="DE9338" t="str">
            <v>已售</v>
          </cell>
        </row>
        <row r="9339">
          <cell r="B9339" t="str">
            <v>天汇半岛-怡景湾-2栋-1702</v>
          </cell>
        </row>
        <row r="9339">
          <cell r="AU9339">
            <v>1222273</v>
          </cell>
        </row>
        <row r="9339">
          <cell r="DE9339" t="str">
            <v>已售</v>
          </cell>
        </row>
        <row r="9340">
          <cell r="B9340" t="str">
            <v>天汇半岛-怡景湾-2栋-1703</v>
          </cell>
        </row>
        <row r="9340">
          <cell r="AU9340">
            <v>1719356</v>
          </cell>
        </row>
        <row r="9340">
          <cell r="DE9340" t="str">
            <v>已售</v>
          </cell>
        </row>
        <row r="9341">
          <cell r="B9341" t="str">
            <v>天汇半岛-怡景湾-2栋-1704</v>
          </cell>
        </row>
        <row r="9341">
          <cell r="AU9341">
            <v>1736571</v>
          </cell>
        </row>
        <row r="9341">
          <cell r="DE9341" t="str">
            <v>已售</v>
          </cell>
        </row>
        <row r="9342">
          <cell r="B9342" t="str">
            <v>天汇半岛-怡景湾-2栋-1705</v>
          </cell>
        </row>
        <row r="9342">
          <cell r="AU9342">
            <v>1147001</v>
          </cell>
        </row>
        <row r="9342">
          <cell r="DE9342" t="str">
            <v>已售</v>
          </cell>
        </row>
        <row r="9343">
          <cell r="B9343" t="str">
            <v>天汇半岛-怡景湾-2栋-1706</v>
          </cell>
        </row>
        <row r="9343">
          <cell r="AU9343">
            <v>1229051</v>
          </cell>
        </row>
        <row r="9343">
          <cell r="DE9343" t="str">
            <v>已售</v>
          </cell>
        </row>
        <row r="9344">
          <cell r="B9344" t="str">
            <v>天汇半岛-怡景湾-2栋-1801</v>
          </cell>
        </row>
        <row r="9344">
          <cell r="AU9344">
            <v>2157068</v>
          </cell>
        </row>
        <row r="9344">
          <cell r="DE9344" t="str">
            <v>已售</v>
          </cell>
        </row>
        <row r="9345">
          <cell r="B9345" t="str">
            <v>天汇半岛-怡景湾-2栋-1802</v>
          </cell>
        </row>
        <row r="9345">
          <cell r="AU9345">
            <v>2150442</v>
          </cell>
        </row>
        <row r="9345">
          <cell r="DE9345" t="str">
            <v>已售</v>
          </cell>
        </row>
        <row r="9346">
          <cell r="B9346" t="str">
            <v>天汇半岛-怡景湾-2栋-1805</v>
          </cell>
        </row>
        <row r="9346">
          <cell r="AU9346">
            <v>1664901</v>
          </cell>
        </row>
        <row r="9346">
          <cell r="DE9346" t="str">
            <v>已售</v>
          </cell>
        </row>
        <row r="9347">
          <cell r="B9347" t="str">
            <v>天汇半岛-怡景湾-2栋-1806</v>
          </cell>
        </row>
        <row r="9347">
          <cell r="AU9347">
            <v>2217860</v>
          </cell>
        </row>
        <row r="9347">
          <cell r="DE9347" t="str">
            <v>已售</v>
          </cell>
        </row>
        <row r="9348">
          <cell r="B9348" t="str">
            <v>天汇半岛-怡景湾-2栋-201</v>
          </cell>
        </row>
        <row r="9348">
          <cell r="AU9348">
            <v>1251362</v>
          </cell>
        </row>
        <row r="9348">
          <cell r="DE9348" t="str">
            <v>已售</v>
          </cell>
        </row>
        <row r="9349">
          <cell r="B9349" t="str">
            <v>天汇半岛-怡景湾-2栋-202</v>
          </cell>
        </row>
        <row r="9349">
          <cell r="AU9349">
            <v>1327333</v>
          </cell>
        </row>
        <row r="9349">
          <cell r="DE9349" t="str">
            <v>已售</v>
          </cell>
        </row>
        <row r="9350">
          <cell r="B9350" t="str">
            <v>天汇半岛-怡景湾-2栋-203</v>
          </cell>
        </row>
        <row r="9350">
          <cell r="AU9350">
            <v>1166344</v>
          </cell>
        </row>
        <row r="9350">
          <cell r="DE9350" t="str">
            <v>已售</v>
          </cell>
        </row>
        <row r="9351">
          <cell r="B9351" t="str">
            <v>天汇半岛-怡景湾-2栋-204</v>
          </cell>
        </row>
        <row r="9351">
          <cell r="AU9351">
            <v>1181521</v>
          </cell>
        </row>
        <row r="9351">
          <cell r="DE9351" t="str">
            <v>已售</v>
          </cell>
        </row>
        <row r="9352">
          <cell r="B9352" t="str">
            <v>天汇半岛-怡景湾-2栋-205</v>
          </cell>
        </row>
        <row r="9352">
          <cell r="AU9352">
            <v>1149423</v>
          </cell>
        </row>
        <row r="9352">
          <cell r="DE9352" t="str">
            <v>已售</v>
          </cell>
        </row>
        <row r="9353">
          <cell r="B9353" t="str">
            <v>天汇半岛-怡景湾-2栋-301</v>
          </cell>
        </row>
        <row r="9353">
          <cell r="AU9353">
            <v>1217677</v>
          </cell>
        </row>
        <row r="9353">
          <cell r="DE9353" t="str">
            <v>已售</v>
          </cell>
        </row>
        <row r="9354">
          <cell r="B9354" t="str">
            <v>天汇半岛-怡景湾-2栋-302</v>
          </cell>
        </row>
        <row r="9354">
          <cell r="AU9354">
            <v>1333999</v>
          </cell>
        </row>
        <row r="9354">
          <cell r="DE9354" t="str">
            <v>已售</v>
          </cell>
        </row>
        <row r="9355">
          <cell r="B9355" t="str">
            <v>天汇半岛-怡景湾-2栋-303</v>
          </cell>
        </row>
        <row r="9355">
          <cell r="AU9355">
            <v>1217475</v>
          </cell>
        </row>
        <row r="9355">
          <cell r="DE9355" t="str">
            <v>已售</v>
          </cell>
        </row>
        <row r="9356">
          <cell r="B9356" t="str">
            <v>天汇半岛-怡景湾-2栋-304</v>
          </cell>
        </row>
        <row r="9356">
          <cell r="AU9356">
            <v>1170333</v>
          </cell>
        </row>
        <row r="9356">
          <cell r="DE9356" t="str">
            <v>已售</v>
          </cell>
        </row>
        <row r="9357">
          <cell r="B9357" t="str">
            <v>天汇半岛-怡景湾-2栋-305</v>
          </cell>
        </row>
        <row r="9357">
          <cell r="AU9357">
            <v>1164577</v>
          </cell>
        </row>
        <row r="9357">
          <cell r="DE9357" t="str">
            <v>已售</v>
          </cell>
        </row>
        <row r="9358">
          <cell r="B9358" t="str">
            <v>天汇半岛-怡景湾-2栋-306</v>
          </cell>
        </row>
        <row r="9358">
          <cell r="AU9358">
            <v>1316561</v>
          </cell>
        </row>
        <row r="9358">
          <cell r="DE9358" t="str">
            <v>已售</v>
          </cell>
        </row>
        <row r="9359">
          <cell r="B9359" t="str">
            <v>天汇半岛-怡景湾-2栋-401</v>
          </cell>
        </row>
        <row r="9359">
          <cell r="AU9359">
            <v>1192121</v>
          </cell>
        </row>
        <row r="9359">
          <cell r="DE9359" t="str">
            <v>已售</v>
          </cell>
        </row>
        <row r="9360">
          <cell r="B9360" t="str">
            <v>天汇半岛-怡景湾-2栋-402</v>
          </cell>
        </row>
        <row r="9360">
          <cell r="AU9360">
            <v>1261314</v>
          </cell>
        </row>
        <row r="9360">
          <cell r="DE9360" t="str">
            <v>已售</v>
          </cell>
        </row>
        <row r="9361">
          <cell r="B9361" t="str">
            <v>天汇半岛-怡景湾-2栋-403</v>
          </cell>
        </row>
        <row r="9361">
          <cell r="AU9361">
            <v>1178851</v>
          </cell>
        </row>
        <row r="9361">
          <cell r="DE9361" t="str">
            <v>已售</v>
          </cell>
        </row>
        <row r="9362">
          <cell r="B9362" t="str">
            <v>天汇半岛-怡景湾-2栋-404</v>
          </cell>
        </row>
        <row r="9362">
          <cell r="AU9362">
            <v>1170000</v>
          </cell>
        </row>
        <row r="9362">
          <cell r="DE9362" t="str">
            <v>已售</v>
          </cell>
        </row>
        <row r="9363">
          <cell r="B9363" t="str">
            <v>天汇半岛-怡景湾-2栋-405</v>
          </cell>
        </row>
        <row r="9363">
          <cell r="AU9363">
            <v>1163338</v>
          </cell>
        </row>
        <row r="9363">
          <cell r="DE9363" t="str">
            <v>已售</v>
          </cell>
        </row>
        <row r="9364">
          <cell r="B9364" t="str">
            <v>天汇半岛-怡景湾-2栋-406</v>
          </cell>
        </row>
        <row r="9364">
          <cell r="AU9364">
            <v>1294361</v>
          </cell>
        </row>
        <row r="9364">
          <cell r="DE9364" t="str">
            <v>已售</v>
          </cell>
        </row>
        <row r="9365">
          <cell r="B9365" t="str">
            <v>天汇半岛-怡景湾-2栋-501</v>
          </cell>
        </row>
        <row r="9365">
          <cell r="AU9365">
            <v>1204885</v>
          </cell>
        </row>
        <row r="9365">
          <cell r="DE9365" t="str">
            <v>已售</v>
          </cell>
        </row>
        <row r="9366">
          <cell r="B9366" t="str">
            <v>天汇半岛-怡景湾-2栋-502</v>
          </cell>
        </row>
        <row r="9366">
          <cell r="AU9366">
            <v>1249580</v>
          </cell>
        </row>
        <row r="9366">
          <cell r="DE9366" t="str">
            <v>已售</v>
          </cell>
        </row>
        <row r="9367">
          <cell r="B9367" t="str">
            <v>天汇半岛-怡景湾-2栋-503</v>
          </cell>
        </row>
        <row r="9367">
          <cell r="AU9367">
            <v>1170000</v>
          </cell>
        </row>
        <row r="9367">
          <cell r="DE9367" t="str">
            <v>已售</v>
          </cell>
        </row>
        <row r="9368">
          <cell r="B9368" t="str">
            <v>天汇半岛-怡景湾-2栋-504</v>
          </cell>
        </row>
        <row r="9368">
          <cell r="AU9368">
            <v>1195306</v>
          </cell>
        </row>
        <row r="9368">
          <cell r="DE9368" t="str">
            <v>已售</v>
          </cell>
        </row>
        <row r="9369">
          <cell r="B9369" t="str">
            <v>天汇半岛-怡景湾-2栋-505</v>
          </cell>
        </row>
        <row r="9369">
          <cell r="AU9369">
            <v>1150716</v>
          </cell>
        </row>
        <row r="9369">
          <cell r="DE9369" t="str">
            <v>已售</v>
          </cell>
        </row>
        <row r="9370">
          <cell r="B9370" t="str">
            <v>天汇半岛-怡景湾-2栋-506</v>
          </cell>
        </row>
        <row r="9370">
          <cell r="AU9370">
            <v>1282054</v>
          </cell>
        </row>
        <row r="9370">
          <cell r="DE9370" t="str">
            <v>已售</v>
          </cell>
        </row>
        <row r="9371">
          <cell r="B9371" t="str">
            <v>天汇半岛-怡景湾-2栋-601</v>
          </cell>
        </row>
        <row r="9371">
          <cell r="AU9371">
            <v>1218759</v>
          </cell>
        </row>
        <row r="9371">
          <cell r="DE9371" t="str">
            <v>已售</v>
          </cell>
        </row>
        <row r="9372">
          <cell r="B9372" t="str">
            <v>天汇半岛-怡景湾-2栋-602</v>
          </cell>
        </row>
        <row r="9372">
          <cell r="AU9372">
            <v>1203786</v>
          </cell>
        </row>
        <row r="9372">
          <cell r="DE9372" t="str">
            <v>已售</v>
          </cell>
        </row>
        <row r="9373">
          <cell r="B9373" t="str">
            <v>天汇半岛-怡景湾-2栋-603</v>
          </cell>
        </row>
        <row r="9373">
          <cell r="AU9373">
            <v>1218971</v>
          </cell>
        </row>
        <row r="9373">
          <cell r="DE9373" t="str">
            <v>已售</v>
          </cell>
        </row>
        <row r="9374">
          <cell r="B9374" t="str">
            <v>天汇半岛-怡景湾-2栋-604</v>
          </cell>
        </row>
        <row r="9374">
          <cell r="AU9374">
            <v>1209174</v>
          </cell>
        </row>
        <row r="9374">
          <cell r="DE9374" t="str">
            <v>已售</v>
          </cell>
        </row>
        <row r="9375">
          <cell r="B9375" t="str">
            <v>天汇半岛-怡景湾-2栋-605</v>
          </cell>
        </row>
        <row r="9375">
          <cell r="AU9375">
            <v>1201816</v>
          </cell>
        </row>
        <row r="9375">
          <cell r="DE9375" t="str">
            <v>已售</v>
          </cell>
        </row>
        <row r="9376">
          <cell r="B9376" t="str">
            <v>天汇半岛-怡景湾-2栋-606</v>
          </cell>
        </row>
        <row r="9376">
          <cell r="AU9376">
            <v>1309910</v>
          </cell>
        </row>
        <row r="9376">
          <cell r="DE9376" t="str">
            <v>已售</v>
          </cell>
        </row>
        <row r="9377">
          <cell r="B9377" t="str">
            <v>天汇半岛-怡景湾-2栋-701</v>
          </cell>
        </row>
        <row r="9377">
          <cell r="AU9377">
            <v>1206329</v>
          </cell>
        </row>
        <row r="9377">
          <cell r="DE9377" t="str">
            <v>已售</v>
          </cell>
        </row>
        <row r="9378">
          <cell r="B9378" t="str">
            <v>天汇半岛-怡景湾-2栋-702</v>
          </cell>
        </row>
        <row r="9378">
          <cell r="AU9378">
            <v>1203172</v>
          </cell>
        </row>
        <row r="9378">
          <cell r="DE9378" t="str">
            <v>已售</v>
          </cell>
        </row>
        <row r="9379">
          <cell r="B9379" t="str">
            <v>天汇半岛-怡景湾-2栋-703</v>
          </cell>
        </row>
        <row r="9379">
          <cell r="AU9379">
            <v>1206536</v>
          </cell>
        </row>
        <row r="9379">
          <cell r="DE9379" t="str">
            <v>已售</v>
          </cell>
        </row>
        <row r="9380">
          <cell r="B9380" t="str">
            <v>天汇半岛-怡景湾-2栋-704</v>
          </cell>
        </row>
        <row r="9380">
          <cell r="AU9380">
            <v>1209120</v>
          </cell>
        </row>
        <row r="9380">
          <cell r="DE9380" t="str">
            <v>已售</v>
          </cell>
        </row>
        <row r="9381">
          <cell r="B9381" t="str">
            <v>天汇半岛-怡景湾-2栋-705</v>
          </cell>
        </row>
        <row r="9381">
          <cell r="AU9381">
            <v>1165236</v>
          </cell>
        </row>
        <row r="9381">
          <cell r="DE9381" t="str">
            <v>已售</v>
          </cell>
        </row>
        <row r="9382">
          <cell r="B9382" t="str">
            <v>天汇半岛-怡景湾-2栋-706</v>
          </cell>
        </row>
        <row r="9382">
          <cell r="AU9382">
            <v>1296689</v>
          </cell>
        </row>
        <row r="9382">
          <cell r="DE9382" t="str">
            <v>已售</v>
          </cell>
        </row>
        <row r="9383">
          <cell r="B9383" t="str">
            <v>天汇半岛-怡景湾-2栋-801</v>
          </cell>
        </row>
        <row r="9383">
          <cell r="AU9383">
            <v>1182911</v>
          </cell>
        </row>
        <row r="9383">
          <cell r="DE9383" t="str">
            <v>已售</v>
          </cell>
        </row>
        <row r="9384">
          <cell r="B9384" t="str">
            <v>天汇半岛-怡景湾-2栋-802</v>
          </cell>
        </row>
        <row r="9384">
          <cell r="AU9384">
            <v>1203895</v>
          </cell>
        </row>
        <row r="9384">
          <cell r="DE9384" t="str">
            <v>已售</v>
          </cell>
        </row>
        <row r="9385">
          <cell r="B9385" t="str">
            <v>天汇半岛-怡景湾-2栋-803</v>
          </cell>
        </row>
        <row r="9385">
          <cell r="AU9385">
            <v>1219092</v>
          </cell>
        </row>
        <row r="9385">
          <cell r="DE9385" t="str">
            <v>已售</v>
          </cell>
        </row>
        <row r="9386">
          <cell r="B9386" t="str">
            <v>天汇半岛-怡景湾-2栋-804</v>
          </cell>
        </row>
        <row r="9386">
          <cell r="AU9386">
            <v>1209239</v>
          </cell>
        </row>
        <row r="9386">
          <cell r="DE9386" t="str">
            <v>已售</v>
          </cell>
        </row>
        <row r="9387">
          <cell r="B9387" t="str">
            <v>天汇半岛-怡景湾-2栋-805</v>
          </cell>
        </row>
        <row r="9387">
          <cell r="AU9387">
            <v>1213521</v>
          </cell>
        </row>
        <row r="9387">
          <cell r="DE9387" t="str">
            <v>已售</v>
          </cell>
        </row>
        <row r="9388">
          <cell r="B9388" t="str">
            <v>天汇半岛-怡景湾-2栋-806</v>
          </cell>
        </row>
        <row r="9388">
          <cell r="AU9388">
            <v>1284359</v>
          </cell>
        </row>
        <row r="9388">
          <cell r="DE9388" t="str">
            <v>已售</v>
          </cell>
        </row>
        <row r="9389">
          <cell r="B9389" t="str">
            <v>天汇半岛-怡景湾-2栋-901</v>
          </cell>
        </row>
        <row r="9389">
          <cell r="AU9389">
            <v>1282386</v>
          </cell>
        </row>
        <row r="9389">
          <cell r="DE9389" t="str">
            <v>已售</v>
          </cell>
        </row>
        <row r="9390">
          <cell r="B9390" t="str">
            <v>天汇半岛-怡景湾-2栋-902</v>
          </cell>
        </row>
        <row r="9390">
          <cell r="AU9390">
            <v>1305008</v>
          </cell>
        </row>
        <row r="9390">
          <cell r="DE9390" t="str">
            <v>已售</v>
          </cell>
        </row>
        <row r="9391">
          <cell r="B9391" t="str">
            <v>天汇半岛-怡景湾-2栋-903</v>
          </cell>
        </row>
        <row r="9391">
          <cell r="AU9391">
            <v>1258858</v>
          </cell>
        </row>
        <row r="9391">
          <cell r="DE9391" t="str">
            <v>已售</v>
          </cell>
        </row>
        <row r="9392">
          <cell r="B9392" t="str">
            <v>天汇半岛-怡景湾-2栋-904</v>
          </cell>
        </row>
        <row r="9392">
          <cell r="AU9392">
            <v>1248747</v>
          </cell>
        </row>
        <row r="9392">
          <cell r="DE9392" t="str">
            <v>已售</v>
          </cell>
        </row>
        <row r="9393">
          <cell r="B9393" t="str">
            <v>天汇半岛-怡景湾-2栋-905</v>
          </cell>
        </row>
        <row r="9393">
          <cell r="AU9393">
            <v>1216178</v>
          </cell>
        </row>
        <row r="9393">
          <cell r="DE9393" t="str">
            <v>已售</v>
          </cell>
        </row>
        <row r="9394">
          <cell r="B9394" t="str">
            <v>天汇半岛-怡景湾-2栋-906</v>
          </cell>
        </row>
        <row r="9394">
          <cell r="AU9394">
            <v>1236890</v>
          </cell>
        </row>
        <row r="9394">
          <cell r="DE9394" t="str">
            <v>已售</v>
          </cell>
        </row>
        <row r="9395">
          <cell r="B9395" t="str">
            <v>天汇半岛-怡景湾-3－1栋-1001</v>
          </cell>
        </row>
        <row r="9395">
          <cell r="AU9395">
            <v>1151516</v>
          </cell>
        </row>
        <row r="9395">
          <cell r="DE9395" t="str">
            <v>已售</v>
          </cell>
        </row>
        <row r="9396">
          <cell r="B9396" t="str">
            <v>天汇半岛-怡景湾-3－1栋-1002</v>
          </cell>
        </row>
        <row r="9396">
          <cell r="AU9396">
            <v>759783</v>
          </cell>
        </row>
        <row r="9396">
          <cell r="DE9396" t="str">
            <v>已售</v>
          </cell>
        </row>
        <row r="9397">
          <cell r="B9397" t="str">
            <v>天汇半岛-怡景湾-3－1栋-1003</v>
          </cell>
        </row>
        <row r="9397">
          <cell r="AU9397">
            <v>1075000</v>
          </cell>
        </row>
        <row r="9397">
          <cell r="DE9397" t="str">
            <v>已售</v>
          </cell>
        </row>
        <row r="9398">
          <cell r="B9398" t="str">
            <v>天汇半岛-怡景湾-3－1栋-1004</v>
          </cell>
        </row>
        <row r="9398">
          <cell r="AU9398">
            <v>1075000</v>
          </cell>
        </row>
        <row r="9398">
          <cell r="DE9398" t="str">
            <v>已售</v>
          </cell>
        </row>
        <row r="9399">
          <cell r="B9399" t="str">
            <v>天汇半岛-怡景湾-3－1栋-1005</v>
          </cell>
        </row>
        <row r="9399">
          <cell r="AU9399">
            <v>670257</v>
          </cell>
        </row>
        <row r="9399">
          <cell r="DE9399" t="str">
            <v>已售</v>
          </cell>
        </row>
        <row r="9400">
          <cell r="B9400" t="str">
            <v>天汇半岛-怡景湾-3－1栋-1006</v>
          </cell>
        </row>
        <row r="9400">
          <cell r="AU9400">
            <v>831797</v>
          </cell>
        </row>
        <row r="9400">
          <cell r="DE9400" t="str">
            <v>已售</v>
          </cell>
        </row>
        <row r="9401">
          <cell r="B9401" t="str">
            <v>天汇半岛-怡景湾-3－1栋-101</v>
          </cell>
        </row>
        <row r="9401">
          <cell r="AU9401">
            <v>646000</v>
          </cell>
        </row>
        <row r="9401">
          <cell r="DE9401" t="str">
            <v>已售</v>
          </cell>
        </row>
        <row r="9402">
          <cell r="B9402" t="str">
            <v>天汇半岛-怡景湾-3－1栋-102</v>
          </cell>
        </row>
        <row r="9402">
          <cell r="AU9402">
            <v>1059826</v>
          </cell>
        </row>
        <row r="9402">
          <cell r="DE9402" t="str">
            <v>已售</v>
          </cell>
        </row>
        <row r="9403">
          <cell r="B9403" t="str">
            <v>天汇半岛-怡景湾-3－1栋-103</v>
          </cell>
        </row>
        <row r="9403">
          <cell r="AU9403">
            <v>1057929</v>
          </cell>
        </row>
        <row r="9403">
          <cell r="DE9403" t="str">
            <v>已售</v>
          </cell>
        </row>
        <row r="9404">
          <cell r="B9404" t="str">
            <v>天汇半岛-怡景湾-3－1栋-104</v>
          </cell>
        </row>
        <row r="9404">
          <cell r="AU9404">
            <v>1053733</v>
          </cell>
        </row>
        <row r="9404">
          <cell r="DE9404" t="str">
            <v>已售</v>
          </cell>
        </row>
        <row r="9405">
          <cell r="B9405" t="str">
            <v>天汇半岛-怡景湾-3－1栋-105</v>
          </cell>
        </row>
        <row r="9405">
          <cell r="AU9405">
            <v>896505</v>
          </cell>
        </row>
        <row r="9405">
          <cell r="DE9405" t="str">
            <v>已售</v>
          </cell>
        </row>
        <row r="9406">
          <cell r="B9406" t="str">
            <v>天汇半岛-怡景湾-3－1栋-1101</v>
          </cell>
        </row>
        <row r="9406">
          <cell r="AU9406">
            <v>1161295</v>
          </cell>
        </row>
        <row r="9406">
          <cell r="DE9406" t="str">
            <v>已售</v>
          </cell>
        </row>
        <row r="9407">
          <cell r="B9407" t="str">
            <v>天汇半岛-怡景湾-3－1栋-1102</v>
          </cell>
        </row>
        <row r="9407">
          <cell r="AU9407">
            <v>1241192</v>
          </cell>
        </row>
        <row r="9407">
          <cell r="DE9407" t="str">
            <v>已售</v>
          </cell>
        </row>
        <row r="9408">
          <cell r="B9408" t="str">
            <v>天汇半岛-怡景湾-3－1栋-1103</v>
          </cell>
        </row>
        <row r="9408">
          <cell r="AU9408">
            <v>1075000</v>
          </cell>
        </row>
        <row r="9408">
          <cell r="DE9408" t="str">
            <v>已售</v>
          </cell>
        </row>
        <row r="9409">
          <cell r="B9409" t="str">
            <v>天汇半岛-怡景湾-3－1栋-1104</v>
          </cell>
        </row>
        <row r="9409">
          <cell r="AU9409">
            <v>1075000</v>
          </cell>
        </row>
        <row r="9409">
          <cell r="DE9409" t="str">
            <v>已售</v>
          </cell>
        </row>
        <row r="9410">
          <cell r="B9410" t="str">
            <v>天汇半岛-怡景湾-3－1栋-1105</v>
          </cell>
        </row>
        <row r="9410">
          <cell r="AU9410">
            <v>676163</v>
          </cell>
        </row>
        <row r="9410">
          <cell r="DE9410" t="str">
            <v>已售</v>
          </cell>
        </row>
        <row r="9411">
          <cell r="B9411" t="str">
            <v>天汇半岛-怡景湾-3－1栋-1106</v>
          </cell>
        </row>
        <row r="9411">
          <cell r="AU9411">
            <v>892309</v>
          </cell>
        </row>
        <row r="9411">
          <cell r="DE9411" t="str">
            <v>已售</v>
          </cell>
        </row>
        <row r="9412">
          <cell r="B9412" t="str">
            <v>天汇半岛-怡景湾-3－1栋-1201</v>
          </cell>
        </row>
        <row r="9412">
          <cell r="AU9412">
            <v>769408</v>
          </cell>
        </row>
        <row r="9412">
          <cell r="DE9412" t="str">
            <v>已售</v>
          </cell>
        </row>
        <row r="9413">
          <cell r="B9413" t="str">
            <v>天汇半岛-怡景湾-3－1栋-1202</v>
          </cell>
        </row>
        <row r="9413">
          <cell r="AU9413">
            <v>1246671</v>
          </cell>
        </row>
        <row r="9413">
          <cell r="DE9413" t="str">
            <v>已售</v>
          </cell>
        </row>
        <row r="9414">
          <cell r="B9414" t="str">
            <v>天汇半岛-怡景湾-3－1栋-1203</v>
          </cell>
        </row>
        <row r="9414">
          <cell r="AU9414">
            <v>635000</v>
          </cell>
        </row>
        <row r="9414">
          <cell r="DE9414" t="str">
            <v>已售</v>
          </cell>
        </row>
        <row r="9415">
          <cell r="B9415" t="str">
            <v>天汇半岛-怡景湾-3－1栋-1204</v>
          </cell>
        </row>
        <row r="9415">
          <cell r="AU9415">
            <v>634000</v>
          </cell>
        </row>
        <row r="9415">
          <cell r="DE9415" t="str">
            <v>已售</v>
          </cell>
        </row>
        <row r="9416">
          <cell r="B9416" t="str">
            <v>天汇半岛-怡景湾-3－1栋-1205</v>
          </cell>
        </row>
        <row r="9416">
          <cell r="AU9416">
            <v>980563</v>
          </cell>
        </row>
        <row r="9416">
          <cell r="DE9416" t="str">
            <v>已售</v>
          </cell>
        </row>
        <row r="9417">
          <cell r="B9417" t="str">
            <v>天汇半岛-怡景湾-3－1栋-1206</v>
          </cell>
        </row>
        <row r="9417">
          <cell r="AU9417">
            <v>952586</v>
          </cell>
        </row>
        <row r="9417">
          <cell r="DE9417" t="str">
            <v>已售</v>
          </cell>
        </row>
        <row r="9418">
          <cell r="B9418" t="str">
            <v>天汇半岛-怡景湾-3－1栋-1301</v>
          </cell>
        </row>
        <row r="9418">
          <cell r="AU9418">
            <v>765278</v>
          </cell>
        </row>
        <row r="9418">
          <cell r="DE9418" t="str">
            <v>已售</v>
          </cell>
        </row>
        <row r="9419">
          <cell r="B9419" t="str">
            <v>天汇半岛-怡景湾-3－1栋-1302</v>
          </cell>
        </row>
        <row r="9419">
          <cell r="AU9419">
            <v>655000</v>
          </cell>
        </row>
        <row r="9419">
          <cell r="DE9419" t="str">
            <v>已售</v>
          </cell>
        </row>
        <row r="9420">
          <cell r="B9420" t="str">
            <v>天汇半岛-怡景湾-3－1栋-1303</v>
          </cell>
        </row>
        <row r="9420">
          <cell r="AU9420">
            <v>664000</v>
          </cell>
        </row>
        <row r="9420">
          <cell r="DE9420" t="str">
            <v>已售</v>
          </cell>
        </row>
        <row r="9421">
          <cell r="B9421" t="str">
            <v>天汇半岛-怡景湾-3－1栋-1304</v>
          </cell>
        </row>
        <row r="9421">
          <cell r="AU9421">
            <v>663000</v>
          </cell>
        </row>
        <row r="9421">
          <cell r="DE9421" t="str">
            <v>已售</v>
          </cell>
        </row>
        <row r="9422">
          <cell r="B9422" t="str">
            <v>天汇半岛-怡景湾-3－1栋-1305</v>
          </cell>
        </row>
        <row r="9422">
          <cell r="AU9422">
            <v>970594</v>
          </cell>
        </row>
        <row r="9422">
          <cell r="DE9422" t="str">
            <v>已售</v>
          </cell>
        </row>
        <row r="9423">
          <cell r="B9423" t="str">
            <v>天汇半岛-怡景湾-3－1栋-1306</v>
          </cell>
        </row>
        <row r="9423">
          <cell r="AU9423">
            <v>928515</v>
          </cell>
        </row>
        <row r="9423">
          <cell r="DE9423" t="str">
            <v>已售</v>
          </cell>
        </row>
        <row r="9424">
          <cell r="B9424" t="str">
            <v>天汇半岛-怡景湾-3－1栋-1401</v>
          </cell>
        </row>
        <row r="9424">
          <cell r="AU9424">
            <v>802049</v>
          </cell>
        </row>
        <row r="9424">
          <cell r="DE9424" t="str">
            <v>已售</v>
          </cell>
        </row>
        <row r="9425">
          <cell r="B9425" t="str">
            <v>天汇半岛-怡景湾-3－1栋-1402</v>
          </cell>
        </row>
        <row r="9425">
          <cell r="AU9425">
            <v>661000</v>
          </cell>
        </row>
        <row r="9425">
          <cell r="DE9425" t="str">
            <v>已售</v>
          </cell>
        </row>
        <row r="9426">
          <cell r="B9426" t="str">
            <v>天汇半岛-怡景湾-3－1栋-1403</v>
          </cell>
        </row>
        <row r="9426">
          <cell r="AU9426">
            <v>664000</v>
          </cell>
        </row>
        <row r="9426">
          <cell r="DE9426" t="str">
            <v>已售</v>
          </cell>
        </row>
        <row r="9427">
          <cell r="B9427" t="str">
            <v>天汇半岛-怡景湾-3－1栋-1404</v>
          </cell>
        </row>
        <row r="9427">
          <cell r="AU9427">
            <v>664000</v>
          </cell>
        </row>
        <row r="9427">
          <cell r="DE9427" t="str">
            <v>已售</v>
          </cell>
        </row>
        <row r="9428">
          <cell r="B9428" t="str">
            <v>天汇半岛-怡景湾-3－1栋-1405</v>
          </cell>
        </row>
        <row r="9428">
          <cell r="AU9428">
            <v>691520</v>
          </cell>
        </row>
        <row r="9428">
          <cell r="DE9428" t="str">
            <v>已售</v>
          </cell>
        </row>
        <row r="9429">
          <cell r="B9429" t="str">
            <v>天汇半岛-怡景湾-3－1栋-1406</v>
          </cell>
        </row>
        <row r="9429">
          <cell r="AU9429">
            <v>865900</v>
          </cell>
        </row>
        <row r="9429">
          <cell r="DE9429" t="str">
            <v>已售</v>
          </cell>
        </row>
        <row r="9430">
          <cell r="B9430" t="str">
            <v>天汇半岛-怡景湾-3－1栋-1501</v>
          </cell>
        </row>
        <row r="9430">
          <cell r="AU9430">
            <v>727997</v>
          </cell>
        </row>
        <row r="9430">
          <cell r="DE9430" t="str">
            <v>已售</v>
          </cell>
        </row>
        <row r="9431">
          <cell r="B9431" t="str">
            <v>天汇半岛-怡景湾-3－1栋-1502</v>
          </cell>
        </row>
        <row r="9431">
          <cell r="AU9431">
            <v>673000</v>
          </cell>
        </row>
        <row r="9431">
          <cell r="DE9431" t="str">
            <v>已售</v>
          </cell>
        </row>
        <row r="9432">
          <cell r="B9432" t="str">
            <v>天汇半岛-怡景湾-3－1栋-1503</v>
          </cell>
        </row>
        <row r="9432">
          <cell r="AU9432">
            <v>679000</v>
          </cell>
        </row>
        <row r="9432">
          <cell r="DE9432" t="str">
            <v>已售</v>
          </cell>
        </row>
        <row r="9433">
          <cell r="B9433" t="str">
            <v>天汇半岛-怡景湾-3－1栋-1504</v>
          </cell>
        </row>
        <row r="9433">
          <cell r="AU9433">
            <v>764355</v>
          </cell>
        </row>
        <row r="9433">
          <cell r="DE9433" t="str">
            <v>已售</v>
          </cell>
        </row>
        <row r="9434">
          <cell r="B9434" t="str">
            <v>天汇半岛-怡景湾-3－1栋-1505</v>
          </cell>
        </row>
        <row r="9434">
          <cell r="AU9434">
            <v>708215</v>
          </cell>
        </row>
        <row r="9434">
          <cell r="DE9434" t="str">
            <v>已售</v>
          </cell>
        </row>
        <row r="9435">
          <cell r="B9435" t="str">
            <v>天汇半岛-怡景湾-3－1栋-1506</v>
          </cell>
        </row>
        <row r="9435">
          <cell r="AU9435">
            <v>969781</v>
          </cell>
        </row>
        <row r="9435">
          <cell r="DE9435" t="str">
            <v>已售</v>
          </cell>
        </row>
        <row r="9436">
          <cell r="B9436" t="str">
            <v>天汇半岛-怡景湾-3－1栋-1601</v>
          </cell>
        </row>
        <row r="9436">
          <cell r="AU9436">
            <v>776133</v>
          </cell>
        </row>
        <row r="9436">
          <cell r="DE9436" t="str">
            <v>已售</v>
          </cell>
        </row>
        <row r="9437">
          <cell r="B9437" t="str">
            <v>天汇半岛-怡景湾-3－1栋-1602</v>
          </cell>
        </row>
        <row r="9437">
          <cell r="AU9437">
            <v>611000</v>
          </cell>
        </row>
        <row r="9437">
          <cell r="DE9437" t="str">
            <v>已售</v>
          </cell>
        </row>
        <row r="9438">
          <cell r="B9438" t="str">
            <v>天汇半岛-怡景湾-3－1栋-1603</v>
          </cell>
        </row>
        <row r="9438">
          <cell r="AU9438">
            <v>698000</v>
          </cell>
        </row>
        <row r="9438">
          <cell r="DE9438" t="str">
            <v>已售</v>
          </cell>
        </row>
        <row r="9439">
          <cell r="B9439" t="str">
            <v>天汇半岛-怡景湾-3－1栋-1604</v>
          </cell>
        </row>
        <row r="9439">
          <cell r="AU9439">
            <v>670000</v>
          </cell>
        </row>
        <row r="9439">
          <cell r="DE9439" t="str">
            <v>已售</v>
          </cell>
        </row>
        <row r="9440">
          <cell r="B9440" t="str">
            <v>天汇半岛-怡景湾-3－1栋-1605</v>
          </cell>
        </row>
        <row r="9440">
          <cell r="AU9440">
            <v>1183235</v>
          </cell>
        </row>
        <row r="9440">
          <cell r="DE9440" t="str">
            <v>已售</v>
          </cell>
        </row>
        <row r="9441">
          <cell r="B9441" t="str">
            <v>天汇半岛-怡景湾-3－1栋-1606</v>
          </cell>
        </row>
        <row r="9441">
          <cell r="AU9441">
            <v>942182</v>
          </cell>
        </row>
        <row r="9441">
          <cell r="DE9441" t="str">
            <v>已售</v>
          </cell>
        </row>
        <row r="9442">
          <cell r="B9442" t="str">
            <v>天汇半岛-怡景湾-3－1栋-1701</v>
          </cell>
        </row>
        <row r="9442">
          <cell r="AU9442">
            <v>725169</v>
          </cell>
        </row>
        <row r="9442">
          <cell r="DE9442" t="str">
            <v>已售</v>
          </cell>
        </row>
        <row r="9443">
          <cell r="B9443" t="str">
            <v>天汇半岛-怡景湾-3－1栋-1702</v>
          </cell>
        </row>
        <row r="9443">
          <cell r="AU9443">
            <v>638000</v>
          </cell>
        </row>
        <row r="9443">
          <cell r="DE9443" t="str">
            <v>已售</v>
          </cell>
        </row>
        <row r="9444">
          <cell r="B9444" t="str">
            <v>天汇半岛-怡景湾-3－1栋-1703</v>
          </cell>
        </row>
        <row r="9444">
          <cell r="AU9444">
            <v>1689942</v>
          </cell>
        </row>
        <row r="9444">
          <cell r="DE9444" t="str">
            <v>已售</v>
          </cell>
        </row>
        <row r="9445">
          <cell r="B9445" t="str">
            <v>天汇半岛-怡景湾-3－1栋-1704</v>
          </cell>
        </row>
        <row r="9445">
          <cell r="AU9445">
            <v>1689374</v>
          </cell>
        </row>
        <row r="9445">
          <cell r="DE9445" t="str">
            <v>已售</v>
          </cell>
        </row>
        <row r="9446">
          <cell r="B9446" t="str">
            <v>天汇半岛-怡景湾-3－1栋-1705</v>
          </cell>
        </row>
        <row r="9446">
          <cell r="AU9446">
            <v>1062186</v>
          </cell>
        </row>
        <row r="9446">
          <cell r="DE9446" t="str">
            <v>已售</v>
          </cell>
        </row>
        <row r="9447">
          <cell r="B9447" t="str">
            <v>天汇半岛-怡景湾-3－1栋-1706</v>
          </cell>
        </row>
        <row r="9447">
          <cell r="AU9447">
            <v>896503</v>
          </cell>
        </row>
        <row r="9447">
          <cell r="DE9447" t="str">
            <v>已售</v>
          </cell>
        </row>
        <row r="9448">
          <cell r="B9448" t="str">
            <v>天汇半岛-怡景湾-3－1栋-1801</v>
          </cell>
        </row>
        <row r="9448">
          <cell r="AU9448">
            <v>2030710</v>
          </cell>
        </row>
        <row r="9448">
          <cell r="DE9448" t="str">
            <v>已售</v>
          </cell>
        </row>
        <row r="9449">
          <cell r="B9449" t="str">
            <v>天汇半岛-怡景湾-3－1栋-1802</v>
          </cell>
        </row>
        <row r="9449">
          <cell r="AU9449">
            <v>1991946</v>
          </cell>
        </row>
        <row r="9449">
          <cell r="DE9449" t="str">
            <v>已售</v>
          </cell>
        </row>
        <row r="9450">
          <cell r="B9450" t="str">
            <v>天汇半岛-怡景湾-3－1栋-1805</v>
          </cell>
        </row>
        <row r="9450">
          <cell r="AU9450">
            <v>1700852</v>
          </cell>
        </row>
        <row r="9450">
          <cell r="DE9450" t="str">
            <v>已售</v>
          </cell>
        </row>
        <row r="9451">
          <cell r="B9451" t="str">
            <v>天汇半岛-怡景湾-3－1栋-1806</v>
          </cell>
        </row>
        <row r="9451">
          <cell r="AU9451">
            <v>2093675</v>
          </cell>
        </row>
        <row r="9451">
          <cell r="DE9451" t="str">
            <v>已售</v>
          </cell>
        </row>
        <row r="9452">
          <cell r="B9452" t="str">
            <v>天汇半岛-怡景湾-3－1栋-201</v>
          </cell>
        </row>
        <row r="9452">
          <cell r="AU9452">
            <v>663000</v>
          </cell>
        </row>
        <row r="9452">
          <cell r="DE9452" t="str">
            <v>已售</v>
          </cell>
        </row>
        <row r="9453">
          <cell r="B9453" t="str">
            <v>天汇半岛-怡景湾-3－1栋-202</v>
          </cell>
        </row>
        <row r="9453">
          <cell r="AU9453">
            <v>1190158</v>
          </cell>
        </row>
        <row r="9453">
          <cell r="DE9453" t="str">
            <v>已售</v>
          </cell>
        </row>
        <row r="9454">
          <cell r="B9454" t="str">
            <v>天汇半岛-怡景湾-3－1栋-203</v>
          </cell>
        </row>
        <row r="9454">
          <cell r="AU9454">
            <v>629000</v>
          </cell>
        </row>
        <row r="9454">
          <cell r="DE9454" t="str">
            <v>已售</v>
          </cell>
        </row>
        <row r="9455">
          <cell r="B9455" t="str">
            <v>天汇半岛-怡景湾-3－1栋-204</v>
          </cell>
        </row>
        <row r="9455">
          <cell r="AU9455">
            <v>1197358</v>
          </cell>
        </row>
        <row r="9455">
          <cell r="DE9455" t="str">
            <v>已售</v>
          </cell>
        </row>
        <row r="9456">
          <cell r="B9456" t="str">
            <v>天汇半岛-怡景湾-3－1栋-205</v>
          </cell>
        </row>
        <row r="9456">
          <cell r="AU9456">
            <v>696477</v>
          </cell>
        </row>
        <row r="9456">
          <cell r="DE9456" t="str">
            <v>已售</v>
          </cell>
        </row>
        <row r="9457">
          <cell r="B9457" t="str">
            <v>天汇半岛-怡景湾-3－1栋-301</v>
          </cell>
        </row>
        <row r="9457">
          <cell r="AU9457">
            <v>1111298</v>
          </cell>
        </row>
        <row r="9457">
          <cell r="DE9457" t="str">
            <v>已售</v>
          </cell>
        </row>
        <row r="9458">
          <cell r="B9458" t="str">
            <v>天汇半岛-怡景湾-3－1栋-302</v>
          </cell>
        </row>
        <row r="9458">
          <cell r="AU9458">
            <v>644000</v>
          </cell>
        </row>
        <row r="9458">
          <cell r="DE9458" t="str">
            <v>已售</v>
          </cell>
        </row>
        <row r="9459">
          <cell r="B9459" t="str">
            <v>天汇半岛-怡景湾-3－1栋-303</v>
          </cell>
        </row>
        <row r="9459">
          <cell r="AU9459">
            <v>651000</v>
          </cell>
        </row>
        <row r="9459">
          <cell r="DE9459" t="str">
            <v>已售</v>
          </cell>
        </row>
        <row r="9460">
          <cell r="B9460" t="str">
            <v>天汇半岛-怡景湾-3－1栋-304</v>
          </cell>
        </row>
        <row r="9460">
          <cell r="AU9460">
            <v>627000</v>
          </cell>
        </row>
        <row r="9460">
          <cell r="DE9460" t="str">
            <v>已售</v>
          </cell>
        </row>
        <row r="9461">
          <cell r="B9461" t="str">
            <v>天汇半岛-怡景湾-3－1栋-305</v>
          </cell>
        </row>
        <row r="9461">
          <cell r="AU9461">
            <v>703040</v>
          </cell>
        </row>
        <row r="9461">
          <cell r="DE9461" t="str">
            <v>已售</v>
          </cell>
        </row>
        <row r="9462">
          <cell r="B9462" t="str">
            <v>天汇半岛-怡景湾-3－1栋-306</v>
          </cell>
        </row>
        <row r="9462">
          <cell r="AU9462">
            <v>808089</v>
          </cell>
        </row>
        <row r="9462">
          <cell r="DE9462" t="str">
            <v>已售</v>
          </cell>
        </row>
        <row r="9463">
          <cell r="B9463" t="str">
            <v>天汇半岛-怡景湾-3－1栋-401</v>
          </cell>
        </row>
        <row r="9463">
          <cell r="AU9463">
            <v>821000</v>
          </cell>
        </row>
        <row r="9463">
          <cell r="DE9463" t="str">
            <v>已售</v>
          </cell>
        </row>
        <row r="9464">
          <cell r="B9464" t="str">
            <v>天汇半岛-怡景湾-3－1栋-402</v>
          </cell>
        </row>
        <row r="9464">
          <cell r="AU9464">
            <v>639000</v>
          </cell>
        </row>
        <row r="9464">
          <cell r="DE9464" t="str">
            <v>已售</v>
          </cell>
        </row>
        <row r="9465">
          <cell r="B9465" t="str">
            <v>天汇半岛-怡景湾-3－1栋-403</v>
          </cell>
        </row>
        <row r="9465">
          <cell r="AU9465">
            <v>592000</v>
          </cell>
        </row>
        <row r="9465">
          <cell r="DE9465" t="str">
            <v>已售</v>
          </cell>
        </row>
        <row r="9466">
          <cell r="B9466" t="str">
            <v>天汇半岛-怡景湾-3－1栋-404</v>
          </cell>
        </row>
        <row r="9466">
          <cell r="AU9466">
            <v>1081211</v>
          </cell>
        </row>
        <row r="9466">
          <cell r="DE9466" t="str">
            <v>已售</v>
          </cell>
        </row>
        <row r="9467">
          <cell r="B9467" t="str">
            <v>天汇半岛-怡景湾-3－1栋-405</v>
          </cell>
        </row>
        <row r="9467">
          <cell r="AU9467">
            <v>644268</v>
          </cell>
        </row>
        <row r="9467">
          <cell r="DE9467" t="str">
            <v>已售</v>
          </cell>
        </row>
        <row r="9468">
          <cell r="B9468" t="str">
            <v>天汇半岛-怡景湾-3－1栋-406</v>
          </cell>
        </row>
        <row r="9468">
          <cell r="AU9468">
            <v>801114</v>
          </cell>
        </row>
        <row r="9468">
          <cell r="DE9468" t="str">
            <v>已售</v>
          </cell>
        </row>
        <row r="9469">
          <cell r="B9469" t="str">
            <v>天汇半岛-怡景湾-3－1栋-501</v>
          </cell>
        </row>
        <row r="9469">
          <cell r="AU9469">
            <v>1107159</v>
          </cell>
        </row>
        <row r="9469">
          <cell r="DE9469" t="str">
            <v>已售</v>
          </cell>
        </row>
        <row r="9470">
          <cell r="B9470" t="str">
            <v>天汇半岛-怡景湾-3－1栋-502</v>
          </cell>
        </row>
        <row r="9470">
          <cell r="AU9470">
            <v>619000</v>
          </cell>
        </row>
        <row r="9470">
          <cell r="DE9470" t="str">
            <v>已售</v>
          </cell>
        </row>
        <row r="9471">
          <cell r="B9471" t="str">
            <v>天汇半岛-怡景湾-3－1栋-503</v>
          </cell>
        </row>
        <row r="9471">
          <cell r="AU9471">
            <v>1075000</v>
          </cell>
        </row>
        <row r="9471">
          <cell r="DE9471" t="str">
            <v>已售</v>
          </cell>
        </row>
        <row r="9472">
          <cell r="B9472" t="str">
            <v>天汇半岛-怡景湾-3－1栋-504</v>
          </cell>
        </row>
        <row r="9472">
          <cell r="AU9472">
            <v>1075000</v>
          </cell>
        </row>
        <row r="9472">
          <cell r="DE9472" t="str">
            <v>已售</v>
          </cell>
        </row>
        <row r="9473">
          <cell r="B9473" t="str">
            <v>天汇半岛-怡景湾-3－1栋-505</v>
          </cell>
        </row>
        <row r="9473">
          <cell r="AU9473">
            <v>818724</v>
          </cell>
        </row>
        <row r="9473">
          <cell r="DE9473" t="str">
            <v>已售</v>
          </cell>
        </row>
        <row r="9474">
          <cell r="B9474" t="str">
            <v>天汇半岛-怡景湾-3－1栋-506</v>
          </cell>
        </row>
        <row r="9474">
          <cell r="AU9474">
            <v>789192</v>
          </cell>
        </row>
        <row r="9474">
          <cell r="DE9474" t="str">
            <v>已售</v>
          </cell>
        </row>
        <row r="9475">
          <cell r="B9475" t="str">
            <v>天汇半岛-怡景湾-3－1栋-601</v>
          </cell>
        </row>
        <row r="9475">
          <cell r="AU9475">
            <v>1132654</v>
          </cell>
        </row>
        <row r="9475">
          <cell r="DE9475" t="str">
            <v>已售</v>
          </cell>
        </row>
        <row r="9476">
          <cell r="B9476" t="str">
            <v>天汇半岛-怡景湾-3－1栋-602</v>
          </cell>
        </row>
        <row r="9476">
          <cell r="AU9476">
            <v>631000</v>
          </cell>
        </row>
        <row r="9476">
          <cell r="DE9476" t="str">
            <v>已售</v>
          </cell>
        </row>
        <row r="9477">
          <cell r="B9477" t="str">
            <v>天汇半岛-怡景湾-3－1栋-603</v>
          </cell>
        </row>
        <row r="9477">
          <cell r="AU9477">
            <v>1075000</v>
          </cell>
        </row>
        <row r="9477">
          <cell r="DE9477" t="str">
            <v>已售</v>
          </cell>
        </row>
        <row r="9478">
          <cell r="B9478" t="str">
            <v>天汇半岛-怡景湾-3－1栋-604</v>
          </cell>
        </row>
        <row r="9478">
          <cell r="AU9478">
            <v>1075000</v>
          </cell>
        </row>
        <row r="9478">
          <cell r="DE9478" t="str">
            <v>已售</v>
          </cell>
        </row>
        <row r="9479">
          <cell r="B9479" t="str">
            <v>天汇半岛-怡景湾-3－1栋-605</v>
          </cell>
        </row>
        <row r="9479">
          <cell r="AU9479">
            <v>663907</v>
          </cell>
        </row>
        <row r="9479">
          <cell r="DE9479" t="str">
            <v>已售</v>
          </cell>
        </row>
        <row r="9480">
          <cell r="B9480" t="str">
            <v>天汇半岛-怡景湾-3－1栋-606</v>
          </cell>
        </row>
        <row r="9480">
          <cell r="AU9480">
            <v>804335</v>
          </cell>
        </row>
        <row r="9480">
          <cell r="DE9480" t="str">
            <v>已售</v>
          </cell>
        </row>
        <row r="9481">
          <cell r="B9481" t="str">
            <v>天汇半岛-怡景湾-3－1栋-701</v>
          </cell>
        </row>
        <row r="9481">
          <cell r="AU9481">
            <v>817273</v>
          </cell>
        </row>
        <row r="9481">
          <cell r="DE9481" t="str">
            <v>已售</v>
          </cell>
        </row>
        <row r="9482">
          <cell r="B9482" t="str">
            <v>天汇半岛-怡景湾-3－1栋-702</v>
          </cell>
        </row>
        <row r="9482">
          <cell r="AU9482">
            <v>764693</v>
          </cell>
        </row>
        <row r="9482">
          <cell r="DE9482" t="str">
            <v>已售</v>
          </cell>
        </row>
        <row r="9483">
          <cell r="B9483" t="str">
            <v>天汇半岛-怡景湾-3－1栋-703</v>
          </cell>
        </row>
        <row r="9483">
          <cell r="AU9483">
            <v>1075000</v>
          </cell>
        </row>
        <row r="9483">
          <cell r="DE9483" t="str">
            <v>已售</v>
          </cell>
        </row>
        <row r="9484">
          <cell r="B9484" t="str">
            <v>天汇半岛-怡景湾-3－1栋-704</v>
          </cell>
        </row>
        <row r="9484">
          <cell r="AU9484">
            <v>752177</v>
          </cell>
        </row>
        <row r="9484">
          <cell r="DE9484" t="str">
            <v>已售</v>
          </cell>
        </row>
        <row r="9485">
          <cell r="B9485" t="str">
            <v>天汇半岛-怡景湾-3－1栋-705</v>
          </cell>
        </row>
        <row r="9485">
          <cell r="AU9485">
            <v>802300</v>
          </cell>
        </row>
        <row r="9485">
          <cell r="DE9485" t="str">
            <v>已售</v>
          </cell>
        </row>
        <row r="9486">
          <cell r="B9486" t="str">
            <v>天汇半岛-怡景湾-3－1栋-706</v>
          </cell>
        </row>
        <row r="9486">
          <cell r="AU9486">
            <v>813666</v>
          </cell>
        </row>
        <row r="9486">
          <cell r="DE9486" t="str">
            <v>已售</v>
          </cell>
        </row>
        <row r="9487">
          <cell r="B9487" t="str">
            <v>天汇半岛-怡景湾-3－1栋-801</v>
          </cell>
        </row>
        <row r="9487">
          <cell r="AU9487">
            <v>772366</v>
          </cell>
        </row>
        <row r="9487">
          <cell r="DE9487" t="str">
            <v>已售</v>
          </cell>
        </row>
        <row r="9488">
          <cell r="B9488" t="str">
            <v>天汇半岛-怡景湾-3－1栋-802</v>
          </cell>
        </row>
        <row r="9488">
          <cell r="AU9488">
            <v>816218</v>
          </cell>
        </row>
        <row r="9488">
          <cell r="DE9488" t="str">
            <v>已售</v>
          </cell>
        </row>
        <row r="9489">
          <cell r="B9489" t="str">
            <v>天汇半岛-怡景湾-3－1栋-803</v>
          </cell>
        </row>
        <row r="9489">
          <cell r="AU9489">
            <v>1075000</v>
          </cell>
        </row>
        <row r="9489">
          <cell r="DE9489" t="str">
            <v>已售</v>
          </cell>
        </row>
        <row r="9490">
          <cell r="B9490" t="str">
            <v>天汇半岛-怡景湾-3－1栋-804</v>
          </cell>
        </row>
        <row r="9490">
          <cell r="AU9490">
            <v>1018250</v>
          </cell>
        </row>
        <row r="9490">
          <cell r="DE9490" t="str">
            <v>已售</v>
          </cell>
        </row>
        <row r="9491">
          <cell r="B9491" t="str">
            <v>天汇半岛-怡景湾-3－1栋-805</v>
          </cell>
        </row>
        <row r="9491">
          <cell r="AU9491">
            <v>723055</v>
          </cell>
        </row>
        <row r="9491">
          <cell r="DE9491" t="str">
            <v>已售</v>
          </cell>
        </row>
        <row r="9492">
          <cell r="B9492" t="str">
            <v>天汇半岛-怡景湾-3－1栋-806</v>
          </cell>
        </row>
        <row r="9492">
          <cell r="AU9492">
            <v>817850</v>
          </cell>
        </row>
        <row r="9492">
          <cell r="DE9492" t="str">
            <v>已售</v>
          </cell>
        </row>
        <row r="9493">
          <cell r="B9493" t="str">
            <v>天汇半岛-怡景湾-3－1栋-901</v>
          </cell>
        </row>
        <row r="9493">
          <cell r="AU9493">
            <v>789288</v>
          </cell>
        </row>
        <row r="9493">
          <cell r="DE9493" t="str">
            <v>已售</v>
          </cell>
        </row>
        <row r="9494">
          <cell r="B9494" t="str">
            <v>天汇半岛-怡景湾-3－1栋-902</v>
          </cell>
        </row>
        <row r="9494">
          <cell r="AU9494">
            <v>789115</v>
          </cell>
        </row>
        <row r="9494">
          <cell r="DE9494" t="str">
            <v>已售</v>
          </cell>
        </row>
        <row r="9495">
          <cell r="B9495" t="str">
            <v>天汇半岛-怡景湾-3－1栋-903</v>
          </cell>
        </row>
        <row r="9495">
          <cell r="AU9495">
            <v>1075000</v>
          </cell>
        </row>
        <row r="9495">
          <cell r="DE9495" t="str">
            <v>已售</v>
          </cell>
        </row>
        <row r="9496">
          <cell r="B9496" t="str">
            <v>天汇半岛-怡景湾-3－1栋-904</v>
          </cell>
        </row>
        <row r="9496">
          <cell r="AU9496">
            <v>1075000</v>
          </cell>
        </row>
        <row r="9496">
          <cell r="DE9496" t="str">
            <v>已售</v>
          </cell>
        </row>
        <row r="9497">
          <cell r="B9497" t="str">
            <v>天汇半岛-怡景湾-3－1栋-905</v>
          </cell>
        </row>
        <row r="9497">
          <cell r="AU9497">
            <v>677079</v>
          </cell>
        </row>
        <row r="9497">
          <cell r="DE9497" t="str">
            <v>已售</v>
          </cell>
        </row>
        <row r="9498">
          <cell r="B9498" t="str">
            <v>天汇半岛-怡景湾-3－1栋-906</v>
          </cell>
        </row>
        <row r="9498">
          <cell r="AU9498">
            <v>889601</v>
          </cell>
        </row>
        <row r="9498">
          <cell r="DE9498" t="str">
            <v>已售</v>
          </cell>
        </row>
        <row r="9499">
          <cell r="B9499" t="str">
            <v>天汇半岛-怡景湾-3－2栋-1001</v>
          </cell>
        </row>
        <row r="9499">
          <cell r="AU9499">
            <v>782313</v>
          </cell>
        </row>
        <row r="9499">
          <cell r="DE9499" t="str">
            <v>已售</v>
          </cell>
        </row>
        <row r="9500">
          <cell r="B9500" t="str">
            <v>天汇半岛-怡景湾-3－2栋-1002</v>
          </cell>
        </row>
        <row r="9500">
          <cell r="AU9500">
            <v>852000</v>
          </cell>
        </row>
        <row r="9500">
          <cell r="DE9500" t="str">
            <v>已售</v>
          </cell>
        </row>
        <row r="9501">
          <cell r="B9501" t="str">
            <v>天汇半岛-怡景湾-3－2栋-1003</v>
          </cell>
        </row>
        <row r="9501">
          <cell r="AU9501">
            <v>835900</v>
          </cell>
        </row>
        <row r="9501">
          <cell r="DE9501" t="str">
            <v>已售</v>
          </cell>
        </row>
        <row r="9502">
          <cell r="B9502" t="str">
            <v>天汇半岛-怡景湾-3－2栋-1004</v>
          </cell>
        </row>
        <row r="9502">
          <cell r="AU9502">
            <v>1212562</v>
          </cell>
        </row>
        <row r="9502">
          <cell r="DE9502" t="str">
            <v>已售</v>
          </cell>
        </row>
        <row r="9503">
          <cell r="B9503" t="str">
            <v>天汇半岛-怡景湾-3－2栋-1005</v>
          </cell>
        </row>
        <row r="9503">
          <cell r="AU9503">
            <v>1162037</v>
          </cell>
        </row>
        <row r="9503">
          <cell r="DE9503" t="str">
            <v>已售</v>
          </cell>
        </row>
        <row r="9504">
          <cell r="B9504" t="str">
            <v>天汇半岛-怡景湾-3－2栋-1006</v>
          </cell>
        </row>
        <row r="9504">
          <cell r="AU9504">
            <v>841182</v>
          </cell>
        </row>
        <row r="9504">
          <cell r="DE9504" t="str">
            <v>已售</v>
          </cell>
        </row>
        <row r="9505">
          <cell r="B9505" t="str">
            <v>天汇半岛-怡景湾-3－2栋-101</v>
          </cell>
        </row>
        <row r="9505">
          <cell r="AU9505">
            <v>1162094</v>
          </cell>
        </row>
        <row r="9505">
          <cell r="DE9505" t="str">
            <v>已售</v>
          </cell>
        </row>
        <row r="9506">
          <cell r="B9506" t="str">
            <v>天汇半岛-怡景湾-3－2栋-102</v>
          </cell>
        </row>
        <row r="9506">
          <cell r="AU9506">
            <v>764107</v>
          </cell>
        </row>
        <row r="9506">
          <cell r="DE9506" t="str">
            <v>已售</v>
          </cell>
        </row>
        <row r="9507">
          <cell r="B9507" t="str">
            <v>天汇半岛-怡景湾-3－2栋-103</v>
          </cell>
        </row>
        <row r="9507">
          <cell r="AU9507">
            <v>723393</v>
          </cell>
        </row>
        <row r="9507">
          <cell r="DE9507" t="str">
            <v>已售</v>
          </cell>
        </row>
        <row r="9508">
          <cell r="B9508" t="str">
            <v>天汇半岛-怡景湾-3－2栋-104</v>
          </cell>
        </row>
        <row r="9508">
          <cell r="AU9508">
            <v>648418</v>
          </cell>
        </row>
        <row r="9508">
          <cell r="DE9508" t="str">
            <v>已售</v>
          </cell>
        </row>
        <row r="9509">
          <cell r="B9509" t="str">
            <v>天汇半岛-怡景湾-3－2栋-105</v>
          </cell>
        </row>
        <row r="9509">
          <cell r="AU9509">
            <v>654537</v>
          </cell>
        </row>
        <row r="9509">
          <cell r="DE9509" t="str">
            <v>已售</v>
          </cell>
        </row>
        <row r="9510">
          <cell r="B9510" t="str">
            <v>天汇半岛-怡景湾-3－2栋-1101</v>
          </cell>
        </row>
        <row r="9510">
          <cell r="AU9510">
            <v>837814</v>
          </cell>
        </row>
        <row r="9510">
          <cell r="DE9510" t="str">
            <v>已售</v>
          </cell>
        </row>
        <row r="9511">
          <cell r="B9511" t="str">
            <v>天汇半岛-怡景湾-3－2栋-1102</v>
          </cell>
        </row>
        <row r="9511">
          <cell r="AU9511">
            <v>858474</v>
          </cell>
        </row>
        <row r="9511">
          <cell r="DE9511" t="str">
            <v>已售</v>
          </cell>
        </row>
        <row r="9512">
          <cell r="B9512" t="str">
            <v>天汇半岛-怡景湾-3－2栋-1103</v>
          </cell>
        </row>
        <row r="9512">
          <cell r="AU9512">
            <v>1206292</v>
          </cell>
        </row>
        <row r="9512">
          <cell r="DE9512" t="str">
            <v>已售</v>
          </cell>
        </row>
        <row r="9513">
          <cell r="B9513" t="str">
            <v>天汇半岛-怡景湾-3－2栋-1104</v>
          </cell>
        </row>
        <row r="9513">
          <cell r="AU9513">
            <v>1208609</v>
          </cell>
        </row>
        <row r="9513">
          <cell r="DE9513" t="str">
            <v>已售</v>
          </cell>
        </row>
        <row r="9514">
          <cell r="B9514" t="str">
            <v>天汇半岛-怡景湾-3－2栋-1105</v>
          </cell>
        </row>
        <row r="9514">
          <cell r="AU9514">
            <v>818843</v>
          </cell>
        </row>
        <row r="9514">
          <cell r="DE9514" t="str">
            <v>已售</v>
          </cell>
        </row>
        <row r="9515">
          <cell r="B9515" t="str">
            <v>天汇半岛-怡景湾-3－2栋-1106</v>
          </cell>
        </row>
        <row r="9515">
          <cell r="AU9515">
            <v>848225</v>
          </cell>
        </row>
        <row r="9515">
          <cell r="DE9515" t="str">
            <v>已售</v>
          </cell>
        </row>
        <row r="9516">
          <cell r="B9516" t="str">
            <v>天汇半岛-怡景湾-3－2栋-1201</v>
          </cell>
        </row>
        <row r="9516">
          <cell r="AU9516">
            <v>856524</v>
          </cell>
        </row>
        <row r="9516">
          <cell r="DE9516" t="str">
            <v>已售</v>
          </cell>
        </row>
        <row r="9517">
          <cell r="B9517" t="str">
            <v>天汇半岛-怡景湾-3－2栋-1202</v>
          </cell>
        </row>
        <row r="9517">
          <cell r="AU9517">
            <v>877600</v>
          </cell>
        </row>
        <row r="9517">
          <cell r="DE9517" t="str">
            <v>已售</v>
          </cell>
        </row>
        <row r="9518">
          <cell r="B9518" t="str">
            <v>天汇半岛-怡景湾-3－2栋-1203</v>
          </cell>
        </row>
        <row r="9518">
          <cell r="AU9518">
            <v>1217646</v>
          </cell>
        </row>
        <row r="9518">
          <cell r="DE9518" t="str">
            <v>已售</v>
          </cell>
        </row>
        <row r="9519">
          <cell r="B9519" t="str">
            <v>天汇半岛-怡景湾-3－2栋-1204</v>
          </cell>
        </row>
        <row r="9519">
          <cell r="AU9519">
            <v>861388</v>
          </cell>
        </row>
        <row r="9519">
          <cell r="DE9519" t="str">
            <v>已售</v>
          </cell>
        </row>
        <row r="9520">
          <cell r="B9520" t="str">
            <v>天汇半岛-怡景湾-3－2栋-1205</v>
          </cell>
        </row>
        <row r="9520">
          <cell r="AU9520">
            <v>841817</v>
          </cell>
        </row>
        <row r="9520">
          <cell r="DE9520" t="str">
            <v>已售</v>
          </cell>
        </row>
        <row r="9521">
          <cell r="B9521" t="str">
            <v>天汇半岛-怡景湾-3－2栋-1206</v>
          </cell>
        </row>
        <row r="9521">
          <cell r="AU9521">
            <v>866967</v>
          </cell>
        </row>
        <row r="9521">
          <cell r="DE9521" t="str">
            <v>已售</v>
          </cell>
        </row>
        <row r="9522">
          <cell r="B9522" t="str">
            <v>天汇半岛-怡景湾-3－2栋-1301</v>
          </cell>
        </row>
        <row r="9522">
          <cell r="AU9522">
            <v>851890</v>
          </cell>
        </row>
        <row r="9522">
          <cell r="DE9522" t="str">
            <v>已售</v>
          </cell>
        </row>
        <row r="9523">
          <cell r="B9523" t="str">
            <v>天汇半岛-怡景湾-3－2栋-1302</v>
          </cell>
        </row>
        <row r="9523">
          <cell r="AU9523">
            <v>873045</v>
          </cell>
        </row>
        <row r="9523">
          <cell r="DE9523" t="str">
            <v>已售</v>
          </cell>
        </row>
        <row r="9524">
          <cell r="B9524" t="str">
            <v>天汇半岛-怡景湾-3－2栋-1303</v>
          </cell>
        </row>
        <row r="9524">
          <cell r="AU9524">
            <v>860000</v>
          </cell>
        </row>
        <row r="9524">
          <cell r="DE9524" t="str">
            <v>已售</v>
          </cell>
        </row>
        <row r="9525">
          <cell r="B9525" t="str">
            <v>天汇半岛-怡景湾-3－2栋-1304</v>
          </cell>
        </row>
        <row r="9525">
          <cell r="AU9525">
            <v>1190526</v>
          </cell>
        </row>
        <row r="9525">
          <cell r="DE9525" t="str">
            <v>已售</v>
          </cell>
        </row>
        <row r="9526">
          <cell r="B9526" t="str">
            <v>天汇半岛-怡景湾-3－2栋-1305</v>
          </cell>
        </row>
        <row r="9526">
          <cell r="AU9526">
            <v>1244522</v>
          </cell>
        </row>
        <row r="9526">
          <cell r="DE9526" t="str">
            <v>已售</v>
          </cell>
        </row>
        <row r="9527">
          <cell r="B9527" t="str">
            <v>天汇半岛-怡景湾-3－2栋-1306</v>
          </cell>
        </row>
        <row r="9527">
          <cell r="AU9527">
            <v>812000</v>
          </cell>
        </row>
        <row r="9527">
          <cell r="DE9527" t="str">
            <v>已售</v>
          </cell>
        </row>
        <row r="9528">
          <cell r="B9528" t="str">
            <v>天汇半岛-怡景湾-3－2栋-1401</v>
          </cell>
        </row>
        <row r="9528">
          <cell r="AU9528">
            <v>856200</v>
          </cell>
        </row>
        <row r="9528">
          <cell r="DE9528" t="str">
            <v>已售</v>
          </cell>
        </row>
        <row r="9529">
          <cell r="B9529" t="str">
            <v>天汇半岛-怡景湾-3－2栋-1402</v>
          </cell>
        </row>
        <row r="9529">
          <cell r="AU9529">
            <v>877416</v>
          </cell>
        </row>
        <row r="9529">
          <cell r="DE9529" t="str">
            <v>已售</v>
          </cell>
        </row>
        <row r="9530">
          <cell r="B9530" t="str">
            <v>天汇半岛-怡景湾-3－2栋-1403</v>
          </cell>
        </row>
        <row r="9530">
          <cell r="AU9530">
            <v>861862</v>
          </cell>
        </row>
        <row r="9530">
          <cell r="DE9530" t="str">
            <v>已售</v>
          </cell>
        </row>
        <row r="9531">
          <cell r="B9531" t="str">
            <v>天汇半岛-怡景湾-3－2栋-1404</v>
          </cell>
        </row>
        <row r="9531">
          <cell r="AU9531">
            <v>1215073</v>
          </cell>
        </row>
        <row r="9531">
          <cell r="DE9531" t="str">
            <v>已售</v>
          </cell>
        </row>
        <row r="9532">
          <cell r="B9532" t="str">
            <v>天汇半岛-怡景湾-3－2栋-1405</v>
          </cell>
        </row>
        <row r="9532">
          <cell r="AU9532">
            <v>1146453</v>
          </cell>
        </row>
        <row r="9532">
          <cell r="DE9532" t="str">
            <v>已售</v>
          </cell>
        </row>
        <row r="9533">
          <cell r="B9533" t="str">
            <v>天汇半岛-怡景湾-3－2栋-1406</v>
          </cell>
        </row>
        <row r="9533">
          <cell r="AU9533">
            <v>866600</v>
          </cell>
        </row>
        <row r="9533">
          <cell r="DE9533" t="str">
            <v>已售</v>
          </cell>
        </row>
        <row r="9534">
          <cell r="B9534" t="str">
            <v>天汇半岛-怡景湾-3－2栋-1501</v>
          </cell>
        </row>
        <row r="9534">
          <cell r="AU9534">
            <v>872200</v>
          </cell>
        </row>
        <row r="9534">
          <cell r="DE9534" t="str">
            <v>已售</v>
          </cell>
        </row>
        <row r="9535">
          <cell r="B9535" t="str">
            <v>天汇半岛-怡景湾-3－2栋-1502</v>
          </cell>
        </row>
        <row r="9535">
          <cell r="AU9535">
            <v>893670</v>
          </cell>
        </row>
        <row r="9535">
          <cell r="DE9535" t="str">
            <v>已售</v>
          </cell>
        </row>
        <row r="9536">
          <cell r="B9536" t="str">
            <v>天汇半岛-怡景湾-3－2栋-1503</v>
          </cell>
        </row>
        <row r="9536">
          <cell r="AU9536">
            <v>1231618</v>
          </cell>
        </row>
        <row r="9536">
          <cell r="DE9536" t="str">
            <v>已售</v>
          </cell>
        </row>
        <row r="9537">
          <cell r="B9537" t="str">
            <v>天汇半岛-怡景湾-3－2栋-1504</v>
          </cell>
        </row>
        <row r="9537">
          <cell r="AU9537">
            <v>1182027</v>
          </cell>
        </row>
        <row r="9537">
          <cell r="DE9537" t="str">
            <v>已售</v>
          </cell>
        </row>
        <row r="9538">
          <cell r="B9538" t="str">
            <v>天汇半岛-怡景湾-3－2栋-1505</v>
          </cell>
        </row>
        <row r="9538">
          <cell r="AU9538">
            <v>1252586</v>
          </cell>
        </row>
        <row r="9538">
          <cell r="DE9538" t="str">
            <v>已售</v>
          </cell>
        </row>
        <row r="9539">
          <cell r="B9539" t="str">
            <v>天汇半岛-怡景湾-3－2栋-1506</v>
          </cell>
        </row>
        <row r="9539">
          <cell r="AU9539">
            <v>882595</v>
          </cell>
        </row>
        <row r="9539">
          <cell r="DE9539" t="str">
            <v>已售</v>
          </cell>
        </row>
        <row r="9540">
          <cell r="B9540" t="str">
            <v>天汇半岛-怡景湾-3－2栋-1601</v>
          </cell>
        </row>
        <row r="9540">
          <cell r="AU9540">
            <v>864600</v>
          </cell>
        </row>
        <row r="9540">
          <cell r="DE9540" t="str">
            <v>已售</v>
          </cell>
        </row>
        <row r="9541">
          <cell r="B9541" t="str">
            <v>天汇半岛-怡景湾-3－2栋-1602</v>
          </cell>
        </row>
        <row r="9541">
          <cell r="AU9541">
            <v>888000</v>
          </cell>
        </row>
        <row r="9541">
          <cell r="DE9541" t="str">
            <v>已售</v>
          </cell>
        </row>
        <row r="9542">
          <cell r="B9542" t="str">
            <v>天汇半岛-怡景湾-3－2栋-1603</v>
          </cell>
        </row>
        <row r="9542">
          <cell r="AU9542">
            <v>870536</v>
          </cell>
        </row>
        <row r="9542">
          <cell r="DE9542" t="str">
            <v>已售</v>
          </cell>
        </row>
        <row r="9543">
          <cell r="B9543" t="str">
            <v>天汇半岛-怡景湾-3－2栋-1604</v>
          </cell>
        </row>
        <row r="9543">
          <cell r="AU9543">
            <v>1203790</v>
          </cell>
        </row>
        <row r="9543">
          <cell r="DE9543" t="str">
            <v>已售</v>
          </cell>
        </row>
        <row r="9544">
          <cell r="B9544" t="str">
            <v>天汇半岛-怡景湾-3－2栋-1605</v>
          </cell>
        </row>
        <row r="9544">
          <cell r="AU9544">
            <v>1190000</v>
          </cell>
        </row>
        <row r="9544">
          <cell r="DE9544" t="str">
            <v>已售</v>
          </cell>
        </row>
        <row r="9545">
          <cell r="B9545" t="str">
            <v>天汇半岛-怡景湾-3－2栋-1606</v>
          </cell>
        </row>
        <row r="9545">
          <cell r="AU9545">
            <v>874987</v>
          </cell>
        </row>
        <row r="9545">
          <cell r="DE9545" t="str">
            <v>已售</v>
          </cell>
        </row>
        <row r="9546">
          <cell r="B9546" t="str">
            <v>天汇半岛-怡景湾-3－2栋-1701</v>
          </cell>
        </row>
        <row r="9546">
          <cell r="AU9546">
            <v>868782</v>
          </cell>
        </row>
        <row r="9546">
          <cell r="DE9546" t="str">
            <v>已售</v>
          </cell>
        </row>
        <row r="9547">
          <cell r="B9547" t="str">
            <v>天汇半岛-怡景湾-3－2栋-1702</v>
          </cell>
        </row>
        <row r="9547">
          <cell r="AU9547">
            <v>1233147</v>
          </cell>
        </row>
        <row r="9547">
          <cell r="DE9547" t="str">
            <v>已售</v>
          </cell>
        </row>
        <row r="9548">
          <cell r="B9548" t="str">
            <v>天汇半岛-怡景湾-3－2栋-1703</v>
          </cell>
        </row>
        <row r="9548">
          <cell r="AU9548">
            <v>1772086</v>
          </cell>
        </row>
        <row r="9548">
          <cell r="DE9548" t="str">
            <v>已售</v>
          </cell>
        </row>
        <row r="9549">
          <cell r="B9549" t="str">
            <v>天汇半岛-怡景湾-3－2栋-1704</v>
          </cell>
        </row>
        <row r="9549">
          <cell r="AU9549">
            <v>1689445</v>
          </cell>
        </row>
        <row r="9549">
          <cell r="DE9549" t="str">
            <v>已售</v>
          </cell>
        </row>
        <row r="9550">
          <cell r="B9550" t="str">
            <v>天汇半岛-怡景湾-3－2栋-1705</v>
          </cell>
        </row>
        <row r="9550">
          <cell r="AU9550">
            <v>850660</v>
          </cell>
        </row>
        <row r="9550">
          <cell r="DE9550" t="str">
            <v>已售</v>
          </cell>
        </row>
        <row r="9551">
          <cell r="B9551" t="str">
            <v>天汇半岛-怡景湾-3－2栋-1706</v>
          </cell>
        </row>
        <row r="9551">
          <cell r="AU9551">
            <v>879213</v>
          </cell>
        </row>
        <row r="9551">
          <cell r="DE9551" t="str">
            <v>已售</v>
          </cell>
        </row>
        <row r="9552">
          <cell r="B9552" t="str">
            <v>天汇半岛-怡景湾-3－2栋-1801</v>
          </cell>
        </row>
        <row r="9552">
          <cell r="AU9552">
            <v>2129177</v>
          </cell>
        </row>
        <row r="9552">
          <cell r="DE9552" t="str">
            <v>已售</v>
          </cell>
        </row>
        <row r="9553">
          <cell r="B9553" t="str">
            <v>天汇半岛-怡景湾-3－2栋-1802</v>
          </cell>
        </row>
        <row r="9553">
          <cell r="AU9553">
            <v>1683910</v>
          </cell>
        </row>
        <row r="9553">
          <cell r="DE9553" t="str">
            <v>已售</v>
          </cell>
        </row>
        <row r="9554">
          <cell r="B9554" t="str">
            <v>天汇半岛-怡景湾-3－2栋-1805</v>
          </cell>
        </row>
        <row r="9554">
          <cell r="AU9554">
            <v>1758021</v>
          </cell>
        </row>
        <row r="9554">
          <cell r="DE9554" t="str">
            <v>已售</v>
          </cell>
        </row>
        <row r="9555">
          <cell r="B9555" t="str">
            <v>天汇半岛-怡景湾-3－2栋-1806</v>
          </cell>
        </row>
        <row r="9555">
          <cell r="AU9555">
            <v>2072738</v>
          </cell>
        </row>
        <row r="9555">
          <cell r="DE9555" t="str">
            <v>已售</v>
          </cell>
        </row>
        <row r="9556">
          <cell r="B9556" t="str">
            <v>天汇半岛-怡景湾-3－2栋-201</v>
          </cell>
        </row>
        <row r="9556">
          <cell r="AU9556">
            <v>1168427</v>
          </cell>
        </row>
        <row r="9556">
          <cell r="DE9556" t="str">
            <v>已售</v>
          </cell>
        </row>
        <row r="9557">
          <cell r="B9557" t="str">
            <v>天汇半岛-怡景湾-3－2栋-202</v>
          </cell>
        </row>
        <row r="9557">
          <cell r="AU9557">
            <v>1178403</v>
          </cell>
        </row>
        <row r="9557">
          <cell r="DE9557" t="str">
            <v>已售</v>
          </cell>
        </row>
        <row r="9558">
          <cell r="B9558" t="str">
            <v>天汇半岛-怡景湾-3－2栋-203</v>
          </cell>
        </row>
        <row r="9558">
          <cell r="AU9558">
            <v>1182302</v>
          </cell>
        </row>
        <row r="9558">
          <cell r="DE9558" t="str">
            <v>已售</v>
          </cell>
        </row>
        <row r="9559">
          <cell r="B9559" t="str">
            <v>天汇半岛-怡景湾-3－2栋-204</v>
          </cell>
        </row>
        <row r="9559">
          <cell r="AU9559">
            <v>1171121</v>
          </cell>
        </row>
        <row r="9559">
          <cell r="DE9559" t="str">
            <v>已售</v>
          </cell>
        </row>
        <row r="9560">
          <cell r="B9560" t="str">
            <v>天汇半岛-怡景湾-3－2栋-205</v>
          </cell>
        </row>
        <row r="9560">
          <cell r="AU9560">
            <v>771116</v>
          </cell>
        </row>
        <row r="9560">
          <cell r="DE9560" t="str">
            <v>已售</v>
          </cell>
        </row>
        <row r="9561">
          <cell r="B9561" t="str">
            <v>天汇半岛-怡景湾-3－2栋-301</v>
          </cell>
        </row>
        <row r="9561">
          <cell r="AU9561">
            <v>806900</v>
          </cell>
        </row>
        <row r="9561">
          <cell r="DE9561" t="str">
            <v>已售</v>
          </cell>
        </row>
        <row r="9562">
          <cell r="B9562" t="str">
            <v>天汇半岛-怡景湾-3－2栋-302</v>
          </cell>
        </row>
        <row r="9562">
          <cell r="AU9562">
            <v>826075</v>
          </cell>
        </row>
        <row r="9562">
          <cell r="DE9562" t="str">
            <v>已售</v>
          </cell>
        </row>
        <row r="9563">
          <cell r="B9563" t="str">
            <v>天汇半岛-怡景湾-3－2栋-303</v>
          </cell>
        </row>
        <row r="9563">
          <cell r="AU9563">
            <v>1174065</v>
          </cell>
        </row>
        <row r="9563">
          <cell r="DE9563" t="str">
            <v>已售</v>
          </cell>
        </row>
        <row r="9564">
          <cell r="B9564" t="str">
            <v>天汇半岛-怡景湾-3－2栋-304</v>
          </cell>
        </row>
        <row r="9564">
          <cell r="AU9564">
            <v>1198570</v>
          </cell>
        </row>
        <row r="9564">
          <cell r="DE9564" t="str">
            <v>已售</v>
          </cell>
        </row>
        <row r="9565">
          <cell r="B9565" t="str">
            <v>天汇半岛-怡景湾-3－2栋-305</v>
          </cell>
        </row>
        <row r="9565">
          <cell r="AU9565">
            <v>778000</v>
          </cell>
        </row>
        <row r="9565">
          <cell r="DE9565" t="str">
            <v>已售</v>
          </cell>
        </row>
        <row r="9566">
          <cell r="B9566" t="str">
            <v>天汇半岛-怡景湾-3－2栋-306</v>
          </cell>
        </row>
        <row r="9566">
          <cell r="AU9566">
            <v>817238</v>
          </cell>
        </row>
        <row r="9566">
          <cell r="DE9566" t="str">
            <v>已售</v>
          </cell>
        </row>
        <row r="9567">
          <cell r="B9567" t="str">
            <v>天汇半岛-怡景湾-3－2栋-401</v>
          </cell>
        </row>
        <row r="9567">
          <cell r="AU9567">
            <v>799808</v>
          </cell>
        </row>
        <row r="9567">
          <cell r="DE9567" t="str">
            <v>已售</v>
          </cell>
        </row>
        <row r="9568">
          <cell r="B9568" t="str">
            <v>天汇半岛-怡景湾-3－2栋-402</v>
          </cell>
        </row>
        <row r="9568">
          <cell r="AU9568">
            <v>1173948</v>
          </cell>
        </row>
        <row r="9568">
          <cell r="DE9568" t="str">
            <v>已售</v>
          </cell>
        </row>
        <row r="9569">
          <cell r="B9569" t="str">
            <v>天汇半岛-怡景湾-3－2栋-403</v>
          </cell>
        </row>
        <row r="9569">
          <cell r="AU9569">
            <v>1146651</v>
          </cell>
        </row>
        <row r="9569">
          <cell r="DE9569" t="str">
            <v>已售</v>
          </cell>
        </row>
        <row r="9570">
          <cell r="B9570" t="str">
            <v>天汇半岛-怡景湾-3－2栋-404</v>
          </cell>
        </row>
        <row r="9570">
          <cell r="AU9570">
            <v>1158973</v>
          </cell>
        </row>
        <row r="9570">
          <cell r="DE9570" t="str">
            <v>已售</v>
          </cell>
        </row>
        <row r="9571">
          <cell r="B9571" t="str">
            <v>天汇半岛-怡景湾-3－2栋-405</v>
          </cell>
        </row>
        <row r="9571">
          <cell r="AU9571">
            <v>779793</v>
          </cell>
        </row>
        <row r="9571">
          <cell r="DE9571" t="str">
            <v>已售</v>
          </cell>
        </row>
        <row r="9572">
          <cell r="B9572" t="str">
            <v>天汇半岛-怡景湾-3－2栋-406</v>
          </cell>
        </row>
        <row r="9572">
          <cell r="AU9572">
            <v>810200</v>
          </cell>
        </row>
        <row r="9572">
          <cell r="DE9572" t="str">
            <v>已售</v>
          </cell>
        </row>
        <row r="9573">
          <cell r="B9573" t="str">
            <v>天汇半岛-怡景湾-3－2栋-501</v>
          </cell>
        </row>
        <row r="9573">
          <cell r="AU9573">
            <v>855000</v>
          </cell>
        </row>
        <row r="9573">
          <cell r="DE9573" t="str">
            <v>已售</v>
          </cell>
        </row>
        <row r="9574">
          <cell r="B9574" t="str">
            <v>天汇半岛-怡景湾-3－2栋-502</v>
          </cell>
        </row>
        <row r="9574">
          <cell r="AU9574">
            <v>1188249</v>
          </cell>
        </row>
        <row r="9574">
          <cell r="DE9574" t="str">
            <v>已售</v>
          </cell>
        </row>
        <row r="9575">
          <cell r="B9575" t="str">
            <v>天汇半岛-怡景湾-3－2栋-503</v>
          </cell>
        </row>
        <row r="9575">
          <cell r="AU9575">
            <v>808374</v>
          </cell>
        </row>
        <row r="9575">
          <cell r="DE9575" t="str">
            <v>已售</v>
          </cell>
        </row>
        <row r="9576">
          <cell r="B9576" t="str">
            <v>天汇半岛-怡景湾-3－2栋-504</v>
          </cell>
        </row>
        <row r="9576">
          <cell r="AU9576">
            <v>1208417</v>
          </cell>
        </row>
        <row r="9576">
          <cell r="DE9576" t="str">
            <v>已售</v>
          </cell>
        </row>
        <row r="9577">
          <cell r="B9577" t="str">
            <v>天汇半岛-怡景湾-3－2栋-505</v>
          </cell>
        </row>
        <row r="9577">
          <cell r="AU9577">
            <v>784133</v>
          </cell>
        </row>
        <row r="9577">
          <cell r="DE9577" t="str">
            <v>已售</v>
          </cell>
        </row>
        <row r="9578">
          <cell r="B9578" t="str">
            <v>天汇半岛-怡景湾-3－2栋-506</v>
          </cell>
        </row>
        <row r="9578">
          <cell r="AU9578">
            <v>767088</v>
          </cell>
        </row>
        <row r="9578">
          <cell r="DE9578" t="str">
            <v>已售</v>
          </cell>
        </row>
        <row r="9579">
          <cell r="B9579" t="str">
            <v>天汇半岛-怡景湾-3－2栋-601</v>
          </cell>
        </row>
        <row r="9579">
          <cell r="AU9579">
            <v>819604</v>
          </cell>
        </row>
        <row r="9579">
          <cell r="DE9579" t="str">
            <v>已售</v>
          </cell>
        </row>
        <row r="9580">
          <cell r="B9580" t="str">
            <v>天汇半岛-怡景湾-3－2栋-602</v>
          </cell>
        </row>
        <row r="9580">
          <cell r="AU9580">
            <v>1191690</v>
          </cell>
        </row>
        <row r="9580">
          <cell r="DE9580" t="str">
            <v>已售</v>
          </cell>
        </row>
        <row r="9581">
          <cell r="B9581" t="str">
            <v>天汇半岛-怡景湾-3－2栋-603</v>
          </cell>
        </row>
        <row r="9581">
          <cell r="AU9581">
            <v>1180000</v>
          </cell>
        </row>
        <row r="9581">
          <cell r="DE9581" t="str">
            <v>已售</v>
          </cell>
        </row>
        <row r="9582">
          <cell r="B9582" t="str">
            <v>天汇半岛-怡景湾-3－2栋-604</v>
          </cell>
        </row>
        <row r="9582">
          <cell r="AU9582">
            <v>1164300</v>
          </cell>
        </row>
        <row r="9582">
          <cell r="DE9582" t="str">
            <v>已售</v>
          </cell>
        </row>
        <row r="9583">
          <cell r="B9583" t="str">
            <v>天汇半岛-怡景湾-3－2栋-605</v>
          </cell>
        </row>
        <row r="9583">
          <cell r="AU9583">
            <v>803698</v>
          </cell>
        </row>
        <row r="9583">
          <cell r="DE9583" t="str">
            <v>已售</v>
          </cell>
        </row>
        <row r="9584">
          <cell r="B9584" t="str">
            <v>天汇半岛-怡景湾-3－2栋-606</v>
          </cell>
        </row>
        <row r="9584">
          <cell r="AU9584">
            <v>830100</v>
          </cell>
        </row>
        <row r="9584">
          <cell r="DE9584" t="str">
            <v>已售</v>
          </cell>
        </row>
        <row r="9585">
          <cell r="B9585" t="str">
            <v>天汇半岛-怡景湾-3－2栋-701</v>
          </cell>
        </row>
        <row r="9585">
          <cell r="AU9585">
            <v>765279</v>
          </cell>
        </row>
        <row r="9585">
          <cell r="DE9585" t="str">
            <v>已售</v>
          </cell>
        </row>
        <row r="9586">
          <cell r="B9586" t="str">
            <v>天汇半岛-怡景湾-3－2栋-702</v>
          </cell>
        </row>
        <row r="9586">
          <cell r="AU9586">
            <v>832246</v>
          </cell>
        </row>
        <row r="9586">
          <cell r="DE9586" t="str">
            <v>已售</v>
          </cell>
        </row>
        <row r="9587">
          <cell r="B9587" t="str">
            <v>天汇半岛-怡景湾-3－2栋-703</v>
          </cell>
        </row>
        <row r="9587">
          <cell r="AU9587">
            <v>817047</v>
          </cell>
        </row>
        <row r="9587">
          <cell r="DE9587" t="str">
            <v>已售</v>
          </cell>
        </row>
        <row r="9588">
          <cell r="B9588" t="str">
            <v>天汇半岛-怡景湾-3－2栋-704</v>
          </cell>
        </row>
        <row r="9588">
          <cell r="AU9588">
            <v>816582</v>
          </cell>
        </row>
        <row r="9588">
          <cell r="DE9588" t="str">
            <v>已售</v>
          </cell>
        </row>
        <row r="9589">
          <cell r="B9589" t="str">
            <v>天汇半岛-怡景湾-3－2栋-705</v>
          </cell>
        </row>
        <row r="9589">
          <cell r="AU9589">
            <v>792810</v>
          </cell>
        </row>
        <row r="9589">
          <cell r="DE9589" t="str">
            <v>已售</v>
          </cell>
        </row>
        <row r="9590">
          <cell r="B9590" t="str">
            <v>天汇半岛-怡景湾-3－2栋-706</v>
          </cell>
        </row>
        <row r="9590">
          <cell r="AU9590">
            <v>774956</v>
          </cell>
        </row>
        <row r="9590">
          <cell r="DE9590" t="str">
            <v>已售</v>
          </cell>
        </row>
        <row r="9591">
          <cell r="B9591" t="str">
            <v>天汇半岛-怡景湾-3－2栋-801</v>
          </cell>
        </row>
        <row r="9591">
          <cell r="AU9591">
            <v>769210</v>
          </cell>
        </row>
        <row r="9591">
          <cell r="DE9591" t="str">
            <v>已售</v>
          </cell>
        </row>
        <row r="9592">
          <cell r="B9592" t="str">
            <v>天汇半岛-怡景湾-3－2栋-802</v>
          </cell>
        </row>
        <row r="9592">
          <cell r="AU9592">
            <v>836617</v>
          </cell>
        </row>
        <row r="9592">
          <cell r="DE9592" t="str">
            <v>已售</v>
          </cell>
        </row>
        <row r="9593">
          <cell r="B9593" t="str">
            <v>天汇半岛-怡景湾-3－2栋-803</v>
          </cell>
        </row>
        <row r="9593">
          <cell r="AU9593">
            <v>838147</v>
          </cell>
        </row>
        <row r="9593">
          <cell r="DE9593" t="str">
            <v>已售</v>
          </cell>
        </row>
        <row r="9594">
          <cell r="B9594" t="str">
            <v>天汇半岛-怡景湾-3－2栋-804</v>
          </cell>
        </row>
        <row r="9594">
          <cell r="AU9594">
            <v>820917</v>
          </cell>
        </row>
        <row r="9594">
          <cell r="DE9594" t="str">
            <v>已售</v>
          </cell>
        </row>
        <row r="9595">
          <cell r="B9595" t="str">
            <v>天汇半岛-怡景湾-3－2栋-805</v>
          </cell>
        </row>
        <row r="9595">
          <cell r="AU9595">
            <v>797149</v>
          </cell>
        </row>
        <row r="9595">
          <cell r="DE9595" t="str">
            <v>已售</v>
          </cell>
        </row>
        <row r="9596">
          <cell r="B9596" t="str">
            <v>天汇半岛-怡景湾-3－2栋-806</v>
          </cell>
        </row>
        <row r="9596">
          <cell r="AU9596">
            <v>778889</v>
          </cell>
        </row>
        <row r="9596">
          <cell r="DE9596" t="str">
            <v>已售</v>
          </cell>
        </row>
        <row r="9597">
          <cell r="B9597" t="str">
            <v>天汇半岛-怡景湾-3－2栋-901</v>
          </cell>
        </row>
        <row r="9597">
          <cell r="AU9597">
            <v>786455</v>
          </cell>
        </row>
        <row r="9597">
          <cell r="DE9597" t="str">
            <v>已售</v>
          </cell>
        </row>
        <row r="9598">
          <cell r="B9598" t="str">
            <v>天汇半岛-怡景湾-3－2栋-902</v>
          </cell>
        </row>
        <row r="9598">
          <cell r="AU9598">
            <v>855500</v>
          </cell>
        </row>
        <row r="9598">
          <cell r="DE9598" t="str">
            <v>已售</v>
          </cell>
        </row>
        <row r="9599">
          <cell r="B9599" t="str">
            <v>天汇半岛-怡景湾-3－2栋-903</v>
          </cell>
        </row>
        <row r="9599">
          <cell r="AU9599">
            <v>840065</v>
          </cell>
        </row>
        <row r="9599">
          <cell r="DE9599" t="str">
            <v>已售</v>
          </cell>
        </row>
        <row r="9600">
          <cell r="B9600" t="str">
            <v>天汇半岛-怡景湾-3－2栋-904</v>
          </cell>
        </row>
        <row r="9600">
          <cell r="AU9600">
            <v>1228511</v>
          </cell>
        </row>
        <row r="9600">
          <cell r="DE9600" t="str">
            <v>已售</v>
          </cell>
        </row>
        <row r="9601">
          <cell r="B9601" t="str">
            <v>天汇半岛-怡景湾-3－2栋-905</v>
          </cell>
        </row>
        <row r="9601">
          <cell r="AU9601">
            <v>819826</v>
          </cell>
        </row>
        <row r="9601">
          <cell r="DE9601" t="str">
            <v>已售</v>
          </cell>
        </row>
        <row r="9602">
          <cell r="B9602" t="str">
            <v>天汇半岛-怡景湾-3－2栋-906</v>
          </cell>
        </row>
        <row r="9602">
          <cell r="AU9602">
            <v>845655</v>
          </cell>
        </row>
        <row r="9602">
          <cell r="DE9602" t="str">
            <v>已售</v>
          </cell>
        </row>
        <row r="9603">
          <cell r="B9603" t="str">
            <v>天汇半岛-怡景湾-9－2栋-1001</v>
          </cell>
        </row>
        <row r="9603">
          <cell r="AU9603">
            <v>534904</v>
          </cell>
        </row>
        <row r="9603">
          <cell r="DE9603" t="str">
            <v>已售</v>
          </cell>
        </row>
        <row r="9604">
          <cell r="B9604" t="str">
            <v>天汇半岛-怡景湾-9－2栋-1002</v>
          </cell>
        </row>
        <row r="9604">
          <cell r="AU9604">
            <v>615377</v>
          </cell>
        </row>
        <row r="9604">
          <cell r="DE9604" t="str">
            <v>已售</v>
          </cell>
        </row>
        <row r="9605">
          <cell r="B9605" t="str">
            <v>天汇半岛-怡景湾-9－2栋-1003</v>
          </cell>
        </row>
        <row r="9605">
          <cell r="AU9605">
            <v>640683</v>
          </cell>
        </row>
        <row r="9605">
          <cell r="DE9605" t="str">
            <v>已售</v>
          </cell>
        </row>
        <row r="9606">
          <cell r="B9606" t="str">
            <v>天汇半岛-怡景湾-9－2栋-1004</v>
          </cell>
        </row>
        <row r="9606">
          <cell r="AU9606">
            <v>456645</v>
          </cell>
        </row>
        <row r="9606">
          <cell r="DE9606" t="str">
            <v>已售</v>
          </cell>
        </row>
        <row r="9607">
          <cell r="B9607" t="str">
            <v>天汇半岛-怡景湾-9－2栋-1005</v>
          </cell>
        </row>
        <row r="9607">
          <cell r="AU9607">
            <v>448985</v>
          </cell>
        </row>
        <row r="9607">
          <cell r="DE9607" t="str">
            <v>已售</v>
          </cell>
        </row>
        <row r="9608">
          <cell r="B9608" t="str">
            <v>天汇半岛-怡景湾-9－2栋-1006</v>
          </cell>
        </row>
        <row r="9608">
          <cell r="AU9608">
            <v>635612</v>
          </cell>
        </row>
        <row r="9608">
          <cell r="DE9608" t="str">
            <v>已售</v>
          </cell>
        </row>
        <row r="9609">
          <cell r="B9609" t="str">
            <v>天汇半岛-怡景湾-9－2栋-1007</v>
          </cell>
        </row>
        <row r="9609">
          <cell r="AU9609">
            <v>575664</v>
          </cell>
        </row>
        <row r="9609">
          <cell r="DE9609" t="str">
            <v>已售</v>
          </cell>
        </row>
        <row r="9610">
          <cell r="B9610" t="str">
            <v>天汇半岛-怡景湾-9－2栋-1008</v>
          </cell>
        </row>
        <row r="9610">
          <cell r="AU9610">
            <v>548118</v>
          </cell>
        </row>
        <row r="9610">
          <cell r="DE9610" t="str">
            <v>已售</v>
          </cell>
        </row>
        <row r="9611">
          <cell r="B9611" t="str">
            <v>天汇半岛-怡景湾-9－2栋-1009</v>
          </cell>
        </row>
        <row r="9611">
          <cell r="AU9611">
            <v>431317</v>
          </cell>
        </row>
        <row r="9611">
          <cell r="DE9611" t="str">
            <v>已售</v>
          </cell>
        </row>
        <row r="9612">
          <cell r="B9612" t="str">
            <v>天汇半岛-怡景湾-9－2栋-1010</v>
          </cell>
        </row>
        <row r="9612">
          <cell r="AU9612">
            <v>453988</v>
          </cell>
        </row>
        <row r="9612">
          <cell r="DE9612" t="str">
            <v>已售</v>
          </cell>
        </row>
        <row r="9613">
          <cell r="B9613" t="str">
            <v>天汇半岛-怡景湾-9－2栋-1011</v>
          </cell>
        </row>
        <row r="9613">
          <cell r="AU9613">
            <v>535343</v>
          </cell>
        </row>
        <row r="9613">
          <cell r="DE9613" t="str">
            <v>已售</v>
          </cell>
        </row>
        <row r="9614">
          <cell r="B9614" t="str">
            <v>天汇半岛-怡景湾-9－2栋-1012</v>
          </cell>
        </row>
        <row r="9614">
          <cell r="AU9614">
            <v>555901</v>
          </cell>
        </row>
        <row r="9614">
          <cell r="DE9614" t="str">
            <v>已售</v>
          </cell>
        </row>
        <row r="9615">
          <cell r="B9615" t="str">
            <v>天汇半岛-怡景湾-9－2栋-1101</v>
          </cell>
        </row>
        <row r="9615">
          <cell r="AU9615">
            <v>540640</v>
          </cell>
        </row>
        <row r="9615">
          <cell r="DE9615" t="str">
            <v>已售</v>
          </cell>
        </row>
        <row r="9616">
          <cell r="B9616" t="str">
            <v>天汇半岛-怡景湾-9－2栋-1102</v>
          </cell>
        </row>
        <row r="9616">
          <cell r="AU9616">
            <v>619946</v>
          </cell>
        </row>
        <row r="9616">
          <cell r="DE9616" t="str">
            <v>已售</v>
          </cell>
        </row>
        <row r="9617">
          <cell r="B9617" t="str">
            <v>天汇半岛-怡景湾-9－2栋-1103</v>
          </cell>
        </row>
        <row r="9617">
          <cell r="AU9617">
            <v>658327</v>
          </cell>
        </row>
        <row r="9617">
          <cell r="DE9617" t="str">
            <v>已售</v>
          </cell>
        </row>
        <row r="9618">
          <cell r="B9618" t="str">
            <v>天汇半岛-怡景湾-9－2栋-1104</v>
          </cell>
        </row>
        <row r="9618">
          <cell r="AU9618">
            <v>499302</v>
          </cell>
        </row>
        <row r="9618">
          <cell r="DE9618" t="str">
            <v>已售</v>
          </cell>
        </row>
        <row r="9619">
          <cell r="B9619" t="str">
            <v>天汇半岛-怡景湾-9－2栋-1105</v>
          </cell>
        </row>
        <row r="9619">
          <cell r="AU9619">
            <v>375034</v>
          </cell>
        </row>
        <row r="9619">
          <cell r="DE9619" t="str">
            <v>已售</v>
          </cell>
        </row>
        <row r="9620">
          <cell r="B9620" t="str">
            <v>天汇半岛-怡景湾-9－2栋-1106</v>
          </cell>
        </row>
        <row r="9620">
          <cell r="AU9620">
            <v>602020</v>
          </cell>
        </row>
        <row r="9620">
          <cell r="DE9620" t="str">
            <v>已售</v>
          </cell>
        </row>
        <row r="9621">
          <cell r="B9621" t="str">
            <v>天汇半岛-怡景湾-9－2栋-1107</v>
          </cell>
        </row>
        <row r="9621">
          <cell r="AU9621">
            <v>617242</v>
          </cell>
        </row>
        <row r="9621">
          <cell r="DE9621" t="str">
            <v>已售</v>
          </cell>
        </row>
        <row r="9622">
          <cell r="B9622" t="str">
            <v>天汇半岛-怡景湾-9－2栋-1108</v>
          </cell>
        </row>
        <row r="9622">
          <cell r="AU9622">
            <v>576781</v>
          </cell>
        </row>
        <row r="9622">
          <cell r="DE9622" t="str">
            <v>已售</v>
          </cell>
        </row>
        <row r="9623">
          <cell r="B9623" t="str">
            <v>天汇半岛-怡景湾-9－2栋-1109</v>
          </cell>
        </row>
        <row r="9623">
          <cell r="AU9623">
            <v>544620</v>
          </cell>
        </row>
        <row r="9623">
          <cell r="DE9623" t="str">
            <v>已售</v>
          </cell>
        </row>
        <row r="9624">
          <cell r="B9624" t="str">
            <v>天汇半岛-怡景湾-9－2栋-1110</v>
          </cell>
        </row>
        <row r="9624">
          <cell r="AU9624">
            <v>352652</v>
          </cell>
        </row>
        <row r="9624">
          <cell r="DE9624" t="str">
            <v>已售</v>
          </cell>
        </row>
        <row r="9625">
          <cell r="B9625" t="str">
            <v>天汇半岛-怡景湾-9－2栋-1111</v>
          </cell>
        </row>
        <row r="9625">
          <cell r="AU9625">
            <v>528205</v>
          </cell>
        </row>
        <row r="9625">
          <cell r="DE9625" t="str">
            <v>已售</v>
          </cell>
        </row>
        <row r="9626">
          <cell r="B9626" t="str">
            <v>天汇半岛-怡景湾-9－2栋-1112</v>
          </cell>
        </row>
        <row r="9626">
          <cell r="AU9626">
            <v>556417</v>
          </cell>
        </row>
        <row r="9626">
          <cell r="DE9626" t="str">
            <v>已售</v>
          </cell>
        </row>
        <row r="9627">
          <cell r="B9627" t="str">
            <v>天汇半岛-怡景湾-9－2栋-1201</v>
          </cell>
        </row>
        <row r="9627">
          <cell r="AU9627">
            <v>587892</v>
          </cell>
        </row>
        <row r="9627">
          <cell r="DE9627" t="str">
            <v>已售</v>
          </cell>
        </row>
        <row r="9628">
          <cell r="B9628" t="str">
            <v>天汇半岛-怡景湾-9－2栋-1202</v>
          </cell>
        </row>
        <row r="9628">
          <cell r="AU9628">
            <v>636907</v>
          </cell>
        </row>
        <row r="9628">
          <cell r="DE9628" t="str">
            <v>已售</v>
          </cell>
        </row>
        <row r="9629">
          <cell r="B9629" t="str">
            <v>天汇半岛-怡景湾-9－2栋-1203</v>
          </cell>
        </row>
        <row r="9629">
          <cell r="AU9629">
            <v>662360</v>
          </cell>
        </row>
        <row r="9629">
          <cell r="DE9629" t="str">
            <v>已售</v>
          </cell>
        </row>
        <row r="9630">
          <cell r="B9630" t="str">
            <v>天汇半岛-怡景湾-9－2栋-1204</v>
          </cell>
        </row>
        <row r="9630">
          <cell r="AU9630">
            <v>603771</v>
          </cell>
        </row>
        <row r="9630">
          <cell r="DE9630" t="str">
            <v>已售</v>
          </cell>
        </row>
        <row r="9631">
          <cell r="B9631" t="str">
            <v>天汇半岛-怡景湾-9－2栋-1205</v>
          </cell>
        </row>
        <row r="9631">
          <cell r="AU9631">
            <v>350000</v>
          </cell>
        </row>
        <row r="9631">
          <cell r="DE9631" t="str">
            <v>已售</v>
          </cell>
        </row>
        <row r="9632">
          <cell r="B9632" t="str">
            <v>天汇半岛-怡景湾-9－2栋-1206</v>
          </cell>
        </row>
        <row r="9632">
          <cell r="AU9632">
            <v>618716</v>
          </cell>
        </row>
        <row r="9632">
          <cell r="DE9632" t="str">
            <v>已售</v>
          </cell>
        </row>
        <row r="9633">
          <cell r="B9633" t="str">
            <v>天汇半岛-怡景湾-9－2栋-1207</v>
          </cell>
        </row>
        <row r="9633">
          <cell r="AU9633">
            <v>553614</v>
          </cell>
        </row>
        <row r="9633">
          <cell r="DE9633" t="str">
            <v>已售</v>
          </cell>
        </row>
        <row r="9634">
          <cell r="B9634" t="str">
            <v>天汇半岛-怡景湾-9－2栋-1208</v>
          </cell>
        </row>
        <row r="9634">
          <cell r="AU9634">
            <v>335000</v>
          </cell>
        </row>
        <row r="9634">
          <cell r="DE9634" t="str">
            <v>已售</v>
          </cell>
        </row>
        <row r="9635">
          <cell r="B9635" t="str">
            <v>天汇半岛-怡景湾-9－2栋-1209</v>
          </cell>
        </row>
        <row r="9635">
          <cell r="AU9635">
            <v>560099</v>
          </cell>
        </row>
        <row r="9635">
          <cell r="DE9635" t="str">
            <v>已售</v>
          </cell>
        </row>
        <row r="9636">
          <cell r="B9636" t="str">
            <v>天汇半岛-怡景湾-9－2栋-1210</v>
          </cell>
        </row>
        <row r="9636">
          <cell r="AU9636">
            <v>336000</v>
          </cell>
        </row>
        <row r="9636">
          <cell r="DE9636" t="str">
            <v>已售</v>
          </cell>
        </row>
        <row r="9637">
          <cell r="B9637" t="str">
            <v>天汇半岛-怡景湾-9－2栋-1211</v>
          </cell>
        </row>
        <row r="9637">
          <cell r="AU9637">
            <v>607064</v>
          </cell>
        </row>
        <row r="9637">
          <cell r="DE9637" t="str">
            <v>已售</v>
          </cell>
        </row>
        <row r="9638">
          <cell r="B9638" t="str">
            <v>天汇半岛-怡景湾-9－2栋-1212</v>
          </cell>
        </row>
        <row r="9638">
          <cell r="AU9638">
            <v>369000</v>
          </cell>
        </row>
        <row r="9638">
          <cell r="DE9638" t="str">
            <v>已售</v>
          </cell>
        </row>
        <row r="9639">
          <cell r="B9639" t="str">
            <v>天汇半岛-怡景湾-9－2栋-1301</v>
          </cell>
        </row>
        <row r="9639">
          <cell r="AU9639">
            <v>541305</v>
          </cell>
        </row>
        <row r="9639">
          <cell r="DE9639" t="str">
            <v>已售</v>
          </cell>
        </row>
        <row r="9640">
          <cell r="B9640" t="str">
            <v>天汇半岛-怡景湾-9－2栋-1302</v>
          </cell>
        </row>
        <row r="9640">
          <cell r="AU9640">
            <v>616503</v>
          </cell>
        </row>
        <row r="9640">
          <cell r="DE9640" t="str">
            <v>已售</v>
          </cell>
        </row>
        <row r="9641">
          <cell r="B9641" t="str">
            <v>天汇半岛-怡景湾-9－2栋-1303</v>
          </cell>
        </row>
        <row r="9641">
          <cell r="AU9641">
            <v>554116</v>
          </cell>
        </row>
        <row r="9641">
          <cell r="DE9641" t="str">
            <v>已售</v>
          </cell>
        </row>
        <row r="9642">
          <cell r="B9642" t="str">
            <v>天汇半岛-怡景湾-9－2栋-1304</v>
          </cell>
        </row>
        <row r="9642">
          <cell r="AU9642">
            <v>476102</v>
          </cell>
        </row>
        <row r="9642">
          <cell r="DE9642" t="str">
            <v>已售</v>
          </cell>
        </row>
        <row r="9643">
          <cell r="B9643" t="str">
            <v>天汇半岛-怡景湾-9－2栋-1305</v>
          </cell>
        </row>
        <row r="9643">
          <cell r="AU9643">
            <v>458822</v>
          </cell>
        </row>
        <row r="9643">
          <cell r="DE9643" t="str">
            <v>已售</v>
          </cell>
        </row>
        <row r="9644">
          <cell r="B9644" t="str">
            <v>天汇半岛-怡景湾-9－2栋-1306</v>
          </cell>
        </row>
        <row r="9644">
          <cell r="AU9644">
            <v>598887</v>
          </cell>
        </row>
        <row r="9644">
          <cell r="DE9644" t="str">
            <v>已售</v>
          </cell>
        </row>
        <row r="9645">
          <cell r="B9645" t="str">
            <v>天汇半岛-怡景湾-9－2栋-1307</v>
          </cell>
        </row>
        <row r="9645">
          <cell r="AU9645">
            <v>589296</v>
          </cell>
        </row>
        <row r="9645">
          <cell r="DE9645" t="str">
            <v>已售</v>
          </cell>
        </row>
        <row r="9646">
          <cell r="B9646" t="str">
            <v>天汇半岛-怡景湾-9－2栋-1308</v>
          </cell>
        </row>
        <row r="9646">
          <cell r="AU9646">
            <v>331000</v>
          </cell>
        </row>
        <row r="9646">
          <cell r="DE9646" t="str">
            <v>已售</v>
          </cell>
        </row>
        <row r="9647">
          <cell r="B9647" t="str">
            <v>天汇半岛-怡景湾-9－2栋-1309</v>
          </cell>
        </row>
        <row r="9647">
          <cell r="AU9647">
            <v>552370</v>
          </cell>
        </row>
        <row r="9647">
          <cell r="DE9647" t="str">
            <v>已售</v>
          </cell>
        </row>
        <row r="9648">
          <cell r="B9648" t="str">
            <v>天汇半岛-怡景湾-9－2栋-1310</v>
          </cell>
        </row>
        <row r="9648">
          <cell r="AU9648">
            <v>552124</v>
          </cell>
        </row>
        <row r="9648">
          <cell r="DE9648" t="str">
            <v>已售</v>
          </cell>
        </row>
        <row r="9649">
          <cell r="B9649" t="str">
            <v>天汇半岛-怡景湾-9－2栋-1311</v>
          </cell>
        </row>
        <row r="9649">
          <cell r="AU9649">
            <v>527608</v>
          </cell>
        </row>
        <row r="9649">
          <cell r="DE9649" t="str">
            <v>已售</v>
          </cell>
        </row>
        <row r="9650">
          <cell r="B9650" t="str">
            <v>天汇半岛-怡景湾-9－2栋-1312</v>
          </cell>
        </row>
        <row r="9650">
          <cell r="AU9650">
            <v>545963</v>
          </cell>
        </row>
        <row r="9650">
          <cell r="DE9650" t="str">
            <v>已售</v>
          </cell>
        </row>
        <row r="9651">
          <cell r="B9651" t="str">
            <v>天汇半岛-怡景湾-9－2栋-1401</v>
          </cell>
        </row>
        <row r="9651">
          <cell r="AU9651">
            <v>587549</v>
          </cell>
        </row>
        <row r="9651">
          <cell r="DE9651" t="str">
            <v>已售</v>
          </cell>
        </row>
        <row r="9652">
          <cell r="B9652" t="str">
            <v>天汇半岛-怡景湾-9－2栋-1402</v>
          </cell>
        </row>
        <row r="9652">
          <cell r="AU9652">
            <v>672155</v>
          </cell>
        </row>
        <row r="9652">
          <cell r="DE9652" t="str">
            <v>已售</v>
          </cell>
        </row>
        <row r="9653">
          <cell r="B9653" t="str">
            <v>天汇半岛-怡景湾-9－2栋-1403</v>
          </cell>
        </row>
        <row r="9653">
          <cell r="AU9653">
            <v>703022</v>
          </cell>
        </row>
        <row r="9653">
          <cell r="DE9653" t="str">
            <v>已售</v>
          </cell>
        </row>
        <row r="9654">
          <cell r="B9654" t="str">
            <v>天汇半岛-怡景湾-9－2栋-1404</v>
          </cell>
        </row>
        <row r="9654">
          <cell r="AU9654">
            <v>438306</v>
          </cell>
        </row>
        <row r="9654">
          <cell r="DE9654" t="str">
            <v>已售</v>
          </cell>
        </row>
        <row r="9655">
          <cell r="B9655" t="str">
            <v>天汇半岛-怡景湾-9－2栋-1405</v>
          </cell>
        </row>
        <row r="9655">
          <cell r="AU9655">
            <v>616827</v>
          </cell>
        </row>
        <row r="9655">
          <cell r="DE9655" t="str">
            <v>已售</v>
          </cell>
        </row>
        <row r="9656">
          <cell r="B9656" t="str">
            <v>天汇半岛-怡景湾-9－2栋-1406</v>
          </cell>
        </row>
        <row r="9656">
          <cell r="AU9656">
            <v>601559</v>
          </cell>
        </row>
        <row r="9656">
          <cell r="DE9656" t="str">
            <v>已售</v>
          </cell>
        </row>
        <row r="9657">
          <cell r="B9657" t="str">
            <v>天汇半岛-怡景湾-9－2栋-1407</v>
          </cell>
        </row>
        <row r="9657">
          <cell r="AU9657">
            <v>629811</v>
          </cell>
        </row>
        <row r="9657">
          <cell r="DE9657" t="str">
            <v>已售</v>
          </cell>
        </row>
        <row r="9658">
          <cell r="B9658" t="str">
            <v>天汇半岛-怡景湾-9－2栋-1408</v>
          </cell>
        </row>
        <row r="9658">
          <cell r="AU9658">
            <v>571662</v>
          </cell>
        </row>
        <row r="9658">
          <cell r="DE9658" t="str">
            <v>已售</v>
          </cell>
        </row>
        <row r="9659">
          <cell r="B9659" t="str">
            <v>天汇半岛-怡景湾-9－2栋-1409</v>
          </cell>
        </row>
        <row r="9659">
          <cell r="AU9659">
            <v>375000</v>
          </cell>
        </row>
        <row r="9659">
          <cell r="DE9659" t="str">
            <v>已售</v>
          </cell>
        </row>
        <row r="9660">
          <cell r="B9660" t="str">
            <v>天汇半岛-怡景湾-9－2栋-1410</v>
          </cell>
        </row>
        <row r="9660">
          <cell r="AU9660">
            <v>458839</v>
          </cell>
        </row>
        <row r="9660">
          <cell r="DE9660" t="str">
            <v>已售</v>
          </cell>
        </row>
        <row r="9661">
          <cell r="B9661" t="str">
            <v>天汇半岛-怡景湾-9－2栋-1411</v>
          </cell>
        </row>
        <row r="9661">
          <cell r="AU9661">
            <v>575942</v>
          </cell>
        </row>
        <row r="9661">
          <cell r="DE9661" t="str">
            <v>已售</v>
          </cell>
        </row>
        <row r="9662">
          <cell r="B9662" t="str">
            <v>天汇半岛-怡景湾-9－2栋-1412</v>
          </cell>
        </row>
        <row r="9662">
          <cell r="AU9662">
            <v>545963</v>
          </cell>
        </row>
        <row r="9662">
          <cell r="DE9662" t="str">
            <v>已售</v>
          </cell>
        </row>
        <row r="9663">
          <cell r="B9663" t="str">
            <v>天汇半岛-怡景湾-9－2栋-1501</v>
          </cell>
        </row>
        <row r="9663">
          <cell r="AU9663">
            <v>588614</v>
          </cell>
        </row>
        <row r="9663">
          <cell r="DE9663" t="str">
            <v>已售</v>
          </cell>
        </row>
        <row r="9664">
          <cell r="B9664" t="str">
            <v>天汇半岛-怡景湾-9－2栋-1502</v>
          </cell>
        </row>
        <row r="9664">
          <cell r="AU9664">
            <v>695989</v>
          </cell>
        </row>
        <row r="9664">
          <cell r="DE9664" t="str">
            <v>已售</v>
          </cell>
        </row>
        <row r="9665">
          <cell r="B9665" t="str">
            <v>天汇半岛-怡景湾-9－2栋-1503</v>
          </cell>
        </row>
        <row r="9665">
          <cell r="AU9665">
            <v>643688</v>
          </cell>
        </row>
        <row r="9665">
          <cell r="DE9665" t="str">
            <v>已售</v>
          </cell>
        </row>
        <row r="9666">
          <cell r="B9666" t="str">
            <v>天汇半岛-怡景湾-9－2栋-1504</v>
          </cell>
        </row>
        <row r="9666">
          <cell r="AU9666">
            <v>630560</v>
          </cell>
        </row>
        <row r="9666">
          <cell r="DE9666" t="str">
            <v>已售</v>
          </cell>
        </row>
        <row r="9667">
          <cell r="B9667" t="str">
            <v>天汇半岛-怡景湾-9－2栋-1505</v>
          </cell>
        </row>
        <row r="9667">
          <cell r="AU9667">
            <v>609758</v>
          </cell>
        </row>
        <row r="9667">
          <cell r="DE9667" t="str">
            <v>已售</v>
          </cell>
        </row>
        <row r="9668">
          <cell r="B9668" t="str">
            <v>天汇半岛-怡景湾-9－2栋-1506</v>
          </cell>
        </row>
        <row r="9668">
          <cell r="AU9668">
            <v>628868</v>
          </cell>
        </row>
        <row r="9668">
          <cell r="DE9668" t="str">
            <v>已售</v>
          </cell>
        </row>
        <row r="9669">
          <cell r="B9669" t="str">
            <v>天汇半岛-怡景湾-9－2栋-1507</v>
          </cell>
        </row>
        <row r="9669">
          <cell r="AU9669">
            <v>594584</v>
          </cell>
        </row>
        <row r="9669">
          <cell r="DE9669" t="str">
            <v>已售</v>
          </cell>
        </row>
        <row r="9670">
          <cell r="B9670" t="str">
            <v>天汇半岛-怡景湾-9－2栋-1508</v>
          </cell>
        </row>
        <row r="9670">
          <cell r="AU9670">
            <v>587994</v>
          </cell>
        </row>
        <row r="9670">
          <cell r="DE9670" t="str">
            <v>已售</v>
          </cell>
        </row>
        <row r="9671">
          <cell r="B9671" t="str">
            <v>天汇半岛-怡景湾-9－2栋-1509</v>
          </cell>
        </row>
        <row r="9671">
          <cell r="AU9671">
            <v>383163</v>
          </cell>
        </row>
        <row r="9671">
          <cell r="DE9671" t="str">
            <v>已售</v>
          </cell>
        </row>
        <row r="9672">
          <cell r="B9672" t="str">
            <v>天汇半岛-怡景湾-9－2栋-1510</v>
          </cell>
        </row>
        <row r="9672">
          <cell r="AU9672">
            <v>544463</v>
          </cell>
        </row>
        <row r="9672">
          <cell r="DE9672" t="str">
            <v>已售</v>
          </cell>
        </row>
        <row r="9673">
          <cell r="B9673" t="str">
            <v>天汇半岛-怡景湾-9－2栋-1511</v>
          </cell>
        </row>
        <row r="9673">
          <cell r="AU9673">
            <v>557758</v>
          </cell>
        </row>
        <row r="9673">
          <cell r="DE9673" t="str">
            <v>已售</v>
          </cell>
        </row>
        <row r="9674">
          <cell r="B9674" t="str">
            <v>天汇半岛-怡景湾-9－2栋-1512</v>
          </cell>
        </row>
        <row r="9674">
          <cell r="AU9674">
            <v>569151</v>
          </cell>
        </row>
        <row r="9674">
          <cell r="DE9674" t="str">
            <v>已售</v>
          </cell>
        </row>
        <row r="9675">
          <cell r="B9675" t="str">
            <v>天汇半岛-怡景湾-9－2栋-1601</v>
          </cell>
        </row>
        <row r="9675">
          <cell r="AU9675">
            <v>548195</v>
          </cell>
        </row>
        <row r="9675">
          <cell r="DE9675" t="str">
            <v>已售</v>
          </cell>
        </row>
        <row r="9676">
          <cell r="B9676" t="str">
            <v>天汇半岛-怡景湾-9－2栋-1602</v>
          </cell>
        </row>
        <row r="9676">
          <cell r="AU9676">
            <v>637309</v>
          </cell>
        </row>
        <row r="9676">
          <cell r="DE9676" t="str">
            <v>已售</v>
          </cell>
        </row>
        <row r="9677">
          <cell r="B9677" t="str">
            <v>天汇半岛-怡景湾-9－2栋-1603</v>
          </cell>
        </row>
        <row r="9677">
          <cell r="AU9677">
            <v>627040</v>
          </cell>
        </row>
        <row r="9677">
          <cell r="DE9677" t="str">
            <v>已售</v>
          </cell>
        </row>
        <row r="9678">
          <cell r="B9678" t="str">
            <v>天汇半岛-怡景湾-9－2栋-1604</v>
          </cell>
        </row>
        <row r="9678">
          <cell r="AU9678">
            <v>482184</v>
          </cell>
        </row>
        <row r="9678">
          <cell r="DE9678" t="str">
            <v>已售</v>
          </cell>
        </row>
        <row r="9679">
          <cell r="B9679" t="str">
            <v>天汇半岛-怡景湾-9－2栋-1605</v>
          </cell>
        </row>
        <row r="9679">
          <cell r="AU9679">
            <v>593538</v>
          </cell>
        </row>
        <row r="9679">
          <cell r="DE9679" t="str">
            <v>已售</v>
          </cell>
        </row>
        <row r="9680">
          <cell r="B9680" t="str">
            <v>天汇半岛-怡景湾-9－2栋-1606</v>
          </cell>
        </row>
        <row r="9680">
          <cell r="AU9680">
            <v>606902</v>
          </cell>
        </row>
        <row r="9680">
          <cell r="DE9680" t="str">
            <v>已售</v>
          </cell>
        </row>
        <row r="9681">
          <cell r="B9681" t="str">
            <v>天汇半岛-怡景湾-9－2栋-1607</v>
          </cell>
        </row>
        <row r="9681">
          <cell r="AU9681">
            <v>597476</v>
          </cell>
        </row>
        <row r="9681">
          <cell r="DE9681" t="str">
            <v>已售</v>
          </cell>
        </row>
        <row r="9682">
          <cell r="B9682" t="str">
            <v>天汇半岛-怡景湾-9－2栋-1608</v>
          </cell>
        </row>
        <row r="9682">
          <cell r="AU9682">
            <v>549815</v>
          </cell>
        </row>
        <row r="9682">
          <cell r="DE9682" t="str">
            <v>已售</v>
          </cell>
        </row>
        <row r="9683">
          <cell r="B9683" t="str">
            <v>天汇半岛-怡景湾-9－2栋-1609</v>
          </cell>
        </row>
        <row r="9683">
          <cell r="AU9683">
            <v>573539</v>
          </cell>
        </row>
        <row r="9683">
          <cell r="DE9683" t="str">
            <v>已售</v>
          </cell>
        </row>
        <row r="9684">
          <cell r="B9684" t="str">
            <v>天汇半岛-怡景湾-9－2栋-1610</v>
          </cell>
        </row>
        <row r="9684">
          <cell r="AU9684">
            <v>539010</v>
          </cell>
        </row>
        <row r="9684">
          <cell r="DE9684" t="str">
            <v>已售</v>
          </cell>
        </row>
        <row r="9685">
          <cell r="B9685" t="str">
            <v>天汇半岛-怡景湾-9－2栋-1611</v>
          </cell>
        </row>
        <row r="9685">
          <cell r="AU9685">
            <v>480098</v>
          </cell>
        </row>
        <row r="9685">
          <cell r="DE9685" t="str">
            <v>已售</v>
          </cell>
        </row>
        <row r="9686">
          <cell r="B9686" t="str">
            <v>天汇半岛-怡景湾-9－2栋-1612</v>
          </cell>
        </row>
        <row r="9686">
          <cell r="AU9686">
            <v>546002</v>
          </cell>
        </row>
        <row r="9686">
          <cell r="DE9686" t="str">
            <v>已售</v>
          </cell>
        </row>
        <row r="9687">
          <cell r="B9687" t="str">
            <v>天汇半岛-怡景湾-9－2栋-1701</v>
          </cell>
        </row>
        <row r="9687">
          <cell r="AU9687">
            <v>548532</v>
          </cell>
        </row>
        <row r="9687">
          <cell r="DE9687" t="str">
            <v>已售</v>
          </cell>
        </row>
        <row r="9688">
          <cell r="B9688" t="str">
            <v>天汇半岛-怡景湾-9－2栋-1702</v>
          </cell>
        </row>
        <row r="9688">
          <cell r="AU9688">
            <v>582890</v>
          </cell>
        </row>
        <row r="9688">
          <cell r="DE9688" t="str">
            <v>已售</v>
          </cell>
        </row>
        <row r="9689">
          <cell r="B9689" t="str">
            <v>天汇半岛-怡景湾-9－2栋-1703</v>
          </cell>
        </row>
        <row r="9689">
          <cell r="AU9689">
            <v>586142</v>
          </cell>
        </row>
        <row r="9689">
          <cell r="DE9689" t="str">
            <v>已售</v>
          </cell>
        </row>
        <row r="9690">
          <cell r="B9690" t="str">
            <v>天汇半岛-怡景湾-9－2栋-1704</v>
          </cell>
        </row>
        <row r="9690">
          <cell r="AU9690">
            <v>593881</v>
          </cell>
        </row>
        <row r="9690">
          <cell r="DE9690" t="str">
            <v>已售</v>
          </cell>
        </row>
        <row r="9691">
          <cell r="B9691" t="str">
            <v>天汇半岛-怡景湾-9－2栋-1705</v>
          </cell>
        </row>
        <row r="9691">
          <cell r="AU9691">
            <v>351000</v>
          </cell>
        </row>
        <row r="9691">
          <cell r="DE9691" t="str">
            <v>已售</v>
          </cell>
        </row>
        <row r="9692">
          <cell r="B9692" t="str">
            <v>天汇半岛-怡景湾-9－2栋-1706</v>
          </cell>
        </row>
        <row r="9692">
          <cell r="AU9692">
            <v>522015</v>
          </cell>
        </row>
        <row r="9692">
          <cell r="DE9692" t="str">
            <v>已售</v>
          </cell>
        </row>
        <row r="9693">
          <cell r="B9693" t="str">
            <v>天汇半岛-怡景湾-9－2栋-1707</v>
          </cell>
        </row>
        <row r="9693">
          <cell r="AU9693">
            <v>537641</v>
          </cell>
        </row>
        <row r="9693">
          <cell r="DE9693" t="str">
            <v>已售</v>
          </cell>
        </row>
        <row r="9694">
          <cell r="B9694" t="str">
            <v>天汇半岛-怡景湾-9－2栋-1708</v>
          </cell>
        </row>
        <row r="9694">
          <cell r="AU9694">
            <v>338000</v>
          </cell>
        </row>
        <row r="9694">
          <cell r="DE9694" t="str">
            <v>已售</v>
          </cell>
        </row>
        <row r="9695">
          <cell r="B9695" t="str">
            <v>天汇半岛-怡景湾-9－2栋-1709</v>
          </cell>
        </row>
        <row r="9695">
          <cell r="AU9695">
            <v>337000</v>
          </cell>
        </row>
        <row r="9695">
          <cell r="DE9695" t="str">
            <v>已售</v>
          </cell>
        </row>
        <row r="9696">
          <cell r="B9696" t="str">
            <v>天汇半岛-怡景湾-9－2栋-1710</v>
          </cell>
        </row>
        <row r="9696">
          <cell r="AU9696">
            <v>579562</v>
          </cell>
        </row>
        <row r="9696">
          <cell r="DE9696" t="str">
            <v>已售</v>
          </cell>
        </row>
        <row r="9697">
          <cell r="B9697" t="str">
            <v>天汇半岛-怡景湾-9－2栋-1711</v>
          </cell>
        </row>
        <row r="9697">
          <cell r="AU9697">
            <v>520058</v>
          </cell>
        </row>
        <row r="9697">
          <cell r="DE9697" t="str">
            <v>已售</v>
          </cell>
        </row>
        <row r="9698">
          <cell r="B9698" t="str">
            <v>天汇半岛-怡景湾-9－2栋-1712</v>
          </cell>
        </row>
        <row r="9698">
          <cell r="AU9698">
            <v>370000</v>
          </cell>
        </row>
        <row r="9698">
          <cell r="DE9698" t="str">
            <v>已售</v>
          </cell>
        </row>
        <row r="9699">
          <cell r="B9699" t="str">
            <v>天汇半岛-怡景湾-9－2栋-1805</v>
          </cell>
        </row>
        <row r="9699">
          <cell r="AU9699">
            <v>575209</v>
          </cell>
        </row>
        <row r="9699">
          <cell r="DE9699" t="str">
            <v>已售</v>
          </cell>
        </row>
        <row r="9700">
          <cell r="B9700" t="str">
            <v>天汇半岛-怡景湾-9－2栋-1806</v>
          </cell>
        </row>
        <row r="9700">
          <cell r="AU9700">
            <v>597835</v>
          </cell>
        </row>
        <row r="9700">
          <cell r="DE9700" t="str">
            <v>已售</v>
          </cell>
        </row>
        <row r="9701">
          <cell r="B9701" t="str">
            <v>天汇半岛-怡景湾-9－2栋-1807</v>
          </cell>
        </row>
        <row r="9701">
          <cell r="AU9701">
            <v>609461</v>
          </cell>
        </row>
        <row r="9701">
          <cell r="DE9701" t="str">
            <v>已售</v>
          </cell>
        </row>
        <row r="9702">
          <cell r="B9702" t="str">
            <v>天汇半岛-怡景湾-9－2栋-1808</v>
          </cell>
        </row>
        <row r="9702">
          <cell r="AU9702">
            <v>531589</v>
          </cell>
        </row>
        <row r="9702">
          <cell r="DE9702" t="str">
            <v>已售</v>
          </cell>
        </row>
        <row r="9703">
          <cell r="B9703" t="str">
            <v>天汇半岛-怡景湾-9－2栋-1809</v>
          </cell>
        </row>
        <row r="9703">
          <cell r="AU9703">
            <v>360000</v>
          </cell>
        </row>
        <row r="9703">
          <cell r="DE9703" t="str">
            <v>已售</v>
          </cell>
        </row>
        <row r="9704">
          <cell r="B9704" t="str">
            <v>天汇半岛-怡景湾-9－2栋-1810</v>
          </cell>
        </row>
        <row r="9704">
          <cell r="AU9704">
            <v>460839</v>
          </cell>
        </row>
        <row r="9704">
          <cell r="DE9704" t="str">
            <v>已售</v>
          </cell>
        </row>
        <row r="9705">
          <cell r="B9705" t="str">
            <v>天汇半岛-怡景湾-9－2栋-1811</v>
          </cell>
        </row>
        <row r="9705">
          <cell r="AU9705">
            <v>597419</v>
          </cell>
        </row>
        <row r="9705">
          <cell r="DE9705" t="str">
            <v>已售</v>
          </cell>
        </row>
        <row r="9706">
          <cell r="B9706" t="str">
            <v>天汇半岛-怡景湾-9－2栋-1812</v>
          </cell>
        </row>
        <row r="9706">
          <cell r="AU9706">
            <v>546704</v>
          </cell>
        </row>
        <row r="9706">
          <cell r="DE9706" t="str">
            <v>已售</v>
          </cell>
        </row>
        <row r="9707">
          <cell r="B9707" t="str">
            <v>天汇半岛-怡景湾-9－2栋-411</v>
          </cell>
        </row>
        <row r="9707">
          <cell r="AU9707">
            <v>550392</v>
          </cell>
        </row>
        <row r="9707">
          <cell r="DE9707" t="str">
            <v>已售</v>
          </cell>
        </row>
        <row r="9708">
          <cell r="B9708" t="str">
            <v>天汇半岛-怡景湾-9－2栋-501</v>
          </cell>
        </row>
        <row r="9708">
          <cell r="AU9708">
            <v>431118</v>
          </cell>
        </row>
        <row r="9708">
          <cell r="DE9708" t="str">
            <v>已售</v>
          </cell>
        </row>
        <row r="9709">
          <cell r="B9709" t="str">
            <v>天汇半岛-怡景湾-9－2栋-502</v>
          </cell>
        </row>
        <row r="9709">
          <cell r="AU9709">
            <v>481750</v>
          </cell>
        </row>
        <row r="9709">
          <cell r="DE9709" t="str">
            <v>已售</v>
          </cell>
        </row>
        <row r="9710">
          <cell r="B9710" t="str">
            <v>天汇半岛-怡景湾-9－2栋-503</v>
          </cell>
        </row>
        <row r="9710">
          <cell r="AU9710">
            <v>636395</v>
          </cell>
        </row>
        <row r="9710">
          <cell r="DE9710" t="str">
            <v>已售</v>
          </cell>
        </row>
        <row r="9711">
          <cell r="B9711" t="str">
            <v>天汇半岛-怡景湾-9－2栋-504</v>
          </cell>
        </row>
        <row r="9711">
          <cell r="AU9711">
            <v>434946</v>
          </cell>
        </row>
        <row r="9711">
          <cell r="DE9711" t="str">
            <v>已售</v>
          </cell>
        </row>
        <row r="9712">
          <cell r="B9712" t="str">
            <v>天汇半岛-怡景湾-9－2栋-505</v>
          </cell>
        </row>
        <row r="9712">
          <cell r="AU9712">
            <v>358556</v>
          </cell>
        </row>
        <row r="9712">
          <cell r="DE9712" t="str">
            <v>已售</v>
          </cell>
        </row>
        <row r="9713">
          <cell r="B9713" t="str">
            <v>天汇半岛-怡景湾-9－2栋-506</v>
          </cell>
        </row>
        <row r="9713">
          <cell r="AU9713">
            <v>580208</v>
          </cell>
        </row>
        <row r="9713">
          <cell r="DE9713" t="str">
            <v>已售</v>
          </cell>
        </row>
        <row r="9714">
          <cell r="B9714" t="str">
            <v>天汇半岛-怡景湾-9－2栋-507</v>
          </cell>
        </row>
        <row r="9714">
          <cell r="AU9714">
            <v>558395</v>
          </cell>
        </row>
        <row r="9714">
          <cell r="DE9714" t="str">
            <v>已售</v>
          </cell>
        </row>
        <row r="9715">
          <cell r="B9715" t="str">
            <v>天汇半岛-怡景湾-9－2栋-508</v>
          </cell>
        </row>
        <row r="9715">
          <cell r="AU9715">
            <v>425806</v>
          </cell>
        </row>
        <row r="9715">
          <cell r="DE9715" t="str">
            <v>已售</v>
          </cell>
        </row>
        <row r="9716">
          <cell r="B9716" t="str">
            <v>天汇半岛-怡景湾-9－2栋-509</v>
          </cell>
        </row>
        <row r="9716">
          <cell r="AU9716">
            <v>423265</v>
          </cell>
        </row>
        <row r="9716">
          <cell r="DE9716" t="str">
            <v>已售</v>
          </cell>
        </row>
        <row r="9717">
          <cell r="B9717" t="str">
            <v>天汇半岛-怡景湾-9－2栋-510</v>
          </cell>
        </row>
        <row r="9717">
          <cell r="AU9717">
            <v>489048</v>
          </cell>
        </row>
        <row r="9717">
          <cell r="DE9717" t="str">
            <v>已售</v>
          </cell>
        </row>
        <row r="9718">
          <cell r="B9718" t="str">
            <v>天汇半岛-怡景湾-9－2栋-511</v>
          </cell>
        </row>
        <row r="9718">
          <cell r="AU9718">
            <v>512694</v>
          </cell>
        </row>
        <row r="9718">
          <cell r="DE9718" t="str">
            <v>已售</v>
          </cell>
        </row>
        <row r="9719">
          <cell r="B9719" t="str">
            <v>天汇半岛-怡景湾-9－2栋-512</v>
          </cell>
        </row>
        <row r="9719">
          <cell r="AU9719">
            <v>376134</v>
          </cell>
        </row>
        <row r="9719">
          <cell r="DE9719" t="str">
            <v>已售</v>
          </cell>
        </row>
        <row r="9720">
          <cell r="B9720" t="str">
            <v>天汇半岛-怡景湾-9－2栋-601</v>
          </cell>
        </row>
        <row r="9720">
          <cell r="AU9720">
            <v>451400</v>
          </cell>
        </row>
        <row r="9720">
          <cell r="DE9720" t="str">
            <v>已售</v>
          </cell>
        </row>
        <row r="9721">
          <cell r="B9721" t="str">
            <v>天汇半岛-怡景湾-9－2栋-602</v>
          </cell>
        </row>
        <row r="9721">
          <cell r="AU9721">
            <v>600525</v>
          </cell>
        </row>
        <row r="9721">
          <cell r="DE9721" t="str">
            <v>已售</v>
          </cell>
        </row>
        <row r="9722">
          <cell r="B9722" t="str">
            <v>天汇半岛-怡景湾-9－2栋-603</v>
          </cell>
        </row>
        <row r="9722">
          <cell r="AU9722">
            <v>479572</v>
          </cell>
        </row>
        <row r="9722">
          <cell r="DE9722" t="str">
            <v>已售</v>
          </cell>
        </row>
        <row r="9723">
          <cell r="B9723" t="str">
            <v>天汇半岛-怡景湾-9－2栋-604</v>
          </cell>
        </row>
        <row r="9723">
          <cell r="AU9723">
            <v>456288</v>
          </cell>
        </row>
        <row r="9723">
          <cell r="DE9723" t="str">
            <v>已售</v>
          </cell>
        </row>
        <row r="9724">
          <cell r="B9724" t="str">
            <v>天汇半岛-怡景湾-9－2栋-605</v>
          </cell>
        </row>
        <row r="9724">
          <cell r="AU9724">
            <v>491790</v>
          </cell>
        </row>
        <row r="9724">
          <cell r="DE9724" t="str">
            <v>已售</v>
          </cell>
        </row>
        <row r="9725">
          <cell r="B9725" t="str">
            <v>天汇半岛-怡景湾-9－2栋-606</v>
          </cell>
        </row>
        <row r="9725">
          <cell r="AU9725">
            <v>594720</v>
          </cell>
        </row>
        <row r="9725">
          <cell r="DE9725" t="str">
            <v>已售</v>
          </cell>
        </row>
        <row r="9726">
          <cell r="B9726" t="str">
            <v>天汇半岛-怡景湾-9－2栋-607</v>
          </cell>
        </row>
        <row r="9726">
          <cell r="AU9726">
            <v>572571</v>
          </cell>
        </row>
        <row r="9726">
          <cell r="DE9726" t="str">
            <v>已售</v>
          </cell>
        </row>
        <row r="9727">
          <cell r="B9727" t="str">
            <v>天汇半岛-怡景湾-9－2栋-608</v>
          </cell>
        </row>
        <row r="9727">
          <cell r="AU9727">
            <v>436849</v>
          </cell>
        </row>
        <row r="9727">
          <cell r="DE9727" t="str">
            <v>已售</v>
          </cell>
        </row>
        <row r="9728">
          <cell r="B9728" t="str">
            <v>天汇半岛-怡景湾-9－2栋-609</v>
          </cell>
        </row>
        <row r="9728">
          <cell r="AU9728">
            <v>542187</v>
          </cell>
        </row>
        <row r="9728">
          <cell r="DE9728" t="str">
            <v>已售</v>
          </cell>
        </row>
        <row r="9729">
          <cell r="B9729" t="str">
            <v>天汇半岛-怡景湾-9－2栋-610</v>
          </cell>
        </row>
        <row r="9729">
          <cell r="AU9729">
            <v>547294</v>
          </cell>
        </row>
        <row r="9729">
          <cell r="DE9729" t="str">
            <v>已售</v>
          </cell>
        </row>
        <row r="9730">
          <cell r="B9730" t="str">
            <v>天汇半岛-怡景湾-9－2栋-611</v>
          </cell>
        </row>
        <row r="9730">
          <cell r="AU9730">
            <v>536776</v>
          </cell>
        </row>
        <row r="9730">
          <cell r="DE9730" t="str">
            <v>已售</v>
          </cell>
        </row>
        <row r="9731">
          <cell r="B9731" t="str">
            <v>天汇半岛-怡景湾-9－2栋-612</v>
          </cell>
        </row>
        <row r="9731">
          <cell r="AU9731">
            <v>356000</v>
          </cell>
        </row>
        <row r="9731">
          <cell r="DE9731" t="str">
            <v>已售</v>
          </cell>
        </row>
        <row r="9732">
          <cell r="B9732" t="str">
            <v>天汇半岛-怡景湾-9－2栋-701</v>
          </cell>
        </row>
        <row r="9732">
          <cell r="AU9732">
            <v>477560</v>
          </cell>
        </row>
        <row r="9732">
          <cell r="DE9732" t="str">
            <v>已售</v>
          </cell>
        </row>
        <row r="9733">
          <cell r="B9733" t="str">
            <v>天汇半岛-怡景湾-9－2栋-702</v>
          </cell>
        </row>
        <row r="9733">
          <cell r="AU9733">
            <v>366684</v>
          </cell>
        </row>
        <row r="9733">
          <cell r="DE9733" t="str">
            <v>已售</v>
          </cell>
        </row>
        <row r="9734">
          <cell r="B9734" t="str">
            <v>天汇半岛-怡景湾-9－2栋-703</v>
          </cell>
        </row>
        <row r="9734">
          <cell r="AU9734">
            <v>641878</v>
          </cell>
        </row>
        <row r="9734">
          <cell r="DE9734" t="str">
            <v>已售</v>
          </cell>
        </row>
        <row r="9735">
          <cell r="B9735" t="str">
            <v>天汇半岛-怡景湾-9－2栋-704</v>
          </cell>
        </row>
        <row r="9735">
          <cell r="AU9735">
            <v>450000</v>
          </cell>
        </row>
        <row r="9735">
          <cell r="DE9735" t="str">
            <v>已售</v>
          </cell>
        </row>
        <row r="9736">
          <cell r="B9736" t="str">
            <v>天汇半岛-怡景湾-9－2栋-705</v>
          </cell>
        </row>
        <row r="9736">
          <cell r="AU9736">
            <v>440460</v>
          </cell>
        </row>
        <row r="9736">
          <cell r="DE9736" t="str">
            <v>已售</v>
          </cell>
        </row>
        <row r="9737">
          <cell r="B9737" t="str">
            <v>天汇半岛-怡景湾-9－2栋-706</v>
          </cell>
        </row>
        <row r="9737">
          <cell r="AU9737">
            <v>585661</v>
          </cell>
        </row>
        <row r="9737">
          <cell r="DE9737" t="str">
            <v>已售</v>
          </cell>
        </row>
        <row r="9738">
          <cell r="B9738" t="str">
            <v>天汇半岛-怡景湾-9－2栋-707</v>
          </cell>
        </row>
        <row r="9738">
          <cell r="AU9738">
            <v>552572</v>
          </cell>
        </row>
        <row r="9738">
          <cell r="DE9738" t="str">
            <v>已售</v>
          </cell>
        </row>
        <row r="9739">
          <cell r="B9739" t="str">
            <v>天汇半岛-怡景湾-9－2栋-708</v>
          </cell>
        </row>
        <row r="9739">
          <cell r="AU9739">
            <v>529518</v>
          </cell>
        </row>
        <row r="9739">
          <cell r="DE9739" t="str">
            <v>已售</v>
          </cell>
        </row>
        <row r="9740">
          <cell r="B9740" t="str">
            <v>天汇半岛-怡景湾-9－2栋-709</v>
          </cell>
        </row>
        <row r="9740">
          <cell r="AU9740">
            <v>454916</v>
          </cell>
        </row>
        <row r="9740">
          <cell r="DE9740" t="str">
            <v>已售</v>
          </cell>
        </row>
        <row r="9741">
          <cell r="B9741" t="str">
            <v>天汇半岛-怡景湾-9－2栋-710</v>
          </cell>
        </row>
        <row r="9741">
          <cell r="AU9741">
            <v>473728</v>
          </cell>
        </row>
        <row r="9741">
          <cell r="DE9741" t="str">
            <v>已售</v>
          </cell>
        </row>
        <row r="9742">
          <cell r="B9742" t="str">
            <v>天汇半岛-怡景湾-9－2栋-711</v>
          </cell>
        </row>
        <row r="9742">
          <cell r="AU9742">
            <v>547503</v>
          </cell>
        </row>
        <row r="9742">
          <cell r="DE9742" t="str">
            <v>已售</v>
          </cell>
        </row>
        <row r="9743">
          <cell r="B9743" t="str">
            <v>天汇半岛-怡景湾-9－2栋-712</v>
          </cell>
        </row>
        <row r="9743">
          <cell r="AU9743">
            <v>532498</v>
          </cell>
        </row>
        <row r="9743">
          <cell r="DE9743" t="str">
            <v>已售</v>
          </cell>
        </row>
        <row r="9744">
          <cell r="B9744" t="str">
            <v>天汇半岛-怡景湾-9－2栋-801</v>
          </cell>
        </row>
        <row r="9744">
          <cell r="AU9744">
            <v>579886</v>
          </cell>
        </row>
        <row r="9744">
          <cell r="DE9744" t="str">
            <v>已售</v>
          </cell>
        </row>
        <row r="9745">
          <cell r="B9745" t="str">
            <v>天汇半岛-怡景湾-9－2栋-802</v>
          </cell>
        </row>
        <row r="9745">
          <cell r="AU9745">
            <v>594114</v>
          </cell>
        </row>
        <row r="9745">
          <cell r="DE9745" t="str">
            <v>已售</v>
          </cell>
        </row>
        <row r="9746">
          <cell r="B9746" t="str">
            <v>天汇半岛-怡景湾-9－2栋-803</v>
          </cell>
        </row>
        <row r="9746">
          <cell r="AU9746">
            <v>631727</v>
          </cell>
        </row>
        <row r="9746">
          <cell r="DE9746" t="str">
            <v>已售</v>
          </cell>
        </row>
        <row r="9747">
          <cell r="B9747" t="str">
            <v>天汇半岛-怡景湾-9－2栋-804</v>
          </cell>
        </row>
        <row r="9747">
          <cell r="AU9747">
            <v>494043</v>
          </cell>
        </row>
        <row r="9747">
          <cell r="DE9747" t="str">
            <v>已售</v>
          </cell>
        </row>
        <row r="9748">
          <cell r="B9748" t="str">
            <v>天汇半岛-怡景湾-9－2栋-805</v>
          </cell>
        </row>
        <row r="9748">
          <cell r="AU9748">
            <v>408967</v>
          </cell>
        </row>
        <row r="9748">
          <cell r="DE9748" t="str">
            <v>已售</v>
          </cell>
        </row>
        <row r="9749">
          <cell r="B9749" t="str">
            <v>天汇半岛-怡景湾-9－2栋-806</v>
          </cell>
        </row>
        <row r="9749">
          <cell r="AU9749">
            <v>588387</v>
          </cell>
        </row>
        <row r="9749">
          <cell r="DE9749" t="str">
            <v>已售</v>
          </cell>
        </row>
        <row r="9750">
          <cell r="B9750" t="str">
            <v>天汇半岛-怡景湾-9－2栋-807</v>
          </cell>
        </row>
        <row r="9750">
          <cell r="AU9750">
            <v>566575</v>
          </cell>
        </row>
        <row r="9750">
          <cell r="DE9750" t="str">
            <v>已售</v>
          </cell>
        </row>
        <row r="9751">
          <cell r="B9751" t="str">
            <v>天汇半岛-怡景湾-9－2栋-808</v>
          </cell>
        </row>
        <row r="9751">
          <cell r="AU9751">
            <v>528251</v>
          </cell>
        </row>
        <row r="9751">
          <cell r="DE9751" t="str">
            <v>已售</v>
          </cell>
        </row>
        <row r="9752">
          <cell r="B9752" t="str">
            <v>天汇半岛-怡景湾-9－2栋-809</v>
          </cell>
        </row>
        <row r="9752">
          <cell r="AU9752">
            <v>457014</v>
          </cell>
        </row>
        <row r="9752">
          <cell r="DE9752" t="str">
            <v>已售</v>
          </cell>
        </row>
        <row r="9753">
          <cell r="B9753" t="str">
            <v>天汇半岛-怡景湾-9－2栋-810</v>
          </cell>
        </row>
        <row r="9753">
          <cell r="AU9753">
            <v>433297</v>
          </cell>
        </row>
        <row r="9753">
          <cell r="DE9753" t="str">
            <v>已售</v>
          </cell>
        </row>
        <row r="9754">
          <cell r="B9754" t="str">
            <v>天汇半岛-怡景湾-9－2栋-811</v>
          </cell>
        </row>
        <row r="9754">
          <cell r="AU9754">
            <v>522531</v>
          </cell>
        </row>
        <row r="9754">
          <cell r="DE9754" t="str">
            <v>已售</v>
          </cell>
        </row>
        <row r="9755">
          <cell r="B9755" t="str">
            <v>天汇半岛-怡景湾-9－2栋-812</v>
          </cell>
        </row>
        <row r="9755">
          <cell r="AU9755">
            <v>561170</v>
          </cell>
        </row>
        <row r="9755">
          <cell r="DE9755" t="str">
            <v>已售</v>
          </cell>
        </row>
        <row r="9756">
          <cell r="B9756" t="str">
            <v>天汇半岛-怡景湾-9－2栋-901</v>
          </cell>
        </row>
        <row r="9756">
          <cell r="AU9756">
            <v>586810</v>
          </cell>
        </row>
        <row r="9756">
          <cell r="DE9756" t="str">
            <v>已售</v>
          </cell>
        </row>
        <row r="9757">
          <cell r="B9757" t="str">
            <v>天汇半岛-怡景湾-9－2栋-902</v>
          </cell>
        </row>
        <row r="9757">
          <cell r="AU9757">
            <v>622988</v>
          </cell>
        </row>
        <row r="9757">
          <cell r="DE9757" t="str">
            <v>已售</v>
          </cell>
        </row>
        <row r="9758">
          <cell r="B9758" t="str">
            <v>天汇半岛-怡景湾-9－2栋-903</v>
          </cell>
        </row>
        <row r="9758">
          <cell r="AU9758">
            <v>525464</v>
          </cell>
        </row>
        <row r="9758">
          <cell r="DE9758" t="str">
            <v>已售</v>
          </cell>
        </row>
        <row r="9759">
          <cell r="B9759" t="str">
            <v>天汇半岛-怡景湾-9－2栋-904</v>
          </cell>
        </row>
        <row r="9759">
          <cell r="AU9759">
            <v>487017</v>
          </cell>
        </row>
        <row r="9759">
          <cell r="DE9759" t="str">
            <v>已售</v>
          </cell>
        </row>
        <row r="9760">
          <cell r="B9760" t="str">
            <v>天汇半岛-怡景湾-9－2栋-905</v>
          </cell>
        </row>
        <row r="9760">
          <cell r="AU9760">
            <v>421786</v>
          </cell>
        </row>
        <row r="9760">
          <cell r="DE9760" t="str">
            <v>已售</v>
          </cell>
        </row>
        <row r="9761">
          <cell r="B9761" t="str">
            <v>天汇半岛-怡景湾-9－2栋-906</v>
          </cell>
        </row>
        <row r="9761">
          <cell r="AU9761">
            <v>604872</v>
          </cell>
        </row>
        <row r="9761">
          <cell r="DE9761" t="str">
            <v>已售</v>
          </cell>
        </row>
        <row r="9762">
          <cell r="B9762" t="str">
            <v>天汇半岛-怡景湾-9－2栋-907</v>
          </cell>
        </row>
        <row r="9762">
          <cell r="AU9762">
            <v>582723</v>
          </cell>
        </row>
        <row r="9762">
          <cell r="DE9762" t="str">
            <v>已售</v>
          </cell>
        </row>
        <row r="9763">
          <cell r="B9763" t="str">
            <v>天汇半岛-怡景湾-9－2栋-908</v>
          </cell>
        </row>
        <row r="9763">
          <cell r="AU9763">
            <v>553818</v>
          </cell>
        </row>
        <row r="9763">
          <cell r="DE9763" t="str">
            <v>已售</v>
          </cell>
        </row>
        <row r="9764">
          <cell r="B9764" t="str">
            <v>天汇半岛-怡景湾-9－2栋-909</v>
          </cell>
        </row>
        <row r="9764">
          <cell r="AU9764">
            <v>382496</v>
          </cell>
        </row>
        <row r="9764">
          <cell r="DE9764" t="str">
            <v>已售</v>
          </cell>
        </row>
        <row r="9765">
          <cell r="B9765" t="str">
            <v>天汇半岛-怡景湾-9－2栋-910</v>
          </cell>
        </row>
        <row r="9765">
          <cell r="AU9765">
            <v>551886</v>
          </cell>
        </row>
        <row r="9765">
          <cell r="DE9765" t="str">
            <v>已售</v>
          </cell>
        </row>
        <row r="9766">
          <cell r="B9766" t="str">
            <v>天汇半岛-怡景湾-9－2栋-911</v>
          </cell>
        </row>
        <row r="9766">
          <cell r="AU9766">
            <v>476000</v>
          </cell>
        </row>
        <row r="9766">
          <cell r="DE9766" t="str">
            <v>已售</v>
          </cell>
        </row>
        <row r="9767">
          <cell r="B9767" t="str">
            <v>天汇半岛-怡景湾-9－2栋-912</v>
          </cell>
        </row>
        <row r="9767">
          <cell r="AU9767">
            <v>550549</v>
          </cell>
        </row>
        <row r="9767">
          <cell r="DE9767" t="str">
            <v>已售</v>
          </cell>
        </row>
        <row r="9768">
          <cell r="B9768" t="str">
            <v>天汇半岛-怡景湾商铺-怡景湾商铺-025号</v>
          </cell>
        </row>
        <row r="9768">
          <cell r="DE9768" t="str">
            <v>未售</v>
          </cell>
        </row>
        <row r="9769">
          <cell r="B9769" t="str">
            <v>天汇半岛-怡景湾商铺-怡景湾商铺-026号</v>
          </cell>
        </row>
        <row r="9769">
          <cell r="DE9769" t="str">
            <v>未售</v>
          </cell>
        </row>
        <row r="9770">
          <cell r="B9770" t="str">
            <v>天汇半岛-怡景湾商铺-怡景湾商铺-027号</v>
          </cell>
        </row>
        <row r="9770">
          <cell r="DE9770" t="str">
            <v>未售</v>
          </cell>
        </row>
        <row r="9771">
          <cell r="B9771" t="str">
            <v>天汇半岛-怡景湾商铺-怡景湾商铺-028号</v>
          </cell>
        </row>
        <row r="9771">
          <cell r="DE9771" t="str">
            <v>未售</v>
          </cell>
        </row>
        <row r="9772">
          <cell r="B9772" t="str">
            <v>天汇半岛-怡景湾商铺-怡景湾商铺-029号</v>
          </cell>
        </row>
        <row r="9772">
          <cell r="DE9772" t="str">
            <v>未售</v>
          </cell>
        </row>
        <row r="9773">
          <cell r="B9773" t="str">
            <v>天汇半岛-怡景湾商铺-怡景湾商铺-030号</v>
          </cell>
        </row>
        <row r="9773">
          <cell r="DE9773" t="str">
            <v>未售</v>
          </cell>
        </row>
        <row r="9774">
          <cell r="B9774" t="str">
            <v>天汇半岛-怡景湾商铺-怡景湾商铺-031号</v>
          </cell>
        </row>
        <row r="9774">
          <cell r="DE9774" t="str">
            <v>未售</v>
          </cell>
        </row>
        <row r="9775">
          <cell r="B9775" t="str">
            <v>天汇半岛-怡景湾商铺-怡景湾商铺-032号</v>
          </cell>
        </row>
        <row r="9775">
          <cell r="DE9775" t="str">
            <v>未售</v>
          </cell>
        </row>
        <row r="9776">
          <cell r="B9776" t="str">
            <v>天汇半岛-怡景湾商铺-怡景湾商铺-033号</v>
          </cell>
        </row>
        <row r="9776">
          <cell r="DE9776" t="str">
            <v>未售</v>
          </cell>
        </row>
        <row r="9777">
          <cell r="B9777" t="str">
            <v>天汇半岛-怡景湾商铺-怡景湾商铺-034号</v>
          </cell>
        </row>
        <row r="9777">
          <cell r="DE9777" t="str">
            <v>未售</v>
          </cell>
        </row>
        <row r="9778">
          <cell r="B9778" t="str">
            <v>天汇半岛-怡景湾商铺-怡景湾商铺-035号</v>
          </cell>
        </row>
        <row r="9778">
          <cell r="DE9778" t="str">
            <v>未售</v>
          </cell>
        </row>
        <row r="9779">
          <cell r="B9779" t="str">
            <v>天汇半岛-怡景湾商铺-怡景湾商铺-036号</v>
          </cell>
        </row>
        <row r="9779">
          <cell r="DE9779" t="str">
            <v>未售</v>
          </cell>
        </row>
        <row r="9780">
          <cell r="B9780" t="str">
            <v>天汇半岛-怡景湾商铺-怡景湾商铺-037号</v>
          </cell>
        </row>
        <row r="9780">
          <cell r="DE9780" t="str">
            <v>未售</v>
          </cell>
        </row>
        <row r="9781">
          <cell r="B9781" t="str">
            <v>天汇半岛-怡景湾商铺-怡景湾商铺-038号</v>
          </cell>
        </row>
        <row r="9781">
          <cell r="DE9781" t="str">
            <v>未售</v>
          </cell>
        </row>
        <row r="9782">
          <cell r="B9782" t="str">
            <v>天汇半岛-怡景湾商铺-怡景湾商铺-039号</v>
          </cell>
        </row>
        <row r="9782">
          <cell r="DE9782" t="str">
            <v>未售</v>
          </cell>
        </row>
        <row r="9783">
          <cell r="B9783" t="str">
            <v>天汇半岛-怡景湾商铺-怡景湾商铺-040号</v>
          </cell>
        </row>
        <row r="9783">
          <cell r="DE9783" t="str">
            <v>未售</v>
          </cell>
        </row>
        <row r="9784">
          <cell r="B9784" t="str">
            <v>天汇半岛-怡景湾商铺-怡景湾商铺-041号</v>
          </cell>
        </row>
        <row r="9784">
          <cell r="DE9784" t="str">
            <v>未售</v>
          </cell>
        </row>
        <row r="9785">
          <cell r="B9785" t="str">
            <v>天汇半岛-怡景湾商铺-怡景湾商铺-042号</v>
          </cell>
        </row>
        <row r="9785">
          <cell r="DE9785" t="str">
            <v>未售</v>
          </cell>
        </row>
        <row r="9786">
          <cell r="B9786" t="str">
            <v>天汇半岛-怡景湾商铺-怡景湾商铺-043号</v>
          </cell>
        </row>
        <row r="9786">
          <cell r="DE9786" t="str">
            <v>未售</v>
          </cell>
        </row>
        <row r="9787">
          <cell r="B9787" t="str">
            <v>天汇半岛-怡景湾商铺-怡景湾商铺-044号</v>
          </cell>
        </row>
        <row r="9787">
          <cell r="DE9787" t="str">
            <v>未售</v>
          </cell>
        </row>
        <row r="9788">
          <cell r="B9788" t="str">
            <v>天汇半岛-怡景湾商铺-怡景湾商铺-045号</v>
          </cell>
        </row>
        <row r="9788">
          <cell r="DE9788" t="str">
            <v>未售</v>
          </cell>
        </row>
        <row r="9789">
          <cell r="B9789" t="str">
            <v>天汇半岛-怡景湾商铺-怡景湾商铺-046号</v>
          </cell>
        </row>
        <row r="9789">
          <cell r="DE9789" t="str">
            <v>未售</v>
          </cell>
        </row>
        <row r="9790">
          <cell r="B9790" t="str">
            <v>天汇半岛-怡景湾商铺-怡景湾商铺-047号</v>
          </cell>
        </row>
        <row r="9790">
          <cell r="DE9790" t="str">
            <v>未售</v>
          </cell>
        </row>
        <row r="9791">
          <cell r="B9791" t="str">
            <v>天汇半岛-怡景湾商铺-怡景湾商铺-048号</v>
          </cell>
        </row>
        <row r="9791">
          <cell r="DE9791" t="str">
            <v>未售</v>
          </cell>
        </row>
        <row r="9792">
          <cell r="B9792" t="str">
            <v>天汇半岛-怡景湾商铺-怡景湾商铺-049号</v>
          </cell>
        </row>
        <row r="9792">
          <cell r="DE9792" t="str">
            <v>未售</v>
          </cell>
        </row>
        <row r="9793">
          <cell r="B9793" t="str">
            <v>天汇半岛-怡景湾商铺-怡景湾商铺-050号</v>
          </cell>
        </row>
        <row r="9793">
          <cell r="DE9793" t="str">
            <v>未售</v>
          </cell>
        </row>
        <row r="9794">
          <cell r="B9794" t="str">
            <v>天汇半岛-怡景湾商铺-怡景湾商铺-051号</v>
          </cell>
        </row>
        <row r="9794">
          <cell r="DE9794" t="str">
            <v>未售</v>
          </cell>
        </row>
        <row r="9795">
          <cell r="B9795" t="str">
            <v>天汇半岛-怡景湾商铺-怡景湾商铺-052号</v>
          </cell>
        </row>
        <row r="9795">
          <cell r="DE9795" t="str">
            <v>未售</v>
          </cell>
        </row>
        <row r="9796">
          <cell r="B9796" t="str">
            <v>天汇半岛-怡景湾商铺-怡景湾商铺-053号</v>
          </cell>
        </row>
        <row r="9796">
          <cell r="DE9796" t="str">
            <v>未售</v>
          </cell>
        </row>
        <row r="9797">
          <cell r="B9797" t="str">
            <v>天汇半岛-怡景湾商铺-怡景湾商铺-054号</v>
          </cell>
        </row>
        <row r="9797">
          <cell r="DE9797" t="str">
            <v>未售</v>
          </cell>
        </row>
        <row r="9798">
          <cell r="B9798" t="str">
            <v>天汇半岛-怡景湾商铺-怡景湾商铺-055号</v>
          </cell>
        </row>
        <row r="9798">
          <cell r="DE9798" t="str">
            <v>未售</v>
          </cell>
        </row>
        <row r="9799">
          <cell r="B9799" t="str">
            <v>天汇半岛-怡景湾商铺-怡景湾商铺-056号</v>
          </cell>
        </row>
        <row r="9799">
          <cell r="DE9799" t="str">
            <v>未售</v>
          </cell>
        </row>
        <row r="9800">
          <cell r="B9800" t="str">
            <v>天汇半岛-怡景湾商铺-怡景湾商铺-057号</v>
          </cell>
        </row>
        <row r="9800">
          <cell r="DE9800" t="str">
            <v>未售</v>
          </cell>
        </row>
        <row r="9801">
          <cell r="B9801" t="str">
            <v>天汇半岛-怡景湾商铺-怡景湾商铺-058号</v>
          </cell>
        </row>
        <row r="9801">
          <cell r="DE9801" t="str">
            <v>未售</v>
          </cell>
        </row>
        <row r="9802">
          <cell r="B9802" t="str">
            <v>天汇半岛-怡景湾商铺-怡景湾商铺-059号</v>
          </cell>
        </row>
        <row r="9802">
          <cell r="DE9802" t="str">
            <v>未售</v>
          </cell>
        </row>
        <row r="9803">
          <cell r="B9803" t="str">
            <v>天汇半岛-怡景湾商铺-怡景湾商铺-060号</v>
          </cell>
        </row>
        <row r="9803">
          <cell r="DE9803" t="str">
            <v>未售</v>
          </cell>
        </row>
        <row r="9804">
          <cell r="B9804" t="str">
            <v>天汇半岛-怡景湾商铺-怡景湾商铺-061号</v>
          </cell>
        </row>
        <row r="9804">
          <cell r="DE9804" t="str">
            <v>未售</v>
          </cell>
        </row>
        <row r="9805">
          <cell r="B9805" t="str">
            <v>天汇半岛-怡景湾商铺-怡景湾商铺-062号</v>
          </cell>
        </row>
        <row r="9805">
          <cell r="DE9805" t="str">
            <v>未售</v>
          </cell>
        </row>
        <row r="9806">
          <cell r="B9806" t="str">
            <v>天汇半岛-怡景湾商铺-怡景湾商铺-063号</v>
          </cell>
        </row>
        <row r="9806">
          <cell r="DE9806" t="str">
            <v>未售</v>
          </cell>
        </row>
        <row r="9807">
          <cell r="B9807" t="str">
            <v>天汇半岛-怡景湾商铺-怡景湾商铺-064号</v>
          </cell>
        </row>
        <row r="9807">
          <cell r="DE9807" t="str">
            <v>未售</v>
          </cell>
        </row>
        <row r="9808">
          <cell r="B9808" t="str">
            <v>天汇半岛-怡景湾商铺-怡景湾商铺-065号</v>
          </cell>
        </row>
        <row r="9808">
          <cell r="DE9808" t="str">
            <v>未售</v>
          </cell>
        </row>
        <row r="9809">
          <cell r="B9809" t="str">
            <v>天汇半岛-怡景湾商铺-怡景湾商铺-066号</v>
          </cell>
        </row>
        <row r="9809">
          <cell r="DE9809" t="str">
            <v>未售</v>
          </cell>
        </row>
        <row r="9810">
          <cell r="B9810" t="str">
            <v>天汇半岛-怡景湾商铺-怡景湾商铺-067号</v>
          </cell>
        </row>
        <row r="9810">
          <cell r="DE9810" t="str">
            <v>未售</v>
          </cell>
        </row>
        <row r="9811">
          <cell r="B9811" t="str">
            <v>天汇半岛-怡景湾商铺-怡景湾商铺-068号</v>
          </cell>
        </row>
        <row r="9811">
          <cell r="DE9811" t="str">
            <v>未售</v>
          </cell>
        </row>
        <row r="9812">
          <cell r="B9812" t="str">
            <v>天汇半岛-怡景湾商铺-怡景湾商铺-069号</v>
          </cell>
        </row>
        <row r="9812">
          <cell r="DE9812" t="str">
            <v>未售</v>
          </cell>
        </row>
        <row r="9813">
          <cell r="B9813" t="str">
            <v>天汇半岛-怡景湾商铺-怡景湾商铺-070号</v>
          </cell>
        </row>
        <row r="9813">
          <cell r="DE9813" t="str">
            <v>未售</v>
          </cell>
        </row>
        <row r="9814">
          <cell r="B9814" t="str">
            <v>天汇半岛-怡景湾商铺-怡景湾商铺-071号</v>
          </cell>
        </row>
        <row r="9814">
          <cell r="DE9814" t="str">
            <v>未售</v>
          </cell>
        </row>
        <row r="9815">
          <cell r="B9815" t="str">
            <v>天汇半岛-怡景湾商铺-怡景湾商铺-072号</v>
          </cell>
        </row>
        <row r="9815">
          <cell r="DE9815" t="str">
            <v>未售</v>
          </cell>
        </row>
        <row r="9816">
          <cell r="B9816" t="str">
            <v>天汇半岛-怡景湾商铺-怡景湾商铺-073号</v>
          </cell>
        </row>
        <row r="9816">
          <cell r="DE9816" t="str">
            <v>未售</v>
          </cell>
        </row>
        <row r="9817">
          <cell r="B9817" t="str">
            <v>天汇半岛-怡景湾商铺-怡景湾商铺-074号</v>
          </cell>
        </row>
        <row r="9817">
          <cell r="DE9817" t="str">
            <v>未售</v>
          </cell>
        </row>
        <row r="9818">
          <cell r="B9818" t="str">
            <v>天汇半岛-怡景湾商铺-怡景湾商铺-075号</v>
          </cell>
        </row>
        <row r="9818">
          <cell r="DE9818" t="str">
            <v>未售</v>
          </cell>
        </row>
        <row r="9819">
          <cell r="B9819" t="str">
            <v>天汇半岛-怡景湾商铺-怡景湾商铺-076号</v>
          </cell>
        </row>
        <row r="9819">
          <cell r="DE9819" t="str">
            <v>未售</v>
          </cell>
        </row>
        <row r="9820">
          <cell r="B9820" t="str">
            <v>天琴半岛-花漫湾-10－1栋-1001</v>
          </cell>
        </row>
        <row r="9820">
          <cell r="AU9820">
            <v>1293178</v>
          </cell>
        </row>
        <row r="9820">
          <cell r="DE9820" t="str">
            <v>已售</v>
          </cell>
        </row>
        <row r="9821">
          <cell r="B9821" t="str">
            <v>天琴半岛-花漫湾-10－1栋-1002</v>
          </cell>
        </row>
        <row r="9821">
          <cell r="AU9821">
            <v>1696250</v>
          </cell>
        </row>
        <row r="9821">
          <cell r="DE9821" t="str">
            <v>已售</v>
          </cell>
        </row>
        <row r="9822">
          <cell r="B9822" t="str">
            <v>天琴半岛-花漫湾-10－1栋-1003</v>
          </cell>
        </row>
        <row r="9822">
          <cell r="AU9822">
            <v>1706000</v>
          </cell>
        </row>
        <row r="9822">
          <cell r="DE9822" t="str">
            <v>已售</v>
          </cell>
        </row>
        <row r="9823">
          <cell r="B9823" t="str">
            <v>天琴半岛-花漫湾-10－1栋-1004</v>
          </cell>
        </row>
        <row r="9823">
          <cell r="AU9823">
            <v>1679513</v>
          </cell>
        </row>
        <row r="9823">
          <cell r="DE9823" t="str">
            <v>已售</v>
          </cell>
        </row>
        <row r="9824">
          <cell r="B9824" t="str">
            <v>天琴半岛-花漫湾-10－1栋-1005</v>
          </cell>
        </row>
        <row r="9824">
          <cell r="AU9824">
            <v>1712869</v>
          </cell>
        </row>
        <row r="9824">
          <cell r="DE9824" t="str">
            <v>已售</v>
          </cell>
        </row>
        <row r="9825">
          <cell r="B9825" t="str">
            <v>天琴半岛-花漫湾-10－1栋-1006</v>
          </cell>
        </row>
        <row r="9825">
          <cell r="AU9825">
            <v>1418069</v>
          </cell>
        </row>
        <row r="9825">
          <cell r="DE9825" t="str">
            <v>已售</v>
          </cell>
        </row>
        <row r="9826">
          <cell r="B9826" t="str">
            <v>天琴半岛-花漫湾-10－1栋-101</v>
          </cell>
        </row>
        <row r="9826">
          <cell r="AU9826">
            <v>1248790</v>
          </cell>
        </row>
        <row r="9826">
          <cell r="DE9826" t="str">
            <v>已售</v>
          </cell>
        </row>
        <row r="9827">
          <cell r="B9827" t="str">
            <v>天琴半岛-花漫湾-10－1栋-102</v>
          </cell>
        </row>
        <row r="9827">
          <cell r="AU9827">
            <v>3226212</v>
          </cell>
        </row>
        <row r="9827">
          <cell r="DE9827" t="str">
            <v>已售</v>
          </cell>
        </row>
        <row r="9828">
          <cell r="B9828" t="str">
            <v>天琴半岛-花漫湾-10－1栋-103</v>
          </cell>
        </row>
        <row r="9828">
          <cell r="AU9828">
            <v>3116620</v>
          </cell>
        </row>
        <row r="9828">
          <cell r="DE9828" t="str">
            <v>已售</v>
          </cell>
        </row>
        <row r="9829">
          <cell r="B9829" t="str">
            <v>天琴半岛-花漫湾-10－1栋-104</v>
          </cell>
        </row>
        <row r="9829">
          <cell r="AU9829">
            <v>3291798</v>
          </cell>
        </row>
        <row r="9829">
          <cell r="DE9829" t="str">
            <v>已售</v>
          </cell>
        </row>
        <row r="9830">
          <cell r="B9830" t="str">
            <v>天琴半岛-花漫湾-10－1栋-105</v>
          </cell>
        </row>
        <row r="9830">
          <cell r="AU9830">
            <v>3234068</v>
          </cell>
        </row>
        <row r="9830">
          <cell r="DE9830" t="str">
            <v>已售</v>
          </cell>
        </row>
        <row r="9831">
          <cell r="B9831" t="str">
            <v>天琴半岛-花漫湾-10－1栋-1101</v>
          </cell>
        </row>
        <row r="9831">
          <cell r="AU9831">
            <v>1304300</v>
          </cell>
        </row>
        <row r="9831">
          <cell r="DE9831" t="str">
            <v>已售</v>
          </cell>
        </row>
        <row r="9832">
          <cell r="B9832" t="str">
            <v>天琴半岛-花漫湾-10－1栋-1102</v>
          </cell>
        </row>
        <row r="9832">
          <cell r="AU9832">
            <v>1623596</v>
          </cell>
        </row>
        <row r="9832">
          <cell r="DE9832" t="str">
            <v>已售</v>
          </cell>
        </row>
        <row r="9833">
          <cell r="B9833" t="str">
            <v>天琴半岛-花漫湾-10－1栋-1103</v>
          </cell>
        </row>
        <row r="9833">
          <cell r="AU9833">
            <v>1902138</v>
          </cell>
        </row>
        <row r="9833">
          <cell r="DE9833" t="str">
            <v>已售</v>
          </cell>
        </row>
        <row r="9834">
          <cell r="B9834" t="str">
            <v>天琴半岛-花漫湾-10－1栋-1104</v>
          </cell>
        </row>
        <row r="9834">
          <cell r="AU9834">
            <v>1823216</v>
          </cell>
        </row>
        <row r="9834">
          <cell r="DE9834" t="str">
            <v>已售</v>
          </cell>
        </row>
        <row r="9835">
          <cell r="B9835" t="str">
            <v>天琴半岛-花漫湾-10－1栋-1105</v>
          </cell>
        </row>
        <row r="9835">
          <cell r="AU9835">
            <v>1730783</v>
          </cell>
        </row>
        <row r="9835">
          <cell r="DE9835" t="str">
            <v>已售</v>
          </cell>
        </row>
        <row r="9836">
          <cell r="B9836" t="str">
            <v>天琴半岛-花漫湾-10－1栋-1106</v>
          </cell>
        </row>
        <row r="9836">
          <cell r="AU9836">
            <v>1387426</v>
          </cell>
        </row>
        <row r="9836">
          <cell r="DE9836" t="str">
            <v>已售</v>
          </cell>
        </row>
        <row r="9837">
          <cell r="B9837" t="str">
            <v>天琴半岛-花漫湾-10－1栋-1201</v>
          </cell>
        </row>
        <row r="9837">
          <cell r="AU9837">
            <v>1385355</v>
          </cell>
        </row>
        <row r="9837">
          <cell r="DE9837" t="str">
            <v>已售</v>
          </cell>
        </row>
        <row r="9838">
          <cell r="B9838" t="str">
            <v>天琴半岛-花漫湾-10－1栋-1202</v>
          </cell>
        </row>
        <row r="9838">
          <cell r="AU9838">
            <v>1754625</v>
          </cell>
        </row>
        <row r="9838">
          <cell r="DE9838" t="str">
            <v>已售</v>
          </cell>
        </row>
        <row r="9839">
          <cell r="B9839" t="str">
            <v>天琴半岛-花漫湾-10－1栋-1203</v>
          </cell>
        </row>
        <row r="9839">
          <cell r="AU9839">
            <v>1726121</v>
          </cell>
        </row>
        <row r="9839">
          <cell r="DE9839" t="str">
            <v>已售</v>
          </cell>
        </row>
        <row r="9840">
          <cell r="B9840" t="str">
            <v>天琴半岛-花漫湾-10－1栋-1204</v>
          </cell>
        </row>
        <row r="9840">
          <cell r="AU9840">
            <v>1719497</v>
          </cell>
        </row>
        <row r="9840">
          <cell r="DE9840" t="str">
            <v>已售</v>
          </cell>
        </row>
        <row r="9841">
          <cell r="B9841" t="str">
            <v>天琴半岛-花漫湾-10－1栋-1205</v>
          </cell>
        </row>
        <row r="9841">
          <cell r="AU9841">
            <v>1805124</v>
          </cell>
        </row>
        <row r="9841">
          <cell r="DE9841" t="str">
            <v>已售</v>
          </cell>
        </row>
        <row r="9842">
          <cell r="B9842" t="str">
            <v>天琴半岛-花漫湾-10－1栋-1206</v>
          </cell>
        </row>
        <row r="9842">
          <cell r="AU9842">
            <v>1427566</v>
          </cell>
        </row>
        <row r="9842">
          <cell r="DE9842" t="str">
            <v>已售</v>
          </cell>
        </row>
        <row r="9843">
          <cell r="B9843" t="str">
            <v>天琴半岛-花漫湾-10－1栋-1301</v>
          </cell>
        </row>
        <row r="9843">
          <cell r="AU9843">
            <v>1301662</v>
          </cell>
        </row>
        <row r="9843">
          <cell r="DE9843" t="str">
            <v>已售</v>
          </cell>
        </row>
        <row r="9844">
          <cell r="B9844" t="str">
            <v>天琴半岛-花漫湾-10－1栋-1302</v>
          </cell>
        </row>
        <row r="9844">
          <cell r="AU9844">
            <v>1696943</v>
          </cell>
        </row>
        <row r="9844">
          <cell r="DE9844" t="str">
            <v>已售</v>
          </cell>
        </row>
        <row r="9845">
          <cell r="B9845" t="str">
            <v>天琴半岛-花漫湾-10－1栋-1303</v>
          </cell>
        </row>
        <row r="9845">
          <cell r="AU9845">
            <v>1776000</v>
          </cell>
        </row>
        <row r="9845">
          <cell r="DE9845" t="str">
            <v>已售</v>
          </cell>
        </row>
        <row r="9846">
          <cell r="B9846" t="str">
            <v>天琴半岛-花漫湾-10－1栋-1304</v>
          </cell>
        </row>
        <row r="9846">
          <cell r="AU9846">
            <v>1749438</v>
          </cell>
        </row>
        <row r="9846">
          <cell r="DE9846" t="str">
            <v>已售</v>
          </cell>
        </row>
        <row r="9847">
          <cell r="B9847" t="str">
            <v>天琴半岛-花漫湾-10－1栋-1305</v>
          </cell>
        </row>
        <row r="9847">
          <cell r="AU9847">
            <v>1754778</v>
          </cell>
        </row>
        <row r="9847">
          <cell r="DE9847" t="str">
            <v>已售</v>
          </cell>
        </row>
        <row r="9848">
          <cell r="B9848" t="str">
            <v>天琴半岛-花漫湾-10－1栋-1306</v>
          </cell>
        </row>
        <row r="9848">
          <cell r="DE9848" t="str">
            <v>未售</v>
          </cell>
        </row>
        <row r="9849">
          <cell r="B9849" t="str">
            <v>天琴半岛-花漫湾-10－1栋-1401</v>
          </cell>
        </row>
        <row r="9849">
          <cell r="AU9849">
            <v>1304390</v>
          </cell>
        </row>
        <row r="9849">
          <cell r="DE9849" t="str">
            <v>已售</v>
          </cell>
        </row>
        <row r="9850">
          <cell r="B9850" t="str">
            <v>天琴半岛-花漫湾-10－1栋-1402</v>
          </cell>
        </row>
        <row r="9850">
          <cell r="AU9850">
            <v>1734904</v>
          </cell>
        </row>
        <row r="9850">
          <cell r="DE9850" t="str">
            <v>已售</v>
          </cell>
        </row>
        <row r="9851">
          <cell r="B9851" t="str">
            <v>天琴半岛-花漫湾-10－1栋-1403</v>
          </cell>
        </row>
        <row r="9851">
          <cell r="AU9851">
            <v>1723554</v>
          </cell>
        </row>
        <row r="9851">
          <cell r="DE9851" t="str">
            <v>已售</v>
          </cell>
        </row>
        <row r="9852">
          <cell r="B9852" t="str">
            <v>天琴半岛-花漫湾-10－1栋-1404</v>
          </cell>
        </row>
        <row r="9852">
          <cell r="AU9852">
            <v>1716978</v>
          </cell>
        </row>
        <row r="9852">
          <cell r="DE9852" t="str">
            <v>已售</v>
          </cell>
        </row>
        <row r="9853">
          <cell r="B9853" t="str">
            <v>天琴半岛-花漫湾-10－1栋-1405</v>
          </cell>
        </row>
        <row r="9853">
          <cell r="AU9853">
            <v>1778084</v>
          </cell>
        </row>
        <row r="9853">
          <cell r="DE9853" t="str">
            <v>已售</v>
          </cell>
        </row>
        <row r="9854">
          <cell r="B9854" t="str">
            <v>天琴半岛-花漫湾-10－1栋-1406</v>
          </cell>
        </row>
        <row r="9854">
          <cell r="DE9854" t="str">
            <v>未售</v>
          </cell>
        </row>
        <row r="9855">
          <cell r="B9855" t="str">
            <v>天琴半岛-花漫湾-10－1栋-1501</v>
          </cell>
        </row>
        <row r="9855">
          <cell r="AU9855">
            <v>1354089</v>
          </cell>
        </row>
        <row r="9855">
          <cell r="DE9855" t="str">
            <v>已售</v>
          </cell>
        </row>
        <row r="9856">
          <cell r="B9856" t="str">
            <v>天琴半岛-花漫湾-10－1栋-1502</v>
          </cell>
        </row>
        <row r="9856">
          <cell r="AU9856">
            <v>1427556</v>
          </cell>
        </row>
        <row r="9856">
          <cell r="DE9856" t="str">
            <v>已售</v>
          </cell>
        </row>
        <row r="9857">
          <cell r="B9857" t="str">
            <v>天琴半岛-花漫湾-10－1栋-1503</v>
          </cell>
        </row>
        <row r="9857">
          <cell r="AU9857">
            <v>1875381</v>
          </cell>
        </row>
        <row r="9857">
          <cell r="DE9857" t="str">
            <v>已售</v>
          </cell>
        </row>
        <row r="9858">
          <cell r="B9858" t="str">
            <v>天琴半岛-花漫湾-10－1栋-1504</v>
          </cell>
        </row>
        <row r="9858">
          <cell r="AU9858">
            <v>1868277</v>
          </cell>
        </row>
        <row r="9858">
          <cell r="DE9858" t="str">
            <v>已售</v>
          </cell>
        </row>
        <row r="9859">
          <cell r="B9859" t="str">
            <v>天琴半岛-花漫湾-10－1栋-1505</v>
          </cell>
        </row>
        <row r="9859">
          <cell r="AU9859">
            <v>1814568</v>
          </cell>
        </row>
        <row r="9859">
          <cell r="DE9859" t="str">
            <v>已售</v>
          </cell>
        </row>
        <row r="9860">
          <cell r="B9860" t="str">
            <v>天琴半岛-花漫湾-10－1栋-1506</v>
          </cell>
        </row>
        <row r="9860">
          <cell r="AU9860">
            <v>1454680</v>
          </cell>
        </row>
        <row r="9860">
          <cell r="DE9860" t="str">
            <v>已售</v>
          </cell>
        </row>
        <row r="9861">
          <cell r="B9861" t="str">
            <v>天琴半岛-花漫湾-10－1栋-1601</v>
          </cell>
        </row>
        <row r="9861">
          <cell r="AU9861">
            <v>1423316</v>
          </cell>
        </row>
        <row r="9861">
          <cell r="DE9861" t="str">
            <v>已售</v>
          </cell>
        </row>
        <row r="9862">
          <cell r="B9862" t="str">
            <v>天琴半岛-花漫湾-10－1栋-1602</v>
          </cell>
        </row>
        <row r="9862">
          <cell r="AU9862">
            <v>1449064</v>
          </cell>
        </row>
        <row r="9862">
          <cell r="DE9862" t="str">
            <v>已售</v>
          </cell>
        </row>
        <row r="9863">
          <cell r="B9863" t="str">
            <v>天琴半岛-花漫湾-10－1栋-1603</v>
          </cell>
        </row>
        <row r="9863">
          <cell r="AU9863">
            <v>1711691</v>
          </cell>
        </row>
        <row r="9863">
          <cell r="DE9863" t="str">
            <v>已售</v>
          </cell>
        </row>
        <row r="9864">
          <cell r="B9864" t="str">
            <v>天琴半岛-花漫湾-10－1栋-1604</v>
          </cell>
        </row>
        <row r="9864">
          <cell r="AU9864">
            <v>1740033</v>
          </cell>
        </row>
        <row r="9864">
          <cell r="DE9864" t="str">
            <v>已售</v>
          </cell>
        </row>
        <row r="9865">
          <cell r="B9865" t="str">
            <v>天琴半岛-花漫湾-10－1栋-1605</v>
          </cell>
        </row>
        <row r="9865">
          <cell r="AU9865">
            <v>1838951</v>
          </cell>
        </row>
        <row r="9865">
          <cell r="DE9865" t="str">
            <v>已售</v>
          </cell>
        </row>
        <row r="9866">
          <cell r="B9866" t="str">
            <v>天琴半岛-花漫湾-10－1栋-1606</v>
          </cell>
        </row>
        <row r="9866">
          <cell r="AU9866">
            <v>1393972</v>
          </cell>
        </row>
        <row r="9866">
          <cell r="DE9866" t="str">
            <v>已售</v>
          </cell>
        </row>
        <row r="9867">
          <cell r="B9867" t="str">
            <v>天琴半岛-花漫湾-10－1栋-1701</v>
          </cell>
        </row>
        <row r="9867">
          <cell r="AU9867">
            <v>1337131</v>
          </cell>
        </row>
        <row r="9867">
          <cell r="DE9867" t="str">
            <v>已售</v>
          </cell>
        </row>
        <row r="9868">
          <cell r="B9868" t="str">
            <v>天琴半岛-花漫湾-10－1栋-1702</v>
          </cell>
        </row>
        <row r="9868">
          <cell r="AU9868">
            <v>1734816</v>
          </cell>
        </row>
        <row r="9868">
          <cell r="DE9868" t="str">
            <v>已售</v>
          </cell>
        </row>
        <row r="9869">
          <cell r="B9869" t="str">
            <v>天琴半岛-花漫湾-10－1栋-1703</v>
          </cell>
        </row>
        <row r="9869">
          <cell r="AU9869">
            <v>2862227</v>
          </cell>
        </row>
        <row r="9869">
          <cell r="DE9869" t="str">
            <v>已售</v>
          </cell>
        </row>
        <row r="9870">
          <cell r="B9870" t="str">
            <v>天琴半岛-花漫湾-10－1栋-1704</v>
          </cell>
        </row>
        <row r="9870">
          <cell r="AU9870">
            <v>2881464</v>
          </cell>
        </row>
        <row r="9870">
          <cell r="DE9870" t="str">
            <v>已售</v>
          </cell>
        </row>
        <row r="9871">
          <cell r="B9871" t="str">
            <v>天琴半岛-花漫湾-10－1栋-1705</v>
          </cell>
        </row>
        <row r="9871">
          <cell r="AU9871">
            <v>1891705</v>
          </cell>
        </row>
        <row r="9871">
          <cell r="DE9871" t="str">
            <v>已售</v>
          </cell>
        </row>
        <row r="9872">
          <cell r="B9872" t="str">
            <v>天琴半岛-花漫湾-10－1栋-1706</v>
          </cell>
        </row>
        <row r="9872">
          <cell r="DE9872" t="str">
            <v>未售</v>
          </cell>
        </row>
        <row r="9873">
          <cell r="B9873" t="str">
            <v>天琴半岛-花漫湾-10－1栋-1801</v>
          </cell>
        </row>
        <row r="9873">
          <cell r="DE9873" t="str">
            <v>未售</v>
          </cell>
        </row>
        <row r="9874">
          <cell r="B9874" t="str">
            <v>天琴半岛-花漫湾-10－1栋-1802</v>
          </cell>
        </row>
        <row r="9874">
          <cell r="AU9874">
            <v>2987958</v>
          </cell>
        </row>
        <row r="9874">
          <cell r="DE9874" t="str">
            <v>已售</v>
          </cell>
        </row>
        <row r="9875">
          <cell r="B9875" t="str">
            <v>天琴半岛-花漫湾-10－1栋-1805</v>
          </cell>
        </row>
        <row r="9875">
          <cell r="DE9875" t="str">
            <v>未售</v>
          </cell>
        </row>
        <row r="9876">
          <cell r="B9876" t="str">
            <v>天琴半岛-花漫湾-10－1栋-1806</v>
          </cell>
        </row>
        <row r="9876">
          <cell r="DE9876" t="str">
            <v>未售</v>
          </cell>
        </row>
        <row r="9877">
          <cell r="B9877" t="str">
            <v>天琴半岛-花漫湾-10－1栋-201</v>
          </cell>
        </row>
        <row r="9877">
          <cell r="DE9877" t="str">
            <v>未售</v>
          </cell>
        </row>
        <row r="9878">
          <cell r="B9878" t="str">
            <v>天琴半岛-花漫湾-10－1栋-202</v>
          </cell>
        </row>
        <row r="9878">
          <cell r="AU9878">
            <v>1643976</v>
          </cell>
        </row>
        <row r="9878">
          <cell r="DE9878" t="str">
            <v>已售</v>
          </cell>
        </row>
        <row r="9879">
          <cell r="B9879" t="str">
            <v>天琴半岛-花漫湾-10－1栋-203</v>
          </cell>
        </row>
        <row r="9879">
          <cell r="AU9879">
            <v>1670210</v>
          </cell>
        </row>
        <row r="9879">
          <cell r="DE9879" t="str">
            <v>已售</v>
          </cell>
        </row>
        <row r="9880">
          <cell r="B9880" t="str">
            <v>天琴半岛-花漫湾-10－1栋-204</v>
          </cell>
        </row>
        <row r="9880">
          <cell r="AU9880">
            <v>1646928</v>
          </cell>
        </row>
        <row r="9880">
          <cell r="DE9880" t="str">
            <v>已售</v>
          </cell>
        </row>
        <row r="9881">
          <cell r="B9881" t="str">
            <v>天琴半岛-花漫湾-10－1栋-205</v>
          </cell>
        </row>
        <row r="9881">
          <cell r="AU9881">
            <v>1652412</v>
          </cell>
        </row>
        <row r="9881">
          <cell r="DE9881" t="str">
            <v>已售</v>
          </cell>
        </row>
        <row r="9882">
          <cell r="B9882" t="str">
            <v>天琴半岛-花漫湾-10－1栋-301</v>
          </cell>
        </row>
        <row r="9882">
          <cell r="AU9882">
            <v>1213055</v>
          </cell>
        </row>
        <row r="9882">
          <cell r="DE9882" t="str">
            <v>已售</v>
          </cell>
        </row>
        <row r="9883">
          <cell r="B9883" t="str">
            <v>天琴半岛-花漫湾-10－1栋-302</v>
          </cell>
        </row>
        <row r="9883">
          <cell r="AU9883">
            <v>1637985</v>
          </cell>
        </row>
        <row r="9883">
          <cell r="DE9883" t="str">
            <v>已售</v>
          </cell>
        </row>
        <row r="9884">
          <cell r="B9884" t="str">
            <v>天琴半岛-花漫湾-10－1栋-303</v>
          </cell>
        </row>
        <row r="9884">
          <cell r="AU9884">
            <v>1663625</v>
          </cell>
        </row>
        <row r="9884">
          <cell r="DE9884" t="str">
            <v>已售</v>
          </cell>
        </row>
        <row r="9885">
          <cell r="B9885" t="str">
            <v>天琴半岛-花漫湾-10－1栋-304</v>
          </cell>
        </row>
        <row r="9885">
          <cell r="AU9885">
            <v>1656921</v>
          </cell>
        </row>
        <row r="9885">
          <cell r="DE9885" t="str">
            <v>已售</v>
          </cell>
        </row>
        <row r="9886">
          <cell r="B9886" t="str">
            <v>天琴半岛-花漫湾-10－1栋-305</v>
          </cell>
        </row>
        <row r="9886">
          <cell r="AU9886">
            <v>1670497</v>
          </cell>
        </row>
        <row r="9886">
          <cell r="DE9886" t="str">
            <v>已售</v>
          </cell>
        </row>
        <row r="9887">
          <cell r="B9887" t="str">
            <v>天琴半岛-花漫湾-10－1栋-306</v>
          </cell>
        </row>
        <row r="9887">
          <cell r="DE9887" t="str">
            <v>未售</v>
          </cell>
        </row>
        <row r="9888">
          <cell r="B9888" t="str">
            <v>天琴半岛-花漫湾-10－1栋-401</v>
          </cell>
        </row>
        <row r="9888">
          <cell r="DE9888" t="str">
            <v>未售</v>
          </cell>
        </row>
        <row r="9889">
          <cell r="B9889" t="str">
            <v>天琴半岛-花漫湾-10－1栋-402</v>
          </cell>
        </row>
        <row r="9889">
          <cell r="AU9889">
            <v>1608477</v>
          </cell>
        </row>
        <row r="9889">
          <cell r="DE9889" t="str">
            <v>已售</v>
          </cell>
        </row>
        <row r="9890">
          <cell r="B9890" t="str">
            <v>天琴半岛-花漫湾-10－1栋-403</v>
          </cell>
        </row>
        <row r="9890">
          <cell r="AU9890">
            <v>1616860</v>
          </cell>
        </row>
        <row r="9890">
          <cell r="DE9890" t="str">
            <v>已售</v>
          </cell>
        </row>
        <row r="9891">
          <cell r="B9891" t="str">
            <v>天琴半岛-花漫湾-10－1栋-404</v>
          </cell>
        </row>
        <row r="9891">
          <cell r="AU9891">
            <v>1610676</v>
          </cell>
        </row>
        <row r="9891">
          <cell r="DE9891" t="str">
            <v>已售</v>
          </cell>
        </row>
        <row r="9892">
          <cell r="B9892" t="str">
            <v>天琴半岛-花漫湾-10－1栋-405</v>
          </cell>
        </row>
        <row r="9892">
          <cell r="AU9892">
            <v>1701630</v>
          </cell>
        </row>
        <row r="9892">
          <cell r="DE9892" t="str">
            <v>已售</v>
          </cell>
        </row>
        <row r="9893">
          <cell r="B9893" t="str">
            <v>天琴半岛-花漫湾-10－1栋-406</v>
          </cell>
        </row>
        <row r="9893">
          <cell r="AU9893">
            <v>1267329</v>
          </cell>
        </row>
        <row r="9893">
          <cell r="DE9893" t="str">
            <v>已售</v>
          </cell>
        </row>
        <row r="9894">
          <cell r="B9894" t="str">
            <v>天琴半岛-花漫湾-10－1栋-501</v>
          </cell>
        </row>
        <row r="9894">
          <cell r="AU9894">
            <v>1303263</v>
          </cell>
        </row>
        <row r="9894">
          <cell r="DE9894" t="str">
            <v>已售</v>
          </cell>
        </row>
        <row r="9895">
          <cell r="B9895" t="str">
            <v>天琴半岛-花漫湾-10－1栋-502</v>
          </cell>
        </row>
        <row r="9895">
          <cell r="AU9895">
            <v>1620250</v>
          </cell>
        </row>
        <row r="9895">
          <cell r="DE9895" t="str">
            <v>已售</v>
          </cell>
        </row>
        <row r="9896">
          <cell r="B9896" t="str">
            <v>天琴半岛-花漫湾-10－1栋-503</v>
          </cell>
        </row>
        <row r="9896">
          <cell r="AU9896">
            <v>1611946</v>
          </cell>
        </row>
        <row r="9896">
          <cell r="DE9896" t="str">
            <v>已售</v>
          </cell>
        </row>
        <row r="9897">
          <cell r="B9897" t="str">
            <v>天琴半岛-花漫湾-10－1栋-504</v>
          </cell>
        </row>
        <row r="9897">
          <cell r="AU9897">
            <v>1621874</v>
          </cell>
        </row>
        <row r="9897">
          <cell r="DE9897" t="str">
            <v>已售</v>
          </cell>
        </row>
        <row r="9898">
          <cell r="B9898" t="str">
            <v>天琴半岛-花漫湾-10－1栋-505</v>
          </cell>
        </row>
        <row r="9898">
          <cell r="AU9898">
            <v>1661186</v>
          </cell>
        </row>
        <row r="9898">
          <cell r="DE9898" t="str">
            <v>已售</v>
          </cell>
        </row>
        <row r="9899">
          <cell r="B9899" t="str">
            <v>天琴半岛-花漫湾-10－1栋-506</v>
          </cell>
        </row>
        <row r="9899">
          <cell r="AU9899">
            <v>1265684</v>
          </cell>
        </row>
        <row r="9899">
          <cell r="DE9899" t="str">
            <v>已售</v>
          </cell>
        </row>
        <row r="9900">
          <cell r="B9900" t="str">
            <v>天琴半岛-花漫湾-10－1栋-601</v>
          </cell>
        </row>
        <row r="9900">
          <cell r="AU9900">
            <v>1237864</v>
          </cell>
        </row>
        <row r="9900">
          <cell r="DE9900" t="str">
            <v>已售</v>
          </cell>
        </row>
        <row r="9901">
          <cell r="B9901" t="str">
            <v>天琴半岛-花漫湾-10－1栋-602</v>
          </cell>
        </row>
        <row r="9901">
          <cell r="AU9901">
            <v>1582598</v>
          </cell>
        </row>
        <row r="9901">
          <cell r="DE9901" t="str">
            <v>已售</v>
          </cell>
        </row>
        <row r="9902">
          <cell r="B9902" t="str">
            <v>天琴半岛-花漫湾-10－1栋-603</v>
          </cell>
        </row>
        <row r="9902">
          <cell r="AU9902">
            <v>1623102</v>
          </cell>
        </row>
        <row r="9902">
          <cell r="DE9902" t="str">
            <v>已售</v>
          </cell>
        </row>
        <row r="9903">
          <cell r="B9903" t="str">
            <v>天琴半岛-花漫湾-10－1栋-604</v>
          </cell>
        </row>
        <row r="9903">
          <cell r="AU9903">
            <v>1632980</v>
          </cell>
        </row>
        <row r="9903">
          <cell r="DE9903" t="str">
            <v>已售</v>
          </cell>
        </row>
        <row r="9904">
          <cell r="B9904" t="str">
            <v>天琴半岛-花漫湾-10－1栋-605</v>
          </cell>
        </row>
        <row r="9904">
          <cell r="AU9904">
            <v>1785240</v>
          </cell>
        </row>
        <row r="9904">
          <cell r="DE9904" t="str">
            <v>已售</v>
          </cell>
        </row>
        <row r="9905">
          <cell r="B9905" t="str">
            <v>天琴半岛-花漫湾-10－1栋-606</v>
          </cell>
        </row>
        <row r="9905">
          <cell r="AU9905">
            <v>1302874</v>
          </cell>
        </row>
        <row r="9905">
          <cell r="DE9905" t="str">
            <v>已售</v>
          </cell>
        </row>
        <row r="9906">
          <cell r="B9906" t="str">
            <v>天琴半岛-花漫湾-10－1栋-701</v>
          </cell>
        </row>
        <row r="9906">
          <cell r="AU9906">
            <v>1285260</v>
          </cell>
        </row>
        <row r="9906">
          <cell r="DE9906" t="str">
            <v>已售</v>
          </cell>
        </row>
        <row r="9907">
          <cell r="B9907" t="str">
            <v>天琴半岛-花漫湾-10－1栋-702</v>
          </cell>
        </row>
        <row r="9907">
          <cell r="AU9907">
            <v>1594482</v>
          </cell>
        </row>
        <row r="9907">
          <cell r="DE9907" t="str">
            <v>已售</v>
          </cell>
        </row>
        <row r="9908">
          <cell r="B9908" t="str">
            <v>天琴半岛-花漫湾-10－1栋-703</v>
          </cell>
        </row>
        <row r="9908">
          <cell r="AU9908">
            <v>1875405</v>
          </cell>
        </row>
        <row r="9908">
          <cell r="DE9908" t="str">
            <v>已售</v>
          </cell>
        </row>
        <row r="9909">
          <cell r="B9909" t="str">
            <v>天琴半岛-花漫湾-10－1栋-704</v>
          </cell>
        </row>
        <row r="9909">
          <cell r="AU9909">
            <v>1644929</v>
          </cell>
        </row>
        <row r="9909">
          <cell r="DE9909" t="str">
            <v>已售</v>
          </cell>
        </row>
        <row r="9910">
          <cell r="B9910" t="str">
            <v>天琴半岛-花漫湾-10－1栋-705</v>
          </cell>
        </row>
        <row r="9910">
          <cell r="AU9910">
            <v>1719255</v>
          </cell>
        </row>
        <row r="9910">
          <cell r="DE9910" t="str">
            <v>已售</v>
          </cell>
        </row>
        <row r="9911">
          <cell r="B9911" t="str">
            <v>天琴半岛-花漫湾-10－1栋-706</v>
          </cell>
        </row>
        <row r="9911">
          <cell r="AU9911">
            <v>1326014</v>
          </cell>
        </row>
        <row r="9911">
          <cell r="DE9911" t="str">
            <v>已售</v>
          </cell>
        </row>
        <row r="9912">
          <cell r="B9912" t="str">
            <v>天琴半岛-花漫湾-10－1栋-801</v>
          </cell>
        </row>
        <row r="9912">
          <cell r="AU9912">
            <v>1247095</v>
          </cell>
        </row>
        <row r="9912">
          <cell r="DE9912" t="str">
            <v>已售</v>
          </cell>
        </row>
        <row r="9913">
          <cell r="B9913" t="str">
            <v>天琴半岛-花漫湾-10－1栋-802</v>
          </cell>
        </row>
        <row r="9913">
          <cell r="AU9913">
            <v>1639015</v>
          </cell>
        </row>
        <row r="9913">
          <cell r="DE9913" t="str">
            <v>已售</v>
          </cell>
        </row>
        <row r="9914">
          <cell r="B9914" t="str">
            <v>天琴半岛-花漫湾-10－1栋-803</v>
          </cell>
        </row>
        <row r="9914">
          <cell r="AU9914">
            <v>1740000</v>
          </cell>
        </row>
        <row r="9914">
          <cell r="DE9914" t="str">
            <v>已售</v>
          </cell>
        </row>
        <row r="9915">
          <cell r="B9915" t="str">
            <v>天琴半岛-花漫湾-10－1栋-804</v>
          </cell>
        </row>
        <row r="9915">
          <cell r="AU9915">
            <v>1656456</v>
          </cell>
        </row>
        <row r="9915">
          <cell r="DE9915" t="str">
            <v>已售</v>
          </cell>
        </row>
        <row r="9916">
          <cell r="B9916" t="str">
            <v>天琴半岛-花漫湾-10－1栋-805</v>
          </cell>
        </row>
        <row r="9916">
          <cell r="AU9916">
            <v>1743181</v>
          </cell>
        </row>
        <row r="9916">
          <cell r="DE9916" t="str">
            <v>已售</v>
          </cell>
        </row>
        <row r="9917">
          <cell r="B9917" t="str">
            <v>天琴半岛-花漫湾-10－1栋-806</v>
          </cell>
        </row>
        <row r="9917">
          <cell r="AU9917">
            <v>1312274</v>
          </cell>
        </row>
        <row r="9917">
          <cell r="DE9917" t="str">
            <v>已售</v>
          </cell>
        </row>
        <row r="9918">
          <cell r="B9918" t="str">
            <v>天琴半岛-花漫湾-10－1栋-901</v>
          </cell>
        </row>
        <row r="9918">
          <cell r="AU9918">
            <v>1295235</v>
          </cell>
        </row>
        <row r="9918">
          <cell r="DE9918" t="str">
            <v>已售</v>
          </cell>
        </row>
        <row r="9919">
          <cell r="B9919" t="str">
            <v>天琴半岛-花漫湾-10－1栋-902</v>
          </cell>
        </row>
        <row r="9919">
          <cell r="AU9919">
            <v>1667024</v>
          </cell>
        </row>
        <row r="9919">
          <cell r="DE9919" t="str">
            <v>已售</v>
          </cell>
        </row>
        <row r="9920">
          <cell r="B9920" t="str">
            <v>天琴半岛-花漫湾-10－1栋-903</v>
          </cell>
        </row>
        <row r="9920">
          <cell r="AU9920">
            <v>1520000</v>
          </cell>
        </row>
        <row r="9920">
          <cell r="DE9920" t="str">
            <v>已售</v>
          </cell>
        </row>
        <row r="9921">
          <cell r="B9921" t="str">
            <v>天琴半岛-花漫湾-10－1栋-904</v>
          </cell>
        </row>
        <row r="9921">
          <cell r="AU9921">
            <v>1684570</v>
          </cell>
        </row>
        <row r="9921">
          <cell r="DE9921" t="str">
            <v>已售</v>
          </cell>
        </row>
        <row r="9922">
          <cell r="B9922" t="str">
            <v>天琴半岛-花漫湾-10－1栋-905</v>
          </cell>
        </row>
        <row r="9922">
          <cell r="AU9922">
            <v>1749988</v>
          </cell>
        </row>
        <row r="9922">
          <cell r="DE9922" t="str">
            <v>已售</v>
          </cell>
        </row>
        <row r="9923">
          <cell r="B9923" t="str">
            <v>天琴半岛-花漫湾-10－1栋-906</v>
          </cell>
        </row>
        <row r="9923">
          <cell r="AU9923">
            <v>1392155</v>
          </cell>
        </row>
        <row r="9923">
          <cell r="DE9923" t="str">
            <v>已售</v>
          </cell>
        </row>
        <row r="9924">
          <cell r="B9924" t="str">
            <v>天琴半岛-花漫湾-10－2栋-1001</v>
          </cell>
        </row>
        <row r="9924">
          <cell r="AU9924">
            <v>1197999</v>
          </cell>
        </row>
        <row r="9924">
          <cell r="DE9924" t="str">
            <v>已售</v>
          </cell>
        </row>
        <row r="9925">
          <cell r="B9925" t="str">
            <v>天琴半岛-花漫湾-10－2栋-1002</v>
          </cell>
        </row>
        <row r="9925">
          <cell r="AU9925">
            <v>1129668</v>
          </cell>
        </row>
        <row r="9925">
          <cell r="DE9925" t="str">
            <v>已售</v>
          </cell>
        </row>
        <row r="9926">
          <cell r="B9926" t="str">
            <v>天琴半岛-花漫湾-10－2栋-1003</v>
          </cell>
        </row>
        <row r="9926">
          <cell r="AU9926">
            <v>1617638</v>
          </cell>
        </row>
        <row r="9926">
          <cell r="DE9926" t="str">
            <v>已售</v>
          </cell>
        </row>
        <row r="9927">
          <cell r="B9927" t="str">
            <v>天琴半岛-花漫湾-10－2栋-1004</v>
          </cell>
        </row>
        <row r="9927">
          <cell r="AU9927">
            <v>1580299</v>
          </cell>
        </row>
        <row r="9927">
          <cell r="DE9927" t="str">
            <v>已售</v>
          </cell>
        </row>
        <row r="9928">
          <cell r="B9928" t="str">
            <v>天琴半岛-花漫湾-10－2栋-1005</v>
          </cell>
        </row>
        <row r="9928">
          <cell r="AU9928">
            <v>1664682</v>
          </cell>
        </row>
        <row r="9928">
          <cell r="DE9928" t="str">
            <v>已售</v>
          </cell>
        </row>
        <row r="9929">
          <cell r="B9929" t="str">
            <v>天琴半岛-花漫湾-10－2栋-1006</v>
          </cell>
        </row>
        <row r="9929">
          <cell r="AU9929">
            <v>1349977</v>
          </cell>
        </row>
        <row r="9929">
          <cell r="DE9929" t="str">
            <v>已售</v>
          </cell>
        </row>
        <row r="9930">
          <cell r="B9930" t="str">
            <v>天琴半岛-花漫湾-10－2栋-101</v>
          </cell>
        </row>
        <row r="9930">
          <cell r="AU9930">
            <v>953035</v>
          </cell>
        </row>
        <row r="9930">
          <cell r="DE9930" t="str">
            <v>已售</v>
          </cell>
        </row>
        <row r="9931">
          <cell r="B9931" t="str">
            <v>天琴半岛-花漫湾-10－2栋-102</v>
          </cell>
        </row>
        <row r="9931">
          <cell r="AU9931">
            <v>2971423</v>
          </cell>
        </row>
        <row r="9931">
          <cell r="DE9931" t="str">
            <v>已售</v>
          </cell>
        </row>
        <row r="9932">
          <cell r="B9932" t="str">
            <v>天琴半岛-花漫湾-10－2栋-103</v>
          </cell>
        </row>
        <row r="9932">
          <cell r="AU9932">
            <v>2924736</v>
          </cell>
        </row>
        <row r="9932">
          <cell r="DE9932" t="str">
            <v>已售</v>
          </cell>
        </row>
        <row r="9933">
          <cell r="B9933" t="str">
            <v>天琴半岛-花漫湾-10－2栋-104</v>
          </cell>
        </row>
        <row r="9933">
          <cell r="AU9933">
            <v>2978553</v>
          </cell>
        </row>
        <row r="9933">
          <cell r="DE9933" t="str">
            <v>已售</v>
          </cell>
        </row>
        <row r="9934">
          <cell r="B9934" t="str">
            <v>天琴半岛-花漫湾-10－2栋-105</v>
          </cell>
        </row>
        <row r="9934">
          <cell r="AU9934">
            <v>2644352</v>
          </cell>
        </row>
        <row r="9934">
          <cell r="DE9934" t="str">
            <v>已售</v>
          </cell>
        </row>
        <row r="9935">
          <cell r="B9935" t="str">
            <v>天琴半岛-花漫湾-10－2栋-1101</v>
          </cell>
        </row>
        <row r="9935">
          <cell r="AU9935">
            <v>1223066</v>
          </cell>
        </row>
        <row r="9935">
          <cell r="DE9935" t="str">
            <v>已售</v>
          </cell>
        </row>
        <row r="9936">
          <cell r="B9936" t="str">
            <v>天琴半岛-花漫湾-10－2栋-1102</v>
          </cell>
        </row>
        <row r="9936">
          <cell r="AU9936">
            <v>1349957</v>
          </cell>
        </row>
        <row r="9936">
          <cell r="DE9936" t="str">
            <v>已售</v>
          </cell>
        </row>
        <row r="9937">
          <cell r="B9937" t="str">
            <v>天琴半岛-花漫湾-10－2栋-1103</v>
          </cell>
        </row>
        <row r="9937">
          <cell r="AU9937">
            <v>1629150</v>
          </cell>
        </row>
        <row r="9937">
          <cell r="DE9937" t="str">
            <v>已售</v>
          </cell>
        </row>
        <row r="9938">
          <cell r="B9938" t="str">
            <v>天琴半岛-花漫湾-10－2栋-1104</v>
          </cell>
        </row>
        <row r="9938">
          <cell r="AU9938">
            <v>1591500</v>
          </cell>
        </row>
        <row r="9938">
          <cell r="DE9938" t="str">
            <v>已售</v>
          </cell>
        </row>
        <row r="9939">
          <cell r="B9939" t="str">
            <v>天琴半岛-花漫湾-10－2栋-1105</v>
          </cell>
        </row>
        <row r="9939">
          <cell r="AU9939">
            <v>1675909</v>
          </cell>
        </row>
        <row r="9939">
          <cell r="DE9939" t="str">
            <v>已售</v>
          </cell>
        </row>
        <row r="9940">
          <cell r="B9940" t="str">
            <v>天琴半岛-花漫湾-10－2栋-1106</v>
          </cell>
        </row>
        <row r="9940">
          <cell r="AU9940">
            <v>1360912</v>
          </cell>
        </row>
        <row r="9940">
          <cell r="DE9940" t="str">
            <v>已售</v>
          </cell>
        </row>
        <row r="9941">
          <cell r="B9941" t="str">
            <v>天琴半岛-花漫湾-10－2栋-1201</v>
          </cell>
        </row>
        <row r="9941">
          <cell r="AU9941">
            <v>1216985</v>
          </cell>
        </row>
        <row r="9941">
          <cell r="DE9941" t="str">
            <v>已售</v>
          </cell>
        </row>
        <row r="9942">
          <cell r="B9942" t="str">
            <v>天琴半岛-花漫湾-10－2栋-1202</v>
          </cell>
        </row>
        <row r="9942">
          <cell r="DE9942" t="str">
            <v>未售</v>
          </cell>
        </row>
        <row r="9943">
          <cell r="B9943" t="str">
            <v>天琴半岛-花漫湾-10－2栋-1203</v>
          </cell>
        </row>
        <row r="9943">
          <cell r="AU9943">
            <v>1697595</v>
          </cell>
        </row>
        <row r="9943">
          <cell r="DE9943" t="str">
            <v>已售</v>
          </cell>
        </row>
        <row r="9944">
          <cell r="B9944" t="str">
            <v>天琴半岛-花漫湾-10－2栋-1204</v>
          </cell>
        </row>
        <row r="9944">
          <cell r="AU9944">
            <v>1618639</v>
          </cell>
        </row>
        <row r="9944">
          <cell r="DE9944" t="str">
            <v>已售</v>
          </cell>
        </row>
        <row r="9945">
          <cell r="B9945" t="str">
            <v>天琴半岛-花漫湾-10－2栋-1205</v>
          </cell>
        </row>
        <row r="9945">
          <cell r="AU9945">
            <v>1710257</v>
          </cell>
        </row>
        <row r="9945">
          <cell r="DE9945" t="str">
            <v>已售</v>
          </cell>
        </row>
        <row r="9946">
          <cell r="B9946" t="str">
            <v>天琴半岛-花漫湾-10－2栋-1206</v>
          </cell>
        </row>
        <row r="9946">
          <cell r="AU9946">
            <v>1416891</v>
          </cell>
        </row>
        <row r="9946">
          <cell r="DE9946" t="str">
            <v>已售</v>
          </cell>
        </row>
        <row r="9947">
          <cell r="B9947" t="str">
            <v>天琴半岛-花漫湾-10－2栋-1301</v>
          </cell>
        </row>
        <row r="9947">
          <cell r="AU9947">
            <v>1043000</v>
          </cell>
        </row>
        <row r="9947">
          <cell r="DE9947" t="str">
            <v>已售</v>
          </cell>
        </row>
        <row r="9948">
          <cell r="B9948" t="str">
            <v>天琴半岛-花漫湾-10－2栋-1302</v>
          </cell>
        </row>
        <row r="9948">
          <cell r="DE9948" t="str">
            <v>未售</v>
          </cell>
        </row>
        <row r="9949">
          <cell r="B9949" t="str">
            <v>天琴半岛-花漫湾-10－2栋-1303</v>
          </cell>
        </row>
        <row r="9949">
          <cell r="AU9949">
            <v>1715670</v>
          </cell>
        </row>
        <row r="9949">
          <cell r="DE9949" t="str">
            <v>已售</v>
          </cell>
        </row>
        <row r="9950">
          <cell r="B9950" t="str">
            <v>天琴半岛-花漫湾-10－2栋-1304</v>
          </cell>
        </row>
        <row r="9950">
          <cell r="AU9950">
            <v>1663646</v>
          </cell>
        </row>
        <row r="9950">
          <cell r="DE9950" t="str">
            <v>已售</v>
          </cell>
        </row>
        <row r="9951">
          <cell r="B9951" t="str">
            <v>天琴半岛-花漫湾-10－2栋-1305</v>
          </cell>
        </row>
        <row r="9951">
          <cell r="AU9951">
            <v>1698365</v>
          </cell>
        </row>
        <row r="9951">
          <cell r="DE9951" t="str">
            <v>已售</v>
          </cell>
        </row>
        <row r="9952">
          <cell r="B9952" t="str">
            <v>天琴半岛-花漫湾-10－2栋-1306</v>
          </cell>
        </row>
        <row r="9952">
          <cell r="AU9952">
            <v>1413784</v>
          </cell>
        </row>
        <row r="9952">
          <cell r="DE9952" t="str">
            <v>已售</v>
          </cell>
        </row>
        <row r="9953">
          <cell r="B9953" t="str">
            <v>天琴半岛-花漫湾-10－2栋-1401</v>
          </cell>
        </row>
        <row r="9953">
          <cell r="AU9953">
            <v>1228851</v>
          </cell>
        </row>
        <row r="9953">
          <cell r="DE9953" t="str">
            <v>已售</v>
          </cell>
        </row>
        <row r="9954">
          <cell r="B9954" t="str">
            <v>天琴半岛-花漫湾-10－2栋-1402</v>
          </cell>
        </row>
        <row r="9954">
          <cell r="DE9954" t="str">
            <v>未售</v>
          </cell>
        </row>
        <row r="9955">
          <cell r="B9955" t="str">
            <v>天琴半岛-花漫湾-10－2栋-1403</v>
          </cell>
        </row>
        <row r="9955">
          <cell r="AU9955">
            <v>1696773</v>
          </cell>
        </row>
        <row r="9955">
          <cell r="DE9955" t="str">
            <v>已售</v>
          </cell>
        </row>
        <row r="9956">
          <cell r="B9956" t="str">
            <v>天琴半岛-花漫湾-10－2栋-1404</v>
          </cell>
        </row>
        <row r="9956">
          <cell r="AU9956">
            <v>1659630</v>
          </cell>
        </row>
        <row r="9956">
          <cell r="DE9956" t="str">
            <v>已售</v>
          </cell>
        </row>
        <row r="9957">
          <cell r="B9957" t="str">
            <v>天琴半岛-花漫湾-10－2栋-1405</v>
          </cell>
        </row>
        <row r="9957">
          <cell r="AU9957">
            <v>1811258</v>
          </cell>
        </row>
        <row r="9957">
          <cell r="DE9957" t="str">
            <v>已售</v>
          </cell>
        </row>
        <row r="9958">
          <cell r="B9958" t="str">
            <v>天琴半岛-花漫湾-10－2栋-1406</v>
          </cell>
        </row>
        <row r="9958">
          <cell r="DE9958" t="str">
            <v>未售</v>
          </cell>
        </row>
        <row r="9959">
          <cell r="B9959" t="str">
            <v>天琴半岛-花漫湾-10－2栋-1501</v>
          </cell>
        </row>
        <row r="9959">
          <cell r="AU9959">
            <v>1238344</v>
          </cell>
        </row>
        <row r="9959">
          <cell r="DE9959" t="str">
            <v>已售</v>
          </cell>
        </row>
        <row r="9960">
          <cell r="B9960" t="str">
            <v>天琴半岛-花漫湾-10－2栋-1502</v>
          </cell>
        </row>
        <row r="9960">
          <cell r="AU9960">
            <v>1381632</v>
          </cell>
        </row>
        <row r="9960">
          <cell r="DE9960" t="str">
            <v>已售</v>
          </cell>
        </row>
        <row r="9961">
          <cell r="B9961" t="str">
            <v>天琴半岛-花漫湾-10－2栋-1503</v>
          </cell>
        </row>
        <row r="9961">
          <cell r="DE9961" t="str">
            <v>未售</v>
          </cell>
        </row>
        <row r="9962">
          <cell r="B9962" t="str">
            <v>天琴半岛-花漫湾-10－2栋-1504</v>
          </cell>
        </row>
        <row r="9962">
          <cell r="AU9962">
            <v>1686420</v>
          </cell>
        </row>
        <row r="9962">
          <cell r="DE9962" t="str">
            <v>已售</v>
          </cell>
        </row>
        <row r="9963">
          <cell r="B9963" t="str">
            <v>天琴半岛-花漫湾-10－2栋-1505</v>
          </cell>
        </row>
        <row r="9963">
          <cell r="AU9963">
            <v>1735865</v>
          </cell>
        </row>
        <row r="9963">
          <cell r="DE9963" t="str">
            <v>已售</v>
          </cell>
        </row>
        <row r="9964">
          <cell r="B9964" t="str">
            <v>天琴半岛-花漫湾-10－2栋-1506</v>
          </cell>
        </row>
        <row r="9964">
          <cell r="AU9964">
            <v>1030000</v>
          </cell>
        </row>
        <row r="9964">
          <cell r="DE9964" t="str">
            <v>已售</v>
          </cell>
        </row>
        <row r="9965">
          <cell r="B9965" t="str">
            <v>天琴半岛-花漫湾-10－2栋-1601</v>
          </cell>
        </row>
        <row r="9965">
          <cell r="AU9965">
            <v>1257952</v>
          </cell>
        </row>
        <row r="9965">
          <cell r="DE9965" t="str">
            <v>已售</v>
          </cell>
        </row>
        <row r="9966">
          <cell r="B9966" t="str">
            <v>天琴半岛-花漫湾-10－2栋-1602</v>
          </cell>
        </row>
        <row r="9966">
          <cell r="DE9966" t="str">
            <v>未售</v>
          </cell>
        </row>
        <row r="9967">
          <cell r="B9967" t="str">
            <v>天琴半岛-花漫湾-10－2栋-1603</v>
          </cell>
        </row>
        <row r="9967">
          <cell r="AU9967">
            <v>1476000</v>
          </cell>
        </row>
        <row r="9967">
          <cell r="DE9967" t="str">
            <v>已售</v>
          </cell>
        </row>
        <row r="9968">
          <cell r="B9968" t="str">
            <v>天琴半岛-花漫湾-10－2栋-1604</v>
          </cell>
        </row>
        <row r="9968">
          <cell r="AU9968">
            <v>1659101</v>
          </cell>
        </row>
        <row r="9968">
          <cell r="DE9968" t="str">
            <v>已售</v>
          </cell>
        </row>
        <row r="9969">
          <cell r="B9969" t="str">
            <v>天琴半岛-花漫湾-10－2栋-1605</v>
          </cell>
        </row>
        <row r="9969">
          <cell r="AU9969">
            <v>1723627</v>
          </cell>
        </row>
        <row r="9969">
          <cell r="DE9969" t="str">
            <v>已售</v>
          </cell>
        </row>
        <row r="9970">
          <cell r="B9970" t="str">
            <v>天琴半岛-花漫湾-10－2栋-1606</v>
          </cell>
        </row>
        <row r="9970">
          <cell r="DE9970" t="str">
            <v>未售</v>
          </cell>
        </row>
        <row r="9971">
          <cell r="B9971" t="str">
            <v>天琴半岛-花漫湾-10－2栋-1701</v>
          </cell>
        </row>
        <row r="9971">
          <cell r="AU9971">
            <v>1068508</v>
          </cell>
        </row>
        <row r="9971">
          <cell r="DE9971" t="str">
            <v>已售</v>
          </cell>
        </row>
        <row r="9972">
          <cell r="B9972" t="str">
            <v>天琴半岛-花漫湾-10－2栋-1702</v>
          </cell>
        </row>
        <row r="9972">
          <cell r="DE9972" t="str">
            <v>未售</v>
          </cell>
        </row>
        <row r="9973">
          <cell r="B9973" t="str">
            <v>天琴半岛-花漫湾-10－2栋-1703</v>
          </cell>
        </row>
        <row r="9973">
          <cell r="AU9973">
            <v>2490470</v>
          </cell>
        </row>
        <row r="9973">
          <cell r="DE9973" t="str">
            <v>已售</v>
          </cell>
        </row>
        <row r="9974">
          <cell r="B9974" t="str">
            <v>天琴半岛-花漫湾-10－2栋-1704</v>
          </cell>
        </row>
        <row r="9974">
          <cell r="AU9974">
            <v>2796082</v>
          </cell>
        </row>
        <row r="9974">
          <cell r="DE9974" t="str">
            <v>已售</v>
          </cell>
        </row>
        <row r="9975">
          <cell r="B9975" t="str">
            <v>天琴半岛-花漫湾-10－2栋-1705</v>
          </cell>
        </row>
        <row r="9975">
          <cell r="AU9975">
            <v>1734855</v>
          </cell>
        </row>
        <row r="9975">
          <cell r="DE9975" t="str">
            <v>已售</v>
          </cell>
        </row>
        <row r="9976">
          <cell r="B9976" t="str">
            <v>天琴半岛-花漫湾-10－2栋-1706</v>
          </cell>
        </row>
        <row r="9976">
          <cell r="DE9976" t="str">
            <v>未售</v>
          </cell>
        </row>
        <row r="9977">
          <cell r="B9977" t="str">
            <v>天琴半岛-花漫湾-10－2栋-1801</v>
          </cell>
        </row>
        <row r="9977">
          <cell r="DE9977" t="str">
            <v>未售</v>
          </cell>
        </row>
        <row r="9978">
          <cell r="B9978" t="str">
            <v>天琴半岛-花漫湾-10－2栋-1802</v>
          </cell>
        </row>
        <row r="9978">
          <cell r="AU9978">
            <v>2277138</v>
          </cell>
        </row>
        <row r="9978">
          <cell r="DE9978" t="str">
            <v>已售</v>
          </cell>
        </row>
        <row r="9979">
          <cell r="B9979" t="str">
            <v>天琴半岛-花漫湾-10－2栋-1805</v>
          </cell>
        </row>
        <row r="9979">
          <cell r="AU9979">
            <v>3383844</v>
          </cell>
        </row>
        <row r="9979">
          <cell r="DE9979" t="str">
            <v>已售</v>
          </cell>
        </row>
        <row r="9980">
          <cell r="B9980" t="str">
            <v>天琴半岛-花漫湾-10－2栋-1806</v>
          </cell>
        </row>
        <row r="9980">
          <cell r="AU9980">
            <v>2748428</v>
          </cell>
        </row>
        <row r="9980">
          <cell r="DE9980" t="str">
            <v>已售</v>
          </cell>
        </row>
        <row r="9981">
          <cell r="B9981" t="str">
            <v>天琴半岛-花漫湾-10－2栋-201</v>
          </cell>
        </row>
        <row r="9981">
          <cell r="DE9981" t="str">
            <v>未售</v>
          </cell>
        </row>
        <row r="9982">
          <cell r="B9982" t="str">
            <v>天琴半岛-花漫湾-10－2栋-202</v>
          </cell>
        </row>
        <row r="9982">
          <cell r="DE9982" t="str">
            <v>未售</v>
          </cell>
        </row>
        <row r="9983">
          <cell r="B9983" t="str">
            <v>天琴半岛-花漫湾-10－2栋-203</v>
          </cell>
        </row>
        <row r="9983">
          <cell r="DE9983" t="str">
            <v>未售</v>
          </cell>
        </row>
        <row r="9984">
          <cell r="B9984" t="str">
            <v>天琴半岛-花漫湾-10－2栋-204</v>
          </cell>
        </row>
        <row r="9984">
          <cell r="AU9984">
            <v>1534060</v>
          </cell>
        </row>
        <row r="9984">
          <cell r="DE9984" t="str">
            <v>已售</v>
          </cell>
        </row>
        <row r="9985">
          <cell r="B9985" t="str">
            <v>天琴半岛-花漫湾-10－2栋-205</v>
          </cell>
        </row>
        <row r="9985">
          <cell r="DE9985" t="str">
            <v>未售</v>
          </cell>
        </row>
        <row r="9986">
          <cell r="B9986" t="str">
            <v>天琴半岛-花漫湾-10－2栋-301</v>
          </cell>
        </row>
        <row r="9986">
          <cell r="AU9986">
            <v>1108926</v>
          </cell>
        </row>
        <row r="9986">
          <cell r="DE9986" t="str">
            <v>已售</v>
          </cell>
        </row>
        <row r="9987">
          <cell r="B9987" t="str">
            <v>天琴半岛-花漫湾-10－2栋-302</v>
          </cell>
        </row>
        <row r="9987">
          <cell r="DE9987" t="str">
            <v>未售</v>
          </cell>
        </row>
        <row r="9988">
          <cell r="B9988" t="str">
            <v>天琴半岛-花漫湾-10－2栋-303</v>
          </cell>
        </row>
        <row r="9988">
          <cell r="AU9988">
            <v>1570773</v>
          </cell>
        </row>
        <row r="9988">
          <cell r="DE9988" t="str">
            <v>已售</v>
          </cell>
        </row>
        <row r="9989">
          <cell r="B9989" t="str">
            <v>天琴半岛-花漫湾-10－2栋-304</v>
          </cell>
        </row>
        <row r="9989">
          <cell r="AU9989">
            <v>1525303</v>
          </cell>
        </row>
        <row r="9989">
          <cell r="DE9989" t="str">
            <v>已售</v>
          </cell>
        </row>
        <row r="9990">
          <cell r="B9990" t="str">
            <v>天琴半岛-花漫湾-10－2栋-305</v>
          </cell>
        </row>
        <row r="9990">
          <cell r="AU9990">
            <v>1616360</v>
          </cell>
        </row>
        <row r="9990">
          <cell r="DE9990" t="str">
            <v>已售</v>
          </cell>
        </row>
        <row r="9991">
          <cell r="B9991" t="str">
            <v>天琴半岛-花漫湾-10－2栋-306</v>
          </cell>
        </row>
        <row r="9991">
          <cell r="DE9991" t="str">
            <v>未售</v>
          </cell>
        </row>
        <row r="9992">
          <cell r="B9992" t="str">
            <v>天琴半岛-花漫湾-10－2栋-401</v>
          </cell>
        </row>
        <row r="9992">
          <cell r="AU9992">
            <v>1118221</v>
          </cell>
        </row>
        <row r="9992">
          <cell r="DE9992" t="str">
            <v>已售</v>
          </cell>
        </row>
        <row r="9993">
          <cell r="B9993" t="str">
            <v>天琴半岛-花漫湾-10－2栋-402</v>
          </cell>
        </row>
        <row r="9993">
          <cell r="DE9993" t="str">
            <v>未售</v>
          </cell>
        </row>
        <row r="9994">
          <cell r="B9994" t="str">
            <v>天琴半岛-花漫湾-10－2栋-403</v>
          </cell>
        </row>
        <row r="9994">
          <cell r="AU9994">
            <v>1564370</v>
          </cell>
        </row>
        <row r="9994">
          <cell r="DE9994" t="str">
            <v>已售</v>
          </cell>
        </row>
        <row r="9995">
          <cell r="B9995" t="str">
            <v>天琴半岛-花漫湾-10－2栋-404</v>
          </cell>
        </row>
        <row r="9995">
          <cell r="AU9995">
            <v>1547011</v>
          </cell>
        </row>
        <row r="9995">
          <cell r="DE9995" t="str">
            <v>已售</v>
          </cell>
        </row>
        <row r="9996">
          <cell r="B9996" t="str">
            <v>天琴半岛-花漫湾-10－2栋-405</v>
          </cell>
        </row>
        <row r="9996">
          <cell r="AU9996">
            <v>1597316</v>
          </cell>
        </row>
        <row r="9996">
          <cell r="DE9996" t="str">
            <v>已售</v>
          </cell>
        </row>
        <row r="9997">
          <cell r="B9997" t="str">
            <v>天琴半岛-花漫湾-10－2栋-406</v>
          </cell>
        </row>
        <row r="9997">
          <cell r="DE9997" t="str">
            <v>未售</v>
          </cell>
        </row>
        <row r="9998">
          <cell r="B9998" t="str">
            <v>天琴半岛-花漫湾-10－2栋-501</v>
          </cell>
        </row>
        <row r="9998">
          <cell r="AU9998">
            <v>1153720</v>
          </cell>
        </row>
        <row r="9998">
          <cell r="DE9998" t="str">
            <v>已售</v>
          </cell>
        </row>
        <row r="9999">
          <cell r="B9999" t="str">
            <v>天琴半岛-花漫湾-10－2栋-502</v>
          </cell>
        </row>
        <row r="9999">
          <cell r="AU9999">
            <v>1099702</v>
          </cell>
        </row>
        <row r="9999">
          <cell r="DE9999" t="str">
            <v>已售</v>
          </cell>
        </row>
        <row r="10000">
          <cell r="B10000" t="str">
            <v>天琴半岛-花漫湾-10－2栋-503</v>
          </cell>
        </row>
        <row r="10000">
          <cell r="AU10000">
            <v>1560079</v>
          </cell>
        </row>
        <row r="10000">
          <cell r="DE10000" t="str">
            <v>已售</v>
          </cell>
        </row>
        <row r="10001">
          <cell r="B10001" t="str">
            <v>天琴半岛-花漫湾-10－2栋-504</v>
          </cell>
        </row>
        <row r="10001">
          <cell r="AU10001">
            <v>1524289</v>
          </cell>
        </row>
        <row r="10001">
          <cell r="DE10001" t="str">
            <v>已售</v>
          </cell>
        </row>
        <row r="10002">
          <cell r="B10002" t="str">
            <v>天琴半岛-花漫湾-10－2栋-505</v>
          </cell>
        </row>
        <row r="10002">
          <cell r="AU10002">
            <v>1608544</v>
          </cell>
        </row>
        <row r="10002">
          <cell r="DE10002" t="str">
            <v>已售</v>
          </cell>
        </row>
        <row r="10003">
          <cell r="B10003" t="str">
            <v>天琴半岛-花漫湾-10－2栋-506</v>
          </cell>
        </row>
        <row r="10003">
          <cell r="AU10003">
            <v>1118433</v>
          </cell>
        </row>
        <row r="10003">
          <cell r="DE10003" t="str">
            <v>已售</v>
          </cell>
        </row>
        <row r="10004">
          <cell r="B10004" t="str">
            <v>天琴半岛-花漫湾-10－2栋-601</v>
          </cell>
        </row>
        <row r="10004">
          <cell r="AU10004">
            <v>1163240</v>
          </cell>
        </row>
        <row r="10004">
          <cell r="DE10004" t="str">
            <v>已售</v>
          </cell>
        </row>
        <row r="10005">
          <cell r="B10005" t="str">
            <v>天琴半岛-花漫湾-10－2栋-602</v>
          </cell>
        </row>
        <row r="10005">
          <cell r="DE10005" t="str">
            <v>未售</v>
          </cell>
        </row>
        <row r="10006">
          <cell r="B10006" t="str">
            <v>天琴半岛-花漫湾-10－2栋-603</v>
          </cell>
        </row>
        <row r="10006">
          <cell r="AU10006">
            <v>1546147</v>
          </cell>
        </row>
        <row r="10006">
          <cell r="DE10006" t="str">
            <v>已售</v>
          </cell>
        </row>
        <row r="10007">
          <cell r="B10007" t="str">
            <v>天琴半岛-花漫湾-10－2栋-604</v>
          </cell>
        </row>
        <row r="10007">
          <cell r="AU10007">
            <v>1550759</v>
          </cell>
        </row>
        <row r="10007">
          <cell r="DE10007" t="str">
            <v>已售</v>
          </cell>
        </row>
        <row r="10008">
          <cell r="B10008" t="str">
            <v>天琴半岛-花漫湾-10－2栋-605</v>
          </cell>
        </row>
        <row r="10008">
          <cell r="AU10008">
            <v>1641967</v>
          </cell>
        </row>
        <row r="10008">
          <cell r="DE10008" t="str">
            <v>已售</v>
          </cell>
        </row>
        <row r="10009">
          <cell r="B10009" t="str">
            <v>天琴半岛-花漫湾-10－2栋-606</v>
          </cell>
        </row>
        <row r="10009">
          <cell r="AU10009">
            <v>1319542</v>
          </cell>
        </row>
        <row r="10009">
          <cell r="DE10009" t="str">
            <v>已售</v>
          </cell>
        </row>
        <row r="10010">
          <cell r="B10010" t="str">
            <v>天琴半岛-花漫湾-10－2栋-701</v>
          </cell>
        </row>
        <row r="10010">
          <cell r="AU10010">
            <v>1146130</v>
          </cell>
        </row>
        <row r="10010">
          <cell r="DE10010" t="str">
            <v>已售</v>
          </cell>
        </row>
        <row r="10011">
          <cell r="B10011" t="str">
            <v>天琴半岛-花漫湾-10－2栋-702</v>
          </cell>
        </row>
        <row r="10011">
          <cell r="DE10011" t="str">
            <v>未售</v>
          </cell>
        </row>
        <row r="10012">
          <cell r="B10012" t="str">
            <v>天琴半岛-花漫湾-10－2栋-703</v>
          </cell>
        </row>
        <row r="10012">
          <cell r="AU10012">
            <v>1542142</v>
          </cell>
        </row>
        <row r="10012">
          <cell r="DE10012" t="str">
            <v>已售</v>
          </cell>
        </row>
        <row r="10013">
          <cell r="B10013" t="str">
            <v>天琴半岛-花漫湾-10－2栋-704</v>
          </cell>
        </row>
        <row r="10013">
          <cell r="AU10013">
            <v>1546692</v>
          </cell>
        </row>
        <row r="10013">
          <cell r="DE10013" t="str">
            <v>已售</v>
          </cell>
        </row>
        <row r="10014">
          <cell r="B10014" t="str">
            <v>天琴半岛-花漫湾-10－2栋-705</v>
          </cell>
        </row>
        <row r="10014">
          <cell r="AU10014">
            <v>1630999</v>
          </cell>
        </row>
        <row r="10014">
          <cell r="DE10014" t="str">
            <v>已售</v>
          </cell>
        </row>
        <row r="10015">
          <cell r="B10015" t="str">
            <v>天琴半岛-花漫湾-10－2栋-706</v>
          </cell>
        </row>
        <row r="10015">
          <cell r="AU10015">
            <v>1346704</v>
          </cell>
        </row>
        <row r="10015">
          <cell r="DE10015" t="str">
            <v>已售</v>
          </cell>
        </row>
        <row r="10016">
          <cell r="B10016" t="str">
            <v>天琴半岛-花漫湾-10－2栋-801</v>
          </cell>
        </row>
        <row r="10016">
          <cell r="AU10016">
            <v>1179014</v>
          </cell>
        </row>
        <row r="10016">
          <cell r="DE10016" t="str">
            <v>已售</v>
          </cell>
        </row>
        <row r="10017">
          <cell r="B10017" t="str">
            <v>天琴半岛-花漫湾-10－2栋-802</v>
          </cell>
        </row>
        <row r="10017">
          <cell r="DE10017" t="str">
            <v>未售</v>
          </cell>
        </row>
        <row r="10018">
          <cell r="B10018" t="str">
            <v>天琴半岛-花漫湾-10－2栋-803</v>
          </cell>
        </row>
        <row r="10018">
          <cell r="AU10018">
            <v>1594614</v>
          </cell>
        </row>
        <row r="10018">
          <cell r="DE10018" t="str">
            <v>已售</v>
          </cell>
        </row>
        <row r="10019">
          <cell r="B10019" t="str">
            <v>天琴半岛-花漫湾-10－2栋-804</v>
          </cell>
        </row>
        <row r="10019">
          <cell r="AU10019">
            <v>1557895</v>
          </cell>
        </row>
        <row r="10019">
          <cell r="DE10019" t="str">
            <v>已售</v>
          </cell>
        </row>
        <row r="10020">
          <cell r="B10020" t="str">
            <v>天琴半岛-花漫湾-10－2栋-805</v>
          </cell>
        </row>
        <row r="10020">
          <cell r="AU10020">
            <v>1642226</v>
          </cell>
        </row>
        <row r="10020">
          <cell r="DE10020" t="str">
            <v>已售</v>
          </cell>
        </row>
        <row r="10021">
          <cell r="B10021" t="str">
            <v>天琴半岛-花漫湾-10－2栋-806</v>
          </cell>
        </row>
        <row r="10021">
          <cell r="AU10021">
            <v>1146759</v>
          </cell>
        </row>
        <row r="10021">
          <cell r="DE10021" t="str">
            <v>已售</v>
          </cell>
        </row>
        <row r="10022">
          <cell r="B10022" t="str">
            <v>天琴半岛-花漫湾-10－2栋-901</v>
          </cell>
        </row>
        <row r="10022">
          <cell r="AU10022">
            <v>1413742</v>
          </cell>
        </row>
        <row r="10022">
          <cell r="DE10022" t="str">
            <v>已售</v>
          </cell>
        </row>
        <row r="10023">
          <cell r="B10023" t="str">
            <v>天琴半岛-花漫湾-10－2栋-902</v>
          </cell>
        </row>
        <row r="10023">
          <cell r="DE10023" t="str">
            <v>未售</v>
          </cell>
        </row>
        <row r="10024">
          <cell r="B10024" t="str">
            <v>天琴半岛-花漫湾-10－2栋-903</v>
          </cell>
        </row>
        <row r="10024">
          <cell r="AU10024">
            <v>1606126</v>
          </cell>
        </row>
        <row r="10024">
          <cell r="DE10024" t="str">
            <v>已售</v>
          </cell>
        </row>
        <row r="10025">
          <cell r="B10025" t="str">
            <v>天琴半岛-花漫湾-10－2栋-904</v>
          </cell>
        </row>
        <row r="10025">
          <cell r="AU10025">
            <v>1633374</v>
          </cell>
        </row>
        <row r="10025">
          <cell r="DE10025" t="str">
            <v>已售</v>
          </cell>
        </row>
        <row r="10026">
          <cell r="B10026" t="str">
            <v>天琴半岛-花漫湾-10－2栋-905</v>
          </cell>
        </row>
        <row r="10026">
          <cell r="AU10026">
            <v>1676112</v>
          </cell>
        </row>
        <row r="10026">
          <cell r="DE10026" t="str">
            <v>已售</v>
          </cell>
        </row>
        <row r="10027">
          <cell r="B10027" t="str">
            <v>天琴半岛-花漫湾-10－2栋-906</v>
          </cell>
        </row>
        <row r="10027">
          <cell r="AU10027">
            <v>1352682</v>
          </cell>
        </row>
        <row r="10027">
          <cell r="DE10027" t="str">
            <v>已售</v>
          </cell>
        </row>
        <row r="10028">
          <cell r="B10028" t="str">
            <v>天琴半岛-花漫湾-11－1栋-1001</v>
          </cell>
        </row>
        <row r="10028">
          <cell r="DE10028" t="str">
            <v>未售</v>
          </cell>
        </row>
        <row r="10029">
          <cell r="B10029" t="str">
            <v>天琴半岛-花漫湾-11－1栋-1002</v>
          </cell>
        </row>
        <row r="10029">
          <cell r="DE10029" t="str">
            <v>未售</v>
          </cell>
        </row>
        <row r="10030">
          <cell r="B10030" t="str">
            <v>天琴半岛-花漫湾-11－1栋-1003</v>
          </cell>
        </row>
        <row r="10030">
          <cell r="AU10030">
            <v>1350255</v>
          </cell>
        </row>
        <row r="10030">
          <cell r="DE10030" t="str">
            <v>已售</v>
          </cell>
        </row>
        <row r="10031">
          <cell r="B10031" t="str">
            <v>天琴半岛-花漫湾-11－1栋-1004</v>
          </cell>
        </row>
        <row r="10031">
          <cell r="AU10031">
            <v>1378504</v>
          </cell>
        </row>
        <row r="10031">
          <cell r="DE10031" t="str">
            <v>已售</v>
          </cell>
        </row>
        <row r="10032">
          <cell r="B10032" t="str">
            <v>天琴半岛-花漫湾-11－1栋-1005</v>
          </cell>
        </row>
        <row r="10032">
          <cell r="AU10032">
            <v>1100000</v>
          </cell>
        </row>
        <row r="10032">
          <cell r="DE10032" t="str">
            <v>已售</v>
          </cell>
        </row>
        <row r="10033">
          <cell r="B10033" t="str">
            <v>天琴半岛-花漫湾-11－1栋-1006</v>
          </cell>
        </row>
        <row r="10033">
          <cell r="DE10033" t="str">
            <v>未售</v>
          </cell>
        </row>
        <row r="10034">
          <cell r="B10034" t="str">
            <v>天琴半岛-花漫湾-11－1栋-101</v>
          </cell>
        </row>
        <row r="10034">
          <cell r="AU10034">
            <v>911003</v>
          </cell>
        </row>
        <row r="10034">
          <cell r="DE10034" t="str">
            <v>已售</v>
          </cell>
        </row>
        <row r="10035">
          <cell r="B10035" t="str">
            <v>天琴半岛-花漫湾-11－1栋-102</v>
          </cell>
        </row>
        <row r="10035">
          <cell r="AU10035">
            <v>2628886</v>
          </cell>
        </row>
        <row r="10035">
          <cell r="DE10035" t="str">
            <v>已售</v>
          </cell>
        </row>
        <row r="10036">
          <cell r="B10036" t="str">
            <v>天琴半岛-花漫湾-11－1栋-103</v>
          </cell>
        </row>
        <row r="10036">
          <cell r="AU10036">
            <v>2145303</v>
          </cell>
        </row>
        <row r="10036">
          <cell r="DE10036" t="str">
            <v>已售</v>
          </cell>
        </row>
        <row r="10037">
          <cell r="B10037" t="str">
            <v>天琴半岛-花漫湾-11－1栋-104</v>
          </cell>
        </row>
        <row r="10037">
          <cell r="AU10037">
            <v>3120921</v>
          </cell>
        </row>
        <row r="10037">
          <cell r="DE10037" t="str">
            <v>已售</v>
          </cell>
        </row>
        <row r="10038">
          <cell r="B10038" t="str">
            <v>天琴半岛-花漫湾-11－1栋-105</v>
          </cell>
        </row>
        <row r="10038">
          <cell r="DE10038" t="str">
            <v>未售</v>
          </cell>
        </row>
        <row r="10039">
          <cell r="B10039" t="str">
            <v>天琴半岛-花漫湾-11－1栋-1101</v>
          </cell>
        </row>
        <row r="10039">
          <cell r="DE10039" t="str">
            <v>未售</v>
          </cell>
        </row>
        <row r="10040">
          <cell r="B10040" t="str">
            <v>天琴半岛-花漫湾-11－1栋-1102</v>
          </cell>
        </row>
        <row r="10040">
          <cell r="AU10040">
            <v>1762703</v>
          </cell>
        </row>
        <row r="10040">
          <cell r="DE10040" t="str">
            <v>已售</v>
          </cell>
        </row>
        <row r="10041">
          <cell r="B10041" t="str">
            <v>天琴半岛-花漫湾-11－1栋-1103</v>
          </cell>
        </row>
        <row r="10041">
          <cell r="AU10041">
            <v>1355281</v>
          </cell>
        </row>
        <row r="10041">
          <cell r="DE10041" t="str">
            <v>已售</v>
          </cell>
        </row>
        <row r="10042">
          <cell r="B10042" t="str">
            <v>天琴半岛-花漫湾-11－1栋-1104</v>
          </cell>
        </row>
        <row r="10042">
          <cell r="AU10042">
            <v>1383635</v>
          </cell>
        </row>
        <row r="10042">
          <cell r="DE10042" t="str">
            <v>已售</v>
          </cell>
        </row>
        <row r="10043">
          <cell r="B10043" t="str">
            <v>天琴半岛-花漫湾-11－1栋-1105</v>
          </cell>
        </row>
        <row r="10043">
          <cell r="AU10043">
            <v>1234010</v>
          </cell>
        </row>
        <row r="10043">
          <cell r="DE10043" t="str">
            <v>已售</v>
          </cell>
        </row>
        <row r="10044">
          <cell r="B10044" t="str">
            <v>天琴半岛-花漫湾-11－1栋-1106</v>
          </cell>
        </row>
        <row r="10044">
          <cell r="DE10044" t="str">
            <v>未售</v>
          </cell>
        </row>
        <row r="10045">
          <cell r="B10045" t="str">
            <v>天琴半岛-花漫湾-11－1栋-1201</v>
          </cell>
        </row>
        <row r="10045">
          <cell r="DE10045" t="str">
            <v>未售</v>
          </cell>
        </row>
        <row r="10046">
          <cell r="B10046" t="str">
            <v>天琴半岛-花漫湾-11－1栋-1202</v>
          </cell>
        </row>
        <row r="10046">
          <cell r="AU10046">
            <v>1766468</v>
          </cell>
        </row>
        <row r="10046">
          <cell r="DE10046" t="str">
            <v>已售</v>
          </cell>
        </row>
        <row r="10047">
          <cell r="B10047" t="str">
            <v>天琴半岛-花漫湾-11－1栋-1203</v>
          </cell>
        </row>
        <row r="10047">
          <cell r="AU10047">
            <v>1373921</v>
          </cell>
        </row>
        <row r="10047">
          <cell r="DE10047" t="str">
            <v>已售</v>
          </cell>
        </row>
        <row r="10048">
          <cell r="B10048" t="str">
            <v>天琴半岛-花漫湾-11－1栋-1204</v>
          </cell>
        </row>
        <row r="10048">
          <cell r="AU10048">
            <v>1402673</v>
          </cell>
        </row>
        <row r="10048">
          <cell r="DE10048" t="str">
            <v>已售</v>
          </cell>
        </row>
        <row r="10049">
          <cell r="B10049" t="str">
            <v>天琴半岛-花漫湾-11－1栋-1205</v>
          </cell>
        </row>
        <row r="10049">
          <cell r="AU10049">
            <v>1281393</v>
          </cell>
        </row>
        <row r="10049">
          <cell r="DE10049" t="str">
            <v>已售</v>
          </cell>
        </row>
        <row r="10050">
          <cell r="B10050" t="str">
            <v>天琴半岛-花漫湾-11－1栋-1206</v>
          </cell>
        </row>
        <row r="10050">
          <cell r="DE10050" t="str">
            <v>未售</v>
          </cell>
        </row>
        <row r="10051">
          <cell r="B10051" t="str">
            <v>天琴半岛-花漫湾-11－1栋-1301</v>
          </cell>
        </row>
        <row r="10051">
          <cell r="DE10051" t="str">
            <v>未售</v>
          </cell>
        </row>
        <row r="10052">
          <cell r="B10052" t="str">
            <v>天琴半岛-花漫湾-11－1栋-1302</v>
          </cell>
        </row>
        <row r="10052">
          <cell r="AU10052">
            <v>1777387</v>
          </cell>
        </row>
        <row r="10052">
          <cell r="DE10052" t="str">
            <v>已售</v>
          </cell>
        </row>
        <row r="10053">
          <cell r="B10053" t="str">
            <v>天琴半岛-花漫湾-11－1栋-1303</v>
          </cell>
        </row>
        <row r="10053">
          <cell r="AU10053">
            <v>1365334</v>
          </cell>
        </row>
        <row r="10053">
          <cell r="DE10053" t="str">
            <v>已售</v>
          </cell>
        </row>
        <row r="10054">
          <cell r="B10054" t="str">
            <v>天琴半岛-花漫湾-11－1栋-1304</v>
          </cell>
        </row>
        <row r="10054">
          <cell r="AU10054">
            <v>1393899</v>
          </cell>
        </row>
        <row r="10054">
          <cell r="DE10054" t="str">
            <v>已售</v>
          </cell>
        </row>
        <row r="10055">
          <cell r="B10055" t="str">
            <v>天琴半岛-花漫湾-11－1栋-1305</v>
          </cell>
        </row>
        <row r="10055">
          <cell r="AU10055">
            <v>1243576</v>
          </cell>
        </row>
        <row r="10055">
          <cell r="DE10055" t="str">
            <v>已售</v>
          </cell>
        </row>
        <row r="10056">
          <cell r="B10056" t="str">
            <v>天琴半岛-花漫湾-11－1栋-1306</v>
          </cell>
        </row>
        <row r="10056">
          <cell r="DE10056" t="str">
            <v>未售</v>
          </cell>
        </row>
        <row r="10057">
          <cell r="B10057" t="str">
            <v>天琴半岛-花漫湾-11－1栋-1401</v>
          </cell>
        </row>
        <row r="10057">
          <cell r="DE10057" t="str">
            <v>未售</v>
          </cell>
        </row>
        <row r="10058">
          <cell r="B10058" t="str">
            <v>天琴半岛-花漫湾-11－1栋-1402</v>
          </cell>
        </row>
        <row r="10058">
          <cell r="DE10058" t="str">
            <v>未售</v>
          </cell>
        </row>
        <row r="10059">
          <cell r="B10059" t="str">
            <v>天琴半岛-花漫湾-11－1栋-1403</v>
          </cell>
        </row>
        <row r="10059">
          <cell r="AU10059">
            <v>1858998</v>
          </cell>
        </row>
        <row r="10059">
          <cell r="DE10059" t="str">
            <v>已售</v>
          </cell>
        </row>
        <row r="10060">
          <cell r="B10060" t="str">
            <v>天琴半岛-花漫湾-11－1栋-1404</v>
          </cell>
        </row>
        <row r="10060">
          <cell r="AU10060">
            <v>1852069</v>
          </cell>
        </row>
        <row r="10060">
          <cell r="DE10060" t="str">
            <v>已售</v>
          </cell>
        </row>
        <row r="10061">
          <cell r="B10061" t="str">
            <v>天琴半岛-花漫湾-11－1栋-1405</v>
          </cell>
        </row>
        <row r="10061">
          <cell r="AU10061">
            <v>1273838</v>
          </cell>
        </row>
        <row r="10061">
          <cell r="DE10061" t="str">
            <v>已售</v>
          </cell>
        </row>
        <row r="10062">
          <cell r="B10062" t="str">
            <v>天琴半岛-花漫湾-11－1栋-1406</v>
          </cell>
        </row>
        <row r="10062">
          <cell r="DE10062" t="str">
            <v>未售</v>
          </cell>
        </row>
        <row r="10063">
          <cell r="B10063" t="str">
            <v>天琴半岛-花漫湾-11－1栋-1501</v>
          </cell>
        </row>
        <row r="10063">
          <cell r="DE10063" t="str">
            <v>未售</v>
          </cell>
        </row>
        <row r="10064">
          <cell r="B10064" t="str">
            <v>天琴半岛-花漫湾-11－1栋-1502</v>
          </cell>
        </row>
        <row r="10064">
          <cell r="DE10064" t="str">
            <v>未售</v>
          </cell>
        </row>
        <row r="10065">
          <cell r="B10065" t="str">
            <v>天琴半岛-花漫湾-11－1栋-1503</v>
          </cell>
        </row>
        <row r="10065">
          <cell r="AU10065">
            <v>1764014</v>
          </cell>
        </row>
        <row r="10065">
          <cell r="DE10065" t="str">
            <v>已售</v>
          </cell>
        </row>
        <row r="10066">
          <cell r="B10066" t="str">
            <v>天琴半岛-花漫湾-11－1栋-1504</v>
          </cell>
        </row>
        <row r="10066">
          <cell r="AU10066">
            <v>1758026</v>
          </cell>
        </row>
        <row r="10066">
          <cell r="DE10066" t="str">
            <v>已售</v>
          </cell>
        </row>
        <row r="10067">
          <cell r="B10067" t="str">
            <v>天琴半岛-花漫湾-11－1栋-1505</v>
          </cell>
        </row>
        <row r="10067">
          <cell r="AU10067">
            <v>1270310</v>
          </cell>
        </row>
        <row r="10067">
          <cell r="DE10067" t="str">
            <v>已售</v>
          </cell>
        </row>
        <row r="10068">
          <cell r="B10068" t="str">
            <v>天琴半岛-花漫湾-11－1栋-1506</v>
          </cell>
        </row>
        <row r="10068">
          <cell r="DE10068" t="str">
            <v>未售</v>
          </cell>
        </row>
        <row r="10069">
          <cell r="B10069" t="str">
            <v>天琴半岛-花漫湾-11－1栋-1601</v>
          </cell>
        </row>
        <row r="10069">
          <cell r="DE10069" t="str">
            <v>未售</v>
          </cell>
        </row>
        <row r="10070">
          <cell r="B10070" t="str">
            <v>天琴半岛-花漫湾-11－1栋-1602</v>
          </cell>
        </row>
        <row r="10070">
          <cell r="DE10070" t="str">
            <v>未售</v>
          </cell>
        </row>
        <row r="10071">
          <cell r="B10071" t="str">
            <v>天琴半岛-花漫湾-11－1栋-1603</v>
          </cell>
        </row>
        <row r="10071">
          <cell r="AU10071">
            <v>1381000</v>
          </cell>
        </row>
        <row r="10071">
          <cell r="DE10071" t="str">
            <v>已售</v>
          </cell>
        </row>
        <row r="10072">
          <cell r="B10072" t="str">
            <v>天琴半岛-花漫湾-11－1栋-1604</v>
          </cell>
        </row>
        <row r="10072">
          <cell r="AU10072">
            <v>1409293</v>
          </cell>
        </row>
        <row r="10072">
          <cell r="DE10072" t="str">
            <v>已售</v>
          </cell>
        </row>
        <row r="10073">
          <cell r="B10073" t="str">
            <v>天琴半岛-花漫湾-11－1栋-1605</v>
          </cell>
        </row>
        <row r="10073">
          <cell r="AU10073">
            <v>1195030</v>
          </cell>
        </row>
        <row r="10073">
          <cell r="DE10073" t="str">
            <v>已售</v>
          </cell>
        </row>
        <row r="10074">
          <cell r="B10074" t="str">
            <v>天琴半岛-花漫湾-11－1栋-1606</v>
          </cell>
        </row>
        <row r="10074">
          <cell r="DE10074" t="str">
            <v>未售</v>
          </cell>
        </row>
        <row r="10075">
          <cell r="B10075" t="str">
            <v>天琴半岛-花漫湾-11－1栋-1701</v>
          </cell>
        </row>
        <row r="10075">
          <cell r="DE10075" t="str">
            <v>未售</v>
          </cell>
        </row>
        <row r="10076">
          <cell r="B10076" t="str">
            <v>天琴半岛-花漫湾-11－1栋-1702</v>
          </cell>
        </row>
        <row r="10076">
          <cell r="DE10076" t="str">
            <v>未售</v>
          </cell>
        </row>
        <row r="10077">
          <cell r="B10077" t="str">
            <v>天琴半岛-花漫湾-11－1栋-1703</v>
          </cell>
        </row>
        <row r="10077">
          <cell r="AU10077">
            <v>3005317</v>
          </cell>
        </row>
        <row r="10077">
          <cell r="DE10077" t="str">
            <v>已售</v>
          </cell>
        </row>
        <row r="10078">
          <cell r="B10078" t="str">
            <v>天琴半岛-花漫湾-11－1栋-1704</v>
          </cell>
        </row>
        <row r="10078">
          <cell r="AU10078">
            <v>2928274</v>
          </cell>
        </row>
        <row r="10078">
          <cell r="DE10078" t="str">
            <v>已售</v>
          </cell>
        </row>
        <row r="10079">
          <cell r="B10079" t="str">
            <v>天琴半岛-花漫湾-11－1栋-1705</v>
          </cell>
        </row>
        <row r="10079">
          <cell r="AU10079">
            <v>1262620</v>
          </cell>
        </row>
        <row r="10079">
          <cell r="DE10079" t="str">
            <v>已售</v>
          </cell>
        </row>
        <row r="10080">
          <cell r="B10080" t="str">
            <v>天琴半岛-花漫湾-11－1栋-1706</v>
          </cell>
        </row>
        <row r="10080">
          <cell r="DE10080" t="str">
            <v>未售</v>
          </cell>
        </row>
        <row r="10081">
          <cell r="B10081" t="str">
            <v>天琴半岛-花漫湾-11－1栋-1801</v>
          </cell>
        </row>
        <row r="10081">
          <cell r="DE10081" t="str">
            <v>未售</v>
          </cell>
        </row>
        <row r="10082">
          <cell r="B10082" t="str">
            <v>天琴半岛-花漫湾-11－1栋-1802</v>
          </cell>
        </row>
        <row r="10082">
          <cell r="DE10082" t="str">
            <v>未售</v>
          </cell>
        </row>
        <row r="10083">
          <cell r="B10083" t="str">
            <v>天琴半岛-花漫湾-11－1栋-1805</v>
          </cell>
        </row>
        <row r="10083">
          <cell r="AU10083">
            <v>3439675</v>
          </cell>
        </row>
        <row r="10083">
          <cell r="DE10083" t="str">
            <v>已售</v>
          </cell>
        </row>
        <row r="10084">
          <cell r="B10084" t="str">
            <v>天琴半岛-花漫湾-11－1栋-1806</v>
          </cell>
        </row>
        <row r="10084">
          <cell r="DE10084" t="str">
            <v>未售</v>
          </cell>
        </row>
        <row r="10085">
          <cell r="B10085" t="str">
            <v>天琴半岛-花漫湾-11－1栋-201</v>
          </cell>
        </row>
        <row r="10085">
          <cell r="DE10085" t="str">
            <v>未售</v>
          </cell>
        </row>
        <row r="10086">
          <cell r="B10086" t="str">
            <v>天琴半岛-花漫湾-11－1栋-202</v>
          </cell>
        </row>
        <row r="10086">
          <cell r="DE10086" t="str">
            <v>未售</v>
          </cell>
        </row>
        <row r="10087">
          <cell r="B10087" t="str">
            <v>天琴半岛-花漫湾-11－1栋-203</v>
          </cell>
        </row>
        <row r="10087">
          <cell r="AU10087">
            <v>1600784</v>
          </cell>
        </row>
        <row r="10087">
          <cell r="DE10087" t="str">
            <v>已售</v>
          </cell>
        </row>
        <row r="10088">
          <cell r="B10088" t="str">
            <v>天琴半岛-花漫湾-11－1栋-204</v>
          </cell>
        </row>
        <row r="10088">
          <cell r="AU10088">
            <v>1594445</v>
          </cell>
        </row>
        <row r="10088">
          <cell r="DE10088" t="str">
            <v>已售</v>
          </cell>
        </row>
        <row r="10089">
          <cell r="B10089" t="str">
            <v>天琴半岛-花漫湾-11－1栋-205</v>
          </cell>
        </row>
        <row r="10089">
          <cell r="AU10089">
            <v>1705241</v>
          </cell>
        </row>
        <row r="10089">
          <cell r="DE10089" t="str">
            <v>已售</v>
          </cell>
        </row>
        <row r="10090">
          <cell r="B10090" t="str">
            <v>天琴半岛-花漫湾-11－1栋-301</v>
          </cell>
        </row>
        <row r="10090">
          <cell r="DE10090" t="str">
            <v>未售</v>
          </cell>
        </row>
        <row r="10091">
          <cell r="B10091" t="str">
            <v>天琴半岛-花漫湾-11－1栋-302</v>
          </cell>
        </row>
        <row r="10091">
          <cell r="DE10091" t="str">
            <v>未售</v>
          </cell>
        </row>
        <row r="10092">
          <cell r="B10092" t="str">
            <v>天琴半岛-花漫湾-11－1栋-303</v>
          </cell>
        </row>
        <row r="10092">
          <cell r="AU10092">
            <v>1385770</v>
          </cell>
        </row>
        <row r="10092">
          <cell r="DE10092" t="str">
            <v>已售</v>
          </cell>
        </row>
        <row r="10093">
          <cell r="B10093" t="str">
            <v>天琴半岛-花漫湾-11－1栋-304</v>
          </cell>
        </row>
        <row r="10093">
          <cell r="AU10093">
            <v>1352572</v>
          </cell>
        </row>
        <row r="10093">
          <cell r="DE10093" t="str">
            <v>已售</v>
          </cell>
        </row>
        <row r="10094">
          <cell r="B10094" t="str">
            <v>天琴半岛-花漫湾-11－1栋-305</v>
          </cell>
        </row>
        <row r="10094">
          <cell r="AU10094">
            <v>1233561</v>
          </cell>
        </row>
        <row r="10094">
          <cell r="DE10094" t="str">
            <v>已售</v>
          </cell>
        </row>
        <row r="10095">
          <cell r="B10095" t="str">
            <v>天琴半岛-花漫湾-11－1栋-306</v>
          </cell>
        </row>
        <row r="10095">
          <cell r="DE10095" t="str">
            <v>未售</v>
          </cell>
        </row>
        <row r="10096">
          <cell r="B10096" t="str">
            <v>天琴半岛-花漫湾-11－1栋-401</v>
          </cell>
        </row>
        <row r="10096">
          <cell r="DE10096" t="str">
            <v>未售</v>
          </cell>
        </row>
        <row r="10097">
          <cell r="B10097" t="str">
            <v>天琴半岛-花漫湾-11－1栋-402</v>
          </cell>
        </row>
        <row r="10097">
          <cell r="DE10097" t="str">
            <v>未售</v>
          </cell>
        </row>
        <row r="10098">
          <cell r="B10098" t="str">
            <v>天琴半岛-花漫湾-11－1栋-403</v>
          </cell>
        </row>
        <row r="10098">
          <cell r="AU10098">
            <v>1631242</v>
          </cell>
        </row>
        <row r="10098">
          <cell r="DE10098" t="str">
            <v>已售</v>
          </cell>
        </row>
        <row r="10099">
          <cell r="B10099" t="str">
            <v>天琴半岛-花漫湾-11－1栋-404</v>
          </cell>
        </row>
        <row r="10099">
          <cell r="AU10099">
            <v>1624831</v>
          </cell>
        </row>
        <row r="10099">
          <cell r="DE10099" t="str">
            <v>已售</v>
          </cell>
        </row>
        <row r="10100">
          <cell r="B10100" t="str">
            <v>天琴半岛-花漫湾-11－1栋-405</v>
          </cell>
        </row>
        <row r="10100">
          <cell r="AU10100">
            <v>1225026</v>
          </cell>
        </row>
        <row r="10100">
          <cell r="DE10100" t="str">
            <v>已售</v>
          </cell>
        </row>
        <row r="10101">
          <cell r="B10101" t="str">
            <v>天琴半岛-花漫湾-11－1栋-406</v>
          </cell>
        </row>
        <row r="10101">
          <cell r="DE10101" t="str">
            <v>未售</v>
          </cell>
        </row>
        <row r="10102">
          <cell r="B10102" t="str">
            <v>天琴半岛-花漫湾-11－1栋-501</v>
          </cell>
        </row>
        <row r="10102">
          <cell r="DE10102" t="str">
            <v>未售</v>
          </cell>
        </row>
        <row r="10103">
          <cell r="B10103" t="str">
            <v>天琴半岛-花漫湾-11－1栋-502</v>
          </cell>
        </row>
        <row r="10103">
          <cell r="DE10103" t="str">
            <v>未售</v>
          </cell>
        </row>
        <row r="10104">
          <cell r="B10104" t="str">
            <v>天琴半岛-花漫湾-11－1栋-503</v>
          </cell>
        </row>
        <row r="10104">
          <cell r="AU10104">
            <v>1325123</v>
          </cell>
        </row>
        <row r="10104">
          <cell r="DE10104" t="str">
            <v>已售</v>
          </cell>
        </row>
        <row r="10105">
          <cell r="B10105" t="str">
            <v>天琴半岛-花漫湾-11－1栋-504</v>
          </cell>
        </row>
        <row r="10105">
          <cell r="AU10105">
            <v>1352847</v>
          </cell>
        </row>
        <row r="10105">
          <cell r="DE10105" t="str">
            <v>已售</v>
          </cell>
        </row>
        <row r="10106">
          <cell r="B10106" t="str">
            <v>天琴半岛-花漫湾-11－1栋-505</v>
          </cell>
        </row>
        <row r="10106">
          <cell r="AU10106">
            <v>1618895</v>
          </cell>
        </row>
        <row r="10106">
          <cell r="DE10106" t="str">
            <v>已售</v>
          </cell>
        </row>
        <row r="10107">
          <cell r="B10107" t="str">
            <v>天琴半岛-花漫湾-11－1栋-506</v>
          </cell>
        </row>
        <row r="10107">
          <cell r="DE10107" t="str">
            <v>未售</v>
          </cell>
        </row>
        <row r="10108">
          <cell r="B10108" t="str">
            <v>天琴半岛-花漫湾-11－1栋-601</v>
          </cell>
        </row>
        <row r="10108">
          <cell r="DE10108" t="str">
            <v>未售</v>
          </cell>
        </row>
        <row r="10109">
          <cell r="B10109" t="str">
            <v>天琴半岛-花漫湾-11－1栋-602</v>
          </cell>
        </row>
        <row r="10109">
          <cell r="DE10109" t="str">
            <v>未售</v>
          </cell>
        </row>
        <row r="10110">
          <cell r="B10110" t="str">
            <v>天琴半岛-花漫湾-11－1栋-603</v>
          </cell>
        </row>
        <row r="10110">
          <cell r="AU10110">
            <v>1419845</v>
          </cell>
        </row>
        <row r="10110">
          <cell r="DE10110" t="str">
            <v>已售</v>
          </cell>
        </row>
        <row r="10111">
          <cell r="B10111" t="str">
            <v>天琴半岛-花漫湾-11－1栋-604</v>
          </cell>
        </row>
        <row r="10111">
          <cell r="AU10111">
            <v>1428877</v>
          </cell>
        </row>
        <row r="10111">
          <cell r="DE10111" t="str">
            <v>已售</v>
          </cell>
        </row>
        <row r="10112">
          <cell r="B10112" t="str">
            <v>天琴半岛-花漫湾-11－1栋-605</v>
          </cell>
        </row>
        <row r="10112">
          <cell r="AU10112">
            <v>1226668</v>
          </cell>
        </row>
        <row r="10112">
          <cell r="DE10112" t="str">
            <v>已售</v>
          </cell>
        </row>
        <row r="10113">
          <cell r="B10113" t="str">
            <v>天琴半岛-花漫湾-11－1栋-606</v>
          </cell>
        </row>
        <row r="10113">
          <cell r="DE10113" t="str">
            <v>未售</v>
          </cell>
        </row>
        <row r="10114">
          <cell r="B10114" t="str">
            <v>天琴半岛-花漫湾-11－1栋-701</v>
          </cell>
        </row>
        <row r="10114">
          <cell r="DE10114" t="str">
            <v>未售</v>
          </cell>
        </row>
        <row r="10115">
          <cell r="B10115" t="str">
            <v>天琴半岛-花漫湾-11－1栋-702</v>
          </cell>
        </row>
        <row r="10115">
          <cell r="DE10115" t="str">
            <v>未售</v>
          </cell>
        </row>
        <row r="10116">
          <cell r="B10116" t="str">
            <v>天琴半岛-花漫湾-11－1栋-703</v>
          </cell>
        </row>
        <row r="10116">
          <cell r="AU10116">
            <v>1335176</v>
          </cell>
        </row>
        <row r="10116">
          <cell r="DE10116" t="str">
            <v>已售</v>
          </cell>
        </row>
        <row r="10117">
          <cell r="B10117" t="str">
            <v>天琴半岛-花漫湾-11－1栋-704</v>
          </cell>
        </row>
        <row r="10117">
          <cell r="AU10117">
            <v>1363109</v>
          </cell>
        </row>
        <row r="10117">
          <cell r="DE10117" t="str">
            <v>已售</v>
          </cell>
        </row>
        <row r="10118">
          <cell r="B10118" t="str">
            <v>天琴半岛-花漫湾-11－1栋-705</v>
          </cell>
        </row>
        <row r="10118">
          <cell r="AU10118">
            <v>1214874</v>
          </cell>
        </row>
        <row r="10118">
          <cell r="DE10118" t="str">
            <v>已售</v>
          </cell>
        </row>
        <row r="10119">
          <cell r="B10119" t="str">
            <v>天琴半岛-花漫湾-11－1栋-706</v>
          </cell>
        </row>
        <row r="10119">
          <cell r="DE10119" t="str">
            <v>未售</v>
          </cell>
        </row>
        <row r="10120">
          <cell r="B10120" t="str">
            <v>天琴半岛-花漫湾-11－1栋-801</v>
          </cell>
        </row>
        <row r="10120">
          <cell r="DE10120" t="str">
            <v>未售</v>
          </cell>
        </row>
        <row r="10121">
          <cell r="B10121" t="str">
            <v>天琴半岛-花漫湾-11－1栋-802</v>
          </cell>
        </row>
        <row r="10121">
          <cell r="DE10121" t="str">
            <v>未售</v>
          </cell>
        </row>
        <row r="10122">
          <cell r="B10122" t="str">
            <v>天琴半岛-花漫湾-11－1栋-803</v>
          </cell>
        </row>
        <row r="10122">
          <cell r="AU10122">
            <v>1340203</v>
          </cell>
        </row>
        <row r="10122">
          <cell r="DE10122" t="str">
            <v>已售</v>
          </cell>
        </row>
        <row r="10123">
          <cell r="B10123" t="str">
            <v>天琴半岛-花漫湾-11－1栋-804</v>
          </cell>
        </row>
        <row r="10123">
          <cell r="DE10123" t="str">
            <v>未售</v>
          </cell>
        </row>
        <row r="10124">
          <cell r="B10124" t="str">
            <v>天琴半岛-花漫湾-11－1栋-805</v>
          </cell>
        </row>
        <row r="10124">
          <cell r="AU10124">
            <v>1244550</v>
          </cell>
        </row>
        <row r="10124">
          <cell r="DE10124" t="str">
            <v>已售</v>
          </cell>
        </row>
        <row r="10125">
          <cell r="B10125" t="str">
            <v>天琴半岛-花漫湾-11－1栋-806</v>
          </cell>
        </row>
        <row r="10125">
          <cell r="DE10125" t="str">
            <v>未售</v>
          </cell>
        </row>
        <row r="10126">
          <cell r="B10126" t="str">
            <v>天琴半岛-花漫湾-11－1栋-901</v>
          </cell>
        </row>
        <row r="10126">
          <cell r="DE10126" t="str">
            <v>未售</v>
          </cell>
        </row>
        <row r="10127">
          <cell r="B10127" t="str">
            <v>天琴半岛-花漫湾-11－1栋-902</v>
          </cell>
        </row>
        <row r="10127">
          <cell r="DE10127" t="str">
            <v>未售</v>
          </cell>
        </row>
        <row r="10128">
          <cell r="B10128" t="str">
            <v>天琴半岛-花漫湾-11－1栋-903</v>
          </cell>
        </row>
        <row r="10128">
          <cell r="AU10128">
            <v>1358691</v>
          </cell>
        </row>
        <row r="10128">
          <cell r="DE10128" t="str">
            <v>已售</v>
          </cell>
        </row>
        <row r="10129">
          <cell r="B10129" t="str">
            <v>天琴半岛-花漫湾-11－1栋-904</v>
          </cell>
        </row>
        <row r="10129">
          <cell r="AU10129">
            <v>1387124</v>
          </cell>
        </row>
        <row r="10129">
          <cell r="DE10129" t="str">
            <v>已售</v>
          </cell>
        </row>
        <row r="10130">
          <cell r="B10130" t="str">
            <v>天琴半岛-花漫湾-11－1栋-905</v>
          </cell>
        </row>
        <row r="10130">
          <cell r="AU10130">
            <v>1241215</v>
          </cell>
        </row>
        <row r="10130">
          <cell r="DE10130" t="str">
            <v>已售</v>
          </cell>
        </row>
        <row r="10131">
          <cell r="B10131" t="str">
            <v>天琴半岛-花漫湾-11－1栋-906</v>
          </cell>
        </row>
        <row r="10131">
          <cell r="DE10131" t="str">
            <v>未售</v>
          </cell>
        </row>
        <row r="10132">
          <cell r="B10132" t="str">
            <v>天琴半岛-花漫湾-11－2栋-1001</v>
          </cell>
        </row>
        <row r="10132">
          <cell r="AU10132">
            <v>1174909</v>
          </cell>
        </row>
        <row r="10132">
          <cell r="DE10132" t="str">
            <v>已售</v>
          </cell>
        </row>
        <row r="10133">
          <cell r="B10133" t="str">
            <v>天琴半岛-花漫湾-11－2栋-1002</v>
          </cell>
        </row>
        <row r="10133">
          <cell r="AU10133">
            <v>1198194</v>
          </cell>
        </row>
        <row r="10133">
          <cell r="DE10133" t="str">
            <v>已售</v>
          </cell>
        </row>
        <row r="10134">
          <cell r="B10134" t="str">
            <v>天琴半岛-花漫湾-11－2栋-1003</v>
          </cell>
        </row>
        <row r="10134">
          <cell r="AU10134">
            <v>1265707</v>
          </cell>
        </row>
        <row r="10134">
          <cell r="DE10134" t="str">
            <v>已售</v>
          </cell>
        </row>
        <row r="10135">
          <cell r="B10135" t="str">
            <v>天琴半岛-花漫湾-11－2栋-1004</v>
          </cell>
        </row>
        <row r="10135">
          <cell r="AU10135">
            <v>1450801</v>
          </cell>
        </row>
        <row r="10135">
          <cell r="DE10135" t="str">
            <v>已售</v>
          </cell>
        </row>
        <row r="10136">
          <cell r="B10136" t="str">
            <v>天琴半岛-花漫湾-11－2栋-1005</v>
          </cell>
        </row>
        <row r="10136">
          <cell r="AU10136">
            <v>1198002</v>
          </cell>
        </row>
        <row r="10136">
          <cell r="DE10136" t="str">
            <v>已售</v>
          </cell>
        </row>
        <row r="10137">
          <cell r="B10137" t="str">
            <v>天琴半岛-花漫湾-11－2栋-1006</v>
          </cell>
        </row>
        <row r="10137">
          <cell r="AU10137">
            <v>1207601</v>
          </cell>
        </row>
        <row r="10137">
          <cell r="DE10137" t="str">
            <v>已售</v>
          </cell>
        </row>
        <row r="10138">
          <cell r="B10138" t="str">
            <v>天琴半岛-花漫湾-11－2栋-101</v>
          </cell>
        </row>
        <row r="10138">
          <cell r="AU10138">
            <v>1117665</v>
          </cell>
        </row>
        <row r="10138">
          <cell r="DE10138" t="str">
            <v>已售</v>
          </cell>
        </row>
        <row r="10139">
          <cell r="B10139" t="str">
            <v>天琴半岛-花漫湾-11－2栋-102</v>
          </cell>
        </row>
        <row r="10139">
          <cell r="DE10139" t="str">
            <v>未售</v>
          </cell>
        </row>
        <row r="10140">
          <cell r="B10140" t="str">
            <v>天琴半岛-花漫湾-11－2栋-103</v>
          </cell>
        </row>
        <row r="10140">
          <cell r="AU10140">
            <v>2542927</v>
          </cell>
        </row>
        <row r="10140">
          <cell r="DE10140" t="str">
            <v>已售</v>
          </cell>
        </row>
        <row r="10141">
          <cell r="B10141" t="str">
            <v>天琴半岛-花漫湾-11－2栋-104</v>
          </cell>
        </row>
        <row r="10141">
          <cell r="AU10141">
            <v>3396234</v>
          </cell>
        </row>
        <row r="10141">
          <cell r="DE10141" t="str">
            <v>已售</v>
          </cell>
        </row>
        <row r="10142">
          <cell r="B10142" t="str">
            <v>天琴半岛-花漫湾-11－2栋-105</v>
          </cell>
        </row>
        <row r="10142">
          <cell r="AU10142">
            <v>2443155</v>
          </cell>
        </row>
        <row r="10142">
          <cell r="DE10142" t="str">
            <v>已售</v>
          </cell>
        </row>
        <row r="10143">
          <cell r="B10143" t="str">
            <v>天琴半岛-花漫湾-11－2栋-1101</v>
          </cell>
        </row>
        <row r="10143">
          <cell r="AU10143">
            <v>1007000</v>
          </cell>
        </row>
        <row r="10143">
          <cell r="DE10143" t="str">
            <v>已售</v>
          </cell>
        </row>
        <row r="10144">
          <cell r="B10144" t="str">
            <v>天琴半岛-花漫湾-11－2栋-1102</v>
          </cell>
        </row>
        <row r="10144">
          <cell r="AU10144">
            <v>1180631</v>
          </cell>
        </row>
        <row r="10144">
          <cell r="DE10144" t="str">
            <v>已售</v>
          </cell>
        </row>
        <row r="10145">
          <cell r="B10145" t="str">
            <v>天琴半岛-花漫湾-11－2栋-1103</v>
          </cell>
        </row>
        <row r="10145">
          <cell r="AU10145">
            <v>1270507</v>
          </cell>
        </row>
        <row r="10145">
          <cell r="DE10145" t="str">
            <v>已售</v>
          </cell>
        </row>
        <row r="10146">
          <cell r="B10146" t="str">
            <v>天琴半岛-花漫湾-11－2栋-1104</v>
          </cell>
        </row>
        <row r="10146">
          <cell r="AU10146">
            <v>1455579</v>
          </cell>
        </row>
        <row r="10146">
          <cell r="DE10146" t="str">
            <v>已售</v>
          </cell>
        </row>
        <row r="10147">
          <cell r="B10147" t="str">
            <v>天琴半岛-花漫湾-11－2栋-1105</v>
          </cell>
        </row>
        <row r="10147">
          <cell r="AU10147">
            <v>1202664</v>
          </cell>
        </row>
        <row r="10147">
          <cell r="DE10147" t="str">
            <v>已售</v>
          </cell>
        </row>
        <row r="10148">
          <cell r="B10148" t="str">
            <v>天琴半岛-花漫湾-11－2栋-1106</v>
          </cell>
        </row>
        <row r="10148">
          <cell r="AU10148">
            <v>1217499</v>
          </cell>
        </row>
        <row r="10148">
          <cell r="DE10148" t="str">
            <v>已售</v>
          </cell>
        </row>
        <row r="10149">
          <cell r="B10149" t="str">
            <v>天琴半岛-花漫湾-11－2栋-1201</v>
          </cell>
        </row>
        <row r="10149">
          <cell r="AU10149">
            <v>1016000</v>
          </cell>
        </row>
        <row r="10149">
          <cell r="DE10149" t="str">
            <v>已售</v>
          </cell>
        </row>
        <row r="10150">
          <cell r="B10150" t="str">
            <v>天琴半岛-花漫湾-11－2栋-1202</v>
          </cell>
        </row>
        <row r="10150">
          <cell r="AU10150">
            <v>1205626</v>
          </cell>
        </row>
        <row r="10150">
          <cell r="DE10150" t="str">
            <v>已售</v>
          </cell>
        </row>
        <row r="10151">
          <cell r="B10151" t="str">
            <v>天琴半岛-花漫湾-11－2栋-1203</v>
          </cell>
        </row>
        <row r="10151">
          <cell r="AU10151">
            <v>1288002</v>
          </cell>
        </row>
        <row r="10151">
          <cell r="DE10151" t="str">
            <v>已售</v>
          </cell>
        </row>
        <row r="10152">
          <cell r="B10152" t="str">
            <v>天琴半岛-花漫湾-11－2栋-1204</v>
          </cell>
        </row>
        <row r="10152">
          <cell r="AU10152">
            <v>1474965</v>
          </cell>
        </row>
        <row r="10152">
          <cell r="DE10152" t="str">
            <v>已售</v>
          </cell>
        </row>
        <row r="10153">
          <cell r="B10153" t="str">
            <v>天琴半岛-花漫湾-11－2栋-1205</v>
          </cell>
        </row>
        <row r="10153">
          <cell r="AU10153">
            <v>1219701</v>
          </cell>
        </row>
        <row r="10153">
          <cell r="DE10153" t="str">
            <v>已售</v>
          </cell>
        </row>
        <row r="10154">
          <cell r="B10154" t="str">
            <v>天琴半岛-花漫湾-11－2栋-1206</v>
          </cell>
        </row>
        <row r="10154">
          <cell r="AU10154">
            <v>1227397</v>
          </cell>
        </row>
        <row r="10154">
          <cell r="DE10154" t="str">
            <v>已售</v>
          </cell>
        </row>
        <row r="10155">
          <cell r="B10155" t="str">
            <v>天琴半岛-花漫湾-11－2栋-1301</v>
          </cell>
        </row>
        <row r="10155">
          <cell r="AU10155">
            <v>1024000</v>
          </cell>
        </row>
        <row r="10155">
          <cell r="DE10155" t="str">
            <v>已售</v>
          </cell>
        </row>
        <row r="10156">
          <cell r="B10156" t="str">
            <v>天琴半岛-花漫湾-11－2栋-1302</v>
          </cell>
        </row>
        <row r="10156">
          <cell r="AU10156">
            <v>1215393</v>
          </cell>
        </row>
        <row r="10156">
          <cell r="DE10156" t="str">
            <v>已售</v>
          </cell>
        </row>
        <row r="10157">
          <cell r="B10157" t="str">
            <v>天琴半岛-花漫湾-11－2栋-1303</v>
          </cell>
        </row>
        <row r="10157">
          <cell r="AU10157">
            <v>1280109</v>
          </cell>
        </row>
        <row r="10157">
          <cell r="DE10157" t="str">
            <v>已售</v>
          </cell>
        </row>
        <row r="10158">
          <cell r="B10158" t="str">
            <v>天琴半岛-花漫湾-11－2栋-1304</v>
          </cell>
        </row>
        <row r="10158">
          <cell r="AU10158">
            <v>1465135</v>
          </cell>
        </row>
        <row r="10158">
          <cell r="DE10158" t="str">
            <v>已售</v>
          </cell>
        </row>
        <row r="10159">
          <cell r="B10159" t="str">
            <v>天琴半岛-花漫湾-11－2栋-1305</v>
          </cell>
        </row>
        <row r="10159">
          <cell r="AU10159">
            <v>1211988</v>
          </cell>
        </row>
        <row r="10159">
          <cell r="DE10159" t="str">
            <v>已售</v>
          </cell>
        </row>
        <row r="10160">
          <cell r="B10160" t="str">
            <v>天琴半岛-花漫湾-11－2栋-1306</v>
          </cell>
        </row>
        <row r="10160">
          <cell r="AU10160">
            <v>1188299</v>
          </cell>
        </row>
        <row r="10160">
          <cell r="DE10160" t="str">
            <v>已售</v>
          </cell>
        </row>
        <row r="10161">
          <cell r="B10161" t="str">
            <v>天琴半岛-花漫湾-11－2栋-1401</v>
          </cell>
        </row>
        <row r="10161">
          <cell r="AU10161">
            <v>1016840</v>
          </cell>
        </row>
        <row r="10161">
          <cell r="DE10161" t="str">
            <v>已售</v>
          </cell>
        </row>
        <row r="10162">
          <cell r="B10162" t="str">
            <v>天琴半岛-花漫湾-11－2栋-1402</v>
          </cell>
        </row>
        <row r="10162">
          <cell r="AU10162">
            <v>1202327</v>
          </cell>
        </row>
        <row r="10162">
          <cell r="DE10162" t="str">
            <v>已售</v>
          </cell>
        </row>
        <row r="10163">
          <cell r="B10163" t="str">
            <v>天琴半岛-花漫湾-11－2栋-1403</v>
          </cell>
        </row>
        <row r="10163">
          <cell r="AU10163">
            <v>1284910</v>
          </cell>
        </row>
        <row r="10163">
          <cell r="DE10163" t="str">
            <v>已售</v>
          </cell>
        </row>
        <row r="10164">
          <cell r="B10164" t="str">
            <v>天琴半岛-花漫湾-11－2栋-1404</v>
          </cell>
        </row>
        <row r="10164">
          <cell r="AU10164">
            <v>1760574</v>
          </cell>
        </row>
        <row r="10164">
          <cell r="DE10164" t="str">
            <v>已售</v>
          </cell>
        </row>
        <row r="10165">
          <cell r="B10165" t="str">
            <v>天琴半岛-花漫湾-11－2栋-1405</v>
          </cell>
        </row>
        <row r="10165">
          <cell r="AU10165">
            <v>1651025</v>
          </cell>
        </row>
        <row r="10165">
          <cell r="DE10165" t="str">
            <v>已售</v>
          </cell>
        </row>
        <row r="10166">
          <cell r="B10166" t="str">
            <v>天琴半岛-花漫湾-11－2栋-1406</v>
          </cell>
        </row>
        <row r="10166">
          <cell r="AU10166">
            <v>1418545</v>
          </cell>
        </row>
        <row r="10166">
          <cell r="DE10166" t="str">
            <v>已售</v>
          </cell>
        </row>
        <row r="10167">
          <cell r="B10167" t="str">
            <v>天琴半岛-花漫湾-11－2栋-1501</v>
          </cell>
        </row>
        <row r="10167">
          <cell r="AU10167">
            <v>1024964</v>
          </cell>
        </row>
        <row r="10167">
          <cell r="DE10167" t="str">
            <v>已售</v>
          </cell>
        </row>
        <row r="10168">
          <cell r="B10168" t="str">
            <v>天琴半岛-花漫湾-11－2栋-1502</v>
          </cell>
        </row>
        <row r="10168">
          <cell r="AU10168">
            <v>1211970</v>
          </cell>
        </row>
        <row r="10168">
          <cell r="DE10168" t="str">
            <v>已售</v>
          </cell>
        </row>
        <row r="10169">
          <cell r="B10169" t="str">
            <v>天琴半岛-花漫湾-11－2栋-1503</v>
          </cell>
        </row>
        <row r="10169">
          <cell r="AU10169">
            <v>1302548</v>
          </cell>
        </row>
        <row r="10169">
          <cell r="DE10169" t="str">
            <v>已售</v>
          </cell>
        </row>
        <row r="10170">
          <cell r="B10170" t="str">
            <v>天琴半岛-花漫湾-11－2栋-1504</v>
          </cell>
        </row>
        <row r="10170">
          <cell r="AU10170">
            <v>1489442</v>
          </cell>
        </row>
        <row r="10170">
          <cell r="DE10170" t="str">
            <v>已售</v>
          </cell>
        </row>
        <row r="10171">
          <cell r="B10171" t="str">
            <v>天琴半岛-花漫湾-11－2栋-1505</v>
          </cell>
        </row>
        <row r="10171">
          <cell r="AU10171">
            <v>1233830</v>
          </cell>
        </row>
        <row r="10171">
          <cell r="DE10171" t="str">
            <v>已售</v>
          </cell>
        </row>
        <row r="10172">
          <cell r="B10172" t="str">
            <v>天琴半岛-花漫湾-11－2栋-1506</v>
          </cell>
        </row>
        <row r="10172">
          <cell r="AU10172">
            <v>1467497</v>
          </cell>
        </row>
        <row r="10172">
          <cell r="DE10172" t="str">
            <v>已售</v>
          </cell>
        </row>
        <row r="10173">
          <cell r="B10173" t="str">
            <v>天琴半岛-花漫湾-11－2栋-1601</v>
          </cell>
        </row>
        <row r="10173">
          <cell r="DE10173" t="str">
            <v>未售</v>
          </cell>
        </row>
        <row r="10174">
          <cell r="B10174" t="str">
            <v>天琴半岛-花漫湾-11－2栋-1602</v>
          </cell>
        </row>
        <row r="10174">
          <cell r="DE10174" t="str">
            <v>未售</v>
          </cell>
        </row>
        <row r="10175">
          <cell r="B10175" t="str">
            <v>天琴半岛-花漫湾-11－2栋-1603</v>
          </cell>
        </row>
        <row r="10175">
          <cell r="AU10175">
            <v>1295000</v>
          </cell>
        </row>
        <row r="10175">
          <cell r="DE10175" t="str">
            <v>已售</v>
          </cell>
        </row>
        <row r="10176">
          <cell r="B10176" t="str">
            <v>天琴半岛-花漫湾-11－2栋-1604</v>
          </cell>
        </row>
        <row r="10176">
          <cell r="AU10176">
            <v>1479470</v>
          </cell>
        </row>
        <row r="10176">
          <cell r="DE10176" t="str">
            <v>已售</v>
          </cell>
        </row>
        <row r="10177">
          <cell r="B10177" t="str">
            <v>天琴半岛-花漫湾-11－2栋-1605</v>
          </cell>
        </row>
        <row r="10177">
          <cell r="AU10177">
            <v>1225973</v>
          </cell>
        </row>
        <row r="10177">
          <cell r="DE10177" t="str">
            <v>已售</v>
          </cell>
        </row>
        <row r="10178">
          <cell r="B10178" t="str">
            <v>天琴半岛-花漫湾-11－2栋-1606</v>
          </cell>
        </row>
        <row r="10178">
          <cell r="AU10178">
            <v>1259567</v>
          </cell>
        </row>
        <row r="10178">
          <cell r="DE10178" t="str">
            <v>已售</v>
          </cell>
        </row>
        <row r="10179">
          <cell r="B10179" t="str">
            <v>天琴半岛-花漫湾-11－2栋-1701</v>
          </cell>
        </row>
        <row r="10179">
          <cell r="DE10179" t="str">
            <v>未售</v>
          </cell>
        </row>
        <row r="10180">
          <cell r="B10180" t="str">
            <v>天琴半岛-花漫湾-11－2栋-1702</v>
          </cell>
        </row>
        <row r="10180">
          <cell r="DE10180" t="str">
            <v>未售</v>
          </cell>
        </row>
        <row r="10181">
          <cell r="B10181" t="str">
            <v>天琴半岛-花漫湾-11－2栋-1703</v>
          </cell>
        </row>
        <row r="10181">
          <cell r="AU10181">
            <v>2035491</v>
          </cell>
        </row>
        <row r="10181">
          <cell r="DE10181" t="str">
            <v>已售</v>
          </cell>
        </row>
        <row r="10182">
          <cell r="B10182" t="str">
            <v>天琴半岛-花漫湾-11－2栋-1704</v>
          </cell>
        </row>
        <row r="10182">
          <cell r="AU10182">
            <v>2950407</v>
          </cell>
        </row>
        <row r="10182">
          <cell r="DE10182" t="str">
            <v>已售</v>
          </cell>
        </row>
        <row r="10183">
          <cell r="B10183" t="str">
            <v>天琴半岛-花漫湾-11－2栋-1705</v>
          </cell>
        </row>
        <row r="10183">
          <cell r="AU10183">
            <v>1230635</v>
          </cell>
        </row>
        <row r="10183">
          <cell r="DE10183" t="str">
            <v>已售</v>
          </cell>
        </row>
        <row r="10184">
          <cell r="B10184" t="str">
            <v>天琴半岛-花漫湾-11－2栋-1706</v>
          </cell>
        </row>
        <row r="10184">
          <cell r="AU10184">
            <v>1263429</v>
          </cell>
        </row>
        <row r="10184">
          <cell r="DE10184" t="str">
            <v>已售</v>
          </cell>
        </row>
        <row r="10185">
          <cell r="B10185" t="str">
            <v>天琴半岛-花漫湾-11－2栋-1801</v>
          </cell>
        </row>
        <row r="10185">
          <cell r="DE10185" t="str">
            <v>未售</v>
          </cell>
        </row>
        <row r="10186">
          <cell r="B10186" t="str">
            <v>天琴半岛-花漫湾-11－2栋-1802</v>
          </cell>
        </row>
        <row r="10186">
          <cell r="AU10186">
            <v>1628162</v>
          </cell>
        </row>
        <row r="10186">
          <cell r="DE10186" t="str">
            <v>已售</v>
          </cell>
        </row>
        <row r="10187">
          <cell r="B10187" t="str">
            <v>天琴半岛-花漫湾-11－2栋-1805</v>
          </cell>
        </row>
        <row r="10187">
          <cell r="AU10187">
            <v>3255008</v>
          </cell>
        </row>
        <row r="10187">
          <cell r="DE10187" t="str">
            <v>已售</v>
          </cell>
        </row>
        <row r="10188">
          <cell r="B10188" t="str">
            <v>天琴半岛-花漫湾-11－2栋-1806</v>
          </cell>
        </row>
        <row r="10188">
          <cell r="DE10188" t="str">
            <v>未售</v>
          </cell>
        </row>
        <row r="10189">
          <cell r="B10189" t="str">
            <v>天琴半岛-花漫湾-11－2栋-201</v>
          </cell>
        </row>
        <row r="10189">
          <cell r="DE10189" t="str">
            <v>未售</v>
          </cell>
        </row>
        <row r="10190">
          <cell r="B10190" t="str">
            <v>天琴半岛-花漫湾-11－2栋-202</v>
          </cell>
        </row>
        <row r="10190">
          <cell r="DE10190" t="str">
            <v>未售</v>
          </cell>
        </row>
        <row r="10191">
          <cell r="B10191" t="str">
            <v>天琴半岛-花漫湾-11－2栋-203</v>
          </cell>
        </row>
        <row r="10191">
          <cell r="AU10191">
            <v>1376201</v>
          </cell>
        </row>
        <row r="10191">
          <cell r="DE10191" t="str">
            <v>已售</v>
          </cell>
        </row>
        <row r="10192">
          <cell r="B10192" t="str">
            <v>天琴半岛-花漫湾-11－2栋-204</v>
          </cell>
        </row>
        <row r="10192">
          <cell r="AU10192">
            <v>1625271</v>
          </cell>
        </row>
        <row r="10192">
          <cell r="DE10192" t="str">
            <v>已售</v>
          </cell>
        </row>
        <row r="10193">
          <cell r="B10193" t="str">
            <v>天琴半岛-花漫湾-11－2栋-205</v>
          </cell>
        </row>
        <row r="10193">
          <cell r="AU10193">
            <v>1158982</v>
          </cell>
        </row>
        <row r="10193">
          <cell r="DE10193" t="str">
            <v>已售</v>
          </cell>
        </row>
        <row r="10194">
          <cell r="B10194" t="str">
            <v>天琴半岛-花漫湾-11－2栋-301</v>
          </cell>
        </row>
        <row r="10194">
          <cell r="DE10194" t="str">
            <v>未售</v>
          </cell>
        </row>
        <row r="10195">
          <cell r="B10195" t="str">
            <v>天琴半岛-花漫湾-11－2栋-302</v>
          </cell>
        </row>
        <row r="10195">
          <cell r="AU10195">
            <v>1100924</v>
          </cell>
        </row>
        <row r="10195">
          <cell r="DE10195" t="str">
            <v>已售</v>
          </cell>
        </row>
        <row r="10196">
          <cell r="B10196" t="str">
            <v>天琴半岛-花漫湾-11－2栋-303</v>
          </cell>
        </row>
        <row r="10196">
          <cell r="AU10196">
            <v>1874481</v>
          </cell>
        </row>
        <row r="10196">
          <cell r="DE10196" t="str">
            <v>已售</v>
          </cell>
        </row>
        <row r="10197">
          <cell r="B10197" t="str">
            <v>天琴半岛-花漫湾-11－2栋-304</v>
          </cell>
        </row>
        <row r="10197">
          <cell r="AU10197">
            <v>1652845</v>
          </cell>
        </row>
        <row r="10197">
          <cell r="DE10197" t="str">
            <v>已售</v>
          </cell>
        </row>
        <row r="10198">
          <cell r="B10198" t="str">
            <v>天琴半岛-花漫湾-11－2栋-305</v>
          </cell>
        </row>
        <row r="10198">
          <cell r="AU10198">
            <v>1175000</v>
          </cell>
        </row>
        <row r="10198">
          <cell r="DE10198" t="str">
            <v>已售</v>
          </cell>
        </row>
        <row r="10199">
          <cell r="B10199" t="str">
            <v>天琴半岛-花漫湾-11－2栋-306</v>
          </cell>
        </row>
        <row r="10199">
          <cell r="AU10199">
            <v>1126583</v>
          </cell>
        </row>
        <row r="10199">
          <cell r="DE10199" t="str">
            <v>已售</v>
          </cell>
        </row>
        <row r="10200">
          <cell r="B10200" t="str">
            <v>天琴半岛-花漫湾-11－2栋-401</v>
          </cell>
        </row>
        <row r="10200">
          <cell r="DE10200" t="str">
            <v>未售</v>
          </cell>
        </row>
        <row r="10201">
          <cell r="B10201" t="str">
            <v>天琴半岛-花漫湾-11－2栋-402</v>
          </cell>
        </row>
        <row r="10201">
          <cell r="AU10201">
            <v>1113131</v>
          </cell>
        </row>
        <row r="10201">
          <cell r="DE10201" t="str">
            <v>已售</v>
          </cell>
        </row>
        <row r="10202">
          <cell r="B10202" t="str">
            <v>天琴半岛-花漫湾-11－2栋-403</v>
          </cell>
        </row>
        <row r="10202">
          <cell r="AU10202">
            <v>1236900</v>
          </cell>
        </row>
        <row r="10202">
          <cell r="DE10202" t="str">
            <v>已售</v>
          </cell>
        </row>
        <row r="10203">
          <cell r="B10203" t="str">
            <v>天琴半岛-花漫湾-11－2栋-404</v>
          </cell>
        </row>
        <row r="10203">
          <cell r="AU10203">
            <v>1422132</v>
          </cell>
        </row>
        <row r="10203">
          <cell r="DE10203" t="str">
            <v>已售</v>
          </cell>
        </row>
        <row r="10204">
          <cell r="B10204" t="str">
            <v>天琴半岛-花漫湾-11－2栋-405</v>
          </cell>
        </row>
        <row r="10204">
          <cell r="AU10204">
            <v>1171000</v>
          </cell>
        </row>
        <row r="10204">
          <cell r="DE10204" t="str">
            <v>已售</v>
          </cell>
        </row>
        <row r="10205">
          <cell r="B10205" t="str">
            <v>天琴半岛-花漫湾-11－2栋-406</v>
          </cell>
        </row>
        <row r="10205">
          <cell r="AU10205">
            <v>1133589</v>
          </cell>
        </row>
        <row r="10205">
          <cell r="DE10205" t="str">
            <v>已售</v>
          </cell>
        </row>
        <row r="10206">
          <cell r="B10206" t="str">
            <v>天琴半岛-花漫湾-11－2栋-501</v>
          </cell>
        </row>
        <row r="10206">
          <cell r="AU10206">
            <v>1126723</v>
          </cell>
        </row>
        <row r="10206">
          <cell r="DE10206" t="str">
            <v>已售</v>
          </cell>
        </row>
        <row r="10207">
          <cell r="B10207" t="str">
            <v>天琴半岛-花漫湾-11－2栋-502</v>
          </cell>
        </row>
        <row r="10207">
          <cell r="AU10207">
            <v>1122774</v>
          </cell>
        </row>
        <row r="10207">
          <cell r="DE10207" t="str">
            <v>已售</v>
          </cell>
        </row>
        <row r="10208">
          <cell r="B10208" t="str">
            <v>天琴半岛-花漫湾-11－2栋-503</v>
          </cell>
        </row>
        <row r="10208">
          <cell r="AU10208">
            <v>1241702</v>
          </cell>
        </row>
        <row r="10208">
          <cell r="DE10208" t="str">
            <v>已售</v>
          </cell>
        </row>
        <row r="10209">
          <cell r="B10209" t="str">
            <v>天琴半岛-花漫湾-11－2栋-504</v>
          </cell>
        </row>
        <row r="10209">
          <cell r="AU10209">
            <v>1426911</v>
          </cell>
        </row>
        <row r="10209">
          <cell r="DE10209" t="str">
            <v>已售</v>
          </cell>
        </row>
        <row r="10210">
          <cell r="B10210" t="str">
            <v>天琴半岛-花漫湾-11－2栋-505</v>
          </cell>
        </row>
        <row r="10210">
          <cell r="AU10210">
            <v>1174692</v>
          </cell>
        </row>
        <row r="10210">
          <cell r="DE10210" t="str">
            <v>已售</v>
          </cell>
        </row>
        <row r="10211">
          <cell r="B10211" t="str">
            <v>天琴半岛-花漫湾-11－2栋-506</v>
          </cell>
        </row>
        <row r="10211">
          <cell r="AU10211">
            <v>1143362</v>
          </cell>
        </row>
        <row r="10211">
          <cell r="DE10211" t="str">
            <v>已售</v>
          </cell>
        </row>
        <row r="10212">
          <cell r="B10212" t="str">
            <v>天琴半岛-花漫湾-11－2栋-601</v>
          </cell>
        </row>
        <row r="10212">
          <cell r="AU10212">
            <v>1136360</v>
          </cell>
        </row>
        <row r="10212">
          <cell r="DE10212" t="str">
            <v>已售</v>
          </cell>
        </row>
        <row r="10213">
          <cell r="B10213" t="str">
            <v>天琴半岛-花漫湾-11－2栋-602</v>
          </cell>
        </row>
        <row r="10213">
          <cell r="AU10213">
            <v>1158727</v>
          </cell>
        </row>
        <row r="10213">
          <cell r="DE10213" t="str">
            <v>已售</v>
          </cell>
        </row>
        <row r="10214">
          <cell r="B10214" t="str">
            <v>天琴半岛-花漫湾-11－2栋-603</v>
          </cell>
        </row>
        <row r="10214">
          <cell r="AU10214">
            <v>1258909</v>
          </cell>
        </row>
        <row r="10214">
          <cell r="DE10214" t="str">
            <v>已售</v>
          </cell>
        </row>
        <row r="10215">
          <cell r="B10215" t="str">
            <v>天琴半岛-花漫湾-11－2栋-604</v>
          </cell>
        </row>
        <row r="10215">
          <cell r="AU10215">
            <v>1446008</v>
          </cell>
        </row>
        <row r="10215">
          <cell r="DE10215" t="str">
            <v>已售</v>
          </cell>
        </row>
        <row r="10216">
          <cell r="B10216" t="str">
            <v>天琴半岛-花漫湾-11－2栋-605</v>
          </cell>
        </row>
        <row r="10216">
          <cell r="AU10216">
            <v>1192000</v>
          </cell>
        </row>
        <row r="10216">
          <cell r="DE10216" t="str">
            <v>已售</v>
          </cell>
        </row>
        <row r="10217">
          <cell r="B10217" t="str">
            <v>天琴半岛-花漫湾-11－2栋-606</v>
          </cell>
        </row>
        <row r="10217">
          <cell r="AU10217">
            <v>1168007</v>
          </cell>
        </row>
        <row r="10217">
          <cell r="DE10217" t="str">
            <v>已售</v>
          </cell>
        </row>
        <row r="10218">
          <cell r="B10218" t="str">
            <v>天琴半岛-花漫湾-11－2栋-701</v>
          </cell>
        </row>
        <row r="10218">
          <cell r="AU10218">
            <v>1145997</v>
          </cell>
        </row>
        <row r="10218">
          <cell r="DE10218" t="str">
            <v>已售</v>
          </cell>
        </row>
        <row r="10219">
          <cell r="B10219" t="str">
            <v>天琴半岛-花漫湾-11－2栋-702</v>
          </cell>
        </row>
        <row r="10219">
          <cell r="AU10219">
            <v>1156790</v>
          </cell>
        </row>
        <row r="10219">
          <cell r="DE10219" t="str">
            <v>已售</v>
          </cell>
        </row>
        <row r="10220">
          <cell r="B10220" t="str">
            <v>天琴半岛-花漫湾-11－2栋-703</v>
          </cell>
        </row>
        <row r="10220">
          <cell r="AU10220">
            <v>1251303</v>
          </cell>
        </row>
        <row r="10220">
          <cell r="DE10220" t="str">
            <v>已售</v>
          </cell>
        </row>
        <row r="10221">
          <cell r="B10221" t="str">
            <v>天琴半岛-花漫湾-11－2栋-704</v>
          </cell>
        </row>
        <row r="10221">
          <cell r="AU10221">
            <v>1436466</v>
          </cell>
        </row>
        <row r="10221">
          <cell r="DE10221" t="str">
            <v>已售</v>
          </cell>
        </row>
        <row r="10222">
          <cell r="B10222" t="str">
            <v>天琴半岛-花漫湾-11－2栋-705</v>
          </cell>
        </row>
        <row r="10222">
          <cell r="AU10222">
            <v>1184016</v>
          </cell>
        </row>
        <row r="10222">
          <cell r="DE10222" t="str">
            <v>已售</v>
          </cell>
        </row>
        <row r="10223">
          <cell r="B10223" t="str">
            <v>天琴半岛-花漫湾-11－2栋-706</v>
          </cell>
        </row>
        <row r="10223">
          <cell r="AU10223">
            <v>1177905</v>
          </cell>
        </row>
        <row r="10223">
          <cell r="DE10223" t="str">
            <v>已售</v>
          </cell>
        </row>
        <row r="10224">
          <cell r="B10224" t="str">
            <v>天琴半岛-花漫湾-11－2栋-801</v>
          </cell>
        </row>
        <row r="10224">
          <cell r="AU10224">
            <v>1155635</v>
          </cell>
        </row>
        <row r="10224">
          <cell r="DE10224" t="str">
            <v>已售</v>
          </cell>
        </row>
        <row r="10225">
          <cell r="B10225" t="str">
            <v>天琴半岛-花漫湾-11－2栋-802</v>
          </cell>
        </row>
        <row r="10225">
          <cell r="AU10225">
            <v>1166557</v>
          </cell>
        </row>
        <row r="10225">
          <cell r="DE10225" t="str">
            <v>已售</v>
          </cell>
        </row>
        <row r="10226">
          <cell r="B10226" t="str">
            <v>天琴半岛-花漫湾-11－2栋-803</v>
          </cell>
        </row>
        <row r="10226">
          <cell r="AU10226">
            <v>1256104</v>
          </cell>
        </row>
        <row r="10226">
          <cell r="DE10226" t="str">
            <v>已售</v>
          </cell>
        </row>
        <row r="10227">
          <cell r="B10227" t="str">
            <v>天琴半岛-花漫湾-11－2栋-804</v>
          </cell>
        </row>
        <row r="10227">
          <cell r="AU10227">
            <v>1441245</v>
          </cell>
        </row>
        <row r="10227">
          <cell r="DE10227" t="str">
            <v>已售</v>
          </cell>
        </row>
        <row r="10228">
          <cell r="B10228" t="str">
            <v>天琴半岛-花漫湾-11－2栋-805</v>
          </cell>
        </row>
        <row r="10228">
          <cell r="AU10228">
            <v>1070000</v>
          </cell>
        </row>
        <row r="10228">
          <cell r="DE10228" t="str">
            <v>已售</v>
          </cell>
        </row>
        <row r="10229">
          <cell r="B10229" t="str">
            <v>天琴半岛-花漫湾-11－2栋-806</v>
          </cell>
        </row>
        <row r="10229">
          <cell r="AU10229">
            <v>1175926</v>
          </cell>
        </row>
        <row r="10229">
          <cell r="DE10229" t="str">
            <v>已售</v>
          </cell>
        </row>
        <row r="10230">
          <cell r="B10230" t="str">
            <v>天琴半岛-花漫湾-11－2栋-901</v>
          </cell>
        </row>
        <row r="10230">
          <cell r="AU10230">
            <v>1180301</v>
          </cell>
        </row>
        <row r="10230">
          <cell r="DE10230" t="str">
            <v>已售</v>
          </cell>
        </row>
        <row r="10231">
          <cell r="B10231" t="str">
            <v>天琴半岛-花漫湾-11－2栋-902</v>
          </cell>
        </row>
        <row r="10231">
          <cell r="AU10231">
            <v>1176324</v>
          </cell>
        </row>
        <row r="10231">
          <cell r="DE10231" t="str">
            <v>已售</v>
          </cell>
        </row>
        <row r="10232">
          <cell r="B10232" t="str">
            <v>天琴半岛-花漫湾-11－2栋-903</v>
          </cell>
        </row>
        <row r="10232">
          <cell r="AU10232">
            <v>1273456</v>
          </cell>
        </row>
        <row r="10232">
          <cell r="DE10232" t="str">
            <v>已售</v>
          </cell>
        </row>
        <row r="10233">
          <cell r="B10233" t="str">
            <v>天琴半岛-花漫湾-11－2栋-904</v>
          </cell>
        </row>
        <row r="10233">
          <cell r="AU10233">
            <v>1460487</v>
          </cell>
        </row>
        <row r="10233">
          <cell r="DE10233" t="str">
            <v>已售</v>
          </cell>
        </row>
        <row r="10234">
          <cell r="B10234" t="str">
            <v>天琴半岛-花漫湾-11－2栋-905</v>
          </cell>
        </row>
        <row r="10234">
          <cell r="AU10234">
            <v>1205571</v>
          </cell>
        </row>
        <row r="10234">
          <cell r="DE10234" t="str">
            <v>已售</v>
          </cell>
        </row>
        <row r="10235">
          <cell r="B10235" t="str">
            <v>天琴半岛-花漫湾-11－2栋-906</v>
          </cell>
        </row>
        <row r="10235">
          <cell r="AU10235">
            <v>1406441</v>
          </cell>
        </row>
        <row r="10235">
          <cell r="DE10235" t="str">
            <v>已售</v>
          </cell>
        </row>
        <row r="10236">
          <cell r="B10236" t="str">
            <v>天琴半岛-花漫湾-12栋-1001</v>
          </cell>
        </row>
        <row r="10236">
          <cell r="AU10236">
            <v>1261036</v>
          </cell>
        </row>
        <row r="10236">
          <cell r="DE10236" t="str">
            <v>已售</v>
          </cell>
        </row>
        <row r="10237">
          <cell r="B10237" t="str">
            <v>天琴半岛-花漫湾-12栋-1002</v>
          </cell>
        </row>
        <row r="10237">
          <cell r="AU10237">
            <v>1247787</v>
          </cell>
        </row>
        <row r="10237">
          <cell r="DE10237" t="str">
            <v>已售</v>
          </cell>
        </row>
        <row r="10238">
          <cell r="B10238" t="str">
            <v>天琴半岛-花漫湾-12栋-1003</v>
          </cell>
        </row>
        <row r="10238">
          <cell r="AU10238">
            <v>1240113</v>
          </cell>
        </row>
        <row r="10238">
          <cell r="DE10238" t="str">
            <v>已售</v>
          </cell>
        </row>
        <row r="10239">
          <cell r="B10239" t="str">
            <v>天琴半岛-花漫湾-12栋-1004</v>
          </cell>
        </row>
        <row r="10239">
          <cell r="DE10239" t="str">
            <v>未售</v>
          </cell>
        </row>
        <row r="10240">
          <cell r="B10240" t="str">
            <v>天琴半岛-花漫湾-12栋-1005</v>
          </cell>
        </row>
        <row r="10240">
          <cell r="AU10240">
            <v>1072480</v>
          </cell>
        </row>
        <row r="10240">
          <cell r="DE10240" t="str">
            <v>已售</v>
          </cell>
        </row>
        <row r="10241">
          <cell r="B10241" t="str">
            <v>天琴半岛-花漫湾-12栋-1006</v>
          </cell>
        </row>
        <row r="10241">
          <cell r="AU10241">
            <v>1192748</v>
          </cell>
        </row>
        <row r="10241">
          <cell r="DE10241" t="str">
            <v>已售</v>
          </cell>
        </row>
        <row r="10242">
          <cell r="B10242" t="str">
            <v>天琴半岛-花漫湾-12栋-101</v>
          </cell>
        </row>
        <row r="10242">
          <cell r="AU10242">
            <v>1231913</v>
          </cell>
        </row>
        <row r="10242">
          <cell r="DE10242" t="str">
            <v>已售</v>
          </cell>
        </row>
        <row r="10243">
          <cell r="B10243" t="str">
            <v>天琴半岛-花漫湾-12栋-102</v>
          </cell>
        </row>
        <row r="10243">
          <cell r="AU10243">
            <v>1226920</v>
          </cell>
        </row>
        <row r="10243">
          <cell r="DE10243" t="str">
            <v>已售</v>
          </cell>
        </row>
        <row r="10244">
          <cell r="B10244" t="str">
            <v>天琴半岛-花漫湾-12栋-103</v>
          </cell>
        </row>
        <row r="10244">
          <cell r="AU10244">
            <v>1187024</v>
          </cell>
        </row>
        <row r="10244">
          <cell r="DE10244" t="str">
            <v>已售</v>
          </cell>
        </row>
        <row r="10245">
          <cell r="B10245" t="str">
            <v>天琴半岛-花漫湾-12栋-104</v>
          </cell>
        </row>
        <row r="10245">
          <cell r="AU10245">
            <v>1215174</v>
          </cell>
        </row>
        <row r="10245">
          <cell r="DE10245" t="str">
            <v>已售</v>
          </cell>
        </row>
        <row r="10246">
          <cell r="B10246" t="str">
            <v>天琴半岛-花漫湾-12栋-105</v>
          </cell>
        </row>
        <row r="10246">
          <cell r="AU10246">
            <v>1011983</v>
          </cell>
        </row>
        <row r="10246">
          <cell r="DE10246" t="str">
            <v>已售</v>
          </cell>
        </row>
        <row r="10247">
          <cell r="B10247" t="str">
            <v>天琴半岛-花漫湾-12栋-1101</v>
          </cell>
        </row>
        <row r="10247">
          <cell r="AU10247">
            <v>1287064</v>
          </cell>
        </row>
        <row r="10247">
          <cell r="DE10247" t="str">
            <v>已售</v>
          </cell>
        </row>
        <row r="10248">
          <cell r="B10248" t="str">
            <v>天琴半岛-花漫湾-12栋-1102</v>
          </cell>
        </row>
        <row r="10248">
          <cell r="AU10248">
            <v>1283022</v>
          </cell>
        </row>
        <row r="10248">
          <cell r="DE10248" t="str">
            <v>已售</v>
          </cell>
        </row>
        <row r="10249">
          <cell r="B10249" t="str">
            <v>天琴半岛-花漫湾-12栋-1103</v>
          </cell>
        </row>
        <row r="10249">
          <cell r="AU10249">
            <v>1250066</v>
          </cell>
        </row>
        <row r="10249">
          <cell r="DE10249" t="str">
            <v>已售</v>
          </cell>
        </row>
        <row r="10250">
          <cell r="B10250" t="str">
            <v>天琴半岛-花漫湾-12栋-1104</v>
          </cell>
        </row>
        <row r="10250">
          <cell r="DE10250" t="str">
            <v>未售</v>
          </cell>
        </row>
        <row r="10251">
          <cell r="B10251" t="str">
            <v>天琴半岛-花漫湾-12栋-1105</v>
          </cell>
        </row>
        <row r="10251">
          <cell r="AU10251">
            <v>1082077</v>
          </cell>
        </row>
        <row r="10251">
          <cell r="DE10251" t="str">
            <v>已售</v>
          </cell>
        </row>
        <row r="10252">
          <cell r="B10252" t="str">
            <v>天琴半岛-花漫湾-12栋-1106</v>
          </cell>
        </row>
        <row r="10252">
          <cell r="AU10252">
            <v>1202702</v>
          </cell>
        </row>
        <row r="10252">
          <cell r="DE10252" t="str">
            <v>已售</v>
          </cell>
        </row>
        <row r="10253">
          <cell r="B10253" t="str">
            <v>天琴半岛-花漫湾-12栋-1201</v>
          </cell>
        </row>
        <row r="10253">
          <cell r="AU10253">
            <v>1245473</v>
          </cell>
        </row>
        <row r="10253">
          <cell r="DE10253" t="str">
            <v>已售</v>
          </cell>
        </row>
        <row r="10254">
          <cell r="B10254" t="str">
            <v>天琴半岛-花漫湾-12栋-1202</v>
          </cell>
        </row>
        <row r="10254">
          <cell r="AU10254">
            <v>1266937</v>
          </cell>
        </row>
        <row r="10254">
          <cell r="DE10254" t="str">
            <v>已售</v>
          </cell>
        </row>
        <row r="10255">
          <cell r="B10255" t="str">
            <v>天琴半岛-花漫湾-12栋-1203</v>
          </cell>
        </row>
        <row r="10255">
          <cell r="AU10255">
            <v>1260020</v>
          </cell>
        </row>
        <row r="10255">
          <cell r="DE10255" t="str">
            <v>已售</v>
          </cell>
        </row>
        <row r="10256">
          <cell r="B10256" t="str">
            <v>天琴半岛-花漫湾-12栋-1204</v>
          </cell>
        </row>
        <row r="10256">
          <cell r="DE10256" t="str">
            <v>未售</v>
          </cell>
        </row>
        <row r="10257">
          <cell r="B10257" t="str">
            <v>天琴半岛-花漫湾-12栋-1205</v>
          </cell>
        </row>
        <row r="10257">
          <cell r="AU10257">
            <v>1077776</v>
          </cell>
        </row>
        <row r="10257">
          <cell r="DE10257" t="str">
            <v>已售</v>
          </cell>
        </row>
        <row r="10258">
          <cell r="B10258" t="str">
            <v>天琴半岛-花漫湾-12栋-1206</v>
          </cell>
        </row>
        <row r="10258">
          <cell r="AU10258">
            <v>1188404</v>
          </cell>
        </row>
        <row r="10258">
          <cell r="DE10258" t="str">
            <v>已售</v>
          </cell>
        </row>
        <row r="10259">
          <cell r="B10259" t="str">
            <v>天琴半岛-花漫湾-12栋-1301</v>
          </cell>
        </row>
        <row r="10259">
          <cell r="AU10259">
            <v>1280461</v>
          </cell>
        </row>
        <row r="10259">
          <cell r="DE10259" t="str">
            <v>已售</v>
          </cell>
        </row>
        <row r="10260">
          <cell r="B10260" t="str">
            <v>天琴半岛-花漫湾-12栋-1302</v>
          </cell>
        </row>
        <row r="10260">
          <cell r="AU10260">
            <v>1312220</v>
          </cell>
        </row>
        <row r="10260">
          <cell r="DE10260" t="str">
            <v>已售</v>
          </cell>
        </row>
        <row r="10261">
          <cell r="B10261" t="str">
            <v>天琴半岛-花漫湾-12栋-1303</v>
          </cell>
        </row>
        <row r="10261">
          <cell r="AU10261">
            <v>1269974</v>
          </cell>
        </row>
        <row r="10261">
          <cell r="DE10261" t="str">
            <v>已售</v>
          </cell>
        </row>
        <row r="10262">
          <cell r="B10262" t="str">
            <v>天琴半岛-花漫湾-12栋-1304</v>
          </cell>
        </row>
        <row r="10262">
          <cell r="DE10262" t="str">
            <v>未售</v>
          </cell>
        </row>
        <row r="10263">
          <cell r="B10263" t="str">
            <v>天琴半岛-花漫湾-12栋-1305</v>
          </cell>
        </row>
        <row r="10263">
          <cell r="AU10263">
            <v>1101274</v>
          </cell>
        </row>
        <row r="10263">
          <cell r="DE10263" t="str">
            <v>已售</v>
          </cell>
        </row>
        <row r="10264">
          <cell r="B10264" t="str">
            <v>天琴半岛-花漫湾-12栋-1306</v>
          </cell>
        </row>
        <row r="10264">
          <cell r="AU10264">
            <v>1222613</v>
          </cell>
        </row>
        <row r="10264">
          <cell r="DE10264" t="str">
            <v>已售</v>
          </cell>
        </row>
        <row r="10265">
          <cell r="B10265" t="str">
            <v>天琴半岛-花漫湾-12栋-1401</v>
          </cell>
        </row>
        <row r="10265">
          <cell r="AU10265">
            <v>1282853</v>
          </cell>
        </row>
        <row r="10265">
          <cell r="DE10265" t="str">
            <v>已售</v>
          </cell>
        </row>
        <row r="10266">
          <cell r="B10266" t="str">
            <v>天琴半岛-花漫湾-12栋-1402</v>
          </cell>
        </row>
        <row r="10266">
          <cell r="AU10266">
            <v>1278904</v>
          </cell>
        </row>
        <row r="10266">
          <cell r="DE10266" t="str">
            <v>已售</v>
          </cell>
        </row>
        <row r="10267">
          <cell r="B10267" t="str">
            <v>天琴半岛-花漫湾-12栋-1403</v>
          </cell>
        </row>
        <row r="10267">
          <cell r="AU10267">
            <v>1247013</v>
          </cell>
        </row>
        <row r="10267">
          <cell r="DE10267" t="str">
            <v>已售</v>
          </cell>
        </row>
        <row r="10268">
          <cell r="B10268" t="str">
            <v>天琴半岛-花漫湾-12栋-1404</v>
          </cell>
        </row>
        <row r="10268">
          <cell r="DE10268" t="str">
            <v>未售</v>
          </cell>
        </row>
        <row r="10269">
          <cell r="B10269" t="str">
            <v>天琴半岛-花漫湾-12栋-1405</v>
          </cell>
        </row>
        <row r="10269">
          <cell r="AU10269">
            <v>1103674</v>
          </cell>
        </row>
        <row r="10269">
          <cell r="DE10269" t="str">
            <v>已售</v>
          </cell>
        </row>
        <row r="10270">
          <cell r="B10270" t="str">
            <v>天琴半岛-花漫湾-12栋-1406</v>
          </cell>
        </row>
        <row r="10270">
          <cell r="AU10270">
            <v>1225101</v>
          </cell>
        </row>
        <row r="10270">
          <cell r="DE10270" t="str">
            <v>已售</v>
          </cell>
        </row>
        <row r="10271">
          <cell r="B10271" t="str">
            <v>天琴半岛-花漫湾-12栋-1501</v>
          </cell>
        </row>
        <row r="10271">
          <cell r="AU10271">
            <v>1330804</v>
          </cell>
        </row>
        <row r="10271">
          <cell r="DE10271" t="str">
            <v>已售</v>
          </cell>
        </row>
        <row r="10272">
          <cell r="B10272" t="str">
            <v>天琴半岛-花漫湾-12栋-1502</v>
          </cell>
        </row>
        <row r="10272">
          <cell r="AU10272">
            <v>1300291</v>
          </cell>
        </row>
        <row r="10272">
          <cell r="DE10272" t="str">
            <v>已售</v>
          </cell>
        </row>
        <row r="10273">
          <cell r="B10273" t="str">
            <v>天琴半岛-花漫湾-12栋-1503</v>
          </cell>
        </row>
        <row r="10273">
          <cell r="AU10273">
            <v>1289110</v>
          </cell>
        </row>
        <row r="10273">
          <cell r="DE10273" t="str">
            <v>已售</v>
          </cell>
        </row>
        <row r="10274">
          <cell r="B10274" t="str">
            <v>天琴半岛-花漫湾-12栋-1504</v>
          </cell>
        </row>
        <row r="10274">
          <cell r="DE10274" t="str">
            <v>未售</v>
          </cell>
        </row>
        <row r="10275">
          <cell r="B10275" t="str">
            <v>天琴半岛-花漫湾-12栋-1505</v>
          </cell>
        </row>
        <row r="10275">
          <cell r="AU10275">
            <v>1119299</v>
          </cell>
        </row>
        <row r="10275">
          <cell r="DE10275" t="str">
            <v>已售</v>
          </cell>
        </row>
        <row r="10276">
          <cell r="B10276" t="str">
            <v>天琴半岛-花漫湾-12栋-1506</v>
          </cell>
        </row>
        <row r="10276">
          <cell r="AU10276">
            <v>1241418</v>
          </cell>
        </row>
        <row r="10276">
          <cell r="DE10276" t="str">
            <v>已售</v>
          </cell>
        </row>
        <row r="10277">
          <cell r="B10277" t="str">
            <v>天琴半岛-花漫湾-12栋-1601</v>
          </cell>
        </row>
        <row r="10277">
          <cell r="AU10277">
            <v>1340656</v>
          </cell>
        </row>
        <row r="10277">
          <cell r="DE10277" t="str">
            <v>已售</v>
          </cell>
        </row>
        <row r="10278">
          <cell r="B10278" t="str">
            <v>天琴半岛-花漫湾-12栋-1602</v>
          </cell>
        </row>
        <row r="10278">
          <cell r="AU10278">
            <v>1309953</v>
          </cell>
        </row>
        <row r="10278">
          <cell r="DE10278" t="str">
            <v>已售</v>
          </cell>
        </row>
        <row r="10279">
          <cell r="B10279" t="str">
            <v>天琴半岛-花漫湾-12栋-1603</v>
          </cell>
        </row>
        <row r="10279">
          <cell r="AU10279">
            <v>1282574</v>
          </cell>
        </row>
        <row r="10279">
          <cell r="DE10279" t="str">
            <v>已售</v>
          </cell>
        </row>
        <row r="10280">
          <cell r="B10280" t="str">
            <v>天琴半岛-花漫湾-12栋-1604</v>
          </cell>
        </row>
        <row r="10280">
          <cell r="DE10280" t="str">
            <v>未售</v>
          </cell>
        </row>
        <row r="10281">
          <cell r="B10281" t="str">
            <v>天琴半岛-花漫湾-12栋-1605</v>
          </cell>
        </row>
        <row r="10281">
          <cell r="AU10281">
            <v>1128949</v>
          </cell>
        </row>
        <row r="10281">
          <cell r="DE10281" t="str">
            <v>已售</v>
          </cell>
        </row>
        <row r="10282">
          <cell r="B10282" t="str">
            <v>天琴半岛-花漫湾-12栋-1606</v>
          </cell>
        </row>
        <row r="10282">
          <cell r="AU10282">
            <v>1251425</v>
          </cell>
        </row>
        <row r="10282">
          <cell r="DE10282" t="str">
            <v>已售</v>
          </cell>
        </row>
        <row r="10283">
          <cell r="B10283" t="str">
            <v>天琴半岛-花漫湾-12栋-1701</v>
          </cell>
        </row>
        <row r="10283">
          <cell r="AU10283">
            <v>2110679</v>
          </cell>
        </row>
        <row r="10283">
          <cell r="DE10283" t="str">
            <v>已售</v>
          </cell>
        </row>
        <row r="10284">
          <cell r="B10284" t="str">
            <v>天琴半岛-花漫湾-12栋-1702</v>
          </cell>
        </row>
        <row r="10284">
          <cell r="AU10284">
            <v>2084116</v>
          </cell>
        </row>
        <row r="10284">
          <cell r="DE10284" t="str">
            <v>已售</v>
          </cell>
        </row>
        <row r="10285">
          <cell r="B10285" t="str">
            <v>天琴半岛-花漫湾-12栋-1703</v>
          </cell>
        </row>
        <row r="10285">
          <cell r="AU10285">
            <v>1754000</v>
          </cell>
        </row>
        <row r="10285">
          <cell r="DE10285" t="str">
            <v>已售</v>
          </cell>
        </row>
        <row r="10286">
          <cell r="B10286" t="str">
            <v>天琴半岛-花漫湾-12栋-1704</v>
          </cell>
        </row>
        <row r="10286">
          <cell r="DE10286" t="str">
            <v>未售</v>
          </cell>
        </row>
        <row r="10287">
          <cell r="B10287" t="str">
            <v>天琴半岛-花漫湾-12栋-1705</v>
          </cell>
        </row>
        <row r="10287">
          <cell r="AU10287">
            <v>1783037</v>
          </cell>
        </row>
        <row r="10287">
          <cell r="DE10287" t="str">
            <v>已售</v>
          </cell>
        </row>
        <row r="10288">
          <cell r="B10288" t="str">
            <v>天琴半岛-花漫湾-12栋-1706</v>
          </cell>
        </row>
        <row r="10288">
          <cell r="AU10288">
            <v>2008622</v>
          </cell>
        </row>
        <row r="10288">
          <cell r="DE10288" t="str">
            <v>已售</v>
          </cell>
        </row>
        <row r="10289">
          <cell r="B10289" t="str">
            <v>天琴半岛-花漫湾-12栋-201</v>
          </cell>
        </row>
        <row r="10289">
          <cell r="AU10289">
            <v>1184249</v>
          </cell>
        </row>
        <row r="10289">
          <cell r="DE10289" t="str">
            <v>已售</v>
          </cell>
        </row>
        <row r="10290">
          <cell r="B10290" t="str">
            <v>天琴半岛-花漫湾-12栋-202</v>
          </cell>
        </row>
        <row r="10290">
          <cell r="AU10290">
            <v>1189025</v>
          </cell>
        </row>
        <row r="10290">
          <cell r="DE10290" t="str">
            <v>已售</v>
          </cell>
        </row>
        <row r="10291">
          <cell r="B10291" t="str">
            <v>天琴半岛-花漫湾-12栋-203</v>
          </cell>
        </row>
        <row r="10291">
          <cell r="DE10291" t="str">
            <v>未售</v>
          </cell>
        </row>
        <row r="10292">
          <cell r="B10292" t="str">
            <v>天琴半岛-花漫湾-12栋-204</v>
          </cell>
        </row>
        <row r="10292">
          <cell r="DE10292" t="str">
            <v>未售</v>
          </cell>
        </row>
        <row r="10293">
          <cell r="B10293" t="str">
            <v>天琴半岛-花漫湾-12栋-205</v>
          </cell>
        </row>
        <row r="10293">
          <cell r="AU10293">
            <v>998736</v>
          </cell>
        </row>
        <row r="10293">
          <cell r="DE10293" t="str">
            <v>已售</v>
          </cell>
        </row>
        <row r="10294">
          <cell r="B10294" t="str">
            <v>天琴半岛-花漫湾-12栋-301</v>
          </cell>
        </row>
        <row r="10294">
          <cell r="AU10294">
            <v>1190191</v>
          </cell>
        </row>
        <row r="10294">
          <cell r="DE10294" t="str">
            <v>已售</v>
          </cell>
        </row>
        <row r="10295">
          <cell r="B10295" t="str">
            <v>天琴半岛-花漫湾-12栋-302</v>
          </cell>
        </row>
        <row r="10295">
          <cell r="AU10295">
            <v>1201502</v>
          </cell>
        </row>
        <row r="10295">
          <cell r="DE10295" t="str">
            <v>已售</v>
          </cell>
        </row>
        <row r="10296">
          <cell r="B10296" t="str">
            <v>天琴半岛-花漫湾-12栋-303</v>
          </cell>
        </row>
        <row r="10296">
          <cell r="AU10296">
            <v>1134667</v>
          </cell>
        </row>
        <row r="10296">
          <cell r="DE10296" t="str">
            <v>已售</v>
          </cell>
        </row>
        <row r="10297">
          <cell r="B10297" t="str">
            <v>天琴半岛-花漫湾-12栋-304</v>
          </cell>
        </row>
        <row r="10297">
          <cell r="DE10297" t="str">
            <v>未售</v>
          </cell>
        </row>
        <row r="10298">
          <cell r="B10298" t="str">
            <v>天琴半岛-花漫湾-12栋-305</v>
          </cell>
        </row>
        <row r="10298">
          <cell r="AU10298">
            <v>1008878</v>
          </cell>
        </row>
        <row r="10298">
          <cell r="DE10298" t="str">
            <v>已售</v>
          </cell>
        </row>
        <row r="10299">
          <cell r="B10299" t="str">
            <v>天琴半岛-花漫湾-12栋-306</v>
          </cell>
        </row>
        <row r="10299">
          <cell r="AU10299">
            <v>1114144</v>
          </cell>
        </row>
        <row r="10299">
          <cell r="DE10299" t="str">
            <v>已售</v>
          </cell>
        </row>
        <row r="10300">
          <cell r="B10300" t="str">
            <v>天琴半岛-花漫湾-12栋-401</v>
          </cell>
        </row>
        <row r="10300">
          <cell r="AU10300">
            <v>1227751</v>
          </cell>
        </row>
        <row r="10300">
          <cell r="DE10300" t="str">
            <v>已售</v>
          </cell>
        </row>
        <row r="10301">
          <cell r="B10301" t="str">
            <v>天琴半岛-花漫湾-12栋-402</v>
          </cell>
        </row>
        <row r="10301">
          <cell r="AU10301">
            <v>1214634</v>
          </cell>
        </row>
        <row r="10301">
          <cell r="DE10301" t="str">
            <v>已售</v>
          </cell>
        </row>
        <row r="10302">
          <cell r="B10302" t="str">
            <v>天琴半岛-花漫湾-12栋-403</v>
          </cell>
        </row>
        <row r="10302">
          <cell r="AU10302">
            <v>1165359</v>
          </cell>
        </row>
        <row r="10302">
          <cell r="DE10302" t="str">
            <v>已售</v>
          </cell>
        </row>
        <row r="10303">
          <cell r="B10303" t="str">
            <v>天琴半岛-花漫湾-12栋-404</v>
          </cell>
        </row>
        <row r="10303">
          <cell r="DE10303" t="str">
            <v>未售</v>
          </cell>
        </row>
        <row r="10304">
          <cell r="B10304" t="str">
            <v>天琴半岛-花漫湾-12栋-405</v>
          </cell>
        </row>
        <row r="10304">
          <cell r="AU10304">
            <v>1024199</v>
          </cell>
        </row>
        <row r="10304">
          <cell r="DE10304" t="str">
            <v>已售</v>
          </cell>
        </row>
        <row r="10305">
          <cell r="B10305" t="str">
            <v>天琴半岛-花漫湾-12栋-406</v>
          </cell>
        </row>
        <row r="10305">
          <cell r="AU10305">
            <v>1133017</v>
          </cell>
        </row>
        <row r="10305">
          <cell r="DE10305" t="str">
            <v>已售</v>
          </cell>
        </row>
        <row r="10306">
          <cell r="B10306" t="str">
            <v>天琴半岛-花漫湾-12栋-501</v>
          </cell>
        </row>
        <row r="10306">
          <cell r="AU10306">
            <v>1228478</v>
          </cell>
        </row>
        <row r="10306">
          <cell r="DE10306" t="str">
            <v>已售</v>
          </cell>
        </row>
        <row r="10307">
          <cell r="B10307" t="str">
            <v>天琴半岛-花漫湾-12栋-502</v>
          </cell>
        </row>
        <row r="10307">
          <cell r="AU10307">
            <v>1224403</v>
          </cell>
        </row>
        <row r="10307">
          <cell r="DE10307" t="str">
            <v>已售</v>
          </cell>
        </row>
        <row r="10308">
          <cell r="B10308" t="str">
            <v>天琴半岛-花漫湾-12栋-503</v>
          </cell>
        </row>
        <row r="10308">
          <cell r="AU10308">
            <v>1190344</v>
          </cell>
        </row>
        <row r="10308">
          <cell r="DE10308" t="str">
            <v>已售</v>
          </cell>
        </row>
        <row r="10309">
          <cell r="B10309" t="str">
            <v>天琴半岛-花漫湾-12栋-504</v>
          </cell>
        </row>
        <row r="10309">
          <cell r="AU10309">
            <v>1019860</v>
          </cell>
        </row>
        <row r="10309">
          <cell r="DE10309" t="str">
            <v>已售</v>
          </cell>
        </row>
        <row r="10310">
          <cell r="B10310" t="str">
            <v>天琴半岛-花漫湾-12栋-505</v>
          </cell>
        </row>
        <row r="10310">
          <cell r="AU10310">
            <v>1024489</v>
          </cell>
        </row>
        <row r="10310">
          <cell r="DE10310" t="str">
            <v>已售</v>
          </cell>
        </row>
        <row r="10311">
          <cell r="B10311" t="str">
            <v>天琴半岛-花漫湾-12栋-506</v>
          </cell>
        </row>
        <row r="10311">
          <cell r="AU10311">
            <v>1142972</v>
          </cell>
        </row>
        <row r="10311">
          <cell r="DE10311" t="str">
            <v>已售</v>
          </cell>
        </row>
        <row r="10312">
          <cell r="B10312" t="str">
            <v>天琴半岛-花漫湾-12栋-601</v>
          </cell>
        </row>
        <row r="10312">
          <cell r="DE10312" t="str">
            <v>未售</v>
          </cell>
        </row>
        <row r="10313">
          <cell r="B10313" t="str">
            <v>天琴半岛-花漫湾-12栋-602</v>
          </cell>
        </row>
        <row r="10313">
          <cell r="DE10313" t="str">
            <v>未售</v>
          </cell>
        </row>
        <row r="10314">
          <cell r="B10314" t="str">
            <v>天琴半岛-花漫湾-12栋-603</v>
          </cell>
        </row>
        <row r="10314">
          <cell r="AU10314">
            <v>1200297</v>
          </cell>
        </row>
        <row r="10314">
          <cell r="DE10314" t="str">
            <v>已售</v>
          </cell>
        </row>
        <row r="10315">
          <cell r="B10315" t="str">
            <v>天琴半岛-花漫湾-12栋-604</v>
          </cell>
        </row>
        <row r="10315">
          <cell r="AU10315">
            <v>1017468</v>
          </cell>
        </row>
        <row r="10315">
          <cell r="DE10315" t="str">
            <v>已售</v>
          </cell>
        </row>
        <row r="10316">
          <cell r="B10316" t="str">
            <v>天琴半岛-花漫湾-12栋-605</v>
          </cell>
        </row>
        <row r="10316">
          <cell r="AU10316">
            <v>1034086</v>
          </cell>
        </row>
        <row r="10316">
          <cell r="DE10316" t="str">
            <v>已售</v>
          </cell>
        </row>
        <row r="10317">
          <cell r="B10317" t="str">
            <v>天琴半岛-花漫湾-12栋-606</v>
          </cell>
        </row>
        <row r="10317">
          <cell r="AU10317">
            <v>1152926</v>
          </cell>
        </row>
        <row r="10317">
          <cell r="DE10317" t="str">
            <v>已售</v>
          </cell>
        </row>
        <row r="10318">
          <cell r="B10318" t="str">
            <v>天琴半岛-花漫湾-12栋-701</v>
          </cell>
        </row>
        <row r="10318">
          <cell r="AU10318">
            <v>1248006</v>
          </cell>
        </row>
        <row r="10318">
          <cell r="DE10318" t="str">
            <v>已售</v>
          </cell>
        </row>
        <row r="10319">
          <cell r="B10319" t="str">
            <v>天琴半岛-花漫湾-12栋-702</v>
          </cell>
        </row>
        <row r="10319">
          <cell r="AU10319">
            <v>1269330</v>
          </cell>
        </row>
        <row r="10319">
          <cell r="DE10319" t="str">
            <v>已售</v>
          </cell>
        </row>
        <row r="10320">
          <cell r="B10320" t="str">
            <v>天琴半岛-花漫湾-12栋-703</v>
          </cell>
        </row>
        <row r="10320">
          <cell r="AU10320">
            <v>1210252</v>
          </cell>
        </row>
        <row r="10320">
          <cell r="DE10320" t="str">
            <v>已售</v>
          </cell>
        </row>
        <row r="10321">
          <cell r="B10321" t="str">
            <v>天琴半岛-花漫湾-12栋-704</v>
          </cell>
        </row>
        <row r="10321">
          <cell r="DE10321" t="str">
            <v>未售</v>
          </cell>
        </row>
        <row r="10322">
          <cell r="B10322" t="str">
            <v>天琴半岛-花漫湾-12栋-705</v>
          </cell>
        </row>
        <row r="10322">
          <cell r="AU10322">
            <v>1043686</v>
          </cell>
        </row>
        <row r="10322">
          <cell r="DE10322" t="str">
            <v>已售</v>
          </cell>
        </row>
        <row r="10323">
          <cell r="B10323" t="str">
            <v>天琴半岛-花漫湾-12栋-706</v>
          </cell>
        </row>
        <row r="10323">
          <cell r="AU10323">
            <v>1162882</v>
          </cell>
        </row>
        <row r="10323">
          <cell r="DE10323" t="str">
            <v>已售</v>
          </cell>
        </row>
        <row r="10324">
          <cell r="B10324" t="str">
            <v>天琴半岛-花漫湾-12栋-801</v>
          </cell>
        </row>
        <row r="10324">
          <cell r="AU10324">
            <v>1232615</v>
          </cell>
        </row>
        <row r="10324">
          <cell r="DE10324" t="str">
            <v>已售</v>
          </cell>
        </row>
        <row r="10325">
          <cell r="B10325" t="str">
            <v>天琴半岛-花漫湾-12栋-802</v>
          </cell>
        </row>
        <row r="10325">
          <cell r="AU10325">
            <v>1253713</v>
          </cell>
        </row>
        <row r="10325">
          <cell r="DE10325" t="str">
            <v>已售</v>
          </cell>
        </row>
        <row r="10326">
          <cell r="B10326" t="str">
            <v>天琴半岛-花漫湾-12栋-803</v>
          </cell>
        </row>
        <row r="10326">
          <cell r="AU10326">
            <v>1220205</v>
          </cell>
        </row>
        <row r="10326">
          <cell r="DE10326" t="str">
            <v>已售</v>
          </cell>
        </row>
        <row r="10327">
          <cell r="B10327" t="str">
            <v>天琴半岛-花漫湾-12栋-804</v>
          </cell>
        </row>
        <row r="10327">
          <cell r="DE10327" t="str">
            <v>未售</v>
          </cell>
        </row>
        <row r="10328">
          <cell r="B10328" t="str">
            <v>天琴半岛-花漫湾-12栋-805</v>
          </cell>
        </row>
        <row r="10328">
          <cell r="AU10328">
            <v>1053283</v>
          </cell>
        </row>
        <row r="10328">
          <cell r="DE10328" t="str">
            <v>已售</v>
          </cell>
        </row>
        <row r="10329">
          <cell r="B10329" t="str">
            <v>天琴半岛-花漫湾-12栋-806</v>
          </cell>
        </row>
        <row r="10329">
          <cell r="AU10329">
            <v>1149380</v>
          </cell>
        </row>
        <row r="10329">
          <cell r="DE10329" t="str">
            <v>已售</v>
          </cell>
        </row>
        <row r="10330">
          <cell r="B10330" t="str">
            <v>天琴半岛-花漫湾-12栋-901</v>
          </cell>
        </row>
        <row r="10330">
          <cell r="AU10330">
            <v>1226367</v>
          </cell>
        </row>
        <row r="10330">
          <cell r="DE10330" t="str">
            <v>已售</v>
          </cell>
        </row>
        <row r="10331">
          <cell r="B10331" t="str">
            <v>天琴半岛-花漫湾-12栋-902</v>
          </cell>
        </row>
        <row r="10331">
          <cell r="AU10331">
            <v>1263483</v>
          </cell>
        </row>
        <row r="10331">
          <cell r="DE10331" t="str">
            <v>已售</v>
          </cell>
        </row>
        <row r="10332">
          <cell r="B10332" t="str">
            <v>天琴半岛-花漫湾-12栋-903</v>
          </cell>
        </row>
        <row r="10332">
          <cell r="AU10332">
            <v>1230159</v>
          </cell>
        </row>
        <row r="10332">
          <cell r="DE10332" t="str">
            <v>已售</v>
          </cell>
        </row>
        <row r="10333">
          <cell r="B10333" t="str">
            <v>天琴半岛-花漫湾-12栋-904</v>
          </cell>
        </row>
        <row r="10333">
          <cell r="DE10333" t="str">
            <v>未售</v>
          </cell>
        </row>
        <row r="10334">
          <cell r="B10334" t="str">
            <v>天琴半岛-花漫湾-12栋-905</v>
          </cell>
        </row>
        <row r="10334">
          <cell r="AU10334">
            <v>1062881</v>
          </cell>
        </row>
        <row r="10334">
          <cell r="DE10334" t="str">
            <v>已售</v>
          </cell>
        </row>
        <row r="10335">
          <cell r="B10335" t="str">
            <v>天琴半岛-花漫湾-12栋-906</v>
          </cell>
        </row>
        <row r="10335">
          <cell r="AU10335">
            <v>1182792</v>
          </cell>
        </row>
        <row r="10335">
          <cell r="DE10335" t="str">
            <v>已售</v>
          </cell>
        </row>
        <row r="10336">
          <cell r="B10336" t="str">
            <v>天琴半岛-花漫湾-13－1栋-1001</v>
          </cell>
        </row>
        <row r="10336">
          <cell r="AU10336">
            <v>1441368</v>
          </cell>
        </row>
        <row r="10336">
          <cell r="DE10336" t="str">
            <v>已售</v>
          </cell>
        </row>
        <row r="10337">
          <cell r="B10337" t="str">
            <v>天琴半岛-花漫湾-13－1栋-1002</v>
          </cell>
        </row>
        <row r="10337">
          <cell r="AU10337">
            <v>1430246</v>
          </cell>
        </row>
        <row r="10337">
          <cell r="DE10337" t="str">
            <v>已售</v>
          </cell>
        </row>
        <row r="10338">
          <cell r="B10338" t="str">
            <v>天琴半岛-花漫湾-13－1栋-1003</v>
          </cell>
        </row>
        <row r="10338">
          <cell r="AU10338">
            <v>1889817</v>
          </cell>
        </row>
        <row r="10338">
          <cell r="DE10338" t="str">
            <v>已售</v>
          </cell>
        </row>
        <row r="10339">
          <cell r="B10339" t="str">
            <v>天琴半岛-花漫湾-13－1栋-1004</v>
          </cell>
        </row>
        <row r="10339">
          <cell r="AU10339">
            <v>1834349</v>
          </cell>
        </row>
        <row r="10339">
          <cell r="DE10339" t="str">
            <v>已售</v>
          </cell>
        </row>
        <row r="10340">
          <cell r="B10340" t="str">
            <v>天琴半岛-花漫湾-13－1栋-1005</v>
          </cell>
        </row>
        <row r="10340">
          <cell r="AU10340">
            <v>1324602</v>
          </cell>
        </row>
        <row r="10340">
          <cell r="DE10340" t="str">
            <v>已售</v>
          </cell>
        </row>
        <row r="10341">
          <cell r="B10341" t="str">
            <v>天琴半岛-花漫湾-13－1栋-1006</v>
          </cell>
        </row>
        <row r="10341">
          <cell r="AU10341">
            <v>1095738</v>
          </cell>
        </row>
        <row r="10341">
          <cell r="DE10341" t="str">
            <v>已售</v>
          </cell>
        </row>
        <row r="10342">
          <cell r="B10342" t="str">
            <v>天琴半岛-花漫湾-13－1栋-101</v>
          </cell>
        </row>
        <row r="10342">
          <cell r="AU10342">
            <v>1354305</v>
          </cell>
        </row>
        <row r="10342">
          <cell r="DE10342" t="str">
            <v>已售</v>
          </cell>
        </row>
        <row r="10343">
          <cell r="B10343" t="str">
            <v>天琴半岛-花漫湾-13－1栋-102</v>
          </cell>
        </row>
        <row r="10343">
          <cell r="AU10343">
            <v>1500277</v>
          </cell>
        </row>
        <row r="10343">
          <cell r="DE10343" t="str">
            <v>已售</v>
          </cell>
        </row>
        <row r="10344">
          <cell r="B10344" t="str">
            <v>天琴半岛-花漫湾-13－1栋-103</v>
          </cell>
        </row>
        <row r="10344">
          <cell r="AU10344">
            <v>2531437</v>
          </cell>
        </row>
        <row r="10344">
          <cell r="DE10344" t="str">
            <v>已售</v>
          </cell>
        </row>
        <row r="10345">
          <cell r="B10345" t="str">
            <v>天琴半岛-花漫湾-13－1栋-104</v>
          </cell>
        </row>
        <row r="10345">
          <cell r="AU10345">
            <v>2507447</v>
          </cell>
        </row>
        <row r="10345">
          <cell r="DE10345" t="str">
            <v>已售</v>
          </cell>
        </row>
        <row r="10346">
          <cell r="B10346" t="str">
            <v>天琴半岛-花漫湾-13－1栋-105</v>
          </cell>
        </row>
        <row r="10346">
          <cell r="AU10346">
            <v>3273271</v>
          </cell>
        </row>
        <row r="10346">
          <cell r="DE10346" t="str">
            <v>已售</v>
          </cell>
        </row>
        <row r="10347">
          <cell r="B10347" t="str">
            <v>天琴半岛-花漫湾-13－1栋-1101</v>
          </cell>
        </row>
        <row r="10347">
          <cell r="AU10347">
            <v>1372905</v>
          </cell>
        </row>
        <row r="10347">
          <cell r="DE10347" t="str">
            <v>已售</v>
          </cell>
        </row>
        <row r="10348">
          <cell r="B10348" t="str">
            <v>天琴半岛-花漫湾-13－1栋-1102</v>
          </cell>
        </row>
        <row r="10348">
          <cell r="AU10348">
            <v>1456871</v>
          </cell>
        </row>
        <row r="10348">
          <cell r="DE10348" t="str">
            <v>已售</v>
          </cell>
        </row>
        <row r="10349">
          <cell r="B10349" t="str">
            <v>天琴半岛-花漫湾-13－1栋-1103</v>
          </cell>
        </row>
        <row r="10349">
          <cell r="AU10349">
            <v>1809600</v>
          </cell>
        </row>
        <row r="10349">
          <cell r="DE10349" t="str">
            <v>已售</v>
          </cell>
        </row>
        <row r="10350">
          <cell r="B10350" t="str">
            <v>天琴半岛-花漫湾-13－1栋-1104</v>
          </cell>
        </row>
        <row r="10350">
          <cell r="AU10350">
            <v>1828643</v>
          </cell>
        </row>
        <row r="10350">
          <cell r="DE10350" t="str">
            <v>已售</v>
          </cell>
        </row>
        <row r="10351">
          <cell r="B10351" t="str">
            <v>天琴半岛-花漫湾-13－1栋-1105</v>
          </cell>
        </row>
        <row r="10351">
          <cell r="DE10351" t="str">
            <v>未售</v>
          </cell>
        </row>
        <row r="10352">
          <cell r="B10352" t="str">
            <v>天琴半岛-花漫湾-13－1栋-1106</v>
          </cell>
        </row>
        <row r="10352">
          <cell r="AU10352">
            <v>1283096</v>
          </cell>
        </row>
        <row r="10352">
          <cell r="DE10352" t="str">
            <v>已售</v>
          </cell>
        </row>
        <row r="10353">
          <cell r="B10353" t="str">
            <v>天琴半岛-花漫湾-13－1栋-1201</v>
          </cell>
        </row>
        <row r="10353">
          <cell r="AU10353">
            <v>1412418</v>
          </cell>
        </row>
        <row r="10353">
          <cell r="DE10353" t="str">
            <v>已售</v>
          </cell>
        </row>
        <row r="10354">
          <cell r="B10354" t="str">
            <v>天琴半岛-花漫湾-13－1栋-1202</v>
          </cell>
        </row>
        <row r="10354">
          <cell r="AU10354">
            <v>1453547</v>
          </cell>
        </row>
        <row r="10354">
          <cell r="DE10354" t="str">
            <v>已售</v>
          </cell>
        </row>
        <row r="10355">
          <cell r="B10355" t="str">
            <v>天琴半岛-花漫湾-13－1栋-1203</v>
          </cell>
        </row>
        <row r="10355">
          <cell r="AU10355">
            <v>1858820</v>
          </cell>
        </row>
        <row r="10355">
          <cell r="DE10355" t="str">
            <v>已售</v>
          </cell>
        </row>
        <row r="10356">
          <cell r="B10356" t="str">
            <v>天琴半岛-花漫湾-13－1栋-1204</v>
          </cell>
        </row>
        <row r="10356">
          <cell r="AU10356">
            <v>1841175</v>
          </cell>
        </row>
        <row r="10356">
          <cell r="DE10356" t="str">
            <v>已售</v>
          </cell>
        </row>
        <row r="10357">
          <cell r="B10357" t="str">
            <v>天琴半岛-花漫湾-13－1栋-1205</v>
          </cell>
        </row>
        <row r="10357">
          <cell r="AU10357">
            <v>1770128</v>
          </cell>
        </row>
        <row r="10357">
          <cell r="DE10357" t="str">
            <v>已售</v>
          </cell>
        </row>
        <row r="10358">
          <cell r="B10358" t="str">
            <v>天琴半岛-花漫湾-13－1栋-1206</v>
          </cell>
        </row>
        <row r="10358">
          <cell r="AU10358">
            <v>1388780</v>
          </cell>
        </row>
        <row r="10358">
          <cell r="DE10358" t="str">
            <v>已售</v>
          </cell>
        </row>
        <row r="10359">
          <cell r="B10359" t="str">
            <v>天琴半岛-花漫湾-13－1栋-1301</v>
          </cell>
        </row>
        <row r="10359">
          <cell r="DE10359" t="str">
            <v>未售</v>
          </cell>
        </row>
        <row r="10360">
          <cell r="B10360" t="str">
            <v>天琴半岛-花漫湾-13－1栋-1302</v>
          </cell>
        </row>
        <row r="10360">
          <cell r="AU10360">
            <v>1465492</v>
          </cell>
        </row>
        <row r="10360">
          <cell r="DE10360" t="str">
            <v>已售</v>
          </cell>
        </row>
        <row r="10361">
          <cell r="B10361" t="str">
            <v>天琴半岛-花漫湾-13－1栋-1303</v>
          </cell>
        </row>
        <row r="10361">
          <cell r="AU10361">
            <v>1890017</v>
          </cell>
        </row>
        <row r="10361">
          <cell r="DE10361" t="str">
            <v>已售</v>
          </cell>
        </row>
        <row r="10362">
          <cell r="B10362" t="str">
            <v>天琴半岛-花漫湾-13－1栋-1304</v>
          </cell>
        </row>
        <row r="10362">
          <cell r="AU10362">
            <v>1871750</v>
          </cell>
        </row>
        <row r="10362">
          <cell r="DE10362" t="str">
            <v>已售</v>
          </cell>
        </row>
        <row r="10363">
          <cell r="B10363" t="str">
            <v>天琴半岛-花漫湾-13－1栋-1305</v>
          </cell>
        </row>
        <row r="10363">
          <cell r="AU10363">
            <v>1413281</v>
          </cell>
        </row>
        <row r="10363">
          <cell r="DE10363" t="str">
            <v>已售</v>
          </cell>
        </row>
        <row r="10364">
          <cell r="B10364" t="str">
            <v>天琴半岛-花漫湾-13－1栋-1306</v>
          </cell>
        </row>
        <row r="10364">
          <cell r="AU10364">
            <v>960000</v>
          </cell>
        </row>
        <row r="10364">
          <cell r="DE10364" t="str">
            <v>已售</v>
          </cell>
        </row>
        <row r="10365">
          <cell r="B10365" t="str">
            <v>天琴半岛-花漫湾-13－1栋-1401</v>
          </cell>
        </row>
        <row r="10365">
          <cell r="AU10365">
            <v>1427751</v>
          </cell>
        </row>
        <row r="10365">
          <cell r="DE10365" t="str">
            <v>已售</v>
          </cell>
        </row>
        <row r="10366">
          <cell r="B10366" t="str">
            <v>天琴半岛-花漫湾-13－1栋-1402</v>
          </cell>
        </row>
        <row r="10366">
          <cell r="AU10366">
            <v>1468967</v>
          </cell>
        </row>
        <row r="10366">
          <cell r="DE10366" t="str">
            <v>已售</v>
          </cell>
        </row>
        <row r="10367">
          <cell r="B10367" t="str">
            <v>天琴半岛-花漫湾-13－1栋-1403</v>
          </cell>
        </row>
        <row r="10367">
          <cell r="AU10367">
            <v>1893350</v>
          </cell>
        </row>
        <row r="10367">
          <cell r="DE10367" t="str">
            <v>已售</v>
          </cell>
        </row>
        <row r="10368">
          <cell r="B10368" t="str">
            <v>天琴半岛-花漫湾-13－1栋-1404</v>
          </cell>
        </row>
        <row r="10368">
          <cell r="AU10368">
            <v>1875361</v>
          </cell>
        </row>
        <row r="10368">
          <cell r="DE10368" t="str">
            <v>已售</v>
          </cell>
        </row>
        <row r="10369">
          <cell r="B10369" t="str">
            <v>天琴半岛-花漫湾-13－1栋-1405</v>
          </cell>
        </row>
        <row r="10369">
          <cell r="AU10369">
            <v>1859620</v>
          </cell>
        </row>
        <row r="10369">
          <cell r="DE10369" t="str">
            <v>已售</v>
          </cell>
        </row>
        <row r="10370">
          <cell r="B10370" t="str">
            <v>天琴半岛-花漫湾-13－1栋-1406</v>
          </cell>
        </row>
        <row r="10370">
          <cell r="AU10370">
            <v>959107</v>
          </cell>
        </row>
        <row r="10370">
          <cell r="DE10370" t="str">
            <v>已售</v>
          </cell>
        </row>
        <row r="10371">
          <cell r="B10371" t="str">
            <v>天琴半岛-花漫湾-13－1栋-1501</v>
          </cell>
        </row>
        <row r="10371">
          <cell r="AU10371">
            <v>1485097</v>
          </cell>
        </row>
        <row r="10371">
          <cell r="DE10371" t="str">
            <v>已售</v>
          </cell>
        </row>
        <row r="10372">
          <cell r="B10372" t="str">
            <v>天琴半岛-花漫湾-13－1栋-1502</v>
          </cell>
        </row>
        <row r="10372">
          <cell r="AU10372">
            <v>1558757</v>
          </cell>
        </row>
        <row r="10372">
          <cell r="DE10372" t="str">
            <v>已售</v>
          </cell>
        </row>
        <row r="10373">
          <cell r="B10373" t="str">
            <v>天琴半岛-花漫湾-13－1栋-1503</v>
          </cell>
        </row>
        <row r="10373">
          <cell r="AU10373">
            <v>3081508</v>
          </cell>
        </row>
        <row r="10373">
          <cell r="DE10373" t="str">
            <v>已售</v>
          </cell>
        </row>
        <row r="10374">
          <cell r="B10374" t="str">
            <v>天琴半岛-花漫湾-13－1栋-1504</v>
          </cell>
        </row>
        <row r="10374">
          <cell r="AU10374">
            <v>3115258</v>
          </cell>
        </row>
        <row r="10374">
          <cell r="DE10374" t="str">
            <v>已售</v>
          </cell>
        </row>
        <row r="10375">
          <cell r="B10375" t="str">
            <v>天琴半岛-花漫湾-13－1栋-1505</v>
          </cell>
        </row>
        <row r="10375">
          <cell r="AU10375">
            <v>1697759</v>
          </cell>
        </row>
        <row r="10375">
          <cell r="DE10375" t="str">
            <v>已售</v>
          </cell>
        </row>
        <row r="10376">
          <cell r="B10376" t="str">
            <v>天琴半岛-花漫湾-13－1栋-1506</v>
          </cell>
        </row>
        <row r="10376">
          <cell r="AU10376">
            <v>1124434</v>
          </cell>
        </row>
        <row r="10376">
          <cell r="DE10376" t="str">
            <v>已售</v>
          </cell>
        </row>
        <row r="10377">
          <cell r="B10377" t="str">
            <v>天琴半岛-花漫湾-13－1栋-1601</v>
          </cell>
        </row>
        <row r="10377">
          <cell r="DE10377" t="str">
            <v>未售</v>
          </cell>
        </row>
        <row r="10378">
          <cell r="B10378" t="str">
            <v>天琴半岛-花漫湾-13－1栋-1602</v>
          </cell>
        </row>
        <row r="10378">
          <cell r="AU10378">
            <v>2270788</v>
          </cell>
        </row>
        <row r="10378">
          <cell r="DE10378" t="str">
            <v>已售</v>
          </cell>
        </row>
        <row r="10379">
          <cell r="B10379" t="str">
            <v>天琴半岛-花漫湾-13－1栋-1605</v>
          </cell>
        </row>
        <row r="10379">
          <cell r="DE10379" t="str">
            <v>未售</v>
          </cell>
        </row>
        <row r="10380">
          <cell r="B10380" t="str">
            <v>天琴半岛-花漫湾-13－1栋-1606</v>
          </cell>
        </row>
        <row r="10380">
          <cell r="DE10380" t="str">
            <v>未售</v>
          </cell>
        </row>
        <row r="10381">
          <cell r="B10381" t="str">
            <v>天琴半岛-花漫湾-13－1栋-201</v>
          </cell>
        </row>
        <row r="10381">
          <cell r="DE10381" t="str">
            <v>未售</v>
          </cell>
        </row>
        <row r="10382">
          <cell r="B10382" t="str">
            <v>天琴半岛-花漫湾-13－1栋-202</v>
          </cell>
        </row>
        <row r="10382">
          <cell r="DE10382" t="str">
            <v>未售</v>
          </cell>
        </row>
        <row r="10383">
          <cell r="B10383" t="str">
            <v>天琴半岛-花漫湾-13－1栋-203</v>
          </cell>
        </row>
        <row r="10383">
          <cell r="DE10383" t="str">
            <v>未售</v>
          </cell>
        </row>
        <row r="10384">
          <cell r="B10384" t="str">
            <v>天琴半岛-花漫湾-13－1栋-204</v>
          </cell>
        </row>
        <row r="10384">
          <cell r="AU10384">
            <v>1338239</v>
          </cell>
        </row>
        <row r="10384">
          <cell r="DE10384" t="str">
            <v>已售</v>
          </cell>
        </row>
        <row r="10385">
          <cell r="B10385" t="str">
            <v>天琴半岛-花漫湾-13－1栋-205</v>
          </cell>
        </row>
        <row r="10385">
          <cell r="AU10385">
            <v>1079000</v>
          </cell>
        </row>
        <row r="10385">
          <cell r="DE10385" t="str">
            <v>已售</v>
          </cell>
        </row>
        <row r="10386">
          <cell r="B10386" t="str">
            <v>天琴半岛-花漫湾-13－1栋-301</v>
          </cell>
        </row>
        <row r="10386">
          <cell r="AU10386">
            <v>1342282</v>
          </cell>
        </row>
        <row r="10386">
          <cell r="DE10386" t="str">
            <v>已售</v>
          </cell>
        </row>
        <row r="10387">
          <cell r="B10387" t="str">
            <v>天琴半岛-花漫湾-13－1栋-302</v>
          </cell>
        </row>
        <row r="10387">
          <cell r="AU10387">
            <v>927661</v>
          </cell>
        </row>
        <row r="10387">
          <cell r="DE10387" t="str">
            <v>已售</v>
          </cell>
        </row>
        <row r="10388">
          <cell r="B10388" t="str">
            <v>天琴半岛-花漫湾-13－1栋-303</v>
          </cell>
        </row>
        <row r="10388">
          <cell r="AU10388">
            <v>1336801</v>
          </cell>
        </row>
        <row r="10388">
          <cell r="DE10388" t="str">
            <v>已售</v>
          </cell>
        </row>
        <row r="10389">
          <cell r="B10389" t="str">
            <v>天琴半岛-花漫湾-13－1栋-304</v>
          </cell>
        </row>
        <row r="10389">
          <cell r="AU10389">
            <v>1364886</v>
          </cell>
        </row>
        <row r="10389">
          <cell r="DE10389" t="str">
            <v>已售</v>
          </cell>
        </row>
        <row r="10390">
          <cell r="B10390" t="str">
            <v>天琴半岛-花漫湾-13－1栋-305</v>
          </cell>
        </row>
        <row r="10390">
          <cell r="AU10390">
            <v>1760866</v>
          </cell>
        </row>
        <row r="10390">
          <cell r="DE10390" t="str">
            <v>已售</v>
          </cell>
        </row>
        <row r="10391">
          <cell r="B10391" t="str">
            <v>天琴半岛-花漫湾-13－1栋-306</v>
          </cell>
        </row>
        <row r="10391">
          <cell r="AU10391">
            <v>1216017</v>
          </cell>
        </row>
        <row r="10391">
          <cell r="DE10391" t="str">
            <v>已售</v>
          </cell>
        </row>
        <row r="10392">
          <cell r="B10392" t="str">
            <v>天琴半岛-花漫湾-13－1栋-401</v>
          </cell>
        </row>
        <row r="10392">
          <cell r="AU10392">
            <v>1332101</v>
          </cell>
        </row>
        <row r="10392">
          <cell r="DE10392" t="str">
            <v>已售</v>
          </cell>
        </row>
        <row r="10393">
          <cell r="B10393" t="str">
            <v>天琴半岛-花漫湾-13－1栋-402</v>
          </cell>
        </row>
        <row r="10393">
          <cell r="AU10393">
            <v>1332021</v>
          </cell>
        </row>
        <row r="10393">
          <cell r="DE10393" t="str">
            <v>已售</v>
          </cell>
        </row>
        <row r="10394">
          <cell r="B10394" t="str">
            <v>天琴半岛-花漫湾-13－1栋-403</v>
          </cell>
        </row>
        <row r="10394">
          <cell r="AU10394">
            <v>1392815</v>
          </cell>
        </row>
        <row r="10394">
          <cell r="DE10394" t="str">
            <v>已售</v>
          </cell>
        </row>
        <row r="10395">
          <cell r="B10395" t="str">
            <v>天琴半岛-花漫湾-13－1栋-404</v>
          </cell>
        </row>
        <row r="10395">
          <cell r="AU10395">
            <v>1834905</v>
          </cell>
        </row>
        <row r="10395">
          <cell r="DE10395" t="str">
            <v>已售</v>
          </cell>
        </row>
        <row r="10396">
          <cell r="B10396" t="str">
            <v>天琴半岛-花漫湾-13－1栋-405</v>
          </cell>
        </row>
        <row r="10396">
          <cell r="AU10396">
            <v>1722721</v>
          </cell>
        </row>
        <row r="10396">
          <cell r="DE10396" t="str">
            <v>已售</v>
          </cell>
        </row>
        <row r="10397">
          <cell r="B10397" t="str">
            <v>天琴半岛-花漫湾-13－1栋-406</v>
          </cell>
        </row>
        <row r="10397">
          <cell r="AU10397">
            <v>1281753</v>
          </cell>
        </row>
        <row r="10397">
          <cell r="DE10397" t="str">
            <v>已售</v>
          </cell>
        </row>
        <row r="10398">
          <cell r="B10398" t="str">
            <v>天琴半岛-花漫湾-13－1栋-501</v>
          </cell>
        </row>
        <row r="10398">
          <cell r="AU10398">
            <v>1290528</v>
          </cell>
        </row>
        <row r="10398">
          <cell r="DE10398" t="str">
            <v>已售</v>
          </cell>
        </row>
        <row r="10399">
          <cell r="B10399" t="str">
            <v>天琴半岛-花漫湾-13－1栋-502</v>
          </cell>
        </row>
        <row r="10399">
          <cell r="AU10399">
            <v>1400000</v>
          </cell>
        </row>
        <row r="10399">
          <cell r="DE10399" t="str">
            <v>已售</v>
          </cell>
        </row>
        <row r="10400">
          <cell r="B10400" t="str">
            <v>天琴半岛-花漫湾-13－1栋-503</v>
          </cell>
        </row>
        <row r="10400">
          <cell r="AU10400">
            <v>1791076</v>
          </cell>
        </row>
        <row r="10400">
          <cell r="DE10400" t="str">
            <v>已售</v>
          </cell>
        </row>
        <row r="10401">
          <cell r="B10401" t="str">
            <v>天琴半岛-花漫湾-13－1栋-504</v>
          </cell>
        </row>
        <row r="10401">
          <cell r="AU10401">
            <v>1792090</v>
          </cell>
        </row>
        <row r="10401">
          <cell r="DE10401" t="str">
            <v>已售</v>
          </cell>
        </row>
        <row r="10402">
          <cell r="B10402" t="str">
            <v>天琴半岛-花漫湾-13－1栋-505</v>
          </cell>
        </row>
        <row r="10402">
          <cell r="AU10402">
            <v>1735490</v>
          </cell>
        </row>
        <row r="10402">
          <cell r="DE10402" t="str">
            <v>已售</v>
          </cell>
        </row>
        <row r="10403">
          <cell r="B10403" t="str">
            <v>天琴半岛-花漫湾-13－1栋-506</v>
          </cell>
        </row>
        <row r="10403">
          <cell r="AU10403">
            <v>1293378</v>
          </cell>
        </row>
        <row r="10403">
          <cell r="DE10403" t="str">
            <v>已售</v>
          </cell>
        </row>
        <row r="10404">
          <cell r="B10404" t="str">
            <v>天琴半岛-花漫湾-13－1栋-601</v>
          </cell>
        </row>
        <row r="10404">
          <cell r="AU10404">
            <v>1301969</v>
          </cell>
        </row>
        <row r="10404">
          <cell r="DE10404" t="str">
            <v>已售</v>
          </cell>
        </row>
        <row r="10405">
          <cell r="B10405" t="str">
            <v>天琴半岛-花漫湾-13－1栋-602</v>
          </cell>
        </row>
        <row r="10405">
          <cell r="AU10405">
            <v>1341557</v>
          </cell>
        </row>
        <row r="10405">
          <cell r="DE10405" t="str">
            <v>已售</v>
          </cell>
        </row>
        <row r="10406">
          <cell r="B10406" t="str">
            <v>天琴半岛-花漫湾-13－1栋-603</v>
          </cell>
        </row>
        <row r="10406">
          <cell r="AU10406">
            <v>1819350</v>
          </cell>
        </row>
        <row r="10406">
          <cell r="DE10406" t="str">
            <v>已售</v>
          </cell>
        </row>
        <row r="10407">
          <cell r="B10407" t="str">
            <v>天琴半岛-花漫湾-13－1栋-604</v>
          </cell>
        </row>
        <row r="10407">
          <cell r="AU10407">
            <v>1805452</v>
          </cell>
        </row>
        <row r="10407">
          <cell r="DE10407" t="str">
            <v>已售</v>
          </cell>
        </row>
        <row r="10408">
          <cell r="B10408" t="str">
            <v>天琴半岛-花漫湾-13－1栋-605</v>
          </cell>
        </row>
        <row r="10408">
          <cell r="AU10408">
            <v>1802142</v>
          </cell>
        </row>
        <row r="10408">
          <cell r="DE10408" t="str">
            <v>已售</v>
          </cell>
        </row>
        <row r="10409">
          <cell r="B10409" t="str">
            <v>天琴半岛-花漫湾-13－1栋-606</v>
          </cell>
        </row>
        <row r="10409">
          <cell r="AU10409">
            <v>1137748</v>
          </cell>
        </row>
        <row r="10409">
          <cell r="DE10409" t="str">
            <v>已售</v>
          </cell>
        </row>
        <row r="10410">
          <cell r="B10410" t="str">
            <v>天琴半岛-花漫湾-13－1栋-701</v>
          </cell>
        </row>
        <row r="10410">
          <cell r="AU10410">
            <v>1395487</v>
          </cell>
        </row>
        <row r="10410">
          <cell r="DE10410" t="str">
            <v>已售</v>
          </cell>
        </row>
        <row r="10411">
          <cell r="B10411" t="str">
            <v>天琴半岛-花漫湾-13－1栋-702</v>
          </cell>
        </row>
        <row r="10411">
          <cell r="AU10411">
            <v>1452059</v>
          </cell>
        </row>
        <row r="10411">
          <cell r="DE10411" t="str">
            <v>已售</v>
          </cell>
        </row>
        <row r="10412">
          <cell r="B10412" t="str">
            <v>天琴半岛-花漫湾-13－1栋-703</v>
          </cell>
        </row>
        <row r="10412">
          <cell r="AU10412">
            <v>1796076</v>
          </cell>
        </row>
        <row r="10412">
          <cell r="DE10412" t="str">
            <v>已售</v>
          </cell>
        </row>
        <row r="10413">
          <cell r="B10413" t="str">
            <v>天琴半岛-花漫湾-13－1栋-704</v>
          </cell>
        </row>
        <row r="10413">
          <cell r="AU10413">
            <v>1796947</v>
          </cell>
        </row>
        <row r="10413">
          <cell r="DE10413" t="str">
            <v>已售</v>
          </cell>
        </row>
        <row r="10414">
          <cell r="B10414" t="str">
            <v>天琴半岛-花漫湾-13－1栋-705</v>
          </cell>
        </row>
        <row r="10414">
          <cell r="AU10414">
            <v>1785149</v>
          </cell>
        </row>
        <row r="10414">
          <cell r="DE10414" t="str">
            <v>已售</v>
          </cell>
        </row>
        <row r="10415">
          <cell r="B10415" t="str">
            <v>天琴半岛-花漫湾-13－1栋-706</v>
          </cell>
        </row>
        <row r="10415">
          <cell r="AU10415">
            <v>1254411</v>
          </cell>
        </row>
        <row r="10415">
          <cell r="DE10415" t="str">
            <v>已售</v>
          </cell>
        </row>
        <row r="10416">
          <cell r="B10416" t="str">
            <v>天琴半岛-花漫湾-13－1栋-801</v>
          </cell>
        </row>
        <row r="10416">
          <cell r="AU10416">
            <v>1363958</v>
          </cell>
        </row>
        <row r="10416">
          <cell r="DE10416" t="str">
            <v>已售</v>
          </cell>
        </row>
        <row r="10417">
          <cell r="B10417" t="str">
            <v>天琴半岛-花漫湾-13－1栋-802</v>
          </cell>
        </row>
        <row r="10417">
          <cell r="AU10417">
            <v>1449958</v>
          </cell>
        </row>
        <row r="10417">
          <cell r="DE10417" t="str">
            <v>已售</v>
          </cell>
        </row>
        <row r="10418">
          <cell r="B10418" t="str">
            <v>天琴半岛-花漫湾-13－1栋-803</v>
          </cell>
        </row>
        <row r="10418">
          <cell r="AU10418">
            <v>1790821</v>
          </cell>
        </row>
        <row r="10418">
          <cell r="DE10418" t="str">
            <v>已售</v>
          </cell>
        </row>
        <row r="10419">
          <cell r="B10419" t="str">
            <v>天琴半岛-花漫湾-13－1栋-804</v>
          </cell>
        </row>
        <row r="10419">
          <cell r="AU10419">
            <v>1809892</v>
          </cell>
        </row>
        <row r="10419">
          <cell r="DE10419" t="str">
            <v>已售</v>
          </cell>
        </row>
        <row r="10420">
          <cell r="B10420" t="str">
            <v>天琴半岛-花漫湾-13－1栋-805</v>
          </cell>
        </row>
        <row r="10420">
          <cell r="AU10420">
            <v>1755329</v>
          </cell>
        </row>
        <row r="10420">
          <cell r="DE10420" t="str">
            <v>已售</v>
          </cell>
        </row>
        <row r="10421">
          <cell r="B10421" t="str">
            <v>天琴半岛-花漫湾-13－1栋-806</v>
          </cell>
        </row>
        <row r="10421">
          <cell r="AU10421">
            <v>916000</v>
          </cell>
        </row>
        <row r="10421">
          <cell r="DE10421" t="str">
            <v>已售</v>
          </cell>
        </row>
        <row r="10422">
          <cell r="B10422" t="str">
            <v>天琴半岛-花漫湾-13－1栋-901</v>
          </cell>
        </row>
        <row r="10422">
          <cell r="AU10422">
            <v>1405737</v>
          </cell>
        </row>
        <row r="10422">
          <cell r="DE10422" t="str">
            <v>已售</v>
          </cell>
        </row>
        <row r="10423">
          <cell r="B10423" t="str">
            <v>天琴半岛-花漫湾-13－1栋-902</v>
          </cell>
        </row>
        <row r="10423">
          <cell r="AU10423">
            <v>1433076</v>
          </cell>
        </row>
        <row r="10423">
          <cell r="DE10423" t="str">
            <v>已售</v>
          </cell>
        </row>
        <row r="10424">
          <cell r="B10424" t="str">
            <v>天琴半岛-花漫湾-13－1栋-903</v>
          </cell>
        </row>
        <row r="10424">
          <cell r="AU10424">
            <v>1802989</v>
          </cell>
        </row>
        <row r="10424">
          <cell r="DE10424" t="str">
            <v>已售</v>
          </cell>
        </row>
        <row r="10425">
          <cell r="B10425" t="str">
            <v>天琴半岛-花漫湾-13－1栋-904</v>
          </cell>
        </row>
        <row r="10425">
          <cell r="AU10425">
            <v>1840770</v>
          </cell>
        </row>
        <row r="10425">
          <cell r="DE10425" t="str">
            <v>已售</v>
          </cell>
        </row>
        <row r="10426">
          <cell r="B10426" t="str">
            <v>天琴半岛-花漫湾-13－1栋-905</v>
          </cell>
        </row>
        <row r="10426">
          <cell r="AU10426">
            <v>1767965</v>
          </cell>
        </row>
        <row r="10426">
          <cell r="DE10426" t="str">
            <v>已售</v>
          </cell>
        </row>
        <row r="10427">
          <cell r="B10427" t="str">
            <v>天琴半岛-花漫湾-13－1栋-906</v>
          </cell>
        </row>
        <row r="10427">
          <cell r="AU10427">
            <v>915752</v>
          </cell>
        </row>
        <row r="10427">
          <cell r="DE10427" t="str">
            <v>已售</v>
          </cell>
        </row>
        <row r="10428">
          <cell r="B10428" t="str">
            <v>天琴半岛-花漫湾-13－2栋-1001</v>
          </cell>
        </row>
        <row r="10428">
          <cell r="AU10428">
            <v>1272477</v>
          </cell>
        </row>
        <row r="10428">
          <cell r="DE10428" t="str">
            <v>已售</v>
          </cell>
        </row>
        <row r="10429">
          <cell r="B10429" t="str">
            <v>天琴半岛-花漫湾-13－2栋-1002</v>
          </cell>
        </row>
        <row r="10429">
          <cell r="AU10429">
            <v>1380173</v>
          </cell>
        </row>
        <row r="10429">
          <cell r="DE10429" t="str">
            <v>已售</v>
          </cell>
        </row>
        <row r="10430">
          <cell r="B10430" t="str">
            <v>天琴半岛-花漫湾-13－2栋-1003</v>
          </cell>
        </row>
        <row r="10430">
          <cell r="AU10430">
            <v>1306608</v>
          </cell>
        </row>
        <row r="10430">
          <cell r="DE10430" t="str">
            <v>已售</v>
          </cell>
        </row>
        <row r="10431">
          <cell r="B10431" t="str">
            <v>天琴半岛-花漫湾-13－2栋-1004</v>
          </cell>
        </row>
        <row r="10431">
          <cell r="AU10431">
            <v>1725255</v>
          </cell>
        </row>
        <row r="10431">
          <cell r="DE10431" t="str">
            <v>已售</v>
          </cell>
        </row>
        <row r="10432">
          <cell r="B10432" t="str">
            <v>天琴半岛-花漫湾-13－2栋-1005</v>
          </cell>
        </row>
        <row r="10432">
          <cell r="AU10432">
            <v>1583730</v>
          </cell>
        </row>
        <row r="10432">
          <cell r="DE10432" t="str">
            <v>已售</v>
          </cell>
        </row>
        <row r="10433">
          <cell r="B10433" t="str">
            <v>天琴半岛-花漫湾-13－2栋-1006</v>
          </cell>
        </row>
        <row r="10433">
          <cell r="AU10433">
            <v>1416344</v>
          </cell>
        </row>
        <row r="10433">
          <cell r="DE10433" t="str">
            <v>已售</v>
          </cell>
        </row>
        <row r="10434">
          <cell r="B10434" t="str">
            <v>天琴半岛-花漫湾-13－2栋-101</v>
          </cell>
        </row>
        <row r="10434">
          <cell r="AU10434">
            <v>1301817</v>
          </cell>
        </row>
        <row r="10434">
          <cell r="DE10434" t="str">
            <v>已售</v>
          </cell>
        </row>
        <row r="10435">
          <cell r="B10435" t="str">
            <v>天琴半岛-花漫湾-13－2栋-102</v>
          </cell>
        </row>
        <row r="10435">
          <cell r="AU10435">
            <v>1068793</v>
          </cell>
        </row>
        <row r="10435">
          <cell r="DE10435" t="str">
            <v>已售</v>
          </cell>
        </row>
        <row r="10436">
          <cell r="B10436" t="str">
            <v>天琴半岛-花漫湾-13－2栋-103</v>
          </cell>
        </row>
        <row r="10436">
          <cell r="DE10436" t="str">
            <v>未售</v>
          </cell>
        </row>
        <row r="10437">
          <cell r="B10437" t="str">
            <v>天琴半岛-花漫湾-13－2栋-104</v>
          </cell>
        </row>
        <row r="10437">
          <cell r="AU10437">
            <v>3188993</v>
          </cell>
        </row>
        <row r="10437">
          <cell r="DE10437" t="str">
            <v>已售</v>
          </cell>
        </row>
        <row r="10438">
          <cell r="B10438" t="str">
            <v>天琴半岛-花漫湾-13－2栋-105</v>
          </cell>
        </row>
        <row r="10438">
          <cell r="AU10438">
            <v>2328473</v>
          </cell>
        </row>
        <row r="10438">
          <cell r="DE10438" t="str">
            <v>已售</v>
          </cell>
        </row>
        <row r="10439">
          <cell r="B10439" t="str">
            <v>天琴半岛-花漫湾-13－2栋-1101</v>
          </cell>
        </row>
        <row r="10439">
          <cell r="AU10439">
            <v>1271080</v>
          </cell>
        </row>
        <row r="10439">
          <cell r="DE10439" t="str">
            <v>已售</v>
          </cell>
        </row>
        <row r="10440">
          <cell r="B10440" t="str">
            <v>天琴半岛-花漫湾-13－2栋-1102</v>
          </cell>
        </row>
        <row r="10440">
          <cell r="AU10440">
            <v>1378643</v>
          </cell>
        </row>
        <row r="10440">
          <cell r="DE10440" t="str">
            <v>已售</v>
          </cell>
        </row>
        <row r="10441">
          <cell r="B10441" t="str">
            <v>天琴半岛-花漫湾-13－2栋-1103</v>
          </cell>
        </row>
        <row r="10441">
          <cell r="AU10441">
            <v>1386541</v>
          </cell>
        </row>
        <row r="10441">
          <cell r="DE10441" t="str">
            <v>已售</v>
          </cell>
        </row>
        <row r="10442">
          <cell r="B10442" t="str">
            <v>天琴半岛-花漫湾-13－2栋-1104</v>
          </cell>
        </row>
        <row r="10442">
          <cell r="AU10442">
            <v>1685521</v>
          </cell>
        </row>
        <row r="10442">
          <cell r="DE10442" t="str">
            <v>已售</v>
          </cell>
        </row>
        <row r="10443">
          <cell r="B10443" t="str">
            <v>天琴半岛-花漫湾-13－2栋-1105</v>
          </cell>
        </row>
        <row r="10443">
          <cell r="AU10443">
            <v>1547272</v>
          </cell>
        </row>
        <row r="10443">
          <cell r="DE10443" t="str">
            <v>已售</v>
          </cell>
        </row>
        <row r="10444">
          <cell r="B10444" t="str">
            <v>天琴半岛-花漫湾-13－2栋-1106</v>
          </cell>
        </row>
        <row r="10444">
          <cell r="AU10444">
            <v>1409274</v>
          </cell>
        </row>
        <row r="10444">
          <cell r="DE10444" t="str">
            <v>已售</v>
          </cell>
        </row>
        <row r="10445">
          <cell r="B10445" t="str">
            <v>天琴半岛-花漫湾-13－2栋-1201</v>
          </cell>
        </row>
        <row r="10445">
          <cell r="AU10445">
            <v>1362412</v>
          </cell>
        </row>
        <row r="10445">
          <cell r="DE10445" t="str">
            <v>已售</v>
          </cell>
        </row>
        <row r="10446">
          <cell r="B10446" t="str">
            <v>天琴半岛-花漫湾-13－2栋-1202</v>
          </cell>
        </row>
        <row r="10446">
          <cell r="AU10446">
            <v>1362868</v>
          </cell>
        </row>
        <row r="10446">
          <cell r="DE10446" t="str">
            <v>已售</v>
          </cell>
        </row>
        <row r="10447">
          <cell r="B10447" t="str">
            <v>天琴半岛-花漫湾-13－2栋-1203</v>
          </cell>
        </row>
        <row r="10447">
          <cell r="AU10447">
            <v>1316467</v>
          </cell>
        </row>
        <row r="10447">
          <cell r="DE10447" t="str">
            <v>已售</v>
          </cell>
        </row>
        <row r="10448">
          <cell r="B10448" t="str">
            <v>天琴半岛-花漫湾-13－2栋-1204</v>
          </cell>
        </row>
        <row r="10448">
          <cell r="AU10448">
            <v>1751480</v>
          </cell>
        </row>
        <row r="10448">
          <cell r="DE10448" t="str">
            <v>已售</v>
          </cell>
        </row>
        <row r="10449">
          <cell r="B10449" t="str">
            <v>天琴半岛-花漫湾-13－2栋-1205</v>
          </cell>
        </row>
        <row r="10449">
          <cell r="AU10449">
            <v>1558238</v>
          </cell>
        </row>
        <row r="10449">
          <cell r="DE10449" t="str">
            <v>已售</v>
          </cell>
        </row>
        <row r="10450">
          <cell r="B10450" t="str">
            <v>天琴半岛-花漫湾-13－2栋-1206</v>
          </cell>
        </row>
        <row r="10450">
          <cell r="AU10450">
            <v>1377091</v>
          </cell>
        </row>
        <row r="10450">
          <cell r="DE10450" t="str">
            <v>已售</v>
          </cell>
        </row>
        <row r="10451">
          <cell r="B10451" t="str">
            <v>天琴半岛-花漫湾-13－2栋-1301</v>
          </cell>
        </row>
        <row r="10451">
          <cell r="AU10451">
            <v>1387935</v>
          </cell>
        </row>
        <row r="10451">
          <cell r="DE10451" t="str">
            <v>已售</v>
          </cell>
        </row>
        <row r="10452">
          <cell r="B10452" t="str">
            <v>天琴半岛-花漫湾-13－2栋-1302</v>
          </cell>
        </row>
        <row r="10452">
          <cell r="AU10452">
            <v>1320007</v>
          </cell>
        </row>
        <row r="10452">
          <cell r="DE10452" t="str">
            <v>已售</v>
          </cell>
        </row>
        <row r="10453">
          <cell r="B10453" t="str">
            <v>天琴半岛-花漫湾-13－2栋-1303</v>
          </cell>
        </row>
        <row r="10453">
          <cell r="AU10453">
            <v>1340944</v>
          </cell>
        </row>
        <row r="10453">
          <cell r="DE10453" t="str">
            <v>已售</v>
          </cell>
        </row>
        <row r="10454">
          <cell r="B10454" t="str">
            <v>天琴半岛-花漫湾-13－2栋-1304</v>
          </cell>
        </row>
        <row r="10454">
          <cell r="AU10454">
            <v>1779690</v>
          </cell>
        </row>
        <row r="10454">
          <cell r="DE10454" t="str">
            <v>已售</v>
          </cell>
        </row>
        <row r="10455">
          <cell r="B10455" t="str">
            <v>天琴半岛-花漫湾-13－2栋-1305</v>
          </cell>
        </row>
        <row r="10455">
          <cell r="AU10455">
            <v>1601466</v>
          </cell>
        </row>
        <row r="10455">
          <cell r="DE10455" t="str">
            <v>已售</v>
          </cell>
        </row>
        <row r="10456">
          <cell r="B10456" t="str">
            <v>天琴半岛-花漫湾-13－2栋-1306</v>
          </cell>
        </row>
        <row r="10456">
          <cell r="AU10456">
            <v>1407791</v>
          </cell>
        </row>
        <row r="10456">
          <cell r="DE10456" t="str">
            <v>已售</v>
          </cell>
        </row>
        <row r="10457">
          <cell r="B10457" t="str">
            <v>天琴半岛-花漫湾-13－2栋-1401</v>
          </cell>
        </row>
        <row r="10457">
          <cell r="AU10457">
            <v>958000</v>
          </cell>
        </row>
        <row r="10457">
          <cell r="DE10457" t="str">
            <v>已售</v>
          </cell>
        </row>
        <row r="10458">
          <cell r="B10458" t="str">
            <v>天琴半岛-花漫湾-13－2栋-1402</v>
          </cell>
        </row>
        <row r="10458">
          <cell r="AU10458">
            <v>959428</v>
          </cell>
        </row>
        <row r="10458">
          <cell r="DE10458" t="str">
            <v>已售</v>
          </cell>
        </row>
        <row r="10459">
          <cell r="B10459" t="str">
            <v>天琴半岛-花漫湾-13－2栋-1403</v>
          </cell>
        </row>
        <row r="10459">
          <cell r="AU10459">
            <v>1330633</v>
          </cell>
        </row>
        <row r="10459">
          <cell r="DE10459" t="str">
            <v>已售</v>
          </cell>
        </row>
        <row r="10460">
          <cell r="B10460" t="str">
            <v>天琴半岛-花漫湾-13－2栋-1404</v>
          </cell>
        </row>
        <row r="10460">
          <cell r="AU10460">
            <v>1752300</v>
          </cell>
        </row>
        <row r="10460">
          <cell r="DE10460" t="str">
            <v>已售</v>
          </cell>
        </row>
        <row r="10461">
          <cell r="B10461" t="str">
            <v>天琴半岛-花漫湾-13－2栋-1405</v>
          </cell>
        </row>
        <row r="10461">
          <cell r="AU10461">
            <v>1368988</v>
          </cell>
        </row>
        <row r="10461">
          <cell r="DE10461" t="str">
            <v>已售</v>
          </cell>
        </row>
        <row r="10462">
          <cell r="B10462" t="str">
            <v>天琴半岛-花漫湾-13－2栋-1406</v>
          </cell>
        </row>
        <row r="10462">
          <cell r="AU10462">
            <v>1422045</v>
          </cell>
        </row>
        <row r="10462">
          <cell r="DE10462" t="str">
            <v>已售</v>
          </cell>
        </row>
        <row r="10463">
          <cell r="B10463" t="str">
            <v>天琴半岛-花漫湾-13－2栋-1501</v>
          </cell>
        </row>
        <row r="10463">
          <cell r="AU10463">
            <v>1335460</v>
          </cell>
        </row>
        <row r="10463">
          <cell r="DE10463" t="str">
            <v>已售</v>
          </cell>
        </row>
        <row r="10464">
          <cell r="B10464" t="str">
            <v>天琴半岛-花漫湾-13－2栋-1502</v>
          </cell>
        </row>
        <row r="10464">
          <cell r="AU10464">
            <v>1349078</v>
          </cell>
        </row>
        <row r="10464">
          <cell r="DE10464" t="str">
            <v>已售</v>
          </cell>
        </row>
        <row r="10465">
          <cell r="B10465" t="str">
            <v>天琴半岛-花漫湾-13－2栋-1503</v>
          </cell>
        </row>
        <row r="10465">
          <cell r="AU10465">
            <v>2311798</v>
          </cell>
        </row>
        <row r="10465">
          <cell r="DE10465" t="str">
            <v>已售</v>
          </cell>
        </row>
        <row r="10466">
          <cell r="B10466" t="str">
            <v>天琴半岛-花漫湾-13－2栋-1504</v>
          </cell>
        </row>
        <row r="10466">
          <cell r="AU10466">
            <v>2886235</v>
          </cell>
        </row>
        <row r="10466">
          <cell r="DE10466" t="str">
            <v>已售</v>
          </cell>
        </row>
        <row r="10467">
          <cell r="B10467" t="str">
            <v>天琴半岛-花漫湾-13－2栋-1505</v>
          </cell>
        </row>
        <row r="10467">
          <cell r="AU10467">
            <v>1378494</v>
          </cell>
        </row>
        <row r="10467">
          <cell r="DE10467" t="str">
            <v>已售</v>
          </cell>
        </row>
        <row r="10468">
          <cell r="B10468" t="str">
            <v>天琴半岛-花漫湾-13－2栋-1506</v>
          </cell>
        </row>
        <row r="10468">
          <cell r="AU10468">
            <v>1429001</v>
          </cell>
        </row>
        <row r="10468">
          <cell r="DE10468" t="str">
            <v>已售</v>
          </cell>
        </row>
        <row r="10469">
          <cell r="B10469" t="str">
            <v>天琴半岛-花漫湾-13－2栋-1601</v>
          </cell>
        </row>
        <row r="10469">
          <cell r="DE10469" t="str">
            <v>未售</v>
          </cell>
        </row>
        <row r="10470">
          <cell r="B10470" t="str">
            <v>天琴半岛-花漫湾-13－2栋-1602</v>
          </cell>
        </row>
        <row r="10470">
          <cell r="DE10470" t="str">
            <v>未售</v>
          </cell>
        </row>
        <row r="10471">
          <cell r="B10471" t="str">
            <v>天琴半岛-花漫湾-13－2栋-1605</v>
          </cell>
        </row>
        <row r="10471">
          <cell r="DE10471" t="str">
            <v>未售</v>
          </cell>
        </row>
        <row r="10472">
          <cell r="B10472" t="str">
            <v>天琴半岛-花漫湾-13－2栋-1606</v>
          </cell>
        </row>
        <row r="10472">
          <cell r="DE10472" t="str">
            <v>未售</v>
          </cell>
        </row>
        <row r="10473">
          <cell r="B10473" t="str">
            <v>天琴半岛-花漫湾-13－2栋-201</v>
          </cell>
        </row>
        <row r="10473">
          <cell r="AU10473">
            <v>1000832</v>
          </cell>
        </row>
        <row r="10473">
          <cell r="DE10473" t="str">
            <v>已售</v>
          </cell>
        </row>
        <row r="10474">
          <cell r="B10474" t="str">
            <v>天琴半岛-花漫湾-13－2栋-202</v>
          </cell>
        </row>
        <row r="10474">
          <cell r="AU10474">
            <v>1014318</v>
          </cell>
        </row>
        <row r="10474">
          <cell r="DE10474" t="str">
            <v>已售</v>
          </cell>
        </row>
        <row r="10475">
          <cell r="B10475" t="str">
            <v>天琴半岛-花漫湾-13－2栋-203</v>
          </cell>
        </row>
        <row r="10475">
          <cell r="DE10475" t="str">
            <v>未售</v>
          </cell>
        </row>
        <row r="10476">
          <cell r="B10476" t="str">
            <v>天琴半岛-花漫湾-13－2栋-204</v>
          </cell>
        </row>
        <row r="10476">
          <cell r="AU10476">
            <v>1064000</v>
          </cell>
        </row>
        <row r="10476">
          <cell r="DE10476" t="str">
            <v>已售</v>
          </cell>
        </row>
        <row r="10477">
          <cell r="B10477" t="str">
            <v>天琴半岛-花漫湾-13－2栋-205</v>
          </cell>
        </row>
        <row r="10477">
          <cell r="AU10477">
            <v>1228574</v>
          </cell>
        </row>
        <row r="10477">
          <cell r="DE10477" t="str">
            <v>已售</v>
          </cell>
        </row>
        <row r="10478">
          <cell r="B10478" t="str">
            <v>天琴半岛-花漫湾-13－2栋-301</v>
          </cell>
        </row>
        <row r="10478">
          <cell r="AU10478">
            <v>1034194</v>
          </cell>
        </row>
        <row r="10478">
          <cell r="DE10478" t="str">
            <v>已售</v>
          </cell>
        </row>
        <row r="10479">
          <cell r="B10479" t="str">
            <v>天琴半岛-花漫湾-13－2栋-302</v>
          </cell>
        </row>
        <row r="10479">
          <cell r="AU10479">
            <v>1215208</v>
          </cell>
        </row>
        <row r="10479">
          <cell r="DE10479" t="str">
            <v>已售</v>
          </cell>
        </row>
        <row r="10480">
          <cell r="B10480" t="str">
            <v>天琴半岛-花漫湾-13－2栋-303</v>
          </cell>
        </row>
        <row r="10480">
          <cell r="AU10480">
            <v>1235073</v>
          </cell>
        </row>
        <row r="10480">
          <cell r="DE10480" t="str">
            <v>已售</v>
          </cell>
        </row>
        <row r="10481">
          <cell r="B10481" t="str">
            <v>天琴半岛-花漫湾-13－2栋-304</v>
          </cell>
        </row>
        <row r="10481">
          <cell r="AU10481">
            <v>1754213</v>
          </cell>
        </row>
        <row r="10481">
          <cell r="DE10481" t="str">
            <v>已售</v>
          </cell>
        </row>
        <row r="10482">
          <cell r="B10482" t="str">
            <v>天琴半岛-花漫湾-13－2栋-305</v>
          </cell>
        </row>
        <row r="10482">
          <cell r="AU10482">
            <v>1266691</v>
          </cell>
        </row>
        <row r="10482">
          <cell r="DE10482" t="str">
            <v>已售</v>
          </cell>
        </row>
        <row r="10483">
          <cell r="B10483" t="str">
            <v>天琴半岛-花漫湾-13－2栋-306</v>
          </cell>
        </row>
        <row r="10483">
          <cell r="AU10483">
            <v>1273875</v>
          </cell>
        </row>
        <row r="10483">
          <cell r="DE10483" t="str">
            <v>已售</v>
          </cell>
        </row>
        <row r="10484">
          <cell r="B10484" t="str">
            <v>天琴半岛-花漫湾-13－2栋-401</v>
          </cell>
        </row>
        <row r="10484">
          <cell r="AU10484">
            <v>1254450</v>
          </cell>
        </row>
        <row r="10484">
          <cell r="DE10484" t="str">
            <v>已售</v>
          </cell>
        </row>
        <row r="10485">
          <cell r="B10485" t="str">
            <v>天琴半岛-花漫湾-13－2栋-402</v>
          </cell>
        </row>
        <row r="10485">
          <cell r="AU10485">
            <v>1206067</v>
          </cell>
        </row>
        <row r="10485">
          <cell r="DE10485" t="str">
            <v>已售</v>
          </cell>
        </row>
        <row r="10486">
          <cell r="B10486" t="str">
            <v>天琴半岛-花漫湾-13－2栋-403</v>
          </cell>
        </row>
        <row r="10486">
          <cell r="DE10486" t="str">
            <v>未售</v>
          </cell>
        </row>
        <row r="10487">
          <cell r="B10487" t="str">
            <v>天琴半岛-花漫湾-13－2栋-404</v>
          </cell>
        </row>
        <row r="10487">
          <cell r="AU10487">
            <v>1688083</v>
          </cell>
        </row>
        <row r="10487">
          <cell r="DE10487" t="str">
            <v>已售</v>
          </cell>
        </row>
        <row r="10488">
          <cell r="B10488" t="str">
            <v>天琴半岛-花漫湾-13－2栋-405</v>
          </cell>
        </row>
        <row r="10488">
          <cell r="AU10488">
            <v>1280610</v>
          </cell>
        </row>
        <row r="10488">
          <cell r="DE10488" t="str">
            <v>已售</v>
          </cell>
        </row>
        <row r="10489">
          <cell r="B10489" t="str">
            <v>天琴半岛-花漫湾-13－2栋-406</v>
          </cell>
        </row>
        <row r="10489">
          <cell r="AU10489">
            <v>1259536</v>
          </cell>
        </row>
        <row r="10489">
          <cell r="DE10489" t="str">
            <v>已售</v>
          </cell>
        </row>
        <row r="10490">
          <cell r="B10490" t="str">
            <v>天琴半岛-花漫湾-13－2栋-501</v>
          </cell>
        </row>
        <row r="10490">
          <cell r="AU10490">
            <v>1228256</v>
          </cell>
        </row>
        <row r="10490">
          <cell r="DE10490" t="str">
            <v>已售</v>
          </cell>
        </row>
        <row r="10491">
          <cell r="B10491" t="str">
            <v>天琴半岛-花漫湾-13－2栋-502</v>
          </cell>
        </row>
        <row r="10491">
          <cell r="AU10491">
            <v>1241997</v>
          </cell>
        </row>
        <row r="10491">
          <cell r="DE10491" t="str">
            <v>已售</v>
          </cell>
        </row>
        <row r="10492">
          <cell r="B10492" t="str">
            <v>天琴半岛-花漫湾-13－2栋-503</v>
          </cell>
        </row>
        <row r="10492">
          <cell r="AU10492">
            <v>1036700</v>
          </cell>
        </row>
        <row r="10492">
          <cell r="DE10492" t="str">
            <v>已售</v>
          </cell>
        </row>
        <row r="10493">
          <cell r="B10493" t="str">
            <v>天琴半岛-花漫湾-13－2栋-504</v>
          </cell>
        </row>
        <row r="10493">
          <cell r="AU10493">
            <v>1647567</v>
          </cell>
        </row>
        <row r="10493">
          <cell r="DE10493" t="str">
            <v>已售</v>
          </cell>
        </row>
        <row r="10494">
          <cell r="B10494" t="str">
            <v>天琴半岛-花漫湾-13－2栋-505</v>
          </cell>
        </row>
        <row r="10494">
          <cell r="AU10494">
            <v>1290160</v>
          </cell>
        </row>
        <row r="10494">
          <cell r="DE10494" t="str">
            <v>已售</v>
          </cell>
        </row>
        <row r="10495">
          <cell r="B10495" t="str">
            <v>天琴半岛-花漫湾-13－2栋-506</v>
          </cell>
        </row>
        <row r="10495">
          <cell r="AU10495">
            <v>1323546</v>
          </cell>
        </row>
        <row r="10495">
          <cell r="DE10495" t="str">
            <v>已售</v>
          </cell>
        </row>
        <row r="10496">
          <cell r="B10496" t="str">
            <v>天琴半岛-花漫湾-13－2栋-601</v>
          </cell>
        </row>
        <row r="10496">
          <cell r="AU10496">
            <v>1252216</v>
          </cell>
        </row>
        <row r="10496">
          <cell r="DE10496" t="str">
            <v>已售</v>
          </cell>
        </row>
        <row r="10497">
          <cell r="B10497" t="str">
            <v>天琴半岛-花漫湾-13－2栋-602</v>
          </cell>
        </row>
        <row r="10497">
          <cell r="AU10497">
            <v>1253315</v>
          </cell>
        </row>
        <row r="10497">
          <cell r="DE10497" t="str">
            <v>已售</v>
          </cell>
        </row>
        <row r="10498">
          <cell r="B10498" t="str">
            <v>天琴半岛-花漫湾-13－2栋-603</v>
          </cell>
        </row>
        <row r="10498">
          <cell r="AU10498">
            <v>1273814</v>
          </cell>
        </row>
        <row r="10498">
          <cell r="DE10498" t="str">
            <v>已售</v>
          </cell>
        </row>
        <row r="10499">
          <cell r="B10499" t="str">
            <v>天琴半岛-花漫湾-13－2栋-604</v>
          </cell>
        </row>
        <row r="10499">
          <cell r="AU10499">
            <v>1659597</v>
          </cell>
        </row>
        <row r="10499">
          <cell r="DE10499" t="str">
            <v>已售</v>
          </cell>
        </row>
        <row r="10500">
          <cell r="B10500" t="str">
            <v>天琴半岛-花漫湾-13－2栋-605</v>
          </cell>
        </row>
        <row r="10500">
          <cell r="AU10500">
            <v>1273715</v>
          </cell>
        </row>
        <row r="10500">
          <cell r="DE10500" t="str">
            <v>已售</v>
          </cell>
        </row>
        <row r="10501">
          <cell r="B10501" t="str">
            <v>天琴半岛-花漫湾-13－2栋-606</v>
          </cell>
        </row>
        <row r="10501">
          <cell r="AU10501">
            <v>1321995</v>
          </cell>
        </row>
        <row r="10501">
          <cell r="DE10501" t="str">
            <v>已售</v>
          </cell>
        </row>
        <row r="10502">
          <cell r="B10502" t="str">
            <v>天琴半岛-花漫湾-13－2栋-701</v>
          </cell>
        </row>
        <row r="10502">
          <cell r="AU10502">
            <v>1315894</v>
          </cell>
        </row>
        <row r="10502">
          <cell r="DE10502" t="str">
            <v>已售</v>
          </cell>
        </row>
        <row r="10503">
          <cell r="B10503" t="str">
            <v>天琴半岛-花漫湾-13－2栋-702</v>
          </cell>
        </row>
        <row r="10503">
          <cell r="AU10503">
            <v>1316957</v>
          </cell>
        </row>
        <row r="10503">
          <cell r="DE10503" t="str">
            <v>已售</v>
          </cell>
        </row>
        <row r="10504">
          <cell r="B10504" t="str">
            <v>天琴半岛-花漫湾-13－2栋-703</v>
          </cell>
        </row>
        <row r="10504">
          <cell r="AU10504">
            <v>1272271</v>
          </cell>
        </row>
        <row r="10504">
          <cell r="DE10504" t="str">
            <v>已售</v>
          </cell>
        </row>
        <row r="10505">
          <cell r="B10505" t="str">
            <v>天琴半岛-花漫湾-13－2栋-704</v>
          </cell>
        </row>
        <row r="10505">
          <cell r="AU10505">
            <v>1706029</v>
          </cell>
        </row>
        <row r="10505">
          <cell r="DE10505" t="str">
            <v>已售</v>
          </cell>
        </row>
        <row r="10506">
          <cell r="B10506" t="str">
            <v>天琴半岛-花漫湾-13－2栋-705</v>
          </cell>
        </row>
        <row r="10506">
          <cell r="AU10506">
            <v>1537513</v>
          </cell>
        </row>
        <row r="10506">
          <cell r="DE10506" t="str">
            <v>已售</v>
          </cell>
        </row>
        <row r="10507">
          <cell r="B10507" t="str">
            <v>天琴半岛-花漫湾-13－2栋-706</v>
          </cell>
        </row>
        <row r="10507">
          <cell r="AU10507">
            <v>1379670</v>
          </cell>
        </row>
        <row r="10507">
          <cell r="DE10507" t="str">
            <v>已售</v>
          </cell>
        </row>
        <row r="10508">
          <cell r="B10508" t="str">
            <v>天琴半岛-花漫湾-13－2栋-801</v>
          </cell>
        </row>
        <row r="10508">
          <cell r="AU10508">
            <v>1301486</v>
          </cell>
        </row>
        <row r="10508">
          <cell r="DE10508" t="str">
            <v>已售</v>
          </cell>
        </row>
        <row r="10509">
          <cell r="B10509" t="str">
            <v>天琴半岛-花漫湾-13－2栋-802</v>
          </cell>
        </row>
        <row r="10509">
          <cell r="AU10509">
            <v>1329100</v>
          </cell>
        </row>
        <row r="10509">
          <cell r="DE10509" t="str">
            <v>已售</v>
          </cell>
        </row>
        <row r="10510">
          <cell r="B10510" t="str">
            <v>天琴半岛-花漫湾-13－2栋-803</v>
          </cell>
        </row>
        <row r="10510">
          <cell r="AU10510">
            <v>1271135</v>
          </cell>
        </row>
        <row r="10510">
          <cell r="DE10510" t="str">
            <v>已售</v>
          </cell>
        </row>
        <row r="10511">
          <cell r="B10511" t="str">
            <v>天琴半岛-花漫湾-13－2栋-804</v>
          </cell>
        </row>
        <row r="10511">
          <cell r="AU10511">
            <v>1700836</v>
          </cell>
        </row>
        <row r="10511">
          <cell r="DE10511" t="str">
            <v>已售</v>
          </cell>
        </row>
        <row r="10512">
          <cell r="B10512" t="str">
            <v>天琴半岛-花漫湾-13－2栋-805</v>
          </cell>
        </row>
        <row r="10512">
          <cell r="AU10512">
            <v>1431620</v>
          </cell>
        </row>
        <row r="10512">
          <cell r="DE10512" t="str">
            <v>已售</v>
          </cell>
        </row>
        <row r="10513">
          <cell r="B10513" t="str">
            <v>天琴半岛-花漫湾-13－2栋-806</v>
          </cell>
        </row>
        <row r="10513">
          <cell r="AU10513">
            <v>1359363</v>
          </cell>
        </row>
        <row r="10513">
          <cell r="DE10513" t="str">
            <v>已售</v>
          </cell>
        </row>
        <row r="10514">
          <cell r="B10514" t="str">
            <v>天琴半岛-花漫湾-13－2栋-901</v>
          </cell>
        </row>
        <row r="10514">
          <cell r="AU10514">
            <v>1340079</v>
          </cell>
        </row>
        <row r="10514">
          <cell r="DE10514" t="str">
            <v>已售</v>
          </cell>
        </row>
        <row r="10515">
          <cell r="B10515" t="str">
            <v>天琴半岛-花漫湾-13－2栋-902</v>
          </cell>
        </row>
        <row r="10515">
          <cell r="AU10515">
            <v>1341019</v>
          </cell>
        </row>
        <row r="10515">
          <cell r="DE10515" t="str">
            <v>已售</v>
          </cell>
        </row>
        <row r="10516">
          <cell r="B10516" t="str">
            <v>天琴半岛-花漫湾-13－2栋-903</v>
          </cell>
        </row>
        <row r="10516">
          <cell r="AU10516">
            <v>1282467</v>
          </cell>
        </row>
        <row r="10516">
          <cell r="DE10516" t="str">
            <v>已售</v>
          </cell>
        </row>
        <row r="10517">
          <cell r="B10517" t="str">
            <v>天琴半岛-花漫湾-13－2栋-904</v>
          </cell>
        </row>
        <row r="10517">
          <cell r="AU10517">
            <v>1712988</v>
          </cell>
        </row>
        <row r="10517">
          <cell r="DE10517" t="str">
            <v>已售</v>
          </cell>
        </row>
        <row r="10518">
          <cell r="B10518" t="str">
            <v>天琴半岛-花漫湾-13－2栋-905</v>
          </cell>
        </row>
        <row r="10518">
          <cell r="AU10518">
            <v>1709575</v>
          </cell>
        </row>
        <row r="10518">
          <cell r="DE10518" t="str">
            <v>已售</v>
          </cell>
        </row>
        <row r="10519">
          <cell r="B10519" t="str">
            <v>天琴半岛-花漫湾-13－2栋-906</v>
          </cell>
        </row>
        <row r="10519">
          <cell r="AU10519">
            <v>1385154</v>
          </cell>
        </row>
        <row r="10519">
          <cell r="DE10519" t="str">
            <v>已售</v>
          </cell>
        </row>
        <row r="10520">
          <cell r="B10520" t="str">
            <v>天琴半岛-花漫湾-14栋-1001</v>
          </cell>
        </row>
        <row r="10520">
          <cell r="DE10520" t="str">
            <v>未售</v>
          </cell>
        </row>
        <row r="10521">
          <cell r="B10521" t="str">
            <v>天琴半岛-花漫湾-14栋-1002</v>
          </cell>
        </row>
        <row r="10521">
          <cell r="DE10521" t="str">
            <v>未售</v>
          </cell>
        </row>
        <row r="10522">
          <cell r="B10522" t="str">
            <v>天琴半岛-花漫湾-14栋-1003</v>
          </cell>
        </row>
        <row r="10522">
          <cell r="AU10522">
            <v>1173689</v>
          </cell>
        </row>
        <row r="10522">
          <cell r="DE10522" t="str">
            <v>已售</v>
          </cell>
        </row>
        <row r="10523">
          <cell r="B10523" t="str">
            <v>天琴半岛-花漫湾-14栋-1004</v>
          </cell>
        </row>
        <row r="10523">
          <cell r="AU10523">
            <v>1176791</v>
          </cell>
        </row>
        <row r="10523">
          <cell r="DE10523" t="str">
            <v>已售</v>
          </cell>
        </row>
        <row r="10524">
          <cell r="B10524" t="str">
            <v>天琴半岛-花漫湾-14栋-1005</v>
          </cell>
        </row>
        <row r="10524">
          <cell r="DE10524" t="str">
            <v>未售</v>
          </cell>
        </row>
        <row r="10525">
          <cell r="B10525" t="str">
            <v>天琴半岛-花漫湾-14栋-1006</v>
          </cell>
        </row>
        <row r="10525">
          <cell r="DE10525" t="str">
            <v>未售</v>
          </cell>
        </row>
        <row r="10526">
          <cell r="B10526" t="str">
            <v>天琴半岛-花漫湾-14栋-101</v>
          </cell>
        </row>
        <row r="10526">
          <cell r="AU10526">
            <v>874167</v>
          </cell>
        </row>
        <row r="10526">
          <cell r="DE10526" t="str">
            <v>已售</v>
          </cell>
        </row>
        <row r="10527">
          <cell r="B10527" t="str">
            <v>天琴半岛-花漫湾-14栋-102</v>
          </cell>
        </row>
        <row r="10527">
          <cell r="DE10527" t="str">
            <v>未售</v>
          </cell>
        </row>
        <row r="10528">
          <cell r="B10528" t="str">
            <v>天琴半岛-花漫湾-14栋-103</v>
          </cell>
        </row>
        <row r="10528">
          <cell r="DE10528" t="str">
            <v>未售</v>
          </cell>
        </row>
        <row r="10529">
          <cell r="B10529" t="str">
            <v>天琴半岛-花漫湾-14栋-104</v>
          </cell>
        </row>
        <row r="10529">
          <cell r="DE10529" t="str">
            <v>未售</v>
          </cell>
        </row>
        <row r="10530">
          <cell r="B10530" t="str">
            <v>天琴半岛-花漫湾-14栋-105</v>
          </cell>
        </row>
        <row r="10530">
          <cell r="DE10530" t="str">
            <v>未售</v>
          </cell>
        </row>
        <row r="10531">
          <cell r="B10531" t="str">
            <v>天琴半岛-花漫湾-14栋-1101</v>
          </cell>
        </row>
        <row r="10531">
          <cell r="DE10531" t="str">
            <v>未售</v>
          </cell>
        </row>
        <row r="10532">
          <cell r="B10532" t="str">
            <v>天琴半岛-花漫湾-14栋-1102</v>
          </cell>
        </row>
        <row r="10532">
          <cell r="DE10532" t="str">
            <v>未售</v>
          </cell>
        </row>
        <row r="10533">
          <cell r="B10533" t="str">
            <v>天琴半岛-花漫湾-14栋-1103</v>
          </cell>
        </row>
        <row r="10533">
          <cell r="DE10533" t="str">
            <v>未售</v>
          </cell>
        </row>
        <row r="10534">
          <cell r="B10534" t="str">
            <v>天琴半岛-花漫湾-14栋-1104</v>
          </cell>
        </row>
        <row r="10534">
          <cell r="AU10534">
            <v>1172898</v>
          </cell>
        </row>
        <row r="10534">
          <cell r="DE10534" t="str">
            <v>已售</v>
          </cell>
        </row>
        <row r="10535">
          <cell r="B10535" t="str">
            <v>天琴半岛-花漫湾-14栋-1105</v>
          </cell>
        </row>
        <row r="10535">
          <cell r="DE10535" t="str">
            <v>未售</v>
          </cell>
        </row>
        <row r="10536">
          <cell r="B10536" t="str">
            <v>天琴半岛-花漫湾-14栋-1106</v>
          </cell>
        </row>
        <row r="10536">
          <cell r="DE10536" t="str">
            <v>未售</v>
          </cell>
        </row>
        <row r="10537">
          <cell r="B10537" t="str">
            <v>天琴半岛-花漫湾-14栋-1201</v>
          </cell>
        </row>
        <row r="10537">
          <cell r="DE10537" t="str">
            <v>未售</v>
          </cell>
        </row>
        <row r="10538">
          <cell r="B10538" t="str">
            <v>天琴半岛-花漫湾-14栋-1202</v>
          </cell>
        </row>
        <row r="10538">
          <cell r="DE10538" t="str">
            <v>未售</v>
          </cell>
        </row>
        <row r="10539">
          <cell r="B10539" t="str">
            <v>天琴半岛-花漫湾-14栋-1203</v>
          </cell>
        </row>
        <row r="10539">
          <cell r="DE10539" t="str">
            <v>未售</v>
          </cell>
        </row>
        <row r="10540">
          <cell r="B10540" t="str">
            <v>天琴半岛-花漫湾-14栋-1204</v>
          </cell>
        </row>
        <row r="10540">
          <cell r="AU10540">
            <v>1178794</v>
          </cell>
        </row>
        <row r="10540">
          <cell r="DE10540" t="str">
            <v>已售</v>
          </cell>
        </row>
        <row r="10541">
          <cell r="B10541" t="str">
            <v>天琴半岛-花漫湾-14栋-1205</v>
          </cell>
        </row>
        <row r="10541">
          <cell r="DE10541" t="str">
            <v>未售</v>
          </cell>
        </row>
        <row r="10542">
          <cell r="B10542" t="str">
            <v>天琴半岛-花漫湾-14栋-1206</v>
          </cell>
        </row>
        <row r="10542">
          <cell r="DE10542" t="str">
            <v>未售</v>
          </cell>
        </row>
        <row r="10543">
          <cell r="B10543" t="str">
            <v>天琴半岛-花漫湾-14栋-1301</v>
          </cell>
        </row>
        <row r="10543">
          <cell r="DE10543" t="str">
            <v>未售</v>
          </cell>
        </row>
        <row r="10544">
          <cell r="B10544" t="str">
            <v>天琴半岛-花漫湾-14栋-1302</v>
          </cell>
        </row>
        <row r="10544">
          <cell r="DE10544" t="str">
            <v>未售</v>
          </cell>
        </row>
        <row r="10545">
          <cell r="B10545" t="str">
            <v>天琴半岛-花漫湾-14栋-1303</v>
          </cell>
        </row>
        <row r="10545">
          <cell r="AU10545">
            <v>1185592</v>
          </cell>
        </row>
        <row r="10545">
          <cell r="DE10545" t="str">
            <v>已售</v>
          </cell>
        </row>
        <row r="10546">
          <cell r="B10546" t="str">
            <v>天琴半岛-花漫湾-14栋-1304</v>
          </cell>
        </row>
        <row r="10546">
          <cell r="AU10546">
            <v>1188648</v>
          </cell>
        </row>
        <row r="10546">
          <cell r="DE10546" t="str">
            <v>已售</v>
          </cell>
        </row>
        <row r="10547">
          <cell r="B10547" t="str">
            <v>天琴半岛-花漫湾-14栋-1305</v>
          </cell>
        </row>
        <row r="10547">
          <cell r="DE10547" t="str">
            <v>未售</v>
          </cell>
        </row>
        <row r="10548">
          <cell r="B10548" t="str">
            <v>天琴半岛-花漫湾-14栋-1306</v>
          </cell>
        </row>
        <row r="10548">
          <cell r="DE10548" t="str">
            <v>未售</v>
          </cell>
        </row>
        <row r="10549">
          <cell r="B10549" t="str">
            <v>天琴半岛-花漫湾-14栋-1401</v>
          </cell>
        </row>
        <row r="10549">
          <cell r="DE10549" t="str">
            <v>未售</v>
          </cell>
        </row>
        <row r="10550">
          <cell r="B10550" t="str">
            <v>天琴半岛-花漫湾-14栋-1402</v>
          </cell>
        </row>
        <row r="10550">
          <cell r="AU10550">
            <v>1170445</v>
          </cell>
        </row>
        <row r="10550">
          <cell r="DE10550" t="str">
            <v>已售</v>
          </cell>
        </row>
        <row r="10551">
          <cell r="B10551" t="str">
            <v>天琴半岛-花漫湾-14栋-1403</v>
          </cell>
        </row>
        <row r="10551">
          <cell r="DE10551" t="str">
            <v>未售</v>
          </cell>
        </row>
        <row r="10552">
          <cell r="B10552" t="str">
            <v>天琴半岛-花漫湾-14栋-1404</v>
          </cell>
        </row>
        <row r="10552">
          <cell r="DE10552" t="str">
            <v>未售</v>
          </cell>
        </row>
        <row r="10553">
          <cell r="B10553" t="str">
            <v>天琴半岛-花漫湾-14栋-1405</v>
          </cell>
        </row>
        <row r="10553">
          <cell r="DE10553" t="str">
            <v>未售</v>
          </cell>
        </row>
        <row r="10554">
          <cell r="B10554" t="str">
            <v>天琴半岛-花漫湾-14栋-1406</v>
          </cell>
        </row>
        <row r="10554">
          <cell r="DE10554" t="str">
            <v>未售</v>
          </cell>
        </row>
        <row r="10555">
          <cell r="B10555" t="str">
            <v>天琴半岛-花漫湾-14栋-1501</v>
          </cell>
        </row>
        <row r="10555">
          <cell r="DE10555" t="str">
            <v>未售</v>
          </cell>
        </row>
        <row r="10556">
          <cell r="B10556" t="str">
            <v>天琴半岛-花漫湾-14栋-1502</v>
          </cell>
        </row>
        <row r="10556">
          <cell r="AU10556">
            <v>1831051</v>
          </cell>
        </row>
        <row r="10556">
          <cell r="DE10556" t="str">
            <v>已售</v>
          </cell>
        </row>
        <row r="10557">
          <cell r="B10557" t="str">
            <v>天琴半岛-花漫湾-14栋-1503</v>
          </cell>
        </row>
        <row r="10557">
          <cell r="DE10557" t="str">
            <v>未售</v>
          </cell>
        </row>
        <row r="10558">
          <cell r="B10558" t="str">
            <v>天琴半岛-花漫湾-14栋-1504</v>
          </cell>
        </row>
        <row r="10558">
          <cell r="DE10558" t="str">
            <v>未售</v>
          </cell>
        </row>
        <row r="10559">
          <cell r="B10559" t="str">
            <v>天琴半岛-花漫湾-14栋-1505</v>
          </cell>
        </row>
        <row r="10559">
          <cell r="DE10559" t="str">
            <v>未售</v>
          </cell>
        </row>
        <row r="10560">
          <cell r="B10560" t="str">
            <v>天琴半岛-花漫湾-14栋-1506</v>
          </cell>
        </row>
        <row r="10560">
          <cell r="DE10560" t="str">
            <v>未售</v>
          </cell>
        </row>
        <row r="10561">
          <cell r="B10561" t="str">
            <v>天琴半岛-花漫湾-14栋-201</v>
          </cell>
        </row>
        <row r="10561">
          <cell r="DE10561" t="str">
            <v>未售</v>
          </cell>
        </row>
        <row r="10562">
          <cell r="B10562" t="str">
            <v>天琴半岛-花漫湾-14栋-202</v>
          </cell>
        </row>
        <row r="10562">
          <cell r="DE10562" t="str">
            <v>未售</v>
          </cell>
        </row>
        <row r="10563">
          <cell r="B10563" t="str">
            <v>天琴半岛-花漫湾-14栋-203</v>
          </cell>
        </row>
        <row r="10563">
          <cell r="DE10563" t="str">
            <v>未售</v>
          </cell>
        </row>
        <row r="10564">
          <cell r="B10564" t="str">
            <v>天琴半岛-花漫湾-14栋-204</v>
          </cell>
        </row>
        <row r="10564">
          <cell r="DE10564" t="str">
            <v>未售</v>
          </cell>
        </row>
        <row r="10565">
          <cell r="B10565" t="str">
            <v>天琴半岛-花漫湾-14栋-205</v>
          </cell>
        </row>
        <row r="10565">
          <cell r="DE10565" t="str">
            <v>未售</v>
          </cell>
        </row>
        <row r="10566">
          <cell r="B10566" t="str">
            <v>天琴半岛-花漫湾-14栋-301</v>
          </cell>
        </row>
        <row r="10566">
          <cell r="DE10566" t="str">
            <v>未售</v>
          </cell>
        </row>
        <row r="10567">
          <cell r="B10567" t="str">
            <v>天琴半岛-花漫湾-14栋-302</v>
          </cell>
        </row>
        <row r="10567">
          <cell r="DE10567" t="str">
            <v>未售</v>
          </cell>
        </row>
        <row r="10568">
          <cell r="B10568" t="str">
            <v>天琴半岛-花漫湾-14栋-303</v>
          </cell>
        </row>
        <row r="10568">
          <cell r="AU10568">
            <v>1156554</v>
          </cell>
        </row>
        <row r="10568">
          <cell r="DE10568" t="str">
            <v>已售</v>
          </cell>
        </row>
        <row r="10569">
          <cell r="B10569" t="str">
            <v>天琴半岛-花漫湾-14栋-304</v>
          </cell>
        </row>
        <row r="10569">
          <cell r="DE10569" t="str">
            <v>未售</v>
          </cell>
        </row>
        <row r="10570">
          <cell r="B10570" t="str">
            <v>天琴半岛-花漫湾-14栋-305</v>
          </cell>
        </row>
        <row r="10570">
          <cell r="DE10570" t="str">
            <v>未售</v>
          </cell>
        </row>
        <row r="10571">
          <cell r="B10571" t="str">
            <v>天琴半岛-花漫湾-14栋-306</v>
          </cell>
        </row>
        <row r="10571">
          <cell r="DE10571" t="str">
            <v>未售</v>
          </cell>
        </row>
        <row r="10572">
          <cell r="B10572" t="str">
            <v>天琴半岛-花漫湾-14栋-401</v>
          </cell>
        </row>
        <row r="10572">
          <cell r="DE10572" t="str">
            <v>未售</v>
          </cell>
        </row>
        <row r="10573">
          <cell r="B10573" t="str">
            <v>天琴半岛-花漫湾-14栋-402</v>
          </cell>
        </row>
        <row r="10573">
          <cell r="DE10573" t="str">
            <v>未售</v>
          </cell>
        </row>
        <row r="10574">
          <cell r="B10574" t="str">
            <v>天琴半岛-花漫湾-14栋-403</v>
          </cell>
        </row>
        <row r="10574">
          <cell r="DE10574" t="str">
            <v>未售</v>
          </cell>
        </row>
        <row r="10575">
          <cell r="B10575" t="str">
            <v>天琴半岛-花漫湾-14栋-404</v>
          </cell>
        </row>
        <row r="10575">
          <cell r="AU10575">
            <v>1117774</v>
          </cell>
        </row>
        <row r="10575">
          <cell r="DE10575" t="str">
            <v>已售</v>
          </cell>
        </row>
        <row r="10576">
          <cell r="B10576" t="str">
            <v>天琴半岛-花漫湾-14栋-405</v>
          </cell>
        </row>
        <row r="10576">
          <cell r="DE10576" t="str">
            <v>未售</v>
          </cell>
        </row>
        <row r="10577">
          <cell r="B10577" t="str">
            <v>天琴半岛-花漫湾-14栋-406</v>
          </cell>
        </row>
        <row r="10577">
          <cell r="DE10577" t="str">
            <v>未售</v>
          </cell>
        </row>
        <row r="10578">
          <cell r="B10578" t="str">
            <v>天琴半岛-花漫湾-14栋-501</v>
          </cell>
        </row>
        <row r="10578">
          <cell r="DE10578" t="str">
            <v>未售</v>
          </cell>
        </row>
        <row r="10579">
          <cell r="B10579" t="str">
            <v>天琴半岛-花漫湾-14栋-502</v>
          </cell>
        </row>
        <row r="10579">
          <cell r="DE10579" t="str">
            <v>未售</v>
          </cell>
        </row>
        <row r="10580">
          <cell r="B10580" t="str">
            <v>天琴半岛-花漫湾-14栋-503</v>
          </cell>
        </row>
        <row r="10580">
          <cell r="AU10580">
            <v>1122553</v>
          </cell>
        </row>
        <row r="10580">
          <cell r="DE10580" t="str">
            <v>已售</v>
          </cell>
        </row>
        <row r="10581">
          <cell r="B10581" t="str">
            <v>天琴半岛-花漫湾-14栋-504</v>
          </cell>
        </row>
        <row r="10581">
          <cell r="DE10581" t="str">
            <v>未售</v>
          </cell>
        </row>
        <row r="10582">
          <cell r="B10582" t="str">
            <v>天琴半岛-花漫湾-14栋-505</v>
          </cell>
        </row>
        <row r="10582">
          <cell r="DE10582" t="str">
            <v>未售</v>
          </cell>
        </row>
        <row r="10583">
          <cell r="B10583" t="str">
            <v>天琴半岛-花漫湾-14栋-506</v>
          </cell>
        </row>
        <row r="10583">
          <cell r="DE10583" t="str">
            <v>未售</v>
          </cell>
        </row>
        <row r="10584">
          <cell r="B10584" t="str">
            <v>天琴半岛-花漫湾-14栋-601</v>
          </cell>
        </row>
        <row r="10584">
          <cell r="DE10584" t="str">
            <v>未售</v>
          </cell>
        </row>
        <row r="10585">
          <cell r="B10585" t="str">
            <v>天琴半岛-花漫湾-14栋-602</v>
          </cell>
        </row>
        <row r="10585">
          <cell r="DE10585" t="str">
            <v>未售</v>
          </cell>
        </row>
        <row r="10586">
          <cell r="B10586" t="str">
            <v>天琴半岛-花漫湾-14栋-603</v>
          </cell>
        </row>
        <row r="10586">
          <cell r="AU10586">
            <v>1151483</v>
          </cell>
        </row>
        <row r="10586">
          <cell r="DE10586" t="str">
            <v>已售</v>
          </cell>
        </row>
        <row r="10587">
          <cell r="B10587" t="str">
            <v>天琴半岛-花漫湾-14栋-604</v>
          </cell>
        </row>
        <row r="10587">
          <cell r="DE10587" t="str">
            <v>未售</v>
          </cell>
        </row>
        <row r="10588">
          <cell r="B10588" t="str">
            <v>天琴半岛-花漫湾-14栋-605</v>
          </cell>
        </row>
        <row r="10588">
          <cell r="DE10588" t="str">
            <v>未售</v>
          </cell>
        </row>
        <row r="10589">
          <cell r="B10589" t="str">
            <v>天琴半岛-花漫湾-14栋-606</v>
          </cell>
        </row>
        <row r="10589">
          <cell r="DE10589" t="str">
            <v>未售</v>
          </cell>
        </row>
        <row r="10590">
          <cell r="B10590" t="str">
            <v>天琴半岛-花漫湾-14栋-701</v>
          </cell>
        </row>
        <row r="10590">
          <cell r="DE10590" t="str">
            <v>未售</v>
          </cell>
        </row>
        <row r="10591">
          <cell r="B10591" t="str">
            <v>天琴半岛-花漫湾-14栋-702</v>
          </cell>
        </row>
        <row r="10591">
          <cell r="AU10591">
            <v>1142897</v>
          </cell>
        </row>
        <row r="10591">
          <cell r="DE10591" t="str">
            <v>已售</v>
          </cell>
        </row>
        <row r="10592">
          <cell r="B10592" t="str">
            <v>天琴半岛-花漫湾-14栋-703</v>
          </cell>
        </row>
        <row r="10592">
          <cell r="AU10592">
            <v>1149811</v>
          </cell>
        </row>
        <row r="10592">
          <cell r="DE10592" t="str">
            <v>已售</v>
          </cell>
        </row>
        <row r="10593">
          <cell r="B10593" t="str">
            <v>天琴半岛-花漫湾-14栋-704</v>
          </cell>
        </row>
        <row r="10593">
          <cell r="AU10593">
            <v>1141399</v>
          </cell>
        </row>
        <row r="10593">
          <cell r="DE10593" t="str">
            <v>已售</v>
          </cell>
        </row>
        <row r="10594">
          <cell r="B10594" t="str">
            <v>天琴半岛-花漫湾-14栋-705</v>
          </cell>
        </row>
        <row r="10594">
          <cell r="DE10594" t="str">
            <v>未售</v>
          </cell>
        </row>
        <row r="10595">
          <cell r="B10595" t="str">
            <v>天琴半岛-花漫湾-14栋-706</v>
          </cell>
        </row>
        <row r="10595">
          <cell r="DE10595" t="str">
            <v>未售</v>
          </cell>
        </row>
        <row r="10596">
          <cell r="B10596" t="str">
            <v>天琴半岛-花漫湾-14栋-801</v>
          </cell>
        </row>
        <row r="10596">
          <cell r="AU10596">
            <v>883467</v>
          </cell>
        </row>
        <row r="10596">
          <cell r="DE10596" t="str">
            <v>已售</v>
          </cell>
        </row>
        <row r="10597">
          <cell r="B10597" t="str">
            <v>天琴半岛-花漫湾-14栋-802</v>
          </cell>
        </row>
        <row r="10597">
          <cell r="DE10597" t="str">
            <v>未售</v>
          </cell>
        </row>
        <row r="10598">
          <cell r="B10598" t="str">
            <v>天琴半岛-花漫湾-14栋-803</v>
          </cell>
        </row>
        <row r="10598">
          <cell r="DE10598" t="str">
            <v>未售</v>
          </cell>
        </row>
        <row r="10599">
          <cell r="B10599" t="str">
            <v>天琴半岛-花漫湾-14栋-804</v>
          </cell>
        </row>
        <row r="10599">
          <cell r="DE10599" t="str">
            <v>未售</v>
          </cell>
        </row>
        <row r="10600">
          <cell r="B10600" t="str">
            <v>天琴半岛-花漫湾-14栋-805</v>
          </cell>
        </row>
        <row r="10600">
          <cell r="DE10600" t="str">
            <v>未售</v>
          </cell>
        </row>
        <row r="10601">
          <cell r="B10601" t="str">
            <v>天琴半岛-花漫湾-14栋-806</v>
          </cell>
        </row>
        <row r="10601">
          <cell r="DE10601" t="str">
            <v>未售</v>
          </cell>
        </row>
        <row r="10602">
          <cell r="B10602" t="str">
            <v>天琴半岛-花漫湾-14栋-901</v>
          </cell>
        </row>
        <row r="10602">
          <cell r="DE10602" t="str">
            <v>未售</v>
          </cell>
        </row>
        <row r="10603">
          <cell r="B10603" t="str">
            <v>天琴半岛-花漫湾-14栋-902</v>
          </cell>
        </row>
        <row r="10603">
          <cell r="DE10603" t="str">
            <v>未售</v>
          </cell>
        </row>
        <row r="10604">
          <cell r="B10604" t="str">
            <v>天琴半岛-花漫湾-14栋-903</v>
          </cell>
        </row>
        <row r="10604">
          <cell r="DE10604" t="str">
            <v>未售</v>
          </cell>
        </row>
        <row r="10605">
          <cell r="B10605" t="str">
            <v>天琴半岛-花漫湾-14栋-904</v>
          </cell>
        </row>
        <row r="10605">
          <cell r="DE10605" t="str">
            <v>未售</v>
          </cell>
        </row>
        <row r="10606">
          <cell r="B10606" t="str">
            <v>天琴半岛-花漫湾-14栋-905</v>
          </cell>
        </row>
        <row r="10606">
          <cell r="DE10606" t="str">
            <v>未售</v>
          </cell>
        </row>
        <row r="10607">
          <cell r="B10607" t="str">
            <v>天琴半岛-花漫湾-14栋-906</v>
          </cell>
        </row>
        <row r="10607">
          <cell r="DE10607" t="str">
            <v>未售</v>
          </cell>
        </row>
        <row r="10608">
          <cell r="B10608" t="str">
            <v>天琴半岛-花漫湾-15栋-1001</v>
          </cell>
        </row>
        <row r="10608">
          <cell r="AU10608">
            <v>1283199</v>
          </cell>
        </row>
        <row r="10608">
          <cell r="DE10608" t="str">
            <v>已售</v>
          </cell>
        </row>
        <row r="10609">
          <cell r="B10609" t="str">
            <v>天琴半岛-花漫湾-15栋-1002</v>
          </cell>
        </row>
        <row r="10609">
          <cell r="AU10609">
            <v>1407895</v>
          </cell>
        </row>
        <row r="10609">
          <cell r="DE10609" t="str">
            <v>已售</v>
          </cell>
        </row>
        <row r="10610">
          <cell r="B10610" t="str">
            <v>天琴半岛-花漫湾-15栋-1003</v>
          </cell>
        </row>
        <row r="10610">
          <cell r="AU10610">
            <v>1427938</v>
          </cell>
        </row>
        <row r="10610">
          <cell r="DE10610" t="str">
            <v>已售</v>
          </cell>
        </row>
        <row r="10611">
          <cell r="B10611" t="str">
            <v>天琴半岛-花漫湾-15栋-1004</v>
          </cell>
        </row>
        <row r="10611">
          <cell r="DE10611" t="str">
            <v>未售</v>
          </cell>
        </row>
        <row r="10612">
          <cell r="B10612" t="str">
            <v>天琴半岛-花漫湾-15栋-1005</v>
          </cell>
        </row>
        <row r="10612">
          <cell r="AU10612">
            <v>1260000</v>
          </cell>
        </row>
        <row r="10612">
          <cell r="DE10612" t="str">
            <v>已售</v>
          </cell>
        </row>
        <row r="10613">
          <cell r="B10613" t="str">
            <v>天琴半岛-花漫湾-15栋-1006</v>
          </cell>
        </row>
        <row r="10613">
          <cell r="AU10613">
            <v>1371290</v>
          </cell>
        </row>
        <row r="10613">
          <cell r="DE10613" t="str">
            <v>已售</v>
          </cell>
        </row>
        <row r="10614">
          <cell r="B10614" t="str">
            <v>天琴半岛-花漫湾-15栋-101</v>
          </cell>
        </row>
        <row r="10614">
          <cell r="DE10614" t="str">
            <v>未售</v>
          </cell>
        </row>
        <row r="10615">
          <cell r="B10615" t="str">
            <v>天琴半岛-花漫湾-15栋-102</v>
          </cell>
        </row>
        <row r="10615">
          <cell r="AU10615">
            <v>1428135</v>
          </cell>
        </row>
        <row r="10615">
          <cell r="DE10615" t="str">
            <v>已售</v>
          </cell>
        </row>
        <row r="10616">
          <cell r="B10616" t="str">
            <v>天琴半岛-花漫湾-15栋-103</v>
          </cell>
        </row>
        <row r="10616">
          <cell r="DE10616" t="str">
            <v>未售</v>
          </cell>
        </row>
        <row r="10617">
          <cell r="B10617" t="str">
            <v>天琴半岛-花漫湾-15栋-104</v>
          </cell>
        </row>
        <row r="10617">
          <cell r="AU10617">
            <v>3348751</v>
          </cell>
        </row>
        <row r="10617">
          <cell r="DE10617" t="str">
            <v>已售</v>
          </cell>
        </row>
        <row r="10618">
          <cell r="B10618" t="str">
            <v>天琴半岛-花漫湾-15栋-105</v>
          </cell>
        </row>
        <row r="10618">
          <cell r="AU10618">
            <v>2399249</v>
          </cell>
        </row>
        <row r="10618">
          <cell r="DE10618" t="str">
            <v>已售</v>
          </cell>
        </row>
        <row r="10619">
          <cell r="B10619" t="str">
            <v>天琴半岛-花漫湾-15栋-1101</v>
          </cell>
        </row>
        <row r="10619">
          <cell r="AU10619">
            <v>1325675</v>
          </cell>
        </row>
        <row r="10619">
          <cell r="DE10619" t="str">
            <v>已售</v>
          </cell>
        </row>
        <row r="10620">
          <cell r="B10620" t="str">
            <v>天琴半岛-花漫湾-15栋-1102</v>
          </cell>
        </row>
        <row r="10620">
          <cell r="AU10620">
            <v>1236373</v>
          </cell>
        </row>
        <row r="10620">
          <cell r="DE10620" t="str">
            <v>已售</v>
          </cell>
        </row>
        <row r="10621">
          <cell r="B10621" t="str">
            <v>天琴半岛-花漫湾-15栋-1103</v>
          </cell>
        </row>
        <row r="10621">
          <cell r="AU10621">
            <v>1410992</v>
          </cell>
        </row>
        <row r="10621">
          <cell r="DE10621" t="str">
            <v>已售</v>
          </cell>
        </row>
        <row r="10622">
          <cell r="B10622" t="str">
            <v>天琴半岛-花漫湾-15栋-1104</v>
          </cell>
        </row>
        <row r="10622">
          <cell r="AU10622">
            <v>1739537</v>
          </cell>
        </row>
        <row r="10622">
          <cell r="DE10622" t="str">
            <v>已售</v>
          </cell>
        </row>
        <row r="10623">
          <cell r="B10623" t="str">
            <v>天琴半岛-花漫湾-15栋-1105</v>
          </cell>
        </row>
        <row r="10623">
          <cell r="AU10623">
            <v>1190000</v>
          </cell>
        </row>
        <row r="10623">
          <cell r="DE10623" t="str">
            <v>已售</v>
          </cell>
        </row>
        <row r="10624">
          <cell r="B10624" t="str">
            <v>天琴半岛-花漫湾-15栋-1106</v>
          </cell>
        </row>
        <row r="10624">
          <cell r="AU10624">
            <v>1320144</v>
          </cell>
        </row>
        <row r="10624">
          <cell r="DE10624" t="str">
            <v>已售</v>
          </cell>
        </row>
        <row r="10625">
          <cell r="B10625" t="str">
            <v>天琴半岛-花漫湾-15栋-1201</v>
          </cell>
        </row>
        <row r="10625">
          <cell r="AU10625">
            <v>1316772</v>
          </cell>
        </row>
        <row r="10625">
          <cell r="DE10625" t="str">
            <v>已售</v>
          </cell>
        </row>
        <row r="10626">
          <cell r="B10626" t="str">
            <v>天琴半岛-花漫湾-15栋-1202</v>
          </cell>
        </row>
        <row r="10626">
          <cell r="AU10626">
            <v>1457918</v>
          </cell>
        </row>
        <row r="10626">
          <cell r="DE10626" t="str">
            <v>已售</v>
          </cell>
        </row>
        <row r="10627">
          <cell r="B10627" t="str">
            <v>天琴半岛-花漫湾-15栋-1203</v>
          </cell>
        </row>
        <row r="10627">
          <cell r="AU10627">
            <v>1434516</v>
          </cell>
        </row>
        <row r="10627">
          <cell r="DE10627" t="str">
            <v>已售</v>
          </cell>
        </row>
        <row r="10628">
          <cell r="B10628" t="str">
            <v>天琴半岛-花漫湾-15栋-1204</v>
          </cell>
        </row>
        <row r="10628">
          <cell r="AU10628">
            <v>1579100</v>
          </cell>
        </row>
        <row r="10628">
          <cell r="DE10628" t="str">
            <v>已售</v>
          </cell>
        </row>
        <row r="10629">
          <cell r="B10629" t="str">
            <v>天琴半岛-花漫湾-15栋-1205</v>
          </cell>
        </row>
        <row r="10629">
          <cell r="AU10629">
            <v>1742748</v>
          </cell>
        </row>
        <row r="10629">
          <cell r="DE10629" t="str">
            <v>已售</v>
          </cell>
        </row>
        <row r="10630">
          <cell r="B10630" t="str">
            <v>天琴半岛-花漫湾-15栋-1206</v>
          </cell>
        </row>
        <row r="10630">
          <cell r="AU10630">
            <v>1336335</v>
          </cell>
        </row>
        <row r="10630">
          <cell r="DE10630" t="str">
            <v>已售</v>
          </cell>
        </row>
        <row r="10631">
          <cell r="B10631" t="str">
            <v>天琴半岛-花漫湾-15栋-1301</v>
          </cell>
        </row>
        <row r="10631">
          <cell r="AU10631">
            <v>973000</v>
          </cell>
        </row>
        <row r="10631">
          <cell r="DE10631" t="str">
            <v>已售</v>
          </cell>
        </row>
        <row r="10632">
          <cell r="B10632" t="str">
            <v>天琴半岛-花漫湾-15栋-1302</v>
          </cell>
        </row>
        <row r="10632">
          <cell r="AU10632">
            <v>1472096</v>
          </cell>
        </row>
        <row r="10632">
          <cell r="DE10632" t="str">
            <v>已售</v>
          </cell>
        </row>
        <row r="10633">
          <cell r="B10633" t="str">
            <v>天琴半岛-花漫湾-15栋-1303</v>
          </cell>
        </row>
        <row r="10633">
          <cell r="AU10633">
            <v>1477830</v>
          </cell>
        </row>
        <row r="10633">
          <cell r="DE10633" t="str">
            <v>已售</v>
          </cell>
        </row>
        <row r="10634">
          <cell r="B10634" t="str">
            <v>天琴半岛-花漫湾-15栋-1304</v>
          </cell>
        </row>
        <row r="10634">
          <cell r="AU10634">
            <v>1300000</v>
          </cell>
        </row>
        <row r="10634">
          <cell r="DE10634" t="str">
            <v>已售</v>
          </cell>
        </row>
        <row r="10635">
          <cell r="B10635" t="str">
            <v>天琴半岛-花漫湾-15栋-1305</v>
          </cell>
        </row>
        <row r="10635">
          <cell r="AU10635">
            <v>1250000</v>
          </cell>
        </row>
        <row r="10635">
          <cell r="DE10635" t="str">
            <v>已售</v>
          </cell>
        </row>
        <row r="10636">
          <cell r="B10636" t="str">
            <v>天琴半岛-花漫湾-15栋-1306</v>
          </cell>
        </row>
        <row r="10636">
          <cell r="AU10636">
            <v>1379380</v>
          </cell>
        </row>
        <row r="10636">
          <cell r="DE10636" t="str">
            <v>已售</v>
          </cell>
        </row>
        <row r="10637">
          <cell r="B10637" t="str">
            <v>天琴半岛-花漫湾-15栋-1401</v>
          </cell>
        </row>
        <row r="10637">
          <cell r="AU10637">
            <v>973000</v>
          </cell>
        </row>
        <row r="10637">
          <cell r="DE10637" t="str">
            <v>已售</v>
          </cell>
        </row>
        <row r="10638">
          <cell r="B10638" t="str">
            <v>天琴半岛-花漫湾-15栋-1402</v>
          </cell>
        </row>
        <row r="10638">
          <cell r="AU10638">
            <v>1442655</v>
          </cell>
        </row>
        <row r="10638">
          <cell r="DE10638" t="str">
            <v>已售</v>
          </cell>
        </row>
        <row r="10639">
          <cell r="B10639" t="str">
            <v>天琴半岛-花漫湾-15栋-1403</v>
          </cell>
        </row>
        <row r="10639">
          <cell r="AU10639">
            <v>1448273</v>
          </cell>
        </row>
        <row r="10639">
          <cell r="DE10639" t="str">
            <v>已售</v>
          </cell>
        </row>
        <row r="10640">
          <cell r="B10640" t="str">
            <v>天琴半岛-花漫湾-15栋-1404</v>
          </cell>
        </row>
        <row r="10640">
          <cell r="AU10640">
            <v>1781260</v>
          </cell>
        </row>
        <row r="10640">
          <cell r="DE10640" t="str">
            <v>已售</v>
          </cell>
        </row>
        <row r="10641">
          <cell r="B10641" t="str">
            <v>天琴半岛-花漫湾-15栋-1405</v>
          </cell>
        </row>
        <row r="10641">
          <cell r="AU10641">
            <v>1775360</v>
          </cell>
        </row>
        <row r="10641">
          <cell r="DE10641" t="str">
            <v>已售</v>
          </cell>
        </row>
        <row r="10642">
          <cell r="B10642" t="str">
            <v>天琴半岛-花漫湾-15栋-1406</v>
          </cell>
        </row>
        <row r="10642">
          <cell r="AU10642">
            <v>969000</v>
          </cell>
        </row>
        <row r="10642">
          <cell r="DE10642" t="str">
            <v>已售</v>
          </cell>
        </row>
        <row r="10643">
          <cell r="B10643" t="str">
            <v>天琴半岛-花漫湾-15栋-1501</v>
          </cell>
        </row>
        <row r="10643">
          <cell r="DE10643" t="str">
            <v>未售</v>
          </cell>
        </row>
        <row r="10644">
          <cell r="B10644" t="str">
            <v>天琴半岛-花漫湾-15栋-1502</v>
          </cell>
        </row>
        <row r="10644">
          <cell r="AU10644">
            <v>1625000</v>
          </cell>
        </row>
        <row r="10644">
          <cell r="DE10644" t="str">
            <v>已售</v>
          </cell>
        </row>
        <row r="10645">
          <cell r="B10645" t="str">
            <v>天琴半岛-花漫湾-15栋-1503</v>
          </cell>
        </row>
        <row r="10645">
          <cell r="AU10645">
            <v>1632000</v>
          </cell>
        </row>
        <row r="10645">
          <cell r="DE10645" t="str">
            <v>已售</v>
          </cell>
        </row>
        <row r="10646">
          <cell r="B10646" t="str">
            <v>天琴半岛-花漫湾-15栋-1504</v>
          </cell>
        </row>
        <row r="10646">
          <cell r="AU10646">
            <v>2964418</v>
          </cell>
        </row>
        <row r="10646">
          <cell r="DE10646" t="str">
            <v>已售</v>
          </cell>
        </row>
        <row r="10647">
          <cell r="B10647" t="str">
            <v>天琴半岛-花漫湾-15栋-1505</v>
          </cell>
        </row>
        <row r="10647">
          <cell r="AU10647">
            <v>2950727</v>
          </cell>
        </row>
        <row r="10647">
          <cell r="DE10647" t="str">
            <v>已售</v>
          </cell>
        </row>
        <row r="10648">
          <cell r="B10648" t="str">
            <v>天琴半岛-花漫湾-15栋-1506</v>
          </cell>
        </row>
        <row r="10648">
          <cell r="DE10648" t="str">
            <v>未售</v>
          </cell>
        </row>
        <row r="10649">
          <cell r="B10649" t="str">
            <v>天琴半岛-花漫湾-15栋-201</v>
          </cell>
        </row>
        <row r="10649">
          <cell r="DE10649" t="str">
            <v>未售</v>
          </cell>
        </row>
        <row r="10650">
          <cell r="B10650" t="str">
            <v>天琴半岛-花漫湾-15栋-202</v>
          </cell>
        </row>
        <row r="10650">
          <cell r="DE10650" t="str">
            <v>未售</v>
          </cell>
        </row>
        <row r="10651">
          <cell r="B10651" t="str">
            <v>天琴半岛-花漫湾-15栋-203</v>
          </cell>
        </row>
        <row r="10651">
          <cell r="DE10651" t="str">
            <v>未售</v>
          </cell>
        </row>
        <row r="10652">
          <cell r="B10652" t="str">
            <v>天琴半岛-花漫湾-15栋-204</v>
          </cell>
        </row>
        <row r="10652">
          <cell r="AU10652">
            <v>1656562</v>
          </cell>
        </row>
        <row r="10652">
          <cell r="DE10652" t="str">
            <v>已售</v>
          </cell>
        </row>
        <row r="10653">
          <cell r="B10653" t="str">
            <v>天琴半岛-花漫湾-15栋-205</v>
          </cell>
        </row>
        <row r="10653">
          <cell r="AU10653">
            <v>1650662</v>
          </cell>
        </row>
        <row r="10653">
          <cell r="DE10653" t="str">
            <v>已售</v>
          </cell>
        </row>
        <row r="10654">
          <cell r="B10654" t="str">
            <v>天琴半岛-花漫湾-15栋-301</v>
          </cell>
        </row>
        <row r="10654">
          <cell r="AU10654">
            <v>872557</v>
          </cell>
        </row>
        <row r="10654">
          <cell r="DE10654" t="str">
            <v>已售</v>
          </cell>
        </row>
        <row r="10655">
          <cell r="B10655" t="str">
            <v>天琴半岛-花漫湾-15栋-302</v>
          </cell>
        </row>
        <row r="10655">
          <cell r="DE10655" t="str">
            <v>未售</v>
          </cell>
        </row>
        <row r="10656">
          <cell r="B10656" t="str">
            <v>天琴半岛-花漫湾-15栋-303</v>
          </cell>
        </row>
        <row r="10656">
          <cell r="AU10656">
            <v>1313956</v>
          </cell>
        </row>
        <row r="10656">
          <cell r="DE10656" t="str">
            <v>已售</v>
          </cell>
        </row>
        <row r="10657">
          <cell r="B10657" t="str">
            <v>天琴半岛-花漫湾-15栋-304</v>
          </cell>
        </row>
        <row r="10657">
          <cell r="AU10657">
            <v>1334614</v>
          </cell>
        </row>
        <row r="10657">
          <cell r="DE10657" t="str">
            <v>已售</v>
          </cell>
        </row>
        <row r="10658">
          <cell r="B10658" t="str">
            <v>天琴半岛-花漫湾-15栋-305</v>
          </cell>
        </row>
        <row r="10658">
          <cell r="AU10658">
            <v>1329992</v>
          </cell>
        </row>
        <row r="10658">
          <cell r="DE10658" t="str">
            <v>已售</v>
          </cell>
        </row>
        <row r="10659">
          <cell r="B10659" t="str">
            <v>天琴半岛-花漫湾-15栋-306</v>
          </cell>
        </row>
        <row r="10659">
          <cell r="AU10659">
            <v>879000</v>
          </cell>
        </row>
        <row r="10659">
          <cell r="DE10659" t="str">
            <v>已售</v>
          </cell>
        </row>
        <row r="10660">
          <cell r="B10660" t="str">
            <v>天琴半岛-花漫湾-15栋-401</v>
          </cell>
        </row>
        <row r="10660">
          <cell r="AU10660">
            <v>1215660</v>
          </cell>
        </row>
        <row r="10660">
          <cell r="DE10660" t="str">
            <v>已售</v>
          </cell>
        </row>
        <row r="10661">
          <cell r="B10661" t="str">
            <v>天琴半岛-花漫湾-15栋-402</v>
          </cell>
        </row>
        <row r="10661">
          <cell r="AU10661">
            <v>952000</v>
          </cell>
        </row>
        <row r="10661">
          <cell r="DE10661" t="str">
            <v>已售</v>
          </cell>
        </row>
        <row r="10662">
          <cell r="B10662" t="str">
            <v>天琴半岛-花漫湾-15栋-403</v>
          </cell>
        </row>
        <row r="10662">
          <cell r="AU10662">
            <v>1138772</v>
          </cell>
        </row>
        <row r="10662">
          <cell r="DE10662" t="str">
            <v>已售</v>
          </cell>
        </row>
        <row r="10663">
          <cell r="B10663" t="str">
            <v>天琴半岛-花漫湾-15栋-404</v>
          </cell>
        </row>
        <row r="10663">
          <cell r="AU10663">
            <v>1671770</v>
          </cell>
        </row>
        <row r="10663">
          <cell r="DE10663" t="str">
            <v>已售</v>
          </cell>
        </row>
        <row r="10664">
          <cell r="B10664" t="str">
            <v>天琴半岛-花漫湾-15栋-405</v>
          </cell>
        </row>
        <row r="10664">
          <cell r="AU10664">
            <v>1665869</v>
          </cell>
        </row>
        <row r="10664">
          <cell r="DE10664" t="str">
            <v>已售</v>
          </cell>
        </row>
        <row r="10665">
          <cell r="B10665" t="str">
            <v>天琴半岛-花漫湾-15栋-406</v>
          </cell>
        </row>
        <row r="10665">
          <cell r="AU10665">
            <v>1210202</v>
          </cell>
        </row>
        <row r="10665">
          <cell r="DE10665" t="str">
            <v>已售</v>
          </cell>
        </row>
        <row r="10666">
          <cell r="B10666" t="str">
            <v>天琴半岛-花漫湾-15栋-501</v>
          </cell>
        </row>
        <row r="10666">
          <cell r="AU10666">
            <v>1237740</v>
          </cell>
        </row>
        <row r="10666">
          <cell r="DE10666" t="str">
            <v>已售</v>
          </cell>
        </row>
        <row r="10667">
          <cell r="B10667" t="str">
            <v>天琴半岛-花漫湾-15栋-502</v>
          </cell>
        </row>
        <row r="10667">
          <cell r="AU10667">
            <v>1338020</v>
          </cell>
        </row>
        <row r="10667">
          <cell r="DE10667" t="str">
            <v>已售</v>
          </cell>
        </row>
        <row r="10668">
          <cell r="B10668" t="str">
            <v>天琴半岛-花漫湾-15栋-503</v>
          </cell>
        </row>
        <row r="10668">
          <cell r="AU10668">
            <v>1399277</v>
          </cell>
        </row>
        <row r="10668">
          <cell r="DE10668" t="str">
            <v>已售</v>
          </cell>
        </row>
        <row r="10669">
          <cell r="B10669" t="str">
            <v>天琴半岛-花漫湾-15栋-504</v>
          </cell>
        </row>
        <row r="10669">
          <cell r="AU10669">
            <v>1493755</v>
          </cell>
        </row>
        <row r="10669">
          <cell r="DE10669" t="str">
            <v>已售</v>
          </cell>
        </row>
        <row r="10670">
          <cell r="B10670" t="str">
            <v>天琴半岛-花漫湾-15栋-505</v>
          </cell>
        </row>
        <row r="10670">
          <cell r="AU10670">
            <v>1493755</v>
          </cell>
        </row>
        <row r="10670">
          <cell r="DE10670" t="str">
            <v>已售</v>
          </cell>
        </row>
        <row r="10671">
          <cell r="B10671" t="str">
            <v>天琴半岛-花漫湾-15栋-506</v>
          </cell>
        </row>
        <row r="10671">
          <cell r="AU10671">
            <v>1246129</v>
          </cell>
        </row>
        <row r="10671">
          <cell r="DE10671" t="str">
            <v>已售</v>
          </cell>
        </row>
        <row r="10672">
          <cell r="B10672" t="str">
            <v>天琴半岛-花漫湾-15栋-601</v>
          </cell>
        </row>
        <row r="10672">
          <cell r="AU10672">
            <v>1272532</v>
          </cell>
        </row>
        <row r="10672">
          <cell r="DE10672" t="str">
            <v>已售</v>
          </cell>
        </row>
        <row r="10673">
          <cell r="B10673" t="str">
            <v>天琴半岛-花漫湾-15栋-602</v>
          </cell>
        </row>
        <row r="10673">
          <cell r="AU10673">
            <v>1359354</v>
          </cell>
        </row>
        <row r="10673">
          <cell r="DE10673" t="str">
            <v>已售</v>
          </cell>
        </row>
        <row r="10674">
          <cell r="B10674" t="str">
            <v>天琴半岛-花漫湾-15栋-603</v>
          </cell>
        </row>
        <row r="10674">
          <cell r="AU10674">
            <v>1364963</v>
          </cell>
        </row>
        <row r="10674">
          <cell r="DE10674" t="str">
            <v>已售</v>
          </cell>
        </row>
        <row r="10675">
          <cell r="B10675" t="str">
            <v>天琴半岛-花漫湾-15栋-604</v>
          </cell>
        </row>
        <row r="10675">
          <cell r="AU10675">
            <v>1710469</v>
          </cell>
        </row>
        <row r="10675">
          <cell r="DE10675" t="str">
            <v>已售</v>
          </cell>
        </row>
        <row r="10676">
          <cell r="B10676" t="str">
            <v>天琴半岛-花漫湾-15栋-605</v>
          </cell>
        </row>
        <row r="10676">
          <cell r="AU10676">
            <v>1193589</v>
          </cell>
        </row>
        <row r="10676">
          <cell r="DE10676" t="str">
            <v>已售</v>
          </cell>
        </row>
        <row r="10677">
          <cell r="B10677" t="str">
            <v>天琴半岛-花漫湾-15栋-606</v>
          </cell>
        </row>
        <row r="10677">
          <cell r="AU10677">
            <v>1266921</v>
          </cell>
        </row>
        <row r="10677">
          <cell r="DE10677" t="str">
            <v>已售</v>
          </cell>
        </row>
        <row r="10678">
          <cell r="B10678" t="str">
            <v>天琴半岛-花漫湾-15栋-701</v>
          </cell>
        </row>
        <row r="10678">
          <cell r="AU10678">
            <v>1249430</v>
          </cell>
        </row>
        <row r="10678">
          <cell r="DE10678" t="str">
            <v>已售</v>
          </cell>
        </row>
        <row r="10679">
          <cell r="B10679" t="str">
            <v>天琴半岛-花漫湾-15栋-702</v>
          </cell>
        </row>
        <row r="10679">
          <cell r="AU10679">
            <v>1131398</v>
          </cell>
        </row>
        <row r="10679">
          <cell r="DE10679" t="str">
            <v>已售</v>
          </cell>
        </row>
        <row r="10680">
          <cell r="B10680" t="str">
            <v>天琴半岛-花漫湾-15栋-703</v>
          </cell>
        </row>
        <row r="10680">
          <cell r="DE10680" t="str">
            <v>未售</v>
          </cell>
        </row>
        <row r="10681">
          <cell r="B10681" t="str">
            <v>天琴半岛-花漫湾-15栋-704</v>
          </cell>
        </row>
        <row r="10681">
          <cell r="AU10681">
            <v>1708267</v>
          </cell>
        </row>
        <row r="10681">
          <cell r="DE10681" t="str">
            <v>已售</v>
          </cell>
        </row>
        <row r="10682">
          <cell r="B10682" t="str">
            <v>天琴半岛-花漫湾-15栋-705</v>
          </cell>
        </row>
        <row r="10682">
          <cell r="DE10682" t="str">
            <v>未售</v>
          </cell>
        </row>
        <row r="10683">
          <cell r="B10683" t="str">
            <v>天琴半岛-花漫湾-15栋-706</v>
          </cell>
        </row>
        <row r="10683">
          <cell r="AU10683">
            <v>1267751</v>
          </cell>
        </row>
        <row r="10683">
          <cell r="DE10683" t="str">
            <v>已售</v>
          </cell>
        </row>
        <row r="10684">
          <cell r="B10684" t="str">
            <v>天琴半岛-花漫湾-15栋-801</v>
          </cell>
        </row>
        <row r="10684">
          <cell r="AU10684">
            <v>1260686</v>
          </cell>
        </row>
        <row r="10684">
          <cell r="DE10684" t="str">
            <v>已售</v>
          </cell>
        </row>
        <row r="10685">
          <cell r="B10685" t="str">
            <v>天琴半岛-花漫湾-15栋-802</v>
          </cell>
        </row>
        <row r="10685">
          <cell r="AU10685">
            <v>1400187</v>
          </cell>
        </row>
        <row r="10685">
          <cell r="DE10685" t="str">
            <v>已售</v>
          </cell>
        </row>
        <row r="10686">
          <cell r="B10686" t="str">
            <v>天琴半岛-花漫湾-15栋-803</v>
          </cell>
        </row>
        <row r="10686">
          <cell r="AU10686">
            <v>1165480</v>
          </cell>
        </row>
        <row r="10686">
          <cell r="DE10686" t="str">
            <v>已售</v>
          </cell>
        </row>
        <row r="10687">
          <cell r="B10687" t="str">
            <v>天琴半岛-花漫湾-15栋-804</v>
          </cell>
        </row>
        <row r="10687">
          <cell r="AU10687">
            <v>1271565</v>
          </cell>
        </row>
        <row r="10687">
          <cell r="DE10687" t="str">
            <v>已售</v>
          </cell>
        </row>
        <row r="10688">
          <cell r="B10688" t="str">
            <v>天琴半岛-花漫湾-15栋-805</v>
          </cell>
        </row>
        <row r="10688">
          <cell r="AU10688">
            <v>1218000</v>
          </cell>
        </row>
        <row r="10688">
          <cell r="DE10688" t="str">
            <v>已售</v>
          </cell>
        </row>
        <row r="10689">
          <cell r="B10689" t="str">
            <v>天琴半岛-花漫湾-15栋-806</v>
          </cell>
        </row>
        <row r="10689">
          <cell r="AU10689">
            <v>1279221</v>
          </cell>
        </row>
        <row r="10689">
          <cell r="DE10689" t="str">
            <v>已售</v>
          </cell>
        </row>
        <row r="10690">
          <cell r="B10690" t="str">
            <v>天琴半岛-花漫湾-15栋-901</v>
          </cell>
        </row>
        <row r="10690">
          <cell r="AU10690">
            <v>1349237</v>
          </cell>
        </row>
        <row r="10690">
          <cell r="DE10690" t="str">
            <v>已售</v>
          </cell>
        </row>
        <row r="10691">
          <cell r="B10691" t="str">
            <v>天琴半岛-花漫湾-15栋-902</v>
          </cell>
        </row>
        <row r="10691">
          <cell r="AU10691">
            <v>1453526</v>
          </cell>
        </row>
        <row r="10691">
          <cell r="DE10691" t="str">
            <v>已售</v>
          </cell>
        </row>
        <row r="10692">
          <cell r="B10692" t="str">
            <v>天琴半岛-花漫湾-15栋-903</v>
          </cell>
        </row>
        <row r="10692">
          <cell r="AU10692">
            <v>1399809</v>
          </cell>
        </row>
        <row r="10692">
          <cell r="DE10692" t="str">
            <v>已售</v>
          </cell>
        </row>
        <row r="10693">
          <cell r="B10693" t="str">
            <v>天琴半岛-花漫湾-15栋-904</v>
          </cell>
        </row>
        <row r="10693">
          <cell r="AU10693">
            <v>1765105</v>
          </cell>
        </row>
        <row r="10693">
          <cell r="DE10693" t="str">
            <v>已售</v>
          </cell>
        </row>
        <row r="10694">
          <cell r="B10694" t="str">
            <v>天琴半岛-花漫湾-15栋-905</v>
          </cell>
        </row>
        <row r="10694">
          <cell r="AU10694">
            <v>1280000</v>
          </cell>
        </row>
        <row r="10694">
          <cell r="DE10694" t="str">
            <v>已售</v>
          </cell>
        </row>
        <row r="10695">
          <cell r="B10695" t="str">
            <v>天琴半岛-花漫湾-15栋-906</v>
          </cell>
        </row>
        <row r="10695">
          <cell r="AU10695">
            <v>1301628</v>
          </cell>
        </row>
        <row r="10695">
          <cell r="DE10695" t="str">
            <v>已售</v>
          </cell>
        </row>
        <row r="10696">
          <cell r="B10696" t="str">
            <v>天琴半岛-花漫湾-16栋-1001</v>
          </cell>
        </row>
        <row r="10696">
          <cell r="AU10696">
            <v>1412868</v>
          </cell>
        </row>
        <row r="10696">
          <cell r="DE10696" t="str">
            <v>已售</v>
          </cell>
        </row>
        <row r="10697">
          <cell r="B10697" t="str">
            <v>天琴半岛-花漫湾-16栋-1002</v>
          </cell>
        </row>
        <row r="10697">
          <cell r="AU10697">
            <v>1388290</v>
          </cell>
        </row>
        <row r="10697">
          <cell r="DE10697" t="str">
            <v>已售</v>
          </cell>
        </row>
        <row r="10698">
          <cell r="B10698" t="str">
            <v>天琴半岛-花漫湾-16栋-1003</v>
          </cell>
        </row>
        <row r="10698">
          <cell r="AU10698">
            <v>1101131</v>
          </cell>
        </row>
        <row r="10698">
          <cell r="DE10698" t="str">
            <v>已售</v>
          </cell>
        </row>
        <row r="10699">
          <cell r="B10699" t="str">
            <v>天琴半岛-花漫湾-16栋-1004</v>
          </cell>
        </row>
        <row r="10699">
          <cell r="AU10699">
            <v>943171</v>
          </cell>
        </row>
        <row r="10699">
          <cell r="DE10699" t="str">
            <v>已售</v>
          </cell>
        </row>
        <row r="10700">
          <cell r="B10700" t="str">
            <v>天琴半岛-花漫湾-16栋-1005</v>
          </cell>
        </row>
        <row r="10700">
          <cell r="AU10700">
            <v>1376147</v>
          </cell>
        </row>
        <row r="10700">
          <cell r="DE10700" t="str">
            <v>已售</v>
          </cell>
        </row>
        <row r="10701">
          <cell r="B10701" t="str">
            <v>天琴半岛-花漫湾-16栋-1006</v>
          </cell>
        </row>
        <row r="10701">
          <cell r="AU10701">
            <v>1409052</v>
          </cell>
        </row>
        <row r="10701">
          <cell r="DE10701" t="str">
            <v>已售</v>
          </cell>
        </row>
        <row r="10702">
          <cell r="B10702" t="str">
            <v>天琴半岛-花漫湾-16栋-102</v>
          </cell>
        </row>
        <row r="10702">
          <cell r="DE10702" t="str">
            <v>未售</v>
          </cell>
        </row>
        <row r="10703">
          <cell r="B10703" t="str">
            <v>天琴半岛-花漫湾-16栋-103</v>
          </cell>
        </row>
        <row r="10703">
          <cell r="AU10703">
            <v>1087617</v>
          </cell>
        </row>
        <row r="10703">
          <cell r="DE10703" t="str">
            <v>已售</v>
          </cell>
        </row>
        <row r="10704">
          <cell r="B10704" t="str">
            <v>天琴半岛-花漫湾-16栋-104</v>
          </cell>
        </row>
        <row r="10704">
          <cell r="AU10704">
            <v>1171620</v>
          </cell>
        </row>
        <row r="10704">
          <cell r="DE10704" t="str">
            <v>已售</v>
          </cell>
        </row>
        <row r="10705">
          <cell r="B10705" t="str">
            <v>天琴半岛-花漫湾-16栋-105</v>
          </cell>
        </row>
        <row r="10705">
          <cell r="AU10705">
            <v>2406630</v>
          </cell>
        </row>
        <row r="10705">
          <cell r="DE10705" t="str">
            <v>已售</v>
          </cell>
        </row>
        <row r="10706">
          <cell r="B10706" t="str">
            <v>天琴半岛-花漫湾-16栋-106</v>
          </cell>
        </row>
        <row r="10706">
          <cell r="AU10706">
            <v>2415519</v>
          </cell>
        </row>
        <row r="10706">
          <cell r="DE10706" t="str">
            <v>已售</v>
          </cell>
        </row>
        <row r="10707">
          <cell r="B10707" t="str">
            <v>天琴半岛-花漫湾-16栋-1101</v>
          </cell>
        </row>
        <row r="10707">
          <cell r="AU10707">
            <v>1361188</v>
          </cell>
        </row>
        <row r="10707">
          <cell r="DE10707" t="str">
            <v>已售</v>
          </cell>
        </row>
        <row r="10708">
          <cell r="B10708" t="str">
            <v>天琴半岛-花漫湾-16栋-1102</v>
          </cell>
        </row>
        <row r="10708">
          <cell r="AU10708">
            <v>1342809</v>
          </cell>
        </row>
        <row r="10708">
          <cell r="DE10708" t="str">
            <v>已售</v>
          </cell>
        </row>
        <row r="10709">
          <cell r="B10709" t="str">
            <v>天琴半岛-花漫湾-16栋-1103</v>
          </cell>
        </row>
        <row r="10709">
          <cell r="AU10709">
            <v>1110723</v>
          </cell>
        </row>
        <row r="10709">
          <cell r="DE10709" t="str">
            <v>已售</v>
          </cell>
        </row>
        <row r="10710">
          <cell r="B10710" t="str">
            <v>天琴半岛-花漫湾-16栋-1104</v>
          </cell>
        </row>
        <row r="10710">
          <cell r="AU10710">
            <v>932392</v>
          </cell>
        </row>
        <row r="10710">
          <cell r="DE10710" t="str">
            <v>已售</v>
          </cell>
        </row>
        <row r="10711">
          <cell r="B10711" t="str">
            <v>天琴半岛-花漫湾-16栋-1105</v>
          </cell>
        </row>
        <row r="10711">
          <cell r="AU10711">
            <v>1371978</v>
          </cell>
        </row>
        <row r="10711">
          <cell r="DE10711" t="str">
            <v>已售</v>
          </cell>
        </row>
        <row r="10712">
          <cell r="B10712" t="str">
            <v>天琴半岛-花漫湾-16栋-1106</v>
          </cell>
        </row>
        <row r="10712">
          <cell r="AU10712">
            <v>1390559</v>
          </cell>
        </row>
        <row r="10712">
          <cell r="DE10712" t="str">
            <v>已售</v>
          </cell>
        </row>
        <row r="10713">
          <cell r="B10713" t="str">
            <v>天琴半岛-花漫湾-16栋-1201</v>
          </cell>
        </row>
        <row r="10713">
          <cell r="AU10713">
            <v>1370779</v>
          </cell>
        </row>
        <row r="10713">
          <cell r="DE10713" t="str">
            <v>已售</v>
          </cell>
        </row>
        <row r="10714">
          <cell r="B10714" t="str">
            <v>天琴半岛-花漫湾-16栋-1202</v>
          </cell>
        </row>
        <row r="10714">
          <cell r="AU10714">
            <v>1366103</v>
          </cell>
        </row>
        <row r="10714">
          <cell r="DE10714" t="str">
            <v>已售</v>
          </cell>
        </row>
        <row r="10715">
          <cell r="B10715" t="str">
            <v>天琴半岛-花漫湾-16栋-1203</v>
          </cell>
        </row>
        <row r="10715">
          <cell r="AU10715">
            <v>1171101</v>
          </cell>
        </row>
        <row r="10715">
          <cell r="DE10715" t="str">
            <v>已售</v>
          </cell>
        </row>
        <row r="10716">
          <cell r="B10716" t="str">
            <v>天琴半岛-花漫湾-16栋-1204</v>
          </cell>
        </row>
        <row r="10716">
          <cell r="AU10716">
            <v>1127028</v>
          </cell>
        </row>
        <row r="10716">
          <cell r="DE10716" t="str">
            <v>已售</v>
          </cell>
        </row>
        <row r="10717">
          <cell r="B10717" t="str">
            <v>天琴半岛-花漫湾-16栋-1205</v>
          </cell>
        </row>
        <row r="10717">
          <cell r="AU10717">
            <v>1381569</v>
          </cell>
        </row>
        <row r="10717">
          <cell r="DE10717" t="str">
            <v>已售</v>
          </cell>
        </row>
        <row r="10718">
          <cell r="B10718" t="str">
            <v>天琴半岛-花漫湾-16栋-1206</v>
          </cell>
        </row>
        <row r="10718">
          <cell r="AU10718">
            <v>1386246</v>
          </cell>
        </row>
        <row r="10718">
          <cell r="DE10718" t="str">
            <v>已售</v>
          </cell>
        </row>
        <row r="10719">
          <cell r="B10719" t="str">
            <v>天琴半岛-花漫湾-16栋-1301</v>
          </cell>
        </row>
        <row r="10719">
          <cell r="AU10719">
            <v>1442947</v>
          </cell>
        </row>
        <row r="10719">
          <cell r="DE10719" t="str">
            <v>已售</v>
          </cell>
        </row>
        <row r="10720">
          <cell r="B10720" t="str">
            <v>天琴半岛-花漫湾-16栋-1302</v>
          </cell>
        </row>
        <row r="10720">
          <cell r="AU10720">
            <v>1417949</v>
          </cell>
        </row>
        <row r="10720">
          <cell r="DE10720" t="str">
            <v>已售</v>
          </cell>
        </row>
        <row r="10721">
          <cell r="B10721" t="str">
            <v>天琴半岛-花漫湾-16栋-1303</v>
          </cell>
        </row>
        <row r="10721">
          <cell r="AU10721">
            <v>1141320</v>
          </cell>
        </row>
        <row r="10721">
          <cell r="DE10721" t="str">
            <v>已售</v>
          </cell>
        </row>
        <row r="10722">
          <cell r="B10722" t="str">
            <v>天琴半岛-花漫湾-16栋-1304</v>
          </cell>
        </row>
        <row r="10722">
          <cell r="AU10722">
            <v>967000</v>
          </cell>
        </row>
        <row r="10722">
          <cell r="DE10722" t="str">
            <v>已售</v>
          </cell>
        </row>
        <row r="10723">
          <cell r="B10723" t="str">
            <v>天琴半岛-花漫湾-16栋-1305</v>
          </cell>
        </row>
        <row r="10723">
          <cell r="AU10723">
            <v>1391162</v>
          </cell>
        </row>
        <row r="10723">
          <cell r="DE10723" t="str">
            <v>已售</v>
          </cell>
        </row>
        <row r="10724">
          <cell r="B10724" t="str">
            <v>天琴半岛-花漫湾-16栋-1306</v>
          </cell>
        </row>
        <row r="10724">
          <cell r="AU10724">
            <v>1409936</v>
          </cell>
        </row>
        <row r="10724">
          <cell r="DE10724" t="str">
            <v>已售</v>
          </cell>
        </row>
        <row r="10725">
          <cell r="B10725" t="str">
            <v>天琴半岛-花漫湾-16栋-1401</v>
          </cell>
        </row>
        <row r="10725">
          <cell r="AU10725">
            <v>1445453</v>
          </cell>
        </row>
        <row r="10725">
          <cell r="DE10725" t="str">
            <v>已售</v>
          </cell>
        </row>
        <row r="10726">
          <cell r="B10726" t="str">
            <v>天琴半岛-花漫湾-16栋-1402</v>
          </cell>
        </row>
        <row r="10726">
          <cell r="AU10726">
            <v>1449410</v>
          </cell>
        </row>
        <row r="10726">
          <cell r="DE10726" t="str">
            <v>已售</v>
          </cell>
        </row>
        <row r="10727">
          <cell r="B10727" t="str">
            <v>天琴半岛-花漫湾-16栋-1403</v>
          </cell>
        </row>
        <row r="10727">
          <cell r="AU10727">
            <v>1132304</v>
          </cell>
        </row>
        <row r="10727">
          <cell r="DE10727" t="str">
            <v>已售</v>
          </cell>
        </row>
        <row r="10728">
          <cell r="B10728" t="str">
            <v>天琴半岛-花漫湾-16栋-1404</v>
          </cell>
        </row>
        <row r="10728">
          <cell r="DE10728" t="str">
            <v>未售</v>
          </cell>
        </row>
        <row r="10729">
          <cell r="B10729" t="str">
            <v>天琴半岛-花漫湾-16栋-1405</v>
          </cell>
        </row>
        <row r="10729">
          <cell r="AU10729">
            <v>1393559</v>
          </cell>
        </row>
        <row r="10729">
          <cell r="DE10729" t="str">
            <v>已售</v>
          </cell>
        </row>
        <row r="10730">
          <cell r="B10730" t="str">
            <v>天琴半岛-花漫湾-16栋-1406</v>
          </cell>
        </row>
        <row r="10730">
          <cell r="AU10730">
            <v>1432390</v>
          </cell>
        </row>
        <row r="10730">
          <cell r="DE10730" t="str">
            <v>已售</v>
          </cell>
        </row>
        <row r="10731">
          <cell r="B10731" t="str">
            <v>天琴半岛-花漫湾-16栋-1501</v>
          </cell>
        </row>
        <row r="10731">
          <cell r="AU10731">
            <v>1435127</v>
          </cell>
        </row>
        <row r="10731">
          <cell r="DE10731" t="str">
            <v>已售</v>
          </cell>
        </row>
        <row r="10732">
          <cell r="B10732" t="str">
            <v>天琴半岛-花漫湾-16栋-1502</v>
          </cell>
        </row>
        <row r="10732">
          <cell r="AU10732">
            <v>1436086</v>
          </cell>
        </row>
        <row r="10732">
          <cell r="DE10732" t="str">
            <v>已售</v>
          </cell>
        </row>
        <row r="10733">
          <cell r="B10733" t="str">
            <v>天琴半岛-花漫湾-16栋-1503</v>
          </cell>
        </row>
        <row r="10733">
          <cell r="AU10733">
            <v>1141896</v>
          </cell>
        </row>
        <row r="10733">
          <cell r="DE10733" t="str">
            <v>已售</v>
          </cell>
        </row>
        <row r="10734">
          <cell r="B10734" t="str">
            <v>天琴半岛-花漫湾-16栋-1504</v>
          </cell>
        </row>
        <row r="10734">
          <cell r="AU10734">
            <v>958765</v>
          </cell>
        </row>
        <row r="10734">
          <cell r="DE10734" t="str">
            <v>已售</v>
          </cell>
        </row>
        <row r="10735">
          <cell r="B10735" t="str">
            <v>天琴半岛-花漫湾-16栋-1505</v>
          </cell>
        </row>
        <row r="10735">
          <cell r="AU10735">
            <v>1403151</v>
          </cell>
        </row>
        <row r="10735">
          <cell r="DE10735" t="str">
            <v>已售</v>
          </cell>
        </row>
        <row r="10736">
          <cell r="B10736" t="str">
            <v>天琴半岛-花漫湾-16栋-1506</v>
          </cell>
        </row>
        <row r="10736">
          <cell r="AU10736">
            <v>1393606</v>
          </cell>
        </row>
        <row r="10736">
          <cell r="DE10736" t="str">
            <v>已售</v>
          </cell>
        </row>
        <row r="10737">
          <cell r="B10737" t="str">
            <v>天琴半岛-花漫湾-16栋-1601</v>
          </cell>
        </row>
        <row r="10737">
          <cell r="AU10737">
            <v>1478883</v>
          </cell>
        </row>
        <row r="10737">
          <cell r="DE10737" t="str">
            <v>已售</v>
          </cell>
        </row>
        <row r="10738">
          <cell r="B10738" t="str">
            <v>天琴半岛-花漫湾-16栋-1602</v>
          </cell>
        </row>
        <row r="10738">
          <cell r="AU10738">
            <v>1424271</v>
          </cell>
        </row>
        <row r="10738">
          <cell r="DE10738" t="str">
            <v>已售</v>
          </cell>
        </row>
        <row r="10739">
          <cell r="B10739" t="str">
            <v>天琴半岛-花漫湾-16栋-1603</v>
          </cell>
        </row>
        <row r="10739">
          <cell r="AU10739">
            <v>1214674</v>
          </cell>
        </row>
        <row r="10739">
          <cell r="DE10739" t="str">
            <v>已售</v>
          </cell>
        </row>
        <row r="10740">
          <cell r="B10740" t="str">
            <v>天琴半岛-花漫湾-16栋-1604</v>
          </cell>
        </row>
        <row r="10740">
          <cell r="DE10740" t="str">
            <v>未售</v>
          </cell>
        </row>
        <row r="10741">
          <cell r="B10741" t="str">
            <v>天琴半岛-花漫湾-16栋-1605</v>
          </cell>
        </row>
        <row r="10741">
          <cell r="AU10741">
            <v>1440037</v>
          </cell>
        </row>
        <row r="10741">
          <cell r="DE10741" t="str">
            <v>已售</v>
          </cell>
        </row>
        <row r="10742">
          <cell r="B10742" t="str">
            <v>天琴半岛-花漫湾-16栋-1606</v>
          </cell>
        </row>
        <row r="10742">
          <cell r="AU10742">
            <v>1430355</v>
          </cell>
        </row>
        <row r="10742">
          <cell r="DE10742" t="str">
            <v>已售</v>
          </cell>
        </row>
        <row r="10743">
          <cell r="B10743" t="str">
            <v>天琴半岛-花漫湾-16栋-1701</v>
          </cell>
        </row>
        <row r="10743">
          <cell r="AU10743">
            <v>1489000</v>
          </cell>
        </row>
        <row r="10743">
          <cell r="DE10743" t="str">
            <v>已售</v>
          </cell>
        </row>
        <row r="10744">
          <cell r="B10744" t="str">
            <v>天琴半岛-花漫湾-16栋-1702</v>
          </cell>
        </row>
        <row r="10744">
          <cell r="AU10744">
            <v>1434049</v>
          </cell>
        </row>
        <row r="10744">
          <cell r="DE10744" t="str">
            <v>已售</v>
          </cell>
        </row>
        <row r="10745">
          <cell r="B10745" t="str">
            <v>天琴半岛-花漫湾-16栋-1703</v>
          </cell>
        </row>
        <row r="10745">
          <cell r="AU10745">
            <v>997688</v>
          </cell>
        </row>
        <row r="10745">
          <cell r="DE10745" t="str">
            <v>已售</v>
          </cell>
        </row>
        <row r="10746">
          <cell r="B10746" t="str">
            <v>天琴半岛-花漫湾-16栋-1704</v>
          </cell>
        </row>
        <row r="10746">
          <cell r="DE10746" t="str">
            <v>未售</v>
          </cell>
        </row>
        <row r="10747">
          <cell r="B10747" t="str">
            <v>天琴半岛-花漫湾-16栋-1705</v>
          </cell>
        </row>
        <row r="10747">
          <cell r="AU10747">
            <v>1435316</v>
          </cell>
        </row>
        <row r="10747">
          <cell r="DE10747" t="str">
            <v>已售</v>
          </cell>
        </row>
        <row r="10748">
          <cell r="B10748" t="str">
            <v>天琴半岛-花漫湾-16栋-1706</v>
          </cell>
        </row>
        <row r="10748">
          <cell r="AU10748">
            <v>1505316</v>
          </cell>
        </row>
        <row r="10748">
          <cell r="DE10748" t="str">
            <v>已售</v>
          </cell>
        </row>
        <row r="10749">
          <cell r="B10749" t="str">
            <v>天琴半岛-花漫湾-16栋-1801</v>
          </cell>
        </row>
        <row r="10749">
          <cell r="AU10749">
            <v>2322729</v>
          </cell>
        </row>
        <row r="10749">
          <cell r="DE10749" t="str">
            <v>已售</v>
          </cell>
        </row>
        <row r="10750">
          <cell r="B10750" t="str">
            <v>天琴半岛-花漫湾-16栋-1802</v>
          </cell>
        </row>
        <row r="10750">
          <cell r="AU10750">
            <v>2314222</v>
          </cell>
        </row>
        <row r="10750">
          <cell r="DE10750" t="str">
            <v>已售</v>
          </cell>
        </row>
        <row r="10751">
          <cell r="B10751" t="str">
            <v>天琴半岛-花漫湾-16栋-1803</v>
          </cell>
        </row>
        <row r="10751">
          <cell r="AU10751">
            <v>1577000</v>
          </cell>
        </row>
        <row r="10751">
          <cell r="DE10751" t="str">
            <v>已售</v>
          </cell>
        </row>
        <row r="10752">
          <cell r="B10752" t="str">
            <v>天琴半岛-花漫湾-16栋-1804</v>
          </cell>
        </row>
        <row r="10752">
          <cell r="DE10752" t="str">
            <v>未售</v>
          </cell>
        </row>
        <row r="10753">
          <cell r="B10753" t="str">
            <v>天琴半岛-花漫湾-16栋-1805</v>
          </cell>
        </row>
        <row r="10753">
          <cell r="DE10753" t="str">
            <v>未售</v>
          </cell>
        </row>
        <row r="10754">
          <cell r="B10754" t="str">
            <v>天琴半岛-花漫湾-16栋-1806</v>
          </cell>
        </row>
        <row r="10754">
          <cell r="AU10754">
            <v>2299695</v>
          </cell>
        </row>
        <row r="10754">
          <cell r="DE10754" t="str">
            <v>已售</v>
          </cell>
        </row>
        <row r="10755">
          <cell r="B10755" t="str">
            <v>天琴半岛-花漫湾-16栋-202</v>
          </cell>
        </row>
        <row r="10755">
          <cell r="DE10755" t="str">
            <v>未售</v>
          </cell>
        </row>
        <row r="10756">
          <cell r="B10756" t="str">
            <v>天琴半岛-花漫湾-16栋-203</v>
          </cell>
        </row>
        <row r="10756">
          <cell r="DE10756" t="str">
            <v>未售</v>
          </cell>
        </row>
        <row r="10757">
          <cell r="B10757" t="str">
            <v>天琴半岛-花漫湾-16栋-204</v>
          </cell>
        </row>
        <row r="10757">
          <cell r="DE10757" t="str">
            <v>未售</v>
          </cell>
        </row>
        <row r="10758">
          <cell r="B10758" t="str">
            <v>天琴半岛-花漫湾-16栋-205</v>
          </cell>
        </row>
        <row r="10758">
          <cell r="DE10758" t="str">
            <v>未售</v>
          </cell>
        </row>
        <row r="10759">
          <cell r="B10759" t="str">
            <v>天琴半岛-花漫湾-16栋-206</v>
          </cell>
        </row>
        <row r="10759">
          <cell r="AU10759">
            <v>1331017</v>
          </cell>
        </row>
        <row r="10759">
          <cell r="DE10759" t="str">
            <v>已售</v>
          </cell>
        </row>
        <row r="10760">
          <cell r="B10760" t="str">
            <v>天琴半岛-花漫湾-16栋-301</v>
          </cell>
        </row>
        <row r="10760">
          <cell r="AU10760">
            <v>1338255</v>
          </cell>
        </row>
        <row r="10760">
          <cell r="DE10760" t="str">
            <v>已售</v>
          </cell>
        </row>
        <row r="10761">
          <cell r="B10761" t="str">
            <v>天琴半岛-花漫湾-16栋-302</v>
          </cell>
        </row>
        <row r="10761">
          <cell r="DE10761" t="str">
            <v>未售</v>
          </cell>
        </row>
        <row r="10762">
          <cell r="B10762" t="str">
            <v>天琴半岛-花漫湾-16栋-303</v>
          </cell>
        </row>
        <row r="10762">
          <cell r="AU10762">
            <v>1031970</v>
          </cell>
        </row>
        <row r="10762">
          <cell r="DE10762" t="str">
            <v>已售</v>
          </cell>
        </row>
        <row r="10763">
          <cell r="B10763" t="str">
            <v>天琴半岛-花漫湾-16栋-304</v>
          </cell>
        </row>
        <row r="10763">
          <cell r="AU10763">
            <v>1037833</v>
          </cell>
        </row>
        <row r="10763">
          <cell r="DE10763" t="str">
            <v>已售</v>
          </cell>
        </row>
        <row r="10764">
          <cell r="B10764" t="str">
            <v>天琴半岛-花漫湾-16栋-305</v>
          </cell>
        </row>
        <row r="10764">
          <cell r="AU10764">
            <v>1088115</v>
          </cell>
        </row>
        <row r="10764">
          <cell r="DE10764" t="str">
            <v>已售</v>
          </cell>
        </row>
        <row r="10765">
          <cell r="B10765" t="str">
            <v>天琴半岛-花漫湾-16栋-306</v>
          </cell>
        </row>
        <row r="10765">
          <cell r="AU10765">
            <v>1308635</v>
          </cell>
        </row>
        <row r="10765">
          <cell r="DE10765" t="str">
            <v>已售</v>
          </cell>
        </row>
        <row r="10766">
          <cell r="B10766" t="str">
            <v>天琴半岛-花漫湾-16栋-401</v>
          </cell>
        </row>
        <row r="10766">
          <cell r="AU10766">
            <v>1101885</v>
          </cell>
        </row>
        <row r="10766">
          <cell r="DE10766" t="str">
            <v>已售</v>
          </cell>
        </row>
        <row r="10767">
          <cell r="B10767" t="str">
            <v>天琴半岛-花漫湾-16栋-402</v>
          </cell>
        </row>
        <row r="10767">
          <cell r="DE10767" t="str">
            <v>未售</v>
          </cell>
        </row>
        <row r="10768">
          <cell r="B10768" t="str">
            <v>天琴半岛-花漫湾-16栋-403</v>
          </cell>
        </row>
        <row r="10768">
          <cell r="DE10768" t="str">
            <v>未售</v>
          </cell>
        </row>
        <row r="10769">
          <cell r="B10769" t="str">
            <v>天琴半岛-花漫湾-16栋-404</v>
          </cell>
        </row>
        <row r="10769">
          <cell r="DE10769" t="str">
            <v>未售</v>
          </cell>
        </row>
        <row r="10770">
          <cell r="B10770" t="str">
            <v>天琴半岛-花漫湾-16栋-405</v>
          </cell>
        </row>
        <row r="10770">
          <cell r="AU10770">
            <v>1318016</v>
          </cell>
        </row>
        <row r="10770">
          <cell r="DE10770" t="str">
            <v>已售</v>
          </cell>
        </row>
        <row r="10771">
          <cell r="B10771" t="str">
            <v>天琴半岛-花漫湾-16栋-406</v>
          </cell>
        </row>
        <row r="10771">
          <cell r="AU10771">
            <v>1115055</v>
          </cell>
        </row>
        <row r="10771">
          <cell r="DE10771" t="str">
            <v>已售</v>
          </cell>
        </row>
        <row r="10772">
          <cell r="B10772" t="str">
            <v>天琴半岛-花漫湾-16栋-501</v>
          </cell>
        </row>
        <row r="10772">
          <cell r="AU10772">
            <v>1316805</v>
          </cell>
        </row>
        <row r="10772">
          <cell r="DE10772" t="str">
            <v>已售</v>
          </cell>
        </row>
        <row r="10773">
          <cell r="B10773" t="str">
            <v>天琴半岛-花漫湾-16栋-502</v>
          </cell>
        </row>
        <row r="10773">
          <cell r="AU10773">
            <v>1128000</v>
          </cell>
        </row>
        <row r="10773">
          <cell r="DE10773" t="str">
            <v>已售</v>
          </cell>
        </row>
        <row r="10774">
          <cell r="B10774" t="str">
            <v>天琴半岛-花漫湾-16栋-503</v>
          </cell>
        </row>
        <row r="10774">
          <cell r="AU10774">
            <v>1053173</v>
          </cell>
        </row>
        <row r="10774">
          <cell r="DE10774" t="str">
            <v>已售</v>
          </cell>
        </row>
        <row r="10775">
          <cell r="B10775" t="str">
            <v>天琴半岛-花漫湾-16栋-504</v>
          </cell>
        </row>
        <row r="10775">
          <cell r="AU10775">
            <v>1070017</v>
          </cell>
        </row>
        <row r="10775">
          <cell r="DE10775" t="str">
            <v>已售</v>
          </cell>
        </row>
        <row r="10776">
          <cell r="B10776" t="str">
            <v>天琴半岛-花漫湾-16栋-505</v>
          </cell>
        </row>
        <row r="10776">
          <cell r="AU10776">
            <v>1327704</v>
          </cell>
        </row>
        <row r="10776">
          <cell r="DE10776" t="str">
            <v>已售</v>
          </cell>
        </row>
        <row r="10777">
          <cell r="B10777" t="str">
            <v>天琴半岛-花漫湾-16栋-506</v>
          </cell>
        </row>
        <row r="10777">
          <cell r="AU10777">
            <v>1319103</v>
          </cell>
        </row>
        <row r="10777">
          <cell r="DE10777" t="str">
            <v>已售</v>
          </cell>
        </row>
        <row r="10778">
          <cell r="B10778" t="str">
            <v>天琴半岛-花漫湾-16栋-601</v>
          </cell>
        </row>
        <row r="10778">
          <cell r="AU10778">
            <v>1372761</v>
          </cell>
        </row>
        <row r="10778">
          <cell r="DE10778" t="str">
            <v>已售</v>
          </cell>
        </row>
        <row r="10779">
          <cell r="B10779" t="str">
            <v>天琴半岛-花漫湾-16栋-602</v>
          </cell>
        </row>
        <row r="10779">
          <cell r="AU10779">
            <v>1124000</v>
          </cell>
        </row>
        <row r="10779">
          <cell r="DE10779" t="str">
            <v>已售</v>
          </cell>
        </row>
        <row r="10780">
          <cell r="B10780" t="str">
            <v>天琴半岛-花漫湾-16栋-603</v>
          </cell>
        </row>
        <row r="10780">
          <cell r="AU10780">
            <v>1062764</v>
          </cell>
        </row>
        <row r="10780">
          <cell r="DE10780" t="str">
            <v>已售</v>
          </cell>
        </row>
        <row r="10781">
          <cell r="B10781" t="str">
            <v>天琴半岛-花漫湾-16栋-604</v>
          </cell>
        </row>
        <row r="10781">
          <cell r="AU10781">
            <v>1068897</v>
          </cell>
        </row>
        <row r="10781">
          <cell r="DE10781" t="str">
            <v>已售</v>
          </cell>
        </row>
        <row r="10782">
          <cell r="B10782" t="str">
            <v>天琴半岛-花漫湾-16栋-605</v>
          </cell>
        </row>
        <row r="10782">
          <cell r="AU10782">
            <v>1324019</v>
          </cell>
        </row>
        <row r="10782">
          <cell r="DE10782" t="str">
            <v>已售</v>
          </cell>
        </row>
        <row r="10783">
          <cell r="B10783" t="str">
            <v>天琴半岛-花漫湾-16栋-606</v>
          </cell>
        </row>
        <row r="10783">
          <cell r="AU10783">
            <v>1388929</v>
          </cell>
        </row>
        <row r="10783">
          <cell r="DE10783" t="str">
            <v>已售</v>
          </cell>
        </row>
        <row r="10784">
          <cell r="B10784" t="str">
            <v>天琴半岛-花漫湾-16栋-701</v>
          </cell>
        </row>
        <row r="10784">
          <cell r="AU10784">
            <v>1322819</v>
          </cell>
        </row>
        <row r="10784">
          <cell r="DE10784" t="str">
            <v>已售</v>
          </cell>
        </row>
        <row r="10785">
          <cell r="B10785" t="str">
            <v>天琴半岛-花漫湾-16栋-702</v>
          </cell>
        </row>
        <row r="10785">
          <cell r="AU10785">
            <v>1331459</v>
          </cell>
        </row>
        <row r="10785">
          <cell r="DE10785" t="str">
            <v>已售</v>
          </cell>
        </row>
        <row r="10786">
          <cell r="B10786" t="str">
            <v>天琴半岛-花漫湾-16栋-703</v>
          </cell>
        </row>
        <row r="10786">
          <cell r="AU10786">
            <v>1083187</v>
          </cell>
        </row>
        <row r="10786">
          <cell r="DE10786" t="str">
            <v>已售</v>
          </cell>
        </row>
        <row r="10787">
          <cell r="B10787" t="str">
            <v>天琴半岛-花漫湾-16栋-704</v>
          </cell>
        </row>
        <row r="10787">
          <cell r="AU10787">
            <v>1057013</v>
          </cell>
        </row>
        <row r="10787">
          <cell r="DE10787" t="str">
            <v>已售</v>
          </cell>
        </row>
        <row r="10788">
          <cell r="B10788" t="str">
            <v>天琴半岛-花漫湾-16栋-705</v>
          </cell>
        </row>
        <row r="10788">
          <cell r="AU10788">
            <v>1333610</v>
          </cell>
        </row>
        <row r="10788">
          <cell r="DE10788" t="str">
            <v>已售</v>
          </cell>
        </row>
        <row r="10789">
          <cell r="B10789" t="str">
            <v>天琴半岛-花漫湾-16栋-706</v>
          </cell>
        </row>
        <row r="10789">
          <cell r="AU10789">
            <v>1398956</v>
          </cell>
        </row>
        <row r="10789">
          <cell r="DE10789" t="str">
            <v>已售</v>
          </cell>
        </row>
        <row r="10790">
          <cell r="B10790" t="str">
            <v>天琴半岛-花漫湾-16栋-801</v>
          </cell>
        </row>
        <row r="10790">
          <cell r="AU10790">
            <v>1332411</v>
          </cell>
        </row>
        <row r="10790">
          <cell r="DE10790" t="str">
            <v>已售</v>
          </cell>
        </row>
        <row r="10791">
          <cell r="B10791" t="str">
            <v>天琴半岛-花漫湾-16栋-802</v>
          </cell>
        </row>
        <row r="10791">
          <cell r="AU10791">
            <v>1341147</v>
          </cell>
        </row>
        <row r="10791">
          <cell r="DE10791" t="str">
            <v>已售</v>
          </cell>
        </row>
        <row r="10792">
          <cell r="B10792" t="str">
            <v>天琴半岛-花漫湾-16栋-803</v>
          </cell>
        </row>
        <row r="10792">
          <cell r="AU10792">
            <v>1081948</v>
          </cell>
        </row>
        <row r="10792">
          <cell r="DE10792" t="str">
            <v>已售</v>
          </cell>
        </row>
        <row r="10793">
          <cell r="B10793" t="str">
            <v>天琴半岛-花漫湾-16栋-804</v>
          </cell>
        </row>
        <row r="10793">
          <cell r="AU10793">
            <v>921447</v>
          </cell>
        </row>
        <row r="10793">
          <cell r="DE10793" t="str">
            <v>已售</v>
          </cell>
        </row>
        <row r="10794">
          <cell r="B10794" t="str">
            <v>天琴半岛-花漫湾-16栋-805</v>
          </cell>
        </row>
        <row r="10794">
          <cell r="AU10794">
            <v>1356770</v>
          </cell>
        </row>
        <row r="10794">
          <cell r="DE10794" t="str">
            <v>已售</v>
          </cell>
        </row>
        <row r="10795">
          <cell r="B10795" t="str">
            <v>天琴半岛-花漫湾-16栋-806</v>
          </cell>
        </row>
        <row r="10795">
          <cell r="AU10795">
            <v>1375386</v>
          </cell>
        </row>
        <row r="10795">
          <cell r="DE10795" t="str">
            <v>已售</v>
          </cell>
        </row>
        <row r="10796">
          <cell r="B10796" t="str">
            <v>天琴半岛-花漫湾-16栋-901</v>
          </cell>
        </row>
        <row r="10796">
          <cell r="AU10796">
            <v>1402840</v>
          </cell>
        </row>
        <row r="10796">
          <cell r="DE10796" t="str">
            <v>已售</v>
          </cell>
        </row>
        <row r="10797">
          <cell r="B10797" t="str">
            <v>天琴半岛-花漫湾-16栋-902</v>
          </cell>
        </row>
        <row r="10797">
          <cell r="AU10797">
            <v>1378404</v>
          </cell>
        </row>
        <row r="10797">
          <cell r="DE10797" t="str">
            <v>已售</v>
          </cell>
        </row>
        <row r="10798">
          <cell r="B10798" t="str">
            <v>天琴半岛-花漫湾-16栋-903</v>
          </cell>
        </row>
        <row r="10798">
          <cell r="AU10798">
            <v>1141022</v>
          </cell>
        </row>
        <row r="10798">
          <cell r="DE10798" t="str">
            <v>已售</v>
          </cell>
        </row>
        <row r="10799">
          <cell r="B10799" t="str">
            <v>天琴半岛-花漫湾-16栋-904</v>
          </cell>
        </row>
        <row r="10799">
          <cell r="AU10799">
            <v>934000</v>
          </cell>
        </row>
        <row r="10799">
          <cell r="DE10799" t="str">
            <v>已售</v>
          </cell>
        </row>
        <row r="10800">
          <cell r="B10800" t="str">
            <v>天琴半岛-花漫湾-16栋-905</v>
          </cell>
        </row>
        <row r="10800">
          <cell r="AU10800">
            <v>1352794</v>
          </cell>
        </row>
        <row r="10800">
          <cell r="DE10800" t="str">
            <v>已售</v>
          </cell>
        </row>
        <row r="10801">
          <cell r="B10801" t="str">
            <v>天琴半岛-花漫湾-16栋-906</v>
          </cell>
        </row>
        <row r="10801">
          <cell r="AU10801">
            <v>1371182</v>
          </cell>
        </row>
        <row r="10801">
          <cell r="DE10801" t="str">
            <v>已售</v>
          </cell>
        </row>
        <row r="10802">
          <cell r="B10802" t="str">
            <v>天琴半岛-花漫湾-17栋-1001</v>
          </cell>
        </row>
        <row r="10802">
          <cell r="AU10802">
            <v>1610105</v>
          </cell>
        </row>
        <row r="10802">
          <cell r="DE10802" t="str">
            <v>已售</v>
          </cell>
        </row>
        <row r="10803">
          <cell r="B10803" t="str">
            <v>天琴半岛-花漫湾-17栋-1002</v>
          </cell>
        </row>
        <row r="10803">
          <cell r="DE10803" t="str">
            <v>未售</v>
          </cell>
        </row>
        <row r="10804">
          <cell r="B10804" t="str">
            <v>天琴半岛-花漫湾-17栋-1003</v>
          </cell>
        </row>
        <row r="10804">
          <cell r="AU10804">
            <v>1229691</v>
          </cell>
        </row>
        <row r="10804">
          <cell r="DE10804" t="str">
            <v>已售</v>
          </cell>
        </row>
        <row r="10805">
          <cell r="B10805" t="str">
            <v>天琴半岛-花漫湾-17栋-1004</v>
          </cell>
        </row>
        <row r="10805">
          <cell r="AU10805">
            <v>1137051</v>
          </cell>
        </row>
        <row r="10805">
          <cell r="DE10805" t="str">
            <v>已售</v>
          </cell>
        </row>
        <row r="10806">
          <cell r="B10806" t="str">
            <v>天琴半岛-花漫湾-17栋-1005</v>
          </cell>
        </row>
        <row r="10806">
          <cell r="AU10806">
            <v>1424443</v>
          </cell>
        </row>
        <row r="10806">
          <cell r="DE10806" t="str">
            <v>已售</v>
          </cell>
        </row>
        <row r="10807">
          <cell r="B10807" t="str">
            <v>天琴半岛-花漫湾-17栋-1006</v>
          </cell>
        </row>
        <row r="10807">
          <cell r="AU10807">
            <v>1641413</v>
          </cell>
        </row>
        <row r="10807">
          <cell r="DE10807" t="str">
            <v>已售</v>
          </cell>
        </row>
        <row r="10808">
          <cell r="B10808" t="str">
            <v>天琴半岛-花漫湾-17栋-101</v>
          </cell>
        </row>
        <row r="10808">
          <cell r="AU10808">
            <v>1460180</v>
          </cell>
        </row>
        <row r="10808">
          <cell r="DE10808" t="str">
            <v>已售</v>
          </cell>
        </row>
        <row r="10809">
          <cell r="B10809" t="str">
            <v>天琴半岛-花漫湾-17栋-102</v>
          </cell>
        </row>
        <row r="10809">
          <cell r="DE10809" t="str">
            <v>未售</v>
          </cell>
        </row>
        <row r="10810">
          <cell r="B10810" t="str">
            <v>天琴半岛-花漫湾-17栋-103</v>
          </cell>
        </row>
        <row r="10810">
          <cell r="DE10810" t="str">
            <v>未售</v>
          </cell>
        </row>
        <row r="10811">
          <cell r="B10811" t="str">
            <v>天琴半岛-花漫湾-17栋-104</v>
          </cell>
        </row>
        <row r="10811">
          <cell r="AU10811">
            <v>2047000</v>
          </cell>
        </row>
        <row r="10811">
          <cell r="DE10811" t="str">
            <v>已售</v>
          </cell>
        </row>
        <row r="10812">
          <cell r="B10812" t="str">
            <v>天琴半岛-花漫湾-17栋-105</v>
          </cell>
        </row>
        <row r="10812">
          <cell r="AU10812">
            <v>1777322</v>
          </cell>
        </row>
        <row r="10812">
          <cell r="DE10812" t="str">
            <v>已售</v>
          </cell>
        </row>
        <row r="10813">
          <cell r="B10813" t="str">
            <v>天琴半岛-花漫湾-17栋-1101</v>
          </cell>
        </row>
        <row r="10813">
          <cell r="AU10813">
            <v>1621759</v>
          </cell>
        </row>
        <row r="10813">
          <cell r="DE10813" t="str">
            <v>已售</v>
          </cell>
        </row>
        <row r="10814">
          <cell r="B10814" t="str">
            <v>天琴半岛-花漫湾-17栋-1102</v>
          </cell>
        </row>
        <row r="10814">
          <cell r="DE10814" t="str">
            <v>未售</v>
          </cell>
        </row>
        <row r="10815">
          <cell r="B10815" t="str">
            <v>天琴半岛-花漫湾-17栋-1103</v>
          </cell>
        </row>
        <row r="10815">
          <cell r="AU10815">
            <v>1293739</v>
          </cell>
        </row>
        <row r="10815">
          <cell r="DE10815" t="str">
            <v>已售</v>
          </cell>
        </row>
        <row r="10816">
          <cell r="B10816" t="str">
            <v>天琴半岛-花漫湾-17栋-1104</v>
          </cell>
        </row>
        <row r="10816">
          <cell r="AU10816">
            <v>1389909</v>
          </cell>
        </row>
        <row r="10816">
          <cell r="DE10816" t="str">
            <v>已售</v>
          </cell>
        </row>
        <row r="10817">
          <cell r="B10817" t="str">
            <v>天琴半岛-花漫湾-17栋-1105</v>
          </cell>
        </row>
        <row r="10817">
          <cell r="AU10817">
            <v>1450714</v>
          </cell>
        </row>
        <row r="10817">
          <cell r="DE10817" t="str">
            <v>已售</v>
          </cell>
        </row>
        <row r="10818">
          <cell r="B10818" t="str">
            <v>天琴半岛-花漫湾-17栋-1106</v>
          </cell>
        </row>
        <row r="10818">
          <cell r="AU10818">
            <v>1686679</v>
          </cell>
        </row>
        <row r="10818">
          <cell r="DE10818" t="str">
            <v>已售</v>
          </cell>
        </row>
        <row r="10819">
          <cell r="B10819" t="str">
            <v>天琴半岛-花漫湾-17栋-1201</v>
          </cell>
        </row>
        <row r="10819">
          <cell r="AU10819">
            <v>1680828</v>
          </cell>
        </row>
        <row r="10819">
          <cell r="DE10819" t="str">
            <v>已售</v>
          </cell>
        </row>
        <row r="10820">
          <cell r="B10820" t="str">
            <v>天琴半岛-花漫湾-17栋-1202</v>
          </cell>
        </row>
        <row r="10820">
          <cell r="DE10820" t="str">
            <v>未售</v>
          </cell>
        </row>
        <row r="10821">
          <cell r="B10821" t="str">
            <v>天琴半岛-花漫湾-17栋-1203</v>
          </cell>
        </row>
        <row r="10821">
          <cell r="AU10821">
            <v>1485112</v>
          </cell>
        </row>
        <row r="10821">
          <cell r="DE10821" t="str">
            <v>已售</v>
          </cell>
        </row>
        <row r="10822">
          <cell r="B10822" t="str">
            <v>天琴半岛-花漫湾-17栋-1204</v>
          </cell>
        </row>
        <row r="10822">
          <cell r="AU10822">
            <v>1754792</v>
          </cell>
        </row>
        <row r="10822">
          <cell r="DE10822" t="str">
            <v>已售</v>
          </cell>
        </row>
        <row r="10823">
          <cell r="B10823" t="str">
            <v>天琴半岛-花漫湾-17栋-1205</v>
          </cell>
        </row>
        <row r="10823">
          <cell r="AU10823">
            <v>961000</v>
          </cell>
        </row>
        <row r="10823">
          <cell r="DE10823" t="str">
            <v>已售</v>
          </cell>
        </row>
        <row r="10824">
          <cell r="B10824" t="str">
            <v>天琴半岛-花漫湾-17栋-1206</v>
          </cell>
        </row>
        <row r="10824">
          <cell r="AU10824">
            <v>1645628</v>
          </cell>
        </row>
        <row r="10824">
          <cell r="DE10824" t="str">
            <v>已售</v>
          </cell>
        </row>
        <row r="10825">
          <cell r="B10825" t="str">
            <v>天琴半岛-花漫湾-17栋-1301</v>
          </cell>
        </row>
        <row r="10825">
          <cell r="AU10825">
            <v>1645563</v>
          </cell>
        </row>
        <row r="10825">
          <cell r="DE10825" t="str">
            <v>已售</v>
          </cell>
        </row>
        <row r="10826">
          <cell r="B10826" t="str">
            <v>天琴半岛-花漫湾-17栋-1302</v>
          </cell>
        </row>
        <row r="10826">
          <cell r="DE10826" t="str">
            <v>未售</v>
          </cell>
        </row>
        <row r="10827">
          <cell r="B10827" t="str">
            <v>天琴半岛-花漫湾-17栋-1303</v>
          </cell>
        </row>
        <row r="10827">
          <cell r="AU10827">
            <v>1668409</v>
          </cell>
        </row>
        <row r="10827">
          <cell r="DE10827" t="str">
            <v>已售</v>
          </cell>
        </row>
        <row r="10828">
          <cell r="B10828" t="str">
            <v>天琴半岛-花漫湾-17栋-1304</v>
          </cell>
        </row>
        <row r="10828">
          <cell r="AU10828">
            <v>1190000</v>
          </cell>
        </row>
        <row r="10828">
          <cell r="DE10828" t="str">
            <v>已售</v>
          </cell>
        </row>
        <row r="10829">
          <cell r="B10829" t="str">
            <v>天琴半岛-花漫湾-17栋-1305</v>
          </cell>
        </row>
        <row r="10829">
          <cell r="AU10829">
            <v>1460170</v>
          </cell>
        </row>
        <row r="10829">
          <cell r="DE10829" t="str">
            <v>已售</v>
          </cell>
        </row>
        <row r="10830">
          <cell r="B10830" t="str">
            <v>天琴半岛-花漫湾-17栋-1306</v>
          </cell>
        </row>
        <row r="10830">
          <cell r="AU10830">
            <v>1693453</v>
          </cell>
        </row>
        <row r="10830">
          <cell r="DE10830" t="str">
            <v>已售</v>
          </cell>
        </row>
        <row r="10831">
          <cell r="B10831" t="str">
            <v>天琴半岛-花漫湾-17栋-1401</v>
          </cell>
        </row>
        <row r="10831">
          <cell r="AU10831">
            <v>1768000</v>
          </cell>
        </row>
        <row r="10831">
          <cell r="DE10831" t="str">
            <v>已售</v>
          </cell>
        </row>
        <row r="10832">
          <cell r="B10832" t="str">
            <v>天琴半岛-花漫湾-17栋-1402</v>
          </cell>
        </row>
        <row r="10832">
          <cell r="AU10832">
            <v>1065000</v>
          </cell>
        </row>
        <row r="10832">
          <cell r="DE10832" t="str">
            <v>已售</v>
          </cell>
        </row>
        <row r="10833">
          <cell r="B10833" t="str">
            <v>天琴半岛-花漫湾-17栋-1403</v>
          </cell>
        </row>
        <row r="10833">
          <cell r="AU10833">
            <v>1260606</v>
          </cell>
        </row>
        <row r="10833">
          <cell r="DE10833" t="str">
            <v>已售</v>
          </cell>
        </row>
        <row r="10834">
          <cell r="B10834" t="str">
            <v>天琴半岛-花漫湾-17栋-1404</v>
          </cell>
        </row>
        <row r="10834">
          <cell r="DE10834" t="str">
            <v>未售</v>
          </cell>
        </row>
        <row r="10835">
          <cell r="B10835" t="str">
            <v>天琴半岛-花漫湾-17栋-1405</v>
          </cell>
        </row>
        <row r="10835">
          <cell r="AU10835">
            <v>1011000</v>
          </cell>
        </row>
        <row r="10835">
          <cell r="DE10835" t="str">
            <v>已售</v>
          </cell>
        </row>
        <row r="10836">
          <cell r="B10836" t="str">
            <v>天琴半岛-花漫湾-17栋-1406</v>
          </cell>
        </row>
        <row r="10836">
          <cell r="AU10836">
            <v>1713544</v>
          </cell>
        </row>
        <row r="10836">
          <cell r="DE10836" t="str">
            <v>已售</v>
          </cell>
        </row>
        <row r="10837">
          <cell r="B10837" t="str">
            <v>天琴半岛-花漫湾-17栋-1501</v>
          </cell>
        </row>
        <row r="10837">
          <cell r="AU10837">
            <v>1641201</v>
          </cell>
        </row>
        <row r="10837">
          <cell r="DE10837" t="str">
            <v>已售</v>
          </cell>
        </row>
        <row r="10838">
          <cell r="B10838" t="str">
            <v>天琴半岛-花漫湾-17栋-1502</v>
          </cell>
        </row>
        <row r="10838">
          <cell r="AU10838">
            <v>1063924</v>
          </cell>
        </row>
        <row r="10838">
          <cell r="DE10838" t="str">
            <v>已售</v>
          </cell>
        </row>
        <row r="10839">
          <cell r="B10839" t="str">
            <v>天琴半岛-花漫湾-17栋-1503</v>
          </cell>
        </row>
        <row r="10839">
          <cell r="AU10839">
            <v>1270118</v>
          </cell>
        </row>
        <row r="10839">
          <cell r="DE10839" t="str">
            <v>已售</v>
          </cell>
        </row>
        <row r="10840">
          <cell r="B10840" t="str">
            <v>天琴半岛-花漫湾-17栋-1504</v>
          </cell>
        </row>
        <row r="10840">
          <cell r="AU10840">
            <v>1421559</v>
          </cell>
        </row>
        <row r="10840">
          <cell r="DE10840" t="str">
            <v>已售</v>
          </cell>
        </row>
        <row r="10841">
          <cell r="B10841" t="str">
            <v>天琴半岛-花漫湾-17栋-1505</v>
          </cell>
        </row>
        <row r="10841">
          <cell r="AU10841">
            <v>1503124</v>
          </cell>
        </row>
        <row r="10841">
          <cell r="DE10841" t="str">
            <v>已售</v>
          </cell>
        </row>
        <row r="10842">
          <cell r="B10842" t="str">
            <v>天琴半岛-花漫湾-17栋-1506</v>
          </cell>
        </row>
        <row r="10842">
          <cell r="AU10842">
            <v>1757984</v>
          </cell>
        </row>
        <row r="10842">
          <cell r="DE10842" t="str">
            <v>已售</v>
          </cell>
        </row>
        <row r="10843">
          <cell r="B10843" t="str">
            <v>天琴半岛-花漫湾-17栋-1601</v>
          </cell>
        </row>
        <row r="10843">
          <cell r="AU10843">
            <v>1671987</v>
          </cell>
        </row>
        <row r="10843">
          <cell r="DE10843" t="str">
            <v>已售</v>
          </cell>
        </row>
        <row r="10844">
          <cell r="B10844" t="str">
            <v>天琴半岛-花漫湾-17栋-1602</v>
          </cell>
        </row>
        <row r="10844">
          <cell r="DE10844" t="str">
            <v>未售</v>
          </cell>
        </row>
        <row r="10845">
          <cell r="B10845" t="str">
            <v>天琴半岛-花漫湾-17栋-1603</v>
          </cell>
        </row>
        <row r="10845">
          <cell r="DE10845" t="str">
            <v>未售</v>
          </cell>
        </row>
        <row r="10846">
          <cell r="B10846" t="str">
            <v>天琴半岛-花漫湾-17栋-1604</v>
          </cell>
        </row>
        <row r="10846">
          <cell r="DE10846" t="str">
            <v>未售</v>
          </cell>
        </row>
        <row r="10847">
          <cell r="B10847" t="str">
            <v>天琴半岛-花漫湾-17栋-1605</v>
          </cell>
        </row>
        <row r="10847">
          <cell r="AU10847">
            <v>1400263</v>
          </cell>
        </row>
        <row r="10847">
          <cell r="DE10847" t="str">
            <v>已售</v>
          </cell>
        </row>
        <row r="10848">
          <cell r="B10848" t="str">
            <v>天琴半岛-花漫湾-17栋-1606</v>
          </cell>
        </row>
        <row r="10848">
          <cell r="AU10848">
            <v>1737424</v>
          </cell>
        </row>
        <row r="10848">
          <cell r="DE10848" t="str">
            <v>已售</v>
          </cell>
        </row>
        <row r="10849">
          <cell r="B10849" t="str">
            <v>天琴半岛-花漫湾-17栋-1701</v>
          </cell>
        </row>
        <row r="10849">
          <cell r="AU10849">
            <v>1683978</v>
          </cell>
        </row>
        <row r="10849">
          <cell r="DE10849" t="str">
            <v>已售</v>
          </cell>
        </row>
        <row r="10850">
          <cell r="B10850" t="str">
            <v>天琴半岛-花漫湾-17栋-1702</v>
          </cell>
        </row>
        <row r="10850">
          <cell r="DE10850" t="str">
            <v>未售</v>
          </cell>
        </row>
        <row r="10851">
          <cell r="B10851" t="str">
            <v>天琴半岛-花漫湾-17栋-1703</v>
          </cell>
        </row>
        <row r="10851">
          <cell r="DE10851" t="str">
            <v>未售</v>
          </cell>
        </row>
        <row r="10852">
          <cell r="B10852" t="str">
            <v>天琴半岛-花漫湾-17栋-1704</v>
          </cell>
        </row>
        <row r="10852">
          <cell r="DE10852" t="str">
            <v>未售</v>
          </cell>
        </row>
        <row r="10853">
          <cell r="B10853" t="str">
            <v>天琴半岛-花漫湾-17栋-1705</v>
          </cell>
        </row>
        <row r="10853">
          <cell r="DE10853" t="str">
            <v>未售</v>
          </cell>
        </row>
        <row r="10854">
          <cell r="B10854" t="str">
            <v>天琴半岛-花漫湾-17栋-1706</v>
          </cell>
        </row>
        <row r="10854">
          <cell r="AU10854">
            <v>1680089</v>
          </cell>
        </row>
        <row r="10854">
          <cell r="DE10854" t="str">
            <v>已售</v>
          </cell>
        </row>
        <row r="10855">
          <cell r="B10855" t="str">
            <v>天琴半岛-花漫湾-17栋-1801</v>
          </cell>
        </row>
        <row r="10855">
          <cell r="DE10855" t="str">
            <v>未售</v>
          </cell>
        </row>
        <row r="10856">
          <cell r="B10856" t="str">
            <v>天琴半岛-花漫湾-17栋-1802</v>
          </cell>
        </row>
        <row r="10856">
          <cell r="AU10856">
            <v>1762000</v>
          </cell>
        </row>
        <row r="10856">
          <cell r="DE10856" t="str">
            <v>已售</v>
          </cell>
        </row>
        <row r="10857">
          <cell r="B10857" t="str">
            <v>天琴半岛-花漫湾-17栋-1803</v>
          </cell>
        </row>
        <row r="10857">
          <cell r="DE10857" t="str">
            <v>未售</v>
          </cell>
        </row>
        <row r="10858">
          <cell r="B10858" t="str">
            <v>天琴半岛-花漫湾-17栋-1804</v>
          </cell>
        </row>
        <row r="10858">
          <cell r="DE10858" t="str">
            <v>未售</v>
          </cell>
        </row>
        <row r="10859">
          <cell r="B10859" t="str">
            <v>天琴半岛-花漫湾-17栋-1805</v>
          </cell>
        </row>
        <row r="10859">
          <cell r="DE10859" t="str">
            <v>未售</v>
          </cell>
        </row>
        <row r="10860">
          <cell r="B10860" t="str">
            <v>天琴半岛-花漫湾-17栋-1806</v>
          </cell>
        </row>
        <row r="10860">
          <cell r="AU10860">
            <v>2830133</v>
          </cell>
        </row>
        <row r="10860">
          <cell r="DE10860" t="str">
            <v>已售</v>
          </cell>
        </row>
        <row r="10861">
          <cell r="B10861" t="str">
            <v>天琴半岛-花漫湾-17栋-201</v>
          </cell>
        </row>
        <row r="10861">
          <cell r="DE10861" t="str">
            <v>未售</v>
          </cell>
        </row>
        <row r="10862">
          <cell r="B10862" t="str">
            <v>天琴半岛-花漫湾-17栋-202</v>
          </cell>
        </row>
        <row r="10862">
          <cell r="DE10862" t="str">
            <v>未售</v>
          </cell>
        </row>
        <row r="10863">
          <cell r="B10863" t="str">
            <v>天琴半岛-花漫湾-17栋-203</v>
          </cell>
        </row>
        <row r="10863">
          <cell r="DE10863" t="str">
            <v>未售</v>
          </cell>
        </row>
        <row r="10864">
          <cell r="B10864" t="str">
            <v>天琴半岛-花漫湾-17栋-204</v>
          </cell>
        </row>
        <row r="10864">
          <cell r="DE10864" t="str">
            <v>未售</v>
          </cell>
        </row>
        <row r="10865">
          <cell r="B10865" t="str">
            <v>天琴半岛-花漫湾-17栋-205</v>
          </cell>
        </row>
        <row r="10865">
          <cell r="AU10865">
            <v>1063012</v>
          </cell>
        </row>
        <row r="10865">
          <cell r="DE10865" t="str">
            <v>已售</v>
          </cell>
        </row>
        <row r="10866">
          <cell r="B10866" t="str">
            <v>天琴半岛-花漫湾-17栋-301</v>
          </cell>
        </row>
        <row r="10866">
          <cell r="DE10866" t="str">
            <v>未售</v>
          </cell>
        </row>
        <row r="10867">
          <cell r="B10867" t="str">
            <v>天琴半岛-花漫湾-17栋-302</v>
          </cell>
        </row>
        <row r="10867">
          <cell r="AU10867">
            <v>1142533</v>
          </cell>
        </row>
        <row r="10867">
          <cell r="DE10867" t="str">
            <v>已售</v>
          </cell>
        </row>
        <row r="10868">
          <cell r="B10868" t="str">
            <v>天琴半岛-花漫湾-17栋-303</v>
          </cell>
        </row>
        <row r="10868">
          <cell r="DE10868" t="str">
            <v>未售</v>
          </cell>
        </row>
        <row r="10869">
          <cell r="B10869" t="str">
            <v>天琴半岛-花漫湾-17栋-304</v>
          </cell>
        </row>
        <row r="10869">
          <cell r="DE10869" t="str">
            <v>未售</v>
          </cell>
        </row>
        <row r="10870">
          <cell r="B10870" t="str">
            <v>天琴半岛-花漫湾-17栋-305</v>
          </cell>
        </row>
        <row r="10870">
          <cell r="AU10870">
            <v>1306265</v>
          </cell>
        </row>
        <row r="10870">
          <cell r="DE10870" t="str">
            <v>已售</v>
          </cell>
        </row>
        <row r="10871">
          <cell r="B10871" t="str">
            <v>天琴半岛-花漫湾-17栋-306</v>
          </cell>
        </row>
        <row r="10871">
          <cell r="AU10871">
            <v>1649147</v>
          </cell>
        </row>
        <row r="10871">
          <cell r="DE10871" t="str">
            <v>已售</v>
          </cell>
        </row>
        <row r="10872">
          <cell r="B10872" t="str">
            <v>天琴半岛-花漫湾-17栋-401</v>
          </cell>
        </row>
        <row r="10872">
          <cell r="DE10872" t="str">
            <v>未售</v>
          </cell>
        </row>
        <row r="10873">
          <cell r="B10873" t="str">
            <v>天琴半岛-花漫湾-17栋-402</v>
          </cell>
        </row>
        <row r="10873">
          <cell r="DE10873" t="str">
            <v>未售</v>
          </cell>
        </row>
        <row r="10874">
          <cell r="B10874" t="str">
            <v>天琴半岛-花漫湾-17栋-403</v>
          </cell>
        </row>
        <row r="10874">
          <cell r="DE10874" t="str">
            <v>未售</v>
          </cell>
        </row>
        <row r="10875">
          <cell r="B10875" t="str">
            <v>天琴半岛-花漫湾-17栋-404</v>
          </cell>
        </row>
        <row r="10875">
          <cell r="DE10875" t="str">
            <v>未售</v>
          </cell>
        </row>
        <row r="10876">
          <cell r="B10876" t="str">
            <v>天琴半岛-花漫湾-17栋-405</v>
          </cell>
        </row>
        <row r="10876">
          <cell r="AU10876">
            <v>1298276</v>
          </cell>
        </row>
        <row r="10876">
          <cell r="DE10876" t="str">
            <v>已售</v>
          </cell>
        </row>
        <row r="10877">
          <cell r="B10877" t="str">
            <v>天琴半岛-花漫湾-17栋-406</v>
          </cell>
        </row>
        <row r="10877">
          <cell r="DE10877" t="str">
            <v>未售</v>
          </cell>
        </row>
        <row r="10878">
          <cell r="B10878" t="str">
            <v>天琴半岛-花漫湾-17栋-501</v>
          </cell>
        </row>
        <row r="10878">
          <cell r="DE10878" t="str">
            <v>未售</v>
          </cell>
        </row>
        <row r="10879">
          <cell r="B10879" t="str">
            <v>天琴半岛-花漫湾-17栋-502</v>
          </cell>
        </row>
        <row r="10879">
          <cell r="DE10879" t="str">
            <v>未售</v>
          </cell>
        </row>
        <row r="10880">
          <cell r="B10880" t="str">
            <v>天琴半岛-花漫湾-17栋-503</v>
          </cell>
        </row>
        <row r="10880">
          <cell r="AU10880">
            <v>1194070</v>
          </cell>
        </row>
        <row r="10880">
          <cell r="DE10880" t="str">
            <v>已售</v>
          </cell>
        </row>
        <row r="10881">
          <cell r="B10881" t="str">
            <v>天琴半岛-花漫湾-17栋-504</v>
          </cell>
        </row>
        <row r="10881">
          <cell r="DE10881" t="str">
            <v>未售</v>
          </cell>
        </row>
        <row r="10882">
          <cell r="B10882" t="str">
            <v>天琴半岛-花漫湾-17栋-505</v>
          </cell>
        </row>
        <row r="10882">
          <cell r="AU10882">
            <v>1283923</v>
          </cell>
        </row>
        <row r="10882">
          <cell r="DE10882" t="str">
            <v>已售</v>
          </cell>
        </row>
        <row r="10883">
          <cell r="B10883" t="str">
            <v>天琴半岛-花漫湾-17栋-506</v>
          </cell>
        </row>
        <row r="10883">
          <cell r="AU10883">
            <v>1077112</v>
          </cell>
        </row>
        <row r="10883">
          <cell r="DE10883" t="str">
            <v>已售</v>
          </cell>
        </row>
        <row r="10884">
          <cell r="B10884" t="str">
            <v>天琴半岛-花漫湾-17栋-601</v>
          </cell>
        </row>
        <row r="10884">
          <cell r="DE10884" t="str">
            <v>未售</v>
          </cell>
        </row>
        <row r="10885">
          <cell r="B10885" t="str">
            <v>天琴半岛-花漫湾-17栋-602</v>
          </cell>
        </row>
        <row r="10885">
          <cell r="DE10885" t="str">
            <v>未售</v>
          </cell>
        </row>
        <row r="10886">
          <cell r="B10886" t="str">
            <v>天琴半岛-花漫湾-17栋-603</v>
          </cell>
        </row>
        <row r="10886">
          <cell r="AU10886">
            <v>994292</v>
          </cell>
        </row>
        <row r="10886">
          <cell r="DE10886" t="str">
            <v>已售</v>
          </cell>
        </row>
        <row r="10887">
          <cell r="B10887" t="str">
            <v>天琴半岛-花漫湾-17栋-604</v>
          </cell>
        </row>
        <row r="10887">
          <cell r="DE10887" t="str">
            <v>未售</v>
          </cell>
        </row>
        <row r="10888">
          <cell r="B10888" t="str">
            <v>天琴半岛-花漫湾-17栋-605</v>
          </cell>
        </row>
        <row r="10888">
          <cell r="AU10888">
            <v>1332537</v>
          </cell>
        </row>
        <row r="10888">
          <cell r="DE10888" t="str">
            <v>已售</v>
          </cell>
        </row>
        <row r="10889">
          <cell r="B10889" t="str">
            <v>天琴半岛-花漫湾-17栋-606</v>
          </cell>
        </row>
        <row r="10889">
          <cell r="AU10889">
            <v>1624472</v>
          </cell>
        </row>
        <row r="10889">
          <cell r="DE10889" t="str">
            <v>已售</v>
          </cell>
        </row>
        <row r="10890">
          <cell r="B10890" t="str">
            <v>天琴半岛-花漫湾-17栋-701</v>
          </cell>
        </row>
        <row r="10890">
          <cell r="DE10890" t="str">
            <v>未售</v>
          </cell>
        </row>
        <row r="10891">
          <cell r="B10891" t="str">
            <v>天琴半岛-花漫湾-17栋-702</v>
          </cell>
        </row>
        <row r="10891">
          <cell r="AU10891">
            <v>1004054</v>
          </cell>
        </row>
        <row r="10891">
          <cell r="DE10891" t="str">
            <v>已售</v>
          </cell>
        </row>
        <row r="10892">
          <cell r="B10892" t="str">
            <v>天琴半岛-花漫湾-17栋-703</v>
          </cell>
        </row>
        <row r="10892">
          <cell r="AU10892">
            <v>1032000</v>
          </cell>
        </row>
        <row r="10892">
          <cell r="DE10892" t="str">
            <v>已售</v>
          </cell>
        </row>
        <row r="10893">
          <cell r="B10893" t="str">
            <v>天琴半岛-花漫湾-17栋-704</v>
          </cell>
        </row>
        <row r="10893">
          <cell r="DE10893" t="str">
            <v>未售</v>
          </cell>
        </row>
        <row r="10894">
          <cell r="B10894" t="str">
            <v>天琴半岛-花漫湾-17栋-705</v>
          </cell>
        </row>
        <row r="10894">
          <cell r="AU10894">
            <v>1344913</v>
          </cell>
        </row>
        <row r="10894">
          <cell r="DE10894" t="str">
            <v>已售</v>
          </cell>
        </row>
        <row r="10895">
          <cell r="B10895" t="str">
            <v>天琴半岛-花漫湾-17栋-706</v>
          </cell>
        </row>
        <row r="10895">
          <cell r="AU10895">
            <v>1655475</v>
          </cell>
        </row>
        <row r="10895">
          <cell r="DE10895" t="str">
            <v>已售</v>
          </cell>
        </row>
        <row r="10896">
          <cell r="B10896" t="str">
            <v>天琴半岛-花漫湾-17栋-801</v>
          </cell>
        </row>
        <row r="10896">
          <cell r="AU10896">
            <v>1670682</v>
          </cell>
        </row>
        <row r="10896">
          <cell r="DE10896" t="str">
            <v>已售</v>
          </cell>
        </row>
        <row r="10897">
          <cell r="B10897" t="str">
            <v>天琴半岛-花漫湾-17栋-802</v>
          </cell>
        </row>
        <row r="10897">
          <cell r="AU10897">
            <v>1002087</v>
          </cell>
        </row>
        <row r="10897">
          <cell r="DE10897" t="str">
            <v>已售</v>
          </cell>
        </row>
        <row r="10898">
          <cell r="B10898" t="str">
            <v>天琴半岛-花漫湾-17栋-803</v>
          </cell>
        </row>
        <row r="10898">
          <cell r="AU10898">
            <v>1040000</v>
          </cell>
        </row>
        <row r="10898">
          <cell r="DE10898" t="str">
            <v>已售</v>
          </cell>
        </row>
        <row r="10899">
          <cell r="B10899" t="str">
            <v>天琴半岛-花漫湾-17栋-804</v>
          </cell>
        </row>
        <row r="10899">
          <cell r="DE10899" t="str">
            <v>未售</v>
          </cell>
        </row>
        <row r="10900">
          <cell r="B10900" t="str">
            <v>天琴半岛-花漫湾-17栋-805</v>
          </cell>
        </row>
        <row r="10900">
          <cell r="AU10900">
            <v>1343167</v>
          </cell>
        </row>
        <row r="10900">
          <cell r="DE10900" t="str">
            <v>已售</v>
          </cell>
        </row>
        <row r="10901">
          <cell r="B10901" t="str">
            <v>天琴半岛-花漫湾-17栋-806</v>
          </cell>
        </row>
        <row r="10901">
          <cell r="AU10901">
            <v>1700886</v>
          </cell>
        </row>
        <row r="10901">
          <cell r="DE10901" t="str">
            <v>已售</v>
          </cell>
        </row>
        <row r="10902">
          <cell r="B10902" t="str">
            <v>天琴半岛-花漫湾-17栋-901</v>
          </cell>
        </row>
        <row r="10902">
          <cell r="AU10902">
            <v>1628390</v>
          </cell>
        </row>
        <row r="10902">
          <cell r="DE10902" t="str">
            <v>已售</v>
          </cell>
        </row>
        <row r="10903">
          <cell r="B10903" t="str">
            <v>天琴半岛-花漫湾-17栋-902</v>
          </cell>
        </row>
        <row r="10903">
          <cell r="AU10903">
            <v>1446315</v>
          </cell>
        </row>
        <row r="10903">
          <cell r="DE10903" t="str">
            <v>已售</v>
          </cell>
        </row>
        <row r="10904">
          <cell r="B10904" t="str">
            <v>天琴半岛-花漫湾-17栋-903</v>
          </cell>
        </row>
        <row r="10904">
          <cell r="AU10904">
            <v>1048000</v>
          </cell>
        </row>
        <row r="10904">
          <cell r="DE10904" t="str">
            <v>已售</v>
          </cell>
        </row>
        <row r="10905">
          <cell r="B10905" t="str">
            <v>天琴半岛-花漫湾-17栋-904</v>
          </cell>
        </row>
        <row r="10905">
          <cell r="AU10905">
            <v>1755630</v>
          </cell>
        </row>
        <row r="10905">
          <cell r="DE10905" t="str">
            <v>已售</v>
          </cell>
        </row>
        <row r="10906">
          <cell r="B10906" t="str">
            <v>天琴半岛-花漫湾-17栋-905</v>
          </cell>
        </row>
        <row r="10906">
          <cell r="AU10906">
            <v>1409863</v>
          </cell>
        </row>
        <row r="10906">
          <cell r="DE10906" t="str">
            <v>已售</v>
          </cell>
        </row>
        <row r="10907">
          <cell r="B10907" t="str">
            <v>天琴半岛-花漫湾-17栋-906</v>
          </cell>
        </row>
        <row r="10907">
          <cell r="AU10907">
            <v>1677177</v>
          </cell>
        </row>
        <row r="10907">
          <cell r="DE10907" t="str">
            <v>已售</v>
          </cell>
        </row>
        <row r="10908">
          <cell r="B10908" t="str">
            <v>天琴半岛-花漫湾-18－1栋-101</v>
          </cell>
        </row>
        <row r="10908">
          <cell r="DE10908" t="str">
            <v>未售</v>
          </cell>
        </row>
        <row r="10909">
          <cell r="B10909" t="str">
            <v>天琴半岛-花漫湾-18－1栋-201</v>
          </cell>
        </row>
        <row r="10909">
          <cell r="DE10909" t="str">
            <v>未售</v>
          </cell>
        </row>
        <row r="10910">
          <cell r="B10910" t="str">
            <v>天琴半岛-花漫湾-18－1栋-301</v>
          </cell>
        </row>
        <row r="10910">
          <cell r="DE10910" t="str">
            <v>未售</v>
          </cell>
        </row>
        <row r="10911">
          <cell r="B10911" t="str">
            <v>天琴半岛-花漫湾-18－1栋-401</v>
          </cell>
        </row>
        <row r="10911">
          <cell r="DE10911" t="str">
            <v>未售</v>
          </cell>
        </row>
        <row r="10912">
          <cell r="B10912" t="str">
            <v>天琴半岛-花漫湾-18－1栋-501</v>
          </cell>
        </row>
        <row r="10912">
          <cell r="DE10912" t="str">
            <v>未售</v>
          </cell>
        </row>
        <row r="10913">
          <cell r="B10913" t="str">
            <v>天琴半岛-花漫湾-18－1栋-601</v>
          </cell>
        </row>
        <row r="10913">
          <cell r="DE10913" t="str">
            <v>未售</v>
          </cell>
        </row>
        <row r="10914">
          <cell r="B10914" t="str">
            <v>天琴半岛-花漫湾-18－1栋-701</v>
          </cell>
        </row>
        <row r="10914">
          <cell r="DE10914" t="str">
            <v>未售</v>
          </cell>
        </row>
        <row r="10915">
          <cell r="B10915" t="str">
            <v>天琴半岛-花漫湾-18－2栋-102</v>
          </cell>
        </row>
        <row r="10915">
          <cell r="DE10915" t="str">
            <v>未售</v>
          </cell>
        </row>
        <row r="10916">
          <cell r="B10916" t="str">
            <v>天琴半岛-花漫湾-18－2栋-202</v>
          </cell>
        </row>
        <row r="10916">
          <cell r="DE10916" t="str">
            <v>未售</v>
          </cell>
        </row>
        <row r="10917">
          <cell r="B10917" t="str">
            <v>天琴半岛-花漫湾-18－2栋-302</v>
          </cell>
        </row>
        <row r="10917">
          <cell r="DE10917" t="str">
            <v>未售</v>
          </cell>
        </row>
        <row r="10918">
          <cell r="B10918" t="str">
            <v>天琴半岛-花漫湾-18－2栋-402</v>
          </cell>
        </row>
        <row r="10918">
          <cell r="DE10918" t="str">
            <v>未售</v>
          </cell>
        </row>
        <row r="10919">
          <cell r="B10919" t="str">
            <v>天琴半岛-花漫湾-18－2栋-502</v>
          </cell>
        </row>
        <row r="10919">
          <cell r="DE10919" t="str">
            <v>未售</v>
          </cell>
        </row>
        <row r="10920">
          <cell r="B10920" t="str">
            <v>天琴半岛-花漫湾-18－2栋-602</v>
          </cell>
        </row>
        <row r="10920">
          <cell r="DE10920" t="str">
            <v>未售</v>
          </cell>
        </row>
        <row r="10921">
          <cell r="B10921" t="str">
            <v>天琴半岛-花漫湾-18－2栋-702</v>
          </cell>
        </row>
        <row r="10921">
          <cell r="DE10921" t="str">
            <v>未售</v>
          </cell>
        </row>
        <row r="10922">
          <cell r="B10922" t="str">
            <v>天琴半岛-花漫湾-9－1栋-1001</v>
          </cell>
        </row>
        <row r="10922">
          <cell r="AU10922">
            <v>1445303</v>
          </cell>
        </row>
        <row r="10922">
          <cell r="DE10922" t="str">
            <v>已售</v>
          </cell>
        </row>
        <row r="10923">
          <cell r="B10923" t="str">
            <v>天琴半岛-花漫湾-9－1栋-1002</v>
          </cell>
        </row>
        <row r="10923">
          <cell r="AU10923">
            <v>1775273</v>
          </cell>
        </row>
        <row r="10923">
          <cell r="DE10923" t="str">
            <v>已售</v>
          </cell>
        </row>
        <row r="10924">
          <cell r="B10924" t="str">
            <v>天琴半岛-花漫湾-9－1栋-1003</v>
          </cell>
        </row>
        <row r="10924">
          <cell r="AU10924">
            <v>1596065</v>
          </cell>
        </row>
        <row r="10924">
          <cell r="DE10924" t="str">
            <v>已售</v>
          </cell>
        </row>
        <row r="10925">
          <cell r="B10925" t="str">
            <v>天琴半岛-花漫湾-9－1栋-1004</v>
          </cell>
        </row>
        <row r="10925">
          <cell r="AU10925">
            <v>1227911</v>
          </cell>
        </row>
        <row r="10925">
          <cell r="DE10925" t="str">
            <v>已售</v>
          </cell>
        </row>
        <row r="10926">
          <cell r="B10926" t="str">
            <v>天琴半岛-花漫湾-9－1栋-1005</v>
          </cell>
        </row>
        <row r="10926">
          <cell r="AU10926">
            <v>1570381</v>
          </cell>
        </row>
        <row r="10926">
          <cell r="DE10926" t="str">
            <v>已售</v>
          </cell>
        </row>
        <row r="10927">
          <cell r="B10927" t="str">
            <v>天琴半岛-花漫湾-9－1栋-1006</v>
          </cell>
        </row>
        <row r="10927">
          <cell r="AU10927">
            <v>1383799</v>
          </cell>
        </row>
        <row r="10927">
          <cell r="DE10927" t="str">
            <v>已售</v>
          </cell>
        </row>
        <row r="10928">
          <cell r="B10928" t="str">
            <v>天琴半岛-花漫湾-9－1栋-101</v>
          </cell>
        </row>
        <row r="10928">
          <cell r="AU10928">
            <v>1103165</v>
          </cell>
        </row>
        <row r="10928">
          <cell r="DE10928" t="str">
            <v>已售</v>
          </cell>
        </row>
        <row r="10929">
          <cell r="B10929" t="str">
            <v>天琴半岛-花漫湾-9－1栋-102</v>
          </cell>
        </row>
        <row r="10929">
          <cell r="AU10929">
            <v>2471710</v>
          </cell>
        </row>
        <row r="10929">
          <cell r="DE10929" t="str">
            <v>已售</v>
          </cell>
        </row>
        <row r="10930">
          <cell r="B10930" t="str">
            <v>天琴半岛-花漫湾-9－1栋-103</v>
          </cell>
        </row>
        <row r="10930">
          <cell r="AU10930">
            <v>2051000</v>
          </cell>
        </row>
        <row r="10930">
          <cell r="DE10930" t="str">
            <v>已售</v>
          </cell>
        </row>
        <row r="10931">
          <cell r="B10931" t="str">
            <v>天琴半岛-花漫湾-9－1栋-104</v>
          </cell>
        </row>
        <row r="10931">
          <cell r="AU10931">
            <v>2038000</v>
          </cell>
        </row>
        <row r="10931">
          <cell r="DE10931" t="str">
            <v>已售</v>
          </cell>
        </row>
        <row r="10932">
          <cell r="B10932" t="str">
            <v>天琴半岛-花漫湾-9－1栋-105</v>
          </cell>
        </row>
        <row r="10932">
          <cell r="AU10932">
            <v>1962000</v>
          </cell>
        </row>
        <row r="10932">
          <cell r="DE10932" t="str">
            <v>已售</v>
          </cell>
        </row>
        <row r="10933">
          <cell r="B10933" t="str">
            <v>天琴半岛-花漫湾-9－1栋-1101</v>
          </cell>
        </row>
        <row r="10933">
          <cell r="AU10933">
            <v>1366939</v>
          </cell>
        </row>
        <row r="10933">
          <cell r="DE10933" t="str">
            <v>已售</v>
          </cell>
        </row>
        <row r="10934">
          <cell r="B10934" t="str">
            <v>天琴半岛-花漫湾-9－1栋-1102</v>
          </cell>
        </row>
        <row r="10934">
          <cell r="AU10934">
            <v>1767484</v>
          </cell>
        </row>
        <row r="10934">
          <cell r="DE10934" t="str">
            <v>已售</v>
          </cell>
        </row>
        <row r="10935">
          <cell r="B10935" t="str">
            <v>天琴半岛-花漫湾-9－1栋-1103</v>
          </cell>
        </row>
        <row r="10935">
          <cell r="AU10935">
            <v>1427000</v>
          </cell>
        </row>
        <row r="10935">
          <cell r="DE10935" t="str">
            <v>已售</v>
          </cell>
        </row>
        <row r="10936">
          <cell r="B10936" t="str">
            <v>天琴半岛-花漫湾-9－1栋-1104</v>
          </cell>
        </row>
        <row r="10936">
          <cell r="AU10936">
            <v>1232689</v>
          </cell>
        </row>
        <row r="10936">
          <cell r="DE10936" t="str">
            <v>已售</v>
          </cell>
        </row>
        <row r="10937">
          <cell r="B10937" t="str">
            <v>天琴半岛-花漫湾-9－1栋-1105</v>
          </cell>
        </row>
        <row r="10937">
          <cell r="AU10937">
            <v>1600000</v>
          </cell>
        </row>
        <row r="10937">
          <cell r="DE10937" t="str">
            <v>已售</v>
          </cell>
        </row>
        <row r="10938">
          <cell r="B10938" t="str">
            <v>天琴半岛-花漫湾-9－1栋-1106</v>
          </cell>
        </row>
        <row r="10938">
          <cell r="AU10938">
            <v>1423272</v>
          </cell>
        </row>
        <row r="10938">
          <cell r="DE10938" t="str">
            <v>已售</v>
          </cell>
        </row>
        <row r="10939">
          <cell r="B10939" t="str">
            <v>天琴半岛-花漫湾-9－1栋-1201</v>
          </cell>
        </row>
        <row r="10939">
          <cell r="AU10939">
            <v>1175700</v>
          </cell>
        </row>
        <row r="10939">
          <cell r="DE10939" t="str">
            <v>已售</v>
          </cell>
        </row>
        <row r="10940">
          <cell r="B10940" t="str">
            <v>天琴半岛-花漫湾-9－1栋-1202</v>
          </cell>
        </row>
        <row r="10940">
          <cell r="AU10940">
            <v>1797500</v>
          </cell>
        </row>
        <row r="10940">
          <cell r="DE10940" t="str">
            <v>已售</v>
          </cell>
        </row>
        <row r="10941">
          <cell r="B10941" t="str">
            <v>天琴半岛-花漫湾-9－1栋-1203</v>
          </cell>
        </row>
        <row r="10941">
          <cell r="AU10941">
            <v>1634885</v>
          </cell>
        </row>
        <row r="10941">
          <cell r="DE10941" t="str">
            <v>已售</v>
          </cell>
        </row>
        <row r="10942">
          <cell r="B10942" t="str">
            <v>天琴半岛-花漫湾-9－1栋-1204</v>
          </cell>
        </row>
        <row r="10942">
          <cell r="AU10942">
            <v>1628420</v>
          </cell>
        </row>
        <row r="10942">
          <cell r="DE10942" t="str">
            <v>已售</v>
          </cell>
        </row>
        <row r="10943">
          <cell r="B10943" t="str">
            <v>天琴半岛-花漫湾-9－1栋-1205</v>
          </cell>
        </row>
        <row r="10943">
          <cell r="AU10943">
            <v>1341502</v>
          </cell>
        </row>
        <row r="10943">
          <cell r="DE10943" t="str">
            <v>已售</v>
          </cell>
        </row>
        <row r="10944">
          <cell r="B10944" t="str">
            <v>天琴半岛-花漫湾-9－1栋-1206</v>
          </cell>
        </row>
        <row r="10944">
          <cell r="AU10944">
            <v>1426303</v>
          </cell>
        </row>
        <row r="10944">
          <cell r="DE10944" t="str">
            <v>已售</v>
          </cell>
        </row>
        <row r="10945">
          <cell r="B10945" t="str">
            <v>天琴半岛-花漫湾-9－1栋-1301</v>
          </cell>
        </row>
        <row r="10945">
          <cell r="AU10945">
            <v>1008000</v>
          </cell>
        </row>
        <row r="10945">
          <cell r="DE10945" t="str">
            <v>已售</v>
          </cell>
        </row>
        <row r="10946">
          <cell r="B10946" t="str">
            <v>天琴半岛-花漫湾-9－1栋-1302</v>
          </cell>
        </row>
        <row r="10946">
          <cell r="AU10946">
            <v>1215000</v>
          </cell>
        </row>
        <row r="10946">
          <cell r="DE10946" t="str">
            <v>已售</v>
          </cell>
        </row>
        <row r="10947">
          <cell r="B10947" t="str">
            <v>天琴半岛-花漫湾-9－1栋-1303</v>
          </cell>
        </row>
        <row r="10947">
          <cell r="AU10947">
            <v>1733691</v>
          </cell>
        </row>
        <row r="10947">
          <cell r="DE10947" t="str">
            <v>已售</v>
          </cell>
        </row>
        <row r="10948">
          <cell r="B10948" t="str">
            <v>天琴半岛-花漫湾-9－1栋-1304</v>
          </cell>
        </row>
        <row r="10948">
          <cell r="AU10948">
            <v>1690363</v>
          </cell>
        </row>
        <row r="10948">
          <cell r="DE10948" t="str">
            <v>已售</v>
          </cell>
        </row>
        <row r="10949">
          <cell r="B10949" t="str">
            <v>天琴半岛-花漫湾-9－1栋-1305</v>
          </cell>
        </row>
        <row r="10949">
          <cell r="AU10949">
            <v>1625000</v>
          </cell>
        </row>
        <row r="10949">
          <cell r="DE10949" t="str">
            <v>已售</v>
          </cell>
        </row>
        <row r="10950">
          <cell r="B10950" t="str">
            <v>天琴半岛-花漫湾-9－1栋-1306</v>
          </cell>
        </row>
        <row r="10950">
          <cell r="AU10950">
            <v>1431422</v>
          </cell>
        </row>
        <row r="10950">
          <cell r="DE10950" t="str">
            <v>已售</v>
          </cell>
        </row>
        <row r="10951">
          <cell r="B10951" t="str">
            <v>天琴半岛-花漫湾-9－1栋-1401</v>
          </cell>
        </row>
        <row r="10951">
          <cell r="DE10951" t="str">
            <v>未售</v>
          </cell>
        </row>
        <row r="10952">
          <cell r="B10952" t="str">
            <v>天琴半岛-花漫湾-9－1栋-1402</v>
          </cell>
        </row>
        <row r="10952">
          <cell r="AU10952">
            <v>1815936</v>
          </cell>
        </row>
        <row r="10952">
          <cell r="DE10952" t="str">
            <v>已售</v>
          </cell>
        </row>
        <row r="10953">
          <cell r="B10953" t="str">
            <v>天琴半岛-花漫湾-9－1栋-1403</v>
          </cell>
        </row>
        <row r="10953">
          <cell r="AU10953">
            <v>1719333</v>
          </cell>
        </row>
        <row r="10953">
          <cell r="DE10953" t="str">
            <v>已售</v>
          </cell>
        </row>
        <row r="10954">
          <cell r="B10954" t="str">
            <v>天琴半岛-花漫湾-9－1栋-1404</v>
          </cell>
        </row>
        <row r="10954">
          <cell r="DE10954" t="str">
            <v>未售</v>
          </cell>
        </row>
        <row r="10955">
          <cell r="B10955" t="str">
            <v>天琴半岛-花漫湾-9－1栋-1405</v>
          </cell>
        </row>
        <row r="10955">
          <cell r="AU10955">
            <v>1340392</v>
          </cell>
        </row>
        <row r="10955">
          <cell r="DE10955" t="str">
            <v>已售</v>
          </cell>
        </row>
        <row r="10956">
          <cell r="B10956" t="str">
            <v>天琴半岛-花漫湾-9－1栋-1406</v>
          </cell>
        </row>
        <row r="10956">
          <cell r="AU10956">
            <v>1465662</v>
          </cell>
        </row>
        <row r="10956">
          <cell r="DE10956" t="str">
            <v>已售</v>
          </cell>
        </row>
        <row r="10957">
          <cell r="B10957" t="str">
            <v>天琴半岛-花漫湾-9－1栋-1501</v>
          </cell>
        </row>
        <row r="10957">
          <cell r="AU10957">
            <v>1461009</v>
          </cell>
        </row>
        <row r="10957">
          <cell r="DE10957" t="str">
            <v>已售</v>
          </cell>
        </row>
        <row r="10958">
          <cell r="B10958" t="str">
            <v>天琴半岛-花漫湾-9－1栋-1502</v>
          </cell>
        </row>
        <row r="10958">
          <cell r="AU10958">
            <v>1828449</v>
          </cell>
        </row>
        <row r="10958">
          <cell r="DE10958" t="str">
            <v>已售</v>
          </cell>
        </row>
        <row r="10959">
          <cell r="B10959" t="str">
            <v>天琴半岛-花漫湾-9－1栋-1503</v>
          </cell>
        </row>
        <row r="10959">
          <cell r="AU10959">
            <v>2221315</v>
          </cell>
        </row>
        <row r="10959">
          <cell r="DE10959" t="str">
            <v>已售</v>
          </cell>
        </row>
        <row r="10960">
          <cell r="B10960" t="str">
            <v>天琴半岛-花漫湾-9－1栋-1504</v>
          </cell>
        </row>
        <row r="10960">
          <cell r="AU10960">
            <v>2211000</v>
          </cell>
        </row>
        <row r="10960">
          <cell r="DE10960" t="str">
            <v>已售</v>
          </cell>
        </row>
        <row r="10961">
          <cell r="B10961" t="str">
            <v>天琴半岛-花漫湾-9－1栋-1505</v>
          </cell>
        </row>
        <row r="10961">
          <cell r="AU10961">
            <v>1154000</v>
          </cell>
        </row>
        <row r="10961">
          <cell r="DE10961" t="str">
            <v>已售</v>
          </cell>
        </row>
        <row r="10962">
          <cell r="B10962" t="str">
            <v>天琴半岛-花漫湾-9－1栋-1506</v>
          </cell>
        </row>
        <row r="10962">
          <cell r="AU10962">
            <v>1445646</v>
          </cell>
        </row>
        <row r="10962">
          <cell r="DE10962" t="str">
            <v>已售</v>
          </cell>
        </row>
        <row r="10963">
          <cell r="B10963" t="str">
            <v>天琴半岛-花漫湾-9－1栋-1601</v>
          </cell>
        </row>
        <row r="10963">
          <cell r="DE10963" t="str">
            <v>未售</v>
          </cell>
        </row>
        <row r="10964">
          <cell r="B10964" t="str">
            <v>天琴半岛-花漫湾-9－1栋-1602</v>
          </cell>
        </row>
        <row r="10964">
          <cell r="AU10964">
            <v>1997000</v>
          </cell>
        </row>
        <row r="10964">
          <cell r="DE10964" t="str">
            <v>已售</v>
          </cell>
        </row>
        <row r="10965">
          <cell r="B10965" t="str">
            <v>天琴半岛-花漫湾-9－1栋-1605</v>
          </cell>
        </row>
        <row r="10965">
          <cell r="DE10965" t="str">
            <v>未售</v>
          </cell>
        </row>
        <row r="10966">
          <cell r="B10966" t="str">
            <v>天琴半岛-花漫湾-9－1栋-1606</v>
          </cell>
        </row>
        <row r="10966">
          <cell r="DE10966" t="str">
            <v>未售</v>
          </cell>
        </row>
        <row r="10967">
          <cell r="B10967" t="str">
            <v>天琴半岛-花漫湾-9－1栋-201</v>
          </cell>
        </row>
        <row r="10967">
          <cell r="DE10967" t="str">
            <v>未售</v>
          </cell>
        </row>
        <row r="10968">
          <cell r="B10968" t="str">
            <v>天琴半岛-花漫湾-9－1栋-202</v>
          </cell>
        </row>
        <row r="10968">
          <cell r="DE10968" t="str">
            <v>未售</v>
          </cell>
        </row>
        <row r="10969">
          <cell r="B10969" t="str">
            <v>天琴半岛-花漫湾-9－1栋-203</v>
          </cell>
        </row>
        <row r="10969">
          <cell r="DE10969" t="str">
            <v>未售</v>
          </cell>
        </row>
        <row r="10970">
          <cell r="B10970" t="str">
            <v>天琴半岛-花漫湾-9－1栋-204</v>
          </cell>
        </row>
        <row r="10970">
          <cell r="AU10970">
            <v>1621552</v>
          </cell>
        </row>
        <row r="10970">
          <cell r="DE10970" t="str">
            <v>已售</v>
          </cell>
        </row>
        <row r="10971">
          <cell r="B10971" t="str">
            <v>天琴半岛-花漫湾-9－1栋-205</v>
          </cell>
        </row>
        <row r="10971">
          <cell r="DE10971" t="str">
            <v>未售</v>
          </cell>
        </row>
        <row r="10972">
          <cell r="B10972" t="str">
            <v>天琴半岛-花漫湾-9－1栋-301</v>
          </cell>
        </row>
        <row r="10972">
          <cell r="DE10972" t="str">
            <v>未售</v>
          </cell>
        </row>
        <row r="10973">
          <cell r="B10973" t="str">
            <v>天琴半岛-花漫湾-9－1栋-302</v>
          </cell>
        </row>
        <row r="10973">
          <cell r="AU10973">
            <v>1119000</v>
          </cell>
        </row>
        <row r="10973">
          <cell r="DE10973" t="str">
            <v>已售</v>
          </cell>
        </row>
        <row r="10974">
          <cell r="B10974" t="str">
            <v>天琴半岛-花漫湾-9－1栋-303</v>
          </cell>
        </row>
        <row r="10974">
          <cell r="AU10974">
            <v>1587933</v>
          </cell>
        </row>
        <row r="10974">
          <cell r="DE10974" t="str">
            <v>已售</v>
          </cell>
        </row>
        <row r="10975">
          <cell r="B10975" t="str">
            <v>天琴半岛-花漫湾-9－1栋-304</v>
          </cell>
        </row>
        <row r="10975">
          <cell r="DE10975" t="str">
            <v>未售</v>
          </cell>
        </row>
        <row r="10976">
          <cell r="B10976" t="str">
            <v>天琴半岛-花漫湾-9－1栋-305</v>
          </cell>
        </row>
        <row r="10976">
          <cell r="DE10976" t="str">
            <v>未售</v>
          </cell>
        </row>
        <row r="10977">
          <cell r="B10977" t="str">
            <v>天琴半岛-花漫湾-9－1栋-306</v>
          </cell>
        </row>
        <row r="10977">
          <cell r="AU10977">
            <v>1302585</v>
          </cell>
        </row>
        <row r="10977">
          <cell r="DE10977" t="str">
            <v>已售</v>
          </cell>
        </row>
        <row r="10978">
          <cell r="B10978" t="str">
            <v>天琴半岛-花漫湾-9－1栋-401</v>
          </cell>
        </row>
        <row r="10978">
          <cell r="AU10978">
            <v>935000</v>
          </cell>
        </row>
        <row r="10978">
          <cell r="DE10978" t="str">
            <v>已售</v>
          </cell>
        </row>
        <row r="10979">
          <cell r="B10979" t="str">
            <v>天琴半岛-花漫湾-9－1栋-402</v>
          </cell>
        </row>
        <row r="10979">
          <cell r="AU10979">
            <v>1139000</v>
          </cell>
        </row>
        <row r="10979">
          <cell r="DE10979" t="str">
            <v>已售</v>
          </cell>
        </row>
        <row r="10980">
          <cell r="B10980" t="str">
            <v>天琴半岛-花漫湾-9－1栋-403</v>
          </cell>
        </row>
        <row r="10980">
          <cell r="AU10980">
            <v>1559370</v>
          </cell>
        </row>
        <row r="10980">
          <cell r="DE10980" t="str">
            <v>已售</v>
          </cell>
        </row>
        <row r="10981">
          <cell r="B10981" t="str">
            <v>天琴半岛-花漫湾-9－1栋-404</v>
          </cell>
        </row>
        <row r="10981">
          <cell r="AU10981">
            <v>1618963</v>
          </cell>
        </row>
        <row r="10981">
          <cell r="DE10981" t="str">
            <v>已售</v>
          </cell>
        </row>
        <row r="10982">
          <cell r="B10982" t="str">
            <v>天琴半岛-花漫湾-9－1栋-405</v>
          </cell>
        </row>
        <row r="10982">
          <cell r="AU10982">
            <v>1060000</v>
          </cell>
        </row>
        <row r="10982">
          <cell r="DE10982" t="str">
            <v>已售</v>
          </cell>
        </row>
        <row r="10983">
          <cell r="B10983" t="str">
            <v>天琴半岛-花漫湾-9－1栋-406</v>
          </cell>
        </row>
        <row r="10983">
          <cell r="AU10983">
            <v>1359065</v>
          </cell>
        </row>
        <row r="10983">
          <cell r="DE10983" t="str">
            <v>已售</v>
          </cell>
        </row>
        <row r="10984">
          <cell r="B10984" t="str">
            <v>天琴半岛-花漫湾-9－1栋-501</v>
          </cell>
        </row>
        <row r="10984">
          <cell r="AU10984">
            <v>1299946</v>
          </cell>
        </row>
        <row r="10984">
          <cell r="DE10984" t="str">
            <v>已售</v>
          </cell>
        </row>
        <row r="10985">
          <cell r="B10985" t="str">
            <v>天琴半岛-花漫湾-9－1栋-502</v>
          </cell>
        </row>
        <row r="10985">
          <cell r="AU10985">
            <v>1661672</v>
          </cell>
        </row>
        <row r="10985">
          <cell r="DE10985" t="str">
            <v>已售</v>
          </cell>
        </row>
        <row r="10986">
          <cell r="B10986" t="str">
            <v>天琴半岛-花漫湾-9－1栋-503</v>
          </cell>
        </row>
        <row r="10986">
          <cell r="AU10986">
            <v>1586782</v>
          </cell>
        </row>
        <row r="10986">
          <cell r="DE10986" t="str">
            <v>已售</v>
          </cell>
        </row>
        <row r="10987">
          <cell r="B10987" t="str">
            <v>天琴半岛-花漫湾-9－1栋-504</v>
          </cell>
        </row>
        <row r="10987">
          <cell r="AU10987">
            <v>1564420</v>
          </cell>
        </row>
        <row r="10987">
          <cell r="DE10987" t="str">
            <v>已售</v>
          </cell>
        </row>
        <row r="10988">
          <cell r="B10988" t="str">
            <v>天琴半岛-花漫湾-9－1栋-505</v>
          </cell>
        </row>
        <row r="10988">
          <cell r="AU10988">
            <v>1255700</v>
          </cell>
        </row>
        <row r="10988">
          <cell r="DE10988" t="str">
            <v>已售</v>
          </cell>
        </row>
        <row r="10989">
          <cell r="B10989" t="str">
            <v>天琴半岛-花漫湾-9－1栋-506</v>
          </cell>
        </row>
        <row r="10989">
          <cell r="AU10989">
            <v>1355010</v>
          </cell>
        </row>
        <row r="10989">
          <cell r="DE10989" t="str">
            <v>已售</v>
          </cell>
        </row>
        <row r="10990">
          <cell r="B10990" t="str">
            <v>天琴半岛-花漫湾-9－1栋-601</v>
          </cell>
        </row>
        <row r="10990">
          <cell r="AU10990">
            <v>1298108</v>
          </cell>
        </row>
        <row r="10990">
          <cell r="DE10990" t="str">
            <v>已售</v>
          </cell>
        </row>
        <row r="10991">
          <cell r="B10991" t="str">
            <v>天琴半岛-花漫湾-9－1栋-602</v>
          </cell>
        </row>
        <row r="10991">
          <cell r="AU10991">
            <v>1707459</v>
          </cell>
        </row>
        <row r="10991">
          <cell r="DE10991" t="str">
            <v>已售</v>
          </cell>
        </row>
        <row r="10992">
          <cell r="B10992" t="str">
            <v>天琴半岛-花漫湾-9－1栋-603</v>
          </cell>
        </row>
        <row r="10992">
          <cell r="AU10992">
            <v>1146000</v>
          </cell>
        </row>
        <row r="10992">
          <cell r="DE10992" t="str">
            <v>已售</v>
          </cell>
        </row>
        <row r="10993">
          <cell r="B10993" t="str">
            <v>天琴半岛-花漫湾-9－1栋-604</v>
          </cell>
        </row>
        <row r="10993">
          <cell r="AU10993">
            <v>1593423</v>
          </cell>
        </row>
        <row r="10993">
          <cell r="DE10993" t="str">
            <v>已售</v>
          </cell>
        </row>
        <row r="10994">
          <cell r="B10994" t="str">
            <v>天琴半岛-花漫湾-9－1栋-605</v>
          </cell>
        </row>
        <row r="10994">
          <cell r="AU10994">
            <v>1575600</v>
          </cell>
        </row>
        <row r="10994">
          <cell r="DE10994" t="str">
            <v>已售</v>
          </cell>
        </row>
        <row r="10995">
          <cell r="B10995" t="str">
            <v>天琴半岛-花漫湾-9－1栋-606</v>
          </cell>
        </row>
        <row r="10995">
          <cell r="AU10995">
            <v>1424349</v>
          </cell>
        </row>
        <row r="10995">
          <cell r="DE10995" t="str">
            <v>已售</v>
          </cell>
        </row>
        <row r="10996">
          <cell r="B10996" t="str">
            <v>天琴半岛-花漫湾-9－1栋-701</v>
          </cell>
        </row>
        <row r="10996">
          <cell r="AU10996">
            <v>959000</v>
          </cell>
        </row>
        <row r="10996">
          <cell r="DE10996" t="str">
            <v>已售</v>
          </cell>
        </row>
        <row r="10997">
          <cell r="B10997" t="str">
            <v>天琴半岛-花漫湾-9－1栋-702</v>
          </cell>
        </row>
        <row r="10997">
          <cell r="AU10997">
            <v>1755466</v>
          </cell>
        </row>
        <row r="10997">
          <cell r="DE10997" t="str">
            <v>已售</v>
          </cell>
        </row>
        <row r="10998">
          <cell r="B10998" t="str">
            <v>天琴半岛-花漫湾-9－1栋-703</v>
          </cell>
        </row>
        <row r="10998">
          <cell r="AU10998">
            <v>1610104</v>
          </cell>
        </row>
        <row r="10998">
          <cell r="DE10998" t="str">
            <v>已售</v>
          </cell>
        </row>
        <row r="10999">
          <cell r="B10999" t="str">
            <v>天琴半岛-花漫湾-9－1栋-704</v>
          </cell>
        </row>
        <row r="10999">
          <cell r="AU10999">
            <v>1369355</v>
          </cell>
        </row>
        <row r="10999">
          <cell r="DE10999" t="str">
            <v>已售</v>
          </cell>
        </row>
        <row r="11000">
          <cell r="B11000" t="str">
            <v>天琴半岛-花漫湾-9－1栋-705</v>
          </cell>
        </row>
        <row r="11000">
          <cell r="AU11000">
            <v>1275334</v>
          </cell>
        </row>
        <row r="11000">
          <cell r="DE11000" t="str">
            <v>已售</v>
          </cell>
        </row>
        <row r="11001">
          <cell r="B11001" t="str">
            <v>天琴半岛-花漫湾-9－1栋-706</v>
          </cell>
        </row>
        <row r="11001">
          <cell r="AU11001">
            <v>1359046</v>
          </cell>
        </row>
        <row r="11001">
          <cell r="DE11001" t="str">
            <v>已售</v>
          </cell>
        </row>
        <row r="11002">
          <cell r="B11002" t="str">
            <v>天琴半岛-花漫湾-9－1栋-801</v>
          </cell>
        </row>
        <row r="11002">
          <cell r="AU11002">
            <v>1306840</v>
          </cell>
        </row>
        <row r="11002">
          <cell r="DE11002" t="str">
            <v>已售</v>
          </cell>
        </row>
        <row r="11003">
          <cell r="B11003" t="str">
            <v>天琴半岛-花漫湾-9－1栋-802</v>
          </cell>
        </row>
        <row r="11003">
          <cell r="AU11003">
            <v>1768106</v>
          </cell>
        </row>
        <row r="11003">
          <cell r="DE11003" t="str">
            <v>已售</v>
          </cell>
        </row>
        <row r="11004">
          <cell r="B11004" t="str">
            <v>天琴半岛-花漫湾-9－1栋-803</v>
          </cell>
        </row>
        <row r="11004">
          <cell r="AU11004">
            <v>1621766</v>
          </cell>
        </row>
        <row r="11004">
          <cell r="DE11004" t="str">
            <v>已售</v>
          </cell>
        </row>
        <row r="11005">
          <cell r="B11005" t="str">
            <v>天琴半岛-花漫湾-9－1栋-804</v>
          </cell>
        </row>
        <row r="11005">
          <cell r="DE11005" t="str">
            <v>未售</v>
          </cell>
        </row>
        <row r="11006">
          <cell r="B11006" t="str">
            <v>天琴半岛-花漫湾-9－1栋-805</v>
          </cell>
        </row>
        <row r="11006">
          <cell r="AU11006">
            <v>1301727</v>
          </cell>
        </row>
        <row r="11006">
          <cell r="DE11006" t="str">
            <v>已售</v>
          </cell>
        </row>
        <row r="11007">
          <cell r="B11007" t="str">
            <v>天琴半岛-花漫湾-9－1栋-806</v>
          </cell>
        </row>
        <row r="11007">
          <cell r="AU11007">
            <v>1391188</v>
          </cell>
        </row>
        <row r="11007">
          <cell r="DE11007" t="str">
            <v>已售</v>
          </cell>
        </row>
        <row r="11008">
          <cell r="B11008" t="str">
            <v>天琴半岛-花漫湾-9－1栋-901</v>
          </cell>
        </row>
        <row r="11008">
          <cell r="DE11008" t="str">
            <v>未售</v>
          </cell>
        </row>
        <row r="11009">
          <cell r="B11009" t="str">
            <v>天琴半岛-花漫湾-9－1栋-902</v>
          </cell>
        </row>
        <row r="11009">
          <cell r="AU11009">
            <v>1816544</v>
          </cell>
        </row>
        <row r="11009">
          <cell r="DE11009" t="str">
            <v>已售</v>
          </cell>
        </row>
        <row r="11010">
          <cell r="B11010" t="str">
            <v>天琴半岛-花漫湾-9－1栋-903</v>
          </cell>
        </row>
        <row r="11010">
          <cell r="AU11010">
            <v>1649767</v>
          </cell>
        </row>
        <row r="11010">
          <cell r="DE11010" t="str">
            <v>已售</v>
          </cell>
        </row>
        <row r="11011">
          <cell r="B11011" t="str">
            <v>天琴半岛-花漫湾-9－1栋-904</v>
          </cell>
        </row>
        <row r="11011">
          <cell r="AU11011">
            <v>1643125</v>
          </cell>
        </row>
        <row r="11011">
          <cell r="DE11011" t="str">
            <v>已售</v>
          </cell>
        </row>
        <row r="11012">
          <cell r="B11012" t="str">
            <v>天琴半岛-花漫湾-9－1栋-905</v>
          </cell>
        </row>
        <row r="11012">
          <cell r="AU11012">
            <v>1556065</v>
          </cell>
        </row>
        <row r="11012">
          <cell r="DE11012" t="str">
            <v>已售</v>
          </cell>
        </row>
        <row r="11013">
          <cell r="B11013" t="str">
            <v>天琴半岛-花漫湾-9－1栋-906</v>
          </cell>
        </row>
        <row r="11013">
          <cell r="AU11013">
            <v>1400486</v>
          </cell>
        </row>
        <row r="11013">
          <cell r="DE11013" t="str">
            <v>已售</v>
          </cell>
        </row>
        <row r="11014">
          <cell r="B11014" t="str">
            <v>天琴半岛-花漫湾-9－2栋-1001</v>
          </cell>
        </row>
        <row r="11014">
          <cell r="AU11014">
            <v>1009173</v>
          </cell>
        </row>
        <row r="11014">
          <cell r="DE11014" t="str">
            <v>已售</v>
          </cell>
        </row>
        <row r="11015">
          <cell r="B11015" t="str">
            <v>天琴半岛-花漫湾-9－2栋-1002</v>
          </cell>
        </row>
        <row r="11015">
          <cell r="DE11015" t="str">
            <v>未售</v>
          </cell>
        </row>
        <row r="11016">
          <cell r="B11016" t="str">
            <v>天琴半岛-花漫湾-9－2栋-1003</v>
          </cell>
        </row>
        <row r="11016">
          <cell r="DE11016" t="str">
            <v>未售</v>
          </cell>
        </row>
        <row r="11017">
          <cell r="B11017" t="str">
            <v>天琴半岛-花漫湾-9－2栋-1004</v>
          </cell>
        </row>
        <row r="11017">
          <cell r="DE11017" t="str">
            <v>未售</v>
          </cell>
        </row>
        <row r="11018">
          <cell r="B11018" t="str">
            <v>天琴半岛-花漫湾-9－2栋-1005</v>
          </cell>
        </row>
        <row r="11018">
          <cell r="DE11018" t="str">
            <v>未售</v>
          </cell>
        </row>
        <row r="11019">
          <cell r="B11019" t="str">
            <v>天琴半岛-花漫湾-9－2栋-1006</v>
          </cell>
        </row>
        <row r="11019">
          <cell r="AU11019">
            <v>965032</v>
          </cell>
        </row>
        <row r="11019">
          <cell r="DE11019" t="str">
            <v>已售</v>
          </cell>
        </row>
        <row r="11020">
          <cell r="B11020" t="str">
            <v>天琴半岛-花漫湾-9－2栋-101</v>
          </cell>
        </row>
        <row r="11020">
          <cell r="AU11020">
            <v>982791</v>
          </cell>
        </row>
        <row r="11020">
          <cell r="DE11020" t="str">
            <v>已售</v>
          </cell>
        </row>
        <row r="11021">
          <cell r="B11021" t="str">
            <v>天琴半岛-花漫湾-9－2栋-102</v>
          </cell>
        </row>
        <row r="11021">
          <cell r="DE11021" t="str">
            <v>未售</v>
          </cell>
        </row>
        <row r="11022">
          <cell r="B11022" t="str">
            <v>天琴半岛-花漫湾-9－2栋-103</v>
          </cell>
        </row>
        <row r="11022">
          <cell r="DE11022" t="str">
            <v>未售</v>
          </cell>
        </row>
        <row r="11023">
          <cell r="B11023" t="str">
            <v>天琴半岛-花漫湾-9－2栋-104</v>
          </cell>
        </row>
        <row r="11023">
          <cell r="DE11023" t="str">
            <v>未售</v>
          </cell>
        </row>
        <row r="11024">
          <cell r="B11024" t="str">
            <v>天琴半岛-花漫湾-9－2栋-105</v>
          </cell>
        </row>
        <row r="11024">
          <cell r="DE11024" t="str">
            <v>未售</v>
          </cell>
        </row>
        <row r="11025">
          <cell r="B11025" t="str">
            <v>天琴半岛-花漫湾-9－2栋-1101</v>
          </cell>
        </row>
        <row r="11025">
          <cell r="AU11025">
            <v>1007023</v>
          </cell>
        </row>
        <row r="11025">
          <cell r="DE11025" t="str">
            <v>已售</v>
          </cell>
        </row>
        <row r="11026">
          <cell r="B11026" t="str">
            <v>天琴半岛-花漫湾-9－2栋-1102</v>
          </cell>
        </row>
        <row r="11026">
          <cell r="DE11026" t="str">
            <v>未售</v>
          </cell>
        </row>
        <row r="11027">
          <cell r="B11027" t="str">
            <v>天琴半岛-花漫湾-9－2栋-1103</v>
          </cell>
        </row>
        <row r="11027">
          <cell r="DE11027" t="str">
            <v>未售</v>
          </cell>
        </row>
        <row r="11028">
          <cell r="B11028" t="str">
            <v>天琴半岛-花漫湾-9－2栋-1104</v>
          </cell>
        </row>
        <row r="11028">
          <cell r="DE11028" t="str">
            <v>未售</v>
          </cell>
        </row>
        <row r="11029">
          <cell r="B11029" t="str">
            <v>天琴半岛-花漫湾-9－2栋-1105</v>
          </cell>
        </row>
        <row r="11029">
          <cell r="DE11029" t="str">
            <v>未售</v>
          </cell>
        </row>
        <row r="11030">
          <cell r="B11030" t="str">
            <v>天琴半岛-花漫湾-9－2栋-1106</v>
          </cell>
        </row>
        <row r="11030">
          <cell r="AU11030">
            <v>972932</v>
          </cell>
        </row>
        <row r="11030">
          <cell r="DE11030" t="str">
            <v>已售</v>
          </cell>
        </row>
        <row r="11031">
          <cell r="B11031" t="str">
            <v>天琴半岛-花漫湾-9－2栋-1201</v>
          </cell>
        </row>
        <row r="11031">
          <cell r="AU11031">
            <v>1025218</v>
          </cell>
        </row>
        <row r="11031">
          <cell r="DE11031" t="str">
            <v>已售</v>
          </cell>
        </row>
        <row r="11032">
          <cell r="B11032" t="str">
            <v>天琴半岛-花漫湾-9－2栋-1202</v>
          </cell>
        </row>
        <row r="11032">
          <cell r="DE11032" t="str">
            <v>未售</v>
          </cell>
        </row>
        <row r="11033">
          <cell r="B11033" t="str">
            <v>天琴半岛-花漫湾-9－2栋-1203</v>
          </cell>
        </row>
        <row r="11033">
          <cell r="DE11033" t="str">
            <v>未售</v>
          </cell>
        </row>
        <row r="11034">
          <cell r="B11034" t="str">
            <v>天琴半岛-花漫湾-9－2栋-1204</v>
          </cell>
        </row>
        <row r="11034">
          <cell r="DE11034" t="str">
            <v>未售</v>
          </cell>
        </row>
        <row r="11035">
          <cell r="B11035" t="str">
            <v>天琴半岛-花漫湾-9－2栋-1205</v>
          </cell>
        </row>
        <row r="11035">
          <cell r="DE11035" t="str">
            <v>未售</v>
          </cell>
        </row>
        <row r="11036">
          <cell r="B11036" t="str">
            <v>天琴半岛-花漫湾-9－2栋-1206</v>
          </cell>
        </row>
        <row r="11036">
          <cell r="DE11036" t="str">
            <v>未售</v>
          </cell>
        </row>
        <row r="11037">
          <cell r="B11037" t="str">
            <v>天琴半岛-花漫湾-9－2栋-1301</v>
          </cell>
        </row>
        <row r="11037">
          <cell r="AU11037">
            <v>1054326</v>
          </cell>
        </row>
        <row r="11037">
          <cell r="DE11037" t="str">
            <v>已售</v>
          </cell>
        </row>
        <row r="11038">
          <cell r="B11038" t="str">
            <v>天琴半岛-花漫湾-9－2栋-1302</v>
          </cell>
        </row>
        <row r="11038">
          <cell r="DE11038" t="str">
            <v>未售</v>
          </cell>
        </row>
        <row r="11039">
          <cell r="B11039" t="str">
            <v>天琴半岛-花漫湾-9－2栋-1303</v>
          </cell>
        </row>
        <row r="11039">
          <cell r="DE11039" t="str">
            <v>未售</v>
          </cell>
        </row>
        <row r="11040">
          <cell r="B11040" t="str">
            <v>天琴半岛-花漫湾-9－2栋-1304</v>
          </cell>
        </row>
        <row r="11040">
          <cell r="DE11040" t="str">
            <v>未售</v>
          </cell>
        </row>
        <row r="11041">
          <cell r="B11041" t="str">
            <v>天琴半岛-花漫湾-9－2栋-1305</v>
          </cell>
        </row>
        <row r="11041">
          <cell r="DE11041" t="str">
            <v>未售</v>
          </cell>
        </row>
        <row r="11042">
          <cell r="B11042" t="str">
            <v>天琴半岛-花漫湾-9－2栋-1306</v>
          </cell>
        </row>
        <row r="11042">
          <cell r="AU11042">
            <v>988732</v>
          </cell>
        </row>
        <row r="11042">
          <cell r="DE11042" t="str">
            <v>已售</v>
          </cell>
        </row>
        <row r="11043">
          <cell r="B11043" t="str">
            <v>天琴半岛-花漫湾-9－2栋-1401</v>
          </cell>
        </row>
        <row r="11043">
          <cell r="DE11043" t="str">
            <v>未售</v>
          </cell>
        </row>
        <row r="11044">
          <cell r="B11044" t="str">
            <v>天琴半岛-花漫湾-9－2栋-1402</v>
          </cell>
        </row>
        <row r="11044">
          <cell r="DE11044" t="str">
            <v>未售</v>
          </cell>
        </row>
        <row r="11045">
          <cell r="B11045" t="str">
            <v>天琴半岛-花漫湾-9－2栋-1403</v>
          </cell>
        </row>
        <row r="11045">
          <cell r="DE11045" t="str">
            <v>未售</v>
          </cell>
        </row>
        <row r="11046">
          <cell r="B11046" t="str">
            <v>天琴半岛-花漫湾-9－2栋-1404</v>
          </cell>
        </row>
        <row r="11046">
          <cell r="DE11046" t="str">
            <v>未售</v>
          </cell>
        </row>
        <row r="11047">
          <cell r="B11047" t="str">
            <v>天琴半岛-花漫湾-9－2栋-1405</v>
          </cell>
        </row>
        <row r="11047">
          <cell r="DE11047" t="str">
            <v>未售</v>
          </cell>
        </row>
        <row r="11048">
          <cell r="B11048" t="str">
            <v>天琴半岛-花漫湾-9－2栋-1406</v>
          </cell>
        </row>
        <row r="11048">
          <cell r="DE11048" t="str">
            <v>未售</v>
          </cell>
        </row>
        <row r="11049">
          <cell r="B11049" t="str">
            <v>天琴半岛-花漫湾-9－2栋-1501</v>
          </cell>
        </row>
        <row r="11049">
          <cell r="DE11049" t="str">
            <v>未售</v>
          </cell>
        </row>
        <row r="11050">
          <cell r="B11050" t="str">
            <v>天琴半岛-花漫湾-9－2栋-1502</v>
          </cell>
        </row>
        <row r="11050">
          <cell r="DE11050" t="str">
            <v>未售</v>
          </cell>
        </row>
        <row r="11051">
          <cell r="B11051" t="str">
            <v>天琴半岛-花漫湾-9－2栋-1503</v>
          </cell>
        </row>
        <row r="11051">
          <cell r="DE11051" t="str">
            <v>未售</v>
          </cell>
        </row>
        <row r="11052">
          <cell r="B11052" t="str">
            <v>天琴半岛-花漫湾-9－2栋-1504</v>
          </cell>
        </row>
        <row r="11052">
          <cell r="DE11052" t="str">
            <v>未售</v>
          </cell>
        </row>
        <row r="11053">
          <cell r="B11053" t="str">
            <v>天琴半岛-花漫湾-9－2栋-1505</v>
          </cell>
        </row>
        <row r="11053">
          <cell r="DE11053" t="str">
            <v>未售</v>
          </cell>
        </row>
        <row r="11054">
          <cell r="B11054" t="str">
            <v>天琴半岛-花漫湾-9－2栋-1506</v>
          </cell>
        </row>
        <row r="11054">
          <cell r="DE11054" t="str">
            <v>未售</v>
          </cell>
        </row>
        <row r="11055">
          <cell r="B11055" t="str">
            <v>天琴半岛-花漫湾-9－2栋-1601</v>
          </cell>
        </row>
        <row r="11055">
          <cell r="DE11055" t="str">
            <v>未售</v>
          </cell>
        </row>
        <row r="11056">
          <cell r="B11056" t="str">
            <v>天琴半岛-花漫湾-9－2栋-1602</v>
          </cell>
        </row>
        <row r="11056">
          <cell r="DE11056" t="str">
            <v>未售</v>
          </cell>
        </row>
        <row r="11057">
          <cell r="B11057" t="str">
            <v>天琴半岛-花漫湾-9－2栋-1605</v>
          </cell>
        </row>
        <row r="11057">
          <cell r="DE11057" t="str">
            <v>未售</v>
          </cell>
        </row>
        <row r="11058">
          <cell r="B11058" t="str">
            <v>天琴半岛-花漫湾-9－2栋-1606</v>
          </cell>
        </row>
        <row r="11058">
          <cell r="DE11058" t="str">
            <v>未售</v>
          </cell>
        </row>
        <row r="11059">
          <cell r="B11059" t="str">
            <v>天琴半岛-花漫湾-9－2栋-201</v>
          </cell>
        </row>
        <row r="11059">
          <cell r="DE11059" t="str">
            <v>未售</v>
          </cell>
        </row>
        <row r="11060">
          <cell r="B11060" t="str">
            <v>天琴半岛-花漫湾-9－2栋-202</v>
          </cell>
        </row>
        <row r="11060">
          <cell r="DE11060" t="str">
            <v>未售</v>
          </cell>
        </row>
        <row r="11061">
          <cell r="B11061" t="str">
            <v>天琴半岛-花漫湾-9－2栋-203</v>
          </cell>
        </row>
        <row r="11061">
          <cell r="DE11061" t="str">
            <v>未售</v>
          </cell>
        </row>
        <row r="11062">
          <cell r="B11062" t="str">
            <v>天琴半岛-花漫湾-9－2栋-204</v>
          </cell>
        </row>
        <row r="11062">
          <cell r="DE11062" t="str">
            <v>未售</v>
          </cell>
        </row>
        <row r="11063">
          <cell r="B11063" t="str">
            <v>天琴半岛-花漫湾-9－2栋-205</v>
          </cell>
        </row>
        <row r="11063">
          <cell r="DE11063" t="str">
            <v>未售</v>
          </cell>
        </row>
        <row r="11064">
          <cell r="B11064" t="str">
            <v>天琴半岛-花漫湾-9－2栋-301</v>
          </cell>
        </row>
        <row r="11064">
          <cell r="AU11064">
            <v>933956</v>
          </cell>
        </row>
        <row r="11064">
          <cell r="DE11064" t="str">
            <v>已售</v>
          </cell>
        </row>
        <row r="11065">
          <cell r="B11065" t="str">
            <v>天琴半岛-花漫湾-9－2栋-302</v>
          </cell>
        </row>
        <row r="11065">
          <cell r="DE11065" t="str">
            <v>未售</v>
          </cell>
        </row>
        <row r="11066">
          <cell r="B11066" t="str">
            <v>天琴半岛-花漫湾-9－2栋-303</v>
          </cell>
        </row>
        <row r="11066">
          <cell r="DE11066" t="str">
            <v>未售</v>
          </cell>
        </row>
        <row r="11067">
          <cell r="B11067" t="str">
            <v>天琴半岛-花漫湾-9－2栋-304</v>
          </cell>
        </row>
        <row r="11067">
          <cell r="DE11067" t="str">
            <v>未售</v>
          </cell>
        </row>
        <row r="11068">
          <cell r="B11068" t="str">
            <v>天琴半岛-花漫湾-9－2栋-305</v>
          </cell>
        </row>
        <row r="11068">
          <cell r="DE11068" t="str">
            <v>未售</v>
          </cell>
        </row>
        <row r="11069">
          <cell r="B11069" t="str">
            <v>天琴半岛-花漫湾-9－2栋-306</v>
          </cell>
        </row>
        <row r="11069">
          <cell r="DE11069" t="str">
            <v>未售</v>
          </cell>
        </row>
        <row r="11070">
          <cell r="B11070" t="str">
            <v>天琴半岛-花漫湾-9－2栋-401</v>
          </cell>
        </row>
        <row r="11070">
          <cell r="DE11070" t="str">
            <v>未售</v>
          </cell>
        </row>
        <row r="11071">
          <cell r="B11071" t="str">
            <v>天琴半岛-花漫湾-9－2栋-402</v>
          </cell>
        </row>
        <row r="11071">
          <cell r="DE11071" t="str">
            <v>未售</v>
          </cell>
        </row>
        <row r="11072">
          <cell r="B11072" t="str">
            <v>天琴半岛-花漫湾-9－2栋-403</v>
          </cell>
        </row>
        <row r="11072">
          <cell r="DE11072" t="str">
            <v>未售</v>
          </cell>
        </row>
        <row r="11073">
          <cell r="B11073" t="str">
            <v>天琴半岛-花漫湾-9－2栋-404</v>
          </cell>
        </row>
        <row r="11073">
          <cell r="DE11073" t="str">
            <v>未售</v>
          </cell>
        </row>
        <row r="11074">
          <cell r="B11074" t="str">
            <v>天琴半岛-花漫湾-9－2栋-405</v>
          </cell>
        </row>
        <row r="11074">
          <cell r="DE11074" t="str">
            <v>未售</v>
          </cell>
        </row>
        <row r="11075">
          <cell r="B11075" t="str">
            <v>天琴半岛-花漫湾-9－2栋-406</v>
          </cell>
        </row>
        <row r="11075">
          <cell r="DE11075" t="str">
            <v>未售</v>
          </cell>
        </row>
        <row r="11076">
          <cell r="B11076" t="str">
            <v>天琴半岛-花漫湾-9－2栋-501</v>
          </cell>
        </row>
        <row r="11076">
          <cell r="DE11076" t="str">
            <v>未售</v>
          </cell>
        </row>
        <row r="11077">
          <cell r="B11077" t="str">
            <v>天琴半岛-花漫湾-9－2栋-502</v>
          </cell>
        </row>
        <row r="11077">
          <cell r="DE11077" t="str">
            <v>未售</v>
          </cell>
        </row>
        <row r="11078">
          <cell r="B11078" t="str">
            <v>天琴半岛-花漫湾-9－2栋-503</v>
          </cell>
        </row>
        <row r="11078">
          <cell r="DE11078" t="str">
            <v>未售</v>
          </cell>
        </row>
        <row r="11079">
          <cell r="B11079" t="str">
            <v>天琴半岛-花漫湾-9－2栋-504</v>
          </cell>
        </row>
        <row r="11079">
          <cell r="DE11079" t="str">
            <v>未售</v>
          </cell>
        </row>
        <row r="11080">
          <cell r="B11080" t="str">
            <v>天琴半岛-花漫湾-9－2栋-505</v>
          </cell>
        </row>
        <row r="11080">
          <cell r="DE11080" t="str">
            <v>未售</v>
          </cell>
        </row>
        <row r="11081">
          <cell r="B11081" t="str">
            <v>天琴半岛-花漫湾-9－2栋-506</v>
          </cell>
        </row>
        <row r="11081">
          <cell r="DE11081" t="str">
            <v>未售</v>
          </cell>
        </row>
        <row r="11082">
          <cell r="B11082" t="str">
            <v>天琴半岛-花漫湾-9－2栋-601</v>
          </cell>
        </row>
        <row r="11082">
          <cell r="AU11082">
            <v>967315</v>
          </cell>
        </row>
        <row r="11082">
          <cell r="DE11082" t="str">
            <v>已售</v>
          </cell>
        </row>
        <row r="11083">
          <cell r="B11083" t="str">
            <v>天琴半岛-花漫湾-9－2栋-602</v>
          </cell>
        </row>
        <row r="11083">
          <cell r="DE11083" t="str">
            <v>未售</v>
          </cell>
        </row>
        <row r="11084">
          <cell r="B11084" t="str">
            <v>天琴半岛-花漫湾-9－2栋-603</v>
          </cell>
        </row>
        <row r="11084">
          <cell r="DE11084" t="str">
            <v>未售</v>
          </cell>
        </row>
        <row r="11085">
          <cell r="B11085" t="str">
            <v>天琴半岛-花漫湾-9－2栋-604</v>
          </cell>
        </row>
        <row r="11085">
          <cell r="DE11085" t="str">
            <v>未售</v>
          </cell>
        </row>
        <row r="11086">
          <cell r="B11086" t="str">
            <v>天琴半岛-花漫湾-9－2栋-605</v>
          </cell>
        </row>
        <row r="11086">
          <cell r="DE11086" t="str">
            <v>未售</v>
          </cell>
        </row>
        <row r="11087">
          <cell r="B11087" t="str">
            <v>天琴半岛-花漫湾-9－2栋-606</v>
          </cell>
        </row>
        <row r="11087">
          <cell r="DE11087" t="str">
            <v>未售</v>
          </cell>
        </row>
        <row r="11088">
          <cell r="B11088" t="str">
            <v>天琴半岛-花漫湾-9－2栋-701</v>
          </cell>
        </row>
        <row r="11088">
          <cell r="AU11088">
            <v>965406</v>
          </cell>
        </row>
        <row r="11088">
          <cell r="DE11088" t="str">
            <v>已售</v>
          </cell>
        </row>
        <row r="11089">
          <cell r="B11089" t="str">
            <v>天琴半岛-花漫湾-9－2栋-702</v>
          </cell>
        </row>
        <row r="11089">
          <cell r="DE11089" t="str">
            <v>未售</v>
          </cell>
        </row>
        <row r="11090">
          <cell r="B11090" t="str">
            <v>天琴半岛-花漫湾-9－2栋-703</v>
          </cell>
        </row>
        <row r="11090">
          <cell r="DE11090" t="str">
            <v>未售</v>
          </cell>
        </row>
        <row r="11091">
          <cell r="B11091" t="str">
            <v>天琴半岛-花漫湾-9－2栋-704</v>
          </cell>
        </row>
        <row r="11091">
          <cell r="DE11091" t="str">
            <v>未售</v>
          </cell>
        </row>
        <row r="11092">
          <cell r="B11092" t="str">
            <v>天琴半岛-花漫湾-9－2栋-705</v>
          </cell>
        </row>
        <row r="11092">
          <cell r="DE11092" t="str">
            <v>未售</v>
          </cell>
        </row>
        <row r="11093">
          <cell r="B11093" t="str">
            <v>天琴半岛-花漫湾-9－2栋-706</v>
          </cell>
        </row>
        <row r="11093">
          <cell r="DE11093" t="str">
            <v>未售</v>
          </cell>
        </row>
        <row r="11094">
          <cell r="B11094" t="str">
            <v>天琴半岛-花漫湾-9－2栋-801</v>
          </cell>
        </row>
        <row r="11094">
          <cell r="DE11094" t="str">
            <v>未售</v>
          </cell>
        </row>
        <row r="11095">
          <cell r="B11095" t="str">
            <v>天琴半岛-花漫湾-9－2栋-802</v>
          </cell>
        </row>
        <row r="11095">
          <cell r="DE11095" t="str">
            <v>未售</v>
          </cell>
        </row>
        <row r="11096">
          <cell r="B11096" t="str">
            <v>天琴半岛-花漫湾-9－2栋-803</v>
          </cell>
        </row>
        <row r="11096">
          <cell r="DE11096" t="str">
            <v>未售</v>
          </cell>
        </row>
        <row r="11097">
          <cell r="B11097" t="str">
            <v>天琴半岛-花漫湾-9－2栋-804</v>
          </cell>
        </row>
        <row r="11097">
          <cell r="DE11097" t="str">
            <v>未售</v>
          </cell>
        </row>
        <row r="11098">
          <cell r="B11098" t="str">
            <v>天琴半岛-花漫湾-9－2栋-805</v>
          </cell>
        </row>
        <row r="11098">
          <cell r="DE11098" t="str">
            <v>未售</v>
          </cell>
        </row>
        <row r="11099">
          <cell r="B11099" t="str">
            <v>天琴半岛-花漫湾-9－2栋-806</v>
          </cell>
        </row>
        <row r="11099">
          <cell r="DE11099" t="str">
            <v>未售</v>
          </cell>
        </row>
        <row r="11100">
          <cell r="B11100" t="str">
            <v>天琴半岛-花漫湾-9－2栋-901</v>
          </cell>
        </row>
        <row r="11100">
          <cell r="AU11100">
            <v>1001152</v>
          </cell>
        </row>
        <row r="11100">
          <cell r="DE11100" t="str">
            <v>已售</v>
          </cell>
        </row>
        <row r="11101">
          <cell r="B11101" t="str">
            <v>天琴半岛-花漫湾-9－2栋-902</v>
          </cell>
        </row>
        <row r="11101">
          <cell r="DE11101" t="str">
            <v>未售</v>
          </cell>
        </row>
        <row r="11102">
          <cell r="B11102" t="str">
            <v>天琴半岛-花漫湾-9－2栋-903</v>
          </cell>
        </row>
        <row r="11102">
          <cell r="DE11102" t="str">
            <v>未售</v>
          </cell>
        </row>
        <row r="11103">
          <cell r="B11103" t="str">
            <v>天琴半岛-花漫湾-9－2栋-904</v>
          </cell>
        </row>
        <row r="11103">
          <cell r="DE11103" t="str">
            <v>未售</v>
          </cell>
        </row>
        <row r="11104">
          <cell r="B11104" t="str">
            <v>天琴半岛-花漫湾-9－2栋-905</v>
          </cell>
        </row>
        <row r="11104">
          <cell r="DE11104" t="str">
            <v>未售</v>
          </cell>
        </row>
        <row r="11105">
          <cell r="B11105" t="str">
            <v>天琴半岛-花漫湾-9－2栋-906</v>
          </cell>
        </row>
        <row r="11105">
          <cell r="AU11105">
            <v>966899</v>
          </cell>
        </row>
        <row r="11105">
          <cell r="DE11105" t="str">
            <v>已售</v>
          </cell>
        </row>
        <row r="11106">
          <cell r="B11106" t="str">
            <v>天琴半岛-花漾湾-1－1栋-1001</v>
          </cell>
        </row>
        <row r="11106">
          <cell r="AU11106">
            <v>398195</v>
          </cell>
        </row>
        <row r="11106">
          <cell r="DE11106" t="str">
            <v>已售</v>
          </cell>
        </row>
        <row r="11107">
          <cell r="B11107" t="str">
            <v>天琴半岛-花漾湾-1－1栋-1002</v>
          </cell>
        </row>
        <row r="11107">
          <cell r="AU11107">
            <v>555052</v>
          </cell>
        </row>
        <row r="11107">
          <cell r="DE11107" t="str">
            <v>已售</v>
          </cell>
        </row>
        <row r="11108">
          <cell r="B11108" t="str">
            <v>天琴半岛-花漾湾-1－1栋-1003</v>
          </cell>
        </row>
        <row r="11108">
          <cell r="AU11108">
            <v>370688</v>
          </cell>
        </row>
        <row r="11108">
          <cell r="DE11108" t="str">
            <v>已售</v>
          </cell>
        </row>
        <row r="11109">
          <cell r="B11109" t="str">
            <v>天琴半岛-花漾湾-1－1栋-1004</v>
          </cell>
        </row>
        <row r="11109">
          <cell r="AU11109">
            <v>517763</v>
          </cell>
        </row>
        <row r="11109">
          <cell r="DE11109" t="str">
            <v>已售</v>
          </cell>
        </row>
        <row r="11110">
          <cell r="B11110" t="str">
            <v>天琴半岛-花漾湾-1－1栋-1005</v>
          </cell>
        </row>
        <row r="11110">
          <cell r="AU11110">
            <v>332400</v>
          </cell>
        </row>
        <row r="11110">
          <cell r="DE11110" t="str">
            <v>已售</v>
          </cell>
        </row>
        <row r="11111">
          <cell r="B11111" t="str">
            <v>天琴半岛-花漾湾-1－1栋-1006</v>
          </cell>
        </row>
        <row r="11111">
          <cell r="AU11111">
            <v>484863</v>
          </cell>
        </row>
        <row r="11111">
          <cell r="DE11111" t="str">
            <v>已售</v>
          </cell>
        </row>
        <row r="11112">
          <cell r="B11112" t="str">
            <v>天琴半岛-花漾湾-1－1栋-1007</v>
          </cell>
        </row>
        <row r="11112">
          <cell r="AU11112">
            <v>425000</v>
          </cell>
        </row>
        <row r="11112">
          <cell r="DE11112" t="str">
            <v>已售</v>
          </cell>
        </row>
        <row r="11113">
          <cell r="B11113" t="str">
            <v>天琴半岛-花漾湾-1－1栋-1008</v>
          </cell>
        </row>
        <row r="11113">
          <cell r="AU11113">
            <v>500178</v>
          </cell>
        </row>
        <row r="11113">
          <cell r="DE11113" t="str">
            <v>已售</v>
          </cell>
        </row>
        <row r="11114">
          <cell r="B11114" t="str">
            <v>天琴半岛-花漾湾-1－1栋-1009</v>
          </cell>
        </row>
        <row r="11114">
          <cell r="AU11114">
            <v>359703</v>
          </cell>
        </row>
        <row r="11114">
          <cell r="DE11114" t="str">
            <v>已售</v>
          </cell>
        </row>
        <row r="11115">
          <cell r="B11115" t="str">
            <v>天琴半岛-花漾湾-1－1栋-101</v>
          </cell>
        </row>
        <row r="11115">
          <cell r="AU11115">
            <v>426551</v>
          </cell>
        </row>
        <row r="11115">
          <cell r="DE11115" t="str">
            <v>已售</v>
          </cell>
        </row>
        <row r="11116">
          <cell r="B11116" t="str">
            <v>天琴半岛-花漾湾-1－1栋-1010</v>
          </cell>
        </row>
        <row r="11116">
          <cell r="AU11116">
            <v>454521</v>
          </cell>
        </row>
        <row r="11116">
          <cell r="DE11116" t="str">
            <v>已售</v>
          </cell>
        </row>
        <row r="11117">
          <cell r="B11117" t="str">
            <v>天琴半岛-花漾湾-1－1栋-1011</v>
          </cell>
        </row>
        <row r="11117">
          <cell r="AU11117">
            <v>384668</v>
          </cell>
        </row>
        <row r="11117">
          <cell r="DE11117" t="str">
            <v>已售</v>
          </cell>
        </row>
        <row r="11118">
          <cell r="B11118" t="str">
            <v>天琴半岛-花漾湾-1－1栋-1012</v>
          </cell>
        </row>
        <row r="11118">
          <cell r="AU11118">
            <v>396917</v>
          </cell>
        </row>
        <row r="11118">
          <cell r="DE11118" t="str">
            <v>已售</v>
          </cell>
        </row>
        <row r="11119">
          <cell r="B11119" t="str">
            <v>天琴半岛-花漾湾-1－1栋-102</v>
          </cell>
        </row>
        <row r="11119">
          <cell r="AU11119">
            <v>600871</v>
          </cell>
        </row>
        <row r="11119">
          <cell r="DE11119" t="str">
            <v>已售</v>
          </cell>
        </row>
        <row r="11120">
          <cell r="B11120" t="str">
            <v>天琴半岛-花漾湾-1－1栋-103</v>
          </cell>
        </row>
        <row r="11120">
          <cell r="AU11120">
            <v>582387</v>
          </cell>
        </row>
        <row r="11120">
          <cell r="DE11120" t="str">
            <v>已售</v>
          </cell>
        </row>
        <row r="11121">
          <cell r="B11121" t="str">
            <v>天琴半岛-花漾湾-1－1栋-104</v>
          </cell>
        </row>
        <row r="11121">
          <cell r="AU11121">
            <v>709034</v>
          </cell>
        </row>
        <row r="11121">
          <cell r="DE11121" t="str">
            <v>已售</v>
          </cell>
        </row>
        <row r="11122">
          <cell r="B11122" t="str">
            <v>天琴半岛-花漾湾-1－1栋-105</v>
          </cell>
        </row>
        <row r="11122">
          <cell r="AU11122">
            <v>503817</v>
          </cell>
        </row>
        <row r="11122">
          <cell r="DE11122" t="str">
            <v>已售</v>
          </cell>
        </row>
        <row r="11123">
          <cell r="B11123" t="str">
            <v>天琴半岛-花漾湾-1－1栋-106</v>
          </cell>
        </row>
        <row r="11123">
          <cell r="AU11123">
            <v>664062</v>
          </cell>
        </row>
        <row r="11123">
          <cell r="DE11123" t="str">
            <v>已售</v>
          </cell>
        </row>
        <row r="11124">
          <cell r="B11124" t="str">
            <v>天琴半岛-花漾湾-1－1栋-107</v>
          </cell>
        </row>
        <row r="11124">
          <cell r="AU11124">
            <v>575222</v>
          </cell>
        </row>
        <row r="11124">
          <cell r="DE11124" t="str">
            <v>已售</v>
          </cell>
        </row>
        <row r="11125">
          <cell r="B11125" t="str">
            <v>天琴半岛-花漾湾-1－1栋-108</v>
          </cell>
        </row>
        <row r="11125">
          <cell r="AU11125">
            <v>678945</v>
          </cell>
        </row>
        <row r="11125">
          <cell r="DE11125" t="str">
            <v>已售</v>
          </cell>
        </row>
        <row r="11126">
          <cell r="B11126" t="str">
            <v>天琴半岛-花漾湾-1－1栋-109</v>
          </cell>
        </row>
        <row r="11126">
          <cell r="AU11126">
            <v>747730</v>
          </cell>
        </row>
        <row r="11126">
          <cell r="DE11126" t="str">
            <v>已售</v>
          </cell>
        </row>
        <row r="11127">
          <cell r="B11127" t="str">
            <v>天琴半岛-花漾湾-1－1栋-110</v>
          </cell>
        </row>
        <row r="11127">
          <cell r="AU11127">
            <v>659761</v>
          </cell>
        </row>
        <row r="11127">
          <cell r="DE11127" t="str">
            <v>已售</v>
          </cell>
        </row>
        <row r="11128">
          <cell r="B11128" t="str">
            <v>天琴半岛-花漾湾-1－1栋-1101</v>
          </cell>
        </row>
        <row r="11128">
          <cell r="AU11128">
            <v>400195</v>
          </cell>
        </row>
        <row r="11128">
          <cell r="DE11128" t="str">
            <v>已售</v>
          </cell>
        </row>
        <row r="11129">
          <cell r="B11129" t="str">
            <v>天琴半岛-花漾湾-1－1栋-1102</v>
          </cell>
        </row>
        <row r="11129">
          <cell r="AU11129">
            <v>557592</v>
          </cell>
        </row>
        <row r="11129">
          <cell r="DE11129" t="str">
            <v>已售</v>
          </cell>
        </row>
        <row r="11130">
          <cell r="B11130" t="str">
            <v>天琴半岛-花漾湾-1－1栋-1103</v>
          </cell>
        </row>
        <row r="11130">
          <cell r="AU11130">
            <v>352086</v>
          </cell>
        </row>
        <row r="11130">
          <cell r="DE11130" t="str">
            <v>已售</v>
          </cell>
        </row>
        <row r="11131">
          <cell r="B11131" t="str">
            <v>天琴半岛-花漾湾-1－1栋-1104</v>
          </cell>
        </row>
        <row r="11131">
          <cell r="AU11131">
            <v>520303</v>
          </cell>
        </row>
        <row r="11131">
          <cell r="DE11131" t="str">
            <v>已售</v>
          </cell>
        </row>
        <row r="11132">
          <cell r="B11132" t="str">
            <v>天琴半岛-花漾湾-1－1栋-1105</v>
          </cell>
        </row>
        <row r="11132">
          <cell r="AU11132">
            <v>382390</v>
          </cell>
        </row>
        <row r="11132">
          <cell r="DE11132" t="str">
            <v>已售</v>
          </cell>
        </row>
        <row r="11133">
          <cell r="B11133" t="str">
            <v>天琴半岛-花漾湾-1－1栋-1106</v>
          </cell>
        </row>
        <row r="11133">
          <cell r="AU11133">
            <v>480914</v>
          </cell>
        </row>
        <row r="11133">
          <cell r="DE11133" t="str">
            <v>已售</v>
          </cell>
        </row>
        <row r="11134">
          <cell r="B11134" t="str">
            <v>天琴半岛-花漾湾-1－1栋-1107</v>
          </cell>
        </row>
        <row r="11134">
          <cell r="AU11134">
            <v>435495</v>
          </cell>
        </row>
        <row r="11134">
          <cell r="DE11134" t="str">
            <v>已售</v>
          </cell>
        </row>
        <row r="11135">
          <cell r="B11135" t="str">
            <v>天琴半岛-花漾湾-1－1栋-1108</v>
          </cell>
        </row>
        <row r="11135">
          <cell r="AU11135">
            <v>495424</v>
          </cell>
        </row>
        <row r="11135">
          <cell r="DE11135" t="str">
            <v>已售</v>
          </cell>
        </row>
        <row r="11136">
          <cell r="B11136" t="str">
            <v>天琴半岛-花漾湾-1－1栋-1109</v>
          </cell>
        </row>
        <row r="11136">
          <cell r="AU11136">
            <v>360708</v>
          </cell>
        </row>
        <row r="11136">
          <cell r="DE11136" t="str">
            <v>已售</v>
          </cell>
        </row>
        <row r="11137">
          <cell r="B11137" t="str">
            <v>天琴半岛-花漾湾-1－1栋-1110</v>
          </cell>
        </row>
        <row r="11137">
          <cell r="AU11137">
            <v>482368</v>
          </cell>
        </row>
        <row r="11137">
          <cell r="DE11137" t="str">
            <v>已售</v>
          </cell>
        </row>
        <row r="11138">
          <cell r="B11138" t="str">
            <v>天琴半岛-花漾湾-1－1栋-1111</v>
          </cell>
        </row>
        <row r="11138">
          <cell r="AU11138">
            <v>362400</v>
          </cell>
        </row>
        <row r="11138">
          <cell r="DE11138" t="str">
            <v>已售</v>
          </cell>
        </row>
        <row r="11139">
          <cell r="B11139" t="str">
            <v>天琴半岛-花漾湾-1－1栋-1112</v>
          </cell>
        </row>
        <row r="11139">
          <cell r="AU11139">
            <v>371000</v>
          </cell>
        </row>
        <row r="11139">
          <cell r="DE11139" t="str">
            <v>已售</v>
          </cell>
        </row>
        <row r="11140">
          <cell r="B11140" t="str">
            <v>天琴半岛-花漾湾-1－1栋-1201</v>
          </cell>
        </row>
        <row r="11140">
          <cell r="AU11140">
            <v>385803</v>
          </cell>
        </row>
        <row r="11140">
          <cell r="DE11140" t="str">
            <v>已售</v>
          </cell>
        </row>
        <row r="11141">
          <cell r="B11141" t="str">
            <v>天琴半岛-花漾湾-1－1栋-1202</v>
          </cell>
        </row>
        <row r="11141">
          <cell r="AU11141">
            <v>568791</v>
          </cell>
        </row>
        <row r="11141">
          <cell r="DE11141" t="str">
            <v>已售</v>
          </cell>
        </row>
        <row r="11142">
          <cell r="B11142" t="str">
            <v>天琴半岛-花漾湾-1－1栋-1203</v>
          </cell>
        </row>
        <row r="11142">
          <cell r="AU11142">
            <v>368000</v>
          </cell>
        </row>
        <row r="11142">
          <cell r="DE11142" t="str">
            <v>已售</v>
          </cell>
        </row>
        <row r="11143">
          <cell r="B11143" t="str">
            <v>天琴半岛-花漾湾-1－1栋-1204</v>
          </cell>
        </row>
        <row r="11143">
          <cell r="AU11143">
            <v>530912</v>
          </cell>
        </row>
        <row r="11143">
          <cell r="DE11143" t="str">
            <v>已售</v>
          </cell>
        </row>
        <row r="11144">
          <cell r="B11144" t="str">
            <v>天琴半岛-花漾湾-1－1栋-1205</v>
          </cell>
        </row>
        <row r="11144">
          <cell r="AU11144">
            <v>379000</v>
          </cell>
        </row>
        <row r="11144">
          <cell r="DE11144" t="str">
            <v>已售</v>
          </cell>
        </row>
        <row r="11145">
          <cell r="B11145" t="str">
            <v>天琴半岛-花漾湾-1－1栋-1206</v>
          </cell>
        </row>
        <row r="11145">
          <cell r="AU11145">
            <v>490767</v>
          </cell>
        </row>
        <row r="11145">
          <cell r="DE11145" t="str">
            <v>已售</v>
          </cell>
        </row>
        <row r="11146">
          <cell r="B11146" t="str">
            <v>天琴半岛-花漾湾-1－1栋-1207</v>
          </cell>
        </row>
        <row r="11146">
          <cell r="AU11146">
            <v>549855</v>
          </cell>
        </row>
        <row r="11146">
          <cell r="DE11146" t="str">
            <v>已售</v>
          </cell>
        </row>
        <row r="11147">
          <cell r="B11147" t="str">
            <v>天琴半岛-花漾湾-1－1栋-1208</v>
          </cell>
        </row>
        <row r="11147">
          <cell r="AU11147">
            <v>522166</v>
          </cell>
        </row>
        <row r="11147">
          <cell r="DE11147" t="str">
            <v>已售</v>
          </cell>
        </row>
        <row r="11148">
          <cell r="B11148" t="str">
            <v>天琴半岛-花漾湾-1－1栋-1209</v>
          </cell>
        </row>
        <row r="11148">
          <cell r="AU11148">
            <v>350919</v>
          </cell>
        </row>
        <row r="11148">
          <cell r="DE11148" t="str">
            <v>已售</v>
          </cell>
        </row>
        <row r="11149">
          <cell r="B11149" t="str">
            <v>天琴半岛-花漾湾-1－1栋-1210</v>
          </cell>
        </row>
        <row r="11149">
          <cell r="AU11149">
            <v>466435</v>
          </cell>
        </row>
        <row r="11149">
          <cell r="DE11149" t="str">
            <v>已售</v>
          </cell>
        </row>
        <row r="11150">
          <cell r="B11150" t="str">
            <v>天琴半岛-花漾湾-1－1栋-1211</v>
          </cell>
        </row>
        <row r="11150">
          <cell r="AU11150">
            <v>374000</v>
          </cell>
        </row>
        <row r="11150">
          <cell r="DE11150" t="str">
            <v>已售</v>
          </cell>
        </row>
        <row r="11151">
          <cell r="B11151" t="str">
            <v>天琴半岛-花漾湾-1－1栋-1212</v>
          </cell>
        </row>
        <row r="11151">
          <cell r="AU11151">
            <v>404778</v>
          </cell>
        </row>
        <row r="11151">
          <cell r="DE11151" t="str">
            <v>已售</v>
          </cell>
        </row>
        <row r="11152">
          <cell r="B11152" t="str">
            <v>天琴半岛-花漾湾-1－1栋-1301</v>
          </cell>
        </row>
        <row r="11152">
          <cell r="AU11152">
            <v>403195</v>
          </cell>
        </row>
        <row r="11152">
          <cell r="DE11152" t="str">
            <v>已售</v>
          </cell>
        </row>
        <row r="11153">
          <cell r="B11153" t="str">
            <v>天琴半岛-花漾湾-1－1栋-1302</v>
          </cell>
        </row>
        <row r="11153">
          <cell r="AU11153">
            <v>533004</v>
          </cell>
        </row>
        <row r="11153">
          <cell r="DE11153" t="str">
            <v>已售</v>
          </cell>
        </row>
        <row r="11154">
          <cell r="B11154" t="str">
            <v>天琴半岛-花漾湾-1－1栋-1303</v>
          </cell>
        </row>
        <row r="11154">
          <cell r="AU11154">
            <v>367000</v>
          </cell>
        </row>
        <row r="11154">
          <cell r="DE11154" t="str">
            <v>已售</v>
          </cell>
        </row>
        <row r="11155">
          <cell r="B11155" t="str">
            <v>天琴半岛-花漾湾-1－1栋-1304</v>
          </cell>
        </row>
        <row r="11155">
          <cell r="AU11155">
            <v>525380</v>
          </cell>
        </row>
        <row r="11155">
          <cell r="DE11155" t="str">
            <v>已售</v>
          </cell>
        </row>
        <row r="11156">
          <cell r="B11156" t="str">
            <v>天琴半岛-花漾湾-1－1栋-1305</v>
          </cell>
        </row>
        <row r="11156">
          <cell r="AU11156">
            <v>362053</v>
          </cell>
        </row>
        <row r="11156">
          <cell r="DE11156" t="str">
            <v>已售</v>
          </cell>
        </row>
        <row r="11157">
          <cell r="B11157" t="str">
            <v>天琴半岛-花漾湾-1－1栋-1306</v>
          </cell>
        </row>
        <row r="11157">
          <cell r="AU11157">
            <v>519035</v>
          </cell>
        </row>
        <row r="11157">
          <cell r="DE11157" t="str">
            <v>已售</v>
          </cell>
        </row>
        <row r="11158">
          <cell r="B11158" t="str">
            <v>天琴半岛-花漾湾-1－1栋-1307</v>
          </cell>
        </row>
        <row r="11158">
          <cell r="AU11158">
            <v>431110</v>
          </cell>
        </row>
        <row r="11158">
          <cell r="DE11158" t="str">
            <v>已售</v>
          </cell>
        </row>
        <row r="11159">
          <cell r="B11159" t="str">
            <v>天琴半岛-花漾湾-1－1栋-1308</v>
          </cell>
        </row>
        <row r="11159">
          <cell r="AU11159">
            <v>528109</v>
          </cell>
        </row>
        <row r="11159">
          <cell r="DE11159" t="str">
            <v>已售</v>
          </cell>
        </row>
        <row r="11160">
          <cell r="B11160" t="str">
            <v>天琴半岛-花漾湾-1－1栋-1309</v>
          </cell>
        </row>
        <row r="11160">
          <cell r="AU11160">
            <v>345470</v>
          </cell>
        </row>
        <row r="11160">
          <cell r="DE11160" t="str">
            <v>已售</v>
          </cell>
        </row>
        <row r="11161">
          <cell r="B11161" t="str">
            <v>天琴半岛-花漾湾-1－1栋-1310</v>
          </cell>
        </row>
        <row r="11161">
          <cell r="AU11161">
            <v>487449</v>
          </cell>
        </row>
        <row r="11161">
          <cell r="DE11161" t="str">
            <v>已售</v>
          </cell>
        </row>
        <row r="11162">
          <cell r="B11162" t="str">
            <v>天琴半岛-花漾湾-1－1栋-1311</v>
          </cell>
        </row>
        <row r="11162">
          <cell r="AU11162">
            <v>370000</v>
          </cell>
        </row>
        <row r="11162">
          <cell r="DE11162" t="str">
            <v>已售</v>
          </cell>
        </row>
        <row r="11163">
          <cell r="B11163" t="str">
            <v>天琴半岛-花漾湾-1－1栋-1312</v>
          </cell>
        </row>
        <row r="11163">
          <cell r="AU11163">
            <v>395833</v>
          </cell>
        </row>
        <row r="11163">
          <cell r="DE11163" t="str">
            <v>已售</v>
          </cell>
        </row>
        <row r="11164">
          <cell r="B11164" t="str">
            <v>天琴半岛-花漾湾-1－1栋-1401</v>
          </cell>
        </row>
        <row r="11164">
          <cell r="AU11164">
            <v>405196</v>
          </cell>
        </row>
        <row r="11164">
          <cell r="DE11164" t="str">
            <v>已售</v>
          </cell>
        </row>
        <row r="11165">
          <cell r="B11165" t="str">
            <v>天琴半岛-花漾湾-1－1栋-1402</v>
          </cell>
        </row>
        <row r="11165">
          <cell r="AU11165">
            <v>535410</v>
          </cell>
        </row>
        <row r="11165">
          <cell r="DE11165" t="str">
            <v>已售</v>
          </cell>
        </row>
        <row r="11166">
          <cell r="B11166" t="str">
            <v>天琴半岛-花漾湾-1－1栋-1403</v>
          </cell>
        </row>
        <row r="11166">
          <cell r="AU11166">
            <v>369000</v>
          </cell>
        </row>
        <row r="11166">
          <cell r="DE11166" t="str">
            <v>已售</v>
          </cell>
        </row>
        <row r="11167">
          <cell r="B11167" t="str">
            <v>天琴半岛-花漾湾-1－1栋-1404</v>
          </cell>
        </row>
        <row r="11167">
          <cell r="AU11167">
            <v>527918</v>
          </cell>
        </row>
        <row r="11167">
          <cell r="DE11167" t="str">
            <v>已售</v>
          </cell>
        </row>
        <row r="11168">
          <cell r="B11168" t="str">
            <v>天琴半岛-花漾湾-1－1栋-1405</v>
          </cell>
        </row>
        <row r="11168">
          <cell r="AU11168">
            <v>275000</v>
          </cell>
        </row>
        <row r="11168">
          <cell r="DE11168" t="str">
            <v>已售</v>
          </cell>
        </row>
        <row r="11169">
          <cell r="B11169" t="str">
            <v>天琴半岛-花漾湾-1－1栋-1406</v>
          </cell>
        </row>
        <row r="11169">
          <cell r="AU11169">
            <v>489169</v>
          </cell>
        </row>
        <row r="11169">
          <cell r="DE11169" t="str">
            <v>已售</v>
          </cell>
        </row>
        <row r="11170">
          <cell r="B11170" t="str">
            <v>天琴半岛-花漾湾-1－1栋-1407</v>
          </cell>
        </row>
        <row r="11170">
          <cell r="AU11170">
            <v>387228</v>
          </cell>
        </row>
        <row r="11170">
          <cell r="DE11170" t="str">
            <v>已售</v>
          </cell>
        </row>
        <row r="11171">
          <cell r="B11171" t="str">
            <v>天琴半岛-花漾湾-1－1栋-1408</v>
          </cell>
        </row>
        <row r="11171">
          <cell r="AU11171">
            <v>503678</v>
          </cell>
        </row>
        <row r="11171">
          <cell r="DE11171" t="str">
            <v>已售</v>
          </cell>
        </row>
        <row r="11172">
          <cell r="B11172" t="str">
            <v>天琴半岛-花漾湾-1－1栋-1409</v>
          </cell>
        </row>
        <row r="11172">
          <cell r="AU11172">
            <v>359000</v>
          </cell>
        </row>
        <row r="11172">
          <cell r="DE11172" t="str">
            <v>已售</v>
          </cell>
        </row>
        <row r="11173">
          <cell r="B11173" t="str">
            <v>天琴半岛-花漾湾-1－1栋-1410</v>
          </cell>
        </row>
        <row r="11173">
          <cell r="AU11173">
            <v>489989</v>
          </cell>
        </row>
        <row r="11173">
          <cell r="DE11173" t="str">
            <v>已售</v>
          </cell>
        </row>
        <row r="11174">
          <cell r="B11174" t="str">
            <v>天琴半岛-花漾湾-1－1栋-1411</v>
          </cell>
        </row>
        <row r="11174">
          <cell r="AU11174">
            <v>367400</v>
          </cell>
        </row>
        <row r="11174">
          <cell r="DE11174" t="str">
            <v>已售</v>
          </cell>
        </row>
        <row r="11175">
          <cell r="B11175" t="str">
            <v>天琴半岛-花漾湾-1－1栋-1412</v>
          </cell>
        </row>
        <row r="11175">
          <cell r="AU11175">
            <v>372400</v>
          </cell>
        </row>
        <row r="11175">
          <cell r="DE11175" t="str">
            <v>已售</v>
          </cell>
        </row>
        <row r="11176">
          <cell r="B11176" t="str">
            <v>天琴半岛-花漾湾-1－1栋-1501</v>
          </cell>
        </row>
        <row r="11176">
          <cell r="AU11176">
            <v>391574</v>
          </cell>
        </row>
        <row r="11176">
          <cell r="DE11176" t="str">
            <v>已售</v>
          </cell>
        </row>
        <row r="11177">
          <cell r="B11177" t="str">
            <v>天琴半岛-花漾湾-1－1栋-1502</v>
          </cell>
        </row>
        <row r="11177">
          <cell r="AU11177">
            <v>552167</v>
          </cell>
        </row>
        <row r="11177">
          <cell r="DE11177" t="str">
            <v>已售</v>
          </cell>
        </row>
        <row r="11178">
          <cell r="B11178" t="str">
            <v>天琴半岛-花漾湾-1－1栋-1503</v>
          </cell>
        </row>
        <row r="11178">
          <cell r="AU11178">
            <v>366000</v>
          </cell>
        </row>
        <row r="11178">
          <cell r="DE11178" t="str">
            <v>已售</v>
          </cell>
        </row>
        <row r="11179">
          <cell r="B11179" t="str">
            <v>天琴半岛-花漾湾-1－1栋-1504</v>
          </cell>
        </row>
        <row r="11179">
          <cell r="AU11179">
            <v>515926</v>
          </cell>
        </row>
        <row r="11179">
          <cell r="DE11179" t="str">
            <v>已售</v>
          </cell>
        </row>
        <row r="11180">
          <cell r="B11180" t="str">
            <v>天琴半岛-花漾湾-1－1栋-1505</v>
          </cell>
        </row>
        <row r="11180">
          <cell r="AU11180">
            <v>488523</v>
          </cell>
        </row>
        <row r="11180">
          <cell r="DE11180" t="str">
            <v>已售</v>
          </cell>
        </row>
        <row r="11181">
          <cell r="B11181" t="str">
            <v>天琴半岛-花漾湾-1－1栋-1506</v>
          </cell>
        </row>
        <row r="11181">
          <cell r="DE11181" t="str">
            <v>未售</v>
          </cell>
        </row>
        <row r="11182">
          <cell r="B11182" t="str">
            <v>天琴半岛-花漾湾-1－1栋-1507</v>
          </cell>
        </row>
        <row r="11182">
          <cell r="AU11182">
            <v>396544</v>
          </cell>
        </row>
        <row r="11182">
          <cell r="DE11182" t="str">
            <v>已售</v>
          </cell>
        </row>
        <row r="11183">
          <cell r="B11183" t="str">
            <v>天琴半岛-花漾湾-1－1栋-1508</v>
          </cell>
        </row>
        <row r="11183">
          <cell r="AU11183">
            <v>715100</v>
          </cell>
        </row>
        <row r="11183">
          <cell r="DE11183" t="str">
            <v>已售</v>
          </cell>
        </row>
        <row r="11184">
          <cell r="B11184" t="str">
            <v>天琴半岛-花漾湾-1－1栋-1509</v>
          </cell>
        </row>
        <row r="11184">
          <cell r="AU11184">
            <v>376541</v>
          </cell>
        </row>
        <row r="11184">
          <cell r="DE11184" t="str">
            <v>已售</v>
          </cell>
        </row>
        <row r="11185">
          <cell r="B11185" t="str">
            <v>天琴半岛-花漾湾-1－1栋-1510</v>
          </cell>
        </row>
        <row r="11185">
          <cell r="AU11185">
            <v>515642</v>
          </cell>
        </row>
        <row r="11185">
          <cell r="DE11185" t="str">
            <v>已售</v>
          </cell>
        </row>
        <row r="11186">
          <cell r="B11186" t="str">
            <v>天琴半岛-花漾湾-1－1栋-1511</v>
          </cell>
        </row>
        <row r="11186">
          <cell r="AU11186">
            <v>401011</v>
          </cell>
        </row>
        <row r="11186">
          <cell r="DE11186" t="str">
            <v>已售</v>
          </cell>
        </row>
        <row r="11187">
          <cell r="B11187" t="str">
            <v>天琴半岛-花漾湾-1－1栋-1512</v>
          </cell>
        </row>
        <row r="11187">
          <cell r="AU11187">
            <v>437624</v>
          </cell>
        </row>
        <row r="11187">
          <cell r="DE11187" t="str">
            <v>已售</v>
          </cell>
        </row>
        <row r="11188">
          <cell r="B11188" t="str">
            <v>天琴半岛-花漾湾-1－1栋-1601</v>
          </cell>
        </row>
        <row r="11188">
          <cell r="AU11188">
            <v>406555</v>
          </cell>
        </row>
        <row r="11188">
          <cell r="DE11188" t="str">
            <v>已售</v>
          </cell>
        </row>
        <row r="11189">
          <cell r="B11189" t="str">
            <v>天琴半岛-花漾湾-1－1栋-1602</v>
          </cell>
        </row>
        <row r="11189">
          <cell r="AU11189">
            <v>540222</v>
          </cell>
        </row>
        <row r="11189">
          <cell r="DE11189" t="str">
            <v>已售</v>
          </cell>
        </row>
        <row r="11190">
          <cell r="B11190" t="str">
            <v>天琴半岛-花漾湾-1－1栋-1603</v>
          </cell>
        </row>
        <row r="11190">
          <cell r="AU11190">
            <v>474000</v>
          </cell>
        </row>
        <row r="11190">
          <cell r="DE11190" t="str">
            <v>已售</v>
          </cell>
        </row>
        <row r="11191">
          <cell r="B11191" t="str">
            <v>天琴半岛-花漾湾-1－1栋-1604</v>
          </cell>
        </row>
        <row r="11191">
          <cell r="AU11191">
            <v>696034</v>
          </cell>
        </row>
        <row r="11191">
          <cell r="DE11191" t="str">
            <v>已售</v>
          </cell>
        </row>
        <row r="11192">
          <cell r="B11192" t="str">
            <v>天琴半岛-花漾湾-1－1栋-1609</v>
          </cell>
        </row>
        <row r="11192">
          <cell r="AU11192">
            <v>553533</v>
          </cell>
        </row>
        <row r="11192">
          <cell r="DE11192" t="str">
            <v>已售</v>
          </cell>
        </row>
        <row r="11193">
          <cell r="B11193" t="str">
            <v>天琴半岛-花漾湾-1－1栋-1610</v>
          </cell>
        </row>
        <row r="11193">
          <cell r="AU11193">
            <v>738452</v>
          </cell>
        </row>
        <row r="11193">
          <cell r="DE11193" t="str">
            <v>已售</v>
          </cell>
        </row>
        <row r="11194">
          <cell r="B11194" t="str">
            <v>天琴半岛-花漾湾-1－1栋-1611</v>
          </cell>
        </row>
        <row r="11194">
          <cell r="AU11194">
            <v>585449</v>
          </cell>
        </row>
        <row r="11194">
          <cell r="DE11194" t="str">
            <v>已售</v>
          </cell>
        </row>
        <row r="11195">
          <cell r="B11195" t="str">
            <v>天琴半岛-花漾湾-1－1栋-1612</v>
          </cell>
        </row>
        <row r="11195">
          <cell r="AU11195">
            <v>580320</v>
          </cell>
        </row>
        <row r="11195">
          <cell r="DE11195" t="str">
            <v>已售</v>
          </cell>
        </row>
        <row r="11196">
          <cell r="B11196" t="str">
            <v>天琴半岛-花漾湾-1－1栋-201</v>
          </cell>
        </row>
        <row r="11196">
          <cell r="AU11196">
            <v>381524</v>
          </cell>
        </row>
        <row r="11196">
          <cell r="DE11196" t="str">
            <v>已售</v>
          </cell>
        </row>
        <row r="11197">
          <cell r="B11197" t="str">
            <v>天琴半岛-花漾湾-1－1栋-202</v>
          </cell>
        </row>
        <row r="11197">
          <cell r="AU11197">
            <v>533888</v>
          </cell>
        </row>
        <row r="11197">
          <cell r="DE11197" t="str">
            <v>已售</v>
          </cell>
        </row>
        <row r="11198">
          <cell r="B11198" t="str">
            <v>天琴半岛-花漾湾-1－1栋-203</v>
          </cell>
        </row>
        <row r="11198">
          <cell r="AU11198">
            <v>286578</v>
          </cell>
        </row>
        <row r="11198">
          <cell r="DE11198" t="str">
            <v>已售</v>
          </cell>
        </row>
        <row r="11199">
          <cell r="B11199" t="str">
            <v>天琴半岛-花漾湾-1－1栋-204</v>
          </cell>
        </row>
        <row r="11199">
          <cell r="AU11199">
            <v>496608</v>
          </cell>
        </row>
        <row r="11199">
          <cell r="DE11199" t="str">
            <v>已售</v>
          </cell>
        </row>
        <row r="11200">
          <cell r="B11200" t="str">
            <v>天琴半岛-花漾湾-1－1栋-205</v>
          </cell>
        </row>
        <row r="11200">
          <cell r="AU11200">
            <v>286892</v>
          </cell>
        </row>
        <row r="11200">
          <cell r="DE11200" t="str">
            <v>已售</v>
          </cell>
        </row>
        <row r="11201">
          <cell r="B11201" t="str">
            <v>天琴半岛-花漾湾-1－1栋-206</v>
          </cell>
        </row>
        <row r="11201">
          <cell r="AU11201">
            <v>463591</v>
          </cell>
        </row>
        <row r="11201">
          <cell r="DE11201" t="str">
            <v>已售</v>
          </cell>
        </row>
        <row r="11202">
          <cell r="B11202" t="str">
            <v>天琴半岛-花漾湾-1－1栋-207</v>
          </cell>
        </row>
        <row r="11202">
          <cell r="AU11202">
            <v>345307</v>
          </cell>
        </row>
        <row r="11202">
          <cell r="DE11202" t="str">
            <v>已售</v>
          </cell>
        </row>
        <row r="11203">
          <cell r="B11203" t="str">
            <v>天琴半岛-花漾湾-1－1栋-208</v>
          </cell>
        </row>
        <row r="11203">
          <cell r="AU11203">
            <v>478906</v>
          </cell>
        </row>
        <row r="11203">
          <cell r="DE11203" t="str">
            <v>已售</v>
          </cell>
        </row>
        <row r="11204">
          <cell r="B11204" t="str">
            <v>天琴半岛-花漾湾-1－1栋-209</v>
          </cell>
        </row>
        <row r="11204">
          <cell r="AU11204">
            <v>301986</v>
          </cell>
        </row>
        <row r="11204">
          <cell r="DE11204" t="str">
            <v>已售</v>
          </cell>
        </row>
        <row r="11205">
          <cell r="B11205" t="str">
            <v>天琴半岛-花漾湾-1－1栋-210</v>
          </cell>
        </row>
        <row r="11205">
          <cell r="AU11205">
            <v>434412</v>
          </cell>
        </row>
        <row r="11205">
          <cell r="DE11205" t="str">
            <v>已售</v>
          </cell>
        </row>
        <row r="11206">
          <cell r="B11206" t="str">
            <v>天琴半岛-花漾湾-1－1栋-301</v>
          </cell>
        </row>
        <row r="11206">
          <cell r="AU11206">
            <v>368205</v>
          </cell>
        </row>
        <row r="11206">
          <cell r="DE11206" t="str">
            <v>已售</v>
          </cell>
        </row>
        <row r="11207">
          <cell r="B11207" t="str">
            <v>天琴半岛-花漾湾-1－1栋-302</v>
          </cell>
        </row>
        <row r="11207">
          <cell r="AU11207">
            <v>543861</v>
          </cell>
        </row>
        <row r="11207">
          <cell r="DE11207" t="str">
            <v>已售</v>
          </cell>
        </row>
        <row r="11208">
          <cell r="B11208" t="str">
            <v>天琴半岛-花漾湾-1－1栋-303</v>
          </cell>
        </row>
        <row r="11208">
          <cell r="AU11208">
            <v>286403</v>
          </cell>
        </row>
        <row r="11208">
          <cell r="DE11208" t="str">
            <v>已售</v>
          </cell>
        </row>
        <row r="11209">
          <cell r="B11209" t="str">
            <v>天琴半岛-花漾湾-1－1栋-304</v>
          </cell>
        </row>
        <row r="11209">
          <cell r="AU11209">
            <v>505991</v>
          </cell>
        </row>
        <row r="11209">
          <cell r="DE11209" t="str">
            <v>已售</v>
          </cell>
        </row>
        <row r="11210">
          <cell r="B11210" t="str">
            <v>天琴半岛-花漾湾-1－1栋-305</v>
          </cell>
        </row>
        <row r="11210">
          <cell r="AU11210">
            <v>287016</v>
          </cell>
        </row>
        <row r="11210">
          <cell r="DE11210" t="str">
            <v>已售</v>
          </cell>
        </row>
        <row r="11211">
          <cell r="B11211" t="str">
            <v>天琴半岛-花漾湾-1－1栋-306</v>
          </cell>
        </row>
        <row r="11211">
          <cell r="AU11211">
            <v>472433</v>
          </cell>
        </row>
        <row r="11211">
          <cell r="DE11211" t="str">
            <v>已售</v>
          </cell>
        </row>
        <row r="11212">
          <cell r="B11212" t="str">
            <v>天琴半岛-花漾湾-1－1栋-307</v>
          </cell>
        </row>
        <row r="11212">
          <cell r="AU11212">
            <v>353144</v>
          </cell>
        </row>
        <row r="11212">
          <cell r="DE11212" t="str">
            <v>已售</v>
          </cell>
        </row>
        <row r="11213">
          <cell r="B11213" t="str">
            <v>天琴半岛-花漾湾-1－1栋-308</v>
          </cell>
        </row>
        <row r="11213">
          <cell r="AU11213">
            <v>461301</v>
          </cell>
        </row>
        <row r="11213">
          <cell r="DE11213" t="str">
            <v>已售</v>
          </cell>
        </row>
        <row r="11214">
          <cell r="B11214" t="str">
            <v>天琴半岛-花漾湾-1－1栋-309</v>
          </cell>
        </row>
        <row r="11214">
          <cell r="AU11214">
            <v>286072</v>
          </cell>
        </row>
        <row r="11214">
          <cell r="DE11214" t="str">
            <v>已售</v>
          </cell>
        </row>
        <row r="11215">
          <cell r="B11215" t="str">
            <v>天琴半岛-花漾湾-1－1栋-310</v>
          </cell>
        </row>
        <row r="11215">
          <cell r="AU11215">
            <v>465709</v>
          </cell>
        </row>
        <row r="11215">
          <cell r="DE11215" t="str">
            <v>已售</v>
          </cell>
        </row>
        <row r="11216">
          <cell r="B11216" t="str">
            <v>天琴半岛-花漾湾-1－1栋-311</v>
          </cell>
        </row>
        <row r="11216">
          <cell r="AU11216">
            <v>355000</v>
          </cell>
        </row>
        <row r="11216">
          <cell r="DE11216" t="str">
            <v>已售</v>
          </cell>
        </row>
        <row r="11217">
          <cell r="B11217" t="str">
            <v>天琴半岛-花漾湾-1－1栋-312</v>
          </cell>
        </row>
        <row r="11217">
          <cell r="AU11217">
            <v>361000</v>
          </cell>
        </row>
        <row r="11217">
          <cell r="DE11217" t="str">
            <v>已售</v>
          </cell>
        </row>
        <row r="11218">
          <cell r="B11218" t="str">
            <v>天琴半岛-花漾湾-1－1栋-401</v>
          </cell>
        </row>
        <row r="11218">
          <cell r="AU11218">
            <v>365867</v>
          </cell>
        </row>
        <row r="11218">
          <cell r="DE11218" t="str">
            <v>已售</v>
          </cell>
        </row>
        <row r="11219">
          <cell r="B11219" t="str">
            <v>天琴半岛-花漾湾-1－1栋-402</v>
          </cell>
        </row>
        <row r="11219">
          <cell r="AU11219">
            <v>511350</v>
          </cell>
        </row>
        <row r="11219">
          <cell r="DE11219" t="str">
            <v>已售</v>
          </cell>
        </row>
        <row r="11220">
          <cell r="B11220" t="str">
            <v>天琴半岛-花漾湾-1－1栋-403</v>
          </cell>
        </row>
        <row r="11220">
          <cell r="AU11220">
            <v>359000</v>
          </cell>
        </row>
        <row r="11220">
          <cell r="DE11220" t="str">
            <v>已售</v>
          </cell>
        </row>
        <row r="11221">
          <cell r="B11221" t="str">
            <v>天琴半岛-花漾湾-1－1栋-404</v>
          </cell>
        </row>
        <row r="11221">
          <cell r="AU11221">
            <v>502531</v>
          </cell>
        </row>
        <row r="11221">
          <cell r="DE11221" t="str">
            <v>已售</v>
          </cell>
        </row>
        <row r="11222">
          <cell r="B11222" t="str">
            <v>天琴半岛-花漾湾-1－1栋-405</v>
          </cell>
        </row>
        <row r="11222">
          <cell r="AU11222">
            <v>325000</v>
          </cell>
        </row>
        <row r="11222">
          <cell r="DE11222" t="str">
            <v>已售</v>
          </cell>
        </row>
        <row r="11223">
          <cell r="B11223" t="str">
            <v>天琴半岛-花漾湾-1－1栋-406</v>
          </cell>
        </row>
        <row r="11223">
          <cell r="AU11223">
            <v>479129</v>
          </cell>
        </row>
        <row r="11223">
          <cell r="DE11223" t="str">
            <v>已售</v>
          </cell>
        </row>
        <row r="11224">
          <cell r="B11224" t="str">
            <v>天琴半岛-花漾湾-1－1栋-407</v>
          </cell>
        </row>
        <row r="11224">
          <cell r="AU11224">
            <v>349737</v>
          </cell>
        </row>
        <row r="11224">
          <cell r="DE11224" t="str">
            <v>已售</v>
          </cell>
        </row>
        <row r="11225">
          <cell r="B11225" t="str">
            <v>天琴半岛-花漾湾-1－1栋-408</v>
          </cell>
        </row>
        <row r="11225">
          <cell r="AU11225">
            <v>484863</v>
          </cell>
        </row>
        <row r="11225">
          <cell r="DE11225" t="str">
            <v>已售</v>
          </cell>
        </row>
        <row r="11226">
          <cell r="B11226" t="str">
            <v>天琴半岛-花漾湾-1－1栋-409</v>
          </cell>
        </row>
        <row r="11226">
          <cell r="AU11226">
            <v>328374</v>
          </cell>
        </row>
        <row r="11226">
          <cell r="DE11226" t="str">
            <v>已售</v>
          </cell>
        </row>
        <row r="11227">
          <cell r="B11227" t="str">
            <v>天琴半岛-花漾湾-1－1栋-410</v>
          </cell>
        </row>
        <row r="11227">
          <cell r="AU11227">
            <v>449083</v>
          </cell>
        </row>
        <row r="11227">
          <cell r="DE11227" t="str">
            <v>已售</v>
          </cell>
        </row>
        <row r="11228">
          <cell r="B11228" t="str">
            <v>天琴半岛-花漾湾-1－1栋-411</v>
          </cell>
        </row>
        <row r="11228">
          <cell r="AU11228">
            <v>349400</v>
          </cell>
        </row>
        <row r="11228">
          <cell r="DE11228" t="str">
            <v>已售</v>
          </cell>
        </row>
        <row r="11229">
          <cell r="B11229" t="str">
            <v>天琴半岛-花漾湾-1－1栋-412</v>
          </cell>
        </row>
        <row r="11229">
          <cell r="AU11229">
            <v>377907</v>
          </cell>
        </row>
        <row r="11229">
          <cell r="DE11229" t="str">
            <v>已售</v>
          </cell>
        </row>
        <row r="11230">
          <cell r="B11230" t="str">
            <v>天琴半岛-花漾湾-1－1栋-501</v>
          </cell>
        </row>
        <row r="11230">
          <cell r="AU11230">
            <v>385828</v>
          </cell>
        </row>
        <row r="11230">
          <cell r="DE11230" t="str">
            <v>已售</v>
          </cell>
        </row>
        <row r="11231">
          <cell r="B11231" t="str">
            <v>天琴半岛-花漾湾-1－1栋-502</v>
          </cell>
        </row>
        <row r="11231">
          <cell r="AU11231">
            <v>542354</v>
          </cell>
        </row>
        <row r="11231">
          <cell r="DE11231" t="str">
            <v>已售</v>
          </cell>
        </row>
        <row r="11232">
          <cell r="B11232" t="str">
            <v>天琴半岛-花漾湾-1－1栋-503</v>
          </cell>
        </row>
        <row r="11232">
          <cell r="AU11232">
            <v>359562</v>
          </cell>
        </row>
        <row r="11232">
          <cell r="DE11232" t="str">
            <v>已售</v>
          </cell>
        </row>
        <row r="11233">
          <cell r="B11233" t="str">
            <v>天琴半岛-花漾湾-1－1栋-504</v>
          </cell>
        </row>
        <row r="11233">
          <cell r="AU11233">
            <v>478487</v>
          </cell>
        </row>
        <row r="11233">
          <cell r="DE11233" t="str">
            <v>已售</v>
          </cell>
        </row>
        <row r="11234">
          <cell r="B11234" t="str">
            <v>天琴半岛-花漾湾-1－1栋-505</v>
          </cell>
        </row>
        <row r="11234">
          <cell r="AU11234">
            <v>325436</v>
          </cell>
        </row>
        <row r="11234">
          <cell r="DE11234" t="str">
            <v>已售</v>
          </cell>
        </row>
        <row r="11235">
          <cell r="B11235" t="str">
            <v>天琴半岛-花漾湾-1－1栋-506</v>
          </cell>
        </row>
        <row r="11235">
          <cell r="AU11235">
            <v>472099</v>
          </cell>
        </row>
        <row r="11235">
          <cell r="DE11235" t="str">
            <v>已售</v>
          </cell>
        </row>
        <row r="11236">
          <cell r="B11236" t="str">
            <v>天琴半岛-花漾湾-1－1栋-507</v>
          </cell>
        </row>
        <row r="11236">
          <cell r="AU11236">
            <v>362395</v>
          </cell>
        </row>
        <row r="11236">
          <cell r="DE11236" t="str">
            <v>已售</v>
          </cell>
        </row>
        <row r="11237">
          <cell r="B11237" t="str">
            <v>天琴半岛-花漾湾-1－1栋-508</v>
          </cell>
        </row>
        <row r="11237">
          <cell r="AU11237">
            <v>486415</v>
          </cell>
        </row>
        <row r="11237">
          <cell r="DE11237" t="str">
            <v>已售</v>
          </cell>
        </row>
        <row r="11238">
          <cell r="B11238" t="str">
            <v>天琴半岛-花漾湾-1－1栋-509</v>
          </cell>
        </row>
        <row r="11238">
          <cell r="AU11238">
            <v>330273</v>
          </cell>
        </row>
        <row r="11238">
          <cell r="DE11238" t="str">
            <v>已售</v>
          </cell>
        </row>
        <row r="11239">
          <cell r="B11239" t="str">
            <v>天琴半岛-花漾湾-1－1栋-510</v>
          </cell>
        </row>
        <row r="11239">
          <cell r="AU11239">
            <v>465394</v>
          </cell>
        </row>
        <row r="11239">
          <cell r="DE11239" t="str">
            <v>已售</v>
          </cell>
        </row>
        <row r="11240">
          <cell r="B11240" t="str">
            <v>天琴半岛-花漾湾-1－1栋-511</v>
          </cell>
        </row>
        <row r="11240">
          <cell r="AU11240">
            <v>373706</v>
          </cell>
        </row>
        <row r="11240">
          <cell r="DE11240" t="str">
            <v>已售</v>
          </cell>
        </row>
        <row r="11241">
          <cell r="B11241" t="str">
            <v>天琴半岛-花漾湾-1－1栋-512</v>
          </cell>
        </row>
        <row r="11241">
          <cell r="AU11241">
            <v>355400</v>
          </cell>
        </row>
        <row r="11241">
          <cell r="DE11241" t="str">
            <v>已售</v>
          </cell>
        </row>
        <row r="11242">
          <cell r="B11242" t="str">
            <v>天琴半岛-花漾湾-1－1栋-601</v>
          </cell>
        </row>
        <row r="11242">
          <cell r="AU11242">
            <v>395106</v>
          </cell>
        </row>
        <row r="11242">
          <cell r="DE11242" t="str">
            <v>已售</v>
          </cell>
        </row>
        <row r="11243">
          <cell r="B11243" t="str">
            <v>天琴半岛-花漾湾-1－1栋-602</v>
          </cell>
        </row>
        <row r="11243">
          <cell r="AU11243">
            <v>553317</v>
          </cell>
        </row>
        <row r="11243">
          <cell r="DE11243" t="str">
            <v>已售</v>
          </cell>
        </row>
        <row r="11244">
          <cell r="B11244" t="str">
            <v>天琴半岛-花漾湾-1－1栋-603</v>
          </cell>
        </row>
        <row r="11244">
          <cell r="AU11244">
            <v>367942</v>
          </cell>
        </row>
        <row r="11244">
          <cell r="DE11244" t="str">
            <v>已售</v>
          </cell>
        </row>
        <row r="11245">
          <cell r="B11245" t="str">
            <v>天琴半岛-花漾湾-1－1栋-604</v>
          </cell>
        </row>
        <row r="11245">
          <cell r="AU11245">
            <v>515443</v>
          </cell>
        </row>
        <row r="11245">
          <cell r="DE11245" t="str">
            <v>已售</v>
          </cell>
        </row>
        <row r="11246">
          <cell r="B11246" t="str">
            <v>天琴半岛-花漾湾-1－1栋-605</v>
          </cell>
        </row>
        <row r="11246">
          <cell r="AU11246">
            <v>330400</v>
          </cell>
        </row>
        <row r="11246">
          <cell r="DE11246" t="str">
            <v>已售</v>
          </cell>
        </row>
        <row r="11247">
          <cell r="B11247" t="str">
            <v>天琴半岛-花漾湾-1－1栋-606</v>
          </cell>
        </row>
        <row r="11247">
          <cell r="AU11247">
            <v>481937</v>
          </cell>
        </row>
        <row r="11247">
          <cell r="DE11247" t="str">
            <v>已售</v>
          </cell>
        </row>
        <row r="11248">
          <cell r="B11248" t="str">
            <v>天琴半岛-花漾湾-1－1栋-607</v>
          </cell>
        </row>
        <row r="11248">
          <cell r="AU11248">
            <v>533215</v>
          </cell>
        </row>
        <row r="11248">
          <cell r="DE11248" t="str">
            <v>已售</v>
          </cell>
        </row>
        <row r="11249">
          <cell r="B11249" t="str">
            <v>天琴半岛-花漾湾-1－1栋-608</v>
          </cell>
        </row>
        <row r="11249">
          <cell r="AU11249">
            <v>470305</v>
          </cell>
        </row>
        <row r="11249">
          <cell r="DE11249" t="str">
            <v>已售</v>
          </cell>
        </row>
        <row r="11250">
          <cell r="B11250" t="str">
            <v>天琴半岛-花漾湾-1－1栋-609</v>
          </cell>
        </row>
        <row r="11250">
          <cell r="AU11250">
            <v>339311</v>
          </cell>
        </row>
        <row r="11250">
          <cell r="DE11250" t="str">
            <v>已售</v>
          </cell>
        </row>
        <row r="11251">
          <cell r="B11251" t="str">
            <v>天琴半岛-花漾湾-1－1栋-610</v>
          </cell>
        </row>
        <row r="11251">
          <cell r="AU11251">
            <v>491707</v>
          </cell>
        </row>
        <row r="11251">
          <cell r="DE11251" t="str">
            <v>已售</v>
          </cell>
        </row>
        <row r="11252">
          <cell r="B11252" t="str">
            <v>天琴半岛-花漾湾-1－1栋-611</v>
          </cell>
        </row>
        <row r="11252">
          <cell r="AU11252">
            <v>358400</v>
          </cell>
        </row>
        <row r="11252">
          <cell r="DE11252" t="str">
            <v>已售</v>
          </cell>
        </row>
        <row r="11253">
          <cell r="B11253" t="str">
            <v>天琴半岛-花漾湾-1－1栋-612</v>
          </cell>
        </row>
        <row r="11253">
          <cell r="AU11253">
            <v>388914</v>
          </cell>
        </row>
        <row r="11253">
          <cell r="DE11253" t="str">
            <v>已售</v>
          </cell>
        </row>
        <row r="11254">
          <cell r="B11254" t="str">
            <v>天琴半岛-花漾湾-1－1栋-701</v>
          </cell>
        </row>
        <row r="11254">
          <cell r="AU11254">
            <v>391193</v>
          </cell>
        </row>
        <row r="11254">
          <cell r="DE11254" t="str">
            <v>已售</v>
          </cell>
        </row>
        <row r="11255">
          <cell r="B11255" t="str">
            <v>天琴半岛-花漾湾-1－1栋-702</v>
          </cell>
        </row>
        <row r="11255">
          <cell r="AU11255">
            <v>548433</v>
          </cell>
        </row>
        <row r="11255">
          <cell r="DE11255" t="str">
            <v>已售</v>
          </cell>
        </row>
        <row r="11256">
          <cell r="B11256" t="str">
            <v>天琴半岛-花漾湾-1－1栋-703</v>
          </cell>
        </row>
        <row r="11256">
          <cell r="AU11256">
            <v>364645</v>
          </cell>
        </row>
        <row r="11256">
          <cell r="DE11256" t="str">
            <v>已售</v>
          </cell>
        </row>
        <row r="11257">
          <cell r="B11257" t="str">
            <v>天琴半岛-花漾湾-1－1栋-704</v>
          </cell>
        </row>
        <row r="11257">
          <cell r="AU11257">
            <v>510147</v>
          </cell>
        </row>
        <row r="11257">
          <cell r="DE11257" t="str">
            <v>已售</v>
          </cell>
        </row>
        <row r="11258">
          <cell r="B11258" t="str">
            <v>天琴半岛-花漾湾-1－1栋-705</v>
          </cell>
        </row>
        <row r="11258">
          <cell r="AU11258">
            <v>329290</v>
          </cell>
        </row>
        <row r="11258">
          <cell r="DE11258" t="str">
            <v>已售</v>
          </cell>
        </row>
        <row r="11259">
          <cell r="B11259" t="str">
            <v>天琴半岛-花漾湾-1－1栋-706</v>
          </cell>
        </row>
        <row r="11259">
          <cell r="AU11259">
            <v>476204</v>
          </cell>
        </row>
        <row r="11259">
          <cell r="DE11259" t="str">
            <v>已售</v>
          </cell>
        </row>
        <row r="11260">
          <cell r="B11260" t="str">
            <v>天琴半岛-花漾湾-1－1栋-707</v>
          </cell>
        </row>
        <row r="11260">
          <cell r="AU11260">
            <v>366193</v>
          </cell>
        </row>
        <row r="11260">
          <cell r="DE11260" t="str">
            <v>已售</v>
          </cell>
        </row>
        <row r="11261">
          <cell r="B11261" t="str">
            <v>天琴半岛-花漾湾-1－1栋-708</v>
          </cell>
        </row>
        <row r="11261">
          <cell r="AU11261">
            <v>492520</v>
          </cell>
        </row>
        <row r="11261">
          <cell r="DE11261" t="str">
            <v>已售</v>
          </cell>
        </row>
        <row r="11262">
          <cell r="B11262" t="str">
            <v>天琴半岛-花漾湾-1－1栋-709</v>
          </cell>
        </row>
        <row r="11262">
          <cell r="AU11262">
            <v>334073</v>
          </cell>
        </row>
        <row r="11262">
          <cell r="DE11262" t="str">
            <v>已售</v>
          </cell>
        </row>
        <row r="11263">
          <cell r="B11263" t="str">
            <v>天琴半岛-花漾湾-1－1栋-710</v>
          </cell>
        </row>
        <row r="11263">
          <cell r="AU11263">
            <v>447301</v>
          </cell>
        </row>
        <row r="11263">
          <cell r="DE11263" t="str">
            <v>已售</v>
          </cell>
        </row>
        <row r="11264">
          <cell r="B11264" t="str">
            <v>天琴半岛-花漾湾-1－1栋-711</v>
          </cell>
        </row>
        <row r="11264">
          <cell r="AU11264">
            <v>377691</v>
          </cell>
        </row>
        <row r="11264">
          <cell r="DE11264" t="str">
            <v>已售</v>
          </cell>
        </row>
        <row r="11265">
          <cell r="B11265" t="str">
            <v>天琴半岛-花漾湾-1－1栋-712</v>
          </cell>
        </row>
        <row r="11265">
          <cell r="AU11265">
            <v>371000</v>
          </cell>
        </row>
        <row r="11265">
          <cell r="DE11265" t="str">
            <v>已售</v>
          </cell>
        </row>
        <row r="11266">
          <cell r="B11266" t="str">
            <v>天琴半岛-花漾湾-1－1栋-801</v>
          </cell>
        </row>
        <row r="11266">
          <cell r="AU11266">
            <v>372447</v>
          </cell>
        </row>
        <row r="11266">
          <cell r="DE11266" t="str">
            <v>已售</v>
          </cell>
        </row>
        <row r="11267">
          <cell r="B11267" t="str">
            <v>天琴半岛-花漾湾-1－1栋-802</v>
          </cell>
        </row>
        <row r="11267">
          <cell r="AU11267">
            <v>520974</v>
          </cell>
        </row>
        <row r="11267">
          <cell r="DE11267" t="str">
            <v>已售</v>
          </cell>
        </row>
        <row r="11268">
          <cell r="B11268" t="str">
            <v>天琴半岛-花漾湾-1－1栋-803</v>
          </cell>
        </row>
        <row r="11268">
          <cell r="AU11268">
            <v>403627</v>
          </cell>
        </row>
        <row r="11268">
          <cell r="DE11268" t="str">
            <v>已售</v>
          </cell>
        </row>
        <row r="11269">
          <cell r="B11269" t="str">
            <v>天琴半岛-花漾湾-1－1栋-804</v>
          </cell>
        </row>
        <row r="11269">
          <cell r="AU11269">
            <v>485703</v>
          </cell>
        </row>
        <row r="11269">
          <cell r="DE11269" t="str">
            <v>已售</v>
          </cell>
        </row>
        <row r="11270">
          <cell r="B11270" t="str">
            <v>天琴半岛-花漾湾-1－1栋-805</v>
          </cell>
        </row>
        <row r="11270">
          <cell r="AU11270">
            <v>331218</v>
          </cell>
        </row>
        <row r="11270">
          <cell r="DE11270" t="str">
            <v>已售</v>
          </cell>
        </row>
        <row r="11271">
          <cell r="B11271" t="str">
            <v>天琴半岛-花漾湾-1－1栋-806</v>
          </cell>
        </row>
        <row r="11271">
          <cell r="AU11271">
            <v>478757</v>
          </cell>
        </row>
        <row r="11271">
          <cell r="DE11271" t="str">
            <v>已售</v>
          </cell>
        </row>
        <row r="11272">
          <cell r="B11272" t="str">
            <v>天琴半岛-花漾湾-1－1栋-807</v>
          </cell>
        </row>
        <row r="11272">
          <cell r="AU11272">
            <v>368091</v>
          </cell>
        </row>
        <row r="11272">
          <cell r="DE11272" t="str">
            <v>已售</v>
          </cell>
        </row>
        <row r="11273">
          <cell r="B11273" t="str">
            <v>天琴半岛-花漾湾-1－1栋-808</v>
          </cell>
        </row>
        <row r="11273">
          <cell r="AU11273">
            <v>494073</v>
          </cell>
        </row>
        <row r="11273">
          <cell r="DE11273" t="str">
            <v>已售</v>
          </cell>
        </row>
        <row r="11274">
          <cell r="B11274" t="str">
            <v>天琴半岛-花漾湾-1－1栋-809</v>
          </cell>
        </row>
        <row r="11274">
          <cell r="AU11274">
            <v>527935</v>
          </cell>
        </row>
        <row r="11274">
          <cell r="DE11274" t="str">
            <v>已售</v>
          </cell>
        </row>
        <row r="11275">
          <cell r="B11275" t="str">
            <v>天琴半岛-花漾湾-1－1栋-810</v>
          </cell>
        </row>
        <row r="11275">
          <cell r="AU11275">
            <v>449708</v>
          </cell>
        </row>
        <row r="11275">
          <cell r="DE11275" t="str">
            <v>已售</v>
          </cell>
        </row>
        <row r="11276">
          <cell r="B11276" t="str">
            <v>天琴半岛-花漾湾-1－1栋-811</v>
          </cell>
        </row>
        <row r="11276">
          <cell r="AU11276">
            <v>361000</v>
          </cell>
        </row>
        <row r="11276">
          <cell r="DE11276" t="str">
            <v>已售</v>
          </cell>
        </row>
        <row r="11277">
          <cell r="B11277" t="str">
            <v>天琴半岛-花漾湾-1－1栋-812</v>
          </cell>
        </row>
        <row r="11277">
          <cell r="AU11277">
            <v>389250</v>
          </cell>
        </row>
        <row r="11277">
          <cell r="DE11277" t="str">
            <v>已售</v>
          </cell>
        </row>
        <row r="11278">
          <cell r="B11278" t="str">
            <v>天琴半岛-花漾湾-1－1栋-901</v>
          </cell>
        </row>
        <row r="11278">
          <cell r="AU11278">
            <v>401199</v>
          </cell>
        </row>
        <row r="11278">
          <cell r="DE11278" t="str">
            <v>已售</v>
          </cell>
        </row>
        <row r="11279">
          <cell r="B11279" t="str">
            <v>天琴半岛-花漾湾-1－1栋-902</v>
          </cell>
        </row>
        <row r="11279">
          <cell r="AU11279">
            <v>561054</v>
          </cell>
        </row>
        <row r="11279">
          <cell r="DE11279" t="str">
            <v>已售</v>
          </cell>
        </row>
        <row r="11280">
          <cell r="B11280" t="str">
            <v>天琴半岛-花漾湾-1－1栋-903</v>
          </cell>
        </row>
        <row r="11280">
          <cell r="AU11280">
            <v>354348</v>
          </cell>
        </row>
        <row r="11280">
          <cell r="DE11280" t="str">
            <v>已售</v>
          </cell>
        </row>
        <row r="11281">
          <cell r="B11281" t="str">
            <v>天琴半岛-花漾湾-1－1栋-904</v>
          </cell>
        </row>
        <row r="11281">
          <cell r="AU11281">
            <v>523178</v>
          </cell>
        </row>
        <row r="11281">
          <cell r="DE11281" t="str">
            <v>已售</v>
          </cell>
        </row>
        <row r="11282">
          <cell r="B11282" t="str">
            <v>天琴半岛-花漾湾-1－1栋-905</v>
          </cell>
        </row>
        <row r="11282">
          <cell r="AU11282">
            <v>358222</v>
          </cell>
        </row>
        <row r="11282">
          <cell r="DE11282" t="str">
            <v>已售</v>
          </cell>
        </row>
        <row r="11283">
          <cell r="B11283" t="str">
            <v>天琴半岛-花漾湾-1－1栋-906</v>
          </cell>
        </row>
        <row r="11283">
          <cell r="AU11283">
            <v>488713</v>
          </cell>
        </row>
        <row r="11283">
          <cell r="DE11283" t="str">
            <v>已售</v>
          </cell>
        </row>
        <row r="11284">
          <cell r="B11284" t="str">
            <v>天琴半岛-花漾湾-1－1栋-907</v>
          </cell>
        </row>
        <row r="11284">
          <cell r="AU11284">
            <v>384699</v>
          </cell>
        </row>
        <row r="11284">
          <cell r="DE11284" t="str">
            <v>已售</v>
          </cell>
        </row>
        <row r="11285">
          <cell r="B11285" t="str">
            <v>天琴半岛-花漾湾-1－1栋-908</v>
          </cell>
        </row>
        <row r="11285">
          <cell r="AU11285">
            <v>502498</v>
          </cell>
        </row>
        <row r="11285">
          <cell r="DE11285" t="str">
            <v>已售</v>
          </cell>
        </row>
        <row r="11286">
          <cell r="B11286" t="str">
            <v>天琴半岛-花漾湾-1－1栋-909</v>
          </cell>
        </row>
        <row r="11286">
          <cell r="AU11286">
            <v>363288</v>
          </cell>
        </row>
        <row r="11286">
          <cell r="DE11286" t="str">
            <v>已售</v>
          </cell>
        </row>
        <row r="11287">
          <cell r="B11287" t="str">
            <v>天琴半岛-花漾湾-1－1栋-910</v>
          </cell>
        </row>
        <row r="11287">
          <cell r="AU11287">
            <v>459103</v>
          </cell>
        </row>
        <row r="11287">
          <cell r="DE11287" t="str">
            <v>已售</v>
          </cell>
        </row>
        <row r="11288">
          <cell r="B11288" t="str">
            <v>天琴半岛-花漾湾-1－1栋-911</v>
          </cell>
        </row>
        <row r="11288">
          <cell r="AU11288">
            <v>364400</v>
          </cell>
        </row>
        <row r="11288">
          <cell r="DE11288" t="str">
            <v>已售</v>
          </cell>
        </row>
        <row r="11289">
          <cell r="B11289" t="str">
            <v>天琴半岛-花漾湾-1－1栋-912</v>
          </cell>
        </row>
        <row r="11289">
          <cell r="AU11289">
            <v>374000</v>
          </cell>
        </row>
        <row r="11289">
          <cell r="DE11289" t="str">
            <v>已售</v>
          </cell>
        </row>
        <row r="11290">
          <cell r="B11290" t="str">
            <v>天琴半岛-花漾湾-1－2栋-1001</v>
          </cell>
        </row>
        <row r="11290">
          <cell r="AU11290">
            <v>381602</v>
          </cell>
        </row>
        <row r="11290">
          <cell r="DE11290" t="str">
            <v>已售</v>
          </cell>
        </row>
        <row r="11291">
          <cell r="B11291" t="str">
            <v>天琴半岛-花漾湾-1－2栋-1002</v>
          </cell>
        </row>
        <row r="11291">
          <cell r="AU11291">
            <v>526357</v>
          </cell>
        </row>
        <row r="11291">
          <cell r="DE11291" t="str">
            <v>已售</v>
          </cell>
        </row>
        <row r="11292">
          <cell r="B11292" t="str">
            <v>天琴半岛-花漾湾-1－2栋-1003</v>
          </cell>
        </row>
        <row r="11292">
          <cell r="AU11292">
            <v>427770</v>
          </cell>
        </row>
        <row r="11292">
          <cell r="DE11292" t="str">
            <v>已售</v>
          </cell>
        </row>
        <row r="11293">
          <cell r="B11293" t="str">
            <v>天琴半岛-花漾湾-1－2栋-1004</v>
          </cell>
        </row>
        <row r="11293">
          <cell r="AU11293">
            <v>587321</v>
          </cell>
        </row>
        <row r="11293">
          <cell r="DE11293" t="str">
            <v>已售</v>
          </cell>
        </row>
        <row r="11294">
          <cell r="B11294" t="str">
            <v>天琴半岛-花漾湾-1－2栋-1005</v>
          </cell>
        </row>
        <row r="11294">
          <cell r="AU11294">
            <v>469696</v>
          </cell>
        </row>
        <row r="11294">
          <cell r="DE11294" t="str">
            <v>已售</v>
          </cell>
        </row>
        <row r="11295">
          <cell r="B11295" t="str">
            <v>天琴半岛-花漾湾-1－2栋-1006</v>
          </cell>
        </row>
        <row r="11295">
          <cell r="AU11295">
            <v>577646</v>
          </cell>
        </row>
        <row r="11295">
          <cell r="DE11295" t="str">
            <v>已售</v>
          </cell>
        </row>
        <row r="11296">
          <cell r="B11296" t="str">
            <v>天琴半岛-花漾湾-1－2栋-1007</v>
          </cell>
        </row>
        <row r="11296">
          <cell r="AU11296">
            <v>385570</v>
          </cell>
        </row>
        <row r="11296">
          <cell r="DE11296" t="str">
            <v>已售</v>
          </cell>
        </row>
        <row r="11297">
          <cell r="B11297" t="str">
            <v>天琴半岛-花漾湾-1－2栋-1008</v>
          </cell>
        </row>
        <row r="11297">
          <cell r="AU11297">
            <v>472853</v>
          </cell>
        </row>
        <row r="11297">
          <cell r="DE11297" t="str">
            <v>已售</v>
          </cell>
        </row>
        <row r="11298">
          <cell r="B11298" t="str">
            <v>天琴半岛-花漾湾-1－2栋-1009</v>
          </cell>
        </row>
        <row r="11298">
          <cell r="AU11298">
            <v>339771</v>
          </cell>
        </row>
        <row r="11298">
          <cell r="DE11298" t="str">
            <v>已售</v>
          </cell>
        </row>
        <row r="11299">
          <cell r="B11299" t="str">
            <v>天琴半岛-花漾湾-1－2栋-101</v>
          </cell>
        </row>
        <row r="11299">
          <cell r="AU11299">
            <v>401373</v>
          </cell>
        </row>
        <row r="11299">
          <cell r="DE11299" t="str">
            <v>已售</v>
          </cell>
        </row>
        <row r="11300">
          <cell r="B11300" t="str">
            <v>天琴半岛-花漾湾-1－2栋-1010</v>
          </cell>
        </row>
        <row r="11300">
          <cell r="AU11300">
            <v>473054</v>
          </cell>
        </row>
        <row r="11300">
          <cell r="DE11300" t="str">
            <v>已售</v>
          </cell>
        </row>
        <row r="11301">
          <cell r="B11301" t="str">
            <v>天琴半岛-花漾湾-1－2栋-1011</v>
          </cell>
        </row>
        <row r="11301">
          <cell r="AU11301">
            <v>401789</v>
          </cell>
        </row>
        <row r="11301">
          <cell r="DE11301" t="str">
            <v>已售</v>
          </cell>
        </row>
        <row r="11302">
          <cell r="B11302" t="str">
            <v>天琴半岛-花漾湾-1－2栋-1012</v>
          </cell>
        </row>
        <row r="11302">
          <cell r="AU11302">
            <v>394505</v>
          </cell>
        </row>
        <row r="11302">
          <cell r="DE11302" t="str">
            <v>已售</v>
          </cell>
        </row>
        <row r="11303">
          <cell r="B11303" t="str">
            <v>天琴半岛-花漾湾-1－2栋-102</v>
          </cell>
        </row>
        <row r="11303">
          <cell r="AU11303">
            <v>568695</v>
          </cell>
        </row>
        <row r="11303">
          <cell r="DE11303" t="str">
            <v>已售</v>
          </cell>
        </row>
        <row r="11304">
          <cell r="B11304" t="str">
            <v>天琴半岛-花漾湾-1－2栋-103</v>
          </cell>
        </row>
        <row r="11304">
          <cell r="AU11304">
            <v>412290</v>
          </cell>
        </row>
        <row r="11304">
          <cell r="DE11304" t="str">
            <v>已售</v>
          </cell>
        </row>
        <row r="11305">
          <cell r="B11305" t="str">
            <v>天琴半岛-花漾湾-1－2栋-104</v>
          </cell>
        </row>
        <row r="11305">
          <cell r="AU11305">
            <v>556490</v>
          </cell>
        </row>
        <row r="11305">
          <cell r="DE11305" t="str">
            <v>已售</v>
          </cell>
        </row>
        <row r="11306">
          <cell r="B11306" t="str">
            <v>天琴半岛-花漾湾-1－2栋-105</v>
          </cell>
        </row>
        <row r="11306">
          <cell r="AU11306">
            <v>533542</v>
          </cell>
        </row>
        <row r="11306">
          <cell r="DE11306" t="str">
            <v>已售</v>
          </cell>
        </row>
        <row r="11307">
          <cell r="B11307" t="str">
            <v>天琴半岛-花漾湾-1－2栋-106</v>
          </cell>
        </row>
        <row r="11307">
          <cell r="AU11307">
            <v>701482</v>
          </cell>
        </row>
        <row r="11307">
          <cell r="DE11307" t="str">
            <v>已售</v>
          </cell>
        </row>
        <row r="11308">
          <cell r="B11308" t="str">
            <v>天琴半岛-花漾湾-1－2栋-107</v>
          </cell>
        </row>
        <row r="11308">
          <cell r="AU11308">
            <v>614566</v>
          </cell>
        </row>
        <row r="11308">
          <cell r="DE11308" t="str">
            <v>已售</v>
          </cell>
        </row>
        <row r="11309">
          <cell r="B11309" t="str">
            <v>天琴半岛-花漾湾-1－2栋-108</v>
          </cell>
        </row>
        <row r="11309">
          <cell r="AU11309">
            <v>687453</v>
          </cell>
        </row>
        <row r="11309">
          <cell r="DE11309" t="str">
            <v>已售</v>
          </cell>
        </row>
        <row r="11310">
          <cell r="B11310" t="str">
            <v>天琴半岛-花漾湾-1－2栋-109</v>
          </cell>
        </row>
        <row r="11310">
          <cell r="AU11310">
            <v>940593</v>
          </cell>
        </row>
        <row r="11310">
          <cell r="DE11310" t="str">
            <v>已售</v>
          </cell>
        </row>
        <row r="11311">
          <cell r="B11311" t="str">
            <v>天琴半岛-花漾湾-1－2栋-110</v>
          </cell>
        </row>
        <row r="11311">
          <cell r="AU11311">
            <v>659669</v>
          </cell>
        </row>
        <row r="11311">
          <cell r="DE11311" t="str">
            <v>已售</v>
          </cell>
        </row>
        <row r="11312">
          <cell r="B11312" t="str">
            <v>天琴半岛-花漾湾-1－2栋-1101</v>
          </cell>
        </row>
        <row r="11312">
          <cell r="AU11312">
            <v>346000</v>
          </cell>
        </row>
        <row r="11312">
          <cell r="DE11312" t="str">
            <v>已售</v>
          </cell>
        </row>
        <row r="11313">
          <cell r="B11313" t="str">
            <v>天琴半岛-花漾湾-1－2栋-1102</v>
          </cell>
        </row>
        <row r="11313">
          <cell r="AU11313">
            <v>528897</v>
          </cell>
        </row>
        <row r="11313">
          <cell r="DE11313" t="str">
            <v>已售</v>
          </cell>
        </row>
        <row r="11314">
          <cell r="B11314" t="str">
            <v>天琴半岛-花漾湾-1－2栋-1103</v>
          </cell>
        </row>
        <row r="11314">
          <cell r="AU11314">
            <v>454605</v>
          </cell>
        </row>
        <row r="11314">
          <cell r="DE11314" t="str">
            <v>已售</v>
          </cell>
        </row>
        <row r="11315">
          <cell r="B11315" t="str">
            <v>天琴半岛-花漾湾-1－2栋-1104</v>
          </cell>
        </row>
        <row r="11315">
          <cell r="AU11315">
            <v>622544</v>
          </cell>
        </row>
        <row r="11315">
          <cell r="DE11315" t="str">
            <v>已售</v>
          </cell>
        </row>
        <row r="11316">
          <cell r="B11316" t="str">
            <v>天琴半岛-花漾湾-1－2栋-1105</v>
          </cell>
        </row>
        <row r="11316">
          <cell r="AU11316">
            <v>471730</v>
          </cell>
        </row>
        <row r="11316">
          <cell r="DE11316" t="str">
            <v>已售</v>
          </cell>
        </row>
        <row r="11317">
          <cell r="B11317" t="str">
            <v>天琴半岛-花漾湾-1－2栋-1106</v>
          </cell>
        </row>
        <row r="11317">
          <cell r="AU11317">
            <v>580065</v>
          </cell>
        </row>
        <row r="11317">
          <cell r="DE11317" t="str">
            <v>已售</v>
          </cell>
        </row>
        <row r="11318">
          <cell r="B11318" t="str">
            <v>天琴半岛-花漾湾-1－2栋-1107</v>
          </cell>
        </row>
        <row r="11318">
          <cell r="AU11318">
            <v>345000</v>
          </cell>
        </row>
        <row r="11318">
          <cell r="DE11318" t="str">
            <v>已售</v>
          </cell>
        </row>
        <row r="11319">
          <cell r="B11319" t="str">
            <v>天琴半岛-花漾湾-1－2栋-1108</v>
          </cell>
        </row>
        <row r="11319">
          <cell r="AU11319">
            <v>501731</v>
          </cell>
        </row>
        <row r="11319">
          <cell r="DE11319" t="str">
            <v>已售</v>
          </cell>
        </row>
        <row r="11320">
          <cell r="B11320" t="str">
            <v>天琴半岛-花漾湾-1－2栋-1109</v>
          </cell>
        </row>
        <row r="11320">
          <cell r="AU11320">
            <v>361708</v>
          </cell>
        </row>
        <row r="11320">
          <cell r="DE11320" t="str">
            <v>已售</v>
          </cell>
        </row>
        <row r="11321">
          <cell r="B11321" t="str">
            <v>天琴半岛-花漾湾-1－2栋-1110</v>
          </cell>
        </row>
        <row r="11321">
          <cell r="AU11321">
            <v>451511</v>
          </cell>
        </row>
        <row r="11321">
          <cell r="DE11321" t="str">
            <v>已售</v>
          </cell>
        </row>
        <row r="11322">
          <cell r="B11322" t="str">
            <v>天琴半岛-花漾湾-1－2栋-1111</v>
          </cell>
        </row>
        <row r="11322">
          <cell r="AU11322">
            <v>375000</v>
          </cell>
        </row>
        <row r="11322">
          <cell r="DE11322" t="str">
            <v>已售</v>
          </cell>
        </row>
        <row r="11323">
          <cell r="B11323" t="str">
            <v>天琴半岛-花漾湾-1－2栋-1112</v>
          </cell>
        </row>
        <row r="11323">
          <cell r="AU11323">
            <v>383000</v>
          </cell>
        </row>
        <row r="11323">
          <cell r="DE11323" t="str">
            <v>已售</v>
          </cell>
        </row>
        <row r="11324">
          <cell r="B11324" t="str">
            <v>天琴半岛-花漾湾-1－2栋-1201</v>
          </cell>
        </row>
        <row r="11324">
          <cell r="AU11324">
            <v>320000</v>
          </cell>
        </row>
        <row r="11324">
          <cell r="DE11324" t="str">
            <v>已售</v>
          </cell>
        </row>
        <row r="11325">
          <cell r="B11325" t="str">
            <v>天琴半岛-花漾湾-1－2栋-1202</v>
          </cell>
        </row>
        <row r="11325">
          <cell r="AU11325">
            <v>539637</v>
          </cell>
        </row>
        <row r="11325">
          <cell r="DE11325" t="str">
            <v>已售</v>
          </cell>
        </row>
        <row r="11326">
          <cell r="B11326" t="str">
            <v>天琴半岛-花漾湾-1－2栋-1203</v>
          </cell>
        </row>
        <row r="11326">
          <cell r="AU11326">
            <v>460970</v>
          </cell>
        </row>
        <row r="11326">
          <cell r="DE11326" t="str">
            <v>已售</v>
          </cell>
        </row>
        <row r="11327">
          <cell r="B11327" t="str">
            <v>天琴半岛-花漾湾-1－2栋-1204</v>
          </cell>
        </row>
        <row r="11327">
          <cell r="AU11327">
            <v>601289</v>
          </cell>
        </row>
        <row r="11327">
          <cell r="DE11327" t="str">
            <v>已售</v>
          </cell>
        </row>
        <row r="11328">
          <cell r="B11328" t="str">
            <v>天琴半岛-花漾湾-1－2栋-1205</v>
          </cell>
        </row>
        <row r="11328">
          <cell r="AU11328">
            <v>457160</v>
          </cell>
        </row>
        <row r="11328">
          <cell r="DE11328" t="str">
            <v>已售</v>
          </cell>
        </row>
        <row r="11329">
          <cell r="B11329" t="str">
            <v>天琴半岛-花漾湾-1－2栋-1206</v>
          </cell>
        </row>
        <row r="11329">
          <cell r="AU11329">
            <v>624357</v>
          </cell>
        </row>
        <row r="11329">
          <cell r="DE11329" t="str">
            <v>已售</v>
          </cell>
        </row>
        <row r="11330">
          <cell r="B11330" t="str">
            <v>天琴半岛-花漾湾-1－2栋-1207</v>
          </cell>
        </row>
        <row r="11330">
          <cell r="AU11330">
            <v>379848</v>
          </cell>
        </row>
        <row r="11330">
          <cell r="DE11330" t="str">
            <v>已售</v>
          </cell>
        </row>
        <row r="11331">
          <cell r="B11331" t="str">
            <v>天琴半岛-花漾湾-1－2栋-1208</v>
          </cell>
        </row>
        <row r="11331">
          <cell r="AU11331">
            <v>512040</v>
          </cell>
        </row>
        <row r="11331">
          <cell r="DE11331" t="str">
            <v>已售</v>
          </cell>
        </row>
        <row r="11332">
          <cell r="B11332" t="str">
            <v>天琴半岛-花漾湾-1－2栋-1209</v>
          </cell>
        </row>
        <row r="11332">
          <cell r="AU11332">
            <v>350920</v>
          </cell>
        </row>
        <row r="11332">
          <cell r="DE11332" t="str">
            <v>已售</v>
          </cell>
        </row>
        <row r="11333">
          <cell r="B11333" t="str">
            <v>天琴半岛-花漾湾-1－2栋-1210</v>
          </cell>
        </row>
        <row r="11333">
          <cell r="AU11333">
            <v>480246</v>
          </cell>
        </row>
        <row r="11333">
          <cell r="DE11333" t="str">
            <v>已售</v>
          </cell>
        </row>
        <row r="11334">
          <cell r="B11334" t="str">
            <v>天琴半岛-花漾湾-1－2栋-1211</v>
          </cell>
        </row>
        <row r="11334">
          <cell r="AU11334">
            <v>379400</v>
          </cell>
        </row>
        <row r="11334">
          <cell r="DE11334" t="str">
            <v>已售</v>
          </cell>
        </row>
        <row r="11335">
          <cell r="B11335" t="str">
            <v>天琴半岛-花漾湾-1－2栋-1212</v>
          </cell>
        </row>
        <row r="11335">
          <cell r="AU11335">
            <v>384460</v>
          </cell>
        </row>
        <row r="11335">
          <cell r="DE11335" t="str">
            <v>已售</v>
          </cell>
        </row>
        <row r="11336">
          <cell r="B11336" t="str">
            <v>天琴半岛-花漾湾-1－2栋-1301</v>
          </cell>
        </row>
        <row r="11336">
          <cell r="AU11336">
            <v>410872</v>
          </cell>
        </row>
        <row r="11336">
          <cell r="DE11336" t="str">
            <v>已售</v>
          </cell>
        </row>
        <row r="11337">
          <cell r="B11337" t="str">
            <v>天琴半岛-花漾湾-1－2栋-1302</v>
          </cell>
        </row>
        <row r="11337">
          <cell r="AU11337">
            <v>530000</v>
          </cell>
        </row>
        <row r="11337">
          <cell r="DE11337" t="str">
            <v>已售</v>
          </cell>
        </row>
        <row r="11338">
          <cell r="B11338" t="str">
            <v>天琴半岛-花漾湾-1－2栋-1303</v>
          </cell>
        </row>
        <row r="11338">
          <cell r="AU11338">
            <v>457633</v>
          </cell>
        </row>
        <row r="11338">
          <cell r="DE11338" t="str">
            <v>已售</v>
          </cell>
        </row>
        <row r="11339">
          <cell r="B11339" t="str">
            <v>天琴半岛-花漾湾-1－2栋-1304</v>
          </cell>
        </row>
        <row r="11339">
          <cell r="AU11339">
            <v>594536</v>
          </cell>
        </row>
        <row r="11339">
          <cell r="DE11339" t="str">
            <v>已售</v>
          </cell>
        </row>
        <row r="11340">
          <cell r="B11340" t="str">
            <v>天琴半岛-花漾湾-1－2栋-1305</v>
          </cell>
        </row>
        <row r="11340">
          <cell r="AU11340">
            <v>450704</v>
          </cell>
        </row>
        <row r="11340">
          <cell r="DE11340" t="str">
            <v>已售</v>
          </cell>
        </row>
        <row r="11341">
          <cell r="B11341" t="str">
            <v>天琴半岛-花漾湾-1－2栋-1306</v>
          </cell>
        </row>
        <row r="11341">
          <cell r="AU11341">
            <v>584901</v>
          </cell>
        </row>
        <row r="11341">
          <cell r="DE11341" t="str">
            <v>已售</v>
          </cell>
        </row>
        <row r="11342">
          <cell r="B11342" t="str">
            <v>天琴半岛-花漾湾-1－2栋-1307</v>
          </cell>
        </row>
        <row r="11342">
          <cell r="AU11342">
            <v>359000</v>
          </cell>
        </row>
        <row r="11342">
          <cell r="DE11342" t="str">
            <v>已售</v>
          </cell>
        </row>
        <row r="11343">
          <cell r="B11343" t="str">
            <v>天琴半岛-花漾湾-1－2栋-1308</v>
          </cell>
        </row>
        <row r="11343">
          <cell r="AU11343">
            <v>506836</v>
          </cell>
        </row>
        <row r="11343">
          <cell r="DE11343" t="str">
            <v>已售</v>
          </cell>
        </row>
        <row r="11344">
          <cell r="B11344" t="str">
            <v>天琴半岛-花漾湾-1－2栋-1309</v>
          </cell>
        </row>
        <row r="11344">
          <cell r="AU11344">
            <v>349400</v>
          </cell>
        </row>
        <row r="11344">
          <cell r="DE11344" t="str">
            <v>已售</v>
          </cell>
        </row>
        <row r="11345">
          <cell r="B11345" t="str">
            <v>天琴半岛-花漾湾-1－2栋-1310</v>
          </cell>
        </row>
        <row r="11345">
          <cell r="AU11345">
            <v>456324</v>
          </cell>
        </row>
        <row r="11345">
          <cell r="DE11345" t="str">
            <v>已售</v>
          </cell>
        </row>
        <row r="11346">
          <cell r="B11346" t="str">
            <v>天琴半岛-花漾湾-1－2栋-1311</v>
          </cell>
        </row>
        <row r="11346">
          <cell r="AU11346">
            <v>379523</v>
          </cell>
        </row>
        <row r="11346">
          <cell r="DE11346" t="str">
            <v>已售</v>
          </cell>
        </row>
        <row r="11347">
          <cell r="B11347" t="str">
            <v>天琴半岛-花漾湾-1－2栋-1312</v>
          </cell>
        </row>
        <row r="11347">
          <cell r="AU11347">
            <v>378403</v>
          </cell>
        </row>
        <row r="11347">
          <cell r="DE11347" t="str">
            <v>已售</v>
          </cell>
        </row>
        <row r="11348">
          <cell r="B11348" t="str">
            <v>天琴半岛-花漾湾-1－2栋-1401</v>
          </cell>
        </row>
        <row r="11348">
          <cell r="AU11348">
            <v>320000</v>
          </cell>
        </row>
        <row r="11348">
          <cell r="DE11348" t="str">
            <v>已售</v>
          </cell>
        </row>
        <row r="11349">
          <cell r="B11349" t="str">
            <v>天琴半岛-花漾湾-1－2栋-1402</v>
          </cell>
        </row>
        <row r="11349">
          <cell r="AU11349">
            <v>536514</v>
          </cell>
        </row>
        <row r="11349">
          <cell r="DE11349" t="str">
            <v>已售</v>
          </cell>
        </row>
        <row r="11350">
          <cell r="B11350" t="str">
            <v>天琴半岛-花漾湾-1－2栋-1403</v>
          </cell>
        </row>
        <row r="11350">
          <cell r="AU11350">
            <v>460647</v>
          </cell>
        </row>
        <row r="11350">
          <cell r="DE11350" t="str">
            <v>已售</v>
          </cell>
        </row>
        <row r="11351">
          <cell r="B11351" t="str">
            <v>天琴半岛-花漾湾-1－2栋-1404</v>
          </cell>
        </row>
        <row r="11351">
          <cell r="AU11351">
            <v>596941</v>
          </cell>
        </row>
        <row r="11351">
          <cell r="DE11351" t="str">
            <v>已售</v>
          </cell>
        </row>
        <row r="11352">
          <cell r="B11352" t="str">
            <v>天琴半岛-花漾湾-1－2栋-1405</v>
          </cell>
        </row>
        <row r="11352">
          <cell r="AU11352">
            <v>478833</v>
          </cell>
        </row>
        <row r="11352">
          <cell r="DE11352" t="str">
            <v>已售</v>
          </cell>
        </row>
        <row r="11353">
          <cell r="B11353" t="str">
            <v>天琴半岛-花漾湾-1－2栋-1406</v>
          </cell>
        </row>
        <row r="11353">
          <cell r="AU11353">
            <v>620004</v>
          </cell>
        </row>
        <row r="11353">
          <cell r="DE11353" t="str">
            <v>已售</v>
          </cell>
        </row>
        <row r="11354">
          <cell r="B11354" t="str">
            <v>天琴半岛-花漾湾-1－2栋-1407</v>
          </cell>
        </row>
        <row r="11354">
          <cell r="AU11354">
            <v>350737</v>
          </cell>
        </row>
        <row r="11354">
          <cell r="DE11354" t="str">
            <v>已售</v>
          </cell>
        </row>
        <row r="11355">
          <cell r="B11355" t="str">
            <v>天琴半岛-花漾湾-1－2栋-1408</v>
          </cell>
        </row>
        <row r="11355">
          <cell r="AU11355">
            <v>498000</v>
          </cell>
        </row>
        <row r="11355">
          <cell r="DE11355" t="str">
            <v>已售</v>
          </cell>
        </row>
        <row r="11356">
          <cell r="B11356" t="str">
            <v>天琴半岛-花漾湾-1－2栋-1409</v>
          </cell>
        </row>
        <row r="11356">
          <cell r="AU11356">
            <v>292000</v>
          </cell>
        </row>
        <row r="11356">
          <cell r="DE11356" t="str">
            <v>已售</v>
          </cell>
        </row>
        <row r="11357">
          <cell r="B11357" t="str">
            <v>天琴半岛-花漾湾-1－2栋-1410</v>
          </cell>
        </row>
        <row r="11357">
          <cell r="AU11357">
            <v>483215</v>
          </cell>
        </row>
        <row r="11357">
          <cell r="DE11357" t="str">
            <v>已售</v>
          </cell>
        </row>
        <row r="11358">
          <cell r="B11358" t="str">
            <v>天琴半岛-花漾湾-1－2栋-1411</v>
          </cell>
        </row>
        <row r="11358">
          <cell r="AU11358">
            <v>386400</v>
          </cell>
        </row>
        <row r="11358">
          <cell r="DE11358" t="str">
            <v>已售</v>
          </cell>
        </row>
        <row r="11359">
          <cell r="B11359" t="str">
            <v>天琴半岛-花漾湾-1－2栋-1412</v>
          </cell>
        </row>
        <row r="11359">
          <cell r="AU11359">
            <v>377400</v>
          </cell>
        </row>
        <row r="11359">
          <cell r="DE11359" t="str">
            <v>已售</v>
          </cell>
        </row>
        <row r="11360">
          <cell r="B11360" t="str">
            <v>天琴半岛-花漾湾-1－2栋-1501</v>
          </cell>
        </row>
        <row r="11360">
          <cell r="AU11360">
            <v>279000</v>
          </cell>
        </row>
        <row r="11360">
          <cell r="DE11360" t="str">
            <v>已售</v>
          </cell>
        </row>
        <row r="11361">
          <cell r="B11361" t="str">
            <v>天琴半岛-花漾湾-1－2栋-1502</v>
          </cell>
        </row>
        <row r="11361">
          <cell r="AU11361">
            <v>553478</v>
          </cell>
        </row>
        <row r="11361">
          <cell r="DE11361" t="str">
            <v>已售</v>
          </cell>
        </row>
        <row r="11362">
          <cell r="B11362" t="str">
            <v>天琴半岛-花漾湾-1－2栋-1503</v>
          </cell>
        </row>
        <row r="11362">
          <cell r="AU11362">
            <v>445942</v>
          </cell>
        </row>
        <row r="11362">
          <cell r="DE11362" t="str">
            <v>已售</v>
          </cell>
        </row>
        <row r="11363">
          <cell r="B11363" t="str">
            <v>天琴半岛-花漾湾-1－2栋-1504</v>
          </cell>
        </row>
        <row r="11363">
          <cell r="AU11363">
            <v>650586</v>
          </cell>
        </row>
        <row r="11363">
          <cell r="DE11363" t="str">
            <v>已售</v>
          </cell>
        </row>
        <row r="11364">
          <cell r="B11364" t="str">
            <v>天琴半岛-花漾湾-1－2栋-1505</v>
          </cell>
        </row>
        <row r="11364">
          <cell r="AU11364">
            <v>489830</v>
          </cell>
        </row>
        <row r="11364">
          <cell r="DE11364" t="str">
            <v>已售</v>
          </cell>
        </row>
        <row r="11365">
          <cell r="B11365" t="str">
            <v>天琴半岛-花漾湾-1－2栋-1506</v>
          </cell>
        </row>
        <row r="11365">
          <cell r="AU11365">
            <v>605393</v>
          </cell>
        </row>
        <row r="11365">
          <cell r="DE11365" t="str">
            <v>已售</v>
          </cell>
        </row>
        <row r="11366">
          <cell r="B11366" t="str">
            <v>天琴半岛-花漾湾-1－2栋-1507</v>
          </cell>
        </row>
        <row r="11366">
          <cell r="AU11366">
            <v>372431</v>
          </cell>
        </row>
        <row r="11366">
          <cell r="DE11366" t="str">
            <v>已售</v>
          </cell>
        </row>
        <row r="11367">
          <cell r="B11367" t="str">
            <v>天琴半岛-花漾湾-1－2栋-1508</v>
          </cell>
        </row>
        <row r="11367">
          <cell r="AU11367">
            <v>655405</v>
          </cell>
        </row>
        <row r="11367">
          <cell r="DE11367" t="str">
            <v>已售</v>
          </cell>
        </row>
        <row r="11368">
          <cell r="B11368" t="str">
            <v>天琴半岛-花漾湾-1－2栋-1509</v>
          </cell>
        </row>
        <row r="11368">
          <cell r="AU11368">
            <v>348650</v>
          </cell>
        </row>
        <row r="11368">
          <cell r="DE11368" t="str">
            <v>已售</v>
          </cell>
        </row>
        <row r="11369">
          <cell r="B11369" t="str">
            <v>天琴半岛-花漾湾-1－2栋-1510</v>
          </cell>
        </row>
        <row r="11369">
          <cell r="AU11369">
            <v>493263</v>
          </cell>
        </row>
        <row r="11369">
          <cell r="DE11369" t="str">
            <v>已售</v>
          </cell>
        </row>
        <row r="11370">
          <cell r="B11370" t="str">
            <v>天琴半岛-花漾湾-1－2栋-1511</v>
          </cell>
        </row>
        <row r="11370">
          <cell r="AU11370">
            <v>385400</v>
          </cell>
        </row>
        <row r="11370">
          <cell r="DE11370" t="str">
            <v>已售</v>
          </cell>
        </row>
        <row r="11371">
          <cell r="B11371" t="str">
            <v>天琴半岛-花漾湾-1－2栋-1512</v>
          </cell>
        </row>
        <row r="11371">
          <cell r="AU11371">
            <v>390225</v>
          </cell>
        </row>
        <row r="11371">
          <cell r="DE11371" t="str">
            <v>已售</v>
          </cell>
        </row>
        <row r="11372">
          <cell r="B11372" t="str">
            <v>天琴半岛-花漾湾-1－2栋-1601</v>
          </cell>
        </row>
        <row r="11372">
          <cell r="DE11372" t="str">
            <v>未售</v>
          </cell>
        </row>
        <row r="11373">
          <cell r="B11373" t="str">
            <v>天琴半岛-花漾湾-1－2栋-1602</v>
          </cell>
        </row>
        <row r="11373">
          <cell r="AU11373">
            <v>829732</v>
          </cell>
        </row>
        <row r="11373">
          <cell r="DE11373" t="str">
            <v>已售</v>
          </cell>
        </row>
        <row r="11374">
          <cell r="B11374" t="str">
            <v>天琴半岛-花漾湾-1－2栋-1603</v>
          </cell>
        </row>
        <row r="11374">
          <cell r="AU11374">
            <v>464427</v>
          </cell>
        </row>
        <row r="11374">
          <cell r="DE11374" t="str">
            <v>已售</v>
          </cell>
        </row>
        <row r="11375">
          <cell r="B11375" t="str">
            <v>天琴半岛-花漾湾-1－2栋-1604</v>
          </cell>
        </row>
        <row r="11375">
          <cell r="AU11375">
            <v>601751</v>
          </cell>
        </row>
        <row r="11375">
          <cell r="DE11375" t="str">
            <v>已售</v>
          </cell>
        </row>
        <row r="11376">
          <cell r="B11376" t="str">
            <v>天琴半岛-花漾湾-1－2栋-1609</v>
          </cell>
        </row>
        <row r="11376">
          <cell r="AU11376">
            <v>645384</v>
          </cell>
        </row>
        <row r="11376">
          <cell r="DE11376" t="str">
            <v>已售</v>
          </cell>
        </row>
        <row r="11377">
          <cell r="B11377" t="str">
            <v>天琴半岛-花漾湾-1－2栋-1610</v>
          </cell>
        </row>
        <row r="11377">
          <cell r="AU11377">
            <v>694642</v>
          </cell>
        </row>
        <row r="11377">
          <cell r="DE11377" t="str">
            <v>已售</v>
          </cell>
        </row>
        <row r="11378">
          <cell r="B11378" t="str">
            <v>天琴半岛-花漾湾-1－2栋-1611</v>
          </cell>
        </row>
        <row r="11378">
          <cell r="AU11378">
            <v>608173</v>
          </cell>
        </row>
        <row r="11378">
          <cell r="DE11378" t="str">
            <v>已售</v>
          </cell>
        </row>
        <row r="11379">
          <cell r="B11379" t="str">
            <v>天琴半岛-花漾湾-1－2栋-1612</v>
          </cell>
        </row>
        <row r="11379">
          <cell r="AU11379">
            <v>405456</v>
          </cell>
        </row>
        <row r="11379">
          <cell r="DE11379" t="str">
            <v>已售</v>
          </cell>
        </row>
        <row r="11380">
          <cell r="B11380" t="str">
            <v>天琴半岛-花漾湾-1－2栋-201</v>
          </cell>
        </row>
        <row r="11380">
          <cell r="AU11380">
            <v>357385</v>
          </cell>
        </row>
        <row r="11380">
          <cell r="DE11380" t="str">
            <v>已售</v>
          </cell>
        </row>
        <row r="11381">
          <cell r="B11381" t="str">
            <v>天琴半岛-花漾湾-1－2栋-202</v>
          </cell>
        </row>
        <row r="11381">
          <cell r="AU11381">
            <v>505196</v>
          </cell>
        </row>
        <row r="11381">
          <cell r="DE11381" t="str">
            <v>已售</v>
          </cell>
        </row>
        <row r="11382">
          <cell r="B11382" t="str">
            <v>天琴半岛-花漾湾-1－2栋-203</v>
          </cell>
        </row>
        <row r="11382">
          <cell r="AU11382">
            <v>346998</v>
          </cell>
        </row>
        <row r="11382">
          <cell r="DE11382" t="str">
            <v>已售</v>
          </cell>
        </row>
        <row r="11383">
          <cell r="B11383" t="str">
            <v>天琴半岛-花漾湾-1－2栋-204</v>
          </cell>
        </row>
        <row r="11383">
          <cell r="AU11383">
            <v>485504</v>
          </cell>
        </row>
        <row r="11383">
          <cell r="DE11383" t="str">
            <v>已售</v>
          </cell>
        </row>
        <row r="11384">
          <cell r="B11384" t="str">
            <v>天琴半岛-花漾湾-1－2栋-205</v>
          </cell>
        </row>
        <row r="11384">
          <cell r="AU11384">
            <v>384579</v>
          </cell>
        </row>
        <row r="11384">
          <cell r="DE11384" t="str">
            <v>已售</v>
          </cell>
        </row>
        <row r="11385">
          <cell r="B11385" t="str">
            <v>天琴半岛-花漾湾-1－2栋-206</v>
          </cell>
        </row>
        <row r="11385">
          <cell r="AU11385">
            <v>502731</v>
          </cell>
        </row>
        <row r="11385">
          <cell r="DE11385" t="str">
            <v>已售</v>
          </cell>
        </row>
        <row r="11386">
          <cell r="B11386" t="str">
            <v>天琴半岛-花漾湾-1－2栋-207</v>
          </cell>
        </row>
        <row r="11386">
          <cell r="AU11386">
            <v>327000</v>
          </cell>
        </row>
        <row r="11386">
          <cell r="DE11386" t="str">
            <v>已售</v>
          </cell>
        </row>
        <row r="11387">
          <cell r="B11387" t="str">
            <v>天琴半岛-花漾湾-1－2栋-208</v>
          </cell>
        </row>
        <row r="11387">
          <cell r="AU11387">
            <v>453700</v>
          </cell>
        </row>
        <row r="11387">
          <cell r="DE11387" t="str">
            <v>已售</v>
          </cell>
        </row>
        <row r="11388">
          <cell r="B11388" t="str">
            <v>天琴半岛-花漾湾-1－2栋-209</v>
          </cell>
        </row>
        <row r="11388">
          <cell r="AU11388">
            <v>301986</v>
          </cell>
        </row>
        <row r="11388">
          <cell r="DE11388" t="str">
            <v>已售</v>
          </cell>
        </row>
        <row r="11389">
          <cell r="B11389" t="str">
            <v>天琴半岛-花漾湾-1－2栋-210</v>
          </cell>
        </row>
        <row r="11389">
          <cell r="AU11389">
            <v>428996</v>
          </cell>
        </row>
        <row r="11389">
          <cell r="DE11389" t="str">
            <v>已售</v>
          </cell>
        </row>
        <row r="11390">
          <cell r="B11390" t="str">
            <v>天琴半岛-花漾湾-1－2栋-301</v>
          </cell>
        </row>
        <row r="11390">
          <cell r="AU11390">
            <v>261000</v>
          </cell>
        </row>
        <row r="11390">
          <cell r="DE11390" t="str">
            <v>已售</v>
          </cell>
        </row>
        <row r="11391">
          <cell r="B11391" t="str">
            <v>天琴半岛-花漾湾-1－2栋-302</v>
          </cell>
        </row>
        <row r="11391">
          <cell r="AU11391">
            <v>514710</v>
          </cell>
        </row>
        <row r="11391">
          <cell r="DE11391" t="str">
            <v>已售</v>
          </cell>
        </row>
        <row r="11392">
          <cell r="B11392" t="str">
            <v>天琴半岛-花漾湾-1－2栋-303</v>
          </cell>
        </row>
        <row r="11392">
          <cell r="AU11392">
            <v>355348</v>
          </cell>
        </row>
        <row r="11392">
          <cell r="DE11392" t="str">
            <v>已售</v>
          </cell>
        </row>
        <row r="11393">
          <cell r="B11393" t="str">
            <v>天琴半岛-花漾湾-1－2栋-304</v>
          </cell>
        </row>
        <row r="11393">
          <cell r="AU11393">
            <v>494642</v>
          </cell>
        </row>
        <row r="11393">
          <cell r="DE11393" t="str">
            <v>已售</v>
          </cell>
        </row>
        <row r="11394">
          <cell r="B11394" t="str">
            <v>天琴半岛-花漾湾-1－2栋-305</v>
          </cell>
        </row>
        <row r="11394">
          <cell r="AU11394">
            <v>392124</v>
          </cell>
        </row>
        <row r="11394">
          <cell r="DE11394" t="str">
            <v>已售</v>
          </cell>
        </row>
        <row r="11395">
          <cell r="B11395" t="str">
            <v>天琴半岛-花漾湾-1－2栋-306</v>
          </cell>
        </row>
        <row r="11395">
          <cell r="AU11395">
            <v>484219</v>
          </cell>
        </row>
        <row r="11395">
          <cell r="DE11395" t="str">
            <v>已售</v>
          </cell>
        </row>
        <row r="11396">
          <cell r="B11396" t="str">
            <v>天琴半岛-花漾湾-1－2栋-307</v>
          </cell>
        </row>
        <row r="11396">
          <cell r="AU11396">
            <v>333797</v>
          </cell>
        </row>
        <row r="11396">
          <cell r="DE11396" t="str">
            <v>已售</v>
          </cell>
        </row>
        <row r="11397">
          <cell r="B11397" t="str">
            <v>天琴半岛-花漾湾-1－2栋-308</v>
          </cell>
        </row>
        <row r="11397">
          <cell r="AU11397">
            <v>487985</v>
          </cell>
        </row>
        <row r="11397">
          <cell r="DE11397" t="str">
            <v>已售</v>
          </cell>
        </row>
        <row r="11398">
          <cell r="B11398" t="str">
            <v>天琴半岛-花漾湾-1－2栋-309</v>
          </cell>
        </row>
        <row r="11398">
          <cell r="AU11398">
            <v>287074</v>
          </cell>
        </row>
        <row r="11398">
          <cell r="DE11398" t="str">
            <v>已售</v>
          </cell>
        </row>
        <row r="11399">
          <cell r="B11399" t="str">
            <v>天琴半岛-花漾湾-1－2栋-310</v>
          </cell>
        </row>
        <row r="11399">
          <cell r="AU11399">
            <v>437294</v>
          </cell>
        </row>
        <row r="11399">
          <cell r="DE11399" t="str">
            <v>已售</v>
          </cell>
        </row>
        <row r="11400">
          <cell r="B11400" t="str">
            <v>天琴半岛-花漾湾-1－2栋-311</v>
          </cell>
        </row>
        <row r="11400">
          <cell r="AU11400">
            <v>414176</v>
          </cell>
        </row>
        <row r="11400">
          <cell r="DE11400" t="str">
            <v>已售</v>
          </cell>
        </row>
        <row r="11401">
          <cell r="B11401" t="str">
            <v>天琴半岛-花漾湾-1－2栋-312</v>
          </cell>
        </row>
        <row r="11401">
          <cell r="AU11401">
            <v>402602</v>
          </cell>
        </row>
        <row r="11401">
          <cell r="DE11401" t="str">
            <v>已售</v>
          </cell>
        </row>
        <row r="11402">
          <cell r="B11402" t="str">
            <v>天琴半岛-花漾湾-1－2栋-401</v>
          </cell>
        </row>
        <row r="11402">
          <cell r="AU11402">
            <v>362855</v>
          </cell>
        </row>
        <row r="11402">
          <cell r="DE11402" t="str">
            <v>已售</v>
          </cell>
        </row>
        <row r="11403">
          <cell r="B11403" t="str">
            <v>天琴半岛-花漾湾-1－2栋-402</v>
          </cell>
        </row>
        <row r="11403">
          <cell r="AU11403">
            <v>511121</v>
          </cell>
        </row>
        <row r="11403">
          <cell r="DE11403" t="str">
            <v>已售</v>
          </cell>
        </row>
        <row r="11404">
          <cell r="B11404" t="str">
            <v>天琴半岛-花漾湾-1－2栋-403</v>
          </cell>
        </row>
        <row r="11404">
          <cell r="AU11404">
            <v>351450</v>
          </cell>
        </row>
        <row r="11404">
          <cell r="DE11404" t="str">
            <v>已售</v>
          </cell>
        </row>
        <row r="11405">
          <cell r="B11405" t="str">
            <v>天琴半岛-花漾湾-1－2栋-404</v>
          </cell>
        </row>
        <row r="11405">
          <cell r="AU11405">
            <v>491117</v>
          </cell>
        </row>
        <row r="11405">
          <cell r="DE11405" t="str">
            <v>已售</v>
          </cell>
        </row>
        <row r="11406">
          <cell r="B11406" t="str">
            <v>天琴半岛-花漾湾-1－2栋-405</v>
          </cell>
        </row>
        <row r="11406">
          <cell r="AU11406">
            <v>367834</v>
          </cell>
        </row>
        <row r="11406">
          <cell r="DE11406" t="str">
            <v>已售</v>
          </cell>
        </row>
        <row r="11407">
          <cell r="B11407" t="str">
            <v>天琴半岛-花漾湾-1－2栋-406</v>
          </cell>
        </row>
        <row r="11407">
          <cell r="AU11407">
            <v>481914</v>
          </cell>
        </row>
        <row r="11407">
          <cell r="DE11407" t="str">
            <v>已售</v>
          </cell>
        </row>
        <row r="11408">
          <cell r="B11408" t="str">
            <v>天琴半岛-花漾湾-1－2栋-407</v>
          </cell>
        </row>
        <row r="11408">
          <cell r="AU11408">
            <v>349181</v>
          </cell>
        </row>
        <row r="11408">
          <cell r="DE11408" t="str">
            <v>已售</v>
          </cell>
        </row>
        <row r="11409">
          <cell r="B11409" t="str">
            <v>天琴半岛-花漾湾-1－2栋-408</v>
          </cell>
        </row>
        <row r="11409">
          <cell r="AU11409">
            <v>458344</v>
          </cell>
        </row>
        <row r="11409">
          <cell r="DE11409" t="str">
            <v>已售</v>
          </cell>
        </row>
        <row r="11410">
          <cell r="B11410" t="str">
            <v>天琴半岛-花漾湾-1－2栋-409</v>
          </cell>
        </row>
        <row r="11410">
          <cell r="AU11410">
            <v>328374</v>
          </cell>
        </row>
        <row r="11410">
          <cell r="DE11410" t="str">
            <v>已售</v>
          </cell>
        </row>
        <row r="11411">
          <cell r="B11411" t="str">
            <v>天琴半岛-花漾湾-1－2栋-410</v>
          </cell>
        </row>
        <row r="11411">
          <cell r="AU11411">
            <v>458812</v>
          </cell>
        </row>
        <row r="11411">
          <cell r="DE11411" t="str">
            <v>已售</v>
          </cell>
        </row>
        <row r="11412">
          <cell r="B11412" t="str">
            <v>天琴半岛-花漾湾-1－2栋-411</v>
          </cell>
        </row>
        <row r="11412">
          <cell r="AU11412">
            <v>347400</v>
          </cell>
        </row>
        <row r="11412">
          <cell r="DE11412" t="str">
            <v>已售</v>
          </cell>
        </row>
        <row r="11413">
          <cell r="B11413" t="str">
            <v>天琴半岛-花漾湾-1－2栋-412</v>
          </cell>
        </row>
        <row r="11413">
          <cell r="AU11413">
            <v>362000</v>
          </cell>
        </row>
        <row r="11413">
          <cell r="DE11413" t="str">
            <v>已售</v>
          </cell>
        </row>
        <row r="11414">
          <cell r="B11414" t="str">
            <v>天琴半岛-花漾湾-1－2栋-501</v>
          </cell>
        </row>
        <row r="11414">
          <cell r="AU11414">
            <v>345000</v>
          </cell>
        </row>
        <row r="11414">
          <cell r="DE11414" t="str">
            <v>已售</v>
          </cell>
        </row>
        <row r="11415">
          <cell r="B11415" t="str">
            <v>天琴半岛-花漾湾-1－2栋-502</v>
          </cell>
        </row>
        <row r="11415">
          <cell r="AU11415">
            <v>510928</v>
          </cell>
        </row>
        <row r="11415">
          <cell r="DE11415" t="str">
            <v>已售</v>
          </cell>
        </row>
        <row r="11416">
          <cell r="B11416" t="str">
            <v>天琴半岛-花漾湾-1－2栋-503</v>
          </cell>
        </row>
        <row r="11416">
          <cell r="AU11416">
            <v>419230</v>
          </cell>
        </row>
        <row r="11416">
          <cell r="DE11416" t="str">
            <v>已售</v>
          </cell>
        </row>
        <row r="11417">
          <cell r="B11417" t="str">
            <v>天琴半岛-花漾湾-1－2栋-504</v>
          </cell>
        </row>
        <row r="11417">
          <cell r="AU11417">
            <v>575295</v>
          </cell>
        </row>
        <row r="11417">
          <cell r="DE11417" t="str">
            <v>已售</v>
          </cell>
        </row>
        <row r="11418">
          <cell r="B11418" t="str">
            <v>天琴半岛-花漾湾-1－2栋-505</v>
          </cell>
        </row>
        <row r="11418">
          <cell r="AU11418">
            <v>435286</v>
          </cell>
        </row>
        <row r="11418">
          <cell r="DE11418" t="str">
            <v>已售</v>
          </cell>
        </row>
        <row r="11419">
          <cell r="B11419" t="str">
            <v>天琴半岛-花漾湾-1－2栋-506</v>
          </cell>
        </row>
        <row r="11419">
          <cell r="AU11419">
            <v>565555</v>
          </cell>
        </row>
        <row r="11419">
          <cell r="DE11419" t="str">
            <v>已售</v>
          </cell>
        </row>
        <row r="11420">
          <cell r="B11420" t="str">
            <v>天琴半岛-花漾湾-1－2栋-507</v>
          </cell>
        </row>
        <row r="11420">
          <cell r="AU11420">
            <v>325800</v>
          </cell>
        </row>
        <row r="11420">
          <cell r="DE11420" t="str">
            <v>已售</v>
          </cell>
        </row>
        <row r="11421">
          <cell r="B11421" t="str">
            <v>天琴半岛-花漾湾-1－2栋-508</v>
          </cell>
        </row>
        <row r="11421">
          <cell r="AU11421">
            <v>486415</v>
          </cell>
        </row>
        <row r="11421">
          <cell r="DE11421" t="str">
            <v>已售</v>
          </cell>
        </row>
        <row r="11422">
          <cell r="B11422" t="str">
            <v>天琴半岛-花漾湾-1－2栋-509</v>
          </cell>
        </row>
        <row r="11422">
          <cell r="AU11422">
            <v>348677</v>
          </cell>
        </row>
        <row r="11422">
          <cell r="DE11422" t="str">
            <v>已售</v>
          </cell>
        </row>
        <row r="11423">
          <cell r="B11423" t="str">
            <v>天琴半岛-花漾湾-1－2栋-510</v>
          </cell>
        </row>
        <row r="11423">
          <cell r="AU11423">
            <v>436070</v>
          </cell>
        </row>
        <row r="11423">
          <cell r="DE11423" t="str">
            <v>已售</v>
          </cell>
        </row>
        <row r="11424">
          <cell r="B11424" t="str">
            <v>天琴半岛-花漾湾-1－2栋-511</v>
          </cell>
        </row>
        <row r="11424">
          <cell r="AU11424">
            <v>360400</v>
          </cell>
        </row>
        <row r="11424">
          <cell r="DE11424" t="str">
            <v>已售</v>
          </cell>
        </row>
        <row r="11425">
          <cell r="B11425" t="str">
            <v>天琴半岛-花漾湾-1－2栋-512</v>
          </cell>
        </row>
        <row r="11425">
          <cell r="AU11425">
            <v>391495</v>
          </cell>
        </row>
        <row r="11425">
          <cell r="DE11425" t="str">
            <v>已售</v>
          </cell>
        </row>
        <row r="11426">
          <cell r="B11426" t="str">
            <v>天琴半岛-花漾湾-1－2栋-601</v>
          </cell>
        </row>
        <row r="11426">
          <cell r="AU11426">
            <v>376886</v>
          </cell>
        </row>
        <row r="11426">
          <cell r="DE11426" t="str">
            <v>已售</v>
          </cell>
        </row>
        <row r="11427">
          <cell r="B11427" t="str">
            <v>天琴半岛-花漾湾-1－2栋-602</v>
          </cell>
        </row>
        <row r="11427">
          <cell r="AU11427">
            <v>524166</v>
          </cell>
        </row>
        <row r="11427">
          <cell r="DE11427" t="str">
            <v>已售</v>
          </cell>
        </row>
        <row r="11428">
          <cell r="B11428" t="str">
            <v>天琴半岛-花漾湾-1－2栋-603</v>
          </cell>
        </row>
        <row r="11428">
          <cell r="AU11428">
            <v>452274</v>
          </cell>
        </row>
        <row r="11428">
          <cell r="DE11428" t="str">
            <v>已售</v>
          </cell>
        </row>
        <row r="11429">
          <cell r="B11429" t="str">
            <v>天琴半岛-花漾湾-1－2栋-604</v>
          </cell>
        </row>
        <row r="11429">
          <cell r="AU11429">
            <v>619282</v>
          </cell>
        </row>
        <row r="11429">
          <cell r="DE11429" t="str">
            <v>已售</v>
          </cell>
        </row>
        <row r="11430">
          <cell r="B11430" t="str">
            <v>天琴半岛-花漾湾-1－2栋-605</v>
          </cell>
        </row>
        <row r="11430">
          <cell r="AU11430">
            <v>445381</v>
          </cell>
        </row>
        <row r="11430">
          <cell r="DE11430" t="str">
            <v>已售</v>
          </cell>
        </row>
        <row r="11431">
          <cell r="B11431" t="str">
            <v>天琴半岛-花漾湾-1－2栋-606</v>
          </cell>
        </row>
        <row r="11431">
          <cell r="AU11431">
            <v>609805</v>
          </cell>
        </row>
        <row r="11431">
          <cell r="DE11431" t="str">
            <v>已售</v>
          </cell>
        </row>
        <row r="11432">
          <cell r="B11432" t="str">
            <v>天琴半岛-花漾湾-1－2栋-607</v>
          </cell>
        </row>
        <row r="11432">
          <cell r="AU11432">
            <v>357284</v>
          </cell>
        </row>
        <row r="11432">
          <cell r="DE11432" t="str">
            <v>已售</v>
          </cell>
        </row>
        <row r="11433">
          <cell r="B11433" t="str">
            <v>天琴半岛-花漾湾-1－2栋-608</v>
          </cell>
        </row>
        <row r="11433">
          <cell r="AU11433">
            <v>496489</v>
          </cell>
        </row>
        <row r="11433">
          <cell r="DE11433" t="str">
            <v>已售</v>
          </cell>
        </row>
        <row r="11434">
          <cell r="B11434" t="str">
            <v>天琴半岛-花漾湾-1－2栋-609</v>
          </cell>
        </row>
        <row r="11434">
          <cell r="AU11434">
            <v>357162</v>
          </cell>
        </row>
        <row r="11434">
          <cell r="DE11434" t="str">
            <v>已售</v>
          </cell>
        </row>
        <row r="11435">
          <cell r="B11435" t="str">
            <v>天琴半岛-花漾湾-1－2栋-610</v>
          </cell>
        </row>
        <row r="11435">
          <cell r="AU11435">
            <v>470047</v>
          </cell>
        </row>
        <row r="11435">
          <cell r="DE11435" t="str">
            <v>已售</v>
          </cell>
        </row>
        <row r="11436">
          <cell r="B11436" t="str">
            <v>天琴半岛-花漾湾-1－2栋-611</v>
          </cell>
        </row>
        <row r="11436">
          <cell r="AU11436">
            <v>372000</v>
          </cell>
        </row>
        <row r="11436">
          <cell r="DE11436" t="str">
            <v>已售</v>
          </cell>
        </row>
        <row r="11437">
          <cell r="B11437" t="str">
            <v>天琴半岛-花漾湾-1－2栋-612</v>
          </cell>
        </row>
        <row r="11437">
          <cell r="AU11437">
            <v>368400</v>
          </cell>
        </row>
        <row r="11437">
          <cell r="DE11437" t="str">
            <v>已售</v>
          </cell>
        </row>
        <row r="11438">
          <cell r="B11438" t="str">
            <v>天琴半岛-花漾湾-1－2栋-701</v>
          </cell>
        </row>
        <row r="11438">
          <cell r="AU11438">
            <v>349000</v>
          </cell>
        </row>
        <row r="11438">
          <cell r="DE11438" t="str">
            <v>已售</v>
          </cell>
        </row>
        <row r="11439">
          <cell r="B11439" t="str">
            <v>天琴半岛-花漾湾-1－2栋-702</v>
          </cell>
        </row>
        <row r="11439">
          <cell r="AU11439">
            <v>517739</v>
          </cell>
        </row>
        <row r="11439">
          <cell r="DE11439" t="str">
            <v>已售</v>
          </cell>
        </row>
        <row r="11440">
          <cell r="B11440" t="str">
            <v>天琴半岛-花漾湾-1－2栋-703</v>
          </cell>
        </row>
        <row r="11440">
          <cell r="AU11440">
            <v>422046</v>
          </cell>
        </row>
        <row r="11440">
          <cell r="DE11440" t="str">
            <v>已售</v>
          </cell>
        </row>
        <row r="11441">
          <cell r="B11441" t="str">
            <v>天琴半岛-花漾湾-1－2栋-704</v>
          </cell>
        </row>
        <row r="11441">
          <cell r="AU11441">
            <v>612389</v>
          </cell>
        </row>
        <row r="11441">
          <cell r="DE11441" t="str">
            <v>已售</v>
          </cell>
        </row>
        <row r="11442">
          <cell r="B11442" t="str">
            <v>天琴半岛-花漾湾-1－2栋-705</v>
          </cell>
        </row>
        <row r="11442">
          <cell r="AU11442">
            <v>439141</v>
          </cell>
        </row>
        <row r="11442">
          <cell r="DE11442" t="str">
            <v>已售</v>
          </cell>
        </row>
        <row r="11443">
          <cell r="B11443" t="str">
            <v>天琴半岛-花漾湾-1－2栋-706</v>
          </cell>
        </row>
        <row r="11443">
          <cell r="AU11443">
            <v>570391</v>
          </cell>
        </row>
        <row r="11443">
          <cell r="DE11443" t="str">
            <v>已售</v>
          </cell>
        </row>
        <row r="11444">
          <cell r="B11444" t="str">
            <v>天琴半岛-花漾湾-1－2栋-707</v>
          </cell>
        </row>
        <row r="11444">
          <cell r="AU11444">
            <v>356193</v>
          </cell>
        </row>
        <row r="11444">
          <cell r="DE11444" t="str">
            <v>已售</v>
          </cell>
        </row>
        <row r="11445">
          <cell r="B11445" t="str">
            <v>天琴半岛-花漾湾-1－2栋-708</v>
          </cell>
        </row>
        <row r="11445">
          <cell r="AU11445">
            <v>466598</v>
          </cell>
        </row>
        <row r="11445">
          <cell r="DE11445" t="str">
            <v>已售</v>
          </cell>
        </row>
        <row r="11446">
          <cell r="B11446" t="str">
            <v>天琴半岛-花漾湾-1－2栋-709</v>
          </cell>
        </row>
        <row r="11446">
          <cell r="AU11446">
            <v>351320</v>
          </cell>
        </row>
        <row r="11446">
          <cell r="DE11446" t="str">
            <v>已售</v>
          </cell>
        </row>
        <row r="11447">
          <cell r="B11447" t="str">
            <v>天琴半岛-花漾湾-1－2栋-710</v>
          </cell>
        </row>
        <row r="11447">
          <cell r="AU11447">
            <v>465433</v>
          </cell>
        </row>
        <row r="11447">
          <cell r="DE11447" t="str">
            <v>已售</v>
          </cell>
        </row>
        <row r="11448">
          <cell r="B11448" t="str">
            <v>天琴半岛-花漾湾-1－2栋-711</v>
          </cell>
        </row>
        <row r="11448">
          <cell r="AU11448">
            <v>392087</v>
          </cell>
        </row>
        <row r="11448">
          <cell r="DE11448" t="str">
            <v>已售</v>
          </cell>
        </row>
        <row r="11449">
          <cell r="B11449" t="str">
            <v>天琴半岛-花漾湾-1－2栋-712</v>
          </cell>
        </row>
        <row r="11449">
          <cell r="AU11449">
            <v>417536</v>
          </cell>
        </row>
        <row r="11449">
          <cell r="DE11449" t="str">
            <v>已售</v>
          </cell>
        </row>
        <row r="11450">
          <cell r="B11450" t="str">
            <v>天琴半岛-花漾湾-1－2栋-801</v>
          </cell>
        </row>
        <row r="11450">
          <cell r="AU11450">
            <v>351000</v>
          </cell>
        </row>
        <row r="11450">
          <cell r="DE11450" t="str">
            <v>已售</v>
          </cell>
        </row>
        <row r="11451">
          <cell r="B11451" t="str">
            <v>天琴半岛-花漾湾-1－2栋-802</v>
          </cell>
        </row>
        <row r="11451">
          <cell r="AU11451">
            <v>493842</v>
          </cell>
        </row>
        <row r="11451">
          <cell r="DE11451" t="str">
            <v>已售</v>
          </cell>
        </row>
        <row r="11452">
          <cell r="B11452" t="str">
            <v>天琴半岛-花漾湾-1－2栋-803</v>
          </cell>
        </row>
        <row r="11452">
          <cell r="AU11452">
            <v>437097</v>
          </cell>
        </row>
        <row r="11452">
          <cell r="DE11452" t="str">
            <v>已售</v>
          </cell>
        </row>
        <row r="11453">
          <cell r="B11453" t="str">
            <v>天琴半岛-花漾湾-1－2栋-804</v>
          </cell>
        </row>
        <row r="11453">
          <cell r="AU11453">
            <v>614927</v>
          </cell>
        </row>
        <row r="11453">
          <cell r="DE11453" t="str">
            <v>已售</v>
          </cell>
        </row>
        <row r="11454">
          <cell r="B11454" t="str">
            <v>天琴半岛-花漾湾-1－2栋-805</v>
          </cell>
        </row>
        <row r="11454">
          <cell r="AU11454">
            <v>465628</v>
          </cell>
        </row>
        <row r="11454">
          <cell r="DE11454" t="str">
            <v>已售</v>
          </cell>
        </row>
        <row r="11455">
          <cell r="B11455" t="str">
            <v>天琴半岛-花漾湾-1－2栋-806</v>
          </cell>
        </row>
        <row r="11455">
          <cell r="AU11455">
            <v>572810</v>
          </cell>
        </row>
        <row r="11455">
          <cell r="DE11455" t="str">
            <v>已售</v>
          </cell>
        </row>
        <row r="11456">
          <cell r="B11456" t="str">
            <v>天琴半岛-花漾湾-1－2栋-807</v>
          </cell>
        </row>
        <row r="11456">
          <cell r="AU11456">
            <v>358197</v>
          </cell>
        </row>
        <row r="11456">
          <cell r="DE11456" t="str">
            <v>已售</v>
          </cell>
        </row>
        <row r="11457">
          <cell r="B11457" t="str">
            <v>天琴半岛-花漾湾-1－2栋-808</v>
          </cell>
        </row>
        <row r="11457">
          <cell r="AU11457">
            <v>468016</v>
          </cell>
        </row>
        <row r="11457">
          <cell r="DE11457" t="str">
            <v>已售</v>
          </cell>
        </row>
        <row r="11458">
          <cell r="B11458" t="str">
            <v>天琴半岛-花漾湾-1－2栋-809</v>
          </cell>
        </row>
        <row r="11458">
          <cell r="AU11458">
            <v>335973</v>
          </cell>
        </row>
        <row r="11458">
          <cell r="DE11458" t="str">
            <v>已售</v>
          </cell>
        </row>
        <row r="11459">
          <cell r="B11459" t="str">
            <v>天琴半岛-花漾湾-1－2栋-810</v>
          </cell>
        </row>
        <row r="11459">
          <cell r="AU11459">
            <v>467973</v>
          </cell>
        </row>
        <row r="11459">
          <cell r="DE11459" t="str">
            <v>已售</v>
          </cell>
        </row>
        <row r="11460">
          <cell r="B11460" t="str">
            <v>天琴半岛-花漾湾-1－2栋-811</v>
          </cell>
        </row>
        <row r="11460">
          <cell r="AU11460">
            <v>350800</v>
          </cell>
        </row>
        <row r="11460">
          <cell r="DE11460" t="str">
            <v>已售</v>
          </cell>
        </row>
        <row r="11461">
          <cell r="B11461" t="str">
            <v>天琴半岛-花漾湾-1－2栋-812</v>
          </cell>
        </row>
        <row r="11461">
          <cell r="AU11461">
            <v>350800</v>
          </cell>
        </row>
        <row r="11461">
          <cell r="DE11461" t="str">
            <v>已售</v>
          </cell>
        </row>
        <row r="11462">
          <cell r="B11462" t="str">
            <v>天琴半岛-花漾湾-1－2栋-901</v>
          </cell>
        </row>
        <row r="11462">
          <cell r="AU11462">
            <v>358000</v>
          </cell>
        </row>
        <row r="11462">
          <cell r="DE11462" t="str">
            <v>已售</v>
          </cell>
        </row>
        <row r="11463">
          <cell r="B11463" t="str">
            <v>天琴半岛-花漾湾-1－2栋-902</v>
          </cell>
        </row>
        <row r="11463">
          <cell r="AU11463">
            <v>502906</v>
          </cell>
        </row>
        <row r="11463">
          <cell r="DE11463" t="str">
            <v>已售</v>
          </cell>
        </row>
        <row r="11464">
          <cell r="B11464" t="str">
            <v>天琴半岛-花漾湾-1－2栋-903</v>
          </cell>
        </row>
        <row r="11464">
          <cell r="AU11464">
            <v>428863</v>
          </cell>
        </row>
        <row r="11464">
          <cell r="DE11464" t="str">
            <v>已售</v>
          </cell>
        </row>
        <row r="11465">
          <cell r="B11465" t="str">
            <v>天琴半岛-花漾湾-1－2栋-904</v>
          </cell>
        </row>
        <row r="11465">
          <cell r="AU11465">
            <v>593962</v>
          </cell>
        </row>
        <row r="11465">
          <cell r="DE11465" t="str">
            <v>已售</v>
          </cell>
        </row>
        <row r="11466">
          <cell r="B11466" t="str">
            <v>天琴半岛-花漾湾-1－2栋-905</v>
          </cell>
        </row>
        <row r="11466">
          <cell r="AU11466">
            <v>476396</v>
          </cell>
        </row>
        <row r="11466">
          <cell r="DE11466" t="str">
            <v>已售</v>
          </cell>
        </row>
        <row r="11467">
          <cell r="B11467" t="str">
            <v>天琴半岛-花漾湾-1－2栋-906</v>
          </cell>
        </row>
        <row r="11467">
          <cell r="AU11467">
            <v>616581</v>
          </cell>
        </row>
        <row r="11467">
          <cell r="DE11467" t="str">
            <v>已售</v>
          </cell>
        </row>
        <row r="11468">
          <cell r="B11468" t="str">
            <v>天琴半岛-花漾湾-1－2栋-907</v>
          </cell>
        </row>
        <row r="11468">
          <cell r="AU11468">
            <v>343400</v>
          </cell>
        </row>
        <row r="11468">
          <cell r="DE11468" t="str">
            <v>已售</v>
          </cell>
        </row>
        <row r="11469">
          <cell r="B11469" t="str">
            <v>天琴半岛-花漾湾-1－2栋-908</v>
          </cell>
        </row>
        <row r="11469">
          <cell r="AU11469">
            <v>504265</v>
          </cell>
        </row>
        <row r="11469">
          <cell r="DE11469" t="str">
            <v>已售</v>
          </cell>
        </row>
        <row r="11470">
          <cell r="B11470" t="str">
            <v>天琴半岛-花漾湾-1－2栋-909</v>
          </cell>
        </row>
        <row r="11470">
          <cell r="AU11470">
            <v>364288</v>
          </cell>
        </row>
        <row r="11470">
          <cell r="DE11470" t="str">
            <v>已售</v>
          </cell>
        </row>
        <row r="11471">
          <cell r="B11471" t="str">
            <v>天琴半岛-花漾湾-1－2栋-910</v>
          </cell>
        </row>
        <row r="11471">
          <cell r="AU11471">
            <v>492594</v>
          </cell>
        </row>
        <row r="11471">
          <cell r="DE11471" t="str">
            <v>已售</v>
          </cell>
        </row>
        <row r="11472">
          <cell r="B11472" t="str">
            <v>天琴半岛-花漾湾-1－2栋-911</v>
          </cell>
        </row>
        <row r="11472">
          <cell r="AU11472">
            <v>377000</v>
          </cell>
        </row>
        <row r="11472">
          <cell r="DE11472" t="str">
            <v>已售</v>
          </cell>
        </row>
        <row r="11473">
          <cell r="B11473" t="str">
            <v>天琴半岛-花漾湾-1－2栋-912</v>
          </cell>
        </row>
        <row r="11473">
          <cell r="AU11473">
            <v>386000</v>
          </cell>
        </row>
        <row r="11473">
          <cell r="DE11473" t="str">
            <v>已售</v>
          </cell>
        </row>
        <row r="11474">
          <cell r="B11474" t="str">
            <v>天琴半岛-花漾湾-2－1栋-1001</v>
          </cell>
        </row>
        <row r="11474">
          <cell r="AU11474">
            <v>353567</v>
          </cell>
        </row>
        <row r="11474">
          <cell r="DE11474" t="str">
            <v>已售</v>
          </cell>
        </row>
        <row r="11475">
          <cell r="B11475" t="str">
            <v>天琴半岛-花漾湾-2－1栋-1002</v>
          </cell>
        </row>
        <row r="11475">
          <cell r="AU11475">
            <v>605839</v>
          </cell>
        </row>
        <row r="11475">
          <cell r="DE11475" t="str">
            <v>已售</v>
          </cell>
        </row>
        <row r="11476">
          <cell r="B11476" t="str">
            <v>天琴半岛-花漾湾-2－1栋-1003</v>
          </cell>
        </row>
        <row r="11476">
          <cell r="AU11476">
            <v>358000</v>
          </cell>
        </row>
        <row r="11476">
          <cell r="DE11476" t="str">
            <v>已售</v>
          </cell>
        </row>
        <row r="11477">
          <cell r="B11477" t="str">
            <v>天琴半岛-花漾湾-2－1栋-1004</v>
          </cell>
        </row>
        <row r="11477">
          <cell r="AU11477">
            <v>479822</v>
          </cell>
        </row>
        <row r="11477">
          <cell r="DE11477" t="str">
            <v>已售</v>
          </cell>
        </row>
        <row r="11478">
          <cell r="B11478" t="str">
            <v>天琴半岛-花漾湾-2－1栋-1005</v>
          </cell>
        </row>
        <row r="11478">
          <cell r="AU11478">
            <v>384456</v>
          </cell>
        </row>
        <row r="11478">
          <cell r="DE11478" t="str">
            <v>已售</v>
          </cell>
        </row>
        <row r="11479">
          <cell r="B11479" t="str">
            <v>天琴半岛-花漾湾-2－1栋-1006</v>
          </cell>
        </row>
        <row r="11479">
          <cell r="AU11479">
            <v>491589</v>
          </cell>
        </row>
        <row r="11479">
          <cell r="DE11479" t="str">
            <v>已售</v>
          </cell>
        </row>
        <row r="11480">
          <cell r="B11480" t="str">
            <v>天琴半岛-花漾湾-2－1栋-1007</v>
          </cell>
        </row>
        <row r="11480">
          <cell r="AU11480">
            <v>334124</v>
          </cell>
        </row>
        <row r="11480">
          <cell r="DE11480" t="str">
            <v>已售</v>
          </cell>
        </row>
        <row r="11481">
          <cell r="B11481" t="str">
            <v>天琴半岛-花漾湾-2－1栋-1008</v>
          </cell>
        </row>
        <row r="11481">
          <cell r="AU11481">
            <v>521504</v>
          </cell>
        </row>
        <row r="11481">
          <cell r="DE11481" t="str">
            <v>已售</v>
          </cell>
        </row>
        <row r="11482">
          <cell r="B11482" t="str">
            <v>天琴半岛-花漾湾-2－1栋-1009</v>
          </cell>
        </row>
        <row r="11482">
          <cell r="AU11482">
            <v>343619</v>
          </cell>
        </row>
        <row r="11482">
          <cell r="DE11482" t="str">
            <v>已售</v>
          </cell>
        </row>
        <row r="11483">
          <cell r="B11483" t="str">
            <v>天琴半岛-花漾湾-2－1栋-101</v>
          </cell>
        </row>
        <row r="11483">
          <cell r="AU11483">
            <v>418193</v>
          </cell>
        </row>
        <row r="11483">
          <cell r="DE11483" t="str">
            <v>已售</v>
          </cell>
        </row>
        <row r="11484">
          <cell r="B11484" t="str">
            <v>天琴半岛-花漾湾-2－1栋-1010</v>
          </cell>
        </row>
        <row r="11484">
          <cell r="AU11484">
            <v>492761</v>
          </cell>
        </row>
        <row r="11484">
          <cell r="DE11484" t="str">
            <v>已售</v>
          </cell>
        </row>
        <row r="11485">
          <cell r="B11485" t="str">
            <v>天琴半岛-花漾湾-2－1栋-1011</v>
          </cell>
        </row>
        <row r="11485">
          <cell r="AU11485">
            <v>398500</v>
          </cell>
        </row>
        <row r="11485">
          <cell r="DE11485" t="str">
            <v>已售</v>
          </cell>
        </row>
        <row r="11486">
          <cell r="B11486" t="str">
            <v>天琴半岛-花漾湾-2－1栋-1012</v>
          </cell>
        </row>
        <row r="11486">
          <cell r="AU11486">
            <v>399310</v>
          </cell>
        </row>
        <row r="11486">
          <cell r="DE11486" t="str">
            <v>已售</v>
          </cell>
        </row>
        <row r="11487">
          <cell r="B11487" t="str">
            <v>天琴半岛-花漾湾-2－1栋-102</v>
          </cell>
        </row>
        <row r="11487">
          <cell r="AU11487">
            <v>571872</v>
          </cell>
        </row>
        <row r="11487">
          <cell r="DE11487" t="str">
            <v>已售</v>
          </cell>
        </row>
        <row r="11488">
          <cell r="B11488" t="str">
            <v>天琴半岛-花漾湾-2－1栋-103</v>
          </cell>
        </row>
        <row r="11488">
          <cell r="AU11488">
            <v>617258</v>
          </cell>
        </row>
        <row r="11488">
          <cell r="DE11488" t="str">
            <v>已售</v>
          </cell>
        </row>
        <row r="11489">
          <cell r="B11489" t="str">
            <v>天琴半岛-花漾湾-2－1栋-104</v>
          </cell>
        </row>
        <row r="11489">
          <cell r="AU11489">
            <v>512285</v>
          </cell>
        </row>
        <row r="11489">
          <cell r="DE11489" t="str">
            <v>已售</v>
          </cell>
        </row>
        <row r="11490">
          <cell r="B11490" t="str">
            <v>天琴半岛-花漾湾-2－1栋-105</v>
          </cell>
        </row>
        <row r="11490">
          <cell r="AU11490">
            <v>538361</v>
          </cell>
        </row>
        <row r="11490">
          <cell r="DE11490" t="str">
            <v>已售</v>
          </cell>
        </row>
        <row r="11491">
          <cell r="B11491" t="str">
            <v>天琴半岛-花漾湾-2－1栋-106</v>
          </cell>
        </row>
        <row r="11491">
          <cell r="AU11491">
            <v>687179</v>
          </cell>
        </row>
        <row r="11491">
          <cell r="DE11491" t="str">
            <v>已售</v>
          </cell>
        </row>
        <row r="11492">
          <cell r="B11492" t="str">
            <v>天琴半岛-花漾湾-2－1栋-107</v>
          </cell>
        </row>
        <row r="11492">
          <cell r="AU11492">
            <v>517090</v>
          </cell>
        </row>
        <row r="11492">
          <cell r="DE11492" t="str">
            <v>已售</v>
          </cell>
        </row>
        <row r="11493">
          <cell r="B11493" t="str">
            <v>天琴半岛-花漾湾-2－1栋-108</v>
          </cell>
        </row>
        <row r="11493">
          <cell r="AU11493">
            <v>689929</v>
          </cell>
        </row>
        <row r="11493">
          <cell r="DE11493" t="str">
            <v>已售</v>
          </cell>
        </row>
        <row r="11494">
          <cell r="B11494" t="str">
            <v>天琴半岛-花漾湾-2－1栋-109</v>
          </cell>
        </row>
        <row r="11494">
          <cell r="AU11494">
            <v>512630</v>
          </cell>
        </row>
        <row r="11494">
          <cell r="DE11494" t="str">
            <v>已售</v>
          </cell>
        </row>
        <row r="11495">
          <cell r="B11495" t="str">
            <v>天琴半岛-花漾湾-2－1栋-110</v>
          </cell>
        </row>
        <row r="11495">
          <cell r="AU11495">
            <v>689937</v>
          </cell>
        </row>
        <row r="11495">
          <cell r="DE11495" t="str">
            <v>已售</v>
          </cell>
        </row>
        <row r="11496">
          <cell r="B11496" t="str">
            <v>天琴半岛-花漾湾-2－1栋-1101</v>
          </cell>
        </row>
        <row r="11496">
          <cell r="AU11496">
            <v>370772</v>
          </cell>
        </row>
        <row r="11496">
          <cell r="DE11496" t="str">
            <v>已售</v>
          </cell>
        </row>
        <row r="11497">
          <cell r="B11497" t="str">
            <v>天琴半岛-花漾湾-2－1栋-1102</v>
          </cell>
        </row>
        <row r="11497">
          <cell r="AU11497">
            <v>751714</v>
          </cell>
        </row>
        <row r="11497">
          <cell r="DE11497" t="str">
            <v>已售</v>
          </cell>
        </row>
        <row r="11498">
          <cell r="B11498" t="str">
            <v>天琴半岛-花漾湾-2－1栋-1103</v>
          </cell>
        </row>
        <row r="11498">
          <cell r="AU11498">
            <v>363400</v>
          </cell>
        </row>
        <row r="11498">
          <cell r="DE11498" t="str">
            <v>已售</v>
          </cell>
        </row>
        <row r="11499">
          <cell r="B11499" t="str">
            <v>天琴半岛-花漾湾-2－1栋-1104</v>
          </cell>
        </row>
        <row r="11499">
          <cell r="AU11499">
            <v>481822</v>
          </cell>
        </row>
        <row r="11499">
          <cell r="DE11499" t="str">
            <v>已售</v>
          </cell>
        </row>
        <row r="11500">
          <cell r="B11500" t="str">
            <v>天琴半岛-花漾湾-2－1栋-1105</v>
          </cell>
        </row>
        <row r="11500">
          <cell r="AU11500">
            <v>386488</v>
          </cell>
        </row>
        <row r="11500">
          <cell r="DE11500" t="str">
            <v>已售</v>
          </cell>
        </row>
        <row r="11501">
          <cell r="B11501" t="str">
            <v>天琴半岛-花漾湾-2－1栋-1106</v>
          </cell>
        </row>
        <row r="11501">
          <cell r="AU11501">
            <v>521449</v>
          </cell>
        </row>
        <row r="11501">
          <cell r="DE11501" t="str">
            <v>已售</v>
          </cell>
        </row>
        <row r="11502">
          <cell r="B11502" t="str">
            <v>天琴半岛-花漾湾-2－1栋-1107</v>
          </cell>
        </row>
        <row r="11502">
          <cell r="AU11502">
            <v>361000</v>
          </cell>
        </row>
        <row r="11502">
          <cell r="DE11502" t="str">
            <v>已售</v>
          </cell>
        </row>
        <row r="11503">
          <cell r="B11503" t="str">
            <v>天琴半岛-花漾湾-2－1栋-1108</v>
          </cell>
        </row>
        <row r="11503">
          <cell r="AU11503">
            <v>497419</v>
          </cell>
        </row>
        <row r="11503">
          <cell r="DE11503" t="str">
            <v>已售</v>
          </cell>
        </row>
        <row r="11504">
          <cell r="B11504" t="str">
            <v>天琴半岛-花漾湾-2－1栋-1109</v>
          </cell>
        </row>
        <row r="11504">
          <cell r="AU11504">
            <v>327378</v>
          </cell>
        </row>
        <row r="11504">
          <cell r="DE11504" t="str">
            <v>已售</v>
          </cell>
        </row>
        <row r="11505">
          <cell r="B11505" t="str">
            <v>天琴半岛-花漾湾-2－1栋-1110</v>
          </cell>
        </row>
        <row r="11505">
          <cell r="AU11505">
            <v>496299</v>
          </cell>
        </row>
        <row r="11505">
          <cell r="DE11505" t="str">
            <v>已售</v>
          </cell>
        </row>
        <row r="11506">
          <cell r="B11506" t="str">
            <v>天琴半岛-花漾湾-2－1栋-1111</v>
          </cell>
        </row>
        <row r="11506">
          <cell r="AU11506">
            <v>408792</v>
          </cell>
        </row>
        <row r="11506">
          <cell r="DE11506" t="str">
            <v>已售</v>
          </cell>
        </row>
        <row r="11507">
          <cell r="B11507" t="str">
            <v>天琴半岛-花漾湾-2－1栋-1112</v>
          </cell>
        </row>
        <row r="11507">
          <cell r="AU11507">
            <v>380178</v>
          </cell>
        </row>
        <row r="11507">
          <cell r="DE11507" t="str">
            <v>已售</v>
          </cell>
        </row>
        <row r="11508">
          <cell r="B11508" t="str">
            <v>天琴半岛-花漾湾-2－1栋-1201</v>
          </cell>
        </row>
        <row r="11508">
          <cell r="AU11508">
            <v>400346</v>
          </cell>
        </row>
        <row r="11508">
          <cell r="DE11508" t="str">
            <v>已售</v>
          </cell>
        </row>
        <row r="11509">
          <cell r="B11509" t="str">
            <v>天琴半岛-花漾湾-2－1栋-1202</v>
          </cell>
        </row>
        <row r="11509">
          <cell r="AU11509">
            <v>766368</v>
          </cell>
        </row>
        <row r="11509">
          <cell r="DE11509" t="str">
            <v>已售</v>
          </cell>
        </row>
        <row r="11510">
          <cell r="B11510" t="str">
            <v>天琴半岛-花漾湾-2－1栋-1203</v>
          </cell>
        </row>
        <row r="11510">
          <cell r="AU11510">
            <v>376000</v>
          </cell>
        </row>
        <row r="11510">
          <cell r="DE11510" t="str">
            <v>已售</v>
          </cell>
        </row>
        <row r="11511">
          <cell r="B11511" t="str">
            <v>天琴半岛-花漾湾-2－1栋-1204</v>
          </cell>
        </row>
        <row r="11511">
          <cell r="AU11511">
            <v>501862</v>
          </cell>
        </row>
        <row r="11511">
          <cell r="DE11511" t="str">
            <v>已售</v>
          </cell>
        </row>
        <row r="11512">
          <cell r="B11512" t="str">
            <v>天琴半岛-花漾湾-2－1栋-1205</v>
          </cell>
        </row>
        <row r="11512">
          <cell r="AU11512">
            <v>375901</v>
          </cell>
        </row>
        <row r="11512">
          <cell r="DE11512" t="str">
            <v>已售</v>
          </cell>
        </row>
        <row r="11513">
          <cell r="B11513" t="str">
            <v>天琴半岛-花漾湾-2－1栋-1206</v>
          </cell>
        </row>
        <row r="11513">
          <cell r="AU11513">
            <v>504066</v>
          </cell>
        </row>
        <row r="11513">
          <cell r="DE11513" t="str">
            <v>已售</v>
          </cell>
        </row>
        <row r="11514">
          <cell r="B11514" t="str">
            <v>天琴半岛-花漾湾-2－1栋-1207</v>
          </cell>
        </row>
        <row r="11514">
          <cell r="AU11514">
            <v>373213</v>
          </cell>
        </row>
        <row r="11514">
          <cell r="DE11514" t="str">
            <v>已售</v>
          </cell>
        </row>
        <row r="11515">
          <cell r="B11515" t="str">
            <v>天琴半岛-花漾湾-2－1栋-1208</v>
          </cell>
        </row>
        <row r="11515">
          <cell r="AU11515">
            <v>534713</v>
          </cell>
        </row>
        <row r="11515">
          <cell r="DE11515" t="str">
            <v>已售</v>
          </cell>
        </row>
        <row r="11516">
          <cell r="B11516" t="str">
            <v>天琴半岛-花漾湾-2－1栋-1209</v>
          </cell>
        </row>
        <row r="11516">
          <cell r="AU11516">
            <v>355000</v>
          </cell>
        </row>
        <row r="11516">
          <cell r="DE11516" t="str">
            <v>已售</v>
          </cell>
        </row>
        <row r="11517">
          <cell r="B11517" t="str">
            <v>天琴半岛-花漾湾-2－1栋-1210</v>
          </cell>
        </row>
        <row r="11517">
          <cell r="AU11517">
            <v>479880</v>
          </cell>
        </row>
        <row r="11517">
          <cell r="DE11517" t="str">
            <v>已售</v>
          </cell>
        </row>
        <row r="11518">
          <cell r="B11518" t="str">
            <v>天琴半岛-花漾湾-2－1栋-1211</v>
          </cell>
        </row>
        <row r="11518">
          <cell r="AU11518">
            <v>387371</v>
          </cell>
        </row>
        <row r="11518">
          <cell r="DE11518" t="str">
            <v>已售</v>
          </cell>
        </row>
        <row r="11519">
          <cell r="B11519" t="str">
            <v>天琴半岛-花漾湾-2－1栋-1212</v>
          </cell>
        </row>
        <row r="11519">
          <cell r="AU11519">
            <v>410779</v>
          </cell>
        </row>
        <row r="11519">
          <cell r="DE11519" t="str">
            <v>已售</v>
          </cell>
        </row>
        <row r="11520">
          <cell r="B11520" t="str">
            <v>天琴半岛-花漾湾-2－1栋-1301</v>
          </cell>
        </row>
        <row r="11520">
          <cell r="AU11520">
            <v>422441</v>
          </cell>
        </row>
        <row r="11520">
          <cell r="DE11520" t="str">
            <v>已售</v>
          </cell>
        </row>
        <row r="11521">
          <cell r="B11521" t="str">
            <v>天琴半岛-花漾湾-2－1栋-1302</v>
          </cell>
        </row>
        <row r="11521">
          <cell r="AU11521">
            <v>613345</v>
          </cell>
        </row>
        <row r="11521">
          <cell r="DE11521" t="str">
            <v>已售</v>
          </cell>
        </row>
        <row r="11522">
          <cell r="B11522" t="str">
            <v>天琴半岛-花漾湾-2－1栋-1303</v>
          </cell>
        </row>
        <row r="11522">
          <cell r="AU11522">
            <v>353000</v>
          </cell>
        </row>
        <row r="11522">
          <cell r="DE11522" t="str">
            <v>已售</v>
          </cell>
        </row>
        <row r="11523">
          <cell r="B11523" t="str">
            <v>天琴半岛-花漾湾-2－1栋-1304</v>
          </cell>
        </row>
        <row r="11523">
          <cell r="AU11523">
            <v>476108</v>
          </cell>
        </row>
        <row r="11523">
          <cell r="DE11523" t="str">
            <v>已售</v>
          </cell>
        </row>
        <row r="11524">
          <cell r="B11524" t="str">
            <v>天琴半岛-花漾湾-2－1栋-1305</v>
          </cell>
        </row>
        <row r="11524">
          <cell r="AU11524">
            <v>391550</v>
          </cell>
        </row>
        <row r="11524">
          <cell r="DE11524" t="str">
            <v>已售</v>
          </cell>
        </row>
        <row r="11525">
          <cell r="B11525" t="str">
            <v>天琴半岛-花漾湾-2－1栋-1306</v>
          </cell>
        </row>
        <row r="11525">
          <cell r="AU11525">
            <v>526548</v>
          </cell>
        </row>
        <row r="11525">
          <cell r="DE11525" t="str">
            <v>已售</v>
          </cell>
        </row>
        <row r="11526">
          <cell r="B11526" t="str">
            <v>天琴半岛-花漾湾-2－1栋-1307</v>
          </cell>
        </row>
        <row r="11526">
          <cell r="AU11526">
            <v>387954</v>
          </cell>
        </row>
        <row r="11526">
          <cell r="DE11526" t="str">
            <v>已售</v>
          </cell>
        </row>
        <row r="11527">
          <cell r="B11527" t="str">
            <v>天琴半岛-花漾湾-2－1栋-1308</v>
          </cell>
        </row>
        <row r="11527">
          <cell r="AU11527">
            <v>529097</v>
          </cell>
        </row>
        <row r="11527">
          <cell r="DE11527" t="str">
            <v>已售</v>
          </cell>
        </row>
        <row r="11528">
          <cell r="B11528" t="str">
            <v>天琴半岛-花漾湾-2－1栋-1309</v>
          </cell>
        </row>
        <row r="11528">
          <cell r="AU11528">
            <v>365520</v>
          </cell>
        </row>
        <row r="11528">
          <cell r="DE11528" t="str">
            <v>已售</v>
          </cell>
        </row>
        <row r="11529">
          <cell r="B11529" t="str">
            <v>天琴半岛-花漾湾-2－1栋-1310</v>
          </cell>
        </row>
        <row r="11529">
          <cell r="AU11529">
            <v>501373</v>
          </cell>
        </row>
        <row r="11529">
          <cell r="DE11529" t="str">
            <v>已售</v>
          </cell>
        </row>
        <row r="11530">
          <cell r="B11530" t="str">
            <v>天琴半岛-花漾湾-2－1栋-1311</v>
          </cell>
        </row>
        <row r="11530">
          <cell r="AU11530">
            <v>405471</v>
          </cell>
        </row>
        <row r="11530">
          <cell r="DE11530" t="str">
            <v>已售</v>
          </cell>
        </row>
        <row r="11531">
          <cell r="B11531" t="str">
            <v>天琴半岛-花漾湾-2－1栋-1312</v>
          </cell>
        </row>
        <row r="11531">
          <cell r="AU11531">
            <v>383948</v>
          </cell>
        </row>
        <row r="11531">
          <cell r="DE11531" t="str">
            <v>已售</v>
          </cell>
        </row>
        <row r="11532">
          <cell r="B11532" t="str">
            <v>天琴半岛-花漾湾-2－1栋-1401</v>
          </cell>
        </row>
        <row r="11532">
          <cell r="AU11532">
            <v>377451</v>
          </cell>
        </row>
        <row r="11532">
          <cell r="DE11532" t="str">
            <v>已售</v>
          </cell>
        </row>
        <row r="11533">
          <cell r="B11533" t="str">
            <v>天琴半岛-花漾湾-2－1栋-1402</v>
          </cell>
        </row>
        <row r="11533">
          <cell r="AU11533">
            <v>482825</v>
          </cell>
        </row>
        <row r="11533">
          <cell r="DE11533" t="str">
            <v>已售</v>
          </cell>
        </row>
        <row r="11534">
          <cell r="B11534" t="str">
            <v>天琴半岛-花漾湾-2－1栋-1403</v>
          </cell>
        </row>
        <row r="11534">
          <cell r="AU11534">
            <v>322000</v>
          </cell>
        </row>
        <row r="11534">
          <cell r="DE11534" t="str">
            <v>已售</v>
          </cell>
        </row>
        <row r="11535">
          <cell r="B11535" t="str">
            <v>天琴半岛-花漾湾-2－1栋-1404</v>
          </cell>
        </row>
        <row r="11535">
          <cell r="AU11535">
            <v>487825</v>
          </cell>
        </row>
        <row r="11535">
          <cell r="DE11535" t="str">
            <v>已售</v>
          </cell>
        </row>
        <row r="11536">
          <cell r="B11536" t="str">
            <v>天琴半岛-花漾湾-2－1栋-1405</v>
          </cell>
        </row>
        <row r="11536">
          <cell r="AU11536">
            <v>369000</v>
          </cell>
        </row>
        <row r="11536">
          <cell r="DE11536" t="str">
            <v>已售</v>
          </cell>
        </row>
        <row r="11537">
          <cell r="B11537" t="str">
            <v>天琴半岛-花漾湾-2－1栋-1406</v>
          </cell>
        </row>
        <row r="11537">
          <cell r="AU11537">
            <v>502250</v>
          </cell>
        </row>
        <row r="11537">
          <cell r="DE11537" t="str">
            <v>已售</v>
          </cell>
        </row>
        <row r="11538">
          <cell r="B11538" t="str">
            <v>天琴半岛-花漾湾-2－1栋-1407</v>
          </cell>
        </row>
        <row r="11538">
          <cell r="AU11538">
            <v>343400</v>
          </cell>
        </row>
        <row r="11538">
          <cell r="DE11538" t="str">
            <v>已售</v>
          </cell>
        </row>
        <row r="11539">
          <cell r="B11539" t="str">
            <v>天琴半岛-花漾湾-2－1栋-1408</v>
          </cell>
        </row>
        <row r="11539">
          <cell r="AU11539">
            <v>532702</v>
          </cell>
        </row>
        <row r="11539">
          <cell r="DE11539" t="str">
            <v>已售</v>
          </cell>
        </row>
        <row r="11540">
          <cell r="B11540" t="str">
            <v>天琴半岛-花漾湾-2－1栋-1409</v>
          </cell>
        </row>
        <row r="11540">
          <cell r="AU11540">
            <v>334000</v>
          </cell>
        </row>
        <row r="11540">
          <cell r="DE11540" t="str">
            <v>已售</v>
          </cell>
        </row>
        <row r="11541">
          <cell r="B11541" t="str">
            <v>天琴半岛-花漾湾-2－1栋-1410</v>
          </cell>
        </row>
        <row r="11541">
          <cell r="AU11541">
            <v>503910</v>
          </cell>
        </row>
        <row r="11541">
          <cell r="DE11541" t="str">
            <v>已售</v>
          </cell>
        </row>
        <row r="11542">
          <cell r="B11542" t="str">
            <v>天琴半岛-花漾湾-2－1栋-1411</v>
          </cell>
        </row>
        <row r="11542">
          <cell r="AU11542">
            <v>403480</v>
          </cell>
        </row>
        <row r="11542">
          <cell r="DE11542" t="str">
            <v>已售</v>
          </cell>
        </row>
        <row r="11543">
          <cell r="B11543" t="str">
            <v>天琴半岛-花漾湾-2－1栋-1412</v>
          </cell>
        </row>
        <row r="11543">
          <cell r="AU11543">
            <v>433384</v>
          </cell>
        </row>
        <row r="11543">
          <cell r="DE11543" t="str">
            <v>已售</v>
          </cell>
        </row>
        <row r="11544">
          <cell r="B11544" t="str">
            <v>天琴半岛-花漾湾-2－1栋-1501</v>
          </cell>
        </row>
        <row r="11544">
          <cell r="AU11544">
            <v>388400</v>
          </cell>
        </row>
        <row r="11544">
          <cell r="DE11544" t="str">
            <v>已售</v>
          </cell>
        </row>
        <row r="11545">
          <cell r="B11545" t="str">
            <v>天琴半岛-花漾湾-2－1栋-1502</v>
          </cell>
        </row>
        <row r="11545">
          <cell r="AU11545">
            <v>776862</v>
          </cell>
        </row>
        <row r="11545">
          <cell r="DE11545" t="str">
            <v>已售</v>
          </cell>
        </row>
        <row r="11546">
          <cell r="B11546" t="str">
            <v>天琴半岛-花漾湾-2－1栋-1503</v>
          </cell>
        </row>
        <row r="11546">
          <cell r="AU11546">
            <v>381000</v>
          </cell>
        </row>
        <row r="11546">
          <cell r="DE11546" t="str">
            <v>已售</v>
          </cell>
        </row>
        <row r="11547">
          <cell r="B11547" t="str">
            <v>天琴半岛-花漾湾-2－1栋-1504</v>
          </cell>
        </row>
        <row r="11547">
          <cell r="AU11547">
            <v>548285</v>
          </cell>
        </row>
        <row r="11547">
          <cell r="DE11547" t="str">
            <v>已售</v>
          </cell>
        </row>
        <row r="11548">
          <cell r="B11548" t="str">
            <v>天琴半岛-花漾湾-2－1栋-1505</v>
          </cell>
        </row>
        <row r="11548">
          <cell r="AU11548">
            <v>389000</v>
          </cell>
        </row>
        <row r="11548">
          <cell r="DE11548" t="str">
            <v>已售</v>
          </cell>
        </row>
        <row r="11549">
          <cell r="B11549" t="str">
            <v>天琴半岛-花漾湾-2－1栋-1506</v>
          </cell>
        </row>
        <row r="11549">
          <cell r="AU11549">
            <v>545778</v>
          </cell>
        </row>
        <row r="11549">
          <cell r="DE11549" t="str">
            <v>已售</v>
          </cell>
        </row>
        <row r="11550">
          <cell r="B11550" t="str">
            <v>天琴半岛-花漾湾-2－1栋-1507</v>
          </cell>
        </row>
        <row r="11550">
          <cell r="AU11550">
            <v>355000</v>
          </cell>
        </row>
        <row r="11550">
          <cell r="DE11550" t="str">
            <v>已售</v>
          </cell>
        </row>
        <row r="11551">
          <cell r="B11551" t="str">
            <v>天琴半岛-花漾湾-2－1栋-1508</v>
          </cell>
        </row>
        <row r="11551">
          <cell r="AU11551">
            <v>547794</v>
          </cell>
        </row>
        <row r="11551">
          <cell r="DE11551" t="str">
            <v>已售</v>
          </cell>
        </row>
        <row r="11552">
          <cell r="B11552" t="str">
            <v>天琴半岛-花漾湾-2－1栋-1509</v>
          </cell>
        </row>
        <row r="11552">
          <cell r="AU11552">
            <v>343000</v>
          </cell>
        </row>
        <row r="11552">
          <cell r="DE11552" t="str">
            <v>已售</v>
          </cell>
        </row>
        <row r="11553">
          <cell r="B11553" t="str">
            <v>天琴半岛-花漾湾-2－1栋-1510</v>
          </cell>
        </row>
        <row r="11553">
          <cell r="AU11553">
            <v>503985</v>
          </cell>
        </row>
        <row r="11553">
          <cell r="DE11553" t="str">
            <v>已售</v>
          </cell>
        </row>
        <row r="11554">
          <cell r="B11554" t="str">
            <v>天琴半岛-花漾湾-2－1栋-1511</v>
          </cell>
        </row>
        <row r="11554">
          <cell r="AU11554">
            <v>394119</v>
          </cell>
        </row>
        <row r="11554">
          <cell r="DE11554" t="str">
            <v>已售</v>
          </cell>
        </row>
        <row r="11555">
          <cell r="B11555" t="str">
            <v>天琴半岛-花漾湾-2－1栋-1512</v>
          </cell>
        </row>
        <row r="11555">
          <cell r="AU11555">
            <v>394919</v>
          </cell>
        </row>
        <row r="11555">
          <cell r="DE11555" t="str">
            <v>已售</v>
          </cell>
        </row>
        <row r="11556">
          <cell r="B11556" t="str">
            <v>天琴半岛-花漾湾-2－1栋-1601</v>
          </cell>
        </row>
        <row r="11556">
          <cell r="AU11556">
            <v>453549</v>
          </cell>
        </row>
        <row r="11556">
          <cell r="DE11556" t="str">
            <v>已售</v>
          </cell>
        </row>
        <row r="11557">
          <cell r="B11557" t="str">
            <v>天琴半岛-花漾湾-2－1栋-1602</v>
          </cell>
        </row>
        <row r="11557">
          <cell r="AU11557">
            <v>768937</v>
          </cell>
        </row>
        <row r="11557">
          <cell r="DE11557" t="str">
            <v>已售</v>
          </cell>
        </row>
        <row r="11558">
          <cell r="B11558" t="str">
            <v>天琴半岛-花漾湾-2－1栋-1603</v>
          </cell>
        </row>
        <row r="11558">
          <cell r="AU11558">
            <v>369000</v>
          </cell>
        </row>
        <row r="11558">
          <cell r="DE11558" t="str">
            <v>已售</v>
          </cell>
        </row>
        <row r="11559">
          <cell r="B11559" t="str">
            <v>天琴半岛-花漾湾-2－1栋-1604</v>
          </cell>
        </row>
        <row r="11559">
          <cell r="AU11559">
            <v>481990</v>
          </cell>
        </row>
        <row r="11559">
          <cell r="DE11559" t="str">
            <v>已售</v>
          </cell>
        </row>
        <row r="11560">
          <cell r="B11560" t="str">
            <v>天琴半岛-花漾湾-2－1栋-1605</v>
          </cell>
        </row>
        <row r="11560">
          <cell r="AU11560">
            <v>372000</v>
          </cell>
        </row>
        <row r="11560">
          <cell r="DE11560" t="str">
            <v>已售</v>
          </cell>
        </row>
        <row r="11561">
          <cell r="B11561" t="str">
            <v>天琴半岛-花漾湾-2－1栋-1606</v>
          </cell>
        </row>
        <row r="11561">
          <cell r="AU11561">
            <v>535251</v>
          </cell>
        </row>
        <row r="11561">
          <cell r="DE11561" t="str">
            <v>已售</v>
          </cell>
        </row>
        <row r="11562">
          <cell r="B11562" t="str">
            <v>天琴半岛-花漾湾-2－1栋-1607</v>
          </cell>
        </row>
        <row r="11562">
          <cell r="AU11562">
            <v>377076</v>
          </cell>
        </row>
        <row r="11562">
          <cell r="DE11562" t="str">
            <v>已售</v>
          </cell>
        </row>
        <row r="11563">
          <cell r="B11563" t="str">
            <v>天琴半岛-花漾湾-2－1栋-1608</v>
          </cell>
        </row>
        <row r="11563">
          <cell r="AU11563">
            <v>508496</v>
          </cell>
        </row>
        <row r="11563">
          <cell r="DE11563" t="str">
            <v>已售</v>
          </cell>
        </row>
        <row r="11564">
          <cell r="B11564" t="str">
            <v>天琴半岛-花漾湾-2－1栋-1609</v>
          </cell>
        </row>
        <row r="11564">
          <cell r="AU11564">
            <v>356636</v>
          </cell>
        </row>
        <row r="11564">
          <cell r="DE11564" t="str">
            <v>已售</v>
          </cell>
        </row>
        <row r="11565">
          <cell r="B11565" t="str">
            <v>天琴半岛-花漾湾-2－1栋-1610</v>
          </cell>
        </row>
        <row r="11565">
          <cell r="AU11565">
            <v>508984</v>
          </cell>
        </row>
        <row r="11565">
          <cell r="DE11565" t="str">
            <v>已售</v>
          </cell>
        </row>
        <row r="11566">
          <cell r="B11566" t="str">
            <v>天琴半岛-花漾湾-2－1栋-1611</v>
          </cell>
        </row>
        <row r="11566">
          <cell r="AU11566">
            <v>450000</v>
          </cell>
        </row>
        <row r="11566">
          <cell r="DE11566" t="str">
            <v>已售</v>
          </cell>
        </row>
        <row r="11567">
          <cell r="B11567" t="str">
            <v>天琴半岛-花漾湾-2－1栋-1612</v>
          </cell>
        </row>
        <row r="11567">
          <cell r="AU11567">
            <v>411245</v>
          </cell>
        </row>
        <row r="11567">
          <cell r="DE11567" t="str">
            <v>已售</v>
          </cell>
        </row>
        <row r="11568">
          <cell r="B11568" t="str">
            <v>天琴半岛-花漾湾-2－1栋-1701</v>
          </cell>
        </row>
        <row r="11568">
          <cell r="AU11568">
            <v>402416</v>
          </cell>
        </row>
        <row r="11568">
          <cell r="DE11568" t="str">
            <v>已售</v>
          </cell>
        </row>
        <row r="11569">
          <cell r="B11569" t="str">
            <v>天琴半岛-花漾湾-2－1栋-1702</v>
          </cell>
        </row>
        <row r="11569">
          <cell r="AU11569">
            <v>768937</v>
          </cell>
        </row>
        <row r="11569">
          <cell r="DE11569" t="str">
            <v>已售</v>
          </cell>
        </row>
        <row r="11570">
          <cell r="B11570" t="str">
            <v>天琴半岛-花漾湾-2－1栋-1703</v>
          </cell>
        </row>
        <row r="11570">
          <cell r="AU11570">
            <v>373400</v>
          </cell>
        </row>
        <row r="11570">
          <cell r="DE11570" t="str">
            <v>已售</v>
          </cell>
        </row>
        <row r="11571">
          <cell r="B11571" t="str">
            <v>天琴半岛-花漾湾-2－1栋-1704</v>
          </cell>
        </row>
        <row r="11571">
          <cell r="AU11571">
            <v>760641</v>
          </cell>
        </row>
        <row r="11571">
          <cell r="DE11571" t="str">
            <v>已售</v>
          </cell>
        </row>
        <row r="11572">
          <cell r="B11572" t="str">
            <v>天琴半岛-花漾湾-2－1栋-1705</v>
          </cell>
        </row>
        <row r="11572">
          <cell r="DE11572" t="str">
            <v>未售</v>
          </cell>
        </row>
        <row r="11573">
          <cell r="B11573" t="str">
            <v>天琴半岛-花漾湾-2－1栋-1706</v>
          </cell>
        </row>
        <row r="11573">
          <cell r="AU11573">
            <v>531597</v>
          </cell>
        </row>
        <row r="11573">
          <cell r="DE11573" t="str">
            <v>已售</v>
          </cell>
        </row>
        <row r="11574">
          <cell r="B11574" t="str">
            <v>天琴半岛-花漾湾-2－1栋-1707</v>
          </cell>
        </row>
        <row r="11574">
          <cell r="AU11574">
            <v>577484</v>
          </cell>
        </row>
        <row r="11574">
          <cell r="DE11574" t="str">
            <v>已售</v>
          </cell>
        </row>
        <row r="11575">
          <cell r="B11575" t="str">
            <v>天琴半岛-花漾湾-2－1栋-1708</v>
          </cell>
        </row>
        <row r="11575">
          <cell r="DE11575" t="str">
            <v>未售</v>
          </cell>
        </row>
        <row r="11576">
          <cell r="B11576" t="str">
            <v>天琴半岛-花漾湾-2－1栋-1709</v>
          </cell>
        </row>
        <row r="11576">
          <cell r="AU11576">
            <v>338000</v>
          </cell>
        </row>
        <row r="11576">
          <cell r="DE11576" t="str">
            <v>已售</v>
          </cell>
        </row>
        <row r="11577">
          <cell r="B11577" t="str">
            <v>天琴半岛-花漾湾-2－1栋-1710</v>
          </cell>
        </row>
        <row r="11577">
          <cell r="AU11577">
            <v>508984</v>
          </cell>
        </row>
        <row r="11577">
          <cell r="DE11577" t="str">
            <v>已售</v>
          </cell>
        </row>
        <row r="11578">
          <cell r="B11578" t="str">
            <v>天琴半岛-花漾湾-2－1栋-1711</v>
          </cell>
        </row>
        <row r="11578">
          <cell r="AU11578">
            <v>389787</v>
          </cell>
        </row>
        <row r="11578">
          <cell r="DE11578" t="str">
            <v>已售</v>
          </cell>
        </row>
        <row r="11579">
          <cell r="B11579" t="str">
            <v>天琴半岛-花漾湾-2－1栋-1712</v>
          </cell>
        </row>
        <row r="11579">
          <cell r="AU11579">
            <v>410246</v>
          </cell>
        </row>
        <row r="11579">
          <cell r="DE11579" t="str">
            <v>已售</v>
          </cell>
        </row>
        <row r="11580">
          <cell r="B11580" t="str">
            <v>天琴半岛-花漾湾-2－1栋-1801</v>
          </cell>
        </row>
        <row r="11580">
          <cell r="AU11580">
            <v>401992</v>
          </cell>
        </row>
        <row r="11580">
          <cell r="DE11580" t="str">
            <v>已售</v>
          </cell>
        </row>
        <row r="11581">
          <cell r="B11581" t="str">
            <v>天琴半岛-花漾湾-2－1栋-1802</v>
          </cell>
        </row>
        <row r="11581">
          <cell r="AU11581">
            <v>553298</v>
          </cell>
        </row>
        <row r="11581">
          <cell r="DE11581" t="str">
            <v>已售</v>
          </cell>
        </row>
        <row r="11582">
          <cell r="B11582" t="str">
            <v>天琴半岛-花漾湾-2－1栋-1803</v>
          </cell>
        </row>
        <row r="11582">
          <cell r="AU11582">
            <v>389490</v>
          </cell>
        </row>
        <row r="11582">
          <cell r="DE11582" t="str">
            <v>已售</v>
          </cell>
        </row>
        <row r="11583">
          <cell r="B11583" t="str">
            <v>天琴半岛-花漾湾-2－1栋-1804</v>
          </cell>
        </row>
        <row r="11583">
          <cell r="AU11583">
            <v>551224</v>
          </cell>
        </row>
        <row r="11583">
          <cell r="DE11583" t="str">
            <v>已售</v>
          </cell>
        </row>
        <row r="11584">
          <cell r="B11584" t="str">
            <v>天琴半岛-花漾湾-2－1栋-1809</v>
          </cell>
        </row>
        <row r="11584">
          <cell r="AU11584">
            <v>541453</v>
          </cell>
        </row>
        <row r="11584">
          <cell r="DE11584" t="str">
            <v>已售</v>
          </cell>
        </row>
        <row r="11585">
          <cell r="B11585" t="str">
            <v>天琴半岛-花漾湾-2－1栋-1810</v>
          </cell>
        </row>
        <row r="11585">
          <cell r="AU11585">
            <v>757436</v>
          </cell>
        </row>
        <row r="11585">
          <cell r="DE11585" t="str">
            <v>已售</v>
          </cell>
        </row>
        <row r="11586">
          <cell r="B11586" t="str">
            <v>天琴半岛-花漾湾-2－1栋-1811</v>
          </cell>
        </row>
        <row r="11586">
          <cell r="AU11586">
            <v>605776</v>
          </cell>
        </row>
        <row r="11586">
          <cell r="DE11586" t="str">
            <v>已售</v>
          </cell>
        </row>
        <row r="11587">
          <cell r="B11587" t="str">
            <v>天琴半岛-花漾湾-2－1栋-1812</v>
          </cell>
        </row>
        <row r="11587">
          <cell r="AU11587">
            <v>596000</v>
          </cell>
        </row>
        <row r="11587">
          <cell r="DE11587" t="str">
            <v>已售</v>
          </cell>
        </row>
        <row r="11588">
          <cell r="B11588" t="str">
            <v>天琴半岛-花漾湾-2－1栋-201</v>
          </cell>
        </row>
        <row r="11588">
          <cell r="AU11588">
            <v>267000</v>
          </cell>
        </row>
        <row r="11588">
          <cell r="DE11588" t="str">
            <v>已售</v>
          </cell>
        </row>
        <row r="11589">
          <cell r="B11589" t="str">
            <v>天琴半岛-花漾湾-2－1栋-202</v>
          </cell>
        </row>
        <row r="11589">
          <cell r="AU11589">
            <v>469202</v>
          </cell>
        </row>
        <row r="11589">
          <cell r="DE11589" t="str">
            <v>已售</v>
          </cell>
        </row>
        <row r="11590">
          <cell r="B11590" t="str">
            <v>天琴半岛-花漾湾-2－1栋-203</v>
          </cell>
        </row>
        <row r="11590">
          <cell r="AU11590">
            <v>395468</v>
          </cell>
        </row>
        <row r="11590">
          <cell r="DE11590" t="str">
            <v>已售</v>
          </cell>
        </row>
        <row r="11591">
          <cell r="B11591" t="str">
            <v>天琴半岛-花漾湾-2－1栋-204</v>
          </cell>
        </row>
        <row r="11591">
          <cell r="AU11591">
            <v>458476</v>
          </cell>
        </row>
        <row r="11591">
          <cell r="DE11591" t="str">
            <v>已售</v>
          </cell>
        </row>
        <row r="11592">
          <cell r="B11592" t="str">
            <v>天琴半岛-花漾湾-2－1栋-205</v>
          </cell>
        </row>
        <row r="11592">
          <cell r="AU11592">
            <v>334400</v>
          </cell>
        </row>
        <row r="11592">
          <cell r="DE11592" t="str">
            <v>已售</v>
          </cell>
        </row>
        <row r="11593">
          <cell r="B11593" t="str">
            <v>天琴半岛-花漾湾-2－1栋-206</v>
          </cell>
        </row>
        <row r="11593">
          <cell r="AU11593">
            <v>471430</v>
          </cell>
        </row>
        <row r="11593">
          <cell r="DE11593" t="str">
            <v>已售</v>
          </cell>
        </row>
        <row r="11594">
          <cell r="B11594" t="str">
            <v>天琴半岛-花漾湾-2－1栋-207</v>
          </cell>
        </row>
        <row r="11594">
          <cell r="AU11594">
            <v>286717</v>
          </cell>
        </row>
        <row r="11594">
          <cell r="DE11594" t="str">
            <v>已售</v>
          </cell>
        </row>
        <row r="11595">
          <cell r="B11595" t="str">
            <v>天琴半岛-花漾湾-2－1栋-208</v>
          </cell>
        </row>
        <row r="11595">
          <cell r="AU11595">
            <v>473215</v>
          </cell>
        </row>
        <row r="11595">
          <cell r="DE11595" t="str">
            <v>已售</v>
          </cell>
        </row>
        <row r="11596">
          <cell r="B11596" t="str">
            <v>天琴半岛-花漾湾-2－1栋-209</v>
          </cell>
        </row>
        <row r="11596">
          <cell r="AU11596">
            <v>285679</v>
          </cell>
        </row>
        <row r="11596">
          <cell r="DE11596" t="str">
            <v>已售</v>
          </cell>
        </row>
        <row r="11597">
          <cell r="B11597" t="str">
            <v>天琴半岛-花漾湾-2－1栋-210</v>
          </cell>
        </row>
        <row r="11597">
          <cell r="AU11597">
            <v>427661</v>
          </cell>
        </row>
        <row r="11597">
          <cell r="DE11597" t="str">
            <v>已售</v>
          </cell>
        </row>
        <row r="11598">
          <cell r="B11598" t="str">
            <v>天琴半岛-花漾湾-2－1栋-301</v>
          </cell>
        </row>
        <row r="11598">
          <cell r="AU11598">
            <v>317000</v>
          </cell>
        </row>
        <row r="11598">
          <cell r="DE11598" t="str">
            <v>已售</v>
          </cell>
        </row>
        <row r="11599">
          <cell r="B11599" t="str">
            <v>天琴半岛-花漾湾-2－1栋-302</v>
          </cell>
        </row>
        <row r="11599">
          <cell r="AU11599">
            <v>463740</v>
          </cell>
        </row>
        <row r="11599">
          <cell r="DE11599" t="str">
            <v>已售</v>
          </cell>
        </row>
        <row r="11600">
          <cell r="B11600" t="str">
            <v>天琴半岛-花漾湾-2－1栋-303</v>
          </cell>
        </row>
        <row r="11600">
          <cell r="AU11600">
            <v>319400</v>
          </cell>
        </row>
        <row r="11600">
          <cell r="DE11600" t="str">
            <v>已售</v>
          </cell>
        </row>
        <row r="11601">
          <cell r="B11601" t="str">
            <v>天琴半岛-花漾湾-2－1栋-304</v>
          </cell>
        </row>
        <row r="11601">
          <cell r="AU11601">
            <v>511218</v>
          </cell>
        </row>
        <row r="11601">
          <cell r="DE11601" t="str">
            <v>已售</v>
          </cell>
        </row>
        <row r="11602">
          <cell r="B11602" t="str">
            <v>天琴半岛-花漾湾-2－1栋-305</v>
          </cell>
        </row>
        <row r="11602">
          <cell r="AU11602">
            <v>352400</v>
          </cell>
        </row>
        <row r="11602">
          <cell r="DE11602" t="str">
            <v>已售</v>
          </cell>
        </row>
        <row r="11603">
          <cell r="B11603" t="str">
            <v>天琴半岛-花漾湾-2－1栋-306</v>
          </cell>
        </row>
        <row r="11603">
          <cell r="AU11603">
            <v>454381</v>
          </cell>
        </row>
        <row r="11603">
          <cell r="DE11603" t="str">
            <v>已售</v>
          </cell>
        </row>
        <row r="11604">
          <cell r="B11604" t="str">
            <v>天琴半岛-花漾湾-2－1栋-307</v>
          </cell>
        </row>
        <row r="11604">
          <cell r="AU11604">
            <v>303008</v>
          </cell>
        </row>
        <row r="11604">
          <cell r="DE11604" t="str">
            <v>已售</v>
          </cell>
        </row>
        <row r="11605">
          <cell r="B11605" t="str">
            <v>天琴半岛-花漾湾-2－1栋-308</v>
          </cell>
        </row>
        <row r="11605">
          <cell r="AU11605">
            <v>482213</v>
          </cell>
        </row>
        <row r="11605">
          <cell r="DE11605" t="str">
            <v>已售</v>
          </cell>
        </row>
        <row r="11606">
          <cell r="B11606" t="str">
            <v>天琴半岛-花漾湾-2－1栋-309</v>
          </cell>
        </row>
        <row r="11606">
          <cell r="AU11606">
            <v>308446</v>
          </cell>
        </row>
        <row r="11606">
          <cell r="DE11606" t="str">
            <v>已售</v>
          </cell>
        </row>
        <row r="11607">
          <cell r="B11607" t="str">
            <v>天琴半岛-花漾湾-2－1栋-310</v>
          </cell>
        </row>
        <row r="11607">
          <cell r="AU11607">
            <v>435945</v>
          </cell>
        </row>
        <row r="11607">
          <cell r="DE11607" t="str">
            <v>已售</v>
          </cell>
        </row>
        <row r="11608">
          <cell r="B11608" t="str">
            <v>天琴半岛-花漾湾-2－1栋-311</v>
          </cell>
        </row>
        <row r="11608">
          <cell r="AU11608">
            <v>378000</v>
          </cell>
        </row>
        <row r="11608">
          <cell r="DE11608" t="str">
            <v>已售</v>
          </cell>
        </row>
        <row r="11609">
          <cell r="B11609" t="str">
            <v>天琴半岛-花漾湾-2－1栋-312</v>
          </cell>
        </row>
        <row r="11609">
          <cell r="AU11609">
            <v>391191</v>
          </cell>
        </row>
        <row r="11609">
          <cell r="DE11609" t="str">
            <v>已售</v>
          </cell>
        </row>
        <row r="11610">
          <cell r="B11610" t="str">
            <v>天琴半岛-花漾湾-2－1栋-401</v>
          </cell>
        </row>
        <row r="11610">
          <cell r="AU11610">
            <v>354400</v>
          </cell>
        </row>
        <row r="11610">
          <cell r="DE11610" t="str">
            <v>已售</v>
          </cell>
        </row>
        <row r="11611">
          <cell r="B11611" t="str">
            <v>天琴半岛-花漾湾-2－1栋-402</v>
          </cell>
        </row>
        <row r="11611">
          <cell r="AU11611">
            <v>459939</v>
          </cell>
        </row>
        <row r="11611">
          <cell r="DE11611" t="str">
            <v>已售</v>
          </cell>
        </row>
        <row r="11612">
          <cell r="B11612" t="str">
            <v>天琴半岛-花漾湾-2－1栋-403</v>
          </cell>
        </row>
        <row r="11612">
          <cell r="AU11612">
            <v>350000</v>
          </cell>
        </row>
        <row r="11612">
          <cell r="DE11612" t="str">
            <v>已售</v>
          </cell>
        </row>
        <row r="11613">
          <cell r="B11613" t="str">
            <v>天琴半岛-花漾湾-2－1栋-404</v>
          </cell>
        </row>
        <row r="11613">
          <cell r="AU11613">
            <v>464080</v>
          </cell>
        </row>
        <row r="11613">
          <cell r="DE11613" t="str">
            <v>已售</v>
          </cell>
        </row>
        <row r="11614">
          <cell r="B11614" t="str">
            <v>天琴半岛-花漾湾-2－1栋-405</v>
          </cell>
        </row>
        <row r="11614">
          <cell r="AU11614">
            <v>338400</v>
          </cell>
        </row>
        <row r="11614">
          <cell r="DE11614" t="str">
            <v>已售</v>
          </cell>
        </row>
        <row r="11615">
          <cell r="B11615" t="str">
            <v>天琴半岛-花漾湾-2－1栋-406</v>
          </cell>
        </row>
        <row r="11615">
          <cell r="AU11615">
            <v>476613</v>
          </cell>
        </row>
        <row r="11615">
          <cell r="DE11615" t="str">
            <v>已售</v>
          </cell>
        </row>
        <row r="11616">
          <cell r="B11616" t="str">
            <v>天琴半岛-花漾湾-2－1栋-407</v>
          </cell>
        </row>
        <row r="11616">
          <cell r="AU11616">
            <v>330725</v>
          </cell>
        </row>
        <row r="11616">
          <cell r="DE11616" t="str">
            <v>已售</v>
          </cell>
        </row>
        <row r="11617">
          <cell r="B11617" t="str">
            <v>天琴半岛-花漾湾-2－1栋-408</v>
          </cell>
        </row>
        <row r="11617">
          <cell r="AU11617">
            <v>479163</v>
          </cell>
        </row>
        <row r="11617">
          <cell r="DE11617" t="str">
            <v>已售</v>
          </cell>
        </row>
        <row r="11618">
          <cell r="B11618" t="str">
            <v>天琴半岛-花漾湾-2－1栋-409</v>
          </cell>
        </row>
        <row r="11618">
          <cell r="AU11618">
            <v>302711</v>
          </cell>
        </row>
        <row r="11618">
          <cell r="DE11618" t="str">
            <v>已售</v>
          </cell>
        </row>
        <row r="11619">
          <cell r="B11619" t="str">
            <v>天琴半岛-花漾湾-2－1栋-410</v>
          </cell>
        </row>
        <row r="11619">
          <cell r="AU11619">
            <v>456396</v>
          </cell>
        </row>
        <row r="11619">
          <cell r="DE11619" t="str">
            <v>已售</v>
          </cell>
        </row>
        <row r="11620">
          <cell r="B11620" t="str">
            <v>天琴半岛-花漾湾-2－1栋-411</v>
          </cell>
        </row>
        <row r="11620">
          <cell r="AU11620">
            <v>370000</v>
          </cell>
        </row>
        <row r="11620">
          <cell r="DE11620" t="str">
            <v>已售</v>
          </cell>
        </row>
        <row r="11621">
          <cell r="B11621" t="str">
            <v>天琴半岛-花漾湾-2－1栋-412</v>
          </cell>
        </row>
        <row r="11621">
          <cell r="AU11621">
            <v>351400</v>
          </cell>
        </row>
        <row r="11621">
          <cell r="DE11621" t="str">
            <v>已售</v>
          </cell>
        </row>
        <row r="11622">
          <cell r="B11622" t="str">
            <v>天琴半岛-花漾湾-2－1栋-501</v>
          </cell>
        </row>
        <row r="11622">
          <cell r="AU11622">
            <v>360000</v>
          </cell>
        </row>
        <row r="11622">
          <cell r="DE11622" t="str">
            <v>已售</v>
          </cell>
        </row>
        <row r="11623">
          <cell r="B11623" t="str">
            <v>天琴半岛-花漾湾-2－1栋-502</v>
          </cell>
        </row>
        <row r="11623">
          <cell r="AU11623">
            <v>461900</v>
          </cell>
        </row>
        <row r="11623">
          <cell r="DE11623" t="str">
            <v>已售</v>
          </cell>
        </row>
        <row r="11624">
          <cell r="B11624" t="str">
            <v>天琴半岛-花漾湾-2－1栋-503</v>
          </cell>
        </row>
        <row r="11624">
          <cell r="AU11624">
            <v>331952</v>
          </cell>
        </row>
        <row r="11624">
          <cell r="DE11624" t="str">
            <v>已售</v>
          </cell>
        </row>
        <row r="11625">
          <cell r="B11625" t="str">
            <v>天琴半岛-花漾湾-2－1栋-504</v>
          </cell>
        </row>
        <row r="11625">
          <cell r="AU11625">
            <v>469817</v>
          </cell>
        </row>
        <row r="11625">
          <cell r="DE11625" t="str">
            <v>已售</v>
          </cell>
        </row>
        <row r="11626">
          <cell r="B11626" t="str">
            <v>天琴半岛-花漾湾-2－1栋-505</v>
          </cell>
        </row>
        <row r="11626">
          <cell r="AU11626">
            <v>375297</v>
          </cell>
        </row>
        <row r="11626">
          <cell r="DE11626" t="str">
            <v>已售</v>
          </cell>
        </row>
        <row r="11627">
          <cell r="B11627" t="str">
            <v>天琴半岛-花漾湾-2－1栋-506</v>
          </cell>
        </row>
        <row r="11627">
          <cell r="AU11627">
            <v>484887</v>
          </cell>
        </row>
        <row r="11627">
          <cell r="DE11627" t="str">
            <v>已售</v>
          </cell>
        </row>
        <row r="11628">
          <cell r="B11628" t="str">
            <v>天琴半岛-花漾湾-2－1栋-507</v>
          </cell>
        </row>
        <row r="11628">
          <cell r="AU11628">
            <v>343735</v>
          </cell>
        </row>
        <row r="11628">
          <cell r="DE11628" t="str">
            <v>已售</v>
          </cell>
        </row>
        <row r="11629">
          <cell r="B11629" t="str">
            <v>天琴半岛-花漾湾-2－1栋-508</v>
          </cell>
        </row>
        <row r="11629">
          <cell r="AU11629">
            <v>481713</v>
          </cell>
        </row>
        <row r="11629">
          <cell r="DE11629" t="str">
            <v>已售</v>
          </cell>
        </row>
        <row r="11630">
          <cell r="B11630" t="str">
            <v>天琴半岛-花漾湾-2－1栋-509</v>
          </cell>
        </row>
        <row r="11630">
          <cell r="AU11630">
            <v>304609</v>
          </cell>
        </row>
        <row r="11630">
          <cell r="DE11630" t="str">
            <v>已售</v>
          </cell>
        </row>
        <row r="11631">
          <cell r="B11631" t="str">
            <v>天琴半岛-花漾湾-2－1栋-510</v>
          </cell>
        </row>
        <row r="11631">
          <cell r="AU11631">
            <v>458933</v>
          </cell>
        </row>
        <row r="11631">
          <cell r="DE11631" t="str">
            <v>已售</v>
          </cell>
        </row>
        <row r="11632">
          <cell r="B11632" t="str">
            <v>天琴半岛-花漾湾-2－1栋-511</v>
          </cell>
        </row>
        <row r="11632">
          <cell r="AU11632">
            <v>389549</v>
          </cell>
        </row>
        <row r="11632">
          <cell r="DE11632" t="str">
            <v>已售</v>
          </cell>
        </row>
        <row r="11633">
          <cell r="B11633" t="str">
            <v>天琴半岛-花漾湾-2－1栋-512</v>
          </cell>
        </row>
        <row r="11633">
          <cell r="AU11633">
            <v>389363</v>
          </cell>
        </row>
        <row r="11633">
          <cell r="DE11633" t="str">
            <v>已售</v>
          </cell>
        </row>
        <row r="11634">
          <cell r="B11634" t="str">
            <v>天琴半岛-花漾湾-2－1栋-601</v>
          </cell>
        </row>
        <row r="11634">
          <cell r="AU11634">
            <v>384577</v>
          </cell>
        </row>
        <row r="11634">
          <cell r="DE11634" t="str">
            <v>已售</v>
          </cell>
        </row>
        <row r="11635">
          <cell r="B11635" t="str">
            <v>天琴半岛-花漾湾-2－1栋-602</v>
          </cell>
        </row>
        <row r="11635">
          <cell r="AU11635">
            <v>500820</v>
          </cell>
        </row>
        <row r="11635">
          <cell r="DE11635" t="str">
            <v>已售</v>
          </cell>
        </row>
        <row r="11636">
          <cell r="B11636" t="str">
            <v>天琴半岛-花漾湾-2－1栋-603</v>
          </cell>
        </row>
        <row r="11636">
          <cell r="AU11636">
            <v>340744</v>
          </cell>
        </row>
        <row r="11636">
          <cell r="DE11636" t="str">
            <v>已售</v>
          </cell>
        </row>
        <row r="11637">
          <cell r="B11637" t="str">
            <v>天琴半岛-花漾湾-2－1栋-604</v>
          </cell>
        </row>
        <row r="11637">
          <cell r="AU11637">
            <v>598905</v>
          </cell>
        </row>
        <row r="11637">
          <cell r="DE11637" t="str">
            <v>已售</v>
          </cell>
        </row>
        <row r="11638">
          <cell r="B11638" t="str">
            <v>天琴半岛-花漾湾-2－1栋-605</v>
          </cell>
        </row>
        <row r="11638">
          <cell r="AU11638">
            <v>380676</v>
          </cell>
        </row>
        <row r="11638">
          <cell r="DE11638" t="str">
            <v>已售</v>
          </cell>
        </row>
        <row r="11639">
          <cell r="B11639" t="str">
            <v>天琴半岛-花漾湾-2－1栋-606</v>
          </cell>
        </row>
        <row r="11639">
          <cell r="AU11639">
            <v>488060</v>
          </cell>
        </row>
        <row r="11639">
          <cell r="DE11639" t="str">
            <v>已售</v>
          </cell>
        </row>
        <row r="11640">
          <cell r="B11640" t="str">
            <v>天琴半岛-花漾湾-2－1栋-607</v>
          </cell>
        </row>
        <row r="11640">
          <cell r="AU11640">
            <v>332738</v>
          </cell>
        </row>
        <row r="11640">
          <cell r="DE11640" t="str">
            <v>已售</v>
          </cell>
        </row>
        <row r="11641">
          <cell r="B11641" t="str">
            <v>天琴半岛-花漾湾-2－1栋-608</v>
          </cell>
        </row>
        <row r="11641">
          <cell r="AU11641">
            <v>490649</v>
          </cell>
        </row>
        <row r="11641">
          <cell r="DE11641" t="str">
            <v>已售</v>
          </cell>
        </row>
        <row r="11642">
          <cell r="B11642" t="str">
            <v>天琴半岛-花漾湾-2－1栋-609</v>
          </cell>
        </row>
        <row r="11642">
          <cell r="AU11642">
            <v>329523</v>
          </cell>
        </row>
        <row r="11642">
          <cell r="DE11642" t="str">
            <v>已售</v>
          </cell>
        </row>
        <row r="11643">
          <cell r="B11643" t="str">
            <v>天琴半岛-花漾湾-2－1栋-610</v>
          </cell>
        </row>
        <row r="11643">
          <cell r="AU11643">
            <v>468611</v>
          </cell>
        </row>
        <row r="11643">
          <cell r="DE11643" t="str">
            <v>已售</v>
          </cell>
        </row>
        <row r="11644">
          <cell r="B11644" t="str">
            <v>天琴半岛-花漾湾-2－1栋-611</v>
          </cell>
        </row>
        <row r="11644">
          <cell r="AU11644">
            <v>376877</v>
          </cell>
        </row>
        <row r="11644">
          <cell r="DE11644" t="str">
            <v>已售</v>
          </cell>
        </row>
        <row r="11645">
          <cell r="B11645" t="str">
            <v>天琴半岛-花漾湾-2－1栋-612</v>
          </cell>
        </row>
        <row r="11645">
          <cell r="AU11645">
            <v>377642</v>
          </cell>
        </row>
        <row r="11645">
          <cell r="DE11645" t="str">
            <v>已售</v>
          </cell>
        </row>
        <row r="11646">
          <cell r="B11646" t="str">
            <v>天琴半岛-花漾湾-2－1栋-701</v>
          </cell>
        </row>
        <row r="11646">
          <cell r="AU11646">
            <v>378835</v>
          </cell>
        </row>
        <row r="11646">
          <cell r="DE11646" t="str">
            <v>已售</v>
          </cell>
        </row>
        <row r="11647">
          <cell r="B11647" t="str">
            <v>天琴半岛-花漾湾-2－1栋-702</v>
          </cell>
        </row>
        <row r="11647">
          <cell r="AU11647">
            <v>734492</v>
          </cell>
        </row>
        <row r="11647">
          <cell r="DE11647" t="str">
            <v>已售</v>
          </cell>
        </row>
        <row r="11648">
          <cell r="B11648" t="str">
            <v>天琴半岛-花漾湾-2－1栋-703</v>
          </cell>
        </row>
        <row r="11648">
          <cell r="AU11648">
            <v>352461</v>
          </cell>
        </row>
        <row r="11648">
          <cell r="DE11648" t="str">
            <v>已售</v>
          </cell>
        </row>
        <row r="11649">
          <cell r="B11649" t="str">
            <v>天琴半岛-花漾湾-2－1栋-704</v>
          </cell>
        </row>
        <row r="11649">
          <cell r="AU11649">
            <v>492273</v>
          </cell>
        </row>
        <row r="11649">
          <cell r="DE11649" t="str">
            <v>已售</v>
          </cell>
        </row>
        <row r="11650">
          <cell r="B11650" t="str">
            <v>天琴半岛-花漾湾-2－1栋-705</v>
          </cell>
        </row>
        <row r="11650">
          <cell r="AU11650">
            <v>356470</v>
          </cell>
        </row>
        <row r="11650">
          <cell r="DE11650" t="str">
            <v>已售</v>
          </cell>
        </row>
        <row r="11651">
          <cell r="B11651" t="str">
            <v>天琴半岛-花漾湾-2－1栋-706</v>
          </cell>
        </row>
        <row r="11651">
          <cell r="AU11651">
            <v>480657</v>
          </cell>
        </row>
        <row r="11651">
          <cell r="DE11651" t="str">
            <v>已售</v>
          </cell>
        </row>
        <row r="11652">
          <cell r="B11652" t="str">
            <v>天琴半岛-花漾湾-2－1栋-707</v>
          </cell>
        </row>
        <row r="11652">
          <cell r="AU11652">
            <v>326539</v>
          </cell>
        </row>
        <row r="11652">
          <cell r="DE11652" t="str">
            <v>已售</v>
          </cell>
        </row>
        <row r="11653">
          <cell r="B11653" t="str">
            <v>天琴半岛-花漾湾-2－1栋-708</v>
          </cell>
        </row>
        <row r="11653">
          <cell r="AU11653">
            <v>481523</v>
          </cell>
        </row>
        <row r="11653">
          <cell r="DE11653" t="str">
            <v>已售</v>
          </cell>
        </row>
        <row r="11654">
          <cell r="B11654" t="str">
            <v>天琴半岛-花漾湾-2－1栋-709</v>
          </cell>
        </row>
        <row r="11654">
          <cell r="AU11654">
            <v>307506</v>
          </cell>
        </row>
        <row r="11654">
          <cell r="DE11654" t="str">
            <v>已售</v>
          </cell>
        </row>
        <row r="11655">
          <cell r="B11655" t="str">
            <v>天琴半岛-花漾湾-2－1栋-710</v>
          </cell>
        </row>
        <row r="11655">
          <cell r="AU11655">
            <v>461470</v>
          </cell>
        </row>
        <row r="11655">
          <cell r="DE11655" t="str">
            <v>已售</v>
          </cell>
        </row>
        <row r="11656">
          <cell r="B11656" t="str">
            <v>天琴半岛-花漾湾-2－1栋-711</v>
          </cell>
        </row>
        <row r="11656">
          <cell r="AU11656">
            <v>391539</v>
          </cell>
        </row>
        <row r="11656">
          <cell r="DE11656" t="str">
            <v>已售</v>
          </cell>
        </row>
        <row r="11657">
          <cell r="B11657" t="str">
            <v>天琴半岛-花漾湾-2－1栋-712</v>
          </cell>
        </row>
        <row r="11657">
          <cell r="AU11657">
            <v>390353</v>
          </cell>
        </row>
        <row r="11657">
          <cell r="DE11657" t="str">
            <v>已售</v>
          </cell>
        </row>
        <row r="11658">
          <cell r="B11658" t="str">
            <v>天琴半岛-花漾湾-2－1栋-801</v>
          </cell>
        </row>
        <row r="11658">
          <cell r="AU11658">
            <v>386432</v>
          </cell>
        </row>
        <row r="11658">
          <cell r="DE11658" t="str">
            <v>已售</v>
          </cell>
        </row>
        <row r="11659">
          <cell r="B11659" t="str">
            <v>天琴半岛-花漾湾-2－1栋-802</v>
          </cell>
        </row>
        <row r="11659">
          <cell r="AU11659">
            <v>600835</v>
          </cell>
        </row>
        <row r="11659">
          <cell r="DE11659" t="str">
            <v>已售</v>
          </cell>
        </row>
        <row r="11660">
          <cell r="B11660" t="str">
            <v>天琴半岛-花漾湾-2－1栋-803</v>
          </cell>
        </row>
        <row r="11660">
          <cell r="AU11660">
            <v>343000</v>
          </cell>
        </row>
        <row r="11660">
          <cell r="DE11660" t="str">
            <v>已售</v>
          </cell>
        </row>
        <row r="11661">
          <cell r="B11661" t="str">
            <v>天琴半岛-花漾湾-2－1栋-804</v>
          </cell>
        </row>
        <row r="11661">
          <cell r="AU11661">
            <v>485944</v>
          </cell>
        </row>
        <row r="11661">
          <cell r="DE11661" t="str">
            <v>已售</v>
          </cell>
        </row>
        <row r="11662">
          <cell r="B11662" t="str">
            <v>天琴半岛-花漾湾-2－1栋-805</v>
          </cell>
        </row>
        <row r="11662">
          <cell r="AU11662">
            <v>361319</v>
          </cell>
        </row>
        <row r="11662">
          <cell r="DE11662" t="str">
            <v>已售</v>
          </cell>
        </row>
        <row r="11663">
          <cell r="B11663" t="str">
            <v>天琴半岛-花漾湾-2－1栋-806</v>
          </cell>
        </row>
        <row r="11663">
          <cell r="AU11663">
            <v>539000</v>
          </cell>
        </row>
        <row r="11663">
          <cell r="DE11663" t="str">
            <v>已售</v>
          </cell>
        </row>
        <row r="11664">
          <cell r="B11664" t="str">
            <v>天琴半岛-花漾湾-2－1栋-807</v>
          </cell>
        </row>
        <row r="11664">
          <cell r="AU11664">
            <v>348740</v>
          </cell>
        </row>
        <row r="11664">
          <cell r="DE11664" t="str">
            <v>已售</v>
          </cell>
        </row>
        <row r="11665">
          <cell r="B11665" t="str">
            <v>天琴半岛-花漾湾-2－1栋-808</v>
          </cell>
        </row>
        <row r="11665">
          <cell r="AU11665">
            <v>474809</v>
          </cell>
        </row>
        <row r="11665">
          <cell r="DE11665" t="str">
            <v>已售</v>
          </cell>
        </row>
        <row r="11666">
          <cell r="B11666" t="str">
            <v>天琴半岛-花漾湾-2－1栋-809</v>
          </cell>
        </row>
        <row r="11666">
          <cell r="AU11666">
            <v>310301</v>
          </cell>
        </row>
        <row r="11666">
          <cell r="DE11666" t="str">
            <v>已售</v>
          </cell>
        </row>
        <row r="11667">
          <cell r="B11667" t="str">
            <v>天琴半岛-花漾湾-2－1栋-810</v>
          </cell>
        </row>
        <row r="11667">
          <cell r="AU11667">
            <v>466545</v>
          </cell>
        </row>
        <row r="11667">
          <cell r="DE11667" t="str">
            <v>已售</v>
          </cell>
        </row>
        <row r="11668">
          <cell r="B11668" t="str">
            <v>天琴半岛-花漾湾-2－1栋-811</v>
          </cell>
        </row>
        <row r="11668">
          <cell r="AU11668">
            <v>395519</v>
          </cell>
        </row>
        <row r="11668">
          <cell r="DE11668" t="str">
            <v>已售</v>
          </cell>
        </row>
        <row r="11669">
          <cell r="B11669" t="str">
            <v>天琴半岛-花漾湾-2－1栋-812</v>
          </cell>
        </row>
        <row r="11669">
          <cell r="AU11669">
            <v>373525</v>
          </cell>
        </row>
        <row r="11669">
          <cell r="DE11669" t="str">
            <v>已售</v>
          </cell>
        </row>
        <row r="11670">
          <cell r="B11670" t="str">
            <v>天琴半岛-花漾湾-2－1栋-901</v>
          </cell>
        </row>
        <row r="11670">
          <cell r="AU11670">
            <v>367989</v>
          </cell>
        </row>
        <row r="11670">
          <cell r="DE11670" t="str">
            <v>已售</v>
          </cell>
        </row>
        <row r="11671">
          <cell r="B11671" t="str">
            <v>天琴半岛-花漾湾-2－1栋-902</v>
          </cell>
        </row>
        <row r="11671">
          <cell r="AU11671">
            <v>612678</v>
          </cell>
        </row>
        <row r="11671">
          <cell r="DE11671" t="str">
            <v>已售</v>
          </cell>
        </row>
        <row r="11672">
          <cell r="B11672" t="str">
            <v>天琴半岛-花漾湾-2－1栋-903</v>
          </cell>
        </row>
        <row r="11672">
          <cell r="AU11672">
            <v>386967</v>
          </cell>
        </row>
        <row r="11672">
          <cell r="DE11672" t="str">
            <v>已售</v>
          </cell>
        </row>
        <row r="11673">
          <cell r="B11673" t="str">
            <v>天琴半岛-花漾湾-2－1栋-904</v>
          </cell>
        </row>
        <row r="11673">
          <cell r="AU11673">
            <v>475516</v>
          </cell>
        </row>
        <row r="11673">
          <cell r="DE11673" t="str">
            <v>已售</v>
          </cell>
        </row>
        <row r="11674">
          <cell r="B11674" t="str">
            <v>天琴半岛-花漾湾-2－1栋-905</v>
          </cell>
        </row>
        <row r="11674">
          <cell r="AU11674">
            <v>417511</v>
          </cell>
        </row>
        <row r="11674">
          <cell r="DE11674" t="str">
            <v>已售</v>
          </cell>
        </row>
        <row r="11675">
          <cell r="B11675" t="str">
            <v>天琴半岛-花漾湾-2－1栋-906</v>
          </cell>
        </row>
        <row r="11675">
          <cell r="AU11675">
            <v>549000</v>
          </cell>
        </row>
        <row r="11675">
          <cell r="DE11675" t="str">
            <v>已售</v>
          </cell>
        </row>
        <row r="11676">
          <cell r="B11676" t="str">
            <v>天琴半岛-花漾湾-2－1栋-907</v>
          </cell>
        </row>
        <row r="11676">
          <cell r="AU11676">
            <v>356359</v>
          </cell>
        </row>
        <row r="11676">
          <cell r="DE11676" t="str">
            <v>已售</v>
          </cell>
        </row>
        <row r="11677">
          <cell r="B11677" t="str">
            <v>天琴半岛-花漾湾-2－1栋-908</v>
          </cell>
        </row>
        <row r="11677">
          <cell r="AU11677">
            <v>501321</v>
          </cell>
        </row>
        <row r="11677">
          <cell r="DE11677" t="str">
            <v>已售</v>
          </cell>
        </row>
        <row r="11678">
          <cell r="B11678" t="str">
            <v>天琴半岛-花漾湾-2－1栋-909</v>
          </cell>
        </row>
        <row r="11678">
          <cell r="AU11678">
            <v>316992</v>
          </cell>
        </row>
        <row r="11678">
          <cell r="DE11678" t="str">
            <v>已售</v>
          </cell>
        </row>
        <row r="11679">
          <cell r="B11679" t="str">
            <v>天琴半岛-花漾湾-2－1栋-910</v>
          </cell>
        </row>
        <row r="11679">
          <cell r="AU11679">
            <v>473764</v>
          </cell>
        </row>
        <row r="11679">
          <cell r="DE11679" t="str">
            <v>已售</v>
          </cell>
        </row>
        <row r="11680">
          <cell r="B11680" t="str">
            <v>天琴半岛-花漾湾-2－1栋-911</v>
          </cell>
        </row>
        <row r="11680">
          <cell r="AU11680">
            <v>380708</v>
          </cell>
        </row>
        <row r="11680">
          <cell r="DE11680" t="str">
            <v>已售</v>
          </cell>
        </row>
        <row r="11681">
          <cell r="B11681" t="str">
            <v>天琴半岛-花漾湾-2－1栋-912</v>
          </cell>
        </row>
        <row r="11681">
          <cell r="AU11681">
            <v>445990</v>
          </cell>
        </row>
        <row r="11681">
          <cell r="DE11681" t="str">
            <v>已售</v>
          </cell>
        </row>
        <row r="11682">
          <cell r="B11682" t="str">
            <v>天琴半岛-花漾湾-2－2栋-1001</v>
          </cell>
        </row>
        <row r="11682">
          <cell r="AU11682">
            <v>401417</v>
          </cell>
        </row>
        <row r="11682">
          <cell r="DE11682" t="str">
            <v>已售</v>
          </cell>
        </row>
        <row r="11683">
          <cell r="B11683" t="str">
            <v>天琴半岛-花漾湾-2－2栋-1002</v>
          </cell>
        </row>
        <row r="11683">
          <cell r="AU11683">
            <v>490543</v>
          </cell>
        </row>
        <row r="11683">
          <cell r="DE11683" t="str">
            <v>已售</v>
          </cell>
        </row>
        <row r="11684">
          <cell r="B11684" t="str">
            <v>天琴半岛-花漾湾-2－2栋-1003</v>
          </cell>
        </row>
        <row r="11684">
          <cell r="AU11684">
            <v>355472</v>
          </cell>
        </row>
        <row r="11684">
          <cell r="DE11684" t="str">
            <v>已售</v>
          </cell>
        </row>
        <row r="11685">
          <cell r="B11685" t="str">
            <v>天琴半岛-花漾湾-2－2栋-1004</v>
          </cell>
        </row>
        <row r="11685">
          <cell r="AU11685">
            <v>527797</v>
          </cell>
        </row>
        <row r="11685">
          <cell r="DE11685" t="str">
            <v>已售</v>
          </cell>
        </row>
        <row r="11686">
          <cell r="B11686" t="str">
            <v>天琴半岛-花漾湾-2－2栋-1005</v>
          </cell>
        </row>
        <row r="11686">
          <cell r="AU11686">
            <v>331935</v>
          </cell>
        </row>
        <row r="11686">
          <cell r="DE11686" t="str">
            <v>已售</v>
          </cell>
        </row>
        <row r="11687">
          <cell r="B11687" t="str">
            <v>天琴半岛-花漾湾-2－2栋-1006</v>
          </cell>
        </row>
        <row r="11687">
          <cell r="AU11687">
            <v>471049</v>
          </cell>
        </row>
        <row r="11687">
          <cell r="DE11687" t="str">
            <v>已售</v>
          </cell>
        </row>
        <row r="11688">
          <cell r="B11688" t="str">
            <v>天琴半岛-花漾湾-2－2栋-1007</v>
          </cell>
        </row>
        <row r="11688">
          <cell r="AU11688">
            <v>369400</v>
          </cell>
        </row>
        <row r="11688">
          <cell r="DE11688" t="str">
            <v>已售</v>
          </cell>
        </row>
        <row r="11689">
          <cell r="B11689" t="str">
            <v>天琴半岛-花漾湾-2－2栋-1008</v>
          </cell>
        </row>
        <row r="11689">
          <cell r="AU11689">
            <v>456839</v>
          </cell>
        </row>
        <row r="11689">
          <cell r="DE11689" t="str">
            <v>已售</v>
          </cell>
        </row>
        <row r="11690">
          <cell r="B11690" t="str">
            <v>天琴半岛-花漾湾-2－2栋-1009</v>
          </cell>
        </row>
        <row r="11690">
          <cell r="AU11690">
            <v>353956</v>
          </cell>
        </row>
        <row r="11690">
          <cell r="DE11690" t="str">
            <v>已售</v>
          </cell>
        </row>
        <row r="11691">
          <cell r="B11691" t="str">
            <v>天琴半岛-花漾湾-2－2栋-101</v>
          </cell>
        </row>
        <row r="11691">
          <cell r="AU11691">
            <v>431127</v>
          </cell>
        </row>
        <row r="11691">
          <cell r="DE11691" t="str">
            <v>已售</v>
          </cell>
        </row>
        <row r="11692">
          <cell r="B11692" t="str">
            <v>天琴半岛-花漾湾-2－2栋-1010</v>
          </cell>
        </row>
        <row r="11692">
          <cell r="AU11692">
            <v>466774</v>
          </cell>
        </row>
        <row r="11692">
          <cell r="DE11692" t="str">
            <v>已售</v>
          </cell>
        </row>
        <row r="11693">
          <cell r="B11693" t="str">
            <v>天琴半岛-花漾湾-2－2栋-1011</v>
          </cell>
        </row>
        <row r="11693">
          <cell r="AU11693">
            <v>373445</v>
          </cell>
        </row>
        <row r="11693">
          <cell r="DE11693" t="str">
            <v>已售</v>
          </cell>
        </row>
        <row r="11694">
          <cell r="B11694" t="str">
            <v>天琴半岛-花漾湾-2－2栋-1012</v>
          </cell>
        </row>
        <row r="11694">
          <cell r="AU11694">
            <v>378293</v>
          </cell>
        </row>
        <row r="11694">
          <cell r="DE11694" t="str">
            <v>已售</v>
          </cell>
        </row>
        <row r="11695">
          <cell r="B11695" t="str">
            <v>天琴半岛-花漾湾-2－2栋-102</v>
          </cell>
        </row>
        <row r="11695">
          <cell r="AU11695">
            <v>606124</v>
          </cell>
        </row>
        <row r="11695">
          <cell r="DE11695" t="str">
            <v>已售</v>
          </cell>
        </row>
        <row r="11696">
          <cell r="B11696" t="str">
            <v>天琴半岛-花漾湾-2－2栋-103</v>
          </cell>
        </row>
        <row r="11696">
          <cell r="DE11696" t="str">
            <v>未售</v>
          </cell>
        </row>
        <row r="11697">
          <cell r="B11697" t="str">
            <v>天琴半岛-花漾湾-2－2栋-104</v>
          </cell>
        </row>
        <row r="11697">
          <cell r="AU11697">
            <v>701711</v>
          </cell>
        </row>
        <row r="11697">
          <cell r="DE11697" t="str">
            <v>已售</v>
          </cell>
        </row>
        <row r="11698">
          <cell r="B11698" t="str">
            <v>天琴半岛-花漾湾-2－2栋-105</v>
          </cell>
        </row>
        <row r="11698">
          <cell r="AU11698">
            <v>527099</v>
          </cell>
        </row>
        <row r="11698">
          <cell r="DE11698" t="str">
            <v>已售</v>
          </cell>
        </row>
        <row r="11699">
          <cell r="B11699" t="str">
            <v>天琴半岛-花漾湾-2－2栋-106</v>
          </cell>
        </row>
        <row r="11699">
          <cell r="AU11699">
            <v>732172</v>
          </cell>
        </row>
        <row r="11699">
          <cell r="DE11699" t="str">
            <v>已售</v>
          </cell>
        </row>
        <row r="11700">
          <cell r="B11700" t="str">
            <v>天琴半岛-花漾湾-2－2栋-107</v>
          </cell>
        </row>
        <row r="11700">
          <cell r="AU11700">
            <v>542456</v>
          </cell>
        </row>
        <row r="11700">
          <cell r="DE11700" t="str">
            <v>已售</v>
          </cell>
        </row>
        <row r="11701">
          <cell r="B11701" t="str">
            <v>天琴半岛-花漾湾-2－2栋-108</v>
          </cell>
        </row>
        <row r="11701">
          <cell r="AU11701">
            <v>677238</v>
          </cell>
        </row>
        <row r="11701">
          <cell r="DE11701" t="str">
            <v>已售</v>
          </cell>
        </row>
        <row r="11702">
          <cell r="B11702" t="str">
            <v>天琴半岛-花漾湾-2－2栋-109</v>
          </cell>
        </row>
        <row r="11702">
          <cell r="AU11702">
            <v>545048</v>
          </cell>
        </row>
        <row r="11702">
          <cell r="DE11702" t="str">
            <v>已售</v>
          </cell>
        </row>
        <row r="11703">
          <cell r="B11703" t="str">
            <v>天琴半岛-花漾湾-2－2栋-110</v>
          </cell>
        </row>
        <row r="11703">
          <cell r="AU11703">
            <v>653625</v>
          </cell>
        </row>
        <row r="11703">
          <cell r="DE11703" t="str">
            <v>已售</v>
          </cell>
        </row>
        <row r="11704">
          <cell r="B11704" t="str">
            <v>天琴半岛-花漾湾-2－2栋-1101</v>
          </cell>
        </row>
        <row r="11704">
          <cell r="AU11704">
            <v>383130</v>
          </cell>
        </row>
        <row r="11704">
          <cell r="DE11704" t="str">
            <v>已售</v>
          </cell>
        </row>
        <row r="11705">
          <cell r="B11705" t="str">
            <v>天琴半岛-花漾湾-2－2栋-1102</v>
          </cell>
        </row>
        <row r="11705">
          <cell r="AU11705">
            <v>515681</v>
          </cell>
        </row>
        <row r="11705">
          <cell r="DE11705" t="str">
            <v>已售</v>
          </cell>
        </row>
        <row r="11706">
          <cell r="B11706" t="str">
            <v>天琴半岛-花漾湾-2－2栋-1103</v>
          </cell>
        </row>
        <row r="11706">
          <cell r="AU11706">
            <v>324400</v>
          </cell>
        </row>
        <row r="11706">
          <cell r="DE11706" t="str">
            <v>已售</v>
          </cell>
        </row>
        <row r="11707">
          <cell r="B11707" t="str">
            <v>天琴半岛-花漾湾-2－2栋-1104</v>
          </cell>
        </row>
        <row r="11707">
          <cell r="AU11707">
            <v>443004</v>
          </cell>
        </row>
        <row r="11707">
          <cell r="DE11707" t="str">
            <v>已售</v>
          </cell>
        </row>
        <row r="11708">
          <cell r="B11708" t="str">
            <v>天琴半岛-花漾湾-2－2栋-1105</v>
          </cell>
        </row>
        <row r="11708">
          <cell r="AU11708">
            <v>346204</v>
          </cell>
        </row>
        <row r="11708">
          <cell r="DE11708" t="str">
            <v>已售</v>
          </cell>
        </row>
        <row r="11709">
          <cell r="B11709" t="str">
            <v>天琴半岛-花漾湾-2－2栋-1106</v>
          </cell>
        </row>
        <row r="11709">
          <cell r="AU11709">
            <v>462093</v>
          </cell>
        </row>
        <row r="11709">
          <cell r="DE11709" t="str">
            <v>已售</v>
          </cell>
        </row>
        <row r="11710">
          <cell r="B11710" t="str">
            <v>天琴半岛-花漾湾-2－2栋-1107</v>
          </cell>
        </row>
        <row r="11710">
          <cell r="AU11710">
            <v>362422</v>
          </cell>
        </row>
        <row r="11710">
          <cell r="DE11710" t="str">
            <v>已售</v>
          </cell>
        </row>
        <row r="11711">
          <cell r="B11711" t="str">
            <v>天琴半岛-花漾湾-2－2栋-1108</v>
          </cell>
        </row>
        <row r="11711">
          <cell r="AU11711">
            <v>485768</v>
          </cell>
        </row>
        <row r="11711">
          <cell r="DE11711" t="str">
            <v>已售</v>
          </cell>
        </row>
        <row r="11712">
          <cell r="B11712" t="str">
            <v>天琴半岛-花漾湾-2－2栋-1109</v>
          </cell>
        </row>
        <row r="11712">
          <cell r="AU11712">
            <v>354400</v>
          </cell>
        </row>
        <row r="11712">
          <cell r="DE11712" t="str">
            <v>已售</v>
          </cell>
        </row>
        <row r="11713">
          <cell r="B11713" t="str">
            <v>天琴半岛-花漾湾-2－2栋-1110</v>
          </cell>
        </row>
        <row r="11713">
          <cell r="AU11713">
            <v>496299</v>
          </cell>
        </row>
        <row r="11713">
          <cell r="DE11713" t="str">
            <v>已售</v>
          </cell>
        </row>
        <row r="11714">
          <cell r="B11714" t="str">
            <v>天琴半岛-花漾湾-2－2栋-1111</v>
          </cell>
        </row>
        <row r="11714">
          <cell r="AU11714">
            <v>396183</v>
          </cell>
        </row>
        <row r="11714">
          <cell r="DE11714" t="str">
            <v>已售</v>
          </cell>
        </row>
        <row r="11715">
          <cell r="B11715" t="str">
            <v>天琴半岛-花漾湾-2－2栋-1112</v>
          </cell>
        </row>
        <row r="11715">
          <cell r="AU11715">
            <v>398942</v>
          </cell>
        </row>
        <row r="11715">
          <cell r="DE11715" t="str">
            <v>已售</v>
          </cell>
        </row>
        <row r="11716">
          <cell r="B11716" t="str">
            <v>天琴半岛-花漾湾-2－2栋-1201</v>
          </cell>
        </row>
        <row r="11716">
          <cell r="AU11716">
            <v>374112</v>
          </cell>
        </row>
        <row r="11716">
          <cell r="DE11716" t="str">
            <v>已售</v>
          </cell>
        </row>
        <row r="11717">
          <cell r="B11717" t="str">
            <v>天琴半岛-花漾湾-2－2栋-1202</v>
          </cell>
        </row>
        <row r="11717">
          <cell r="AU11717">
            <v>527753</v>
          </cell>
        </row>
        <row r="11717">
          <cell r="DE11717" t="str">
            <v>已售</v>
          </cell>
        </row>
        <row r="11718">
          <cell r="B11718" t="str">
            <v>天琴半岛-花漾湾-2－2栋-1203</v>
          </cell>
        </row>
        <row r="11718">
          <cell r="AU11718">
            <v>346000</v>
          </cell>
        </row>
        <row r="11718">
          <cell r="DE11718" t="str">
            <v>已售</v>
          </cell>
        </row>
        <row r="11719">
          <cell r="B11719" t="str">
            <v>天琴半岛-花漾湾-2－2栋-1204</v>
          </cell>
        </row>
        <row r="11719">
          <cell r="AU11719">
            <v>572641</v>
          </cell>
        </row>
        <row r="11719">
          <cell r="DE11719" t="str">
            <v>已售</v>
          </cell>
        </row>
        <row r="11720">
          <cell r="B11720" t="str">
            <v>天琴半岛-花漾湾-2－2栋-1205</v>
          </cell>
        </row>
        <row r="11720">
          <cell r="AU11720">
            <v>389059</v>
          </cell>
        </row>
        <row r="11720">
          <cell r="DE11720" t="str">
            <v>已售</v>
          </cell>
        </row>
        <row r="11721">
          <cell r="B11721" t="str">
            <v>天琴半岛-花漾湾-2－2栋-1206</v>
          </cell>
        </row>
        <row r="11721">
          <cell r="AU11721">
            <v>473253</v>
          </cell>
        </row>
        <row r="11721">
          <cell r="DE11721" t="str">
            <v>已售</v>
          </cell>
        </row>
        <row r="11722">
          <cell r="B11722" t="str">
            <v>天琴半岛-花漾湾-2－2栋-1207</v>
          </cell>
        </row>
        <row r="11722">
          <cell r="AU11722">
            <v>369400</v>
          </cell>
        </row>
        <row r="11722">
          <cell r="DE11722" t="str">
            <v>已售</v>
          </cell>
        </row>
        <row r="11723">
          <cell r="B11723" t="str">
            <v>天琴半岛-花漾湾-2－2栋-1208</v>
          </cell>
        </row>
        <row r="11723">
          <cell r="AU11723">
            <v>497209</v>
          </cell>
        </row>
        <row r="11723">
          <cell r="DE11723" t="str">
            <v>已售</v>
          </cell>
        </row>
        <row r="11724">
          <cell r="B11724" t="str">
            <v>天琴半岛-花漾湾-2－2栋-1209</v>
          </cell>
        </row>
        <row r="11724">
          <cell r="AU11724">
            <v>374400</v>
          </cell>
        </row>
        <row r="11724">
          <cell r="DE11724" t="str">
            <v>已售</v>
          </cell>
        </row>
        <row r="11725">
          <cell r="B11725" t="str">
            <v>天琴半岛-花漾湾-2－2栋-1210</v>
          </cell>
        </row>
        <row r="11725">
          <cell r="AU11725">
            <v>478880</v>
          </cell>
        </row>
        <row r="11725">
          <cell r="DE11725" t="str">
            <v>已售</v>
          </cell>
        </row>
        <row r="11726">
          <cell r="B11726" t="str">
            <v>天琴半岛-花漾湾-2－2栋-1211</v>
          </cell>
        </row>
        <row r="11726">
          <cell r="AU11726">
            <v>383262</v>
          </cell>
        </row>
        <row r="11726">
          <cell r="DE11726" t="str">
            <v>已售</v>
          </cell>
        </row>
        <row r="11727">
          <cell r="B11727" t="str">
            <v>天琴半岛-花漾湾-2－2栋-1212</v>
          </cell>
        </row>
        <row r="11727">
          <cell r="AU11727">
            <v>410779</v>
          </cell>
        </row>
        <row r="11727">
          <cell r="DE11727" t="str">
            <v>已售</v>
          </cell>
        </row>
        <row r="11728">
          <cell r="B11728" t="str">
            <v>天琴半岛-花漾湾-2－2栋-1301</v>
          </cell>
        </row>
        <row r="11728">
          <cell r="AU11728">
            <v>386000</v>
          </cell>
        </row>
        <row r="11728">
          <cell r="DE11728" t="str">
            <v>已售</v>
          </cell>
        </row>
        <row r="11729">
          <cell r="B11729" t="str">
            <v>天琴半岛-花漾湾-2－2栋-1302</v>
          </cell>
        </row>
        <row r="11729">
          <cell r="AU11729">
            <v>496548</v>
          </cell>
        </row>
        <row r="11729">
          <cell r="DE11729" t="str">
            <v>已售</v>
          </cell>
        </row>
        <row r="11730">
          <cell r="B11730" t="str">
            <v>天琴半岛-花漾湾-2－2栋-1303</v>
          </cell>
        </row>
        <row r="11730">
          <cell r="AU11730">
            <v>342000</v>
          </cell>
        </row>
        <row r="11730">
          <cell r="DE11730" t="str">
            <v>已售</v>
          </cell>
        </row>
        <row r="11731">
          <cell r="B11731" t="str">
            <v>天琴半岛-花漾湾-2－2栋-1304</v>
          </cell>
        </row>
        <row r="11731">
          <cell r="AU11731">
            <v>492825</v>
          </cell>
        </row>
        <row r="11731">
          <cell r="DE11731" t="str">
            <v>已售</v>
          </cell>
        </row>
        <row r="11732">
          <cell r="B11732" t="str">
            <v>天琴半岛-花漾湾-2－2栋-1305</v>
          </cell>
        </row>
        <row r="11732">
          <cell r="AU11732">
            <v>370557</v>
          </cell>
        </row>
        <row r="11732">
          <cell r="DE11732" t="str">
            <v>已售</v>
          </cell>
        </row>
        <row r="11733">
          <cell r="B11733" t="str">
            <v>天琴半岛-花漾湾-2－2栋-1306</v>
          </cell>
        </row>
        <row r="11733">
          <cell r="AU11733">
            <v>453618</v>
          </cell>
        </row>
        <row r="11733">
          <cell r="DE11733" t="str">
            <v>已售</v>
          </cell>
        </row>
        <row r="11734">
          <cell r="B11734" t="str">
            <v>天琴半岛-花漾湾-2－2栋-1307</v>
          </cell>
        </row>
        <row r="11734">
          <cell r="AU11734">
            <v>379000</v>
          </cell>
        </row>
        <row r="11734">
          <cell r="DE11734" t="str">
            <v>已售</v>
          </cell>
        </row>
        <row r="11735">
          <cell r="B11735" t="str">
            <v>天琴半岛-花漾湾-2－2栋-1308</v>
          </cell>
        </row>
        <row r="11735">
          <cell r="AU11735">
            <v>453618</v>
          </cell>
        </row>
        <row r="11735">
          <cell r="DE11735" t="str">
            <v>已售</v>
          </cell>
        </row>
        <row r="11736">
          <cell r="B11736" t="str">
            <v>天琴半岛-花漾湾-2－2栋-1309</v>
          </cell>
        </row>
        <row r="11736">
          <cell r="AU11736">
            <v>384000</v>
          </cell>
        </row>
        <row r="11736">
          <cell r="DE11736" t="str">
            <v>已售</v>
          </cell>
        </row>
        <row r="11737">
          <cell r="B11737" t="str">
            <v>天琴半岛-花漾湾-2－2栋-1310</v>
          </cell>
        </row>
        <row r="11737">
          <cell r="AU11737">
            <v>501373</v>
          </cell>
        </row>
        <row r="11737">
          <cell r="DE11737" t="str">
            <v>已售</v>
          </cell>
        </row>
        <row r="11738">
          <cell r="B11738" t="str">
            <v>天琴半岛-花漾湾-2－2栋-1311</v>
          </cell>
        </row>
        <row r="11738">
          <cell r="AU11738">
            <v>360147</v>
          </cell>
        </row>
        <row r="11738">
          <cell r="DE11738" t="str">
            <v>已售</v>
          </cell>
        </row>
        <row r="11739">
          <cell r="B11739" t="str">
            <v>天琴半岛-花漾湾-2－2栋-1312</v>
          </cell>
        </row>
        <row r="11739">
          <cell r="AU11739">
            <v>404222</v>
          </cell>
        </row>
        <row r="11739">
          <cell r="DE11739" t="str">
            <v>已售</v>
          </cell>
        </row>
        <row r="11740">
          <cell r="B11740" t="str">
            <v>天琴半岛-花漾湾-2－2栋-1401</v>
          </cell>
        </row>
        <row r="11740">
          <cell r="AU11740">
            <v>396000</v>
          </cell>
        </row>
        <row r="11740">
          <cell r="DE11740" t="str">
            <v>已售</v>
          </cell>
        </row>
        <row r="11741">
          <cell r="B11741" t="str">
            <v>天琴半岛-花漾湾-2－2栋-1402</v>
          </cell>
        </row>
        <row r="11741">
          <cell r="AU11741">
            <v>498550</v>
          </cell>
        </row>
        <row r="11741">
          <cell r="DE11741" t="str">
            <v>已售</v>
          </cell>
        </row>
        <row r="11742">
          <cell r="B11742" t="str">
            <v>天琴半岛-花漾湾-2－2栋-1403</v>
          </cell>
        </row>
        <row r="11742">
          <cell r="AU11742">
            <v>260000</v>
          </cell>
        </row>
        <row r="11742">
          <cell r="DE11742" t="str">
            <v>已售</v>
          </cell>
        </row>
        <row r="11743">
          <cell r="B11743" t="str">
            <v>天琴半岛-花漾湾-2－2栋-1404</v>
          </cell>
        </row>
        <row r="11743">
          <cell r="AU11743">
            <v>507667</v>
          </cell>
        </row>
        <row r="11743">
          <cell r="DE11743" t="str">
            <v>已售</v>
          </cell>
        </row>
        <row r="11744">
          <cell r="B11744" t="str">
            <v>天琴半岛-花漾湾-2－2栋-1405</v>
          </cell>
        </row>
        <row r="11744">
          <cell r="AU11744">
            <v>375686</v>
          </cell>
        </row>
        <row r="11744">
          <cell r="DE11744" t="str">
            <v>已售</v>
          </cell>
        </row>
        <row r="11745">
          <cell r="B11745" t="str">
            <v>天琴半岛-花漾湾-2－2栋-1406</v>
          </cell>
        </row>
        <row r="11745">
          <cell r="AU11745">
            <v>500640</v>
          </cell>
        </row>
        <row r="11745">
          <cell r="DE11745" t="str">
            <v>已售</v>
          </cell>
        </row>
        <row r="11746">
          <cell r="B11746" t="str">
            <v>天琴半岛-花漾湾-2－2栋-1407</v>
          </cell>
        </row>
        <row r="11746">
          <cell r="AU11746">
            <v>335000</v>
          </cell>
        </row>
        <row r="11746">
          <cell r="DE11746" t="str">
            <v>已售</v>
          </cell>
        </row>
        <row r="11747">
          <cell r="B11747" t="str">
            <v>天琴半岛-花漾湾-2－2栋-1408</v>
          </cell>
        </row>
        <row r="11747">
          <cell r="AU11747">
            <v>455590</v>
          </cell>
        </row>
        <row r="11747">
          <cell r="DE11747" t="str">
            <v>已售</v>
          </cell>
        </row>
        <row r="11748">
          <cell r="B11748" t="str">
            <v>天琴半岛-花漾湾-2－2栋-1409</v>
          </cell>
        </row>
        <row r="11748">
          <cell r="AU11748">
            <v>315000</v>
          </cell>
        </row>
        <row r="11748">
          <cell r="DE11748" t="str">
            <v>已售</v>
          </cell>
        </row>
        <row r="11749">
          <cell r="B11749" t="str">
            <v>天琴半岛-花漾湾-2－2栋-1410</v>
          </cell>
        </row>
        <row r="11749">
          <cell r="AU11749">
            <v>503910</v>
          </cell>
        </row>
        <row r="11749">
          <cell r="DE11749" t="str">
            <v>已售</v>
          </cell>
        </row>
        <row r="11750">
          <cell r="B11750" t="str">
            <v>天琴半岛-花漾湾-2－2栋-1411</v>
          </cell>
        </row>
        <row r="11750">
          <cell r="AU11750">
            <v>419186</v>
          </cell>
        </row>
        <row r="11750">
          <cell r="DE11750" t="str">
            <v>已售</v>
          </cell>
        </row>
        <row r="11751">
          <cell r="B11751" t="str">
            <v>天琴半岛-花漾湾-2－2栋-1412</v>
          </cell>
        </row>
        <row r="11751">
          <cell r="AU11751">
            <v>382232</v>
          </cell>
        </row>
        <row r="11751">
          <cell r="DE11751" t="str">
            <v>已售</v>
          </cell>
        </row>
        <row r="11752">
          <cell r="B11752" t="str">
            <v>天琴半岛-花漾湾-2－2栋-1501</v>
          </cell>
        </row>
        <row r="11752">
          <cell r="AU11752">
            <v>371334</v>
          </cell>
        </row>
        <row r="11752">
          <cell r="DE11752" t="str">
            <v>已售</v>
          </cell>
        </row>
        <row r="11753">
          <cell r="B11753" t="str">
            <v>天琴半岛-花漾湾-2－2栋-1502</v>
          </cell>
        </row>
        <row r="11753">
          <cell r="AU11753">
            <v>508301</v>
          </cell>
        </row>
        <row r="11753">
          <cell r="DE11753" t="str">
            <v>已售</v>
          </cell>
        </row>
        <row r="11754">
          <cell r="B11754" t="str">
            <v>天琴半岛-花漾湾-2－2栋-1503</v>
          </cell>
        </row>
        <row r="11754">
          <cell r="AU11754">
            <v>352000</v>
          </cell>
        </row>
        <row r="11754">
          <cell r="DE11754" t="str">
            <v>已售</v>
          </cell>
        </row>
        <row r="11755">
          <cell r="B11755" t="str">
            <v>天琴半岛-花漾湾-2－2栋-1504</v>
          </cell>
        </row>
        <row r="11755">
          <cell r="AU11755">
            <v>490782</v>
          </cell>
        </row>
        <row r="11755">
          <cell r="DE11755" t="str">
            <v>已售</v>
          </cell>
        </row>
        <row r="11756">
          <cell r="B11756" t="str">
            <v>天琴半岛-花漾湾-2－2栋-1505</v>
          </cell>
        </row>
        <row r="11756">
          <cell r="AU11756">
            <v>381606</v>
          </cell>
        </row>
        <row r="11756">
          <cell r="DE11756" t="str">
            <v>已售</v>
          </cell>
        </row>
        <row r="11757">
          <cell r="B11757" t="str">
            <v>天琴半岛-花漾湾-2－2栋-1506</v>
          </cell>
        </row>
        <row r="11757">
          <cell r="AU11757">
            <v>515400</v>
          </cell>
        </row>
        <row r="11757">
          <cell r="DE11757" t="str">
            <v>已售</v>
          </cell>
        </row>
        <row r="11758">
          <cell r="B11758" t="str">
            <v>天琴半岛-花漾湾-2－2栋-1507</v>
          </cell>
        </row>
        <row r="11758">
          <cell r="AU11758">
            <v>402000</v>
          </cell>
        </row>
        <row r="11758">
          <cell r="DE11758" t="str">
            <v>已售</v>
          </cell>
        </row>
        <row r="11759">
          <cell r="B11759" t="str">
            <v>天琴半岛-花漾湾-2－2栋-1508</v>
          </cell>
        </row>
        <row r="11759">
          <cell r="AU11759">
            <v>469723</v>
          </cell>
        </row>
        <row r="11759">
          <cell r="DE11759" t="str">
            <v>已售</v>
          </cell>
        </row>
        <row r="11760">
          <cell r="B11760" t="str">
            <v>天琴半岛-花漾湾-2－2栋-1509</v>
          </cell>
        </row>
        <row r="11760">
          <cell r="AU11760">
            <v>310000</v>
          </cell>
        </row>
        <row r="11760">
          <cell r="DE11760" t="str">
            <v>已售</v>
          </cell>
        </row>
        <row r="11761">
          <cell r="B11761" t="str">
            <v>天琴半岛-花漾湾-2－2栋-1510</v>
          </cell>
        </row>
        <row r="11761">
          <cell r="AU11761">
            <v>514269</v>
          </cell>
        </row>
        <row r="11761">
          <cell r="DE11761" t="str">
            <v>已售</v>
          </cell>
        </row>
        <row r="11762">
          <cell r="B11762" t="str">
            <v>天琴半岛-花漾湾-2－2栋-1511</v>
          </cell>
        </row>
        <row r="11762">
          <cell r="AU11762">
            <v>396948</v>
          </cell>
        </row>
        <row r="11762">
          <cell r="DE11762" t="str">
            <v>已售</v>
          </cell>
        </row>
        <row r="11763">
          <cell r="B11763" t="str">
            <v>天琴半岛-花漾湾-2－2栋-1512</v>
          </cell>
        </row>
        <row r="11763">
          <cell r="AU11763">
            <v>416859</v>
          </cell>
        </row>
        <row r="11763">
          <cell r="DE11763" t="str">
            <v>已售</v>
          </cell>
        </row>
        <row r="11764">
          <cell r="B11764" t="str">
            <v>天琴半岛-花漾湾-2－2栋-1601</v>
          </cell>
        </row>
        <row r="11764">
          <cell r="AU11764">
            <v>414406</v>
          </cell>
        </row>
        <row r="11764">
          <cell r="DE11764" t="str">
            <v>已售</v>
          </cell>
        </row>
        <row r="11765">
          <cell r="B11765" t="str">
            <v>天琴半岛-花漾湾-2－2栋-1602</v>
          </cell>
        </row>
        <row r="11765">
          <cell r="AU11765">
            <v>492502</v>
          </cell>
        </row>
        <row r="11765">
          <cell r="DE11765" t="str">
            <v>已售</v>
          </cell>
        </row>
        <row r="11766">
          <cell r="B11766" t="str">
            <v>天琴半岛-花漾湾-2－2栋-1603</v>
          </cell>
        </row>
        <row r="11766">
          <cell r="AU11766">
            <v>358000</v>
          </cell>
        </row>
        <row r="11766">
          <cell r="DE11766" t="str">
            <v>已售</v>
          </cell>
        </row>
        <row r="11767">
          <cell r="B11767" t="str">
            <v>天琴半岛-花漾湾-2－2栋-1604</v>
          </cell>
        </row>
        <row r="11767">
          <cell r="AU11767">
            <v>485699</v>
          </cell>
        </row>
        <row r="11767">
          <cell r="DE11767" t="str">
            <v>已售</v>
          </cell>
        </row>
        <row r="11768">
          <cell r="B11768" t="str">
            <v>天琴半岛-花漾湾-2－2栋-1605</v>
          </cell>
        </row>
        <row r="11768">
          <cell r="AU11768">
            <v>355827</v>
          </cell>
        </row>
        <row r="11768">
          <cell r="DE11768" t="str">
            <v>已售</v>
          </cell>
        </row>
        <row r="11769">
          <cell r="B11769" t="str">
            <v>天琴半岛-花漾湾-2－2栋-1606</v>
          </cell>
        </row>
        <row r="11769">
          <cell r="AU11769">
            <v>474417</v>
          </cell>
        </row>
        <row r="11769">
          <cell r="DE11769" t="str">
            <v>已售</v>
          </cell>
        </row>
        <row r="11770">
          <cell r="B11770" t="str">
            <v>天琴半岛-花漾湾-2－2栋-1607</v>
          </cell>
        </row>
        <row r="11770">
          <cell r="AU11770">
            <v>338000</v>
          </cell>
        </row>
        <row r="11770">
          <cell r="DE11770" t="str">
            <v>已售</v>
          </cell>
        </row>
        <row r="11771">
          <cell r="B11771" t="str">
            <v>天琴半岛-花漾湾-2－2栋-1608</v>
          </cell>
        </row>
        <row r="11771">
          <cell r="AU11771">
            <v>586139</v>
          </cell>
        </row>
        <row r="11771">
          <cell r="DE11771" t="str">
            <v>已售</v>
          </cell>
        </row>
        <row r="11772">
          <cell r="B11772" t="str">
            <v>天琴半岛-花漾湾-2－2栋-1609</v>
          </cell>
        </row>
        <row r="11772">
          <cell r="AU11772">
            <v>333000</v>
          </cell>
        </row>
        <row r="11772">
          <cell r="DE11772" t="str">
            <v>已售</v>
          </cell>
        </row>
        <row r="11773">
          <cell r="B11773" t="str">
            <v>天琴半岛-花漾湾-2－2栋-1610</v>
          </cell>
        </row>
        <row r="11773">
          <cell r="AU11773">
            <v>508984</v>
          </cell>
        </row>
        <row r="11773">
          <cell r="DE11773" t="str">
            <v>已售</v>
          </cell>
        </row>
        <row r="11774">
          <cell r="B11774" t="str">
            <v>天琴半岛-花漾湾-2－2栋-1611</v>
          </cell>
        </row>
        <row r="11774">
          <cell r="AU11774">
            <v>392611</v>
          </cell>
        </row>
        <row r="11774">
          <cell r="DE11774" t="str">
            <v>已售</v>
          </cell>
        </row>
        <row r="11775">
          <cell r="B11775" t="str">
            <v>天琴半岛-花漾湾-2－2栋-1612</v>
          </cell>
        </row>
        <row r="11775">
          <cell r="AU11775">
            <v>389600</v>
          </cell>
        </row>
        <row r="11775">
          <cell r="DE11775" t="str">
            <v>已售</v>
          </cell>
        </row>
        <row r="11776">
          <cell r="B11776" t="str">
            <v>天琴半岛-花漾湾-2－2栋-1701</v>
          </cell>
        </row>
        <row r="11776">
          <cell r="DE11776" t="str">
            <v>未售</v>
          </cell>
        </row>
        <row r="11777">
          <cell r="B11777" t="str">
            <v>天琴半岛-花漾湾-2－2栋-1702</v>
          </cell>
        </row>
        <row r="11777">
          <cell r="AU11777">
            <v>494464</v>
          </cell>
        </row>
        <row r="11777">
          <cell r="DE11777" t="str">
            <v>已售</v>
          </cell>
        </row>
        <row r="11778">
          <cell r="B11778" t="str">
            <v>天琴半岛-花漾湾-2－2栋-1703</v>
          </cell>
        </row>
        <row r="11778">
          <cell r="AU11778">
            <v>309000</v>
          </cell>
        </row>
        <row r="11778">
          <cell r="DE11778" t="str">
            <v>已售</v>
          </cell>
        </row>
        <row r="11779">
          <cell r="B11779" t="str">
            <v>天琴半岛-花漾湾-2－2栋-1704</v>
          </cell>
        </row>
        <row r="11779">
          <cell r="AU11779">
            <v>515274</v>
          </cell>
        </row>
        <row r="11779">
          <cell r="DE11779" t="str">
            <v>已售</v>
          </cell>
        </row>
        <row r="11780">
          <cell r="B11780" t="str">
            <v>天琴半岛-花漾湾-2－2栋-1705</v>
          </cell>
        </row>
        <row r="11780">
          <cell r="DE11780" t="str">
            <v>未售</v>
          </cell>
        </row>
        <row r="11781">
          <cell r="B11781" t="str">
            <v>天琴半岛-花漾湾-2－2栋-1706</v>
          </cell>
        </row>
        <row r="11781">
          <cell r="AU11781">
            <v>700100</v>
          </cell>
        </row>
        <row r="11781">
          <cell r="DE11781" t="str">
            <v>已售</v>
          </cell>
        </row>
        <row r="11782">
          <cell r="B11782" t="str">
            <v>天琴半岛-花漾湾-2－2栋-1707</v>
          </cell>
        </row>
        <row r="11782">
          <cell r="DE11782" t="str">
            <v>未售</v>
          </cell>
        </row>
        <row r="11783">
          <cell r="B11783" t="str">
            <v>天琴半岛-花漾湾-2－2栋-1708</v>
          </cell>
        </row>
        <row r="11783">
          <cell r="DE11783" t="str">
            <v>未售</v>
          </cell>
        </row>
        <row r="11784">
          <cell r="B11784" t="str">
            <v>天琴半岛-花漾湾-2－2栋-1709</v>
          </cell>
        </row>
        <row r="11784">
          <cell r="AU11784">
            <v>336000</v>
          </cell>
        </row>
        <row r="11784">
          <cell r="DE11784" t="str">
            <v>已售</v>
          </cell>
        </row>
        <row r="11785">
          <cell r="B11785" t="str">
            <v>天琴半岛-花漾湾-2－2栋-1710</v>
          </cell>
        </row>
        <row r="11785">
          <cell r="AU11785">
            <v>484599</v>
          </cell>
        </row>
        <row r="11785">
          <cell r="DE11785" t="str">
            <v>已售</v>
          </cell>
        </row>
        <row r="11786">
          <cell r="B11786" t="str">
            <v>天琴半岛-花漾湾-2－2栋-1711</v>
          </cell>
        </row>
        <row r="11786">
          <cell r="AU11786">
            <v>394535</v>
          </cell>
        </row>
        <row r="11786">
          <cell r="DE11786" t="str">
            <v>已售</v>
          </cell>
        </row>
        <row r="11787">
          <cell r="B11787" t="str">
            <v>天琴半岛-花漾湾-2－2栋-1712</v>
          </cell>
        </row>
        <row r="11787">
          <cell r="AU11787">
            <v>399475</v>
          </cell>
        </row>
        <row r="11787">
          <cell r="DE11787" t="str">
            <v>已售</v>
          </cell>
        </row>
        <row r="11788">
          <cell r="B11788" t="str">
            <v>天琴半岛-花漾湾-2－2栋-1801</v>
          </cell>
        </row>
        <row r="11788">
          <cell r="AU11788">
            <v>524995</v>
          </cell>
        </row>
        <row r="11788">
          <cell r="DE11788" t="str">
            <v>已售</v>
          </cell>
        </row>
        <row r="11789">
          <cell r="B11789" t="str">
            <v>天琴半岛-花漾湾-2－2栋-1802</v>
          </cell>
        </row>
        <row r="11789">
          <cell r="AU11789">
            <v>623000</v>
          </cell>
        </row>
        <row r="11789">
          <cell r="DE11789" t="str">
            <v>已售</v>
          </cell>
        </row>
        <row r="11790">
          <cell r="B11790" t="str">
            <v>天琴半岛-花漾湾-2－2栋-1803</v>
          </cell>
        </row>
        <row r="11790">
          <cell r="AU11790">
            <v>566733</v>
          </cell>
        </row>
        <row r="11790">
          <cell r="DE11790" t="str">
            <v>已售</v>
          </cell>
        </row>
        <row r="11791">
          <cell r="B11791" t="str">
            <v>天琴半岛-花漾湾-2－2栋-1804</v>
          </cell>
        </row>
        <row r="11791">
          <cell r="AU11791">
            <v>826152</v>
          </cell>
        </row>
        <row r="11791">
          <cell r="DE11791" t="str">
            <v>已售</v>
          </cell>
        </row>
        <row r="11792">
          <cell r="B11792" t="str">
            <v>天琴半岛-花漾湾-2－2栋-1809</v>
          </cell>
        </row>
        <row r="11792">
          <cell r="AU11792">
            <v>591221</v>
          </cell>
        </row>
        <row r="11792">
          <cell r="DE11792" t="str">
            <v>已售</v>
          </cell>
        </row>
        <row r="11793">
          <cell r="B11793" t="str">
            <v>天琴半岛-花漾湾-2－2栋-1810</v>
          </cell>
        </row>
        <row r="11793">
          <cell r="AU11793">
            <v>761000</v>
          </cell>
        </row>
        <row r="11793">
          <cell r="DE11793" t="str">
            <v>已售</v>
          </cell>
        </row>
        <row r="11794">
          <cell r="B11794" t="str">
            <v>天琴半岛-花漾湾-2－2栋-1811</v>
          </cell>
        </row>
        <row r="11794">
          <cell r="AU11794">
            <v>602011</v>
          </cell>
        </row>
        <row r="11794">
          <cell r="DE11794" t="str">
            <v>已售</v>
          </cell>
        </row>
        <row r="11795">
          <cell r="B11795" t="str">
            <v>天琴半岛-花漾湾-2－2栋-1812</v>
          </cell>
        </row>
        <row r="11795">
          <cell r="AU11795">
            <v>417830</v>
          </cell>
        </row>
        <row r="11795">
          <cell r="DE11795" t="str">
            <v>已售</v>
          </cell>
        </row>
        <row r="11796">
          <cell r="B11796" t="str">
            <v>天琴半岛-花漾湾-2－2栋-201</v>
          </cell>
        </row>
        <row r="11796">
          <cell r="AU11796">
            <v>351528</v>
          </cell>
        </row>
        <row r="11796">
          <cell r="DE11796" t="str">
            <v>已售</v>
          </cell>
        </row>
        <row r="11797">
          <cell r="B11797" t="str">
            <v>天琴半岛-花漾湾-2－2栋-202</v>
          </cell>
        </row>
        <row r="11797">
          <cell r="AU11797">
            <v>518555</v>
          </cell>
        </row>
        <row r="11797">
          <cell r="DE11797" t="str">
            <v>已售</v>
          </cell>
        </row>
        <row r="11798">
          <cell r="B11798" t="str">
            <v>天琴半岛-花漾湾-2－2栋-203</v>
          </cell>
        </row>
        <row r="11798">
          <cell r="AU11798">
            <v>319883</v>
          </cell>
        </row>
        <row r="11798">
          <cell r="DE11798" t="str">
            <v>已售</v>
          </cell>
        </row>
        <row r="11799">
          <cell r="B11799" t="str">
            <v>天琴半岛-花漾湾-2－2栋-204</v>
          </cell>
        </row>
        <row r="11799">
          <cell r="AU11799">
            <v>477370</v>
          </cell>
        </row>
        <row r="11799">
          <cell r="DE11799" t="str">
            <v>已售</v>
          </cell>
        </row>
        <row r="11800">
          <cell r="B11800" t="str">
            <v>天琴半岛-花漾湾-2－2栋-205</v>
          </cell>
        </row>
        <row r="11800">
          <cell r="AU11800">
            <v>375790</v>
          </cell>
        </row>
        <row r="11800">
          <cell r="DE11800" t="str">
            <v>已售</v>
          </cell>
        </row>
        <row r="11801">
          <cell r="B11801" t="str">
            <v>天琴半岛-花漾湾-2－2栋-206</v>
          </cell>
        </row>
        <row r="11801">
          <cell r="AU11801">
            <v>422428</v>
          </cell>
        </row>
        <row r="11801">
          <cell r="DE11801" t="str">
            <v>已售</v>
          </cell>
        </row>
        <row r="11802">
          <cell r="B11802" t="str">
            <v>天琴半岛-花漾湾-2－2栋-207</v>
          </cell>
        </row>
        <row r="11802">
          <cell r="AU11802">
            <v>331803</v>
          </cell>
        </row>
        <row r="11802">
          <cell r="DE11802" t="str">
            <v>已售</v>
          </cell>
        </row>
        <row r="11803">
          <cell r="B11803" t="str">
            <v>天琴半岛-花漾湾-2－2栋-208</v>
          </cell>
        </row>
        <row r="11803">
          <cell r="AU11803">
            <v>501522</v>
          </cell>
        </row>
        <row r="11803">
          <cell r="DE11803" t="str">
            <v>已售</v>
          </cell>
        </row>
        <row r="11804">
          <cell r="B11804" t="str">
            <v>天琴半岛-花漾湾-2－2栋-209</v>
          </cell>
        </row>
        <row r="11804">
          <cell r="AU11804">
            <v>304210</v>
          </cell>
        </row>
        <row r="11804">
          <cell r="DE11804" t="str">
            <v>已售</v>
          </cell>
        </row>
        <row r="11805">
          <cell r="B11805" t="str">
            <v>天琴半岛-花漾湾-2－2栋-210</v>
          </cell>
        </row>
        <row r="11805">
          <cell r="AU11805">
            <v>424061</v>
          </cell>
        </row>
        <row r="11805">
          <cell r="DE11805" t="str">
            <v>已售</v>
          </cell>
        </row>
        <row r="11806">
          <cell r="B11806" t="str">
            <v>天琴半岛-花漾湾-2－2栋-301</v>
          </cell>
        </row>
        <row r="11806">
          <cell r="AU11806">
            <v>375400</v>
          </cell>
        </row>
        <row r="11806">
          <cell r="DE11806" t="str">
            <v>已售</v>
          </cell>
        </row>
        <row r="11807">
          <cell r="B11807" t="str">
            <v>天琴半岛-花漾湾-2－2栋-302</v>
          </cell>
        </row>
        <row r="11807">
          <cell r="AU11807">
            <v>549148</v>
          </cell>
        </row>
        <row r="11807">
          <cell r="DE11807" t="str">
            <v>已售</v>
          </cell>
        </row>
        <row r="11808">
          <cell r="B11808" t="str">
            <v>天琴半岛-花漾湾-2－2栋-303</v>
          </cell>
        </row>
        <row r="11808">
          <cell r="AU11808">
            <v>326816</v>
          </cell>
        </row>
        <row r="11808">
          <cell r="DE11808" t="str">
            <v>已售</v>
          </cell>
        </row>
        <row r="11809">
          <cell r="B11809" t="str">
            <v>天琴半岛-花漾湾-2－2栋-304</v>
          </cell>
        </row>
        <row r="11809">
          <cell r="AU11809">
            <v>485489</v>
          </cell>
        </row>
        <row r="11809">
          <cell r="DE11809" t="str">
            <v>已售</v>
          </cell>
        </row>
        <row r="11810">
          <cell r="B11810" t="str">
            <v>天琴半岛-花漾湾-2－2栋-305</v>
          </cell>
        </row>
        <row r="11810">
          <cell r="AU11810">
            <v>324300</v>
          </cell>
        </row>
        <row r="11810">
          <cell r="DE11810" t="str">
            <v>已售</v>
          </cell>
        </row>
        <row r="11811">
          <cell r="B11811" t="str">
            <v>天琴半岛-花漾湾-2－2栋-306</v>
          </cell>
        </row>
        <row r="11811">
          <cell r="AU11811">
            <v>432177</v>
          </cell>
        </row>
        <row r="11811">
          <cell r="DE11811" t="str">
            <v>已售</v>
          </cell>
        </row>
        <row r="11812">
          <cell r="B11812" t="str">
            <v>天琴半岛-花漾湾-2－2栋-307</v>
          </cell>
        </row>
        <row r="11812">
          <cell r="AU11812">
            <v>346142</v>
          </cell>
        </row>
        <row r="11812">
          <cell r="DE11812" t="str">
            <v>已售</v>
          </cell>
        </row>
        <row r="11813">
          <cell r="B11813" t="str">
            <v>天琴半岛-花漾湾-2－2栋-308</v>
          </cell>
        </row>
        <row r="11813">
          <cell r="AU11813">
            <v>487382</v>
          </cell>
        </row>
        <row r="11813">
          <cell r="DE11813" t="str">
            <v>已售</v>
          </cell>
        </row>
        <row r="11814">
          <cell r="B11814" t="str">
            <v>天琴半岛-花漾湾-2－2栋-309</v>
          </cell>
        </row>
        <row r="11814">
          <cell r="AU11814">
            <v>380493</v>
          </cell>
        </row>
        <row r="11814">
          <cell r="DE11814" t="str">
            <v>已售</v>
          </cell>
        </row>
        <row r="11815">
          <cell r="B11815" t="str">
            <v>天琴半岛-花漾湾-2－2栋-310</v>
          </cell>
        </row>
        <row r="11815">
          <cell r="AU11815">
            <v>460164</v>
          </cell>
        </row>
        <row r="11815">
          <cell r="DE11815" t="str">
            <v>已售</v>
          </cell>
        </row>
        <row r="11816">
          <cell r="B11816" t="str">
            <v>天琴半岛-花漾湾-2－2栋-311</v>
          </cell>
        </row>
        <row r="11816">
          <cell r="AU11816">
            <v>368400</v>
          </cell>
        </row>
        <row r="11816">
          <cell r="DE11816" t="str">
            <v>已售</v>
          </cell>
        </row>
        <row r="11817">
          <cell r="B11817" t="str">
            <v>天琴半岛-花漾湾-2－2栋-312</v>
          </cell>
        </row>
        <row r="11817">
          <cell r="AU11817">
            <v>369603</v>
          </cell>
        </row>
        <row r="11817">
          <cell r="DE11817" t="str">
            <v>已售</v>
          </cell>
        </row>
        <row r="11818">
          <cell r="B11818" t="str">
            <v>天琴半岛-花漾湾-2－2栋-401</v>
          </cell>
        </row>
        <row r="11818">
          <cell r="AU11818">
            <v>378000</v>
          </cell>
        </row>
        <row r="11818">
          <cell r="DE11818" t="str">
            <v>已售</v>
          </cell>
        </row>
        <row r="11819">
          <cell r="B11819" t="str">
            <v>天琴半岛-花漾湾-2－2栋-402</v>
          </cell>
        </row>
        <row r="11819">
          <cell r="AU11819">
            <v>478533</v>
          </cell>
        </row>
        <row r="11819">
          <cell r="DE11819" t="str">
            <v>已售</v>
          </cell>
        </row>
        <row r="11820">
          <cell r="B11820" t="str">
            <v>天琴半岛-花漾湾-2－2栋-403</v>
          </cell>
        </row>
        <row r="11820">
          <cell r="AU11820">
            <v>342348</v>
          </cell>
        </row>
        <row r="11820">
          <cell r="DE11820" t="str">
            <v>已售</v>
          </cell>
        </row>
        <row r="11821">
          <cell r="B11821" t="str">
            <v>天琴半岛-花漾湾-2－2栋-404</v>
          </cell>
        </row>
        <row r="11821">
          <cell r="AU11821">
            <v>457875</v>
          </cell>
        </row>
        <row r="11821">
          <cell r="DE11821" t="str">
            <v>已售</v>
          </cell>
        </row>
        <row r="11822">
          <cell r="B11822" t="str">
            <v>天琴半岛-花漾湾-2－2栋-405</v>
          </cell>
        </row>
        <row r="11822">
          <cell r="AU11822">
            <v>328318</v>
          </cell>
        </row>
        <row r="11822">
          <cell r="DE11822" t="str">
            <v>已售</v>
          </cell>
        </row>
        <row r="11823">
          <cell r="B11823" t="str">
            <v>天琴半岛-花漾湾-2－2栋-406</v>
          </cell>
        </row>
        <row r="11823">
          <cell r="AU11823">
            <v>428297</v>
          </cell>
        </row>
        <row r="11823">
          <cell r="DE11823" t="str">
            <v>已售</v>
          </cell>
        </row>
        <row r="11824">
          <cell r="B11824" t="str">
            <v>天琴半岛-花漾湾-2－2栋-407</v>
          </cell>
        </row>
        <row r="11824">
          <cell r="AU11824">
            <v>314871</v>
          </cell>
        </row>
        <row r="11824">
          <cell r="DE11824" t="str">
            <v>已售</v>
          </cell>
        </row>
        <row r="11825">
          <cell r="B11825" t="str">
            <v>天琴半岛-花漾湾-2－2栋-408</v>
          </cell>
        </row>
        <row r="11825">
          <cell r="AU11825">
            <v>435003</v>
          </cell>
        </row>
        <row r="11825">
          <cell r="DE11825" t="str">
            <v>已售</v>
          </cell>
        </row>
        <row r="11826">
          <cell r="B11826" t="str">
            <v>天琴半岛-花漾湾-2－2栋-409</v>
          </cell>
        </row>
        <row r="11826">
          <cell r="AU11826">
            <v>388667</v>
          </cell>
        </row>
        <row r="11826">
          <cell r="DE11826" t="str">
            <v>已售</v>
          </cell>
        </row>
        <row r="11827">
          <cell r="B11827" t="str">
            <v>天琴半岛-花漾湾-2－2栋-410</v>
          </cell>
        </row>
        <row r="11827">
          <cell r="AU11827">
            <v>457397</v>
          </cell>
        </row>
        <row r="11827">
          <cell r="DE11827" t="str">
            <v>已售</v>
          </cell>
        </row>
        <row r="11828">
          <cell r="B11828" t="str">
            <v>天琴半岛-花漾湾-2－2栋-411</v>
          </cell>
        </row>
        <row r="11828">
          <cell r="AU11828">
            <v>366400</v>
          </cell>
        </row>
        <row r="11828">
          <cell r="DE11828" t="str">
            <v>已售</v>
          </cell>
        </row>
        <row r="11829">
          <cell r="B11829" t="str">
            <v>天琴半岛-花漾湾-2－2栋-412</v>
          </cell>
        </row>
        <row r="11829">
          <cell r="AU11829">
            <v>375000</v>
          </cell>
        </row>
        <row r="11829">
          <cell r="DE11829" t="str">
            <v>已售</v>
          </cell>
        </row>
        <row r="11830">
          <cell r="B11830" t="str">
            <v>天琴半岛-花漾湾-2－2栋-501</v>
          </cell>
        </row>
        <row r="11830">
          <cell r="AU11830">
            <v>392426</v>
          </cell>
        </row>
        <row r="11830">
          <cell r="DE11830" t="str">
            <v>已售</v>
          </cell>
        </row>
        <row r="11831">
          <cell r="B11831" t="str">
            <v>天琴半岛-花漾湾-2－2栋-502</v>
          </cell>
        </row>
        <row r="11831">
          <cell r="AU11831">
            <v>470924</v>
          </cell>
        </row>
        <row r="11831">
          <cell r="DE11831" t="str">
            <v>已售</v>
          </cell>
        </row>
        <row r="11832">
          <cell r="B11832" t="str">
            <v>天琴半岛-花漾湾-2－2栋-503</v>
          </cell>
        </row>
        <row r="11832">
          <cell r="AU11832">
            <v>340796</v>
          </cell>
        </row>
        <row r="11832">
          <cell r="DE11832" t="str">
            <v>已售</v>
          </cell>
        </row>
        <row r="11833">
          <cell r="B11833" t="str">
            <v>天琴半岛-花漾湾-2－2栋-504</v>
          </cell>
        </row>
        <row r="11833">
          <cell r="AU11833">
            <v>484873</v>
          </cell>
        </row>
        <row r="11833">
          <cell r="DE11833" t="str">
            <v>已售</v>
          </cell>
        </row>
        <row r="11834">
          <cell r="B11834" t="str">
            <v>天琴半岛-花漾湾-2－2栋-505</v>
          </cell>
        </row>
        <row r="11834">
          <cell r="AU11834">
            <v>339052</v>
          </cell>
        </row>
        <row r="11834">
          <cell r="DE11834" t="str">
            <v>已售</v>
          </cell>
        </row>
        <row r="11835">
          <cell r="B11835" t="str">
            <v>天琴半岛-花漾湾-2－2栋-506</v>
          </cell>
        </row>
        <row r="11835">
          <cell r="AU11835">
            <v>430811</v>
          </cell>
        </row>
        <row r="11835">
          <cell r="DE11835" t="str">
            <v>已售</v>
          </cell>
        </row>
        <row r="11836">
          <cell r="B11836" t="str">
            <v>天琴半岛-花漾湾-2－2栋-507</v>
          </cell>
        </row>
        <row r="11836">
          <cell r="AU11836">
            <v>324905</v>
          </cell>
        </row>
        <row r="11836">
          <cell r="DE11836" t="str">
            <v>已售</v>
          </cell>
        </row>
        <row r="11837">
          <cell r="B11837" t="str">
            <v>天琴半岛-花漾湾-2－2栋-508</v>
          </cell>
        </row>
        <row r="11837">
          <cell r="AU11837">
            <v>437517</v>
          </cell>
        </row>
        <row r="11837">
          <cell r="DE11837" t="str">
            <v>已售</v>
          </cell>
        </row>
        <row r="11838">
          <cell r="B11838" t="str">
            <v>天琴半岛-花漾湾-2－2栋-509</v>
          </cell>
        </row>
        <row r="11838">
          <cell r="AU11838">
            <v>398575</v>
          </cell>
        </row>
        <row r="11838">
          <cell r="DE11838" t="str">
            <v>已售</v>
          </cell>
        </row>
        <row r="11839">
          <cell r="B11839" t="str">
            <v>天琴半岛-花漾湾-2－2栋-510</v>
          </cell>
        </row>
        <row r="11839">
          <cell r="AU11839">
            <v>458933</v>
          </cell>
        </row>
        <row r="11839">
          <cell r="DE11839" t="str">
            <v>已售</v>
          </cell>
        </row>
        <row r="11840">
          <cell r="B11840" t="str">
            <v>天琴半岛-花漾湾-2－2栋-511</v>
          </cell>
        </row>
        <row r="11840">
          <cell r="AU11840">
            <v>353000</v>
          </cell>
        </row>
        <row r="11840">
          <cell r="DE11840" t="str">
            <v>已售</v>
          </cell>
        </row>
        <row r="11841">
          <cell r="B11841" t="str">
            <v>天琴半岛-花漾湾-2－2栋-512</v>
          </cell>
        </row>
        <row r="11841">
          <cell r="AU11841">
            <v>367870</v>
          </cell>
        </row>
        <row r="11841">
          <cell r="DE11841" t="str">
            <v>已售</v>
          </cell>
        </row>
        <row r="11842">
          <cell r="B11842" t="str">
            <v>天琴半岛-花漾湾-2－2栋-601</v>
          </cell>
        </row>
        <row r="11842">
          <cell r="AU11842">
            <v>398964</v>
          </cell>
        </row>
        <row r="11842">
          <cell r="DE11842" t="str">
            <v>已售</v>
          </cell>
        </row>
        <row r="11843">
          <cell r="B11843" t="str">
            <v>天琴半岛-花漾湾-2－2栋-602</v>
          </cell>
        </row>
        <row r="11843">
          <cell r="AU11843">
            <v>480206</v>
          </cell>
        </row>
        <row r="11843">
          <cell r="DE11843" t="str">
            <v>已售</v>
          </cell>
        </row>
        <row r="11844">
          <cell r="B11844" t="str">
            <v>天琴半岛-花漾湾-2－2栋-603</v>
          </cell>
        </row>
        <row r="11844">
          <cell r="AU11844">
            <v>352478</v>
          </cell>
        </row>
        <row r="11844">
          <cell r="DE11844" t="str">
            <v>已售</v>
          </cell>
        </row>
        <row r="11845">
          <cell r="B11845" t="str">
            <v>天琴半岛-花漾湾-2－2栋-604</v>
          </cell>
        </row>
        <row r="11845">
          <cell r="AU11845">
            <v>468617</v>
          </cell>
        </row>
        <row r="11845">
          <cell r="DE11845" t="str">
            <v>已售</v>
          </cell>
        </row>
        <row r="11846">
          <cell r="B11846" t="str">
            <v>天琴半岛-花漾湾-2－2栋-605</v>
          </cell>
        </row>
        <row r="11846">
          <cell r="AU11846">
            <v>415837</v>
          </cell>
        </row>
        <row r="11846">
          <cell r="DE11846" t="str">
            <v>已售</v>
          </cell>
        </row>
        <row r="11847">
          <cell r="B11847" t="str">
            <v>天琴半岛-花漾湾-2－2栋-606</v>
          </cell>
        </row>
        <row r="11847">
          <cell r="AU11847">
            <v>541541</v>
          </cell>
        </row>
        <row r="11847">
          <cell r="DE11847" t="str">
            <v>已售</v>
          </cell>
        </row>
        <row r="11848">
          <cell r="B11848" t="str">
            <v>天琴半岛-花漾湾-2－2栋-607</v>
          </cell>
        </row>
        <row r="11848">
          <cell r="AU11848">
            <v>343424</v>
          </cell>
        </row>
        <row r="11848">
          <cell r="DE11848" t="str">
            <v>已售</v>
          </cell>
        </row>
        <row r="11849">
          <cell r="B11849" t="str">
            <v>天琴半岛-花漾湾-2－2栋-608</v>
          </cell>
        </row>
        <row r="11849">
          <cell r="AU11849">
            <v>438681</v>
          </cell>
        </row>
        <row r="11849">
          <cell r="DE11849" t="str">
            <v>已售</v>
          </cell>
        </row>
        <row r="11850">
          <cell r="B11850" t="str">
            <v>天琴半岛-花漾湾-2－2栋-609</v>
          </cell>
        </row>
        <row r="11850">
          <cell r="AU11850">
            <v>407897</v>
          </cell>
        </row>
        <row r="11850">
          <cell r="DE11850" t="str">
            <v>已售</v>
          </cell>
        </row>
        <row r="11851">
          <cell r="B11851" t="str">
            <v>天琴半岛-花漾湾-2－2栋-610</v>
          </cell>
        </row>
        <row r="11851">
          <cell r="AU11851">
            <v>468555</v>
          </cell>
        </row>
        <row r="11851">
          <cell r="DE11851" t="str">
            <v>已售</v>
          </cell>
        </row>
        <row r="11852">
          <cell r="B11852" t="str">
            <v>天琴半岛-花漾湾-2－2栋-611</v>
          </cell>
        </row>
        <row r="11852">
          <cell r="AU11852">
            <v>367400</v>
          </cell>
        </row>
        <row r="11852">
          <cell r="DE11852" t="str">
            <v>已售</v>
          </cell>
        </row>
        <row r="11853">
          <cell r="B11853" t="str">
            <v>天琴半岛-花漾湾-2－2栋-612</v>
          </cell>
        </row>
        <row r="11853">
          <cell r="AU11853">
            <v>397566</v>
          </cell>
        </row>
        <row r="11853">
          <cell r="DE11853" t="str">
            <v>已售</v>
          </cell>
        </row>
        <row r="11854">
          <cell r="B11854" t="str">
            <v>天琴半岛-花漾湾-2－2栋-701</v>
          </cell>
        </row>
        <row r="11854">
          <cell r="AU11854">
            <v>353464</v>
          </cell>
        </row>
        <row r="11854">
          <cell r="DE11854" t="str">
            <v>已售</v>
          </cell>
        </row>
        <row r="11855">
          <cell r="B11855" t="str">
            <v>天琴半岛-花漾湾-2－2栋-702</v>
          </cell>
        </row>
        <row r="11855">
          <cell r="AU11855">
            <v>484538</v>
          </cell>
        </row>
        <row r="11855">
          <cell r="DE11855" t="str">
            <v>已售</v>
          </cell>
        </row>
        <row r="11856">
          <cell r="B11856" t="str">
            <v>天琴半岛-花漾湾-2－2栋-703</v>
          </cell>
        </row>
        <row r="11856">
          <cell r="AU11856">
            <v>348382</v>
          </cell>
        </row>
        <row r="11856">
          <cell r="DE11856" t="str">
            <v>已售</v>
          </cell>
        </row>
        <row r="11857">
          <cell r="B11857" t="str">
            <v>天琴半岛-花漾湾-2－2栋-704</v>
          </cell>
        </row>
        <row r="11857">
          <cell r="AU11857">
            <v>488189</v>
          </cell>
        </row>
        <row r="11857">
          <cell r="DE11857" t="str">
            <v>已售</v>
          </cell>
        </row>
        <row r="11858">
          <cell r="B11858" t="str">
            <v>天琴半岛-花漾湾-2－2栋-705</v>
          </cell>
        </row>
        <row r="11858">
          <cell r="AU11858">
            <v>334329</v>
          </cell>
        </row>
        <row r="11858">
          <cell r="DE11858" t="str">
            <v>已售</v>
          </cell>
        </row>
        <row r="11859">
          <cell r="B11859" t="str">
            <v>天琴半岛-花漾湾-2－2栋-706</v>
          </cell>
        </row>
        <row r="11859">
          <cell r="AU11859">
            <v>435841</v>
          </cell>
        </row>
        <row r="11859">
          <cell r="DE11859" t="str">
            <v>已售</v>
          </cell>
        </row>
        <row r="11860">
          <cell r="B11860" t="str">
            <v>天琴半岛-花漾湾-2－2栋-707</v>
          </cell>
        </row>
        <row r="11860">
          <cell r="AU11860">
            <v>340575</v>
          </cell>
        </row>
        <row r="11860">
          <cell r="DE11860" t="str">
            <v>已售</v>
          </cell>
        </row>
        <row r="11861">
          <cell r="B11861" t="str">
            <v>天琴半岛-花漾湾-2－2栋-708</v>
          </cell>
        </row>
        <row r="11861">
          <cell r="AU11861">
            <v>442548</v>
          </cell>
        </row>
        <row r="11861">
          <cell r="DE11861" t="str">
            <v>已售</v>
          </cell>
        </row>
        <row r="11862">
          <cell r="B11862" t="str">
            <v>天琴半岛-花漾湾-2－2栋-709</v>
          </cell>
        </row>
        <row r="11862">
          <cell r="AU11862">
            <v>402526</v>
          </cell>
        </row>
        <row r="11862">
          <cell r="DE11862" t="str">
            <v>已售</v>
          </cell>
        </row>
        <row r="11863">
          <cell r="B11863" t="str">
            <v>天琴半岛-花漾湾-2－2栋-710</v>
          </cell>
        </row>
        <row r="11863">
          <cell r="AU11863">
            <v>463952</v>
          </cell>
        </row>
        <row r="11863">
          <cell r="DE11863" t="str">
            <v>已售</v>
          </cell>
        </row>
        <row r="11864">
          <cell r="B11864" t="str">
            <v>天琴半岛-花漾湾-2－2栋-711</v>
          </cell>
        </row>
        <row r="11864">
          <cell r="AU11864">
            <v>388221</v>
          </cell>
        </row>
        <row r="11864">
          <cell r="DE11864" t="str">
            <v>已售</v>
          </cell>
        </row>
        <row r="11865">
          <cell r="B11865" t="str">
            <v>天琴半岛-花漾湾-2－2栋-712</v>
          </cell>
        </row>
        <row r="11865">
          <cell r="AU11865">
            <v>392342</v>
          </cell>
        </row>
        <row r="11865">
          <cell r="DE11865" t="str">
            <v>已售</v>
          </cell>
        </row>
        <row r="11866">
          <cell r="B11866" t="str">
            <v>天琴半岛-花漾湾-2－2栋-801</v>
          </cell>
        </row>
        <row r="11866">
          <cell r="AU11866">
            <v>398421</v>
          </cell>
        </row>
        <row r="11866">
          <cell r="DE11866" t="str">
            <v>已售</v>
          </cell>
        </row>
        <row r="11867">
          <cell r="B11867" t="str">
            <v>天琴半岛-花漾湾-2－2栋-802</v>
          </cell>
        </row>
        <row r="11867">
          <cell r="AU11867">
            <v>496011</v>
          </cell>
        </row>
        <row r="11867">
          <cell r="DE11867" t="str">
            <v>已售</v>
          </cell>
        </row>
        <row r="11868">
          <cell r="B11868" t="str">
            <v>天琴半岛-花漾湾-2－2栋-803</v>
          </cell>
        </row>
        <row r="11868">
          <cell r="AU11868">
            <v>350394</v>
          </cell>
        </row>
        <row r="11868">
          <cell r="DE11868" t="str">
            <v>已售</v>
          </cell>
        </row>
        <row r="11869">
          <cell r="B11869" t="str">
            <v>天琴半岛-花漾湾-2－2栋-804</v>
          </cell>
        </row>
        <row r="11869">
          <cell r="AU11869">
            <v>437002</v>
          </cell>
        </row>
        <row r="11869">
          <cell r="DE11869" t="str">
            <v>已售</v>
          </cell>
        </row>
        <row r="11870">
          <cell r="B11870" t="str">
            <v>天琴半岛-花漾湾-2－2栋-805</v>
          </cell>
        </row>
        <row r="11870">
          <cell r="AU11870">
            <v>416333</v>
          </cell>
        </row>
        <row r="11870">
          <cell r="DE11870" t="str">
            <v>已售</v>
          </cell>
        </row>
        <row r="11871">
          <cell r="B11871" t="str">
            <v>天琴半岛-花漾湾-2－2栋-806</v>
          </cell>
        </row>
        <row r="11871">
          <cell r="AU11871">
            <v>538356</v>
          </cell>
        </row>
        <row r="11871">
          <cell r="DE11871" t="str">
            <v>已售</v>
          </cell>
        </row>
        <row r="11872">
          <cell r="B11872" t="str">
            <v>天琴半岛-花漾湾-2－2栋-807</v>
          </cell>
        </row>
        <row r="11872">
          <cell r="AU11872">
            <v>328662</v>
          </cell>
        </row>
        <row r="11872">
          <cell r="DE11872" t="str">
            <v>已售</v>
          </cell>
        </row>
        <row r="11873">
          <cell r="B11873" t="str">
            <v>天琴半岛-花漾湾-2－2栋-808</v>
          </cell>
        </row>
        <row r="11873">
          <cell r="AU11873">
            <v>434161</v>
          </cell>
        </row>
        <row r="11873">
          <cell r="DE11873" t="str">
            <v>已售</v>
          </cell>
        </row>
        <row r="11874">
          <cell r="B11874" t="str">
            <v>天琴半岛-花漾湾-2－2栋-809</v>
          </cell>
        </row>
        <row r="11874">
          <cell r="AU11874">
            <v>400457</v>
          </cell>
        </row>
        <row r="11874">
          <cell r="DE11874" t="str">
            <v>已售</v>
          </cell>
        </row>
        <row r="11875">
          <cell r="B11875" t="str">
            <v>天琴半岛-花漾湾-2－2栋-810</v>
          </cell>
        </row>
        <row r="11875">
          <cell r="AU11875">
            <v>442937</v>
          </cell>
        </row>
        <row r="11875">
          <cell r="DE11875" t="str">
            <v>已售</v>
          </cell>
        </row>
        <row r="11876">
          <cell r="B11876" t="str">
            <v>天琴半岛-花漾湾-2－2栋-811</v>
          </cell>
        </row>
        <row r="11876">
          <cell r="AU11876">
            <v>411551</v>
          </cell>
        </row>
        <row r="11876">
          <cell r="DE11876" t="str">
            <v>已售</v>
          </cell>
        </row>
        <row r="11877">
          <cell r="B11877" t="str">
            <v>天琴半岛-花漾湾-2－2栋-812</v>
          </cell>
        </row>
        <row r="11877">
          <cell r="AU11877">
            <v>391474</v>
          </cell>
        </row>
        <row r="11877">
          <cell r="DE11877" t="str">
            <v>已售</v>
          </cell>
        </row>
        <row r="11878">
          <cell r="B11878" t="str">
            <v>天琴半岛-花漾湾-2－2栋-901</v>
          </cell>
        </row>
        <row r="11878">
          <cell r="AU11878">
            <v>452404</v>
          </cell>
        </row>
        <row r="11878">
          <cell r="DE11878" t="str">
            <v>已售</v>
          </cell>
        </row>
        <row r="11879">
          <cell r="B11879" t="str">
            <v>天琴半岛-花漾湾-2－2栋-902</v>
          </cell>
        </row>
        <row r="11879">
          <cell r="AU11879">
            <v>527111</v>
          </cell>
        </row>
        <row r="11879">
          <cell r="DE11879" t="str">
            <v>已售</v>
          </cell>
        </row>
        <row r="11880">
          <cell r="B11880" t="str">
            <v>天琴半岛-花漾湾-2－2栋-903</v>
          </cell>
        </row>
        <row r="11880">
          <cell r="AU11880">
            <v>341000</v>
          </cell>
        </row>
        <row r="11880">
          <cell r="DE11880" t="str">
            <v>已售</v>
          </cell>
        </row>
        <row r="11881">
          <cell r="B11881" t="str">
            <v>天琴半岛-花漾湾-2－2栋-904</v>
          </cell>
        </row>
        <row r="11881">
          <cell r="AU11881">
            <v>445801</v>
          </cell>
        </row>
        <row r="11881">
          <cell r="DE11881" t="str">
            <v>已售</v>
          </cell>
        </row>
        <row r="11882">
          <cell r="B11882" t="str">
            <v>天琴半岛-花漾湾-2－2栋-905</v>
          </cell>
        </row>
        <row r="11882">
          <cell r="AU11882">
            <v>417639</v>
          </cell>
        </row>
        <row r="11882">
          <cell r="DE11882" t="str">
            <v>已售</v>
          </cell>
        </row>
        <row r="11883">
          <cell r="B11883" t="str">
            <v>天琴半岛-花漾湾-2－2栋-906</v>
          </cell>
        </row>
        <row r="11883">
          <cell r="AU11883">
            <v>449201</v>
          </cell>
        </row>
        <row r="11883">
          <cell r="DE11883" t="str">
            <v>已售</v>
          </cell>
        </row>
        <row r="11884">
          <cell r="B11884" t="str">
            <v>天琴半岛-花漾湾-2－2栋-907</v>
          </cell>
        </row>
        <row r="11884">
          <cell r="AU11884">
            <v>341174</v>
          </cell>
        </row>
        <row r="11884">
          <cell r="DE11884" t="str">
            <v>已售</v>
          </cell>
        </row>
        <row r="11885">
          <cell r="B11885" t="str">
            <v>天琴半岛-花漾湾-2－2栋-908</v>
          </cell>
        </row>
        <row r="11885">
          <cell r="AU11885">
            <v>444809</v>
          </cell>
        </row>
        <row r="11885">
          <cell r="DE11885" t="str">
            <v>已售</v>
          </cell>
        </row>
        <row r="11886">
          <cell r="B11886" t="str">
            <v>天琴半岛-花漾湾-2－2栋-909</v>
          </cell>
        </row>
        <row r="11886">
          <cell r="AU11886">
            <v>324524</v>
          </cell>
        </row>
        <row r="11886">
          <cell r="DE11886" t="str">
            <v>已售</v>
          </cell>
        </row>
        <row r="11887">
          <cell r="B11887" t="str">
            <v>天琴半岛-花漾湾-2－2栋-910</v>
          </cell>
        </row>
        <row r="11887">
          <cell r="AU11887">
            <v>476285</v>
          </cell>
        </row>
        <row r="11887">
          <cell r="DE11887" t="str">
            <v>已售</v>
          </cell>
        </row>
        <row r="11888">
          <cell r="B11888" t="str">
            <v>天琴半岛-花漾湾-2－2栋-911</v>
          </cell>
        </row>
        <row r="11888">
          <cell r="AU11888">
            <v>403327</v>
          </cell>
        </row>
        <row r="11888">
          <cell r="DE11888" t="str">
            <v>已售</v>
          </cell>
        </row>
        <row r="11889">
          <cell r="B11889" t="str">
            <v>天琴半岛-花漾湾-2－2栋-912</v>
          </cell>
        </row>
        <row r="11889">
          <cell r="AU11889">
            <v>382400</v>
          </cell>
        </row>
        <row r="11889">
          <cell r="DE11889" t="str">
            <v>已售</v>
          </cell>
        </row>
        <row r="11890">
          <cell r="B11890" t="str">
            <v>天琴半岛-花漾湾-3－1栋-1001</v>
          </cell>
        </row>
        <row r="11890">
          <cell r="AU11890">
            <v>775510</v>
          </cell>
        </row>
        <row r="11890">
          <cell r="DE11890" t="str">
            <v>已售</v>
          </cell>
        </row>
        <row r="11891">
          <cell r="B11891" t="str">
            <v>天琴半岛-花漾湾-3－1栋-1002</v>
          </cell>
        </row>
        <row r="11891">
          <cell r="AU11891">
            <v>1033004</v>
          </cell>
        </row>
        <row r="11891">
          <cell r="DE11891" t="str">
            <v>已售</v>
          </cell>
        </row>
        <row r="11892">
          <cell r="B11892" t="str">
            <v>天琴半岛-花漾湾-3－1栋-1003</v>
          </cell>
        </row>
        <row r="11892">
          <cell r="AU11892">
            <v>1033243</v>
          </cell>
        </row>
        <row r="11892">
          <cell r="DE11892" t="str">
            <v>已售</v>
          </cell>
        </row>
        <row r="11893">
          <cell r="B11893" t="str">
            <v>天琴半岛-花漾湾-3－1栋-1004</v>
          </cell>
        </row>
        <row r="11893">
          <cell r="AU11893">
            <v>978304</v>
          </cell>
        </row>
        <row r="11893">
          <cell r="DE11893" t="str">
            <v>已售</v>
          </cell>
        </row>
        <row r="11894">
          <cell r="B11894" t="str">
            <v>天琴半岛-花漾湾-3－1栋-1005</v>
          </cell>
        </row>
        <row r="11894">
          <cell r="AU11894">
            <v>1090404</v>
          </cell>
        </row>
        <row r="11894">
          <cell r="DE11894" t="str">
            <v>已售</v>
          </cell>
        </row>
        <row r="11895">
          <cell r="B11895" t="str">
            <v>天琴半岛-花漾湾-3－1栋-1006</v>
          </cell>
        </row>
        <row r="11895">
          <cell r="AU11895">
            <v>766000</v>
          </cell>
        </row>
        <row r="11895">
          <cell r="DE11895" t="str">
            <v>已售</v>
          </cell>
        </row>
        <row r="11896">
          <cell r="B11896" t="str">
            <v>天琴半岛-花漾湾-3－1栋-101</v>
          </cell>
        </row>
        <row r="11896">
          <cell r="AU11896">
            <v>892637</v>
          </cell>
        </row>
        <row r="11896">
          <cell r="DE11896" t="str">
            <v>已售</v>
          </cell>
        </row>
        <row r="11897">
          <cell r="B11897" t="str">
            <v>天琴半岛-花漾湾-3－1栋-102</v>
          </cell>
        </row>
        <row r="11897">
          <cell r="DE11897" t="str">
            <v>未售</v>
          </cell>
        </row>
        <row r="11898">
          <cell r="B11898" t="str">
            <v>天琴半岛-花漾湾-3－1栋-103</v>
          </cell>
        </row>
        <row r="11898">
          <cell r="AU11898">
            <v>1180000</v>
          </cell>
        </row>
        <row r="11898">
          <cell r="DE11898" t="str">
            <v>已售</v>
          </cell>
        </row>
        <row r="11899">
          <cell r="B11899" t="str">
            <v>天琴半岛-花漾湾-3－1栋-104</v>
          </cell>
        </row>
        <row r="11899">
          <cell r="AU11899">
            <v>1200000</v>
          </cell>
        </row>
        <row r="11899">
          <cell r="DE11899" t="str">
            <v>已售</v>
          </cell>
        </row>
        <row r="11900">
          <cell r="B11900" t="str">
            <v>天琴半岛-花漾湾-3－1栋-105</v>
          </cell>
        </row>
        <row r="11900">
          <cell r="AU11900">
            <v>1188786</v>
          </cell>
        </row>
        <row r="11900">
          <cell r="DE11900" t="str">
            <v>已售</v>
          </cell>
        </row>
        <row r="11901">
          <cell r="B11901" t="str">
            <v>天琴半岛-花漾湾-3－1栋-1101</v>
          </cell>
        </row>
        <row r="11901">
          <cell r="AU11901">
            <v>844845</v>
          </cell>
        </row>
        <row r="11901">
          <cell r="DE11901" t="str">
            <v>已售</v>
          </cell>
        </row>
        <row r="11902">
          <cell r="B11902" t="str">
            <v>天琴半岛-花漾湾-3－1栋-1102</v>
          </cell>
        </row>
        <row r="11902">
          <cell r="AU11902">
            <v>1036493</v>
          </cell>
        </row>
        <row r="11902">
          <cell r="DE11902" t="str">
            <v>已售</v>
          </cell>
        </row>
        <row r="11903">
          <cell r="B11903" t="str">
            <v>天琴半岛-花漾湾-3－1栋-1103</v>
          </cell>
        </row>
        <row r="11903">
          <cell r="AU11903">
            <v>1037686</v>
          </cell>
        </row>
        <row r="11903">
          <cell r="DE11903" t="str">
            <v>已售</v>
          </cell>
        </row>
        <row r="11904">
          <cell r="B11904" t="str">
            <v>天琴半岛-花漾湾-3－1栋-1104</v>
          </cell>
        </row>
        <row r="11904">
          <cell r="AU11904">
            <v>982511</v>
          </cell>
        </row>
        <row r="11904">
          <cell r="DE11904" t="str">
            <v>已售</v>
          </cell>
        </row>
        <row r="11905">
          <cell r="B11905" t="str">
            <v>天琴半岛-花漾湾-3－1栋-1105</v>
          </cell>
        </row>
        <row r="11905">
          <cell r="AU11905">
            <v>960858</v>
          </cell>
        </row>
        <row r="11905">
          <cell r="DE11905" t="str">
            <v>已售</v>
          </cell>
        </row>
        <row r="11906">
          <cell r="B11906" t="str">
            <v>天琴半岛-花漾湾-3－1栋-1106</v>
          </cell>
        </row>
        <row r="11906">
          <cell r="AU11906">
            <v>770000</v>
          </cell>
        </row>
        <row r="11906">
          <cell r="DE11906" t="str">
            <v>已售</v>
          </cell>
        </row>
        <row r="11907">
          <cell r="B11907" t="str">
            <v>天琴半岛-花漾湾-3－1栋-1201</v>
          </cell>
        </row>
        <row r="11907">
          <cell r="AU11907">
            <v>813000</v>
          </cell>
        </row>
        <row r="11907">
          <cell r="DE11907" t="str">
            <v>已售</v>
          </cell>
        </row>
        <row r="11908">
          <cell r="B11908" t="str">
            <v>天琴半岛-花漾湾-3－1栋-1202</v>
          </cell>
        </row>
        <row r="11908">
          <cell r="AU11908">
            <v>996880</v>
          </cell>
        </row>
        <row r="11908">
          <cell r="DE11908" t="str">
            <v>已售</v>
          </cell>
        </row>
        <row r="11909">
          <cell r="B11909" t="str">
            <v>天琴半岛-花漾湾-3－1栋-1203</v>
          </cell>
        </row>
        <row r="11909">
          <cell r="AU11909">
            <v>1053583</v>
          </cell>
        </row>
        <row r="11909">
          <cell r="DE11909" t="str">
            <v>已售</v>
          </cell>
        </row>
        <row r="11910">
          <cell r="B11910" t="str">
            <v>天琴半岛-花漾湾-3－1栋-1204</v>
          </cell>
        </row>
        <row r="11910">
          <cell r="AU11910">
            <v>1000000</v>
          </cell>
        </row>
        <row r="11910">
          <cell r="DE11910" t="str">
            <v>已售</v>
          </cell>
        </row>
        <row r="11911">
          <cell r="B11911" t="str">
            <v>天琴半岛-花漾湾-3－1栋-1205</v>
          </cell>
        </row>
        <row r="11911">
          <cell r="AU11911">
            <v>1112586</v>
          </cell>
        </row>
        <row r="11911">
          <cell r="DE11911" t="str">
            <v>已售</v>
          </cell>
        </row>
        <row r="11912">
          <cell r="B11912" t="str">
            <v>天琴半岛-花漾湾-3－1栋-1206</v>
          </cell>
        </row>
        <row r="11912">
          <cell r="AU11912">
            <v>781000</v>
          </cell>
        </row>
        <row r="11912">
          <cell r="DE11912" t="str">
            <v>已售</v>
          </cell>
        </row>
        <row r="11913">
          <cell r="B11913" t="str">
            <v>天琴半岛-花漾湾-3－1栋-1301</v>
          </cell>
        </row>
        <row r="11913">
          <cell r="AU11913">
            <v>880910</v>
          </cell>
        </row>
        <row r="11913">
          <cell r="DE11913" t="str">
            <v>已售</v>
          </cell>
        </row>
        <row r="11914">
          <cell r="B11914" t="str">
            <v>天琴半岛-花漾湾-3－1栋-1302</v>
          </cell>
        </row>
        <row r="11914">
          <cell r="AU11914">
            <v>991394</v>
          </cell>
        </row>
        <row r="11914">
          <cell r="DE11914" t="str">
            <v>已售</v>
          </cell>
        </row>
        <row r="11915">
          <cell r="B11915" t="str">
            <v>天琴半岛-花漾湾-3－1栋-1303</v>
          </cell>
        </row>
        <row r="11915">
          <cell r="AU11915">
            <v>1142315</v>
          </cell>
        </row>
        <row r="11915">
          <cell r="DE11915" t="str">
            <v>已售</v>
          </cell>
        </row>
        <row r="11916">
          <cell r="B11916" t="str">
            <v>天琴半岛-花漾湾-3－1栋-1304</v>
          </cell>
        </row>
        <row r="11916">
          <cell r="AU11916">
            <v>1118831</v>
          </cell>
        </row>
        <row r="11916">
          <cell r="DE11916" t="str">
            <v>已售</v>
          </cell>
        </row>
        <row r="11917">
          <cell r="B11917" t="str">
            <v>天琴半岛-花漾湾-3－1栋-1305</v>
          </cell>
        </row>
        <row r="11917">
          <cell r="AU11917">
            <v>969291</v>
          </cell>
        </row>
        <row r="11917">
          <cell r="DE11917" t="str">
            <v>已售</v>
          </cell>
        </row>
        <row r="11918">
          <cell r="B11918" t="str">
            <v>天琴半岛-花漾湾-3－1栋-1306</v>
          </cell>
        </row>
        <row r="11918">
          <cell r="AU11918">
            <v>777000</v>
          </cell>
        </row>
        <row r="11918">
          <cell r="DE11918" t="str">
            <v>已售</v>
          </cell>
        </row>
        <row r="11919">
          <cell r="B11919" t="str">
            <v>天琴半岛-花漾湾-3－1栋-1401</v>
          </cell>
        </row>
        <row r="11919">
          <cell r="AU11919">
            <v>788000</v>
          </cell>
        </row>
        <row r="11919">
          <cell r="DE11919" t="str">
            <v>已售</v>
          </cell>
        </row>
        <row r="11920">
          <cell r="B11920" t="str">
            <v>天琴半岛-花漾湾-3－1栋-1402</v>
          </cell>
        </row>
        <row r="11920">
          <cell r="AU11920">
            <v>1050961</v>
          </cell>
        </row>
        <row r="11920">
          <cell r="DE11920" t="str">
            <v>已售</v>
          </cell>
        </row>
        <row r="11921">
          <cell r="B11921" t="str">
            <v>天琴半岛-花漾湾-3－1栋-1403</v>
          </cell>
        </row>
        <row r="11921">
          <cell r="AU11921">
            <v>995701</v>
          </cell>
        </row>
        <row r="11921">
          <cell r="DE11921" t="str">
            <v>已售</v>
          </cell>
        </row>
        <row r="11922">
          <cell r="B11922" t="str">
            <v>天琴半岛-花漾湾-3－1栋-1404</v>
          </cell>
        </row>
        <row r="11922">
          <cell r="AU11922">
            <v>995133</v>
          </cell>
        </row>
        <row r="11922">
          <cell r="DE11922" t="str">
            <v>已售</v>
          </cell>
        </row>
        <row r="11923">
          <cell r="B11923" t="str">
            <v>天琴半岛-花漾湾-3－1栋-1405</v>
          </cell>
        </row>
        <row r="11923">
          <cell r="AU11923">
            <v>1027647</v>
          </cell>
        </row>
        <row r="11923">
          <cell r="DE11923" t="str">
            <v>已售</v>
          </cell>
        </row>
        <row r="11924">
          <cell r="B11924" t="str">
            <v>天琴半岛-花漾湾-3－1栋-1406</v>
          </cell>
        </row>
        <row r="11924">
          <cell r="AU11924">
            <v>746000</v>
          </cell>
        </row>
        <row r="11924">
          <cell r="DE11924" t="str">
            <v>已售</v>
          </cell>
        </row>
        <row r="11925">
          <cell r="B11925" t="str">
            <v>天琴半岛-花漾湾-3－1栋-1501</v>
          </cell>
        </row>
        <row r="11925">
          <cell r="AU11925">
            <v>851000</v>
          </cell>
        </row>
        <row r="11925">
          <cell r="DE11925" t="str">
            <v>已售</v>
          </cell>
        </row>
        <row r="11926">
          <cell r="B11926" t="str">
            <v>天琴半岛-花漾湾-3－1栋-1502</v>
          </cell>
        </row>
        <row r="11926">
          <cell r="AU11926">
            <v>1065863</v>
          </cell>
        </row>
        <row r="11926">
          <cell r="DE11926" t="str">
            <v>已售</v>
          </cell>
        </row>
        <row r="11927">
          <cell r="B11927" t="str">
            <v>天琴半岛-花漾湾-3－1栋-1503</v>
          </cell>
        </row>
        <row r="11927">
          <cell r="AU11927">
            <v>1065991</v>
          </cell>
        </row>
        <row r="11927">
          <cell r="DE11927" t="str">
            <v>已售</v>
          </cell>
        </row>
        <row r="11928">
          <cell r="B11928" t="str">
            <v>天琴半岛-花漾湾-3－1栋-1504</v>
          </cell>
        </row>
        <row r="11928">
          <cell r="AU11928">
            <v>1160494</v>
          </cell>
        </row>
        <row r="11928">
          <cell r="DE11928" t="str">
            <v>已售</v>
          </cell>
        </row>
        <row r="11929">
          <cell r="B11929" t="str">
            <v>天琴半岛-花漾湾-3－1栋-1505</v>
          </cell>
        </row>
        <row r="11929">
          <cell r="AU11929">
            <v>1046213</v>
          </cell>
        </row>
        <row r="11929">
          <cell r="DE11929" t="str">
            <v>已售</v>
          </cell>
        </row>
        <row r="11930">
          <cell r="B11930" t="str">
            <v>天琴半岛-花漾湾-3－1栋-1506</v>
          </cell>
        </row>
        <row r="11930">
          <cell r="AU11930">
            <v>796000</v>
          </cell>
        </row>
        <row r="11930">
          <cell r="DE11930" t="str">
            <v>已售</v>
          </cell>
        </row>
        <row r="11931">
          <cell r="B11931" t="str">
            <v>天琴半岛-花漾湾-3－1栋-1601</v>
          </cell>
        </row>
        <row r="11931">
          <cell r="AU11931">
            <v>821000</v>
          </cell>
        </row>
        <row r="11931">
          <cell r="DE11931" t="str">
            <v>已售</v>
          </cell>
        </row>
        <row r="11932">
          <cell r="B11932" t="str">
            <v>天琴半岛-花漾湾-3－1栋-1602</v>
          </cell>
        </row>
        <row r="11932">
          <cell r="AU11932">
            <v>1056340</v>
          </cell>
        </row>
        <row r="11932">
          <cell r="DE11932" t="str">
            <v>已售</v>
          </cell>
        </row>
        <row r="11933">
          <cell r="B11933" t="str">
            <v>天琴半岛-花漾湾-3－1栋-1603</v>
          </cell>
        </row>
        <row r="11933">
          <cell r="AU11933">
            <v>1059904</v>
          </cell>
        </row>
        <row r="11933">
          <cell r="DE11933" t="str">
            <v>已售</v>
          </cell>
        </row>
        <row r="11934">
          <cell r="B11934" t="str">
            <v>天琴半岛-花漾湾-3－1栋-1604</v>
          </cell>
        </row>
        <row r="11934">
          <cell r="AU11934">
            <v>1152645</v>
          </cell>
        </row>
        <row r="11934">
          <cell r="DE11934" t="str">
            <v>已售</v>
          </cell>
        </row>
        <row r="11935">
          <cell r="B11935" t="str">
            <v>天琴半岛-花漾湾-3－1栋-1605</v>
          </cell>
        </row>
        <row r="11935">
          <cell r="AU11935">
            <v>981942</v>
          </cell>
        </row>
        <row r="11935">
          <cell r="DE11935" t="str">
            <v>已售</v>
          </cell>
        </row>
        <row r="11936">
          <cell r="B11936" t="str">
            <v>天琴半岛-花漾湾-3－1栋-1606</v>
          </cell>
        </row>
        <row r="11936">
          <cell r="AU11936">
            <v>675000</v>
          </cell>
        </row>
        <row r="11936">
          <cell r="DE11936" t="str">
            <v>已售</v>
          </cell>
        </row>
        <row r="11937">
          <cell r="B11937" t="str">
            <v>天琴半岛-花漾湾-3－1栋-1701</v>
          </cell>
        </row>
        <row r="11937">
          <cell r="AU11937">
            <v>858000</v>
          </cell>
        </row>
        <row r="11937">
          <cell r="DE11937" t="str">
            <v>已售</v>
          </cell>
        </row>
        <row r="11938">
          <cell r="B11938" t="str">
            <v>天琴半岛-花漾湾-3－1栋-1702</v>
          </cell>
        </row>
        <row r="11938">
          <cell r="AU11938">
            <v>1049653</v>
          </cell>
        </row>
        <row r="11938">
          <cell r="DE11938" t="str">
            <v>已售</v>
          </cell>
        </row>
        <row r="11939">
          <cell r="B11939" t="str">
            <v>天琴半岛-花漾湾-3－1栋-1703</v>
          </cell>
        </row>
        <row r="11939">
          <cell r="AU11939">
            <v>1697000</v>
          </cell>
        </row>
        <row r="11939">
          <cell r="DE11939" t="str">
            <v>已售</v>
          </cell>
        </row>
        <row r="11940">
          <cell r="B11940" t="str">
            <v>天琴半岛-花漾湾-3－1栋-1704</v>
          </cell>
        </row>
        <row r="11940">
          <cell r="AU11940">
            <v>2425372</v>
          </cell>
        </row>
        <row r="11940">
          <cell r="DE11940" t="str">
            <v>已售</v>
          </cell>
        </row>
        <row r="11941">
          <cell r="B11941" t="str">
            <v>天琴半岛-花漾湾-3－1栋-1705</v>
          </cell>
        </row>
        <row r="11941">
          <cell r="AU11941">
            <v>1041927</v>
          </cell>
        </row>
        <row r="11941">
          <cell r="DE11941" t="str">
            <v>已售</v>
          </cell>
        </row>
        <row r="11942">
          <cell r="B11942" t="str">
            <v>天琴半岛-花漾湾-3－1栋-1706</v>
          </cell>
        </row>
        <row r="11942">
          <cell r="AU11942">
            <v>679000</v>
          </cell>
        </row>
        <row r="11942">
          <cell r="DE11942" t="str">
            <v>已售</v>
          </cell>
        </row>
        <row r="11943">
          <cell r="B11943" t="str">
            <v>天琴半岛-花漾湾-3－1栋-1801</v>
          </cell>
        </row>
        <row r="11943">
          <cell r="AU11943">
            <v>1541000</v>
          </cell>
        </row>
        <row r="11943">
          <cell r="DE11943" t="str">
            <v>已售</v>
          </cell>
        </row>
        <row r="11944">
          <cell r="B11944" t="str">
            <v>天琴半岛-花漾湾-3－1栋-1802</v>
          </cell>
        </row>
        <row r="11944">
          <cell r="AU11944">
            <v>1569000</v>
          </cell>
        </row>
        <row r="11944">
          <cell r="DE11944" t="str">
            <v>已售</v>
          </cell>
        </row>
        <row r="11945">
          <cell r="B11945" t="str">
            <v>天琴半岛-花漾湾-3－1栋-1805</v>
          </cell>
        </row>
        <row r="11945">
          <cell r="AU11945">
            <v>2627875</v>
          </cell>
        </row>
        <row r="11945">
          <cell r="DE11945" t="str">
            <v>已售</v>
          </cell>
        </row>
        <row r="11946">
          <cell r="B11946" t="str">
            <v>天琴半岛-花漾湾-3－1栋-1806</v>
          </cell>
        </row>
        <row r="11946">
          <cell r="DE11946" t="str">
            <v>未售</v>
          </cell>
        </row>
        <row r="11947">
          <cell r="B11947" t="str">
            <v>天琴半岛-花漾湾-3－1栋-201</v>
          </cell>
        </row>
        <row r="11947">
          <cell r="AU11947">
            <v>758400</v>
          </cell>
        </row>
        <row r="11947">
          <cell r="DE11947" t="str">
            <v>已售</v>
          </cell>
        </row>
        <row r="11948">
          <cell r="B11948" t="str">
            <v>天琴半岛-花漾湾-3－1栋-202</v>
          </cell>
        </row>
        <row r="11948">
          <cell r="AU11948">
            <v>798000</v>
          </cell>
        </row>
        <row r="11948">
          <cell r="DE11948" t="str">
            <v>已售</v>
          </cell>
        </row>
        <row r="11949">
          <cell r="B11949" t="str">
            <v>天琴半岛-花漾湾-3－1栋-203</v>
          </cell>
        </row>
        <row r="11949">
          <cell r="AU11949">
            <v>820000</v>
          </cell>
        </row>
        <row r="11949">
          <cell r="DE11949" t="str">
            <v>已售</v>
          </cell>
        </row>
        <row r="11950">
          <cell r="B11950" t="str">
            <v>天琴半岛-花漾湾-3－1栋-204</v>
          </cell>
        </row>
        <row r="11950">
          <cell r="AU11950">
            <v>953061</v>
          </cell>
        </row>
        <row r="11950">
          <cell r="DE11950" t="str">
            <v>已售</v>
          </cell>
        </row>
        <row r="11951">
          <cell r="B11951" t="str">
            <v>天琴半岛-花漾湾-3－1栋-205</v>
          </cell>
        </row>
        <row r="11951">
          <cell r="AU11951">
            <v>803127</v>
          </cell>
        </row>
        <row r="11951">
          <cell r="DE11951" t="str">
            <v>已售</v>
          </cell>
        </row>
        <row r="11952">
          <cell r="B11952" t="str">
            <v>天琴半岛-花漾湾-3－1栋-301</v>
          </cell>
        </row>
        <row r="11952">
          <cell r="AU11952">
            <v>773000</v>
          </cell>
        </row>
        <row r="11952">
          <cell r="DE11952" t="str">
            <v>已售</v>
          </cell>
        </row>
        <row r="11953">
          <cell r="B11953" t="str">
            <v>天琴半岛-花漾湾-3－1栋-302</v>
          </cell>
        </row>
        <row r="11953">
          <cell r="AU11953">
            <v>854289</v>
          </cell>
        </row>
        <row r="11953">
          <cell r="DE11953" t="str">
            <v>已售</v>
          </cell>
        </row>
        <row r="11954">
          <cell r="B11954" t="str">
            <v>天琴半岛-花漾湾-3－1栋-303</v>
          </cell>
        </row>
        <row r="11954">
          <cell r="AU11954">
            <v>856560</v>
          </cell>
        </row>
        <row r="11954">
          <cell r="DE11954" t="str">
            <v>已售</v>
          </cell>
        </row>
        <row r="11955">
          <cell r="B11955" t="str">
            <v>天琴半岛-花漾湾-3－1栋-304</v>
          </cell>
        </row>
        <row r="11955">
          <cell r="AU11955">
            <v>836641</v>
          </cell>
        </row>
        <row r="11955">
          <cell r="DE11955" t="str">
            <v>已售</v>
          </cell>
        </row>
        <row r="11956">
          <cell r="B11956" t="str">
            <v>天琴半岛-花漾湾-3－1栋-305</v>
          </cell>
        </row>
        <row r="11956">
          <cell r="AU11956">
            <v>773140</v>
          </cell>
        </row>
        <row r="11956">
          <cell r="DE11956" t="str">
            <v>已售</v>
          </cell>
        </row>
        <row r="11957">
          <cell r="B11957" t="str">
            <v>天琴半岛-花漾湾-3－1栋-306</v>
          </cell>
        </row>
        <row r="11957">
          <cell r="AU11957">
            <v>726457</v>
          </cell>
        </row>
        <row r="11957">
          <cell r="DE11957" t="str">
            <v>已售</v>
          </cell>
        </row>
        <row r="11958">
          <cell r="B11958" t="str">
            <v>天琴半岛-花漾湾-3－1栋-401</v>
          </cell>
        </row>
        <row r="11958">
          <cell r="AU11958">
            <v>784400</v>
          </cell>
        </row>
        <row r="11958">
          <cell r="DE11958" t="str">
            <v>已售</v>
          </cell>
        </row>
        <row r="11959">
          <cell r="B11959" t="str">
            <v>天琴半岛-花漾湾-3－1栋-402</v>
          </cell>
        </row>
        <row r="11959">
          <cell r="AU11959">
            <v>808512</v>
          </cell>
        </row>
        <row r="11959">
          <cell r="DE11959" t="str">
            <v>已售</v>
          </cell>
        </row>
        <row r="11960">
          <cell r="B11960" t="str">
            <v>天琴半岛-花漾湾-3－1栋-403</v>
          </cell>
        </row>
        <row r="11960">
          <cell r="AU11960">
            <v>855504</v>
          </cell>
        </row>
        <row r="11960">
          <cell r="DE11960" t="str">
            <v>已售</v>
          </cell>
        </row>
        <row r="11961">
          <cell r="B11961" t="str">
            <v>天琴半岛-花漾湾-3－1栋-404</v>
          </cell>
        </row>
        <row r="11961">
          <cell r="AU11961">
            <v>835773</v>
          </cell>
        </row>
        <row r="11961">
          <cell r="DE11961" t="str">
            <v>已售</v>
          </cell>
        </row>
        <row r="11962">
          <cell r="B11962" t="str">
            <v>天琴半岛-花漾湾-3－1栋-405</v>
          </cell>
        </row>
        <row r="11962">
          <cell r="AU11962">
            <v>812457</v>
          </cell>
        </row>
        <row r="11962">
          <cell r="DE11962" t="str">
            <v>已售</v>
          </cell>
        </row>
        <row r="11963">
          <cell r="B11963" t="str">
            <v>天琴半岛-花漾湾-3－1栋-406</v>
          </cell>
        </row>
        <row r="11963">
          <cell r="AU11963">
            <v>726274</v>
          </cell>
        </row>
        <row r="11963">
          <cell r="DE11963" t="str">
            <v>已售</v>
          </cell>
        </row>
        <row r="11964">
          <cell r="B11964" t="str">
            <v>天琴半岛-花漾湾-3－1栋-501</v>
          </cell>
        </row>
        <row r="11964">
          <cell r="AU11964">
            <v>772400</v>
          </cell>
        </row>
        <row r="11964">
          <cell r="DE11964" t="str">
            <v>已售</v>
          </cell>
        </row>
        <row r="11965">
          <cell r="B11965" t="str">
            <v>天琴半岛-花漾湾-3－1栋-502</v>
          </cell>
        </row>
        <row r="11965">
          <cell r="AU11965">
            <v>953400</v>
          </cell>
        </row>
        <row r="11965">
          <cell r="DE11965" t="str">
            <v>已售</v>
          </cell>
        </row>
        <row r="11966">
          <cell r="B11966" t="str">
            <v>天琴半岛-花漾湾-3－1栋-503</v>
          </cell>
        </row>
        <row r="11966">
          <cell r="AU11966">
            <v>958814</v>
          </cell>
        </row>
        <row r="11966">
          <cell r="DE11966" t="str">
            <v>已售</v>
          </cell>
        </row>
        <row r="11967">
          <cell r="B11967" t="str">
            <v>天琴半岛-花漾湾-3－1栋-504</v>
          </cell>
        </row>
        <row r="11967">
          <cell r="AU11967">
            <v>958268</v>
          </cell>
        </row>
        <row r="11967">
          <cell r="DE11967" t="str">
            <v>已售</v>
          </cell>
        </row>
        <row r="11968">
          <cell r="B11968" t="str">
            <v>天琴半岛-花漾湾-3－1栋-505</v>
          </cell>
        </row>
        <row r="11968">
          <cell r="AU11968">
            <v>987588</v>
          </cell>
        </row>
        <row r="11968">
          <cell r="DE11968" t="str">
            <v>已售</v>
          </cell>
        </row>
        <row r="11969">
          <cell r="B11969" t="str">
            <v>天琴半岛-花漾湾-3－1栋-506</v>
          </cell>
        </row>
        <row r="11969">
          <cell r="AU11969">
            <v>877419</v>
          </cell>
        </row>
        <row r="11969">
          <cell r="DE11969" t="str">
            <v>已售</v>
          </cell>
        </row>
        <row r="11970">
          <cell r="B11970" t="str">
            <v>天琴半岛-花漾湾-3－1栋-601</v>
          </cell>
        </row>
        <row r="11970">
          <cell r="AU11970">
            <v>788000</v>
          </cell>
        </row>
        <row r="11970">
          <cell r="DE11970" t="str">
            <v>已售</v>
          </cell>
        </row>
        <row r="11971">
          <cell r="B11971" t="str">
            <v>天琴半岛-花漾湾-3－1栋-602</v>
          </cell>
        </row>
        <row r="11971">
          <cell r="AU11971">
            <v>1025060</v>
          </cell>
        </row>
        <row r="11971">
          <cell r="DE11971" t="str">
            <v>已售</v>
          </cell>
        </row>
        <row r="11972">
          <cell r="B11972" t="str">
            <v>天琴半岛-花漾湾-3－1栋-603</v>
          </cell>
        </row>
        <row r="11972">
          <cell r="AU11972">
            <v>1026656</v>
          </cell>
        </row>
        <row r="11972">
          <cell r="DE11972" t="str">
            <v>已售</v>
          </cell>
        </row>
        <row r="11973">
          <cell r="B11973" t="str">
            <v>天琴半岛-花漾湾-3－1栋-604</v>
          </cell>
        </row>
        <row r="11973">
          <cell r="AU11973">
            <v>1025022</v>
          </cell>
        </row>
        <row r="11973">
          <cell r="DE11973" t="str">
            <v>已售</v>
          </cell>
        </row>
        <row r="11974">
          <cell r="B11974" t="str">
            <v>天琴半岛-花漾湾-3－1栋-605</v>
          </cell>
        </row>
        <row r="11974">
          <cell r="AU11974">
            <v>1005659</v>
          </cell>
        </row>
        <row r="11974">
          <cell r="DE11974" t="str">
            <v>已售</v>
          </cell>
        </row>
        <row r="11975">
          <cell r="B11975" t="str">
            <v>天琴半岛-花漾湾-3－1栋-606</v>
          </cell>
        </row>
        <row r="11975">
          <cell r="AU11975">
            <v>759000</v>
          </cell>
        </row>
        <row r="11975">
          <cell r="DE11975" t="str">
            <v>已售</v>
          </cell>
        </row>
        <row r="11976">
          <cell r="B11976" t="str">
            <v>天琴半岛-花漾湾-3－1栋-701</v>
          </cell>
        </row>
        <row r="11976">
          <cell r="AU11976">
            <v>750965</v>
          </cell>
        </row>
        <row r="11976">
          <cell r="DE11976" t="str">
            <v>已售</v>
          </cell>
        </row>
        <row r="11977">
          <cell r="B11977" t="str">
            <v>天琴半岛-花漾湾-3－1栋-702</v>
          </cell>
        </row>
        <row r="11977">
          <cell r="AU11977">
            <v>1019536</v>
          </cell>
        </row>
        <row r="11977">
          <cell r="DE11977" t="str">
            <v>已售</v>
          </cell>
        </row>
        <row r="11978">
          <cell r="B11978" t="str">
            <v>天琴半岛-花漾湾-3－1栋-703</v>
          </cell>
        </row>
        <row r="11978">
          <cell r="AU11978">
            <v>1019913</v>
          </cell>
        </row>
        <row r="11978">
          <cell r="DE11978" t="str">
            <v>已售</v>
          </cell>
        </row>
        <row r="11979">
          <cell r="B11979" t="str">
            <v>天琴半岛-花漾湾-3－1栋-704</v>
          </cell>
        </row>
        <row r="11979">
          <cell r="AU11979">
            <v>1019331</v>
          </cell>
        </row>
        <row r="11979">
          <cell r="DE11979" t="str">
            <v>已售</v>
          </cell>
        </row>
        <row r="11980">
          <cell r="B11980" t="str">
            <v>天琴半岛-花漾湾-3－1栋-705</v>
          </cell>
        </row>
        <row r="11980">
          <cell r="AU11980">
            <v>997490</v>
          </cell>
        </row>
        <row r="11980">
          <cell r="DE11980" t="str">
            <v>已售</v>
          </cell>
        </row>
        <row r="11981">
          <cell r="B11981" t="str">
            <v>天琴半岛-花漾湾-3－1栋-706</v>
          </cell>
        </row>
        <row r="11981">
          <cell r="AU11981">
            <v>648000</v>
          </cell>
        </row>
        <row r="11981">
          <cell r="DE11981" t="str">
            <v>已售</v>
          </cell>
        </row>
        <row r="11982">
          <cell r="B11982" t="str">
            <v>天琴半岛-花漾湾-3－1栋-801</v>
          </cell>
        </row>
        <row r="11982">
          <cell r="AU11982">
            <v>769364</v>
          </cell>
        </row>
        <row r="11982">
          <cell r="DE11982" t="str">
            <v>已售</v>
          </cell>
        </row>
        <row r="11983">
          <cell r="B11983" t="str">
            <v>天琴半岛-花漾湾-3－1栋-802</v>
          </cell>
        </row>
        <row r="11983">
          <cell r="AU11983">
            <v>1104749</v>
          </cell>
        </row>
        <row r="11983">
          <cell r="DE11983" t="str">
            <v>已售</v>
          </cell>
        </row>
        <row r="11984">
          <cell r="B11984" t="str">
            <v>天琴半岛-花漾湾-3－1栋-803</v>
          </cell>
        </row>
        <row r="11984">
          <cell r="AU11984">
            <v>1147997</v>
          </cell>
        </row>
        <row r="11984">
          <cell r="DE11984" t="str">
            <v>已售</v>
          </cell>
        </row>
        <row r="11985">
          <cell r="B11985" t="str">
            <v>天琴半岛-花漾湾-3－1栋-804</v>
          </cell>
        </row>
        <row r="11985">
          <cell r="AU11985">
            <v>969890</v>
          </cell>
        </row>
        <row r="11985">
          <cell r="DE11985" t="str">
            <v>已售</v>
          </cell>
        </row>
        <row r="11986">
          <cell r="B11986" t="str">
            <v>天琴半岛-花漾湾-3－1栋-805</v>
          </cell>
        </row>
        <row r="11986">
          <cell r="AU11986">
            <v>1000885</v>
          </cell>
        </row>
        <row r="11986">
          <cell r="DE11986" t="str">
            <v>已售</v>
          </cell>
        </row>
        <row r="11987">
          <cell r="B11987" t="str">
            <v>天琴半岛-花漾湾-3－1栋-806</v>
          </cell>
        </row>
        <row r="11987">
          <cell r="AU11987">
            <v>906872</v>
          </cell>
        </row>
        <row r="11987">
          <cell r="DE11987" t="str">
            <v>已售</v>
          </cell>
        </row>
        <row r="11988">
          <cell r="B11988" t="str">
            <v>天琴半岛-花漾湾-3－1栋-901</v>
          </cell>
        </row>
        <row r="11988">
          <cell r="AU11988">
            <v>844513</v>
          </cell>
        </row>
        <row r="11988">
          <cell r="DE11988" t="str">
            <v>已售</v>
          </cell>
        </row>
        <row r="11989">
          <cell r="B11989" t="str">
            <v>天琴半岛-花漾湾-3－1栋-902</v>
          </cell>
        </row>
        <row r="11989">
          <cell r="AU11989">
            <v>983995</v>
          </cell>
        </row>
        <row r="11989">
          <cell r="DE11989" t="str">
            <v>已售</v>
          </cell>
        </row>
        <row r="11990">
          <cell r="B11990" t="str">
            <v>天琴半岛-花漾湾-3－1栋-903</v>
          </cell>
        </row>
        <row r="11990">
          <cell r="AU11990">
            <v>1423842</v>
          </cell>
        </row>
        <row r="11990">
          <cell r="DE11990" t="str">
            <v>已售</v>
          </cell>
        </row>
        <row r="11991">
          <cell r="B11991" t="str">
            <v>天琴半岛-花漾湾-3－1栋-904</v>
          </cell>
        </row>
        <row r="11991">
          <cell r="AU11991">
            <v>983821</v>
          </cell>
        </row>
        <row r="11991">
          <cell r="DE11991" t="str">
            <v>已售</v>
          </cell>
        </row>
        <row r="11992">
          <cell r="B11992" t="str">
            <v>天琴半岛-花漾湾-3－1栋-905</v>
          </cell>
        </row>
        <row r="11992">
          <cell r="AU11992">
            <v>1019196</v>
          </cell>
        </row>
        <row r="11992">
          <cell r="DE11992" t="str">
            <v>已售</v>
          </cell>
        </row>
        <row r="11993">
          <cell r="B11993" t="str">
            <v>天琴半岛-花漾湾-3－1栋-906</v>
          </cell>
        </row>
        <row r="11993">
          <cell r="AU11993">
            <v>770000</v>
          </cell>
        </row>
        <row r="11993">
          <cell r="DE11993" t="str">
            <v>已售</v>
          </cell>
        </row>
        <row r="11994">
          <cell r="B11994" t="str">
            <v>天琴半岛-花漾湾-3－2栋-1001</v>
          </cell>
        </row>
        <row r="11994">
          <cell r="AU11994">
            <v>843000</v>
          </cell>
        </row>
        <row r="11994">
          <cell r="DE11994" t="str">
            <v>已售</v>
          </cell>
        </row>
        <row r="11995">
          <cell r="B11995" t="str">
            <v>天琴半岛-花漾湾-3－2栋-1002</v>
          </cell>
        </row>
        <row r="11995">
          <cell r="AU11995">
            <v>872349</v>
          </cell>
        </row>
        <row r="11995">
          <cell r="DE11995" t="str">
            <v>已售</v>
          </cell>
        </row>
        <row r="11996">
          <cell r="B11996" t="str">
            <v>天琴半岛-花漾湾-3－2栋-1003</v>
          </cell>
        </row>
        <row r="11996">
          <cell r="AU11996">
            <v>1054629</v>
          </cell>
        </row>
        <row r="11996">
          <cell r="DE11996" t="str">
            <v>已售</v>
          </cell>
        </row>
        <row r="11997">
          <cell r="B11997" t="str">
            <v>天琴半岛-花漾湾-3－2栋-1004</v>
          </cell>
        </row>
        <row r="11997">
          <cell r="AU11997">
            <v>1107988</v>
          </cell>
        </row>
        <row r="11997">
          <cell r="DE11997" t="str">
            <v>已售</v>
          </cell>
        </row>
        <row r="11998">
          <cell r="B11998" t="str">
            <v>天琴半岛-花漾湾-3－2栋-1005</v>
          </cell>
        </row>
        <row r="11998">
          <cell r="AU11998">
            <v>1028576</v>
          </cell>
        </row>
        <row r="11998">
          <cell r="DE11998" t="str">
            <v>已售</v>
          </cell>
        </row>
        <row r="11999">
          <cell r="B11999" t="str">
            <v>天琴半岛-花漾湾-3－2栋-1006</v>
          </cell>
        </row>
        <row r="11999">
          <cell r="AU11999">
            <v>783000</v>
          </cell>
        </row>
        <row r="11999">
          <cell r="DE11999" t="str">
            <v>已售</v>
          </cell>
        </row>
        <row r="12000">
          <cell r="B12000" t="str">
            <v>天琴半岛-花漾湾-3－2栋-101</v>
          </cell>
        </row>
        <row r="12000">
          <cell r="AU12000">
            <v>1554492</v>
          </cell>
        </row>
        <row r="12000">
          <cell r="DE12000" t="str">
            <v>已售</v>
          </cell>
        </row>
        <row r="12001">
          <cell r="B12001" t="str">
            <v>天琴半岛-花漾湾-3－2栋-102</v>
          </cell>
        </row>
        <row r="12001">
          <cell r="AU12001">
            <v>933097</v>
          </cell>
        </row>
        <row r="12001">
          <cell r="DE12001" t="str">
            <v>已售</v>
          </cell>
        </row>
        <row r="12002">
          <cell r="B12002" t="str">
            <v>天琴半岛-花漾湾-3－2栋-103</v>
          </cell>
        </row>
        <row r="12002">
          <cell r="AU12002">
            <v>1186542</v>
          </cell>
        </row>
        <row r="12002">
          <cell r="DE12002" t="str">
            <v>已售</v>
          </cell>
        </row>
        <row r="12003">
          <cell r="B12003" t="str">
            <v>天琴半岛-花漾湾-3－2栋-104</v>
          </cell>
        </row>
        <row r="12003">
          <cell r="AU12003">
            <v>1183560</v>
          </cell>
        </row>
        <row r="12003">
          <cell r="DE12003" t="str">
            <v>已售</v>
          </cell>
        </row>
        <row r="12004">
          <cell r="B12004" t="str">
            <v>天琴半岛-花漾湾-3－2栋-105</v>
          </cell>
        </row>
        <row r="12004">
          <cell r="AU12004">
            <v>1088518</v>
          </cell>
        </row>
        <row r="12004">
          <cell r="DE12004" t="str">
            <v>已售</v>
          </cell>
        </row>
        <row r="12005">
          <cell r="B12005" t="str">
            <v>天琴半岛-花漾湾-3－2栋-1101</v>
          </cell>
        </row>
        <row r="12005">
          <cell r="AU12005">
            <v>856000</v>
          </cell>
        </row>
        <row r="12005">
          <cell r="DE12005" t="str">
            <v>已售</v>
          </cell>
        </row>
        <row r="12006">
          <cell r="B12006" t="str">
            <v>天琴半岛-花漾湾-3－2栋-1102</v>
          </cell>
        </row>
        <row r="12006">
          <cell r="AU12006">
            <v>876796</v>
          </cell>
        </row>
        <row r="12006">
          <cell r="DE12006" t="str">
            <v>已售</v>
          </cell>
        </row>
        <row r="12007">
          <cell r="B12007" t="str">
            <v>天琴半岛-花漾湾-3－2栋-1103</v>
          </cell>
        </row>
        <row r="12007">
          <cell r="AU12007">
            <v>1058861</v>
          </cell>
        </row>
        <row r="12007">
          <cell r="DE12007" t="str">
            <v>已售</v>
          </cell>
        </row>
        <row r="12008">
          <cell r="B12008" t="str">
            <v>天琴半岛-花漾湾-3－2栋-1104</v>
          </cell>
        </row>
        <row r="12008">
          <cell r="AU12008">
            <v>1053832</v>
          </cell>
        </row>
        <row r="12008">
          <cell r="DE12008" t="str">
            <v>已售</v>
          </cell>
        </row>
        <row r="12009">
          <cell r="B12009" t="str">
            <v>天琴半岛-花漾湾-3－2栋-1105</v>
          </cell>
        </row>
        <row r="12009">
          <cell r="AU12009">
            <v>1031914</v>
          </cell>
        </row>
        <row r="12009">
          <cell r="DE12009" t="str">
            <v>已售</v>
          </cell>
        </row>
        <row r="12010">
          <cell r="B12010" t="str">
            <v>天琴半岛-花漾湾-3－2栋-1106</v>
          </cell>
        </row>
        <row r="12010">
          <cell r="AU12010">
            <v>831789</v>
          </cell>
        </row>
        <row r="12010">
          <cell r="DE12010" t="str">
            <v>已售</v>
          </cell>
        </row>
        <row r="12011">
          <cell r="B12011" t="str">
            <v>天琴半岛-花漾湾-3－2栋-1201</v>
          </cell>
        </row>
        <row r="12011">
          <cell r="AU12011">
            <v>998000</v>
          </cell>
        </row>
        <row r="12011">
          <cell r="DE12011" t="str">
            <v>已售</v>
          </cell>
        </row>
        <row r="12012">
          <cell r="B12012" t="str">
            <v>天琴半岛-花漾湾-3－2栋-1202</v>
          </cell>
        </row>
        <row r="12012">
          <cell r="AU12012">
            <v>890029</v>
          </cell>
        </row>
        <row r="12012">
          <cell r="DE12012" t="str">
            <v>已售</v>
          </cell>
        </row>
        <row r="12013">
          <cell r="B12013" t="str">
            <v>天琴半岛-花漾湾-3－2栋-1203</v>
          </cell>
        </row>
        <row r="12013">
          <cell r="AU12013">
            <v>1133346</v>
          </cell>
        </row>
        <row r="12013">
          <cell r="DE12013" t="str">
            <v>已售</v>
          </cell>
        </row>
        <row r="12014">
          <cell r="B12014" t="str">
            <v>天琴半岛-花漾湾-3－2栋-1204</v>
          </cell>
        </row>
        <row r="12014">
          <cell r="AU12014">
            <v>1068594</v>
          </cell>
        </row>
        <row r="12014">
          <cell r="DE12014" t="str">
            <v>已售</v>
          </cell>
        </row>
        <row r="12015">
          <cell r="B12015" t="str">
            <v>天琴半岛-花漾湾-3－2栋-1205</v>
          </cell>
        </row>
        <row r="12015">
          <cell r="AU12015">
            <v>1037874</v>
          </cell>
        </row>
        <row r="12015">
          <cell r="DE12015" t="str">
            <v>已售</v>
          </cell>
        </row>
        <row r="12016">
          <cell r="B12016" t="str">
            <v>天琴半岛-花漾湾-3－2栋-1206</v>
          </cell>
        </row>
        <row r="12016">
          <cell r="AU12016">
            <v>912273</v>
          </cell>
        </row>
        <row r="12016">
          <cell r="DE12016" t="str">
            <v>已售</v>
          </cell>
        </row>
        <row r="12017">
          <cell r="B12017" t="str">
            <v>天琴半岛-花漾湾-3－2栋-1301</v>
          </cell>
        </row>
        <row r="12017">
          <cell r="AU12017">
            <v>839000</v>
          </cell>
        </row>
        <row r="12017">
          <cell r="DE12017" t="str">
            <v>已售</v>
          </cell>
        </row>
        <row r="12018">
          <cell r="B12018" t="str">
            <v>天琴半岛-花漾湾-3－2栋-1302</v>
          </cell>
        </row>
        <row r="12018">
          <cell r="AU12018">
            <v>904116</v>
          </cell>
        </row>
        <row r="12018">
          <cell r="DE12018" t="str">
            <v>已售</v>
          </cell>
        </row>
        <row r="12019">
          <cell r="B12019" t="str">
            <v>天琴半岛-花漾湾-3－2栋-1303</v>
          </cell>
        </row>
        <row r="12019">
          <cell r="AU12019">
            <v>1067325</v>
          </cell>
        </row>
        <row r="12019">
          <cell r="DE12019" t="str">
            <v>已售</v>
          </cell>
        </row>
        <row r="12020">
          <cell r="B12020" t="str">
            <v>天琴半岛-花漾湾-3－2栋-1304</v>
          </cell>
        </row>
        <row r="12020">
          <cell r="AU12020">
            <v>1062256</v>
          </cell>
        </row>
        <row r="12020">
          <cell r="DE12020" t="str">
            <v>已售</v>
          </cell>
        </row>
        <row r="12021">
          <cell r="B12021" t="str">
            <v>天琴半岛-花漾湾-3－2栋-1305</v>
          </cell>
        </row>
        <row r="12021">
          <cell r="AU12021">
            <v>1041590</v>
          </cell>
        </row>
        <row r="12021">
          <cell r="DE12021" t="str">
            <v>已售</v>
          </cell>
        </row>
        <row r="12022">
          <cell r="B12022" t="str">
            <v>天琴半岛-花漾湾-3－2栋-1306</v>
          </cell>
        </row>
        <row r="12022">
          <cell r="AU12022">
            <v>796449</v>
          </cell>
        </row>
        <row r="12022">
          <cell r="DE12022" t="str">
            <v>已售</v>
          </cell>
        </row>
        <row r="12023">
          <cell r="B12023" t="str">
            <v>天琴半岛-花漾湾-3－2栋-1401</v>
          </cell>
        </row>
        <row r="12023">
          <cell r="DE12023" t="str">
            <v>未售</v>
          </cell>
        </row>
        <row r="12024">
          <cell r="B12024" t="str">
            <v>天琴半岛-花漾湾-3－2栋-1402</v>
          </cell>
        </row>
        <row r="12024">
          <cell r="AU12024">
            <v>840400</v>
          </cell>
        </row>
        <row r="12024">
          <cell r="DE12024" t="str">
            <v>已售</v>
          </cell>
        </row>
        <row r="12025">
          <cell r="B12025" t="str">
            <v>天琴半岛-花漾湾-3－2栋-1403</v>
          </cell>
        </row>
        <row r="12025">
          <cell r="AU12025">
            <v>1072557</v>
          </cell>
        </row>
        <row r="12025">
          <cell r="DE12025" t="str">
            <v>已售</v>
          </cell>
        </row>
        <row r="12026">
          <cell r="B12026" t="str">
            <v>天琴半岛-花漾湾-3－2栋-1404</v>
          </cell>
        </row>
        <row r="12026">
          <cell r="AU12026">
            <v>1125771</v>
          </cell>
        </row>
        <row r="12026">
          <cell r="DE12026" t="str">
            <v>已售</v>
          </cell>
        </row>
        <row r="12027">
          <cell r="B12027" t="str">
            <v>天琴半岛-花漾湾-3－2栋-1405</v>
          </cell>
        </row>
        <row r="12027">
          <cell r="AU12027">
            <v>990880</v>
          </cell>
        </row>
        <row r="12027">
          <cell r="DE12027" t="str">
            <v>已售</v>
          </cell>
        </row>
        <row r="12028">
          <cell r="B12028" t="str">
            <v>天琴半岛-花漾湾-3－2栋-1406</v>
          </cell>
        </row>
        <row r="12028">
          <cell r="AU12028">
            <v>926571</v>
          </cell>
        </row>
        <row r="12028">
          <cell r="DE12028" t="str">
            <v>已售</v>
          </cell>
        </row>
        <row r="12029">
          <cell r="B12029" t="str">
            <v>天琴半岛-花漾湾-3－2栋-1501</v>
          </cell>
        </row>
        <row r="12029">
          <cell r="AU12029">
            <v>1000000</v>
          </cell>
        </row>
        <row r="12029">
          <cell r="DE12029" t="str">
            <v>已售</v>
          </cell>
        </row>
        <row r="12030">
          <cell r="B12030" t="str">
            <v>天琴半岛-花漾湾-3－2栋-1502</v>
          </cell>
        </row>
        <row r="12030">
          <cell r="AU12030">
            <v>904500</v>
          </cell>
        </row>
        <row r="12030">
          <cell r="DE12030" t="str">
            <v>已售</v>
          </cell>
        </row>
        <row r="12031">
          <cell r="B12031" t="str">
            <v>天琴半岛-花漾湾-3－2栋-1503</v>
          </cell>
        </row>
        <row r="12031">
          <cell r="AU12031">
            <v>1086466</v>
          </cell>
        </row>
        <row r="12031">
          <cell r="DE12031" t="str">
            <v>已售</v>
          </cell>
        </row>
        <row r="12032">
          <cell r="B12032" t="str">
            <v>天琴半岛-花漾湾-3－2栋-1504</v>
          </cell>
        </row>
        <row r="12032">
          <cell r="AU12032">
            <v>1081356</v>
          </cell>
        </row>
        <row r="12032">
          <cell r="DE12032" t="str">
            <v>已售</v>
          </cell>
        </row>
        <row r="12033">
          <cell r="B12033" t="str">
            <v>天琴半岛-花漾湾-3－2栋-1505</v>
          </cell>
        </row>
        <row r="12033">
          <cell r="AU12033">
            <v>1059989</v>
          </cell>
        </row>
        <row r="12033">
          <cell r="DE12033" t="str">
            <v>已售</v>
          </cell>
        </row>
        <row r="12034">
          <cell r="B12034" t="str">
            <v>天琴半岛-花漾湾-3－2栋-1506</v>
          </cell>
        </row>
        <row r="12034">
          <cell r="AU12034">
            <v>878084</v>
          </cell>
        </row>
        <row r="12034">
          <cell r="DE12034" t="str">
            <v>已售</v>
          </cell>
        </row>
        <row r="12035">
          <cell r="B12035" t="str">
            <v>天琴半岛-花漾湾-3－2栋-1601</v>
          </cell>
        </row>
        <row r="12035">
          <cell r="AU12035">
            <v>1010000</v>
          </cell>
        </row>
        <row r="12035">
          <cell r="DE12035" t="str">
            <v>已售</v>
          </cell>
        </row>
        <row r="12036">
          <cell r="B12036" t="str">
            <v>天琴半岛-花漾湾-3－2栋-1602</v>
          </cell>
        </row>
        <row r="12036">
          <cell r="AU12036">
            <v>848400</v>
          </cell>
        </row>
        <row r="12036">
          <cell r="DE12036" t="str">
            <v>已售</v>
          </cell>
        </row>
        <row r="12037">
          <cell r="B12037" t="str">
            <v>天琴半岛-花漾湾-3－2栋-1603</v>
          </cell>
        </row>
        <row r="12037">
          <cell r="AU12037">
            <v>1081021</v>
          </cell>
        </row>
        <row r="12037">
          <cell r="DE12037" t="str">
            <v>已售</v>
          </cell>
        </row>
        <row r="12038">
          <cell r="B12038" t="str">
            <v>天琴半岛-花漾湾-3－2栋-1604</v>
          </cell>
        </row>
        <row r="12038">
          <cell r="AU12038">
            <v>1135664</v>
          </cell>
        </row>
        <row r="12038">
          <cell r="DE12038" t="str">
            <v>已售</v>
          </cell>
        </row>
        <row r="12039">
          <cell r="B12039" t="str">
            <v>天琴半岛-花漾湾-3－2栋-1605</v>
          </cell>
        </row>
        <row r="12039">
          <cell r="AU12039">
            <v>1053605</v>
          </cell>
        </row>
        <row r="12039">
          <cell r="DE12039" t="str">
            <v>已售</v>
          </cell>
        </row>
        <row r="12040">
          <cell r="B12040" t="str">
            <v>天琴半岛-花漾湾-3－2栋-1606</v>
          </cell>
        </row>
        <row r="12040">
          <cell r="AU12040">
            <v>805400</v>
          </cell>
        </row>
        <row r="12040">
          <cell r="DE12040" t="str">
            <v>已售</v>
          </cell>
        </row>
        <row r="12041">
          <cell r="B12041" t="str">
            <v>天琴半岛-花漾湾-3－2栋-1701</v>
          </cell>
        </row>
        <row r="12041">
          <cell r="AU12041">
            <v>764000</v>
          </cell>
        </row>
        <row r="12041">
          <cell r="DE12041" t="str">
            <v>已售</v>
          </cell>
        </row>
        <row r="12042">
          <cell r="B12042" t="str">
            <v>天琴半岛-花漾湾-3－2栋-1702</v>
          </cell>
        </row>
        <row r="12042">
          <cell r="AU12042">
            <v>1015000</v>
          </cell>
        </row>
        <row r="12042">
          <cell r="DE12042" t="str">
            <v>已售</v>
          </cell>
        </row>
        <row r="12043">
          <cell r="B12043" t="str">
            <v>天琴半岛-花漾湾-3－2栋-1703</v>
          </cell>
        </row>
        <row r="12043">
          <cell r="AU12043">
            <v>2742759</v>
          </cell>
        </row>
        <row r="12043">
          <cell r="DE12043" t="str">
            <v>已售</v>
          </cell>
        </row>
        <row r="12044">
          <cell r="B12044" t="str">
            <v>天琴半岛-花漾湾-3－2栋-1704</v>
          </cell>
        </row>
        <row r="12044">
          <cell r="AU12044">
            <v>2372479</v>
          </cell>
        </row>
        <row r="12044">
          <cell r="DE12044" t="str">
            <v>已售</v>
          </cell>
        </row>
        <row r="12045">
          <cell r="B12045" t="str">
            <v>天琴半岛-花漾湾-3－2栋-1705</v>
          </cell>
        </row>
        <row r="12045">
          <cell r="AU12045">
            <v>1068754</v>
          </cell>
        </row>
        <row r="12045">
          <cell r="DE12045" t="str">
            <v>已售</v>
          </cell>
        </row>
        <row r="12046">
          <cell r="B12046" t="str">
            <v>天琴半岛-花漾湾-3－2栋-1706</v>
          </cell>
        </row>
        <row r="12046">
          <cell r="AU12046">
            <v>955000</v>
          </cell>
        </row>
        <row r="12046">
          <cell r="DE12046" t="str">
            <v>已售</v>
          </cell>
        </row>
        <row r="12047">
          <cell r="B12047" t="str">
            <v>天琴半岛-花漾湾-3－2栋-1801</v>
          </cell>
        </row>
        <row r="12047">
          <cell r="DE12047" t="str">
            <v>未售</v>
          </cell>
        </row>
        <row r="12048">
          <cell r="B12048" t="str">
            <v>天琴半岛-花漾湾-3－2栋-1802</v>
          </cell>
        </row>
        <row r="12048">
          <cell r="DE12048" t="str">
            <v>未售</v>
          </cell>
        </row>
        <row r="12049">
          <cell r="B12049" t="str">
            <v>天琴半岛-花漾湾-3－2栋-1805</v>
          </cell>
        </row>
        <row r="12049">
          <cell r="AU12049">
            <v>2644853</v>
          </cell>
        </row>
        <row r="12049">
          <cell r="DE12049" t="str">
            <v>已售</v>
          </cell>
        </row>
        <row r="12050">
          <cell r="B12050" t="str">
            <v>天琴半岛-花漾湾-3－2栋-1806</v>
          </cell>
        </row>
        <row r="12050">
          <cell r="DE12050" t="str">
            <v>未售</v>
          </cell>
        </row>
        <row r="12051">
          <cell r="B12051" t="str">
            <v>天琴半岛-花漾湾-3－2栋-201</v>
          </cell>
        </row>
        <row r="12051">
          <cell r="AU12051">
            <v>597000</v>
          </cell>
        </row>
        <row r="12051">
          <cell r="DE12051" t="str">
            <v>已售</v>
          </cell>
        </row>
        <row r="12052">
          <cell r="B12052" t="str">
            <v>天琴半岛-花漾湾-3－2栋-202</v>
          </cell>
        </row>
        <row r="12052">
          <cell r="AU12052">
            <v>792284</v>
          </cell>
        </row>
        <row r="12052">
          <cell r="DE12052" t="str">
            <v>已售</v>
          </cell>
        </row>
        <row r="12053">
          <cell r="B12053" t="str">
            <v>天琴半岛-花漾湾-3－2栋-203</v>
          </cell>
        </row>
        <row r="12053">
          <cell r="AU12053">
            <v>900103</v>
          </cell>
        </row>
        <row r="12053">
          <cell r="DE12053" t="str">
            <v>已售</v>
          </cell>
        </row>
        <row r="12054">
          <cell r="B12054" t="str">
            <v>天琴半岛-花漾湾-3－2栋-204</v>
          </cell>
        </row>
        <row r="12054">
          <cell r="AU12054">
            <v>930390</v>
          </cell>
        </row>
        <row r="12054">
          <cell r="DE12054" t="str">
            <v>已售</v>
          </cell>
        </row>
        <row r="12055">
          <cell r="B12055" t="str">
            <v>天琴半岛-花漾湾-3－2栋-205</v>
          </cell>
        </row>
        <row r="12055">
          <cell r="AU12055">
            <v>817086</v>
          </cell>
        </row>
        <row r="12055">
          <cell r="DE12055" t="str">
            <v>已售</v>
          </cell>
        </row>
        <row r="12056">
          <cell r="B12056" t="str">
            <v>天琴半岛-花漾湾-3－2栋-301</v>
          </cell>
        </row>
        <row r="12056">
          <cell r="AU12056">
            <v>802000</v>
          </cell>
        </row>
        <row r="12056">
          <cell r="DE12056" t="str">
            <v>已售</v>
          </cell>
        </row>
        <row r="12057">
          <cell r="B12057" t="str">
            <v>天琴半岛-花漾湾-3－2栋-302</v>
          </cell>
        </row>
        <row r="12057">
          <cell r="AU12057">
            <v>802008</v>
          </cell>
        </row>
        <row r="12057">
          <cell r="DE12057" t="str">
            <v>已售</v>
          </cell>
        </row>
        <row r="12058">
          <cell r="B12058" t="str">
            <v>天琴半岛-花漾湾-3－2栋-303</v>
          </cell>
        </row>
        <row r="12058">
          <cell r="AU12058">
            <v>879195</v>
          </cell>
        </row>
        <row r="12058">
          <cell r="DE12058" t="str">
            <v>已售</v>
          </cell>
        </row>
        <row r="12059">
          <cell r="B12059" t="str">
            <v>天琴半岛-花漾湾-3－2栋-304</v>
          </cell>
        </row>
        <row r="12059">
          <cell r="AU12059">
            <v>876060</v>
          </cell>
        </row>
        <row r="12059">
          <cell r="DE12059" t="str">
            <v>已售</v>
          </cell>
        </row>
        <row r="12060">
          <cell r="B12060" t="str">
            <v>天琴半岛-花漾湾-3－2栋-305</v>
          </cell>
        </row>
        <row r="12060">
          <cell r="AU12060">
            <v>811656</v>
          </cell>
        </row>
        <row r="12060">
          <cell r="DE12060" t="str">
            <v>已售</v>
          </cell>
        </row>
        <row r="12061">
          <cell r="B12061" t="str">
            <v>天琴半岛-花漾湾-3－2栋-306</v>
          </cell>
        </row>
        <row r="12061">
          <cell r="AU12061">
            <v>670000</v>
          </cell>
        </row>
        <row r="12061">
          <cell r="DE12061" t="str">
            <v>已售</v>
          </cell>
        </row>
        <row r="12062">
          <cell r="B12062" t="str">
            <v>天琴半岛-花漾湾-3－2栋-401</v>
          </cell>
        </row>
        <row r="12062">
          <cell r="AU12062">
            <v>604000</v>
          </cell>
        </row>
        <row r="12062">
          <cell r="DE12062" t="str">
            <v>已售</v>
          </cell>
        </row>
        <row r="12063">
          <cell r="B12063" t="str">
            <v>天琴半岛-花漾湾-3－2栋-402</v>
          </cell>
        </row>
        <row r="12063">
          <cell r="AU12063">
            <v>802000</v>
          </cell>
        </row>
        <row r="12063">
          <cell r="DE12063" t="str">
            <v>已售</v>
          </cell>
        </row>
        <row r="12064">
          <cell r="B12064" t="str">
            <v>天琴半岛-花漾湾-3－2栋-403</v>
          </cell>
        </row>
        <row r="12064">
          <cell r="AU12064">
            <v>831738</v>
          </cell>
        </row>
        <row r="12064">
          <cell r="DE12064" t="str">
            <v>已售</v>
          </cell>
        </row>
        <row r="12065">
          <cell r="B12065" t="str">
            <v>天琴半岛-花漾湾-3－2栋-404</v>
          </cell>
        </row>
        <row r="12065">
          <cell r="AU12065">
            <v>827788</v>
          </cell>
        </row>
        <row r="12065">
          <cell r="DE12065" t="str">
            <v>已售</v>
          </cell>
        </row>
        <row r="12066">
          <cell r="B12066" t="str">
            <v>天琴半岛-花漾湾-3－2栋-405</v>
          </cell>
        </row>
        <row r="12066">
          <cell r="AU12066">
            <v>767955</v>
          </cell>
        </row>
        <row r="12066">
          <cell r="DE12066" t="str">
            <v>已售</v>
          </cell>
        </row>
        <row r="12067">
          <cell r="B12067" t="str">
            <v>天琴半岛-花漾湾-3－2栋-406</v>
          </cell>
        </row>
        <row r="12067">
          <cell r="AU12067">
            <v>800614</v>
          </cell>
        </row>
        <row r="12067">
          <cell r="DE12067" t="str">
            <v>已售</v>
          </cell>
        </row>
        <row r="12068">
          <cell r="B12068" t="str">
            <v>天琴半岛-花漾湾-3－2栋-501</v>
          </cell>
        </row>
        <row r="12068">
          <cell r="AU12068">
            <v>805865</v>
          </cell>
        </row>
        <row r="12068">
          <cell r="DE12068" t="str">
            <v>已售</v>
          </cell>
        </row>
        <row r="12069">
          <cell r="B12069" t="str">
            <v>天琴半岛-花漾湾-3－2栋-502</v>
          </cell>
        </row>
        <row r="12069">
          <cell r="AU12069">
            <v>778400</v>
          </cell>
        </row>
        <row r="12069">
          <cell r="DE12069" t="str">
            <v>已售</v>
          </cell>
        </row>
        <row r="12070">
          <cell r="B12070" t="str">
            <v>天琴半岛-花漾湾-3－2栋-503</v>
          </cell>
        </row>
        <row r="12070">
          <cell r="AU12070">
            <v>1091938</v>
          </cell>
        </row>
        <row r="12070">
          <cell r="DE12070" t="str">
            <v>已售</v>
          </cell>
        </row>
        <row r="12071">
          <cell r="B12071" t="str">
            <v>天琴半岛-花漾湾-3－2栋-504</v>
          </cell>
        </row>
        <row r="12071">
          <cell r="AU12071">
            <v>1029560</v>
          </cell>
        </row>
        <row r="12071">
          <cell r="DE12071" t="str">
            <v>已售</v>
          </cell>
        </row>
        <row r="12072">
          <cell r="B12072" t="str">
            <v>天琴半岛-花漾湾-3－2栋-505</v>
          </cell>
        </row>
        <row r="12072">
          <cell r="AU12072">
            <v>953892</v>
          </cell>
        </row>
        <row r="12072">
          <cell r="DE12072" t="str">
            <v>已售</v>
          </cell>
        </row>
        <row r="12073">
          <cell r="B12073" t="str">
            <v>天琴半岛-花漾湾-3－2栋-506</v>
          </cell>
        </row>
        <row r="12073">
          <cell r="AU12073">
            <v>804068</v>
          </cell>
        </row>
        <row r="12073">
          <cell r="DE12073" t="str">
            <v>已售</v>
          </cell>
        </row>
        <row r="12074">
          <cell r="B12074" t="str">
            <v>天琴半岛-花漾湾-3－2栋-601</v>
          </cell>
        </row>
        <row r="12074">
          <cell r="AU12074">
            <v>793000</v>
          </cell>
        </row>
        <row r="12074">
          <cell r="DE12074" t="str">
            <v>已售</v>
          </cell>
        </row>
        <row r="12075">
          <cell r="B12075" t="str">
            <v>天琴半岛-花漾湾-3－2栋-602</v>
          </cell>
        </row>
        <row r="12075">
          <cell r="AU12075">
            <v>785800</v>
          </cell>
        </row>
        <row r="12075">
          <cell r="DE12075" t="str">
            <v>已售</v>
          </cell>
        </row>
        <row r="12076">
          <cell r="B12076" t="str">
            <v>天琴半岛-花漾湾-3－2栋-603</v>
          </cell>
        </row>
        <row r="12076">
          <cell r="AU12076">
            <v>1048999</v>
          </cell>
        </row>
        <row r="12076">
          <cell r="DE12076" t="str">
            <v>已售</v>
          </cell>
        </row>
        <row r="12077">
          <cell r="B12077" t="str">
            <v>天琴半岛-花漾湾-3－2栋-604</v>
          </cell>
        </row>
        <row r="12077">
          <cell r="AU12077">
            <v>1044070</v>
          </cell>
        </row>
        <row r="12077">
          <cell r="DE12077" t="str">
            <v>已售</v>
          </cell>
        </row>
        <row r="12078">
          <cell r="B12078" t="str">
            <v>天琴半岛-花漾湾-3－2栋-605</v>
          </cell>
        </row>
        <row r="12078">
          <cell r="AU12078">
            <v>1020547</v>
          </cell>
        </row>
        <row r="12078">
          <cell r="DE12078" t="str">
            <v>已售</v>
          </cell>
        </row>
        <row r="12079">
          <cell r="B12079" t="str">
            <v>天琴半岛-花漾湾-3－2栋-606</v>
          </cell>
        </row>
        <row r="12079">
          <cell r="AU12079">
            <v>820558</v>
          </cell>
        </row>
        <row r="12079">
          <cell r="DE12079" t="str">
            <v>已售</v>
          </cell>
        </row>
        <row r="12080">
          <cell r="B12080" t="str">
            <v>天琴半岛-花漾湾-3－2栋-701</v>
          </cell>
        </row>
        <row r="12080">
          <cell r="AU12080">
            <v>789000</v>
          </cell>
        </row>
        <row r="12080">
          <cell r="DE12080" t="str">
            <v>已售</v>
          </cell>
        </row>
        <row r="12081">
          <cell r="B12081" t="str">
            <v>天琴半岛-花漾湾-3－2栋-702</v>
          </cell>
        </row>
        <row r="12081">
          <cell r="AU12081">
            <v>860012</v>
          </cell>
        </row>
        <row r="12081">
          <cell r="DE12081" t="str">
            <v>已售</v>
          </cell>
        </row>
        <row r="12082">
          <cell r="B12082" t="str">
            <v>天琴半岛-花漾湾-3－2栋-703</v>
          </cell>
        </row>
        <row r="12082">
          <cell r="AU12082">
            <v>1042932</v>
          </cell>
        </row>
        <row r="12082">
          <cell r="DE12082" t="str">
            <v>已售</v>
          </cell>
        </row>
        <row r="12083">
          <cell r="B12083" t="str">
            <v>天琴半岛-花漾湾-3－2栋-704</v>
          </cell>
        </row>
        <row r="12083">
          <cell r="AU12083">
            <v>1037984</v>
          </cell>
        </row>
        <row r="12083">
          <cell r="DE12083" t="str">
            <v>已售</v>
          </cell>
        </row>
        <row r="12084">
          <cell r="B12084" t="str">
            <v>天琴半岛-花漾湾-3－2栋-705</v>
          </cell>
        </row>
        <row r="12084">
          <cell r="AU12084">
            <v>1015562</v>
          </cell>
        </row>
        <row r="12084">
          <cell r="DE12084" t="str">
            <v>已售</v>
          </cell>
        </row>
        <row r="12085">
          <cell r="B12085" t="str">
            <v>天琴半岛-花漾湾-3－2栋-706</v>
          </cell>
        </row>
        <row r="12085">
          <cell r="AU12085">
            <v>770132</v>
          </cell>
        </row>
        <row r="12085">
          <cell r="DE12085" t="str">
            <v>已售</v>
          </cell>
        </row>
        <row r="12086">
          <cell r="B12086" t="str">
            <v>天琴半岛-花漾湾-3－2栋-801</v>
          </cell>
        </row>
        <row r="12086">
          <cell r="AU12086">
            <v>818000</v>
          </cell>
        </row>
        <row r="12086">
          <cell r="DE12086" t="str">
            <v>已售</v>
          </cell>
        </row>
        <row r="12087">
          <cell r="B12087" t="str">
            <v>天琴半岛-花漾湾-3－2栋-802</v>
          </cell>
        </row>
        <row r="12087">
          <cell r="AU12087">
            <v>818000</v>
          </cell>
        </row>
        <row r="12087">
          <cell r="DE12087" t="str">
            <v>已售</v>
          </cell>
        </row>
        <row r="12088">
          <cell r="B12088" t="str">
            <v>天琴半岛-花漾湾-3－2栋-803</v>
          </cell>
        </row>
        <row r="12088">
          <cell r="AU12088">
            <v>1046165</v>
          </cell>
        </row>
        <row r="12088">
          <cell r="DE12088" t="str">
            <v>已售</v>
          </cell>
        </row>
        <row r="12089">
          <cell r="B12089" t="str">
            <v>天琴半岛-花漾湾-3－2栋-804</v>
          </cell>
        </row>
        <row r="12089">
          <cell r="AU12089">
            <v>1100096</v>
          </cell>
        </row>
        <row r="12089">
          <cell r="DE12089" t="str">
            <v>已售</v>
          </cell>
        </row>
        <row r="12090">
          <cell r="B12090" t="str">
            <v>天琴半岛-花漾湾-3－2栋-805</v>
          </cell>
        </row>
        <row r="12090">
          <cell r="AU12090">
            <v>1019900</v>
          </cell>
        </row>
        <row r="12090">
          <cell r="DE12090" t="str">
            <v>已售</v>
          </cell>
        </row>
        <row r="12091">
          <cell r="B12091" t="str">
            <v>天琴半岛-花漾湾-3－2栋-806</v>
          </cell>
        </row>
        <row r="12091">
          <cell r="AU12091">
            <v>818428</v>
          </cell>
        </row>
        <row r="12091">
          <cell r="DE12091" t="str">
            <v>已售</v>
          </cell>
        </row>
        <row r="12092">
          <cell r="B12092" t="str">
            <v>天琴半岛-花漾湾-3－2栋-901</v>
          </cell>
        </row>
        <row r="12092">
          <cell r="AU12092">
            <v>890691</v>
          </cell>
        </row>
        <row r="12092">
          <cell r="DE12092" t="str">
            <v>已售</v>
          </cell>
        </row>
        <row r="12093">
          <cell r="B12093" t="str">
            <v>天琴半岛-花漾湾-3－2栋-902</v>
          </cell>
        </row>
        <row r="12093">
          <cell r="AU12093">
            <v>999000</v>
          </cell>
        </row>
        <row r="12093">
          <cell r="DE12093" t="str">
            <v>已售</v>
          </cell>
        </row>
        <row r="12094">
          <cell r="B12094" t="str">
            <v>天琴半岛-花漾湾-3－2栋-903</v>
          </cell>
        </row>
        <row r="12094">
          <cell r="AU12094">
            <v>1119755</v>
          </cell>
        </row>
        <row r="12094">
          <cell r="DE12094" t="str">
            <v>已售</v>
          </cell>
        </row>
        <row r="12095">
          <cell r="B12095" t="str">
            <v>天琴半岛-花漾湾-3－2栋-904</v>
          </cell>
        </row>
        <row r="12095">
          <cell r="AU12095">
            <v>1115545</v>
          </cell>
        </row>
        <row r="12095">
          <cell r="DE12095" t="str">
            <v>已售</v>
          </cell>
        </row>
        <row r="12096">
          <cell r="B12096" t="str">
            <v>天琴半岛-花漾湾-3－2栋-905</v>
          </cell>
        </row>
        <row r="12096">
          <cell r="AU12096">
            <v>1076748</v>
          </cell>
        </row>
        <row r="12096">
          <cell r="DE12096" t="str">
            <v>已售</v>
          </cell>
        </row>
        <row r="12097">
          <cell r="B12097" t="str">
            <v>天琴半岛-花漾湾-3－2栋-906</v>
          </cell>
        </row>
        <row r="12097">
          <cell r="AU12097">
            <v>782800</v>
          </cell>
        </row>
        <row r="12097">
          <cell r="DE12097" t="str">
            <v>已售</v>
          </cell>
        </row>
        <row r="12098">
          <cell r="B12098" t="str">
            <v>天琴半岛-花漾湾-4－1栋-1001</v>
          </cell>
        </row>
        <row r="12098">
          <cell r="AU12098">
            <v>973638</v>
          </cell>
        </row>
        <row r="12098">
          <cell r="DE12098" t="str">
            <v>已售</v>
          </cell>
        </row>
        <row r="12099">
          <cell r="B12099" t="str">
            <v>天琴半岛-花漾湾-4－1栋-1002</v>
          </cell>
        </row>
        <row r="12099">
          <cell r="AU12099">
            <v>988888</v>
          </cell>
        </row>
        <row r="12099">
          <cell r="DE12099" t="str">
            <v>已售</v>
          </cell>
        </row>
        <row r="12100">
          <cell r="B12100" t="str">
            <v>天琴半岛-花漾湾-4－1栋-1003</v>
          </cell>
        </row>
        <row r="12100">
          <cell r="AU12100">
            <v>971708</v>
          </cell>
        </row>
        <row r="12100">
          <cell r="DE12100" t="str">
            <v>已售</v>
          </cell>
        </row>
        <row r="12101">
          <cell r="B12101" t="str">
            <v>天琴半岛-花漾湾-4－1栋-1004</v>
          </cell>
        </row>
        <row r="12101">
          <cell r="AU12101">
            <v>902222</v>
          </cell>
        </row>
        <row r="12101">
          <cell r="DE12101" t="str">
            <v>已售</v>
          </cell>
        </row>
        <row r="12102">
          <cell r="B12102" t="str">
            <v>天琴半岛-花漾湾-4－1栋-1005</v>
          </cell>
        </row>
        <row r="12102">
          <cell r="AU12102">
            <v>864989</v>
          </cell>
        </row>
        <row r="12102">
          <cell r="DE12102" t="str">
            <v>已售</v>
          </cell>
        </row>
        <row r="12103">
          <cell r="B12103" t="str">
            <v>天琴半岛-花漾湾-4－1栋-1006</v>
          </cell>
        </row>
        <row r="12103">
          <cell r="AU12103">
            <v>905335</v>
          </cell>
        </row>
        <row r="12103">
          <cell r="DE12103" t="str">
            <v>已售</v>
          </cell>
        </row>
        <row r="12104">
          <cell r="B12104" t="str">
            <v>天琴半岛-花漾湾-4－1栋-101</v>
          </cell>
        </row>
        <row r="12104">
          <cell r="AU12104">
            <v>1008932</v>
          </cell>
        </row>
        <row r="12104">
          <cell r="DE12104" t="str">
            <v>已售</v>
          </cell>
        </row>
        <row r="12105">
          <cell r="B12105" t="str">
            <v>天琴半岛-花漾湾-4－1栋-102</v>
          </cell>
        </row>
        <row r="12105">
          <cell r="AU12105">
            <v>985984</v>
          </cell>
        </row>
        <row r="12105">
          <cell r="DE12105" t="str">
            <v>已售</v>
          </cell>
        </row>
        <row r="12106">
          <cell r="B12106" t="str">
            <v>天琴半岛-花漾湾-4－1栋-103</v>
          </cell>
        </row>
        <row r="12106">
          <cell r="AU12106">
            <v>1257000</v>
          </cell>
        </row>
        <row r="12106">
          <cell r="DE12106" t="str">
            <v>已售</v>
          </cell>
        </row>
        <row r="12107">
          <cell r="B12107" t="str">
            <v>天琴半岛-花漾湾-4－1栋-104</v>
          </cell>
        </row>
        <row r="12107">
          <cell r="AU12107">
            <v>1115000</v>
          </cell>
        </row>
        <row r="12107">
          <cell r="DE12107" t="str">
            <v>已售</v>
          </cell>
        </row>
        <row r="12108">
          <cell r="B12108" t="str">
            <v>天琴半岛-花漾湾-4－1栋-105</v>
          </cell>
        </row>
        <row r="12108">
          <cell r="AU12108">
            <v>1550000</v>
          </cell>
        </row>
        <row r="12108">
          <cell r="DE12108" t="str">
            <v>已售</v>
          </cell>
        </row>
        <row r="12109">
          <cell r="B12109" t="str">
            <v>天琴半岛-花漾湾-4－1栋-1101</v>
          </cell>
        </row>
        <row r="12109">
          <cell r="AU12109">
            <v>1000000</v>
          </cell>
        </row>
        <row r="12109">
          <cell r="DE12109" t="str">
            <v>已售</v>
          </cell>
        </row>
        <row r="12110">
          <cell r="B12110" t="str">
            <v>天琴半岛-花漾湾-4－1栋-1102</v>
          </cell>
        </row>
        <row r="12110">
          <cell r="AU12110">
            <v>964210</v>
          </cell>
        </row>
        <row r="12110">
          <cell r="DE12110" t="str">
            <v>已售</v>
          </cell>
        </row>
        <row r="12111">
          <cell r="B12111" t="str">
            <v>天琴半岛-花漾湾-4－1栋-1103</v>
          </cell>
        </row>
        <row r="12111">
          <cell r="AU12111">
            <v>915919</v>
          </cell>
        </row>
        <row r="12111">
          <cell r="DE12111" t="str">
            <v>已售</v>
          </cell>
        </row>
        <row r="12112">
          <cell r="B12112" t="str">
            <v>天琴半岛-花漾湾-4－1栋-1104</v>
          </cell>
        </row>
        <row r="12112">
          <cell r="AU12112">
            <v>906894</v>
          </cell>
        </row>
        <row r="12112">
          <cell r="DE12112" t="str">
            <v>已售</v>
          </cell>
        </row>
        <row r="12113">
          <cell r="B12113" t="str">
            <v>天琴半岛-花漾湾-4－1栋-1105</v>
          </cell>
        </row>
        <row r="12113">
          <cell r="AU12113">
            <v>870000</v>
          </cell>
        </row>
        <row r="12113">
          <cell r="DE12113" t="str">
            <v>已售</v>
          </cell>
        </row>
        <row r="12114">
          <cell r="B12114" t="str">
            <v>天琴半岛-花漾湾-4－1栋-1106</v>
          </cell>
        </row>
        <row r="12114">
          <cell r="AU12114">
            <v>893791</v>
          </cell>
        </row>
        <row r="12114">
          <cell r="DE12114" t="str">
            <v>已售</v>
          </cell>
        </row>
        <row r="12115">
          <cell r="B12115" t="str">
            <v>天琴半岛-花漾湾-4－1栋-1201</v>
          </cell>
        </row>
        <row r="12115">
          <cell r="AU12115">
            <v>980188</v>
          </cell>
        </row>
        <row r="12115">
          <cell r="DE12115" t="str">
            <v>已售</v>
          </cell>
        </row>
        <row r="12116">
          <cell r="B12116" t="str">
            <v>天琴半岛-花漾湾-4－1栋-1202</v>
          </cell>
        </row>
        <row r="12116">
          <cell r="AU12116">
            <v>995639</v>
          </cell>
        </row>
        <row r="12116">
          <cell r="DE12116" t="str">
            <v>已售</v>
          </cell>
        </row>
        <row r="12117">
          <cell r="B12117" t="str">
            <v>天琴半岛-花漾湾-4－1栋-1203</v>
          </cell>
        </row>
        <row r="12117">
          <cell r="AU12117">
            <v>991075</v>
          </cell>
        </row>
        <row r="12117">
          <cell r="DE12117" t="str">
            <v>已售</v>
          </cell>
        </row>
        <row r="12118">
          <cell r="B12118" t="str">
            <v>天琴半岛-花漾湾-4－1栋-1204</v>
          </cell>
        </row>
        <row r="12118">
          <cell r="AU12118">
            <v>920953</v>
          </cell>
        </row>
        <row r="12118">
          <cell r="DE12118" t="str">
            <v>已售</v>
          </cell>
        </row>
        <row r="12119">
          <cell r="B12119" t="str">
            <v>天琴半岛-花漾湾-4－1栋-1205</v>
          </cell>
        </row>
        <row r="12119">
          <cell r="AU12119">
            <v>882534</v>
          </cell>
        </row>
        <row r="12119">
          <cell r="DE12119" t="str">
            <v>已售</v>
          </cell>
        </row>
        <row r="12120">
          <cell r="B12120" t="str">
            <v>天琴半岛-花漾湾-4－1栋-1206</v>
          </cell>
        </row>
        <row r="12120">
          <cell r="AU12120">
            <v>938725</v>
          </cell>
        </row>
        <row r="12120">
          <cell r="DE12120" t="str">
            <v>已售</v>
          </cell>
        </row>
        <row r="12121">
          <cell r="B12121" t="str">
            <v>天琴半岛-花漾湾-4－1栋-1301</v>
          </cell>
        </row>
        <row r="12121">
          <cell r="AU12121">
            <v>976000</v>
          </cell>
        </row>
        <row r="12121">
          <cell r="DE12121" t="str">
            <v>已售</v>
          </cell>
        </row>
        <row r="12122">
          <cell r="B12122" t="str">
            <v>天琴半岛-花漾湾-4－1栋-1302</v>
          </cell>
        </row>
        <row r="12122">
          <cell r="AU12122">
            <v>969024</v>
          </cell>
        </row>
        <row r="12122">
          <cell r="DE12122" t="str">
            <v>已售</v>
          </cell>
        </row>
        <row r="12123">
          <cell r="B12123" t="str">
            <v>天琴半岛-花漾湾-4－1栋-1303</v>
          </cell>
        </row>
        <row r="12123">
          <cell r="AU12123">
            <v>986252</v>
          </cell>
        </row>
        <row r="12123">
          <cell r="DE12123" t="str">
            <v>已售</v>
          </cell>
        </row>
        <row r="12124">
          <cell r="B12124" t="str">
            <v>天琴半岛-花漾湾-4－1栋-1304</v>
          </cell>
        </row>
        <row r="12124">
          <cell r="AU12124">
            <v>916239</v>
          </cell>
        </row>
        <row r="12124">
          <cell r="DE12124" t="str">
            <v>已售</v>
          </cell>
        </row>
        <row r="12125">
          <cell r="B12125" t="str">
            <v>天琴半岛-花漾湾-4－1栋-1305</v>
          </cell>
        </row>
        <row r="12125">
          <cell r="AU12125">
            <v>879033</v>
          </cell>
        </row>
        <row r="12125">
          <cell r="DE12125" t="str">
            <v>已售</v>
          </cell>
        </row>
        <row r="12126">
          <cell r="B12126" t="str">
            <v>天琴半岛-花漾湾-4－1栋-1306</v>
          </cell>
        </row>
        <row r="12126">
          <cell r="AU12126">
            <v>910000</v>
          </cell>
        </row>
        <row r="12126">
          <cell r="DE12126" t="str">
            <v>已售</v>
          </cell>
        </row>
        <row r="12127">
          <cell r="B12127" t="str">
            <v>天琴半岛-花漾湾-4－1栋-1401</v>
          </cell>
        </row>
        <row r="12127">
          <cell r="AU12127">
            <v>979515</v>
          </cell>
        </row>
        <row r="12127">
          <cell r="DE12127" t="str">
            <v>已售</v>
          </cell>
        </row>
        <row r="12128">
          <cell r="B12128" t="str">
            <v>天琴半岛-花漾湾-4－1栋-1402</v>
          </cell>
        </row>
        <row r="12128">
          <cell r="AU12128">
            <v>1024819</v>
          </cell>
        </row>
        <row r="12128">
          <cell r="DE12128" t="str">
            <v>已售</v>
          </cell>
        </row>
        <row r="12129">
          <cell r="B12129" t="str">
            <v>天琴半岛-花漾湾-4－1栋-1403</v>
          </cell>
        </row>
        <row r="12129">
          <cell r="AU12129">
            <v>991100</v>
          </cell>
        </row>
        <row r="12129">
          <cell r="DE12129" t="str">
            <v>已售</v>
          </cell>
        </row>
        <row r="12130">
          <cell r="B12130" t="str">
            <v>天琴半岛-花漾湾-4－1栋-1404</v>
          </cell>
        </row>
        <row r="12130">
          <cell r="AU12130">
            <v>1158901</v>
          </cell>
        </row>
        <row r="12130">
          <cell r="DE12130" t="str">
            <v>已售</v>
          </cell>
        </row>
        <row r="12131">
          <cell r="B12131" t="str">
            <v>天琴半岛-花漾湾-4－1栋-1405</v>
          </cell>
        </row>
        <row r="12131">
          <cell r="AU12131">
            <v>1182954</v>
          </cell>
        </row>
        <row r="12131">
          <cell r="DE12131" t="str">
            <v>已售</v>
          </cell>
        </row>
        <row r="12132">
          <cell r="B12132" t="str">
            <v>天琴半岛-花漾湾-4－1栋-1406</v>
          </cell>
        </row>
        <row r="12132">
          <cell r="AU12132">
            <v>942286</v>
          </cell>
        </row>
        <row r="12132">
          <cell r="DE12132" t="str">
            <v>已售</v>
          </cell>
        </row>
        <row r="12133">
          <cell r="B12133" t="str">
            <v>天琴半岛-花漾湾-4－1栋-1501</v>
          </cell>
        </row>
        <row r="12133">
          <cell r="AU12133">
            <v>1000000</v>
          </cell>
        </row>
        <row r="12133">
          <cell r="DE12133" t="str">
            <v>已售</v>
          </cell>
        </row>
        <row r="12134">
          <cell r="B12134" t="str">
            <v>天琴半岛-花漾湾-4－1栋-1502</v>
          </cell>
        </row>
        <row r="12134">
          <cell r="AU12134">
            <v>983872</v>
          </cell>
        </row>
        <row r="12134">
          <cell r="DE12134" t="str">
            <v>已售</v>
          </cell>
        </row>
        <row r="12135">
          <cell r="B12135" t="str">
            <v>天琴半岛-花漾湾-4－1栋-1503</v>
          </cell>
        </row>
        <row r="12135">
          <cell r="AU12135">
            <v>1005762</v>
          </cell>
        </row>
        <row r="12135">
          <cell r="DE12135" t="str">
            <v>已售</v>
          </cell>
        </row>
        <row r="12136">
          <cell r="B12136" t="str">
            <v>天琴半岛-花漾湾-4－1栋-1504</v>
          </cell>
        </row>
        <row r="12136">
          <cell r="AU12136">
            <v>935114</v>
          </cell>
        </row>
        <row r="12136">
          <cell r="DE12136" t="str">
            <v>已售</v>
          </cell>
        </row>
        <row r="12137">
          <cell r="B12137" t="str">
            <v>天琴半岛-花漾湾-4－1栋-1505</v>
          </cell>
        </row>
        <row r="12137">
          <cell r="AU12137">
            <v>1184355</v>
          </cell>
        </row>
        <row r="12137">
          <cell r="DE12137" t="str">
            <v>已售</v>
          </cell>
        </row>
        <row r="12138">
          <cell r="B12138" t="str">
            <v>天琴半岛-花漾湾-4－1栋-1506</v>
          </cell>
        </row>
        <row r="12138">
          <cell r="AU12138">
            <v>912944</v>
          </cell>
        </row>
        <row r="12138">
          <cell r="DE12138" t="str">
            <v>已售</v>
          </cell>
        </row>
        <row r="12139">
          <cell r="B12139" t="str">
            <v>天琴半岛-花漾湾-4－1栋-1601</v>
          </cell>
        </row>
        <row r="12139">
          <cell r="AU12139">
            <v>1001225</v>
          </cell>
        </row>
        <row r="12139">
          <cell r="DE12139" t="str">
            <v>已售</v>
          </cell>
        </row>
        <row r="12140">
          <cell r="B12140" t="str">
            <v>天琴半岛-花漾湾-4－1栋-1602</v>
          </cell>
        </row>
        <row r="12140">
          <cell r="AU12140">
            <v>971073</v>
          </cell>
        </row>
        <row r="12140">
          <cell r="DE12140" t="str">
            <v>已售</v>
          </cell>
        </row>
        <row r="12141">
          <cell r="B12141" t="str">
            <v>天琴半岛-花漾湾-4－1栋-1603</v>
          </cell>
        </row>
        <row r="12141">
          <cell r="AU12141">
            <v>1289457</v>
          </cell>
        </row>
        <row r="12141">
          <cell r="DE12141" t="str">
            <v>已售</v>
          </cell>
        </row>
        <row r="12142">
          <cell r="B12142" t="str">
            <v>天琴半岛-花漾湾-4－1栋-1604</v>
          </cell>
        </row>
        <row r="12142">
          <cell r="AU12142">
            <v>930255</v>
          </cell>
        </row>
        <row r="12142">
          <cell r="DE12142" t="str">
            <v>已售</v>
          </cell>
        </row>
        <row r="12143">
          <cell r="B12143" t="str">
            <v>天琴半岛-花漾湾-4－1栋-1605</v>
          </cell>
        </row>
        <row r="12143">
          <cell r="AU12143">
            <v>1210000</v>
          </cell>
        </row>
        <row r="12143">
          <cell r="DE12143" t="str">
            <v>已售</v>
          </cell>
        </row>
        <row r="12144">
          <cell r="B12144" t="str">
            <v>天琴半岛-花漾湾-4－1栋-1606</v>
          </cell>
        </row>
        <row r="12144">
          <cell r="AU12144">
            <v>964145</v>
          </cell>
        </row>
        <row r="12144">
          <cell r="DE12144" t="str">
            <v>已售</v>
          </cell>
        </row>
        <row r="12145">
          <cell r="B12145" t="str">
            <v>天琴半岛-花漾湾-4－1栋-1701</v>
          </cell>
        </row>
        <row r="12145">
          <cell r="AU12145">
            <v>1058760</v>
          </cell>
        </row>
        <row r="12145">
          <cell r="DE12145" t="str">
            <v>已售</v>
          </cell>
        </row>
        <row r="12146">
          <cell r="B12146" t="str">
            <v>天琴半岛-花漾湾-4－1栋-1702</v>
          </cell>
        </row>
        <row r="12146">
          <cell r="AU12146">
            <v>975573</v>
          </cell>
        </row>
        <row r="12146">
          <cell r="DE12146" t="str">
            <v>已售</v>
          </cell>
        </row>
        <row r="12147">
          <cell r="B12147" t="str">
            <v>天琴半岛-花漾湾-4－1栋-1703</v>
          </cell>
        </row>
        <row r="12147">
          <cell r="AU12147">
            <v>2229446</v>
          </cell>
        </row>
        <row r="12147">
          <cell r="DE12147" t="str">
            <v>已售</v>
          </cell>
        </row>
        <row r="12148">
          <cell r="B12148" t="str">
            <v>天琴半岛-花漾湾-4－1栋-1704</v>
          </cell>
        </row>
        <row r="12148">
          <cell r="AU12148">
            <v>1729229</v>
          </cell>
        </row>
        <row r="12148">
          <cell r="DE12148" t="str">
            <v>已售</v>
          </cell>
        </row>
        <row r="12149">
          <cell r="B12149" t="str">
            <v>天琴半岛-花漾湾-4－1栋-1705</v>
          </cell>
        </row>
        <row r="12149">
          <cell r="AU12149">
            <v>1229716</v>
          </cell>
        </row>
        <row r="12149">
          <cell r="DE12149" t="str">
            <v>已售</v>
          </cell>
        </row>
        <row r="12150">
          <cell r="B12150" t="str">
            <v>天琴半岛-花漾湾-4－1栋-1706</v>
          </cell>
        </row>
        <row r="12150">
          <cell r="AU12150">
            <v>940633</v>
          </cell>
        </row>
        <row r="12150">
          <cell r="DE12150" t="str">
            <v>已售</v>
          </cell>
        </row>
        <row r="12151">
          <cell r="B12151" t="str">
            <v>天琴半岛-花漾湾-4－1栋-1801</v>
          </cell>
        </row>
        <row r="12151">
          <cell r="AU12151">
            <v>1871160</v>
          </cell>
        </row>
        <row r="12151">
          <cell r="DE12151" t="str">
            <v>已售</v>
          </cell>
        </row>
        <row r="12152">
          <cell r="B12152" t="str">
            <v>天琴半岛-花漾湾-4－1栋-1802</v>
          </cell>
        </row>
        <row r="12152">
          <cell r="AU12152">
            <v>1874565</v>
          </cell>
        </row>
        <row r="12152">
          <cell r="DE12152" t="str">
            <v>已售</v>
          </cell>
        </row>
        <row r="12153">
          <cell r="B12153" t="str">
            <v>天琴半岛-花漾湾-4－1栋-1805</v>
          </cell>
        </row>
        <row r="12153">
          <cell r="DE12153" t="str">
            <v>未售</v>
          </cell>
        </row>
        <row r="12154">
          <cell r="B12154" t="str">
            <v>天琴半岛-花漾湾-4－1栋-1806</v>
          </cell>
        </row>
        <row r="12154">
          <cell r="AU12154">
            <v>2764857</v>
          </cell>
        </row>
        <row r="12154">
          <cell r="DE12154" t="str">
            <v>已售</v>
          </cell>
        </row>
        <row r="12155">
          <cell r="B12155" t="str">
            <v>天琴半岛-花漾湾-4－1栋-201</v>
          </cell>
        </row>
        <row r="12155">
          <cell r="AU12155">
            <v>972000</v>
          </cell>
        </row>
        <row r="12155">
          <cell r="DE12155" t="str">
            <v>已售</v>
          </cell>
        </row>
        <row r="12156">
          <cell r="B12156" t="str">
            <v>天琴半岛-花漾湾-4－1栋-202</v>
          </cell>
        </row>
        <row r="12156">
          <cell r="AU12156">
            <v>955000</v>
          </cell>
        </row>
        <row r="12156">
          <cell r="DE12156" t="str">
            <v>已售</v>
          </cell>
        </row>
        <row r="12157">
          <cell r="B12157" t="str">
            <v>天琴半岛-花漾湾-4－1栋-203</v>
          </cell>
        </row>
        <row r="12157">
          <cell r="DE12157" t="str">
            <v>未售</v>
          </cell>
        </row>
        <row r="12158">
          <cell r="B12158" t="str">
            <v>天琴半岛-花漾湾-4－1栋-204</v>
          </cell>
        </row>
        <row r="12158">
          <cell r="AU12158">
            <v>1140401</v>
          </cell>
        </row>
        <row r="12158">
          <cell r="DE12158" t="str">
            <v>已售</v>
          </cell>
        </row>
        <row r="12159">
          <cell r="B12159" t="str">
            <v>天琴半岛-花漾湾-4－1栋-205</v>
          </cell>
        </row>
        <row r="12159">
          <cell r="AU12159">
            <v>738124</v>
          </cell>
        </row>
        <row r="12159">
          <cell r="DE12159" t="str">
            <v>已售</v>
          </cell>
        </row>
        <row r="12160">
          <cell r="B12160" t="str">
            <v>天琴半岛-花漾湾-4－1栋-301</v>
          </cell>
        </row>
        <row r="12160">
          <cell r="AU12160">
            <v>948268</v>
          </cell>
        </row>
        <row r="12160">
          <cell r="DE12160" t="str">
            <v>已售</v>
          </cell>
        </row>
        <row r="12161">
          <cell r="B12161" t="str">
            <v>天琴半岛-花漾湾-4－1栋-302</v>
          </cell>
        </row>
        <row r="12161">
          <cell r="AU12161">
            <v>979443</v>
          </cell>
        </row>
        <row r="12161">
          <cell r="DE12161" t="str">
            <v>已售</v>
          </cell>
        </row>
        <row r="12162">
          <cell r="B12162" t="str">
            <v>天琴半岛-花漾湾-4－1栋-303</v>
          </cell>
        </row>
        <row r="12162">
          <cell r="AU12162">
            <v>1081163</v>
          </cell>
        </row>
        <row r="12162">
          <cell r="DE12162" t="str">
            <v>已售</v>
          </cell>
        </row>
        <row r="12163">
          <cell r="B12163" t="str">
            <v>天琴半岛-花漾湾-4－1栋-304</v>
          </cell>
        </row>
        <row r="12163">
          <cell r="AU12163">
            <v>1153522</v>
          </cell>
        </row>
        <row r="12163">
          <cell r="DE12163" t="str">
            <v>已售</v>
          </cell>
        </row>
        <row r="12164">
          <cell r="B12164" t="str">
            <v>天琴半岛-花漾湾-4－1栋-305</v>
          </cell>
        </row>
        <row r="12164">
          <cell r="AU12164">
            <v>758664</v>
          </cell>
        </row>
        <row r="12164">
          <cell r="DE12164" t="str">
            <v>已售</v>
          </cell>
        </row>
        <row r="12165">
          <cell r="B12165" t="str">
            <v>天琴半岛-花漾湾-4－1栋-306</v>
          </cell>
        </row>
        <row r="12165">
          <cell r="AU12165">
            <v>911662</v>
          </cell>
        </row>
        <row r="12165">
          <cell r="DE12165" t="str">
            <v>已售</v>
          </cell>
        </row>
        <row r="12166">
          <cell r="B12166" t="str">
            <v>天琴半岛-花漾湾-4－1栋-401</v>
          </cell>
        </row>
        <row r="12166">
          <cell r="AU12166">
            <v>988420</v>
          </cell>
        </row>
        <row r="12166">
          <cell r="DE12166" t="str">
            <v>已售</v>
          </cell>
        </row>
        <row r="12167">
          <cell r="B12167" t="str">
            <v>天琴半岛-花漾湾-4－1栋-402</v>
          </cell>
        </row>
        <row r="12167">
          <cell r="AU12167">
            <v>977786</v>
          </cell>
        </row>
        <row r="12167">
          <cell r="DE12167" t="str">
            <v>已售</v>
          </cell>
        </row>
        <row r="12168">
          <cell r="B12168" t="str">
            <v>天琴半岛-花漾湾-4－1栋-403</v>
          </cell>
        </row>
        <row r="12168">
          <cell r="AU12168">
            <v>942619</v>
          </cell>
        </row>
        <row r="12168">
          <cell r="DE12168" t="str">
            <v>已售</v>
          </cell>
        </row>
        <row r="12169">
          <cell r="B12169" t="str">
            <v>天琴半岛-花漾湾-4－1栋-404</v>
          </cell>
        </row>
        <row r="12169">
          <cell r="AU12169">
            <v>1035811</v>
          </cell>
        </row>
        <row r="12169">
          <cell r="DE12169" t="str">
            <v>已售</v>
          </cell>
        </row>
        <row r="12170">
          <cell r="B12170" t="str">
            <v>天琴半岛-花漾湾-4－1栋-405</v>
          </cell>
        </row>
        <row r="12170">
          <cell r="AU12170">
            <v>748368</v>
          </cell>
        </row>
        <row r="12170">
          <cell r="DE12170" t="str">
            <v>已售</v>
          </cell>
        </row>
        <row r="12171">
          <cell r="B12171" t="str">
            <v>天琴半岛-花漾湾-4－1栋-406</v>
          </cell>
        </row>
        <row r="12171">
          <cell r="AU12171">
            <v>907353</v>
          </cell>
        </row>
        <row r="12171">
          <cell r="DE12171" t="str">
            <v>已售</v>
          </cell>
        </row>
        <row r="12172">
          <cell r="B12172" t="str">
            <v>天琴半岛-花漾湾-4－1栋-501</v>
          </cell>
        </row>
        <row r="12172">
          <cell r="AU12172">
            <v>960000</v>
          </cell>
        </row>
        <row r="12172">
          <cell r="DE12172" t="str">
            <v>已售</v>
          </cell>
        </row>
        <row r="12173">
          <cell r="B12173" t="str">
            <v>天琴半岛-花漾湾-4－1栋-502</v>
          </cell>
        </row>
        <row r="12173">
          <cell r="AU12173">
            <v>921572</v>
          </cell>
        </row>
        <row r="12173">
          <cell r="DE12173" t="str">
            <v>已售</v>
          </cell>
        </row>
        <row r="12174">
          <cell r="B12174" t="str">
            <v>天琴半岛-花漾湾-4－1栋-503</v>
          </cell>
        </row>
        <row r="12174">
          <cell r="AU12174">
            <v>1222329</v>
          </cell>
        </row>
        <row r="12174">
          <cell r="DE12174" t="str">
            <v>已售</v>
          </cell>
        </row>
        <row r="12175">
          <cell r="B12175" t="str">
            <v>天琴半岛-花漾湾-4－1栋-504</v>
          </cell>
        </row>
        <row r="12175">
          <cell r="AU12175">
            <v>806000</v>
          </cell>
        </row>
        <row r="12175">
          <cell r="DE12175" t="str">
            <v>已售</v>
          </cell>
        </row>
        <row r="12176">
          <cell r="B12176" t="str">
            <v>天琴半岛-花漾湾-4－1栋-505</v>
          </cell>
        </row>
        <row r="12176">
          <cell r="AU12176">
            <v>752758</v>
          </cell>
        </row>
        <row r="12176">
          <cell r="DE12176" t="str">
            <v>已售</v>
          </cell>
        </row>
        <row r="12177">
          <cell r="B12177" t="str">
            <v>天琴半岛-花漾湾-4－1栋-506</v>
          </cell>
        </row>
        <row r="12177">
          <cell r="AU12177">
            <v>912160</v>
          </cell>
        </row>
        <row r="12177">
          <cell r="DE12177" t="str">
            <v>已售</v>
          </cell>
        </row>
        <row r="12178">
          <cell r="B12178" t="str">
            <v>天琴半岛-花漾湾-4－1栋-601</v>
          </cell>
        </row>
        <row r="12178">
          <cell r="AU12178">
            <v>952934</v>
          </cell>
        </row>
        <row r="12178">
          <cell r="DE12178" t="str">
            <v>已售</v>
          </cell>
        </row>
        <row r="12179">
          <cell r="B12179" t="str">
            <v>天琴半岛-花漾湾-4－1栋-602</v>
          </cell>
        </row>
        <row r="12179">
          <cell r="AU12179">
            <v>962300</v>
          </cell>
        </row>
        <row r="12179">
          <cell r="DE12179" t="str">
            <v>已售</v>
          </cell>
        </row>
        <row r="12180">
          <cell r="B12180" t="str">
            <v>天琴半岛-花漾湾-4－1栋-603</v>
          </cell>
        </row>
        <row r="12180">
          <cell r="AU12180">
            <v>961699</v>
          </cell>
        </row>
        <row r="12180">
          <cell r="DE12180" t="str">
            <v>已售</v>
          </cell>
        </row>
        <row r="12181">
          <cell r="B12181" t="str">
            <v>天琴半岛-花漾湾-4－1栋-604</v>
          </cell>
        </row>
        <row r="12181">
          <cell r="AU12181">
            <v>853295</v>
          </cell>
        </row>
        <row r="12181">
          <cell r="DE12181" t="str">
            <v>已售</v>
          </cell>
        </row>
        <row r="12182">
          <cell r="B12182" t="str">
            <v>天琴半岛-花漾湾-4－1栋-605</v>
          </cell>
        </row>
        <row r="12182">
          <cell r="AU12182">
            <v>800700</v>
          </cell>
        </row>
        <row r="12182">
          <cell r="DE12182" t="str">
            <v>已售</v>
          </cell>
        </row>
        <row r="12183">
          <cell r="B12183" t="str">
            <v>天琴半岛-花漾湾-4－1栋-606</v>
          </cell>
        </row>
        <row r="12183">
          <cell r="AU12183">
            <v>871818</v>
          </cell>
        </row>
        <row r="12183">
          <cell r="DE12183" t="str">
            <v>已售</v>
          </cell>
        </row>
        <row r="12184">
          <cell r="B12184" t="str">
            <v>天琴半岛-花漾湾-4－1栋-701</v>
          </cell>
        </row>
        <row r="12184">
          <cell r="AU12184">
            <v>949000</v>
          </cell>
        </row>
        <row r="12184">
          <cell r="DE12184" t="str">
            <v>已售</v>
          </cell>
        </row>
        <row r="12185">
          <cell r="B12185" t="str">
            <v>天琴半岛-花漾湾-4－1栋-702</v>
          </cell>
        </row>
        <row r="12185">
          <cell r="AU12185">
            <v>930572</v>
          </cell>
        </row>
        <row r="12185">
          <cell r="DE12185" t="str">
            <v>已售</v>
          </cell>
        </row>
        <row r="12186">
          <cell r="B12186" t="str">
            <v>天琴半岛-花漾湾-4－1栋-703</v>
          </cell>
        </row>
        <row r="12186">
          <cell r="AU12186">
            <v>957163</v>
          </cell>
        </row>
        <row r="12186">
          <cell r="DE12186" t="str">
            <v>已售</v>
          </cell>
        </row>
        <row r="12187">
          <cell r="B12187" t="str">
            <v>天琴半岛-花漾湾-4－1栋-704</v>
          </cell>
        </row>
        <row r="12187">
          <cell r="AU12187">
            <v>816552</v>
          </cell>
        </row>
        <row r="12187">
          <cell r="DE12187" t="str">
            <v>已售</v>
          </cell>
        </row>
        <row r="12188">
          <cell r="B12188" t="str">
            <v>天琴半岛-花漾湾-4－1栋-705</v>
          </cell>
        </row>
        <row r="12188">
          <cell r="AU12188">
            <v>790000</v>
          </cell>
        </row>
        <row r="12188">
          <cell r="DE12188" t="str">
            <v>已售</v>
          </cell>
        </row>
        <row r="12189">
          <cell r="B12189" t="str">
            <v>天琴半岛-花漾湾-4－1栋-706</v>
          </cell>
        </row>
        <row r="12189">
          <cell r="AU12189">
            <v>864544</v>
          </cell>
        </row>
        <row r="12189">
          <cell r="DE12189" t="str">
            <v>已售</v>
          </cell>
        </row>
        <row r="12190">
          <cell r="B12190" t="str">
            <v>天琴半岛-花漾湾-4－1栋-801</v>
          </cell>
        </row>
        <row r="12190">
          <cell r="AU12190">
            <v>952530</v>
          </cell>
        </row>
        <row r="12190">
          <cell r="DE12190" t="str">
            <v>已售</v>
          </cell>
        </row>
        <row r="12191">
          <cell r="B12191" t="str">
            <v>天琴半岛-花漾湾-4－1栋-802</v>
          </cell>
        </row>
        <row r="12191">
          <cell r="AU12191">
            <v>996980</v>
          </cell>
        </row>
        <row r="12191">
          <cell r="DE12191" t="str">
            <v>已售</v>
          </cell>
        </row>
        <row r="12192">
          <cell r="B12192" t="str">
            <v>天琴半岛-花漾湾-4－1栋-803</v>
          </cell>
        </row>
        <row r="12192">
          <cell r="AU12192">
            <v>962011</v>
          </cell>
        </row>
        <row r="12192">
          <cell r="DE12192" t="str">
            <v>已售</v>
          </cell>
        </row>
        <row r="12193">
          <cell r="B12193" t="str">
            <v>天琴半岛-花漾湾-4－1栋-804</v>
          </cell>
        </row>
        <row r="12193">
          <cell r="AU12193">
            <v>853171</v>
          </cell>
        </row>
        <row r="12193">
          <cell r="DE12193" t="str">
            <v>已售</v>
          </cell>
        </row>
        <row r="12194">
          <cell r="B12194" t="str">
            <v>天琴半岛-花漾湾-4－1栋-805</v>
          </cell>
        </row>
        <row r="12194">
          <cell r="AU12194">
            <v>854853</v>
          </cell>
        </row>
        <row r="12194">
          <cell r="DE12194" t="str">
            <v>已售</v>
          </cell>
        </row>
        <row r="12195">
          <cell r="B12195" t="str">
            <v>天琴半岛-花漾湾-4－1栋-806</v>
          </cell>
        </row>
        <row r="12195">
          <cell r="AU12195">
            <v>925731</v>
          </cell>
        </row>
        <row r="12195">
          <cell r="DE12195" t="str">
            <v>已售</v>
          </cell>
        </row>
        <row r="12196">
          <cell r="B12196" t="str">
            <v>天琴半岛-花漾湾-4－1栋-901</v>
          </cell>
        </row>
        <row r="12196">
          <cell r="AU12196">
            <v>1030000</v>
          </cell>
        </row>
        <row r="12196">
          <cell r="DE12196" t="str">
            <v>已售</v>
          </cell>
        </row>
        <row r="12197">
          <cell r="B12197" t="str">
            <v>天琴半岛-花漾湾-4－1栋-902</v>
          </cell>
        </row>
        <row r="12197">
          <cell r="AU12197">
            <v>964900</v>
          </cell>
        </row>
        <row r="12197">
          <cell r="DE12197" t="str">
            <v>已售</v>
          </cell>
        </row>
        <row r="12198">
          <cell r="B12198" t="str">
            <v>天琴半岛-花漾湾-4－1栋-903</v>
          </cell>
        </row>
        <row r="12198">
          <cell r="AU12198">
            <v>976387</v>
          </cell>
        </row>
        <row r="12198">
          <cell r="DE12198" t="str">
            <v>已售</v>
          </cell>
        </row>
        <row r="12199">
          <cell r="B12199" t="str">
            <v>天琴半岛-花漾湾-4－1栋-904</v>
          </cell>
        </row>
        <row r="12199">
          <cell r="AU12199">
            <v>898924</v>
          </cell>
        </row>
        <row r="12199">
          <cell r="DE12199" t="str">
            <v>已售</v>
          </cell>
        </row>
        <row r="12200">
          <cell r="B12200" t="str">
            <v>天琴半岛-花漾湾-4－1栋-905</v>
          </cell>
        </row>
        <row r="12200">
          <cell r="AU12200">
            <v>858361</v>
          </cell>
        </row>
        <row r="12200">
          <cell r="DE12200" t="str">
            <v>已售</v>
          </cell>
        </row>
        <row r="12201">
          <cell r="B12201" t="str">
            <v>天琴半岛-花漾湾-4－1栋-906</v>
          </cell>
        </row>
        <row r="12201">
          <cell r="AU12201">
            <v>885526</v>
          </cell>
        </row>
        <row r="12201">
          <cell r="DE12201" t="str">
            <v>已售</v>
          </cell>
        </row>
        <row r="12202">
          <cell r="B12202" t="str">
            <v>天琴半岛-花漾湾-4－2栋-1001</v>
          </cell>
        </row>
        <row r="12202">
          <cell r="AU12202">
            <v>905347</v>
          </cell>
        </row>
        <row r="12202">
          <cell r="DE12202" t="str">
            <v>已售</v>
          </cell>
        </row>
        <row r="12203">
          <cell r="B12203" t="str">
            <v>天琴半岛-花漾湾-4－2栋-1002</v>
          </cell>
        </row>
        <row r="12203">
          <cell r="AU12203">
            <v>909666</v>
          </cell>
        </row>
        <row r="12203">
          <cell r="DE12203" t="str">
            <v>已售</v>
          </cell>
        </row>
        <row r="12204">
          <cell r="B12204" t="str">
            <v>天琴半岛-花漾湾-4－2栋-1003</v>
          </cell>
        </row>
        <row r="12204">
          <cell r="AU12204">
            <v>923751</v>
          </cell>
        </row>
        <row r="12204">
          <cell r="DE12204" t="str">
            <v>已售</v>
          </cell>
        </row>
        <row r="12205">
          <cell r="B12205" t="str">
            <v>天琴半岛-花漾湾-4－2栋-1004</v>
          </cell>
        </row>
        <row r="12205">
          <cell r="AU12205">
            <v>865906</v>
          </cell>
        </row>
        <row r="12205">
          <cell r="DE12205" t="str">
            <v>已售</v>
          </cell>
        </row>
        <row r="12206">
          <cell r="B12206" t="str">
            <v>天琴半岛-花漾湾-4－2栋-1005</v>
          </cell>
        </row>
        <row r="12206">
          <cell r="AU12206">
            <v>886928</v>
          </cell>
        </row>
        <row r="12206">
          <cell r="DE12206" t="str">
            <v>已售</v>
          </cell>
        </row>
        <row r="12207">
          <cell r="B12207" t="str">
            <v>天琴半岛-花漾湾-4－2栋-1006</v>
          </cell>
        </row>
        <row r="12207">
          <cell r="AU12207">
            <v>880000</v>
          </cell>
        </row>
        <row r="12207">
          <cell r="DE12207" t="str">
            <v>已售</v>
          </cell>
        </row>
        <row r="12208">
          <cell r="B12208" t="str">
            <v>天琴半岛-花漾湾-4－2栋-101</v>
          </cell>
        </row>
        <row r="12208">
          <cell r="AU12208">
            <v>955953</v>
          </cell>
        </row>
        <row r="12208">
          <cell r="DE12208" t="str">
            <v>已售</v>
          </cell>
        </row>
        <row r="12209">
          <cell r="B12209" t="str">
            <v>天琴半岛-花漾湾-4－2栋-102</v>
          </cell>
        </row>
        <row r="12209">
          <cell r="AU12209">
            <v>959533</v>
          </cell>
        </row>
        <row r="12209">
          <cell r="DE12209" t="str">
            <v>已售</v>
          </cell>
        </row>
        <row r="12210">
          <cell r="B12210" t="str">
            <v>天琴半岛-花漾湾-4－2栋-103</v>
          </cell>
        </row>
        <row r="12210">
          <cell r="AU12210">
            <v>1144204</v>
          </cell>
        </row>
        <row r="12210">
          <cell r="DE12210" t="str">
            <v>已售</v>
          </cell>
        </row>
        <row r="12211">
          <cell r="B12211" t="str">
            <v>天琴半岛-花漾湾-4－2栋-104</v>
          </cell>
        </row>
        <row r="12211">
          <cell r="AU12211">
            <v>1144112</v>
          </cell>
        </row>
        <row r="12211">
          <cell r="DE12211" t="str">
            <v>已售</v>
          </cell>
        </row>
        <row r="12212">
          <cell r="B12212" t="str">
            <v>天琴半岛-花漾湾-4－2栋-105</v>
          </cell>
        </row>
        <row r="12212">
          <cell r="AU12212">
            <v>1427000</v>
          </cell>
        </row>
        <row r="12212">
          <cell r="DE12212" t="str">
            <v>已售</v>
          </cell>
        </row>
        <row r="12213">
          <cell r="B12213" t="str">
            <v>天琴半岛-花漾湾-4－2栋-1101</v>
          </cell>
        </row>
        <row r="12213">
          <cell r="AU12213">
            <v>950000</v>
          </cell>
        </row>
        <row r="12213">
          <cell r="DE12213" t="str">
            <v>已售</v>
          </cell>
        </row>
        <row r="12214">
          <cell r="B12214" t="str">
            <v>天琴半岛-花漾湾-4－2栋-1102</v>
          </cell>
        </row>
        <row r="12214">
          <cell r="AU12214">
            <v>970000</v>
          </cell>
        </row>
        <row r="12214">
          <cell r="DE12214" t="str">
            <v>已售</v>
          </cell>
        </row>
        <row r="12215">
          <cell r="B12215" t="str">
            <v>天琴半岛-花漾湾-4－2栋-1103</v>
          </cell>
        </row>
        <row r="12215">
          <cell r="AU12215">
            <v>928544</v>
          </cell>
        </row>
        <row r="12215">
          <cell r="DE12215" t="str">
            <v>已售</v>
          </cell>
        </row>
        <row r="12216">
          <cell r="B12216" t="str">
            <v>天琴半岛-花漾湾-4－2栋-1104</v>
          </cell>
        </row>
        <row r="12216">
          <cell r="AU12216">
            <v>928014</v>
          </cell>
        </row>
        <row r="12216">
          <cell r="DE12216" t="str">
            <v>已售</v>
          </cell>
        </row>
        <row r="12217">
          <cell r="B12217" t="str">
            <v>天琴半岛-花漾湾-4－2栋-1105</v>
          </cell>
        </row>
        <row r="12217">
          <cell r="AU12217">
            <v>850000</v>
          </cell>
        </row>
        <row r="12217">
          <cell r="DE12217" t="str">
            <v>已售</v>
          </cell>
        </row>
        <row r="12218">
          <cell r="B12218" t="str">
            <v>天琴半岛-花漾湾-4－2栋-1106</v>
          </cell>
        </row>
        <row r="12218">
          <cell r="AU12218">
            <v>868520</v>
          </cell>
        </row>
        <row r="12218">
          <cell r="DE12218" t="str">
            <v>已售</v>
          </cell>
        </row>
        <row r="12219">
          <cell r="B12219" t="str">
            <v>天琴半岛-花漾湾-4－2栋-1201</v>
          </cell>
        </row>
        <row r="12219">
          <cell r="AU12219">
            <v>983676</v>
          </cell>
        </row>
        <row r="12219">
          <cell r="DE12219" t="str">
            <v>已售</v>
          </cell>
        </row>
        <row r="12220">
          <cell r="B12220" t="str">
            <v>天琴半岛-花漾湾-4－2栋-1202</v>
          </cell>
        </row>
        <row r="12220">
          <cell r="AU12220">
            <v>988322</v>
          </cell>
        </row>
        <row r="12220">
          <cell r="DE12220" t="str">
            <v>已售</v>
          </cell>
        </row>
        <row r="12221">
          <cell r="B12221" t="str">
            <v>天琴半岛-花漾湾-4－2栋-1203</v>
          </cell>
        </row>
        <row r="12221">
          <cell r="AU12221">
            <v>884113</v>
          </cell>
        </row>
        <row r="12221">
          <cell r="DE12221" t="str">
            <v>已售</v>
          </cell>
        </row>
        <row r="12222">
          <cell r="B12222" t="str">
            <v>天琴半岛-花漾湾-4－2栋-1204</v>
          </cell>
        </row>
        <row r="12222">
          <cell r="AU12222">
            <v>942108</v>
          </cell>
        </row>
        <row r="12222">
          <cell r="DE12222" t="str">
            <v>已售</v>
          </cell>
        </row>
        <row r="12223">
          <cell r="B12223" t="str">
            <v>天琴半岛-花漾湾-4－2栋-1205</v>
          </cell>
        </row>
        <row r="12223">
          <cell r="AU12223">
            <v>1260111</v>
          </cell>
        </row>
        <row r="12223">
          <cell r="DE12223" t="str">
            <v>已售</v>
          </cell>
        </row>
        <row r="12224">
          <cell r="B12224" t="str">
            <v>天琴半岛-花漾湾-4－2栋-1206</v>
          </cell>
        </row>
        <row r="12224">
          <cell r="AU12224">
            <v>870000</v>
          </cell>
        </row>
        <row r="12224">
          <cell r="DE12224" t="str">
            <v>已售</v>
          </cell>
        </row>
        <row r="12225">
          <cell r="B12225" t="str">
            <v>天琴半岛-花漾湾-4－2栋-1301</v>
          </cell>
        </row>
        <row r="12225">
          <cell r="AU12225">
            <v>918990</v>
          </cell>
        </row>
        <row r="12225">
          <cell r="DE12225" t="str">
            <v>已售</v>
          </cell>
        </row>
        <row r="12226">
          <cell r="B12226" t="str">
            <v>天琴半岛-花漾湾-4－2栋-1302</v>
          </cell>
        </row>
        <row r="12226">
          <cell r="AU12226">
            <v>1366171</v>
          </cell>
        </row>
        <row r="12226">
          <cell r="DE12226" t="str">
            <v>已售</v>
          </cell>
        </row>
        <row r="12227">
          <cell r="B12227" t="str">
            <v>天琴半岛-花漾湾-4－2栋-1303</v>
          </cell>
        </row>
        <row r="12227">
          <cell r="AU12227">
            <v>879882</v>
          </cell>
        </row>
        <row r="12227">
          <cell r="DE12227" t="str">
            <v>已售</v>
          </cell>
        </row>
        <row r="12228">
          <cell r="B12228" t="str">
            <v>天琴半岛-花漾湾-4－2栋-1304</v>
          </cell>
        </row>
        <row r="12228">
          <cell r="AU12228">
            <v>879381</v>
          </cell>
        </row>
        <row r="12228">
          <cell r="DE12228" t="str">
            <v>已售</v>
          </cell>
        </row>
        <row r="12229">
          <cell r="B12229" t="str">
            <v>天琴半岛-花漾湾-4－2栋-1305</v>
          </cell>
        </row>
        <row r="12229">
          <cell r="AU12229">
            <v>900507</v>
          </cell>
        </row>
        <row r="12229">
          <cell r="DE12229" t="str">
            <v>已售</v>
          </cell>
        </row>
        <row r="12230">
          <cell r="B12230" t="str">
            <v>天琴半岛-花漾湾-4－2栋-1306</v>
          </cell>
        </row>
        <row r="12230">
          <cell r="AU12230">
            <v>877289</v>
          </cell>
        </row>
        <row r="12230">
          <cell r="DE12230" t="str">
            <v>已售</v>
          </cell>
        </row>
        <row r="12231">
          <cell r="B12231" t="str">
            <v>天琴半岛-花漾湾-4－2栋-1401</v>
          </cell>
        </row>
        <row r="12231">
          <cell r="AU12231">
            <v>984451</v>
          </cell>
        </row>
        <row r="12231">
          <cell r="DE12231" t="str">
            <v>已售</v>
          </cell>
        </row>
        <row r="12232">
          <cell r="B12232" t="str">
            <v>天琴半岛-花漾湾-4－2栋-1402</v>
          </cell>
        </row>
        <row r="12232">
          <cell r="AU12232">
            <v>989148</v>
          </cell>
        </row>
        <row r="12232">
          <cell r="DE12232" t="str">
            <v>已售</v>
          </cell>
        </row>
        <row r="12233">
          <cell r="B12233" t="str">
            <v>天琴半岛-花漾湾-4－2栋-1403</v>
          </cell>
        </row>
        <row r="12233">
          <cell r="AU12233">
            <v>945000</v>
          </cell>
        </row>
        <row r="12233">
          <cell r="DE12233" t="str">
            <v>已售</v>
          </cell>
        </row>
        <row r="12234">
          <cell r="B12234" t="str">
            <v>天琴半岛-花漾湾-4－2栋-1404</v>
          </cell>
        </row>
        <row r="12234">
          <cell r="AU12234">
            <v>1216000</v>
          </cell>
        </row>
        <row r="12234">
          <cell r="DE12234" t="str">
            <v>已售</v>
          </cell>
        </row>
        <row r="12235">
          <cell r="B12235" t="str">
            <v>天琴半岛-花漾湾-4－2栋-1405</v>
          </cell>
        </row>
        <row r="12235">
          <cell r="AU12235">
            <v>1271351</v>
          </cell>
        </row>
        <row r="12235">
          <cell r="DE12235" t="str">
            <v>已售</v>
          </cell>
        </row>
        <row r="12236">
          <cell r="B12236" t="str">
            <v>天琴半岛-花漾湾-4－2栋-1406</v>
          </cell>
        </row>
        <row r="12236">
          <cell r="AU12236">
            <v>912678</v>
          </cell>
        </row>
        <row r="12236">
          <cell r="DE12236" t="str">
            <v>已售</v>
          </cell>
        </row>
        <row r="12237">
          <cell r="B12237" t="str">
            <v>天琴半岛-花漾湾-4－2栋-1501</v>
          </cell>
        </row>
        <row r="12237">
          <cell r="AU12237">
            <v>998181</v>
          </cell>
        </row>
        <row r="12237">
          <cell r="DE12237" t="str">
            <v>已售</v>
          </cell>
        </row>
        <row r="12238">
          <cell r="B12238" t="str">
            <v>天琴半岛-花漾湾-4－2栋-1502</v>
          </cell>
        </row>
        <row r="12238">
          <cell r="AU12238">
            <v>1003826</v>
          </cell>
        </row>
        <row r="12238">
          <cell r="DE12238" t="str">
            <v>已售</v>
          </cell>
        </row>
        <row r="12239">
          <cell r="B12239" t="str">
            <v>天琴半岛-花漾湾-4－2栋-1503</v>
          </cell>
        </row>
        <row r="12239">
          <cell r="AU12239">
            <v>946716</v>
          </cell>
        </row>
        <row r="12239">
          <cell r="DE12239" t="str">
            <v>已售</v>
          </cell>
        </row>
        <row r="12240">
          <cell r="B12240" t="str">
            <v>天琴半岛-花漾湾-4－2栋-1504</v>
          </cell>
        </row>
        <row r="12240">
          <cell r="AU12240">
            <v>956620</v>
          </cell>
        </row>
        <row r="12240">
          <cell r="DE12240" t="str">
            <v>已售</v>
          </cell>
        </row>
        <row r="12241">
          <cell r="B12241" t="str">
            <v>天琴半岛-花漾湾-4－2栋-1505</v>
          </cell>
        </row>
        <row r="12241">
          <cell r="AU12241">
            <v>923400</v>
          </cell>
        </row>
        <row r="12241">
          <cell r="DE12241" t="str">
            <v>已售</v>
          </cell>
        </row>
        <row r="12242">
          <cell r="B12242" t="str">
            <v>天琴半岛-花漾湾-4－2栋-1506</v>
          </cell>
        </row>
        <row r="12242">
          <cell r="AU12242">
            <v>923968</v>
          </cell>
        </row>
        <row r="12242">
          <cell r="DE12242" t="str">
            <v>已售</v>
          </cell>
        </row>
        <row r="12243">
          <cell r="B12243" t="str">
            <v>天琴半岛-花漾湾-4－2栋-1601</v>
          </cell>
        </row>
        <row r="12243">
          <cell r="AU12243">
            <v>938888</v>
          </cell>
        </row>
        <row r="12243">
          <cell r="DE12243" t="str">
            <v>已售</v>
          </cell>
        </row>
        <row r="12244">
          <cell r="B12244" t="str">
            <v>天琴半岛-花漾湾-4－2栋-1602</v>
          </cell>
        </row>
        <row r="12244">
          <cell r="AU12244">
            <v>999000</v>
          </cell>
        </row>
        <row r="12244">
          <cell r="DE12244" t="str">
            <v>已售</v>
          </cell>
        </row>
        <row r="12245">
          <cell r="B12245" t="str">
            <v>天琴半岛-花漾湾-4－2栋-1603</v>
          </cell>
        </row>
        <row r="12245">
          <cell r="AU12245">
            <v>876645</v>
          </cell>
        </row>
        <row r="12245">
          <cell r="DE12245" t="str">
            <v>已售</v>
          </cell>
        </row>
        <row r="12246">
          <cell r="B12246" t="str">
            <v>天琴半岛-花漾湾-4－2栋-1604</v>
          </cell>
        </row>
        <row r="12246">
          <cell r="AU12246">
            <v>951962</v>
          </cell>
        </row>
        <row r="12246">
          <cell r="DE12246" t="str">
            <v>已售</v>
          </cell>
        </row>
        <row r="12247">
          <cell r="B12247" t="str">
            <v>天琴半岛-花漾湾-4－2栋-1605</v>
          </cell>
        </row>
        <row r="12247">
          <cell r="AU12247">
            <v>865000</v>
          </cell>
        </row>
        <row r="12247">
          <cell r="DE12247" t="str">
            <v>已售</v>
          </cell>
        </row>
        <row r="12248">
          <cell r="B12248" t="str">
            <v>天琴半岛-花漾湾-4－2栋-1606</v>
          </cell>
        </row>
        <row r="12248">
          <cell r="AU12248">
            <v>930000</v>
          </cell>
        </row>
        <row r="12248">
          <cell r="DE12248" t="str">
            <v>已售</v>
          </cell>
        </row>
        <row r="12249">
          <cell r="B12249" t="str">
            <v>天琴半岛-花漾湾-4－2栋-1701</v>
          </cell>
        </row>
        <row r="12249">
          <cell r="AU12249">
            <v>997903</v>
          </cell>
        </row>
        <row r="12249">
          <cell r="DE12249" t="str">
            <v>已售</v>
          </cell>
        </row>
        <row r="12250">
          <cell r="B12250" t="str">
            <v>天琴半岛-花漾湾-4－2栋-1702</v>
          </cell>
        </row>
        <row r="12250">
          <cell r="AU12250">
            <v>1003593</v>
          </cell>
        </row>
        <row r="12250">
          <cell r="DE12250" t="str">
            <v>已售</v>
          </cell>
        </row>
        <row r="12251">
          <cell r="B12251" t="str">
            <v>天琴半岛-花漾湾-4－2栋-1703</v>
          </cell>
        </row>
        <row r="12251">
          <cell r="AU12251">
            <v>1781230</v>
          </cell>
        </row>
        <row r="12251">
          <cell r="DE12251" t="str">
            <v>已售</v>
          </cell>
        </row>
        <row r="12252">
          <cell r="B12252" t="str">
            <v>天琴半岛-花漾湾-4－2栋-1704</v>
          </cell>
        </row>
        <row r="12252">
          <cell r="AU12252">
            <v>1779213</v>
          </cell>
        </row>
        <row r="12252">
          <cell r="DE12252" t="str">
            <v>已售</v>
          </cell>
        </row>
        <row r="12253">
          <cell r="B12253" t="str">
            <v>天琴半岛-花漾湾-4－2栋-1705</v>
          </cell>
        </row>
        <row r="12253">
          <cell r="AU12253">
            <v>1276010</v>
          </cell>
        </row>
        <row r="12253">
          <cell r="DE12253" t="str">
            <v>已售</v>
          </cell>
        </row>
        <row r="12254">
          <cell r="B12254" t="str">
            <v>天琴半岛-花漾湾-4－2栋-1706</v>
          </cell>
        </row>
        <row r="12254">
          <cell r="AU12254">
            <v>962656</v>
          </cell>
        </row>
        <row r="12254">
          <cell r="DE12254" t="str">
            <v>已售</v>
          </cell>
        </row>
        <row r="12255">
          <cell r="B12255" t="str">
            <v>天琴半岛-花漾湾-4－2栋-1801</v>
          </cell>
        </row>
        <row r="12255">
          <cell r="AU12255">
            <v>1818411</v>
          </cell>
        </row>
        <row r="12255">
          <cell r="DE12255" t="str">
            <v>已售</v>
          </cell>
        </row>
        <row r="12256">
          <cell r="B12256" t="str">
            <v>天琴半岛-花漾湾-4－2栋-1802</v>
          </cell>
        </row>
        <row r="12256">
          <cell r="AU12256">
            <v>1803892</v>
          </cell>
        </row>
        <row r="12256">
          <cell r="DE12256" t="str">
            <v>已售</v>
          </cell>
        </row>
        <row r="12257">
          <cell r="B12257" t="str">
            <v>天琴半岛-花漾湾-4－2栋-1805</v>
          </cell>
        </row>
        <row r="12257">
          <cell r="DE12257" t="str">
            <v>未售</v>
          </cell>
        </row>
        <row r="12258">
          <cell r="B12258" t="str">
            <v>天琴半岛-花漾湾-4－2栋-1806</v>
          </cell>
        </row>
        <row r="12258">
          <cell r="AU12258">
            <v>2607529</v>
          </cell>
        </row>
        <row r="12258">
          <cell r="DE12258" t="str">
            <v>已售</v>
          </cell>
        </row>
        <row r="12259">
          <cell r="B12259" t="str">
            <v>天琴半岛-花漾湾-4－2栋-201</v>
          </cell>
        </row>
        <row r="12259">
          <cell r="DE12259" t="str">
            <v>未售</v>
          </cell>
        </row>
        <row r="12260">
          <cell r="B12260" t="str">
            <v>天琴半岛-花漾湾-4－2栋-202</v>
          </cell>
        </row>
        <row r="12260">
          <cell r="DE12260" t="str">
            <v>未售</v>
          </cell>
        </row>
        <row r="12261">
          <cell r="B12261" t="str">
            <v>天琴半岛-花漾湾-4－2栋-203</v>
          </cell>
        </row>
        <row r="12261">
          <cell r="AU12261">
            <v>1045858</v>
          </cell>
        </row>
        <row r="12261">
          <cell r="DE12261" t="str">
            <v>已售</v>
          </cell>
        </row>
        <row r="12262">
          <cell r="B12262" t="str">
            <v>天琴半岛-花漾湾-4－2栋-204</v>
          </cell>
        </row>
        <row r="12262">
          <cell r="DE12262" t="str">
            <v>未售</v>
          </cell>
        </row>
        <row r="12263">
          <cell r="B12263" t="str">
            <v>天琴半岛-花漾湾-4－2栋-205</v>
          </cell>
        </row>
        <row r="12263">
          <cell r="AU12263">
            <v>789000</v>
          </cell>
        </row>
        <row r="12263">
          <cell r="DE12263" t="str">
            <v>已售</v>
          </cell>
        </row>
        <row r="12264">
          <cell r="B12264" t="str">
            <v>天琴半岛-花漾湾-4－2栋-301</v>
          </cell>
        </row>
        <row r="12264">
          <cell r="AU12264">
            <v>938000</v>
          </cell>
        </row>
        <row r="12264">
          <cell r="DE12264" t="str">
            <v>已售</v>
          </cell>
        </row>
        <row r="12265">
          <cell r="B12265" t="str">
            <v>天琴半岛-花漾湾-4－2栋-302</v>
          </cell>
        </row>
        <row r="12265">
          <cell r="AU12265">
            <v>978000</v>
          </cell>
        </row>
        <row r="12265">
          <cell r="DE12265" t="str">
            <v>已售</v>
          </cell>
        </row>
        <row r="12266">
          <cell r="B12266" t="str">
            <v>天琴半岛-花漾湾-4－2栋-303</v>
          </cell>
        </row>
        <row r="12266">
          <cell r="AU12266">
            <v>791000</v>
          </cell>
        </row>
        <row r="12266">
          <cell r="DE12266" t="str">
            <v>已售</v>
          </cell>
        </row>
        <row r="12267">
          <cell r="B12267" t="str">
            <v>天琴半岛-花漾湾-4－2栋-304</v>
          </cell>
        </row>
        <row r="12267">
          <cell r="AU12267">
            <v>842140</v>
          </cell>
        </row>
        <row r="12267">
          <cell r="DE12267" t="str">
            <v>已售</v>
          </cell>
        </row>
        <row r="12268">
          <cell r="B12268" t="str">
            <v>天琴半岛-花漾湾-4－2栋-305</v>
          </cell>
        </row>
        <row r="12268">
          <cell r="AU12268">
            <v>790000</v>
          </cell>
        </row>
        <row r="12268">
          <cell r="DE12268" t="str">
            <v>已售</v>
          </cell>
        </row>
        <row r="12269">
          <cell r="B12269" t="str">
            <v>天琴半岛-花漾湾-4－2栋-306</v>
          </cell>
        </row>
        <row r="12269">
          <cell r="AU12269">
            <v>883765</v>
          </cell>
        </row>
        <row r="12269">
          <cell r="DE12269" t="str">
            <v>已售</v>
          </cell>
        </row>
        <row r="12270">
          <cell r="B12270" t="str">
            <v>天琴半岛-花漾湾-4－2栋-401</v>
          </cell>
        </row>
        <row r="12270">
          <cell r="AU12270">
            <v>1394748</v>
          </cell>
        </row>
        <row r="12270">
          <cell r="DE12270" t="str">
            <v>已售</v>
          </cell>
        </row>
        <row r="12271">
          <cell r="B12271" t="str">
            <v>天琴半岛-花漾湾-4－2栋-402</v>
          </cell>
        </row>
        <row r="12271">
          <cell r="AU12271">
            <v>986000</v>
          </cell>
        </row>
        <row r="12271">
          <cell r="DE12271" t="str">
            <v>已售</v>
          </cell>
        </row>
        <row r="12272">
          <cell r="B12272" t="str">
            <v>天琴半岛-花漾湾-4－2栋-403</v>
          </cell>
        </row>
        <row r="12272">
          <cell r="AU12272">
            <v>842286</v>
          </cell>
        </row>
        <row r="12272">
          <cell r="DE12272" t="str">
            <v>已售</v>
          </cell>
        </row>
        <row r="12273">
          <cell r="B12273" t="str">
            <v>天琴半岛-花漾湾-4－2栋-404</v>
          </cell>
        </row>
        <row r="12273">
          <cell r="AU12273">
            <v>841806</v>
          </cell>
        </row>
        <row r="12273">
          <cell r="DE12273" t="str">
            <v>已售</v>
          </cell>
        </row>
        <row r="12274">
          <cell r="B12274" t="str">
            <v>天琴半岛-花漾湾-4－2栋-405</v>
          </cell>
        </row>
        <row r="12274">
          <cell r="AU12274">
            <v>781968</v>
          </cell>
        </row>
        <row r="12274">
          <cell r="DE12274" t="str">
            <v>已售</v>
          </cell>
        </row>
        <row r="12275">
          <cell r="B12275" t="str">
            <v>天琴半岛-花漾湾-4－2栋-406</v>
          </cell>
        </row>
        <row r="12275">
          <cell r="AU12275">
            <v>855000</v>
          </cell>
        </row>
        <row r="12275">
          <cell r="DE12275" t="str">
            <v>已售</v>
          </cell>
        </row>
        <row r="12276">
          <cell r="B12276" t="str">
            <v>天琴半岛-花漾湾-4－2栋-501</v>
          </cell>
        </row>
        <row r="12276">
          <cell r="AU12276">
            <v>941323</v>
          </cell>
        </row>
        <row r="12276">
          <cell r="DE12276" t="str">
            <v>已售</v>
          </cell>
        </row>
        <row r="12277">
          <cell r="B12277" t="str">
            <v>天琴半岛-花漾湾-4－2栋-502</v>
          </cell>
        </row>
        <row r="12277">
          <cell r="AU12277">
            <v>945813</v>
          </cell>
        </row>
        <row r="12277">
          <cell r="DE12277" t="str">
            <v>已售</v>
          </cell>
        </row>
        <row r="12278">
          <cell r="B12278" t="str">
            <v>天琴半岛-花漾湾-4－2栋-503</v>
          </cell>
        </row>
        <row r="12278">
          <cell r="AU12278">
            <v>794496</v>
          </cell>
        </row>
        <row r="12278">
          <cell r="DE12278" t="str">
            <v>已售</v>
          </cell>
        </row>
        <row r="12279">
          <cell r="B12279" t="str">
            <v>天琴半岛-花漾湾-4－2栋-504</v>
          </cell>
        </row>
        <row r="12279">
          <cell r="AU12279">
            <v>840000</v>
          </cell>
        </row>
        <row r="12279">
          <cell r="DE12279" t="str">
            <v>已售</v>
          </cell>
        </row>
        <row r="12280">
          <cell r="B12280" t="str">
            <v>天琴半岛-花漾湾-4－2栋-505</v>
          </cell>
        </row>
        <row r="12280">
          <cell r="AU12280">
            <v>758000</v>
          </cell>
        </row>
        <row r="12280">
          <cell r="DE12280" t="str">
            <v>已售</v>
          </cell>
        </row>
        <row r="12281">
          <cell r="B12281" t="str">
            <v>天琴半岛-花漾湾-4－2栋-506</v>
          </cell>
        </row>
        <row r="12281">
          <cell r="AU12281">
            <v>880000</v>
          </cell>
        </row>
        <row r="12281">
          <cell r="DE12281" t="str">
            <v>已售</v>
          </cell>
        </row>
        <row r="12282">
          <cell r="B12282" t="str">
            <v>天琴半岛-花漾湾-4－2栋-601</v>
          </cell>
        </row>
        <row r="12282">
          <cell r="AU12282">
            <v>1368052</v>
          </cell>
        </row>
        <row r="12282">
          <cell r="DE12282" t="str">
            <v>已售</v>
          </cell>
        </row>
        <row r="12283">
          <cell r="B12283" t="str">
            <v>天琴半岛-花漾湾-4－2栋-602</v>
          </cell>
        </row>
        <row r="12283">
          <cell r="AU12283">
            <v>960259</v>
          </cell>
        </row>
        <row r="12283">
          <cell r="DE12283" t="str">
            <v>已售</v>
          </cell>
        </row>
        <row r="12284">
          <cell r="B12284" t="str">
            <v>天琴半岛-花漾湾-4－2栋-603</v>
          </cell>
        </row>
        <row r="12284">
          <cell r="AU12284">
            <v>850000</v>
          </cell>
        </row>
        <row r="12284">
          <cell r="DE12284" t="str">
            <v>已售</v>
          </cell>
        </row>
        <row r="12285">
          <cell r="B12285" t="str">
            <v>天琴半岛-花漾湾-4－2栋-604</v>
          </cell>
        </row>
        <row r="12285">
          <cell r="AU12285">
            <v>826000</v>
          </cell>
        </row>
        <row r="12285">
          <cell r="DE12285" t="str">
            <v>已售</v>
          </cell>
        </row>
        <row r="12286">
          <cell r="B12286" t="str">
            <v>天琴半岛-花漾湾-4－2栋-605</v>
          </cell>
        </row>
        <row r="12286">
          <cell r="AU12286">
            <v>1278139</v>
          </cell>
        </row>
        <row r="12286">
          <cell r="DE12286" t="str">
            <v>已售</v>
          </cell>
        </row>
        <row r="12287">
          <cell r="B12287" t="str">
            <v>天琴半岛-花漾湾-4－2栋-606</v>
          </cell>
        </row>
        <row r="12287">
          <cell r="AU12287">
            <v>897276</v>
          </cell>
        </row>
        <row r="12287">
          <cell r="DE12287" t="str">
            <v>已售</v>
          </cell>
        </row>
        <row r="12288">
          <cell r="B12288" t="str">
            <v>天琴半岛-花漾湾-4－2栋-701</v>
          </cell>
        </row>
        <row r="12288">
          <cell r="AU12288">
            <v>932000</v>
          </cell>
        </row>
        <row r="12288">
          <cell r="DE12288" t="str">
            <v>已售</v>
          </cell>
        </row>
        <row r="12289">
          <cell r="B12289" t="str">
            <v>天琴半岛-花漾湾-4－2栋-702</v>
          </cell>
        </row>
        <row r="12289">
          <cell r="AU12289">
            <v>955443</v>
          </cell>
        </row>
        <row r="12289">
          <cell r="DE12289" t="str">
            <v>已售</v>
          </cell>
        </row>
        <row r="12290">
          <cell r="B12290" t="str">
            <v>天琴半岛-花漾湾-4－2栋-703</v>
          </cell>
        </row>
        <row r="12290">
          <cell r="AU12290">
            <v>820911</v>
          </cell>
        </row>
        <row r="12290">
          <cell r="DE12290" t="str">
            <v>已售</v>
          </cell>
        </row>
        <row r="12291">
          <cell r="B12291" t="str">
            <v>天琴半岛-花漾湾-4－2栋-704</v>
          </cell>
        </row>
        <row r="12291">
          <cell r="AU12291">
            <v>846316</v>
          </cell>
        </row>
        <row r="12291">
          <cell r="DE12291" t="str">
            <v>已售</v>
          </cell>
        </row>
        <row r="12292">
          <cell r="B12292" t="str">
            <v>天琴半岛-花漾湾-4－2栋-705</v>
          </cell>
        </row>
        <row r="12292">
          <cell r="AU12292">
            <v>788000</v>
          </cell>
        </row>
        <row r="12292">
          <cell r="DE12292" t="str">
            <v>已售</v>
          </cell>
        </row>
        <row r="12293">
          <cell r="B12293" t="str">
            <v>天琴半岛-花漾湾-4－2栋-706</v>
          </cell>
        </row>
        <row r="12293">
          <cell r="AU12293">
            <v>882874</v>
          </cell>
        </row>
        <row r="12293">
          <cell r="DE12293" t="str">
            <v>已售</v>
          </cell>
        </row>
        <row r="12294">
          <cell r="B12294" t="str">
            <v>天琴半岛-花漾湾-4－2栋-801</v>
          </cell>
        </row>
        <row r="12294">
          <cell r="AU12294">
            <v>954820</v>
          </cell>
        </row>
        <row r="12294">
          <cell r="DE12294" t="str">
            <v>已售</v>
          </cell>
        </row>
        <row r="12295">
          <cell r="B12295" t="str">
            <v>天琴半岛-花漾湾-4－2栋-802</v>
          </cell>
        </row>
        <row r="12295">
          <cell r="AU12295">
            <v>979856</v>
          </cell>
        </row>
        <row r="12295">
          <cell r="DE12295" t="str">
            <v>已售</v>
          </cell>
        </row>
        <row r="12296">
          <cell r="B12296" t="str">
            <v>天琴半岛-花漾湾-4－2栋-803</v>
          </cell>
        </row>
        <row r="12296">
          <cell r="AU12296">
            <v>860674</v>
          </cell>
        </row>
        <row r="12296">
          <cell r="DE12296" t="str">
            <v>已售</v>
          </cell>
        </row>
        <row r="12297">
          <cell r="B12297" t="str">
            <v>天琴半岛-花漾湾-4－2栋-804</v>
          </cell>
        </row>
        <row r="12297">
          <cell r="AU12297">
            <v>807518</v>
          </cell>
        </row>
        <row r="12297">
          <cell r="DE12297" t="str">
            <v>已售</v>
          </cell>
        </row>
        <row r="12298">
          <cell r="B12298" t="str">
            <v>天琴半岛-花漾湾-4－2栋-805</v>
          </cell>
        </row>
        <row r="12298">
          <cell r="AU12298">
            <v>873496</v>
          </cell>
        </row>
        <row r="12298">
          <cell r="DE12298" t="str">
            <v>已售</v>
          </cell>
        </row>
        <row r="12299">
          <cell r="B12299" t="str">
            <v>天琴半岛-花漾湾-4－2栋-806</v>
          </cell>
        </row>
        <row r="12299">
          <cell r="AU12299">
            <v>835000</v>
          </cell>
        </row>
        <row r="12299">
          <cell r="DE12299" t="str">
            <v>已售</v>
          </cell>
        </row>
        <row r="12300">
          <cell r="B12300" t="str">
            <v>天琴半岛-花漾湾-4－2栋-901</v>
          </cell>
        </row>
        <row r="12300">
          <cell r="AU12300">
            <v>909833</v>
          </cell>
        </row>
        <row r="12300">
          <cell r="DE12300" t="str">
            <v>已售</v>
          </cell>
        </row>
        <row r="12301">
          <cell r="B12301" t="str">
            <v>天琴半岛-花漾湾-4－2栋-902</v>
          </cell>
        </row>
        <row r="12301">
          <cell r="AU12301">
            <v>934930</v>
          </cell>
        </row>
        <row r="12301">
          <cell r="DE12301" t="str">
            <v>已售</v>
          </cell>
        </row>
        <row r="12302">
          <cell r="B12302" t="str">
            <v>天琴半岛-花漾湾-4－2栋-903</v>
          </cell>
        </row>
        <row r="12302">
          <cell r="AU12302">
            <v>818000</v>
          </cell>
        </row>
        <row r="12302">
          <cell r="DE12302" t="str">
            <v>已售</v>
          </cell>
        </row>
        <row r="12303">
          <cell r="B12303" t="str">
            <v>天琴半岛-花漾湾-4－2栋-904</v>
          </cell>
        </row>
        <row r="12303">
          <cell r="AU12303">
            <v>875000</v>
          </cell>
        </row>
        <row r="12303">
          <cell r="DE12303" t="str">
            <v>已售</v>
          </cell>
        </row>
        <row r="12304">
          <cell r="B12304" t="str">
            <v>天琴半岛-花漾湾-4－2栋-905</v>
          </cell>
        </row>
        <row r="12304">
          <cell r="AU12304">
            <v>894166</v>
          </cell>
        </row>
        <row r="12304">
          <cell r="DE12304" t="str">
            <v>已售</v>
          </cell>
        </row>
        <row r="12305">
          <cell r="B12305" t="str">
            <v>天琴半岛-花漾湾-4－2栋-906</v>
          </cell>
        </row>
        <row r="12305">
          <cell r="AU12305">
            <v>914418</v>
          </cell>
        </row>
        <row r="12305">
          <cell r="DE12305" t="str">
            <v>已售</v>
          </cell>
        </row>
        <row r="12306">
          <cell r="B12306" t="str">
            <v>天琴半岛-花漾湾-5栋-1001</v>
          </cell>
        </row>
        <row r="12306">
          <cell r="AU12306">
            <v>907335</v>
          </cell>
        </row>
        <row r="12306">
          <cell r="DE12306" t="str">
            <v>已售</v>
          </cell>
        </row>
        <row r="12307">
          <cell r="B12307" t="str">
            <v>天琴半岛-花漾湾-5栋-1002</v>
          </cell>
        </row>
        <row r="12307">
          <cell r="AU12307">
            <v>948352</v>
          </cell>
        </row>
        <row r="12307">
          <cell r="DE12307" t="str">
            <v>已售</v>
          </cell>
        </row>
        <row r="12308">
          <cell r="B12308" t="str">
            <v>天琴半岛-花漾湾-5栋-1003</v>
          </cell>
        </row>
        <row r="12308">
          <cell r="AU12308">
            <v>1209752</v>
          </cell>
        </row>
        <row r="12308">
          <cell r="DE12308" t="str">
            <v>已售</v>
          </cell>
        </row>
        <row r="12309">
          <cell r="B12309" t="str">
            <v>天琴半岛-花漾湾-5栋-1004</v>
          </cell>
        </row>
        <row r="12309">
          <cell r="AU12309">
            <v>1134606</v>
          </cell>
        </row>
        <row r="12309">
          <cell r="DE12309" t="str">
            <v>已售</v>
          </cell>
        </row>
        <row r="12310">
          <cell r="B12310" t="str">
            <v>天琴半岛-花漾湾-5栋-1005</v>
          </cell>
        </row>
        <row r="12310">
          <cell r="AU12310">
            <v>1143163</v>
          </cell>
        </row>
        <row r="12310">
          <cell r="DE12310" t="str">
            <v>已售</v>
          </cell>
        </row>
        <row r="12311">
          <cell r="B12311" t="str">
            <v>天琴半岛-花漾湾-5栋-1006</v>
          </cell>
        </row>
        <row r="12311">
          <cell r="AU12311">
            <v>1323794</v>
          </cell>
        </row>
        <row r="12311">
          <cell r="DE12311" t="str">
            <v>已售</v>
          </cell>
        </row>
        <row r="12312">
          <cell r="B12312" t="str">
            <v>天琴半岛-花漾湾-5栋-101</v>
          </cell>
        </row>
        <row r="12312">
          <cell r="AU12312">
            <v>1255393</v>
          </cell>
        </row>
        <row r="12312">
          <cell r="DE12312" t="str">
            <v>已售</v>
          </cell>
        </row>
        <row r="12313">
          <cell r="B12313" t="str">
            <v>天琴半岛-花漾湾-5栋-102</v>
          </cell>
        </row>
        <row r="12313">
          <cell r="AU12313">
            <v>1254525</v>
          </cell>
        </row>
        <row r="12313">
          <cell r="DE12313" t="str">
            <v>已售</v>
          </cell>
        </row>
        <row r="12314">
          <cell r="B12314" t="str">
            <v>天琴半岛-花漾湾-5栋-103</v>
          </cell>
        </row>
        <row r="12314">
          <cell r="AU12314">
            <v>1153603</v>
          </cell>
        </row>
        <row r="12314">
          <cell r="DE12314" t="str">
            <v>已售</v>
          </cell>
        </row>
        <row r="12315">
          <cell r="B12315" t="str">
            <v>天琴半岛-花漾湾-5栋-104</v>
          </cell>
        </row>
        <row r="12315">
          <cell r="AU12315">
            <v>1693481</v>
          </cell>
        </row>
        <row r="12315">
          <cell r="DE12315" t="str">
            <v>已售</v>
          </cell>
        </row>
        <row r="12316">
          <cell r="B12316" t="str">
            <v>天琴半岛-花漾湾-5栋-105</v>
          </cell>
        </row>
        <row r="12316">
          <cell r="AU12316">
            <v>944000</v>
          </cell>
        </row>
        <row r="12316">
          <cell r="DE12316" t="str">
            <v>已售</v>
          </cell>
        </row>
        <row r="12317">
          <cell r="B12317" t="str">
            <v>天琴半岛-花漾湾-5栋-1101</v>
          </cell>
        </row>
        <row r="12317">
          <cell r="AU12317">
            <v>1012164</v>
          </cell>
        </row>
        <row r="12317">
          <cell r="DE12317" t="str">
            <v>已售</v>
          </cell>
        </row>
        <row r="12318">
          <cell r="B12318" t="str">
            <v>天琴半岛-花漾湾-5栋-1102</v>
          </cell>
        </row>
        <row r="12318">
          <cell r="AU12318">
            <v>1000000</v>
          </cell>
        </row>
        <row r="12318">
          <cell r="DE12318" t="str">
            <v>已售</v>
          </cell>
        </row>
        <row r="12319">
          <cell r="B12319" t="str">
            <v>天琴半岛-花漾湾-5栋-1103</v>
          </cell>
        </row>
        <row r="12319">
          <cell r="AU12319">
            <v>1115965</v>
          </cell>
        </row>
        <row r="12319">
          <cell r="DE12319" t="str">
            <v>已售</v>
          </cell>
        </row>
        <row r="12320">
          <cell r="B12320" t="str">
            <v>天琴半岛-花漾湾-5栋-1104</v>
          </cell>
        </row>
        <row r="12320">
          <cell r="AU12320">
            <v>1115965</v>
          </cell>
        </row>
        <row r="12320">
          <cell r="DE12320" t="str">
            <v>已售</v>
          </cell>
        </row>
        <row r="12321">
          <cell r="B12321" t="str">
            <v>天琴半岛-花漾湾-5栋-1105</v>
          </cell>
        </row>
        <row r="12321">
          <cell r="AU12321">
            <v>1303017</v>
          </cell>
        </row>
        <row r="12321">
          <cell r="DE12321" t="str">
            <v>已售</v>
          </cell>
        </row>
        <row r="12322">
          <cell r="B12322" t="str">
            <v>天琴半岛-花漾湾-5栋-1106</v>
          </cell>
        </row>
        <row r="12322">
          <cell r="AU12322">
            <v>1325295</v>
          </cell>
        </row>
        <row r="12322">
          <cell r="DE12322" t="str">
            <v>已售</v>
          </cell>
        </row>
        <row r="12323">
          <cell r="B12323" t="str">
            <v>天琴半岛-花漾湾-5栋-1201</v>
          </cell>
        </row>
        <row r="12323">
          <cell r="AU12323">
            <v>923901</v>
          </cell>
        </row>
        <row r="12323">
          <cell r="DE12323" t="str">
            <v>已售</v>
          </cell>
        </row>
        <row r="12324">
          <cell r="B12324" t="str">
            <v>天琴半岛-花漾湾-5栋-1202</v>
          </cell>
        </row>
        <row r="12324">
          <cell r="AU12324">
            <v>965454</v>
          </cell>
        </row>
        <row r="12324">
          <cell r="DE12324" t="str">
            <v>已售</v>
          </cell>
        </row>
        <row r="12325">
          <cell r="B12325" t="str">
            <v>天琴半岛-花漾湾-5栋-1203</v>
          </cell>
        </row>
        <row r="12325">
          <cell r="AU12325">
            <v>1129545</v>
          </cell>
        </row>
        <row r="12325">
          <cell r="DE12325" t="str">
            <v>已售</v>
          </cell>
        </row>
        <row r="12326">
          <cell r="B12326" t="str">
            <v>天琴半岛-花漾湾-5栋-1204</v>
          </cell>
        </row>
        <row r="12326">
          <cell r="AU12326">
            <v>1101000</v>
          </cell>
        </row>
        <row r="12326">
          <cell r="DE12326" t="str">
            <v>已售</v>
          </cell>
        </row>
        <row r="12327">
          <cell r="B12327" t="str">
            <v>天琴半岛-花漾湾-5栋-1205</v>
          </cell>
        </row>
        <row r="12327">
          <cell r="AU12327">
            <v>1285927</v>
          </cell>
        </row>
        <row r="12327">
          <cell r="DE12327" t="str">
            <v>已售</v>
          </cell>
        </row>
        <row r="12328">
          <cell r="B12328" t="str">
            <v>天琴半岛-花漾湾-5栋-1206</v>
          </cell>
        </row>
        <row r="12328">
          <cell r="AU12328">
            <v>1327070</v>
          </cell>
        </row>
        <row r="12328">
          <cell r="DE12328" t="str">
            <v>已售</v>
          </cell>
        </row>
        <row r="12329">
          <cell r="B12329" t="str">
            <v>天琴半岛-花漾湾-5栋-1301</v>
          </cell>
        </row>
        <row r="12329">
          <cell r="AU12329">
            <v>920558</v>
          </cell>
        </row>
        <row r="12329">
          <cell r="DE12329" t="str">
            <v>已售</v>
          </cell>
        </row>
        <row r="12330">
          <cell r="B12330" t="str">
            <v>天琴半岛-花漾湾-5栋-1302</v>
          </cell>
        </row>
        <row r="12330">
          <cell r="AU12330">
            <v>1023680</v>
          </cell>
        </row>
        <row r="12330">
          <cell r="DE12330" t="str">
            <v>已售</v>
          </cell>
        </row>
        <row r="12331">
          <cell r="B12331" t="str">
            <v>天琴半岛-花漾湾-5栋-1303</v>
          </cell>
        </row>
        <row r="12331">
          <cell r="AU12331">
            <v>1148124</v>
          </cell>
        </row>
        <row r="12331">
          <cell r="DE12331" t="str">
            <v>已售</v>
          </cell>
        </row>
        <row r="12332">
          <cell r="B12332" t="str">
            <v>天琴半岛-花漾湾-5栋-1304</v>
          </cell>
        </row>
        <row r="12332">
          <cell r="AU12332">
            <v>1124780</v>
          </cell>
        </row>
        <row r="12332">
          <cell r="DE12332" t="str">
            <v>已售</v>
          </cell>
        </row>
        <row r="12333">
          <cell r="B12333" t="str">
            <v>天琴半岛-花漾湾-5栋-1305</v>
          </cell>
        </row>
        <row r="12333">
          <cell r="AU12333">
            <v>1279860</v>
          </cell>
        </row>
        <row r="12333">
          <cell r="DE12333" t="str">
            <v>已售</v>
          </cell>
        </row>
        <row r="12334">
          <cell r="B12334" t="str">
            <v>天琴半岛-花漾湾-5栋-1306</v>
          </cell>
        </row>
        <row r="12334">
          <cell r="AU12334">
            <v>1330000</v>
          </cell>
        </row>
        <row r="12334">
          <cell r="DE12334" t="str">
            <v>已售</v>
          </cell>
        </row>
        <row r="12335">
          <cell r="B12335" t="str">
            <v>天琴半岛-花漾湾-5栋-1401</v>
          </cell>
        </row>
        <row r="12335">
          <cell r="AU12335">
            <v>924964</v>
          </cell>
        </row>
        <row r="12335">
          <cell r="DE12335" t="str">
            <v>已售</v>
          </cell>
        </row>
        <row r="12336">
          <cell r="B12336" t="str">
            <v>天琴半岛-花漾湾-5栋-1402</v>
          </cell>
        </row>
        <row r="12336">
          <cell r="AU12336">
            <v>1029403</v>
          </cell>
        </row>
        <row r="12336">
          <cell r="DE12336" t="str">
            <v>已售</v>
          </cell>
        </row>
        <row r="12337">
          <cell r="B12337" t="str">
            <v>天琴半岛-花漾湾-5栋-1403</v>
          </cell>
        </row>
        <row r="12337">
          <cell r="AU12337">
            <v>1101000</v>
          </cell>
        </row>
        <row r="12337">
          <cell r="DE12337" t="str">
            <v>已售</v>
          </cell>
        </row>
        <row r="12338">
          <cell r="B12338" t="str">
            <v>天琴半岛-花漾湾-5栋-1404</v>
          </cell>
        </row>
        <row r="12338">
          <cell r="AU12338">
            <v>1162630</v>
          </cell>
        </row>
        <row r="12338">
          <cell r="DE12338" t="str">
            <v>已售</v>
          </cell>
        </row>
        <row r="12339">
          <cell r="B12339" t="str">
            <v>天琴半岛-花漾湾-5栋-1405</v>
          </cell>
        </row>
        <row r="12339">
          <cell r="AU12339">
            <v>1391831</v>
          </cell>
        </row>
        <row r="12339">
          <cell r="DE12339" t="str">
            <v>已售</v>
          </cell>
        </row>
        <row r="12340">
          <cell r="B12340" t="str">
            <v>天琴半岛-花漾湾-5栋-1406</v>
          </cell>
        </row>
        <row r="12340">
          <cell r="AU12340">
            <v>1328297</v>
          </cell>
        </row>
        <row r="12340">
          <cell r="DE12340" t="str">
            <v>已售</v>
          </cell>
        </row>
        <row r="12341">
          <cell r="B12341" t="str">
            <v>天琴半岛-花漾湾-5栋-1501</v>
          </cell>
        </row>
        <row r="12341">
          <cell r="AU12341">
            <v>937236</v>
          </cell>
        </row>
        <row r="12341">
          <cell r="DE12341" t="str">
            <v>已售</v>
          </cell>
        </row>
        <row r="12342">
          <cell r="B12342" t="str">
            <v>天琴半岛-花漾湾-5栋-1502</v>
          </cell>
        </row>
        <row r="12342">
          <cell r="AU12342">
            <v>1011489</v>
          </cell>
        </row>
        <row r="12342">
          <cell r="DE12342" t="str">
            <v>已售</v>
          </cell>
        </row>
        <row r="12343">
          <cell r="B12343" t="str">
            <v>天琴半岛-花漾湾-5栋-1503</v>
          </cell>
        </row>
        <row r="12343">
          <cell r="AU12343">
            <v>1143186</v>
          </cell>
        </row>
        <row r="12343">
          <cell r="DE12343" t="str">
            <v>已售</v>
          </cell>
        </row>
        <row r="12344">
          <cell r="B12344" t="str">
            <v>天琴半岛-花漾湾-5栋-1504</v>
          </cell>
        </row>
        <row r="12344">
          <cell r="AU12344">
            <v>1143186</v>
          </cell>
        </row>
        <row r="12344">
          <cell r="DE12344" t="str">
            <v>已售</v>
          </cell>
        </row>
        <row r="12345">
          <cell r="B12345" t="str">
            <v>天琴半岛-花漾湾-5栋-1505</v>
          </cell>
        </row>
        <row r="12345">
          <cell r="AU12345">
            <v>1318523</v>
          </cell>
        </row>
        <row r="12345">
          <cell r="DE12345" t="str">
            <v>已售</v>
          </cell>
        </row>
        <row r="12346">
          <cell r="B12346" t="str">
            <v>天琴半岛-花漾湾-5栋-1506</v>
          </cell>
        </row>
        <row r="12346">
          <cell r="AU12346">
            <v>1308693</v>
          </cell>
        </row>
        <row r="12346">
          <cell r="DE12346" t="str">
            <v>已售</v>
          </cell>
        </row>
        <row r="12347">
          <cell r="B12347" t="str">
            <v>天琴半岛-花漾湾-5栋-1601</v>
          </cell>
        </row>
        <row r="12347">
          <cell r="AU12347">
            <v>933781</v>
          </cell>
        </row>
        <row r="12347">
          <cell r="DE12347" t="str">
            <v>已售</v>
          </cell>
        </row>
        <row r="12348">
          <cell r="B12348" t="str">
            <v>天琴半岛-花漾湾-5栋-1602</v>
          </cell>
        </row>
        <row r="12348">
          <cell r="AU12348">
            <v>992203</v>
          </cell>
        </row>
        <row r="12348">
          <cell r="DE12348" t="str">
            <v>已售</v>
          </cell>
        </row>
        <row r="12349">
          <cell r="B12349" t="str">
            <v>天琴半岛-花漾湾-5栋-1603</v>
          </cell>
        </row>
        <row r="12349">
          <cell r="AU12349">
            <v>1238582</v>
          </cell>
        </row>
        <row r="12349">
          <cell r="DE12349" t="str">
            <v>已售</v>
          </cell>
        </row>
        <row r="12350">
          <cell r="B12350" t="str">
            <v>天琴半岛-花漾湾-5栋-1604</v>
          </cell>
        </row>
        <row r="12350">
          <cell r="AU12350">
            <v>1109000</v>
          </cell>
        </row>
        <row r="12350">
          <cell r="DE12350" t="str">
            <v>已售</v>
          </cell>
        </row>
        <row r="12351">
          <cell r="B12351" t="str">
            <v>天琴半岛-花漾湾-5栋-1605</v>
          </cell>
        </row>
        <row r="12351">
          <cell r="AU12351">
            <v>1308673</v>
          </cell>
        </row>
        <row r="12351">
          <cell r="DE12351" t="str">
            <v>已售</v>
          </cell>
        </row>
        <row r="12352">
          <cell r="B12352" t="str">
            <v>天琴半岛-花漾湾-5栋-1606</v>
          </cell>
        </row>
        <row r="12352">
          <cell r="AU12352">
            <v>1327509</v>
          </cell>
        </row>
        <row r="12352">
          <cell r="DE12352" t="str">
            <v>已售</v>
          </cell>
        </row>
        <row r="12353">
          <cell r="B12353" t="str">
            <v>天琴半岛-花漾湾-5栋-1701</v>
          </cell>
        </row>
        <row r="12353">
          <cell r="AU12353">
            <v>938189</v>
          </cell>
        </row>
        <row r="12353">
          <cell r="DE12353" t="str">
            <v>已售</v>
          </cell>
        </row>
        <row r="12354">
          <cell r="B12354" t="str">
            <v>天琴半岛-花漾湾-5栋-1702</v>
          </cell>
        </row>
        <row r="12354">
          <cell r="AU12354">
            <v>979895</v>
          </cell>
        </row>
        <row r="12354">
          <cell r="DE12354" t="str">
            <v>已售</v>
          </cell>
        </row>
        <row r="12355">
          <cell r="B12355" t="str">
            <v>天琴半岛-花漾湾-5栋-1703</v>
          </cell>
        </row>
        <row r="12355">
          <cell r="AU12355">
            <v>1142411</v>
          </cell>
        </row>
        <row r="12355">
          <cell r="DE12355" t="str">
            <v>已售</v>
          </cell>
        </row>
        <row r="12356">
          <cell r="B12356" t="str">
            <v>天琴半岛-花漾湾-5栋-1704</v>
          </cell>
        </row>
        <row r="12356">
          <cell r="AU12356">
            <v>1114000</v>
          </cell>
        </row>
        <row r="12356">
          <cell r="DE12356" t="str">
            <v>已售</v>
          </cell>
        </row>
        <row r="12357">
          <cell r="B12357" t="str">
            <v>天琴半岛-花漾湾-5栋-1705</v>
          </cell>
        </row>
        <row r="12357">
          <cell r="AU12357">
            <v>913806</v>
          </cell>
        </row>
        <row r="12357">
          <cell r="DE12357" t="str">
            <v>已售</v>
          </cell>
        </row>
        <row r="12358">
          <cell r="B12358" t="str">
            <v>天琴半岛-花漾湾-5栋-1706</v>
          </cell>
        </row>
        <row r="12358">
          <cell r="AU12358">
            <v>913806</v>
          </cell>
        </row>
        <row r="12358">
          <cell r="DE12358" t="str">
            <v>已售</v>
          </cell>
        </row>
        <row r="12359">
          <cell r="B12359" t="str">
            <v>天琴半岛-花漾湾-5栋-1801</v>
          </cell>
        </row>
        <row r="12359">
          <cell r="AU12359">
            <v>2153647</v>
          </cell>
        </row>
        <row r="12359">
          <cell r="DE12359" t="str">
            <v>已售</v>
          </cell>
        </row>
        <row r="12360">
          <cell r="B12360" t="str">
            <v>天琴半岛-花漾湾-5栋-1802</v>
          </cell>
        </row>
        <row r="12360">
          <cell r="AU12360">
            <v>2343093</v>
          </cell>
        </row>
        <row r="12360">
          <cell r="DE12360" t="str">
            <v>已售</v>
          </cell>
        </row>
        <row r="12361">
          <cell r="B12361" t="str">
            <v>天琴半岛-花漾湾-5栋-1803</v>
          </cell>
        </row>
        <row r="12361">
          <cell r="AU12361">
            <v>2544825</v>
          </cell>
        </row>
        <row r="12361">
          <cell r="DE12361" t="str">
            <v>已售</v>
          </cell>
        </row>
        <row r="12362">
          <cell r="B12362" t="str">
            <v>天琴半岛-花漾湾-5栋-1804</v>
          </cell>
        </row>
        <row r="12362">
          <cell r="AU12362">
            <v>2039417</v>
          </cell>
        </row>
        <row r="12362">
          <cell r="DE12362" t="str">
            <v>已售</v>
          </cell>
        </row>
        <row r="12363">
          <cell r="B12363" t="str">
            <v>天琴半岛-花漾湾-5栋-1805</v>
          </cell>
        </row>
        <row r="12363">
          <cell r="DE12363" t="str">
            <v>未售</v>
          </cell>
        </row>
        <row r="12364">
          <cell r="B12364" t="str">
            <v>天琴半岛-花漾湾-5栋-1806</v>
          </cell>
        </row>
        <row r="12364">
          <cell r="DE12364" t="str">
            <v>未售</v>
          </cell>
        </row>
        <row r="12365">
          <cell r="B12365" t="str">
            <v>天琴半岛-花漾湾-5栋-201</v>
          </cell>
        </row>
        <row r="12365">
          <cell r="AU12365">
            <v>1091586</v>
          </cell>
        </row>
        <row r="12365">
          <cell r="DE12365" t="str">
            <v>已售</v>
          </cell>
        </row>
        <row r="12366">
          <cell r="B12366" t="str">
            <v>天琴半岛-花漾湾-5栋-202</v>
          </cell>
        </row>
        <row r="12366">
          <cell r="AU12366">
            <v>925000</v>
          </cell>
        </row>
        <row r="12366">
          <cell r="DE12366" t="str">
            <v>已售</v>
          </cell>
        </row>
        <row r="12367">
          <cell r="B12367" t="str">
            <v>天琴半岛-花漾湾-5栋-203</v>
          </cell>
        </row>
        <row r="12367">
          <cell r="DE12367" t="str">
            <v>未售</v>
          </cell>
        </row>
        <row r="12368">
          <cell r="B12368" t="str">
            <v>天琴半岛-花漾湾-5栋-204</v>
          </cell>
        </row>
        <row r="12368">
          <cell r="DE12368" t="str">
            <v>未售</v>
          </cell>
        </row>
        <row r="12369">
          <cell r="B12369" t="str">
            <v>天琴半岛-花漾湾-5栋-205</v>
          </cell>
        </row>
        <row r="12369">
          <cell r="DE12369" t="str">
            <v>未售</v>
          </cell>
        </row>
        <row r="12370">
          <cell r="B12370" t="str">
            <v>天琴半岛-花漾湾-5栋-301</v>
          </cell>
        </row>
        <row r="12370">
          <cell r="AU12370">
            <v>958307</v>
          </cell>
        </row>
        <row r="12370">
          <cell r="DE12370" t="str">
            <v>已售</v>
          </cell>
        </row>
        <row r="12371">
          <cell r="B12371" t="str">
            <v>天琴半岛-花漾湾-5栋-302</v>
          </cell>
        </row>
        <row r="12371">
          <cell r="AU12371">
            <v>1343300</v>
          </cell>
        </row>
        <row r="12371">
          <cell r="DE12371" t="str">
            <v>已售</v>
          </cell>
        </row>
        <row r="12372">
          <cell r="B12372" t="str">
            <v>天琴半岛-花漾湾-5栋-303</v>
          </cell>
        </row>
        <row r="12372">
          <cell r="AU12372">
            <v>900158</v>
          </cell>
        </row>
        <row r="12372">
          <cell r="DE12372" t="str">
            <v>已售</v>
          </cell>
        </row>
        <row r="12373">
          <cell r="B12373" t="str">
            <v>天琴半岛-花漾湾-5栋-304</v>
          </cell>
        </row>
        <row r="12373">
          <cell r="AU12373">
            <v>900158</v>
          </cell>
        </row>
        <row r="12373">
          <cell r="DE12373" t="str">
            <v>已售</v>
          </cell>
        </row>
        <row r="12374">
          <cell r="B12374" t="str">
            <v>天琴半岛-花漾湾-5栋-305</v>
          </cell>
        </row>
        <row r="12374">
          <cell r="AU12374">
            <v>1245175</v>
          </cell>
        </row>
        <row r="12374">
          <cell r="DE12374" t="str">
            <v>已售</v>
          </cell>
        </row>
        <row r="12375">
          <cell r="B12375" t="str">
            <v>天琴半岛-花漾湾-5栋-306</v>
          </cell>
        </row>
        <row r="12375">
          <cell r="AU12375">
            <v>1311924</v>
          </cell>
        </row>
        <row r="12375">
          <cell r="DE12375" t="str">
            <v>已售</v>
          </cell>
        </row>
        <row r="12376">
          <cell r="B12376" t="str">
            <v>天琴半岛-花漾湾-5栋-401</v>
          </cell>
        </row>
        <row r="12376">
          <cell r="AU12376">
            <v>927252</v>
          </cell>
        </row>
        <row r="12376">
          <cell r="DE12376" t="str">
            <v>已售</v>
          </cell>
        </row>
        <row r="12377">
          <cell r="B12377" t="str">
            <v>天琴半岛-花漾湾-5栋-402</v>
          </cell>
        </row>
        <row r="12377">
          <cell r="AU12377">
            <v>1373517</v>
          </cell>
        </row>
        <row r="12377">
          <cell r="DE12377" t="str">
            <v>已售</v>
          </cell>
        </row>
        <row r="12378">
          <cell r="B12378" t="str">
            <v>天琴半岛-花漾湾-5栋-403</v>
          </cell>
        </row>
        <row r="12378">
          <cell r="AU12378">
            <v>825109</v>
          </cell>
        </row>
        <row r="12378">
          <cell r="DE12378" t="str">
            <v>已售</v>
          </cell>
        </row>
        <row r="12379">
          <cell r="B12379" t="str">
            <v>天琴半岛-花漾湾-5栋-404</v>
          </cell>
        </row>
        <row r="12379">
          <cell r="AU12379">
            <v>827995</v>
          </cell>
        </row>
        <row r="12379">
          <cell r="DE12379" t="str">
            <v>已售</v>
          </cell>
        </row>
        <row r="12380">
          <cell r="B12380" t="str">
            <v>天琴半岛-花漾湾-5栋-405</v>
          </cell>
        </row>
        <row r="12380">
          <cell r="AU12380">
            <v>1257964</v>
          </cell>
        </row>
        <row r="12380">
          <cell r="DE12380" t="str">
            <v>已售</v>
          </cell>
        </row>
        <row r="12381">
          <cell r="B12381" t="str">
            <v>天琴半岛-花漾湾-5栋-406</v>
          </cell>
        </row>
        <row r="12381">
          <cell r="AU12381">
            <v>1301640</v>
          </cell>
        </row>
        <row r="12381">
          <cell r="DE12381" t="str">
            <v>已售</v>
          </cell>
        </row>
        <row r="12382">
          <cell r="B12382" t="str">
            <v>天琴半岛-花漾湾-5栋-501</v>
          </cell>
        </row>
        <row r="12382">
          <cell r="AU12382">
            <v>931890</v>
          </cell>
        </row>
        <row r="12382">
          <cell r="DE12382" t="str">
            <v>已售</v>
          </cell>
        </row>
        <row r="12383">
          <cell r="B12383" t="str">
            <v>天琴半岛-花漾湾-5栋-502</v>
          </cell>
        </row>
        <row r="12383">
          <cell r="AU12383">
            <v>986203</v>
          </cell>
        </row>
        <row r="12383">
          <cell r="DE12383" t="str">
            <v>已售</v>
          </cell>
        </row>
        <row r="12384">
          <cell r="B12384" t="str">
            <v>天琴半岛-花漾湾-5栋-503</v>
          </cell>
        </row>
        <row r="12384">
          <cell r="AU12384">
            <v>1185726</v>
          </cell>
        </row>
        <row r="12384">
          <cell r="DE12384" t="str">
            <v>已售</v>
          </cell>
        </row>
        <row r="12385">
          <cell r="B12385" t="str">
            <v>天琴半岛-花漾湾-5栋-504</v>
          </cell>
        </row>
        <row r="12385">
          <cell r="DE12385" t="str">
            <v>未售</v>
          </cell>
        </row>
        <row r="12386">
          <cell r="B12386" t="str">
            <v>天琴半岛-花漾湾-5栋-505</v>
          </cell>
        </row>
        <row r="12386">
          <cell r="AU12386">
            <v>1271996</v>
          </cell>
        </row>
        <row r="12386">
          <cell r="DE12386" t="str">
            <v>已售</v>
          </cell>
        </row>
        <row r="12387">
          <cell r="B12387" t="str">
            <v>天琴半岛-花漾湾-5栋-506</v>
          </cell>
        </row>
        <row r="12387">
          <cell r="AU12387">
            <v>1303126</v>
          </cell>
        </row>
        <row r="12387">
          <cell r="DE12387" t="str">
            <v>已售</v>
          </cell>
        </row>
        <row r="12388">
          <cell r="B12388" t="str">
            <v>天琴半岛-花漾湾-5栋-601</v>
          </cell>
        </row>
        <row r="12388">
          <cell r="AU12388">
            <v>976075</v>
          </cell>
        </row>
        <row r="12388">
          <cell r="DE12388" t="str">
            <v>已售</v>
          </cell>
        </row>
        <row r="12389">
          <cell r="B12389" t="str">
            <v>天琴半岛-花漾湾-5栋-602</v>
          </cell>
        </row>
        <row r="12389">
          <cell r="AU12389">
            <v>990000</v>
          </cell>
        </row>
        <row r="12389">
          <cell r="DE12389" t="str">
            <v>已售</v>
          </cell>
        </row>
        <row r="12390">
          <cell r="B12390" t="str">
            <v>天琴半岛-花漾湾-5栋-603</v>
          </cell>
        </row>
        <row r="12390">
          <cell r="AU12390">
            <v>1200600</v>
          </cell>
        </row>
        <row r="12390">
          <cell r="DE12390" t="str">
            <v>已售</v>
          </cell>
        </row>
        <row r="12391">
          <cell r="B12391" t="str">
            <v>天琴半岛-花漾湾-5栋-604</v>
          </cell>
        </row>
        <row r="12391">
          <cell r="AU12391">
            <v>1152042</v>
          </cell>
        </row>
        <row r="12391">
          <cell r="DE12391" t="str">
            <v>已售</v>
          </cell>
        </row>
        <row r="12392">
          <cell r="B12392" t="str">
            <v>天琴半岛-花漾湾-5栋-605</v>
          </cell>
        </row>
        <row r="12392">
          <cell r="AU12392">
            <v>1319630</v>
          </cell>
        </row>
        <row r="12392">
          <cell r="DE12392" t="str">
            <v>已售</v>
          </cell>
        </row>
        <row r="12393">
          <cell r="B12393" t="str">
            <v>天琴半岛-花漾湾-5栋-606</v>
          </cell>
        </row>
        <row r="12393">
          <cell r="AU12393">
            <v>1325154</v>
          </cell>
        </row>
        <row r="12393">
          <cell r="DE12393" t="str">
            <v>已售</v>
          </cell>
        </row>
        <row r="12394">
          <cell r="B12394" t="str">
            <v>天琴半岛-花漾湾-5栋-701</v>
          </cell>
        </row>
        <row r="12394">
          <cell r="AU12394">
            <v>930000</v>
          </cell>
        </row>
        <row r="12394">
          <cell r="DE12394" t="str">
            <v>已售</v>
          </cell>
        </row>
        <row r="12395">
          <cell r="B12395" t="str">
            <v>天琴半岛-花漾湾-5栋-702</v>
          </cell>
        </row>
        <row r="12395">
          <cell r="AU12395">
            <v>996726</v>
          </cell>
        </row>
        <row r="12395">
          <cell r="DE12395" t="str">
            <v>已售</v>
          </cell>
        </row>
        <row r="12396">
          <cell r="B12396" t="str">
            <v>天琴半岛-花漾湾-5栋-703</v>
          </cell>
        </row>
        <row r="12396">
          <cell r="AU12396">
            <v>1095448</v>
          </cell>
        </row>
        <row r="12396">
          <cell r="DE12396" t="str">
            <v>已售</v>
          </cell>
        </row>
        <row r="12397">
          <cell r="B12397" t="str">
            <v>天琴半岛-花漾湾-5栋-704</v>
          </cell>
        </row>
        <row r="12397">
          <cell r="AU12397">
            <v>1196000</v>
          </cell>
        </row>
        <row r="12397">
          <cell r="DE12397" t="str">
            <v>已售</v>
          </cell>
        </row>
        <row r="12398">
          <cell r="B12398" t="str">
            <v>天琴半岛-花漾湾-5栋-705</v>
          </cell>
        </row>
        <row r="12398">
          <cell r="AU12398">
            <v>1341162</v>
          </cell>
        </row>
        <row r="12398">
          <cell r="DE12398" t="str">
            <v>已售</v>
          </cell>
        </row>
        <row r="12399">
          <cell r="B12399" t="str">
            <v>天琴半岛-花漾湾-5栋-706</v>
          </cell>
        </row>
        <row r="12399">
          <cell r="AU12399">
            <v>1341968</v>
          </cell>
        </row>
        <row r="12399">
          <cell r="DE12399" t="str">
            <v>已售</v>
          </cell>
        </row>
        <row r="12400">
          <cell r="B12400" t="str">
            <v>天琴半岛-花漾湾-5栋-801</v>
          </cell>
        </row>
        <row r="12400">
          <cell r="AU12400">
            <v>898519</v>
          </cell>
        </row>
        <row r="12400">
          <cell r="DE12400" t="str">
            <v>已售</v>
          </cell>
        </row>
        <row r="12401">
          <cell r="B12401" t="str">
            <v>天琴半岛-花漾湾-5栋-802</v>
          </cell>
        </row>
        <row r="12401">
          <cell r="AU12401">
            <v>939340</v>
          </cell>
        </row>
        <row r="12401">
          <cell r="DE12401" t="str">
            <v>已售</v>
          </cell>
        </row>
        <row r="12402">
          <cell r="B12402" t="str">
            <v>天琴半岛-花漾湾-5栋-803</v>
          </cell>
        </row>
        <row r="12402">
          <cell r="AU12402">
            <v>1099855</v>
          </cell>
        </row>
        <row r="12402">
          <cell r="DE12402" t="str">
            <v>已售</v>
          </cell>
        </row>
        <row r="12403">
          <cell r="B12403" t="str">
            <v>天琴半岛-花漾湾-5栋-804</v>
          </cell>
        </row>
        <row r="12403">
          <cell r="AU12403">
            <v>1201000</v>
          </cell>
        </row>
        <row r="12403">
          <cell r="DE12403" t="str">
            <v>已售</v>
          </cell>
        </row>
        <row r="12404">
          <cell r="B12404" t="str">
            <v>天琴半岛-花漾湾-5栋-805</v>
          </cell>
        </row>
        <row r="12404">
          <cell r="AU12404">
            <v>1311822</v>
          </cell>
        </row>
        <row r="12404">
          <cell r="DE12404" t="str">
            <v>已售</v>
          </cell>
        </row>
        <row r="12405">
          <cell r="B12405" t="str">
            <v>天琴半岛-花漾湾-5栋-806</v>
          </cell>
        </row>
        <row r="12405">
          <cell r="AU12405">
            <v>1317030</v>
          </cell>
        </row>
        <row r="12405">
          <cell r="DE12405" t="str">
            <v>已售</v>
          </cell>
        </row>
        <row r="12406">
          <cell r="B12406" t="str">
            <v>天琴半岛-花漾湾-5栋-901</v>
          </cell>
        </row>
        <row r="12406">
          <cell r="AU12406">
            <v>910566</v>
          </cell>
        </row>
        <row r="12406">
          <cell r="DE12406" t="str">
            <v>已售</v>
          </cell>
        </row>
        <row r="12407">
          <cell r="B12407" t="str">
            <v>天琴半岛-花漾湾-5栋-902</v>
          </cell>
        </row>
        <row r="12407">
          <cell r="AU12407">
            <v>970000</v>
          </cell>
        </row>
        <row r="12407">
          <cell r="DE12407" t="str">
            <v>已售</v>
          </cell>
        </row>
        <row r="12408">
          <cell r="B12408" t="str">
            <v>天琴半岛-花漾湾-5栋-903</v>
          </cell>
        </row>
        <row r="12408">
          <cell r="AU12408">
            <v>1116517</v>
          </cell>
        </row>
        <row r="12408">
          <cell r="DE12408" t="str">
            <v>已售</v>
          </cell>
        </row>
        <row r="12409">
          <cell r="B12409" t="str">
            <v>天琴半岛-花漾湾-5栋-904</v>
          </cell>
        </row>
        <row r="12409">
          <cell r="AU12409">
            <v>1213978</v>
          </cell>
        </row>
        <row r="12409">
          <cell r="DE12409" t="str">
            <v>已售</v>
          </cell>
        </row>
        <row r="12410">
          <cell r="B12410" t="str">
            <v>天琴半岛-花漾湾-5栋-905</v>
          </cell>
        </row>
        <row r="12410">
          <cell r="AU12410">
            <v>1344227</v>
          </cell>
        </row>
        <row r="12410">
          <cell r="DE12410" t="str">
            <v>已售</v>
          </cell>
        </row>
        <row r="12411">
          <cell r="B12411" t="str">
            <v>天琴半岛-花漾湾-5栋-906</v>
          </cell>
        </row>
        <row r="12411">
          <cell r="AU12411">
            <v>1328994</v>
          </cell>
        </row>
        <row r="12411">
          <cell r="DE12411" t="str">
            <v>已售</v>
          </cell>
        </row>
        <row r="12412">
          <cell r="B12412" t="str">
            <v>天琴半岛-花漾湾-6－1栋-1001</v>
          </cell>
        </row>
        <row r="12412">
          <cell r="AU12412">
            <v>357400</v>
          </cell>
        </row>
        <row r="12412">
          <cell r="DE12412" t="str">
            <v>已售</v>
          </cell>
        </row>
        <row r="12413">
          <cell r="B12413" t="str">
            <v>天琴半岛-花漾湾-6－1栋-1002</v>
          </cell>
        </row>
        <row r="12413">
          <cell r="AU12413">
            <v>545430</v>
          </cell>
        </row>
        <row r="12413">
          <cell r="DE12413" t="str">
            <v>已售</v>
          </cell>
        </row>
        <row r="12414">
          <cell r="B12414" t="str">
            <v>天琴半岛-花漾湾-6－1栋-1003</v>
          </cell>
        </row>
        <row r="12414">
          <cell r="AU12414">
            <v>392177</v>
          </cell>
        </row>
        <row r="12414">
          <cell r="DE12414" t="str">
            <v>已售</v>
          </cell>
        </row>
        <row r="12415">
          <cell r="B12415" t="str">
            <v>天琴半岛-花漾湾-6－1栋-1004</v>
          </cell>
        </row>
        <row r="12415">
          <cell r="AU12415">
            <v>542489</v>
          </cell>
        </row>
        <row r="12415">
          <cell r="DE12415" t="str">
            <v>已售</v>
          </cell>
        </row>
        <row r="12416">
          <cell r="B12416" t="str">
            <v>天琴半岛-花漾湾-6－1栋-1005</v>
          </cell>
        </row>
        <row r="12416">
          <cell r="AU12416">
            <v>390262</v>
          </cell>
        </row>
        <row r="12416">
          <cell r="DE12416" t="str">
            <v>已售</v>
          </cell>
        </row>
        <row r="12417">
          <cell r="B12417" t="str">
            <v>天琴半岛-花漾湾-6－1栋-1006</v>
          </cell>
        </row>
        <row r="12417">
          <cell r="AU12417">
            <v>518709</v>
          </cell>
        </row>
        <row r="12417">
          <cell r="DE12417" t="str">
            <v>已售</v>
          </cell>
        </row>
        <row r="12418">
          <cell r="B12418" t="str">
            <v>天琴半岛-花漾湾-6－1栋-1007</v>
          </cell>
        </row>
        <row r="12418">
          <cell r="AU12418">
            <v>370055</v>
          </cell>
        </row>
        <row r="12418">
          <cell r="DE12418" t="str">
            <v>已售</v>
          </cell>
        </row>
        <row r="12419">
          <cell r="B12419" t="str">
            <v>天琴半岛-花漾湾-6－1栋-1008</v>
          </cell>
        </row>
        <row r="12419">
          <cell r="AU12419">
            <v>515109</v>
          </cell>
        </row>
        <row r="12419">
          <cell r="DE12419" t="str">
            <v>已售</v>
          </cell>
        </row>
        <row r="12420">
          <cell r="B12420" t="str">
            <v>天琴半岛-花漾湾-6－1栋-1009</v>
          </cell>
        </row>
        <row r="12420">
          <cell r="AU12420">
            <v>387960</v>
          </cell>
        </row>
        <row r="12420">
          <cell r="DE12420" t="str">
            <v>已售</v>
          </cell>
        </row>
        <row r="12421">
          <cell r="B12421" t="str">
            <v>天琴半岛-花漾湾-6－1栋-101</v>
          </cell>
        </row>
        <row r="12421">
          <cell r="AU12421">
            <v>417386</v>
          </cell>
        </row>
        <row r="12421">
          <cell r="DE12421" t="str">
            <v>已售</v>
          </cell>
        </row>
        <row r="12422">
          <cell r="B12422" t="str">
            <v>天琴半岛-花漾湾-6－1栋-1010</v>
          </cell>
        </row>
        <row r="12422">
          <cell r="AU12422">
            <v>498632</v>
          </cell>
        </row>
        <row r="12422">
          <cell r="DE12422" t="str">
            <v>已售</v>
          </cell>
        </row>
        <row r="12423">
          <cell r="B12423" t="str">
            <v>天琴半岛-花漾湾-6－1栋-1011</v>
          </cell>
        </row>
        <row r="12423">
          <cell r="AU12423">
            <v>345800</v>
          </cell>
        </row>
        <row r="12423">
          <cell r="DE12423" t="str">
            <v>已售</v>
          </cell>
        </row>
        <row r="12424">
          <cell r="B12424" t="str">
            <v>天琴半岛-花漾湾-6－1栋-1012</v>
          </cell>
        </row>
        <row r="12424">
          <cell r="AU12424">
            <v>387583</v>
          </cell>
        </row>
        <row r="12424">
          <cell r="DE12424" t="str">
            <v>已售</v>
          </cell>
        </row>
        <row r="12425">
          <cell r="B12425" t="str">
            <v>天琴半岛-花漾湾-6－1栋-102</v>
          </cell>
        </row>
        <row r="12425">
          <cell r="AU12425">
            <v>590433</v>
          </cell>
        </row>
        <row r="12425">
          <cell r="DE12425" t="str">
            <v>已售</v>
          </cell>
        </row>
        <row r="12426">
          <cell r="B12426" t="str">
            <v>天琴半岛-花漾湾-6－1栋-103</v>
          </cell>
        </row>
        <row r="12426">
          <cell r="AU12426">
            <v>779329</v>
          </cell>
        </row>
        <row r="12426">
          <cell r="DE12426" t="str">
            <v>已售</v>
          </cell>
        </row>
        <row r="12427">
          <cell r="B12427" t="str">
            <v>天琴半岛-花漾湾-6－1栋-104</v>
          </cell>
        </row>
        <row r="12427">
          <cell r="AU12427">
            <v>553592</v>
          </cell>
        </row>
        <row r="12427">
          <cell r="DE12427" t="str">
            <v>已售</v>
          </cell>
        </row>
        <row r="12428">
          <cell r="B12428" t="str">
            <v>天琴半岛-花漾湾-6－1栋-105</v>
          </cell>
        </row>
        <row r="12428">
          <cell r="AU12428">
            <v>555219</v>
          </cell>
        </row>
        <row r="12428">
          <cell r="DE12428" t="str">
            <v>已售</v>
          </cell>
        </row>
        <row r="12429">
          <cell r="B12429" t="str">
            <v>天琴半岛-花漾湾-6－1栋-106</v>
          </cell>
        </row>
        <row r="12429">
          <cell r="AU12429">
            <v>677621</v>
          </cell>
        </row>
        <row r="12429">
          <cell r="DE12429" t="str">
            <v>已售</v>
          </cell>
        </row>
        <row r="12430">
          <cell r="B12430" t="str">
            <v>天琴半岛-花漾湾-6－1栋-107</v>
          </cell>
        </row>
        <row r="12430">
          <cell r="AU12430">
            <v>522734</v>
          </cell>
        </row>
        <row r="12430">
          <cell r="DE12430" t="str">
            <v>已售</v>
          </cell>
        </row>
        <row r="12431">
          <cell r="B12431" t="str">
            <v>天琴半岛-花漾湾-6－1栋-108</v>
          </cell>
        </row>
        <row r="12431">
          <cell r="AU12431">
            <v>677900</v>
          </cell>
        </row>
        <row r="12431">
          <cell r="DE12431" t="str">
            <v>已售</v>
          </cell>
        </row>
        <row r="12432">
          <cell r="B12432" t="str">
            <v>天琴半岛-花漾湾-6－1栋-109</v>
          </cell>
        </row>
        <row r="12432">
          <cell r="AU12432">
            <v>537363</v>
          </cell>
        </row>
        <row r="12432">
          <cell r="DE12432" t="str">
            <v>已售</v>
          </cell>
        </row>
        <row r="12433">
          <cell r="B12433" t="str">
            <v>天琴半岛-花漾湾-6－1栋-110</v>
          </cell>
        </row>
        <row r="12433">
          <cell r="AU12433">
            <v>669951</v>
          </cell>
        </row>
        <row r="12433">
          <cell r="DE12433" t="str">
            <v>已售</v>
          </cell>
        </row>
        <row r="12434">
          <cell r="B12434" t="str">
            <v>天琴半岛-花漾湾-6－1栋-1101</v>
          </cell>
        </row>
        <row r="12434">
          <cell r="AU12434">
            <v>395000</v>
          </cell>
        </row>
        <row r="12434">
          <cell r="DE12434" t="str">
            <v>已售</v>
          </cell>
        </row>
        <row r="12435">
          <cell r="B12435" t="str">
            <v>天琴半岛-花漾湾-6－1栋-1102</v>
          </cell>
        </row>
        <row r="12435">
          <cell r="AU12435">
            <v>544421</v>
          </cell>
        </row>
        <row r="12435">
          <cell r="DE12435" t="str">
            <v>已售</v>
          </cell>
        </row>
        <row r="12436">
          <cell r="B12436" t="str">
            <v>天琴半岛-花漾湾-6－1栋-1103</v>
          </cell>
        </row>
        <row r="12436">
          <cell r="AU12436">
            <v>394232</v>
          </cell>
        </row>
        <row r="12436">
          <cell r="DE12436" t="str">
            <v>已售</v>
          </cell>
        </row>
        <row r="12437">
          <cell r="B12437" t="str">
            <v>天琴半岛-花漾湾-6－1栋-1104</v>
          </cell>
        </row>
        <row r="12437">
          <cell r="AU12437">
            <v>548679</v>
          </cell>
        </row>
        <row r="12437">
          <cell r="DE12437" t="str">
            <v>已售</v>
          </cell>
        </row>
        <row r="12438">
          <cell r="B12438" t="str">
            <v>天琴半岛-花漾湾-6－1栋-1105</v>
          </cell>
        </row>
        <row r="12438">
          <cell r="AU12438">
            <v>404180</v>
          </cell>
        </row>
        <row r="12438">
          <cell r="DE12438" t="str">
            <v>已售</v>
          </cell>
        </row>
        <row r="12439">
          <cell r="B12439" t="str">
            <v>天琴半岛-花漾湾-6－1栋-1106</v>
          </cell>
        </row>
        <row r="12439">
          <cell r="AU12439">
            <v>517713</v>
          </cell>
        </row>
        <row r="12439">
          <cell r="DE12439" t="str">
            <v>已售</v>
          </cell>
        </row>
        <row r="12440">
          <cell r="B12440" t="str">
            <v>天琴半岛-花漾湾-6－1栋-1107</v>
          </cell>
        </row>
        <row r="12440">
          <cell r="AU12440">
            <v>372100</v>
          </cell>
        </row>
        <row r="12440">
          <cell r="DE12440" t="str">
            <v>已售</v>
          </cell>
        </row>
        <row r="12441">
          <cell r="B12441" t="str">
            <v>天琴半岛-花漾湾-6－1栋-1108</v>
          </cell>
        </row>
        <row r="12441">
          <cell r="AU12441">
            <v>521313</v>
          </cell>
        </row>
        <row r="12441">
          <cell r="DE12441" t="str">
            <v>已售</v>
          </cell>
        </row>
        <row r="12442">
          <cell r="B12442" t="str">
            <v>天琴半岛-花漾湾-6－1栋-1109</v>
          </cell>
        </row>
        <row r="12442">
          <cell r="AU12442">
            <v>390046</v>
          </cell>
        </row>
        <row r="12442">
          <cell r="DE12442" t="str">
            <v>已售</v>
          </cell>
        </row>
        <row r="12443">
          <cell r="B12443" t="str">
            <v>天琴半岛-花漾湾-6－1栋-1110</v>
          </cell>
        </row>
        <row r="12443">
          <cell r="AU12443">
            <v>501223</v>
          </cell>
        </row>
        <row r="12443">
          <cell r="DE12443" t="str">
            <v>已售</v>
          </cell>
        </row>
        <row r="12444">
          <cell r="B12444" t="str">
            <v>天琴半岛-花漾湾-6－1栋-1111</v>
          </cell>
        </row>
        <row r="12444">
          <cell r="AU12444">
            <v>402792</v>
          </cell>
        </row>
        <row r="12444">
          <cell r="DE12444" t="str">
            <v>已售</v>
          </cell>
        </row>
        <row r="12445">
          <cell r="B12445" t="str">
            <v>天琴半岛-花漾湾-6－1栋-1112</v>
          </cell>
        </row>
        <row r="12445">
          <cell r="AU12445">
            <v>389615</v>
          </cell>
        </row>
        <row r="12445">
          <cell r="DE12445" t="str">
            <v>已售</v>
          </cell>
        </row>
        <row r="12446">
          <cell r="B12446" t="str">
            <v>天琴半岛-花漾湾-6－1栋-1201</v>
          </cell>
        </row>
        <row r="12446">
          <cell r="AU12446">
            <v>400526</v>
          </cell>
        </row>
        <row r="12446">
          <cell r="DE12446" t="str">
            <v>已售</v>
          </cell>
        </row>
        <row r="12447">
          <cell r="B12447" t="str">
            <v>天琴半岛-花漾湾-6－1栋-1202</v>
          </cell>
        </row>
        <row r="12447">
          <cell r="AU12447">
            <v>559131</v>
          </cell>
        </row>
        <row r="12447">
          <cell r="DE12447" t="str">
            <v>已售</v>
          </cell>
        </row>
        <row r="12448">
          <cell r="B12448" t="str">
            <v>天琴半岛-花漾湾-6－1栋-1203</v>
          </cell>
        </row>
        <row r="12448">
          <cell r="AU12448">
            <v>412836</v>
          </cell>
        </row>
        <row r="12448">
          <cell r="DE12448" t="str">
            <v>已售</v>
          </cell>
        </row>
        <row r="12449">
          <cell r="B12449" t="str">
            <v>天琴半岛-花漾湾-6－1栋-1204</v>
          </cell>
        </row>
        <row r="12449">
          <cell r="AU12449">
            <v>556202</v>
          </cell>
        </row>
        <row r="12449">
          <cell r="DE12449" t="str">
            <v>已售</v>
          </cell>
        </row>
        <row r="12450">
          <cell r="B12450" t="str">
            <v>天琴半岛-花漾湾-6－1栋-1205</v>
          </cell>
        </row>
        <row r="12450">
          <cell r="AU12450">
            <v>413837</v>
          </cell>
        </row>
        <row r="12450">
          <cell r="DE12450" t="str">
            <v>已售</v>
          </cell>
        </row>
        <row r="12451">
          <cell r="B12451" t="str">
            <v>天琴半岛-花漾湾-6－1栋-1206</v>
          </cell>
        </row>
        <row r="12451">
          <cell r="AU12451">
            <v>524782</v>
          </cell>
        </row>
        <row r="12451">
          <cell r="DE12451" t="str">
            <v>已售</v>
          </cell>
        </row>
        <row r="12452">
          <cell r="B12452" t="str">
            <v>天琴半岛-花漾湾-6－1栋-1207</v>
          </cell>
        </row>
        <row r="12452">
          <cell r="AU12452">
            <v>381381</v>
          </cell>
        </row>
        <row r="12452">
          <cell r="DE12452" t="str">
            <v>已售</v>
          </cell>
        </row>
        <row r="12453">
          <cell r="B12453" t="str">
            <v>天琴半岛-花漾湾-6－1栋-1208</v>
          </cell>
        </row>
        <row r="12453">
          <cell r="AU12453">
            <v>531982</v>
          </cell>
        </row>
        <row r="12453">
          <cell r="DE12453" t="str">
            <v>已售</v>
          </cell>
        </row>
        <row r="12454">
          <cell r="B12454" t="str">
            <v>天琴半岛-花漾湾-6－1栋-1209</v>
          </cell>
        </row>
        <row r="12454">
          <cell r="AU12454">
            <v>343900</v>
          </cell>
        </row>
        <row r="12454">
          <cell r="DE12454" t="str">
            <v>已售</v>
          </cell>
        </row>
        <row r="12455">
          <cell r="B12455" t="str">
            <v>天琴半岛-花漾湾-6－1栋-1210</v>
          </cell>
        </row>
        <row r="12455">
          <cell r="AU12455">
            <v>511719</v>
          </cell>
        </row>
        <row r="12455">
          <cell r="DE12455" t="str">
            <v>已售</v>
          </cell>
        </row>
        <row r="12456">
          <cell r="B12456" t="str">
            <v>天琴半岛-花漾湾-6－1栋-1211</v>
          </cell>
        </row>
        <row r="12456">
          <cell r="AU12456">
            <v>373000</v>
          </cell>
        </row>
        <row r="12456">
          <cell r="DE12456" t="str">
            <v>已售</v>
          </cell>
        </row>
        <row r="12457">
          <cell r="B12457" t="str">
            <v>天琴半岛-花漾湾-6－1栋-1212</v>
          </cell>
        </row>
        <row r="12457">
          <cell r="AU12457">
            <v>408000</v>
          </cell>
        </row>
        <row r="12457">
          <cell r="DE12457" t="str">
            <v>已售</v>
          </cell>
        </row>
        <row r="12458">
          <cell r="B12458" t="str">
            <v>天琴半岛-花漾湾-6－1栋-1301</v>
          </cell>
        </row>
        <row r="12458">
          <cell r="AU12458">
            <v>375000</v>
          </cell>
        </row>
        <row r="12458">
          <cell r="DE12458" t="str">
            <v>已售</v>
          </cell>
        </row>
        <row r="12459">
          <cell r="B12459" t="str">
            <v>天琴半岛-花漾湾-6－1栋-1302</v>
          </cell>
        </row>
        <row r="12459">
          <cell r="AU12459">
            <v>549603</v>
          </cell>
        </row>
        <row r="12459">
          <cell r="DE12459" t="str">
            <v>已售</v>
          </cell>
        </row>
        <row r="12460">
          <cell r="B12460" t="str">
            <v>天琴半岛-花漾湾-6－1栋-1303</v>
          </cell>
        </row>
        <row r="12460">
          <cell r="AU12460">
            <v>415000</v>
          </cell>
        </row>
        <row r="12460">
          <cell r="DE12460" t="str">
            <v>已售</v>
          </cell>
        </row>
        <row r="12461">
          <cell r="B12461" t="str">
            <v>天琴半岛-花漾湾-6－1栋-1304</v>
          </cell>
        </row>
        <row r="12461">
          <cell r="AU12461">
            <v>550259</v>
          </cell>
        </row>
        <row r="12461">
          <cell r="DE12461" t="str">
            <v>已售</v>
          </cell>
        </row>
        <row r="12462">
          <cell r="B12462" t="str">
            <v>天琴半岛-花漾湾-6－1栋-1305</v>
          </cell>
        </row>
        <row r="12462">
          <cell r="AU12462">
            <v>395000</v>
          </cell>
        </row>
        <row r="12462">
          <cell r="DE12462" t="str">
            <v>已售</v>
          </cell>
        </row>
        <row r="12463">
          <cell r="B12463" t="str">
            <v>天琴半岛-花漾湾-6－1栋-1306</v>
          </cell>
        </row>
        <row r="12463">
          <cell r="AU12463">
            <v>522920</v>
          </cell>
        </row>
        <row r="12463">
          <cell r="DE12463" t="str">
            <v>已售</v>
          </cell>
        </row>
        <row r="12464">
          <cell r="B12464" t="str">
            <v>天琴半岛-花漾湾-6－1栋-1307</v>
          </cell>
        </row>
        <row r="12464">
          <cell r="AU12464">
            <v>376189</v>
          </cell>
        </row>
        <row r="12464">
          <cell r="DE12464" t="str">
            <v>已售</v>
          </cell>
        </row>
        <row r="12465">
          <cell r="B12465" t="str">
            <v>天琴半岛-花漾湾-6－1栋-1308</v>
          </cell>
        </row>
        <row r="12465">
          <cell r="AU12465">
            <v>519320</v>
          </cell>
        </row>
        <row r="12465">
          <cell r="DE12465" t="str">
            <v>已售</v>
          </cell>
        </row>
        <row r="12466">
          <cell r="B12466" t="str">
            <v>天琴半岛-花漾湾-6－1栋-1309</v>
          </cell>
        </row>
        <row r="12466">
          <cell r="AU12466">
            <v>377000</v>
          </cell>
        </row>
        <row r="12466">
          <cell r="DE12466" t="str">
            <v>已售</v>
          </cell>
        </row>
        <row r="12467">
          <cell r="B12467" t="str">
            <v>天琴半岛-花漾湾-6－1栋-1310</v>
          </cell>
        </row>
        <row r="12467">
          <cell r="AU12467">
            <v>513606</v>
          </cell>
        </row>
        <row r="12467">
          <cell r="DE12467" t="str">
            <v>已售</v>
          </cell>
        </row>
        <row r="12468">
          <cell r="B12468" t="str">
            <v>天琴半岛-花漾湾-6－1栋-1311</v>
          </cell>
        </row>
        <row r="12468">
          <cell r="AU12468">
            <v>365400</v>
          </cell>
        </row>
        <row r="12468">
          <cell r="DE12468" t="str">
            <v>已售</v>
          </cell>
        </row>
        <row r="12469">
          <cell r="B12469" t="str">
            <v>天琴半岛-花漾湾-6－1栋-1312</v>
          </cell>
        </row>
        <row r="12469">
          <cell r="AU12469">
            <v>397279</v>
          </cell>
        </row>
        <row r="12469">
          <cell r="DE12469" t="str">
            <v>已售</v>
          </cell>
        </row>
        <row r="12470">
          <cell r="B12470" t="str">
            <v>天琴半岛-花漾湾-6－1栋-1401</v>
          </cell>
        </row>
        <row r="12470">
          <cell r="AU12470">
            <v>376000</v>
          </cell>
        </row>
        <row r="12470">
          <cell r="DE12470" t="str">
            <v>已售</v>
          </cell>
        </row>
        <row r="12471">
          <cell r="B12471" t="str">
            <v>天琴半岛-花漾湾-6－1栋-1402</v>
          </cell>
        </row>
        <row r="12471">
          <cell r="AU12471">
            <v>552192</v>
          </cell>
        </row>
        <row r="12471">
          <cell r="DE12471" t="str">
            <v>已售</v>
          </cell>
        </row>
        <row r="12472">
          <cell r="B12472" t="str">
            <v>天琴半岛-花漾湾-6－1栋-1403</v>
          </cell>
        </row>
        <row r="12472">
          <cell r="AU12472">
            <v>409944</v>
          </cell>
        </row>
        <row r="12472">
          <cell r="DE12472" t="str">
            <v>已售</v>
          </cell>
        </row>
        <row r="12473">
          <cell r="B12473" t="str">
            <v>天琴半岛-花漾湾-6－1栋-1404</v>
          </cell>
        </row>
        <row r="12473">
          <cell r="AU12473">
            <v>556448</v>
          </cell>
        </row>
        <row r="12473">
          <cell r="DE12473" t="str">
            <v>已售</v>
          </cell>
        </row>
        <row r="12474">
          <cell r="B12474" t="str">
            <v>天琴半岛-花漾湾-6－1栋-1405</v>
          </cell>
        </row>
        <row r="12474">
          <cell r="AU12474">
            <v>415446</v>
          </cell>
        </row>
        <row r="12474">
          <cell r="DE12474" t="str">
            <v>已售</v>
          </cell>
        </row>
        <row r="12475">
          <cell r="B12475" t="str">
            <v>天琴半岛-花漾湾-6－1栋-1406</v>
          </cell>
        </row>
        <row r="12475">
          <cell r="AU12475">
            <v>529125</v>
          </cell>
        </row>
        <row r="12475">
          <cell r="DE12475" t="str">
            <v>已售</v>
          </cell>
        </row>
        <row r="12476">
          <cell r="B12476" t="str">
            <v>天琴半岛-花漾湾-6－1栋-1407</v>
          </cell>
        </row>
        <row r="12476">
          <cell r="AU12476">
            <v>365000</v>
          </cell>
        </row>
        <row r="12476">
          <cell r="DE12476" t="str">
            <v>已售</v>
          </cell>
        </row>
        <row r="12477">
          <cell r="B12477" t="str">
            <v>天琴半岛-花漾湾-6－1栋-1408</v>
          </cell>
        </row>
        <row r="12477">
          <cell r="AU12477">
            <v>525525</v>
          </cell>
        </row>
        <row r="12477">
          <cell r="DE12477" t="str">
            <v>已售</v>
          </cell>
        </row>
        <row r="12478">
          <cell r="B12478" t="str">
            <v>天琴半岛-花漾湾-6－1栋-1409</v>
          </cell>
        </row>
        <row r="12478">
          <cell r="AU12478">
            <v>396308</v>
          </cell>
        </row>
        <row r="12478">
          <cell r="DE12478" t="str">
            <v>已售</v>
          </cell>
        </row>
        <row r="12479">
          <cell r="B12479" t="str">
            <v>天琴半岛-花漾湾-6－1栋-1410</v>
          </cell>
        </row>
        <row r="12479">
          <cell r="AU12479">
            <v>516197</v>
          </cell>
        </row>
        <row r="12479">
          <cell r="DE12479" t="str">
            <v>已售</v>
          </cell>
        </row>
        <row r="12480">
          <cell r="B12480" t="str">
            <v>天琴半岛-花漾湾-6－1栋-1411</v>
          </cell>
        </row>
        <row r="12480">
          <cell r="AU12480">
            <v>383000</v>
          </cell>
        </row>
        <row r="12480">
          <cell r="DE12480" t="str">
            <v>已售</v>
          </cell>
        </row>
        <row r="12481">
          <cell r="B12481" t="str">
            <v>天琴半岛-花漾湾-6－1栋-1412</v>
          </cell>
        </row>
        <row r="12481">
          <cell r="AU12481">
            <v>367400</v>
          </cell>
        </row>
        <row r="12481">
          <cell r="DE12481" t="str">
            <v>已售</v>
          </cell>
        </row>
        <row r="12482">
          <cell r="B12482" t="str">
            <v>天琴半岛-花漾湾-6－1栋-1501</v>
          </cell>
        </row>
        <row r="12482">
          <cell r="AU12482">
            <v>384000</v>
          </cell>
        </row>
        <row r="12482">
          <cell r="DE12482" t="str">
            <v>已售</v>
          </cell>
        </row>
        <row r="12483">
          <cell r="B12483" t="str">
            <v>天琴半岛-花漾湾-6－1栋-1502</v>
          </cell>
        </row>
        <row r="12483">
          <cell r="AU12483">
            <v>578596</v>
          </cell>
        </row>
        <row r="12483">
          <cell r="DE12483" t="str">
            <v>已售</v>
          </cell>
        </row>
        <row r="12484">
          <cell r="B12484" t="str">
            <v>天琴半岛-花漾湾-6－1栋-1503</v>
          </cell>
        </row>
        <row r="12484">
          <cell r="AU12484">
            <v>419236</v>
          </cell>
        </row>
        <row r="12484">
          <cell r="DE12484" t="str">
            <v>已售</v>
          </cell>
        </row>
        <row r="12485">
          <cell r="B12485" t="str">
            <v>天琴半岛-花漾湾-6－1栋-1504</v>
          </cell>
        </row>
        <row r="12485">
          <cell r="AU12485">
            <v>564091</v>
          </cell>
        </row>
        <row r="12485">
          <cell r="DE12485" t="str">
            <v>已售</v>
          </cell>
        </row>
        <row r="12486">
          <cell r="B12486" t="str">
            <v>天琴半岛-花漾湾-6－1栋-1505</v>
          </cell>
        </row>
        <row r="12486">
          <cell r="AU12486">
            <v>430357</v>
          </cell>
        </row>
        <row r="12486">
          <cell r="DE12486" t="str">
            <v>已售</v>
          </cell>
        </row>
        <row r="12487">
          <cell r="B12487" t="str">
            <v>天琴半岛-花漾湾-6－1栋-1506</v>
          </cell>
        </row>
        <row r="12487">
          <cell r="AU12487">
            <v>545855</v>
          </cell>
        </row>
        <row r="12487">
          <cell r="DE12487" t="str">
            <v>已售</v>
          </cell>
        </row>
        <row r="12488">
          <cell r="B12488" t="str">
            <v>天琴半岛-花漾湾-6－1栋-1507</v>
          </cell>
        </row>
        <row r="12488">
          <cell r="AU12488">
            <v>374000</v>
          </cell>
        </row>
        <row r="12488">
          <cell r="DE12488" t="str">
            <v>已售</v>
          </cell>
        </row>
        <row r="12489">
          <cell r="B12489" t="str">
            <v>天琴半岛-花漾湾-6－1栋-1508</v>
          </cell>
        </row>
        <row r="12489">
          <cell r="AU12489">
            <v>542255</v>
          </cell>
        </row>
        <row r="12489">
          <cell r="DE12489" t="str">
            <v>已售</v>
          </cell>
        </row>
        <row r="12490">
          <cell r="B12490" t="str">
            <v>天琴半岛-花漾湾-6－1栋-1509</v>
          </cell>
        </row>
        <row r="12490">
          <cell r="AU12490">
            <v>405699</v>
          </cell>
        </row>
        <row r="12490">
          <cell r="DE12490" t="str">
            <v>已售</v>
          </cell>
        </row>
        <row r="12491">
          <cell r="B12491" t="str">
            <v>天琴半岛-花漾湾-6－1栋-1510</v>
          </cell>
        </row>
        <row r="12491">
          <cell r="AU12491">
            <v>519614</v>
          </cell>
        </row>
        <row r="12491">
          <cell r="DE12491" t="str">
            <v>已售</v>
          </cell>
        </row>
        <row r="12492">
          <cell r="B12492" t="str">
            <v>天琴半岛-花漾湾-6－1栋-1511</v>
          </cell>
        </row>
        <row r="12492">
          <cell r="AU12492">
            <v>374525</v>
          </cell>
        </row>
        <row r="12492">
          <cell r="DE12492" t="str">
            <v>已售</v>
          </cell>
        </row>
        <row r="12493">
          <cell r="B12493" t="str">
            <v>天琴半岛-花漾湾-6－1栋-1512</v>
          </cell>
        </row>
        <row r="12493">
          <cell r="AU12493">
            <v>401613</v>
          </cell>
        </row>
        <row r="12493">
          <cell r="DE12493" t="str">
            <v>已售</v>
          </cell>
        </row>
        <row r="12494">
          <cell r="B12494" t="str">
            <v>天琴半岛-花漾湾-6－1栋-1601</v>
          </cell>
        </row>
        <row r="12494">
          <cell r="AU12494">
            <v>380000</v>
          </cell>
        </row>
        <row r="12494">
          <cell r="DE12494" t="str">
            <v>已售</v>
          </cell>
        </row>
        <row r="12495">
          <cell r="B12495" t="str">
            <v>天琴半岛-花漾湾-6－1栋-1602</v>
          </cell>
        </row>
        <row r="12495">
          <cell r="AU12495">
            <v>545448</v>
          </cell>
        </row>
        <row r="12495">
          <cell r="DE12495" t="str">
            <v>已售</v>
          </cell>
        </row>
        <row r="12496">
          <cell r="B12496" t="str">
            <v>天琴半岛-花漾湾-6－1栋-1603</v>
          </cell>
        </row>
        <row r="12496">
          <cell r="AU12496">
            <v>414138</v>
          </cell>
        </row>
        <row r="12496">
          <cell r="DE12496" t="str">
            <v>已售</v>
          </cell>
        </row>
        <row r="12497">
          <cell r="B12497" t="str">
            <v>天琴半岛-花漾湾-6－1栋-1604</v>
          </cell>
        </row>
        <row r="12497">
          <cell r="AU12497">
            <v>558028</v>
          </cell>
        </row>
        <row r="12497">
          <cell r="DE12497" t="str">
            <v>已售</v>
          </cell>
        </row>
        <row r="12498">
          <cell r="B12498" t="str">
            <v>天琴半岛-花漾湾-6－1栋-1605</v>
          </cell>
        </row>
        <row r="12498">
          <cell r="DE12498" t="str">
            <v>未售</v>
          </cell>
        </row>
        <row r="12499">
          <cell r="B12499" t="str">
            <v>天琴半岛-花漾湾-6－1栋-1606</v>
          </cell>
        </row>
        <row r="12499">
          <cell r="AU12499">
            <v>684176</v>
          </cell>
        </row>
        <row r="12499">
          <cell r="DE12499" t="str">
            <v>已售</v>
          </cell>
        </row>
        <row r="12500">
          <cell r="B12500" t="str">
            <v>天琴半岛-花漾湾-6－1栋-1607</v>
          </cell>
        </row>
        <row r="12500">
          <cell r="AU12500">
            <v>528882</v>
          </cell>
        </row>
        <row r="12500">
          <cell r="DE12500" t="str">
            <v>已售</v>
          </cell>
        </row>
        <row r="12501">
          <cell r="B12501" t="str">
            <v>天琴半岛-花漾湾-6－1栋-1608</v>
          </cell>
        </row>
        <row r="12501">
          <cell r="DE12501" t="str">
            <v>未售</v>
          </cell>
        </row>
        <row r="12502">
          <cell r="B12502" t="str">
            <v>天琴半岛-花漾湾-6－1栋-1609</v>
          </cell>
        </row>
        <row r="12502">
          <cell r="AU12502">
            <v>396000</v>
          </cell>
        </row>
        <row r="12502">
          <cell r="DE12502" t="str">
            <v>已售</v>
          </cell>
        </row>
        <row r="12503">
          <cell r="B12503" t="str">
            <v>天琴半岛-花漾湾-6－1栋-1610</v>
          </cell>
        </row>
        <row r="12503">
          <cell r="AU12503">
            <v>514180</v>
          </cell>
        </row>
        <row r="12503">
          <cell r="DE12503" t="str">
            <v>已售</v>
          </cell>
        </row>
        <row r="12504">
          <cell r="B12504" t="str">
            <v>天琴半岛-花漾湾-6－1栋-1611</v>
          </cell>
        </row>
        <row r="12504">
          <cell r="AU12504">
            <v>371400</v>
          </cell>
        </row>
        <row r="12504">
          <cell r="DE12504" t="str">
            <v>已售</v>
          </cell>
        </row>
        <row r="12505">
          <cell r="B12505" t="str">
            <v>天琴半岛-花漾湾-6－1栋-1612</v>
          </cell>
        </row>
        <row r="12505">
          <cell r="AU12505">
            <v>371400</v>
          </cell>
        </row>
        <row r="12505">
          <cell r="DE12505" t="str">
            <v>已售</v>
          </cell>
        </row>
        <row r="12506">
          <cell r="B12506" t="str">
            <v>天琴半岛-花漾湾-6－1栋-1701</v>
          </cell>
        </row>
        <row r="12506">
          <cell r="AU12506">
            <v>633728</v>
          </cell>
        </row>
        <row r="12506">
          <cell r="DE12506" t="str">
            <v>已售</v>
          </cell>
        </row>
        <row r="12507">
          <cell r="B12507" t="str">
            <v>天琴半岛-花漾湾-6－1栋-1702</v>
          </cell>
        </row>
        <row r="12507">
          <cell r="AU12507">
            <v>711840</v>
          </cell>
        </row>
        <row r="12507">
          <cell r="DE12507" t="str">
            <v>已售</v>
          </cell>
        </row>
        <row r="12508">
          <cell r="B12508" t="str">
            <v>天琴半岛-花漾湾-6－1栋-1703</v>
          </cell>
        </row>
        <row r="12508">
          <cell r="AU12508">
            <v>606205</v>
          </cell>
        </row>
        <row r="12508">
          <cell r="DE12508" t="str">
            <v>已售</v>
          </cell>
        </row>
        <row r="12509">
          <cell r="B12509" t="str">
            <v>天琴半岛-花漾湾-6－1栋-1704</v>
          </cell>
        </row>
        <row r="12509">
          <cell r="AU12509">
            <v>742761</v>
          </cell>
        </row>
        <row r="12509">
          <cell r="DE12509" t="str">
            <v>已售</v>
          </cell>
        </row>
        <row r="12510">
          <cell r="B12510" t="str">
            <v>天琴半岛-花漾湾-6－1栋-1709</v>
          </cell>
        </row>
        <row r="12510">
          <cell r="AU12510">
            <v>587875</v>
          </cell>
        </row>
        <row r="12510">
          <cell r="DE12510" t="str">
            <v>已售</v>
          </cell>
        </row>
        <row r="12511">
          <cell r="B12511" t="str">
            <v>天琴半岛-花漾湾-6－1栋-1710</v>
          </cell>
        </row>
        <row r="12511">
          <cell r="AU12511">
            <v>714297</v>
          </cell>
        </row>
        <row r="12511">
          <cell r="DE12511" t="str">
            <v>已售</v>
          </cell>
        </row>
        <row r="12512">
          <cell r="B12512" t="str">
            <v>天琴半岛-花漾湾-6－1栋-1711</v>
          </cell>
        </row>
        <row r="12512">
          <cell r="AU12512">
            <v>661970</v>
          </cell>
        </row>
        <row r="12512">
          <cell r="DE12512" t="str">
            <v>已售</v>
          </cell>
        </row>
        <row r="12513">
          <cell r="B12513" t="str">
            <v>天琴半岛-花漾湾-6－1栋-1712</v>
          </cell>
        </row>
        <row r="12513">
          <cell r="AU12513">
            <v>640000</v>
          </cell>
        </row>
        <row r="12513">
          <cell r="DE12513" t="str">
            <v>已售</v>
          </cell>
        </row>
        <row r="12514">
          <cell r="B12514" t="str">
            <v>天琴半岛-花漾湾-6－1栋-201</v>
          </cell>
        </row>
        <row r="12514">
          <cell r="AU12514">
            <v>377966</v>
          </cell>
        </row>
        <row r="12514">
          <cell r="DE12514" t="str">
            <v>已售</v>
          </cell>
        </row>
        <row r="12515">
          <cell r="B12515" t="str">
            <v>天琴半岛-花漾湾-6－1栋-202</v>
          </cell>
        </row>
        <row r="12515">
          <cell r="AU12515">
            <v>558584</v>
          </cell>
        </row>
        <row r="12515">
          <cell r="DE12515" t="str">
            <v>已售</v>
          </cell>
        </row>
        <row r="12516">
          <cell r="B12516" t="str">
            <v>天琴半岛-花漾湾-6－1栋-203</v>
          </cell>
        </row>
        <row r="12516">
          <cell r="AU12516">
            <v>321456</v>
          </cell>
        </row>
        <row r="12516">
          <cell r="DE12516" t="str">
            <v>已售</v>
          </cell>
        </row>
        <row r="12517">
          <cell r="B12517" t="str">
            <v>天琴半岛-花漾湾-6－1栋-204</v>
          </cell>
        </row>
        <row r="12517">
          <cell r="AU12517">
            <v>505047</v>
          </cell>
        </row>
        <row r="12517">
          <cell r="DE12517" t="str">
            <v>已售</v>
          </cell>
        </row>
        <row r="12518">
          <cell r="B12518" t="str">
            <v>天琴半岛-花漾湾-6－1栋-205</v>
          </cell>
        </row>
        <row r="12518">
          <cell r="AU12518">
            <v>391619</v>
          </cell>
        </row>
        <row r="12518">
          <cell r="DE12518" t="str">
            <v>已售</v>
          </cell>
        </row>
        <row r="12519">
          <cell r="B12519" t="str">
            <v>天琴半岛-花漾湾-6－1栋-206</v>
          </cell>
        </row>
        <row r="12519">
          <cell r="AU12519">
            <v>413250</v>
          </cell>
        </row>
        <row r="12519">
          <cell r="DE12519" t="str">
            <v>已售</v>
          </cell>
        </row>
        <row r="12520">
          <cell r="B12520" t="str">
            <v>天琴半岛-花漾湾-6－1栋-207</v>
          </cell>
        </row>
        <row r="12520">
          <cell r="AU12520">
            <v>310471</v>
          </cell>
        </row>
        <row r="12520">
          <cell r="DE12520" t="str">
            <v>已售</v>
          </cell>
        </row>
        <row r="12521">
          <cell r="B12521" t="str">
            <v>天琴半岛-花漾湾-6－1栋-208</v>
          </cell>
        </row>
        <row r="12521">
          <cell r="AU12521">
            <v>407550</v>
          </cell>
        </row>
        <row r="12521">
          <cell r="DE12521" t="str">
            <v>已售</v>
          </cell>
        </row>
        <row r="12522">
          <cell r="B12522" t="str">
            <v>天琴半岛-花漾湾-6－1栋-209</v>
          </cell>
        </row>
        <row r="12522">
          <cell r="AU12522">
            <v>301471</v>
          </cell>
        </row>
        <row r="12522">
          <cell r="DE12522" t="str">
            <v>已售</v>
          </cell>
        </row>
        <row r="12523">
          <cell r="B12523" t="str">
            <v>天琴半岛-花漾湾-6－1栋-210</v>
          </cell>
        </row>
        <row r="12523">
          <cell r="AU12523">
            <v>470000</v>
          </cell>
        </row>
        <row r="12523">
          <cell r="DE12523" t="str">
            <v>已售</v>
          </cell>
        </row>
        <row r="12524">
          <cell r="B12524" t="str">
            <v>天琴半岛-花漾湾-6－1栋-301</v>
          </cell>
        </row>
        <row r="12524">
          <cell r="AU12524">
            <v>362355</v>
          </cell>
        </row>
        <row r="12524">
          <cell r="DE12524" t="str">
            <v>已售</v>
          </cell>
        </row>
        <row r="12525">
          <cell r="B12525" t="str">
            <v>天琴半岛-花漾湾-6－1栋-302</v>
          </cell>
        </row>
        <row r="12525">
          <cell r="AU12525">
            <v>521331</v>
          </cell>
        </row>
        <row r="12525">
          <cell r="DE12525" t="str">
            <v>已售</v>
          </cell>
        </row>
        <row r="12526">
          <cell r="B12526" t="str">
            <v>天琴半岛-花漾湾-6－1栋-303</v>
          </cell>
        </row>
        <row r="12526">
          <cell r="AU12526">
            <v>327130</v>
          </cell>
        </row>
        <row r="12526">
          <cell r="DE12526" t="str">
            <v>已售</v>
          </cell>
        </row>
        <row r="12527">
          <cell r="B12527" t="str">
            <v>天琴半岛-花漾湾-6－1栋-304</v>
          </cell>
        </row>
        <row r="12527">
          <cell r="AU12527">
            <v>522013</v>
          </cell>
        </row>
        <row r="12527">
          <cell r="DE12527" t="str">
            <v>已售</v>
          </cell>
        </row>
        <row r="12528">
          <cell r="B12528" t="str">
            <v>天琴半岛-花漾湾-6－1栋-305</v>
          </cell>
        </row>
        <row r="12528">
          <cell r="AU12528">
            <v>366507</v>
          </cell>
        </row>
        <row r="12528">
          <cell r="DE12528" t="str">
            <v>已售</v>
          </cell>
        </row>
        <row r="12529">
          <cell r="B12529" t="str">
            <v>天琴半岛-花漾湾-6－1栋-306</v>
          </cell>
        </row>
        <row r="12529">
          <cell r="AU12529">
            <v>521970</v>
          </cell>
        </row>
        <row r="12529">
          <cell r="DE12529" t="str">
            <v>已售</v>
          </cell>
        </row>
        <row r="12530">
          <cell r="B12530" t="str">
            <v>天琴半岛-花漾湾-6－1栋-307</v>
          </cell>
        </row>
        <row r="12530">
          <cell r="AU12530">
            <v>305819</v>
          </cell>
        </row>
        <row r="12530">
          <cell r="DE12530" t="str">
            <v>已售</v>
          </cell>
        </row>
        <row r="12531">
          <cell r="B12531" t="str">
            <v>天琴半岛-花漾湾-6－1栋-308</v>
          </cell>
        </row>
        <row r="12531">
          <cell r="AU12531">
            <v>464924</v>
          </cell>
        </row>
        <row r="12531">
          <cell r="DE12531" t="str">
            <v>已售</v>
          </cell>
        </row>
        <row r="12532">
          <cell r="B12532" t="str">
            <v>天琴半岛-花漾湾-6－1栋-309</v>
          </cell>
        </row>
        <row r="12532">
          <cell r="AU12532">
            <v>307336</v>
          </cell>
        </row>
        <row r="12532">
          <cell r="DE12532" t="str">
            <v>已售</v>
          </cell>
        </row>
        <row r="12533">
          <cell r="B12533" t="str">
            <v>天琴半岛-花漾湾-6－1栋-310</v>
          </cell>
        </row>
        <row r="12533">
          <cell r="AU12533">
            <v>430000</v>
          </cell>
        </row>
        <row r="12533">
          <cell r="DE12533" t="str">
            <v>已售</v>
          </cell>
        </row>
        <row r="12534">
          <cell r="B12534" t="str">
            <v>天琴半岛-花漾湾-6－1栋-311</v>
          </cell>
        </row>
        <row r="12534">
          <cell r="AU12534">
            <v>397352</v>
          </cell>
        </row>
        <row r="12534">
          <cell r="DE12534" t="str">
            <v>已售</v>
          </cell>
        </row>
        <row r="12535">
          <cell r="B12535" t="str">
            <v>天琴半岛-花漾湾-6－1栋-312</v>
          </cell>
        </row>
        <row r="12535">
          <cell r="AU12535">
            <v>397868</v>
          </cell>
        </row>
        <row r="12535">
          <cell r="DE12535" t="str">
            <v>已售</v>
          </cell>
        </row>
        <row r="12536">
          <cell r="B12536" t="str">
            <v>天琴半岛-花漾湾-6－1栋-401</v>
          </cell>
        </row>
        <row r="12536">
          <cell r="AU12536">
            <v>375239</v>
          </cell>
        </row>
        <row r="12536">
          <cell r="DE12536" t="str">
            <v>已售</v>
          </cell>
        </row>
        <row r="12537">
          <cell r="B12537" t="str">
            <v>天琴半岛-花漾湾-6－1栋-402</v>
          </cell>
        </row>
        <row r="12537">
          <cell r="AU12537">
            <v>456000</v>
          </cell>
        </row>
        <row r="12537">
          <cell r="DE12537" t="str">
            <v>已售</v>
          </cell>
        </row>
        <row r="12538">
          <cell r="B12538" t="str">
            <v>天琴半岛-花漾湾-6－1栋-403</v>
          </cell>
        </row>
        <row r="12538">
          <cell r="AU12538">
            <v>311000</v>
          </cell>
        </row>
        <row r="12538">
          <cell r="DE12538" t="str">
            <v>已售</v>
          </cell>
        </row>
        <row r="12539">
          <cell r="B12539" t="str">
            <v>天琴半岛-花漾湾-6－1栋-404</v>
          </cell>
        </row>
        <row r="12539">
          <cell r="AU12539">
            <v>514002</v>
          </cell>
        </row>
        <row r="12539">
          <cell r="DE12539" t="str">
            <v>已售</v>
          </cell>
        </row>
        <row r="12540">
          <cell r="B12540" t="str">
            <v>天琴半岛-花漾湾-6－1栋-405</v>
          </cell>
        </row>
        <row r="12540">
          <cell r="AU12540">
            <v>359779</v>
          </cell>
        </row>
        <row r="12540">
          <cell r="DE12540" t="str">
            <v>已售</v>
          </cell>
        </row>
        <row r="12541">
          <cell r="B12541" t="str">
            <v>天琴半岛-花漾湾-6－1栋-406</v>
          </cell>
        </row>
        <row r="12541">
          <cell r="AU12541">
            <v>464765</v>
          </cell>
        </row>
        <row r="12541">
          <cell r="DE12541" t="str">
            <v>已售</v>
          </cell>
        </row>
        <row r="12542">
          <cell r="B12542" t="str">
            <v>天琴半岛-花漾湾-6－1栋-407</v>
          </cell>
        </row>
        <row r="12542">
          <cell r="AU12542">
            <v>303271</v>
          </cell>
        </row>
        <row r="12542">
          <cell r="DE12542" t="str">
            <v>已售</v>
          </cell>
        </row>
        <row r="12543">
          <cell r="B12543" t="str">
            <v>天琴半岛-花漾湾-6－1栋-408</v>
          </cell>
        </row>
        <row r="12543">
          <cell r="AU12543">
            <v>457821</v>
          </cell>
        </row>
        <row r="12543">
          <cell r="DE12543" t="str">
            <v>已售</v>
          </cell>
        </row>
        <row r="12544">
          <cell r="B12544" t="str">
            <v>天琴半岛-花漾湾-6－1栋-409</v>
          </cell>
        </row>
        <row r="12544">
          <cell r="AU12544">
            <v>293191</v>
          </cell>
        </row>
        <row r="12544">
          <cell r="DE12544" t="str">
            <v>已售</v>
          </cell>
        </row>
        <row r="12545">
          <cell r="B12545" t="str">
            <v>天琴半岛-花漾湾-6－1栋-410</v>
          </cell>
        </row>
        <row r="12545">
          <cell r="AU12545">
            <v>461432</v>
          </cell>
        </row>
        <row r="12545">
          <cell r="DE12545" t="str">
            <v>已售</v>
          </cell>
        </row>
        <row r="12546">
          <cell r="B12546" t="str">
            <v>天琴半岛-花漾湾-6－1栋-411</v>
          </cell>
        </row>
        <row r="12546">
          <cell r="AU12546">
            <v>361587</v>
          </cell>
        </row>
        <row r="12546">
          <cell r="DE12546" t="str">
            <v>已售</v>
          </cell>
        </row>
        <row r="12547">
          <cell r="B12547" t="str">
            <v>天琴半岛-花漾湾-6－1栋-412</v>
          </cell>
        </row>
        <row r="12547">
          <cell r="AU12547">
            <v>343000</v>
          </cell>
        </row>
        <row r="12547">
          <cell r="DE12547" t="str">
            <v>已售</v>
          </cell>
        </row>
        <row r="12548">
          <cell r="B12548" t="str">
            <v>天琴半岛-花漾湾-6－1栋-501</v>
          </cell>
        </row>
        <row r="12548">
          <cell r="AU12548">
            <v>387734</v>
          </cell>
        </row>
        <row r="12548">
          <cell r="DE12548" t="str">
            <v>已售</v>
          </cell>
        </row>
        <row r="12549">
          <cell r="B12549" t="str">
            <v>天琴半岛-花漾湾-6－1栋-502</v>
          </cell>
        </row>
        <row r="12549">
          <cell r="AU12549">
            <v>528876</v>
          </cell>
        </row>
        <row r="12549">
          <cell r="DE12549" t="str">
            <v>已售</v>
          </cell>
        </row>
        <row r="12550">
          <cell r="B12550" t="str">
            <v>天琴半岛-花漾湾-6－1栋-503</v>
          </cell>
        </row>
        <row r="12550">
          <cell r="AU12550">
            <v>391073</v>
          </cell>
        </row>
        <row r="12550">
          <cell r="DE12550" t="str">
            <v>已售</v>
          </cell>
        </row>
        <row r="12551">
          <cell r="B12551" t="str">
            <v>天琴半岛-花漾湾-6－1栋-504</v>
          </cell>
        </row>
        <row r="12551">
          <cell r="AU12551">
            <v>525940</v>
          </cell>
        </row>
        <row r="12551">
          <cell r="DE12551" t="str">
            <v>已售</v>
          </cell>
        </row>
        <row r="12552">
          <cell r="B12552" t="str">
            <v>天琴半岛-花漾湾-6－1栋-505</v>
          </cell>
        </row>
        <row r="12552">
          <cell r="AU12552">
            <v>380000</v>
          </cell>
        </row>
        <row r="12552">
          <cell r="DE12552" t="str">
            <v>已售</v>
          </cell>
        </row>
        <row r="12553">
          <cell r="B12553" t="str">
            <v>天琴半岛-花漾湾-6－1栋-506</v>
          </cell>
        </row>
        <row r="12553">
          <cell r="AU12553">
            <v>483989</v>
          </cell>
        </row>
        <row r="12553">
          <cell r="DE12553" t="str">
            <v>已售</v>
          </cell>
        </row>
        <row r="12554">
          <cell r="B12554" t="str">
            <v>天琴半岛-花漾湾-6－1栋-507</v>
          </cell>
        </row>
        <row r="12554">
          <cell r="AU12554">
            <v>349997</v>
          </cell>
        </row>
        <row r="12554">
          <cell r="DE12554" t="str">
            <v>已售</v>
          </cell>
        </row>
        <row r="12555">
          <cell r="B12555" t="str">
            <v>天琴半岛-花漾湾-6－1栋-508</v>
          </cell>
        </row>
        <row r="12555">
          <cell r="AU12555">
            <v>473445</v>
          </cell>
        </row>
        <row r="12555">
          <cell r="DE12555" t="str">
            <v>已售</v>
          </cell>
        </row>
        <row r="12556">
          <cell r="B12556" t="str">
            <v>天琴半岛-花漾湾-6－1栋-509</v>
          </cell>
        </row>
        <row r="12556">
          <cell r="AU12556">
            <v>323400</v>
          </cell>
        </row>
        <row r="12556">
          <cell r="DE12556" t="str">
            <v>已售</v>
          </cell>
        </row>
        <row r="12557">
          <cell r="B12557" t="str">
            <v>天琴半岛-花漾湾-6－1栋-510</v>
          </cell>
        </row>
        <row r="12557">
          <cell r="AU12557">
            <v>467680</v>
          </cell>
        </row>
        <row r="12557">
          <cell r="DE12557" t="str">
            <v>已售</v>
          </cell>
        </row>
        <row r="12558">
          <cell r="B12558" t="str">
            <v>天琴半岛-花漾湾-6－1栋-511</v>
          </cell>
        </row>
        <row r="12558">
          <cell r="AU12558">
            <v>390347</v>
          </cell>
        </row>
        <row r="12558">
          <cell r="DE12558" t="str">
            <v>已售</v>
          </cell>
        </row>
        <row r="12559">
          <cell r="B12559" t="str">
            <v>天琴半岛-花漾湾-6－1栋-512</v>
          </cell>
        </row>
        <row r="12559">
          <cell r="AU12559">
            <v>381024</v>
          </cell>
        </row>
        <row r="12559">
          <cell r="DE12559" t="str">
            <v>已售</v>
          </cell>
        </row>
        <row r="12560">
          <cell r="B12560" t="str">
            <v>天琴半岛-花漾湾-6－1栋-601</v>
          </cell>
        </row>
        <row r="12560">
          <cell r="AU12560">
            <v>395738</v>
          </cell>
        </row>
        <row r="12560">
          <cell r="DE12560" t="str">
            <v>已售</v>
          </cell>
        </row>
        <row r="12561">
          <cell r="B12561" t="str">
            <v>天琴半岛-花漾湾-6－1栋-602</v>
          </cell>
        </row>
        <row r="12561">
          <cell r="AU12561">
            <v>539746</v>
          </cell>
        </row>
        <row r="12561">
          <cell r="DE12561" t="str">
            <v>已售</v>
          </cell>
        </row>
        <row r="12562">
          <cell r="B12562" t="str">
            <v>天琴半岛-花漾湾-6－1栋-603</v>
          </cell>
        </row>
        <row r="12562">
          <cell r="AU12562">
            <v>400036</v>
          </cell>
        </row>
        <row r="12562">
          <cell r="DE12562" t="str">
            <v>已售</v>
          </cell>
        </row>
        <row r="12563">
          <cell r="B12563" t="str">
            <v>天琴半岛-花漾湾-6－1栋-604</v>
          </cell>
        </row>
        <row r="12563">
          <cell r="AU12563">
            <v>540422</v>
          </cell>
        </row>
        <row r="12563">
          <cell r="DE12563" t="str">
            <v>已售</v>
          </cell>
        </row>
        <row r="12564">
          <cell r="B12564" t="str">
            <v>天琴半岛-花漾湾-6－1栋-605</v>
          </cell>
        </row>
        <row r="12564">
          <cell r="AU12564">
            <v>399156</v>
          </cell>
        </row>
        <row r="12564">
          <cell r="DE12564" t="str">
            <v>已售</v>
          </cell>
        </row>
        <row r="12565">
          <cell r="B12565" t="str">
            <v>天琴半岛-花漾湾-6－1栋-606</v>
          </cell>
        </row>
        <row r="12565">
          <cell r="AU12565">
            <v>517219</v>
          </cell>
        </row>
        <row r="12565">
          <cell r="DE12565" t="str">
            <v>已售</v>
          </cell>
        </row>
        <row r="12566">
          <cell r="B12566" t="str">
            <v>天琴半岛-花漾湾-6－1栋-607</v>
          </cell>
        </row>
        <row r="12566">
          <cell r="AU12566">
            <v>355121</v>
          </cell>
        </row>
        <row r="12566">
          <cell r="DE12566" t="str">
            <v>已售</v>
          </cell>
        </row>
        <row r="12567">
          <cell r="B12567" t="str">
            <v>天琴半岛-花漾湾-6－1栋-608</v>
          </cell>
        </row>
        <row r="12567">
          <cell r="AU12567">
            <v>483433</v>
          </cell>
        </row>
        <row r="12567">
          <cell r="DE12567" t="str">
            <v>已售</v>
          </cell>
        </row>
        <row r="12568">
          <cell r="B12568" t="str">
            <v>天琴半岛-花漾湾-6－1栋-609</v>
          </cell>
        </row>
        <row r="12568">
          <cell r="AU12568">
            <v>356510</v>
          </cell>
        </row>
        <row r="12568">
          <cell r="DE12568" t="str">
            <v>已售</v>
          </cell>
        </row>
        <row r="12569">
          <cell r="B12569" t="str">
            <v>天琴半岛-花漾湾-6－1栋-610</v>
          </cell>
        </row>
        <row r="12569">
          <cell r="AU12569">
            <v>477602</v>
          </cell>
        </row>
        <row r="12569">
          <cell r="DE12569" t="str">
            <v>已售</v>
          </cell>
        </row>
        <row r="12570">
          <cell r="B12570" t="str">
            <v>天琴半岛-花漾湾-6－1栋-611</v>
          </cell>
        </row>
        <row r="12570">
          <cell r="AU12570">
            <v>369000</v>
          </cell>
        </row>
        <row r="12570">
          <cell r="DE12570" t="str">
            <v>已售</v>
          </cell>
        </row>
        <row r="12571">
          <cell r="B12571" t="str">
            <v>天琴半岛-花漾湾-6－1栋-612</v>
          </cell>
        </row>
        <row r="12571">
          <cell r="AU12571">
            <v>390187</v>
          </cell>
        </row>
        <row r="12571">
          <cell r="DE12571" t="str">
            <v>已售</v>
          </cell>
        </row>
        <row r="12572">
          <cell r="B12572" t="str">
            <v>天琴半岛-花漾湾-6－1栋-701</v>
          </cell>
        </row>
        <row r="12572">
          <cell r="AU12572">
            <v>379122</v>
          </cell>
        </row>
        <row r="12572">
          <cell r="DE12572" t="str">
            <v>已售</v>
          </cell>
        </row>
        <row r="12573">
          <cell r="B12573" t="str">
            <v>天琴半岛-花漾湾-6－1栋-702</v>
          </cell>
        </row>
        <row r="12573">
          <cell r="AU12573">
            <v>534058</v>
          </cell>
        </row>
        <row r="12573">
          <cell r="DE12573" t="str">
            <v>已售</v>
          </cell>
        </row>
        <row r="12574">
          <cell r="B12574" t="str">
            <v>天琴半岛-花漾湾-6－1栋-703</v>
          </cell>
        </row>
        <row r="12574">
          <cell r="AU12574">
            <v>395267</v>
          </cell>
        </row>
        <row r="12574">
          <cell r="DE12574" t="str">
            <v>已售</v>
          </cell>
        </row>
        <row r="12575">
          <cell r="B12575" t="str">
            <v>天琴半岛-花漾湾-6－1栋-704</v>
          </cell>
        </row>
        <row r="12575">
          <cell r="AU12575">
            <v>538320</v>
          </cell>
        </row>
        <row r="12575">
          <cell r="DE12575" t="str">
            <v>已售</v>
          </cell>
        </row>
        <row r="12576">
          <cell r="B12576" t="str">
            <v>天琴半岛-花漾湾-6－1栋-705</v>
          </cell>
        </row>
        <row r="12576">
          <cell r="AU12576">
            <v>375873</v>
          </cell>
        </row>
        <row r="12576">
          <cell r="DE12576" t="str">
            <v>已售</v>
          </cell>
        </row>
        <row r="12577">
          <cell r="B12577" t="str">
            <v>天琴半岛-花漾湾-6－1栋-706</v>
          </cell>
        </row>
        <row r="12577">
          <cell r="AU12577">
            <v>489197</v>
          </cell>
        </row>
        <row r="12577">
          <cell r="DE12577" t="str">
            <v>已售</v>
          </cell>
        </row>
        <row r="12578">
          <cell r="B12578" t="str">
            <v>天琴半岛-花漾湾-6－1栋-707</v>
          </cell>
        </row>
        <row r="12578">
          <cell r="AU12578">
            <v>363922</v>
          </cell>
        </row>
        <row r="12578">
          <cell r="DE12578" t="str">
            <v>已售</v>
          </cell>
        </row>
        <row r="12579">
          <cell r="B12579" t="str">
            <v>天琴半岛-花漾湾-6－1栋-708</v>
          </cell>
        </row>
        <row r="12579">
          <cell r="AU12579">
            <v>507297</v>
          </cell>
        </row>
        <row r="12579">
          <cell r="DE12579" t="str">
            <v>已售</v>
          </cell>
        </row>
        <row r="12580">
          <cell r="B12580" t="str">
            <v>天琴半岛-花漾湾-6－1栋-709</v>
          </cell>
        </row>
        <row r="12580">
          <cell r="AU12580">
            <v>364302</v>
          </cell>
        </row>
        <row r="12580">
          <cell r="DE12580" t="str">
            <v>已售</v>
          </cell>
        </row>
        <row r="12581">
          <cell r="B12581" t="str">
            <v>天琴半岛-花漾湾-6－1栋-710</v>
          </cell>
        </row>
        <row r="12581">
          <cell r="AU12581">
            <v>472863</v>
          </cell>
        </row>
        <row r="12581">
          <cell r="DE12581" t="str">
            <v>已售</v>
          </cell>
        </row>
        <row r="12582">
          <cell r="B12582" t="str">
            <v>天琴半岛-花漾湾-6－1栋-711</v>
          </cell>
        </row>
        <row r="12582">
          <cell r="AU12582">
            <v>365000</v>
          </cell>
        </row>
        <row r="12582">
          <cell r="DE12582" t="str">
            <v>已售</v>
          </cell>
        </row>
        <row r="12583">
          <cell r="B12583" t="str">
            <v>天琴半岛-花漾湾-6－1栋-712</v>
          </cell>
        </row>
        <row r="12583">
          <cell r="AU12583">
            <v>365000</v>
          </cell>
        </row>
        <row r="12583">
          <cell r="DE12583" t="str">
            <v>已售</v>
          </cell>
        </row>
        <row r="12584">
          <cell r="B12584" t="str">
            <v>天琴半岛-花漾湾-6－1栋-801</v>
          </cell>
        </row>
        <row r="12584">
          <cell r="AU12584">
            <v>374282</v>
          </cell>
        </row>
        <row r="12584">
          <cell r="DE12584" t="str">
            <v>已售</v>
          </cell>
        </row>
        <row r="12585">
          <cell r="B12585" t="str">
            <v>天琴半岛-花漾湾-6－1栋-802</v>
          </cell>
        </row>
        <row r="12585">
          <cell r="AU12585">
            <v>536649</v>
          </cell>
        </row>
        <row r="12585">
          <cell r="DE12585" t="str">
            <v>已售</v>
          </cell>
        </row>
        <row r="12586">
          <cell r="B12586" t="str">
            <v>天琴半岛-花漾湾-6－1栋-803</v>
          </cell>
        </row>
        <row r="12586">
          <cell r="AU12586">
            <v>377495</v>
          </cell>
        </row>
        <row r="12586">
          <cell r="DE12586" t="str">
            <v>已售</v>
          </cell>
        </row>
        <row r="12587">
          <cell r="B12587" t="str">
            <v>天琴半岛-花漾湾-6－1栋-804</v>
          </cell>
        </row>
        <row r="12587">
          <cell r="AU12587">
            <v>537310</v>
          </cell>
        </row>
        <row r="12587">
          <cell r="DE12587" t="str">
            <v>已售</v>
          </cell>
        </row>
        <row r="12588">
          <cell r="B12588" t="str">
            <v>天琴半岛-花漾湾-6－1栋-805</v>
          </cell>
        </row>
        <row r="12588">
          <cell r="AU12588">
            <v>397773</v>
          </cell>
        </row>
        <row r="12588">
          <cell r="DE12588" t="str">
            <v>已售</v>
          </cell>
        </row>
        <row r="12589">
          <cell r="B12589" t="str">
            <v>天琴半岛-花漾湾-6－1栋-806</v>
          </cell>
        </row>
        <row r="12589">
          <cell r="AU12589">
            <v>488200</v>
          </cell>
        </row>
        <row r="12589">
          <cell r="DE12589" t="str">
            <v>已售</v>
          </cell>
        </row>
        <row r="12590">
          <cell r="B12590" t="str">
            <v>天琴半岛-花漾湾-6－1栋-807</v>
          </cell>
        </row>
        <row r="12590">
          <cell r="AU12590">
            <v>350400</v>
          </cell>
        </row>
        <row r="12590">
          <cell r="DE12590" t="str">
            <v>已售</v>
          </cell>
        </row>
        <row r="12591">
          <cell r="B12591" t="str">
            <v>天琴半岛-花漾湾-6－1栋-808</v>
          </cell>
        </row>
        <row r="12591">
          <cell r="AU12591">
            <v>513500</v>
          </cell>
        </row>
        <row r="12591">
          <cell r="DE12591" t="str">
            <v>已售</v>
          </cell>
        </row>
        <row r="12592">
          <cell r="B12592" t="str">
            <v>天琴半岛-花漾湾-6－1栋-809</v>
          </cell>
        </row>
        <row r="12592">
          <cell r="AU12592">
            <v>328400</v>
          </cell>
        </row>
        <row r="12592">
          <cell r="DE12592" t="str">
            <v>已售</v>
          </cell>
        </row>
        <row r="12593">
          <cell r="B12593" t="str">
            <v>天琴半岛-花漾湾-6－1栋-810</v>
          </cell>
        </row>
        <row r="12593">
          <cell r="AU12593">
            <v>501210</v>
          </cell>
        </row>
        <row r="12593">
          <cell r="DE12593" t="str">
            <v>已售</v>
          </cell>
        </row>
        <row r="12594">
          <cell r="B12594" t="str">
            <v>天琴半岛-花漾湾-6－1栋-811</v>
          </cell>
        </row>
        <row r="12594">
          <cell r="AU12594">
            <v>396569</v>
          </cell>
        </row>
        <row r="12594">
          <cell r="DE12594" t="str">
            <v>已售</v>
          </cell>
        </row>
        <row r="12595">
          <cell r="B12595" t="str">
            <v>天琴半岛-花漾湾-6－1栋-812</v>
          </cell>
        </row>
        <row r="12595">
          <cell r="AU12595">
            <v>356674</v>
          </cell>
        </row>
        <row r="12595">
          <cell r="DE12595" t="str">
            <v>已售</v>
          </cell>
        </row>
        <row r="12596">
          <cell r="B12596" t="str">
            <v>天琴半岛-花漾湾-6－1栋-901</v>
          </cell>
        </row>
        <row r="12596">
          <cell r="AU12596">
            <v>400000</v>
          </cell>
        </row>
        <row r="12596">
          <cell r="DE12596" t="str">
            <v>已售</v>
          </cell>
        </row>
        <row r="12597">
          <cell r="B12597" t="str">
            <v>天琴半岛-花漾湾-6－1栋-902</v>
          </cell>
        </row>
        <row r="12597">
          <cell r="AU12597">
            <v>547638</v>
          </cell>
        </row>
        <row r="12597">
          <cell r="DE12597" t="str">
            <v>已售</v>
          </cell>
        </row>
        <row r="12598">
          <cell r="B12598" t="str">
            <v>天琴半岛-花漾湾-6－1栋-903</v>
          </cell>
        </row>
        <row r="12598">
          <cell r="AU12598">
            <v>369000</v>
          </cell>
        </row>
        <row r="12598">
          <cell r="DE12598" t="str">
            <v>已售</v>
          </cell>
        </row>
        <row r="12599">
          <cell r="B12599" t="str">
            <v>天琴半岛-花漾湾-6－1栋-904</v>
          </cell>
        </row>
        <row r="12599">
          <cell r="AU12599">
            <v>551912</v>
          </cell>
        </row>
        <row r="12599">
          <cell r="DE12599" t="str">
            <v>已售</v>
          </cell>
        </row>
        <row r="12600">
          <cell r="B12600" t="str">
            <v>天琴半岛-花漾湾-6－1栋-905</v>
          </cell>
        </row>
        <row r="12600">
          <cell r="AU12600">
            <v>407934</v>
          </cell>
        </row>
        <row r="12600">
          <cell r="DE12600" t="str">
            <v>已售</v>
          </cell>
        </row>
        <row r="12601">
          <cell r="B12601" t="str">
            <v>天琴半岛-花漾湾-6－1栋-906</v>
          </cell>
        </row>
        <row r="12601">
          <cell r="AU12601">
            <v>493400</v>
          </cell>
        </row>
        <row r="12601">
          <cell r="DE12601" t="str">
            <v>已售</v>
          </cell>
        </row>
        <row r="12602">
          <cell r="B12602" t="str">
            <v>天琴半岛-花漾湾-6－1栋-907</v>
          </cell>
        </row>
        <row r="12602">
          <cell r="AU12602">
            <v>359400</v>
          </cell>
        </row>
        <row r="12602">
          <cell r="DE12602" t="str">
            <v>已售</v>
          </cell>
        </row>
        <row r="12603">
          <cell r="B12603" t="str">
            <v>天琴半岛-花漾湾-6－1栋-908</v>
          </cell>
        </row>
        <row r="12603">
          <cell r="AU12603">
            <v>487366</v>
          </cell>
        </row>
        <row r="12603">
          <cell r="DE12603" t="str">
            <v>已售</v>
          </cell>
        </row>
        <row r="12604">
          <cell r="B12604" t="str">
            <v>天琴半岛-花漾湾-6－1栋-909</v>
          </cell>
        </row>
        <row r="12604">
          <cell r="AU12604">
            <v>395729</v>
          </cell>
        </row>
        <row r="12604">
          <cell r="DE12604" t="str">
            <v>已售</v>
          </cell>
        </row>
        <row r="12605">
          <cell r="B12605" t="str">
            <v>天琴半岛-花漾湾-6－1栋-910</v>
          </cell>
        </row>
        <row r="12605">
          <cell r="AU12605">
            <v>511025</v>
          </cell>
        </row>
        <row r="12605">
          <cell r="DE12605" t="str">
            <v>已售</v>
          </cell>
        </row>
        <row r="12606">
          <cell r="B12606" t="str">
            <v>天琴半岛-花漾湾-6－1栋-911</v>
          </cell>
        </row>
        <row r="12606">
          <cell r="AU12606">
            <v>364000</v>
          </cell>
        </row>
        <row r="12606">
          <cell r="DE12606" t="str">
            <v>已售</v>
          </cell>
        </row>
        <row r="12607">
          <cell r="B12607" t="str">
            <v>天琴半岛-花漾湾-6－1栋-912</v>
          </cell>
        </row>
        <row r="12607">
          <cell r="AU12607">
            <v>349600</v>
          </cell>
        </row>
        <row r="12607">
          <cell r="DE12607" t="str">
            <v>已售</v>
          </cell>
        </row>
        <row r="12608">
          <cell r="B12608" t="str">
            <v>天琴半岛-花漾湾-6－2栋-1001</v>
          </cell>
        </row>
        <row r="12608">
          <cell r="AU12608">
            <v>428372</v>
          </cell>
        </row>
        <row r="12608">
          <cell r="DE12608" t="str">
            <v>已售</v>
          </cell>
        </row>
        <row r="12609">
          <cell r="B12609" t="str">
            <v>天琴半岛-花漾湾-6－2栋-1002</v>
          </cell>
        </row>
        <row r="12609">
          <cell r="AU12609">
            <v>568601</v>
          </cell>
        </row>
        <row r="12609">
          <cell r="DE12609" t="str">
            <v>已售</v>
          </cell>
        </row>
        <row r="12610">
          <cell r="B12610" t="str">
            <v>天琴半岛-花漾湾-6－2栋-1003</v>
          </cell>
        </row>
        <row r="12610">
          <cell r="AU12610">
            <v>370269</v>
          </cell>
        </row>
        <row r="12610">
          <cell r="DE12610" t="str">
            <v>已售</v>
          </cell>
        </row>
        <row r="12611">
          <cell r="B12611" t="str">
            <v>天琴半岛-花漾湾-6－2栋-1004</v>
          </cell>
        </row>
        <row r="12611">
          <cell r="AU12611">
            <v>478000</v>
          </cell>
        </row>
        <row r="12611">
          <cell r="DE12611" t="str">
            <v>已售</v>
          </cell>
        </row>
        <row r="12612">
          <cell r="B12612" t="str">
            <v>天琴半岛-花漾湾-6－2栋-1005</v>
          </cell>
        </row>
        <row r="12612">
          <cell r="AU12612">
            <v>388607</v>
          </cell>
        </row>
        <row r="12612">
          <cell r="DE12612" t="str">
            <v>已售</v>
          </cell>
        </row>
        <row r="12613">
          <cell r="B12613" t="str">
            <v>天琴半岛-花漾湾-6－2栋-1006</v>
          </cell>
        </row>
        <row r="12613">
          <cell r="AU12613">
            <v>513323</v>
          </cell>
        </row>
        <row r="12613">
          <cell r="DE12613" t="str">
            <v>已售</v>
          </cell>
        </row>
        <row r="12614">
          <cell r="B12614" t="str">
            <v>天琴半岛-花漾湾-6－2栋-1007</v>
          </cell>
        </row>
        <row r="12614">
          <cell r="AU12614">
            <v>385000</v>
          </cell>
        </row>
        <row r="12614">
          <cell r="DE12614" t="str">
            <v>已售</v>
          </cell>
        </row>
        <row r="12615">
          <cell r="B12615" t="str">
            <v>天琴半岛-花漾湾-6－2栋-1008</v>
          </cell>
        </row>
        <row r="12615">
          <cell r="AU12615">
            <v>523789</v>
          </cell>
        </row>
        <row r="12615">
          <cell r="DE12615" t="str">
            <v>已售</v>
          </cell>
        </row>
        <row r="12616">
          <cell r="B12616" t="str">
            <v>天琴半岛-花漾湾-6－2栋-1009</v>
          </cell>
        </row>
        <row r="12616">
          <cell r="AU12616">
            <v>283000</v>
          </cell>
        </row>
        <row r="12616">
          <cell r="DE12616" t="str">
            <v>已售</v>
          </cell>
        </row>
        <row r="12617">
          <cell r="B12617" t="str">
            <v>天琴半岛-花漾湾-6－2栋-101</v>
          </cell>
        </row>
        <row r="12617">
          <cell r="AU12617">
            <v>439940</v>
          </cell>
        </row>
        <row r="12617">
          <cell r="DE12617" t="str">
            <v>已售</v>
          </cell>
        </row>
        <row r="12618">
          <cell r="B12618" t="str">
            <v>天琴半岛-花漾湾-6－2栋-1010</v>
          </cell>
        </row>
        <row r="12618">
          <cell r="AU12618">
            <v>516155</v>
          </cell>
        </row>
        <row r="12618">
          <cell r="DE12618" t="str">
            <v>已售</v>
          </cell>
        </row>
        <row r="12619">
          <cell r="B12619" t="str">
            <v>天琴半岛-花漾湾-6－2栋-1011</v>
          </cell>
        </row>
        <row r="12619">
          <cell r="AU12619">
            <v>360000</v>
          </cell>
        </row>
        <row r="12619">
          <cell r="DE12619" t="str">
            <v>已售</v>
          </cell>
        </row>
        <row r="12620">
          <cell r="B12620" t="str">
            <v>天琴半岛-花漾湾-6－2栋-1012</v>
          </cell>
        </row>
        <row r="12620">
          <cell r="AU12620">
            <v>597658</v>
          </cell>
        </row>
        <row r="12620">
          <cell r="DE12620" t="str">
            <v>已售</v>
          </cell>
        </row>
        <row r="12621">
          <cell r="B12621" t="str">
            <v>天琴半岛-花漾湾-6－2栋-102</v>
          </cell>
        </row>
        <row r="12621">
          <cell r="AU12621">
            <v>618975</v>
          </cell>
        </row>
        <row r="12621">
          <cell r="DE12621" t="str">
            <v>已售</v>
          </cell>
        </row>
        <row r="12622">
          <cell r="B12622" t="str">
            <v>天琴半岛-花漾湾-6－2栋-103</v>
          </cell>
        </row>
        <row r="12622">
          <cell r="AU12622">
            <v>597587</v>
          </cell>
        </row>
        <row r="12622">
          <cell r="DE12622" t="str">
            <v>已售</v>
          </cell>
        </row>
        <row r="12623">
          <cell r="B12623" t="str">
            <v>天琴半岛-花漾湾-6－2栋-104</v>
          </cell>
        </row>
        <row r="12623">
          <cell r="AU12623">
            <v>742808</v>
          </cell>
        </row>
        <row r="12623">
          <cell r="DE12623" t="str">
            <v>已售</v>
          </cell>
        </row>
        <row r="12624">
          <cell r="B12624" t="str">
            <v>天琴半岛-花漾湾-6－2栋-105</v>
          </cell>
        </row>
        <row r="12624">
          <cell r="AU12624">
            <v>545141</v>
          </cell>
        </row>
        <row r="12624">
          <cell r="DE12624" t="str">
            <v>已售</v>
          </cell>
        </row>
        <row r="12625">
          <cell r="B12625" t="str">
            <v>天琴半岛-花漾湾-6－2栋-106</v>
          </cell>
        </row>
        <row r="12625">
          <cell r="AU12625">
            <v>668197</v>
          </cell>
        </row>
        <row r="12625">
          <cell r="DE12625" t="str">
            <v>已售</v>
          </cell>
        </row>
        <row r="12626">
          <cell r="B12626" t="str">
            <v>天琴半岛-花漾湾-6－2栋-107</v>
          </cell>
        </row>
        <row r="12626">
          <cell r="AU12626">
            <v>526984</v>
          </cell>
        </row>
        <row r="12626">
          <cell r="DE12626" t="str">
            <v>已售</v>
          </cell>
        </row>
        <row r="12627">
          <cell r="B12627" t="str">
            <v>天琴半岛-花漾湾-6－2栋-108</v>
          </cell>
        </row>
        <row r="12627">
          <cell r="AU12627">
            <v>695347</v>
          </cell>
        </row>
        <row r="12627">
          <cell r="DE12627" t="str">
            <v>已售</v>
          </cell>
        </row>
        <row r="12628">
          <cell r="B12628" t="str">
            <v>天琴半岛-花漾湾-6－2栋-109</v>
          </cell>
        </row>
        <row r="12628">
          <cell r="AU12628">
            <v>535000</v>
          </cell>
        </row>
        <row r="12628">
          <cell r="DE12628" t="str">
            <v>已售</v>
          </cell>
        </row>
        <row r="12629">
          <cell r="B12629" t="str">
            <v>天琴半岛-花漾湾-6－2栋-110</v>
          </cell>
        </row>
        <row r="12629">
          <cell r="AU12629">
            <v>680000</v>
          </cell>
        </row>
        <row r="12629">
          <cell r="DE12629" t="str">
            <v>已售</v>
          </cell>
        </row>
        <row r="12630">
          <cell r="B12630" t="str">
            <v>天琴半岛-花漾湾-6－2栋-1101</v>
          </cell>
        </row>
        <row r="12630">
          <cell r="AU12630">
            <v>430523</v>
          </cell>
        </row>
        <row r="12630">
          <cell r="DE12630" t="str">
            <v>已售</v>
          </cell>
        </row>
        <row r="12631">
          <cell r="B12631" t="str">
            <v>天琴半岛-花漾湾-6－2栋-1102</v>
          </cell>
        </row>
        <row r="12631">
          <cell r="AU12631">
            <v>567592</v>
          </cell>
        </row>
        <row r="12631">
          <cell r="DE12631" t="str">
            <v>已售</v>
          </cell>
        </row>
        <row r="12632">
          <cell r="B12632" t="str">
            <v>天琴半岛-花漾湾-6－2栋-1103</v>
          </cell>
        </row>
        <row r="12632">
          <cell r="AU12632">
            <v>333000</v>
          </cell>
        </row>
        <row r="12632">
          <cell r="DE12632" t="str">
            <v>已售</v>
          </cell>
        </row>
        <row r="12633">
          <cell r="B12633" t="str">
            <v>天琴半岛-花漾湾-6－2栋-1104</v>
          </cell>
        </row>
        <row r="12633">
          <cell r="AU12633">
            <v>481000</v>
          </cell>
        </row>
        <row r="12633">
          <cell r="DE12633" t="str">
            <v>已售</v>
          </cell>
        </row>
        <row r="12634">
          <cell r="B12634" t="str">
            <v>天琴半岛-花漾湾-6－2栋-1105</v>
          </cell>
        </row>
        <row r="12634">
          <cell r="AU12634">
            <v>405493</v>
          </cell>
        </row>
        <row r="12634">
          <cell r="DE12634" t="str">
            <v>已售</v>
          </cell>
        </row>
        <row r="12635">
          <cell r="B12635" t="str">
            <v>天琴半岛-花漾湾-6－2栋-1106</v>
          </cell>
        </row>
        <row r="12635">
          <cell r="AU12635">
            <v>503952</v>
          </cell>
        </row>
        <row r="12635">
          <cell r="DE12635" t="str">
            <v>已售</v>
          </cell>
        </row>
        <row r="12636">
          <cell r="B12636" t="str">
            <v>天琴半岛-花漾湾-6－2栋-1107</v>
          </cell>
        </row>
        <row r="12636">
          <cell r="AU12636">
            <v>368872</v>
          </cell>
        </row>
        <row r="12636">
          <cell r="DE12636" t="str">
            <v>已售</v>
          </cell>
        </row>
        <row r="12637">
          <cell r="B12637" t="str">
            <v>天琴半岛-花漾湾-6－2栋-1108</v>
          </cell>
        </row>
        <row r="12637">
          <cell r="AU12637">
            <v>526393</v>
          </cell>
        </row>
        <row r="12637">
          <cell r="DE12637" t="str">
            <v>已售</v>
          </cell>
        </row>
        <row r="12638">
          <cell r="B12638" t="str">
            <v>天琴半岛-花漾湾-6－2栋-1109</v>
          </cell>
        </row>
        <row r="12638">
          <cell r="AU12638">
            <v>341000</v>
          </cell>
        </row>
        <row r="12638">
          <cell r="DE12638" t="str">
            <v>已售</v>
          </cell>
        </row>
        <row r="12639">
          <cell r="B12639" t="str">
            <v>天琴半岛-花漾湾-6－2栋-1110</v>
          </cell>
        </row>
        <row r="12639">
          <cell r="AU12639">
            <v>508423</v>
          </cell>
        </row>
        <row r="12639">
          <cell r="DE12639" t="str">
            <v>已售</v>
          </cell>
        </row>
        <row r="12640">
          <cell r="B12640" t="str">
            <v>天琴半岛-花漾湾-6－2栋-1111</v>
          </cell>
        </row>
        <row r="12640">
          <cell r="AU12640">
            <v>362000</v>
          </cell>
        </row>
        <row r="12640">
          <cell r="DE12640" t="str">
            <v>已售</v>
          </cell>
        </row>
        <row r="12641">
          <cell r="B12641" t="str">
            <v>天琴半岛-花漾湾-6－2栋-1112</v>
          </cell>
        </row>
        <row r="12641">
          <cell r="AU12641">
            <v>382470</v>
          </cell>
        </row>
        <row r="12641">
          <cell r="DE12641" t="str">
            <v>已售</v>
          </cell>
        </row>
        <row r="12642">
          <cell r="B12642" t="str">
            <v>天琴半岛-花漾湾-6－2栋-1201</v>
          </cell>
        </row>
        <row r="12642">
          <cell r="AU12642">
            <v>439239</v>
          </cell>
        </row>
        <row r="12642">
          <cell r="DE12642" t="str">
            <v>已售</v>
          </cell>
        </row>
        <row r="12643">
          <cell r="B12643" t="str">
            <v>天琴半岛-花漾湾-6－2栋-1202</v>
          </cell>
        </row>
        <row r="12643">
          <cell r="AU12643">
            <v>582716</v>
          </cell>
        </row>
        <row r="12643">
          <cell r="DE12643" t="str">
            <v>已售</v>
          </cell>
        </row>
        <row r="12644">
          <cell r="B12644" t="str">
            <v>天琴半岛-花漾湾-6－2栋-1203</v>
          </cell>
        </row>
        <row r="12644">
          <cell r="AU12644">
            <v>379519</v>
          </cell>
        </row>
        <row r="12644">
          <cell r="DE12644" t="str">
            <v>已售</v>
          </cell>
        </row>
        <row r="12645">
          <cell r="B12645" t="str">
            <v>天琴半岛-花漾湾-6－2栋-1204</v>
          </cell>
        </row>
        <row r="12645">
          <cell r="AU12645">
            <v>559365</v>
          </cell>
        </row>
        <row r="12645">
          <cell r="DE12645" t="str">
            <v>已售</v>
          </cell>
        </row>
        <row r="12646">
          <cell r="B12646" t="str">
            <v>天琴半岛-花漾湾-6－2栋-1205</v>
          </cell>
        </row>
        <row r="12646">
          <cell r="AU12646">
            <v>396510</v>
          </cell>
        </row>
        <row r="12646">
          <cell r="DE12646" t="str">
            <v>已售</v>
          </cell>
        </row>
        <row r="12647">
          <cell r="B12647" t="str">
            <v>天琴半岛-花漾湾-6－2栋-1206</v>
          </cell>
        </row>
        <row r="12647">
          <cell r="AU12647">
            <v>507154</v>
          </cell>
        </row>
        <row r="12647">
          <cell r="DE12647" t="str">
            <v>已售</v>
          </cell>
        </row>
        <row r="12648">
          <cell r="B12648" t="str">
            <v>天琴半岛-花漾湾-6－2栋-1207</v>
          </cell>
        </row>
        <row r="12648">
          <cell r="AU12648">
            <v>411037</v>
          </cell>
        </row>
        <row r="12648">
          <cell r="DE12648" t="str">
            <v>已售</v>
          </cell>
        </row>
        <row r="12649">
          <cell r="B12649" t="str">
            <v>天琴半岛-花漾湾-6－2栋-1208</v>
          </cell>
        </row>
        <row r="12649">
          <cell r="AU12649">
            <v>533595</v>
          </cell>
        </row>
        <row r="12649">
          <cell r="DE12649" t="str">
            <v>已售</v>
          </cell>
        </row>
        <row r="12650">
          <cell r="B12650" t="str">
            <v>天琴半岛-花漾湾-6－2栋-1209</v>
          </cell>
        </row>
        <row r="12650">
          <cell r="AU12650">
            <v>361121</v>
          </cell>
        </row>
        <row r="12650">
          <cell r="DE12650" t="str">
            <v>已售</v>
          </cell>
        </row>
        <row r="12651">
          <cell r="B12651" t="str">
            <v>天琴半岛-花漾湾-6－2栋-1210</v>
          </cell>
        </row>
        <row r="12651">
          <cell r="AU12651">
            <v>515319</v>
          </cell>
        </row>
        <row r="12651">
          <cell r="DE12651" t="str">
            <v>已售</v>
          </cell>
        </row>
        <row r="12652">
          <cell r="B12652" t="str">
            <v>天琴半岛-花漾湾-6－2栋-1211</v>
          </cell>
        </row>
        <row r="12652">
          <cell r="AU12652">
            <v>369000</v>
          </cell>
        </row>
        <row r="12652">
          <cell r="DE12652" t="str">
            <v>已售</v>
          </cell>
        </row>
        <row r="12653">
          <cell r="B12653" t="str">
            <v>天琴半岛-花漾湾-6－2栋-1212</v>
          </cell>
        </row>
        <row r="12653">
          <cell r="AU12653">
            <v>391596</v>
          </cell>
        </row>
        <row r="12653">
          <cell r="DE12653" t="str">
            <v>已售</v>
          </cell>
        </row>
        <row r="12654">
          <cell r="B12654" t="str">
            <v>天琴半岛-花漾湾-6－2栋-1301</v>
          </cell>
        </row>
        <row r="12654">
          <cell r="AU12654">
            <v>427360</v>
          </cell>
        </row>
        <row r="12654">
          <cell r="DE12654" t="str">
            <v>已售</v>
          </cell>
        </row>
        <row r="12655">
          <cell r="B12655" t="str">
            <v>天琴半岛-花漾湾-6－2栋-1302</v>
          </cell>
        </row>
        <row r="12655">
          <cell r="AU12655">
            <v>572773</v>
          </cell>
        </row>
        <row r="12655">
          <cell r="DE12655" t="str">
            <v>已售</v>
          </cell>
        </row>
        <row r="12656">
          <cell r="B12656" t="str">
            <v>天琴半岛-花漾湾-6－2栋-1303</v>
          </cell>
        </row>
        <row r="12656">
          <cell r="AU12656">
            <v>307000</v>
          </cell>
        </row>
        <row r="12656">
          <cell r="DE12656" t="str">
            <v>已售</v>
          </cell>
        </row>
        <row r="12657">
          <cell r="B12657" t="str">
            <v>天琴半岛-花漾湾-6－2栋-1304</v>
          </cell>
        </row>
        <row r="12657">
          <cell r="AU12657">
            <v>486000</v>
          </cell>
        </row>
        <row r="12657">
          <cell r="DE12657" t="str">
            <v>已售</v>
          </cell>
        </row>
        <row r="12658">
          <cell r="B12658" t="str">
            <v>天琴半岛-花漾湾-6－2栋-1305</v>
          </cell>
        </row>
        <row r="12658">
          <cell r="AU12658">
            <v>395000</v>
          </cell>
        </row>
        <row r="12658">
          <cell r="DE12658" t="str">
            <v>已售</v>
          </cell>
        </row>
        <row r="12659">
          <cell r="B12659" t="str">
            <v>天琴半岛-花漾湾-6－2栋-1306</v>
          </cell>
        </row>
        <row r="12659">
          <cell r="AU12659">
            <v>505561</v>
          </cell>
        </row>
        <row r="12659">
          <cell r="DE12659" t="str">
            <v>已售</v>
          </cell>
        </row>
        <row r="12660">
          <cell r="B12660" t="str">
            <v>天琴半岛-花漾湾-6－2栋-1307</v>
          </cell>
        </row>
        <row r="12660">
          <cell r="AU12660">
            <v>398600</v>
          </cell>
        </row>
        <row r="12660">
          <cell r="DE12660" t="str">
            <v>已售</v>
          </cell>
        </row>
        <row r="12661">
          <cell r="B12661" t="str">
            <v>天琴半岛-花漾湾-6－2栋-1308</v>
          </cell>
        </row>
        <row r="12661">
          <cell r="AU12661">
            <v>547866</v>
          </cell>
        </row>
        <row r="12661">
          <cell r="DE12661" t="str">
            <v>已售</v>
          </cell>
        </row>
        <row r="12662">
          <cell r="B12662" t="str">
            <v>天琴半岛-花漾湾-6－2栋-1309</v>
          </cell>
        </row>
        <row r="12662">
          <cell r="AU12662">
            <v>345000</v>
          </cell>
        </row>
        <row r="12662">
          <cell r="DE12662" t="str">
            <v>已售</v>
          </cell>
        </row>
        <row r="12663">
          <cell r="B12663" t="str">
            <v>天琴半岛-花漾湾-6－2栋-1310</v>
          </cell>
        </row>
        <row r="12663">
          <cell r="AU12663">
            <v>510006</v>
          </cell>
        </row>
        <row r="12663">
          <cell r="DE12663" t="str">
            <v>已售</v>
          </cell>
        </row>
        <row r="12664">
          <cell r="B12664" t="str">
            <v>天琴半岛-花漾湾-6－2栋-1311</v>
          </cell>
        </row>
        <row r="12664">
          <cell r="AU12664">
            <v>366000</v>
          </cell>
        </row>
        <row r="12664">
          <cell r="DE12664" t="str">
            <v>已售</v>
          </cell>
        </row>
        <row r="12665">
          <cell r="B12665" t="str">
            <v>天琴半岛-花漾湾-6－2栋-1312</v>
          </cell>
        </row>
        <row r="12665">
          <cell r="AU12665">
            <v>386410</v>
          </cell>
        </row>
        <row r="12665">
          <cell r="DE12665" t="str">
            <v>已售</v>
          </cell>
        </row>
        <row r="12666">
          <cell r="B12666" t="str">
            <v>天琴半岛-花漾湾-6－2栋-1401</v>
          </cell>
        </row>
        <row r="12666">
          <cell r="AU12666">
            <v>415525</v>
          </cell>
        </row>
        <row r="12666">
          <cell r="DE12666" t="str">
            <v>已售</v>
          </cell>
        </row>
        <row r="12667">
          <cell r="B12667" t="str">
            <v>天琴半岛-花漾湾-6－2栋-1402</v>
          </cell>
        </row>
        <row r="12667">
          <cell r="AU12667">
            <v>596186</v>
          </cell>
        </row>
        <row r="12667">
          <cell r="DE12667" t="str">
            <v>已售</v>
          </cell>
        </row>
        <row r="12668">
          <cell r="B12668" t="str">
            <v>天琴半岛-花漾湾-6－2栋-1403</v>
          </cell>
        </row>
        <row r="12668">
          <cell r="AU12668">
            <v>294000</v>
          </cell>
        </row>
        <row r="12668">
          <cell r="DE12668" t="str">
            <v>已售</v>
          </cell>
        </row>
        <row r="12669">
          <cell r="B12669" t="str">
            <v>天琴半岛-花漾湾-6－2栋-1404</v>
          </cell>
        </row>
        <row r="12669">
          <cell r="AU12669">
            <v>488000</v>
          </cell>
        </row>
        <row r="12669">
          <cell r="DE12669" t="str">
            <v>已售</v>
          </cell>
        </row>
        <row r="12670">
          <cell r="B12670" t="str">
            <v>天琴半岛-花漾湾-6－2栋-1405</v>
          </cell>
        </row>
        <row r="12670">
          <cell r="AU12670">
            <v>386835</v>
          </cell>
        </row>
        <row r="12670">
          <cell r="DE12670" t="str">
            <v>已售</v>
          </cell>
        </row>
        <row r="12671">
          <cell r="B12671" t="str">
            <v>天琴半岛-花漾湾-6－2栋-1406</v>
          </cell>
        </row>
        <row r="12671">
          <cell r="AU12671">
            <v>569238</v>
          </cell>
        </row>
        <row r="12671">
          <cell r="DE12671" t="str">
            <v>已售</v>
          </cell>
        </row>
        <row r="12672">
          <cell r="B12672" t="str">
            <v>天琴半岛-花漾湾-6－2栋-1407</v>
          </cell>
        </row>
        <row r="12672">
          <cell r="AU12672">
            <v>397000</v>
          </cell>
        </row>
        <row r="12672">
          <cell r="DE12672" t="str">
            <v>已售</v>
          </cell>
        </row>
        <row r="12673">
          <cell r="B12673" t="str">
            <v>天琴半岛-花漾湾-6－2栋-1408</v>
          </cell>
        </row>
        <row r="12673">
          <cell r="AU12673">
            <v>534204</v>
          </cell>
        </row>
        <row r="12673">
          <cell r="DE12673" t="str">
            <v>已售</v>
          </cell>
        </row>
        <row r="12674">
          <cell r="B12674" t="str">
            <v>天琴半岛-花漾湾-6－2栋-1409</v>
          </cell>
        </row>
        <row r="12674">
          <cell r="AU12674">
            <v>365000</v>
          </cell>
        </row>
        <row r="12674">
          <cell r="DE12674" t="str">
            <v>已售</v>
          </cell>
        </row>
        <row r="12675">
          <cell r="B12675" t="str">
            <v>天琴半岛-花漾湾-6－2栋-1410</v>
          </cell>
        </row>
        <row r="12675">
          <cell r="AU12675">
            <v>539322</v>
          </cell>
        </row>
        <row r="12675">
          <cell r="DE12675" t="str">
            <v>已售</v>
          </cell>
        </row>
        <row r="12676">
          <cell r="B12676" t="str">
            <v>天琴半岛-花漾湾-6－2栋-1411</v>
          </cell>
        </row>
        <row r="12676">
          <cell r="AU12676">
            <v>383000</v>
          </cell>
        </row>
        <row r="12676">
          <cell r="DE12676" t="str">
            <v>已售</v>
          </cell>
        </row>
        <row r="12677">
          <cell r="B12677" t="str">
            <v>天琴半岛-花漾湾-6－2栋-1412</v>
          </cell>
        </row>
        <row r="12677">
          <cell r="AU12677">
            <v>396906</v>
          </cell>
        </row>
        <row r="12677">
          <cell r="DE12677" t="str">
            <v>已售</v>
          </cell>
        </row>
        <row r="12678">
          <cell r="B12678" t="str">
            <v>天琴半岛-花漾湾-6－2栋-1501</v>
          </cell>
        </row>
        <row r="12678">
          <cell r="AU12678">
            <v>445788</v>
          </cell>
        </row>
        <row r="12678">
          <cell r="DE12678" t="str">
            <v>已售</v>
          </cell>
        </row>
        <row r="12679">
          <cell r="B12679" t="str">
            <v>天琴半岛-花漾湾-6－2栋-1502</v>
          </cell>
        </row>
        <row r="12679">
          <cell r="AU12679">
            <v>590609</v>
          </cell>
        </row>
        <row r="12679">
          <cell r="DE12679" t="str">
            <v>已售</v>
          </cell>
        </row>
        <row r="12680">
          <cell r="B12680" t="str">
            <v>天琴半岛-花漾湾-6－2栋-1503</v>
          </cell>
        </row>
        <row r="12680">
          <cell r="AU12680">
            <v>316000</v>
          </cell>
        </row>
        <row r="12680">
          <cell r="DE12680" t="str">
            <v>已售</v>
          </cell>
        </row>
        <row r="12681">
          <cell r="B12681" t="str">
            <v>天琴半岛-花漾湾-6－2栋-1504</v>
          </cell>
        </row>
        <row r="12681">
          <cell r="AU12681">
            <v>498000</v>
          </cell>
        </row>
        <row r="12681">
          <cell r="DE12681" t="str">
            <v>已售</v>
          </cell>
        </row>
        <row r="12682">
          <cell r="B12682" t="str">
            <v>天琴半岛-花漾湾-6－2栋-1505</v>
          </cell>
        </row>
        <row r="12682">
          <cell r="AU12682">
            <v>388217</v>
          </cell>
        </row>
        <row r="12682">
          <cell r="DE12682" t="str">
            <v>已售</v>
          </cell>
        </row>
        <row r="12683">
          <cell r="B12683" t="str">
            <v>天琴半岛-花漾湾-6－2栋-1506</v>
          </cell>
        </row>
        <row r="12683">
          <cell r="AU12683">
            <v>520834</v>
          </cell>
        </row>
        <row r="12683">
          <cell r="DE12683" t="str">
            <v>已售</v>
          </cell>
        </row>
        <row r="12684">
          <cell r="B12684" t="str">
            <v>天琴半岛-花漾湾-6－2栋-1507</v>
          </cell>
        </row>
        <row r="12684">
          <cell r="AU12684">
            <v>417330</v>
          </cell>
        </row>
        <row r="12684">
          <cell r="DE12684" t="str">
            <v>已售</v>
          </cell>
        </row>
        <row r="12685">
          <cell r="B12685" t="str">
            <v>天琴半岛-花漾湾-6－2栋-1508</v>
          </cell>
        </row>
        <row r="12685">
          <cell r="AU12685">
            <v>515000</v>
          </cell>
        </row>
        <row r="12685">
          <cell r="DE12685" t="str">
            <v>已售</v>
          </cell>
        </row>
        <row r="12686">
          <cell r="B12686" t="str">
            <v>天琴半岛-花漾湾-6－2栋-1509</v>
          </cell>
        </row>
        <row r="12686">
          <cell r="AU12686">
            <v>366940</v>
          </cell>
        </row>
        <row r="12686">
          <cell r="DE12686" t="str">
            <v>已售</v>
          </cell>
        </row>
        <row r="12687">
          <cell r="B12687" t="str">
            <v>天琴半岛-花漾湾-6－2栋-1510</v>
          </cell>
        </row>
        <row r="12687">
          <cell r="AU12687">
            <v>526814</v>
          </cell>
        </row>
        <row r="12687">
          <cell r="DE12687" t="str">
            <v>已售</v>
          </cell>
        </row>
        <row r="12688">
          <cell r="B12688" t="str">
            <v>天琴半岛-花漾湾-6－2栋-1511</v>
          </cell>
        </row>
        <row r="12688">
          <cell r="AU12688">
            <v>391000</v>
          </cell>
        </row>
        <row r="12688">
          <cell r="DE12688" t="str">
            <v>已售</v>
          </cell>
        </row>
        <row r="12689">
          <cell r="B12689" t="str">
            <v>天琴半岛-花漾湾-6－2栋-1512</v>
          </cell>
        </row>
        <row r="12689">
          <cell r="AU12689">
            <v>397616</v>
          </cell>
        </row>
        <row r="12689">
          <cell r="DE12689" t="str">
            <v>已售</v>
          </cell>
        </row>
        <row r="12690">
          <cell r="B12690" t="str">
            <v>天琴半岛-花漾湾-6－2栋-1601</v>
          </cell>
        </row>
        <row r="12690">
          <cell r="AU12690">
            <v>441275</v>
          </cell>
        </row>
        <row r="12690">
          <cell r="DE12690" t="str">
            <v>已售</v>
          </cell>
        </row>
        <row r="12691">
          <cell r="B12691" t="str">
            <v>天琴半岛-花漾湾-6－2栋-1602</v>
          </cell>
        </row>
        <row r="12691">
          <cell r="AU12691">
            <v>584145</v>
          </cell>
        </row>
        <row r="12691">
          <cell r="DE12691" t="str">
            <v>已售</v>
          </cell>
        </row>
        <row r="12692">
          <cell r="B12692" t="str">
            <v>天琴半岛-花漾湾-6－2栋-1603</v>
          </cell>
        </row>
        <row r="12692">
          <cell r="AU12692">
            <v>297000</v>
          </cell>
        </row>
        <row r="12692">
          <cell r="DE12692" t="str">
            <v>已售</v>
          </cell>
        </row>
        <row r="12693">
          <cell r="B12693" t="str">
            <v>天琴半岛-花漾湾-6－2栋-1604</v>
          </cell>
        </row>
        <row r="12693">
          <cell r="AU12693">
            <v>489400</v>
          </cell>
        </row>
        <row r="12693">
          <cell r="DE12693" t="str">
            <v>已售</v>
          </cell>
        </row>
        <row r="12694">
          <cell r="B12694" t="str">
            <v>天琴半岛-花漾湾-6－2栋-1605</v>
          </cell>
        </row>
        <row r="12694">
          <cell r="AU12694">
            <v>598002</v>
          </cell>
        </row>
        <row r="12694">
          <cell r="DE12694" t="str">
            <v>已售</v>
          </cell>
        </row>
        <row r="12695">
          <cell r="B12695" t="str">
            <v>天琴半岛-花漾湾-6－2栋-1606</v>
          </cell>
        </row>
        <row r="12695">
          <cell r="AU12695">
            <v>511826</v>
          </cell>
        </row>
        <row r="12695">
          <cell r="DE12695" t="str">
            <v>已售</v>
          </cell>
        </row>
        <row r="12696">
          <cell r="B12696" t="str">
            <v>天琴半岛-花漾湾-6－2栋-1607</v>
          </cell>
        </row>
        <row r="12696">
          <cell r="AU12696">
            <v>383711</v>
          </cell>
        </row>
        <row r="12696">
          <cell r="DE12696" t="str">
            <v>已售</v>
          </cell>
        </row>
        <row r="12697">
          <cell r="B12697" t="str">
            <v>天琴半岛-花漾湾-6－2栋-1608</v>
          </cell>
        </row>
        <row r="12697">
          <cell r="AU12697">
            <v>539907</v>
          </cell>
        </row>
        <row r="12697">
          <cell r="DE12697" t="str">
            <v>已售</v>
          </cell>
        </row>
        <row r="12698">
          <cell r="B12698" t="str">
            <v>天琴半岛-花漾湾-6－2栋-1609</v>
          </cell>
        </row>
        <row r="12698">
          <cell r="AU12698">
            <v>273000</v>
          </cell>
        </row>
        <row r="12698">
          <cell r="DE12698" t="str">
            <v>已售</v>
          </cell>
        </row>
        <row r="12699">
          <cell r="B12699" t="str">
            <v>天琴半岛-花漾湾-6－2栋-1610</v>
          </cell>
        </row>
        <row r="12699">
          <cell r="AU12699">
            <v>533754</v>
          </cell>
        </row>
        <row r="12699">
          <cell r="DE12699" t="str">
            <v>已售</v>
          </cell>
        </row>
        <row r="12700">
          <cell r="B12700" t="str">
            <v>天琴半岛-花漾湾-6－2栋-1611</v>
          </cell>
        </row>
        <row r="12700">
          <cell r="AU12700">
            <v>387000</v>
          </cell>
        </row>
        <row r="12700">
          <cell r="DE12700" t="str">
            <v>已售</v>
          </cell>
        </row>
        <row r="12701">
          <cell r="B12701" t="str">
            <v>天琴半岛-花漾湾-6－2栋-1612</v>
          </cell>
        </row>
        <row r="12701">
          <cell r="AU12701">
            <v>400933</v>
          </cell>
        </row>
        <row r="12701">
          <cell r="DE12701" t="str">
            <v>已售</v>
          </cell>
        </row>
        <row r="12702">
          <cell r="B12702" t="str">
            <v>天琴半岛-花漾湾-6－2栋-1701</v>
          </cell>
        </row>
        <row r="12702">
          <cell r="DE12702" t="str">
            <v>未售</v>
          </cell>
        </row>
        <row r="12703">
          <cell r="B12703" t="str">
            <v>天琴半岛-花漾湾-6－2栋-1702</v>
          </cell>
        </row>
        <row r="12703">
          <cell r="AU12703">
            <v>748403</v>
          </cell>
        </row>
        <row r="12703">
          <cell r="DE12703" t="str">
            <v>已售</v>
          </cell>
        </row>
        <row r="12704">
          <cell r="B12704" t="str">
            <v>天琴半岛-花漾湾-6－2栋-1703</v>
          </cell>
        </row>
        <row r="12704">
          <cell r="AU12704">
            <v>581768</v>
          </cell>
        </row>
        <row r="12704">
          <cell r="DE12704" t="str">
            <v>已售</v>
          </cell>
        </row>
        <row r="12705">
          <cell r="B12705" t="str">
            <v>天琴半岛-花漾湾-6－2栋-1704</v>
          </cell>
        </row>
        <row r="12705">
          <cell r="DE12705" t="str">
            <v>未售</v>
          </cell>
        </row>
        <row r="12706">
          <cell r="B12706" t="str">
            <v>天琴半岛-花漾湾-6－2栋-1709</v>
          </cell>
        </row>
        <row r="12706">
          <cell r="AU12706">
            <v>648907</v>
          </cell>
        </row>
        <row r="12706">
          <cell r="DE12706" t="str">
            <v>已售</v>
          </cell>
        </row>
        <row r="12707">
          <cell r="B12707" t="str">
            <v>天琴半岛-花漾湾-6－2栋-1710</v>
          </cell>
        </row>
        <row r="12707">
          <cell r="AU12707">
            <v>1070000</v>
          </cell>
        </row>
        <row r="12707">
          <cell r="DE12707" t="str">
            <v>已售</v>
          </cell>
        </row>
        <row r="12708">
          <cell r="B12708" t="str">
            <v>天琴半岛-花漾湾-6－2栋-1711</v>
          </cell>
        </row>
        <row r="12708">
          <cell r="AU12708">
            <v>595173</v>
          </cell>
        </row>
        <row r="12708">
          <cell r="DE12708" t="str">
            <v>已售</v>
          </cell>
        </row>
        <row r="12709">
          <cell r="B12709" t="str">
            <v>天琴半岛-花漾湾-6－2栋-1712</v>
          </cell>
        </row>
        <row r="12709">
          <cell r="AU12709">
            <v>662607</v>
          </cell>
        </row>
        <row r="12709">
          <cell r="DE12709" t="str">
            <v>已售</v>
          </cell>
        </row>
        <row r="12710">
          <cell r="B12710" t="str">
            <v>天琴半岛-花漾湾-6－2栋-201</v>
          </cell>
        </row>
        <row r="12710">
          <cell r="AU12710">
            <v>361000</v>
          </cell>
        </row>
        <row r="12710">
          <cell r="DE12710" t="str">
            <v>已售</v>
          </cell>
        </row>
        <row r="12711">
          <cell r="B12711" t="str">
            <v>天琴半岛-花漾湾-6－2栋-202</v>
          </cell>
        </row>
        <row r="12711">
          <cell r="AU12711">
            <v>550612</v>
          </cell>
        </row>
        <row r="12711">
          <cell r="DE12711" t="str">
            <v>已售</v>
          </cell>
        </row>
        <row r="12712">
          <cell r="B12712" t="str">
            <v>天琴半岛-花漾湾-6－2栋-203</v>
          </cell>
        </row>
        <row r="12712">
          <cell r="AU12712">
            <v>336000</v>
          </cell>
        </row>
        <row r="12712">
          <cell r="DE12712" t="str">
            <v>已售</v>
          </cell>
        </row>
        <row r="12713">
          <cell r="B12713" t="str">
            <v>天琴半岛-花漾湾-6－2栋-204</v>
          </cell>
        </row>
        <row r="12713">
          <cell r="AU12713">
            <v>479971</v>
          </cell>
        </row>
        <row r="12713">
          <cell r="DE12713" t="str">
            <v>已售</v>
          </cell>
        </row>
        <row r="12714">
          <cell r="B12714" t="str">
            <v>天琴半岛-花漾湾-6－2栋-205</v>
          </cell>
        </row>
        <row r="12714">
          <cell r="AU12714">
            <v>354242</v>
          </cell>
        </row>
        <row r="12714">
          <cell r="DE12714" t="str">
            <v>已售</v>
          </cell>
        </row>
        <row r="12715">
          <cell r="B12715" t="str">
            <v>天琴半岛-花漾湾-6－2栋-206</v>
          </cell>
        </row>
        <row r="12715">
          <cell r="AU12715">
            <v>454349</v>
          </cell>
        </row>
        <row r="12715">
          <cell r="DE12715" t="str">
            <v>已售</v>
          </cell>
        </row>
        <row r="12716">
          <cell r="B12716" t="str">
            <v>天琴半岛-花漾湾-6－2栋-207</v>
          </cell>
        </row>
        <row r="12716">
          <cell r="AU12716">
            <v>305000</v>
          </cell>
        </row>
        <row r="12716">
          <cell r="DE12716" t="str">
            <v>已售</v>
          </cell>
        </row>
        <row r="12717">
          <cell r="B12717" t="str">
            <v>天琴半岛-花漾湾-6－2栋-208</v>
          </cell>
        </row>
        <row r="12717">
          <cell r="AU12717">
            <v>439400</v>
          </cell>
        </row>
        <row r="12717">
          <cell r="DE12717" t="str">
            <v>已售</v>
          </cell>
        </row>
        <row r="12718">
          <cell r="B12718" t="str">
            <v>天琴半岛-花漾湾-6－2栋-209</v>
          </cell>
        </row>
        <row r="12718">
          <cell r="AU12718">
            <v>325266</v>
          </cell>
        </row>
        <row r="12718">
          <cell r="DE12718" t="str">
            <v>已售</v>
          </cell>
        </row>
        <row r="12719">
          <cell r="B12719" t="str">
            <v>天琴半岛-花漾湾-6－2栋-210</v>
          </cell>
        </row>
        <row r="12719">
          <cell r="AU12719">
            <v>458984</v>
          </cell>
        </row>
        <row r="12719">
          <cell r="DE12719" t="str">
            <v>已售</v>
          </cell>
        </row>
        <row r="12720">
          <cell r="B12720" t="str">
            <v>天琴半岛-花漾湾-6－2栋-301</v>
          </cell>
        </row>
        <row r="12720">
          <cell r="AU12720">
            <v>368000</v>
          </cell>
        </row>
        <row r="12720">
          <cell r="DE12720" t="str">
            <v>已售</v>
          </cell>
        </row>
        <row r="12721">
          <cell r="B12721" t="str">
            <v>天琴半岛-花漾湾-6－2栋-302</v>
          </cell>
        </row>
        <row r="12721">
          <cell r="AU12721">
            <v>521000</v>
          </cell>
        </row>
        <row r="12721">
          <cell r="DE12721" t="str">
            <v>已售</v>
          </cell>
        </row>
        <row r="12722">
          <cell r="B12722" t="str">
            <v>天琴半岛-花漾湾-6－2栋-303</v>
          </cell>
        </row>
        <row r="12722">
          <cell r="AU12722">
            <v>366613</v>
          </cell>
        </row>
        <row r="12722">
          <cell r="DE12722" t="str">
            <v>已售</v>
          </cell>
        </row>
        <row r="12723">
          <cell r="B12723" t="str">
            <v>天琴半岛-花漾湾-6－2栋-304</v>
          </cell>
        </row>
        <row r="12723">
          <cell r="AU12723">
            <v>528553</v>
          </cell>
        </row>
        <row r="12723">
          <cell r="DE12723" t="str">
            <v>已售</v>
          </cell>
        </row>
        <row r="12724">
          <cell r="B12724" t="str">
            <v>天琴半岛-花漾湾-6－2栋-305</v>
          </cell>
        </row>
        <row r="12724">
          <cell r="AU12724">
            <v>390885</v>
          </cell>
        </row>
        <row r="12724">
          <cell r="DE12724" t="str">
            <v>已售</v>
          </cell>
        </row>
        <row r="12725">
          <cell r="B12725" t="str">
            <v>天琴半岛-花漾湾-6－2栋-306</v>
          </cell>
        </row>
        <row r="12725">
          <cell r="AU12725">
            <v>434000</v>
          </cell>
        </row>
        <row r="12725">
          <cell r="DE12725" t="str">
            <v>已售</v>
          </cell>
        </row>
        <row r="12726">
          <cell r="B12726" t="str">
            <v>天琴半岛-花漾湾-6－2栋-307</v>
          </cell>
        </row>
        <row r="12726">
          <cell r="AU12726">
            <v>322000</v>
          </cell>
        </row>
        <row r="12726">
          <cell r="DE12726" t="str">
            <v>已售</v>
          </cell>
        </row>
        <row r="12727">
          <cell r="B12727" t="str">
            <v>天琴半岛-花漾湾-6－2栋-308</v>
          </cell>
        </row>
        <row r="12727">
          <cell r="AU12727">
            <v>448400</v>
          </cell>
        </row>
        <row r="12727">
          <cell r="DE12727" t="str">
            <v>已售</v>
          </cell>
        </row>
        <row r="12728">
          <cell r="B12728" t="str">
            <v>天琴半岛-花漾湾-6－2栋-309</v>
          </cell>
        </row>
        <row r="12728">
          <cell r="AU12728">
            <v>316420</v>
          </cell>
        </row>
        <row r="12728">
          <cell r="DE12728" t="str">
            <v>已售</v>
          </cell>
        </row>
        <row r="12729">
          <cell r="B12729" t="str">
            <v>天琴半岛-花漾湾-6－2栋-310</v>
          </cell>
        </row>
        <row r="12729">
          <cell r="AU12729">
            <v>442935</v>
          </cell>
        </row>
        <row r="12729">
          <cell r="DE12729" t="str">
            <v>已售</v>
          </cell>
        </row>
        <row r="12730">
          <cell r="B12730" t="str">
            <v>天琴半岛-花漾湾-6－2栋-311</v>
          </cell>
        </row>
        <row r="12730">
          <cell r="AU12730">
            <v>366000</v>
          </cell>
        </row>
        <row r="12730">
          <cell r="DE12730" t="str">
            <v>已售</v>
          </cell>
        </row>
        <row r="12731">
          <cell r="B12731" t="str">
            <v>天琴半岛-花漾湾-6－2栋-312</v>
          </cell>
        </row>
        <row r="12731">
          <cell r="AU12731">
            <v>405151</v>
          </cell>
        </row>
        <row r="12731">
          <cell r="DE12731" t="str">
            <v>已售</v>
          </cell>
        </row>
        <row r="12732">
          <cell r="B12732" t="str">
            <v>天琴半岛-花漾湾-6－2栋-401</v>
          </cell>
        </row>
        <row r="12732">
          <cell r="AU12732">
            <v>381000</v>
          </cell>
        </row>
        <row r="12732">
          <cell r="DE12732" t="str">
            <v>已售</v>
          </cell>
        </row>
        <row r="12733">
          <cell r="B12733" t="str">
            <v>天琴半岛-花漾湾-6－2栋-402</v>
          </cell>
        </row>
        <row r="12733">
          <cell r="AU12733">
            <v>573212</v>
          </cell>
        </row>
        <row r="12733">
          <cell r="DE12733" t="str">
            <v>已售</v>
          </cell>
        </row>
        <row r="12734">
          <cell r="B12734" t="str">
            <v>天琴半岛-花漾湾-6－2栋-403</v>
          </cell>
        </row>
        <row r="12734">
          <cell r="AU12734">
            <v>340000</v>
          </cell>
        </row>
        <row r="12734">
          <cell r="DE12734" t="str">
            <v>已售</v>
          </cell>
        </row>
        <row r="12735">
          <cell r="B12735" t="str">
            <v>天琴半岛-花漾湾-6－2栋-404</v>
          </cell>
        </row>
        <row r="12735">
          <cell r="AU12735">
            <v>496172</v>
          </cell>
        </row>
        <row r="12735">
          <cell r="DE12735" t="str">
            <v>已售</v>
          </cell>
        </row>
        <row r="12736">
          <cell r="B12736" t="str">
            <v>天琴半岛-花漾湾-6－2栋-405</v>
          </cell>
        </row>
        <row r="12736">
          <cell r="AU12736">
            <v>376069</v>
          </cell>
        </row>
        <row r="12736">
          <cell r="DE12736" t="str">
            <v>已售</v>
          </cell>
        </row>
        <row r="12737">
          <cell r="B12737" t="str">
            <v>天琴半岛-花漾湾-6－2栋-406</v>
          </cell>
        </row>
        <row r="12737">
          <cell r="AU12737">
            <v>486247</v>
          </cell>
        </row>
        <row r="12737">
          <cell r="DE12737" t="str">
            <v>已售</v>
          </cell>
        </row>
        <row r="12738">
          <cell r="B12738" t="str">
            <v>天琴半岛-花漾湾-6－2栋-407</v>
          </cell>
        </row>
        <row r="12738">
          <cell r="AU12738">
            <v>326131</v>
          </cell>
        </row>
        <row r="12738">
          <cell r="DE12738" t="str">
            <v>已售</v>
          </cell>
        </row>
        <row r="12739">
          <cell r="B12739" t="str">
            <v>天琴半岛-花漾湾-6－2栋-408</v>
          </cell>
        </row>
        <row r="12739">
          <cell r="AU12739">
            <v>480000</v>
          </cell>
        </row>
        <row r="12739">
          <cell r="DE12739" t="str">
            <v>已售</v>
          </cell>
        </row>
        <row r="12740">
          <cell r="B12740" t="str">
            <v>天琴半岛-花漾湾-6－2栋-409</v>
          </cell>
        </row>
        <row r="12740">
          <cell r="AU12740">
            <v>320000</v>
          </cell>
        </row>
        <row r="12740">
          <cell r="DE12740" t="str">
            <v>已售</v>
          </cell>
        </row>
        <row r="12741">
          <cell r="B12741" t="str">
            <v>天琴半岛-花漾湾-6－2栋-410</v>
          </cell>
        </row>
        <row r="12741">
          <cell r="AU12741">
            <v>441835</v>
          </cell>
        </row>
        <row r="12741">
          <cell r="DE12741" t="str">
            <v>已售</v>
          </cell>
        </row>
        <row r="12742">
          <cell r="B12742" t="str">
            <v>天琴半岛-花漾湾-6－2栋-411</v>
          </cell>
        </row>
        <row r="12742">
          <cell r="AU12742">
            <v>360000</v>
          </cell>
        </row>
        <row r="12742">
          <cell r="DE12742" t="str">
            <v>已售</v>
          </cell>
        </row>
        <row r="12743">
          <cell r="B12743" t="str">
            <v>天琴半岛-花漾湾-6－2栋-412</v>
          </cell>
        </row>
        <row r="12743">
          <cell r="AU12743">
            <v>368682</v>
          </cell>
        </row>
        <row r="12743">
          <cell r="DE12743" t="str">
            <v>已售</v>
          </cell>
        </row>
        <row r="12744">
          <cell r="B12744" t="str">
            <v>天琴半岛-花漾湾-6－2栋-501</v>
          </cell>
        </row>
        <row r="12744">
          <cell r="AU12744">
            <v>368000</v>
          </cell>
        </row>
        <row r="12744">
          <cell r="DE12744" t="str">
            <v>已售</v>
          </cell>
        </row>
        <row r="12745">
          <cell r="B12745" t="str">
            <v>天琴半岛-花漾湾-6－2栋-502</v>
          </cell>
        </row>
        <row r="12745">
          <cell r="AU12745">
            <v>572394</v>
          </cell>
        </row>
        <row r="12745">
          <cell r="DE12745" t="str">
            <v>已售</v>
          </cell>
        </row>
        <row r="12746">
          <cell r="B12746" t="str">
            <v>天琴半岛-花漾湾-6－2栋-503</v>
          </cell>
        </row>
        <row r="12746">
          <cell r="AU12746">
            <v>275000</v>
          </cell>
        </row>
        <row r="12746">
          <cell r="DE12746" t="str">
            <v>已售</v>
          </cell>
        </row>
        <row r="12747">
          <cell r="B12747" t="str">
            <v>天琴半岛-花漾湾-6－2栋-504</v>
          </cell>
        </row>
        <row r="12747">
          <cell r="AU12747">
            <v>488340</v>
          </cell>
        </row>
        <row r="12747">
          <cell r="DE12747" t="str">
            <v>已售</v>
          </cell>
        </row>
        <row r="12748">
          <cell r="B12748" t="str">
            <v>天琴半岛-花漾湾-6－2栋-505</v>
          </cell>
        </row>
        <row r="12748">
          <cell r="AU12748">
            <v>368326</v>
          </cell>
        </row>
        <row r="12748">
          <cell r="DE12748" t="str">
            <v>已售</v>
          </cell>
        </row>
        <row r="12749">
          <cell r="B12749" t="str">
            <v>天琴半岛-花漾湾-6－2栋-506</v>
          </cell>
        </row>
        <row r="12749">
          <cell r="AU12749">
            <v>481129</v>
          </cell>
        </row>
        <row r="12749">
          <cell r="DE12749" t="str">
            <v>已售</v>
          </cell>
        </row>
        <row r="12750">
          <cell r="B12750" t="str">
            <v>天琴半岛-花漾湾-6－2栋-507</v>
          </cell>
        </row>
        <row r="12750">
          <cell r="AU12750">
            <v>356977</v>
          </cell>
        </row>
        <row r="12750">
          <cell r="DE12750" t="str">
            <v>已售</v>
          </cell>
        </row>
        <row r="12751">
          <cell r="B12751" t="str">
            <v>天琴半岛-花漾湾-6－2栋-508</v>
          </cell>
        </row>
        <row r="12751">
          <cell r="AU12751">
            <v>451724</v>
          </cell>
        </row>
        <row r="12751">
          <cell r="DE12751" t="str">
            <v>已售</v>
          </cell>
        </row>
        <row r="12752">
          <cell r="B12752" t="str">
            <v>天琴半岛-花漾湾-6－2栋-509</v>
          </cell>
        </row>
        <row r="12752">
          <cell r="AU12752">
            <v>335000</v>
          </cell>
        </row>
        <row r="12752">
          <cell r="DE12752" t="str">
            <v>已售</v>
          </cell>
        </row>
        <row r="12753">
          <cell r="B12753" t="str">
            <v>天琴半岛-花漾湾-6－2栋-510</v>
          </cell>
        </row>
        <row r="12753">
          <cell r="AU12753">
            <v>467680</v>
          </cell>
        </row>
        <row r="12753">
          <cell r="DE12753" t="str">
            <v>已售</v>
          </cell>
        </row>
        <row r="12754">
          <cell r="B12754" t="str">
            <v>天琴半岛-花漾湾-6－2栋-511</v>
          </cell>
        </row>
        <row r="12754">
          <cell r="AU12754">
            <v>365000</v>
          </cell>
        </row>
        <row r="12754">
          <cell r="DE12754" t="str">
            <v>已售</v>
          </cell>
        </row>
        <row r="12755">
          <cell r="B12755" t="str">
            <v>天琴半岛-花漾湾-6－2栋-512</v>
          </cell>
        </row>
        <row r="12755">
          <cell r="AU12755">
            <v>370651</v>
          </cell>
        </row>
        <row r="12755">
          <cell r="DE12755" t="str">
            <v>已售</v>
          </cell>
        </row>
        <row r="12756">
          <cell r="B12756" t="str">
            <v>天琴半岛-花漾湾-6－2栋-601</v>
          </cell>
        </row>
        <row r="12756">
          <cell r="AU12756">
            <v>409202</v>
          </cell>
        </row>
        <row r="12756">
          <cell r="DE12756" t="str">
            <v>已售</v>
          </cell>
        </row>
        <row r="12757">
          <cell r="B12757" t="str">
            <v>天琴半岛-花漾湾-6－2栋-602</v>
          </cell>
        </row>
        <row r="12757">
          <cell r="AU12757">
            <v>566931</v>
          </cell>
        </row>
        <row r="12757">
          <cell r="DE12757" t="str">
            <v>已售</v>
          </cell>
        </row>
        <row r="12758">
          <cell r="B12758" t="str">
            <v>天琴半岛-花漾湾-6－2栋-603</v>
          </cell>
        </row>
        <row r="12758">
          <cell r="AU12758">
            <v>366976</v>
          </cell>
        </row>
        <row r="12758">
          <cell r="DE12758" t="str">
            <v>已售</v>
          </cell>
        </row>
        <row r="12759">
          <cell r="B12759" t="str">
            <v>天琴半岛-花漾湾-6－2栋-604</v>
          </cell>
        </row>
        <row r="12759">
          <cell r="AU12759">
            <v>476000</v>
          </cell>
        </row>
        <row r="12759">
          <cell r="DE12759" t="str">
            <v>已售</v>
          </cell>
        </row>
        <row r="12760">
          <cell r="B12760" t="str">
            <v>天琴半岛-花漾湾-6－2栋-605</v>
          </cell>
        </row>
        <row r="12760">
          <cell r="AU12760">
            <v>378176</v>
          </cell>
        </row>
        <row r="12760">
          <cell r="DE12760" t="str">
            <v>已售</v>
          </cell>
        </row>
        <row r="12761">
          <cell r="B12761" t="str">
            <v>天琴半岛-花漾湾-6－2栋-606</v>
          </cell>
        </row>
        <row r="12761">
          <cell r="AU12761">
            <v>463000</v>
          </cell>
        </row>
        <row r="12761">
          <cell r="DE12761" t="str">
            <v>已售</v>
          </cell>
        </row>
        <row r="12762">
          <cell r="B12762" t="str">
            <v>天琴半岛-花漾湾-6－2栋-607</v>
          </cell>
        </row>
        <row r="12762">
          <cell r="AU12762">
            <v>373347</v>
          </cell>
        </row>
        <row r="12762">
          <cell r="DE12762" t="str">
            <v>已售</v>
          </cell>
        </row>
        <row r="12763">
          <cell r="B12763" t="str">
            <v>天琴半岛-花漾湾-6－2栋-608</v>
          </cell>
        </row>
        <row r="12763">
          <cell r="AU12763">
            <v>492246</v>
          </cell>
        </row>
        <row r="12763">
          <cell r="DE12763" t="str">
            <v>已售</v>
          </cell>
        </row>
        <row r="12764">
          <cell r="B12764" t="str">
            <v>天琴半岛-花漾湾-6－2栋-609</v>
          </cell>
        </row>
        <row r="12764">
          <cell r="AU12764">
            <v>343000</v>
          </cell>
        </row>
        <row r="12764">
          <cell r="DE12764" t="str">
            <v>已售</v>
          </cell>
        </row>
        <row r="12765">
          <cell r="B12765" t="str">
            <v>天琴半岛-花漾湾-6－2栋-610</v>
          </cell>
        </row>
        <row r="12765">
          <cell r="AU12765">
            <v>535243</v>
          </cell>
        </row>
        <row r="12765">
          <cell r="DE12765" t="str">
            <v>已售</v>
          </cell>
        </row>
        <row r="12766">
          <cell r="B12766" t="str">
            <v>天琴半岛-花漾湾-6－2栋-611</v>
          </cell>
        </row>
        <row r="12766">
          <cell r="AU12766">
            <v>373000</v>
          </cell>
        </row>
        <row r="12766">
          <cell r="DE12766" t="str">
            <v>已售</v>
          </cell>
        </row>
        <row r="12767">
          <cell r="B12767" t="str">
            <v>天琴半岛-花漾湾-6－2栋-612</v>
          </cell>
        </row>
        <row r="12767">
          <cell r="AU12767">
            <v>379559</v>
          </cell>
        </row>
        <row r="12767">
          <cell r="DE12767" t="str">
            <v>已售</v>
          </cell>
        </row>
        <row r="12768">
          <cell r="B12768" t="str">
            <v>天琴半岛-花漾湾-6－2栋-701</v>
          </cell>
        </row>
        <row r="12768">
          <cell r="AU12768">
            <v>437987</v>
          </cell>
        </row>
        <row r="12768">
          <cell r="DE12768" t="str">
            <v>已售</v>
          </cell>
        </row>
        <row r="12769">
          <cell r="B12769" t="str">
            <v>天琴半岛-花漾湾-6－2栋-702</v>
          </cell>
        </row>
        <row r="12769">
          <cell r="AU12769">
            <v>518223</v>
          </cell>
        </row>
        <row r="12769">
          <cell r="DE12769" t="str">
            <v>已售</v>
          </cell>
        </row>
        <row r="12770">
          <cell r="B12770" t="str">
            <v>天琴半岛-花漾湾-6－2栋-703</v>
          </cell>
        </row>
        <row r="12770">
          <cell r="AU12770">
            <v>370190</v>
          </cell>
        </row>
        <row r="12770">
          <cell r="DE12770" t="str">
            <v>已售</v>
          </cell>
        </row>
        <row r="12771">
          <cell r="B12771" t="str">
            <v>天琴半岛-花漾湾-6－2栋-704</v>
          </cell>
        </row>
        <row r="12771">
          <cell r="AU12771">
            <v>447450</v>
          </cell>
        </row>
        <row r="12771">
          <cell r="DE12771" t="str">
            <v>已售</v>
          </cell>
        </row>
        <row r="12772">
          <cell r="B12772" t="str">
            <v>天琴半岛-花漾湾-6－2栋-705</v>
          </cell>
        </row>
        <row r="12772">
          <cell r="AU12772">
            <v>375000</v>
          </cell>
        </row>
        <row r="12772">
          <cell r="DE12772" t="str">
            <v>已售</v>
          </cell>
        </row>
        <row r="12773">
          <cell r="B12773" t="str">
            <v>天琴半岛-花漾湾-6－2栋-706</v>
          </cell>
        </row>
        <row r="12773">
          <cell r="AU12773">
            <v>489937</v>
          </cell>
        </row>
        <row r="12773">
          <cell r="DE12773" t="str">
            <v>已售</v>
          </cell>
        </row>
        <row r="12774">
          <cell r="B12774" t="str">
            <v>天琴半岛-花漾湾-6－2栋-707</v>
          </cell>
        </row>
        <row r="12774">
          <cell r="AU12774">
            <v>368000</v>
          </cell>
        </row>
        <row r="12774">
          <cell r="DE12774" t="str">
            <v>已售</v>
          </cell>
        </row>
        <row r="12775">
          <cell r="B12775" t="str">
            <v>天琴半岛-花漾湾-6－2栋-708</v>
          </cell>
        </row>
        <row r="12775">
          <cell r="AU12775">
            <v>483000</v>
          </cell>
        </row>
        <row r="12775">
          <cell r="DE12775" t="str">
            <v>已售</v>
          </cell>
        </row>
        <row r="12776">
          <cell r="B12776" t="str">
            <v>天琴半岛-花漾湾-6－2栋-709</v>
          </cell>
        </row>
        <row r="12776">
          <cell r="AU12776">
            <v>344155</v>
          </cell>
        </row>
        <row r="12776">
          <cell r="DE12776" t="str">
            <v>已售</v>
          </cell>
        </row>
        <row r="12777">
          <cell r="B12777" t="str">
            <v>天琴半岛-花漾湾-6－2栋-710</v>
          </cell>
        </row>
        <row r="12777">
          <cell r="AU12777">
            <v>472863</v>
          </cell>
        </row>
        <row r="12777">
          <cell r="DE12777" t="str">
            <v>已售</v>
          </cell>
        </row>
        <row r="12778">
          <cell r="B12778" t="str">
            <v>天琴半岛-花漾湾-6－2栋-711</v>
          </cell>
        </row>
        <row r="12778">
          <cell r="AU12778">
            <v>385272</v>
          </cell>
        </row>
        <row r="12778">
          <cell r="DE12778" t="str">
            <v>已售</v>
          </cell>
        </row>
        <row r="12779">
          <cell r="B12779" t="str">
            <v>天琴半岛-花漾湾-6－2栋-712</v>
          </cell>
        </row>
        <row r="12779">
          <cell r="AU12779">
            <v>374592</v>
          </cell>
        </row>
        <row r="12779">
          <cell r="DE12779" t="str">
            <v>已售</v>
          </cell>
        </row>
        <row r="12780">
          <cell r="B12780" t="str">
            <v>天琴半岛-花漾湾-6－2栋-801</v>
          </cell>
        </row>
        <row r="12780">
          <cell r="AU12780">
            <v>427671</v>
          </cell>
        </row>
        <row r="12780">
          <cell r="DE12780" t="str">
            <v>已售</v>
          </cell>
        </row>
        <row r="12781">
          <cell r="B12781" t="str">
            <v>天琴半岛-花漾湾-6－2栋-802</v>
          </cell>
        </row>
        <row r="12781">
          <cell r="AU12781">
            <v>537000</v>
          </cell>
        </row>
        <row r="12781">
          <cell r="DE12781" t="str">
            <v>已售</v>
          </cell>
        </row>
        <row r="12782">
          <cell r="B12782" t="str">
            <v>天琴半岛-花漾湾-6－2栋-803</v>
          </cell>
        </row>
        <row r="12782">
          <cell r="AU12782">
            <v>364787</v>
          </cell>
        </row>
        <row r="12782">
          <cell r="DE12782" t="str">
            <v>已售</v>
          </cell>
        </row>
        <row r="12783">
          <cell r="B12783" t="str">
            <v>天琴半岛-花漾湾-6－2栋-804</v>
          </cell>
        </row>
        <row r="12783">
          <cell r="AU12783">
            <v>450300</v>
          </cell>
        </row>
        <row r="12783">
          <cell r="DE12783" t="str">
            <v>已售</v>
          </cell>
        </row>
        <row r="12784">
          <cell r="B12784" t="str">
            <v>天琴半岛-花漾湾-6－2栋-805</v>
          </cell>
        </row>
        <row r="12784">
          <cell r="AU12784">
            <v>390000</v>
          </cell>
        </row>
        <row r="12784">
          <cell r="DE12784" t="str">
            <v>已售</v>
          </cell>
        </row>
        <row r="12785">
          <cell r="B12785" t="str">
            <v>天琴半岛-花漾湾-6－2栋-806</v>
          </cell>
        </row>
        <row r="12785">
          <cell r="AU12785">
            <v>492541</v>
          </cell>
        </row>
        <row r="12785">
          <cell r="DE12785" t="str">
            <v>已售</v>
          </cell>
        </row>
        <row r="12786">
          <cell r="B12786" t="str">
            <v>天琴半岛-花漾湾-6－2栋-807</v>
          </cell>
        </row>
        <row r="12786">
          <cell r="AU12786">
            <v>370996</v>
          </cell>
        </row>
        <row r="12786">
          <cell r="DE12786" t="str">
            <v>已售</v>
          </cell>
        </row>
        <row r="12787">
          <cell r="B12787" t="str">
            <v>天琴半岛-花漾湾-6－2栋-808</v>
          </cell>
        </row>
        <row r="12787">
          <cell r="AU12787">
            <v>522180</v>
          </cell>
        </row>
        <row r="12787">
          <cell r="DE12787" t="str">
            <v>已售</v>
          </cell>
        </row>
        <row r="12788">
          <cell r="B12788" t="str">
            <v>天琴半岛-花漾湾-6－2栋-809</v>
          </cell>
        </row>
        <row r="12788">
          <cell r="AU12788">
            <v>341000</v>
          </cell>
        </row>
        <row r="12788">
          <cell r="DE12788" t="str">
            <v>已售</v>
          </cell>
        </row>
        <row r="12789">
          <cell r="B12789" t="str">
            <v>天琴半岛-花漾湾-6－2栋-810</v>
          </cell>
        </row>
        <row r="12789">
          <cell r="AU12789">
            <v>479054</v>
          </cell>
        </row>
        <row r="12789">
          <cell r="DE12789" t="str">
            <v>已售</v>
          </cell>
        </row>
        <row r="12790">
          <cell r="B12790" t="str">
            <v>天琴半岛-花漾湾-6－2栋-811</v>
          </cell>
        </row>
        <row r="12790">
          <cell r="AU12790">
            <v>407434</v>
          </cell>
        </row>
        <row r="12790">
          <cell r="DE12790" t="str">
            <v>已售</v>
          </cell>
        </row>
        <row r="12791">
          <cell r="B12791" t="str">
            <v>天琴半岛-花漾湾-6－2栋-812</v>
          </cell>
        </row>
        <row r="12791">
          <cell r="AU12791">
            <v>376561</v>
          </cell>
        </row>
        <row r="12791">
          <cell r="DE12791" t="str">
            <v>已售</v>
          </cell>
        </row>
        <row r="12792">
          <cell r="B12792" t="str">
            <v>天琴半岛-花漾湾-6－2栋-901</v>
          </cell>
        </row>
        <row r="12792">
          <cell r="AU12792">
            <v>429090</v>
          </cell>
        </row>
        <row r="12792">
          <cell r="DE12792" t="str">
            <v>已售</v>
          </cell>
        </row>
        <row r="12793">
          <cell r="B12793" t="str">
            <v>天琴半岛-花漾湾-6－2栋-902</v>
          </cell>
        </row>
        <row r="12793">
          <cell r="AU12793">
            <v>578423</v>
          </cell>
        </row>
        <row r="12793">
          <cell r="DE12793" t="str">
            <v>已售</v>
          </cell>
        </row>
        <row r="12794">
          <cell r="B12794" t="str">
            <v>天琴半岛-花漾湾-6－2栋-903</v>
          </cell>
        </row>
        <row r="12794">
          <cell r="AU12794">
            <v>374645</v>
          </cell>
        </row>
        <row r="12794">
          <cell r="DE12794" t="str">
            <v>已售</v>
          </cell>
        </row>
        <row r="12795">
          <cell r="B12795" t="str">
            <v>天琴半岛-花漾湾-6－2栋-904</v>
          </cell>
        </row>
        <row r="12795">
          <cell r="AU12795">
            <v>458850</v>
          </cell>
        </row>
        <row r="12795">
          <cell r="DE12795" t="str">
            <v>已售</v>
          </cell>
        </row>
        <row r="12796">
          <cell r="B12796" t="str">
            <v>天琴半岛-花漾湾-6－2栋-905</v>
          </cell>
        </row>
        <row r="12796">
          <cell r="AU12796">
            <v>382253</v>
          </cell>
        </row>
        <row r="12796">
          <cell r="DE12796" t="str">
            <v>已售</v>
          </cell>
        </row>
        <row r="12797">
          <cell r="B12797" t="str">
            <v>天琴半岛-花漾湾-6－2栋-906</v>
          </cell>
        </row>
        <row r="12797">
          <cell r="AU12797">
            <v>502823</v>
          </cell>
        </row>
        <row r="12797">
          <cell r="DE12797" t="str">
            <v>已售</v>
          </cell>
        </row>
        <row r="12798">
          <cell r="B12798" t="str">
            <v>天琴半岛-花漾湾-6－2栋-907</v>
          </cell>
        </row>
        <row r="12798">
          <cell r="AU12798">
            <v>387640</v>
          </cell>
        </row>
        <row r="12798">
          <cell r="DE12798" t="str">
            <v>已售</v>
          </cell>
        </row>
        <row r="12799">
          <cell r="B12799" t="str">
            <v>天琴半岛-花漾湾-6－2栋-908</v>
          </cell>
        </row>
        <row r="12799">
          <cell r="AU12799">
            <v>529263</v>
          </cell>
        </row>
        <row r="12799">
          <cell r="DE12799" t="str">
            <v>已售</v>
          </cell>
        </row>
        <row r="12800">
          <cell r="B12800" t="str">
            <v>天琴半岛-花漾湾-6－2栋-909</v>
          </cell>
        </row>
        <row r="12800">
          <cell r="AU12800">
            <v>312000</v>
          </cell>
        </row>
        <row r="12800">
          <cell r="DE12800" t="str">
            <v>已售</v>
          </cell>
        </row>
        <row r="12801">
          <cell r="B12801" t="str">
            <v>天琴半岛-花漾湾-6－2栋-910</v>
          </cell>
        </row>
        <row r="12801">
          <cell r="AU12801">
            <v>507425</v>
          </cell>
        </row>
        <row r="12801">
          <cell r="DE12801" t="str">
            <v>已售</v>
          </cell>
        </row>
        <row r="12802">
          <cell r="B12802" t="str">
            <v>天琴半岛-花漾湾-6－2栋-911</v>
          </cell>
        </row>
        <row r="12802">
          <cell r="AU12802">
            <v>364000</v>
          </cell>
        </row>
        <row r="12802">
          <cell r="DE12802" t="str">
            <v>已售</v>
          </cell>
        </row>
        <row r="12803">
          <cell r="B12803" t="str">
            <v>天琴半岛-花漾湾-6－2栋-912</v>
          </cell>
        </row>
        <row r="12803">
          <cell r="AU12803">
            <v>385578</v>
          </cell>
        </row>
        <row r="12803">
          <cell r="DE12803" t="str">
            <v>已售</v>
          </cell>
        </row>
        <row r="12804">
          <cell r="B12804" t="str">
            <v>天琴半岛-花漾湾-7－1栋-1001</v>
          </cell>
        </row>
        <row r="12804">
          <cell r="AU12804">
            <v>839000</v>
          </cell>
        </row>
        <row r="12804">
          <cell r="DE12804" t="str">
            <v>已售</v>
          </cell>
        </row>
        <row r="12805">
          <cell r="B12805" t="str">
            <v>天琴半岛-花漾湾-7－1栋-1002</v>
          </cell>
        </row>
        <row r="12805">
          <cell r="AU12805">
            <v>822000</v>
          </cell>
        </row>
        <row r="12805">
          <cell r="DE12805" t="str">
            <v>已售</v>
          </cell>
        </row>
        <row r="12806">
          <cell r="B12806" t="str">
            <v>天琴半岛-花漾湾-7－1栋-1003</v>
          </cell>
        </row>
        <row r="12806">
          <cell r="AU12806">
            <v>1074386</v>
          </cell>
        </row>
        <row r="12806">
          <cell r="DE12806" t="str">
            <v>已售</v>
          </cell>
        </row>
        <row r="12807">
          <cell r="B12807" t="str">
            <v>天琴半岛-花漾湾-7－1栋-1004</v>
          </cell>
        </row>
        <row r="12807">
          <cell r="AU12807">
            <v>1076455</v>
          </cell>
        </row>
        <row r="12807">
          <cell r="DE12807" t="str">
            <v>已售</v>
          </cell>
        </row>
        <row r="12808">
          <cell r="B12808" t="str">
            <v>天琴半岛-花漾湾-7－1栋-1005</v>
          </cell>
        </row>
        <row r="12808">
          <cell r="AU12808">
            <v>979281</v>
          </cell>
        </row>
        <row r="12808">
          <cell r="DE12808" t="str">
            <v>已售</v>
          </cell>
        </row>
        <row r="12809">
          <cell r="B12809" t="str">
            <v>天琴半岛-花漾湾-7－1栋-1006</v>
          </cell>
        </row>
        <row r="12809">
          <cell r="AU12809">
            <v>1133000</v>
          </cell>
        </row>
        <row r="12809">
          <cell r="DE12809" t="str">
            <v>已售</v>
          </cell>
        </row>
        <row r="12810">
          <cell r="B12810" t="str">
            <v>天琴半岛-花漾湾-7－1栋-101</v>
          </cell>
        </row>
        <row r="12810">
          <cell r="AU12810">
            <v>930578</v>
          </cell>
        </row>
        <row r="12810">
          <cell r="DE12810" t="str">
            <v>已售</v>
          </cell>
        </row>
        <row r="12811">
          <cell r="B12811" t="str">
            <v>天琴半岛-花漾湾-7－1栋-102</v>
          </cell>
        </row>
        <row r="12811">
          <cell r="AU12811">
            <v>1256370</v>
          </cell>
        </row>
        <row r="12811">
          <cell r="DE12811" t="str">
            <v>已售</v>
          </cell>
        </row>
        <row r="12812">
          <cell r="B12812" t="str">
            <v>天琴半岛-花漾湾-7－1栋-103</v>
          </cell>
        </row>
        <row r="12812">
          <cell r="AU12812">
            <v>1179030</v>
          </cell>
        </row>
        <row r="12812">
          <cell r="DE12812" t="str">
            <v>已售</v>
          </cell>
        </row>
        <row r="12813">
          <cell r="B12813" t="str">
            <v>天琴半岛-花漾湾-7－1栋-104</v>
          </cell>
        </row>
        <row r="12813">
          <cell r="AU12813">
            <v>1175645</v>
          </cell>
        </row>
        <row r="12813">
          <cell r="DE12813" t="str">
            <v>已售</v>
          </cell>
        </row>
        <row r="12814">
          <cell r="B12814" t="str">
            <v>天琴半岛-花漾湾-7－1栋-105</v>
          </cell>
        </row>
        <row r="12814">
          <cell r="AU12814">
            <v>1115500</v>
          </cell>
        </row>
        <row r="12814">
          <cell r="DE12814" t="str">
            <v>已售</v>
          </cell>
        </row>
        <row r="12815">
          <cell r="B12815" t="str">
            <v>天琴半岛-花漾湾-7－1栋-1101</v>
          </cell>
        </row>
        <row r="12815">
          <cell r="AU12815">
            <v>839400</v>
          </cell>
        </row>
        <row r="12815">
          <cell r="DE12815" t="str">
            <v>已售</v>
          </cell>
        </row>
        <row r="12816">
          <cell r="B12816" t="str">
            <v>天琴半岛-花漾湾-7－1栋-1102</v>
          </cell>
        </row>
        <row r="12816">
          <cell r="AU12816">
            <v>893165</v>
          </cell>
        </row>
        <row r="12816">
          <cell r="DE12816" t="str">
            <v>已售</v>
          </cell>
        </row>
        <row r="12817">
          <cell r="B12817" t="str">
            <v>天琴半岛-花漾湾-7－1栋-1103</v>
          </cell>
        </row>
        <row r="12817">
          <cell r="AU12817">
            <v>1064429</v>
          </cell>
        </row>
        <row r="12817">
          <cell r="DE12817" t="str">
            <v>已售</v>
          </cell>
        </row>
        <row r="12818">
          <cell r="B12818" t="str">
            <v>天琴半岛-花漾湾-7－1栋-1104</v>
          </cell>
        </row>
        <row r="12818">
          <cell r="AU12818">
            <v>1059380</v>
          </cell>
        </row>
        <row r="12818">
          <cell r="DE12818" t="str">
            <v>已售</v>
          </cell>
        </row>
        <row r="12819">
          <cell r="B12819" t="str">
            <v>天琴半岛-花漾湾-7－1栋-1105</v>
          </cell>
        </row>
        <row r="12819">
          <cell r="AU12819">
            <v>1064177</v>
          </cell>
        </row>
        <row r="12819">
          <cell r="DE12819" t="str">
            <v>已售</v>
          </cell>
        </row>
        <row r="12820">
          <cell r="B12820" t="str">
            <v>天琴半岛-花漾湾-7－1栋-1106</v>
          </cell>
        </row>
        <row r="12820">
          <cell r="AU12820">
            <v>1311539</v>
          </cell>
        </row>
        <row r="12820">
          <cell r="DE12820" t="str">
            <v>已售</v>
          </cell>
        </row>
        <row r="12821">
          <cell r="B12821" t="str">
            <v>天琴半岛-花漾湾-7－1栋-1201</v>
          </cell>
        </row>
        <row r="12821">
          <cell r="AU12821">
            <v>1202415</v>
          </cell>
        </row>
        <row r="12821">
          <cell r="DE12821" t="str">
            <v>已售</v>
          </cell>
        </row>
        <row r="12822">
          <cell r="B12822" t="str">
            <v>天琴半岛-花漾湾-7－1栋-1202</v>
          </cell>
        </row>
        <row r="12822">
          <cell r="AU12822">
            <v>835400</v>
          </cell>
        </row>
        <row r="12822">
          <cell r="DE12822" t="str">
            <v>已售</v>
          </cell>
        </row>
        <row r="12823">
          <cell r="B12823" t="str">
            <v>天琴半岛-花漾湾-7－1栋-1203</v>
          </cell>
        </row>
        <row r="12823">
          <cell r="AU12823">
            <v>1097929</v>
          </cell>
        </row>
        <row r="12823">
          <cell r="DE12823" t="str">
            <v>已售</v>
          </cell>
        </row>
        <row r="12824">
          <cell r="B12824" t="str">
            <v>天琴半岛-花漾湾-7－1栋-1204</v>
          </cell>
        </row>
        <row r="12824">
          <cell r="AU12824">
            <v>1121798</v>
          </cell>
        </row>
        <row r="12824">
          <cell r="DE12824" t="str">
            <v>已售</v>
          </cell>
        </row>
        <row r="12825">
          <cell r="B12825" t="str">
            <v>天琴半岛-花漾湾-7－1栋-1205</v>
          </cell>
        </row>
        <row r="12825">
          <cell r="AU12825">
            <v>1040000</v>
          </cell>
        </row>
        <row r="12825">
          <cell r="DE12825" t="str">
            <v>已售</v>
          </cell>
        </row>
        <row r="12826">
          <cell r="B12826" t="str">
            <v>天琴半岛-花漾湾-7－1栋-1206</v>
          </cell>
        </row>
        <row r="12826">
          <cell r="AU12826">
            <v>880000</v>
          </cell>
        </row>
        <row r="12826">
          <cell r="DE12826" t="str">
            <v>已售</v>
          </cell>
        </row>
        <row r="12827">
          <cell r="B12827" t="str">
            <v>天琴半岛-花漾湾-7－1栋-1301</v>
          </cell>
        </row>
        <row r="12827">
          <cell r="AU12827">
            <v>860000</v>
          </cell>
        </row>
        <row r="12827">
          <cell r="DE12827" t="str">
            <v>已售</v>
          </cell>
        </row>
        <row r="12828">
          <cell r="B12828" t="str">
            <v>天琴半岛-花漾湾-7－1栋-1302</v>
          </cell>
        </row>
        <row r="12828">
          <cell r="AU12828">
            <v>947560</v>
          </cell>
        </row>
        <row r="12828">
          <cell r="DE12828" t="str">
            <v>已售</v>
          </cell>
        </row>
        <row r="12829">
          <cell r="B12829" t="str">
            <v>天琴半岛-花漾湾-7－1栋-1303</v>
          </cell>
        </row>
        <row r="12829">
          <cell r="AU12829">
            <v>1095284</v>
          </cell>
        </row>
        <row r="12829">
          <cell r="DE12829" t="str">
            <v>已售</v>
          </cell>
        </row>
        <row r="12830">
          <cell r="B12830" t="str">
            <v>天琴半岛-花漾湾-7－1栋-1304</v>
          </cell>
        </row>
        <row r="12830">
          <cell r="AU12830">
            <v>1013783</v>
          </cell>
        </row>
        <row r="12830">
          <cell r="DE12830" t="str">
            <v>已售</v>
          </cell>
        </row>
        <row r="12831">
          <cell r="B12831" t="str">
            <v>天琴半岛-花漾湾-7－1栋-1305</v>
          </cell>
        </row>
        <row r="12831">
          <cell r="AU12831">
            <v>1015886</v>
          </cell>
        </row>
        <row r="12831">
          <cell r="DE12831" t="str">
            <v>已售</v>
          </cell>
        </row>
        <row r="12832">
          <cell r="B12832" t="str">
            <v>天琴半岛-花漾湾-7－1栋-1306</v>
          </cell>
        </row>
        <row r="12832">
          <cell r="AU12832">
            <v>1267152</v>
          </cell>
        </row>
        <row r="12832">
          <cell r="DE12832" t="str">
            <v>已售</v>
          </cell>
        </row>
        <row r="12833">
          <cell r="B12833" t="str">
            <v>天琴半岛-花漾湾-7－1栋-1401</v>
          </cell>
        </row>
        <row r="12833">
          <cell r="AU12833">
            <v>633000</v>
          </cell>
        </row>
        <row r="12833">
          <cell r="DE12833" t="str">
            <v>已售</v>
          </cell>
        </row>
        <row r="12834">
          <cell r="B12834" t="str">
            <v>天琴半岛-花漾湾-7－1栋-1402</v>
          </cell>
        </row>
        <row r="12834">
          <cell r="AU12834">
            <v>852400</v>
          </cell>
        </row>
        <row r="12834">
          <cell r="DE12834" t="str">
            <v>已售</v>
          </cell>
        </row>
        <row r="12835">
          <cell r="B12835" t="str">
            <v>天琴半岛-花漾湾-7－1栋-1403</v>
          </cell>
        </row>
        <row r="12835">
          <cell r="AU12835">
            <v>1096251</v>
          </cell>
        </row>
        <row r="12835">
          <cell r="DE12835" t="str">
            <v>已售</v>
          </cell>
        </row>
        <row r="12836">
          <cell r="B12836" t="str">
            <v>天琴半岛-花漾湾-7－1栋-1404</v>
          </cell>
        </row>
        <row r="12836">
          <cell r="AU12836">
            <v>1094634</v>
          </cell>
        </row>
        <row r="12836">
          <cell r="DE12836" t="str">
            <v>已售</v>
          </cell>
        </row>
        <row r="12837">
          <cell r="B12837" t="str">
            <v>天琴半岛-花漾湾-7－1栋-1405</v>
          </cell>
        </row>
        <row r="12837">
          <cell r="AU12837">
            <v>1074027</v>
          </cell>
        </row>
        <row r="12837">
          <cell r="DE12837" t="str">
            <v>已售</v>
          </cell>
        </row>
        <row r="12838">
          <cell r="B12838" t="str">
            <v>天琴半岛-花漾湾-7－1栋-1406</v>
          </cell>
        </row>
        <row r="12838">
          <cell r="AU12838">
            <v>807000</v>
          </cell>
        </row>
        <row r="12838">
          <cell r="DE12838" t="str">
            <v>已售</v>
          </cell>
        </row>
        <row r="12839">
          <cell r="B12839" t="str">
            <v>天琴半岛-花漾湾-7－1栋-1501</v>
          </cell>
        </row>
        <row r="12839">
          <cell r="AU12839">
            <v>696000</v>
          </cell>
        </row>
        <row r="12839">
          <cell r="DE12839" t="str">
            <v>已售</v>
          </cell>
        </row>
        <row r="12840">
          <cell r="B12840" t="str">
            <v>天琴半岛-花漾湾-7－1栋-1502</v>
          </cell>
        </row>
        <row r="12840">
          <cell r="AU12840">
            <v>857400</v>
          </cell>
        </row>
        <row r="12840">
          <cell r="DE12840" t="str">
            <v>已售</v>
          </cell>
        </row>
        <row r="12841">
          <cell r="B12841" t="str">
            <v>天琴半岛-花漾湾-7－1栋-1503</v>
          </cell>
        </row>
        <row r="12841">
          <cell r="AU12841">
            <v>2509973</v>
          </cell>
        </row>
        <row r="12841">
          <cell r="DE12841" t="str">
            <v>已售</v>
          </cell>
        </row>
        <row r="12842">
          <cell r="B12842" t="str">
            <v>天琴半岛-花漾湾-7－1栋-1504</v>
          </cell>
        </row>
        <row r="12842">
          <cell r="AU12842">
            <v>2177191</v>
          </cell>
        </row>
        <row r="12842">
          <cell r="DE12842" t="str">
            <v>已售</v>
          </cell>
        </row>
        <row r="12843">
          <cell r="B12843" t="str">
            <v>天琴半岛-花漾湾-7－1栋-1505</v>
          </cell>
        </row>
        <row r="12843">
          <cell r="AU12843">
            <v>1040364</v>
          </cell>
        </row>
        <row r="12843">
          <cell r="DE12843" t="str">
            <v>已售</v>
          </cell>
        </row>
        <row r="12844">
          <cell r="B12844" t="str">
            <v>天琴半岛-花漾湾-7－1栋-1506</v>
          </cell>
        </row>
        <row r="12844">
          <cell r="AU12844">
            <v>668000</v>
          </cell>
        </row>
        <row r="12844">
          <cell r="DE12844" t="str">
            <v>已售</v>
          </cell>
        </row>
        <row r="12845">
          <cell r="B12845" t="str">
            <v>天琴半岛-花漾湾-7－1栋-1601</v>
          </cell>
        </row>
        <row r="12845">
          <cell r="AU12845">
            <v>1526000</v>
          </cell>
        </row>
        <row r="12845">
          <cell r="DE12845" t="str">
            <v>已售</v>
          </cell>
        </row>
        <row r="12846">
          <cell r="B12846" t="str">
            <v>天琴半岛-花漾湾-7－1栋-1602</v>
          </cell>
        </row>
        <row r="12846">
          <cell r="AU12846">
            <v>1528000</v>
          </cell>
        </row>
        <row r="12846">
          <cell r="DE12846" t="str">
            <v>已售</v>
          </cell>
        </row>
        <row r="12847">
          <cell r="B12847" t="str">
            <v>天琴半岛-花漾湾-7－1栋-1605</v>
          </cell>
        </row>
        <row r="12847">
          <cell r="AU12847">
            <v>2085000</v>
          </cell>
        </row>
        <row r="12847">
          <cell r="DE12847" t="str">
            <v>已售</v>
          </cell>
        </row>
        <row r="12848">
          <cell r="B12848" t="str">
            <v>天琴半岛-花漾湾-7－1栋-1606</v>
          </cell>
        </row>
        <row r="12848">
          <cell r="DE12848" t="str">
            <v>未售</v>
          </cell>
        </row>
        <row r="12849">
          <cell r="B12849" t="str">
            <v>天琴半岛-花漾湾-7－1栋-201</v>
          </cell>
        </row>
        <row r="12849">
          <cell r="AU12849">
            <v>811000</v>
          </cell>
        </row>
        <row r="12849">
          <cell r="DE12849" t="str">
            <v>已售</v>
          </cell>
        </row>
        <row r="12850">
          <cell r="B12850" t="str">
            <v>天琴半岛-花漾湾-7－1栋-202</v>
          </cell>
        </row>
        <row r="12850">
          <cell r="DE12850" t="str">
            <v>未售</v>
          </cell>
        </row>
        <row r="12851">
          <cell r="B12851" t="str">
            <v>天琴半岛-花漾湾-7－1栋-203</v>
          </cell>
        </row>
        <row r="12851">
          <cell r="AU12851">
            <v>923206</v>
          </cell>
        </row>
        <row r="12851">
          <cell r="DE12851" t="str">
            <v>已售</v>
          </cell>
        </row>
        <row r="12852">
          <cell r="B12852" t="str">
            <v>天琴半岛-花漾湾-7－1栋-204</v>
          </cell>
        </row>
        <row r="12852">
          <cell r="AU12852">
            <v>611000</v>
          </cell>
        </row>
        <row r="12852">
          <cell r="DE12852" t="str">
            <v>已售</v>
          </cell>
        </row>
        <row r="12853">
          <cell r="B12853" t="str">
            <v>天琴半岛-花漾湾-7－1栋-205</v>
          </cell>
        </row>
        <row r="12853">
          <cell r="AU12853">
            <v>757000</v>
          </cell>
        </row>
        <row r="12853">
          <cell r="DE12853" t="str">
            <v>已售</v>
          </cell>
        </row>
        <row r="12854">
          <cell r="B12854" t="str">
            <v>天琴半岛-花漾湾-7－1栋-301</v>
          </cell>
        </row>
        <row r="12854">
          <cell r="AU12854">
            <v>810400</v>
          </cell>
        </row>
        <row r="12854">
          <cell r="DE12854" t="str">
            <v>已售</v>
          </cell>
        </row>
        <row r="12855">
          <cell r="B12855" t="str">
            <v>天琴半岛-花漾湾-7－1栋-302</v>
          </cell>
        </row>
        <row r="12855">
          <cell r="AU12855">
            <v>810400</v>
          </cell>
        </row>
        <row r="12855">
          <cell r="DE12855" t="str">
            <v>已售</v>
          </cell>
        </row>
        <row r="12856">
          <cell r="B12856" t="str">
            <v>天琴半岛-花漾湾-7－1栋-303</v>
          </cell>
        </row>
        <row r="12856">
          <cell r="AU12856">
            <v>887861</v>
          </cell>
        </row>
        <row r="12856">
          <cell r="DE12856" t="str">
            <v>已售</v>
          </cell>
        </row>
        <row r="12857">
          <cell r="B12857" t="str">
            <v>天琴半岛-花漾湾-7－1栋-304</v>
          </cell>
        </row>
        <row r="12857">
          <cell r="AU12857">
            <v>883691</v>
          </cell>
        </row>
        <row r="12857">
          <cell r="DE12857" t="str">
            <v>已售</v>
          </cell>
        </row>
        <row r="12858">
          <cell r="B12858" t="str">
            <v>天琴半岛-花漾湾-7－1栋-305</v>
          </cell>
        </row>
        <row r="12858">
          <cell r="AU12858">
            <v>768000</v>
          </cell>
        </row>
        <row r="12858">
          <cell r="DE12858" t="str">
            <v>已售</v>
          </cell>
        </row>
        <row r="12859">
          <cell r="B12859" t="str">
            <v>天琴半岛-花漾湾-7－1栋-306</v>
          </cell>
        </row>
        <row r="12859">
          <cell r="AU12859">
            <v>714240</v>
          </cell>
        </row>
        <row r="12859">
          <cell r="DE12859" t="str">
            <v>已售</v>
          </cell>
        </row>
        <row r="12860">
          <cell r="B12860" t="str">
            <v>天琴半岛-花漾湾-7－1栋-401</v>
          </cell>
        </row>
        <row r="12860">
          <cell r="AU12860">
            <v>813000</v>
          </cell>
        </row>
        <row r="12860">
          <cell r="DE12860" t="str">
            <v>已售</v>
          </cell>
        </row>
        <row r="12861">
          <cell r="B12861" t="str">
            <v>天琴半岛-花漾湾-7－1栋-402</v>
          </cell>
        </row>
        <row r="12861">
          <cell r="AU12861">
            <v>793400</v>
          </cell>
        </row>
        <row r="12861">
          <cell r="DE12861" t="str">
            <v>已售</v>
          </cell>
        </row>
        <row r="12862">
          <cell r="B12862" t="str">
            <v>天琴半岛-花漾湾-7－1栋-403</v>
          </cell>
        </row>
        <row r="12862">
          <cell r="AU12862">
            <v>887711</v>
          </cell>
        </row>
        <row r="12862">
          <cell r="DE12862" t="str">
            <v>已售</v>
          </cell>
        </row>
        <row r="12863">
          <cell r="B12863" t="str">
            <v>天琴半岛-花漾湾-7－1栋-404</v>
          </cell>
        </row>
        <row r="12863">
          <cell r="AU12863">
            <v>878953</v>
          </cell>
        </row>
        <row r="12863">
          <cell r="DE12863" t="str">
            <v>已售</v>
          </cell>
        </row>
        <row r="12864">
          <cell r="B12864" t="str">
            <v>天琴半岛-花漾湾-7－1栋-405</v>
          </cell>
        </row>
        <row r="12864">
          <cell r="AU12864">
            <v>811749</v>
          </cell>
        </row>
        <row r="12864">
          <cell r="DE12864" t="str">
            <v>已售</v>
          </cell>
        </row>
        <row r="12865">
          <cell r="B12865" t="str">
            <v>天琴半岛-花漾湾-7－1栋-406</v>
          </cell>
        </row>
        <row r="12865">
          <cell r="AU12865">
            <v>761400</v>
          </cell>
        </row>
        <row r="12865">
          <cell r="DE12865" t="str">
            <v>已售</v>
          </cell>
        </row>
        <row r="12866">
          <cell r="B12866" t="str">
            <v>天琴半岛-花漾湾-7－1栋-501</v>
          </cell>
        </row>
        <row r="12866">
          <cell r="AU12866">
            <v>801000</v>
          </cell>
        </row>
        <row r="12866">
          <cell r="DE12866" t="str">
            <v>已售</v>
          </cell>
        </row>
        <row r="12867">
          <cell r="B12867" t="str">
            <v>天琴半岛-花漾湾-7－1栋-502</v>
          </cell>
        </row>
        <row r="12867">
          <cell r="AU12867">
            <v>797400</v>
          </cell>
        </row>
        <row r="12867">
          <cell r="DE12867" t="str">
            <v>已售</v>
          </cell>
        </row>
        <row r="12868">
          <cell r="B12868" t="str">
            <v>天琴半岛-花漾湾-7－1栋-503</v>
          </cell>
        </row>
        <row r="12868">
          <cell r="AU12868">
            <v>1058755</v>
          </cell>
        </row>
        <row r="12868">
          <cell r="DE12868" t="str">
            <v>已售</v>
          </cell>
        </row>
        <row r="12869">
          <cell r="B12869" t="str">
            <v>天琴半岛-花漾湾-7－1栋-504</v>
          </cell>
        </row>
        <row r="12869">
          <cell r="AU12869">
            <v>1110385</v>
          </cell>
        </row>
        <row r="12869">
          <cell r="DE12869" t="str">
            <v>已售</v>
          </cell>
        </row>
        <row r="12870">
          <cell r="B12870" t="str">
            <v>天琴半岛-花漾湾-7－1栋-505</v>
          </cell>
        </row>
        <row r="12870">
          <cell r="AU12870">
            <v>980376</v>
          </cell>
        </row>
        <row r="12870">
          <cell r="DE12870" t="str">
            <v>已售</v>
          </cell>
        </row>
        <row r="12871">
          <cell r="B12871" t="str">
            <v>天琴半岛-花漾湾-7－1栋-506</v>
          </cell>
        </row>
        <row r="12871">
          <cell r="AU12871">
            <v>840141</v>
          </cell>
        </row>
        <row r="12871">
          <cell r="DE12871" t="str">
            <v>已售</v>
          </cell>
        </row>
        <row r="12872">
          <cell r="B12872" t="str">
            <v>天琴半岛-花漾湾-7－1栋-601</v>
          </cell>
        </row>
        <row r="12872">
          <cell r="AU12872">
            <v>809400</v>
          </cell>
        </row>
        <row r="12872">
          <cell r="DE12872" t="str">
            <v>已售</v>
          </cell>
        </row>
        <row r="12873">
          <cell r="B12873" t="str">
            <v>天琴半岛-花漾湾-7－1栋-602</v>
          </cell>
        </row>
        <row r="12873">
          <cell r="AU12873">
            <v>830000</v>
          </cell>
        </row>
        <row r="12873">
          <cell r="DE12873" t="str">
            <v>已售</v>
          </cell>
        </row>
        <row r="12874">
          <cell r="B12874" t="str">
            <v>天琴半岛-花漾湾-7－1栋-603</v>
          </cell>
        </row>
        <row r="12874">
          <cell r="AU12874">
            <v>1079734</v>
          </cell>
        </row>
        <row r="12874">
          <cell r="DE12874" t="str">
            <v>已售</v>
          </cell>
        </row>
        <row r="12875">
          <cell r="B12875" t="str">
            <v>天琴半岛-花漾湾-7－1栋-604</v>
          </cell>
        </row>
        <row r="12875">
          <cell r="AU12875">
            <v>1069965</v>
          </cell>
        </row>
        <row r="12875">
          <cell r="DE12875" t="str">
            <v>已售</v>
          </cell>
        </row>
        <row r="12876">
          <cell r="B12876" t="str">
            <v>天琴半岛-花漾湾-7－1栋-605</v>
          </cell>
        </row>
        <row r="12876">
          <cell r="AU12876">
            <v>994939</v>
          </cell>
        </row>
        <row r="12876">
          <cell r="DE12876" t="str">
            <v>已售</v>
          </cell>
        </row>
        <row r="12877">
          <cell r="B12877" t="str">
            <v>天琴半岛-花漾湾-7－1栋-606</v>
          </cell>
        </row>
        <row r="12877">
          <cell r="AU12877">
            <v>1308988</v>
          </cell>
        </row>
        <row r="12877">
          <cell r="DE12877" t="str">
            <v>已售</v>
          </cell>
        </row>
        <row r="12878">
          <cell r="B12878" t="str">
            <v>天琴半岛-花漾湾-7－1栋-701</v>
          </cell>
        </row>
        <row r="12878">
          <cell r="AU12878">
            <v>1351320</v>
          </cell>
        </row>
        <row r="12878">
          <cell r="DE12878" t="str">
            <v>已售</v>
          </cell>
        </row>
        <row r="12879">
          <cell r="B12879" t="str">
            <v>天琴半岛-花漾湾-7－1栋-702</v>
          </cell>
        </row>
        <row r="12879">
          <cell r="AU12879">
            <v>810000</v>
          </cell>
        </row>
        <row r="12879">
          <cell r="DE12879" t="str">
            <v>已售</v>
          </cell>
        </row>
        <row r="12880">
          <cell r="B12880" t="str">
            <v>天琴半岛-花漾湾-7－1栋-703</v>
          </cell>
        </row>
        <row r="12880">
          <cell r="AU12880">
            <v>1064287</v>
          </cell>
        </row>
        <row r="12880">
          <cell r="DE12880" t="str">
            <v>已售</v>
          </cell>
        </row>
        <row r="12881">
          <cell r="B12881" t="str">
            <v>天琴半岛-花漾湾-7－1栋-704</v>
          </cell>
        </row>
        <row r="12881">
          <cell r="AU12881">
            <v>1059222</v>
          </cell>
        </row>
        <row r="12881">
          <cell r="DE12881" t="str">
            <v>已售</v>
          </cell>
        </row>
        <row r="12882">
          <cell r="B12882" t="str">
            <v>天琴半岛-花漾湾-7－1栋-705</v>
          </cell>
        </row>
        <row r="12882">
          <cell r="AU12882">
            <v>1041319</v>
          </cell>
        </row>
        <row r="12882">
          <cell r="DE12882" t="str">
            <v>已售</v>
          </cell>
        </row>
        <row r="12883">
          <cell r="B12883" t="str">
            <v>天琴半岛-花漾湾-7－1栋-706</v>
          </cell>
        </row>
        <row r="12883">
          <cell r="AU12883">
            <v>773400</v>
          </cell>
        </row>
        <row r="12883">
          <cell r="DE12883" t="str">
            <v>已售</v>
          </cell>
        </row>
        <row r="12884">
          <cell r="B12884" t="str">
            <v>天琴半岛-花漾湾-7－1栋-801</v>
          </cell>
        </row>
        <row r="12884">
          <cell r="AU12884">
            <v>1339243</v>
          </cell>
        </row>
        <row r="12884">
          <cell r="DE12884" t="str">
            <v>已售</v>
          </cell>
        </row>
        <row r="12885">
          <cell r="B12885" t="str">
            <v>天琴半岛-花漾湾-7－1栋-802</v>
          </cell>
        </row>
        <row r="12885">
          <cell r="AU12885">
            <v>810400</v>
          </cell>
        </row>
        <row r="12885">
          <cell r="DE12885" t="str">
            <v>已售</v>
          </cell>
        </row>
        <row r="12886">
          <cell r="B12886" t="str">
            <v>天琴半岛-花漾湾-7－1栋-803</v>
          </cell>
        </row>
        <row r="12886">
          <cell r="AU12886">
            <v>1068853</v>
          </cell>
        </row>
        <row r="12886">
          <cell r="DE12886" t="str">
            <v>已售</v>
          </cell>
        </row>
        <row r="12887">
          <cell r="B12887" t="str">
            <v>天琴半岛-花漾湾-7－1栋-804</v>
          </cell>
        </row>
        <row r="12887">
          <cell r="AU12887">
            <v>1046019</v>
          </cell>
        </row>
        <row r="12887">
          <cell r="DE12887" t="str">
            <v>已售</v>
          </cell>
        </row>
        <row r="12888">
          <cell r="B12888" t="str">
            <v>天琴半岛-花漾湾-7－1栋-805</v>
          </cell>
        </row>
        <row r="12888">
          <cell r="AU12888">
            <v>1050119</v>
          </cell>
        </row>
        <row r="12888">
          <cell r="DE12888" t="str">
            <v>已售</v>
          </cell>
        </row>
        <row r="12889">
          <cell r="B12889" t="str">
            <v>天琴半岛-花漾湾-7－1栋-806</v>
          </cell>
        </row>
        <row r="12889">
          <cell r="AU12889">
            <v>890423</v>
          </cell>
        </row>
        <row r="12889">
          <cell r="DE12889" t="str">
            <v>已售</v>
          </cell>
        </row>
        <row r="12890">
          <cell r="B12890" t="str">
            <v>天琴半岛-花漾湾-7－1栋-901</v>
          </cell>
        </row>
        <row r="12890">
          <cell r="AU12890">
            <v>851000</v>
          </cell>
        </row>
        <row r="12890">
          <cell r="DE12890" t="str">
            <v>已售</v>
          </cell>
        </row>
        <row r="12891">
          <cell r="B12891" t="str">
            <v>天琴半岛-花漾湾-7－1栋-902</v>
          </cell>
        </row>
        <row r="12891">
          <cell r="AU12891">
            <v>839400</v>
          </cell>
        </row>
        <row r="12891">
          <cell r="DE12891" t="str">
            <v>已售</v>
          </cell>
        </row>
        <row r="12892">
          <cell r="B12892" t="str">
            <v>天琴半岛-花漾湾-7－1栋-903</v>
          </cell>
        </row>
        <row r="12892">
          <cell r="AU12892">
            <v>1084095</v>
          </cell>
        </row>
        <row r="12892">
          <cell r="DE12892" t="str">
            <v>已售</v>
          </cell>
        </row>
        <row r="12893">
          <cell r="B12893" t="str">
            <v>天琴半岛-花漾湾-7－1栋-904</v>
          </cell>
        </row>
        <row r="12893">
          <cell r="AU12893">
            <v>1078986</v>
          </cell>
        </row>
        <row r="12893">
          <cell r="DE12893" t="str">
            <v>已售</v>
          </cell>
        </row>
        <row r="12894">
          <cell r="B12894" t="str">
            <v>天琴半岛-花漾湾-7－1栋-905</v>
          </cell>
        </row>
        <row r="12894">
          <cell r="AU12894">
            <v>1057865</v>
          </cell>
        </row>
        <row r="12894">
          <cell r="DE12894" t="str">
            <v>已售</v>
          </cell>
        </row>
        <row r="12895">
          <cell r="B12895" t="str">
            <v>天琴半岛-花漾湾-7－1栋-906</v>
          </cell>
        </row>
        <row r="12895">
          <cell r="AU12895">
            <v>1142085</v>
          </cell>
        </row>
        <row r="12895">
          <cell r="DE12895" t="str">
            <v>已售</v>
          </cell>
        </row>
        <row r="12896">
          <cell r="B12896" t="str">
            <v>天琴半岛-花漾湾-7－2栋-1001</v>
          </cell>
        </row>
        <row r="12896">
          <cell r="AU12896">
            <v>842000</v>
          </cell>
        </row>
        <row r="12896">
          <cell r="DE12896" t="str">
            <v>已售</v>
          </cell>
        </row>
        <row r="12897">
          <cell r="B12897" t="str">
            <v>天琴半岛-花漾湾-7－2栋-1002</v>
          </cell>
        </row>
        <row r="12897">
          <cell r="AU12897">
            <v>951249</v>
          </cell>
        </row>
        <row r="12897">
          <cell r="DE12897" t="str">
            <v>已售</v>
          </cell>
        </row>
        <row r="12898">
          <cell r="B12898" t="str">
            <v>天琴半岛-花漾湾-7－2栋-1003</v>
          </cell>
        </row>
        <row r="12898">
          <cell r="AU12898">
            <v>905952</v>
          </cell>
        </row>
        <row r="12898">
          <cell r="DE12898" t="str">
            <v>已售</v>
          </cell>
        </row>
        <row r="12899">
          <cell r="B12899" t="str">
            <v>天琴半岛-花漾湾-7－2栋-1004</v>
          </cell>
        </row>
        <row r="12899">
          <cell r="AU12899">
            <v>898236</v>
          </cell>
        </row>
        <row r="12899">
          <cell r="DE12899" t="str">
            <v>已售</v>
          </cell>
        </row>
        <row r="12900">
          <cell r="B12900" t="str">
            <v>天琴半岛-花漾湾-7－2栋-1005</v>
          </cell>
        </row>
        <row r="12900">
          <cell r="AU12900">
            <v>1013128</v>
          </cell>
        </row>
        <row r="12900">
          <cell r="DE12900" t="str">
            <v>已售</v>
          </cell>
        </row>
        <row r="12901">
          <cell r="B12901" t="str">
            <v>天琴半岛-花漾湾-7－2栋-1006</v>
          </cell>
        </row>
        <row r="12901">
          <cell r="AU12901">
            <v>769000</v>
          </cell>
        </row>
        <row r="12901">
          <cell r="DE12901" t="str">
            <v>已售</v>
          </cell>
        </row>
        <row r="12902">
          <cell r="B12902" t="str">
            <v>天琴半岛-花漾湾-7－2栋-101</v>
          </cell>
        </row>
        <row r="12902">
          <cell r="AU12902">
            <v>1241666</v>
          </cell>
        </row>
        <row r="12902">
          <cell r="DE12902" t="str">
            <v>已售</v>
          </cell>
        </row>
        <row r="12903">
          <cell r="B12903" t="str">
            <v>天琴半岛-花漾湾-7－2栋-102</v>
          </cell>
        </row>
        <row r="12903">
          <cell r="AU12903">
            <v>1021000</v>
          </cell>
        </row>
        <row r="12903">
          <cell r="DE12903" t="str">
            <v>已售</v>
          </cell>
        </row>
        <row r="12904">
          <cell r="B12904" t="str">
            <v>天琴半岛-花漾湾-7－2栋-103</v>
          </cell>
        </row>
        <row r="12904">
          <cell r="AU12904">
            <v>1219000</v>
          </cell>
        </row>
        <row r="12904">
          <cell r="DE12904" t="str">
            <v>已售</v>
          </cell>
        </row>
        <row r="12905">
          <cell r="B12905" t="str">
            <v>天琴半岛-花漾湾-7－2栋-104</v>
          </cell>
        </row>
        <row r="12905">
          <cell r="AU12905">
            <v>1227000</v>
          </cell>
        </row>
        <row r="12905">
          <cell r="DE12905" t="str">
            <v>已售</v>
          </cell>
        </row>
        <row r="12906">
          <cell r="B12906" t="str">
            <v>天琴半岛-花漾湾-7－2栋-105</v>
          </cell>
        </row>
        <row r="12906">
          <cell r="AU12906">
            <v>1173000</v>
          </cell>
        </row>
        <row r="12906">
          <cell r="DE12906" t="str">
            <v>已售</v>
          </cell>
        </row>
        <row r="12907">
          <cell r="B12907" t="str">
            <v>天琴半岛-花漾湾-7－2栋-1101</v>
          </cell>
        </row>
        <row r="12907">
          <cell r="AU12907">
            <v>846000</v>
          </cell>
        </row>
        <row r="12907">
          <cell r="DE12907" t="str">
            <v>已售</v>
          </cell>
        </row>
        <row r="12908">
          <cell r="B12908" t="str">
            <v>天琴半岛-花漾湾-7－2栋-1102</v>
          </cell>
        </row>
        <row r="12908">
          <cell r="AU12908">
            <v>871400</v>
          </cell>
        </row>
        <row r="12908">
          <cell r="DE12908" t="str">
            <v>已售</v>
          </cell>
        </row>
        <row r="12909">
          <cell r="B12909" t="str">
            <v>天琴半岛-花漾湾-7－2栋-1103</v>
          </cell>
        </row>
        <row r="12909">
          <cell r="AU12909">
            <v>910492</v>
          </cell>
        </row>
        <row r="12909">
          <cell r="DE12909" t="str">
            <v>已售</v>
          </cell>
        </row>
        <row r="12910">
          <cell r="B12910" t="str">
            <v>天琴半岛-花漾湾-7－2栋-1104</v>
          </cell>
        </row>
        <row r="12910">
          <cell r="AU12910">
            <v>839076</v>
          </cell>
        </row>
        <row r="12910">
          <cell r="DE12910" t="str">
            <v>已售</v>
          </cell>
        </row>
        <row r="12911">
          <cell r="B12911" t="str">
            <v>天琴半岛-花漾湾-7－2栋-1105</v>
          </cell>
        </row>
        <row r="12911">
          <cell r="AU12911">
            <v>974691</v>
          </cell>
        </row>
        <row r="12911">
          <cell r="DE12911" t="str">
            <v>已售</v>
          </cell>
        </row>
        <row r="12912">
          <cell r="B12912" t="str">
            <v>天琴半岛-花漾湾-7－2栋-1106</v>
          </cell>
        </row>
        <row r="12912">
          <cell r="AU12912">
            <v>1288719</v>
          </cell>
        </row>
        <row r="12912">
          <cell r="DE12912" t="str">
            <v>已售</v>
          </cell>
        </row>
        <row r="12913">
          <cell r="B12913" t="str">
            <v>天琴半岛-花漾湾-7－2栋-1201</v>
          </cell>
        </row>
        <row r="12913">
          <cell r="AU12913">
            <v>859000</v>
          </cell>
        </row>
        <row r="12913">
          <cell r="DE12913" t="str">
            <v>已售</v>
          </cell>
        </row>
        <row r="12914">
          <cell r="B12914" t="str">
            <v>天琴半岛-花漾湾-7－2栋-1202</v>
          </cell>
        </row>
        <row r="12914">
          <cell r="AU12914">
            <v>956763</v>
          </cell>
        </row>
        <row r="12914">
          <cell r="DE12914" t="str">
            <v>已售</v>
          </cell>
        </row>
        <row r="12915">
          <cell r="B12915" t="str">
            <v>天琴半岛-花漾湾-7－2栋-1203</v>
          </cell>
        </row>
        <row r="12915">
          <cell r="AU12915">
            <v>920553</v>
          </cell>
        </row>
        <row r="12915">
          <cell r="DE12915" t="str">
            <v>已售</v>
          </cell>
        </row>
        <row r="12916">
          <cell r="B12916" t="str">
            <v>天琴半岛-花漾湾-7－2栋-1204</v>
          </cell>
        </row>
        <row r="12916">
          <cell r="AU12916">
            <v>916530</v>
          </cell>
        </row>
        <row r="12916">
          <cell r="DE12916" t="str">
            <v>已售</v>
          </cell>
        </row>
        <row r="12917">
          <cell r="B12917" t="str">
            <v>天琴半岛-花漾湾-7－2栋-1205</v>
          </cell>
        </row>
        <row r="12917">
          <cell r="AU12917">
            <v>1010922</v>
          </cell>
        </row>
        <row r="12917">
          <cell r="DE12917" t="str">
            <v>已售</v>
          </cell>
        </row>
        <row r="12918">
          <cell r="B12918" t="str">
            <v>天琴半岛-花漾湾-7－2栋-1206</v>
          </cell>
        </row>
        <row r="12918">
          <cell r="AU12918">
            <v>1239088</v>
          </cell>
        </row>
        <row r="12918">
          <cell r="DE12918" t="str">
            <v>已售</v>
          </cell>
        </row>
        <row r="12919">
          <cell r="B12919" t="str">
            <v>天琴半岛-花漾湾-7－2栋-1301</v>
          </cell>
        </row>
        <row r="12919">
          <cell r="AU12919">
            <v>854000</v>
          </cell>
        </row>
        <row r="12919">
          <cell r="DE12919" t="str">
            <v>已售</v>
          </cell>
        </row>
        <row r="12920">
          <cell r="B12920" t="str">
            <v>天琴半岛-花漾湾-7－2栋-1302</v>
          </cell>
        </row>
        <row r="12920">
          <cell r="AU12920">
            <v>898400</v>
          </cell>
        </row>
        <row r="12920">
          <cell r="DE12920" t="str">
            <v>已售</v>
          </cell>
        </row>
        <row r="12921">
          <cell r="B12921" t="str">
            <v>天琴半岛-花漾湾-7－2栋-1303</v>
          </cell>
        </row>
        <row r="12921">
          <cell r="AU12921">
            <v>915973</v>
          </cell>
        </row>
        <row r="12921">
          <cell r="DE12921" t="str">
            <v>已售</v>
          </cell>
        </row>
        <row r="12922">
          <cell r="B12922" t="str">
            <v>天琴半岛-花漾湾-7－2栋-1304</v>
          </cell>
        </row>
        <row r="12922">
          <cell r="AU12922">
            <v>900668</v>
          </cell>
        </row>
        <row r="12922">
          <cell r="DE12922" t="str">
            <v>已售</v>
          </cell>
        </row>
        <row r="12923">
          <cell r="B12923" t="str">
            <v>天琴半岛-花漾湾-7－2栋-1305</v>
          </cell>
        </row>
        <row r="12923">
          <cell r="AU12923">
            <v>1054443</v>
          </cell>
        </row>
        <row r="12923">
          <cell r="DE12923" t="str">
            <v>已售</v>
          </cell>
        </row>
        <row r="12924">
          <cell r="B12924" t="str">
            <v>天琴半岛-花漾湾-7－2栋-1306</v>
          </cell>
        </row>
        <row r="12924">
          <cell r="AU12924">
            <v>889957</v>
          </cell>
        </row>
        <row r="12924">
          <cell r="DE12924" t="str">
            <v>已售</v>
          </cell>
        </row>
        <row r="12925">
          <cell r="B12925" t="str">
            <v>天琴半岛-花漾湾-7－2栋-1401</v>
          </cell>
        </row>
        <row r="12925">
          <cell r="AU12925">
            <v>858000</v>
          </cell>
        </row>
        <row r="12925">
          <cell r="DE12925" t="str">
            <v>已售</v>
          </cell>
        </row>
        <row r="12926">
          <cell r="B12926" t="str">
            <v>天琴半岛-花漾湾-7－2栋-1402</v>
          </cell>
        </row>
        <row r="12926">
          <cell r="AU12926">
            <v>902400</v>
          </cell>
        </row>
        <row r="12926">
          <cell r="DE12926" t="str">
            <v>已售</v>
          </cell>
        </row>
        <row r="12927">
          <cell r="B12927" t="str">
            <v>天琴半岛-花漾湾-7－2栋-1403</v>
          </cell>
        </row>
        <row r="12927">
          <cell r="AU12927">
            <v>1388786</v>
          </cell>
        </row>
        <row r="12927">
          <cell r="DE12927" t="str">
            <v>已售</v>
          </cell>
        </row>
        <row r="12928">
          <cell r="B12928" t="str">
            <v>天琴半岛-花漾湾-7－2栋-1404</v>
          </cell>
        </row>
        <row r="12928">
          <cell r="AU12928">
            <v>920980</v>
          </cell>
        </row>
        <row r="12928">
          <cell r="DE12928" t="str">
            <v>已售</v>
          </cell>
        </row>
        <row r="12929">
          <cell r="B12929" t="str">
            <v>天琴半岛-花漾湾-7－2栋-1405</v>
          </cell>
        </row>
        <row r="12929">
          <cell r="AU12929">
            <v>1041003</v>
          </cell>
        </row>
        <row r="12929">
          <cell r="DE12929" t="str">
            <v>已售</v>
          </cell>
        </row>
        <row r="12930">
          <cell r="B12930" t="str">
            <v>天琴半岛-花漾湾-7－2栋-1406</v>
          </cell>
        </row>
        <row r="12930">
          <cell r="AU12930">
            <v>761000</v>
          </cell>
        </row>
        <row r="12930">
          <cell r="DE12930" t="str">
            <v>已售</v>
          </cell>
        </row>
        <row r="12931">
          <cell r="B12931" t="str">
            <v>天琴半岛-花漾湾-7－2栋-1501</v>
          </cell>
        </row>
        <row r="12931">
          <cell r="AU12931">
            <v>882000</v>
          </cell>
        </row>
        <row r="12931">
          <cell r="DE12931" t="str">
            <v>已售</v>
          </cell>
        </row>
        <row r="12932">
          <cell r="B12932" t="str">
            <v>天琴半岛-花漾湾-7－2栋-1502</v>
          </cell>
        </row>
        <row r="12932">
          <cell r="AU12932">
            <v>1306650</v>
          </cell>
        </row>
        <row r="12932">
          <cell r="DE12932" t="str">
            <v>已售</v>
          </cell>
        </row>
        <row r="12933">
          <cell r="B12933" t="str">
            <v>天琴半岛-花漾湾-7－2栋-1503</v>
          </cell>
        </row>
        <row r="12933">
          <cell r="AU12933">
            <v>2223164</v>
          </cell>
        </row>
        <row r="12933">
          <cell r="DE12933" t="str">
            <v>已售</v>
          </cell>
        </row>
        <row r="12934">
          <cell r="B12934" t="str">
            <v>天琴半岛-花漾湾-7－2栋-1504</v>
          </cell>
        </row>
        <row r="12934">
          <cell r="AU12934">
            <v>1815178</v>
          </cell>
        </row>
        <row r="12934">
          <cell r="DE12934" t="str">
            <v>已售</v>
          </cell>
        </row>
        <row r="12935">
          <cell r="B12935" t="str">
            <v>天琴半岛-花漾湾-7－2栋-1505</v>
          </cell>
        </row>
        <row r="12935">
          <cell r="AU12935">
            <v>1054783</v>
          </cell>
        </row>
        <row r="12935">
          <cell r="DE12935" t="str">
            <v>已售</v>
          </cell>
        </row>
        <row r="12936">
          <cell r="B12936" t="str">
            <v>天琴半岛-花漾湾-7－2栋-1506</v>
          </cell>
        </row>
        <row r="12936">
          <cell r="AU12936">
            <v>607000</v>
          </cell>
        </row>
        <row r="12936">
          <cell r="DE12936" t="str">
            <v>已售</v>
          </cell>
        </row>
        <row r="12937">
          <cell r="B12937" t="str">
            <v>天琴半岛-花漾湾-7－2栋-1601</v>
          </cell>
        </row>
        <row r="12937">
          <cell r="DE12937" t="str">
            <v>未售</v>
          </cell>
        </row>
        <row r="12938">
          <cell r="B12938" t="str">
            <v>天琴半岛-花漾湾-7－2栋-1602</v>
          </cell>
        </row>
        <row r="12938">
          <cell r="AU12938">
            <v>1570000</v>
          </cell>
        </row>
        <row r="12938">
          <cell r="DE12938" t="str">
            <v>已售</v>
          </cell>
        </row>
        <row r="12939">
          <cell r="B12939" t="str">
            <v>天琴半岛-花漾湾-7－2栋-1605</v>
          </cell>
        </row>
        <row r="12939">
          <cell r="AU12939">
            <v>2225000</v>
          </cell>
        </row>
        <row r="12939">
          <cell r="DE12939" t="str">
            <v>已售</v>
          </cell>
        </row>
        <row r="12940">
          <cell r="B12940" t="str">
            <v>天琴半岛-花漾湾-7－2栋-1606</v>
          </cell>
        </row>
        <row r="12940">
          <cell r="DE12940" t="str">
            <v>未售</v>
          </cell>
        </row>
        <row r="12941">
          <cell r="B12941" t="str">
            <v>天琴半岛-花漾湾-7－2栋-201</v>
          </cell>
        </row>
        <row r="12941">
          <cell r="AU12941">
            <v>590000</v>
          </cell>
        </row>
        <row r="12941">
          <cell r="DE12941" t="str">
            <v>已售</v>
          </cell>
        </row>
        <row r="12942">
          <cell r="B12942" t="str">
            <v>天琴半岛-花漾湾-7－2栋-202</v>
          </cell>
        </row>
        <row r="12942">
          <cell r="AU12942">
            <v>735000</v>
          </cell>
        </row>
        <row r="12942">
          <cell r="DE12942" t="str">
            <v>已售</v>
          </cell>
        </row>
        <row r="12943">
          <cell r="B12943" t="str">
            <v>天琴半岛-花漾湾-7－2栋-203</v>
          </cell>
        </row>
        <row r="12943">
          <cell r="AU12943">
            <v>920000</v>
          </cell>
        </row>
        <row r="12943">
          <cell r="DE12943" t="str">
            <v>已售</v>
          </cell>
        </row>
        <row r="12944">
          <cell r="B12944" t="str">
            <v>天琴半岛-花漾湾-7－2栋-204</v>
          </cell>
        </row>
        <row r="12944">
          <cell r="AU12944">
            <v>797000</v>
          </cell>
        </row>
        <row r="12944">
          <cell r="DE12944" t="str">
            <v>已售</v>
          </cell>
        </row>
        <row r="12945">
          <cell r="B12945" t="str">
            <v>天琴半岛-花漾湾-7－2栋-205</v>
          </cell>
        </row>
        <row r="12945">
          <cell r="AU12945">
            <v>883318</v>
          </cell>
        </row>
        <row r="12945">
          <cell r="DE12945" t="str">
            <v>已售</v>
          </cell>
        </row>
        <row r="12946">
          <cell r="B12946" t="str">
            <v>天琴半岛-花漾湾-7－2栋-301</v>
          </cell>
        </row>
        <row r="12946">
          <cell r="AU12946">
            <v>817000</v>
          </cell>
        </row>
        <row r="12946">
          <cell r="DE12946" t="str">
            <v>已售</v>
          </cell>
        </row>
        <row r="12947">
          <cell r="B12947" t="str">
            <v>天琴半岛-花漾湾-7－2栋-302</v>
          </cell>
        </row>
        <row r="12947">
          <cell r="AU12947">
            <v>745000</v>
          </cell>
        </row>
        <row r="12947">
          <cell r="DE12947" t="str">
            <v>已售</v>
          </cell>
        </row>
        <row r="12948">
          <cell r="B12948" t="str">
            <v>天琴半岛-花漾湾-7－2栋-303</v>
          </cell>
        </row>
        <row r="12948">
          <cell r="AU12948">
            <v>809000</v>
          </cell>
        </row>
        <row r="12948">
          <cell r="DE12948" t="str">
            <v>已售</v>
          </cell>
        </row>
        <row r="12949">
          <cell r="B12949" t="str">
            <v>天琴半岛-花漾湾-7－2栋-304</v>
          </cell>
        </row>
        <row r="12949">
          <cell r="AU12949">
            <v>808000</v>
          </cell>
        </row>
        <row r="12949">
          <cell r="DE12949" t="str">
            <v>已售</v>
          </cell>
        </row>
        <row r="12950">
          <cell r="B12950" t="str">
            <v>天琴半岛-花漾湾-7－2栋-305</v>
          </cell>
        </row>
        <row r="12950">
          <cell r="AU12950">
            <v>849254</v>
          </cell>
        </row>
        <row r="12950">
          <cell r="DE12950" t="str">
            <v>已售</v>
          </cell>
        </row>
        <row r="12951">
          <cell r="B12951" t="str">
            <v>天琴半岛-花漾湾-7－2栋-306</v>
          </cell>
        </row>
        <row r="12951">
          <cell r="DE12951" t="str">
            <v>未售</v>
          </cell>
        </row>
        <row r="12952">
          <cell r="B12952" t="str">
            <v>天琴半岛-花漾湾-7－2栋-401</v>
          </cell>
        </row>
        <row r="12952">
          <cell r="AU12952">
            <v>792000</v>
          </cell>
        </row>
        <row r="12952">
          <cell r="DE12952" t="str">
            <v>已售</v>
          </cell>
        </row>
        <row r="12953">
          <cell r="B12953" t="str">
            <v>天琴半岛-花漾湾-7－2栋-402</v>
          </cell>
        </row>
        <row r="12953">
          <cell r="AU12953">
            <v>859400</v>
          </cell>
        </row>
        <row r="12953">
          <cell r="DE12953" t="str">
            <v>已售</v>
          </cell>
        </row>
        <row r="12954">
          <cell r="B12954" t="str">
            <v>天琴半岛-花漾湾-7－2栋-403</v>
          </cell>
        </row>
        <row r="12954">
          <cell r="AU12954">
            <v>807000</v>
          </cell>
        </row>
        <row r="12954">
          <cell r="DE12954" t="str">
            <v>已售</v>
          </cell>
        </row>
        <row r="12955">
          <cell r="B12955" t="str">
            <v>天琴半岛-花漾湾-7－2栋-404</v>
          </cell>
        </row>
        <row r="12955">
          <cell r="AU12955">
            <v>807000</v>
          </cell>
        </row>
        <row r="12955">
          <cell r="DE12955" t="str">
            <v>已售</v>
          </cell>
        </row>
        <row r="12956">
          <cell r="B12956" t="str">
            <v>天琴半岛-花漾湾-7－2栋-405</v>
          </cell>
        </row>
        <row r="12956">
          <cell r="AU12956">
            <v>841802</v>
          </cell>
        </row>
        <row r="12956">
          <cell r="DE12956" t="str">
            <v>已售</v>
          </cell>
        </row>
        <row r="12957">
          <cell r="B12957" t="str">
            <v>天琴半岛-花漾湾-7－2栋-406</v>
          </cell>
        </row>
        <row r="12957">
          <cell r="AU12957">
            <v>847824</v>
          </cell>
        </row>
        <row r="12957">
          <cell r="DE12957" t="str">
            <v>已售</v>
          </cell>
        </row>
        <row r="12958">
          <cell r="B12958" t="str">
            <v>天琴半岛-花漾湾-7－2栋-501</v>
          </cell>
        </row>
        <row r="12958">
          <cell r="AU12958">
            <v>820000</v>
          </cell>
        </row>
        <row r="12958">
          <cell r="DE12958" t="str">
            <v>已售</v>
          </cell>
        </row>
        <row r="12959">
          <cell r="B12959" t="str">
            <v>天琴半岛-花漾湾-7－2栋-502</v>
          </cell>
        </row>
        <row r="12959">
          <cell r="AU12959">
            <v>802962</v>
          </cell>
        </row>
        <row r="12959">
          <cell r="DE12959" t="str">
            <v>已售</v>
          </cell>
        </row>
        <row r="12960">
          <cell r="B12960" t="str">
            <v>天琴半岛-花漾湾-7－2栋-503</v>
          </cell>
        </row>
        <row r="12960">
          <cell r="AU12960">
            <v>824248</v>
          </cell>
        </row>
        <row r="12960">
          <cell r="DE12960" t="str">
            <v>已售</v>
          </cell>
        </row>
        <row r="12961">
          <cell r="B12961" t="str">
            <v>天琴半岛-花漾湾-7－2栋-504</v>
          </cell>
        </row>
        <row r="12961">
          <cell r="AU12961">
            <v>883695</v>
          </cell>
        </row>
        <row r="12961">
          <cell r="DE12961" t="str">
            <v>已售</v>
          </cell>
        </row>
        <row r="12962">
          <cell r="B12962" t="str">
            <v>天琴半岛-花漾湾-7－2栋-505</v>
          </cell>
        </row>
        <row r="12962">
          <cell r="AU12962">
            <v>1051557</v>
          </cell>
        </row>
        <row r="12962">
          <cell r="DE12962" t="str">
            <v>已售</v>
          </cell>
        </row>
        <row r="12963">
          <cell r="B12963" t="str">
            <v>天琴半岛-花漾湾-7－2栋-506</v>
          </cell>
        </row>
        <row r="12963">
          <cell r="AU12963">
            <v>744400</v>
          </cell>
        </row>
        <row r="12963">
          <cell r="DE12963" t="str">
            <v>已售</v>
          </cell>
        </row>
        <row r="12964">
          <cell r="B12964" t="str">
            <v>天琴半岛-花漾湾-7－2栋-601</v>
          </cell>
        </row>
        <row r="12964">
          <cell r="AU12964">
            <v>833000</v>
          </cell>
        </row>
        <row r="12964">
          <cell r="DE12964" t="str">
            <v>已售</v>
          </cell>
        </row>
        <row r="12965">
          <cell r="B12965" t="str">
            <v>天琴半岛-花漾湾-7－2栋-602</v>
          </cell>
        </row>
        <row r="12965">
          <cell r="AU12965">
            <v>1245997</v>
          </cell>
        </row>
        <row r="12965">
          <cell r="DE12965" t="str">
            <v>已售</v>
          </cell>
        </row>
        <row r="12966">
          <cell r="B12966" t="str">
            <v>天琴半岛-花漾湾-7－2栋-603</v>
          </cell>
        </row>
        <row r="12966">
          <cell r="AU12966">
            <v>899707</v>
          </cell>
        </row>
        <row r="12966">
          <cell r="DE12966" t="str">
            <v>已售</v>
          </cell>
        </row>
        <row r="12967">
          <cell r="B12967" t="str">
            <v>天琴半岛-花漾湾-7－2栋-604</v>
          </cell>
        </row>
        <row r="12967">
          <cell r="AU12967">
            <v>946936</v>
          </cell>
        </row>
        <row r="12967">
          <cell r="DE12967" t="str">
            <v>已售</v>
          </cell>
        </row>
        <row r="12968">
          <cell r="B12968" t="str">
            <v>天琴半岛-花漾湾-7－2栋-605</v>
          </cell>
        </row>
        <row r="12968">
          <cell r="AU12968">
            <v>969117</v>
          </cell>
        </row>
        <row r="12968">
          <cell r="DE12968" t="str">
            <v>已售</v>
          </cell>
        </row>
        <row r="12969">
          <cell r="B12969" t="str">
            <v>天琴半岛-花漾湾-7－2栋-606</v>
          </cell>
        </row>
        <row r="12969">
          <cell r="AU12969">
            <v>1090000</v>
          </cell>
        </row>
        <row r="12969">
          <cell r="DE12969" t="str">
            <v>已售</v>
          </cell>
        </row>
        <row r="12970">
          <cell r="B12970" t="str">
            <v>天琴半岛-花漾湾-7－2栋-701</v>
          </cell>
        </row>
        <row r="12970">
          <cell r="AU12970">
            <v>915334</v>
          </cell>
        </row>
        <row r="12970">
          <cell r="DE12970" t="str">
            <v>已售</v>
          </cell>
        </row>
        <row r="12971">
          <cell r="B12971" t="str">
            <v>天琴半岛-花漾湾-7－2栋-702</v>
          </cell>
        </row>
        <row r="12971">
          <cell r="AU12971">
            <v>978103</v>
          </cell>
        </row>
        <row r="12971">
          <cell r="DE12971" t="str">
            <v>已售</v>
          </cell>
        </row>
        <row r="12972">
          <cell r="B12972" t="str">
            <v>天琴半岛-花漾湾-7－2栋-703</v>
          </cell>
        </row>
        <row r="12972">
          <cell r="AU12972">
            <v>913576</v>
          </cell>
        </row>
        <row r="12972">
          <cell r="DE12972" t="str">
            <v>已售</v>
          </cell>
        </row>
        <row r="12973">
          <cell r="B12973" t="str">
            <v>天琴半岛-花漾湾-7－2栋-704</v>
          </cell>
        </row>
        <row r="12973">
          <cell r="AU12973">
            <v>891822</v>
          </cell>
        </row>
        <row r="12973">
          <cell r="DE12973" t="str">
            <v>已售</v>
          </cell>
        </row>
        <row r="12974">
          <cell r="B12974" t="str">
            <v>天琴半岛-花漾湾-7－2栋-705</v>
          </cell>
        </row>
        <row r="12974">
          <cell r="AU12974">
            <v>1003083</v>
          </cell>
        </row>
        <row r="12974">
          <cell r="DE12974" t="str">
            <v>已售</v>
          </cell>
        </row>
        <row r="12975">
          <cell r="B12975" t="str">
            <v>天琴半岛-花漾湾-7－2栋-706</v>
          </cell>
        </row>
        <row r="12975">
          <cell r="AU12975">
            <v>718200</v>
          </cell>
        </row>
        <row r="12975">
          <cell r="DE12975" t="str">
            <v>已售</v>
          </cell>
        </row>
        <row r="12976">
          <cell r="B12976" t="str">
            <v>天琴半岛-花漾湾-7－2栋-801</v>
          </cell>
        </row>
        <row r="12976">
          <cell r="AU12976">
            <v>808000</v>
          </cell>
        </row>
        <row r="12976">
          <cell r="DE12976" t="str">
            <v>已售</v>
          </cell>
        </row>
        <row r="12977">
          <cell r="B12977" t="str">
            <v>天琴半岛-花漾湾-7－2栋-802</v>
          </cell>
        </row>
        <row r="12977">
          <cell r="AU12977">
            <v>982951</v>
          </cell>
        </row>
        <row r="12977">
          <cell r="DE12977" t="str">
            <v>已售</v>
          </cell>
        </row>
        <row r="12978">
          <cell r="B12978" t="str">
            <v>天琴半岛-花漾湾-7－2栋-803</v>
          </cell>
        </row>
        <row r="12978">
          <cell r="AU12978">
            <v>893271</v>
          </cell>
        </row>
        <row r="12978">
          <cell r="DE12978" t="str">
            <v>已售</v>
          </cell>
        </row>
        <row r="12979">
          <cell r="B12979" t="str">
            <v>天琴半岛-花漾湾-7－2栋-804</v>
          </cell>
        </row>
        <row r="12979">
          <cell r="AU12979">
            <v>892759</v>
          </cell>
        </row>
        <row r="12979">
          <cell r="DE12979" t="str">
            <v>已售</v>
          </cell>
        </row>
        <row r="12980">
          <cell r="B12980" t="str">
            <v>天琴半岛-花漾湾-7－2栋-805</v>
          </cell>
        </row>
        <row r="12980">
          <cell r="AU12980">
            <v>1061872</v>
          </cell>
        </row>
        <row r="12980">
          <cell r="DE12980" t="str">
            <v>已售</v>
          </cell>
        </row>
        <row r="12981">
          <cell r="B12981" t="str">
            <v>天琴半岛-花漾湾-7－2栋-806</v>
          </cell>
        </row>
        <row r="12981">
          <cell r="AU12981">
            <v>1297309</v>
          </cell>
        </row>
        <row r="12981">
          <cell r="DE12981" t="str">
            <v>已售</v>
          </cell>
        </row>
        <row r="12982">
          <cell r="B12982" t="str">
            <v>天琴半岛-花漾湾-7－2栋-901</v>
          </cell>
        </row>
        <row r="12982">
          <cell r="AU12982">
            <v>846000</v>
          </cell>
        </row>
        <row r="12982">
          <cell r="DE12982" t="str">
            <v>已售</v>
          </cell>
        </row>
        <row r="12983">
          <cell r="B12983" t="str">
            <v>天琴半岛-花漾湾-7－2栋-902</v>
          </cell>
        </row>
        <row r="12983">
          <cell r="AU12983">
            <v>827830</v>
          </cell>
        </row>
        <row r="12983">
          <cell r="DE12983" t="str">
            <v>已售</v>
          </cell>
        </row>
        <row r="12984">
          <cell r="B12984" t="str">
            <v>天琴半岛-花漾湾-7－2栋-903</v>
          </cell>
        </row>
        <row r="12984">
          <cell r="AU12984">
            <v>911375</v>
          </cell>
        </row>
        <row r="12984">
          <cell r="DE12984" t="str">
            <v>已售</v>
          </cell>
        </row>
        <row r="12985">
          <cell r="B12985" t="str">
            <v>天琴半岛-花漾湾-7－2栋-904</v>
          </cell>
        </row>
        <row r="12985">
          <cell r="AU12985">
            <v>962678</v>
          </cell>
        </row>
        <row r="12985">
          <cell r="DE12985" t="str">
            <v>已售</v>
          </cell>
        </row>
        <row r="12986">
          <cell r="B12986" t="str">
            <v>天琴半岛-花漾湾-7－2栋-905</v>
          </cell>
        </row>
        <row r="12986">
          <cell r="AU12986">
            <v>1018792</v>
          </cell>
        </row>
        <row r="12986">
          <cell r="DE12986" t="str">
            <v>已售</v>
          </cell>
        </row>
        <row r="12987">
          <cell r="B12987" t="str">
            <v>天琴半岛-花漾湾-7－2栋-906</v>
          </cell>
        </row>
        <row r="12987">
          <cell r="AU12987">
            <v>1234881</v>
          </cell>
        </row>
        <row r="12987">
          <cell r="DE12987" t="str">
            <v>已售</v>
          </cell>
        </row>
        <row r="12988">
          <cell r="B12988" t="str">
            <v>天琴半岛-花漾湾-8－1栋-1001</v>
          </cell>
        </row>
        <row r="12988">
          <cell r="AU12988">
            <v>1157630</v>
          </cell>
        </row>
        <row r="12988">
          <cell r="DE12988" t="str">
            <v>已售</v>
          </cell>
        </row>
        <row r="12989">
          <cell r="B12989" t="str">
            <v>天琴半岛-花漾湾-8－1栋-1002</v>
          </cell>
        </row>
        <row r="12989">
          <cell r="AU12989">
            <v>955945</v>
          </cell>
        </row>
        <row r="12989">
          <cell r="DE12989" t="str">
            <v>已售</v>
          </cell>
        </row>
        <row r="12990">
          <cell r="B12990" t="str">
            <v>天琴半岛-花漾湾-8－1栋-1003</v>
          </cell>
        </row>
        <row r="12990">
          <cell r="AU12990">
            <v>967689</v>
          </cell>
        </row>
        <row r="12990">
          <cell r="DE12990" t="str">
            <v>已售</v>
          </cell>
        </row>
        <row r="12991">
          <cell r="B12991" t="str">
            <v>天琴半岛-花漾湾-8－1栋-1004</v>
          </cell>
        </row>
        <row r="12991">
          <cell r="AU12991">
            <v>938947</v>
          </cell>
        </row>
        <row r="12991">
          <cell r="DE12991" t="str">
            <v>已售</v>
          </cell>
        </row>
        <row r="12992">
          <cell r="B12992" t="str">
            <v>天琴半岛-花漾湾-8－1栋-1005</v>
          </cell>
        </row>
        <row r="12992">
          <cell r="AU12992">
            <v>909568</v>
          </cell>
        </row>
        <row r="12992">
          <cell r="DE12992" t="str">
            <v>已售</v>
          </cell>
        </row>
        <row r="12993">
          <cell r="B12993" t="str">
            <v>天琴半岛-花漾湾-8－1栋-1006</v>
          </cell>
        </row>
        <row r="12993">
          <cell r="AU12993">
            <v>858268</v>
          </cell>
        </row>
        <row r="12993">
          <cell r="DE12993" t="str">
            <v>已售</v>
          </cell>
        </row>
        <row r="12994">
          <cell r="B12994" t="str">
            <v>天琴半岛-花漾湾-8－1栋-101</v>
          </cell>
        </row>
        <row r="12994">
          <cell r="AU12994">
            <v>1195829</v>
          </cell>
        </row>
        <row r="12994">
          <cell r="DE12994" t="str">
            <v>已售</v>
          </cell>
        </row>
        <row r="12995">
          <cell r="B12995" t="str">
            <v>天琴半岛-花漾湾-8－1栋-102</v>
          </cell>
        </row>
        <row r="12995">
          <cell r="AU12995">
            <v>1297456</v>
          </cell>
        </row>
        <row r="12995">
          <cell r="DE12995" t="str">
            <v>已售</v>
          </cell>
        </row>
        <row r="12996">
          <cell r="B12996" t="str">
            <v>天琴半岛-花漾湾-8－1栋-103</v>
          </cell>
        </row>
        <row r="12996">
          <cell r="AU12996">
            <v>1296597</v>
          </cell>
        </row>
        <row r="12996">
          <cell r="DE12996" t="str">
            <v>已售</v>
          </cell>
        </row>
        <row r="12997">
          <cell r="B12997" t="str">
            <v>天琴半岛-花漾湾-8－1栋-104</v>
          </cell>
        </row>
        <row r="12997">
          <cell r="DE12997" t="str">
            <v>未售</v>
          </cell>
        </row>
        <row r="12998">
          <cell r="B12998" t="str">
            <v>天琴半岛-花漾湾-8－1栋-105</v>
          </cell>
        </row>
        <row r="12998">
          <cell r="DE12998" t="str">
            <v>未售</v>
          </cell>
        </row>
        <row r="12999">
          <cell r="B12999" t="str">
            <v>天琴半岛-花漾湾-8－1栋-1101</v>
          </cell>
        </row>
        <row r="12999">
          <cell r="AU12999">
            <v>900748</v>
          </cell>
        </row>
        <row r="12999">
          <cell r="DE12999" t="str">
            <v>已售</v>
          </cell>
        </row>
        <row r="13000">
          <cell r="B13000" t="str">
            <v>天琴半岛-花漾湾-8－1栋-1102</v>
          </cell>
        </row>
        <row r="13000">
          <cell r="AU13000">
            <v>1150005</v>
          </cell>
        </row>
        <row r="13000">
          <cell r="DE13000" t="str">
            <v>已售</v>
          </cell>
        </row>
        <row r="13001">
          <cell r="B13001" t="str">
            <v>天琴半岛-花漾湾-8－1栋-1103</v>
          </cell>
        </row>
        <row r="13001">
          <cell r="AU13001">
            <v>980000</v>
          </cell>
        </row>
        <row r="13001">
          <cell r="DE13001" t="str">
            <v>已售</v>
          </cell>
        </row>
        <row r="13002">
          <cell r="B13002" t="str">
            <v>天琴半岛-花漾湾-8－1栋-1104</v>
          </cell>
        </row>
        <row r="13002">
          <cell r="AU13002">
            <v>1187500</v>
          </cell>
        </row>
        <row r="13002">
          <cell r="DE13002" t="str">
            <v>已售</v>
          </cell>
        </row>
        <row r="13003">
          <cell r="B13003" t="str">
            <v>天琴半岛-花漾湾-8－1栋-1105</v>
          </cell>
        </row>
        <row r="13003">
          <cell r="AU13003">
            <v>914262</v>
          </cell>
        </row>
        <row r="13003">
          <cell r="DE13003" t="str">
            <v>已售</v>
          </cell>
        </row>
        <row r="13004">
          <cell r="B13004" t="str">
            <v>天琴半岛-花漾湾-8－1栋-1106</v>
          </cell>
        </row>
        <row r="13004">
          <cell r="AU13004">
            <v>864000</v>
          </cell>
        </row>
        <row r="13004">
          <cell r="DE13004" t="str">
            <v>已售</v>
          </cell>
        </row>
        <row r="13005">
          <cell r="B13005" t="str">
            <v>天琴半岛-花漾湾-8－1栋-1201</v>
          </cell>
        </row>
        <row r="13005">
          <cell r="AU13005">
            <v>1181128</v>
          </cell>
        </row>
        <row r="13005">
          <cell r="DE13005" t="str">
            <v>已售</v>
          </cell>
        </row>
        <row r="13006">
          <cell r="B13006" t="str">
            <v>天琴半岛-花漾湾-8－1栋-1202</v>
          </cell>
        </row>
        <row r="13006">
          <cell r="AU13006">
            <v>975224</v>
          </cell>
        </row>
        <row r="13006">
          <cell r="DE13006" t="str">
            <v>已售</v>
          </cell>
        </row>
        <row r="13007">
          <cell r="B13007" t="str">
            <v>天琴半岛-花漾湾-8－1栋-1203</v>
          </cell>
        </row>
        <row r="13007">
          <cell r="AU13007">
            <v>1168352</v>
          </cell>
        </row>
        <row r="13007">
          <cell r="DE13007" t="str">
            <v>已售</v>
          </cell>
        </row>
        <row r="13008">
          <cell r="B13008" t="str">
            <v>天琴半岛-花漾湾-8－1栋-1204</v>
          </cell>
        </row>
        <row r="13008">
          <cell r="AU13008">
            <v>1235570</v>
          </cell>
        </row>
        <row r="13008">
          <cell r="DE13008" t="str">
            <v>已售</v>
          </cell>
        </row>
        <row r="13009">
          <cell r="B13009" t="str">
            <v>天琴半岛-花漾湾-8－1栋-1205</v>
          </cell>
        </row>
        <row r="13009">
          <cell r="AU13009">
            <v>929000</v>
          </cell>
        </row>
        <row r="13009">
          <cell r="DE13009" t="str">
            <v>已售</v>
          </cell>
        </row>
        <row r="13010">
          <cell r="B13010" t="str">
            <v>天琴半岛-花漾湾-8－1栋-1206</v>
          </cell>
        </row>
        <row r="13010">
          <cell r="AU13010">
            <v>880000</v>
          </cell>
        </row>
        <row r="13010">
          <cell r="DE13010" t="str">
            <v>已售</v>
          </cell>
        </row>
        <row r="13011">
          <cell r="B13011" t="str">
            <v>天琴半岛-花漾湾-8－1栋-1301</v>
          </cell>
        </row>
        <row r="13011">
          <cell r="AU13011">
            <v>1210567</v>
          </cell>
        </row>
        <row r="13011">
          <cell r="DE13011" t="str">
            <v>已售</v>
          </cell>
        </row>
        <row r="13012">
          <cell r="B13012" t="str">
            <v>天琴半岛-花漾湾-8－1栋-1302</v>
          </cell>
        </row>
        <row r="13012">
          <cell r="AU13012">
            <v>1315706</v>
          </cell>
        </row>
        <row r="13012">
          <cell r="DE13012" t="str">
            <v>已售</v>
          </cell>
        </row>
        <row r="13013">
          <cell r="B13013" t="str">
            <v>天琴半岛-花漾湾-8－1栋-1303</v>
          </cell>
        </row>
        <row r="13013">
          <cell r="AU13013">
            <v>982271</v>
          </cell>
        </row>
        <row r="13013">
          <cell r="DE13013" t="str">
            <v>已售</v>
          </cell>
        </row>
        <row r="13014">
          <cell r="B13014" t="str">
            <v>天琴半岛-花漾湾-8－1栋-1304</v>
          </cell>
        </row>
        <row r="13014">
          <cell r="AU13014">
            <v>953001</v>
          </cell>
        </row>
        <row r="13014">
          <cell r="DE13014" t="str">
            <v>已售</v>
          </cell>
        </row>
        <row r="13015">
          <cell r="B13015" t="str">
            <v>天琴半岛-花漾湾-8－1栋-1305</v>
          </cell>
        </row>
        <row r="13015">
          <cell r="AU13015">
            <v>923651</v>
          </cell>
        </row>
        <row r="13015">
          <cell r="DE13015" t="str">
            <v>已售</v>
          </cell>
        </row>
        <row r="13016">
          <cell r="B13016" t="str">
            <v>天琴半岛-花漾湾-8－1栋-1306</v>
          </cell>
        </row>
        <row r="13016">
          <cell r="AU13016">
            <v>872725</v>
          </cell>
        </row>
        <row r="13016">
          <cell r="DE13016" t="str">
            <v>已售</v>
          </cell>
        </row>
        <row r="13017">
          <cell r="B13017" t="str">
            <v>天琴半岛-花漾湾-8－1栋-1401</v>
          </cell>
        </row>
        <row r="13017">
          <cell r="AU13017">
            <v>1164222</v>
          </cell>
        </row>
        <row r="13017">
          <cell r="DE13017" t="str">
            <v>已售</v>
          </cell>
        </row>
        <row r="13018">
          <cell r="B13018" t="str">
            <v>天琴半岛-花漾湾-8－1栋-1402</v>
          </cell>
        </row>
        <row r="13018">
          <cell r="AU13018">
            <v>1342557</v>
          </cell>
        </row>
        <row r="13018">
          <cell r="DE13018" t="str">
            <v>已售</v>
          </cell>
        </row>
        <row r="13019">
          <cell r="B13019" t="str">
            <v>天琴半岛-花漾湾-8－1栋-1403</v>
          </cell>
        </row>
        <row r="13019">
          <cell r="AU13019">
            <v>1312897</v>
          </cell>
        </row>
        <row r="13019">
          <cell r="DE13019" t="str">
            <v>已售</v>
          </cell>
        </row>
        <row r="13020">
          <cell r="B13020" t="str">
            <v>天琴半岛-花漾湾-8－1栋-1404</v>
          </cell>
        </row>
        <row r="13020">
          <cell r="AU13020">
            <v>1487000</v>
          </cell>
        </row>
        <row r="13020">
          <cell r="DE13020" t="str">
            <v>已售</v>
          </cell>
        </row>
        <row r="13021">
          <cell r="B13021" t="str">
            <v>天琴半岛-花漾湾-8－1栋-1405</v>
          </cell>
        </row>
        <row r="13021">
          <cell r="AU13021">
            <v>1392350</v>
          </cell>
        </row>
        <row r="13021">
          <cell r="DE13021" t="str">
            <v>已售</v>
          </cell>
        </row>
        <row r="13022">
          <cell r="B13022" t="str">
            <v>天琴半岛-花漾湾-8－1栋-1406</v>
          </cell>
        </row>
        <row r="13022">
          <cell r="AU13022">
            <v>877544</v>
          </cell>
        </row>
        <row r="13022">
          <cell r="DE13022" t="str">
            <v>已售</v>
          </cell>
        </row>
        <row r="13023">
          <cell r="B13023" t="str">
            <v>天琴半岛-花漾湾-8－1栋-1501</v>
          </cell>
        </row>
        <row r="13023">
          <cell r="DE13023" t="str">
            <v>未售</v>
          </cell>
        </row>
        <row r="13024">
          <cell r="B13024" t="str">
            <v>天琴半岛-花漾湾-8－1栋-1502</v>
          </cell>
        </row>
        <row r="13024">
          <cell r="AU13024">
            <v>1856537</v>
          </cell>
        </row>
        <row r="13024">
          <cell r="DE13024" t="str">
            <v>已售</v>
          </cell>
        </row>
        <row r="13025">
          <cell r="B13025" t="str">
            <v>天琴半岛-花漾湾-8－1栋-1503</v>
          </cell>
        </row>
        <row r="13025">
          <cell r="AU13025">
            <v>1311327</v>
          </cell>
        </row>
        <row r="13025">
          <cell r="DE13025" t="str">
            <v>已售</v>
          </cell>
        </row>
        <row r="13026">
          <cell r="B13026" t="str">
            <v>天琴半岛-花漾湾-8－1栋-1504</v>
          </cell>
        </row>
        <row r="13026">
          <cell r="AU13026">
            <v>1431414</v>
          </cell>
        </row>
        <row r="13026">
          <cell r="DE13026" t="str">
            <v>已售</v>
          </cell>
        </row>
        <row r="13027">
          <cell r="B13027" t="str">
            <v>天琴半岛-花漾湾-8－1栋-1505</v>
          </cell>
        </row>
        <row r="13027">
          <cell r="AU13027">
            <v>1340491</v>
          </cell>
        </row>
        <row r="13027">
          <cell r="DE13027" t="str">
            <v>已售</v>
          </cell>
        </row>
        <row r="13028">
          <cell r="B13028" t="str">
            <v>天琴半岛-花漾湾-8－1栋-1506</v>
          </cell>
        </row>
        <row r="13028">
          <cell r="AU13028">
            <v>882363</v>
          </cell>
        </row>
        <row r="13028">
          <cell r="DE13028" t="str">
            <v>已售</v>
          </cell>
        </row>
        <row r="13029">
          <cell r="B13029" t="str">
            <v>天琴半岛-花漾湾-8－1栋-1603</v>
          </cell>
        </row>
        <row r="13029">
          <cell r="AU13029">
            <v>1813620</v>
          </cell>
        </row>
        <row r="13029">
          <cell r="DE13029" t="str">
            <v>已售</v>
          </cell>
        </row>
        <row r="13030">
          <cell r="B13030" t="str">
            <v>天琴半岛-花漾湾-8－1栋-1604</v>
          </cell>
        </row>
        <row r="13030">
          <cell r="AU13030">
            <v>1552000</v>
          </cell>
        </row>
        <row r="13030">
          <cell r="DE13030" t="str">
            <v>已售</v>
          </cell>
        </row>
        <row r="13031">
          <cell r="B13031" t="str">
            <v>天琴半岛-花漾湾-8－1栋-1605</v>
          </cell>
        </row>
        <row r="13031">
          <cell r="DE13031" t="str">
            <v>未售</v>
          </cell>
        </row>
        <row r="13032">
          <cell r="B13032" t="str">
            <v>天琴半岛-花漾湾-8－1栋-1606</v>
          </cell>
        </row>
        <row r="13032">
          <cell r="AU13032">
            <v>2143000</v>
          </cell>
        </row>
        <row r="13032">
          <cell r="DE13032" t="str">
            <v>已售</v>
          </cell>
        </row>
        <row r="13033">
          <cell r="B13033" t="str">
            <v>天琴半岛-花漾湾-8－1栋-201</v>
          </cell>
        </row>
        <row r="13033">
          <cell r="DE13033" t="str">
            <v>未售</v>
          </cell>
        </row>
        <row r="13034">
          <cell r="B13034" t="str">
            <v>天琴半岛-花漾湾-8－1栋-202</v>
          </cell>
        </row>
        <row r="13034">
          <cell r="DE13034" t="str">
            <v>未售</v>
          </cell>
        </row>
        <row r="13035">
          <cell r="B13035" t="str">
            <v>天琴半岛-花漾湾-8－1栋-203</v>
          </cell>
        </row>
        <row r="13035">
          <cell r="DE13035" t="str">
            <v>未售</v>
          </cell>
        </row>
        <row r="13036">
          <cell r="B13036" t="str">
            <v>天琴半岛-花漾湾-8－1栋-204</v>
          </cell>
        </row>
        <row r="13036">
          <cell r="DE13036" t="str">
            <v>未售</v>
          </cell>
        </row>
        <row r="13037">
          <cell r="B13037" t="str">
            <v>天琴半岛-花漾湾-8－1栋-205</v>
          </cell>
        </row>
        <row r="13037">
          <cell r="DE13037" t="str">
            <v>未售</v>
          </cell>
        </row>
        <row r="13038">
          <cell r="B13038" t="str">
            <v>天琴半岛-花漾湾-8－1栋-301</v>
          </cell>
        </row>
        <row r="13038">
          <cell r="AU13038">
            <v>1199343</v>
          </cell>
        </row>
        <row r="13038">
          <cell r="DE13038" t="str">
            <v>已售</v>
          </cell>
        </row>
        <row r="13039">
          <cell r="B13039" t="str">
            <v>天琴半岛-花漾湾-8－1栋-302</v>
          </cell>
        </row>
        <row r="13039">
          <cell r="AU13039">
            <v>1273847</v>
          </cell>
        </row>
        <row r="13039">
          <cell r="DE13039" t="str">
            <v>已售</v>
          </cell>
        </row>
        <row r="13040">
          <cell r="B13040" t="str">
            <v>天琴半岛-花漾湾-8－1栋-303</v>
          </cell>
        </row>
        <row r="13040">
          <cell r="AU13040">
            <v>1294171</v>
          </cell>
        </row>
        <row r="13040">
          <cell r="DE13040" t="str">
            <v>已售</v>
          </cell>
        </row>
        <row r="13041">
          <cell r="B13041" t="str">
            <v>天琴半岛-花漾湾-8－1栋-304</v>
          </cell>
        </row>
        <row r="13041">
          <cell r="AU13041">
            <v>966000</v>
          </cell>
        </row>
        <row r="13041">
          <cell r="DE13041" t="str">
            <v>已售</v>
          </cell>
        </row>
        <row r="13042">
          <cell r="B13042" t="str">
            <v>天琴半岛-花漾湾-8－1栋-305</v>
          </cell>
        </row>
        <row r="13042">
          <cell r="AU13042">
            <v>949000</v>
          </cell>
        </row>
        <row r="13042">
          <cell r="DE13042" t="str">
            <v>已售</v>
          </cell>
        </row>
        <row r="13043">
          <cell r="B13043" t="str">
            <v>天琴半岛-花漾湾-8－1栋-306</v>
          </cell>
        </row>
        <row r="13043">
          <cell r="AU13043">
            <v>832543</v>
          </cell>
        </row>
        <row r="13043">
          <cell r="DE13043" t="str">
            <v>已售</v>
          </cell>
        </row>
        <row r="13044">
          <cell r="B13044" t="str">
            <v>天琴半岛-花漾湾-8－1栋-401</v>
          </cell>
        </row>
        <row r="13044">
          <cell r="AU13044">
            <v>1209822</v>
          </cell>
        </row>
        <row r="13044">
          <cell r="DE13044" t="str">
            <v>已售</v>
          </cell>
        </row>
        <row r="13045">
          <cell r="B13045" t="str">
            <v>天琴半岛-花漾湾-8－1栋-402</v>
          </cell>
        </row>
        <row r="13045">
          <cell r="AU13045">
            <v>1305254</v>
          </cell>
        </row>
        <row r="13045">
          <cell r="DE13045" t="str">
            <v>已售</v>
          </cell>
        </row>
        <row r="13046">
          <cell r="B13046" t="str">
            <v>天琴半岛-花漾湾-8－1栋-403</v>
          </cell>
        </row>
        <row r="13046">
          <cell r="AU13046">
            <v>1299560</v>
          </cell>
        </row>
        <row r="13046">
          <cell r="DE13046" t="str">
            <v>已售</v>
          </cell>
        </row>
        <row r="13047">
          <cell r="B13047" t="str">
            <v>天琴半岛-花漾湾-8－1栋-404</v>
          </cell>
        </row>
        <row r="13047">
          <cell r="DE13047" t="str">
            <v>未售</v>
          </cell>
        </row>
        <row r="13048">
          <cell r="B13048" t="str">
            <v>天琴半岛-花漾湾-8－1栋-405</v>
          </cell>
        </row>
        <row r="13048">
          <cell r="AU13048">
            <v>1292099</v>
          </cell>
        </row>
        <row r="13048">
          <cell r="DE13048" t="str">
            <v>已售</v>
          </cell>
        </row>
        <row r="13049">
          <cell r="B13049" t="str">
            <v>天琴半岛-花漾湾-8－1栋-406</v>
          </cell>
        </row>
        <row r="13049">
          <cell r="AU13049">
            <v>1073654</v>
          </cell>
        </row>
        <row r="13049">
          <cell r="DE13049" t="str">
            <v>已售</v>
          </cell>
        </row>
        <row r="13050">
          <cell r="B13050" t="str">
            <v>天琴半岛-花漾湾-8－1栋-501</v>
          </cell>
        </row>
        <row r="13050">
          <cell r="AU13050">
            <v>1176535</v>
          </cell>
        </row>
        <row r="13050">
          <cell r="DE13050" t="str">
            <v>已售</v>
          </cell>
        </row>
        <row r="13051">
          <cell r="B13051" t="str">
            <v>天琴半岛-花漾湾-8－1栋-502</v>
          </cell>
        </row>
        <row r="13051">
          <cell r="AU13051">
            <v>1142276</v>
          </cell>
        </row>
        <row r="13051">
          <cell r="DE13051" t="str">
            <v>已售</v>
          </cell>
        </row>
        <row r="13052">
          <cell r="B13052" t="str">
            <v>天琴半岛-花漾湾-8－1栋-503</v>
          </cell>
        </row>
        <row r="13052">
          <cell r="AU13052">
            <v>1315984</v>
          </cell>
        </row>
        <row r="13052">
          <cell r="DE13052" t="str">
            <v>已售</v>
          </cell>
        </row>
        <row r="13053">
          <cell r="B13053" t="str">
            <v>天琴半岛-花漾湾-8－1栋-504</v>
          </cell>
        </row>
        <row r="13053">
          <cell r="AU13053">
            <v>1440084</v>
          </cell>
        </row>
        <row r="13053">
          <cell r="DE13053" t="str">
            <v>已售</v>
          </cell>
        </row>
        <row r="13054">
          <cell r="B13054" t="str">
            <v>天琴半岛-花漾湾-8－1栋-505</v>
          </cell>
        </row>
        <row r="13054">
          <cell r="AU13054">
            <v>886097</v>
          </cell>
        </row>
        <row r="13054">
          <cell r="DE13054" t="str">
            <v>已售</v>
          </cell>
        </row>
        <row r="13055">
          <cell r="B13055" t="str">
            <v>天琴半岛-花漾湾-8－1栋-506</v>
          </cell>
        </row>
        <row r="13055">
          <cell r="AU13055">
            <v>835000</v>
          </cell>
        </row>
        <row r="13055">
          <cell r="DE13055" t="str">
            <v>已售</v>
          </cell>
        </row>
        <row r="13056">
          <cell r="B13056" t="str">
            <v>天琴半岛-花漾湾-8－1栋-601</v>
          </cell>
        </row>
        <row r="13056">
          <cell r="AU13056">
            <v>1212933</v>
          </cell>
        </row>
        <row r="13056">
          <cell r="DE13056" t="str">
            <v>已售</v>
          </cell>
        </row>
        <row r="13057">
          <cell r="B13057" t="str">
            <v>天琴半岛-花漾湾-8－1栋-602</v>
          </cell>
        </row>
        <row r="13057">
          <cell r="AU13057">
            <v>945932</v>
          </cell>
        </row>
        <row r="13057">
          <cell r="DE13057" t="str">
            <v>已售</v>
          </cell>
        </row>
        <row r="13058">
          <cell r="B13058" t="str">
            <v>天琴半岛-花漾湾-8－1栋-603</v>
          </cell>
        </row>
        <row r="13058">
          <cell r="AU13058">
            <v>1302146</v>
          </cell>
        </row>
        <row r="13058">
          <cell r="DE13058" t="str">
            <v>已售</v>
          </cell>
        </row>
        <row r="13059">
          <cell r="B13059" t="str">
            <v>天琴半岛-花漾湾-8－1栋-604</v>
          </cell>
        </row>
        <row r="13059">
          <cell r="AU13059">
            <v>929593</v>
          </cell>
        </row>
        <row r="13059">
          <cell r="DE13059" t="str">
            <v>已售</v>
          </cell>
        </row>
        <row r="13060">
          <cell r="B13060" t="str">
            <v>天琴半岛-花漾湾-8－1栋-605</v>
          </cell>
        </row>
        <row r="13060">
          <cell r="AU13060">
            <v>1120167</v>
          </cell>
        </row>
        <row r="13060">
          <cell r="DE13060" t="str">
            <v>已售</v>
          </cell>
        </row>
        <row r="13061">
          <cell r="B13061" t="str">
            <v>天琴半岛-花漾湾-8－1栋-606</v>
          </cell>
        </row>
        <row r="13061">
          <cell r="AU13061">
            <v>1070215</v>
          </cell>
        </row>
        <row r="13061">
          <cell r="DE13061" t="str">
            <v>已售</v>
          </cell>
        </row>
        <row r="13062">
          <cell r="B13062" t="str">
            <v>天琴半岛-花漾湾-8－1栋-701</v>
          </cell>
        </row>
        <row r="13062">
          <cell r="AU13062">
            <v>1109955</v>
          </cell>
        </row>
        <row r="13062">
          <cell r="DE13062" t="str">
            <v>已售</v>
          </cell>
        </row>
        <row r="13063">
          <cell r="B13063" t="str">
            <v>天琴半岛-花漾湾-8－1栋-702</v>
          </cell>
        </row>
        <row r="13063">
          <cell r="AU13063">
            <v>942000</v>
          </cell>
        </row>
        <row r="13063">
          <cell r="DE13063" t="str">
            <v>已售</v>
          </cell>
        </row>
        <row r="13064">
          <cell r="B13064" t="str">
            <v>天琴半岛-花漾湾-8－1栋-703</v>
          </cell>
        </row>
        <row r="13064">
          <cell r="AU13064">
            <v>1265147</v>
          </cell>
        </row>
        <row r="13064">
          <cell r="DE13064" t="str">
            <v>已售</v>
          </cell>
        </row>
        <row r="13065">
          <cell r="B13065" t="str">
            <v>天琴半岛-花漾湾-8－1栋-704</v>
          </cell>
        </row>
        <row r="13065">
          <cell r="AU13065">
            <v>1193914</v>
          </cell>
        </row>
        <row r="13065">
          <cell r="DE13065" t="str">
            <v>已售</v>
          </cell>
        </row>
        <row r="13066">
          <cell r="B13066" t="str">
            <v>天琴半岛-花漾湾-8－1栋-705</v>
          </cell>
        </row>
        <row r="13066">
          <cell r="AU13066">
            <v>1156898</v>
          </cell>
        </row>
        <row r="13066">
          <cell r="DE13066" t="str">
            <v>已售</v>
          </cell>
        </row>
        <row r="13067">
          <cell r="B13067" t="str">
            <v>天琴半岛-花漾湾-8－1栋-706</v>
          </cell>
        </row>
        <row r="13067">
          <cell r="AU13067">
            <v>843811</v>
          </cell>
        </row>
        <row r="13067">
          <cell r="DE13067" t="str">
            <v>已售</v>
          </cell>
        </row>
        <row r="13068">
          <cell r="B13068" t="str">
            <v>天琴半岛-花漾湾-8－1栋-801</v>
          </cell>
        </row>
        <row r="13068">
          <cell r="AU13068">
            <v>1203432</v>
          </cell>
        </row>
        <row r="13068">
          <cell r="DE13068" t="str">
            <v>已售</v>
          </cell>
        </row>
        <row r="13069">
          <cell r="B13069" t="str">
            <v>天琴半岛-花漾湾-8－1栋-802</v>
          </cell>
        </row>
        <row r="13069">
          <cell r="AU13069">
            <v>1190832</v>
          </cell>
        </row>
        <row r="13069">
          <cell r="DE13069" t="str">
            <v>已售</v>
          </cell>
        </row>
        <row r="13070">
          <cell r="B13070" t="str">
            <v>天琴半岛-花漾湾-8－1栋-803</v>
          </cell>
        </row>
        <row r="13070">
          <cell r="AU13070">
            <v>957969</v>
          </cell>
        </row>
        <row r="13070">
          <cell r="DE13070" t="str">
            <v>已售</v>
          </cell>
        </row>
        <row r="13071">
          <cell r="B13071" t="str">
            <v>天琴半岛-花漾湾-8－1栋-804</v>
          </cell>
        </row>
        <row r="13071">
          <cell r="AU13071">
            <v>1193684</v>
          </cell>
        </row>
        <row r="13071">
          <cell r="DE13071" t="str">
            <v>已售</v>
          </cell>
        </row>
        <row r="13072">
          <cell r="B13072" t="str">
            <v>天琴半岛-花漾湾-8－1栋-805</v>
          </cell>
        </row>
        <row r="13072">
          <cell r="AU13072">
            <v>900180</v>
          </cell>
        </row>
        <row r="13072">
          <cell r="DE13072" t="str">
            <v>已售</v>
          </cell>
        </row>
        <row r="13073">
          <cell r="B13073" t="str">
            <v>天琴半岛-花漾湾-8－1栋-806</v>
          </cell>
        </row>
        <row r="13073">
          <cell r="AU13073">
            <v>848629</v>
          </cell>
        </row>
        <row r="13073">
          <cell r="DE13073" t="str">
            <v>已售</v>
          </cell>
        </row>
        <row r="13074">
          <cell r="B13074" t="str">
            <v>天琴半岛-花漾湾-8－1栋-901</v>
          </cell>
        </row>
        <row r="13074">
          <cell r="AU13074">
            <v>1163271</v>
          </cell>
        </row>
        <row r="13074">
          <cell r="DE13074" t="str">
            <v>已售</v>
          </cell>
        </row>
        <row r="13075">
          <cell r="B13075" t="str">
            <v>天琴半岛-花漾湾-8－1栋-902</v>
          </cell>
        </row>
        <row r="13075">
          <cell r="AU13075">
            <v>1299901</v>
          </cell>
        </row>
        <row r="13075">
          <cell r="DE13075" t="str">
            <v>已售</v>
          </cell>
        </row>
        <row r="13076">
          <cell r="B13076" t="str">
            <v>天琴半岛-花漾湾-8－1栋-903</v>
          </cell>
        </row>
        <row r="13076">
          <cell r="AU13076">
            <v>972360</v>
          </cell>
        </row>
        <row r="13076">
          <cell r="DE13076" t="str">
            <v>已售</v>
          </cell>
        </row>
        <row r="13077">
          <cell r="B13077" t="str">
            <v>天琴半岛-花漾湾-8－1栋-904</v>
          </cell>
        </row>
        <row r="13077">
          <cell r="AU13077">
            <v>1188000</v>
          </cell>
        </row>
        <row r="13077">
          <cell r="DE13077" t="str">
            <v>已售</v>
          </cell>
        </row>
        <row r="13078">
          <cell r="B13078" t="str">
            <v>天琴半岛-花漾湾-8－1栋-905</v>
          </cell>
        </row>
        <row r="13078">
          <cell r="AU13078">
            <v>1414612</v>
          </cell>
        </row>
        <row r="13078">
          <cell r="DE13078" t="str">
            <v>已售</v>
          </cell>
        </row>
        <row r="13079">
          <cell r="B13079" t="str">
            <v>天琴半岛-花漾湾-8－1栋-906</v>
          </cell>
        </row>
        <row r="13079">
          <cell r="AU13079">
            <v>868100</v>
          </cell>
        </row>
        <row r="13079">
          <cell r="DE13079" t="str">
            <v>已售</v>
          </cell>
        </row>
        <row r="13080">
          <cell r="B13080" t="str">
            <v>天琴半岛-花漾湾-8－2栋-1001</v>
          </cell>
        </row>
        <row r="13080">
          <cell r="AU13080">
            <v>879665</v>
          </cell>
        </row>
        <row r="13080">
          <cell r="DE13080" t="str">
            <v>已售</v>
          </cell>
        </row>
        <row r="13081">
          <cell r="B13081" t="str">
            <v>天琴半岛-花漾湾-8－2栋-1002</v>
          </cell>
        </row>
        <row r="13081">
          <cell r="AU13081">
            <v>903949</v>
          </cell>
        </row>
        <row r="13081">
          <cell r="DE13081" t="str">
            <v>已售</v>
          </cell>
        </row>
        <row r="13082">
          <cell r="B13082" t="str">
            <v>天琴半岛-花漾湾-8－2栋-1003</v>
          </cell>
        </row>
        <row r="13082">
          <cell r="AU13082">
            <v>896465</v>
          </cell>
        </row>
        <row r="13082">
          <cell r="DE13082" t="str">
            <v>已售</v>
          </cell>
        </row>
        <row r="13083">
          <cell r="B13083" t="str">
            <v>天琴半岛-花漾湾-8－2栋-1004</v>
          </cell>
        </row>
        <row r="13083">
          <cell r="AU13083">
            <v>895955</v>
          </cell>
        </row>
        <row r="13083">
          <cell r="DE13083" t="str">
            <v>已售</v>
          </cell>
        </row>
        <row r="13084">
          <cell r="B13084" t="str">
            <v>天琴半岛-花漾湾-8－2栋-1005</v>
          </cell>
        </row>
        <row r="13084">
          <cell r="AU13084">
            <v>928380</v>
          </cell>
        </row>
        <row r="13084">
          <cell r="DE13084" t="str">
            <v>已售</v>
          </cell>
        </row>
        <row r="13085">
          <cell r="B13085" t="str">
            <v>天琴半岛-花漾湾-8－2栋-1006</v>
          </cell>
        </row>
        <row r="13085">
          <cell r="AU13085">
            <v>849694</v>
          </cell>
        </row>
        <row r="13085">
          <cell r="DE13085" t="str">
            <v>已售</v>
          </cell>
        </row>
        <row r="13086">
          <cell r="B13086" t="str">
            <v>天琴半岛-花漾湾-8－2栋-101</v>
          </cell>
        </row>
        <row r="13086">
          <cell r="DE13086" t="str">
            <v>未售</v>
          </cell>
        </row>
        <row r="13087">
          <cell r="B13087" t="str">
            <v>天琴半岛-花漾湾-8－2栋-102</v>
          </cell>
        </row>
        <row r="13087">
          <cell r="DE13087" t="str">
            <v>未售</v>
          </cell>
        </row>
        <row r="13088">
          <cell r="B13088" t="str">
            <v>天琴半岛-花漾湾-8－2栋-103</v>
          </cell>
        </row>
        <row r="13088">
          <cell r="AU13088">
            <v>919000</v>
          </cell>
        </row>
        <row r="13088">
          <cell r="DE13088" t="str">
            <v>已售</v>
          </cell>
        </row>
        <row r="13089">
          <cell r="B13089" t="str">
            <v>天琴半岛-花漾湾-8－2栋-104</v>
          </cell>
        </row>
        <row r="13089">
          <cell r="AU13089">
            <v>923000</v>
          </cell>
        </row>
        <row r="13089">
          <cell r="DE13089" t="str">
            <v>已售</v>
          </cell>
        </row>
        <row r="13090">
          <cell r="B13090" t="str">
            <v>天琴半岛-花漾湾-8－2栋-105</v>
          </cell>
        </row>
        <row r="13090">
          <cell r="DE13090" t="str">
            <v>未售</v>
          </cell>
        </row>
        <row r="13091">
          <cell r="B13091" t="str">
            <v>天琴半岛-花漾湾-8－2栋-1101</v>
          </cell>
        </row>
        <row r="13091">
          <cell r="AU13091">
            <v>904464</v>
          </cell>
        </row>
        <row r="13091">
          <cell r="DE13091" t="str">
            <v>已售</v>
          </cell>
        </row>
        <row r="13092">
          <cell r="B13092" t="str">
            <v>天琴半岛-花漾湾-8－2栋-1102</v>
          </cell>
        </row>
        <row r="13092">
          <cell r="AU13092">
            <v>908772</v>
          </cell>
        </row>
        <row r="13092">
          <cell r="DE13092" t="str">
            <v>已售</v>
          </cell>
        </row>
        <row r="13093">
          <cell r="B13093" t="str">
            <v>天琴半岛-花漾湾-8－2栋-1103</v>
          </cell>
        </row>
        <row r="13093">
          <cell r="AU13093">
            <v>901265</v>
          </cell>
        </row>
        <row r="13093">
          <cell r="DE13093" t="str">
            <v>已售</v>
          </cell>
        </row>
        <row r="13094">
          <cell r="B13094" t="str">
            <v>天琴半岛-花漾湾-8－2栋-1104</v>
          </cell>
        </row>
        <row r="13094">
          <cell r="AU13094">
            <v>900752</v>
          </cell>
        </row>
        <row r="13094">
          <cell r="DE13094" t="str">
            <v>已售</v>
          </cell>
        </row>
        <row r="13095">
          <cell r="B13095" t="str">
            <v>天琴半岛-花漾湾-8－2栋-1105</v>
          </cell>
        </row>
        <row r="13095">
          <cell r="AU13095">
            <v>934000</v>
          </cell>
        </row>
        <row r="13095">
          <cell r="DE13095" t="str">
            <v>已售</v>
          </cell>
        </row>
        <row r="13096">
          <cell r="B13096" t="str">
            <v>天琴半岛-花漾湾-8－2栋-1106</v>
          </cell>
        </row>
        <row r="13096">
          <cell r="AU13096">
            <v>855000</v>
          </cell>
        </row>
        <row r="13096">
          <cell r="DE13096" t="str">
            <v>已售</v>
          </cell>
        </row>
        <row r="13097">
          <cell r="B13097" t="str">
            <v>天琴半岛-花漾湾-8－2栋-1201</v>
          </cell>
        </row>
        <row r="13097">
          <cell r="AU13097">
            <v>918313</v>
          </cell>
        </row>
        <row r="13097">
          <cell r="DE13097" t="str">
            <v>已售</v>
          </cell>
        </row>
        <row r="13098">
          <cell r="B13098" t="str">
            <v>天琴半岛-花漾湾-8－2栋-1202</v>
          </cell>
        </row>
        <row r="13098">
          <cell r="AU13098">
            <v>922644</v>
          </cell>
        </row>
        <row r="13098">
          <cell r="DE13098" t="str">
            <v>已售</v>
          </cell>
        </row>
        <row r="13099">
          <cell r="B13099" t="str">
            <v>天琴半岛-花漾湾-8－2栋-1203</v>
          </cell>
        </row>
        <row r="13099">
          <cell r="AU13099">
            <v>1151564</v>
          </cell>
        </row>
        <row r="13099">
          <cell r="DE13099" t="str">
            <v>已售</v>
          </cell>
        </row>
        <row r="13100">
          <cell r="B13100" t="str">
            <v>天琴半岛-花漾湾-8－2栋-1204</v>
          </cell>
        </row>
        <row r="13100">
          <cell r="AU13100">
            <v>914566</v>
          </cell>
        </row>
        <row r="13100">
          <cell r="DE13100" t="str">
            <v>已售</v>
          </cell>
        </row>
        <row r="13101">
          <cell r="B13101" t="str">
            <v>天琴半岛-花漾湾-8－2栋-1205</v>
          </cell>
        </row>
        <row r="13101">
          <cell r="AU13101">
            <v>1226579</v>
          </cell>
        </row>
        <row r="13101">
          <cell r="DE13101" t="str">
            <v>已售</v>
          </cell>
        </row>
        <row r="13102">
          <cell r="B13102" t="str">
            <v>天琴半岛-花漾湾-8－2栋-1206</v>
          </cell>
        </row>
        <row r="13102">
          <cell r="AU13102">
            <v>867885</v>
          </cell>
        </row>
        <row r="13102">
          <cell r="DE13102" t="str">
            <v>已售</v>
          </cell>
        </row>
        <row r="13103">
          <cell r="B13103" t="str">
            <v>天琴半岛-花漾湾-8－2栋-1301</v>
          </cell>
        </row>
        <row r="13103">
          <cell r="AU13103">
            <v>914064</v>
          </cell>
        </row>
        <row r="13103">
          <cell r="DE13103" t="str">
            <v>已售</v>
          </cell>
        </row>
        <row r="13104">
          <cell r="B13104" t="str">
            <v>天琴半岛-花漾湾-8－2栋-1302</v>
          </cell>
        </row>
        <row r="13104">
          <cell r="AU13104">
            <v>918418</v>
          </cell>
        </row>
        <row r="13104">
          <cell r="DE13104" t="str">
            <v>已售</v>
          </cell>
        </row>
        <row r="13105">
          <cell r="B13105" t="str">
            <v>天琴半岛-花漾湾-8－2栋-1303</v>
          </cell>
        </row>
        <row r="13105">
          <cell r="AU13105">
            <v>910864</v>
          </cell>
        </row>
        <row r="13105">
          <cell r="DE13105" t="str">
            <v>已售</v>
          </cell>
        </row>
        <row r="13106">
          <cell r="B13106" t="str">
            <v>天琴半岛-花漾湾-8－2栋-1304</v>
          </cell>
        </row>
        <row r="13106">
          <cell r="AU13106">
            <v>910347</v>
          </cell>
        </row>
        <row r="13106">
          <cell r="DE13106" t="str">
            <v>已售</v>
          </cell>
        </row>
        <row r="13107">
          <cell r="B13107" t="str">
            <v>天琴半岛-花漾湾-8－2栋-1305</v>
          </cell>
        </row>
        <row r="13107">
          <cell r="AU13107">
            <v>942803</v>
          </cell>
        </row>
        <row r="13107">
          <cell r="DE13107" t="str">
            <v>已售</v>
          </cell>
        </row>
        <row r="13108">
          <cell r="B13108" t="str">
            <v>天琴半岛-花漾湾-8－2栋-1306</v>
          </cell>
        </row>
        <row r="13108">
          <cell r="AU13108">
            <v>1086942</v>
          </cell>
        </row>
        <row r="13108">
          <cell r="DE13108" t="str">
            <v>已售</v>
          </cell>
        </row>
        <row r="13109">
          <cell r="B13109" t="str">
            <v>天琴半岛-花漾湾-8－2栋-1401</v>
          </cell>
        </row>
        <row r="13109">
          <cell r="AU13109">
            <v>918865</v>
          </cell>
        </row>
        <row r="13109">
          <cell r="DE13109" t="str">
            <v>已售</v>
          </cell>
        </row>
        <row r="13110">
          <cell r="B13110" t="str">
            <v>天琴半岛-花漾湾-8－2栋-1402</v>
          </cell>
        </row>
        <row r="13110">
          <cell r="AU13110">
            <v>1238796</v>
          </cell>
        </row>
        <row r="13110">
          <cell r="DE13110" t="str">
            <v>已售</v>
          </cell>
        </row>
        <row r="13111">
          <cell r="B13111" t="str">
            <v>天琴半岛-花漾湾-8－2栋-1403</v>
          </cell>
        </row>
        <row r="13111">
          <cell r="AU13111">
            <v>1364956</v>
          </cell>
        </row>
        <row r="13111">
          <cell r="DE13111" t="str">
            <v>已售</v>
          </cell>
        </row>
        <row r="13112">
          <cell r="B13112" t="str">
            <v>天琴半岛-花漾湾-8－2栋-1404</v>
          </cell>
        </row>
        <row r="13112">
          <cell r="AU13112">
            <v>916000</v>
          </cell>
        </row>
        <row r="13112">
          <cell r="DE13112" t="str">
            <v>已售</v>
          </cell>
        </row>
        <row r="13113">
          <cell r="B13113" t="str">
            <v>天琴半岛-花漾湾-8－2栋-1405</v>
          </cell>
        </row>
        <row r="13113">
          <cell r="AU13113">
            <v>1432342</v>
          </cell>
        </row>
        <row r="13113">
          <cell r="DE13113" t="str">
            <v>已售</v>
          </cell>
        </row>
        <row r="13114">
          <cell r="B13114" t="str">
            <v>天琴半岛-花漾湾-8－2栋-1406</v>
          </cell>
        </row>
        <row r="13114">
          <cell r="AU13114">
            <v>868426</v>
          </cell>
        </row>
        <row r="13114">
          <cell r="DE13114" t="str">
            <v>已售</v>
          </cell>
        </row>
        <row r="13115">
          <cell r="B13115" t="str">
            <v>天琴半岛-花漾湾-8－2栋-1501</v>
          </cell>
        </row>
        <row r="13115">
          <cell r="AU13115">
            <v>1766320</v>
          </cell>
        </row>
        <row r="13115">
          <cell r="DE13115" t="str">
            <v>已售</v>
          </cell>
        </row>
        <row r="13116">
          <cell r="B13116" t="str">
            <v>天琴半岛-花漾湾-8－2栋-1502</v>
          </cell>
        </row>
        <row r="13116">
          <cell r="AU13116">
            <v>1777989</v>
          </cell>
        </row>
        <row r="13116">
          <cell r="DE13116" t="str">
            <v>已售</v>
          </cell>
        </row>
        <row r="13117">
          <cell r="B13117" t="str">
            <v>天琴半岛-花漾湾-8－2栋-1503</v>
          </cell>
        </row>
        <row r="13117">
          <cell r="AU13117">
            <v>920464</v>
          </cell>
        </row>
        <row r="13117">
          <cell r="DE13117" t="str">
            <v>已售</v>
          </cell>
        </row>
        <row r="13118">
          <cell r="B13118" t="str">
            <v>天琴半岛-花漾湾-8－2栋-1504</v>
          </cell>
        </row>
        <row r="13118">
          <cell r="AU13118">
            <v>1157680</v>
          </cell>
        </row>
        <row r="13118">
          <cell r="DE13118" t="str">
            <v>已售</v>
          </cell>
        </row>
        <row r="13119">
          <cell r="B13119" t="str">
            <v>天琴半岛-花漾湾-8－2栋-1505</v>
          </cell>
        </row>
        <row r="13119">
          <cell r="AU13119">
            <v>1433882</v>
          </cell>
        </row>
        <row r="13119">
          <cell r="DE13119" t="str">
            <v>已售</v>
          </cell>
        </row>
        <row r="13120">
          <cell r="B13120" t="str">
            <v>天琴半岛-花漾湾-8－2栋-1506</v>
          </cell>
        </row>
        <row r="13120">
          <cell r="AU13120">
            <v>1098732</v>
          </cell>
        </row>
        <row r="13120">
          <cell r="DE13120" t="str">
            <v>已售</v>
          </cell>
        </row>
        <row r="13121">
          <cell r="B13121" t="str">
            <v>天琴半岛-花漾湾-8－2栋-1603</v>
          </cell>
        </row>
        <row r="13121">
          <cell r="AU13121">
            <v>1501000</v>
          </cell>
        </row>
        <row r="13121">
          <cell r="DE13121" t="str">
            <v>已售</v>
          </cell>
        </row>
        <row r="13122">
          <cell r="B13122" t="str">
            <v>天琴半岛-花漾湾-8－2栋-1604</v>
          </cell>
        </row>
        <row r="13122">
          <cell r="AU13122">
            <v>1745519</v>
          </cell>
        </row>
        <row r="13122">
          <cell r="DE13122" t="str">
            <v>已售</v>
          </cell>
        </row>
        <row r="13123">
          <cell r="B13123" t="str">
            <v>天琴半岛-花漾湾-8－2栋-1605</v>
          </cell>
        </row>
        <row r="13123">
          <cell r="DE13123" t="str">
            <v>未售</v>
          </cell>
        </row>
        <row r="13124">
          <cell r="B13124" t="str">
            <v>天琴半岛-花漾湾-8－2栋-1606</v>
          </cell>
        </row>
        <row r="13124">
          <cell r="DE13124" t="str">
            <v>未售</v>
          </cell>
        </row>
        <row r="13125">
          <cell r="B13125" t="str">
            <v>天琴半岛-花漾湾-8－2栋-201</v>
          </cell>
        </row>
        <row r="13125">
          <cell r="AU13125">
            <v>1045557</v>
          </cell>
        </row>
        <row r="13125">
          <cell r="DE13125" t="str">
            <v>已售</v>
          </cell>
        </row>
        <row r="13126">
          <cell r="B13126" t="str">
            <v>天琴半岛-花漾湾-8－2栋-202</v>
          </cell>
        </row>
        <row r="13126">
          <cell r="AU13126">
            <v>1201129</v>
          </cell>
        </row>
        <row r="13126">
          <cell r="DE13126" t="str">
            <v>已售</v>
          </cell>
        </row>
        <row r="13127">
          <cell r="B13127" t="str">
            <v>天琴半岛-花漾湾-8－2栋-203</v>
          </cell>
        </row>
        <row r="13127">
          <cell r="AU13127">
            <v>920000</v>
          </cell>
        </row>
        <row r="13127">
          <cell r="DE13127" t="str">
            <v>已售</v>
          </cell>
        </row>
        <row r="13128">
          <cell r="B13128" t="str">
            <v>天琴半岛-花漾湾-8－2栋-204</v>
          </cell>
        </row>
        <row r="13128">
          <cell r="AU13128">
            <v>1078000</v>
          </cell>
        </row>
        <row r="13128">
          <cell r="DE13128" t="str">
            <v>已售</v>
          </cell>
        </row>
        <row r="13129">
          <cell r="B13129" t="str">
            <v>天琴半岛-花漾湾-8－2栋-205</v>
          </cell>
        </row>
        <row r="13129">
          <cell r="AU13129">
            <v>888315</v>
          </cell>
        </row>
        <row r="13129">
          <cell r="DE13129" t="str">
            <v>已售</v>
          </cell>
        </row>
        <row r="13130">
          <cell r="B13130" t="str">
            <v>天琴半岛-花漾湾-8－2栋-301</v>
          </cell>
        </row>
        <row r="13130">
          <cell r="AU13130">
            <v>845000</v>
          </cell>
        </row>
        <row r="13130">
          <cell r="DE13130" t="str">
            <v>已售</v>
          </cell>
        </row>
        <row r="13131">
          <cell r="B13131" t="str">
            <v>天琴半岛-花漾湾-8－2栋-302</v>
          </cell>
        </row>
        <row r="13131">
          <cell r="AU13131">
            <v>1041698</v>
          </cell>
        </row>
        <row r="13131">
          <cell r="DE13131" t="str">
            <v>已售</v>
          </cell>
        </row>
        <row r="13132">
          <cell r="B13132" t="str">
            <v>天琴半岛-花漾湾-8－2栋-303</v>
          </cell>
        </row>
        <row r="13132">
          <cell r="AU13132">
            <v>930000</v>
          </cell>
        </row>
        <row r="13132">
          <cell r="DE13132" t="str">
            <v>已售</v>
          </cell>
        </row>
        <row r="13133">
          <cell r="B13133" t="str">
            <v>天琴半岛-花漾湾-8－2栋-304</v>
          </cell>
        </row>
        <row r="13133">
          <cell r="AU13133">
            <v>1121962</v>
          </cell>
        </row>
        <row r="13133">
          <cell r="DE13133" t="str">
            <v>已售</v>
          </cell>
        </row>
        <row r="13134">
          <cell r="B13134" t="str">
            <v>天琴半岛-花漾湾-8－2栋-305</v>
          </cell>
        </row>
        <row r="13134">
          <cell r="AU13134">
            <v>1164417</v>
          </cell>
        </row>
        <row r="13134">
          <cell r="DE13134" t="str">
            <v>已售</v>
          </cell>
        </row>
        <row r="13135">
          <cell r="B13135" t="str">
            <v>天琴半岛-花漾湾-8－2栋-306</v>
          </cell>
        </row>
        <row r="13135">
          <cell r="AU13135">
            <v>1211293</v>
          </cell>
        </row>
        <row r="13135">
          <cell r="DE13135" t="str">
            <v>已售</v>
          </cell>
        </row>
        <row r="13136">
          <cell r="B13136" t="str">
            <v>天琴半岛-花漾湾-8－2栋-401</v>
          </cell>
        </row>
        <row r="13136">
          <cell r="AU13136">
            <v>1203673</v>
          </cell>
        </row>
        <row r="13136">
          <cell r="DE13136" t="str">
            <v>已售</v>
          </cell>
        </row>
        <row r="13137">
          <cell r="B13137" t="str">
            <v>天琴半岛-花漾湾-8－2栋-402</v>
          </cell>
        </row>
        <row r="13137">
          <cell r="AU13137">
            <v>1214720</v>
          </cell>
        </row>
        <row r="13137">
          <cell r="DE13137" t="str">
            <v>已售</v>
          </cell>
        </row>
        <row r="13138">
          <cell r="B13138" t="str">
            <v>天琴半岛-花漾湾-8－2栋-403</v>
          </cell>
        </row>
        <row r="13138">
          <cell r="AU13138">
            <v>850312</v>
          </cell>
        </row>
        <row r="13138">
          <cell r="DE13138" t="str">
            <v>已售</v>
          </cell>
        </row>
        <row r="13139">
          <cell r="B13139" t="str">
            <v>天琴半岛-花漾湾-8－2栋-404</v>
          </cell>
        </row>
        <row r="13139">
          <cell r="AU13139">
            <v>942000</v>
          </cell>
        </row>
        <row r="13139">
          <cell r="DE13139" t="str">
            <v>已售</v>
          </cell>
        </row>
        <row r="13140">
          <cell r="B13140" t="str">
            <v>天琴半岛-花漾湾-8－2栋-405</v>
          </cell>
        </row>
        <row r="13140">
          <cell r="AU13140">
            <v>1418491</v>
          </cell>
        </row>
        <row r="13140">
          <cell r="DE13140" t="str">
            <v>已售</v>
          </cell>
        </row>
        <row r="13141">
          <cell r="B13141" t="str">
            <v>天琴半岛-花漾湾-8－2栋-406</v>
          </cell>
        </row>
        <row r="13141">
          <cell r="AU13141">
            <v>821595</v>
          </cell>
        </row>
        <row r="13141">
          <cell r="DE13141" t="str">
            <v>已售</v>
          </cell>
        </row>
        <row r="13142">
          <cell r="B13142" t="str">
            <v>天琴半岛-花漾湾-8－2栋-501</v>
          </cell>
        </row>
        <row r="13142">
          <cell r="AU13142">
            <v>875665</v>
          </cell>
        </row>
        <row r="13142">
          <cell r="DE13142" t="str">
            <v>已售</v>
          </cell>
        </row>
        <row r="13143">
          <cell r="B13143" t="str">
            <v>天琴半岛-花漾湾-8－2栋-502</v>
          </cell>
        </row>
        <row r="13143">
          <cell r="AU13143">
            <v>879835</v>
          </cell>
        </row>
        <row r="13143">
          <cell r="DE13143" t="str">
            <v>已售</v>
          </cell>
        </row>
        <row r="13144">
          <cell r="B13144" t="str">
            <v>天琴半岛-花漾湾-8－2栋-503</v>
          </cell>
        </row>
        <row r="13144">
          <cell r="AU13144">
            <v>872465</v>
          </cell>
        </row>
        <row r="13144">
          <cell r="DE13144" t="str">
            <v>已售</v>
          </cell>
        </row>
        <row r="13145">
          <cell r="B13145" t="str">
            <v>天琴半岛-花漾湾-8－2栋-504</v>
          </cell>
        </row>
        <row r="13145">
          <cell r="AU13145">
            <v>871969</v>
          </cell>
        </row>
        <row r="13145">
          <cell r="DE13145" t="str">
            <v>已售</v>
          </cell>
        </row>
        <row r="13146">
          <cell r="B13146" t="str">
            <v>天琴半岛-花漾湾-8－2栋-505</v>
          </cell>
        </row>
        <row r="13146">
          <cell r="AU13146">
            <v>1168043</v>
          </cell>
        </row>
        <row r="13146">
          <cell r="DE13146" t="str">
            <v>已售</v>
          </cell>
        </row>
        <row r="13147">
          <cell r="B13147" t="str">
            <v>天琴半岛-花漾湾-8－2栋-506</v>
          </cell>
        </row>
        <row r="13147">
          <cell r="AU13147">
            <v>826278</v>
          </cell>
        </row>
        <row r="13147">
          <cell r="DE13147" t="str">
            <v>已售</v>
          </cell>
        </row>
        <row r="13148">
          <cell r="B13148" t="str">
            <v>天琴半岛-花漾湾-8－2栋-601</v>
          </cell>
        </row>
        <row r="13148">
          <cell r="AU13148">
            <v>889227</v>
          </cell>
        </row>
        <row r="13148">
          <cell r="DE13148" t="str">
            <v>已售</v>
          </cell>
        </row>
        <row r="13149">
          <cell r="B13149" t="str">
            <v>天琴半岛-花漾湾-8－2栋-602</v>
          </cell>
        </row>
        <row r="13149">
          <cell r="AU13149">
            <v>911653</v>
          </cell>
        </row>
        <row r="13149">
          <cell r="DE13149" t="str">
            <v>已售</v>
          </cell>
        </row>
        <row r="13150">
          <cell r="B13150" t="str">
            <v>天琴半岛-花漾湾-8－2栋-603</v>
          </cell>
        </row>
        <row r="13150">
          <cell r="AU13150">
            <v>885995</v>
          </cell>
        </row>
        <row r="13150">
          <cell r="DE13150" t="str">
            <v>已售</v>
          </cell>
        </row>
        <row r="13151">
          <cell r="B13151" t="str">
            <v>天琴半岛-花漾湾-8－2栋-604</v>
          </cell>
        </row>
        <row r="13151">
          <cell r="AU13151">
            <v>885496</v>
          </cell>
        </row>
        <row r="13151">
          <cell r="DE13151" t="str">
            <v>已售</v>
          </cell>
        </row>
        <row r="13152">
          <cell r="B13152" t="str">
            <v>天琴半岛-花漾湾-8－2栋-605</v>
          </cell>
        </row>
        <row r="13152">
          <cell r="AU13152">
            <v>922000</v>
          </cell>
        </row>
        <row r="13152">
          <cell r="DE13152" t="str">
            <v>已售</v>
          </cell>
        </row>
        <row r="13153">
          <cell r="B13153" t="str">
            <v>天琴半岛-花漾湾-8－2栋-606</v>
          </cell>
        </row>
        <row r="13153">
          <cell r="AU13153">
            <v>840000</v>
          </cell>
        </row>
        <row r="13153">
          <cell r="DE13153" t="str">
            <v>已售</v>
          </cell>
        </row>
        <row r="13154">
          <cell r="B13154" t="str">
            <v>天琴半岛-花漾湾-8－2栋-701</v>
          </cell>
        </row>
        <row r="13154">
          <cell r="AU13154">
            <v>885265</v>
          </cell>
        </row>
        <row r="13154">
          <cell r="DE13154" t="str">
            <v>已售</v>
          </cell>
        </row>
        <row r="13155">
          <cell r="B13155" t="str">
            <v>天琴半岛-花漾湾-8－2栋-702</v>
          </cell>
        </row>
        <row r="13155">
          <cell r="AU13155">
            <v>889481</v>
          </cell>
        </row>
        <row r="13155">
          <cell r="DE13155" t="str">
            <v>已售</v>
          </cell>
        </row>
        <row r="13156">
          <cell r="B13156" t="str">
            <v>天琴半岛-花漾湾-8－2栋-703</v>
          </cell>
        </row>
        <row r="13156">
          <cell r="AU13156">
            <v>882065</v>
          </cell>
        </row>
        <row r="13156">
          <cell r="DE13156" t="str">
            <v>已售</v>
          </cell>
        </row>
        <row r="13157">
          <cell r="B13157" t="str">
            <v>天琴半岛-花漾湾-8－2栋-704</v>
          </cell>
        </row>
        <row r="13157">
          <cell r="AU13157">
            <v>881563</v>
          </cell>
        </row>
        <row r="13157">
          <cell r="DE13157" t="str">
            <v>已售</v>
          </cell>
        </row>
        <row r="13158">
          <cell r="B13158" t="str">
            <v>天琴半岛-花漾湾-8－2栋-705</v>
          </cell>
        </row>
        <row r="13158">
          <cell r="AU13158">
            <v>913956</v>
          </cell>
        </row>
        <row r="13158">
          <cell r="DE13158" t="str">
            <v>已售</v>
          </cell>
        </row>
        <row r="13159">
          <cell r="B13159" t="str">
            <v>天琴半岛-花漾湾-8－2栋-706</v>
          </cell>
        </row>
        <row r="13159">
          <cell r="AU13159">
            <v>836000</v>
          </cell>
        </row>
        <row r="13159">
          <cell r="DE13159" t="str">
            <v>已售</v>
          </cell>
        </row>
        <row r="13160">
          <cell r="B13160" t="str">
            <v>天琴半岛-花漾湾-8－2栋-801</v>
          </cell>
        </row>
        <row r="13160">
          <cell r="AU13160">
            <v>890064</v>
          </cell>
        </row>
        <row r="13160">
          <cell r="DE13160" t="str">
            <v>已售</v>
          </cell>
        </row>
        <row r="13161">
          <cell r="B13161" t="str">
            <v>天琴半岛-花漾湾-8－2栋-802</v>
          </cell>
        </row>
        <row r="13161">
          <cell r="AU13161">
            <v>895000</v>
          </cell>
        </row>
        <row r="13161">
          <cell r="DE13161" t="str">
            <v>已售</v>
          </cell>
        </row>
        <row r="13162">
          <cell r="B13162" t="str">
            <v>天琴半岛-花漾湾-8－2栋-803</v>
          </cell>
        </row>
        <row r="13162">
          <cell r="AU13162">
            <v>886864</v>
          </cell>
        </row>
        <row r="13162">
          <cell r="DE13162" t="str">
            <v>已售</v>
          </cell>
        </row>
        <row r="13163">
          <cell r="B13163" t="str">
            <v>天琴半岛-花漾湾-8－2栋-804</v>
          </cell>
        </row>
        <row r="13163">
          <cell r="AU13163">
            <v>886361</v>
          </cell>
        </row>
        <row r="13163">
          <cell r="DE13163" t="str">
            <v>已售</v>
          </cell>
        </row>
        <row r="13164">
          <cell r="B13164" t="str">
            <v>天琴半岛-花漾湾-8－2栋-805</v>
          </cell>
        </row>
        <row r="13164">
          <cell r="AU13164">
            <v>918764</v>
          </cell>
        </row>
        <row r="13164">
          <cell r="DE13164" t="str">
            <v>已售</v>
          </cell>
        </row>
        <row r="13165">
          <cell r="B13165" t="str">
            <v>天琴半岛-花漾湾-8－2栋-806</v>
          </cell>
        </row>
        <row r="13165">
          <cell r="AU13165">
            <v>840327</v>
          </cell>
        </row>
        <row r="13165">
          <cell r="DE13165" t="str">
            <v>已售</v>
          </cell>
        </row>
        <row r="13166">
          <cell r="B13166" t="str">
            <v>天琴半岛-花漾湾-8－2栋-901</v>
          </cell>
        </row>
        <row r="13166">
          <cell r="AU13166">
            <v>883770</v>
          </cell>
        </row>
        <row r="13166">
          <cell r="DE13166" t="str">
            <v>已售</v>
          </cell>
        </row>
        <row r="13167">
          <cell r="B13167" t="str">
            <v>天琴半岛-花漾湾-8－2栋-902</v>
          </cell>
        </row>
        <row r="13167">
          <cell r="AU13167">
            <v>908032</v>
          </cell>
        </row>
        <row r="13167">
          <cell r="DE13167" t="str">
            <v>已售</v>
          </cell>
        </row>
        <row r="13168">
          <cell r="B13168" t="str">
            <v>天琴半岛-花漾湾-8－2栋-903</v>
          </cell>
        </row>
        <row r="13168">
          <cell r="AU13168">
            <v>901000</v>
          </cell>
        </row>
        <row r="13168">
          <cell r="DE13168" t="str">
            <v>已售</v>
          </cell>
        </row>
        <row r="13169">
          <cell r="B13169" t="str">
            <v>天琴半岛-花漾湾-8－2栋-904</v>
          </cell>
        </row>
        <row r="13169">
          <cell r="AU13169">
            <v>1376972</v>
          </cell>
        </row>
        <row r="13169">
          <cell r="DE13169" t="str">
            <v>已售</v>
          </cell>
        </row>
        <row r="13170">
          <cell r="B13170" t="str">
            <v>天琴半岛-花漾湾-8－2栋-905</v>
          </cell>
        </row>
        <row r="13170">
          <cell r="AU13170">
            <v>1208175</v>
          </cell>
        </row>
        <row r="13170">
          <cell r="DE13170" t="str">
            <v>已售</v>
          </cell>
        </row>
        <row r="13171">
          <cell r="B13171" t="str">
            <v>天琴半岛-花漾湾-8－2栋-906</v>
          </cell>
        </row>
        <row r="13171">
          <cell r="AU13171">
            <v>853691</v>
          </cell>
        </row>
        <row r="13171">
          <cell r="DE13171" t="str">
            <v>已售</v>
          </cell>
        </row>
        <row r="13172">
          <cell r="B13172" t="str">
            <v>天琴半岛-花语湾-1－1栋-1001</v>
          </cell>
        </row>
        <row r="13172">
          <cell r="AU13172">
            <v>1292845</v>
          </cell>
        </row>
        <row r="13172">
          <cell r="DE13172" t="str">
            <v>已售</v>
          </cell>
        </row>
        <row r="13173">
          <cell r="B13173" t="str">
            <v>天琴半岛-花语湾-1－1栋-1002</v>
          </cell>
        </row>
        <row r="13173">
          <cell r="AU13173">
            <v>1263070</v>
          </cell>
        </row>
        <row r="13173">
          <cell r="DE13173" t="str">
            <v>已售</v>
          </cell>
        </row>
        <row r="13174">
          <cell r="B13174" t="str">
            <v>天琴半岛-花语湾-1－1栋-1003</v>
          </cell>
        </row>
        <row r="13174">
          <cell r="AU13174">
            <v>1204749</v>
          </cell>
        </row>
        <row r="13174">
          <cell r="DE13174" t="str">
            <v>已售</v>
          </cell>
        </row>
        <row r="13175">
          <cell r="B13175" t="str">
            <v>天琴半岛-花语湾-1－1栋-1004</v>
          </cell>
        </row>
        <row r="13175">
          <cell r="AU13175">
            <v>1212010</v>
          </cell>
        </row>
        <row r="13175">
          <cell r="DE13175" t="str">
            <v>已售</v>
          </cell>
        </row>
        <row r="13176">
          <cell r="B13176" t="str">
            <v>天琴半岛-花语湾-1－1栋-1005</v>
          </cell>
        </row>
        <row r="13176">
          <cell r="AU13176">
            <v>1183473</v>
          </cell>
        </row>
        <row r="13176">
          <cell r="DE13176" t="str">
            <v>已售</v>
          </cell>
        </row>
        <row r="13177">
          <cell r="B13177" t="str">
            <v>天琴半岛-花语湾-1－1栋-1006</v>
          </cell>
        </row>
        <row r="13177">
          <cell r="AU13177">
            <v>1250437</v>
          </cell>
        </row>
        <row r="13177">
          <cell r="DE13177" t="str">
            <v>已售</v>
          </cell>
        </row>
        <row r="13178">
          <cell r="B13178" t="str">
            <v>天琴半岛-花语湾-1－1栋-101</v>
          </cell>
        </row>
        <row r="13178">
          <cell r="AU13178">
            <v>1406492</v>
          </cell>
        </row>
        <row r="13178">
          <cell r="DE13178" t="str">
            <v>已售</v>
          </cell>
        </row>
        <row r="13179">
          <cell r="B13179" t="str">
            <v>天琴半岛-花语湾-1－1栋-102</v>
          </cell>
        </row>
        <row r="13179">
          <cell r="AU13179">
            <v>1431219</v>
          </cell>
        </row>
        <row r="13179">
          <cell r="DE13179" t="str">
            <v>已售</v>
          </cell>
        </row>
        <row r="13180">
          <cell r="B13180" t="str">
            <v>天琴半岛-花语湾-1－1栋-103</v>
          </cell>
        </row>
        <row r="13180">
          <cell r="AU13180">
            <v>1425217</v>
          </cell>
        </row>
        <row r="13180">
          <cell r="DE13180" t="str">
            <v>已售</v>
          </cell>
        </row>
        <row r="13181">
          <cell r="B13181" t="str">
            <v>天琴半岛-花语湾-1－1栋-104</v>
          </cell>
        </row>
        <row r="13181">
          <cell r="AU13181">
            <v>1334670</v>
          </cell>
        </row>
        <row r="13181">
          <cell r="DE13181" t="str">
            <v>已售</v>
          </cell>
        </row>
        <row r="13182">
          <cell r="B13182" t="str">
            <v>天琴半岛-花语湾-1－1栋-105</v>
          </cell>
        </row>
        <row r="13182">
          <cell r="AU13182">
            <v>1304725</v>
          </cell>
        </row>
        <row r="13182">
          <cell r="DE13182" t="str">
            <v>已售</v>
          </cell>
        </row>
        <row r="13183">
          <cell r="B13183" t="str">
            <v>天琴半岛-花语湾-1－1栋-1101</v>
          </cell>
        </row>
        <row r="13183">
          <cell r="AU13183">
            <v>1268176</v>
          </cell>
        </row>
        <row r="13183">
          <cell r="DE13183" t="str">
            <v>已售</v>
          </cell>
        </row>
        <row r="13184">
          <cell r="B13184" t="str">
            <v>天琴半岛-花语湾-1－1栋-1102</v>
          </cell>
        </row>
        <row r="13184">
          <cell r="AU13184">
            <v>1264527</v>
          </cell>
        </row>
        <row r="13184">
          <cell r="DE13184" t="str">
            <v>已售</v>
          </cell>
        </row>
        <row r="13185">
          <cell r="B13185" t="str">
            <v>天琴半岛-花语湾-1－1栋-1103</v>
          </cell>
        </row>
        <row r="13185">
          <cell r="AU13185">
            <v>1193784</v>
          </cell>
        </row>
        <row r="13185">
          <cell r="DE13185" t="str">
            <v>已售</v>
          </cell>
        </row>
        <row r="13186">
          <cell r="B13186" t="str">
            <v>天琴半岛-花语湾-1－1栋-1104</v>
          </cell>
        </row>
        <row r="13186">
          <cell r="AU13186">
            <v>1213489</v>
          </cell>
        </row>
        <row r="13186">
          <cell r="DE13186" t="str">
            <v>已售</v>
          </cell>
        </row>
        <row r="13187">
          <cell r="B13187" t="str">
            <v>天琴半岛-花语湾-1－1栋-1105</v>
          </cell>
        </row>
        <row r="13187">
          <cell r="AU13187">
            <v>1233516</v>
          </cell>
        </row>
        <row r="13187">
          <cell r="DE13187" t="str">
            <v>已售</v>
          </cell>
        </row>
        <row r="13188">
          <cell r="B13188" t="str">
            <v>天琴半岛-花语湾-1－1栋-1106</v>
          </cell>
        </row>
        <row r="13188">
          <cell r="AU13188">
            <v>1202058</v>
          </cell>
        </row>
        <row r="13188">
          <cell r="DE13188" t="str">
            <v>已售</v>
          </cell>
        </row>
        <row r="13189">
          <cell r="B13189" t="str">
            <v>天琴半岛-花语湾-1－1栋-1201</v>
          </cell>
        </row>
        <row r="13189">
          <cell r="AU13189">
            <v>1311372</v>
          </cell>
        </row>
        <row r="13189">
          <cell r="DE13189" t="str">
            <v>已售</v>
          </cell>
        </row>
        <row r="13190">
          <cell r="B13190" t="str">
            <v>天琴半岛-花语湾-1－1栋-1202</v>
          </cell>
        </row>
        <row r="13190">
          <cell r="AU13190">
            <v>1307628</v>
          </cell>
        </row>
        <row r="13190">
          <cell r="DE13190" t="str">
            <v>已售</v>
          </cell>
        </row>
        <row r="13191">
          <cell r="B13191" t="str">
            <v>天琴半岛-花语湾-1－1栋-1203</v>
          </cell>
        </row>
        <row r="13191">
          <cell r="AU13191">
            <v>1222189</v>
          </cell>
        </row>
        <row r="13191">
          <cell r="DE13191" t="str">
            <v>已售</v>
          </cell>
        </row>
        <row r="13192">
          <cell r="B13192" t="str">
            <v>天琴半岛-花语湾-1－1栋-1204</v>
          </cell>
        </row>
        <row r="13192">
          <cell r="AU13192">
            <v>1241994</v>
          </cell>
        </row>
        <row r="13192">
          <cell r="DE13192" t="str">
            <v>已售</v>
          </cell>
        </row>
        <row r="13193">
          <cell r="B13193" t="str">
            <v>天琴半岛-花语湾-1－1栋-1205</v>
          </cell>
        </row>
        <row r="13193">
          <cell r="AU13193">
            <v>1242794</v>
          </cell>
        </row>
        <row r="13193">
          <cell r="DE13193" t="str">
            <v>已售</v>
          </cell>
        </row>
        <row r="13194">
          <cell r="B13194" t="str">
            <v>天琴半岛-花语湾-1－1栋-1206</v>
          </cell>
        </row>
        <row r="13194">
          <cell r="AU13194">
            <v>1256070</v>
          </cell>
        </row>
        <row r="13194">
          <cell r="DE13194" t="str">
            <v>已售</v>
          </cell>
        </row>
        <row r="13195">
          <cell r="B13195" t="str">
            <v>天琴半岛-花语湾-1－1栋-1301</v>
          </cell>
        </row>
        <row r="13195">
          <cell r="AU13195">
            <v>1258237</v>
          </cell>
        </row>
        <row r="13195">
          <cell r="DE13195" t="str">
            <v>已售</v>
          </cell>
        </row>
        <row r="13196">
          <cell r="B13196" t="str">
            <v>天琴半岛-花语湾-1－1栋-1302</v>
          </cell>
        </row>
        <row r="13196">
          <cell r="AU13196">
            <v>1267441</v>
          </cell>
        </row>
        <row r="13196">
          <cell r="DE13196" t="str">
            <v>已售</v>
          </cell>
        </row>
        <row r="13197">
          <cell r="B13197" t="str">
            <v>天琴半岛-花语湾-1－1栋-1303</v>
          </cell>
        </row>
        <row r="13197">
          <cell r="AU13197">
            <v>1221358</v>
          </cell>
        </row>
        <row r="13197">
          <cell r="DE13197" t="str">
            <v>已售</v>
          </cell>
        </row>
        <row r="13198">
          <cell r="B13198" t="str">
            <v>天琴半岛-花语湾-1－1栋-1304</v>
          </cell>
        </row>
        <row r="13198">
          <cell r="AU13198">
            <v>1180318</v>
          </cell>
        </row>
        <row r="13198">
          <cell r="DE13198" t="str">
            <v>已售</v>
          </cell>
        </row>
        <row r="13199">
          <cell r="B13199" t="str">
            <v>天琴半岛-花语湾-1－1栋-1305</v>
          </cell>
        </row>
        <row r="13199">
          <cell r="AU13199">
            <v>1224146</v>
          </cell>
        </row>
        <row r="13199">
          <cell r="DE13199" t="str">
            <v>已售</v>
          </cell>
        </row>
        <row r="13200">
          <cell r="B13200" t="str">
            <v>天琴半岛-花语湾-1－1栋-1306</v>
          </cell>
        </row>
        <row r="13200">
          <cell r="AU13200">
            <v>1229420</v>
          </cell>
        </row>
        <row r="13200">
          <cell r="DE13200" t="str">
            <v>已售</v>
          </cell>
        </row>
        <row r="13201">
          <cell r="B13201" t="str">
            <v>天琴半岛-花语湾-1－1栋-1401</v>
          </cell>
        </row>
        <row r="13201">
          <cell r="AU13201">
            <v>1284311</v>
          </cell>
        </row>
        <row r="13201">
          <cell r="DE13201" t="str">
            <v>已售</v>
          </cell>
        </row>
        <row r="13202">
          <cell r="B13202" t="str">
            <v>天琴半岛-花语湾-1－1栋-1402</v>
          </cell>
        </row>
        <row r="13202">
          <cell r="AU13202">
            <v>1293574</v>
          </cell>
        </row>
        <row r="13202">
          <cell r="DE13202" t="str">
            <v>已售</v>
          </cell>
        </row>
        <row r="13203">
          <cell r="B13203" t="str">
            <v>天琴半岛-花语湾-1－1栋-1403</v>
          </cell>
        </row>
        <row r="13203">
          <cell r="AU13203">
            <v>1209145</v>
          </cell>
        </row>
        <row r="13203">
          <cell r="DE13203" t="str">
            <v>已售</v>
          </cell>
        </row>
        <row r="13204">
          <cell r="B13204" t="str">
            <v>天琴半岛-花语湾-1－1栋-1404</v>
          </cell>
        </row>
        <row r="13204">
          <cell r="AU13204">
            <v>1192241</v>
          </cell>
        </row>
        <row r="13204">
          <cell r="DE13204" t="str">
            <v>已售</v>
          </cell>
        </row>
        <row r="13205">
          <cell r="B13205" t="str">
            <v>天琴半岛-花语湾-1－1栋-1405</v>
          </cell>
        </row>
        <row r="13205">
          <cell r="AU13205">
            <v>1187788</v>
          </cell>
        </row>
        <row r="13205">
          <cell r="DE13205" t="str">
            <v>已售</v>
          </cell>
        </row>
        <row r="13206">
          <cell r="B13206" t="str">
            <v>天琴半岛-花语湾-1－1栋-1406</v>
          </cell>
        </row>
        <row r="13206">
          <cell r="AU13206">
            <v>1254770</v>
          </cell>
        </row>
        <row r="13206">
          <cell r="DE13206" t="str">
            <v>已售</v>
          </cell>
        </row>
        <row r="13207">
          <cell r="B13207" t="str">
            <v>天琴半岛-花语湾-1－1栋-1501</v>
          </cell>
        </row>
        <row r="13207">
          <cell r="AU13207">
            <v>1295775</v>
          </cell>
        </row>
        <row r="13207">
          <cell r="DE13207" t="str">
            <v>已售</v>
          </cell>
        </row>
        <row r="13208">
          <cell r="B13208" t="str">
            <v>天琴半岛-花语湾-1－1栋-1502</v>
          </cell>
        </row>
        <row r="13208">
          <cell r="AU13208">
            <v>1292060</v>
          </cell>
        </row>
        <row r="13208">
          <cell r="DE13208" t="str">
            <v>已售</v>
          </cell>
        </row>
        <row r="13209">
          <cell r="B13209" t="str">
            <v>天琴半岛-花语湾-1－1栋-1503</v>
          </cell>
        </row>
        <row r="13209">
          <cell r="AU13209">
            <v>2026956</v>
          </cell>
        </row>
        <row r="13209">
          <cell r="DE13209" t="str">
            <v>已售</v>
          </cell>
        </row>
        <row r="13210">
          <cell r="B13210" t="str">
            <v>天琴半岛-花语湾-1－1栋-1504</v>
          </cell>
        </row>
        <row r="13210">
          <cell r="DE13210" t="str">
            <v>未售</v>
          </cell>
        </row>
        <row r="13211">
          <cell r="B13211" t="str">
            <v>天琴半岛-花语湾-1－1栋-1505</v>
          </cell>
        </row>
        <row r="13211">
          <cell r="AU13211">
            <v>1233350</v>
          </cell>
        </row>
        <row r="13211">
          <cell r="DE13211" t="str">
            <v>已售</v>
          </cell>
        </row>
        <row r="13212">
          <cell r="B13212" t="str">
            <v>天琴半岛-花语湾-1－1栋-1506</v>
          </cell>
        </row>
        <row r="13212">
          <cell r="AU13212">
            <v>1251282</v>
          </cell>
        </row>
        <row r="13212">
          <cell r="DE13212" t="str">
            <v>已售</v>
          </cell>
        </row>
        <row r="13213">
          <cell r="B13213" t="str">
            <v>天琴半岛-花语湾-1－1栋-1601</v>
          </cell>
        </row>
        <row r="13213">
          <cell r="AU13213">
            <v>2154611</v>
          </cell>
        </row>
        <row r="13213">
          <cell r="DE13213" t="str">
            <v>已售</v>
          </cell>
        </row>
        <row r="13214">
          <cell r="B13214" t="str">
            <v>天琴半岛-花语湾-1－1栋-1602</v>
          </cell>
        </row>
        <row r="13214">
          <cell r="AU13214">
            <v>2206073</v>
          </cell>
        </row>
        <row r="13214">
          <cell r="DE13214" t="str">
            <v>已售</v>
          </cell>
        </row>
        <row r="13215">
          <cell r="B13215" t="str">
            <v>天琴半岛-花语湾-1－1栋-1605</v>
          </cell>
        </row>
        <row r="13215">
          <cell r="AU13215">
            <v>2212384</v>
          </cell>
        </row>
        <row r="13215">
          <cell r="DE13215" t="str">
            <v>已售</v>
          </cell>
        </row>
        <row r="13216">
          <cell r="B13216" t="str">
            <v>天琴半岛-花语湾-1－1栋-1606</v>
          </cell>
        </row>
        <row r="13216">
          <cell r="AU13216">
            <v>2343186</v>
          </cell>
        </row>
        <row r="13216">
          <cell r="DE13216" t="str">
            <v>已售</v>
          </cell>
        </row>
        <row r="13217">
          <cell r="B13217" t="str">
            <v>天琴半岛-花语湾-1－1栋-201</v>
          </cell>
        </row>
        <row r="13217">
          <cell r="AU13217">
            <v>1333142</v>
          </cell>
        </row>
        <row r="13217">
          <cell r="DE13217" t="str">
            <v>已售</v>
          </cell>
        </row>
        <row r="13218">
          <cell r="B13218" t="str">
            <v>天琴半岛-花语湾-1－1栋-202</v>
          </cell>
        </row>
        <row r="13218">
          <cell r="AU13218">
            <v>1101107</v>
          </cell>
        </row>
        <row r="13218">
          <cell r="DE13218" t="str">
            <v>已售</v>
          </cell>
        </row>
        <row r="13219">
          <cell r="B13219" t="str">
            <v>天琴半岛-花语湾-1－1栋-203</v>
          </cell>
        </row>
        <row r="13219">
          <cell r="AU13219">
            <v>1195883</v>
          </cell>
        </row>
        <row r="13219">
          <cell r="DE13219" t="str">
            <v>已售</v>
          </cell>
        </row>
        <row r="13220">
          <cell r="B13220" t="str">
            <v>天琴半岛-花语湾-1－1栋-204</v>
          </cell>
        </row>
        <row r="13220">
          <cell r="DE13220" t="str">
            <v>未售</v>
          </cell>
        </row>
        <row r="13221">
          <cell r="B13221" t="str">
            <v>天琴半岛-花语湾-1－1栋-205</v>
          </cell>
        </row>
        <row r="13221">
          <cell r="AU13221">
            <v>1198622</v>
          </cell>
        </row>
        <row r="13221">
          <cell r="DE13221" t="str">
            <v>已售</v>
          </cell>
        </row>
        <row r="13222">
          <cell r="B13222" t="str">
            <v>天琴半岛-花语湾-1－1栋-301</v>
          </cell>
        </row>
        <row r="13222">
          <cell r="AU13222">
            <v>1299389</v>
          </cell>
        </row>
        <row r="13222">
          <cell r="DE13222" t="str">
            <v>已售</v>
          </cell>
        </row>
        <row r="13223">
          <cell r="B13223" t="str">
            <v>天琴半岛-花语湾-1－1栋-302</v>
          </cell>
        </row>
        <row r="13223">
          <cell r="AU13223">
            <v>1344969</v>
          </cell>
        </row>
        <row r="13223">
          <cell r="DE13223" t="str">
            <v>已售</v>
          </cell>
        </row>
        <row r="13224">
          <cell r="B13224" t="str">
            <v>天琴半岛-花语湾-1－1栋-303</v>
          </cell>
        </row>
        <row r="13224">
          <cell r="AU13224">
            <v>1199618</v>
          </cell>
        </row>
        <row r="13224">
          <cell r="DE13224" t="str">
            <v>已售</v>
          </cell>
        </row>
        <row r="13225">
          <cell r="B13225" t="str">
            <v>天琴半岛-花语湾-1－1栋-304</v>
          </cell>
        </row>
        <row r="13225">
          <cell r="AU13225">
            <v>1219267</v>
          </cell>
        </row>
        <row r="13225">
          <cell r="DE13225" t="str">
            <v>已售</v>
          </cell>
        </row>
        <row r="13226">
          <cell r="B13226" t="str">
            <v>天琴半岛-花语湾-1－1栋-305</v>
          </cell>
        </row>
        <row r="13226">
          <cell r="AU13226">
            <v>1219593</v>
          </cell>
        </row>
        <row r="13226">
          <cell r="DE13226" t="str">
            <v>已售</v>
          </cell>
        </row>
        <row r="13227">
          <cell r="B13227" t="str">
            <v>天琴半岛-花语湾-1－1栋-306</v>
          </cell>
        </row>
        <row r="13227">
          <cell r="AU13227">
            <v>1293518</v>
          </cell>
        </row>
        <row r="13227">
          <cell r="DE13227" t="str">
            <v>已售</v>
          </cell>
        </row>
        <row r="13228">
          <cell r="B13228" t="str">
            <v>天琴半岛-花语湾-1－1栋-401</v>
          </cell>
        </row>
        <row r="13228">
          <cell r="AU13228">
            <v>1283000</v>
          </cell>
        </row>
        <row r="13228">
          <cell r="DE13228" t="str">
            <v>已售</v>
          </cell>
        </row>
        <row r="13229">
          <cell r="B13229" t="str">
            <v>天琴半岛-花语湾-1－1栋-402</v>
          </cell>
        </row>
        <row r="13229">
          <cell r="AU13229">
            <v>1280190</v>
          </cell>
        </row>
        <row r="13229">
          <cell r="DE13229" t="str">
            <v>已售</v>
          </cell>
        </row>
        <row r="13230">
          <cell r="B13230" t="str">
            <v>天琴半岛-花语湾-1－1栋-403</v>
          </cell>
        </row>
        <row r="13230">
          <cell r="AU13230">
            <v>1221786</v>
          </cell>
        </row>
        <row r="13230">
          <cell r="DE13230" t="str">
            <v>已售</v>
          </cell>
        </row>
        <row r="13231">
          <cell r="B13231" t="str">
            <v>天琴半岛-花语湾-1－1栋-404</v>
          </cell>
        </row>
        <row r="13231">
          <cell r="AU13231">
            <v>1217078</v>
          </cell>
        </row>
        <row r="13231">
          <cell r="DE13231" t="str">
            <v>已售</v>
          </cell>
        </row>
        <row r="13232">
          <cell r="B13232" t="str">
            <v>天琴半岛-花语湾-1－1栋-405</v>
          </cell>
        </row>
        <row r="13232">
          <cell r="AU13232">
            <v>1199839</v>
          </cell>
        </row>
        <row r="13232">
          <cell r="DE13232" t="str">
            <v>已售</v>
          </cell>
        </row>
        <row r="13233">
          <cell r="B13233" t="str">
            <v>天琴半岛-花语湾-1－1栋-406</v>
          </cell>
        </row>
        <row r="13233">
          <cell r="AU13233">
            <v>1241773</v>
          </cell>
        </row>
        <row r="13233">
          <cell r="DE13233" t="str">
            <v>已售</v>
          </cell>
        </row>
        <row r="13234">
          <cell r="B13234" t="str">
            <v>天琴半岛-花语湾-1－1栋-501</v>
          </cell>
        </row>
        <row r="13234">
          <cell r="AU13234">
            <v>1259475</v>
          </cell>
        </row>
        <row r="13234">
          <cell r="DE13234" t="str">
            <v>已售</v>
          </cell>
        </row>
        <row r="13235">
          <cell r="B13235" t="str">
            <v>天琴半岛-花语湾-1－1栋-502</v>
          </cell>
        </row>
        <row r="13235">
          <cell r="AU13235">
            <v>1255786</v>
          </cell>
        </row>
        <row r="13235">
          <cell r="DE13235" t="str">
            <v>已售</v>
          </cell>
        </row>
        <row r="13236">
          <cell r="B13236" t="str">
            <v>天琴半岛-花语湾-1－1栋-503</v>
          </cell>
        </row>
        <row r="13236">
          <cell r="AU13236">
            <v>1223283</v>
          </cell>
        </row>
        <row r="13236">
          <cell r="DE13236" t="str">
            <v>已售</v>
          </cell>
        </row>
        <row r="13237">
          <cell r="B13237" t="str">
            <v>天琴半岛-花语湾-1－1栋-504</v>
          </cell>
        </row>
        <row r="13237">
          <cell r="AU13237">
            <v>1168837</v>
          </cell>
        </row>
        <row r="13237">
          <cell r="DE13237" t="str">
            <v>已售</v>
          </cell>
        </row>
        <row r="13238">
          <cell r="B13238" t="str">
            <v>天琴半岛-花语湾-1－1栋-505</v>
          </cell>
        </row>
        <row r="13238">
          <cell r="AU13238">
            <v>1176281</v>
          </cell>
        </row>
        <row r="13238">
          <cell r="DE13238" t="str">
            <v>已售</v>
          </cell>
        </row>
        <row r="13239">
          <cell r="B13239" t="str">
            <v>天琴半岛-花语湾-1－1栋-506</v>
          </cell>
        </row>
        <row r="13239">
          <cell r="AU13239">
            <v>1243218</v>
          </cell>
        </row>
        <row r="13239">
          <cell r="DE13239" t="str">
            <v>已售</v>
          </cell>
        </row>
        <row r="13240">
          <cell r="B13240" t="str">
            <v>天琴半岛-花语湾-1－1栋-601</v>
          </cell>
        </row>
        <row r="13240">
          <cell r="AU13240">
            <v>1289362</v>
          </cell>
        </row>
        <row r="13240">
          <cell r="DE13240" t="str">
            <v>已售</v>
          </cell>
        </row>
        <row r="13241">
          <cell r="B13241" t="str">
            <v>天琴半岛-花语湾-1－1栋-602</v>
          </cell>
        </row>
        <row r="13241">
          <cell r="AU13241">
            <v>1285612</v>
          </cell>
        </row>
        <row r="13241">
          <cell r="DE13241" t="str">
            <v>已售</v>
          </cell>
        </row>
        <row r="13242">
          <cell r="B13242" t="str">
            <v>天琴半岛-花语湾-1－1栋-603</v>
          </cell>
        </row>
        <row r="13242">
          <cell r="AU13242">
            <v>1214955</v>
          </cell>
        </row>
        <row r="13242">
          <cell r="DE13242" t="str">
            <v>已售</v>
          </cell>
        </row>
        <row r="13243">
          <cell r="B13243" t="str">
            <v>天琴半岛-花语湾-1－1栋-604</v>
          </cell>
        </row>
        <row r="13243">
          <cell r="AU13243">
            <v>1184339</v>
          </cell>
        </row>
        <row r="13243">
          <cell r="DE13243" t="str">
            <v>已售</v>
          </cell>
        </row>
        <row r="13244">
          <cell r="B13244" t="str">
            <v>天琴半岛-花语湾-1－1栋-605</v>
          </cell>
        </row>
        <row r="13244">
          <cell r="AU13244">
            <v>1197109</v>
          </cell>
        </row>
        <row r="13244">
          <cell r="DE13244" t="str">
            <v>已售</v>
          </cell>
        </row>
        <row r="13245">
          <cell r="B13245" t="str">
            <v>天琴半岛-花语湾-1－1栋-606</v>
          </cell>
        </row>
        <row r="13245">
          <cell r="AU13245">
            <v>1259987</v>
          </cell>
        </row>
        <row r="13245">
          <cell r="DE13245" t="str">
            <v>已售</v>
          </cell>
        </row>
        <row r="13246">
          <cell r="B13246" t="str">
            <v>天琴半岛-花语湾-1－1栋-701</v>
          </cell>
        </row>
        <row r="13246">
          <cell r="AU13246">
            <v>1337646</v>
          </cell>
        </row>
        <row r="13246">
          <cell r="DE13246" t="str">
            <v>已售</v>
          </cell>
        </row>
        <row r="13247">
          <cell r="B13247" t="str">
            <v>天琴半岛-花语湾-1－1栋-702</v>
          </cell>
        </row>
        <row r="13247">
          <cell r="AU13247">
            <v>1284651</v>
          </cell>
        </row>
        <row r="13247">
          <cell r="DE13247" t="str">
            <v>已售</v>
          </cell>
        </row>
        <row r="13248">
          <cell r="B13248" t="str">
            <v>天琴半岛-花语湾-1－1栋-703</v>
          </cell>
        </row>
        <row r="13248">
          <cell r="AU13248">
            <v>1188229</v>
          </cell>
        </row>
        <row r="13248">
          <cell r="DE13248" t="str">
            <v>已售</v>
          </cell>
        </row>
        <row r="13249">
          <cell r="B13249" t="str">
            <v>天琴半岛-花语湾-1－1栋-704</v>
          </cell>
        </row>
        <row r="13249">
          <cell r="AU13249">
            <v>1171707</v>
          </cell>
        </row>
        <row r="13249">
          <cell r="DE13249" t="str">
            <v>已售</v>
          </cell>
        </row>
        <row r="13250">
          <cell r="B13250" t="str">
            <v>天琴半岛-花语湾-1－1栋-705</v>
          </cell>
        </row>
        <row r="13250">
          <cell r="AU13250">
            <v>1179157</v>
          </cell>
        </row>
        <row r="13250">
          <cell r="DE13250" t="str">
            <v>已售</v>
          </cell>
        </row>
        <row r="13251">
          <cell r="B13251" t="str">
            <v>天琴半岛-花语湾-1－1栋-706</v>
          </cell>
        </row>
        <row r="13251">
          <cell r="AU13251">
            <v>1233264</v>
          </cell>
        </row>
        <row r="13251">
          <cell r="DE13251" t="str">
            <v>已售</v>
          </cell>
        </row>
        <row r="13252">
          <cell r="B13252" t="str">
            <v>天琴半岛-花语湾-1－1栋-801</v>
          </cell>
        </row>
        <row r="13252">
          <cell r="AU13252">
            <v>1276986</v>
          </cell>
        </row>
        <row r="13252">
          <cell r="DE13252" t="str">
            <v>已售</v>
          </cell>
        </row>
        <row r="13253">
          <cell r="B13253" t="str">
            <v>天琴半岛-花语湾-1－1栋-802</v>
          </cell>
        </row>
        <row r="13253">
          <cell r="AU13253">
            <v>1273277</v>
          </cell>
        </row>
        <row r="13253">
          <cell r="DE13253" t="str">
            <v>已售</v>
          </cell>
        </row>
        <row r="13254">
          <cell r="B13254" t="str">
            <v>天琴半岛-花语湾-1－1栋-803</v>
          </cell>
        </row>
        <row r="13254">
          <cell r="AU13254">
            <v>1189680</v>
          </cell>
        </row>
        <row r="13254">
          <cell r="DE13254" t="str">
            <v>已售</v>
          </cell>
        </row>
        <row r="13255">
          <cell r="B13255" t="str">
            <v>天琴半岛-花语湾-1－1栋-804</v>
          </cell>
        </row>
        <row r="13255">
          <cell r="AU13255">
            <v>1209052</v>
          </cell>
        </row>
        <row r="13255">
          <cell r="DE13255" t="str">
            <v>已售</v>
          </cell>
        </row>
        <row r="13256">
          <cell r="B13256" t="str">
            <v>天琴半岛-花语湾-1－1栋-805</v>
          </cell>
        </row>
        <row r="13256">
          <cell r="AU13256">
            <v>1180595</v>
          </cell>
        </row>
        <row r="13256">
          <cell r="DE13256" t="str">
            <v>已售</v>
          </cell>
        </row>
        <row r="13257">
          <cell r="B13257" t="str">
            <v>天琴半岛-花语湾-1－1栋-806</v>
          </cell>
        </row>
        <row r="13257">
          <cell r="AU13257">
            <v>1247550</v>
          </cell>
        </row>
        <row r="13257">
          <cell r="DE13257" t="str">
            <v>已售</v>
          </cell>
        </row>
        <row r="13258">
          <cell r="B13258" t="str">
            <v>天琴半岛-花语湾-1－1栋-901</v>
          </cell>
        </row>
        <row r="13258">
          <cell r="AU13258">
            <v>1254867</v>
          </cell>
        </row>
        <row r="13258">
          <cell r="DE13258" t="str">
            <v>已售</v>
          </cell>
        </row>
        <row r="13259">
          <cell r="B13259" t="str">
            <v>天琴半岛-花语湾-1－1栋-902</v>
          </cell>
        </row>
        <row r="13259">
          <cell r="AU13259">
            <v>1276787</v>
          </cell>
        </row>
        <row r="13259">
          <cell r="DE13259" t="str">
            <v>已售</v>
          </cell>
        </row>
        <row r="13260">
          <cell r="B13260" t="str">
            <v>天琴半岛-花语湾-1－1栋-903</v>
          </cell>
        </row>
        <row r="13260">
          <cell r="AU13260">
            <v>1230040</v>
          </cell>
        </row>
        <row r="13260">
          <cell r="DE13260" t="str">
            <v>已售</v>
          </cell>
        </row>
        <row r="13261">
          <cell r="B13261" t="str">
            <v>天琴半岛-花语湾-1－1栋-904</v>
          </cell>
        </row>
        <row r="13261">
          <cell r="AU13261">
            <v>1188697</v>
          </cell>
        </row>
        <row r="13261">
          <cell r="DE13261" t="str">
            <v>已售</v>
          </cell>
        </row>
        <row r="13262">
          <cell r="B13262" t="str">
            <v>天琴半岛-花语湾-1－1栋-905</v>
          </cell>
        </row>
        <row r="13262">
          <cell r="AU13262">
            <v>1189359</v>
          </cell>
        </row>
        <row r="13262">
          <cell r="DE13262" t="str">
            <v>已售</v>
          </cell>
        </row>
        <row r="13263">
          <cell r="B13263" t="str">
            <v>天琴半岛-花语湾-1－1栋-906</v>
          </cell>
        </row>
        <row r="13263">
          <cell r="AU13263">
            <v>1264372</v>
          </cell>
        </row>
        <row r="13263">
          <cell r="DE13263" t="str">
            <v>已售</v>
          </cell>
        </row>
        <row r="13264">
          <cell r="B13264" t="str">
            <v>天琴半岛-花语湾-1－2栋-1001</v>
          </cell>
        </row>
        <row r="13264">
          <cell r="AU13264">
            <v>1245767</v>
          </cell>
        </row>
        <row r="13264">
          <cell r="DE13264" t="str">
            <v>已售</v>
          </cell>
        </row>
        <row r="13265">
          <cell r="B13265" t="str">
            <v>天琴半岛-花语湾-1－2栋-1002</v>
          </cell>
        </row>
        <row r="13265">
          <cell r="AU13265">
            <v>1207324</v>
          </cell>
        </row>
        <row r="13265">
          <cell r="DE13265" t="str">
            <v>已售</v>
          </cell>
        </row>
        <row r="13266">
          <cell r="B13266" t="str">
            <v>天琴半岛-花语湾-1－2栋-1003</v>
          </cell>
        </row>
        <row r="13266">
          <cell r="AU13266">
            <v>1257704</v>
          </cell>
        </row>
        <row r="13266">
          <cell r="DE13266" t="str">
            <v>已售</v>
          </cell>
        </row>
        <row r="13267">
          <cell r="B13267" t="str">
            <v>天琴半岛-花语湾-1－2栋-1004</v>
          </cell>
        </row>
        <row r="13267">
          <cell r="AU13267">
            <v>1218496</v>
          </cell>
        </row>
        <row r="13267">
          <cell r="DE13267" t="str">
            <v>已售</v>
          </cell>
        </row>
        <row r="13268">
          <cell r="B13268" t="str">
            <v>天琴半岛-花语湾-1－2栋-1005</v>
          </cell>
        </row>
        <row r="13268">
          <cell r="AU13268">
            <v>1198424</v>
          </cell>
        </row>
        <row r="13268">
          <cell r="DE13268" t="str">
            <v>已售</v>
          </cell>
        </row>
        <row r="13269">
          <cell r="B13269" t="str">
            <v>天琴半岛-花语湾-1－2栋-1006</v>
          </cell>
        </row>
        <row r="13269">
          <cell r="AU13269">
            <v>1394351</v>
          </cell>
        </row>
        <row r="13269">
          <cell r="DE13269" t="str">
            <v>已售</v>
          </cell>
        </row>
        <row r="13270">
          <cell r="B13270" t="str">
            <v>天琴半岛-花语湾-1－2栋-101</v>
          </cell>
        </row>
        <row r="13270">
          <cell r="AU13270">
            <v>1255323</v>
          </cell>
        </row>
        <row r="13270">
          <cell r="DE13270" t="str">
            <v>已售</v>
          </cell>
        </row>
        <row r="13271">
          <cell r="B13271" t="str">
            <v>天琴半岛-花语湾-1－2栋-102</v>
          </cell>
        </row>
        <row r="13271">
          <cell r="DE13271" t="str">
            <v>未售</v>
          </cell>
        </row>
        <row r="13272">
          <cell r="B13272" t="str">
            <v>天琴半岛-花语湾-1－2栋-103</v>
          </cell>
        </row>
        <row r="13272">
          <cell r="DE13272" t="str">
            <v>未售</v>
          </cell>
        </row>
        <row r="13273">
          <cell r="B13273" t="str">
            <v>天琴半岛-花语湾-1－2栋-104</v>
          </cell>
        </row>
        <row r="13273">
          <cell r="DE13273" t="str">
            <v>未售</v>
          </cell>
        </row>
        <row r="13274">
          <cell r="B13274" t="str">
            <v>天琴半岛-花语湾-1－2栋-105</v>
          </cell>
        </row>
        <row r="13274">
          <cell r="AU13274">
            <v>1336098</v>
          </cell>
        </row>
        <row r="13274">
          <cell r="DE13274" t="str">
            <v>已售</v>
          </cell>
        </row>
        <row r="13275">
          <cell r="B13275" t="str">
            <v>天琴半岛-花语湾-1－2栋-1101</v>
          </cell>
        </row>
        <row r="13275">
          <cell r="AU13275">
            <v>1243719</v>
          </cell>
        </row>
        <row r="13275">
          <cell r="DE13275" t="str">
            <v>已售</v>
          </cell>
        </row>
        <row r="13276">
          <cell r="B13276" t="str">
            <v>天琴半岛-花语湾-1－2栋-1102</v>
          </cell>
        </row>
        <row r="13276">
          <cell r="AU13276">
            <v>1196565</v>
          </cell>
        </row>
        <row r="13276">
          <cell r="DE13276" t="str">
            <v>已售</v>
          </cell>
        </row>
        <row r="13277">
          <cell r="B13277" t="str">
            <v>天琴半岛-花语湾-1－2栋-1103</v>
          </cell>
        </row>
        <row r="13277">
          <cell r="AU13277">
            <v>1224832</v>
          </cell>
        </row>
        <row r="13277">
          <cell r="DE13277" t="str">
            <v>已售</v>
          </cell>
        </row>
        <row r="13278">
          <cell r="B13278" t="str">
            <v>天琴半岛-花语湾-1－2栋-1104</v>
          </cell>
        </row>
        <row r="13278">
          <cell r="AU13278">
            <v>1219961</v>
          </cell>
        </row>
        <row r="13278">
          <cell r="DE13278" t="str">
            <v>已售</v>
          </cell>
        </row>
        <row r="13279">
          <cell r="B13279" t="str">
            <v>天琴半岛-花语湾-1－2栋-1105</v>
          </cell>
        </row>
        <row r="13279">
          <cell r="AU13279">
            <v>1199875</v>
          </cell>
        </row>
        <row r="13279">
          <cell r="DE13279" t="str">
            <v>已售</v>
          </cell>
        </row>
        <row r="13280">
          <cell r="B13280" t="str">
            <v>天琴半岛-花语湾-1－2栋-1106</v>
          </cell>
        </row>
        <row r="13280">
          <cell r="AU13280">
            <v>1291126</v>
          </cell>
        </row>
        <row r="13280">
          <cell r="DE13280" t="str">
            <v>已售</v>
          </cell>
        </row>
        <row r="13281">
          <cell r="B13281" t="str">
            <v>天琴半岛-花语湾-1－2栋-1201</v>
          </cell>
        </row>
        <row r="13281">
          <cell r="AU13281">
            <v>1273308</v>
          </cell>
        </row>
        <row r="13281">
          <cell r="DE13281" t="str">
            <v>已售</v>
          </cell>
        </row>
        <row r="13282">
          <cell r="B13282" t="str">
            <v>天琴半岛-花语湾-1－2栋-1202</v>
          </cell>
        </row>
        <row r="13282">
          <cell r="AU13282">
            <v>1224611</v>
          </cell>
        </row>
        <row r="13282">
          <cell r="DE13282" t="str">
            <v>已售</v>
          </cell>
        </row>
        <row r="13283">
          <cell r="B13283" t="str">
            <v>天琴半岛-花语湾-1－2栋-1203</v>
          </cell>
        </row>
        <row r="13283">
          <cell r="AU13283">
            <v>1228614</v>
          </cell>
        </row>
        <row r="13283">
          <cell r="DE13283" t="str">
            <v>已售</v>
          </cell>
        </row>
        <row r="13284">
          <cell r="B13284" t="str">
            <v>天琴半岛-花语湾-1－2栋-1204</v>
          </cell>
        </row>
        <row r="13284">
          <cell r="AU13284">
            <v>1250000</v>
          </cell>
        </row>
        <row r="13284">
          <cell r="DE13284" t="str">
            <v>已售</v>
          </cell>
        </row>
        <row r="13285">
          <cell r="B13285" t="str">
            <v>天琴半岛-花语湾-1－2栋-1205</v>
          </cell>
        </row>
        <row r="13285">
          <cell r="AU13285">
            <v>1221123</v>
          </cell>
        </row>
        <row r="13285">
          <cell r="DE13285" t="str">
            <v>已售</v>
          </cell>
        </row>
        <row r="13286">
          <cell r="B13286" t="str">
            <v>天琴半岛-花语湾-1－2栋-1206</v>
          </cell>
        </row>
        <row r="13286">
          <cell r="AU13286">
            <v>1308602</v>
          </cell>
        </row>
        <row r="13286">
          <cell r="DE13286" t="str">
            <v>已售</v>
          </cell>
        </row>
        <row r="13287">
          <cell r="B13287" t="str">
            <v>天琴半岛-花语湾-1－2栋-1301</v>
          </cell>
        </row>
        <row r="13287">
          <cell r="AU13287">
            <v>1272029</v>
          </cell>
        </row>
        <row r="13287">
          <cell r="DE13287" t="str">
            <v>已售</v>
          </cell>
        </row>
        <row r="13288">
          <cell r="B13288" t="str">
            <v>天琴半岛-花语湾-1－2栋-1302</v>
          </cell>
        </row>
        <row r="13288">
          <cell r="AU13288">
            <v>1236280</v>
          </cell>
        </row>
        <row r="13288">
          <cell r="DE13288" t="str">
            <v>已售</v>
          </cell>
        </row>
        <row r="13289">
          <cell r="B13289" t="str">
            <v>天琴半岛-花语湾-1－2栋-1303</v>
          </cell>
        </row>
        <row r="13289">
          <cell r="AU13289">
            <v>1191177</v>
          </cell>
        </row>
        <row r="13289">
          <cell r="DE13289" t="str">
            <v>已售</v>
          </cell>
        </row>
        <row r="13290">
          <cell r="B13290" t="str">
            <v>天琴半岛-花语湾-1－2栋-1304</v>
          </cell>
        </row>
        <row r="13290">
          <cell r="AU13290">
            <v>1222890</v>
          </cell>
        </row>
        <row r="13290">
          <cell r="DE13290" t="str">
            <v>已售</v>
          </cell>
        </row>
        <row r="13291">
          <cell r="B13291" t="str">
            <v>天琴半岛-花语湾-1－2栋-1305</v>
          </cell>
        </row>
        <row r="13291">
          <cell r="AU13291">
            <v>1215052</v>
          </cell>
        </row>
        <row r="13291">
          <cell r="DE13291" t="str">
            <v>已售</v>
          </cell>
        </row>
        <row r="13292">
          <cell r="B13292" t="str">
            <v>天琴半岛-花语湾-1－2栋-1306</v>
          </cell>
        </row>
        <row r="13292">
          <cell r="AU13292">
            <v>1334831</v>
          </cell>
        </row>
        <row r="13292">
          <cell r="DE13292" t="str">
            <v>已售</v>
          </cell>
        </row>
        <row r="13293">
          <cell r="B13293" t="str">
            <v>天琴半岛-花语湾-1－2栋-1401</v>
          </cell>
        </row>
        <row r="13293">
          <cell r="AU13293">
            <v>1246716</v>
          </cell>
        </row>
        <row r="13293">
          <cell r="DE13293" t="str">
            <v>已售</v>
          </cell>
        </row>
        <row r="13294">
          <cell r="B13294" t="str">
            <v>天琴半岛-花语湾-1－2栋-1402</v>
          </cell>
        </row>
        <row r="13294">
          <cell r="AU13294">
            <v>1248768</v>
          </cell>
        </row>
        <row r="13294">
          <cell r="DE13294" t="str">
            <v>已售</v>
          </cell>
        </row>
        <row r="13295">
          <cell r="B13295" t="str">
            <v>天琴半岛-花语湾-1－2栋-1403</v>
          </cell>
        </row>
        <row r="13295">
          <cell r="AU13295">
            <v>1046668</v>
          </cell>
        </row>
        <row r="13295">
          <cell r="DE13295" t="str">
            <v>已售</v>
          </cell>
        </row>
        <row r="13296">
          <cell r="B13296" t="str">
            <v>天琴半岛-花语湾-1－2栋-1404</v>
          </cell>
        </row>
        <row r="13296">
          <cell r="AU13296">
            <v>1046092</v>
          </cell>
        </row>
        <row r="13296">
          <cell r="DE13296" t="str">
            <v>已售</v>
          </cell>
        </row>
        <row r="13297">
          <cell r="B13297" t="str">
            <v>天琴半岛-花语湾-1－2栋-1405</v>
          </cell>
        </row>
        <row r="13297">
          <cell r="AU13297">
            <v>1227325</v>
          </cell>
        </row>
        <row r="13297">
          <cell r="DE13297" t="str">
            <v>已售</v>
          </cell>
        </row>
        <row r="13298">
          <cell r="B13298" t="str">
            <v>天琴半岛-花语湾-1－2栋-1406</v>
          </cell>
        </row>
        <row r="13298">
          <cell r="AU13298">
            <v>1307229</v>
          </cell>
        </row>
        <row r="13298">
          <cell r="DE13298" t="str">
            <v>已售</v>
          </cell>
        </row>
        <row r="13299">
          <cell r="B13299" t="str">
            <v>天琴半岛-花语湾-1－2栋-1501</v>
          </cell>
        </row>
        <row r="13299">
          <cell r="AU13299">
            <v>1271624</v>
          </cell>
        </row>
        <row r="13299">
          <cell r="DE13299" t="str">
            <v>已售</v>
          </cell>
        </row>
        <row r="13300">
          <cell r="B13300" t="str">
            <v>天琴半岛-花语湾-1－2栋-1502</v>
          </cell>
        </row>
        <row r="13300">
          <cell r="AU13300">
            <v>1260046</v>
          </cell>
        </row>
        <row r="13300">
          <cell r="DE13300" t="str">
            <v>已售</v>
          </cell>
        </row>
        <row r="13301">
          <cell r="B13301" t="str">
            <v>天琴半岛-花语湾-1－2栋-1503</v>
          </cell>
        </row>
        <row r="13301">
          <cell r="AU13301">
            <v>1502000</v>
          </cell>
        </row>
        <row r="13301">
          <cell r="DE13301" t="str">
            <v>已售</v>
          </cell>
        </row>
        <row r="13302">
          <cell r="B13302" t="str">
            <v>天琴半岛-花语湾-1－2栋-1504</v>
          </cell>
        </row>
        <row r="13302">
          <cell r="AU13302">
            <v>2095882</v>
          </cell>
        </row>
        <row r="13302">
          <cell r="DE13302" t="str">
            <v>已售</v>
          </cell>
        </row>
        <row r="13303">
          <cell r="B13303" t="str">
            <v>天琴半岛-花语湾-1－2栋-1505</v>
          </cell>
        </row>
        <row r="13303">
          <cell r="AU13303">
            <v>1245726</v>
          </cell>
        </row>
        <row r="13303">
          <cell r="DE13303" t="str">
            <v>已售</v>
          </cell>
        </row>
        <row r="13304">
          <cell r="B13304" t="str">
            <v>天琴半岛-花语湾-1－2栋-1506</v>
          </cell>
        </row>
        <row r="13304">
          <cell r="AU13304">
            <v>1332498</v>
          </cell>
        </row>
        <row r="13304">
          <cell r="DE13304" t="str">
            <v>已售</v>
          </cell>
        </row>
        <row r="13305">
          <cell r="B13305" t="str">
            <v>天琴半岛-花语湾-1－2栋-1601</v>
          </cell>
        </row>
        <row r="13305">
          <cell r="AU13305">
            <v>2056091</v>
          </cell>
        </row>
        <row r="13305">
          <cell r="DE13305" t="str">
            <v>已售</v>
          </cell>
        </row>
        <row r="13306">
          <cell r="B13306" t="str">
            <v>天琴半岛-花语湾-1－2栋-1602</v>
          </cell>
        </row>
        <row r="13306">
          <cell r="DE13306" t="str">
            <v>未售</v>
          </cell>
        </row>
        <row r="13307">
          <cell r="B13307" t="str">
            <v>天琴半岛-花语湾-1－2栋-1605</v>
          </cell>
        </row>
        <row r="13307">
          <cell r="AU13307">
            <v>1997000</v>
          </cell>
        </row>
        <row r="13307">
          <cell r="DE13307" t="str">
            <v>已售</v>
          </cell>
        </row>
        <row r="13308">
          <cell r="B13308" t="str">
            <v>天琴半岛-花语湾-1－2栋-1606</v>
          </cell>
        </row>
        <row r="13308">
          <cell r="AU13308">
            <v>2020000</v>
          </cell>
        </row>
        <row r="13308">
          <cell r="DE13308" t="str">
            <v>已售</v>
          </cell>
        </row>
        <row r="13309">
          <cell r="B13309" t="str">
            <v>天琴半岛-花语湾-1－2栋-201</v>
          </cell>
        </row>
        <row r="13309">
          <cell r="AU13309">
            <v>1297247</v>
          </cell>
        </row>
        <row r="13309">
          <cell r="DE13309" t="str">
            <v>已售</v>
          </cell>
        </row>
        <row r="13310">
          <cell r="B13310" t="str">
            <v>天琴半岛-花语湾-1－2栋-202</v>
          </cell>
        </row>
        <row r="13310">
          <cell r="DE13310" t="str">
            <v>未售</v>
          </cell>
        </row>
        <row r="13311">
          <cell r="B13311" t="str">
            <v>天琴半岛-花语湾-1－2栋-203</v>
          </cell>
        </row>
        <row r="13311">
          <cell r="AU13311">
            <v>1168964</v>
          </cell>
        </row>
        <row r="13311">
          <cell r="DE13311" t="str">
            <v>已售</v>
          </cell>
        </row>
        <row r="13312">
          <cell r="B13312" t="str">
            <v>天琴半岛-花语湾-1－2栋-204</v>
          </cell>
        </row>
        <row r="13312">
          <cell r="AU13312">
            <v>1161984</v>
          </cell>
        </row>
        <row r="13312">
          <cell r="DE13312" t="str">
            <v>已售</v>
          </cell>
        </row>
        <row r="13313">
          <cell r="B13313" t="str">
            <v>天琴半岛-花语湾-1－2栋-205</v>
          </cell>
        </row>
        <row r="13313">
          <cell r="AU13313">
            <v>1213924</v>
          </cell>
        </row>
        <row r="13313">
          <cell r="DE13313" t="str">
            <v>已售</v>
          </cell>
        </row>
        <row r="13314">
          <cell r="B13314" t="str">
            <v>天琴半岛-花语湾-1－2栋-301</v>
          </cell>
        </row>
        <row r="13314">
          <cell r="AU13314">
            <v>1248438</v>
          </cell>
        </row>
        <row r="13314">
          <cell r="DE13314" t="str">
            <v>已售</v>
          </cell>
        </row>
        <row r="13315">
          <cell r="B13315" t="str">
            <v>天琴半岛-花语湾-1－2栋-302</v>
          </cell>
        </row>
        <row r="13315">
          <cell r="AU13315">
            <v>1238666</v>
          </cell>
        </row>
        <row r="13315">
          <cell r="DE13315" t="str">
            <v>已售</v>
          </cell>
        </row>
        <row r="13316">
          <cell r="B13316" t="str">
            <v>天琴半岛-花语湾-1－2栋-303</v>
          </cell>
        </row>
        <row r="13316">
          <cell r="AU13316">
            <v>1230329</v>
          </cell>
        </row>
        <row r="13316">
          <cell r="DE13316" t="str">
            <v>已售</v>
          </cell>
        </row>
        <row r="13317">
          <cell r="B13317" t="str">
            <v>天琴半岛-花语湾-1－2栋-304</v>
          </cell>
        </row>
        <row r="13317">
          <cell r="AU13317">
            <v>1177372</v>
          </cell>
        </row>
        <row r="13317">
          <cell r="DE13317" t="str">
            <v>已售</v>
          </cell>
        </row>
        <row r="13318">
          <cell r="B13318" t="str">
            <v>天琴半岛-花语湾-1－2栋-305</v>
          </cell>
        </row>
        <row r="13318">
          <cell r="AU13318">
            <v>1198619</v>
          </cell>
        </row>
        <row r="13318">
          <cell r="DE13318" t="str">
            <v>已售</v>
          </cell>
        </row>
        <row r="13319">
          <cell r="B13319" t="str">
            <v>天琴半岛-花语湾-1－2栋-306</v>
          </cell>
        </row>
        <row r="13319">
          <cell r="AU13319">
            <v>1334394</v>
          </cell>
        </row>
        <row r="13319">
          <cell r="DE13319" t="str">
            <v>已售</v>
          </cell>
        </row>
        <row r="13320">
          <cell r="B13320" t="str">
            <v>天琴半岛-花语湾-1－2栋-401</v>
          </cell>
        </row>
        <row r="13320">
          <cell r="AU13320">
            <v>1233229</v>
          </cell>
        </row>
        <row r="13320">
          <cell r="DE13320" t="str">
            <v>已售</v>
          </cell>
        </row>
        <row r="13321">
          <cell r="B13321" t="str">
            <v>天琴半岛-花语湾-1－2栋-402</v>
          </cell>
        </row>
        <row r="13321">
          <cell r="AU13321">
            <v>1199887</v>
          </cell>
        </row>
        <row r="13321">
          <cell r="DE13321" t="str">
            <v>已售</v>
          </cell>
        </row>
        <row r="13322">
          <cell r="B13322" t="str">
            <v>天琴半岛-花语湾-1－2栋-403</v>
          </cell>
        </row>
        <row r="13322">
          <cell r="AU13322">
            <v>1215730</v>
          </cell>
        </row>
        <row r="13322">
          <cell r="DE13322" t="str">
            <v>已售</v>
          </cell>
        </row>
        <row r="13323">
          <cell r="B13323" t="str">
            <v>天琴半岛-花语湾-1－2栋-404</v>
          </cell>
        </row>
        <row r="13323">
          <cell r="AU13323">
            <v>1274052</v>
          </cell>
        </row>
        <row r="13323">
          <cell r="DE13323" t="str">
            <v>已售</v>
          </cell>
        </row>
        <row r="13324">
          <cell r="B13324" t="str">
            <v>天琴半岛-花语湾-1－2栋-405</v>
          </cell>
        </row>
        <row r="13324">
          <cell r="AU13324">
            <v>1202999</v>
          </cell>
        </row>
        <row r="13324">
          <cell r="DE13324" t="str">
            <v>已售</v>
          </cell>
        </row>
        <row r="13325">
          <cell r="B13325" t="str">
            <v>天琴半岛-花语湾-1－2栋-406</v>
          </cell>
        </row>
        <row r="13325">
          <cell r="AU13325">
            <v>1321050</v>
          </cell>
        </row>
        <row r="13325">
          <cell r="DE13325" t="str">
            <v>已售</v>
          </cell>
        </row>
        <row r="13326">
          <cell r="B13326" t="str">
            <v>天琴半岛-花语湾-1－2栋-501</v>
          </cell>
        </row>
        <row r="13326">
          <cell r="AU13326">
            <v>1234727</v>
          </cell>
        </row>
        <row r="13326">
          <cell r="DE13326" t="str">
            <v>已售</v>
          </cell>
        </row>
        <row r="13327">
          <cell r="B13327" t="str">
            <v>天琴半岛-花语湾-1－2栋-502</v>
          </cell>
        </row>
        <row r="13327">
          <cell r="AU13327">
            <v>1200066</v>
          </cell>
        </row>
        <row r="13327">
          <cell r="DE13327" t="str">
            <v>已售</v>
          </cell>
        </row>
        <row r="13328">
          <cell r="B13328" t="str">
            <v>天琴半岛-花语湾-1－2栋-503</v>
          </cell>
        </row>
        <row r="13328">
          <cell r="AU13328">
            <v>1191838</v>
          </cell>
        </row>
        <row r="13328">
          <cell r="DE13328" t="str">
            <v>已售</v>
          </cell>
        </row>
        <row r="13329">
          <cell r="B13329" t="str">
            <v>天琴半岛-花语湾-1－2栋-504</v>
          </cell>
        </row>
        <row r="13329">
          <cell r="AU13329">
            <v>1187068</v>
          </cell>
        </row>
        <row r="13329">
          <cell r="DE13329" t="str">
            <v>已售</v>
          </cell>
        </row>
        <row r="13330">
          <cell r="B13330" t="str">
            <v>天琴半岛-花语湾-1－2栋-505</v>
          </cell>
        </row>
        <row r="13330">
          <cell r="AU13330">
            <v>1179375</v>
          </cell>
        </row>
        <row r="13330">
          <cell r="DE13330" t="str">
            <v>已售</v>
          </cell>
        </row>
        <row r="13331">
          <cell r="B13331" t="str">
            <v>天琴半岛-花语湾-1－2栋-506</v>
          </cell>
        </row>
        <row r="13331">
          <cell r="AU13331">
            <v>1283169</v>
          </cell>
        </row>
        <row r="13331">
          <cell r="DE13331" t="str">
            <v>已售</v>
          </cell>
        </row>
        <row r="13332">
          <cell r="B13332" t="str">
            <v>天琴半岛-花语湾-1－2栋-601</v>
          </cell>
        </row>
        <row r="13332">
          <cell r="AU13332">
            <v>1251472</v>
          </cell>
        </row>
        <row r="13332">
          <cell r="DE13332" t="str">
            <v>已售</v>
          </cell>
        </row>
        <row r="13333">
          <cell r="B13333" t="str">
            <v>天琴半岛-花语湾-1－2栋-602</v>
          </cell>
        </row>
        <row r="13333">
          <cell r="AU13333">
            <v>1215798</v>
          </cell>
        </row>
        <row r="13333">
          <cell r="DE13333" t="str">
            <v>已售</v>
          </cell>
        </row>
        <row r="13334">
          <cell r="B13334" t="str">
            <v>天琴半岛-花语湾-1－2栋-603</v>
          </cell>
        </row>
        <row r="13334">
          <cell r="AU13334">
            <v>1221098</v>
          </cell>
        </row>
        <row r="13334">
          <cell r="DE13334" t="str">
            <v>已售</v>
          </cell>
        </row>
        <row r="13335">
          <cell r="B13335" t="str">
            <v>天琴半岛-花语湾-1－2栋-604</v>
          </cell>
        </row>
        <row r="13335">
          <cell r="AU13335">
            <v>1202785</v>
          </cell>
        </row>
        <row r="13335">
          <cell r="DE13335" t="str">
            <v>已售</v>
          </cell>
        </row>
        <row r="13336">
          <cell r="B13336" t="str">
            <v>天琴半岛-花语湾-1－2栋-605</v>
          </cell>
        </row>
        <row r="13336">
          <cell r="AU13336">
            <v>1232011</v>
          </cell>
        </row>
        <row r="13336">
          <cell r="DE13336" t="str">
            <v>已售</v>
          </cell>
        </row>
        <row r="13337">
          <cell r="B13337" t="str">
            <v>天琴半岛-花语湾-1－2栋-606</v>
          </cell>
        </row>
        <row r="13337">
          <cell r="AU13337">
            <v>1310738</v>
          </cell>
        </row>
        <row r="13337">
          <cell r="DE13337" t="str">
            <v>已售</v>
          </cell>
        </row>
        <row r="13338">
          <cell r="B13338" t="str">
            <v>天琴半岛-花语湾-1－2栋-701</v>
          </cell>
        </row>
        <row r="13338">
          <cell r="AU13338">
            <v>1200840</v>
          </cell>
        </row>
        <row r="13338">
          <cell r="DE13338" t="str">
            <v>已售</v>
          </cell>
        </row>
        <row r="13339">
          <cell r="B13339" t="str">
            <v>天琴半岛-花语湾-1－2栋-702</v>
          </cell>
        </row>
        <row r="13339">
          <cell r="AU13339">
            <v>1202969</v>
          </cell>
        </row>
        <row r="13339">
          <cell r="DE13339" t="str">
            <v>已售</v>
          </cell>
        </row>
        <row r="13340">
          <cell r="B13340" t="str">
            <v>天琴半岛-花语湾-1－2栋-703</v>
          </cell>
        </row>
        <row r="13340">
          <cell r="AU13340">
            <v>1218969</v>
          </cell>
        </row>
        <row r="13340">
          <cell r="DE13340" t="str">
            <v>已售</v>
          </cell>
        </row>
        <row r="13341">
          <cell r="B13341" t="str">
            <v>天琴半岛-花语湾-1－2栋-704</v>
          </cell>
        </row>
        <row r="13341">
          <cell r="AU13341">
            <v>1189941</v>
          </cell>
        </row>
        <row r="13341">
          <cell r="DE13341" t="str">
            <v>已售</v>
          </cell>
        </row>
        <row r="13342">
          <cell r="B13342" t="str">
            <v>天琴半岛-花语湾-1－2栋-705</v>
          </cell>
        </row>
        <row r="13342">
          <cell r="AU13342">
            <v>1207537</v>
          </cell>
        </row>
        <row r="13342">
          <cell r="DE13342" t="str">
            <v>已售</v>
          </cell>
        </row>
        <row r="13343">
          <cell r="B13343" t="str">
            <v>天琴半岛-花语湾-1－2栋-706</v>
          </cell>
        </row>
        <row r="13343">
          <cell r="AU13343">
            <v>1325644</v>
          </cell>
        </row>
        <row r="13343">
          <cell r="DE13343" t="str">
            <v>已售</v>
          </cell>
        </row>
        <row r="13344">
          <cell r="B13344" t="str">
            <v>天琴半岛-花语湾-1－2栋-801</v>
          </cell>
        </row>
        <row r="13344">
          <cell r="AU13344">
            <v>1214438</v>
          </cell>
        </row>
        <row r="13344">
          <cell r="DE13344" t="str">
            <v>已售</v>
          </cell>
        </row>
        <row r="13345">
          <cell r="B13345" t="str">
            <v>天琴半岛-花语湾-1－2栋-802</v>
          </cell>
        </row>
        <row r="13345">
          <cell r="AU13345">
            <v>1204420</v>
          </cell>
        </row>
        <row r="13345">
          <cell r="DE13345" t="str">
            <v>已售</v>
          </cell>
        </row>
        <row r="13346">
          <cell r="B13346" t="str">
            <v>天琴半岛-花语湾-1－2栋-803</v>
          </cell>
        </row>
        <row r="13346">
          <cell r="AU13346">
            <v>1220434</v>
          </cell>
        </row>
        <row r="13346">
          <cell r="DE13346" t="str">
            <v>已售</v>
          </cell>
        </row>
        <row r="13347">
          <cell r="B13347" t="str">
            <v>天琴半岛-花语湾-1－2栋-804</v>
          </cell>
        </row>
        <row r="13347">
          <cell r="AU13347">
            <v>1191376</v>
          </cell>
        </row>
        <row r="13347">
          <cell r="DE13347" t="str">
            <v>已售</v>
          </cell>
        </row>
        <row r="13348">
          <cell r="B13348" t="str">
            <v>天琴半岛-花语湾-1－2栋-805</v>
          </cell>
        </row>
        <row r="13348">
          <cell r="AU13348">
            <v>1207720</v>
          </cell>
        </row>
        <row r="13348">
          <cell r="DE13348" t="str">
            <v>已售</v>
          </cell>
        </row>
        <row r="13349">
          <cell r="B13349" t="str">
            <v>天琴半岛-花语湾-1－2栋-806</v>
          </cell>
        </row>
        <row r="13349">
          <cell r="AU13349">
            <v>1286650</v>
          </cell>
        </row>
        <row r="13349">
          <cell r="DE13349" t="str">
            <v>已售</v>
          </cell>
        </row>
        <row r="13350">
          <cell r="B13350" t="str">
            <v>天琴半岛-花语湾-1－2栋-901</v>
          </cell>
        </row>
        <row r="13350">
          <cell r="AU13350">
            <v>1243336</v>
          </cell>
        </row>
        <row r="13350">
          <cell r="DE13350" t="str">
            <v>已售</v>
          </cell>
        </row>
        <row r="13351">
          <cell r="B13351" t="str">
            <v>天琴半岛-花语湾-1－2栋-902</v>
          </cell>
        </row>
        <row r="13351">
          <cell r="AU13351">
            <v>1220204</v>
          </cell>
        </row>
        <row r="13351">
          <cell r="DE13351" t="str">
            <v>已售</v>
          </cell>
        </row>
        <row r="13352">
          <cell r="B13352" t="str">
            <v>天琴半岛-花语湾-1－2栋-903</v>
          </cell>
        </row>
        <row r="13352">
          <cell r="AU13352">
            <v>1236574</v>
          </cell>
        </row>
        <row r="13352">
          <cell r="DE13352" t="str">
            <v>已售</v>
          </cell>
        </row>
        <row r="13353">
          <cell r="B13353" t="str">
            <v>天琴半岛-花语湾-1－2栋-904</v>
          </cell>
        </row>
        <row r="13353">
          <cell r="AU13353">
            <v>1231654</v>
          </cell>
        </row>
        <row r="13353">
          <cell r="DE13353" t="str">
            <v>已售</v>
          </cell>
        </row>
        <row r="13354">
          <cell r="B13354" t="str">
            <v>天琴半岛-花语湾-1－2栋-905</v>
          </cell>
        </row>
        <row r="13354">
          <cell r="AU13354">
            <v>1229112</v>
          </cell>
        </row>
        <row r="13354">
          <cell r="DE13354" t="str">
            <v>已售</v>
          </cell>
        </row>
        <row r="13355">
          <cell r="B13355" t="str">
            <v>天琴半岛-花语湾-1－2栋-906</v>
          </cell>
        </row>
        <row r="13355">
          <cell r="AU13355">
            <v>1330683</v>
          </cell>
        </row>
        <row r="13355">
          <cell r="DE13355" t="str">
            <v>已售</v>
          </cell>
        </row>
        <row r="13356">
          <cell r="B13356" t="str">
            <v>天琴半岛-花语湾-2－1栋-1001</v>
          </cell>
        </row>
        <row r="13356">
          <cell r="AU13356">
            <v>1333423</v>
          </cell>
        </row>
        <row r="13356">
          <cell r="DE13356" t="str">
            <v>已售</v>
          </cell>
        </row>
        <row r="13357">
          <cell r="B13357" t="str">
            <v>天琴半岛-花语湾-2－1栋-1002</v>
          </cell>
        </row>
        <row r="13357">
          <cell r="AU13357">
            <v>1335364</v>
          </cell>
        </row>
        <row r="13357">
          <cell r="DE13357" t="str">
            <v>已售</v>
          </cell>
        </row>
        <row r="13358">
          <cell r="B13358" t="str">
            <v>天琴半岛-花语湾-2－1栋-1003</v>
          </cell>
        </row>
        <row r="13358">
          <cell r="AU13358">
            <v>1194842</v>
          </cell>
        </row>
        <row r="13358">
          <cell r="DE13358" t="str">
            <v>已售</v>
          </cell>
        </row>
        <row r="13359">
          <cell r="B13359" t="str">
            <v>天琴半岛-花语湾-2－1栋-1004</v>
          </cell>
        </row>
        <row r="13359">
          <cell r="AU13359">
            <v>1222584</v>
          </cell>
        </row>
        <row r="13359">
          <cell r="DE13359" t="str">
            <v>已售</v>
          </cell>
        </row>
        <row r="13360">
          <cell r="B13360" t="str">
            <v>天琴半岛-花语湾-2－1栋-1005</v>
          </cell>
        </row>
        <row r="13360">
          <cell r="AU13360">
            <v>1222576</v>
          </cell>
        </row>
        <row r="13360">
          <cell r="DE13360" t="str">
            <v>已售</v>
          </cell>
        </row>
        <row r="13361">
          <cell r="B13361" t="str">
            <v>天琴半岛-花语湾-2－1栋-1006</v>
          </cell>
        </row>
        <row r="13361">
          <cell r="AU13361">
            <v>1300884</v>
          </cell>
        </row>
        <row r="13361">
          <cell r="DE13361" t="str">
            <v>已售</v>
          </cell>
        </row>
        <row r="13362">
          <cell r="B13362" t="str">
            <v>天琴半岛-花语湾-2－1栋-101</v>
          </cell>
        </row>
        <row r="13362">
          <cell r="AU13362">
            <v>1382286</v>
          </cell>
        </row>
        <row r="13362">
          <cell r="DE13362" t="str">
            <v>已售</v>
          </cell>
        </row>
        <row r="13363">
          <cell r="B13363" t="str">
            <v>天琴半岛-花语湾-2－1栋-102</v>
          </cell>
        </row>
        <row r="13363">
          <cell r="AU13363">
            <v>1412235</v>
          </cell>
        </row>
        <row r="13363">
          <cell r="DE13363" t="str">
            <v>已售</v>
          </cell>
        </row>
        <row r="13364">
          <cell r="B13364" t="str">
            <v>天琴半岛-花语湾-2－1栋-103</v>
          </cell>
        </row>
        <row r="13364">
          <cell r="DE13364" t="str">
            <v>未售</v>
          </cell>
        </row>
        <row r="13365">
          <cell r="B13365" t="str">
            <v>天琴半岛-花语湾-2－1栋-104</v>
          </cell>
        </row>
        <row r="13365">
          <cell r="DE13365" t="str">
            <v>未售</v>
          </cell>
        </row>
        <row r="13366">
          <cell r="B13366" t="str">
            <v>天琴半岛-花语湾-2－1栋-105</v>
          </cell>
        </row>
        <row r="13366">
          <cell r="AU13366">
            <v>1237234</v>
          </cell>
        </row>
        <row r="13366">
          <cell r="DE13366" t="str">
            <v>已售</v>
          </cell>
        </row>
        <row r="13367">
          <cell r="B13367" t="str">
            <v>天琴半岛-花语湾-2－1栋-1101</v>
          </cell>
        </row>
        <row r="13367">
          <cell r="AU13367">
            <v>1348447</v>
          </cell>
        </row>
        <row r="13367">
          <cell r="DE13367" t="str">
            <v>已售</v>
          </cell>
        </row>
        <row r="13368">
          <cell r="B13368" t="str">
            <v>天琴半岛-花语湾-2－1栋-1102</v>
          </cell>
        </row>
        <row r="13368">
          <cell r="AU13368">
            <v>1336911</v>
          </cell>
        </row>
        <row r="13368">
          <cell r="DE13368" t="str">
            <v>已售</v>
          </cell>
        </row>
        <row r="13369">
          <cell r="B13369" t="str">
            <v>天琴半岛-花语湾-2－1栋-1103</v>
          </cell>
        </row>
        <row r="13369">
          <cell r="AU13369">
            <v>1220567</v>
          </cell>
        </row>
        <row r="13369">
          <cell r="DE13369" t="str">
            <v>已售</v>
          </cell>
        </row>
        <row r="13370">
          <cell r="B13370" t="str">
            <v>天琴半岛-花语湾-2－1栋-1104</v>
          </cell>
        </row>
        <row r="13370">
          <cell r="AU13370">
            <v>1223924</v>
          </cell>
        </row>
        <row r="13370">
          <cell r="DE13370" t="str">
            <v>已售</v>
          </cell>
        </row>
        <row r="13371">
          <cell r="B13371" t="str">
            <v>天琴半岛-花语湾-2－1栋-1105</v>
          </cell>
        </row>
        <row r="13371">
          <cell r="AU13371">
            <v>1179505</v>
          </cell>
        </row>
        <row r="13371">
          <cell r="DE13371" t="str">
            <v>已售</v>
          </cell>
        </row>
        <row r="13372">
          <cell r="B13372" t="str">
            <v>天琴半岛-花语湾-2－1栋-1106</v>
          </cell>
        </row>
        <row r="13372">
          <cell r="AU13372">
            <v>1302518</v>
          </cell>
        </row>
        <row r="13372">
          <cell r="DE13372" t="str">
            <v>已售</v>
          </cell>
        </row>
        <row r="13373">
          <cell r="B13373" t="str">
            <v>天琴半岛-花语湾-2－1栋-1201</v>
          </cell>
        </row>
        <row r="13373">
          <cell r="AU13373">
            <v>1366214</v>
          </cell>
        </row>
        <row r="13373">
          <cell r="DE13373" t="str">
            <v>已售</v>
          </cell>
        </row>
        <row r="13374">
          <cell r="B13374" t="str">
            <v>天琴半岛-花语湾-2－1栋-1202</v>
          </cell>
        </row>
        <row r="13374">
          <cell r="AU13374">
            <v>1367685</v>
          </cell>
        </row>
        <row r="13374">
          <cell r="DE13374" t="str">
            <v>已售</v>
          </cell>
        </row>
        <row r="13375">
          <cell r="B13375" t="str">
            <v>天琴半岛-花语湾-2－1栋-1203</v>
          </cell>
        </row>
        <row r="13375">
          <cell r="AU13375">
            <v>1212099</v>
          </cell>
        </row>
        <row r="13375">
          <cell r="DE13375" t="str">
            <v>已售</v>
          </cell>
        </row>
        <row r="13376">
          <cell r="B13376" t="str">
            <v>天琴半岛-花语湾-2－1栋-1204</v>
          </cell>
        </row>
        <row r="13376">
          <cell r="AU13376">
            <v>1227838</v>
          </cell>
        </row>
        <row r="13376">
          <cell r="DE13376" t="str">
            <v>已售</v>
          </cell>
        </row>
        <row r="13377">
          <cell r="B13377" t="str">
            <v>天琴半岛-花语湾-2－1栋-1205</v>
          </cell>
        </row>
        <row r="13377">
          <cell r="AU13377">
            <v>1220893</v>
          </cell>
        </row>
        <row r="13377">
          <cell r="DE13377" t="str">
            <v>已售</v>
          </cell>
        </row>
        <row r="13378">
          <cell r="B13378" t="str">
            <v>天琴半岛-花语湾-2－1栋-1206</v>
          </cell>
        </row>
        <row r="13378">
          <cell r="AU13378">
            <v>1320070</v>
          </cell>
        </row>
        <row r="13378">
          <cell r="DE13378" t="str">
            <v>已售</v>
          </cell>
        </row>
        <row r="13379">
          <cell r="B13379" t="str">
            <v>天琴半岛-花语湾-2－1栋-1301</v>
          </cell>
        </row>
        <row r="13379">
          <cell r="AU13379">
            <v>1351556</v>
          </cell>
        </row>
        <row r="13379">
          <cell r="DE13379" t="str">
            <v>已售</v>
          </cell>
        </row>
        <row r="13380">
          <cell r="B13380" t="str">
            <v>天琴半岛-花语湾-2－1栋-1302</v>
          </cell>
        </row>
        <row r="13380">
          <cell r="AU13380">
            <v>1313203</v>
          </cell>
        </row>
        <row r="13380">
          <cell r="DE13380" t="str">
            <v>已售</v>
          </cell>
        </row>
        <row r="13381">
          <cell r="B13381" t="str">
            <v>天琴半岛-花语湾-2－1栋-1303</v>
          </cell>
        </row>
        <row r="13381">
          <cell r="AU13381">
            <v>1223499</v>
          </cell>
        </row>
        <row r="13381">
          <cell r="DE13381" t="str">
            <v>已售</v>
          </cell>
        </row>
        <row r="13382">
          <cell r="B13382" t="str">
            <v>天琴半岛-花语湾-2－1栋-1304</v>
          </cell>
        </row>
        <row r="13382">
          <cell r="AU13382">
            <v>1202561</v>
          </cell>
        </row>
        <row r="13382">
          <cell r="DE13382" t="str">
            <v>已售</v>
          </cell>
        </row>
        <row r="13383">
          <cell r="B13383" t="str">
            <v>天琴半岛-花语湾-2－1栋-1305</v>
          </cell>
        </row>
        <row r="13383">
          <cell r="AU13383">
            <v>1239375</v>
          </cell>
        </row>
        <row r="13383">
          <cell r="DE13383" t="str">
            <v>已售</v>
          </cell>
        </row>
        <row r="13384">
          <cell r="B13384" t="str">
            <v>天琴半岛-花语湾-2－1栋-1306</v>
          </cell>
        </row>
        <row r="13384">
          <cell r="AU13384">
            <v>1305521</v>
          </cell>
        </row>
        <row r="13384">
          <cell r="DE13384" t="str">
            <v>已售</v>
          </cell>
        </row>
        <row r="13385">
          <cell r="B13385" t="str">
            <v>天琴半岛-花语湾-2－1栋-1401</v>
          </cell>
        </row>
        <row r="13385">
          <cell r="AU13385">
            <v>1298167</v>
          </cell>
        </row>
        <row r="13385">
          <cell r="DE13385" t="str">
            <v>已售</v>
          </cell>
        </row>
        <row r="13386">
          <cell r="B13386" t="str">
            <v>天琴半岛-花语湾-2－1栋-1402</v>
          </cell>
        </row>
        <row r="13386">
          <cell r="AU13386">
            <v>1300071</v>
          </cell>
        </row>
        <row r="13386">
          <cell r="DE13386" t="str">
            <v>已售</v>
          </cell>
        </row>
        <row r="13387">
          <cell r="B13387" t="str">
            <v>天琴半岛-花语湾-2－1栋-1403</v>
          </cell>
        </row>
        <row r="13387">
          <cell r="AU13387">
            <v>1199151</v>
          </cell>
        </row>
        <row r="13387">
          <cell r="DE13387" t="str">
            <v>已售</v>
          </cell>
        </row>
        <row r="13388">
          <cell r="B13388" t="str">
            <v>天琴半岛-花语湾-2－1栋-1404</v>
          </cell>
        </row>
        <row r="13388">
          <cell r="AU13388">
            <v>1239372</v>
          </cell>
        </row>
        <row r="13388">
          <cell r="DE13388" t="str">
            <v>已售</v>
          </cell>
        </row>
        <row r="13389">
          <cell r="B13389" t="str">
            <v>天琴半岛-花语湾-2－1栋-1405</v>
          </cell>
        </row>
        <row r="13389">
          <cell r="AU13389">
            <v>1239375</v>
          </cell>
        </row>
        <row r="13389">
          <cell r="DE13389" t="str">
            <v>已售</v>
          </cell>
        </row>
        <row r="13390">
          <cell r="B13390" t="str">
            <v>天琴半岛-花语湾-2－1栋-1406</v>
          </cell>
        </row>
        <row r="13390">
          <cell r="AU13390">
            <v>1253822</v>
          </cell>
        </row>
        <row r="13390">
          <cell r="DE13390" t="str">
            <v>已售</v>
          </cell>
        </row>
        <row r="13391">
          <cell r="B13391" t="str">
            <v>天琴半岛-花语湾-2－1栋-1501</v>
          </cell>
        </row>
        <row r="13391">
          <cell r="AU13391">
            <v>1377823</v>
          </cell>
        </row>
        <row r="13391">
          <cell r="DE13391" t="str">
            <v>已售</v>
          </cell>
        </row>
        <row r="13392">
          <cell r="B13392" t="str">
            <v>天琴半岛-花语湾-2－1栋-1502</v>
          </cell>
        </row>
        <row r="13392">
          <cell r="AU13392">
            <v>1365935</v>
          </cell>
        </row>
        <row r="13392">
          <cell r="DE13392" t="str">
            <v>已售</v>
          </cell>
        </row>
        <row r="13393">
          <cell r="B13393" t="str">
            <v>天琴半岛-花语湾-2－1栋-1503</v>
          </cell>
        </row>
        <row r="13393">
          <cell r="AU13393">
            <v>1504000</v>
          </cell>
        </row>
        <row r="13393">
          <cell r="DE13393" t="str">
            <v>已售</v>
          </cell>
        </row>
        <row r="13394">
          <cell r="B13394" t="str">
            <v>天琴半岛-花语湾-2－1栋-1504</v>
          </cell>
        </row>
        <row r="13394">
          <cell r="AU13394">
            <v>1767256</v>
          </cell>
        </row>
        <row r="13394">
          <cell r="DE13394" t="str">
            <v>已售</v>
          </cell>
        </row>
        <row r="13395">
          <cell r="B13395" t="str">
            <v>天琴半岛-花语湾-2－1栋-1505</v>
          </cell>
        </row>
        <row r="13395">
          <cell r="AU13395">
            <v>1248667</v>
          </cell>
        </row>
        <row r="13395">
          <cell r="DE13395" t="str">
            <v>已售</v>
          </cell>
        </row>
        <row r="13396">
          <cell r="B13396" t="str">
            <v>天琴半岛-花语湾-2－1栋-1506</v>
          </cell>
        </row>
        <row r="13396">
          <cell r="AU13396">
            <v>1342052</v>
          </cell>
        </row>
        <row r="13396">
          <cell r="DE13396" t="str">
            <v>已售</v>
          </cell>
        </row>
        <row r="13397">
          <cell r="B13397" t="str">
            <v>天琴半岛-花语湾-2－1栋-1601</v>
          </cell>
        </row>
        <row r="13397">
          <cell r="AU13397">
            <v>2221760</v>
          </cell>
        </row>
        <row r="13397">
          <cell r="DE13397" t="str">
            <v>已售</v>
          </cell>
        </row>
        <row r="13398">
          <cell r="B13398" t="str">
            <v>天琴半岛-花语湾-2－1栋-1602</v>
          </cell>
        </row>
        <row r="13398">
          <cell r="DE13398" t="str">
            <v>未售</v>
          </cell>
        </row>
        <row r="13399">
          <cell r="B13399" t="str">
            <v>天琴半岛-花语湾-2－1栋-1605</v>
          </cell>
        </row>
        <row r="13399">
          <cell r="AU13399">
            <v>2200332</v>
          </cell>
        </row>
        <row r="13399">
          <cell r="DE13399" t="str">
            <v>已售</v>
          </cell>
        </row>
        <row r="13400">
          <cell r="B13400" t="str">
            <v>天琴半岛-花语湾-2－1栋-1606</v>
          </cell>
        </row>
        <row r="13400">
          <cell r="AU13400">
            <v>2487584</v>
          </cell>
        </row>
        <row r="13400">
          <cell r="DE13400" t="str">
            <v>已售</v>
          </cell>
        </row>
        <row r="13401">
          <cell r="B13401" t="str">
            <v>天琴半岛-花语湾-2－1栋-201</v>
          </cell>
        </row>
        <row r="13401">
          <cell r="AU13401">
            <v>894541</v>
          </cell>
        </row>
        <row r="13401">
          <cell r="DE13401" t="str">
            <v>已售</v>
          </cell>
        </row>
        <row r="13402">
          <cell r="B13402" t="str">
            <v>天琴半岛-花语湾-2－1栋-202</v>
          </cell>
        </row>
        <row r="13402">
          <cell r="AU13402">
            <v>1215566</v>
          </cell>
        </row>
        <row r="13402">
          <cell r="DE13402" t="str">
            <v>已售</v>
          </cell>
        </row>
        <row r="13403">
          <cell r="B13403" t="str">
            <v>天琴半岛-花语湾-2－1栋-203</v>
          </cell>
        </row>
        <row r="13403">
          <cell r="AU13403">
            <v>1049208</v>
          </cell>
        </row>
        <row r="13403">
          <cell r="DE13403" t="str">
            <v>已售</v>
          </cell>
        </row>
        <row r="13404">
          <cell r="B13404" t="str">
            <v>天琴半岛-花语湾-2－1栋-204</v>
          </cell>
        </row>
        <row r="13404">
          <cell r="AU13404">
            <v>1226254</v>
          </cell>
        </row>
        <row r="13404">
          <cell r="DE13404" t="str">
            <v>已售</v>
          </cell>
        </row>
        <row r="13405">
          <cell r="B13405" t="str">
            <v>天琴半岛-花语湾-2－1栋-205</v>
          </cell>
        </row>
        <row r="13405">
          <cell r="AU13405">
            <v>1200175</v>
          </cell>
        </row>
        <row r="13405">
          <cell r="DE13405" t="str">
            <v>已售</v>
          </cell>
        </row>
        <row r="13406">
          <cell r="B13406" t="str">
            <v>天琴半岛-花语湾-2－1栋-301</v>
          </cell>
        </row>
        <row r="13406">
          <cell r="AU13406">
            <v>1340093</v>
          </cell>
        </row>
        <row r="13406">
          <cell r="DE13406" t="str">
            <v>已售</v>
          </cell>
        </row>
        <row r="13407">
          <cell r="B13407" t="str">
            <v>天琴半岛-花语湾-2－1栋-302</v>
          </cell>
        </row>
        <row r="13407">
          <cell r="AU13407">
            <v>1231618</v>
          </cell>
        </row>
        <row r="13407">
          <cell r="DE13407" t="str">
            <v>已售</v>
          </cell>
        </row>
        <row r="13408">
          <cell r="B13408" t="str">
            <v>天琴半岛-花语湾-2－1栋-303</v>
          </cell>
        </row>
        <row r="13408">
          <cell r="AU13408">
            <v>1251553</v>
          </cell>
        </row>
        <row r="13408">
          <cell r="DE13408" t="str">
            <v>已售</v>
          </cell>
        </row>
        <row r="13409">
          <cell r="B13409" t="str">
            <v>天琴半岛-花语湾-2－1栋-304</v>
          </cell>
        </row>
        <row r="13409">
          <cell r="AU13409">
            <v>1203935</v>
          </cell>
        </row>
        <row r="13409">
          <cell r="DE13409" t="str">
            <v>已售</v>
          </cell>
        </row>
        <row r="13410">
          <cell r="B13410" t="str">
            <v>天琴半岛-花语湾-2－1栋-305</v>
          </cell>
        </row>
        <row r="13410">
          <cell r="AU13410">
            <v>1247266</v>
          </cell>
        </row>
        <row r="13410">
          <cell r="DE13410" t="str">
            <v>已售</v>
          </cell>
        </row>
        <row r="13411">
          <cell r="B13411" t="str">
            <v>天琴半岛-花语湾-2－1栋-306</v>
          </cell>
        </row>
        <row r="13411">
          <cell r="AU13411">
            <v>1320000</v>
          </cell>
        </row>
        <row r="13411">
          <cell r="DE13411" t="str">
            <v>已售</v>
          </cell>
        </row>
        <row r="13412">
          <cell r="B13412" t="str">
            <v>天琴半岛-花语湾-2－1栋-401</v>
          </cell>
        </row>
        <row r="13412">
          <cell r="AU13412">
            <v>1284729</v>
          </cell>
        </row>
        <row r="13412">
          <cell r="DE13412" t="str">
            <v>已售</v>
          </cell>
        </row>
        <row r="13413">
          <cell r="B13413" t="str">
            <v>天琴半岛-花语湾-2－1栋-402</v>
          </cell>
        </row>
        <row r="13413">
          <cell r="AU13413">
            <v>1348012</v>
          </cell>
        </row>
        <row r="13413">
          <cell r="DE13413" t="str">
            <v>已售</v>
          </cell>
        </row>
        <row r="13414">
          <cell r="B13414" t="str">
            <v>天琴半岛-花语湾-2－1栋-403</v>
          </cell>
        </row>
        <row r="13414">
          <cell r="AU13414">
            <v>1211462</v>
          </cell>
        </row>
        <row r="13414">
          <cell r="DE13414" t="str">
            <v>已售</v>
          </cell>
        </row>
        <row r="13415">
          <cell r="B13415" t="str">
            <v>天琴半岛-花语湾-2－1栋-404</v>
          </cell>
        </row>
        <row r="13415">
          <cell r="AU13415">
            <v>1215458</v>
          </cell>
        </row>
        <row r="13415">
          <cell r="DE13415" t="str">
            <v>已售</v>
          </cell>
        </row>
        <row r="13416">
          <cell r="B13416" t="str">
            <v>天琴半岛-花语湾-2－1栋-405</v>
          </cell>
        </row>
        <row r="13416">
          <cell r="AU13416">
            <v>1214924</v>
          </cell>
        </row>
        <row r="13416">
          <cell r="DE13416" t="str">
            <v>已售</v>
          </cell>
        </row>
        <row r="13417">
          <cell r="B13417" t="str">
            <v>天琴半岛-花语湾-2－1栋-406</v>
          </cell>
        </row>
        <row r="13417">
          <cell r="AU13417">
            <v>1253505</v>
          </cell>
        </row>
        <row r="13417">
          <cell r="DE13417" t="str">
            <v>已售</v>
          </cell>
        </row>
        <row r="13418">
          <cell r="B13418" t="str">
            <v>天琴半岛-花语湾-2－1栋-501</v>
          </cell>
        </row>
        <row r="13418">
          <cell r="AU13418">
            <v>1339119</v>
          </cell>
        </row>
        <row r="13418">
          <cell r="DE13418" t="str">
            <v>已售</v>
          </cell>
        </row>
        <row r="13419">
          <cell r="B13419" t="str">
            <v>天琴半岛-花语湾-2－1栋-502</v>
          </cell>
        </row>
        <row r="13419">
          <cell r="AU13419">
            <v>1327633</v>
          </cell>
        </row>
        <row r="13419">
          <cell r="DE13419" t="str">
            <v>已售</v>
          </cell>
        </row>
        <row r="13420">
          <cell r="B13420" t="str">
            <v>天琴半岛-花语湾-2－1栋-503</v>
          </cell>
        </row>
        <row r="13420">
          <cell r="AU13420">
            <v>1187659</v>
          </cell>
        </row>
        <row r="13420">
          <cell r="DE13420" t="str">
            <v>已售</v>
          </cell>
        </row>
        <row r="13421">
          <cell r="B13421" t="str">
            <v>天琴半岛-花语湾-2－1栋-504</v>
          </cell>
        </row>
        <row r="13421">
          <cell r="AU13421">
            <v>1227535</v>
          </cell>
        </row>
        <row r="13421">
          <cell r="DE13421" t="str">
            <v>已售</v>
          </cell>
        </row>
        <row r="13422">
          <cell r="B13422" t="str">
            <v>天琴半岛-花语湾-2－1栋-505</v>
          </cell>
        </row>
        <row r="13422">
          <cell r="AU13422">
            <v>1191052</v>
          </cell>
        </row>
        <row r="13422">
          <cell r="DE13422" t="str">
            <v>已售</v>
          </cell>
        </row>
        <row r="13423">
          <cell r="B13423" t="str">
            <v>天琴半岛-花语湾-2－1栋-506</v>
          </cell>
        </row>
        <row r="13423">
          <cell r="AU13423">
            <v>1293509</v>
          </cell>
        </row>
        <row r="13423">
          <cell r="DE13423" t="str">
            <v>已售</v>
          </cell>
        </row>
        <row r="13424">
          <cell r="B13424" t="str">
            <v>天琴半岛-花语湾-2－1栋-601</v>
          </cell>
        </row>
        <row r="13424">
          <cell r="AU13424">
            <v>1343207</v>
          </cell>
        </row>
        <row r="13424">
          <cell r="DE13424" t="str">
            <v>已售</v>
          </cell>
        </row>
        <row r="13425">
          <cell r="B13425" t="str">
            <v>天琴半岛-花语湾-2－1栋-602</v>
          </cell>
        </row>
        <row r="13425">
          <cell r="AU13425">
            <v>1345161</v>
          </cell>
        </row>
        <row r="13425">
          <cell r="DE13425" t="str">
            <v>已售</v>
          </cell>
        </row>
        <row r="13426">
          <cell r="B13426" t="str">
            <v>天琴半岛-花语湾-2－1栋-603</v>
          </cell>
        </row>
        <row r="13426">
          <cell r="AU13426">
            <v>1215407</v>
          </cell>
        </row>
        <row r="13426">
          <cell r="DE13426" t="str">
            <v>已售</v>
          </cell>
        </row>
        <row r="13427">
          <cell r="B13427" t="str">
            <v>天琴半岛-花语湾-2－1栋-604</v>
          </cell>
        </row>
        <row r="13427">
          <cell r="AU13427">
            <v>1206842</v>
          </cell>
        </row>
        <row r="13427">
          <cell r="DE13427" t="str">
            <v>已售</v>
          </cell>
        </row>
        <row r="13428">
          <cell r="B13428" t="str">
            <v>天琴半岛-花语湾-2－1栋-605</v>
          </cell>
        </row>
        <row r="13428">
          <cell r="AU13428">
            <v>1224236</v>
          </cell>
        </row>
        <row r="13428">
          <cell r="DE13428" t="str">
            <v>已售</v>
          </cell>
        </row>
        <row r="13429">
          <cell r="B13429" t="str">
            <v>天琴半岛-花语湾-2－1栋-606</v>
          </cell>
        </row>
        <row r="13429">
          <cell r="AU13429">
            <v>1297840</v>
          </cell>
        </row>
        <row r="13429">
          <cell r="DE13429" t="str">
            <v>已售</v>
          </cell>
        </row>
        <row r="13430">
          <cell r="B13430" t="str">
            <v>天琴半岛-花语湾-2－1栋-701</v>
          </cell>
        </row>
        <row r="13430">
          <cell r="AU13430">
            <v>1328806</v>
          </cell>
        </row>
        <row r="13430">
          <cell r="DE13430" t="str">
            <v>已售</v>
          </cell>
        </row>
        <row r="13431">
          <cell r="B13431" t="str">
            <v>天琴半岛-花语湾-2－1栋-702</v>
          </cell>
        </row>
        <row r="13431">
          <cell r="AU13431">
            <v>1317285</v>
          </cell>
        </row>
        <row r="13431">
          <cell r="DE13431" t="str">
            <v>已售</v>
          </cell>
        </row>
        <row r="13432">
          <cell r="B13432" t="str">
            <v>天琴半岛-花语湾-2－1栋-703</v>
          </cell>
        </row>
        <row r="13432">
          <cell r="AU13432">
            <v>1202435</v>
          </cell>
        </row>
        <row r="13432">
          <cell r="DE13432" t="str">
            <v>已售</v>
          </cell>
        </row>
        <row r="13433">
          <cell r="B13433" t="str">
            <v>天琴半岛-花语湾-2－1栋-704</v>
          </cell>
        </row>
        <row r="13433">
          <cell r="AU13433">
            <v>1193947</v>
          </cell>
        </row>
        <row r="13433">
          <cell r="DE13433" t="str">
            <v>已售</v>
          </cell>
        </row>
        <row r="13434">
          <cell r="B13434" t="str">
            <v>天琴半岛-花语湾-2－1栋-705</v>
          </cell>
        </row>
        <row r="13434">
          <cell r="AU13434">
            <v>1218172</v>
          </cell>
        </row>
        <row r="13434">
          <cell r="DE13434" t="str">
            <v>已售</v>
          </cell>
        </row>
        <row r="13435">
          <cell r="B13435" t="str">
            <v>天琴半岛-花语湾-2－1栋-706</v>
          </cell>
        </row>
        <row r="13435">
          <cell r="AU13435">
            <v>1309608</v>
          </cell>
        </row>
        <row r="13435">
          <cell r="DE13435" t="str">
            <v>已售</v>
          </cell>
        </row>
        <row r="13436">
          <cell r="B13436" t="str">
            <v>天琴半岛-花语湾-2－1栋-801</v>
          </cell>
        </row>
        <row r="13436">
          <cell r="AU13436">
            <v>1330345</v>
          </cell>
        </row>
        <row r="13436">
          <cell r="DE13436" t="str">
            <v>已售</v>
          </cell>
        </row>
        <row r="13437">
          <cell r="B13437" t="str">
            <v>天琴半岛-花语湾-2－1栋-802</v>
          </cell>
        </row>
        <row r="13437">
          <cell r="AU13437">
            <v>1332272</v>
          </cell>
        </row>
        <row r="13437">
          <cell r="DE13437" t="str">
            <v>已售</v>
          </cell>
        </row>
        <row r="13438">
          <cell r="B13438" t="str">
            <v>天琴半岛-花语湾-2－1栋-803</v>
          </cell>
        </row>
        <row r="13438">
          <cell r="AU13438">
            <v>1203886</v>
          </cell>
        </row>
        <row r="13438">
          <cell r="DE13438" t="str">
            <v>已售</v>
          </cell>
        </row>
        <row r="13439">
          <cell r="B13439" t="str">
            <v>天琴半岛-花语湾-2－1栋-804</v>
          </cell>
        </row>
        <row r="13439">
          <cell r="AU13439">
            <v>1195383</v>
          </cell>
        </row>
        <row r="13439">
          <cell r="DE13439" t="str">
            <v>已售</v>
          </cell>
        </row>
        <row r="13440">
          <cell r="B13440" t="str">
            <v>天琴半岛-花语湾-2－1栋-805</v>
          </cell>
        </row>
        <row r="13440">
          <cell r="AU13440">
            <v>1219640</v>
          </cell>
        </row>
        <row r="13440">
          <cell r="DE13440" t="str">
            <v>已售</v>
          </cell>
        </row>
        <row r="13441">
          <cell r="B13441" t="str">
            <v>天琴半岛-花语湾-2－1栋-806</v>
          </cell>
        </row>
        <row r="13441">
          <cell r="AU13441">
            <v>1311125</v>
          </cell>
        </row>
        <row r="13441">
          <cell r="DE13441" t="str">
            <v>已售</v>
          </cell>
        </row>
        <row r="13442">
          <cell r="B13442" t="str">
            <v>天琴半岛-花语湾-2－1栋-901</v>
          </cell>
        </row>
        <row r="13442">
          <cell r="AU13442">
            <v>1347879</v>
          </cell>
        </row>
        <row r="13442">
          <cell r="DE13442" t="str">
            <v>已售</v>
          </cell>
        </row>
        <row r="13443">
          <cell r="B13443" t="str">
            <v>天琴半岛-花语湾-2－1栋-902</v>
          </cell>
        </row>
        <row r="13443">
          <cell r="AU13443">
            <v>1349856</v>
          </cell>
        </row>
        <row r="13443">
          <cell r="DE13443" t="str">
            <v>已售</v>
          </cell>
        </row>
        <row r="13444">
          <cell r="B13444" t="str">
            <v>天琴半岛-花语湾-2－1栋-903</v>
          </cell>
        </row>
        <row r="13444">
          <cell r="AU13444">
            <v>1219812</v>
          </cell>
        </row>
        <row r="13444">
          <cell r="DE13444" t="str">
            <v>已售</v>
          </cell>
        </row>
        <row r="13445">
          <cell r="B13445" t="str">
            <v>天琴半岛-花语湾-2－1栋-904</v>
          </cell>
        </row>
        <row r="13445">
          <cell r="AU13445">
            <v>1235792</v>
          </cell>
        </row>
        <row r="13445">
          <cell r="DE13445" t="str">
            <v>已售</v>
          </cell>
        </row>
        <row r="13446">
          <cell r="B13446" t="str">
            <v>天琴半岛-花语湾-2－1栋-905</v>
          </cell>
        </row>
        <row r="13446">
          <cell r="AU13446">
            <v>1253743</v>
          </cell>
        </row>
        <row r="13446">
          <cell r="DE13446" t="str">
            <v>已售</v>
          </cell>
        </row>
        <row r="13447">
          <cell r="B13447" t="str">
            <v>天琴半岛-花语湾-2－1栋-906</v>
          </cell>
        </row>
        <row r="13447">
          <cell r="AU13447">
            <v>1315510</v>
          </cell>
        </row>
        <row r="13447">
          <cell r="DE13447" t="str">
            <v>已售</v>
          </cell>
        </row>
        <row r="13448">
          <cell r="B13448" t="str">
            <v>天琴半岛-花语湾-2－2栋-1001</v>
          </cell>
        </row>
        <row r="13448">
          <cell r="AU13448">
            <v>1113756</v>
          </cell>
        </row>
        <row r="13448">
          <cell r="DE13448" t="str">
            <v>已售</v>
          </cell>
        </row>
        <row r="13449">
          <cell r="B13449" t="str">
            <v>天琴半岛-花语湾-2－2栋-1002</v>
          </cell>
        </row>
        <row r="13449">
          <cell r="AU13449">
            <v>1297145</v>
          </cell>
        </row>
        <row r="13449">
          <cell r="DE13449" t="str">
            <v>已售</v>
          </cell>
        </row>
        <row r="13450">
          <cell r="B13450" t="str">
            <v>天琴半岛-花语湾-2－2栋-1003</v>
          </cell>
        </row>
        <row r="13450">
          <cell r="AU13450">
            <v>1258991</v>
          </cell>
        </row>
        <row r="13450">
          <cell r="DE13450" t="str">
            <v>已售</v>
          </cell>
        </row>
        <row r="13451">
          <cell r="B13451" t="str">
            <v>天琴半岛-花语湾-2－2栋-1004</v>
          </cell>
        </row>
        <row r="13451">
          <cell r="AU13451">
            <v>1058080</v>
          </cell>
        </row>
        <row r="13451">
          <cell r="DE13451" t="str">
            <v>已售</v>
          </cell>
        </row>
        <row r="13452">
          <cell r="B13452" t="str">
            <v>天琴半岛-花语湾-2－2栋-1005</v>
          </cell>
        </row>
        <row r="13452">
          <cell r="AU13452">
            <v>1049719</v>
          </cell>
        </row>
        <row r="13452">
          <cell r="DE13452" t="str">
            <v>已售</v>
          </cell>
        </row>
        <row r="13453">
          <cell r="B13453" t="str">
            <v>天琴半岛-花语湾-2－2栋-1006</v>
          </cell>
        </row>
        <row r="13453">
          <cell r="AU13453">
            <v>1060703</v>
          </cell>
        </row>
        <row r="13453">
          <cell r="DE13453" t="str">
            <v>已售</v>
          </cell>
        </row>
        <row r="13454">
          <cell r="B13454" t="str">
            <v>天琴半岛-花语湾-2－2栋-101</v>
          </cell>
        </row>
        <row r="13454">
          <cell r="DE13454" t="str">
            <v>未售</v>
          </cell>
        </row>
        <row r="13455">
          <cell r="B13455" t="str">
            <v>天琴半岛-花语湾-2－2栋-102</v>
          </cell>
        </row>
        <row r="13455">
          <cell r="DE13455" t="str">
            <v>未售</v>
          </cell>
        </row>
        <row r="13456">
          <cell r="B13456" t="str">
            <v>天琴半岛-花语湾-2－2栋-103</v>
          </cell>
        </row>
        <row r="13456">
          <cell r="DE13456" t="str">
            <v>未售</v>
          </cell>
        </row>
        <row r="13457">
          <cell r="B13457" t="str">
            <v>天琴半岛-花语湾-2－2栋-104</v>
          </cell>
        </row>
        <row r="13457">
          <cell r="DE13457" t="str">
            <v>未售</v>
          </cell>
        </row>
        <row r="13458">
          <cell r="B13458" t="str">
            <v>天琴半岛-花语湾-2－2栋-105</v>
          </cell>
        </row>
        <row r="13458">
          <cell r="DE13458" t="str">
            <v>未售</v>
          </cell>
        </row>
        <row r="13459">
          <cell r="B13459" t="str">
            <v>天琴半岛-花语湾-2－2栋-1101</v>
          </cell>
        </row>
        <row r="13459">
          <cell r="AU13459">
            <v>2108099</v>
          </cell>
        </row>
        <row r="13459">
          <cell r="DE13459" t="str">
            <v>已售</v>
          </cell>
        </row>
        <row r="13460">
          <cell r="B13460" t="str">
            <v>天琴半岛-花语湾-2－2栋-1102</v>
          </cell>
        </row>
        <row r="13460">
          <cell r="AU13460">
            <v>2003649</v>
          </cell>
        </row>
        <row r="13460">
          <cell r="DE13460" t="str">
            <v>已售</v>
          </cell>
        </row>
        <row r="13461">
          <cell r="B13461" t="str">
            <v>天琴半岛-花语湾-2－2栋-1103</v>
          </cell>
        </row>
        <row r="13461">
          <cell r="AU13461">
            <v>1979152</v>
          </cell>
        </row>
        <row r="13461">
          <cell r="DE13461" t="str">
            <v>已售</v>
          </cell>
        </row>
        <row r="13462">
          <cell r="B13462" t="str">
            <v>天琴半岛-花语湾-2－2栋-1104</v>
          </cell>
        </row>
        <row r="13462">
          <cell r="AU13462">
            <v>1080956</v>
          </cell>
        </row>
        <row r="13462">
          <cell r="DE13462" t="str">
            <v>已售</v>
          </cell>
        </row>
        <row r="13463">
          <cell r="B13463" t="str">
            <v>天琴半岛-花语湾-2－2栋-1105</v>
          </cell>
        </row>
        <row r="13463">
          <cell r="AU13463">
            <v>1417305</v>
          </cell>
        </row>
        <row r="13463">
          <cell r="DE13463" t="str">
            <v>已售</v>
          </cell>
        </row>
        <row r="13464">
          <cell r="B13464" t="str">
            <v>天琴半岛-花语湾-2－2栋-1106</v>
          </cell>
        </row>
        <row r="13464">
          <cell r="AU13464">
            <v>1061917</v>
          </cell>
        </row>
        <row r="13464">
          <cell r="DE13464" t="str">
            <v>已售</v>
          </cell>
        </row>
        <row r="13465">
          <cell r="B13465" t="str">
            <v>天琴半岛-花语湾-2－2栋-1201</v>
          </cell>
        </row>
        <row r="13465">
          <cell r="AU13465">
            <v>1318443</v>
          </cell>
        </row>
        <row r="13465">
          <cell r="DE13465" t="str">
            <v>已售</v>
          </cell>
        </row>
        <row r="13466">
          <cell r="B13466" t="str">
            <v>天琴半岛-花语湾-2－2栋-1202</v>
          </cell>
        </row>
        <row r="13466">
          <cell r="AU13466">
            <v>1102538</v>
          </cell>
        </row>
        <row r="13466">
          <cell r="DE13466" t="str">
            <v>已售</v>
          </cell>
        </row>
        <row r="13467">
          <cell r="B13467" t="str">
            <v>天琴半岛-花语湾-2－2栋-1203</v>
          </cell>
        </row>
        <row r="13467">
          <cell r="AU13467">
            <v>1277384</v>
          </cell>
        </row>
        <row r="13467">
          <cell r="DE13467" t="str">
            <v>已售</v>
          </cell>
        </row>
        <row r="13468">
          <cell r="B13468" t="str">
            <v>天琴半岛-花语湾-2－2栋-1204</v>
          </cell>
        </row>
        <row r="13468">
          <cell r="AU13468">
            <v>1060595</v>
          </cell>
        </row>
        <row r="13468">
          <cell r="DE13468" t="str">
            <v>已售</v>
          </cell>
        </row>
        <row r="13469">
          <cell r="B13469" t="str">
            <v>天琴半岛-花语湾-2－2栋-1205</v>
          </cell>
        </row>
        <row r="13469">
          <cell r="AU13469">
            <v>1052219</v>
          </cell>
        </row>
        <row r="13469">
          <cell r="DE13469" t="str">
            <v>已售</v>
          </cell>
        </row>
        <row r="13470">
          <cell r="B13470" t="str">
            <v>天琴半岛-花语湾-2－2栋-1206</v>
          </cell>
        </row>
        <row r="13470">
          <cell r="AU13470">
            <v>1084827</v>
          </cell>
        </row>
        <row r="13470">
          <cell r="DE13470" t="str">
            <v>已售</v>
          </cell>
        </row>
        <row r="13471">
          <cell r="B13471" t="str">
            <v>天琴半岛-花语湾-2－2栋-1301</v>
          </cell>
        </row>
        <row r="13471">
          <cell r="AU13471">
            <v>2061886</v>
          </cell>
        </row>
        <row r="13471">
          <cell r="DE13471" t="str">
            <v>已售</v>
          </cell>
        </row>
        <row r="13472">
          <cell r="B13472" t="str">
            <v>天琴半岛-花语湾-2－2栋-1302</v>
          </cell>
        </row>
        <row r="13472">
          <cell r="AU13472">
            <v>2144916</v>
          </cell>
        </row>
        <row r="13472">
          <cell r="DE13472" t="str">
            <v>已售</v>
          </cell>
        </row>
        <row r="13473">
          <cell r="B13473" t="str">
            <v>天琴半岛-花语湾-2－2栋-1303</v>
          </cell>
        </row>
        <row r="13473">
          <cell r="AU13473">
            <v>1090914</v>
          </cell>
        </row>
        <row r="13473">
          <cell r="DE13473" t="str">
            <v>已售</v>
          </cell>
        </row>
        <row r="13474">
          <cell r="B13474" t="str">
            <v>天琴半岛-花语湾-2－2栋-1304</v>
          </cell>
        </row>
        <row r="13474">
          <cell r="AU13474">
            <v>886164</v>
          </cell>
        </row>
        <row r="13474">
          <cell r="DE13474" t="str">
            <v>已售</v>
          </cell>
        </row>
        <row r="13475">
          <cell r="B13475" t="str">
            <v>天琴半岛-花语湾-2－2栋-1305</v>
          </cell>
        </row>
        <row r="13475">
          <cell r="AU13475">
            <v>1468821</v>
          </cell>
        </row>
        <row r="13475">
          <cell r="DE13475" t="str">
            <v>已售</v>
          </cell>
        </row>
        <row r="13476">
          <cell r="B13476" t="str">
            <v>天琴半岛-花语湾-2－2栋-1306</v>
          </cell>
        </row>
        <row r="13476">
          <cell r="AU13476">
            <v>1064420</v>
          </cell>
        </row>
        <row r="13476">
          <cell r="DE13476" t="str">
            <v>已售</v>
          </cell>
        </row>
        <row r="13477">
          <cell r="B13477" t="str">
            <v>天琴半岛-花语湾-2－2栋-1401</v>
          </cell>
        </row>
        <row r="13477">
          <cell r="AU13477">
            <v>1127752</v>
          </cell>
        </row>
        <row r="13477">
          <cell r="DE13477" t="str">
            <v>已售</v>
          </cell>
        </row>
        <row r="13478">
          <cell r="B13478" t="str">
            <v>天琴半岛-花语湾-2－2栋-1402</v>
          </cell>
        </row>
        <row r="13478">
          <cell r="AU13478">
            <v>1314638</v>
          </cell>
        </row>
        <row r="13478">
          <cell r="DE13478" t="str">
            <v>已售</v>
          </cell>
        </row>
        <row r="13479">
          <cell r="B13479" t="str">
            <v>天琴半岛-花语湾-2－2栋-1403</v>
          </cell>
        </row>
        <row r="13479">
          <cell r="DE13479" t="str">
            <v>未售</v>
          </cell>
        </row>
        <row r="13480">
          <cell r="B13480" t="str">
            <v>天琴半岛-花语湾-2－2栋-1404</v>
          </cell>
        </row>
        <row r="13480">
          <cell r="AU13480">
            <v>1061852</v>
          </cell>
        </row>
        <row r="13480">
          <cell r="DE13480" t="str">
            <v>已售</v>
          </cell>
        </row>
        <row r="13481">
          <cell r="B13481" t="str">
            <v>天琴半岛-花语湾-2－2栋-1405</v>
          </cell>
        </row>
        <row r="13481">
          <cell r="AU13481">
            <v>1053469</v>
          </cell>
        </row>
        <row r="13481">
          <cell r="DE13481" t="str">
            <v>已售</v>
          </cell>
        </row>
        <row r="13482">
          <cell r="B13482" t="str">
            <v>天琴半岛-花语湾-2－2栋-1406</v>
          </cell>
        </row>
        <row r="13482">
          <cell r="AU13482">
            <v>1108230</v>
          </cell>
        </row>
        <row r="13482">
          <cell r="DE13482" t="str">
            <v>已售</v>
          </cell>
        </row>
        <row r="13483">
          <cell r="B13483" t="str">
            <v>天琴半岛-花语湾-2－2栋-1501</v>
          </cell>
        </row>
        <row r="13483">
          <cell r="AU13483">
            <v>2233465</v>
          </cell>
        </row>
        <row r="13483">
          <cell r="DE13483" t="str">
            <v>已售</v>
          </cell>
        </row>
        <row r="13484">
          <cell r="B13484" t="str">
            <v>天琴半岛-花语湾-2－2栋-1502</v>
          </cell>
        </row>
        <row r="13484">
          <cell r="AU13484">
            <v>2184793</v>
          </cell>
        </row>
        <row r="13484">
          <cell r="DE13484" t="str">
            <v>已售</v>
          </cell>
        </row>
        <row r="13485">
          <cell r="B13485" t="str">
            <v>天琴半岛-花语湾-2－2栋-1503</v>
          </cell>
        </row>
        <row r="13485">
          <cell r="AU13485">
            <v>1504653</v>
          </cell>
        </row>
        <row r="13485">
          <cell r="DE13485" t="str">
            <v>已售</v>
          </cell>
        </row>
        <row r="13486">
          <cell r="B13486" t="str">
            <v>天琴半岛-花语湾-2－2栋-1504</v>
          </cell>
        </row>
        <row r="13486">
          <cell r="AU13486">
            <v>1552000</v>
          </cell>
        </row>
        <row r="13486">
          <cell r="DE13486" t="str">
            <v>已售</v>
          </cell>
        </row>
        <row r="13487">
          <cell r="B13487" t="str">
            <v>天琴半岛-花语湾-2－2栋-1505</v>
          </cell>
        </row>
        <row r="13487">
          <cell r="AU13487">
            <v>1420191</v>
          </cell>
        </row>
        <row r="13487">
          <cell r="DE13487" t="str">
            <v>已售</v>
          </cell>
        </row>
        <row r="13488">
          <cell r="B13488" t="str">
            <v>天琴半岛-花语湾-2－2栋-1506</v>
          </cell>
        </row>
        <row r="13488">
          <cell r="AU13488">
            <v>1074284</v>
          </cell>
        </row>
        <row r="13488">
          <cell r="DE13488" t="str">
            <v>已售</v>
          </cell>
        </row>
        <row r="13489">
          <cell r="B13489" t="str">
            <v>天琴半岛-花语湾-2－2栋-1601</v>
          </cell>
        </row>
        <row r="13489">
          <cell r="DE13489" t="str">
            <v>未售</v>
          </cell>
        </row>
        <row r="13490">
          <cell r="B13490" t="str">
            <v>天琴半岛-花语湾-2－2栋-1602</v>
          </cell>
        </row>
        <row r="13490">
          <cell r="AU13490">
            <v>1515246</v>
          </cell>
        </row>
        <row r="13490">
          <cell r="DE13490" t="str">
            <v>已售</v>
          </cell>
        </row>
        <row r="13491">
          <cell r="B13491" t="str">
            <v>天琴半岛-花语湾-2－2栋-1605</v>
          </cell>
        </row>
        <row r="13491">
          <cell r="AU13491">
            <v>2346917</v>
          </cell>
        </row>
        <row r="13491">
          <cell r="DE13491" t="str">
            <v>已售</v>
          </cell>
        </row>
        <row r="13492">
          <cell r="B13492" t="str">
            <v>天琴半岛-花语湾-2－2栋-1606</v>
          </cell>
        </row>
        <row r="13492">
          <cell r="AU13492">
            <v>2362181</v>
          </cell>
        </row>
        <row r="13492">
          <cell r="DE13492" t="str">
            <v>已售</v>
          </cell>
        </row>
        <row r="13493">
          <cell r="B13493" t="str">
            <v>天琴半岛-花语湾-2－2栋-201</v>
          </cell>
        </row>
        <row r="13493">
          <cell r="DE13493" t="str">
            <v>未售</v>
          </cell>
        </row>
        <row r="13494">
          <cell r="B13494" t="str">
            <v>天琴半岛-花语湾-2－2栋-202</v>
          </cell>
        </row>
        <row r="13494">
          <cell r="DE13494" t="str">
            <v>未售</v>
          </cell>
        </row>
        <row r="13495">
          <cell r="B13495" t="str">
            <v>天琴半岛-花语湾-2－2栋-203</v>
          </cell>
        </row>
        <row r="13495">
          <cell r="DE13495" t="str">
            <v>未售</v>
          </cell>
        </row>
        <row r="13496">
          <cell r="B13496" t="str">
            <v>天琴半岛-花语湾-2－2栋-204</v>
          </cell>
        </row>
        <row r="13496">
          <cell r="AU13496">
            <v>870000</v>
          </cell>
        </row>
        <row r="13496">
          <cell r="DE13496" t="str">
            <v>已售</v>
          </cell>
        </row>
        <row r="13497">
          <cell r="B13497" t="str">
            <v>天琴半岛-花语湾-2－2栋-205</v>
          </cell>
        </row>
        <row r="13497">
          <cell r="AU13497">
            <v>866000</v>
          </cell>
        </row>
        <row r="13497">
          <cell r="DE13497" t="str">
            <v>已售</v>
          </cell>
        </row>
        <row r="13498">
          <cell r="B13498" t="str">
            <v>天琴半岛-花语湾-2－2栋-301</v>
          </cell>
        </row>
        <row r="13498">
          <cell r="DE13498" t="str">
            <v>未售</v>
          </cell>
        </row>
        <row r="13499">
          <cell r="B13499" t="str">
            <v>天琴半岛-花语湾-2－2栋-302</v>
          </cell>
        </row>
        <row r="13499">
          <cell r="DE13499" t="str">
            <v>未售</v>
          </cell>
        </row>
        <row r="13500">
          <cell r="B13500" t="str">
            <v>天琴半岛-花语湾-2－2栋-303</v>
          </cell>
        </row>
        <row r="13500">
          <cell r="DE13500" t="str">
            <v>未售</v>
          </cell>
        </row>
        <row r="13501">
          <cell r="B13501" t="str">
            <v>天琴半岛-花语湾-2－2栋-304</v>
          </cell>
        </row>
        <row r="13501">
          <cell r="AU13501">
            <v>879000</v>
          </cell>
        </row>
        <row r="13501">
          <cell r="DE13501" t="str">
            <v>已售</v>
          </cell>
        </row>
        <row r="13502">
          <cell r="B13502" t="str">
            <v>天琴半岛-花语湾-2－2栋-305</v>
          </cell>
        </row>
        <row r="13502">
          <cell r="AU13502">
            <v>879000</v>
          </cell>
        </row>
        <row r="13502">
          <cell r="DE13502" t="str">
            <v>已售</v>
          </cell>
        </row>
        <row r="13503">
          <cell r="B13503" t="str">
            <v>天琴半岛-花语湾-2－2栋-306</v>
          </cell>
        </row>
        <row r="13503">
          <cell r="AU13503">
            <v>1054519</v>
          </cell>
        </row>
        <row r="13503">
          <cell r="DE13503" t="str">
            <v>已售</v>
          </cell>
        </row>
        <row r="13504">
          <cell r="B13504" t="str">
            <v>天琴半岛-花语湾-2－2栋-401</v>
          </cell>
        </row>
        <row r="13504">
          <cell r="DE13504" t="str">
            <v>未售</v>
          </cell>
        </row>
        <row r="13505">
          <cell r="B13505" t="str">
            <v>天琴半岛-花语湾-2－2栋-402</v>
          </cell>
        </row>
        <row r="13505">
          <cell r="DE13505" t="str">
            <v>未售</v>
          </cell>
        </row>
        <row r="13506">
          <cell r="B13506" t="str">
            <v>天琴半岛-花语湾-2－2栋-403</v>
          </cell>
        </row>
        <row r="13506">
          <cell r="DE13506" t="str">
            <v>未售</v>
          </cell>
        </row>
        <row r="13507">
          <cell r="B13507" t="str">
            <v>天琴半岛-花语湾-2－2栋-404</v>
          </cell>
        </row>
        <row r="13507">
          <cell r="AU13507">
            <v>893000</v>
          </cell>
        </row>
        <row r="13507">
          <cell r="DE13507" t="str">
            <v>已售</v>
          </cell>
        </row>
        <row r="13508">
          <cell r="B13508" t="str">
            <v>天琴半岛-花语湾-2－2栋-405</v>
          </cell>
        </row>
        <row r="13508">
          <cell r="AU13508">
            <v>886000</v>
          </cell>
        </row>
        <row r="13508">
          <cell r="DE13508" t="str">
            <v>已售</v>
          </cell>
        </row>
        <row r="13509">
          <cell r="B13509" t="str">
            <v>天琴半岛-花语湾-2－2栋-406</v>
          </cell>
        </row>
        <row r="13509">
          <cell r="AU13509">
            <v>1053319</v>
          </cell>
        </row>
        <row r="13509">
          <cell r="DE13509" t="str">
            <v>已售</v>
          </cell>
        </row>
        <row r="13510">
          <cell r="B13510" t="str">
            <v>天琴半岛-花语湾-2－2栋-501</v>
          </cell>
        </row>
        <row r="13510">
          <cell r="DE13510" t="str">
            <v>未售</v>
          </cell>
        </row>
        <row r="13511">
          <cell r="B13511" t="str">
            <v>天琴半岛-花语湾-2－2栋-502</v>
          </cell>
        </row>
        <row r="13511">
          <cell r="DE13511" t="str">
            <v>未售</v>
          </cell>
        </row>
        <row r="13512">
          <cell r="B13512" t="str">
            <v>天琴半岛-花语湾-2－2栋-503</v>
          </cell>
        </row>
        <row r="13512">
          <cell r="DE13512" t="str">
            <v>未售</v>
          </cell>
        </row>
        <row r="13513">
          <cell r="B13513" t="str">
            <v>天琴半岛-花语湾-2－2栋-504</v>
          </cell>
        </row>
        <row r="13513">
          <cell r="AU13513">
            <v>1073153</v>
          </cell>
        </row>
        <row r="13513">
          <cell r="DE13513" t="str">
            <v>已售</v>
          </cell>
        </row>
        <row r="13514">
          <cell r="B13514" t="str">
            <v>天琴半岛-花语湾-2－2栋-505</v>
          </cell>
        </row>
        <row r="13514">
          <cell r="AU13514">
            <v>1323007</v>
          </cell>
        </row>
        <row r="13514">
          <cell r="DE13514" t="str">
            <v>已售</v>
          </cell>
        </row>
        <row r="13515">
          <cell r="B13515" t="str">
            <v>天琴半岛-花语湾-2－2栋-506</v>
          </cell>
        </row>
        <row r="13515">
          <cell r="AU13515">
            <v>1054533</v>
          </cell>
        </row>
        <row r="13515">
          <cell r="DE13515" t="str">
            <v>已售</v>
          </cell>
        </row>
        <row r="13516">
          <cell r="B13516" t="str">
            <v>天琴半岛-花语湾-2－2栋-601</v>
          </cell>
        </row>
        <row r="13516">
          <cell r="DE13516" t="str">
            <v>未售</v>
          </cell>
        </row>
        <row r="13517">
          <cell r="B13517" t="str">
            <v>天琴半岛-花语湾-2－2栋-602</v>
          </cell>
        </row>
        <row r="13517">
          <cell r="DE13517" t="str">
            <v>未售</v>
          </cell>
        </row>
        <row r="13518">
          <cell r="B13518" t="str">
            <v>天琴半岛-花语湾-2－2栋-603</v>
          </cell>
        </row>
        <row r="13518">
          <cell r="AU13518">
            <v>1256083</v>
          </cell>
        </row>
        <row r="13518">
          <cell r="DE13518" t="str">
            <v>已售</v>
          </cell>
        </row>
        <row r="13519">
          <cell r="B13519" t="str">
            <v>天琴半岛-花语湾-2－2栋-604</v>
          </cell>
        </row>
        <row r="13519">
          <cell r="AU13519">
            <v>1074436</v>
          </cell>
        </row>
        <row r="13519">
          <cell r="DE13519" t="str">
            <v>已售</v>
          </cell>
        </row>
        <row r="13520">
          <cell r="B13520" t="str">
            <v>天琴半岛-花语湾-2－2栋-605</v>
          </cell>
        </row>
        <row r="13520">
          <cell r="AU13520">
            <v>1044614</v>
          </cell>
        </row>
        <row r="13520">
          <cell r="DE13520" t="str">
            <v>已售</v>
          </cell>
        </row>
        <row r="13521">
          <cell r="B13521" t="str">
            <v>天琴半岛-花语湾-2－2栋-606</v>
          </cell>
        </row>
        <row r="13521">
          <cell r="AU13521">
            <v>1055747</v>
          </cell>
        </row>
        <row r="13521">
          <cell r="DE13521" t="str">
            <v>已售</v>
          </cell>
        </row>
        <row r="13522">
          <cell r="B13522" t="str">
            <v>天琴半岛-花语湾-2－2栋-701</v>
          </cell>
        </row>
        <row r="13522">
          <cell r="AU13522">
            <v>1098913</v>
          </cell>
        </row>
        <row r="13522">
          <cell r="DE13522" t="str">
            <v>已售</v>
          </cell>
        </row>
        <row r="13523">
          <cell r="B13523" t="str">
            <v>天琴半岛-花语湾-2－2栋-702</v>
          </cell>
        </row>
        <row r="13523">
          <cell r="DE13523" t="str">
            <v>未售</v>
          </cell>
        </row>
        <row r="13524">
          <cell r="B13524" t="str">
            <v>天琴半岛-花语湾-2－2栋-703</v>
          </cell>
        </row>
        <row r="13524">
          <cell r="DE13524" t="str">
            <v>未售</v>
          </cell>
        </row>
        <row r="13525">
          <cell r="B13525" t="str">
            <v>天琴半岛-花语湾-2－2栋-704</v>
          </cell>
        </row>
        <row r="13525">
          <cell r="AU13525">
            <v>1493101</v>
          </cell>
        </row>
        <row r="13525">
          <cell r="DE13525" t="str">
            <v>已售</v>
          </cell>
        </row>
        <row r="13526">
          <cell r="B13526" t="str">
            <v>天琴半岛-花语湾-2－2栋-705</v>
          </cell>
        </row>
        <row r="13526">
          <cell r="AU13526">
            <v>1278002</v>
          </cell>
        </row>
        <row r="13526">
          <cell r="DE13526" t="str">
            <v>已售</v>
          </cell>
        </row>
        <row r="13527">
          <cell r="B13527" t="str">
            <v>天琴半岛-花语湾-2－2栋-706</v>
          </cell>
        </row>
        <row r="13527">
          <cell r="AU13527">
            <v>1046391</v>
          </cell>
        </row>
        <row r="13527">
          <cell r="DE13527" t="str">
            <v>已售</v>
          </cell>
        </row>
        <row r="13528">
          <cell r="B13528" t="str">
            <v>天琴半岛-花语湾-2－2栋-801</v>
          </cell>
        </row>
        <row r="13528">
          <cell r="AU13528">
            <v>1296978</v>
          </cell>
        </row>
        <row r="13528">
          <cell r="DE13528" t="str">
            <v>已售</v>
          </cell>
        </row>
        <row r="13529">
          <cell r="B13529" t="str">
            <v>天琴半岛-花语湾-2－2栋-802</v>
          </cell>
        </row>
        <row r="13529">
          <cell r="AU13529">
            <v>1307321</v>
          </cell>
        </row>
        <row r="13529">
          <cell r="DE13529" t="str">
            <v>已售</v>
          </cell>
        </row>
        <row r="13530">
          <cell r="B13530" t="str">
            <v>天琴半岛-花语湾-2－2栋-803</v>
          </cell>
        </row>
        <row r="13530">
          <cell r="AU13530">
            <v>1256155</v>
          </cell>
        </row>
        <row r="13530">
          <cell r="DE13530" t="str">
            <v>已售</v>
          </cell>
        </row>
        <row r="13531">
          <cell r="B13531" t="str">
            <v>天琴半岛-花语湾-2－2栋-804</v>
          </cell>
        </row>
        <row r="13531">
          <cell r="AU13531">
            <v>1055566</v>
          </cell>
        </row>
        <row r="13531">
          <cell r="DE13531" t="str">
            <v>已售</v>
          </cell>
        </row>
        <row r="13532">
          <cell r="B13532" t="str">
            <v>天琴半岛-花语湾-2－2栋-805</v>
          </cell>
        </row>
        <row r="13532">
          <cell r="AU13532">
            <v>891000</v>
          </cell>
        </row>
        <row r="13532">
          <cell r="DE13532" t="str">
            <v>已售</v>
          </cell>
        </row>
        <row r="13533">
          <cell r="B13533" t="str">
            <v>天琴半岛-花语湾-2－2栋-806</v>
          </cell>
        </row>
        <row r="13533">
          <cell r="AU13533">
            <v>1058174</v>
          </cell>
        </row>
        <row r="13533">
          <cell r="DE13533" t="str">
            <v>已售</v>
          </cell>
        </row>
        <row r="13534">
          <cell r="B13534" t="str">
            <v>天琴半岛-花语湾-2－2栋-901</v>
          </cell>
        </row>
        <row r="13534">
          <cell r="AU13534">
            <v>1300881</v>
          </cell>
        </row>
        <row r="13534">
          <cell r="DE13534" t="str">
            <v>已售</v>
          </cell>
        </row>
        <row r="13535">
          <cell r="B13535" t="str">
            <v>天琴半岛-花语湾-2－2栋-902</v>
          </cell>
        </row>
        <row r="13535">
          <cell r="AU13535">
            <v>2101784</v>
          </cell>
        </row>
        <row r="13535">
          <cell r="DE13535" t="str">
            <v>已售</v>
          </cell>
        </row>
        <row r="13536">
          <cell r="B13536" t="str">
            <v>天琴半岛-花语湾-2－2栋-903</v>
          </cell>
        </row>
        <row r="13536">
          <cell r="AU13536">
            <v>2034553</v>
          </cell>
        </row>
        <row r="13536">
          <cell r="DE13536" t="str">
            <v>已售</v>
          </cell>
        </row>
        <row r="13537">
          <cell r="B13537" t="str">
            <v>天琴半岛-花语湾-2－2栋-904</v>
          </cell>
        </row>
        <row r="13537">
          <cell r="AU13537">
            <v>1466038</v>
          </cell>
        </row>
        <row r="13537">
          <cell r="DE13537" t="str">
            <v>已售</v>
          </cell>
        </row>
        <row r="13538">
          <cell r="B13538" t="str">
            <v>天琴半岛-花语湾-2－2栋-905</v>
          </cell>
        </row>
        <row r="13538">
          <cell r="AU13538">
            <v>1439345</v>
          </cell>
        </row>
        <row r="13538">
          <cell r="DE13538" t="str">
            <v>已售</v>
          </cell>
        </row>
        <row r="13539">
          <cell r="B13539" t="str">
            <v>天琴半岛-花语湾-2－2栋-906</v>
          </cell>
        </row>
        <row r="13539">
          <cell r="DE13539" t="str">
            <v>未售</v>
          </cell>
        </row>
        <row r="13540">
          <cell r="B13540" t="str">
            <v>天琴半岛-花语湾-3栋-1001</v>
          </cell>
        </row>
        <row r="13540">
          <cell r="AU13540">
            <v>1517549</v>
          </cell>
        </row>
        <row r="13540">
          <cell r="DE13540" t="str">
            <v>已售</v>
          </cell>
        </row>
        <row r="13541">
          <cell r="B13541" t="str">
            <v>天琴半岛-花语湾-3栋-1002</v>
          </cell>
        </row>
        <row r="13541">
          <cell r="AU13541">
            <v>1319355</v>
          </cell>
        </row>
        <row r="13541">
          <cell r="DE13541" t="str">
            <v>已售</v>
          </cell>
        </row>
        <row r="13542">
          <cell r="B13542" t="str">
            <v>天琴半岛-花语湾-3栋-1003</v>
          </cell>
        </row>
        <row r="13542">
          <cell r="AU13542">
            <v>1710595</v>
          </cell>
        </row>
        <row r="13542">
          <cell r="DE13542" t="str">
            <v>已售</v>
          </cell>
        </row>
        <row r="13543">
          <cell r="B13543" t="str">
            <v>天琴半岛-花语湾-3栋-1004</v>
          </cell>
        </row>
        <row r="13543">
          <cell r="AU13543">
            <v>1499542</v>
          </cell>
        </row>
        <row r="13543">
          <cell r="DE13543" t="str">
            <v>已售</v>
          </cell>
        </row>
        <row r="13544">
          <cell r="B13544" t="str">
            <v>天琴半岛-花语湾-3栋-1005</v>
          </cell>
        </row>
        <row r="13544">
          <cell r="AU13544">
            <v>1221992</v>
          </cell>
        </row>
        <row r="13544">
          <cell r="DE13544" t="str">
            <v>已售</v>
          </cell>
        </row>
        <row r="13545">
          <cell r="B13545" t="str">
            <v>天琴半岛-花语湾-3栋-1006</v>
          </cell>
        </row>
        <row r="13545">
          <cell r="AU13545">
            <v>1161243</v>
          </cell>
        </row>
        <row r="13545">
          <cell r="DE13545" t="str">
            <v>已售</v>
          </cell>
        </row>
        <row r="13546">
          <cell r="B13546" t="str">
            <v>天琴半岛-花语湾-3栋-101</v>
          </cell>
        </row>
        <row r="13546">
          <cell r="AU13546">
            <v>1299000</v>
          </cell>
        </row>
        <row r="13546">
          <cell r="DE13546" t="str">
            <v>已售</v>
          </cell>
        </row>
        <row r="13547">
          <cell r="B13547" t="str">
            <v>天琴半岛-花语湾-3栋-102</v>
          </cell>
        </row>
        <row r="13547">
          <cell r="AU13547">
            <v>1765786</v>
          </cell>
        </row>
        <row r="13547">
          <cell r="DE13547" t="str">
            <v>已售</v>
          </cell>
        </row>
        <row r="13548">
          <cell r="B13548" t="str">
            <v>天琴半岛-花语湾-3栋-103</v>
          </cell>
        </row>
        <row r="13548">
          <cell r="AU13548">
            <v>2526927</v>
          </cell>
        </row>
        <row r="13548">
          <cell r="DE13548" t="str">
            <v>已售</v>
          </cell>
        </row>
        <row r="13549">
          <cell r="B13549" t="str">
            <v>天琴半岛-花语湾-3栋-104</v>
          </cell>
        </row>
        <row r="13549">
          <cell r="AU13549">
            <v>2186603</v>
          </cell>
        </row>
        <row r="13549">
          <cell r="DE13549" t="str">
            <v>已售</v>
          </cell>
        </row>
        <row r="13550">
          <cell r="B13550" t="str">
            <v>天琴半岛-花语湾-3栋-105</v>
          </cell>
        </row>
        <row r="13550">
          <cell r="AU13550">
            <v>1106251</v>
          </cell>
        </row>
        <row r="13550">
          <cell r="DE13550" t="str">
            <v>已售</v>
          </cell>
        </row>
        <row r="13551">
          <cell r="B13551" t="str">
            <v>天琴半岛-花语湾-3栋-1101</v>
          </cell>
        </row>
        <row r="13551">
          <cell r="AU13551">
            <v>1504072</v>
          </cell>
        </row>
        <row r="13551">
          <cell r="DE13551" t="str">
            <v>已售</v>
          </cell>
        </row>
        <row r="13552">
          <cell r="B13552" t="str">
            <v>天琴半岛-花语湾-3栋-1102</v>
          </cell>
        </row>
        <row r="13552">
          <cell r="AU13552">
            <v>1375170</v>
          </cell>
        </row>
        <row r="13552">
          <cell r="DE13552" t="str">
            <v>已售</v>
          </cell>
        </row>
        <row r="13553">
          <cell r="B13553" t="str">
            <v>天琴半岛-花语湾-3栋-1103</v>
          </cell>
        </row>
        <row r="13553">
          <cell r="AU13553">
            <v>1695222</v>
          </cell>
        </row>
        <row r="13553">
          <cell r="DE13553" t="str">
            <v>已售</v>
          </cell>
        </row>
        <row r="13554">
          <cell r="B13554" t="str">
            <v>天琴半岛-花语湾-3栋-1104</v>
          </cell>
        </row>
        <row r="13554">
          <cell r="AU13554">
            <v>1456931</v>
          </cell>
        </row>
        <row r="13554">
          <cell r="DE13554" t="str">
            <v>已售</v>
          </cell>
        </row>
        <row r="13555">
          <cell r="B13555" t="str">
            <v>天琴半岛-花语湾-3栋-1105</v>
          </cell>
        </row>
        <row r="13555">
          <cell r="AU13555">
            <v>1187024</v>
          </cell>
        </row>
        <row r="13555">
          <cell r="DE13555" t="str">
            <v>已售</v>
          </cell>
        </row>
        <row r="13556">
          <cell r="B13556" t="str">
            <v>天琴半岛-花语湾-3栋-1106</v>
          </cell>
        </row>
        <row r="13556">
          <cell r="AU13556">
            <v>1128248</v>
          </cell>
        </row>
        <row r="13556">
          <cell r="DE13556" t="str">
            <v>已售</v>
          </cell>
        </row>
        <row r="13557">
          <cell r="B13557" t="str">
            <v>天琴半岛-花语湾-3栋-1201</v>
          </cell>
        </row>
        <row r="13557">
          <cell r="AU13557">
            <v>1518559</v>
          </cell>
        </row>
        <row r="13557">
          <cell r="DE13557" t="str">
            <v>已售</v>
          </cell>
        </row>
        <row r="13558">
          <cell r="B13558" t="str">
            <v>天琴半岛-花语湾-3栋-1202</v>
          </cell>
        </row>
        <row r="13558">
          <cell r="AU13558">
            <v>1333518</v>
          </cell>
        </row>
        <row r="13558">
          <cell r="DE13558" t="str">
            <v>已售</v>
          </cell>
        </row>
        <row r="13559">
          <cell r="B13559" t="str">
            <v>天琴半岛-花语湾-3栋-1203</v>
          </cell>
        </row>
        <row r="13559">
          <cell r="AU13559">
            <v>1334967</v>
          </cell>
        </row>
        <row r="13559">
          <cell r="DE13559" t="str">
            <v>已售</v>
          </cell>
        </row>
        <row r="13560">
          <cell r="B13560" t="str">
            <v>天琴半岛-花语湾-3栋-1204</v>
          </cell>
        </row>
        <row r="13560">
          <cell r="AU13560">
            <v>1470967</v>
          </cell>
        </row>
        <row r="13560">
          <cell r="DE13560" t="str">
            <v>已售</v>
          </cell>
        </row>
        <row r="13561">
          <cell r="B13561" t="str">
            <v>天琴半岛-花语湾-3栋-1205</v>
          </cell>
        </row>
        <row r="13561">
          <cell r="AU13561">
            <v>1222902</v>
          </cell>
        </row>
        <row r="13561">
          <cell r="DE13561" t="str">
            <v>已售</v>
          </cell>
        </row>
        <row r="13562">
          <cell r="B13562" t="str">
            <v>天琴半岛-花语湾-3栋-1206</v>
          </cell>
        </row>
        <row r="13562">
          <cell r="AU13562">
            <v>1186209</v>
          </cell>
        </row>
        <row r="13562">
          <cell r="DE13562" t="str">
            <v>已售</v>
          </cell>
        </row>
        <row r="13563">
          <cell r="B13563" t="str">
            <v>天琴半岛-花语湾-3栋-1301</v>
          </cell>
        </row>
        <row r="13563">
          <cell r="AU13563">
            <v>1507317</v>
          </cell>
        </row>
        <row r="13563">
          <cell r="DE13563" t="str">
            <v>已售</v>
          </cell>
        </row>
        <row r="13564">
          <cell r="B13564" t="str">
            <v>天琴半岛-花语湾-3栋-1302</v>
          </cell>
        </row>
        <row r="13564">
          <cell r="AU13564">
            <v>1378281</v>
          </cell>
        </row>
        <row r="13564">
          <cell r="DE13564" t="str">
            <v>已售</v>
          </cell>
        </row>
        <row r="13565">
          <cell r="B13565" t="str">
            <v>天琴半岛-花语湾-3栋-1303</v>
          </cell>
        </row>
        <row r="13565">
          <cell r="AU13565">
            <v>1665225</v>
          </cell>
        </row>
        <row r="13565">
          <cell r="DE13565" t="str">
            <v>已售</v>
          </cell>
        </row>
        <row r="13566">
          <cell r="B13566" t="str">
            <v>天琴半岛-花语湾-3栋-1304</v>
          </cell>
        </row>
        <row r="13566">
          <cell r="AU13566">
            <v>1362227</v>
          </cell>
        </row>
        <row r="13566">
          <cell r="DE13566" t="str">
            <v>已售</v>
          </cell>
        </row>
        <row r="13567">
          <cell r="B13567" t="str">
            <v>天琴半岛-花语湾-3栋-1305</v>
          </cell>
        </row>
        <row r="13567">
          <cell r="AU13567">
            <v>1214203</v>
          </cell>
        </row>
        <row r="13567">
          <cell r="DE13567" t="str">
            <v>已售</v>
          </cell>
        </row>
        <row r="13568">
          <cell r="B13568" t="str">
            <v>天琴半岛-花语湾-3栋-1306</v>
          </cell>
        </row>
        <row r="13568">
          <cell r="AU13568">
            <v>1177405</v>
          </cell>
        </row>
        <row r="13568">
          <cell r="DE13568" t="str">
            <v>已售</v>
          </cell>
        </row>
        <row r="13569">
          <cell r="B13569" t="str">
            <v>天琴半岛-花语湾-3栋-1401</v>
          </cell>
        </row>
        <row r="13569">
          <cell r="AU13569">
            <v>1507471</v>
          </cell>
        </row>
        <row r="13569">
          <cell r="DE13569" t="str">
            <v>已售</v>
          </cell>
        </row>
        <row r="13570">
          <cell r="B13570" t="str">
            <v>天琴半岛-花语湾-3栋-1402</v>
          </cell>
        </row>
        <row r="13570">
          <cell r="AU13570">
            <v>1744116</v>
          </cell>
        </row>
        <row r="13570">
          <cell r="DE13570" t="str">
            <v>已售</v>
          </cell>
        </row>
        <row r="13571">
          <cell r="B13571" t="str">
            <v>天琴半岛-花语湾-3栋-1403</v>
          </cell>
        </row>
        <row r="13571">
          <cell r="AU13571">
            <v>1379714</v>
          </cell>
        </row>
        <row r="13571">
          <cell r="DE13571" t="str">
            <v>已售</v>
          </cell>
        </row>
        <row r="13572">
          <cell r="B13572" t="str">
            <v>天琴半岛-花语湾-3栋-1404</v>
          </cell>
        </row>
        <row r="13572">
          <cell r="AU13572">
            <v>1375987</v>
          </cell>
        </row>
        <row r="13572">
          <cell r="DE13572" t="str">
            <v>已售</v>
          </cell>
        </row>
        <row r="13573">
          <cell r="B13573" t="str">
            <v>天琴半岛-花语湾-3栋-1405</v>
          </cell>
        </row>
        <row r="13573">
          <cell r="AU13573">
            <v>1214203</v>
          </cell>
        </row>
        <row r="13573">
          <cell r="DE13573" t="str">
            <v>已售</v>
          </cell>
        </row>
        <row r="13574">
          <cell r="B13574" t="str">
            <v>天琴半岛-花语湾-3栋-1406</v>
          </cell>
        </row>
        <row r="13574">
          <cell r="AU13574">
            <v>1165631</v>
          </cell>
        </row>
        <row r="13574">
          <cell r="DE13574" t="str">
            <v>已售</v>
          </cell>
        </row>
        <row r="13575">
          <cell r="B13575" t="str">
            <v>天琴半岛-花语湾-3栋-1501</v>
          </cell>
        </row>
        <row r="13575">
          <cell r="AU13575">
            <v>1521987</v>
          </cell>
        </row>
        <row r="13575">
          <cell r="DE13575" t="str">
            <v>已售</v>
          </cell>
        </row>
        <row r="13576">
          <cell r="B13576" t="str">
            <v>天琴半岛-花语湾-3栋-1502</v>
          </cell>
        </row>
        <row r="13576">
          <cell r="AU13576">
            <v>1377583</v>
          </cell>
        </row>
        <row r="13576">
          <cell r="DE13576" t="str">
            <v>已售</v>
          </cell>
        </row>
        <row r="13577">
          <cell r="B13577" t="str">
            <v>天琴半岛-花语湾-3栋-1503</v>
          </cell>
        </row>
        <row r="13577">
          <cell r="AU13577">
            <v>1392992</v>
          </cell>
        </row>
        <row r="13577">
          <cell r="DE13577" t="str">
            <v>已售</v>
          </cell>
        </row>
        <row r="13578">
          <cell r="B13578" t="str">
            <v>天琴半岛-花语湾-3栋-1504</v>
          </cell>
        </row>
        <row r="13578">
          <cell r="AU13578">
            <v>1519561</v>
          </cell>
        </row>
        <row r="13578">
          <cell r="DE13578" t="str">
            <v>已售</v>
          </cell>
        </row>
        <row r="13579">
          <cell r="B13579" t="str">
            <v>天琴半岛-花语湾-3栋-1505</v>
          </cell>
        </row>
        <row r="13579">
          <cell r="AU13579">
            <v>1225881</v>
          </cell>
        </row>
        <row r="13579">
          <cell r="DE13579" t="str">
            <v>已售</v>
          </cell>
        </row>
        <row r="13580">
          <cell r="B13580" t="str">
            <v>天琴半岛-花语湾-3栋-1506</v>
          </cell>
        </row>
        <row r="13580">
          <cell r="AU13580">
            <v>1177218</v>
          </cell>
        </row>
        <row r="13580">
          <cell r="DE13580" t="str">
            <v>已售</v>
          </cell>
        </row>
        <row r="13581">
          <cell r="B13581" t="str">
            <v>天琴半岛-花语湾-3栋-1601</v>
          </cell>
        </row>
        <row r="13581">
          <cell r="AU13581">
            <v>1510870</v>
          </cell>
        </row>
        <row r="13581">
          <cell r="DE13581" t="str">
            <v>已售</v>
          </cell>
        </row>
        <row r="13582">
          <cell r="B13582" t="str">
            <v>天琴半岛-花语湾-3栋-1602</v>
          </cell>
        </row>
        <row r="13582">
          <cell r="AU13582">
            <v>1679002</v>
          </cell>
        </row>
        <row r="13582">
          <cell r="DE13582" t="str">
            <v>已售</v>
          </cell>
        </row>
        <row r="13583">
          <cell r="B13583" t="str">
            <v>天琴半岛-花语湾-3栋-1603</v>
          </cell>
        </row>
        <row r="13583">
          <cell r="AU13583">
            <v>1368982</v>
          </cell>
        </row>
        <row r="13583">
          <cell r="DE13583" t="str">
            <v>已售</v>
          </cell>
        </row>
        <row r="13584">
          <cell r="B13584" t="str">
            <v>天琴半岛-花语湾-3栋-1604</v>
          </cell>
        </row>
        <row r="13584">
          <cell r="AU13584">
            <v>1523688</v>
          </cell>
        </row>
        <row r="13584">
          <cell r="DE13584" t="str">
            <v>已售</v>
          </cell>
        </row>
        <row r="13585">
          <cell r="B13585" t="str">
            <v>天琴半岛-花语湾-3栋-1605</v>
          </cell>
        </row>
        <row r="13585">
          <cell r="AU13585">
            <v>1217158</v>
          </cell>
        </row>
        <row r="13585">
          <cell r="DE13585" t="str">
            <v>已售</v>
          </cell>
        </row>
        <row r="13586">
          <cell r="B13586" t="str">
            <v>天琴半岛-花语湾-3栋-1606</v>
          </cell>
        </row>
        <row r="13586">
          <cell r="AU13586">
            <v>1168477</v>
          </cell>
        </row>
        <row r="13586">
          <cell r="DE13586" t="str">
            <v>已售</v>
          </cell>
        </row>
        <row r="13587">
          <cell r="B13587" t="str">
            <v>天琴半岛-花语湾-3栋-1701</v>
          </cell>
        </row>
        <row r="13587">
          <cell r="AU13587">
            <v>1512570</v>
          </cell>
        </row>
        <row r="13587">
          <cell r="DE13587" t="str">
            <v>已售</v>
          </cell>
        </row>
        <row r="13588">
          <cell r="B13588" t="str">
            <v>天琴半岛-花语湾-3栋-1702</v>
          </cell>
        </row>
        <row r="13588">
          <cell r="AU13588">
            <v>1732521</v>
          </cell>
        </row>
        <row r="13588">
          <cell r="DE13588" t="str">
            <v>已售</v>
          </cell>
        </row>
        <row r="13589">
          <cell r="B13589" t="str">
            <v>天琴半岛-花语湾-3栋-1703</v>
          </cell>
        </row>
        <row r="13589">
          <cell r="AU13589">
            <v>2297580</v>
          </cell>
        </row>
        <row r="13589">
          <cell r="DE13589" t="str">
            <v>已售</v>
          </cell>
        </row>
        <row r="13590">
          <cell r="B13590" t="str">
            <v>天琴半岛-花语湾-3栋-1704</v>
          </cell>
        </row>
        <row r="13590">
          <cell r="AU13590">
            <v>1492000</v>
          </cell>
        </row>
        <row r="13590">
          <cell r="DE13590" t="str">
            <v>已售</v>
          </cell>
        </row>
        <row r="13591">
          <cell r="B13591" t="str">
            <v>天琴半岛-花语湾-3栋-1705</v>
          </cell>
        </row>
        <row r="13591">
          <cell r="AU13591">
            <v>893000</v>
          </cell>
        </row>
        <row r="13591">
          <cell r="DE13591" t="str">
            <v>已售</v>
          </cell>
        </row>
        <row r="13592">
          <cell r="B13592" t="str">
            <v>天琴半岛-花语湾-3栋-1706</v>
          </cell>
        </row>
        <row r="13592">
          <cell r="AU13592">
            <v>1169899</v>
          </cell>
        </row>
        <row r="13592">
          <cell r="DE13592" t="str">
            <v>已售</v>
          </cell>
        </row>
        <row r="13593">
          <cell r="B13593" t="str">
            <v>天琴半岛-花语湾-3栋-1801</v>
          </cell>
        </row>
        <row r="13593">
          <cell r="AU13593">
            <v>1495000</v>
          </cell>
        </row>
        <row r="13593">
          <cell r="DE13593" t="str">
            <v>已售</v>
          </cell>
        </row>
        <row r="13594">
          <cell r="B13594" t="str">
            <v>天琴半岛-花语湾-3栋-1802</v>
          </cell>
        </row>
        <row r="13594">
          <cell r="AU13594">
            <v>2267567</v>
          </cell>
        </row>
        <row r="13594">
          <cell r="DE13594" t="str">
            <v>已售</v>
          </cell>
        </row>
        <row r="13595">
          <cell r="B13595" t="str">
            <v>天琴半岛-花语湾-3栋-1805</v>
          </cell>
        </row>
        <row r="13595">
          <cell r="AU13595">
            <v>1562000</v>
          </cell>
        </row>
        <row r="13595">
          <cell r="DE13595" t="str">
            <v>已售</v>
          </cell>
        </row>
        <row r="13596">
          <cell r="B13596" t="str">
            <v>天琴半岛-花语湾-3栋-1806</v>
          </cell>
        </row>
        <row r="13596">
          <cell r="AU13596">
            <v>1503000</v>
          </cell>
        </row>
        <row r="13596">
          <cell r="DE13596" t="str">
            <v>已售</v>
          </cell>
        </row>
        <row r="13597">
          <cell r="B13597" t="str">
            <v>天琴半岛-花语湾-3栋-201</v>
          </cell>
        </row>
        <row r="13597">
          <cell r="AU13597">
            <v>1111002</v>
          </cell>
        </row>
        <row r="13597">
          <cell r="DE13597" t="str">
            <v>已售</v>
          </cell>
        </row>
        <row r="13598">
          <cell r="B13598" t="str">
            <v>天琴半岛-花语湾-3栋-202</v>
          </cell>
        </row>
        <row r="13598">
          <cell r="AU13598">
            <v>1115184</v>
          </cell>
        </row>
        <row r="13598">
          <cell r="DE13598" t="str">
            <v>已售</v>
          </cell>
        </row>
        <row r="13599">
          <cell r="B13599" t="str">
            <v>天琴半岛-花语湾-3栋-203</v>
          </cell>
        </row>
        <row r="13599">
          <cell r="AU13599">
            <v>1239474</v>
          </cell>
        </row>
        <row r="13599">
          <cell r="DE13599" t="str">
            <v>已售</v>
          </cell>
        </row>
        <row r="13600">
          <cell r="B13600" t="str">
            <v>天琴半岛-花语湾-3栋-204</v>
          </cell>
        </row>
        <row r="13600">
          <cell r="AU13600">
            <v>1236095</v>
          </cell>
        </row>
        <row r="13600">
          <cell r="DE13600" t="str">
            <v>已售</v>
          </cell>
        </row>
        <row r="13601">
          <cell r="B13601" t="str">
            <v>天琴半岛-花语湾-3栋-205</v>
          </cell>
        </row>
        <row r="13601">
          <cell r="AU13601">
            <v>1024864</v>
          </cell>
        </row>
        <row r="13601">
          <cell r="DE13601" t="str">
            <v>已售</v>
          </cell>
        </row>
        <row r="13602">
          <cell r="B13602" t="str">
            <v>天琴半岛-花语湾-3栋-301</v>
          </cell>
        </row>
        <row r="13602">
          <cell r="DE13602" t="str">
            <v>未售</v>
          </cell>
        </row>
        <row r="13603">
          <cell r="B13603" t="str">
            <v>天琴半岛-花语湾-3栋-302</v>
          </cell>
        </row>
        <row r="13603">
          <cell r="AU13603">
            <v>1262747</v>
          </cell>
        </row>
        <row r="13603">
          <cell r="DE13603" t="str">
            <v>已售</v>
          </cell>
        </row>
        <row r="13604">
          <cell r="B13604" t="str">
            <v>天琴半岛-花语湾-3栋-303</v>
          </cell>
        </row>
        <row r="13604">
          <cell r="AU13604">
            <v>1251417</v>
          </cell>
        </row>
        <row r="13604">
          <cell r="DE13604" t="str">
            <v>已售</v>
          </cell>
        </row>
        <row r="13605">
          <cell r="B13605" t="str">
            <v>天琴半岛-花语湾-3栋-304</v>
          </cell>
        </row>
        <row r="13605">
          <cell r="AU13605">
            <v>1248016</v>
          </cell>
        </row>
        <row r="13605">
          <cell r="DE13605" t="str">
            <v>已售</v>
          </cell>
        </row>
        <row r="13606">
          <cell r="B13606" t="str">
            <v>天琴半岛-花语湾-3栋-305</v>
          </cell>
        </row>
        <row r="13606">
          <cell r="AU13606">
            <v>1220000</v>
          </cell>
        </row>
        <row r="13606">
          <cell r="DE13606" t="str">
            <v>已售</v>
          </cell>
        </row>
        <row r="13607">
          <cell r="B13607" t="str">
            <v>天琴半岛-花语湾-3栋-306</v>
          </cell>
        </row>
        <row r="13607">
          <cell r="AU13607">
            <v>1174610</v>
          </cell>
        </row>
        <row r="13607">
          <cell r="DE13607" t="str">
            <v>已售</v>
          </cell>
        </row>
        <row r="13608">
          <cell r="B13608" t="str">
            <v>天琴半岛-花语湾-3栋-401</v>
          </cell>
        </row>
        <row r="13608">
          <cell r="DE13608" t="str">
            <v>未售</v>
          </cell>
        </row>
        <row r="13609">
          <cell r="B13609" t="str">
            <v>天琴半岛-花语湾-3栋-402</v>
          </cell>
        </row>
        <row r="13609">
          <cell r="AU13609">
            <v>1239517</v>
          </cell>
        </row>
        <row r="13609">
          <cell r="DE13609" t="str">
            <v>已售</v>
          </cell>
        </row>
        <row r="13610">
          <cell r="B13610" t="str">
            <v>天琴半岛-花语湾-3栋-403</v>
          </cell>
        </row>
        <row r="13610">
          <cell r="AU13610">
            <v>1051000</v>
          </cell>
        </row>
        <row r="13610">
          <cell r="DE13610" t="str">
            <v>已售</v>
          </cell>
        </row>
        <row r="13611">
          <cell r="B13611" t="str">
            <v>天琴半岛-花语湾-3栋-404</v>
          </cell>
        </row>
        <row r="13611">
          <cell r="AU13611">
            <v>1489836</v>
          </cell>
        </row>
        <row r="13611">
          <cell r="DE13611" t="str">
            <v>已售</v>
          </cell>
        </row>
        <row r="13612">
          <cell r="B13612" t="str">
            <v>天琴半岛-花语湾-3栋-405</v>
          </cell>
        </row>
        <row r="13612">
          <cell r="AU13612">
            <v>1213038</v>
          </cell>
        </row>
        <row r="13612">
          <cell r="DE13612" t="str">
            <v>已售</v>
          </cell>
        </row>
        <row r="13613">
          <cell r="B13613" t="str">
            <v>天琴半岛-花语湾-3栋-406</v>
          </cell>
        </row>
        <row r="13613">
          <cell r="AU13613">
            <v>1152823</v>
          </cell>
        </row>
        <row r="13613">
          <cell r="DE13613" t="str">
            <v>已售</v>
          </cell>
        </row>
        <row r="13614">
          <cell r="B13614" t="str">
            <v>天琴半岛-花语湾-3栋-501</v>
          </cell>
        </row>
        <row r="13614">
          <cell r="AU13614">
            <v>1493875</v>
          </cell>
        </row>
        <row r="13614">
          <cell r="DE13614" t="str">
            <v>已售</v>
          </cell>
        </row>
        <row r="13615">
          <cell r="B13615" t="str">
            <v>天琴半岛-花语湾-3栋-502</v>
          </cell>
        </row>
        <row r="13615">
          <cell r="AU13615">
            <v>1693803</v>
          </cell>
        </row>
        <row r="13615">
          <cell r="DE13615" t="str">
            <v>已售</v>
          </cell>
        </row>
        <row r="13616">
          <cell r="B13616" t="str">
            <v>天琴半岛-花语湾-3栋-503</v>
          </cell>
        </row>
        <row r="13616">
          <cell r="AU13616">
            <v>1683786</v>
          </cell>
        </row>
        <row r="13616">
          <cell r="DE13616" t="str">
            <v>已售</v>
          </cell>
        </row>
        <row r="13617">
          <cell r="B13617" t="str">
            <v>天琴半岛-花语湾-3栋-504</v>
          </cell>
        </row>
        <row r="13617">
          <cell r="AU13617">
            <v>1476462</v>
          </cell>
        </row>
        <row r="13617">
          <cell r="DE13617" t="str">
            <v>已售</v>
          </cell>
        </row>
        <row r="13618">
          <cell r="B13618" t="str">
            <v>天琴半岛-花语湾-3栋-505</v>
          </cell>
        </row>
        <row r="13618">
          <cell r="AU13618">
            <v>1190240</v>
          </cell>
        </row>
        <row r="13618">
          <cell r="DE13618" t="str">
            <v>已售</v>
          </cell>
        </row>
        <row r="13619">
          <cell r="B13619" t="str">
            <v>天琴半岛-花语湾-3栋-506</v>
          </cell>
        </row>
        <row r="13619">
          <cell r="AU13619">
            <v>1165904</v>
          </cell>
        </row>
        <row r="13619">
          <cell r="DE13619" t="str">
            <v>已售</v>
          </cell>
        </row>
        <row r="13620">
          <cell r="B13620" t="str">
            <v>天琴半岛-花语湾-3栋-601</v>
          </cell>
        </row>
        <row r="13620">
          <cell r="AU13620">
            <v>1508275</v>
          </cell>
        </row>
        <row r="13620">
          <cell r="DE13620" t="str">
            <v>已售</v>
          </cell>
        </row>
        <row r="13621">
          <cell r="B13621" t="str">
            <v>天琴半岛-花语湾-3栋-602</v>
          </cell>
        </row>
        <row r="13621">
          <cell r="AU13621">
            <v>1710062</v>
          </cell>
        </row>
        <row r="13621">
          <cell r="DE13621" t="str">
            <v>已售</v>
          </cell>
        </row>
        <row r="13622">
          <cell r="B13622" t="str">
            <v>天琴半岛-花语湾-3栋-603</v>
          </cell>
        </row>
        <row r="13622">
          <cell r="AU13622">
            <v>1366559</v>
          </cell>
        </row>
        <row r="13622">
          <cell r="DE13622" t="str">
            <v>已售</v>
          </cell>
        </row>
        <row r="13623">
          <cell r="B13623" t="str">
            <v>天琴半岛-花语湾-3栋-604</v>
          </cell>
        </row>
        <row r="13623">
          <cell r="AU13623">
            <v>1521119</v>
          </cell>
        </row>
        <row r="13623">
          <cell r="DE13623" t="str">
            <v>已售</v>
          </cell>
        </row>
        <row r="13624">
          <cell r="B13624" t="str">
            <v>天琴半岛-花语湾-3栋-605</v>
          </cell>
        </row>
        <row r="13624">
          <cell r="AU13624">
            <v>1226226</v>
          </cell>
        </row>
        <row r="13624">
          <cell r="DE13624" t="str">
            <v>已售</v>
          </cell>
        </row>
        <row r="13625">
          <cell r="B13625" t="str">
            <v>天琴半岛-花语湾-3栋-606</v>
          </cell>
        </row>
        <row r="13625">
          <cell r="AU13625">
            <v>1177510</v>
          </cell>
        </row>
        <row r="13625">
          <cell r="DE13625" t="str">
            <v>已售</v>
          </cell>
        </row>
        <row r="13626">
          <cell r="B13626" t="str">
            <v>天琴半岛-花语湾-3栋-701</v>
          </cell>
        </row>
        <row r="13626">
          <cell r="AU13626">
            <v>1467329</v>
          </cell>
        </row>
        <row r="13626">
          <cell r="DE13626" t="str">
            <v>已售</v>
          </cell>
        </row>
        <row r="13627">
          <cell r="B13627" t="str">
            <v>天琴半岛-花语湾-3栋-702</v>
          </cell>
        </row>
        <row r="13627">
          <cell r="AU13627">
            <v>1663877</v>
          </cell>
        </row>
        <row r="13627">
          <cell r="DE13627" t="str">
            <v>已售</v>
          </cell>
        </row>
        <row r="13628">
          <cell r="B13628" t="str">
            <v>天琴半岛-花语湾-3栋-703</v>
          </cell>
        </row>
        <row r="13628">
          <cell r="AU13628">
            <v>1370426</v>
          </cell>
        </row>
        <row r="13628">
          <cell r="DE13628" t="str">
            <v>已售</v>
          </cell>
        </row>
        <row r="13629">
          <cell r="B13629" t="str">
            <v>天琴半岛-花语湾-3栋-704</v>
          </cell>
        </row>
        <row r="13629">
          <cell r="AU13629">
            <v>1500000</v>
          </cell>
        </row>
        <row r="13629">
          <cell r="DE13629" t="str">
            <v>已售</v>
          </cell>
        </row>
        <row r="13630">
          <cell r="B13630" t="str">
            <v>天琴半岛-花语湾-3栋-705</v>
          </cell>
        </row>
        <row r="13630">
          <cell r="AU13630">
            <v>1169421</v>
          </cell>
        </row>
        <row r="13630">
          <cell r="DE13630" t="str">
            <v>已售</v>
          </cell>
        </row>
        <row r="13631">
          <cell r="B13631" t="str">
            <v>天琴半岛-花语湾-3栋-706</v>
          </cell>
        </row>
        <row r="13631">
          <cell r="AU13631">
            <v>1168780</v>
          </cell>
        </row>
        <row r="13631">
          <cell r="DE13631" t="str">
            <v>已售</v>
          </cell>
        </row>
        <row r="13632">
          <cell r="B13632" t="str">
            <v>天琴半岛-花语湾-3栋-801</v>
          </cell>
        </row>
        <row r="13632">
          <cell r="AU13632">
            <v>1490000</v>
          </cell>
        </row>
        <row r="13632">
          <cell r="DE13632" t="str">
            <v>已售</v>
          </cell>
        </row>
        <row r="13633">
          <cell r="B13633" t="str">
            <v>天琴半岛-花语湾-3栋-802</v>
          </cell>
        </row>
        <row r="13633">
          <cell r="AU13633">
            <v>1710000</v>
          </cell>
        </row>
        <row r="13633">
          <cell r="DE13633" t="str">
            <v>已售</v>
          </cell>
        </row>
        <row r="13634">
          <cell r="B13634" t="str">
            <v>天琴半岛-花语湾-3栋-803</v>
          </cell>
        </row>
        <row r="13634">
          <cell r="AU13634">
            <v>1358255</v>
          </cell>
        </row>
        <row r="13634">
          <cell r="DE13634" t="str">
            <v>已售</v>
          </cell>
        </row>
        <row r="13635">
          <cell r="B13635" t="str">
            <v>天琴半岛-花语湾-3栋-804</v>
          </cell>
        </row>
        <row r="13635">
          <cell r="AU13635">
            <v>1452006</v>
          </cell>
        </row>
        <row r="13635">
          <cell r="DE13635" t="str">
            <v>已售</v>
          </cell>
        </row>
        <row r="13636">
          <cell r="B13636" t="str">
            <v>天琴半岛-花语湾-3栋-805</v>
          </cell>
        </row>
        <row r="13636">
          <cell r="AU13636">
            <v>1206694</v>
          </cell>
        </row>
        <row r="13636">
          <cell r="DE13636" t="str">
            <v>已售</v>
          </cell>
        </row>
        <row r="13637">
          <cell r="B13637" t="str">
            <v>天琴半岛-花语湾-3栋-806</v>
          </cell>
        </row>
        <row r="13637">
          <cell r="AU13637">
            <v>1170217</v>
          </cell>
        </row>
        <row r="13637">
          <cell r="DE13637" t="str">
            <v>已售</v>
          </cell>
        </row>
        <row r="13638">
          <cell r="B13638" t="str">
            <v>天琴半岛-花语湾-3栋-901</v>
          </cell>
        </row>
        <row r="13638">
          <cell r="AU13638">
            <v>1528704</v>
          </cell>
        </row>
        <row r="13638">
          <cell r="DE13638" t="str">
            <v>已售</v>
          </cell>
        </row>
        <row r="13639">
          <cell r="B13639" t="str">
            <v>天琴半岛-花语湾-3栋-902</v>
          </cell>
        </row>
        <row r="13639">
          <cell r="AU13639">
            <v>1257118</v>
          </cell>
        </row>
        <row r="13639">
          <cell r="DE13639" t="str">
            <v>已售</v>
          </cell>
        </row>
        <row r="13640">
          <cell r="B13640" t="str">
            <v>天琴半岛-花语湾-3栋-903</v>
          </cell>
        </row>
        <row r="13640">
          <cell r="AU13640">
            <v>1705947</v>
          </cell>
        </row>
        <row r="13640">
          <cell r="DE13640" t="str">
            <v>已售</v>
          </cell>
        </row>
        <row r="13641">
          <cell r="B13641" t="str">
            <v>天琴半岛-花语湾-3栋-904</v>
          </cell>
        </row>
        <row r="13641">
          <cell r="AU13641">
            <v>1466000</v>
          </cell>
        </row>
        <row r="13641">
          <cell r="DE13641" t="str">
            <v>已售</v>
          </cell>
        </row>
        <row r="13642">
          <cell r="B13642" t="str">
            <v>天琴半岛-花语湾-3栋-905</v>
          </cell>
        </row>
        <row r="13642">
          <cell r="AU13642">
            <v>1230740</v>
          </cell>
        </row>
        <row r="13642">
          <cell r="DE13642" t="str">
            <v>已售</v>
          </cell>
        </row>
        <row r="13643">
          <cell r="B13643" t="str">
            <v>天琴半岛-花语湾-3栋-906</v>
          </cell>
        </row>
        <row r="13643">
          <cell r="AU13643">
            <v>1170041</v>
          </cell>
        </row>
        <row r="13643">
          <cell r="DE13643" t="str">
            <v>已售</v>
          </cell>
        </row>
        <row r="13644">
          <cell r="B13644" t="str">
            <v>天琴半岛-花语湾-4－1栋-1001</v>
          </cell>
        </row>
        <row r="13644">
          <cell r="AU13644">
            <v>408908</v>
          </cell>
        </row>
        <row r="13644">
          <cell r="DE13644" t="str">
            <v>已售</v>
          </cell>
        </row>
        <row r="13645">
          <cell r="B13645" t="str">
            <v>天琴半岛-花语湾-4－1栋-1002</v>
          </cell>
        </row>
        <row r="13645">
          <cell r="AU13645">
            <v>544170</v>
          </cell>
        </row>
        <row r="13645">
          <cell r="DE13645" t="str">
            <v>已售</v>
          </cell>
        </row>
        <row r="13646">
          <cell r="B13646" t="str">
            <v>天琴半岛-花语湾-4－1栋-1003</v>
          </cell>
        </row>
        <row r="13646">
          <cell r="AU13646">
            <v>529904</v>
          </cell>
        </row>
        <row r="13646">
          <cell r="DE13646" t="str">
            <v>已售</v>
          </cell>
        </row>
        <row r="13647">
          <cell r="B13647" t="str">
            <v>天琴半岛-花语湾-4－1栋-1004</v>
          </cell>
        </row>
        <row r="13647">
          <cell r="AU13647">
            <v>498333</v>
          </cell>
        </row>
        <row r="13647">
          <cell r="DE13647" t="str">
            <v>已售</v>
          </cell>
        </row>
        <row r="13648">
          <cell r="B13648" t="str">
            <v>天琴半岛-花语湾-4－1栋-1005</v>
          </cell>
        </row>
        <row r="13648">
          <cell r="AU13648">
            <v>553227</v>
          </cell>
        </row>
        <row r="13648">
          <cell r="DE13648" t="str">
            <v>已售</v>
          </cell>
        </row>
        <row r="13649">
          <cell r="B13649" t="str">
            <v>天琴半岛-花语湾-4－1栋-1006</v>
          </cell>
        </row>
        <row r="13649">
          <cell r="AU13649">
            <v>510951</v>
          </cell>
        </row>
        <row r="13649">
          <cell r="DE13649" t="str">
            <v>已售</v>
          </cell>
        </row>
        <row r="13650">
          <cell r="B13650" t="str">
            <v>天琴半岛-花语湾-4－1栋-1007</v>
          </cell>
        </row>
        <row r="13650">
          <cell r="AU13650">
            <v>415280</v>
          </cell>
        </row>
        <row r="13650">
          <cell r="DE13650" t="str">
            <v>已售</v>
          </cell>
        </row>
        <row r="13651">
          <cell r="B13651" t="str">
            <v>天琴半岛-花语湾-4－1栋-1008</v>
          </cell>
        </row>
        <row r="13651">
          <cell r="AU13651">
            <v>502036</v>
          </cell>
        </row>
        <row r="13651">
          <cell r="DE13651" t="str">
            <v>已售</v>
          </cell>
        </row>
        <row r="13652">
          <cell r="B13652" t="str">
            <v>天琴半岛-花语湾-4－1栋-1009</v>
          </cell>
        </row>
        <row r="13652">
          <cell r="AU13652">
            <v>395083</v>
          </cell>
        </row>
        <row r="13652">
          <cell r="DE13652" t="str">
            <v>已售</v>
          </cell>
        </row>
        <row r="13653">
          <cell r="B13653" t="str">
            <v>天琴半岛-花语湾-4－1栋-101</v>
          </cell>
        </row>
        <row r="13653">
          <cell r="AU13653">
            <v>554626</v>
          </cell>
        </row>
        <row r="13653">
          <cell r="DE13653" t="str">
            <v>已售</v>
          </cell>
        </row>
        <row r="13654">
          <cell r="B13654" t="str">
            <v>天琴半岛-花语湾-4－1栋-1010</v>
          </cell>
        </row>
        <row r="13654">
          <cell r="AU13654">
            <v>508000</v>
          </cell>
        </row>
        <row r="13654">
          <cell r="DE13654" t="str">
            <v>已售</v>
          </cell>
        </row>
        <row r="13655">
          <cell r="B13655" t="str">
            <v>天琴半岛-花语湾-4－1栋-1011</v>
          </cell>
        </row>
        <row r="13655">
          <cell r="AU13655">
            <v>426000</v>
          </cell>
        </row>
        <row r="13655">
          <cell r="DE13655" t="str">
            <v>已售</v>
          </cell>
        </row>
        <row r="13656">
          <cell r="B13656" t="str">
            <v>天琴半岛-花语湾-4－1栋-1012</v>
          </cell>
        </row>
        <row r="13656">
          <cell r="AU13656">
            <v>426000</v>
          </cell>
        </row>
        <row r="13656">
          <cell r="DE13656" t="str">
            <v>已售</v>
          </cell>
        </row>
        <row r="13657">
          <cell r="B13657" t="str">
            <v>天琴半岛-花语湾-4－1栋-102</v>
          </cell>
        </row>
        <row r="13657">
          <cell r="AU13657">
            <v>628000</v>
          </cell>
        </row>
        <row r="13657">
          <cell r="DE13657" t="str">
            <v>已售</v>
          </cell>
        </row>
        <row r="13658">
          <cell r="B13658" t="str">
            <v>天琴半岛-花语湾-4－1栋-103</v>
          </cell>
        </row>
        <row r="13658">
          <cell r="AU13658">
            <v>480407</v>
          </cell>
        </row>
        <row r="13658">
          <cell r="DE13658" t="str">
            <v>已售</v>
          </cell>
        </row>
        <row r="13659">
          <cell r="B13659" t="str">
            <v>天琴半岛-花语湾-4－1栋-104</v>
          </cell>
        </row>
        <row r="13659">
          <cell r="AU13659">
            <v>570017</v>
          </cell>
        </row>
        <row r="13659">
          <cell r="DE13659" t="str">
            <v>已售</v>
          </cell>
        </row>
        <row r="13660">
          <cell r="B13660" t="str">
            <v>天琴半岛-花语湾-4－1栋-105</v>
          </cell>
        </row>
        <row r="13660">
          <cell r="AU13660">
            <v>474763</v>
          </cell>
        </row>
        <row r="13660">
          <cell r="DE13660" t="str">
            <v>已售</v>
          </cell>
        </row>
        <row r="13661">
          <cell r="B13661" t="str">
            <v>天琴半岛-花语湾-4－1栋-106</v>
          </cell>
        </row>
        <row r="13661">
          <cell r="AU13661">
            <v>594989</v>
          </cell>
        </row>
        <row r="13661">
          <cell r="DE13661" t="str">
            <v>已售</v>
          </cell>
        </row>
        <row r="13662">
          <cell r="B13662" t="str">
            <v>天琴半岛-花语湾-4－1栋-107</v>
          </cell>
        </row>
        <row r="13662">
          <cell r="AU13662">
            <v>461117</v>
          </cell>
        </row>
        <row r="13662">
          <cell r="DE13662" t="str">
            <v>已售</v>
          </cell>
        </row>
        <row r="13663">
          <cell r="B13663" t="str">
            <v>天琴半岛-花语湾-4－1栋-108</v>
          </cell>
        </row>
        <row r="13663">
          <cell r="AU13663">
            <v>552398</v>
          </cell>
        </row>
        <row r="13663">
          <cell r="DE13663" t="str">
            <v>已售</v>
          </cell>
        </row>
        <row r="13664">
          <cell r="B13664" t="str">
            <v>天琴半岛-花语湾-4－1栋-109</v>
          </cell>
        </row>
        <row r="13664">
          <cell r="AU13664">
            <v>443168</v>
          </cell>
        </row>
        <row r="13664">
          <cell r="DE13664" t="str">
            <v>已售</v>
          </cell>
        </row>
        <row r="13665">
          <cell r="B13665" t="str">
            <v>天琴半岛-花语湾-4－1栋-110</v>
          </cell>
        </row>
        <row r="13665">
          <cell r="AU13665">
            <v>556380</v>
          </cell>
        </row>
        <row r="13665">
          <cell r="DE13665" t="str">
            <v>已售</v>
          </cell>
        </row>
        <row r="13666">
          <cell r="B13666" t="str">
            <v>天琴半岛-花语湾-4－1栋-1101</v>
          </cell>
        </row>
        <row r="13666">
          <cell r="AU13666">
            <v>410887</v>
          </cell>
        </row>
        <row r="13666">
          <cell r="DE13666" t="str">
            <v>已售</v>
          </cell>
        </row>
        <row r="13667">
          <cell r="B13667" t="str">
            <v>天琴半岛-花语湾-4－1栋-1102</v>
          </cell>
        </row>
        <row r="13667">
          <cell r="AU13667">
            <v>546681</v>
          </cell>
        </row>
        <row r="13667">
          <cell r="DE13667" t="str">
            <v>已售</v>
          </cell>
        </row>
        <row r="13668">
          <cell r="B13668" t="str">
            <v>天琴半岛-花语湾-4－1栋-1103</v>
          </cell>
        </row>
        <row r="13668">
          <cell r="AU13668">
            <v>530553</v>
          </cell>
        </row>
        <row r="13668">
          <cell r="DE13668" t="str">
            <v>已售</v>
          </cell>
        </row>
        <row r="13669">
          <cell r="B13669" t="str">
            <v>天琴半岛-花语湾-4－1栋-1104</v>
          </cell>
        </row>
        <row r="13669">
          <cell r="AU13669">
            <v>530835</v>
          </cell>
        </row>
        <row r="13669">
          <cell r="DE13669" t="str">
            <v>已售</v>
          </cell>
        </row>
        <row r="13670">
          <cell r="B13670" t="str">
            <v>天琴半岛-花语湾-4－1栋-1105</v>
          </cell>
        </row>
        <row r="13670">
          <cell r="AU13670">
            <v>407571</v>
          </cell>
        </row>
        <row r="13670">
          <cell r="DE13670" t="str">
            <v>已售</v>
          </cell>
        </row>
        <row r="13671">
          <cell r="B13671" t="str">
            <v>天琴半岛-花语湾-4－1栋-1106</v>
          </cell>
        </row>
        <row r="13671">
          <cell r="AU13671">
            <v>526149</v>
          </cell>
        </row>
        <row r="13671">
          <cell r="DE13671" t="str">
            <v>已售</v>
          </cell>
        </row>
        <row r="13672">
          <cell r="B13672" t="str">
            <v>天琴半岛-花语湾-4－1栋-1107</v>
          </cell>
        </row>
        <row r="13672">
          <cell r="AU13672">
            <v>444338</v>
          </cell>
        </row>
        <row r="13672">
          <cell r="DE13672" t="str">
            <v>已售</v>
          </cell>
        </row>
        <row r="13673">
          <cell r="B13673" t="str">
            <v>天琴半岛-花语湾-4－1栋-1108</v>
          </cell>
        </row>
        <row r="13673">
          <cell r="AU13673">
            <v>551125</v>
          </cell>
        </row>
        <row r="13673">
          <cell r="DE13673" t="str">
            <v>已售</v>
          </cell>
        </row>
        <row r="13674">
          <cell r="B13674" t="str">
            <v>天琴半岛-花语湾-4－1栋-1109</v>
          </cell>
        </row>
        <row r="13674">
          <cell r="AU13674">
            <v>412000</v>
          </cell>
        </row>
        <row r="13674">
          <cell r="DE13674" t="str">
            <v>已售</v>
          </cell>
        </row>
        <row r="13675">
          <cell r="B13675" t="str">
            <v>天琴半岛-花语湾-4－1栋-1110</v>
          </cell>
        </row>
        <row r="13675">
          <cell r="AU13675">
            <v>524335</v>
          </cell>
        </row>
        <row r="13675">
          <cell r="DE13675" t="str">
            <v>已售</v>
          </cell>
        </row>
        <row r="13676">
          <cell r="B13676" t="str">
            <v>天琴半岛-花语湾-4－1栋-1111</v>
          </cell>
        </row>
        <row r="13676">
          <cell r="AU13676">
            <v>426313</v>
          </cell>
        </row>
        <row r="13676">
          <cell r="DE13676" t="str">
            <v>已售</v>
          </cell>
        </row>
        <row r="13677">
          <cell r="B13677" t="str">
            <v>天琴半岛-花语湾-4－1栋-1112</v>
          </cell>
        </row>
        <row r="13677">
          <cell r="AU13677">
            <v>426110</v>
          </cell>
        </row>
        <row r="13677">
          <cell r="DE13677" t="str">
            <v>已售</v>
          </cell>
        </row>
        <row r="13678">
          <cell r="B13678" t="str">
            <v>天琴半岛-花语湾-4－1栋-1201</v>
          </cell>
        </row>
        <row r="13678">
          <cell r="AU13678">
            <v>419076</v>
          </cell>
        </row>
        <row r="13678">
          <cell r="DE13678" t="str">
            <v>已售</v>
          </cell>
        </row>
        <row r="13679">
          <cell r="B13679" t="str">
            <v>天琴半岛-花语湾-4－1栋-1202</v>
          </cell>
        </row>
        <row r="13679">
          <cell r="AU13679">
            <v>552111</v>
          </cell>
        </row>
        <row r="13679">
          <cell r="DE13679" t="str">
            <v>已售</v>
          </cell>
        </row>
        <row r="13680">
          <cell r="B13680" t="str">
            <v>天琴半岛-花语湾-4－1栋-1203</v>
          </cell>
        </row>
        <row r="13680">
          <cell r="AU13680">
            <v>540561</v>
          </cell>
        </row>
        <row r="13680">
          <cell r="DE13680" t="str">
            <v>已售</v>
          </cell>
        </row>
        <row r="13681">
          <cell r="B13681" t="str">
            <v>天琴半岛-花语湾-4－1栋-1204</v>
          </cell>
        </row>
        <row r="13681">
          <cell r="AU13681">
            <v>535729</v>
          </cell>
        </row>
        <row r="13681">
          <cell r="DE13681" t="str">
            <v>已售</v>
          </cell>
        </row>
        <row r="13682">
          <cell r="B13682" t="str">
            <v>天琴半岛-花语湾-4－1栋-1205</v>
          </cell>
        </row>
        <row r="13682">
          <cell r="AU13682">
            <v>537146</v>
          </cell>
        </row>
        <row r="13682">
          <cell r="DE13682" t="str">
            <v>已售</v>
          </cell>
        </row>
        <row r="13683">
          <cell r="B13683" t="str">
            <v>天琴半岛-花语湾-4－1栋-1206</v>
          </cell>
        </row>
        <row r="13683">
          <cell r="AU13683">
            <v>530535</v>
          </cell>
        </row>
        <row r="13683">
          <cell r="DE13683" t="str">
            <v>已售</v>
          </cell>
        </row>
        <row r="13684">
          <cell r="B13684" t="str">
            <v>天琴半岛-花语湾-4－1栋-1207</v>
          </cell>
        </row>
        <row r="13684">
          <cell r="AU13684">
            <v>445892</v>
          </cell>
        </row>
        <row r="13684">
          <cell r="DE13684" t="str">
            <v>已售</v>
          </cell>
        </row>
        <row r="13685">
          <cell r="B13685" t="str">
            <v>天琴半岛-花语湾-4－1栋-1208</v>
          </cell>
        </row>
        <row r="13685">
          <cell r="AU13685">
            <v>530535</v>
          </cell>
        </row>
        <row r="13685">
          <cell r="DE13685" t="str">
            <v>已售</v>
          </cell>
        </row>
        <row r="13686">
          <cell r="B13686" t="str">
            <v>天琴半岛-花语湾-4－1栋-1209</v>
          </cell>
        </row>
        <row r="13686">
          <cell r="AU13686">
            <v>412242</v>
          </cell>
        </row>
        <row r="13686">
          <cell r="DE13686" t="str">
            <v>已售</v>
          </cell>
        </row>
        <row r="13687">
          <cell r="B13687" t="str">
            <v>天琴半岛-花语湾-4－1栋-1210</v>
          </cell>
        </row>
        <row r="13687">
          <cell r="AU13687">
            <v>546094</v>
          </cell>
        </row>
        <row r="13687">
          <cell r="DE13687" t="str">
            <v>已售</v>
          </cell>
        </row>
        <row r="13688">
          <cell r="B13688" t="str">
            <v>天琴半岛-花语湾-4－1栋-1211</v>
          </cell>
        </row>
        <row r="13688">
          <cell r="AU13688">
            <v>440000</v>
          </cell>
        </row>
        <row r="13688">
          <cell r="DE13688" t="str">
            <v>已售</v>
          </cell>
        </row>
        <row r="13689">
          <cell r="B13689" t="str">
            <v>天琴半岛-花语湾-4－1栋-1212</v>
          </cell>
        </row>
        <row r="13689">
          <cell r="AU13689">
            <v>437612</v>
          </cell>
        </row>
        <row r="13689">
          <cell r="DE13689" t="str">
            <v>已售</v>
          </cell>
        </row>
        <row r="13690">
          <cell r="B13690" t="str">
            <v>天琴半岛-花语湾-4－1栋-1301</v>
          </cell>
        </row>
        <row r="13690">
          <cell r="AU13690">
            <v>413547</v>
          </cell>
        </row>
        <row r="13690">
          <cell r="DE13690" t="str">
            <v>已售</v>
          </cell>
        </row>
        <row r="13691">
          <cell r="B13691" t="str">
            <v>天琴半岛-花语湾-4－1栋-1302</v>
          </cell>
        </row>
        <row r="13691">
          <cell r="AU13691">
            <v>551705</v>
          </cell>
        </row>
        <row r="13691">
          <cell r="DE13691" t="str">
            <v>已售</v>
          </cell>
        </row>
        <row r="13692">
          <cell r="B13692" t="str">
            <v>天琴半岛-花语湾-4－1栋-1303</v>
          </cell>
        </row>
        <row r="13692">
          <cell r="AU13692">
            <v>482528</v>
          </cell>
        </row>
        <row r="13692">
          <cell r="DE13692" t="str">
            <v>已售</v>
          </cell>
        </row>
        <row r="13693">
          <cell r="B13693" t="str">
            <v>天琴半岛-花语湾-4－1栋-1304</v>
          </cell>
        </row>
        <row r="13693">
          <cell r="AU13693">
            <v>530000</v>
          </cell>
        </row>
        <row r="13693">
          <cell r="DE13693" t="str">
            <v>已售</v>
          </cell>
        </row>
        <row r="13694">
          <cell r="B13694" t="str">
            <v>天琴半岛-花语湾-4－1栋-1305</v>
          </cell>
        </row>
        <row r="13694">
          <cell r="AU13694">
            <v>469702</v>
          </cell>
        </row>
        <row r="13694">
          <cell r="DE13694" t="str">
            <v>已售</v>
          </cell>
        </row>
        <row r="13695">
          <cell r="B13695" t="str">
            <v>天琴半岛-花语湾-4－1栋-1306</v>
          </cell>
        </row>
        <row r="13695">
          <cell r="AU13695">
            <v>525093</v>
          </cell>
        </row>
        <row r="13695">
          <cell r="DE13695" t="str">
            <v>已售</v>
          </cell>
        </row>
        <row r="13696">
          <cell r="B13696" t="str">
            <v>天琴半岛-花语湾-4－1栋-1307</v>
          </cell>
        </row>
        <row r="13696">
          <cell r="AU13696">
            <v>471105</v>
          </cell>
        </row>
        <row r="13696">
          <cell r="DE13696" t="str">
            <v>已售</v>
          </cell>
        </row>
        <row r="13697">
          <cell r="B13697" t="str">
            <v>天琴半岛-花语湾-4－1栋-1308</v>
          </cell>
        </row>
        <row r="13697">
          <cell r="AU13697">
            <v>548153</v>
          </cell>
        </row>
        <row r="13697">
          <cell r="DE13697" t="str">
            <v>已售</v>
          </cell>
        </row>
        <row r="13698">
          <cell r="B13698" t="str">
            <v>天琴半岛-花语湾-4－1栋-1309</v>
          </cell>
        </row>
        <row r="13698">
          <cell r="AU13698">
            <v>478938</v>
          </cell>
        </row>
        <row r="13698">
          <cell r="DE13698" t="str">
            <v>已售</v>
          </cell>
        </row>
        <row r="13699">
          <cell r="B13699" t="str">
            <v>天琴半岛-花语湾-4－1栋-1310</v>
          </cell>
        </row>
        <row r="13699">
          <cell r="AU13699">
            <v>560542</v>
          </cell>
        </row>
        <row r="13699">
          <cell r="DE13699" t="str">
            <v>已售</v>
          </cell>
        </row>
        <row r="13700">
          <cell r="B13700" t="str">
            <v>天琴半岛-花语湾-4－1栋-1311</v>
          </cell>
        </row>
        <row r="13700">
          <cell r="AU13700">
            <v>455694</v>
          </cell>
        </row>
        <row r="13700">
          <cell r="DE13700" t="str">
            <v>已售</v>
          </cell>
        </row>
        <row r="13701">
          <cell r="B13701" t="str">
            <v>天琴半岛-花语湾-4－1栋-1312</v>
          </cell>
        </row>
        <row r="13701">
          <cell r="AU13701">
            <v>431468</v>
          </cell>
        </row>
        <row r="13701">
          <cell r="DE13701" t="str">
            <v>已售</v>
          </cell>
        </row>
        <row r="13702">
          <cell r="B13702" t="str">
            <v>天琴半岛-花语湾-4－1栋-1401</v>
          </cell>
        </row>
        <row r="13702">
          <cell r="AU13702">
            <v>415528</v>
          </cell>
        </row>
        <row r="13702">
          <cell r="DE13702" t="str">
            <v>已售</v>
          </cell>
        </row>
        <row r="13703">
          <cell r="B13703" t="str">
            <v>天琴半岛-花语湾-4－1栋-1402</v>
          </cell>
        </row>
        <row r="13703">
          <cell r="AU13703">
            <v>554217</v>
          </cell>
        </row>
        <row r="13703">
          <cell r="DE13703" t="str">
            <v>已售</v>
          </cell>
        </row>
        <row r="13704">
          <cell r="B13704" t="str">
            <v>天琴半岛-花语湾-4－1栋-1403</v>
          </cell>
        </row>
        <row r="13704">
          <cell r="AU13704">
            <v>526478</v>
          </cell>
        </row>
        <row r="13704">
          <cell r="DE13704" t="str">
            <v>已售</v>
          </cell>
        </row>
        <row r="13705">
          <cell r="B13705" t="str">
            <v>天琴半岛-花语湾-4－1栋-1404</v>
          </cell>
        </row>
        <row r="13705">
          <cell r="AU13705">
            <v>550000</v>
          </cell>
        </row>
        <row r="13705">
          <cell r="DE13705" t="str">
            <v>已售</v>
          </cell>
        </row>
        <row r="13706">
          <cell r="B13706" t="str">
            <v>天琴半岛-花语湾-4－1栋-1405</v>
          </cell>
        </row>
        <row r="13706">
          <cell r="AU13706">
            <v>489069</v>
          </cell>
        </row>
        <row r="13706">
          <cell r="DE13706" t="str">
            <v>已售</v>
          </cell>
        </row>
        <row r="13707">
          <cell r="B13707" t="str">
            <v>天琴半岛-花语湾-4－1栋-1406</v>
          </cell>
        </row>
        <row r="13707">
          <cell r="AU13707">
            <v>527674</v>
          </cell>
        </row>
        <row r="13707">
          <cell r="DE13707" t="str">
            <v>已售</v>
          </cell>
        </row>
        <row r="13708">
          <cell r="B13708" t="str">
            <v>天琴半岛-花语湾-4－1栋-1407</v>
          </cell>
        </row>
        <row r="13708">
          <cell r="AU13708">
            <v>527336</v>
          </cell>
        </row>
        <row r="13708">
          <cell r="DE13708" t="str">
            <v>已售</v>
          </cell>
        </row>
        <row r="13709">
          <cell r="B13709" t="str">
            <v>天琴半岛-花语湾-4－1栋-1408</v>
          </cell>
        </row>
        <row r="13709">
          <cell r="AU13709">
            <v>544780</v>
          </cell>
        </row>
        <row r="13709">
          <cell r="DE13709" t="str">
            <v>已售</v>
          </cell>
        </row>
        <row r="13710">
          <cell r="B13710" t="str">
            <v>天琴半岛-花语湾-4－1栋-1409</v>
          </cell>
        </row>
        <row r="13710">
          <cell r="AU13710">
            <v>426355</v>
          </cell>
        </row>
        <row r="13710">
          <cell r="DE13710" t="str">
            <v>已售</v>
          </cell>
        </row>
        <row r="13711">
          <cell r="B13711" t="str">
            <v>天琴半岛-花语湾-4－1栋-1410</v>
          </cell>
        </row>
        <row r="13711">
          <cell r="AU13711">
            <v>532042</v>
          </cell>
        </row>
        <row r="13711">
          <cell r="DE13711" t="str">
            <v>已售</v>
          </cell>
        </row>
        <row r="13712">
          <cell r="B13712" t="str">
            <v>天琴半岛-花语湾-4－1栋-1411</v>
          </cell>
        </row>
        <row r="13712">
          <cell r="AU13712">
            <v>432359</v>
          </cell>
        </row>
        <row r="13712">
          <cell r="DE13712" t="str">
            <v>已售</v>
          </cell>
        </row>
        <row r="13713">
          <cell r="B13713" t="str">
            <v>天琴半岛-花语湾-4－1栋-1412</v>
          </cell>
        </row>
        <row r="13713">
          <cell r="AU13713">
            <v>432153</v>
          </cell>
        </row>
        <row r="13713">
          <cell r="DE13713" t="str">
            <v>已售</v>
          </cell>
        </row>
        <row r="13714">
          <cell r="B13714" t="str">
            <v>天琴半岛-花语湾-4－1栋-1501</v>
          </cell>
        </row>
        <row r="13714">
          <cell r="AU13714">
            <v>425102</v>
          </cell>
        </row>
        <row r="13714">
          <cell r="DE13714" t="str">
            <v>已售</v>
          </cell>
        </row>
        <row r="13715">
          <cell r="B13715" t="str">
            <v>天琴半岛-花语湾-4－1栋-1502</v>
          </cell>
        </row>
        <row r="13715">
          <cell r="AU13715">
            <v>571592</v>
          </cell>
        </row>
        <row r="13715">
          <cell r="DE13715" t="str">
            <v>已售</v>
          </cell>
        </row>
        <row r="13716">
          <cell r="B13716" t="str">
            <v>天琴半岛-花语湾-4－1栋-1503</v>
          </cell>
        </row>
        <row r="13716">
          <cell r="AU13716">
            <v>558468</v>
          </cell>
        </row>
        <row r="13716">
          <cell r="DE13716" t="str">
            <v>已售</v>
          </cell>
        </row>
        <row r="13717">
          <cell r="B13717" t="str">
            <v>天琴半岛-花语湾-4－1栋-1504</v>
          </cell>
        </row>
        <row r="13717">
          <cell r="AU13717">
            <v>524294</v>
          </cell>
        </row>
        <row r="13717">
          <cell r="DE13717" t="str">
            <v>已售</v>
          </cell>
        </row>
        <row r="13718">
          <cell r="B13718" t="str">
            <v>天琴半岛-花语湾-4－1栋-1505</v>
          </cell>
        </row>
        <row r="13718">
          <cell r="AU13718">
            <v>554878</v>
          </cell>
        </row>
        <row r="13718">
          <cell r="DE13718" t="str">
            <v>已售</v>
          </cell>
        </row>
        <row r="13719">
          <cell r="B13719" t="str">
            <v>天琴半岛-花语湾-4－1栋-1506</v>
          </cell>
        </row>
        <row r="13719">
          <cell r="AU13719">
            <v>544308</v>
          </cell>
        </row>
        <row r="13719">
          <cell r="DE13719" t="str">
            <v>已售</v>
          </cell>
        </row>
        <row r="13720">
          <cell r="B13720" t="str">
            <v>天琴半岛-花语湾-4－1栋-1507</v>
          </cell>
        </row>
        <row r="13720">
          <cell r="AU13720">
            <v>601745</v>
          </cell>
        </row>
        <row r="13720">
          <cell r="DE13720" t="str">
            <v>已售</v>
          </cell>
        </row>
        <row r="13721">
          <cell r="B13721" t="str">
            <v>天琴半岛-花语湾-4－1栋-1508</v>
          </cell>
        </row>
        <row r="13721">
          <cell r="AU13721">
            <v>557000</v>
          </cell>
        </row>
        <row r="13721">
          <cell r="DE13721" t="str">
            <v>已售</v>
          </cell>
        </row>
        <row r="13722">
          <cell r="B13722" t="str">
            <v>天琴半岛-花语湾-4－1栋-1509</v>
          </cell>
        </row>
        <row r="13722">
          <cell r="AU13722">
            <v>436349</v>
          </cell>
        </row>
        <row r="13722">
          <cell r="DE13722" t="str">
            <v>已售</v>
          </cell>
        </row>
        <row r="13723">
          <cell r="B13723" t="str">
            <v>天琴半岛-花语湾-4－1栋-1510</v>
          </cell>
        </row>
        <row r="13723">
          <cell r="AU13723">
            <v>550000</v>
          </cell>
        </row>
        <row r="13723">
          <cell r="DE13723" t="str">
            <v>已售</v>
          </cell>
        </row>
        <row r="13724">
          <cell r="B13724" t="str">
            <v>天琴半岛-花语湾-4－1栋-1511</v>
          </cell>
        </row>
        <row r="13724">
          <cell r="AU13724">
            <v>443330</v>
          </cell>
        </row>
        <row r="13724">
          <cell r="DE13724" t="str">
            <v>已售</v>
          </cell>
        </row>
        <row r="13725">
          <cell r="B13725" t="str">
            <v>天琴半岛-花语湾-4－1栋-1512</v>
          </cell>
        </row>
        <row r="13725">
          <cell r="AU13725">
            <v>442225</v>
          </cell>
        </row>
        <row r="13725">
          <cell r="DE13725" t="str">
            <v>已售</v>
          </cell>
        </row>
        <row r="13726">
          <cell r="B13726" t="str">
            <v>天琴半岛-花语湾-4－1栋-1601</v>
          </cell>
        </row>
        <row r="13726">
          <cell r="AU13726">
            <v>419486</v>
          </cell>
        </row>
        <row r="13726">
          <cell r="DE13726" t="str">
            <v>已售</v>
          </cell>
        </row>
        <row r="13727">
          <cell r="B13727" t="str">
            <v>天琴半岛-花语湾-4－1栋-1602</v>
          </cell>
        </row>
        <row r="13727">
          <cell r="AU13727">
            <v>559240</v>
          </cell>
        </row>
        <row r="13727">
          <cell r="DE13727" t="str">
            <v>已售</v>
          </cell>
        </row>
        <row r="13728">
          <cell r="B13728" t="str">
            <v>天琴半岛-花语湾-4－1栋-1603</v>
          </cell>
        </row>
        <row r="13728">
          <cell r="AU13728">
            <v>527763</v>
          </cell>
        </row>
        <row r="13728">
          <cell r="DE13728" t="str">
            <v>已售</v>
          </cell>
        </row>
        <row r="13729">
          <cell r="B13729" t="str">
            <v>天琴半岛-花语湾-4－1栋-1604</v>
          </cell>
        </row>
        <row r="13729">
          <cell r="AU13729">
            <v>547245</v>
          </cell>
        </row>
        <row r="13729">
          <cell r="DE13729" t="str">
            <v>已售</v>
          </cell>
        </row>
        <row r="13730">
          <cell r="B13730" t="str">
            <v>天琴半岛-花语湾-4－1栋-1605</v>
          </cell>
        </row>
        <row r="13730">
          <cell r="AU13730">
            <v>561336</v>
          </cell>
        </row>
        <row r="13730">
          <cell r="DE13730" t="str">
            <v>已售</v>
          </cell>
        </row>
        <row r="13731">
          <cell r="B13731" t="str">
            <v>天琴半岛-花语湾-4－1栋-1606</v>
          </cell>
        </row>
        <row r="13731">
          <cell r="AU13731">
            <v>582631</v>
          </cell>
        </row>
        <row r="13731">
          <cell r="DE13731" t="str">
            <v>已售</v>
          </cell>
        </row>
        <row r="13732">
          <cell r="B13732" t="str">
            <v>天琴半岛-花语湾-4－1栋-1607</v>
          </cell>
        </row>
        <row r="13732">
          <cell r="AU13732">
            <v>555173</v>
          </cell>
        </row>
        <row r="13732">
          <cell r="DE13732" t="str">
            <v>已售</v>
          </cell>
        </row>
        <row r="13733">
          <cell r="B13733" t="str">
            <v>天琴半岛-花语湾-4－1栋-1608</v>
          </cell>
        </row>
        <row r="13733">
          <cell r="AU13733">
            <v>563000</v>
          </cell>
        </row>
        <row r="13733">
          <cell r="DE13733" t="str">
            <v>已售</v>
          </cell>
        </row>
        <row r="13734">
          <cell r="B13734" t="str">
            <v>天琴半岛-花语湾-4－1栋-1609</v>
          </cell>
        </row>
        <row r="13734">
          <cell r="AU13734">
            <v>430680</v>
          </cell>
        </row>
        <row r="13734">
          <cell r="DE13734" t="str">
            <v>已售</v>
          </cell>
        </row>
        <row r="13735">
          <cell r="B13735" t="str">
            <v>天琴半岛-花语湾-4－1栋-1610</v>
          </cell>
        </row>
        <row r="13735">
          <cell r="AU13735">
            <v>550000</v>
          </cell>
        </row>
        <row r="13735">
          <cell r="DE13735" t="str">
            <v>已售</v>
          </cell>
        </row>
        <row r="13736">
          <cell r="B13736" t="str">
            <v>天琴半岛-花语湾-4－1栋-1611</v>
          </cell>
        </row>
        <row r="13736">
          <cell r="AU13736">
            <v>441739</v>
          </cell>
        </row>
        <row r="13736">
          <cell r="DE13736" t="str">
            <v>已售</v>
          </cell>
        </row>
        <row r="13737">
          <cell r="B13737" t="str">
            <v>天琴半岛-花语湾-4－1栋-1612</v>
          </cell>
        </row>
        <row r="13737">
          <cell r="AU13737">
            <v>436389</v>
          </cell>
        </row>
        <row r="13737">
          <cell r="DE13737" t="str">
            <v>已售</v>
          </cell>
        </row>
        <row r="13738">
          <cell r="B13738" t="str">
            <v>天琴半岛-花语湾-4－1栋-1701</v>
          </cell>
        </row>
        <row r="13738">
          <cell r="AU13738">
            <v>451705</v>
          </cell>
        </row>
        <row r="13738">
          <cell r="DE13738" t="str">
            <v>已售</v>
          </cell>
        </row>
        <row r="13739">
          <cell r="B13739" t="str">
            <v>天琴半岛-花语湾-4－1栋-1702</v>
          </cell>
        </row>
        <row r="13739">
          <cell r="AU13739">
            <v>576749</v>
          </cell>
        </row>
        <row r="13739">
          <cell r="DE13739" t="str">
            <v>已售</v>
          </cell>
        </row>
        <row r="13740">
          <cell r="B13740" t="str">
            <v>天琴半岛-花语湾-4－1栋-1703</v>
          </cell>
        </row>
        <row r="13740">
          <cell r="AU13740">
            <v>537715</v>
          </cell>
        </row>
        <row r="13740">
          <cell r="DE13740" t="str">
            <v>已售</v>
          </cell>
        </row>
        <row r="13741">
          <cell r="B13741" t="str">
            <v>天琴半岛-花语湾-4－1栋-1704</v>
          </cell>
        </row>
        <row r="13741">
          <cell r="AU13741">
            <v>555747</v>
          </cell>
        </row>
        <row r="13741">
          <cell r="DE13741" t="str">
            <v>已售</v>
          </cell>
        </row>
        <row r="13742">
          <cell r="B13742" t="str">
            <v>天琴半岛-花语湾-4－1栋-1705</v>
          </cell>
        </row>
        <row r="13742">
          <cell r="AU13742">
            <v>550833</v>
          </cell>
        </row>
        <row r="13742">
          <cell r="DE13742" t="str">
            <v>已售</v>
          </cell>
        </row>
        <row r="13743">
          <cell r="B13743" t="str">
            <v>天琴半岛-花语湾-4－1栋-1706</v>
          </cell>
        </row>
        <row r="13743">
          <cell r="AU13743">
            <v>747411</v>
          </cell>
        </row>
        <row r="13743">
          <cell r="DE13743" t="str">
            <v>已售</v>
          </cell>
        </row>
        <row r="13744">
          <cell r="B13744" t="str">
            <v>天琴半岛-花语湾-4－1栋-1707</v>
          </cell>
        </row>
        <row r="13744">
          <cell r="DE13744" t="str">
            <v>未售</v>
          </cell>
        </row>
        <row r="13745">
          <cell r="B13745" t="str">
            <v>天琴半岛-花语湾-4－1栋-1708</v>
          </cell>
        </row>
        <row r="13745">
          <cell r="AU13745">
            <v>727356</v>
          </cell>
        </row>
        <row r="13745">
          <cell r="DE13745" t="str">
            <v>已售</v>
          </cell>
        </row>
        <row r="13746">
          <cell r="B13746" t="str">
            <v>天琴半岛-花语湾-4－1栋-1709</v>
          </cell>
        </row>
        <row r="13746">
          <cell r="AU13746">
            <v>576523</v>
          </cell>
        </row>
        <row r="13746">
          <cell r="DE13746" t="str">
            <v>已售</v>
          </cell>
        </row>
        <row r="13747">
          <cell r="B13747" t="str">
            <v>天琴半岛-花语湾-4－1栋-1710</v>
          </cell>
        </row>
        <row r="13747">
          <cell r="AU13747">
            <v>575430</v>
          </cell>
        </row>
        <row r="13747">
          <cell r="DE13747" t="str">
            <v>已售</v>
          </cell>
        </row>
        <row r="13748">
          <cell r="B13748" t="str">
            <v>天琴半岛-花语湾-4－1栋-1711</v>
          </cell>
        </row>
        <row r="13748">
          <cell r="AU13748">
            <v>445425</v>
          </cell>
        </row>
        <row r="13748">
          <cell r="DE13748" t="str">
            <v>已售</v>
          </cell>
        </row>
        <row r="13749">
          <cell r="B13749" t="str">
            <v>天琴半岛-花语湾-4－1栋-1712</v>
          </cell>
        </row>
        <row r="13749">
          <cell r="AU13749">
            <v>446328</v>
          </cell>
        </row>
        <row r="13749">
          <cell r="DE13749" t="str">
            <v>已售</v>
          </cell>
        </row>
        <row r="13750">
          <cell r="B13750" t="str">
            <v>天琴半岛-花语湾-4－1栋-1801</v>
          </cell>
        </row>
        <row r="13750">
          <cell r="AU13750">
            <v>571745</v>
          </cell>
        </row>
        <row r="13750">
          <cell r="DE13750" t="str">
            <v>已售</v>
          </cell>
        </row>
        <row r="13751">
          <cell r="B13751" t="str">
            <v>天琴半岛-花语湾-4－1栋-1802</v>
          </cell>
        </row>
        <row r="13751">
          <cell r="AU13751">
            <v>797378</v>
          </cell>
        </row>
        <row r="13751">
          <cell r="DE13751" t="str">
            <v>已售</v>
          </cell>
        </row>
        <row r="13752">
          <cell r="B13752" t="str">
            <v>天琴半岛-花语湾-4－1栋-1803</v>
          </cell>
        </row>
        <row r="13752">
          <cell r="AU13752">
            <v>566259</v>
          </cell>
        </row>
        <row r="13752">
          <cell r="DE13752" t="str">
            <v>已售</v>
          </cell>
        </row>
        <row r="13753">
          <cell r="B13753" t="str">
            <v>天琴半岛-花语湾-4－1栋-1804</v>
          </cell>
        </row>
        <row r="13753">
          <cell r="AU13753">
            <v>748492</v>
          </cell>
        </row>
        <row r="13753">
          <cell r="DE13753" t="str">
            <v>已售</v>
          </cell>
        </row>
        <row r="13754">
          <cell r="B13754" t="str">
            <v>天琴半岛-花语湾-4－1栋-1809</v>
          </cell>
        </row>
        <row r="13754">
          <cell r="AU13754">
            <v>685133</v>
          </cell>
        </row>
        <row r="13754">
          <cell r="DE13754" t="str">
            <v>已售</v>
          </cell>
        </row>
        <row r="13755">
          <cell r="B13755" t="str">
            <v>天琴半岛-花语湾-4－1栋-1810</v>
          </cell>
        </row>
        <row r="13755">
          <cell r="AU13755">
            <v>806194</v>
          </cell>
        </row>
        <row r="13755">
          <cell r="DE13755" t="str">
            <v>已售</v>
          </cell>
        </row>
        <row r="13756">
          <cell r="B13756" t="str">
            <v>天琴半岛-花语湾-4－1栋-1811</v>
          </cell>
        </row>
        <row r="13756">
          <cell r="AU13756">
            <v>650275</v>
          </cell>
        </row>
        <row r="13756">
          <cell r="DE13756" t="str">
            <v>已售</v>
          </cell>
        </row>
        <row r="13757">
          <cell r="B13757" t="str">
            <v>天琴半岛-花语湾-4－1栋-1812</v>
          </cell>
        </row>
        <row r="13757">
          <cell r="AU13757">
            <v>565143</v>
          </cell>
        </row>
        <row r="13757">
          <cell r="DE13757" t="str">
            <v>已售</v>
          </cell>
        </row>
        <row r="13758">
          <cell r="B13758" t="str">
            <v>天琴半岛-花语湾-4－1栋-201</v>
          </cell>
        </row>
        <row r="13758">
          <cell r="AU13758">
            <v>555261</v>
          </cell>
        </row>
        <row r="13758">
          <cell r="DE13758" t="str">
            <v>已售</v>
          </cell>
        </row>
        <row r="13759">
          <cell r="B13759" t="str">
            <v>天琴半岛-花语湾-4－1栋-202</v>
          </cell>
        </row>
        <row r="13759">
          <cell r="AU13759">
            <v>523234</v>
          </cell>
        </row>
        <row r="13759">
          <cell r="DE13759" t="str">
            <v>已售</v>
          </cell>
        </row>
        <row r="13760">
          <cell r="B13760" t="str">
            <v>天琴半岛-花语湾-4－1栋-203</v>
          </cell>
        </row>
        <row r="13760">
          <cell r="AU13760">
            <v>558888</v>
          </cell>
        </row>
        <row r="13760">
          <cell r="DE13760" t="str">
            <v>已售</v>
          </cell>
        </row>
        <row r="13761">
          <cell r="B13761" t="str">
            <v>天琴半岛-花语湾-4－1栋-204</v>
          </cell>
        </row>
        <row r="13761">
          <cell r="AU13761">
            <v>491937</v>
          </cell>
        </row>
        <row r="13761">
          <cell r="DE13761" t="str">
            <v>已售</v>
          </cell>
        </row>
        <row r="13762">
          <cell r="B13762" t="str">
            <v>天琴半岛-花语湾-4－1栋-205</v>
          </cell>
        </row>
        <row r="13762">
          <cell r="AU13762">
            <v>367281</v>
          </cell>
        </row>
        <row r="13762">
          <cell r="DE13762" t="str">
            <v>已售</v>
          </cell>
        </row>
        <row r="13763">
          <cell r="B13763" t="str">
            <v>天琴半岛-花语湾-4－1栋-206</v>
          </cell>
        </row>
        <row r="13763">
          <cell r="AU13763">
            <v>499631</v>
          </cell>
        </row>
        <row r="13763">
          <cell r="DE13763" t="str">
            <v>已售</v>
          </cell>
        </row>
        <row r="13764">
          <cell r="B13764" t="str">
            <v>天琴半岛-花语湾-4－1栋-207</v>
          </cell>
        </row>
        <row r="13764">
          <cell r="AU13764">
            <v>311000</v>
          </cell>
        </row>
        <row r="13764">
          <cell r="DE13764" t="str">
            <v>已售</v>
          </cell>
        </row>
        <row r="13765">
          <cell r="B13765" t="str">
            <v>天琴半岛-花语湾-4－1栋-208</v>
          </cell>
        </row>
        <row r="13765">
          <cell r="AU13765">
            <v>486500</v>
          </cell>
        </row>
        <row r="13765">
          <cell r="DE13765" t="str">
            <v>已售</v>
          </cell>
        </row>
        <row r="13766">
          <cell r="B13766" t="str">
            <v>天琴半岛-花语湾-4－1栋-209</v>
          </cell>
        </row>
        <row r="13766">
          <cell r="AU13766">
            <v>304004</v>
          </cell>
        </row>
        <row r="13766">
          <cell r="DE13766" t="str">
            <v>已售</v>
          </cell>
        </row>
        <row r="13767">
          <cell r="B13767" t="str">
            <v>天琴半岛-花语湾-4－1栋-210</v>
          </cell>
        </row>
        <row r="13767">
          <cell r="AU13767">
            <v>491500</v>
          </cell>
        </row>
        <row r="13767">
          <cell r="DE13767" t="str">
            <v>已售</v>
          </cell>
        </row>
        <row r="13768">
          <cell r="B13768" t="str">
            <v>天琴半岛-花语湾-4－1栋-301</v>
          </cell>
        </row>
        <row r="13768">
          <cell r="AU13768">
            <v>573677</v>
          </cell>
        </row>
        <row r="13768">
          <cell r="DE13768" t="str">
            <v>已售</v>
          </cell>
        </row>
        <row r="13769">
          <cell r="B13769" t="str">
            <v>天琴半岛-花语湾-4－1栋-302</v>
          </cell>
        </row>
        <row r="13769">
          <cell r="AU13769">
            <v>530000</v>
          </cell>
        </row>
        <row r="13769">
          <cell r="DE13769" t="str">
            <v>已售</v>
          </cell>
        </row>
        <row r="13770">
          <cell r="B13770" t="str">
            <v>天琴半岛-花语湾-4－1栋-303</v>
          </cell>
        </row>
        <row r="13770">
          <cell r="AU13770">
            <v>371000</v>
          </cell>
        </row>
        <row r="13770">
          <cell r="DE13770" t="str">
            <v>已售</v>
          </cell>
        </row>
        <row r="13771">
          <cell r="B13771" t="str">
            <v>天琴半岛-花语湾-4－1栋-304</v>
          </cell>
        </row>
        <row r="13771">
          <cell r="AU13771">
            <v>517674</v>
          </cell>
        </row>
        <row r="13771">
          <cell r="DE13771" t="str">
            <v>已售</v>
          </cell>
        </row>
        <row r="13772">
          <cell r="B13772" t="str">
            <v>天琴半岛-花语湾-4－1栋-305</v>
          </cell>
        </row>
        <row r="13772">
          <cell r="AU13772">
            <v>553843</v>
          </cell>
        </row>
        <row r="13772">
          <cell r="DE13772" t="str">
            <v>已售</v>
          </cell>
        </row>
        <row r="13773">
          <cell r="B13773" t="str">
            <v>天琴半岛-花语湾-4－1栋-306</v>
          </cell>
        </row>
        <row r="13773">
          <cell r="AU13773">
            <v>489138</v>
          </cell>
        </row>
        <row r="13773">
          <cell r="DE13773" t="str">
            <v>已售</v>
          </cell>
        </row>
        <row r="13774">
          <cell r="B13774" t="str">
            <v>天琴半岛-花语湾-4－1栋-307</v>
          </cell>
        </row>
        <row r="13774">
          <cell r="AU13774">
            <v>321626</v>
          </cell>
        </row>
        <row r="13774">
          <cell r="DE13774" t="str">
            <v>已售</v>
          </cell>
        </row>
        <row r="13775">
          <cell r="B13775" t="str">
            <v>天琴半岛-花语湾-4－1栋-308</v>
          </cell>
        </row>
        <row r="13775">
          <cell r="AU13775">
            <v>511348</v>
          </cell>
        </row>
        <row r="13775">
          <cell r="DE13775" t="str">
            <v>已售</v>
          </cell>
        </row>
        <row r="13776">
          <cell r="B13776" t="str">
            <v>天琴半岛-花语湾-4－1栋-309</v>
          </cell>
        </row>
        <row r="13776">
          <cell r="AU13776">
            <v>323826</v>
          </cell>
        </row>
        <row r="13776">
          <cell r="DE13776" t="str">
            <v>已售</v>
          </cell>
        </row>
        <row r="13777">
          <cell r="B13777" t="str">
            <v>天琴半岛-花语湾-4－1栋-310</v>
          </cell>
        </row>
        <row r="13777">
          <cell r="AU13777">
            <v>653594</v>
          </cell>
        </row>
        <row r="13777">
          <cell r="DE13777" t="str">
            <v>已售</v>
          </cell>
        </row>
        <row r="13778">
          <cell r="B13778" t="str">
            <v>天琴半岛-花语湾-4－1栋-311</v>
          </cell>
        </row>
        <row r="13778">
          <cell r="AU13778">
            <v>553376</v>
          </cell>
        </row>
        <row r="13778">
          <cell r="DE13778" t="str">
            <v>已售</v>
          </cell>
        </row>
        <row r="13779">
          <cell r="B13779" t="str">
            <v>天琴半岛-花语湾-4－1栋-312</v>
          </cell>
        </row>
        <row r="13779">
          <cell r="AU13779">
            <v>440077</v>
          </cell>
        </row>
        <row r="13779">
          <cell r="DE13779" t="str">
            <v>已售</v>
          </cell>
        </row>
        <row r="13780">
          <cell r="B13780" t="str">
            <v>天琴半岛-花语湾-4－1栋-401</v>
          </cell>
        </row>
        <row r="13780">
          <cell r="AU13780">
            <v>559523</v>
          </cell>
        </row>
        <row r="13780">
          <cell r="DE13780" t="str">
            <v>已售</v>
          </cell>
        </row>
        <row r="13781">
          <cell r="B13781" t="str">
            <v>天琴半岛-花语湾-4－1栋-402</v>
          </cell>
        </row>
        <row r="13781">
          <cell r="AU13781">
            <v>529097</v>
          </cell>
        </row>
        <row r="13781">
          <cell r="DE13781" t="str">
            <v>已售</v>
          </cell>
        </row>
        <row r="13782">
          <cell r="B13782" t="str">
            <v>天琴半岛-花语湾-4－1栋-403</v>
          </cell>
        </row>
        <row r="13782">
          <cell r="AU13782">
            <v>536690</v>
          </cell>
        </row>
        <row r="13782">
          <cell r="DE13782" t="str">
            <v>已售</v>
          </cell>
        </row>
        <row r="13783">
          <cell r="B13783" t="str">
            <v>天琴半岛-花语湾-4－1栋-404</v>
          </cell>
        </row>
        <row r="13783">
          <cell r="AU13783">
            <v>504426</v>
          </cell>
        </row>
        <row r="13783">
          <cell r="DE13783" t="str">
            <v>已售</v>
          </cell>
        </row>
        <row r="13784">
          <cell r="B13784" t="str">
            <v>天琴半岛-花语湾-4－1栋-405</v>
          </cell>
        </row>
        <row r="13784">
          <cell r="AU13784">
            <v>549174</v>
          </cell>
        </row>
        <row r="13784">
          <cell r="DE13784" t="str">
            <v>已售</v>
          </cell>
        </row>
        <row r="13785">
          <cell r="B13785" t="str">
            <v>天琴半岛-花语湾-4－1栋-406</v>
          </cell>
        </row>
        <row r="13785">
          <cell r="AU13785">
            <v>488000</v>
          </cell>
        </row>
        <row r="13785">
          <cell r="DE13785" t="str">
            <v>已售</v>
          </cell>
        </row>
        <row r="13786">
          <cell r="B13786" t="str">
            <v>天琴半岛-花语湾-4－1栋-407</v>
          </cell>
        </row>
        <row r="13786">
          <cell r="AU13786">
            <v>526964</v>
          </cell>
        </row>
        <row r="13786">
          <cell r="DE13786" t="str">
            <v>已售</v>
          </cell>
        </row>
        <row r="13787">
          <cell r="B13787" t="str">
            <v>天琴半岛-花语湾-4－1栋-408</v>
          </cell>
        </row>
        <row r="13787">
          <cell r="AU13787">
            <v>480351</v>
          </cell>
        </row>
        <row r="13787">
          <cell r="DE13787" t="str">
            <v>已售</v>
          </cell>
        </row>
        <row r="13788">
          <cell r="B13788" t="str">
            <v>天琴半岛-花语湾-4－1栋-409</v>
          </cell>
        </row>
        <row r="13788">
          <cell r="AU13788">
            <v>386708</v>
          </cell>
        </row>
        <row r="13788">
          <cell r="DE13788" t="str">
            <v>已售</v>
          </cell>
        </row>
        <row r="13789">
          <cell r="B13789" t="str">
            <v>天琴半岛-花语湾-4－1栋-410</v>
          </cell>
        </row>
        <row r="13789">
          <cell r="AU13789">
            <v>484942</v>
          </cell>
        </row>
        <row r="13789">
          <cell r="DE13789" t="str">
            <v>已售</v>
          </cell>
        </row>
        <row r="13790">
          <cell r="B13790" t="str">
            <v>天琴半岛-花语湾-4－1栋-411</v>
          </cell>
        </row>
        <row r="13790">
          <cell r="AU13790">
            <v>579996</v>
          </cell>
        </row>
        <row r="13790">
          <cell r="DE13790" t="str">
            <v>已售</v>
          </cell>
        </row>
        <row r="13791">
          <cell r="B13791" t="str">
            <v>天琴半岛-花语湾-4－1栋-412</v>
          </cell>
        </row>
        <row r="13791">
          <cell r="AU13791">
            <v>408654</v>
          </cell>
        </row>
        <row r="13791">
          <cell r="DE13791" t="str">
            <v>已售</v>
          </cell>
        </row>
        <row r="13792">
          <cell r="B13792" t="str">
            <v>天琴半岛-花语湾-4－1栋-501</v>
          </cell>
        </row>
        <row r="13792">
          <cell r="AU13792">
            <v>434696</v>
          </cell>
        </row>
        <row r="13792">
          <cell r="DE13792" t="str">
            <v>已售</v>
          </cell>
        </row>
        <row r="13793">
          <cell r="B13793" t="str">
            <v>天琴半岛-花语湾-4－1栋-502</v>
          </cell>
        </row>
        <row r="13793">
          <cell r="AU13793">
            <v>531608</v>
          </cell>
        </row>
        <row r="13793">
          <cell r="DE13793" t="str">
            <v>已售</v>
          </cell>
        </row>
        <row r="13794">
          <cell r="B13794" t="str">
            <v>天琴半岛-花语湾-4－1栋-503</v>
          </cell>
        </row>
        <row r="13794">
          <cell r="AU13794">
            <v>375000</v>
          </cell>
        </row>
        <row r="13794">
          <cell r="DE13794" t="str">
            <v>已售</v>
          </cell>
        </row>
        <row r="13795">
          <cell r="B13795" t="str">
            <v>天琴半岛-花语湾-4－1栋-504</v>
          </cell>
        </row>
        <row r="13795">
          <cell r="AU13795">
            <v>490000</v>
          </cell>
        </row>
        <row r="13795">
          <cell r="DE13795" t="str">
            <v>已售</v>
          </cell>
        </row>
        <row r="13796">
          <cell r="B13796" t="str">
            <v>天琴半岛-花语湾-4－1栋-505</v>
          </cell>
        </row>
        <row r="13796">
          <cell r="AU13796">
            <v>528129</v>
          </cell>
        </row>
        <row r="13796">
          <cell r="DE13796" t="str">
            <v>已售</v>
          </cell>
        </row>
        <row r="13797">
          <cell r="B13797" t="str">
            <v>天琴半岛-花语湾-4－1栋-506</v>
          </cell>
        </row>
        <row r="13797">
          <cell r="AU13797">
            <v>514429</v>
          </cell>
        </row>
        <row r="13797">
          <cell r="DE13797" t="str">
            <v>已售</v>
          </cell>
        </row>
        <row r="13798">
          <cell r="B13798" t="str">
            <v>天琴半岛-花语湾-4－1栋-507</v>
          </cell>
        </row>
        <row r="13798">
          <cell r="AU13798">
            <v>395576</v>
          </cell>
        </row>
        <row r="13798">
          <cell r="DE13798" t="str">
            <v>已售</v>
          </cell>
        </row>
        <row r="13799">
          <cell r="B13799" t="str">
            <v>天琴半岛-花语湾-4－1栋-508</v>
          </cell>
        </row>
        <row r="13799">
          <cell r="AU13799">
            <v>688332</v>
          </cell>
        </row>
        <row r="13799">
          <cell r="DE13799" t="str">
            <v>已售</v>
          </cell>
        </row>
        <row r="13800">
          <cell r="B13800" t="str">
            <v>天琴半岛-花语湾-4－1栋-509</v>
          </cell>
        </row>
        <row r="13800">
          <cell r="AU13800">
            <v>377537</v>
          </cell>
        </row>
        <row r="13800">
          <cell r="DE13800" t="str">
            <v>已售</v>
          </cell>
        </row>
        <row r="13801">
          <cell r="B13801" t="str">
            <v>天琴半岛-花语湾-4－1栋-510</v>
          </cell>
        </row>
        <row r="13801">
          <cell r="AU13801">
            <v>514114</v>
          </cell>
        </row>
        <row r="13801">
          <cell r="DE13801" t="str">
            <v>已售</v>
          </cell>
        </row>
        <row r="13802">
          <cell r="B13802" t="str">
            <v>天琴半岛-花语湾-4－1栋-511</v>
          </cell>
        </row>
        <row r="13802">
          <cell r="AU13802">
            <v>437993</v>
          </cell>
        </row>
        <row r="13802">
          <cell r="DE13802" t="str">
            <v>已售</v>
          </cell>
        </row>
        <row r="13803">
          <cell r="B13803" t="str">
            <v>天琴半岛-花语湾-4－1栋-512</v>
          </cell>
        </row>
        <row r="13803">
          <cell r="AU13803">
            <v>415000</v>
          </cell>
        </row>
        <row r="13803">
          <cell r="DE13803" t="str">
            <v>已售</v>
          </cell>
        </row>
        <row r="13804">
          <cell r="B13804" t="str">
            <v>天琴半岛-花语湾-4－1栋-601</v>
          </cell>
        </row>
        <row r="13804">
          <cell r="AU13804">
            <v>415941</v>
          </cell>
        </row>
        <row r="13804">
          <cell r="DE13804" t="str">
            <v>已售</v>
          </cell>
        </row>
        <row r="13805">
          <cell r="B13805" t="str">
            <v>天琴半岛-花语湾-4－1栋-602</v>
          </cell>
        </row>
        <row r="13805">
          <cell r="AU13805">
            <v>542383</v>
          </cell>
        </row>
        <row r="13805">
          <cell r="DE13805" t="str">
            <v>已售</v>
          </cell>
        </row>
        <row r="13806">
          <cell r="B13806" t="str">
            <v>天琴半岛-花语湾-4－1栋-603</v>
          </cell>
        </row>
        <row r="13806">
          <cell r="AU13806">
            <v>398790</v>
          </cell>
        </row>
        <row r="13806">
          <cell r="DE13806" t="str">
            <v>已售</v>
          </cell>
        </row>
        <row r="13807">
          <cell r="B13807" t="str">
            <v>天琴半岛-花语湾-4－1栋-604</v>
          </cell>
        </row>
        <row r="13807">
          <cell r="AU13807">
            <v>500000</v>
          </cell>
        </row>
        <row r="13807">
          <cell r="DE13807" t="str">
            <v>已售</v>
          </cell>
        </row>
        <row r="13808">
          <cell r="B13808" t="str">
            <v>天琴半岛-花语湾-4－1栋-605</v>
          </cell>
        </row>
        <row r="13808">
          <cell r="AU13808">
            <v>555148</v>
          </cell>
        </row>
        <row r="13808">
          <cell r="DE13808" t="str">
            <v>已售</v>
          </cell>
        </row>
        <row r="13809">
          <cell r="B13809" t="str">
            <v>天琴半岛-花语湾-4－1栋-606</v>
          </cell>
        </row>
        <row r="13809">
          <cell r="AU13809">
            <v>493000</v>
          </cell>
        </row>
        <row r="13809">
          <cell r="DE13809" t="str">
            <v>已售</v>
          </cell>
        </row>
        <row r="13810">
          <cell r="B13810" t="str">
            <v>天琴半岛-花语湾-4－1栋-607</v>
          </cell>
        </row>
        <row r="13810">
          <cell r="AU13810">
            <v>560400</v>
          </cell>
        </row>
        <row r="13810">
          <cell r="DE13810" t="str">
            <v>已售</v>
          </cell>
        </row>
        <row r="13811">
          <cell r="B13811" t="str">
            <v>天琴半岛-花语湾-4－1栋-608</v>
          </cell>
        </row>
        <row r="13811">
          <cell r="AU13811">
            <v>525544</v>
          </cell>
        </row>
        <row r="13811">
          <cell r="DE13811" t="str">
            <v>已售</v>
          </cell>
        </row>
        <row r="13812">
          <cell r="B13812" t="str">
            <v>天琴半岛-花语湾-4－1栋-609</v>
          </cell>
        </row>
        <row r="13812">
          <cell r="AU13812">
            <v>398178</v>
          </cell>
        </row>
        <row r="13812">
          <cell r="DE13812" t="str">
            <v>已售</v>
          </cell>
        </row>
        <row r="13813">
          <cell r="B13813" t="str">
            <v>天琴半岛-花语湾-4－1栋-610</v>
          </cell>
        </row>
        <row r="13813">
          <cell r="AU13813">
            <v>506407</v>
          </cell>
        </row>
        <row r="13813">
          <cell r="DE13813" t="str">
            <v>已售</v>
          </cell>
        </row>
        <row r="13814">
          <cell r="B13814" t="str">
            <v>天琴半岛-花语湾-4－1栋-611</v>
          </cell>
        </row>
        <row r="13814">
          <cell r="AU13814">
            <v>450830</v>
          </cell>
        </row>
        <row r="13814">
          <cell r="DE13814" t="str">
            <v>已售</v>
          </cell>
        </row>
        <row r="13815">
          <cell r="B13815" t="str">
            <v>天琴半岛-花语湾-4－1栋-612</v>
          </cell>
        </row>
        <row r="13815">
          <cell r="AU13815">
            <v>442370</v>
          </cell>
        </row>
        <row r="13815">
          <cell r="DE13815" t="str">
            <v>已售</v>
          </cell>
        </row>
        <row r="13816">
          <cell r="B13816" t="str">
            <v>天琴半岛-花语湾-4－1栋-701</v>
          </cell>
        </row>
        <row r="13816">
          <cell r="AU13816">
            <v>402970</v>
          </cell>
        </row>
        <row r="13816">
          <cell r="DE13816" t="str">
            <v>已售</v>
          </cell>
        </row>
        <row r="13817">
          <cell r="B13817" t="str">
            <v>天琴半岛-花语湾-4－1栋-702</v>
          </cell>
        </row>
        <row r="13817">
          <cell r="AU13817">
            <v>536632</v>
          </cell>
        </row>
        <row r="13817">
          <cell r="DE13817" t="str">
            <v>已售</v>
          </cell>
        </row>
        <row r="13818">
          <cell r="B13818" t="str">
            <v>天琴半岛-花语湾-4－1栋-703</v>
          </cell>
        </row>
        <row r="13818">
          <cell r="AU13818">
            <v>527957</v>
          </cell>
        </row>
        <row r="13818">
          <cell r="DE13818" t="str">
            <v>已售</v>
          </cell>
        </row>
        <row r="13819">
          <cell r="B13819" t="str">
            <v>天琴半岛-花语湾-4－1栋-704</v>
          </cell>
        </row>
        <row r="13819">
          <cell r="AU13819">
            <v>500000</v>
          </cell>
        </row>
        <row r="13819">
          <cell r="DE13819" t="str">
            <v>已售</v>
          </cell>
        </row>
        <row r="13820">
          <cell r="B13820" t="str">
            <v>天琴半岛-花语湾-4－1栋-705</v>
          </cell>
        </row>
        <row r="13820">
          <cell r="AU13820">
            <v>378253</v>
          </cell>
        </row>
        <row r="13820">
          <cell r="DE13820" t="str">
            <v>已售</v>
          </cell>
        </row>
        <row r="13821">
          <cell r="B13821" t="str">
            <v>天琴半岛-花语湾-4－1栋-706</v>
          </cell>
        </row>
        <row r="13821">
          <cell r="AU13821">
            <v>489800</v>
          </cell>
        </row>
        <row r="13821">
          <cell r="DE13821" t="str">
            <v>已售</v>
          </cell>
        </row>
        <row r="13822">
          <cell r="B13822" t="str">
            <v>天琴半岛-花语湾-4－1栋-707</v>
          </cell>
        </row>
        <row r="13822">
          <cell r="AU13822">
            <v>408796</v>
          </cell>
        </row>
        <row r="13822">
          <cell r="DE13822" t="str">
            <v>已售</v>
          </cell>
        </row>
        <row r="13823">
          <cell r="B13823" t="str">
            <v>天琴半岛-花语湾-4－1栋-708</v>
          </cell>
        </row>
        <row r="13823">
          <cell r="AU13823">
            <v>488094</v>
          </cell>
        </row>
        <row r="13823">
          <cell r="DE13823" t="str">
            <v>已售</v>
          </cell>
        </row>
        <row r="13824">
          <cell r="B13824" t="str">
            <v>天琴半岛-花语湾-4－1栋-709</v>
          </cell>
        </row>
        <row r="13824">
          <cell r="AU13824">
            <v>386000</v>
          </cell>
        </row>
        <row r="13824">
          <cell r="DE13824" t="str">
            <v>已售</v>
          </cell>
        </row>
        <row r="13825">
          <cell r="B13825" t="str">
            <v>天琴半岛-花语湾-4－1栋-710</v>
          </cell>
        </row>
        <row r="13825">
          <cell r="AU13825">
            <v>507000</v>
          </cell>
        </row>
        <row r="13825">
          <cell r="DE13825" t="str">
            <v>已售</v>
          </cell>
        </row>
        <row r="13826">
          <cell r="B13826" t="str">
            <v>天琴半岛-花语湾-4－1栋-711</v>
          </cell>
        </row>
        <row r="13826">
          <cell r="AU13826">
            <v>438739</v>
          </cell>
        </row>
        <row r="13826">
          <cell r="DE13826" t="str">
            <v>已售</v>
          </cell>
        </row>
        <row r="13827">
          <cell r="B13827" t="str">
            <v>天琴半岛-花语湾-4－1栋-712</v>
          </cell>
        </row>
        <row r="13827">
          <cell r="AU13827">
            <v>445661</v>
          </cell>
        </row>
        <row r="13827">
          <cell r="DE13827" t="str">
            <v>已售</v>
          </cell>
        </row>
        <row r="13828">
          <cell r="B13828" t="str">
            <v>天琴半岛-花语湾-4－1栋-801</v>
          </cell>
        </row>
        <row r="13828">
          <cell r="AU13828">
            <v>405000</v>
          </cell>
        </row>
        <row r="13828">
          <cell r="DE13828" t="str">
            <v>已售</v>
          </cell>
        </row>
        <row r="13829">
          <cell r="B13829" t="str">
            <v>天琴半岛-花语湾-4－1栋-802</v>
          </cell>
        </row>
        <row r="13829">
          <cell r="AU13829">
            <v>539145</v>
          </cell>
        </row>
        <row r="13829">
          <cell r="DE13829" t="str">
            <v>已售</v>
          </cell>
        </row>
        <row r="13830">
          <cell r="B13830" t="str">
            <v>天琴半岛-花语湾-4－1栋-803</v>
          </cell>
        </row>
        <row r="13830">
          <cell r="AU13830">
            <v>539339</v>
          </cell>
        </row>
        <row r="13830">
          <cell r="DE13830" t="str">
            <v>已售</v>
          </cell>
        </row>
        <row r="13831">
          <cell r="B13831" t="str">
            <v>天琴半岛-花语湾-4－1栋-804</v>
          </cell>
        </row>
        <row r="13831">
          <cell r="AU13831">
            <v>525365</v>
          </cell>
        </row>
        <row r="13831">
          <cell r="DE13831" t="str">
            <v>已售</v>
          </cell>
        </row>
        <row r="13832">
          <cell r="B13832" t="str">
            <v>天琴半岛-花语湾-4－1栋-805</v>
          </cell>
        </row>
        <row r="13832">
          <cell r="AU13832">
            <v>380310</v>
          </cell>
        </row>
        <row r="13832">
          <cell r="DE13832" t="str">
            <v>已售</v>
          </cell>
        </row>
        <row r="13833">
          <cell r="B13833" t="str">
            <v>天琴半岛-花语湾-4－1栋-806</v>
          </cell>
        </row>
        <row r="13833">
          <cell r="AU13833">
            <v>495000</v>
          </cell>
        </row>
        <row r="13833">
          <cell r="DE13833" t="str">
            <v>已售</v>
          </cell>
        </row>
        <row r="13834">
          <cell r="B13834" t="str">
            <v>天琴半岛-花语湾-4－1栋-807</v>
          </cell>
        </row>
        <row r="13834">
          <cell r="AU13834">
            <v>411000</v>
          </cell>
        </row>
        <row r="13834">
          <cell r="DE13834" t="str">
            <v>已售</v>
          </cell>
        </row>
        <row r="13835">
          <cell r="B13835" t="str">
            <v>天琴半岛-花语湾-4－1栋-808</v>
          </cell>
        </row>
        <row r="13835">
          <cell r="AU13835">
            <v>502678</v>
          </cell>
        </row>
        <row r="13835">
          <cell r="DE13835" t="str">
            <v>已售</v>
          </cell>
        </row>
        <row r="13836">
          <cell r="B13836" t="str">
            <v>天琴半岛-花语湾-4－1栋-809</v>
          </cell>
        </row>
        <row r="13836">
          <cell r="AU13836">
            <v>385070</v>
          </cell>
        </row>
        <row r="13836">
          <cell r="DE13836" t="str">
            <v>已售</v>
          </cell>
        </row>
        <row r="13837">
          <cell r="B13837" t="str">
            <v>天琴半岛-花语湾-4－1栋-810</v>
          </cell>
        </row>
        <row r="13837">
          <cell r="AU13837">
            <v>495218</v>
          </cell>
        </row>
        <row r="13837">
          <cell r="DE13837" t="str">
            <v>已售</v>
          </cell>
        </row>
        <row r="13838">
          <cell r="B13838" t="str">
            <v>天琴半岛-花语湾-4－1栋-811</v>
          </cell>
        </row>
        <row r="13838">
          <cell r="AU13838">
            <v>431182</v>
          </cell>
        </row>
        <row r="13838">
          <cell r="DE13838" t="str">
            <v>已售</v>
          </cell>
        </row>
        <row r="13839">
          <cell r="B13839" t="str">
            <v>天琴半岛-花语湾-4－1栋-812</v>
          </cell>
        </row>
        <row r="13839">
          <cell r="AU13839">
            <v>420069</v>
          </cell>
        </row>
        <row r="13839">
          <cell r="DE13839" t="str">
            <v>已售</v>
          </cell>
        </row>
        <row r="13840">
          <cell r="B13840" t="str">
            <v>天琴半岛-花语湾-4－1栋-901</v>
          </cell>
        </row>
        <row r="13840">
          <cell r="AU13840">
            <v>413050</v>
          </cell>
        </row>
        <row r="13840">
          <cell r="DE13840" t="str">
            <v>已售</v>
          </cell>
        </row>
        <row r="13841">
          <cell r="B13841" t="str">
            <v>天琴半岛-花语湾-4－1栋-902</v>
          </cell>
        </row>
        <row r="13841">
          <cell r="AU13841">
            <v>550035</v>
          </cell>
        </row>
        <row r="13841">
          <cell r="DE13841" t="str">
            <v>已售</v>
          </cell>
        </row>
        <row r="13842">
          <cell r="B13842" t="str">
            <v>天琴半岛-花语湾-4－1栋-903</v>
          </cell>
        </row>
        <row r="13842">
          <cell r="AU13842">
            <v>409605</v>
          </cell>
        </row>
        <row r="13842">
          <cell r="DE13842" t="str">
            <v>已售</v>
          </cell>
        </row>
        <row r="13843">
          <cell r="B13843" t="str">
            <v>天琴半岛-花语湾-4－1栋-904</v>
          </cell>
        </row>
        <row r="13843">
          <cell r="AU13843">
            <v>505000</v>
          </cell>
        </row>
        <row r="13843">
          <cell r="DE13843" t="str">
            <v>已售</v>
          </cell>
        </row>
        <row r="13844">
          <cell r="B13844" t="str">
            <v>天琴半岛-花语湾-4－1栋-905</v>
          </cell>
        </row>
        <row r="13844">
          <cell r="AU13844">
            <v>389491</v>
          </cell>
        </row>
        <row r="13844">
          <cell r="DE13844" t="str">
            <v>已售</v>
          </cell>
        </row>
        <row r="13845">
          <cell r="B13845" t="str">
            <v>天琴半岛-花语湾-4－1栋-906</v>
          </cell>
        </row>
        <row r="13845">
          <cell r="AU13845">
            <v>504700</v>
          </cell>
        </row>
        <row r="13845">
          <cell r="DE13845" t="str">
            <v>已售</v>
          </cell>
        </row>
        <row r="13846">
          <cell r="B13846" t="str">
            <v>天琴半岛-花语湾-4－1栋-907</v>
          </cell>
        </row>
        <row r="13846">
          <cell r="AU13846">
            <v>420619</v>
          </cell>
        </row>
        <row r="13846">
          <cell r="DE13846" t="str">
            <v>已售</v>
          </cell>
        </row>
        <row r="13847">
          <cell r="B13847" t="str">
            <v>天琴半岛-花语湾-4－1栋-908</v>
          </cell>
        </row>
        <row r="13847">
          <cell r="AU13847">
            <v>710018</v>
          </cell>
        </row>
        <row r="13847">
          <cell r="DE13847" t="str">
            <v>已售</v>
          </cell>
        </row>
        <row r="13848">
          <cell r="B13848" t="str">
            <v>天琴半岛-花语湾-4－1栋-909</v>
          </cell>
        </row>
        <row r="13848">
          <cell r="AU13848">
            <v>397000</v>
          </cell>
        </row>
        <row r="13848">
          <cell r="DE13848" t="str">
            <v>已售</v>
          </cell>
        </row>
        <row r="13849">
          <cell r="B13849" t="str">
            <v>天琴半岛-花语湾-4－1栋-910</v>
          </cell>
        </row>
        <row r="13849">
          <cell r="AU13849">
            <v>510254</v>
          </cell>
        </row>
        <row r="13849">
          <cell r="DE13849" t="str">
            <v>已售</v>
          </cell>
        </row>
        <row r="13850">
          <cell r="B13850" t="str">
            <v>天琴半岛-花语湾-4－1栋-911</v>
          </cell>
        </row>
        <row r="13850">
          <cell r="AU13850">
            <v>440000</v>
          </cell>
        </row>
        <row r="13850">
          <cell r="DE13850" t="str">
            <v>已售</v>
          </cell>
        </row>
        <row r="13851">
          <cell r="B13851" t="str">
            <v>天琴半岛-花语湾-4－1栋-912</v>
          </cell>
        </row>
        <row r="13851">
          <cell r="AU13851">
            <v>435057</v>
          </cell>
        </row>
        <row r="13851">
          <cell r="DE13851" t="str">
            <v>已售</v>
          </cell>
        </row>
        <row r="13852">
          <cell r="B13852" t="str">
            <v>天琴半岛-花语湾-4－2栋-1001</v>
          </cell>
        </row>
        <row r="13852">
          <cell r="AU13852">
            <v>472301</v>
          </cell>
        </row>
        <row r="13852">
          <cell r="DE13852" t="str">
            <v>已售</v>
          </cell>
        </row>
        <row r="13853">
          <cell r="B13853" t="str">
            <v>天琴半岛-花语湾-4－2栋-1002</v>
          </cell>
        </row>
        <row r="13853">
          <cell r="AU13853">
            <v>581365</v>
          </cell>
        </row>
        <row r="13853">
          <cell r="DE13853" t="str">
            <v>已售</v>
          </cell>
        </row>
        <row r="13854">
          <cell r="B13854" t="str">
            <v>天琴半岛-花语湾-4－2栋-1003</v>
          </cell>
        </row>
        <row r="13854">
          <cell r="AU13854">
            <v>570201</v>
          </cell>
        </row>
        <row r="13854">
          <cell r="DE13854" t="str">
            <v>已售</v>
          </cell>
        </row>
        <row r="13855">
          <cell r="B13855" t="str">
            <v>天琴半岛-花语湾-4－2栋-1004</v>
          </cell>
        </row>
        <row r="13855">
          <cell r="AU13855">
            <v>564458</v>
          </cell>
        </row>
        <row r="13855">
          <cell r="DE13855" t="str">
            <v>已售</v>
          </cell>
        </row>
        <row r="13856">
          <cell r="B13856" t="str">
            <v>天琴半岛-花语湾-4－2栋-1005</v>
          </cell>
        </row>
        <row r="13856">
          <cell r="AU13856">
            <v>441293</v>
          </cell>
        </row>
        <row r="13856">
          <cell r="DE13856" t="str">
            <v>已售</v>
          </cell>
        </row>
        <row r="13857">
          <cell r="B13857" t="str">
            <v>天琴半岛-花语湾-4－2栋-1006</v>
          </cell>
        </row>
        <row r="13857">
          <cell r="AU13857">
            <v>544074</v>
          </cell>
        </row>
        <row r="13857">
          <cell r="DE13857" t="str">
            <v>已售</v>
          </cell>
        </row>
        <row r="13858">
          <cell r="B13858" t="str">
            <v>天琴半岛-花语湾-4－2栋-1007</v>
          </cell>
        </row>
        <row r="13858">
          <cell r="AU13858">
            <v>412000</v>
          </cell>
        </row>
        <row r="13858">
          <cell r="DE13858" t="str">
            <v>已售</v>
          </cell>
        </row>
        <row r="13859">
          <cell r="B13859" t="str">
            <v>天琴半岛-花语湾-4－2栋-1008</v>
          </cell>
        </row>
        <row r="13859">
          <cell r="AU13859">
            <v>545000</v>
          </cell>
        </row>
        <row r="13859">
          <cell r="DE13859" t="str">
            <v>已售</v>
          </cell>
        </row>
        <row r="13860">
          <cell r="B13860" t="str">
            <v>天琴半岛-花语湾-4－2栋-1009</v>
          </cell>
        </row>
        <row r="13860">
          <cell r="AU13860">
            <v>407839</v>
          </cell>
        </row>
        <row r="13860">
          <cell r="DE13860" t="str">
            <v>已售</v>
          </cell>
        </row>
        <row r="13861">
          <cell r="B13861" t="str">
            <v>天琴半岛-花语湾-4－2栋-101</v>
          </cell>
        </row>
        <row r="13861">
          <cell r="AU13861">
            <v>447976</v>
          </cell>
        </row>
        <row r="13861">
          <cell r="DE13861" t="str">
            <v>已售</v>
          </cell>
        </row>
        <row r="13862">
          <cell r="B13862" t="str">
            <v>天琴半岛-花语湾-4－2栋-1010</v>
          </cell>
        </row>
        <row r="13862">
          <cell r="AU13862">
            <v>544310</v>
          </cell>
        </row>
        <row r="13862">
          <cell r="DE13862" t="str">
            <v>已售</v>
          </cell>
        </row>
        <row r="13863">
          <cell r="B13863" t="str">
            <v>天琴半岛-花语湾-4－2栋-1011</v>
          </cell>
        </row>
        <row r="13863">
          <cell r="AU13863">
            <v>454241</v>
          </cell>
        </row>
        <row r="13863">
          <cell r="DE13863" t="str">
            <v>已售</v>
          </cell>
        </row>
        <row r="13864">
          <cell r="B13864" t="str">
            <v>天琴半岛-花语湾-4－2栋-1012</v>
          </cell>
        </row>
        <row r="13864">
          <cell r="AU13864">
            <v>454024</v>
          </cell>
        </row>
        <row r="13864">
          <cell r="DE13864" t="str">
            <v>已售</v>
          </cell>
        </row>
        <row r="13865">
          <cell r="B13865" t="str">
            <v>天琴半岛-花语湾-4－2栋-102</v>
          </cell>
        </row>
        <row r="13865">
          <cell r="AU13865">
            <v>604776</v>
          </cell>
        </row>
        <row r="13865">
          <cell r="DE13865" t="str">
            <v>已售</v>
          </cell>
        </row>
        <row r="13866">
          <cell r="B13866" t="str">
            <v>天琴半岛-花语湾-4－2栋-103</v>
          </cell>
        </row>
        <row r="13866">
          <cell r="AU13866">
            <v>426062</v>
          </cell>
        </row>
        <row r="13866">
          <cell r="DE13866" t="str">
            <v>已售</v>
          </cell>
        </row>
        <row r="13867">
          <cell r="B13867" t="str">
            <v>天琴半岛-花语湾-4－2栋-104</v>
          </cell>
        </row>
        <row r="13867">
          <cell r="AU13867">
            <v>571950</v>
          </cell>
        </row>
        <row r="13867">
          <cell r="DE13867" t="str">
            <v>已售</v>
          </cell>
        </row>
        <row r="13868">
          <cell r="B13868" t="str">
            <v>天琴半岛-花语湾-4－2栋-105</v>
          </cell>
        </row>
        <row r="13868">
          <cell r="AU13868">
            <v>460000</v>
          </cell>
        </row>
        <row r="13868">
          <cell r="DE13868" t="str">
            <v>已售</v>
          </cell>
        </row>
        <row r="13869">
          <cell r="B13869" t="str">
            <v>天琴半岛-花语湾-4－2栋-106</v>
          </cell>
        </row>
        <row r="13869">
          <cell r="AU13869">
            <v>571420</v>
          </cell>
        </row>
        <row r="13869">
          <cell r="DE13869" t="str">
            <v>已售</v>
          </cell>
        </row>
        <row r="13870">
          <cell r="B13870" t="str">
            <v>天琴半岛-花语湾-4－2栋-107</v>
          </cell>
        </row>
        <row r="13870">
          <cell r="AU13870">
            <v>416500</v>
          </cell>
        </row>
        <row r="13870">
          <cell r="DE13870" t="str">
            <v>已售</v>
          </cell>
        </row>
        <row r="13871">
          <cell r="B13871" t="str">
            <v>天琴半岛-花语湾-4－2栋-108</v>
          </cell>
        </row>
        <row r="13871">
          <cell r="AU13871">
            <v>557227</v>
          </cell>
        </row>
        <row r="13871">
          <cell r="DE13871" t="str">
            <v>已售</v>
          </cell>
        </row>
        <row r="13872">
          <cell r="B13872" t="str">
            <v>天琴半岛-花语湾-4－2栋-109</v>
          </cell>
        </row>
        <row r="13872">
          <cell r="AU13872">
            <v>443168</v>
          </cell>
        </row>
        <row r="13872">
          <cell r="DE13872" t="str">
            <v>已售</v>
          </cell>
        </row>
        <row r="13873">
          <cell r="B13873" t="str">
            <v>天琴半岛-花语湾-4－2栋-110</v>
          </cell>
        </row>
        <row r="13873">
          <cell r="AU13873">
            <v>556380</v>
          </cell>
        </row>
        <row r="13873">
          <cell r="DE13873" t="str">
            <v>已售</v>
          </cell>
        </row>
        <row r="13874">
          <cell r="B13874" t="str">
            <v>天琴半岛-花语湾-4－2栋-1101</v>
          </cell>
        </row>
        <row r="13874">
          <cell r="AU13874">
            <v>544291</v>
          </cell>
        </row>
        <row r="13874">
          <cell r="DE13874" t="str">
            <v>已售</v>
          </cell>
        </row>
        <row r="13875">
          <cell r="B13875" t="str">
            <v>天琴半岛-花语湾-4－2栋-1102</v>
          </cell>
        </row>
        <row r="13875">
          <cell r="AU13875">
            <v>584160</v>
          </cell>
        </row>
        <row r="13875">
          <cell r="DE13875" t="str">
            <v>已售</v>
          </cell>
        </row>
        <row r="13876">
          <cell r="B13876" t="str">
            <v>天琴半岛-花语湾-4－2栋-1103</v>
          </cell>
        </row>
        <row r="13876">
          <cell r="AU13876">
            <v>532211</v>
          </cell>
        </row>
        <row r="13876">
          <cell r="DE13876" t="str">
            <v>已售</v>
          </cell>
        </row>
        <row r="13877">
          <cell r="B13877" t="str">
            <v>天琴半岛-花语湾-4－2栋-1104</v>
          </cell>
        </row>
        <row r="13877">
          <cell r="AU13877">
            <v>567252</v>
          </cell>
        </row>
        <row r="13877">
          <cell r="DE13877" t="str">
            <v>已售</v>
          </cell>
        </row>
        <row r="13878">
          <cell r="B13878" t="str">
            <v>天琴半岛-花语湾-4－2栋-1105</v>
          </cell>
        </row>
        <row r="13878">
          <cell r="AU13878">
            <v>443531</v>
          </cell>
        </row>
        <row r="13878">
          <cell r="DE13878" t="str">
            <v>已售</v>
          </cell>
        </row>
        <row r="13879">
          <cell r="B13879" t="str">
            <v>天琴半岛-花语湾-4－2栋-1106</v>
          </cell>
        </row>
        <row r="13879">
          <cell r="AU13879">
            <v>570290</v>
          </cell>
        </row>
        <row r="13879">
          <cell r="DE13879" t="str">
            <v>已售</v>
          </cell>
        </row>
        <row r="13880">
          <cell r="B13880" t="str">
            <v>天琴半岛-花语湾-4－2栋-1107</v>
          </cell>
        </row>
        <row r="13880">
          <cell r="AU13880">
            <v>418161</v>
          </cell>
        </row>
        <row r="13880">
          <cell r="DE13880" t="str">
            <v>已售</v>
          </cell>
        </row>
        <row r="13881">
          <cell r="B13881" t="str">
            <v>天琴半岛-花语湾-4－2栋-1108</v>
          </cell>
        </row>
        <row r="13881">
          <cell r="AU13881">
            <v>570290</v>
          </cell>
        </row>
        <row r="13881">
          <cell r="DE13881" t="str">
            <v>已售</v>
          </cell>
        </row>
        <row r="13882">
          <cell r="B13882" t="str">
            <v>天琴半岛-花语湾-4－2栋-1109</v>
          </cell>
        </row>
        <row r="13882">
          <cell r="AU13882">
            <v>428435</v>
          </cell>
        </row>
        <row r="13882">
          <cell r="DE13882" t="str">
            <v>已售</v>
          </cell>
        </row>
        <row r="13883">
          <cell r="B13883" t="str">
            <v>天琴半岛-花语湾-4－2栋-1110</v>
          </cell>
        </row>
        <row r="13883">
          <cell r="AU13883">
            <v>570400</v>
          </cell>
        </row>
        <row r="13883">
          <cell r="DE13883" t="str">
            <v>已售</v>
          </cell>
        </row>
        <row r="13884">
          <cell r="B13884" t="str">
            <v>天琴半岛-花语湾-4－2栋-1111</v>
          </cell>
        </row>
        <row r="13884">
          <cell r="AU13884">
            <v>456433</v>
          </cell>
        </row>
        <row r="13884">
          <cell r="DE13884" t="str">
            <v>已售</v>
          </cell>
        </row>
        <row r="13885">
          <cell r="B13885" t="str">
            <v>天琴半岛-花语湾-4－2栋-1112</v>
          </cell>
        </row>
        <row r="13885">
          <cell r="AU13885">
            <v>405960</v>
          </cell>
        </row>
        <row r="13885">
          <cell r="DE13885" t="str">
            <v>已售</v>
          </cell>
        </row>
        <row r="13886">
          <cell r="B13886" t="str">
            <v>天琴半岛-花语湾-4－2栋-1201</v>
          </cell>
        </row>
        <row r="13886">
          <cell r="AU13886">
            <v>570233</v>
          </cell>
        </row>
        <row r="13886">
          <cell r="DE13886" t="str">
            <v>已售</v>
          </cell>
        </row>
        <row r="13887">
          <cell r="B13887" t="str">
            <v>天琴半岛-花语湾-4－2栋-1202</v>
          </cell>
        </row>
        <row r="13887">
          <cell r="AU13887">
            <v>596016</v>
          </cell>
        </row>
        <row r="13887">
          <cell r="DE13887" t="str">
            <v>已售</v>
          </cell>
        </row>
        <row r="13888">
          <cell r="B13888" t="str">
            <v>天琴半岛-花语湾-4－2栋-1203</v>
          </cell>
        </row>
        <row r="13888">
          <cell r="AU13888">
            <v>602360</v>
          </cell>
        </row>
        <row r="13888">
          <cell r="DE13888" t="str">
            <v>已售</v>
          </cell>
        </row>
        <row r="13889">
          <cell r="B13889" t="str">
            <v>天琴半岛-花语湾-4－2栋-1204</v>
          </cell>
        </row>
        <row r="13889">
          <cell r="AU13889">
            <v>578778</v>
          </cell>
        </row>
        <row r="13889">
          <cell r="DE13889" t="str">
            <v>已售</v>
          </cell>
        </row>
        <row r="13890">
          <cell r="B13890" t="str">
            <v>天琴半岛-花语湾-4－2栋-1205</v>
          </cell>
        </row>
        <row r="13890">
          <cell r="AU13890">
            <v>601059</v>
          </cell>
        </row>
        <row r="13890">
          <cell r="DE13890" t="str">
            <v>已售</v>
          </cell>
        </row>
        <row r="13891">
          <cell r="B13891" t="str">
            <v>天琴半岛-花语湾-4－2栋-1206</v>
          </cell>
        </row>
        <row r="13891">
          <cell r="AU13891">
            <v>582000</v>
          </cell>
        </row>
        <row r="13891">
          <cell r="DE13891" t="str">
            <v>已售</v>
          </cell>
        </row>
        <row r="13892">
          <cell r="B13892" t="str">
            <v>天琴半岛-花语湾-4－2栋-1207</v>
          </cell>
        </row>
        <row r="13892">
          <cell r="AU13892">
            <v>556415</v>
          </cell>
        </row>
        <row r="13892">
          <cell r="DE13892" t="str">
            <v>已售</v>
          </cell>
        </row>
        <row r="13893">
          <cell r="B13893" t="str">
            <v>天琴半岛-花语湾-4－2栋-1208</v>
          </cell>
        </row>
        <row r="13893">
          <cell r="AU13893">
            <v>581901</v>
          </cell>
        </row>
        <row r="13893">
          <cell r="DE13893" t="str">
            <v>已售</v>
          </cell>
        </row>
        <row r="13894">
          <cell r="B13894" t="str">
            <v>天琴半岛-花语湾-4－2栋-1209</v>
          </cell>
        </row>
        <row r="13894">
          <cell r="AU13894">
            <v>438512</v>
          </cell>
        </row>
        <row r="13894">
          <cell r="DE13894" t="str">
            <v>已售</v>
          </cell>
        </row>
        <row r="13895">
          <cell r="B13895" t="str">
            <v>天琴半岛-花语湾-4－2栋-1210</v>
          </cell>
        </row>
        <row r="13895">
          <cell r="AU13895">
            <v>573196</v>
          </cell>
        </row>
        <row r="13895">
          <cell r="DE13895" t="str">
            <v>已售</v>
          </cell>
        </row>
        <row r="13896">
          <cell r="B13896" t="str">
            <v>天琴半岛-花语湾-4－2栋-1211</v>
          </cell>
        </row>
        <row r="13896">
          <cell r="AU13896">
            <v>465972</v>
          </cell>
        </row>
        <row r="13896">
          <cell r="DE13896" t="str">
            <v>已售</v>
          </cell>
        </row>
        <row r="13897">
          <cell r="B13897" t="str">
            <v>天琴半岛-花语湾-4－2栋-1212</v>
          </cell>
        </row>
        <row r="13897">
          <cell r="AU13897">
            <v>466917</v>
          </cell>
        </row>
        <row r="13897">
          <cell r="DE13897" t="str">
            <v>已售</v>
          </cell>
        </row>
        <row r="13898">
          <cell r="B13898" t="str">
            <v>天琴半岛-花语湾-4－2栋-1301</v>
          </cell>
        </row>
        <row r="13898">
          <cell r="AU13898">
            <v>443000</v>
          </cell>
        </row>
        <row r="13898">
          <cell r="DE13898" t="str">
            <v>已售</v>
          </cell>
        </row>
        <row r="13899">
          <cell r="B13899" t="str">
            <v>天琴半岛-花语湾-4－2栋-1302</v>
          </cell>
        </row>
        <row r="13899">
          <cell r="AU13899">
            <v>589749</v>
          </cell>
        </row>
        <row r="13899">
          <cell r="DE13899" t="str">
            <v>已售</v>
          </cell>
        </row>
        <row r="13900">
          <cell r="B13900" t="str">
            <v>天琴半岛-花语湾-4－2栋-1303</v>
          </cell>
        </row>
        <row r="13900">
          <cell r="AU13900">
            <v>482528</v>
          </cell>
        </row>
        <row r="13900">
          <cell r="DE13900" t="str">
            <v>已售</v>
          </cell>
        </row>
        <row r="13901">
          <cell r="B13901" t="str">
            <v>天琴半岛-花语湾-4－2栋-1304</v>
          </cell>
        </row>
        <row r="13901">
          <cell r="AU13901">
            <v>572840</v>
          </cell>
        </row>
        <row r="13901">
          <cell r="DE13901" t="str">
            <v>已售</v>
          </cell>
        </row>
        <row r="13902">
          <cell r="B13902" t="str">
            <v>天琴半岛-花语湾-4－2栋-1305</v>
          </cell>
        </row>
        <row r="13902">
          <cell r="AU13902">
            <v>448008</v>
          </cell>
        </row>
        <row r="13902">
          <cell r="DE13902" t="str">
            <v>已售</v>
          </cell>
        </row>
        <row r="13903">
          <cell r="B13903" t="str">
            <v>天琴半岛-花语湾-4－2栋-1306</v>
          </cell>
        </row>
        <row r="13903">
          <cell r="AU13903">
            <v>575907</v>
          </cell>
        </row>
        <row r="13903">
          <cell r="DE13903" t="str">
            <v>已售</v>
          </cell>
        </row>
        <row r="13904">
          <cell r="B13904" t="str">
            <v>天琴半岛-花语湾-4－2栋-1307</v>
          </cell>
        </row>
        <row r="13904">
          <cell r="AU13904">
            <v>431105</v>
          </cell>
        </row>
        <row r="13904">
          <cell r="DE13904" t="str">
            <v>已售</v>
          </cell>
        </row>
        <row r="13905">
          <cell r="B13905" t="str">
            <v>天琴半岛-花语湾-4－2栋-1308</v>
          </cell>
        </row>
        <row r="13905">
          <cell r="AU13905">
            <v>575907</v>
          </cell>
        </row>
        <row r="13905">
          <cell r="DE13905" t="str">
            <v>已售</v>
          </cell>
        </row>
        <row r="13906">
          <cell r="B13906" t="str">
            <v>天琴半岛-花语湾-4－2栋-1309</v>
          </cell>
        </row>
        <row r="13906">
          <cell r="AU13906">
            <v>565530</v>
          </cell>
        </row>
        <row r="13906">
          <cell r="DE13906" t="str">
            <v>已售</v>
          </cell>
        </row>
        <row r="13907">
          <cell r="B13907" t="str">
            <v>天琴半岛-花语湾-4－2栋-1310</v>
          </cell>
        </row>
        <row r="13907">
          <cell r="AU13907">
            <v>575992</v>
          </cell>
        </row>
        <row r="13907">
          <cell r="DE13907" t="str">
            <v>已售</v>
          </cell>
        </row>
        <row r="13908">
          <cell r="B13908" t="str">
            <v>天琴半岛-花语湾-4－2栋-1311</v>
          </cell>
        </row>
        <row r="13908">
          <cell r="AU13908">
            <v>550953</v>
          </cell>
        </row>
        <row r="13908">
          <cell r="DE13908" t="str">
            <v>已售</v>
          </cell>
        </row>
        <row r="13909">
          <cell r="B13909" t="str">
            <v>天琴半岛-花语湾-4－2栋-1312</v>
          </cell>
        </row>
        <row r="13909">
          <cell r="AU13909">
            <v>460599</v>
          </cell>
        </row>
        <row r="13909">
          <cell r="DE13909" t="str">
            <v>已售</v>
          </cell>
        </row>
        <row r="13910">
          <cell r="B13910" t="str">
            <v>天琴半岛-花语湾-4－2栋-1401</v>
          </cell>
        </row>
        <row r="13910">
          <cell r="AU13910">
            <v>551078</v>
          </cell>
        </row>
        <row r="13910">
          <cell r="DE13910" t="str">
            <v>已售</v>
          </cell>
        </row>
        <row r="13911">
          <cell r="B13911" t="str">
            <v>天琴半岛-花语湾-4－2栋-1402</v>
          </cell>
        </row>
        <row r="13911">
          <cell r="AU13911">
            <v>592544</v>
          </cell>
        </row>
        <row r="13911">
          <cell r="DE13911" t="str">
            <v>已售</v>
          </cell>
        </row>
        <row r="13912">
          <cell r="B13912" t="str">
            <v>天琴半岛-花语湾-4－2栋-1403</v>
          </cell>
        </row>
        <row r="13912">
          <cell r="AU13912">
            <v>555437</v>
          </cell>
        </row>
        <row r="13912">
          <cell r="DE13912" t="str">
            <v>已售</v>
          </cell>
        </row>
        <row r="13913">
          <cell r="B13913" t="str">
            <v>天琴半岛-花语湾-4－2栋-1404</v>
          </cell>
        </row>
        <row r="13913">
          <cell r="AU13913">
            <v>575633</v>
          </cell>
        </row>
        <row r="13913">
          <cell r="DE13913" t="str">
            <v>已售</v>
          </cell>
        </row>
        <row r="13914">
          <cell r="B13914" t="str">
            <v>天琴半岛-花语湾-4－2栋-1405</v>
          </cell>
        </row>
        <row r="13914">
          <cell r="AU13914">
            <v>450247</v>
          </cell>
        </row>
        <row r="13914">
          <cell r="DE13914" t="str">
            <v>已售</v>
          </cell>
        </row>
        <row r="13915">
          <cell r="B13915" t="str">
            <v>天琴半岛-花语湾-4－2栋-1406</v>
          </cell>
        </row>
        <row r="13915">
          <cell r="AU13915">
            <v>578716</v>
          </cell>
        </row>
        <row r="13915">
          <cell r="DE13915" t="str">
            <v>已售</v>
          </cell>
        </row>
        <row r="13916">
          <cell r="B13916" t="str">
            <v>天琴半岛-花语湾-4－2栋-1407</v>
          </cell>
        </row>
        <row r="13916">
          <cell r="AU13916">
            <v>525126</v>
          </cell>
        </row>
        <row r="13916">
          <cell r="DE13916" t="str">
            <v>已售</v>
          </cell>
        </row>
        <row r="13917">
          <cell r="B13917" t="str">
            <v>天琴半岛-花语湾-4－2栋-1408</v>
          </cell>
        </row>
        <row r="13917">
          <cell r="AU13917">
            <v>578716</v>
          </cell>
        </row>
        <row r="13917">
          <cell r="DE13917" t="str">
            <v>已售</v>
          </cell>
        </row>
        <row r="13918">
          <cell r="B13918" t="str">
            <v>天琴半岛-花语湾-4－2栋-1409</v>
          </cell>
        </row>
        <row r="13918">
          <cell r="AU13918">
            <v>598252</v>
          </cell>
        </row>
        <row r="13918">
          <cell r="DE13918" t="str">
            <v>已售</v>
          </cell>
        </row>
        <row r="13919">
          <cell r="B13919" t="str">
            <v>天琴半岛-花语湾-4－2栋-1410</v>
          </cell>
        </row>
        <row r="13919">
          <cell r="AU13919">
            <v>578787</v>
          </cell>
        </row>
        <row r="13919">
          <cell r="DE13919" t="str">
            <v>已售</v>
          </cell>
        </row>
        <row r="13920">
          <cell r="B13920" t="str">
            <v>天琴半岛-花语湾-4－2栋-1411</v>
          </cell>
        </row>
        <row r="13920">
          <cell r="AU13920">
            <v>463012</v>
          </cell>
        </row>
        <row r="13920">
          <cell r="DE13920" t="str">
            <v>已售</v>
          </cell>
        </row>
        <row r="13921">
          <cell r="B13921" t="str">
            <v>天琴半岛-花语湾-4－2栋-1412</v>
          </cell>
        </row>
        <row r="13921">
          <cell r="AU13921">
            <v>462791</v>
          </cell>
        </row>
        <row r="13921">
          <cell r="DE13921" t="str">
            <v>已售</v>
          </cell>
        </row>
        <row r="13922">
          <cell r="B13922" t="str">
            <v>天琴半岛-花语湾-4－2栋-1501</v>
          </cell>
        </row>
        <row r="13922">
          <cell r="AU13922">
            <v>560021</v>
          </cell>
        </row>
        <row r="13922">
          <cell r="DE13922" t="str">
            <v>已售</v>
          </cell>
        </row>
        <row r="13923">
          <cell r="B13923" t="str">
            <v>天琴半岛-花语湾-4－2栋-1502</v>
          </cell>
        </row>
        <row r="13923">
          <cell r="AU13923">
            <v>611200</v>
          </cell>
        </row>
        <row r="13923">
          <cell r="DE13923" t="str">
            <v>已售</v>
          </cell>
        </row>
        <row r="13924">
          <cell r="B13924" t="str">
            <v>天琴半岛-花语湾-4－2栋-1503</v>
          </cell>
        </row>
        <row r="13924">
          <cell r="AU13924">
            <v>560188</v>
          </cell>
        </row>
        <row r="13924">
          <cell r="DE13924" t="str">
            <v>已售</v>
          </cell>
        </row>
        <row r="13925">
          <cell r="B13925" t="str">
            <v>天琴半岛-花语湾-4－2栋-1504</v>
          </cell>
        </row>
        <row r="13925">
          <cell r="AU13925">
            <v>593842</v>
          </cell>
        </row>
        <row r="13925">
          <cell r="DE13925" t="str">
            <v>已售</v>
          </cell>
        </row>
        <row r="13926">
          <cell r="B13926" t="str">
            <v>天琴半岛-花语湾-4－2栋-1505</v>
          </cell>
        </row>
        <row r="13926">
          <cell r="AU13926">
            <v>460920</v>
          </cell>
        </row>
        <row r="13926">
          <cell r="DE13926" t="str">
            <v>已售</v>
          </cell>
        </row>
        <row r="13927">
          <cell r="B13927" t="str">
            <v>天琴半岛-花语湾-4－2栋-1506</v>
          </cell>
        </row>
        <row r="13927">
          <cell r="AU13927">
            <v>596940</v>
          </cell>
        </row>
        <row r="13927">
          <cell r="DE13927" t="str">
            <v>已售</v>
          </cell>
        </row>
        <row r="13928">
          <cell r="B13928" t="str">
            <v>天琴半岛-花语湾-4－2栋-1507</v>
          </cell>
        </row>
        <row r="13928">
          <cell r="AU13928">
            <v>535738</v>
          </cell>
        </row>
        <row r="13928">
          <cell r="DE13928" t="str">
            <v>已售</v>
          </cell>
        </row>
        <row r="13929">
          <cell r="B13929" t="str">
            <v>天琴半岛-花语湾-4－2栋-1508</v>
          </cell>
        </row>
        <row r="13929">
          <cell r="AU13929">
            <v>609123</v>
          </cell>
        </row>
        <row r="13929">
          <cell r="DE13929" t="str">
            <v>已售</v>
          </cell>
        </row>
        <row r="13930">
          <cell r="B13930" t="str">
            <v>天琴半岛-花语湾-4－2栋-1509</v>
          </cell>
        </row>
        <row r="13930">
          <cell r="AU13930">
            <v>561638</v>
          </cell>
        </row>
        <row r="13930">
          <cell r="DE13930" t="str">
            <v>已售</v>
          </cell>
        </row>
        <row r="13931">
          <cell r="B13931" t="str">
            <v>天琴半岛-花语湾-4－2栋-1510</v>
          </cell>
        </row>
        <row r="13931">
          <cell r="AU13931">
            <v>581583</v>
          </cell>
        </row>
        <row r="13931">
          <cell r="DE13931" t="str">
            <v>已售</v>
          </cell>
        </row>
        <row r="13932">
          <cell r="B13932" t="str">
            <v>天琴半岛-花语湾-4－2栋-1511</v>
          </cell>
        </row>
        <row r="13932">
          <cell r="AU13932">
            <v>472656</v>
          </cell>
        </row>
        <row r="13932">
          <cell r="DE13932" t="str">
            <v>已售</v>
          </cell>
        </row>
        <row r="13933">
          <cell r="B13933" t="str">
            <v>天琴半岛-花语湾-4－2栋-1512</v>
          </cell>
        </row>
        <row r="13933">
          <cell r="AU13933">
            <v>473615</v>
          </cell>
        </row>
        <row r="13933">
          <cell r="DE13933" t="str">
            <v>已售</v>
          </cell>
        </row>
        <row r="13934">
          <cell r="B13934" t="str">
            <v>天琴半岛-花语湾-4－2栋-1601</v>
          </cell>
        </row>
        <row r="13934">
          <cell r="AU13934">
            <v>575260</v>
          </cell>
        </row>
        <row r="13934">
          <cell r="DE13934" t="str">
            <v>已售</v>
          </cell>
        </row>
        <row r="13935">
          <cell r="B13935" t="str">
            <v>天琴半岛-花语湾-4－2栋-1602</v>
          </cell>
        </row>
        <row r="13935">
          <cell r="AU13935">
            <v>598132</v>
          </cell>
        </row>
        <row r="13935">
          <cell r="DE13935" t="str">
            <v>已售</v>
          </cell>
        </row>
        <row r="13936">
          <cell r="B13936" t="str">
            <v>天琴半岛-花语湾-4－2栋-1603</v>
          </cell>
        </row>
        <row r="13936">
          <cell r="AU13936">
            <v>545527</v>
          </cell>
        </row>
        <row r="13936">
          <cell r="DE13936" t="str">
            <v>已售</v>
          </cell>
        </row>
        <row r="13937">
          <cell r="B13937" t="str">
            <v>天琴半岛-花语湾-4－2栋-1604</v>
          </cell>
        </row>
        <row r="13937">
          <cell r="AU13937">
            <v>581221</v>
          </cell>
        </row>
        <row r="13937">
          <cell r="DE13937" t="str">
            <v>已售</v>
          </cell>
        </row>
        <row r="13938">
          <cell r="B13938" t="str">
            <v>天琴半岛-花语湾-4－2栋-1605</v>
          </cell>
        </row>
        <row r="13938">
          <cell r="AU13938">
            <v>464000</v>
          </cell>
        </row>
        <row r="13938">
          <cell r="DE13938" t="str">
            <v>已售</v>
          </cell>
        </row>
        <row r="13939">
          <cell r="B13939" t="str">
            <v>天琴半岛-花语湾-4－2栋-1606</v>
          </cell>
        </row>
        <row r="13939">
          <cell r="AU13939">
            <v>738475</v>
          </cell>
        </row>
        <row r="13939">
          <cell r="DE13939" t="str">
            <v>已售</v>
          </cell>
        </row>
        <row r="13940">
          <cell r="B13940" t="str">
            <v>天琴半岛-花语湾-4－2栋-1607</v>
          </cell>
        </row>
        <row r="13940">
          <cell r="AU13940">
            <v>536389</v>
          </cell>
        </row>
        <row r="13940">
          <cell r="DE13940" t="str">
            <v>已售</v>
          </cell>
        </row>
        <row r="13941">
          <cell r="B13941" t="str">
            <v>天琴半岛-花语湾-4－2栋-1608</v>
          </cell>
        </row>
        <row r="13941">
          <cell r="AU13941">
            <v>599823</v>
          </cell>
        </row>
        <row r="13941">
          <cell r="DE13941" t="str">
            <v>已售</v>
          </cell>
        </row>
        <row r="13942">
          <cell r="B13942" t="str">
            <v>天琴半岛-花语湾-4－2栋-1609</v>
          </cell>
        </row>
        <row r="13942">
          <cell r="AU13942">
            <v>440000</v>
          </cell>
        </row>
        <row r="13942">
          <cell r="DE13942" t="str">
            <v>已售</v>
          </cell>
        </row>
        <row r="13943">
          <cell r="B13943" t="str">
            <v>天琴半岛-花语湾-4－2栋-1610</v>
          </cell>
        </row>
        <row r="13943">
          <cell r="AU13943">
            <v>584378</v>
          </cell>
        </row>
        <row r="13943">
          <cell r="DE13943" t="str">
            <v>已售</v>
          </cell>
        </row>
        <row r="13944">
          <cell r="B13944" t="str">
            <v>天琴半岛-花语湾-4－2栋-1611</v>
          </cell>
        </row>
        <row r="13944">
          <cell r="AU13944">
            <v>467397</v>
          </cell>
        </row>
        <row r="13944">
          <cell r="DE13944" t="str">
            <v>已售</v>
          </cell>
        </row>
        <row r="13945">
          <cell r="B13945" t="str">
            <v>天琴半岛-花语湾-4－2栋-1612</v>
          </cell>
        </row>
        <row r="13945">
          <cell r="AU13945">
            <v>467174</v>
          </cell>
        </row>
        <row r="13945">
          <cell r="DE13945" t="str">
            <v>已售</v>
          </cell>
        </row>
        <row r="13946">
          <cell r="B13946" t="str">
            <v>天琴半岛-花语湾-4－2栋-1701</v>
          </cell>
        </row>
        <row r="13946">
          <cell r="AU13946">
            <v>567058</v>
          </cell>
        </row>
        <row r="13946">
          <cell r="DE13946" t="str">
            <v>已售</v>
          </cell>
        </row>
        <row r="13947">
          <cell r="B13947" t="str">
            <v>天琴半岛-花语湾-4－2栋-1702</v>
          </cell>
        </row>
        <row r="13947">
          <cell r="AU13947">
            <v>616938</v>
          </cell>
        </row>
        <row r="13947">
          <cell r="DE13947" t="str">
            <v>已售</v>
          </cell>
        </row>
        <row r="13948">
          <cell r="B13948" t="str">
            <v>天琴半岛-花语湾-4－2栋-1703</v>
          </cell>
        </row>
        <row r="13948">
          <cell r="AU13948">
            <v>555920</v>
          </cell>
        </row>
        <row r="13948">
          <cell r="DE13948" t="str">
            <v>已售</v>
          </cell>
        </row>
        <row r="13949">
          <cell r="B13949" t="str">
            <v>天琴半岛-花语湾-4－2栋-1704</v>
          </cell>
        </row>
        <row r="13949">
          <cell r="AU13949">
            <v>600000</v>
          </cell>
        </row>
        <row r="13949">
          <cell r="DE13949" t="str">
            <v>已售</v>
          </cell>
        </row>
        <row r="13950">
          <cell r="B13950" t="str">
            <v>天琴半岛-花语湾-4－2栋-1705</v>
          </cell>
        </row>
        <row r="13950">
          <cell r="AU13950">
            <v>550019</v>
          </cell>
        </row>
        <row r="13950">
          <cell r="DE13950" t="str">
            <v>已售</v>
          </cell>
        </row>
        <row r="13951">
          <cell r="B13951" t="str">
            <v>天琴半岛-花语湾-4－2栋-1706</v>
          </cell>
        </row>
        <row r="13951">
          <cell r="AU13951">
            <v>723768</v>
          </cell>
        </row>
        <row r="13951">
          <cell r="DE13951" t="str">
            <v>已售</v>
          </cell>
        </row>
        <row r="13952">
          <cell r="B13952" t="str">
            <v>天琴半岛-花语湾-4－2栋-1707</v>
          </cell>
        </row>
        <row r="13952">
          <cell r="AU13952">
            <v>537041</v>
          </cell>
        </row>
        <row r="13952">
          <cell r="DE13952" t="str">
            <v>已售</v>
          </cell>
        </row>
        <row r="13953">
          <cell r="B13953" t="str">
            <v>天琴半岛-花语湾-4－2栋-1708</v>
          </cell>
        </row>
        <row r="13953">
          <cell r="AU13953">
            <v>718676</v>
          </cell>
        </row>
        <row r="13953">
          <cell r="DE13953" t="str">
            <v>已售</v>
          </cell>
        </row>
        <row r="13954">
          <cell r="B13954" t="str">
            <v>天琴半岛-花语湾-4－2栋-1709</v>
          </cell>
        </row>
        <row r="13954">
          <cell r="AU13954">
            <v>535291</v>
          </cell>
        </row>
        <row r="13954">
          <cell r="DE13954" t="str">
            <v>已售</v>
          </cell>
        </row>
        <row r="13955">
          <cell r="B13955" t="str">
            <v>天琴半岛-花语湾-4－2栋-1710</v>
          </cell>
        </row>
        <row r="13955">
          <cell r="AU13955">
            <v>587174</v>
          </cell>
        </row>
        <row r="13955">
          <cell r="DE13955" t="str">
            <v>已售</v>
          </cell>
        </row>
        <row r="13956">
          <cell r="B13956" t="str">
            <v>天琴半岛-花语湾-4－2栋-1711</v>
          </cell>
        </row>
        <row r="13956">
          <cell r="AU13956">
            <v>477112</v>
          </cell>
        </row>
        <row r="13956">
          <cell r="DE13956" t="str">
            <v>已售</v>
          </cell>
        </row>
        <row r="13957">
          <cell r="B13957" t="str">
            <v>天琴半岛-花语湾-4－2栋-1712</v>
          </cell>
        </row>
        <row r="13957">
          <cell r="AU13957">
            <v>478080</v>
          </cell>
        </row>
        <row r="13957">
          <cell r="DE13957" t="str">
            <v>已售</v>
          </cell>
        </row>
        <row r="13958">
          <cell r="B13958" t="str">
            <v>天琴半岛-花语湾-4－2栋-1801</v>
          </cell>
        </row>
        <row r="13958">
          <cell r="AU13958">
            <v>555888</v>
          </cell>
        </row>
        <row r="13958">
          <cell r="DE13958" t="str">
            <v>已售</v>
          </cell>
        </row>
        <row r="13959">
          <cell r="B13959" t="str">
            <v>天琴半岛-花语湾-4－2栋-1802</v>
          </cell>
        </row>
        <row r="13959">
          <cell r="AU13959">
            <v>771183</v>
          </cell>
        </row>
        <row r="13959">
          <cell r="DE13959" t="str">
            <v>已售</v>
          </cell>
        </row>
        <row r="13960">
          <cell r="B13960" t="str">
            <v>天琴半岛-花语湾-4－2栋-1803</v>
          </cell>
        </row>
        <row r="13960">
          <cell r="AU13960">
            <v>412000</v>
          </cell>
        </row>
        <row r="13960">
          <cell r="DE13960" t="str">
            <v>已售</v>
          </cell>
        </row>
        <row r="13961">
          <cell r="B13961" t="str">
            <v>天琴半岛-花语湾-4－2栋-1804</v>
          </cell>
        </row>
        <row r="13961">
          <cell r="AU13961">
            <v>558500</v>
          </cell>
        </row>
        <row r="13961">
          <cell r="DE13961" t="str">
            <v>已售</v>
          </cell>
        </row>
        <row r="13962">
          <cell r="B13962" t="str">
            <v>天琴半岛-花语湾-4－2栋-1809</v>
          </cell>
        </row>
        <row r="13962">
          <cell r="AU13962">
            <v>618422</v>
          </cell>
        </row>
        <row r="13962">
          <cell r="DE13962" t="str">
            <v>已售</v>
          </cell>
        </row>
        <row r="13963">
          <cell r="B13963" t="str">
            <v>天琴半岛-花语湾-4－2栋-1810</v>
          </cell>
        </row>
        <row r="13963">
          <cell r="AU13963">
            <v>928331</v>
          </cell>
        </row>
        <row r="13963">
          <cell r="DE13963" t="str">
            <v>已售</v>
          </cell>
        </row>
        <row r="13964">
          <cell r="B13964" t="str">
            <v>天琴半岛-花语湾-4－2栋-1811</v>
          </cell>
        </row>
        <row r="13964">
          <cell r="AU13964">
            <v>577135</v>
          </cell>
        </row>
        <row r="13964">
          <cell r="DE13964" t="str">
            <v>已售</v>
          </cell>
        </row>
        <row r="13965">
          <cell r="B13965" t="str">
            <v>天琴半岛-花语湾-4－2栋-1812</v>
          </cell>
        </row>
        <row r="13965">
          <cell r="AU13965">
            <v>645388</v>
          </cell>
        </row>
        <row r="13965">
          <cell r="DE13965" t="str">
            <v>已售</v>
          </cell>
        </row>
        <row r="13966">
          <cell r="B13966" t="str">
            <v>天琴半岛-花语湾-4－2栋-201</v>
          </cell>
        </row>
        <row r="13966">
          <cell r="AU13966">
            <v>539354</v>
          </cell>
        </row>
        <row r="13966">
          <cell r="DE13966" t="str">
            <v>已售</v>
          </cell>
        </row>
        <row r="13967">
          <cell r="B13967" t="str">
            <v>天琴半岛-花语湾-4－2栋-202</v>
          </cell>
        </row>
        <row r="13967">
          <cell r="AU13967">
            <v>728499</v>
          </cell>
        </row>
        <row r="13967">
          <cell r="DE13967" t="str">
            <v>已售</v>
          </cell>
        </row>
        <row r="13968">
          <cell r="B13968" t="str">
            <v>天琴半岛-花语湾-4－2栋-203</v>
          </cell>
        </row>
        <row r="13968">
          <cell r="AU13968">
            <v>560543</v>
          </cell>
        </row>
        <row r="13968">
          <cell r="DE13968" t="str">
            <v>已售</v>
          </cell>
        </row>
        <row r="13969">
          <cell r="B13969" t="str">
            <v>天琴半岛-花语湾-4－2栋-204</v>
          </cell>
        </row>
        <row r="13969">
          <cell r="AU13969">
            <v>541177</v>
          </cell>
        </row>
        <row r="13969">
          <cell r="DE13969" t="str">
            <v>已售</v>
          </cell>
        </row>
        <row r="13970">
          <cell r="B13970" t="str">
            <v>天琴半岛-花语湾-4－2栋-205</v>
          </cell>
        </row>
        <row r="13970">
          <cell r="AU13970">
            <v>559087</v>
          </cell>
        </row>
        <row r="13970">
          <cell r="DE13970" t="str">
            <v>已售</v>
          </cell>
        </row>
        <row r="13971">
          <cell r="B13971" t="str">
            <v>天琴半岛-花语湾-4－2栋-206</v>
          </cell>
        </row>
        <row r="13971">
          <cell r="AU13971">
            <v>520669</v>
          </cell>
        </row>
        <row r="13971">
          <cell r="DE13971" t="str">
            <v>已售</v>
          </cell>
        </row>
        <row r="13972">
          <cell r="B13972" t="str">
            <v>天琴半岛-花语湾-4－2栋-207</v>
          </cell>
        </row>
        <row r="13972">
          <cell r="AU13972">
            <v>330397</v>
          </cell>
        </row>
        <row r="13972">
          <cell r="DE13972" t="str">
            <v>已售</v>
          </cell>
        </row>
        <row r="13973">
          <cell r="B13973" t="str">
            <v>天琴半岛-花语湾-4－2栋-208</v>
          </cell>
        </row>
        <row r="13973">
          <cell r="AU13973">
            <v>520668</v>
          </cell>
        </row>
        <row r="13973">
          <cell r="DE13973" t="str">
            <v>已售</v>
          </cell>
        </row>
        <row r="13974">
          <cell r="B13974" t="str">
            <v>天琴半岛-花语湾-4－2栋-209</v>
          </cell>
        </row>
        <row r="13974">
          <cell r="AU13974">
            <v>330658</v>
          </cell>
        </row>
        <row r="13974">
          <cell r="DE13974" t="str">
            <v>已售</v>
          </cell>
        </row>
        <row r="13975">
          <cell r="B13975" t="str">
            <v>天琴半岛-花语湾-4－2栋-210</v>
          </cell>
        </row>
        <row r="13975">
          <cell r="AU13975">
            <v>520885</v>
          </cell>
        </row>
        <row r="13975">
          <cell r="DE13975" t="str">
            <v>已售</v>
          </cell>
        </row>
        <row r="13976">
          <cell r="B13976" t="str">
            <v>天琴半岛-花语湾-4－2栋-301</v>
          </cell>
        </row>
        <row r="13976">
          <cell r="AU13976">
            <v>548115</v>
          </cell>
        </row>
        <row r="13976">
          <cell r="DE13976" t="str">
            <v>已售</v>
          </cell>
        </row>
        <row r="13977">
          <cell r="B13977" t="str">
            <v>天琴半岛-花语湾-4－2栋-302</v>
          </cell>
        </row>
        <row r="13977">
          <cell r="AU13977">
            <v>568586</v>
          </cell>
        </row>
        <row r="13977">
          <cell r="DE13977" t="str">
            <v>已售</v>
          </cell>
        </row>
        <row r="13978">
          <cell r="B13978" t="str">
            <v>天琴半岛-花语湾-4－2栋-303</v>
          </cell>
        </row>
        <row r="13978">
          <cell r="AU13978">
            <v>559864</v>
          </cell>
        </row>
        <row r="13978">
          <cell r="DE13978" t="str">
            <v>已售</v>
          </cell>
        </row>
        <row r="13979">
          <cell r="B13979" t="str">
            <v>天琴半岛-花语湾-4－2栋-304</v>
          </cell>
        </row>
        <row r="13979">
          <cell r="AU13979">
            <v>551357</v>
          </cell>
        </row>
        <row r="13979">
          <cell r="DE13979" t="str">
            <v>已售</v>
          </cell>
        </row>
        <row r="13980">
          <cell r="B13980" t="str">
            <v>天琴半岛-花语湾-4－2栋-305</v>
          </cell>
        </row>
        <row r="13980">
          <cell r="AU13980">
            <v>547530</v>
          </cell>
        </row>
        <row r="13980">
          <cell r="DE13980" t="str">
            <v>已售</v>
          </cell>
        </row>
        <row r="13981">
          <cell r="B13981" t="str">
            <v>天琴半岛-花语湾-4－2栋-306</v>
          </cell>
        </row>
        <row r="13981">
          <cell r="AU13981">
            <v>530566</v>
          </cell>
        </row>
        <row r="13981">
          <cell r="DE13981" t="str">
            <v>已售</v>
          </cell>
        </row>
        <row r="13982">
          <cell r="B13982" t="str">
            <v>天琴半岛-花语湾-4－2栋-307</v>
          </cell>
        </row>
        <row r="13982">
          <cell r="AU13982">
            <v>330651</v>
          </cell>
        </row>
        <row r="13982">
          <cell r="DE13982" t="str">
            <v>已售</v>
          </cell>
        </row>
        <row r="13983">
          <cell r="B13983" t="str">
            <v>天琴半岛-花语湾-4－2栋-308</v>
          </cell>
        </row>
        <row r="13983">
          <cell r="AU13983">
            <v>530566</v>
          </cell>
        </row>
        <row r="13983">
          <cell r="DE13983" t="str">
            <v>已售</v>
          </cell>
        </row>
        <row r="13984">
          <cell r="B13984" t="str">
            <v>天琴半岛-花语湾-4－2栋-309</v>
          </cell>
        </row>
        <row r="13984">
          <cell r="AU13984">
            <v>330651</v>
          </cell>
        </row>
        <row r="13984">
          <cell r="DE13984" t="str">
            <v>已售</v>
          </cell>
        </row>
        <row r="13985">
          <cell r="B13985" t="str">
            <v>天琴半岛-花语湾-4－2栋-310</v>
          </cell>
        </row>
        <row r="13985">
          <cell r="AU13985">
            <v>530000</v>
          </cell>
        </row>
        <row r="13985">
          <cell r="DE13985" t="str">
            <v>已售</v>
          </cell>
        </row>
        <row r="13986">
          <cell r="B13986" t="str">
            <v>天琴半岛-花语湾-4－2栋-311</v>
          </cell>
        </row>
        <row r="13986">
          <cell r="AU13986">
            <v>553989</v>
          </cell>
        </row>
        <row r="13986">
          <cell r="DE13986" t="str">
            <v>已售</v>
          </cell>
        </row>
        <row r="13987">
          <cell r="B13987" t="str">
            <v>天琴半岛-花语湾-4－2栋-312</v>
          </cell>
        </row>
        <row r="13987">
          <cell r="AU13987">
            <v>576717</v>
          </cell>
        </row>
        <row r="13987">
          <cell r="DE13987" t="str">
            <v>已售</v>
          </cell>
        </row>
        <row r="13988">
          <cell r="B13988" t="str">
            <v>天琴半岛-花语湾-4－2栋-401</v>
          </cell>
        </row>
        <row r="13988">
          <cell r="AU13988">
            <v>545446</v>
          </cell>
        </row>
        <row r="13988">
          <cell r="DE13988" t="str">
            <v>已售</v>
          </cell>
        </row>
        <row r="13989">
          <cell r="B13989" t="str">
            <v>天琴半岛-花语湾-4－2栋-402</v>
          </cell>
        </row>
        <row r="13989">
          <cell r="AU13989">
            <v>564599</v>
          </cell>
        </row>
        <row r="13989">
          <cell r="DE13989" t="str">
            <v>已售</v>
          </cell>
        </row>
        <row r="13990">
          <cell r="B13990" t="str">
            <v>天琴半岛-花语湾-4－2栋-403</v>
          </cell>
        </row>
        <row r="13990">
          <cell r="AU13990">
            <v>549419</v>
          </cell>
        </row>
        <row r="13990">
          <cell r="DE13990" t="str">
            <v>已售</v>
          </cell>
        </row>
        <row r="13991">
          <cell r="B13991" t="str">
            <v>天琴半岛-花语湾-4－2栋-404</v>
          </cell>
        </row>
        <row r="13991">
          <cell r="AU13991">
            <v>547696</v>
          </cell>
        </row>
        <row r="13991">
          <cell r="DE13991" t="str">
            <v>已售</v>
          </cell>
        </row>
        <row r="13992">
          <cell r="B13992" t="str">
            <v>天琴半岛-花语湾-4－2栋-405</v>
          </cell>
        </row>
        <row r="13992">
          <cell r="AU13992">
            <v>427863</v>
          </cell>
        </row>
        <row r="13992">
          <cell r="DE13992" t="str">
            <v>已售</v>
          </cell>
        </row>
        <row r="13993">
          <cell r="B13993" t="str">
            <v>天琴半岛-花语湾-4－2栋-406</v>
          </cell>
        </row>
        <row r="13993">
          <cell r="AU13993">
            <v>537982</v>
          </cell>
        </row>
        <row r="13993">
          <cell r="DE13993" t="str">
            <v>已售</v>
          </cell>
        </row>
        <row r="13994">
          <cell r="B13994" t="str">
            <v>天琴半岛-花语湾-4－2栋-407</v>
          </cell>
        </row>
        <row r="13994">
          <cell r="AU13994">
            <v>535325</v>
          </cell>
        </row>
        <row r="13994">
          <cell r="DE13994" t="str">
            <v>已售</v>
          </cell>
        </row>
        <row r="13995">
          <cell r="B13995" t="str">
            <v>天琴半岛-花语湾-4－2栋-408</v>
          </cell>
        </row>
        <row r="13995">
          <cell r="AU13995">
            <v>527223</v>
          </cell>
        </row>
        <row r="13995">
          <cell r="DE13995" t="str">
            <v>已售</v>
          </cell>
        </row>
        <row r="13996">
          <cell r="B13996" t="str">
            <v>天琴半岛-花语湾-4－2栋-409</v>
          </cell>
        </row>
        <row r="13996">
          <cell r="AU13996">
            <v>461443</v>
          </cell>
        </row>
        <row r="13996">
          <cell r="DE13996" t="str">
            <v>已售</v>
          </cell>
        </row>
        <row r="13997">
          <cell r="B13997" t="str">
            <v>天琴半岛-花语湾-4－2栋-410</v>
          </cell>
        </row>
        <row r="13997">
          <cell r="AU13997">
            <v>527537</v>
          </cell>
        </row>
        <row r="13997">
          <cell r="DE13997" t="str">
            <v>已售</v>
          </cell>
        </row>
        <row r="13998">
          <cell r="B13998" t="str">
            <v>天琴半岛-花语湾-4－2栋-411</v>
          </cell>
        </row>
        <row r="13998">
          <cell r="AU13998">
            <v>590889</v>
          </cell>
        </row>
        <row r="13998">
          <cell r="DE13998" t="str">
            <v>已售</v>
          </cell>
        </row>
        <row r="13999">
          <cell r="B13999" t="str">
            <v>天琴半岛-花语湾-4－2栋-412</v>
          </cell>
        </row>
        <row r="13999">
          <cell r="AU13999">
            <v>494302</v>
          </cell>
        </row>
        <row r="13999">
          <cell r="DE13999" t="str">
            <v>已售</v>
          </cell>
        </row>
        <row r="14000">
          <cell r="B14000" t="str">
            <v>天琴半岛-花语湾-4－2栋-501</v>
          </cell>
        </row>
        <row r="14000">
          <cell r="AU14000">
            <v>557178</v>
          </cell>
        </row>
        <row r="14000">
          <cell r="DE14000" t="str">
            <v>已售</v>
          </cell>
        </row>
        <row r="14001">
          <cell r="B14001" t="str">
            <v>天琴半岛-花语湾-4－2栋-502</v>
          </cell>
        </row>
        <row r="14001">
          <cell r="AU14001">
            <v>567393</v>
          </cell>
        </row>
        <row r="14001">
          <cell r="DE14001" t="str">
            <v>已售</v>
          </cell>
        </row>
        <row r="14002">
          <cell r="B14002" t="str">
            <v>天琴半岛-花语湾-4－2栋-503</v>
          </cell>
        </row>
        <row r="14002">
          <cell r="AU14002">
            <v>550087</v>
          </cell>
        </row>
        <row r="14002">
          <cell r="DE14002" t="str">
            <v>已售</v>
          </cell>
        </row>
        <row r="14003">
          <cell r="B14003" t="str">
            <v>天琴半岛-花语湾-4－2栋-504</v>
          </cell>
        </row>
        <row r="14003">
          <cell r="AU14003">
            <v>551000</v>
          </cell>
        </row>
        <row r="14003">
          <cell r="DE14003" t="str">
            <v>已售</v>
          </cell>
        </row>
        <row r="14004">
          <cell r="B14004" t="str">
            <v>天琴半岛-花语湾-4－2栋-505</v>
          </cell>
        </row>
        <row r="14004">
          <cell r="AU14004">
            <v>430102</v>
          </cell>
        </row>
        <row r="14004">
          <cell r="DE14004" t="str">
            <v>已售</v>
          </cell>
        </row>
        <row r="14005">
          <cell r="B14005" t="str">
            <v>天琴半岛-花语湾-4－2栋-506</v>
          </cell>
        </row>
        <row r="14005">
          <cell r="AU14005">
            <v>540848</v>
          </cell>
        </row>
        <row r="14005">
          <cell r="DE14005" t="str">
            <v>已售</v>
          </cell>
        </row>
        <row r="14006">
          <cell r="B14006" t="str">
            <v>天琴半岛-花语湾-4－2栋-507</v>
          </cell>
        </row>
        <row r="14006">
          <cell r="AU14006">
            <v>541397</v>
          </cell>
        </row>
        <row r="14006">
          <cell r="DE14006" t="str">
            <v>已售</v>
          </cell>
        </row>
        <row r="14007">
          <cell r="B14007" t="str">
            <v>天琴半岛-花语湾-4－2栋-508</v>
          </cell>
        </row>
        <row r="14007">
          <cell r="AU14007">
            <v>530031</v>
          </cell>
        </row>
        <row r="14007">
          <cell r="DE14007" t="str">
            <v>已售</v>
          </cell>
        </row>
        <row r="14008">
          <cell r="B14008" t="str">
            <v>天琴半岛-花语湾-4－2栋-509</v>
          </cell>
        </row>
        <row r="14008">
          <cell r="AU14008">
            <v>396806</v>
          </cell>
        </row>
        <row r="14008">
          <cell r="DE14008" t="str">
            <v>已售</v>
          </cell>
        </row>
        <row r="14009">
          <cell r="B14009" t="str">
            <v>天琴半岛-花语湾-4－2栋-510</v>
          </cell>
        </row>
        <row r="14009">
          <cell r="AU14009">
            <v>530332</v>
          </cell>
        </row>
        <row r="14009">
          <cell r="DE14009" t="str">
            <v>已售</v>
          </cell>
        </row>
        <row r="14010">
          <cell r="B14010" t="str">
            <v>天琴半岛-花语湾-4－2栋-511</v>
          </cell>
        </row>
        <row r="14010">
          <cell r="AU14010">
            <v>455559</v>
          </cell>
        </row>
        <row r="14010">
          <cell r="DE14010" t="str">
            <v>已售</v>
          </cell>
        </row>
        <row r="14011">
          <cell r="B14011" t="str">
            <v>天琴半岛-花语湾-4－2栋-512</v>
          </cell>
        </row>
        <row r="14011">
          <cell r="AU14011">
            <v>443066</v>
          </cell>
        </row>
        <row r="14011">
          <cell r="DE14011" t="str">
            <v>已售</v>
          </cell>
        </row>
        <row r="14012">
          <cell r="B14012" t="str">
            <v>天琴半岛-花语湾-4－2栋-601</v>
          </cell>
        </row>
        <row r="14012">
          <cell r="AU14012">
            <v>572006</v>
          </cell>
        </row>
        <row r="14012">
          <cell r="DE14012" t="str">
            <v>已售</v>
          </cell>
        </row>
        <row r="14013">
          <cell r="B14013" t="str">
            <v>天琴半岛-花语湾-4－2栋-602</v>
          </cell>
        </row>
        <row r="14013">
          <cell r="AU14013">
            <v>578991</v>
          </cell>
        </row>
        <row r="14013">
          <cell r="DE14013" t="str">
            <v>已售</v>
          </cell>
        </row>
        <row r="14014">
          <cell r="B14014" t="str">
            <v>天琴半岛-花语湾-4－2栋-603</v>
          </cell>
        </row>
        <row r="14014">
          <cell r="AU14014">
            <v>554855</v>
          </cell>
        </row>
        <row r="14014">
          <cell r="DE14014" t="str">
            <v>已售</v>
          </cell>
        </row>
        <row r="14015">
          <cell r="B14015" t="str">
            <v>天琴半岛-花语湾-4－2栋-604</v>
          </cell>
        </row>
        <row r="14015">
          <cell r="AU14015">
            <v>561757</v>
          </cell>
        </row>
        <row r="14015">
          <cell r="DE14015" t="str">
            <v>已售</v>
          </cell>
        </row>
        <row r="14016">
          <cell r="B14016" t="str">
            <v>天琴半岛-花语湾-4－2栋-605</v>
          </cell>
        </row>
        <row r="14016">
          <cell r="AU14016">
            <v>440398</v>
          </cell>
        </row>
        <row r="14016">
          <cell r="DE14016" t="str">
            <v>已售</v>
          </cell>
        </row>
        <row r="14017">
          <cell r="B14017" t="str">
            <v>天琴半岛-花语湾-4－2栋-606</v>
          </cell>
        </row>
        <row r="14017">
          <cell r="AU14017">
            <v>541023</v>
          </cell>
        </row>
        <row r="14017">
          <cell r="DE14017" t="str">
            <v>已售</v>
          </cell>
        </row>
        <row r="14018">
          <cell r="B14018" t="str">
            <v>天琴半岛-花语湾-4－2栋-607</v>
          </cell>
        </row>
        <row r="14018">
          <cell r="AU14018">
            <v>432829</v>
          </cell>
        </row>
        <row r="14018">
          <cell r="DE14018" t="str">
            <v>已售</v>
          </cell>
        </row>
        <row r="14019">
          <cell r="B14019" t="str">
            <v>天琴半岛-花语湾-4－2栋-608</v>
          </cell>
        </row>
        <row r="14019">
          <cell r="AU14019">
            <v>542000</v>
          </cell>
        </row>
        <row r="14019">
          <cell r="DE14019" t="str">
            <v>已售</v>
          </cell>
        </row>
        <row r="14020">
          <cell r="B14020" t="str">
            <v>天琴半岛-花语湾-4－2栋-609</v>
          </cell>
        </row>
        <row r="14020">
          <cell r="AU14020">
            <v>563369</v>
          </cell>
        </row>
        <row r="14020">
          <cell r="DE14020" t="str">
            <v>已售</v>
          </cell>
        </row>
        <row r="14021">
          <cell r="B14021" t="str">
            <v>天琴半岛-花语湾-4－2栋-610</v>
          </cell>
        </row>
        <row r="14021">
          <cell r="AU14021">
            <v>563000</v>
          </cell>
        </row>
        <row r="14021">
          <cell r="DE14021" t="str">
            <v>已售</v>
          </cell>
        </row>
        <row r="14022">
          <cell r="B14022" t="str">
            <v>天琴半岛-花语湾-4－2栋-611</v>
          </cell>
        </row>
        <row r="14022">
          <cell r="AU14022">
            <v>452604</v>
          </cell>
        </row>
        <row r="14022">
          <cell r="DE14022" t="str">
            <v>已售</v>
          </cell>
        </row>
        <row r="14023">
          <cell r="B14023" t="str">
            <v>天琴半岛-花语湾-4－2栋-612</v>
          </cell>
        </row>
        <row r="14023">
          <cell r="AU14023">
            <v>453523</v>
          </cell>
        </row>
        <row r="14023">
          <cell r="DE14023" t="str">
            <v>已售</v>
          </cell>
        </row>
        <row r="14024">
          <cell r="B14024" t="str">
            <v>天琴半岛-花语湾-4－2栋-701</v>
          </cell>
        </row>
        <row r="14024">
          <cell r="AU14024">
            <v>541739</v>
          </cell>
        </row>
        <row r="14024">
          <cell r="DE14024" t="str">
            <v>已售</v>
          </cell>
        </row>
        <row r="14025">
          <cell r="B14025" t="str">
            <v>天琴半岛-花语湾-4－2栋-702</v>
          </cell>
        </row>
        <row r="14025">
          <cell r="AU14025">
            <v>573000</v>
          </cell>
        </row>
        <row r="14025">
          <cell r="DE14025" t="str">
            <v>已售</v>
          </cell>
        </row>
        <row r="14026">
          <cell r="B14026" t="str">
            <v>天琴半岛-花语湾-4－2栋-703</v>
          </cell>
        </row>
        <row r="14026">
          <cell r="AU14026">
            <v>545911</v>
          </cell>
        </row>
        <row r="14026">
          <cell r="DE14026" t="str">
            <v>已售</v>
          </cell>
        </row>
        <row r="14027">
          <cell r="B14027" t="str">
            <v>天琴半岛-花语湾-4－2栋-704</v>
          </cell>
        </row>
        <row r="14027">
          <cell r="AU14027">
            <v>556077</v>
          </cell>
        </row>
        <row r="14027">
          <cell r="DE14027" t="str">
            <v>已售</v>
          </cell>
        </row>
        <row r="14028">
          <cell r="B14028" t="str">
            <v>天琴半岛-花语湾-4－2栋-705</v>
          </cell>
        </row>
        <row r="14028">
          <cell r="AU14028">
            <v>434578</v>
          </cell>
        </row>
        <row r="14028">
          <cell r="DE14028" t="str">
            <v>已售</v>
          </cell>
        </row>
        <row r="14029">
          <cell r="B14029" t="str">
            <v>天琴半岛-花语湾-4－2栋-706</v>
          </cell>
        </row>
        <row r="14029">
          <cell r="AU14029">
            <v>535649</v>
          </cell>
        </row>
        <row r="14029">
          <cell r="DE14029" t="str">
            <v>已售</v>
          </cell>
        </row>
        <row r="14030">
          <cell r="B14030" t="str">
            <v>天琴半岛-花语湾-4－2栋-707</v>
          </cell>
        </row>
        <row r="14030">
          <cell r="AU14030">
            <v>400000</v>
          </cell>
        </row>
        <row r="14030">
          <cell r="DE14030" t="str">
            <v>已售</v>
          </cell>
        </row>
        <row r="14031">
          <cell r="B14031" t="str">
            <v>天琴半岛-花语湾-4－2栋-708</v>
          </cell>
        </row>
        <row r="14031">
          <cell r="AU14031">
            <v>535649</v>
          </cell>
        </row>
        <row r="14031">
          <cell r="DE14031" t="str">
            <v>已售</v>
          </cell>
        </row>
        <row r="14032">
          <cell r="B14032" t="str">
            <v>天琴半岛-花语湾-4－2栋-709</v>
          </cell>
        </row>
        <row r="14032">
          <cell r="AU14032">
            <v>401220</v>
          </cell>
        </row>
        <row r="14032">
          <cell r="DE14032" t="str">
            <v>已售</v>
          </cell>
        </row>
        <row r="14033">
          <cell r="B14033" t="str">
            <v>天琴半岛-花语湾-4－2栋-710</v>
          </cell>
        </row>
        <row r="14033">
          <cell r="AU14033">
            <v>535923</v>
          </cell>
        </row>
        <row r="14033">
          <cell r="DE14033" t="str">
            <v>已售</v>
          </cell>
        </row>
        <row r="14034">
          <cell r="B14034" t="str">
            <v>天琴半岛-花语湾-4－2栋-711</v>
          </cell>
        </row>
        <row r="14034">
          <cell r="AU14034">
            <v>447662</v>
          </cell>
        </row>
        <row r="14034">
          <cell r="DE14034" t="str">
            <v>已售</v>
          </cell>
        </row>
        <row r="14035">
          <cell r="B14035" t="str">
            <v>天琴半岛-花语湾-4－2栋-712</v>
          </cell>
        </row>
        <row r="14035">
          <cell r="AU14035">
            <v>448000</v>
          </cell>
        </row>
        <row r="14035">
          <cell r="DE14035" t="str">
            <v>已售</v>
          </cell>
        </row>
        <row r="14036">
          <cell r="B14036" t="str">
            <v>天琴半岛-花语湾-4－2栋-801</v>
          </cell>
        </row>
        <row r="14036">
          <cell r="AU14036">
            <v>559151</v>
          </cell>
        </row>
        <row r="14036">
          <cell r="DE14036" t="str">
            <v>已售</v>
          </cell>
        </row>
        <row r="14037">
          <cell r="B14037" t="str">
            <v>天琴半岛-花语湾-4－2栋-802</v>
          </cell>
        </row>
        <row r="14037">
          <cell r="AU14037">
            <v>587527</v>
          </cell>
        </row>
        <row r="14037">
          <cell r="DE14037" t="str">
            <v>已售</v>
          </cell>
        </row>
        <row r="14038">
          <cell r="B14038" t="str">
            <v>天琴半岛-花语湾-4－2栋-803</v>
          </cell>
        </row>
        <row r="14038">
          <cell r="AU14038">
            <v>584832</v>
          </cell>
        </row>
        <row r="14038">
          <cell r="DE14038" t="str">
            <v>已售</v>
          </cell>
        </row>
        <row r="14039">
          <cell r="B14039" t="str">
            <v>天琴半岛-花语湾-4－2栋-804</v>
          </cell>
        </row>
        <row r="14039">
          <cell r="AU14039">
            <v>558871</v>
          </cell>
        </row>
        <row r="14039">
          <cell r="DE14039" t="str">
            <v>已售</v>
          </cell>
        </row>
        <row r="14040">
          <cell r="B14040" t="str">
            <v>天琴半岛-花语湾-4－2栋-805</v>
          </cell>
        </row>
        <row r="14040">
          <cell r="AU14040">
            <v>436817</v>
          </cell>
        </row>
        <row r="14040">
          <cell r="DE14040" t="str">
            <v>已售</v>
          </cell>
        </row>
        <row r="14041">
          <cell r="B14041" t="str">
            <v>天琴半岛-花语湾-4－2栋-806</v>
          </cell>
        </row>
        <row r="14041">
          <cell r="AU14041">
            <v>538457</v>
          </cell>
        </row>
        <row r="14041">
          <cell r="DE14041" t="str">
            <v>已售</v>
          </cell>
        </row>
        <row r="14042">
          <cell r="B14042" t="str">
            <v>天琴半岛-花语湾-4－2栋-807</v>
          </cell>
        </row>
        <row r="14042">
          <cell r="AU14042">
            <v>537961</v>
          </cell>
        </row>
        <row r="14042">
          <cell r="DE14042" t="str">
            <v>已售</v>
          </cell>
        </row>
        <row r="14043">
          <cell r="B14043" t="str">
            <v>天琴半岛-花语湾-4－2栋-808</v>
          </cell>
        </row>
        <row r="14043">
          <cell r="AU14043">
            <v>538457</v>
          </cell>
        </row>
        <row r="14043">
          <cell r="DE14043" t="str">
            <v>已售</v>
          </cell>
        </row>
        <row r="14044">
          <cell r="B14044" t="str">
            <v>天琴半岛-花语湾-4－2栋-809</v>
          </cell>
        </row>
        <row r="14044">
          <cell r="AU14044">
            <v>403426</v>
          </cell>
        </row>
        <row r="14044">
          <cell r="DE14044" t="str">
            <v>已售</v>
          </cell>
        </row>
        <row r="14045">
          <cell r="B14045" t="str">
            <v>天琴半岛-花语湾-4－2栋-810</v>
          </cell>
        </row>
        <row r="14045">
          <cell r="AU14045">
            <v>538719</v>
          </cell>
        </row>
        <row r="14045">
          <cell r="DE14045" t="str">
            <v>已售</v>
          </cell>
        </row>
        <row r="14046">
          <cell r="B14046" t="str">
            <v>天琴半岛-花语湾-4－2栋-811</v>
          </cell>
        </row>
        <row r="14046">
          <cell r="AU14046">
            <v>449855</v>
          </cell>
        </row>
        <row r="14046">
          <cell r="DE14046" t="str">
            <v>已售</v>
          </cell>
        </row>
        <row r="14047">
          <cell r="B14047" t="str">
            <v>天琴半岛-花语湾-4－2栋-812</v>
          </cell>
        </row>
        <row r="14047">
          <cell r="AU14047">
            <v>449641</v>
          </cell>
        </row>
        <row r="14047">
          <cell r="DE14047" t="str">
            <v>已售</v>
          </cell>
        </row>
        <row r="14048">
          <cell r="B14048" t="str">
            <v>天琴半岛-花语湾-4－2栋-901</v>
          </cell>
        </row>
        <row r="14048">
          <cell r="AU14048">
            <v>551184</v>
          </cell>
        </row>
        <row r="14048">
          <cell r="DE14048" t="str">
            <v>已售</v>
          </cell>
        </row>
        <row r="14049">
          <cell r="B14049" t="str">
            <v>天琴半岛-花语湾-4－2栋-902</v>
          </cell>
        </row>
        <row r="14049">
          <cell r="AU14049">
            <v>587504</v>
          </cell>
        </row>
        <row r="14049">
          <cell r="DE14049" t="str">
            <v>已售</v>
          </cell>
        </row>
        <row r="14050">
          <cell r="B14050" t="str">
            <v>天琴半岛-花语湾-4－2栋-903</v>
          </cell>
        </row>
        <row r="14050">
          <cell r="AU14050">
            <v>562501</v>
          </cell>
        </row>
        <row r="14050">
          <cell r="DE14050" t="str">
            <v>已售</v>
          </cell>
        </row>
        <row r="14051">
          <cell r="B14051" t="str">
            <v>天琴半岛-花语湾-4－2栋-904</v>
          </cell>
        </row>
        <row r="14051">
          <cell r="AU14051">
            <v>570267</v>
          </cell>
        </row>
        <row r="14051">
          <cell r="DE14051" t="str">
            <v>已售</v>
          </cell>
        </row>
        <row r="14052">
          <cell r="B14052" t="str">
            <v>天琴半岛-花语湾-4－2栋-905</v>
          </cell>
        </row>
        <row r="14052">
          <cell r="AU14052">
            <v>447238</v>
          </cell>
        </row>
        <row r="14052">
          <cell r="DE14052" t="str">
            <v>已售</v>
          </cell>
        </row>
        <row r="14053">
          <cell r="B14053" t="str">
            <v>天琴半岛-花语湾-4－2栋-906</v>
          </cell>
        </row>
        <row r="14053">
          <cell r="AU14053">
            <v>549579</v>
          </cell>
        </row>
        <row r="14053">
          <cell r="DE14053" t="str">
            <v>已售</v>
          </cell>
        </row>
        <row r="14054">
          <cell r="B14054" t="str">
            <v>天琴半岛-花语湾-4－2栋-907</v>
          </cell>
        </row>
        <row r="14054">
          <cell r="AU14054">
            <v>416791</v>
          </cell>
        </row>
        <row r="14054">
          <cell r="DE14054" t="str">
            <v>已售</v>
          </cell>
        </row>
        <row r="14055">
          <cell r="B14055" t="str">
            <v>天琴半岛-花语湾-4－2栋-908</v>
          </cell>
        </row>
        <row r="14055">
          <cell r="AU14055">
            <v>550000</v>
          </cell>
        </row>
        <row r="14055">
          <cell r="DE14055" t="str">
            <v>已售</v>
          </cell>
        </row>
        <row r="14056">
          <cell r="B14056" t="str">
            <v>天琴半岛-花语湾-4－2栋-909</v>
          </cell>
        </row>
        <row r="14056">
          <cell r="AU14056">
            <v>413045</v>
          </cell>
        </row>
        <row r="14056">
          <cell r="DE14056" t="str">
            <v>已售</v>
          </cell>
        </row>
        <row r="14057">
          <cell r="B14057" t="str">
            <v>天琴半岛-花语湾-4－2栋-910</v>
          </cell>
        </row>
        <row r="14057">
          <cell r="AU14057">
            <v>642288</v>
          </cell>
        </row>
        <row r="14057">
          <cell r="DE14057" t="str">
            <v>已售</v>
          </cell>
        </row>
        <row r="14058">
          <cell r="B14058" t="str">
            <v>天琴半岛-花语湾-4－2栋-911</v>
          </cell>
        </row>
        <row r="14058">
          <cell r="AU14058">
            <v>459288</v>
          </cell>
        </row>
        <row r="14058">
          <cell r="DE14058" t="str">
            <v>已售</v>
          </cell>
        </row>
        <row r="14059">
          <cell r="B14059" t="str">
            <v>天琴半岛-花语湾-4－2栋-912</v>
          </cell>
        </row>
        <row r="14059">
          <cell r="AU14059">
            <v>460220</v>
          </cell>
        </row>
        <row r="14059">
          <cell r="DE14059" t="str">
            <v>已售</v>
          </cell>
        </row>
        <row r="14060">
          <cell r="B14060" t="str">
            <v>天琴半岛-花语湾-5栋-1001</v>
          </cell>
        </row>
        <row r="14060">
          <cell r="AU14060">
            <v>1266666</v>
          </cell>
        </row>
        <row r="14060">
          <cell r="DE14060" t="str">
            <v>已售</v>
          </cell>
        </row>
        <row r="14061">
          <cell r="B14061" t="str">
            <v>天琴半岛-花语湾-5栋-1002</v>
          </cell>
        </row>
        <row r="14061">
          <cell r="AU14061">
            <v>1563378</v>
          </cell>
        </row>
        <row r="14061">
          <cell r="DE14061" t="str">
            <v>已售</v>
          </cell>
        </row>
        <row r="14062">
          <cell r="B14062" t="str">
            <v>天琴半岛-花语湾-5栋-1003</v>
          </cell>
        </row>
        <row r="14062">
          <cell r="AU14062">
            <v>1293427</v>
          </cell>
        </row>
        <row r="14062">
          <cell r="DE14062" t="str">
            <v>已售</v>
          </cell>
        </row>
        <row r="14063">
          <cell r="B14063" t="str">
            <v>天琴半岛-花语湾-5栋-1004</v>
          </cell>
        </row>
        <row r="14063">
          <cell r="AU14063">
            <v>1288574</v>
          </cell>
        </row>
        <row r="14063">
          <cell r="DE14063" t="str">
            <v>已售</v>
          </cell>
        </row>
        <row r="14064">
          <cell r="B14064" t="str">
            <v>天琴半岛-花语湾-5栋-1005</v>
          </cell>
        </row>
        <row r="14064">
          <cell r="AU14064">
            <v>1217739</v>
          </cell>
        </row>
        <row r="14064">
          <cell r="DE14064" t="str">
            <v>已售</v>
          </cell>
        </row>
        <row r="14065">
          <cell r="B14065" t="str">
            <v>天琴半岛-花语湾-5栋-1006</v>
          </cell>
        </row>
        <row r="14065">
          <cell r="AU14065">
            <v>1227718</v>
          </cell>
        </row>
        <row r="14065">
          <cell r="DE14065" t="str">
            <v>已售</v>
          </cell>
        </row>
        <row r="14066">
          <cell r="B14066" t="str">
            <v>天琴半岛-花语湾-5栋-101</v>
          </cell>
        </row>
        <row r="14066">
          <cell r="AU14066">
            <v>1806278</v>
          </cell>
        </row>
        <row r="14066">
          <cell r="DE14066" t="str">
            <v>已售</v>
          </cell>
        </row>
        <row r="14067">
          <cell r="B14067" t="str">
            <v>天琴半岛-花语湾-5栋-102</v>
          </cell>
        </row>
        <row r="14067">
          <cell r="AU14067">
            <v>2136185</v>
          </cell>
        </row>
        <row r="14067">
          <cell r="DE14067" t="str">
            <v>已售</v>
          </cell>
        </row>
        <row r="14068">
          <cell r="B14068" t="str">
            <v>天琴半岛-花语湾-5栋-103</v>
          </cell>
        </row>
        <row r="14068">
          <cell r="AU14068">
            <v>1899225</v>
          </cell>
        </row>
        <row r="14068">
          <cell r="DE14068" t="str">
            <v>已售</v>
          </cell>
        </row>
        <row r="14069">
          <cell r="B14069" t="str">
            <v>天琴半岛-花语湾-5栋-104</v>
          </cell>
        </row>
        <row r="14069">
          <cell r="AU14069">
            <v>1856479</v>
          </cell>
        </row>
        <row r="14069">
          <cell r="DE14069" t="str">
            <v>已售</v>
          </cell>
        </row>
        <row r="14070">
          <cell r="B14070" t="str">
            <v>天琴半岛-花语湾-5栋-105</v>
          </cell>
        </row>
        <row r="14070">
          <cell r="AU14070">
            <v>1325547</v>
          </cell>
        </row>
        <row r="14070">
          <cell r="DE14070" t="str">
            <v>已售</v>
          </cell>
        </row>
        <row r="14071">
          <cell r="B14071" t="str">
            <v>天琴半岛-花语湾-5栋-1101</v>
          </cell>
        </row>
        <row r="14071">
          <cell r="AU14071">
            <v>1281315</v>
          </cell>
        </row>
        <row r="14071">
          <cell r="DE14071" t="str">
            <v>已售</v>
          </cell>
        </row>
        <row r="14072">
          <cell r="B14072" t="str">
            <v>天琴半岛-花语湾-5栋-1102</v>
          </cell>
        </row>
        <row r="14072">
          <cell r="AU14072">
            <v>1277022</v>
          </cell>
        </row>
        <row r="14072">
          <cell r="DE14072" t="str">
            <v>已售</v>
          </cell>
        </row>
        <row r="14073">
          <cell r="B14073" t="str">
            <v>天琴半岛-花语湾-5栋-1103</v>
          </cell>
        </row>
        <row r="14073">
          <cell r="AU14073">
            <v>1256156</v>
          </cell>
        </row>
        <row r="14073">
          <cell r="DE14073" t="str">
            <v>已售</v>
          </cell>
        </row>
        <row r="14074">
          <cell r="B14074" t="str">
            <v>天琴半岛-花语湾-5栋-1104</v>
          </cell>
        </row>
        <row r="14074">
          <cell r="AU14074">
            <v>1290017</v>
          </cell>
        </row>
        <row r="14074">
          <cell r="DE14074" t="str">
            <v>已售</v>
          </cell>
        </row>
        <row r="14075">
          <cell r="B14075" t="str">
            <v>天琴半岛-花语湾-5栋-1105</v>
          </cell>
        </row>
        <row r="14075">
          <cell r="AU14075">
            <v>1207038</v>
          </cell>
        </row>
        <row r="14075">
          <cell r="DE14075" t="str">
            <v>已售</v>
          </cell>
        </row>
        <row r="14076">
          <cell r="B14076" t="str">
            <v>天琴半岛-花语湾-5栋-1106</v>
          </cell>
        </row>
        <row r="14076">
          <cell r="AU14076">
            <v>1216864</v>
          </cell>
        </row>
        <row r="14076">
          <cell r="DE14076" t="str">
            <v>已售</v>
          </cell>
        </row>
        <row r="14077">
          <cell r="B14077" t="str">
            <v>天琴半岛-花语湾-5栋-1201</v>
          </cell>
        </row>
        <row r="14077">
          <cell r="AU14077">
            <v>1280336</v>
          </cell>
        </row>
        <row r="14077">
          <cell r="DE14077" t="str">
            <v>已售</v>
          </cell>
        </row>
        <row r="14078">
          <cell r="B14078" t="str">
            <v>天琴半岛-花语湾-5栋-1202</v>
          </cell>
        </row>
        <row r="14078">
          <cell r="AU14078">
            <v>1289278</v>
          </cell>
        </row>
        <row r="14078">
          <cell r="DE14078" t="str">
            <v>已售</v>
          </cell>
        </row>
        <row r="14079">
          <cell r="B14079" t="str">
            <v>天琴半岛-花语湾-5栋-1203</v>
          </cell>
        </row>
        <row r="14079">
          <cell r="AU14079">
            <v>1696098</v>
          </cell>
        </row>
        <row r="14079">
          <cell r="DE14079" t="str">
            <v>已售</v>
          </cell>
        </row>
        <row r="14080">
          <cell r="B14080" t="str">
            <v>天琴半岛-花语湾-5栋-1204</v>
          </cell>
        </row>
        <row r="14080">
          <cell r="AU14080">
            <v>1302435</v>
          </cell>
        </row>
        <row r="14080">
          <cell r="DE14080" t="str">
            <v>已售</v>
          </cell>
        </row>
        <row r="14081">
          <cell r="B14081" t="str">
            <v>天琴半岛-花语湾-5栋-1205</v>
          </cell>
        </row>
        <row r="14081">
          <cell r="AU14081">
            <v>1230965</v>
          </cell>
        </row>
        <row r="14081">
          <cell r="DE14081" t="str">
            <v>已售</v>
          </cell>
        </row>
        <row r="14082">
          <cell r="B14082" t="str">
            <v>天琴半岛-花语湾-5栋-1206</v>
          </cell>
        </row>
        <row r="14082">
          <cell r="AU14082">
            <v>1228898</v>
          </cell>
        </row>
        <row r="14082">
          <cell r="DE14082" t="str">
            <v>已售</v>
          </cell>
        </row>
        <row r="14083">
          <cell r="B14083" t="str">
            <v>天琴半岛-花语湾-5栋-1301</v>
          </cell>
        </row>
        <row r="14083">
          <cell r="AU14083">
            <v>1381737</v>
          </cell>
        </row>
        <row r="14083">
          <cell r="DE14083" t="str">
            <v>已售</v>
          </cell>
        </row>
        <row r="14084">
          <cell r="B14084" t="str">
            <v>天琴半岛-花语湾-5栋-1302</v>
          </cell>
        </row>
        <row r="14084">
          <cell r="AU14084">
            <v>1280320</v>
          </cell>
        </row>
        <row r="14084">
          <cell r="DE14084" t="str">
            <v>已售</v>
          </cell>
        </row>
        <row r="14085">
          <cell r="B14085" t="str">
            <v>天琴半岛-花语湾-5栋-1303</v>
          </cell>
        </row>
        <row r="14085">
          <cell r="AU14085">
            <v>1271805</v>
          </cell>
        </row>
        <row r="14085">
          <cell r="DE14085" t="str">
            <v>已售</v>
          </cell>
        </row>
        <row r="14086">
          <cell r="B14086" t="str">
            <v>天琴半岛-花语湾-5栋-1304</v>
          </cell>
        </row>
        <row r="14086">
          <cell r="AU14086">
            <v>1279846</v>
          </cell>
        </row>
        <row r="14086">
          <cell r="DE14086" t="str">
            <v>已售</v>
          </cell>
        </row>
        <row r="14087">
          <cell r="B14087" t="str">
            <v>天琴半岛-花语湾-5栋-1305</v>
          </cell>
        </row>
        <row r="14087">
          <cell r="AU14087">
            <v>1222215</v>
          </cell>
        </row>
        <row r="14087">
          <cell r="DE14087" t="str">
            <v>已售</v>
          </cell>
        </row>
        <row r="14088">
          <cell r="B14088" t="str">
            <v>天琴半岛-花语湾-5栋-1306</v>
          </cell>
        </row>
        <row r="14088">
          <cell r="AU14088">
            <v>1207142</v>
          </cell>
        </row>
        <row r="14088">
          <cell r="DE14088" t="str">
            <v>已售</v>
          </cell>
        </row>
        <row r="14089">
          <cell r="B14089" t="str">
            <v>天琴半岛-花语湾-5栋-1401</v>
          </cell>
        </row>
        <row r="14089">
          <cell r="AU14089">
            <v>1271000</v>
          </cell>
        </row>
        <row r="14089">
          <cell r="DE14089" t="str">
            <v>已售</v>
          </cell>
        </row>
        <row r="14090">
          <cell r="B14090" t="str">
            <v>天琴半岛-花语湾-5栋-1402</v>
          </cell>
        </row>
        <row r="14090">
          <cell r="AU14090">
            <v>1266997</v>
          </cell>
        </row>
        <row r="14090">
          <cell r="DE14090" t="str">
            <v>已售</v>
          </cell>
        </row>
        <row r="14091">
          <cell r="B14091" t="str">
            <v>天琴半岛-花语湾-5栋-1403</v>
          </cell>
        </row>
        <row r="14091">
          <cell r="AU14091">
            <v>1297760</v>
          </cell>
        </row>
        <row r="14091">
          <cell r="DE14091" t="str">
            <v>已售</v>
          </cell>
        </row>
        <row r="14092">
          <cell r="B14092" t="str">
            <v>天琴半岛-花语湾-5栋-1404</v>
          </cell>
        </row>
        <row r="14092">
          <cell r="AU14092">
            <v>1293171</v>
          </cell>
        </row>
        <row r="14092">
          <cell r="DE14092" t="str">
            <v>已售</v>
          </cell>
        </row>
        <row r="14093">
          <cell r="B14093" t="str">
            <v>天琴半岛-花语湾-5栋-1405</v>
          </cell>
        </row>
        <row r="14093">
          <cell r="AU14093">
            <v>1222215</v>
          </cell>
        </row>
        <row r="14093">
          <cell r="DE14093" t="str">
            <v>已售</v>
          </cell>
        </row>
        <row r="14094">
          <cell r="B14094" t="str">
            <v>天琴半岛-花语湾-5栋-1406</v>
          </cell>
        </row>
        <row r="14094">
          <cell r="AU14094">
            <v>1207141</v>
          </cell>
        </row>
        <row r="14094">
          <cell r="DE14094" t="str">
            <v>已售</v>
          </cell>
        </row>
        <row r="14095">
          <cell r="B14095" t="str">
            <v>天琴半岛-花语湾-5栋-1501</v>
          </cell>
        </row>
        <row r="14095">
          <cell r="AU14095">
            <v>1309709</v>
          </cell>
        </row>
        <row r="14095">
          <cell r="DE14095" t="str">
            <v>已售</v>
          </cell>
        </row>
        <row r="14096">
          <cell r="B14096" t="str">
            <v>天琴半岛-花语湾-5栋-1502</v>
          </cell>
        </row>
        <row r="14096">
          <cell r="AU14096">
            <v>1292206</v>
          </cell>
        </row>
        <row r="14096">
          <cell r="DE14096" t="str">
            <v>已售</v>
          </cell>
        </row>
        <row r="14097">
          <cell r="B14097" t="str">
            <v>天琴半岛-花语湾-5栋-1503</v>
          </cell>
        </row>
        <row r="14097">
          <cell r="AU14097">
            <v>1271063</v>
          </cell>
        </row>
        <row r="14097">
          <cell r="DE14097" t="str">
            <v>已售</v>
          </cell>
        </row>
        <row r="14098">
          <cell r="B14098" t="str">
            <v>天琴半岛-花语湾-5栋-1504</v>
          </cell>
        </row>
        <row r="14098">
          <cell r="AU14098">
            <v>1305346</v>
          </cell>
        </row>
        <row r="14098">
          <cell r="DE14098" t="str">
            <v>已售</v>
          </cell>
        </row>
        <row r="14099">
          <cell r="B14099" t="str">
            <v>天琴半岛-花语湾-5栋-1505</v>
          </cell>
        </row>
        <row r="14099">
          <cell r="AU14099">
            <v>1233974</v>
          </cell>
        </row>
        <row r="14099">
          <cell r="DE14099" t="str">
            <v>已售</v>
          </cell>
        </row>
        <row r="14100">
          <cell r="B14100" t="str">
            <v>天琴半岛-花语湾-5栋-1506</v>
          </cell>
        </row>
        <row r="14100">
          <cell r="AU14100">
            <v>1244211</v>
          </cell>
        </row>
        <row r="14100">
          <cell r="DE14100" t="str">
            <v>已售</v>
          </cell>
        </row>
        <row r="14101">
          <cell r="B14101" t="str">
            <v>天琴半岛-花语湾-5栋-1601</v>
          </cell>
        </row>
        <row r="14101">
          <cell r="AU14101">
            <v>1273889</v>
          </cell>
        </row>
        <row r="14101">
          <cell r="DE14101" t="str">
            <v>已售</v>
          </cell>
        </row>
        <row r="14102">
          <cell r="B14102" t="str">
            <v>天琴半岛-花语湾-5栋-1602</v>
          </cell>
        </row>
        <row r="14102">
          <cell r="AU14102">
            <v>1282829</v>
          </cell>
        </row>
        <row r="14102">
          <cell r="DE14102" t="str">
            <v>已售</v>
          </cell>
        </row>
        <row r="14103">
          <cell r="B14103" t="str">
            <v>天琴半岛-花语湾-5栋-1603</v>
          </cell>
        </row>
        <row r="14103">
          <cell r="AU14103">
            <v>1300649</v>
          </cell>
        </row>
        <row r="14103">
          <cell r="DE14103" t="str">
            <v>已售</v>
          </cell>
        </row>
        <row r="14104">
          <cell r="B14104" t="str">
            <v>天琴半岛-花语湾-5栋-1604</v>
          </cell>
        </row>
        <row r="14104">
          <cell r="AU14104">
            <v>1295792</v>
          </cell>
        </row>
        <row r="14104">
          <cell r="DE14104" t="str">
            <v>已售</v>
          </cell>
        </row>
        <row r="14105">
          <cell r="B14105" t="str">
            <v>天琴半岛-花语湾-5栋-1605</v>
          </cell>
        </row>
        <row r="14105">
          <cell r="AU14105">
            <v>1225199</v>
          </cell>
        </row>
        <row r="14105">
          <cell r="DE14105" t="str">
            <v>已售</v>
          </cell>
        </row>
        <row r="14106">
          <cell r="B14106" t="str">
            <v>天琴半岛-花语湾-5栋-1606</v>
          </cell>
        </row>
        <row r="14106">
          <cell r="AU14106">
            <v>1222556</v>
          </cell>
        </row>
        <row r="14106">
          <cell r="DE14106" t="str">
            <v>已售</v>
          </cell>
        </row>
        <row r="14107">
          <cell r="B14107" t="str">
            <v>天琴半岛-花语湾-5栋-1701</v>
          </cell>
        </row>
        <row r="14107">
          <cell r="AU14107">
            <v>1399251</v>
          </cell>
        </row>
        <row r="14107">
          <cell r="DE14107" t="str">
            <v>已售</v>
          </cell>
        </row>
        <row r="14108">
          <cell r="B14108" t="str">
            <v>天琴半岛-花语湾-5栋-1702</v>
          </cell>
        </row>
        <row r="14108">
          <cell r="AU14108">
            <v>1310760</v>
          </cell>
        </row>
        <row r="14108">
          <cell r="DE14108" t="str">
            <v>已售</v>
          </cell>
        </row>
        <row r="14109">
          <cell r="B14109" t="str">
            <v>天琴半岛-花语湾-5栋-1703</v>
          </cell>
        </row>
        <row r="14109">
          <cell r="AU14109">
            <v>2183945</v>
          </cell>
        </row>
        <row r="14109">
          <cell r="DE14109" t="str">
            <v>已售</v>
          </cell>
        </row>
        <row r="14110">
          <cell r="B14110" t="str">
            <v>天琴半岛-花语湾-5栋-1704</v>
          </cell>
        </row>
        <row r="14110">
          <cell r="AU14110">
            <v>2154170</v>
          </cell>
        </row>
        <row r="14110">
          <cell r="DE14110" t="str">
            <v>已售</v>
          </cell>
        </row>
        <row r="14111">
          <cell r="B14111" t="str">
            <v>天琴半岛-花语湾-5栋-1705</v>
          </cell>
        </row>
        <row r="14111">
          <cell r="AU14111">
            <v>1226692</v>
          </cell>
        </row>
        <row r="14111">
          <cell r="DE14111" t="str">
            <v>已售</v>
          </cell>
        </row>
        <row r="14112">
          <cell r="B14112" t="str">
            <v>天琴半岛-花语湾-5栋-1706</v>
          </cell>
        </row>
        <row r="14112">
          <cell r="AU14112">
            <v>1187504</v>
          </cell>
        </row>
        <row r="14112">
          <cell r="DE14112" t="str">
            <v>已售</v>
          </cell>
        </row>
        <row r="14113">
          <cell r="B14113" t="str">
            <v>天琴半岛-花语湾-5栋-1801</v>
          </cell>
        </row>
        <row r="14113">
          <cell r="AU14113">
            <v>2138041</v>
          </cell>
        </row>
        <row r="14113">
          <cell r="DE14113" t="str">
            <v>已售</v>
          </cell>
        </row>
        <row r="14114">
          <cell r="B14114" t="str">
            <v>天琴半岛-花语湾-5栋-1802</v>
          </cell>
        </row>
        <row r="14114">
          <cell r="AU14114">
            <v>1793333</v>
          </cell>
        </row>
        <row r="14114">
          <cell r="DE14114" t="str">
            <v>已售</v>
          </cell>
        </row>
        <row r="14115">
          <cell r="B14115" t="str">
            <v>天琴半岛-花语湾-5栋-1805</v>
          </cell>
        </row>
        <row r="14115">
          <cell r="AU14115">
            <v>1562000</v>
          </cell>
        </row>
        <row r="14115">
          <cell r="DE14115" t="str">
            <v>已售</v>
          </cell>
        </row>
        <row r="14116">
          <cell r="B14116" t="str">
            <v>天琴半岛-花语湾-5栋-1806</v>
          </cell>
        </row>
        <row r="14116">
          <cell r="AU14116">
            <v>1504000</v>
          </cell>
        </row>
        <row r="14116">
          <cell r="DE14116" t="str">
            <v>已售</v>
          </cell>
        </row>
        <row r="14117">
          <cell r="B14117" t="str">
            <v>天琴半岛-花语湾-5栋-201</v>
          </cell>
        </row>
        <row r="14117">
          <cell r="DE14117" t="str">
            <v>未售</v>
          </cell>
        </row>
        <row r="14118">
          <cell r="B14118" t="str">
            <v>天琴半岛-花语湾-5栋-202</v>
          </cell>
        </row>
        <row r="14118">
          <cell r="AU14118">
            <v>1098645</v>
          </cell>
        </row>
        <row r="14118">
          <cell r="DE14118" t="str">
            <v>已售</v>
          </cell>
        </row>
        <row r="14119">
          <cell r="B14119" t="str">
            <v>天琴半岛-花语湾-5栋-203</v>
          </cell>
        </row>
        <row r="14119">
          <cell r="AU14119">
            <v>1283315</v>
          </cell>
        </row>
        <row r="14119">
          <cell r="DE14119" t="str">
            <v>已售</v>
          </cell>
        </row>
        <row r="14120">
          <cell r="B14120" t="str">
            <v>天琴半岛-花语湾-5栋-204</v>
          </cell>
        </row>
        <row r="14120">
          <cell r="AU14120">
            <v>1342669</v>
          </cell>
        </row>
        <row r="14120">
          <cell r="DE14120" t="str">
            <v>已售</v>
          </cell>
        </row>
        <row r="14121">
          <cell r="B14121" t="str">
            <v>天琴半岛-花语湾-5栋-205</v>
          </cell>
        </row>
        <row r="14121">
          <cell r="AU14121">
            <v>1055896</v>
          </cell>
        </row>
        <row r="14121">
          <cell r="DE14121" t="str">
            <v>已售</v>
          </cell>
        </row>
        <row r="14122">
          <cell r="B14122" t="str">
            <v>天琴半岛-花语湾-5栋-301</v>
          </cell>
        </row>
        <row r="14122">
          <cell r="AU14122">
            <v>1294840</v>
          </cell>
        </row>
        <row r="14122">
          <cell r="DE14122" t="str">
            <v>已售</v>
          </cell>
        </row>
        <row r="14123">
          <cell r="B14123" t="str">
            <v>天琴半岛-花语湾-5栋-302</v>
          </cell>
        </row>
        <row r="14123">
          <cell r="AU14123">
            <v>1290871</v>
          </cell>
        </row>
        <row r="14123">
          <cell r="DE14123" t="str">
            <v>已售</v>
          </cell>
        </row>
        <row r="14124">
          <cell r="B14124" t="str">
            <v>天琴半岛-花语湾-5栋-303</v>
          </cell>
        </row>
        <row r="14124">
          <cell r="AU14124">
            <v>1309162</v>
          </cell>
        </row>
        <row r="14124">
          <cell r="DE14124" t="str">
            <v>已售</v>
          </cell>
        </row>
        <row r="14125">
          <cell r="B14125" t="str">
            <v>天琴半岛-花语湾-5栋-304</v>
          </cell>
        </row>
        <row r="14125">
          <cell r="AU14125">
            <v>1290788</v>
          </cell>
        </row>
        <row r="14125">
          <cell r="DE14125" t="str">
            <v>已售</v>
          </cell>
        </row>
        <row r="14126">
          <cell r="B14126" t="str">
            <v>天琴半岛-花语湾-5栋-305</v>
          </cell>
        </row>
        <row r="14126">
          <cell r="AU14126">
            <v>1206739</v>
          </cell>
        </row>
        <row r="14126">
          <cell r="DE14126" t="str">
            <v>已售</v>
          </cell>
        </row>
        <row r="14127">
          <cell r="B14127" t="str">
            <v>天琴半岛-花语湾-5栋-306</v>
          </cell>
        </row>
        <row r="14127">
          <cell r="AU14127">
            <v>1170806</v>
          </cell>
        </row>
        <row r="14127">
          <cell r="DE14127" t="str">
            <v>已售</v>
          </cell>
        </row>
        <row r="14128">
          <cell r="B14128" t="str">
            <v>天琴半岛-花语湾-5栋-401</v>
          </cell>
        </row>
        <row r="14128">
          <cell r="AU14128">
            <v>1283938</v>
          </cell>
        </row>
        <row r="14128">
          <cell r="DE14128" t="str">
            <v>已售</v>
          </cell>
        </row>
        <row r="14129">
          <cell r="B14129" t="str">
            <v>天琴半岛-花语湾-5栋-402</v>
          </cell>
        </row>
        <row r="14129">
          <cell r="AU14129">
            <v>1280053</v>
          </cell>
        </row>
        <row r="14129">
          <cell r="DE14129" t="str">
            <v>已售</v>
          </cell>
        </row>
        <row r="14130">
          <cell r="B14130" t="str">
            <v>天琴半岛-花语湾-5栋-403</v>
          </cell>
        </row>
        <row r="14130">
          <cell r="AU14130">
            <v>1284760</v>
          </cell>
        </row>
        <row r="14130">
          <cell r="DE14130" t="str">
            <v>已售</v>
          </cell>
        </row>
        <row r="14131">
          <cell r="B14131" t="str">
            <v>天琴半岛-花语湾-5栋-404</v>
          </cell>
        </row>
        <row r="14131">
          <cell r="AU14131">
            <v>1280306</v>
          </cell>
        </row>
        <row r="14131">
          <cell r="DE14131" t="str">
            <v>已售</v>
          </cell>
        </row>
        <row r="14132">
          <cell r="B14132" t="str">
            <v>天琴半岛-花语湾-5栋-405</v>
          </cell>
        </row>
        <row r="14132">
          <cell r="AU14132">
            <v>1203885</v>
          </cell>
        </row>
        <row r="14132">
          <cell r="DE14132" t="str">
            <v>已售</v>
          </cell>
        </row>
        <row r="14133">
          <cell r="B14133" t="str">
            <v>天琴半岛-花语湾-5栋-406</v>
          </cell>
        </row>
        <row r="14133">
          <cell r="AU14133">
            <v>1232840</v>
          </cell>
        </row>
        <row r="14133">
          <cell r="DE14133" t="str">
            <v>已售</v>
          </cell>
        </row>
        <row r="14134">
          <cell r="B14134" t="str">
            <v>天琴半岛-花语湾-5栋-501</v>
          </cell>
        </row>
        <row r="14134">
          <cell r="AU14134">
            <v>1272558</v>
          </cell>
        </row>
        <row r="14134">
          <cell r="DE14134" t="str">
            <v>已售</v>
          </cell>
        </row>
        <row r="14135">
          <cell r="B14135" t="str">
            <v>天琴半岛-花语湾-5栋-502</v>
          </cell>
        </row>
        <row r="14135">
          <cell r="AU14135">
            <v>1294464</v>
          </cell>
        </row>
        <row r="14135">
          <cell r="DE14135" t="str">
            <v>已售</v>
          </cell>
        </row>
        <row r="14136">
          <cell r="B14136" t="str">
            <v>天琴半岛-花语湾-5栋-503</v>
          </cell>
        </row>
        <row r="14136">
          <cell r="AU14136">
            <v>1286204</v>
          </cell>
        </row>
        <row r="14136">
          <cell r="DE14136" t="str">
            <v>已售</v>
          </cell>
        </row>
        <row r="14137">
          <cell r="B14137" t="str">
            <v>天琴半岛-花语湾-5栋-504</v>
          </cell>
        </row>
        <row r="14137">
          <cell r="AU14137">
            <v>1294698</v>
          </cell>
        </row>
        <row r="14137">
          <cell r="DE14137" t="str">
            <v>已售</v>
          </cell>
        </row>
        <row r="14138">
          <cell r="B14138" t="str">
            <v>天琴半岛-花语湾-5栋-505</v>
          </cell>
        </row>
        <row r="14138">
          <cell r="AU14138">
            <v>1210279</v>
          </cell>
        </row>
        <row r="14138">
          <cell r="DE14138" t="str">
            <v>已售</v>
          </cell>
        </row>
        <row r="14139">
          <cell r="B14139" t="str">
            <v>天琴半岛-花语湾-5栋-506</v>
          </cell>
        </row>
        <row r="14139">
          <cell r="AU14139">
            <v>1208325</v>
          </cell>
        </row>
        <row r="14139">
          <cell r="DE14139" t="str">
            <v>已售</v>
          </cell>
        </row>
        <row r="14140">
          <cell r="B14140" t="str">
            <v>天琴半岛-花语湾-5栋-601</v>
          </cell>
        </row>
        <row r="14140">
          <cell r="AU14140">
            <v>1271596</v>
          </cell>
        </row>
        <row r="14140">
          <cell r="DE14140" t="str">
            <v>已售</v>
          </cell>
        </row>
        <row r="14141">
          <cell r="B14141" t="str">
            <v>天琴半岛-花语湾-5栋-602</v>
          </cell>
        </row>
        <row r="14141">
          <cell r="AU14141">
            <v>1280496</v>
          </cell>
        </row>
        <row r="14141">
          <cell r="DE14141" t="str">
            <v>已售</v>
          </cell>
        </row>
        <row r="14142">
          <cell r="B14142" t="str">
            <v>天琴半岛-花语湾-5栋-603</v>
          </cell>
        </row>
        <row r="14142">
          <cell r="AU14142">
            <v>1298584</v>
          </cell>
        </row>
        <row r="14142">
          <cell r="DE14142" t="str">
            <v>已售</v>
          </cell>
        </row>
        <row r="14143">
          <cell r="B14143" t="str">
            <v>天琴半岛-花语湾-5栋-604</v>
          </cell>
        </row>
        <row r="14143">
          <cell r="AU14143">
            <v>1293699</v>
          </cell>
        </row>
        <row r="14143">
          <cell r="DE14143" t="str">
            <v>已售</v>
          </cell>
        </row>
        <row r="14144">
          <cell r="B14144" t="str">
            <v>天琴半岛-花语湾-5栋-605</v>
          </cell>
        </row>
        <row r="14144">
          <cell r="AU14144">
            <v>1209718</v>
          </cell>
        </row>
        <row r="14144">
          <cell r="DE14144" t="str">
            <v>已售</v>
          </cell>
        </row>
        <row r="14145">
          <cell r="B14145" t="str">
            <v>天琴半岛-花语湾-5栋-606</v>
          </cell>
        </row>
        <row r="14145">
          <cell r="AU14145">
            <v>1220285</v>
          </cell>
        </row>
        <row r="14145">
          <cell r="DE14145" t="str">
            <v>已售</v>
          </cell>
        </row>
        <row r="14146">
          <cell r="B14146" t="str">
            <v>天琴半岛-花语湾-5栋-701</v>
          </cell>
        </row>
        <row r="14146">
          <cell r="AU14146">
            <v>1262333</v>
          </cell>
        </row>
        <row r="14146">
          <cell r="DE14146" t="str">
            <v>已售</v>
          </cell>
        </row>
        <row r="14147">
          <cell r="B14147" t="str">
            <v>天琴半岛-花语湾-5栋-702</v>
          </cell>
        </row>
        <row r="14147">
          <cell r="AU14147">
            <v>1284453</v>
          </cell>
        </row>
        <row r="14147">
          <cell r="DE14147" t="str">
            <v>已售</v>
          </cell>
        </row>
        <row r="14148">
          <cell r="B14148" t="str">
            <v>天琴半岛-花语湾-5栋-703</v>
          </cell>
        </row>
        <row r="14148">
          <cell r="AU14148">
            <v>1676689</v>
          </cell>
        </row>
        <row r="14148">
          <cell r="DE14148" t="str">
            <v>已售</v>
          </cell>
        </row>
        <row r="14149">
          <cell r="B14149" t="str">
            <v>天琴半岛-花语湾-5栋-704</v>
          </cell>
        </row>
        <row r="14149">
          <cell r="AU14149">
            <v>1284243</v>
          </cell>
        </row>
        <row r="14149">
          <cell r="DE14149" t="str">
            <v>已售</v>
          </cell>
        </row>
        <row r="14150">
          <cell r="B14150" t="str">
            <v>天琴半岛-花语湾-5栋-705</v>
          </cell>
        </row>
        <row r="14150">
          <cell r="AU14150">
            <v>1213262</v>
          </cell>
        </row>
        <row r="14150">
          <cell r="DE14150" t="str">
            <v>已售</v>
          </cell>
        </row>
        <row r="14151">
          <cell r="B14151" t="str">
            <v>天琴半岛-花语湾-5栋-706</v>
          </cell>
        </row>
        <row r="14151">
          <cell r="AU14151">
            <v>1211172</v>
          </cell>
        </row>
        <row r="14151">
          <cell r="DE14151" t="str">
            <v>已售</v>
          </cell>
        </row>
        <row r="14152">
          <cell r="B14152" t="str">
            <v>天琴半岛-花语湾-5栋-801</v>
          </cell>
        </row>
        <row r="14152">
          <cell r="AU14152">
            <v>1263777</v>
          </cell>
        </row>
        <row r="14152">
          <cell r="DE14152" t="str">
            <v>已售</v>
          </cell>
        </row>
        <row r="14153">
          <cell r="B14153" t="str">
            <v>天琴半岛-花语湾-5栋-802</v>
          </cell>
        </row>
        <row r="14153">
          <cell r="AU14153">
            <v>1272668</v>
          </cell>
        </row>
        <row r="14153">
          <cell r="DE14153" t="str">
            <v>已售</v>
          </cell>
        </row>
        <row r="14154">
          <cell r="B14154" t="str">
            <v>天琴半岛-花语湾-5栋-803</v>
          </cell>
        </row>
        <row r="14154">
          <cell r="AU14154">
            <v>1290538</v>
          </cell>
        </row>
        <row r="14154">
          <cell r="DE14154" t="str">
            <v>已售</v>
          </cell>
        </row>
        <row r="14155">
          <cell r="B14155" t="str">
            <v>天琴半岛-花语湾-5栋-804</v>
          </cell>
        </row>
        <row r="14155">
          <cell r="AU14155">
            <v>1285686</v>
          </cell>
        </row>
        <row r="14155">
          <cell r="DE14155" t="str">
            <v>已售</v>
          </cell>
        </row>
        <row r="14156">
          <cell r="B14156" t="str">
            <v>天琴半岛-花语湾-5栋-805</v>
          </cell>
        </row>
        <row r="14156">
          <cell r="AU14156">
            <v>1202607</v>
          </cell>
        </row>
        <row r="14156">
          <cell r="DE14156" t="str">
            <v>已售</v>
          </cell>
        </row>
        <row r="14157">
          <cell r="B14157" t="str">
            <v>天琴半岛-花语湾-5栋-806</v>
          </cell>
        </row>
        <row r="14157">
          <cell r="AU14157">
            <v>1176459</v>
          </cell>
        </row>
        <row r="14157">
          <cell r="DE14157" t="str">
            <v>已售</v>
          </cell>
        </row>
        <row r="14158">
          <cell r="B14158" t="str">
            <v>天琴半岛-花语湾-5栋-901</v>
          </cell>
        </row>
        <row r="14158">
          <cell r="AU14158">
            <v>1289252</v>
          </cell>
        </row>
        <row r="14158">
          <cell r="DE14158" t="str">
            <v>已售</v>
          </cell>
        </row>
        <row r="14159">
          <cell r="B14159" t="str">
            <v>天琴半岛-花语湾-5栋-902</v>
          </cell>
        </row>
        <row r="14159">
          <cell r="AU14159">
            <v>1311380</v>
          </cell>
        </row>
        <row r="14159">
          <cell r="DE14159" t="str">
            <v>已售</v>
          </cell>
        </row>
        <row r="14160">
          <cell r="B14160" t="str">
            <v>天琴半岛-花语湾-5栋-903</v>
          </cell>
        </row>
        <row r="14160">
          <cell r="AU14160">
            <v>1616210</v>
          </cell>
        </row>
        <row r="14160">
          <cell r="DE14160" t="str">
            <v>已售</v>
          </cell>
        </row>
        <row r="14161">
          <cell r="B14161" t="str">
            <v>天琴半岛-花语湾-5栋-904</v>
          </cell>
        </row>
        <row r="14161">
          <cell r="AU14161">
            <v>1311178</v>
          </cell>
        </row>
        <row r="14161">
          <cell r="DE14161" t="str">
            <v>已售</v>
          </cell>
        </row>
        <row r="14162">
          <cell r="B14162" t="str">
            <v>天琴半岛-花语湾-5栋-905</v>
          </cell>
        </row>
        <row r="14162">
          <cell r="AU14162">
            <v>1214187</v>
          </cell>
        </row>
        <row r="14162">
          <cell r="DE14162" t="str">
            <v>已售</v>
          </cell>
        </row>
        <row r="14163">
          <cell r="B14163" t="str">
            <v>天琴半岛-花语湾-5栋-906</v>
          </cell>
        </row>
        <row r="14163">
          <cell r="AU14163">
            <v>1224591</v>
          </cell>
        </row>
        <row r="14163">
          <cell r="DE14163" t="str">
            <v>已售</v>
          </cell>
        </row>
        <row r="14164">
          <cell r="B14164" t="str">
            <v>星海游艇别墅-星海游艇别墅-八街-1号</v>
          </cell>
        </row>
        <row r="14164">
          <cell r="AU14164">
            <v>4869976</v>
          </cell>
        </row>
        <row r="14164">
          <cell r="DE14164" t="str">
            <v>已售</v>
          </cell>
        </row>
        <row r="14165">
          <cell r="B14165" t="str">
            <v>星海游艇别墅-星海游艇别墅-八街-2号</v>
          </cell>
        </row>
        <row r="14165">
          <cell r="AU14165">
            <v>4620897</v>
          </cell>
        </row>
        <row r="14165">
          <cell r="DE14165" t="str">
            <v>已售</v>
          </cell>
        </row>
        <row r="14166">
          <cell r="B14166" t="str">
            <v>星海游艇别墅-星海游艇别墅-八街-3号</v>
          </cell>
        </row>
        <row r="14166">
          <cell r="AU14166">
            <v>4873626</v>
          </cell>
        </row>
        <row r="14166">
          <cell r="DE14166" t="str">
            <v>已售</v>
          </cell>
        </row>
        <row r="14167">
          <cell r="B14167" t="str">
            <v>星海游艇别墅-星海游艇别墅-八街-4号</v>
          </cell>
        </row>
        <row r="14167">
          <cell r="AU14167">
            <v>4649262</v>
          </cell>
        </row>
        <row r="14167">
          <cell r="DE14167" t="str">
            <v>已售</v>
          </cell>
        </row>
        <row r="14168">
          <cell r="B14168" t="str">
            <v>星海游艇别墅-星海游艇别墅-八街-5号</v>
          </cell>
        </row>
        <row r="14168">
          <cell r="AU14168">
            <v>4800000</v>
          </cell>
        </row>
        <row r="14168">
          <cell r="DE14168" t="str">
            <v>已售</v>
          </cell>
        </row>
        <row r="14169">
          <cell r="B14169" t="str">
            <v>星海游艇别墅-星海游艇别墅-八街-6号</v>
          </cell>
        </row>
        <row r="14169">
          <cell r="AU14169">
            <v>4910454</v>
          </cell>
        </row>
        <row r="14169">
          <cell r="DE14169" t="str">
            <v>已售</v>
          </cell>
        </row>
        <row r="14170">
          <cell r="B14170" t="str">
            <v>星海游艇别墅-星海游艇别墅-八街-7号</v>
          </cell>
        </row>
        <row r="14170">
          <cell r="AU14170">
            <v>4600000</v>
          </cell>
        </row>
        <row r="14170">
          <cell r="DE14170" t="str">
            <v>已售</v>
          </cell>
        </row>
        <row r="14171">
          <cell r="B14171" t="str">
            <v>星海游艇别墅-星海游艇别墅-八街-8号</v>
          </cell>
        </row>
        <row r="14171">
          <cell r="AU14171">
            <v>5043188</v>
          </cell>
        </row>
        <row r="14171">
          <cell r="DE14171" t="str">
            <v>已售</v>
          </cell>
        </row>
        <row r="14172">
          <cell r="B14172" t="str">
            <v>星海游艇别墅-星海游艇别墅-二街-11号</v>
          </cell>
        </row>
        <row r="14172">
          <cell r="AU14172">
            <v>3755882</v>
          </cell>
        </row>
        <row r="14172">
          <cell r="DE14172" t="str">
            <v>已售</v>
          </cell>
        </row>
        <row r="14173">
          <cell r="B14173" t="str">
            <v>星海游艇别墅-星海游艇别墅-二街-12号</v>
          </cell>
        </row>
        <row r="14173">
          <cell r="AU14173">
            <v>3485000</v>
          </cell>
        </row>
        <row r="14173">
          <cell r="DE14173" t="str">
            <v>已售</v>
          </cell>
        </row>
        <row r="14174">
          <cell r="B14174" t="str">
            <v>星海游艇别墅-星海游艇别墅-二街-13号</v>
          </cell>
        </row>
        <row r="14174">
          <cell r="AU14174">
            <v>4690513</v>
          </cell>
        </row>
        <row r="14174">
          <cell r="DE14174" t="str">
            <v>已售</v>
          </cell>
        </row>
        <row r="14175">
          <cell r="B14175" t="str">
            <v>星海游艇别墅-星海游艇别墅-二街-14号</v>
          </cell>
        </row>
        <row r="14175">
          <cell r="AU14175">
            <v>4795606</v>
          </cell>
        </row>
        <row r="14175">
          <cell r="DE14175" t="str">
            <v>已售</v>
          </cell>
        </row>
        <row r="14176">
          <cell r="B14176" t="str">
            <v>星海游艇别墅-星海游艇别墅-二街-1号</v>
          </cell>
        </row>
        <row r="14176">
          <cell r="AU14176">
            <v>3730000</v>
          </cell>
        </row>
        <row r="14176">
          <cell r="DE14176" t="str">
            <v>已售</v>
          </cell>
        </row>
        <row r="14177">
          <cell r="B14177" t="str">
            <v>星海游艇别墅-星海游艇别墅-二街-2号</v>
          </cell>
        </row>
        <row r="14177">
          <cell r="AU14177">
            <v>3550000</v>
          </cell>
        </row>
        <row r="14177">
          <cell r="DE14177" t="str">
            <v>已售</v>
          </cell>
        </row>
        <row r="14178">
          <cell r="B14178" t="str">
            <v>星海游艇别墅-星海游艇别墅-二街-6号</v>
          </cell>
        </row>
        <row r="14178">
          <cell r="AU14178">
            <v>12000000</v>
          </cell>
        </row>
        <row r="14178">
          <cell r="DE14178" t="str">
            <v>已售</v>
          </cell>
        </row>
        <row r="14179">
          <cell r="B14179" t="str">
            <v>星海游艇别墅-星海游艇别墅-二街-7号</v>
          </cell>
        </row>
        <row r="14179">
          <cell r="AU14179">
            <v>9788041</v>
          </cell>
        </row>
        <row r="14179">
          <cell r="DE14179" t="str">
            <v>已售</v>
          </cell>
        </row>
        <row r="14180">
          <cell r="B14180" t="str">
            <v>星海游艇别墅-星海游艇别墅-二街-9号</v>
          </cell>
        </row>
        <row r="14180">
          <cell r="AU14180">
            <v>3680000</v>
          </cell>
        </row>
        <row r="14180">
          <cell r="DE14180" t="str">
            <v>已售</v>
          </cell>
        </row>
        <row r="14181">
          <cell r="B14181" t="str">
            <v>星海游艇别墅-星海游艇别墅-九街-10号</v>
          </cell>
        </row>
        <row r="14181">
          <cell r="AU14181">
            <v>4899158</v>
          </cell>
        </row>
        <row r="14181">
          <cell r="DE14181" t="str">
            <v>已售</v>
          </cell>
        </row>
        <row r="14182">
          <cell r="B14182" t="str">
            <v>星海游艇别墅-星海游艇别墅-九街-11号</v>
          </cell>
        </row>
        <row r="14182">
          <cell r="AU14182">
            <v>4829309</v>
          </cell>
        </row>
        <row r="14182">
          <cell r="DE14182" t="str">
            <v>已售</v>
          </cell>
        </row>
        <row r="14183">
          <cell r="B14183" t="str">
            <v>星海游艇别墅-星海游艇别墅-九街-12号</v>
          </cell>
        </row>
        <row r="14183">
          <cell r="AU14183">
            <v>5200000</v>
          </cell>
        </row>
        <row r="14183">
          <cell r="DE14183" t="str">
            <v>已售</v>
          </cell>
        </row>
        <row r="14184">
          <cell r="B14184" t="str">
            <v>星海游艇别墅-星海游艇别墅-九街-13号</v>
          </cell>
        </row>
        <row r="14184">
          <cell r="AU14184">
            <v>5048345</v>
          </cell>
        </row>
        <row r="14184">
          <cell r="DE14184" t="str">
            <v>已售</v>
          </cell>
        </row>
        <row r="14185">
          <cell r="B14185" t="str">
            <v>星海游艇别墅-星海游艇别墅-九街-14号</v>
          </cell>
        </row>
        <row r="14185">
          <cell r="AU14185">
            <v>4862948</v>
          </cell>
        </row>
        <row r="14185">
          <cell r="DE14185" t="str">
            <v>已售</v>
          </cell>
        </row>
        <row r="14186">
          <cell r="B14186" t="str">
            <v>星海游艇别墅-星海游艇别墅-九街-16号</v>
          </cell>
        </row>
        <row r="14186">
          <cell r="AU14186">
            <v>4686203</v>
          </cell>
        </row>
        <row r="14186">
          <cell r="DE14186" t="str">
            <v>已售</v>
          </cell>
        </row>
        <row r="14187">
          <cell r="B14187" t="str">
            <v>星海游艇别墅-星海游艇别墅-九街-17号</v>
          </cell>
        </row>
        <row r="14187">
          <cell r="AU14187">
            <v>5364852</v>
          </cell>
        </row>
        <row r="14187">
          <cell r="DE14187" t="str">
            <v>已售</v>
          </cell>
        </row>
        <row r="14188">
          <cell r="B14188" t="str">
            <v>星海游艇别墅-星海游艇别墅-九街-18号</v>
          </cell>
        </row>
        <row r="14188">
          <cell r="AU14188">
            <v>10969006</v>
          </cell>
        </row>
        <row r="14188">
          <cell r="DE14188" t="str">
            <v>已售</v>
          </cell>
        </row>
        <row r="14189">
          <cell r="B14189" t="str">
            <v>星海游艇别墅-星海游艇别墅-九街-19号</v>
          </cell>
        </row>
        <row r="14189">
          <cell r="AU14189">
            <v>7334014</v>
          </cell>
        </row>
        <row r="14189">
          <cell r="DE14189" t="str">
            <v>已售</v>
          </cell>
        </row>
        <row r="14190">
          <cell r="B14190" t="str">
            <v>星海游艇别墅-星海游艇别墅-九街-1号</v>
          </cell>
        </row>
        <row r="14190">
          <cell r="AU14190">
            <v>4574468</v>
          </cell>
        </row>
        <row r="14190">
          <cell r="DE14190" t="str">
            <v>已售</v>
          </cell>
        </row>
        <row r="14191">
          <cell r="B14191" t="str">
            <v>星海游艇别墅-星海游艇别墅-九街-20号</v>
          </cell>
        </row>
        <row r="14191">
          <cell r="AU14191">
            <v>7251235</v>
          </cell>
        </row>
        <row r="14191">
          <cell r="DE14191" t="str">
            <v>已售</v>
          </cell>
        </row>
        <row r="14192">
          <cell r="B14192" t="str">
            <v>星海游艇别墅-星海游艇别墅-九街-21号</v>
          </cell>
        </row>
        <row r="14192">
          <cell r="AU14192">
            <v>5779701</v>
          </cell>
        </row>
        <row r="14192">
          <cell r="DE14192" t="str">
            <v>已售</v>
          </cell>
        </row>
        <row r="14193">
          <cell r="B14193" t="str">
            <v>星海游艇别墅-星海游艇别墅-九街-22号</v>
          </cell>
        </row>
        <row r="14193">
          <cell r="AU14193">
            <v>5364214</v>
          </cell>
        </row>
        <row r="14193">
          <cell r="DE14193" t="str">
            <v>已售</v>
          </cell>
        </row>
        <row r="14194">
          <cell r="B14194" t="str">
            <v>星海游艇别墅-星海游艇别墅-九街-23号</v>
          </cell>
        </row>
        <row r="14194">
          <cell r="AU14194">
            <v>6172040</v>
          </cell>
        </row>
        <row r="14194">
          <cell r="DE14194" t="str">
            <v>已售</v>
          </cell>
        </row>
        <row r="14195">
          <cell r="B14195" t="str">
            <v>星海游艇别墅-星海游艇别墅-九街-24号</v>
          </cell>
        </row>
        <row r="14195">
          <cell r="AU14195">
            <v>4868761</v>
          </cell>
        </row>
        <row r="14195">
          <cell r="DE14195" t="str">
            <v>已售</v>
          </cell>
        </row>
        <row r="14196">
          <cell r="B14196" t="str">
            <v>星海游艇别墅-星海游艇别墅-九街-25号</v>
          </cell>
        </row>
        <row r="14196">
          <cell r="AU14196">
            <v>6151713</v>
          </cell>
        </row>
        <row r="14196">
          <cell r="DE14196" t="str">
            <v>已售</v>
          </cell>
        </row>
        <row r="14197">
          <cell r="B14197" t="str">
            <v>星海游艇别墅-星海游艇别墅-九街-26号</v>
          </cell>
        </row>
        <row r="14197">
          <cell r="AU14197">
            <v>4747334</v>
          </cell>
        </row>
        <row r="14197">
          <cell r="DE14197" t="str">
            <v>已售</v>
          </cell>
        </row>
        <row r="14198">
          <cell r="B14198" t="str">
            <v>星海游艇别墅-星海游艇别墅-九街-27号</v>
          </cell>
        </row>
        <row r="14198">
          <cell r="AU14198">
            <v>4689372</v>
          </cell>
        </row>
        <row r="14198">
          <cell r="DE14198" t="str">
            <v>已售</v>
          </cell>
        </row>
        <row r="14199">
          <cell r="B14199" t="str">
            <v>星海游艇别墅-星海游艇别墅-九街-28号</v>
          </cell>
        </row>
        <row r="14199">
          <cell r="AU14199">
            <v>4653133</v>
          </cell>
        </row>
        <row r="14199">
          <cell r="DE14199" t="str">
            <v>已售</v>
          </cell>
        </row>
        <row r="14200">
          <cell r="B14200" t="str">
            <v>星海游艇别墅-星海游艇别墅-九街-29号</v>
          </cell>
        </row>
        <row r="14200">
          <cell r="AU14200">
            <v>4745933</v>
          </cell>
        </row>
        <row r="14200">
          <cell r="DE14200" t="str">
            <v>已售</v>
          </cell>
        </row>
        <row r="14201">
          <cell r="B14201" t="str">
            <v>星海游艇别墅-星海游艇别墅-九街-2号</v>
          </cell>
        </row>
        <row r="14201">
          <cell r="AU14201">
            <v>5773757</v>
          </cell>
        </row>
        <row r="14201">
          <cell r="DE14201" t="str">
            <v>已售</v>
          </cell>
        </row>
        <row r="14202">
          <cell r="B14202" t="str">
            <v>星海游艇别墅-星海游艇别墅-九街-30号</v>
          </cell>
        </row>
        <row r="14202">
          <cell r="AU14202">
            <v>4690123</v>
          </cell>
        </row>
        <row r="14202">
          <cell r="DE14202" t="str">
            <v>已售</v>
          </cell>
        </row>
        <row r="14203">
          <cell r="B14203" t="str">
            <v>星海游艇别墅-星海游艇别墅-九街-31号</v>
          </cell>
        </row>
        <row r="14203">
          <cell r="AU14203">
            <v>4637224</v>
          </cell>
        </row>
        <row r="14203">
          <cell r="DE14203" t="str">
            <v>已售</v>
          </cell>
        </row>
        <row r="14204">
          <cell r="B14204" t="str">
            <v>星海游艇别墅-星海游艇别墅-九街-32号</v>
          </cell>
        </row>
        <row r="14204">
          <cell r="AU14204">
            <v>4755813</v>
          </cell>
        </row>
        <row r="14204">
          <cell r="DE14204" t="str">
            <v>已售</v>
          </cell>
        </row>
        <row r="14205">
          <cell r="B14205" t="str">
            <v>星海游艇别墅-星海游艇别墅-九街-33号</v>
          </cell>
        </row>
        <row r="14205">
          <cell r="AU14205">
            <v>4679318</v>
          </cell>
        </row>
        <row r="14205">
          <cell r="DE14205" t="str">
            <v>已售</v>
          </cell>
        </row>
        <row r="14206">
          <cell r="B14206" t="str">
            <v>星海游艇别墅-星海游艇别墅-九街-34号</v>
          </cell>
        </row>
        <row r="14206">
          <cell r="AU14206">
            <v>4656706</v>
          </cell>
        </row>
        <row r="14206">
          <cell r="DE14206" t="str">
            <v>已售</v>
          </cell>
        </row>
        <row r="14207">
          <cell r="B14207" t="str">
            <v>星海游艇别墅-星海游艇别墅-九街-35号</v>
          </cell>
        </row>
        <row r="14207">
          <cell r="AU14207">
            <v>4450662</v>
          </cell>
        </row>
        <row r="14207">
          <cell r="DE14207" t="str">
            <v>已售</v>
          </cell>
        </row>
        <row r="14208">
          <cell r="B14208" t="str">
            <v>星海游艇别墅-星海游艇别墅-九街-36号</v>
          </cell>
        </row>
        <row r="14208">
          <cell r="AU14208">
            <v>5192943</v>
          </cell>
        </row>
        <row r="14208">
          <cell r="DE14208" t="str">
            <v>已售</v>
          </cell>
        </row>
        <row r="14209">
          <cell r="B14209" t="str">
            <v>星海游艇别墅-星海游艇别墅-九街-3号</v>
          </cell>
        </row>
        <row r="14209">
          <cell r="AU14209">
            <v>4792326</v>
          </cell>
        </row>
        <row r="14209">
          <cell r="DE14209" t="str">
            <v>已售</v>
          </cell>
        </row>
        <row r="14210">
          <cell r="B14210" t="str">
            <v>星海游艇别墅-星海游艇别墅-九街-4号</v>
          </cell>
        </row>
        <row r="14210">
          <cell r="AU14210">
            <v>7269917</v>
          </cell>
        </row>
        <row r="14210">
          <cell r="DE14210" t="str">
            <v>已售</v>
          </cell>
        </row>
        <row r="14211">
          <cell r="B14211" t="str">
            <v>星海游艇别墅-星海游艇别墅-九街-5号</v>
          </cell>
        </row>
        <row r="14211">
          <cell r="AU14211">
            <v>4708868</v>
          </cell>
        </row>
        <row r="14211">
          <cell r="DE14211" t="str">
            <v>已售</v>
          </cell>
        </row>
        <row r="14212">
          <cell r="B14212" t="str">
            <v>星海游艇别墅-星海游艇别墅-九街-6号</v>
          </cell>
        </row>
        <row r="14212">
          <cell r="AU14212">
            <v>4807167</v>
          </cell>
        </row>
        <row r="14212">
          <cell r="DE14212" t="str">
            <v>已售</v>
          </cell>
        </row>
        <row r="14213">
          <cell r="B14213" t="str">
            <v>星海游艇别墅-星海游艇别墅-九街-7号</v>
          </cell>
        </row>
        <row r="14213">
          <cell r="AU14213">
            <v>4799894</v>
          </cell>
        </row>
        <row r="14213">
          <cell r="DE14213" t="str">
            <v>已售</v>
          </cell>
        </row>
        <row r="14214">
          <cell r="B14214" t="str">
            <v>星海游艇别墅-星海游艇别墅-九街-8号</v>
          </cell>
        </row>
        <row r="14214">
          <cell r="AU14214">
            <v>4658166</v>
          </cell>
        </row>
        <row r="14214">
          <cell r="DE14214" t="str">
            <v>已售</v>
          </cell>
        </row>
        <row r="14215">
          <cell r="B14215" t="str">
            <v>星海游艇别墅-星海游艇别墅-九街-9号</v>
          </cell>
        </row>
        <row r="14215">
          <cell r="AU14215">
            <v>4921279</v>
          </cell>
        </row>
        <row r="14215">
          <cell r="DE14215" t="str">
            <v>已售</v>
          </cell>
        </row>
        <row r="14216">
          <cell r="B14216" t="str">
            <v>星海游艇别墅-星海游艇别墅-六街-10号</v>
          </cell>
        </row>
        <row r="14216">
          <cell r="AU14216">
            <v>4849210</v>
          </cell>
        </row>
        <row r="14216">
          <cell r="DE14216" t="str">
            <v>已售</v>
          </cell>
        </row>
        <row r="14217">
          <cell r="B14217" t="str">
            <v>星海游艇别墅-星海游艇别墅-六街-11号</v>
          </cell>
        </row>
        <row r="14217">
          <cell r="AU14217">
            <v>5394660</v>
          </cell>
        </row>
        <row r="14217">
          <cell r="DE14217" t="str">
            <v>已售</v>
          </cell>
        </row>
        <row r="14218">
          <cell r="B14218" t="str">
            <v>星海游艇别墅-星海游艇别墅-六街-12号</v>
          </cell>
        </row>
        <row r="14218">
          <cell r="AU14218">
            <v>5500000</v>
          </cell>
        </row>
        <row r="14218">
          <cell r="DE14218" t="str">
            <v>已售</v>
          </cell>
        </row>
        <row r="14219">
          <cell r="B14219" t="str">
            <v>星海游艇别墅-星海游艇别墅-六街-13号</v>
          </cell>
        </row>
        <row r="14219">
          <cell r="AU14219">
            <v>7795453</v>
          </cell>
        </row>
        <row r="14219">
          <cell r="DE14219" t="str">
            <v>已售</v>
          </cell>
        </row>
        <row r="14220">
          <cell r="B14220" t="str">
            <v>星海游艇别墅-星海游艇别墅-六街-14号</v>
          </cell>
        </row>
        <row r="14220">
          <cell r="AU14220">
            <v>6800000</v>
          </cell>
        </row>
        <row r="14220">
          <cell r="DE14220" t="str">
            <v>已售</v>
          </cell>
        </row>
        <row r="14221">
          <cell r="B14221" t="str">
            <v>星海游艇别墅-星海游艇别墅-六街-15号</v>
          </cell>
        </row>
        <row r="14221">
          <cell r="AU14221">
            <v>7230000</v>
          </cell>
        </row>
        <row r="14221">
          <cell r="DE14221" t="str">
            <v>已售</v>
          </cell>
        </row>
        <row r="14222">
          <cell r="B14222" t="str">
            <v>星海游艇别墅-星海游艇别墅-六街-16号</v>
          </cell>
        </row>
        <row r="14222">
          <cell r="AU14222">
            <v>6060000</v>
          </cell>
        </row>
        <row r="14222">
          <cell r="DE14222" t="str">
            <v>已售</v>
          </cell>
        </row>
        <row r="14223">
          <cell r="B14223" t="str">
            <v>星海游艇别墅-星海游艇别墅-六街-17号</v>
          </cell>
        </row>
        <row r="14223">
          <cell r="AU14223">
            <v>6000000</v>
          </cell>
        </row>
        <row r="14223">
          <cell r="DE14223" t="str">
            <v>已售</v>
          </cell>
        </row>
        <row r="14224">
          <cell r="B14224" t="str">
            <v>星海游艇别墅-星海游艇别墅-六街-18号</v>
          </cell>
        </row>
        <row r="14224">
          <cell r="AU14224">
            <v>7527371</v>
          </cell>
        </row>
        <row r="14224">
          <cell r="DE14224" t="str">
            <v>已售</v>
          </cell>
        </row>
        <row r="14225">
          <cell r="B14225" t="str">
            <v>星海游艇别墅-星海游艇别墅-六街-19号</v>
          </cell>
        </row>
        <row r="14225">
          <cell r="AU14225">
            <v>3600000</v>
          </cell>
        </row>
        <row r="14225">
          <cell r="DE14225" t="str">
            <v>已售</v>
          </cell>
        </row>
        <row r="14226">
          <cell r="B14226" t="str">
            <v>星海游艇别墅-星海游艇别墅-六街-1号</v>
          </cell>
        </row>
        <row r="14226">
          <cell r="AU14226">
            <v>5259435</v>
          </cell>
        </row>
        <row r="14226">
          <cell r="DE14226" t="str">
            <v>已售</v>
          </cell>
        </row>
        <row r="14227">
          <cell r="B14227" t="str">
            <v>星海游艇别墅-星海游艇别墅-六街-20号</v>
          </cell>
        </row>
        <row r="14227">
          <cell r="AU14227">
            <v>3850000</v>
          </cell>
        </row>
        <row r="14227">
          <cell r="DE14227" t="str">
            <v>已售</v>
          </cell>
        </row>
        <row r="14228">
          <cell r="B14228" t="str">
            <v>星海游艇别墅-星海游艇别墅-六街-21号</v>
          </cell>
        </row>
        <row r="14228">
          <cell r="AU14228">
            <v>4350000</v>
          </cell>
        </row>
        <row r="14228">
          <cell r="DE14228" t="str">
            <v>已售</v>
          </cell>
        </row>
        <row r="14229">
          <cell r="B14229" t="str">
            <v>星海游艇别墅-星海游艇别墅-六街-22号</v>
          </cell>
        </row>
        <row r="14229">
          <cell r="AU14229">
            <v>4170000</v>
          </cell>
        </row>
        <row r="14229">
          <cell r="DE14229" t="str">
            <v>已售</v>
          </cell>
        </row>
        <row r="14230">
          <cell r="B14230" t="str">
            <v>星海游艇别墅-星海游艇别墅-六街-23号</v>
          </cell>
        </row>
        <row r="14230">
          <cell r="AU14230">
            <v>5341116</v>
          </cell>
        </row>
        <row r="14230">
          <cell r="DE14230" t="str">
            <v>已售</v>
          </cell>
        </row>
        <row r="14231">
          <cell r="B14231" t="str">
            <v>星海游艇别墅-星海游艇别墅-六街-24号</v>
          </cell>
        </row>
        <row r="14231">
          <cell r="AU14231">
            <v>4753316</v>
          </cell>
        </row>
        <row r="14231">
          <cell r="DE14231" t="str">
            <v>已售</v>
          </cell>
        </row>
        <row r="14232">
          <cell r="B14232" t="str">
            <v>星海游艇别墅-星海游艇别墅-六街-25号</v>
          </cell>
        </row>
        <row r="14232">
          <cell r="AU14232">
            <v>4871002</v>
          </cell>
        </row>
        <row r="14232">
          <cell r="DE14232" t="str">
            <v>已售</v>
          </cell>
        </row>
        <row r="14233">
          <cell r="B14233" t="str">
            <v>星海游艇别墅-星海游艇别墅-六街-26号</v>
          </cell>
        </row>
        <row r="14233">
          <cell r="AU14233">
            <v>5014428</v>
          </cell>
        </row>
        <row r="14233">
          <cell r="DE14233" t="str">
            <v>已售</v>
          </cell>
        </row>
        <row r="14234">
          <cell r="B14234" t="str">
            <v>星海游艇别墅-星海游艇别墅-六街-27号</v>
          </cell>
        </row>
        <row r="14234">
          <cell r="AU14234">
            <v>5600000</v>
          </cell>
        </row>
        <row r="14234">
          <cell r="DE14234" t="str">
            <v>已售</v>
          </cell>
        </row>
        <row r="14235">
          <cell r="B14235" t="str">
            <v>星海游艇别墅-星海游艇别墅-六街-2号</v>
          </cell>
        </row>
        <row r="14235">
          <cell r="AU14235">
            <v>4542083</v>
          </cell>
        </row>
        <row r="14235">
          <cell r="DE14235" t="str">
            <v>已售</v>
          </cell>
        </row>
        <row r="14236">
          <cell r="B14236" t="str">
            <v>星海游艇别墅-星海游艇别墅-六街-3号</v>
          </cell>
        </row>
        <row r="14236">
          <cell r="AU14236">
            <v>5018907</v>
          </cell>
        </row>
        <row r="14236">
          <cell r="DE14236" t="str">
            <v>已售</v>
          </cell>
        </row>
        <row r="14237">
          <cell r="B14237" t="str">
            <v>星海游艇别墅-星海游艇别墅-六街-4号</v>
          </cell>
        </row>
        <row r="14237">
          <cell r="AU14237">
            <v>5092982</v>
          </cell>
        </row>
        <row r="14237">
          <cell r="DE14237" t="str">
            <v>已售</v>
          </cell>
        </row>
        <row r="14238">
          <cell r="B14238" t="str">
            <v>星海游艇别墅-星海游艇别墅-六街-5号</v>
          </cell>
        </row>
        <row r="14238">
          <cell r="AU14238">
            <v>4779073</v>
          </cell>
        </row>
        <row r="14238">
          <cell r="DE14238" t="str">
            <v>已售</v>
          </cell>
        </row>
        <row r="14239">
          <cell r="B14239" t="str">
            <v>星海游艇别墅-星海游艇别墅-六街-6号</v>
          </cell>
        </row>
        <row r="14239">
          <cell r="AU14239">
            <v>5030861</v>
          </cell>
        </row>
        <row r="14239">
          <cell r="DE14239" t="str">
            <v>已售</v>
          </cell>
        </row>
        <row r="14240">
          <cell r="B14240" t="str">
            <v>星海游艇别墅-星海游艇别墅-六街-7号</v>
          </cell>
        </row>
        <row r="14240">
          <cell r="AU14240">
            <v>4950000</v>
          </cell>
        </row>
        <row r="14240">
          <cell r="DE14240" t="str">
            <v>已售</v>
          </cell>
        </row>
        <row r="14241">
          <cell r="B14241" t="str">
            <v>星海游艇别墅-星海游艇别墅-六街-8号</v>
          </cell>
        </row>
        <row r="14241">
          <cell r="AU14241">
            <v>4905516</v>
          </cell>
        </row>
        <row r="14241">
          <cell r="DE14241" t="str">
            <v>已售</v>
          </cell>
        </row>
        <row r="14242">
          <cell r="B14242" t="str">
            <v>星海游艇别墅-星海游艇别墅-六街-9号</v>
          </cell>
        </row>
        <row r="14242">
          <cell r="AU14242">
            <v>5052595</v>
          </cell>
        </row>
        <row r="14242">
          <cell r="DE14242" t="str">
            <v>已售</v>
          </cell>
        </row>
        <row r="14243">
          <cell r="B14243" t="str">
            <v>星海游艇别墅-星海游艇别墅-七街-10号</v>
          </cell>
        </row>
        <row r="14243">
          <cell r="AU14243">
            <v>7597706</v>
          </cell>
        </row>
        <row r="14243">
          <cell r="DE14243" t="str">
            <v>已售</v>
          </cell>
        </row>
        <row r="14244">
          <cell r="B14244" t="str">
            <v>星海游艇别墅-星海游艇别墅-七街-11号</v>
          </cell>
        </row>
        <row r="14244">
          <cell r="AU14244">
            <v>5670000</v>
          </cell>
        </row>
        <row r="14244">
          <cell r="DE14244" t="str">
            <v>已售</v>
          </cell>
        </row>
        <row r="14245">
          <cell r="B14245" t="str">
            <v>星海游艇别墅-星海游艇别墅-七街-12号</v>
          </cell>
        </row>
        <row r="14245">
          <cell r="AU14245">
            <v>6109775</v>
          </cell>
        </row>
        <row r="14245">
          <cell r="DE14245" t="str">
            <v>已售</v>
          </cell>
        </row>
        <row r="14246">
          <cell r="B14246" t="str">
            <v>星海游艇别墅-星海游艇别墅-七街-13号</v>
          </cell>
        </row>
        <row r="14246">
          <cell r="AU14246">
            <v>6450000</v>
          </cell>
        </row>
        <row r="14246">
          <cell r="DE14246" t="str">
            <v>已售</v>
          </cell>
        </row>
        <row r="14247">
          <cell r="B14247" t="str">
            <v>星海游艇别墅-星海游艇别墅-七街-14号</v>
          </cell>
        </row>
        <row r="14247">
          <cell r="AU14247">
            <v>5880000</v>
          </cell>
        </row>
        <row r="14247">
          <cell r="DE14247" t="str">
            <v>已售</v>
          </cell>
        </row>
        <row r="14248">
          <cell r="B14248" t="str">
            <v>星海游艇别墅-星海游艇别墅-七街-15号</v>
          </cell>
        </row>
        <row r="14248">
          <cell r="AU14248">
            <v>5253019</v>
          </cell>
        </row>
        <row r="14248">
          <cell r="DE14248" t="str">
            <v>已售</v>
          </cell>
        </row>
        <row r="14249">
          <cell r="B14249" t="str">
            <v>星海游艇别墅-星海游艇别墅-七街-16号</v>
          </cell>
        </row>
        <row r="14249">
          <cell r="AU14249">
            <v>3850000</v>
          </cell>
        </row>
        <row r="14249">
          <cell r="DE14249" t="str">
            <v>已售</v>
          </cell>
        </row>
        <row r="14250">
          <cell r="B14250" t="str">
            <v>星海游艇别墅-星海游艇别墅-七街-17号</v>
          </cell>
        </row>
        <row r="14250">
          <cell r="AU14250">
            <v>5123148</v>
          </cell>
        </row>
        <row r="14250">
          <cell r="DE14250" t="str">
            <v>已售</v>
          </cell>
        </row>
        <row r="14251">
          <cell r="B14251" t="str">
            <v>星海游艇别墅-星海游艇别墅-七街-18号</v>
          </cell>
        </row>
        <row r="14251">
          <cell r="AU14251">
            <v>5248949</v>
          </cell>
        </row>
        <row r="14251">
          <cell r="DE14251" t="str">
            <v>已售</v>
          </cell>
        </row>
        <row r="14252">
          <cell r="B14252" t="str">
            <v>星海游艇别墅-星海游艇别墅-七街-19号</v>
          </cell>
        </row>
        <row r="14252">
          <cell r="AU14252">
            <v>5244092</v>
          </cell>
        </row>
        <row r="14252">
          <cell r="DE14252" t="str">
            <v>已售</v>
          </cell>
        </row>
        <row r="14253">
          <cell r="B14253" t="str">
            <v>星海游艇别墅-星海游艇别墅-七街-1号</v>
          </cell>
        </row>
        <row r="14253">
          <cell r="AU14253">
            <v>5240000</v>
          </cell>
        </row>
        <row r="14253">
          <cell r="DE14253" t="str">
            <v>已售</v>
          </cell>
        </row>
        <row r="14254">
          <cell r="B14254" t="str">
            <v>星海游艇别墅-星海游艇别墅-七街-20号</v>
          </cell>
        </row>
        <row r="14254">
          <cell r="AU14254">
            <v>5275594</v>
          </cell>
        </row>
        <row r="14254">
          <cell r="DE14254" t="str">
            <v>已售</v>
          </cell>
        </row>
        <row r="14255">
          <cell r="B14255" t="str">
            <v>星海游艇别墅-星海游艇别墅-七街-21号</v>
          </cell>
        </row>
        <row r="14255">
          <cell r="AU14255">
            <v>5300000</v>
          </cell>
        </row>
        <row r="14255">
          <cell r="DE14255" t="str">
            <v>已售</v>
          </cell>
        </row>
        <row r="14256">
          <cell r="B14256" t="str">
            <v>星海游艇别墅-星海游艇别墅-七街-22号</v>
          </cell>
        </row>
        <row r="14256">
          <cell r="AU14256">
            <v>5056922</v>
          </cell>
        </row>
        <row r="14256">
          <cell r="DE14256" t="str">
            <v>已售</v>
          </cell>
        </row>
        <row r="14257">
          <cell r="B14257" t="str">
            <v>星海游艇别墅-星海游艇别墅-七街-23号</v>
          </cell>
        </row>
        <row r="14257">
          <cell r="AU14257">
            <v>5051000</v>
          </cell>
        </row>
        <row r="14257">
          <cell r="DE14257" t="str">
            <v>已售</v>
          </cell>
        </row>
        <row r="14258">
          <cell r="B14258" t="str">
            <v>星海游艇别墅-星海游艇别墅-七街-24号</v>
          </cell>
        </row>
        <row r="14258">
          <cell r="AU14258">
            <v>4953222</v>
          </cell>
        </row>
        <row r="14258">
          <cell r="DE14258" t="str">
            <v>已售</v>
          </cell>
        </row>
        <row r="14259">
          <cell r="B14259" t="str">
            <v>星海游艇别墅-星海游艇别墅-七街-25号</v>
          </cell>
        </row>
        <row r="14259">
          <cell r="AU14259">
            <v>5085016</v>
          </cell>
        </row>
        <row r="14259">
          <cell r="DE14259" t="str">
            <v>已售</v>
          </cell>
        </row>
        <row r="14260">
          <cell r="B14260" t="str">
            <v>星海游艇别墅-星海游艇别墅-七街-2号</v>
          </cell>
        </row>
        <row r="14260">
          <cell r="AU14260">
            <v>4797212</v>
          </cell>
        </row>
        <row r="14260">
          <cell r="DE14260" t="str">
            <v>已售</v>
          </cell>
        </row>
        <row r="14261">
          <cell r="B14261" t="str">
            <v>星海游艇别墅-星海游艇别墅-七街-3号</v>
          </cell>
        </row>
        <row r="14261">
          <cell r="AU14261">
            <v>4739393</v>
          </cell>
        </row>
        <row r="14261">
          <cell r="DE14261" t="str">
            <v>已售</v>
          </cell>
        </row>
        <row r="14262">
          <cell r="B14262" t="str">
            <v>星海游艇别墅-星海游艇别墅-七街-4号</v>
          </cell>
        </row>
        <row r="14262">
          <cell r="AU14262">
            <v>4936026</v>
          </cell>
        </row>
        <row r="14262">
          <cell r="DE14262" t="str">
            <v>已售</v>
          </cell>
        </row>
        <row r="14263">
          <cell r="B14263" t="str">
            <v>星海游艇别墅-星海游艇别墅-七街-5号</v>
          </cell>
        </row>
        <row r="14263">
          <cell r="AU14263">
            <v>4671480</v>
          </cell>
        </row>
        <row r="14263">
          <cell r="DE14263" t="str">
            <v>已售</v>
          </cell>
        </row>
        <row r="14264">
          <cell r="B14264" t="str">
            <v>星海游艇别墅-星海游艇别墅-七街-6号</v>
          </cell>
        </row>
        <row r="14264">
          <cell r="AU14264">
            <v>4776249</v>
          </cell>
        </row>
        <row r="14264">
          <cell r="DE14264" t="str">
            <v>已售</v>
          </cell>
        </row>
        <row r="14265">
          <cell r="B14265" t="str">
            <v>星海游艇别墅-星海游艇别墅-七街-7号</v>
          </cell>
        </row>
        <row r="14265">
          <cell r="AU14265">
            <v>3700000</v>
          </cell>
        </row>
        <row r="14265">
          <cell r="DE14265" t="str">
            <v>已售</v>
          </cell>
        </row>
        <row r="14266">
          <cell r="B14266" t="str">
            <v>星海游艇别墅-星海游艇别墅-七街-8号</v>
          </cell>
        </row>
        <row r="14266">
          <cell r="AU14266">
            <v>3500000</v>
          </cell>
        </row>
        <row r="14266">
          <cell r="DE14266" t="str">
            <v>已售</v>
          </cell>
        </row>
        <row r="14267">
          <cell r="B14267" t="str">
            <v>星海游艇别墅-星海游艇别墅-七街-9号</v>
          </cell>
        </row>
        <row r="14267">
          <cell r="AU14267">
            <v>3903228</v>
          </cell>
        </row>
        <row r="14267">
          <cell r="DE14267" t="str">
            <v>已售</v>
          </cell>
        </row>
        <row r="14268">
          <cell r="B14268" t="str">
            <v>星海游艇别墅-星海游艇别墅-三街-10号</v>
          </cell>
        </row>
        <row r="14268">
          <cell r="AU14268">
            <v>8387378</v>
          </cell>
        </row>
        <row r="14268">
          <cell r="DE14268" t="str">
            <v>已售</v>
          </cell>
        </row>
        <row r="14269">
          <cell r="B14269" t="str">
            <v>星海游艇别墅-星海游艇别墅-三街-12号</v>
          </cell>
        </row>
        <row r="14269">
          <cell r="AU14269">
            <v>5107747</v>
          </cell>
        </row>
        <row r="14269">
          <cell r="DE14269" t="str">
            <v>已售</v>
          </cell>
        </row>
        <row r="14270">
          <cell r="B14270" t="str">
            <v>星海游艇别墅-星海游艇别墅-三街-13号</v>
          </cell>
        </row>
        <row r="14270">
          <cell r="AU14270">
            <v>4380000</v>
          </cell>
        </row>
        <row r="14270">
          <cell r="DE14270" t="str">
            <v>已售</v>
          </cell>
        </row>
        <row r="14271">
          <cell r="B14271" t="str">
            <v>星海游艇别墅-星海游艇别墅-三街-14号</v>
          </cell>
        </row>
        <row r="14271">
          <cell r="AU14271">
            <v>4809116</v>
          </cell>
        </row>
        <row r="14271">
          <cell r="DE14271" t="str">
            <v>已售</v>
          </cell>
        </row>
        <row r="14272">
          <cell r="B14272" t="str">
            <v>星海游艇别墅-星海游艇别墅-三街-15号</v>
          </cell>
        </row>
        <row r="14272">
          <cell r="AU14272">
            <v>4907458</v>
          </cell>
        </row>
        <row r="14272">
          <cell r="DE14272" t="str">
            <v>已售</v>
          </cell>
        </row>
        <row r="14273">
          <cell r="B14273" t="str">
            <v>星海游艇别墅-星海游艇别墅-三街-16号</v>
          </cell>
        </row>
        <row r="14273">
          <cell r="AU14273">
            <v>4091080</v>
          </cell>
        </row>
        <row r="14273">
          <cell r="DE14273" t="str">
            <v>已售</v>
          </cell>
        </row>
        <row r="14274">
          <cell r="B14274" t="str">
            <v>星海游艇别墅-星海游艇别墅-三街-1号</v>
          </cell>
        </row>
        <row r="14274">
          <cell r="AU14274">
            <v>4711917</v>
          </cell>
        </row>
        <row r="14274">
          <cell r="DE14274" t="str">
            <v>已售</v>
          </cell>
        </row>
        <row r="14275">
          <cell r="B14275" t="str">
            <v>星海游艇别墅-星海游艇别墅-三街-2号</v>
          </cell>
        </row>
        <row r="14275">
          <cell r="AU14275">
            <v>4596765</v>
          </cell>
        </row>
        <row r="14275">
          <cell r="DE14275" t="str">
            <v>已售</v>
          </cell>
        </row>
        <row r="14276">
          <cell r="B14276" t="str">
            <v>星海游艇别墅-星海游艇别墅-三街-3号</v>
          </cell>
        </row>
        <row r="14276">
          <cell r="AU14276">
            <v>4473213</v>
          </cell>
        </row>
        <row r="14276">
          <cell r="DE14276" t="str">
            <v>已售</v>
          </cell>
        </row>
        <row r="14277">
          <cell r="B14277" t="str">
            <v>星海游艇别墅-星海游艇别墅-三街-4号</v>
          </cell>
        </row>
        <row r="14277">
          <cell r="AU14277">
            <v>4483654</v>
          </cell>
        </row>
        <row r="14277">
          <cell r="DE14277" t="str">
            <v>已售</v>
          </cell>
        </row>
        <row r="14278">
          <cell r="B14278" t="str">
            <v>星海游艇别墅-星海游艇别墅-三街-5号</v>
          </cell>
        </row>
        <row r="14278">
          <cell r="AU14278">
            <v>4160000</v>
          </cell>
        </row>
        <row r="14278">
          <cell r="DE14278" t="str">
            <v>已售</v>
          </cell>
        </row>
        <row r="14279">
          <cell r="B14279" t="str">
            <v>星海游艇别墅-星海游艇别墅-三街-6号</v>
          </cell>
        </row>
        <row r="14279">
          <cell r="AU14279">
            <v>3550000</v>
          </cell>
        </row>
        <row r="14279">
          <cell r="DE14279" t="str">
            <v>已售</v>
          </cell>
        </row>
        <row r="14280">
          <cell r="B14280" t="str">
            <v>星海游艇别墅-星海游艇别墅-三街-7号</v>
          </cell>
        </row>
        <row r="14280">
          <cell r="AU14280">
            <v>8118898</v>
          </cell>
        </row>
        <row r="14280">
          <cell r="DE14280" t="str">
            <v>已售</v>
          </cell>
        </row>
        <row r="14281">
          <cell r="B14281" t="str">
            <v>星海游艇别墅-星海游艇别墅-三街-8号</v>
          </cell>
        </row>
        <row r="14281">
          <cell r="AU14281">
            <v>6652522</v>
          </cell>
        </row>
        <row r="14281">
          <cell r="DE14281" t="str">
            <v>已售</v>
          </cell>
        </row>
        <row r="14282">
          <cell r="B14282" t="str">
            <v>星海游艇别墅-星海游艇别墅-四街-10号</v>
          </cell>
        </row>
        <row r="14282">
          <cell r="AU14282">
            <v>2434255</v>
          </cell>
        </row>
        <row r="14282">
          <cell r="DE14282" t="str">
            <v>已售</v>
          </cell>
        </row>
        <row r="14283">
          <cell r="B14283" t="str">
            <v>星海游艇别墅-星海游艇别墅-四街-12号</v>
          </cell>
        </row>
        <row r="14283">
          <cell r="AU14283">
            <v>4000000</v>
          </cell>
        </row>
        <row r="14283">
          <cell r="DE14283" t="str">
            <v>已售</v>
          </cell>
        </row>
        <row r="14284">
          <cell r="B14284" t="str">
            <v>星海游艇别墅-星海游艇别墅-四街-13号</v>
          </cell>
        </row>
        <row r="14284">
          <cell r="AU14284">
            <v>3800000</v>
          </cell>
        </row>
        <row r="14284">
          <cell r="DE14284" t="str">
            <v>已售</v>
          </cell>
        </row>
        <row r="14285">
          <cell r="B14285" t="str">
            <v>星海游艇别墅-星海游艇别墅-四街-14号</v>
          </cell>
        </row>
        <row r="14285">
          <cell r="AU14285">
            <v>5085991</v>
          </cell>
        </row>
        <row r="14285">
          <cell r="DE14285" t="str">
            <v>已售</v>
          </cell>
        </row>
        <row r="14286">
          <cell r="B14286" t="str">
            <v>星海游艇别墅-星海游艇别墅-四街-15号</v>
          </cell>
        </row>
        <row r="14286">
          <cell r="AU14286">
            <v>4874966</v>
          </cell>
        </row>
        <row r="14286">
          <cell r="DE14286" t="str">
            <v>已售</v>
          </cell>
        </row>
        <row r="14287">
          <cell r="B14287" t="str">
            <v>星海游艇别墅-星海游艇别墅-四街-16号</v>
          </cell>
        </row>
        <row r="14287">
          <cell r="AU14287">
            <v>5077958</v>
          </cell>
        </row>
        <row r="14287">
          <cell r="DE14287" t="str">
            <v>已售</v>
          </cell>
        </row>
        <row r="14288">
          <cell r="B14288" t="str">
            <v>星海游艇别墅-星海游艇别墅-四街-1号</v>
          </cell>
        </row>
        <row r="14288">
          <cell r="AU14288">
            <v>4748692</v>
          </cell>
        </row>
        <row r="14288">
          <cell r="DE14288" t="str">
            <v>已售</v>
          </cell>
        </row>
        <row r="14289">
          <cell r="B14289" t="str">
            <v>星海游艇别墅-星海游艇别墅-四街-2号</v>
          </cell>
        </row>
        <row r="14289">
          <cell r="AU14289">
            <v>4607320</v>
          </cell>
        </row>
        <row r="14289">
          <cell r="DE14289" t="str">
            <v>已售</v>
          </cell>
        </row>
        <row r="14290">
          <cell r="B14290" t="str">
            <v>星海游艇别墅-星海游艇别墅-四街-3号</v>
          </cell>
        </row>
        <row r="14290">
          <cell r="AU14290">
            <v>4587710</v>
          </cell>
        </row>
        <row r="14290">
          <cell r="DE14290" t="str">
            <v>已售</v>
          </cell>
        </row>
        <row r="14291">
          <cell r="B14291" t="str">
            <v>星海游艇别墅-星海游艇别墅-四街-4号</v>
          </cell>
        </row>
        <row r="14291">
          <cell r="AU14291">
            <v>3680000</v>
          </cell>
        </row>
        <row r="14291">
          <cell r="DE14291" t="str">
            <v>已售</v>
          </cell>
        </row>
        <row r="14292">
          <cell r="B14292" t="str">
            <v>星海游艇别墅-星海游艇别墅-四街-5号</v>
          </cell>
        </row>
        <row r="14292">
          <cell r="AU14292">
            <v>3600000</v>
          </cell>
        </row>
        <row r="14292">
          <cell r="DE14292" t="str">
            <v>已售</v>
          </cell>
        </row>
        <row r="14293">
          <cell r="B14293" t="str">
            <v>星海游艇别墅-星海游艇别墅-四街-6号</v>
          </cell>
        </row>
        <row r="14293">
          <cell r="AU14293">
            <v>4973414</v>
          </cell>
        </row>
        <row r="14293">
          <cell r="DE14293" t="str">
            <v>已售</v>
          </cell>
        </row>
        <row r="14294">
          <cell r="B14294" t="str">
            <v>星海游艇别墅-星海游艇别墅-四街-7号</v>
          </cell>
        </row>
        <row r="14294">
          <cell r="AU14294">
            <v>5000000</v>
          </cell>
        </row>
        <row r="14294">
          <cell r="DE14294" t="str">
            <v>已售</v>
          </cell>
        </row>
        <row r="14295">
          <cell r="B14295" t="str">
            <v>星海游艇别墅-星海游艇别墅-四街-9号</v>
          </cell>
        </row>
        <row r="14295">
          <cell r="AU14295">
            <v>6100000</v>
          </cell>
        </row>
        <row r="14295">
          <cell r="DE14295" t="str">
            <v>已售</v>
          </cell>
        </row>
        <row r="14296">
          <cell r="B14296" t="str">
            <v>星海游艇别墅-星海游艇别墅-五街-10号</v>
          </cell>
        </row>
        <row r="14296">
          <cell r="AU14296">
            <v>5000000</v>
          </cell>
        </row>
        <row r="14296">
          <cell r="DE14296" t="str">
            <v>已售</v>
          </cell>
        </row>
        <row r="14297">
          <cell r="B14297" t="str">
            <v>星海游艇别墅-星海游艇别墅-五街-11号</v>
          </cell>
        </row>
        <row r="14297">
          <cell r="AU14297">
            <v>5500000</v>
          </cell>
        </row>
        <row r="14297">
          <cell r="DE14297" t="str">
            <v>已售</v>
          </cell>
        </row>
        <row r="14298">
          <cell r="B14298" t="str">
            <v>星海游艇别墅-星海游艇别墅-五街-12号</v>
          </cell>
        </row>
        <row r="14298">
          <cell r="AU14298">
            <v>5558520</v>
          </cell>
        </row>
        <row r="14298">
          <cell r="DE14298" t="str">
            <v>已售</v>
          </cell>
        </row>
        <row r="14299">
          <cell r="B14299" t="str">
            <v>星海游艇别墅-星海游艇别墅-五街-13号</v>
          </cell>
        </row>
        <row r="14299">
          <cell r="AU14299">
            <v>4915288</v>
          </cell>
        </row>
        <row r="14299">
          <cell r="DE14299" t="str">
            <v>已售</v>
          </cell>
        </row>
        <row r="14300">
          <cell r="B14300" t="str">
            <v>星海游艇别墅-星海游艇别墅-五街-14号</v>
          </cell>
        </row>
        <row r="14300">
          <cell r="AU14300">
            <v>7240022</v>
          </cell>
        </row>
        <row r="14300">
          <cell r="DE14300" t="str">
            <v>已售</v>
          </cell>
        </row>
        <row r="14301">
          <cell r="B14301" t="str">
            <v>星海游艇别墅-星海游艇别墅-五街-15号</v>
          </cell>
        </row>
        <row r="14301">
          <cell r="AU14301">
            <v>5095176</v>
          </cell>
        </row>
        <row r="14301">
          <cell r="DE14301" t="str">
            <v>已售</v>
          </cell>
        </row>
        <row r="14302">
          <cell r="B14302" t="str">
            <v>星海游艇别墅-星海游艇别墅-五街-16号</v>
          </cell>
        </row>
        <row r="14302">
          <cell r="AU14302">
            <v>5130564</v>
          </cell>
        </row>
        <row r="14302">
          <cell r="DE14302" t="str">
            <v>已售</v>
          </cell>
        </row>
        <row r="14303">
          <cell r="B14303" t="str">
            <v>星海游艇别墅-星海游艇别墅-五街-17号</v>
          </cell>
        </row>
        <row r="14303">
          <cell r="AU14303">
            <v>5136221</v>
          </cell>
        </row>
        <row r="14303">
          <cell r="DE14303" t="str">
            <v>已售</v>
          </cell>
        </row>
        <row r="14304">
          <cell r="B14304" t="str">
            <v>星海游艇别墅-星海游艇别墅-五街-18号</v>
          </cell>
        </row>
        <row r="14304">
          <cell r="AU14304">
            <v>5134957</v>
          </cell>
        </row>
        <row r="14304">
          <cell r="DE14304" t="str">
            <v>已售</v>
          </cell>
        </row>
        <row r="14305">
          <cell r="B14305" t="str">
            <v>星海游艇别墅-星海游艇别墅-五街-19号</v>
          </cell>
        </row>
        <row r="14305">
          <cell r="AU14305">
            <v>6278450</v>
          </cell>
        </row>
        <row r="14305">
          <cell r="DE14305" t="str">
            <v>已售</v>
          </cell>
        </row>
        <row r="14306">
          <cell r="B14306" t="str">
            <v>星海游艇别墅-星海游艇别墅-五街-1号</v>
          </cell>
        </row>
        <row r="14306">
          <cell r="AU14306">
            <v>4522416</v>
          </cell>
        </row>
        <row r="14306">
          <cell r="DE14306" t="str">
            <v>已售</v>
          </cell>
        </row>
        <row r="14307">
          <cell r="B14307" t="str">
            <v>星海游艇别墅-星海游艇别墅-五街-2号</v>
          </cell>
        </row>
        <row r="14307">
          <cell r="AU14307">
            <v>4802187</v>
          </cell>
        </row>
        <row r="14307">
          <cell r="DE14307" t="str">
            <v>已售</v>
          </cell>
        </row>
        <row r="14308">
          <cell r="B14308" t="str">
            <v>星海游艇别墅-星海游艇别墅-五街-3号</v>
          </cell>
        </row>
        <row r="14308">
          <cell r="AU14308">
            <v>4807919</v>
          </cell>
        </row>
        <row r="14308">
          <cell r="DE14308" t="str">
            <v>已售</v>
          </cell>
        </row>
        <row r="14309">
          <cell r="B14309" t="str">
            <v>星海游艇别墅-星海游艇别墅-五街-4号</v>
          </cell>
        </row>
        <row r="14309">
          <cell r="AU14309">
            <v>3150000</v>
          </cell>
        </row>
        <row r="14309">
          <cell r="DE14309" t="str">
            <v>已售</v>
          </cell>
        </row>
        <row r="14310">
          <cell r="B14310" t="str">
            <v>星海游艇别墅-星海游艇别墅-五街-5号</v>
          </cell>
        </row>
        <row r="14310">
          <cell r="AU14310">
            <v>3400000</v>
          </cell>
        </row>
        <row r="14310">
          <cell r="DE14310" t="str">
            <v>已售</v>
          </cell>
        </row>
        <row r="14311">
          <cell r="B14311" t="str">
            <v>星海游艇别墅-星海游艇别墅-五街-6号</v>
          </cell>
        </row>
        <row r="14311">
          <cell r="AU14311">
            <v>3800000</v>
          </cell>
        </row>
        <row r="14311">
          <cell r="DE14311" t="str">
            <v>已售</v>
          </cell>
        </row>
        <row r="14312">
          <cell r="B14312" t="str">
            <v>星海游艇别墅-星海游艇别墅-五街-7号</v>
          </cell>
        </row>
        <row r="14312">
          <cell r="AU14312">
            <v>4000000</v>
          </cell>
        </row>
        <row r="14312">
          <cell r="DE14312" t="str">
            <v>已售</v>
          </cell>
        </row>
        <row r="14313">
          <cell r="B14313" t="str">
            <v>星海游艇别墅-星海游艇别墅-一街-1号</v>
          </cell>
        </row>
        <row r="14313">
          <cell r="AU14313">
            <v>4915450</v>
          </cell>
        </row>
        <row r="14313">
          <cell r="DE14313" t="str">
            <v>已售</v>
          </cell>
        </row>
        <row r="14314">
          <cell r="B14314" t="str">
            <v>星汇半岛-南苑-10栋-201</v>
          </cell>
        </row>
        <row r="14314">
          <cell r="AU14314">
            <v>699793</v>
          </cell>
        </row>
        <row r="14314">
          <cell r="DE14314" t="str">
            <v>已售</v>
          </cell>
        </row>
        <row r="14315">
          <cell r="B14315" t="str">
            <v>星汇半岛-南苑-10栋-202</v>
          </cell>
        </row>
        <row r="14315">
          <cell r="AU14315">
            <v>698809</v>
          </cell>
        </row>
        <row r="14315">
          <cell r="DE14315" t="str">
            <v>已售</v>
          </cell>
        </row>
        <row r="14316">
          <cell r="B14316" t="str">
            <v>星汇半岛-南苑-10栋-203</v>
          </cell>
        </row>
        <row r="14316">
          <cell r="AU14316">
            <v>804787</v>
          </cell>
        </row>
        <row r="14316">
          <cell r="DE14316" t="str">
            <v>已售</v>
          </cell>
        </row>
        <row r="14317">
          <cell r="B14317" t="str">
            <v>星汇半岛-南苑-10栋-204</v>
          </cell>
        </row>
        <row r="14317">
          <cell r="AU14317">
            <v>873113</v>
          </cell>
        </row>
        <row r="14317">
          <cell r="DE14317" t="str">
            <v>已售</v>
          </cell>
        </row>
        <row r="14318">
          <cell r="B14318" t="str">
            <v>星汇半岛-南苑-10栋-205</v>
          </cell>
        </row>
        <row r="14318">
          <cell r="AU14318">
            <v>668743</v>
          </cell>
        </row>
        <row r="14318">
          <cell r="DE14318" t="str">
            <v>已售</v>
          </cell>
        </row>
        <row r="14319">
          <cell r="B14319" t="str">
            <v>星汇半岛-南苑-10栋-206</v>
          </cell>
        </row>
        <row r="14319">
          <cell r="AU14319">
            <v>691840</v>
          </cell>
        </row>
        <row r="14319">
          <cell r="DE14319" t="str">
            <v>已售</v>
          </cell>
        </row>
        <row r="14320">
          <cell r="B14320" t="str">
            <v>星汇半岛-南苑-10栋-207</v>
          </cell>
        </row>
        <row r="14320">
          <cell r="AU14320">
            <v>689763</v>
          </cell>
        </row>
        <row r="14320">
          <cell r="DE14320" t="str">
            <v>已售</v>
          </cell>
        </row>
        <row r="14321">
          <cell r="B14321" t="str">
            <v>星汇半岛-南苑-10栋-208</v>
          </cell>
        </row>
        <row r="14321">
          <cell r="AU14321">
            <v>672924</v>
          </cell>
        </row>
        <row r="14321">
          <cell r="DE14321" t="str">
            <v>已售</v>
          </cell>
        </row>
        <row r="14322">
          <cell r="B14322" t="str">
            <v>星汇半岛-南苑-10栋-209</v>
          </cell>
        </row>
        <row r="14322">
          <cell r="AU14322">
            <v>671903</v>
          </cell>
        </row>
        <row r="14322">
          <cell r="DE14322" t="str">
            <v>已售</v>
          </cell>
        </row>
        <row r="14323">
          <cell r="B14323" t="str">
            <v>星汇半岛-南苑-10栋-210</v>
          </cell>
        </row>
        <row r="14323">
          <cell r="AU14323">
            <v>686763</v>
          </cell>
        </row>
        <row r="14323">
          <cell r="DE14323" t="str">
            <v>已售</v>
          </cell>
        </row>
        <row r="14324">
          <cell r="B14324" t="str">
            <v>星汇半岛-南苑-10栋-302</v>
          </cell>
        </row>
        <row r="14324">
          <cell r="AU14324">
            <v>572745</v>
          </cell>
        </row>
        <row r="14324">
          <cell r="DE14324" t="str">
            <v>已售</v>
          </cell>
        </row>
        <row r="14325">
          <cell r="B14325" t="str">
            <v>星汇半岛-南苑-10栋-303</v>
          </cell>
        </row>
        <row r="14325">
          <cell r="AU14325">
            <v>497881</v>
          </cell>
        </row>
        <row r="14325">
          <cell r="DE14325" t="str">
            <v>已售</v>
          </cell>
        </row>
        <row r="14326">
          <cell r="B14326" t="str">
            <v>星汇半岛-南苑-10栋-304</v>
          </cell>
        </row>
        <row r="14326">
          <cell r="AU14326">
            <v>500234</v>
          </cell>
        </row>
        <row r="14326">
          <cell r="DE14326" t="str">
            <v>已售</v>
          </cell>
        </row>
        <row r="14327">
          <cell r="B14327" t="str">
            <v>星汇半岛-南苑-10栋-305</v>
          </cell>
        </row>
        <row r="14327">
          <cell r="AU14327">
            <v>501133</v>
          </cell>
        </row>
        <row r="14327">
          <cell r="DE14327" t="str">
            <v>已售</v>
          </cell>
        </row>
        <row r="14328">
          <cell r="B14328" t="str">
            <v>星汇半岛-南苑-10栋-306</v>
          </cell>
        </row>
        <row r="14328">
          <cell r="AU14328">
            <v>511455</v>
          </cell>
        </row>
        <row r="14328">
          <cell r="DE14328" t="str">
            <v>已售</v>
          </cell>
        </row>
        <row r="14329">
          <cell r="B14329" t="str">
            <v>星汇半岛-南苑-10栋-307</v>
          </cell>
        </row>
        <row r="14329">
          <cell r="AU14329">
            <v>492789</v>
          </cell>
        </row>
        <row r="14329">
          <cell r="DE14329" t="str">
            <v>已售</v>
          </cell>
        </row>
        <row r="14330">
          <cell r="B14330" t="str">
            <v>星汇半岛-南苑-10栋-308</v>
          </cell>
        </row>
        <row r="14330">
          <cell r="AU14330">
            <v>455050</v>
          </cell>
        </row>
        <row r="14330">
          <cell r="DE14330" t="str">
            <v>已售</v>
          </cell>
        </row>
        <row r="14331">
          <cell r="B14331" t="str">
            <v>星汇半岛-南苑-10栋-309</v>
          </cell>
        </row>
        <row r="14331">
          <cell r="AU14331">
            <v>471832</v>
          </cell>
        </row>
        <row r="14331">
          <cell r="DE14331" t="str">
            <v>已售</v>
          </cell>
        </row>
        <row r="14332">
          <cell r="B14332" t="str">
            <v>星汇半岛-南苑-10栋-310</v>
          </cell>
        </row>
        <row r="14332">
          <cell r="AU14332">
            <v>483121</v>
          </cell>
        </row>
        <row r="14332">
          <cell r="DE14332" t="str">
            <v>已售</v>
          </cell>
        </row>
        <row r="14333">
          <cell r="B14333" t="str">
            <v>星汇半岛-南苑-10栋-402</v>
          </cell>
        </row>
        <row r="14333">
          <cell r="AU14333">
            <v>705287</v>
          </cell>
        </row>
        <row r="14333">
          <cell r="DE14333" t="str">
            <v>已售</v>
          </cell>
        </row>
        <row r="14334">
          <cell r="B14334" t="str">
            <v>星汇半岛-南苑-10栋-403</v>
          </cell>
        </row>
        <row r="14334">
          <cell r="AU14334">
            <v>620591</v>
          </cell>
        </row>
        <row r="14334">
          <cell r="DE14334" t="str">
            <v>已售</v>
          </cell>
        </row>
        <row r="14335">
          <cell r="B14335" t="str">
            <v>星汇半岛-南苑-10栋-404</v>
          </cell>
        </row>
        <row r="14335">
          <cell r="AU14335">
            <v>620441</v>
          </cell>
        </row>
        <row r="14335">
          <cell r="DE14335" t="str">
            <v>已售</v>
          </cell>
        </row>
        <row r="14336">
          <cell r="B14336" t="str">
            <v>星汇半岛-南苑-10栋-405</v>
          </cell>
        </row>
        <row r="14336">
          <cell r="AU14336">
            <v>629438</v>
          </cell>
        </row>
        <row r="14336">
          <cell r="DE14336" t="str">
            <v>已售</v>
          </cell>
        </row>
        <row r="14337">
          <cell r="B14337" t="str">
            <v>星汇半岛-南苑-10栋-406</v>
          </cell>
        </row>
        <row r="14337">
          <cell r="AU14337">
            <v>639924</v>
          </cell>
        </row>
        <row r="14337">
          <cell r="DE14337" t="str">
            <v>已售</v>
          </cell>
        </row>
        <row r="14338">
          <cell r="B14338" t="str">
            <v>星汇半岛-南苑-10栋-407</v>
          </cell>
        </row>
        <row r="14338">
          <cell r="AU14338">
            <v>616530</v>
          </cell>
        </row>
        <row r="14338">
          <cell r="DE14338" t="str">
            <v>已售</v>
          </cell>
        </row>
        <row r="14339">
          <cell r="B14339" t="str">
            <v>星汇半岛-南苑-10栋-408</v>
          </cell>
        </row>
        <row r="14339">
          <cell r="AU14339">
            <v>573031</v>
          </cell>
        </row>
        <row r="14339">
          <cell r="DE14339" t="str">
            <v>已售</v>
          </cell>
        </row>
        <row r="14340">
          <cell r="B14340" t="str">
            <v>星汇半岛-南苑-10栋-409</v>
          </cell>
        </row>
        <row r="14340">
          <cell r="AU14340">
            <v>594003</v>
          </cell>
        </row>
        <row r="14340">
          <cell r="DE14340" t="str">
            <v>已售</v>
          </cell>
        </row>
        <row r="14341">
          <cell r="B14341" t="str">
            <v>星汇半岛-南苑-10栋-410</v>
          </cell>
        </row>
        <row r="14341">
          <cell r="AU14341">
            <v>605275</v>
          </cell>
        </row>
        <row r="14341">
          <cell r="DE14341" t="str">
            <v>已售</v>
          </cell>
        </row>
        <row r="14342">
          <cell r="B14342" t="str">
            <v>星汇半岛-南苑-10栋-502</v>
          </cell>
        </row>
        <row r="14342">
          <cell r="AU14342">
            <v>715675</v>
          </cell>
        </row>
        <row r="14342">
          <cell r="DE14342" t="str">
            <v>已售</v>
          </cell>
        </row>
        <row r="14343">
          <cell r="B14343" t="str">
            <v>星汇半岛-南苑-10栋-503</v>
          </cell>
        </row>
        <row r="14343">
          <cell r="AU14343">
            <v>630156</v>
          </cell>
        </row>
        <row r="14343">
          <cell r="DE14343" t="str">
            <v>已售</v>
          </cell>
        </row>
        <row r="14344">
          <cell r="B14344" t="str">
            <v>星汇半岛-南苑-10栋-504</v>
          </cell>
        </row>
        <row r="14344">
          <cell r="AU14344">
            <v>629810</v>
          </cell>
        </row>
        <row r="14344">
          <cell r="DE14344" t="str">
            <v>已售</v>
          </cell>
        </row>
        <row r="14345">
          <cell r="B14345" t="str">
            <v>星汇半岛-南苑-10栋-505</v>
          </cell>
        </row>
        <row r="14345">
          <cell r="AU14345">
            <v>639494</v>
          </cell>
        </row>
        <row r="14345">
          <cell r="DE14345" t="str">
            <v>已售</v>
          </cell>
        </row>
        <row r="14346">
          <cell r="B14346" t="str">
            <v>星汇半岛-南苑-10栋-506</v>
          </cell>
        </row>
        <row r="14346">
          <cell r="AU14346">
            <v>649938</v>
          </cell>
        </row>
        <row r="14346">
          <cell r="DE14346" t="str">
            <v>已售</v>
          </cell>
        </row>
        <row r="14347">
          <cell r="B14347" t="str">
            <v>星汇半岛-南苑-10栋-507</v>
          </cell>
        </row>
        <row r="14347">
          <cell r="AU14347">
            <v>626175</v>
          </cell>
        </row>
        <row r="14347">
          <cell r="DE14347" t="str">
            <v>已售</v>
          </cell>
        </row>
        <row r="14348">
          <cell r="B14348" t="str">
            <v>星汇半岛-南苑-10栋-508</v>
          </cell>
        </row>
        <row r="14348">
          <cell r="AU14348">
            <v>582227</v>
          </cell>
        </row>
        <row r="14348">
          <cell r="DE14348" t="str">
            <v>已售</v>
          </cell>
        </row>
        <row r="14349">
          <cell r="B14349" t="str">
            <v>星汇半岛-南苑-10栋-509</v>
          </cell>
        </row>
        <row r="14349">
          <cell r="AU14349">
            <v>603524</v>
          </cell>
        </row>
        <row r="14349">
          <cell r="DE14349" t="str">
            <v>已售</v>
          </cell>
        </row>
        <row r="14350">
          <cell r="B14350" t="str">
            <v>星汇半岛-南苑-10栋-510</v>
          </cell>
        </row>
        <row r="14350">
          <cell r="AU14350">
            <v>614796</v>
          </cell>
        </row>
        <row r="14350">
          <cell r="DE14350" t="str">
            <v>已售</v>
          </cell>
        </row>
        <row r="14351">
          <cell r="B14351" t="str">
            <v>星汇半岛-南苑-10栋-602</v>
          </cell>
        </row>
        <row r="14351">
          <cell r="AU14351">
            <v>726006</v>
          </cell>
        </row>
        <row r="14351">
          <cell r="DE14351" t="str">
            <v>已售</v>
          </cell>
        </row>
        <row r="14352">
          <cell r="B14352" t="str">
            <v>星汇半岛-南苑-10栋-603</v>
          </cell>
        </row>
        <row r="14352">
          <cell r="AU14352">
            <v>639773</v>
          </cell>
        </row>
        <row r="14352">
          <cell r="DE14352" t="str">
            <v>已售</v>
          </cell>
        </row>
        <row r="14353">
          <cell r="B14353" t="str">
            <v>星汇半岛-南苑-10栋-604</v>
          </cell>
        </row>
        <row r="14353">
          <cell r="AU14353">
            <v>639180</v>
          </cell>
        </row>
        <row r="14353">
          <cell r="DE14353" t="str">
            <v>已售</v>
          </cell>
        </row>
        <row r="14354">
          <cell r="B14354" t="str">
            <v>星汇半岛-南苑-10栋-605</v>
          </cell>
        </row>
        <row r="14354">
          <cell r="AU14354">
            <v>649494</v>
          </cell>
        </row>
        <row r="14354">
          <cell r="DE14354" t="str">
            <v>已售</v>
          </cell>
        </row>
        <row r="14355">
          <cell r="B14355" t="str">
            <v>星汇半岛-南苑-10栋-606</v>
          </cell>
        </row>
        <row r="14355">
          <cell r="AU14355">
            <v>659951</v>
          </cell>
        </row>
        <row r="14355">
          <cell r="DE14355" t="str">
            <v>已售</v>
          </cell>
        </row>
        <row r="14356">
          <cell r="B14356" t="str">
            <v>星汇半岛-南苑-10栋-607</v>
          </cell>
        </row>
        <row r="14356">
          <cell r="AU14356">
            <v>635820</v>
          </cell>
        </row>
        <row r="14356">
          <cell r="DE14356" t="str">
            <v>已售</v>
          </cell>
        </row>
        <row r="14357">
          <cell r="B14357" t="str">
            <v>星汇半岛-南苑-10栋-608</v>
          </cell>
        </row>
        <row r="14357">
          <cell r="AU14357">
            <v>591423</v>
          </cell>
        </row>
        <row r="14357">
          <cell r="DE14357" t="str">
            <v>已售</v>
          </cell>
        </row>
        <row r="14358">
          <cell r="B14358" t="str">
            <v>星汇半岛-南苑-10栋-609</v>
          </cell>
        </row>
        <row r="14358">
          <cell r="AU14358">
            <v>613047</v>
          </cell>
        </row>
        <row r="14358">
          <cell r="DE14358" t="str">
            <v>已售</v>
          </cell>
        </row>
        <row r="14359">
          <cell r="B14359" t="str">
            <v>星汇半岛-南苑-10栋-610</v>
          </cell>
        </row>
        <row r="14359">
          <cell r="AU14359">
            <v>624317</v>
          </cell>
        </row>
        <row r="14359">
          <cell r="DE14359" t="str">
            <v>已售</v>
          </cell>
        </row>
        <row r="14360">
          <cell r="B14360" t="str">
            <v>星汇半岛-南苑-10栋-702</v>
          </cell>
        </row>
        <row r="14360">
          <cell r="AU14360">
            <v>736338</v>
          </cell>
        </row>
        <row r="14360">
          <cell r="DE14360" t="str">
            <v>已售</v>
          </cell>
        </row>
        <row r="14361">
          <cell r="B14361" t="str">
            <v>星汇半岛-南苑-10栋-703</v>
          </cell>
        </row>
        <row r="14361">
          <cell r="AU14361">
            <v>649337</v>
          </cell>
        </row>
        <row r="14361">
          <cell r="DE14361" t="str">
            <v>已售</v>
          </cell>
        </row>
        <row r="14362">
          <cell r="B14362" t="str">
            <v>星汇半岛-南苑-10栋-704</v>
          </cell>
        </row>
        <row r="14362">
          <cell r="AU14362">
            <v>648601</v>
          </cell>
        </row>
        <row r="14362">
          <cell r="DE14362" t="str">
            <v>已售</v>
          </cell>
        </row>
        <row r="14363">
          <cell r="B14363" t="str">
            <v>星汇半岛-南苑-10栋-705</v>
          </cell>
        </row>
        <row r="14363">
          <cell r="AU14363">
            <v>659495</v>
          </cell>
        </row>
        <row r="14363">
          <cell r="DE14363" t="str">
            <v>已售</v>
          </cell>
        </row>
        <row r="14364">
          <cell r="B14364" t="str">
            <v>星汇半岛-南苑-10栋-706</v>
          </cell>
        </row>
        <row r="14364">
          <cell r="AU14364">
            <v>669965</v>
          </cell>
        </row>
        <row r="14364">
          <cell r="DE14364" t="str">
            <v>已售</v>
          </cell>
        </row>
        <row r="14365">
          <cell r="B14365" t="str">
            <v>星汇半岛-南苑-10栋-707</v>
          </cell>
        </row>
        <row r="14365">
          <cell r="AU14365">
            <v>645518</v>
          </cell>
        </row>
        <row r="14365">
          <cell r="DE14365" t="str">
            <v>已售</v>
          </cell>
        </row>
        <row r="14366">
          <cell r="B14366" t="str">
            <v>星汇半岛-南苑-10栋-708</v>
          </cell>
        </row>
        <row r="14366">
          <cell r="AU14366">
            <v>600619</v>
          </cell>
        </row>
        <row r="14366">
          <cell r="DE14366" t="str">
            <v>已售</v>
          </cell>
        </row>
        <row r="14367">
          <cell r="B14367" t="str">
            <v>星汇半岛-南苑-10栋-709</v>
          </cell>
        </row>
        <row r="14367">
          <cell r="AU14367">
            <v>622569</v>
          </cell>
        </row>
        <row r="14367">
          <cell r="DE14367" t="str">
            <v>已售</v>
          </cell>
        </row>
        <row r="14368">
          <cell r="B14368" t="str">
            <v>星汇半岛-南苑-10栋-710</v>
          </cell>
        </row>
        <row r="14368">
          <cell r="AU14368">
            <v>633891</v>
          </cell>
        </row>
        <row r="14368">
          <cell r="DE14368" t="str">
            <v>已售</v>
          </cell>
        </row>
        <row r="14369">
          <cell r="B14369" t="str">
            <v>星汇半岛-南苑-10栋-802</v>
          </cell>
        </row>
        <row r="14369">
          <cell r="AU14369">
            <v>579565</v>
          </cell>
        </row>
        <row r="14369">
          <cell r="DE14369" t="str">
            <v>已售</v>
          </cell>
        </row>
        <row r="14370">
          <cell r="B14370" t="str">
            <v>星汇半岛-南苑-10栋-803</v>
          </cell>
        </row>
        <row r="14370">
          <cell r="AU14370">
            <v>660923</v>
          </cell>
        </row>
        <row r="14370">
          <cell r="DE14370" t="str">
            <v>已售</v>
          </cell>
        </row>
        <row r="14371">
          <cell r="B14371" t="str">
            <v>星汇半岛-南苑-10栋-804</v>
          </cell>
        </row>
        <row r="14371">
          <cell r="AU14371">
            <v>657970</v>
          </cell>
        </row>
        <row r="14371">
          <cell r="DE14371" t="str">
            <v>已售</v>
          </cell>
        </row>
        <row r="14372">
          <cell r="B14372" t="str">
            <v>星汇半岛-南苑-10栋-805</v>
          </cell>
        </row>
        <row r="14372">
          <cell r="AU14372">
            <v>663093</v>
          </cell>
        </row>
        <row r="14372">
          <cell r="DE14372" t="str">
            <v>已售</v>
          </cell>
        </row>
        <row r="14373">
          <cell r="B14373" t="str">
            <v>星汇半岛-南苑-10栋-806</v>
          </cell>
        </row>
        <row r="14373">
          <cell r="AU14373">
            <v>674176</v>
          </cell>
        </row>
        <row r="14373">
          <cell r="DE14373" t="str">
            <v>已售</v>
          </cell>
        </row>
        <row r="14374">
          <cell r="B14374" t="str">
            <v>星汇半岛-南苑-10栋-807</v>
          </cell>
        </row>
        <row r="14374">
          <cell r="AU14374">
            <v>626056</v>
          </cell>
        </row>
        <row r="14374">
          <cell r="DE14374" t="str">
            <v>已售</v>
          </cell>
        </row>
        <row r="14375">
          <cell r="B14375" t="str">
            <v>星汇半岛-南苑-10栋-808</v>
          </cell>
        </row>
        <row r="14375">
          <cell r="AU14375">
            <v>609815</v>
          </cell>
        </row>
        <row r="14375">
          <cell r="DE14375" t="str">
            <v>已售</v>
          </cell>
        </row>
        <row r="14376">
          <cell r="B14376" t="str">
            <v>星汇半岛-南苑-10栋-809</v>
          </cell>
        </row>
        <row r="14376">
          <cell r="AU14376">
            <v>632092</v>
          </cell>
        </row>
        <row r="14376">
          <cell r="DE14376" t="str">
            <v>已售</v>
          </cell>
        </row>
        <row r="14377">
          <cell r="B14377" t="str">
            <v>星汇半岛-南苑-10栋-810</v>
          </cell>
        </row>
        <row r="14377">
          <cell r="AU14377">
            <v>643498</v>
          </cell>
        </row>
        <row r="14377">
          <cell r="DE14377" t="str">
            <v>已售</v>
          </cell>
        </row>
        <row r="14378">
          <cell r="B14378" t="str">
            <v>星汇半岛-南苑-10栋商铺-001</v>
          </cell>
        </row>
        <row r="14378">
          <cell r="AU14378">
            <v>1693412</v>
          </cell>
        </row>
        <row r="14378">
          <cell r="DE14378" t="str">
            <v>已售</v>
          </cell>
        </row>
        <row r="14379">
          <cell r="B14379" t="str">
            <v>星汇半岛-南苑-10栋商铺-002</v>
          </cell>
        </row>
        <row r="14379">
          <cell r="AU14379">
            <v>1525839</v>
          </cell>
        </row>
        <row r="14379">
          <cell r="DE14379" t="str">
            <v>已售</v>
          </cell>
        </row>
        <row r="14380">
          <cell r="B14380" t="str">
            <v>星汇半岛-南苑-10栋商铺-003</v>
          </cell>
        </row>
        <row r="14380">
          <cell r="AU14380">
            <v>1086985</v>
          </cell>
        </row>
        <row r="14380">
          <cell r="DE14380" t="str">
            <v>已售</v>
          </cell>
        </row>
        <row r="14381">
          <cell r="B14381" t="str">
            <v>星汇半岛-南苑-11栋-201</v>
          </cell>
        </row>
        <row r="14381">
          <cell r="AU14381">
            <v>593553</v>
          </cell>
        </row>
        <row r="14381">
          <cell r="DE14381" t="str">
            <v>已售</v>
          </cell>
        </row>
        <row r="14382">
          <cell r="B14382" t="str">
            <v>星汇半岛-南苑-11栋-202</v>
          </cell>
        </row>
        <row r="14382">
          <cell r="AU14382">
            <v>584573</v>
          </cell>
        </row>
        <row r="14382">
          <cell r="DE14382" t="str">
            <v>已售</v>
          </cell>
        </row>
        <row r="14383">
          <cell r="B14383" t="str">
            <v>星汇半岛-南苑-11栋-203</v>
          </cell>
        </row>
        <row r="14383">
          <cell r="AU14383">
            <v>576100</v>
          </cell>
        </row>
        <row r="14383">
          <cell r="DE14383" t="str">
            <v>已售</v>
          </cell>
        </row>
        <row r="14384">
          <cell r="B14384" t="str">
            <v>星汇半岛-南苑-11栋-204</v>
          </cell>
        </row>
        <row r="14384">
          <cell r="AU14384">
            <v>584316</v>
          </cell>
        </row>
        <row r="14384">
          <cell r="DE14384" t="str">
            <v>已售</v>
          </cell>
        </row>
        <row r="14385">
          <cell r="B14385" t="str">
            <v>星汇半岛-南苑-11栋-205</v>
          </cell>
        </row>
        <row r="14385">
          <cell r="AU14385">
            <v>586876</v>
          </cell>
        </row>
        <row r="14385">
          <cell r="DE14385" t="str">
            <v>已售</v>
          </cell>
        </row>
        <row r="14386">
          <cell r="B14386" t="str">
            <v>星汇半岛-南苑-11栋-206</v>
          </cell>
        </row>
        <row r="14386">
          <cell r="AU14386">
            <v>574353</v>
          </cell>
        </row>
        <row r="14386">
          <cell r="DE14386" t="str">
            <v>已售</v>
          </cell>
        </row>
        <row r="14387">
          <cell r="B14387" t="str">
            <v>星汇半岛-南苑-11栋-301</v>
          </cell>
        </row>
        <row r="14387">
          <cell r="AU14387">
            <v>414449</v>
          </cell>
        </row>
        <row r="14387">
          <cell r="DE14387" t="str">
            <v>已售</v>
          </cell>
        </row>
        <row r="14388">
          <cell r="B14388" t="str">
            <v>星汇半岛-南苑-11栋-302</v>
          </cell>
        </row>
        <row r="14388">
          <cell r="AU14388">
            <v>408825</v>
          </cell>
        </row>
        <row r="14388">
          <cell r="DE14388" t="str">
            <v>已售</v>
          </cell>
        </row>
        <row r="14389">
          <cell r="B14389" t="str">
            <v>星汇半岛-南苑-11栋-303</v>
          </cell>
        </row>
        <row r="14389">
          <cell r="AU14389">
            <v>396600</v>
          </cell>
        </row>
        <row r="14389">
          <cell r="DE14389" t="str">
            <v>已售</v>
          </cell>
        </row>
        <row r="14390">
          <cell r="B14390" t="str">
            <v>星汇半岛-南苑-11栋-304</v>
          </cell>
        </row>
        <row r="14390">
          <cell r="AU14390">
            <v>415867</v>
          </cell>
        </row>
        <row r="14390">
          <cell r="DE14390" t="str">
            <v>已售</v>
          </cell>
        </row>
        <row r="14391">
          <cell r="B14391" t="str">
            <v>星汇半岛-南苑-11栋-305</v>
          </cell>
        </row>
        <row r="14391">
          <cell r="AU14391">
            <v>409343</v>
          </cell>
        </row>
        <row r="14391">
          <cell r="DE14391" t="str">
            <v>已售</v>
          </cell>
        </row>
        <row r="14392">
          <cell r="B14392" t="str">
            <v>星汇半岛-南苑-11栋-306</v>
          </cell>
        </row>
        <row r="14392">
          <cell r="AU14392">
            <v>603813</v>
          </cell>
        </row>
        <row r="14392">
          <cell r="DE14392" t="str">
            <v>已售</v>
          </cell>
        </row>
        <row r="14393">
          <cell r="B14393" t="str">
            <v>星汇半岛-南苑-11栋-307</v>
          </cell>
        </row>
        <row r="14393">
          <cell r="AU14393">
            <v>318963</v>
          </cell>
        </row>
        <row r="14393">
          <cell r="DE14393" t="str">
            <v>已售</v>
          </cell>
        </row>
        <row r="14394">
          <cell r="B14394" t="str">
            <v>星汇半岛-南苑-11栋-308</v>
          </cell>
        </row>
        <row r="14394">
          <cell r="AU14394">
            <v>331685</v>
          </cell>
        </row>
        <row r="14394">
          <cell r="DE14394" t="str">
            <v>已售</v>
          </cell>
        </row>
        <row r="14395">
          <cell r="B14395" t="str">
            <v>星汇半岛-南苑-11栋-309</v>
          </cell>
        </row>
        <row r="14395">
          <cell r="AU14395">
            <v>334605</v>
          </cell>
        </row>
        <row r="14395">
          <cell r="DE14395" t="str">
            <v>已售</v>
          </cell>
        </row>
        <row r="14396">
          <cell r="B14396" t="str">
            <v>星汇半岛-南苑-11栋-310</v>
          </cell>
        </row>
        <row r="14396">
          <cell r="AU14396">
            <v>336155</v>
          </cell>
        </row>
        <row r="14396">
          <cell r="DE14396" t="str">
            <v>已售</v>
          </cell>
        </row>
        <row r="14397">
          <cell r="B14397" t="str">
            <v>星汇半岛-南苑-11栋-401</v>
          </cell>
        </row>
        <row r="14397">
          <cell r="AU14397">
            <v>517214</v>
          </cell>
        </row>
        <row r="14397">
          <cell r="DE14397" t="str">
            <v>已售</v>
          </cell>
        </row>
        <row r="14398">
          <cell r="B14398" t="str">
            <v>星汇半岛-南苑-11栋-402</v>
          </cell>
        </row>
        <row r="14398">
          <cell r="AU14398">
            <v>513769</v>
          </cell>
        </row>
        <row r="14398">
          <cell r="DE14398" t="str">
            <v>已售</v>
          </cell>
        </row>
        <row r="14399">
          <cell r="B14399" t="str">
            <v>星汇半岛-南苑-11栋-403</v>
          </cell>
        </row>
        <row r="14399">
          <cell r="AU14399">
            <v>488251</v>
          </cell>
        </row>
        <row r="14399">
          <cell r="DE14399" t="str">
            <v>已售</v>
          </cell>
        </row>
        <row r="14400">
          <cell r="B14400" t="str">
            <v>星汇半岛-南苑-11栋-404</v>
          </cell>
        </row>
        <row r="14400">
          <cell r="AU14400">
            <v>522751</v>
          </cell>
        </row>
        <row r="14400">
          <cell r="DE14400" t="str">
            <v>已售</v>
          </cell>
        </row>
        <row r="14401">
          <cell r="B14401" t="str">
            <v>星汇半岛-南苑-11栋-405</v>
          </cell>
        </row>
        <row r="14401">
          <cell r="AU14401">
            <v>520578</v>
          </cell>
        </row>
        <row r="14401">
          <cell r="DE14401" t="str">
            <v>已售</v>
          </cell>
        </row>
        <row r="14402">
          <cell r="B14402" t="str">
            <v>星汇半岛-南苑-11栋-406</v>
          </cell>
        </row>
        <row r="14402">
          <cell r="AU14402">
            <v>756235</v>
          </cell>
        </row>
        <row r="14402">
          <cell r="DE14402" t="str">
            <v>已售</v>
          </cell>
        </row>
        <row r="14403">
          <cell r="B14403" t="str">
            <v>星汇半岛-南苑-11栋-407</v>
          </cell>
        </row>
        <row r="14403">
          <cell r="AU14403">
            <v>329311</v>
          </cell>
        </row>
        <row r="14403">
          <cell r="DE14403" t="str">
            <v>已售</v>
          </cell>
        </row>
        <row r="14404">
          <cell r="B14404" t="str">
            <v>星汇半岛-南苑-11栋-408</v>
          </cell>
        </row>
        <row r="14404">
          <cell r="AU14404">
            <v>339825</v>
          </cell>
        </row>
        <row r="14404">
          <cell r="DE14404" t="str">
            <v>已售</v>
          </cell>
        </row>
        <row r="14405">
          <cell r="B14405" t="str">
            <v>星汇半岛-南苑-11栋-409</v>
          </cell>
        </row>
        <row r="14405">
          <cell r="AU14405">
            <v>343024</v>
          </cell>
        </row>
        <row r="14405">
          <cell r="DE14405" t="str">
            <v>已售</v>
          </cell>
        </row>
        <row r="14406">
          <cell r="B14406" t="str">
            <v>星汇半岛-南苑-11栋-410</v>
          </cell>
        </row>
        <row r="14406">
          <cell r="AU14406">
            <v>404442</v>
          </cell>
        </row>
        <row r="14406">
          <cell r="DE14406" t="str">
            <v>已售</v>
          </cell>
        </row>
        <row r="14407">
          <cell r="B14407" t="str">
            <v>星汇半岛-南苑-11栋-501</v>
          </cell>
        </row>
        <row r="14407">
          <cell r="AU14407">
            <v>525234</v>
          </cell>
        </row>
        <row r="14407">
          <cell r="DE14407" t="str">
            <v>已售</v>
          </cell>
        </row>
        <row r="14408">
          <cell r="B14408" t="str">
            <v>星汇半岛-南苑-11栋-502</v>
          </cell>
        </row>
        <row r="14408">
          <cell r="AU14408">
            <v>521889</v>
          </cell>
        </row>
        <row r="14408">
          <cell r="DE14408" t="str">
            <v>已售</v>
          </cell>
        </row>
        <row r="14409">
          <cell r="B14409" t="str">
            <v>星汇半岛-南苑-11栋-503</v>
          </cell>
        </row>
        <row r="14409">
          <cell r="AU14409">
            <v>496131</v>
          </cell>
        </row>
        <row r="14409">
          <cell r="DE14409" t="str">
            <v>已售</v>
          </cell>
        </row>
        <row r="14410">
          <cell r="B14410" t="str">
            <v>星汇半岛-南苑-11栋-504</v>
          </cell>
        </row>
        <row r="14410">
          <cell r="AU14410">
            <v>531015</v>
          </cell>
        </row>
        <row r="14410">
          <cell r="DE14410" t="str">
            <v>已售</v>
          </cell>
        </row>
        <row r="14411">
          <cell r="B14411" t="str">
            <v>星汇半岛-南苑-11栋-505</v>
          </cell>
        </row>
        <row r="14411">
          <cell r="AU14411">
            <v>529039</v>
          </cell>
        </row>
        <row r="14411">
          <cell r="DE14411" t="str">
            <v>已售</v>
          </cell>
        </row>
        <row r="14412">
          <cell r="B14412" t="str">
            <v>星汇半岛-南苑-11栋-506</v>
          </cell>
        </row>
        <row r="14412">
          <cell r="AU14412">
            <v>768116</v>
          </cell>
        </row>
        <row r="14412">
          <cell r="DE14412" t="str">
            <v>已售</v>
          </cell>
        </row>
        <row r="14413">
          <cell r="B14413" t="str">
            <v>星汇半岛-南苑-11栋-507</v>
          </cell>
        </row>
        <row r="14413">
          <cell r="AU14413">
            <v>337234</v>
          </cell>
        </row>
        <row r="14413">
          <cell r="DE14413" t="str">
            <v>已售</v>
          </cell>
        </row>
        <row r="14414">
          <cell r="B14414" t="str">
            <v>星汇半岛-南苑-11栋-508</v>
          </cell>
        </row>
        <row r="14414">
          <cell r="AU14414">
            <v>347965</v>
          </cell>
        </row>
        <row r="14414">
          <cell r="DE14414" t="str">
            <v>已售</v>
          </cell>
        </row>
        <row r="14415">
          <cell r="B14415" t="str">
            <v>星汇半岛-南苑-11栋-509</v>
          </cell>
        </row>
        <row r="14415">
          <cell r="AU14415">
            <v>351234</v>
          </cell>
        </row>
        <row r="14415">
          <cell r="DE14415" t="str">
            <v>已售</v>
          </cell>
        </row>
        <row r="14416">
          <cell r="B14416" t="str">
            <v>星汇半岛-南苑-11栋-510</v>
          </cell>
        </row>
        <row r="14416">
          <cell r="AU14416">
            <v>413403</v>
          </cell>
        </row>
        <row r="14416">
          <cell r="DE14416" t="str">
            <v>已售</v>
          </cell>
        </row>
        <row r="14417">
          <cell r="B14417" t="str">
            <v>星汇半岛-南苑-11栋-601</v>
          </cell>
        </row>
        <row r="14417">
          <cell r="AU14417">
            <v>533254</v>
          </cell>
        </row>
        <row r="14417">
          <cell r="DE14417" t="str">
            <v>已售</v>
          </cell>
        </row>
        <row r="14418">
          <cell r="B14418" t="str">
            <v>星汇半岛-南苑-11栋-602</v>
          </cell>
        </row>
        <row r="14418">
          <cell r="AU14418">
            <v>530008</v>
          </cell>
        </row>
        <row r="14418">
          <cell r="DE14418" t="str">
            <v>已售</v>
          </cell>
        </row>
        <row r="14419">
          <cell r="B14419" t="str">
            <v>星汇半岛-南苑-11栋-603</v>
          </cell>
        </row>
        <row r="14419">
          <cell r="AU14419">
            <v>504010</v>
          </cell>
        </row>
        <row r="14419">
          <cell r="DE14419" t="str">
            <v>已售</v>
          </cell>
        </row>
        <row r="14420">
          <cell r="B14420" t="str">
            <v>星汇半岛-南苑-11栋-604</v>
          </cell>
        </row>
        <row r="14420">
          <cell r="AU14420">
            <v>539324</v>
          </cell>
        </row>
        <row r="14420">
          <cell r="DE14420" t="str">
            <v>已售</v>
          </cell>
        </row>
        <row r="14421">
          <cell r="B14421" t="str">
            <v>星汇半岛-南苑-11栋-605</v>
          </cell>
        </row>
        <row r="14421">
          <cell r="AU14421">
            <v>537545</v>
          </cell>
        </row>
        <row r="14421">
          <cell r="DE14421" t="str">
            <v>已售</v>
          </cell>
        </row>
        <row r="14422">
          <cell r="B14422" t="str">
            <v>星汇半岛-南苑-11栋-606</v>
          </cell>
        </row>
        <row r="14422">
          <cell r="AU14422">
            <v>779996</v>
          </cell>
        </row>
        <row r="14422">
          <cell r="DE14422" t="str">
            <v>已售</v>
          </cell>
        </row>
        <row r="14423">
          <cell r="B14423" t="str">
            <v>星汇半岛-南苑-11栋-607</v>
          </cell>
        </row>
        <row r="14423">
          <cell r="AU14423">
            <v>345114</v>
          </cell>
        </row>
        <row r="14423">
          <cell r="DE14423" t="str">
            <v>已售</v>
          </cell>
        </row>
        <row r="14424">
          <cell r="B14424" t="str">
            <v>星汇半岛-南苑-11栋-608</v>
          </cell>
        </row>
        <row r="14424">
          <cell r="AU14424">
            <v>356105</v>
          </cell>
        </row>
        <row r="14424">
          <cell r="DE14424" t="str">
            <v>已售</v>
          </cell>
        </row>
        <row r="14425">
          <cell r="B14425" t="str">
            <v>星汇半岛-南苑-11栋-609</v>
          </cell>
        </row>
        <row r="14425">
          <cell r="AU14425">
            <v>359444</v>
          </cell>
        </row>
        <row r="14425">
          <cell r="DE14425" t="str">
            <v>已售</v>
          </cell>
        </row>
        <row r="14426">
          <cell r="B14426" t="str">
            <v>星汇半岛-南苑-11栋-610</v>
          </cell>
        </row>
        <row r="14426">
          <cell r="AU14426">
            <v>422364</v>
          </cell>
        </row>
        <row r="14426">
          <cell r="DE14426" t="str">
            <v>已售</v>
          </cell>
        </row>
        <row r="14427">
          <cell r="B14427" t="str">
            <v>星汇半岛-南苑-11栋-701</v>
          </cell>
        </row>
        <row r="14427">
          <cell r="AU14427">
            <v>541274</v>
          </cell>
        </row>
        <row r="14427">
          <cell r="DE14427" t="str">
            <v>已售</v>
          </cell>
        </row>
        <row r="14428">
          <cell r="B14428" t="str">
            <v>星汇半岛-南苑-11栋-702</v>
          </cell>
        </row>
        <row r="14428">
          <cell r="AU14428">
            <v>538128</v>
          </cell>
        </row>
        <row r="14428">
          <cell r="DE14428" t="str">
            <v>已售</v>
          </cell>
        </row>
        <row r="14429">
          <cell r="B14429" t="str">
            <v>星汇半岛-南苑-11栋-703</v>
          </cell>
        </row>
        <row r="14429">
          <cell r="AU14429">
            <v>511890</v>
          </cell>
        </row>
        <row r="14429">
          <cell r="DE14429" t="str">
            <v>已售</v>
          </cell>
        </row>
        <row r="14430">
          <cell r="B14430" t="str">
            <v>星汇半岛-南苑-11栋-704</v>
          </cell>
        </row>
        <row r="14430">
          <cell r="AU14430">
            <v>547588</v>
          </cell>
        </row>
        <row r="14430">
          <cell r="DE14430" t="str">
            <v>已售</v>
          </cell>
        </row>
        <row r="14431">
          <cell r="B14431" t="str">
            <v>星汇半岛-南苑-11栋-705</v>
          </cell>
        </row>
        <row r="14431">
          <cell r="AU14431">
            <v>546005</v>
          </cell>
        </row>
        <row r="14431">
          <cell r="DE14431" t="str">
            <v>已售</v>
          </cell>
        </row>
        <row r="14432">
          <cell r="B14432" t="str">
            <v>星汇半岛-南苑-11栋-706</v>
          </cell>
        </row>
        <row r="14432">
          <cell r="AU14432">
            <v>791876</v>
          </cell>
        </row>
        <row r="14432">
          <cell r="DE14432" t="str">
            <v>已售</v>
          </cell>
        </row>
        <row r="14433">
          <cell r="B14433" t="str">
            <v>星汇半岛-南苑-11栋-707</v>
          </cell>
        </row>
        <row r="14433">
          <cell r="AU14433">
            <v>352994</v>
          </cell>
        </row>
        <row r="14433">
          <cell r="DE14433" t="str">
            <v>已售</v>
          </cell>
        </row>
        <row r="14434">
          <cell r="B14434" t="str">
            <v>星汇半岛-南苑-11栋-708</v>
          </cell>
        </row>
        <row r="14434">
          <cell r="AU14434">
            <v>364246</v>
          </cell>
        </row>
        <row r="14434">
          <cell r="DE14434" t="str">
            <v>已售</v>
          </cell>
        </row>
        <row r="14435">
          <cell r="B14435" t="str">
            <v>星汇半岛-南苑-11栋-709</v>
          </cell>
        </row>
        <row r="14435">
          <cell r="AU14435">
            <v>367654</v>
          </cell>
        </row>
        <row r="14435">
          <cell r="DE14435" t="str">
            <v>已售</v>
          </cell>
        </row>
        <row r="14436">
          <cell r="B14436" t="str">
            <v>星汇半岛-南苑-11栋-710</v>
          </cell>
        </row>
        <row r="14436">
          <cell r="AU14436">
            <v>431326</v>
          </cell>
        </row>
        <row r="14436">
          <cell r="DE14436" t="str">
            <v>已售</v>
          </cell>
        </row>
        <row r="14437">
          <cell r="B14437" t="str">
            <v>星汇半岛-南苑-11栋-801</v>
          </cell>
        </row>
        <row r="14437">
          <cell r="AU14437">
            <v>549294</v>
          </cell>
        </row>
        <row r="14437">
          <cell r="DE14437" t="str">
            <v>已售</v>
          </cell>
        </row>
        <row r="14438">
          <cell r="B14438" t="str">
            <v>星汇半岛-南苑-11栋-802</v>
          </cell>
        </row>
        <row r="14438">
          <cell r="AU14438">
            <v>546247</v>
          </cell>
        </row>
        <row r="14438">
          <cell r="DE14438" t="str">
            <v>已售</v>
          </cell>
        </row>
        <row r="14439">
          <cell r="B14439" t="str">
            <v>星汇半岛-南苑-11栋-803</v>
          </cell>
        </row>
        <row r="14439">
          <cell r="AU14439">
            <v>519771</v>
          </cell>
        </row>
        <row r="14439">
          <cell r="DE14439" t="str">
            <v>已售</v>
          </cell>
        </row>
        <row r="14440">
          <cell r="B14440" t="str">
            <v>星汇半岛-南苑-11栋-804</v>
          </cell>
        </row>
        <row r="14440">
          <cell r="AU14440">
            <v>530289</v>
          </cell>
        </row>
        <row r="14440">
          <cell r="DE14440" t="str">
            <v>已售</v>
          </cell>
        </row>
        <row r="14441">
          <cell r="B14441" t="str">
            <v>星汇半岛-南苑-11栋-805</v>
          </cell>
        </row>
        <row r="14441">
          <cell r="AU14441">
            <v>555050</v>
          </cell>
        </row>
        <row r="14441">
          <cell r="DE14441" t="str">
            <v>已售</v>
          </cell>
        </row>
        <row r="14442">
          <cell r="B14442" t="str">
            <v>星汇半岛-南苑-11栋-806</v>
          </cell>
        </row>
        <row r="14442">
          <cell r="AU14442">
            <v>803757</v>
          </cell>
        </row>
        <row r="14442">
          <cell r="DE14442" t="str">
            <v>已售</v>
          </cell>
        </row>
        <row r="14443">
          <cell r="B14443" t="str">
            <v>星汇半岛-南苑-11栋-807</v>
          </cell>
        </row>
        <row r="14443">
          <cell r="AU14443">
            <v>360874</v>
          </cell>
        </row>
        <row r="14443">
          <cell r="DE14443" t="str">
            <v>已售</v>
          </cell>
        </row>
        <row r="14444">
          <cell r="B14444" t="str">
            <v>星汇半岛-南苑-11栋-808</v>
          </cell>
        </row>
        <row r="14444">
          <cell r="AU14444">
            <v>372386</v>
          </cell>
        </row>
        <row r="14444">
          <cell r="DE14444" t="str">
            <v>已售</v>
          </cell>
        </row>
        <row r="14445">
          <cell r="B14445" t="str">
            <v>星汇半岛-南苑-11栋-809</v>
          </cell>
        </row>
        <row r="14445">
          <cell r="AU14445">
            <v>377136</v>
          </cell>
        </row>
        <row r="14445">
          <cell r="DE14445" t="str">
            <v>已售</v>
          </cell>
        </row>
        <row r="14446">
          <cell r="B14446" t="str">
            <v>星汇半岛-南苑-11栋-810</v>
          </cell>
        </row>
        <row r="14446">
          <cell r="AU14446">
            <v>338445</v>
          </cell>
        </row>
        <row r="14446">
          <cell r="DE14446" t="str">
            <v>已售</v>
          </cell>
        </row>
        <row r="14447">
          <cell r="B14447" t="str">
            <v>星汇半岛-南苑-11栋商铺-001</v>
          </cell>
        </row>
        <row r="14447">
          <cell r="AU14447">
            <v>1003435</v>
          </cell>
        </row>
        <row r="14447">
          <cell r="DE14447" t="str">
            <v>已售</v>
          </cell>
        </row>
        <row r="14448">
          <cell r="B14448" t="str">
            <v>星汇半岛-南苑-11栋商铺-002</v>
          </cell>
        </row>
        <row r="14448">
          <cell r="AU14448">
            <v>693848</v>
          </cell>
        </row>
        <row r="14448">
          <cell r="DE14448" t="str">
            <v>已售</v>
          </cell>
        </row>
        <row r="14449">
          <cell r="B14449" t="str">
            <v>星汇半岛-南苑-11栋商铺-003</v>
          </cell>
        </row>
        <row r="14449">
          <cell r="AU14449">
            <v>855682</v>
          </cell>
        </row>
        <row r="14449">
          <cell r="DE14449" t="str">
            <v>已售</v>
          </cell>
        </row>
        <row r="14450">
          <cell r="B14450" t="str">
            <v>星汇半岛-南苑-11栋商铺-004</v>
          </cell>
        </row>
        <row r="14450">
          <cell r="AU14450">
            <v>837730</v>
          </cell>
        </row>
        <row r="14450">
          <cell r="DE14450" t="str">
            <v>已售</v>
          </cell>
        </row>
        <row r="14451">
          <cell r="B14451" t="str">
            <v>星汇半岛-南苑-11栋商铺-005</v>
          </cell>
        </row>
        <row r="14451">
          <cell r="AU14451">
            <v>753809</v>
          </cell>
        </row>
        <row r="14451">
          <cell r="DE14451" t="str">
            <v>已售</v>
          </cell>
        </row>
        <row r="14452">
          <cell r="B14452" t="str">
            <v>星汇半岛-南苑-11栋商铺-006</v>
          </cell>
        </row>
        <row r="14452">
          <cell r="AU14452">
            <v>23831869</v>
          </cell>
        </row>
        <row r="14452">
          <cell r="DE14452" t="str">
            <v>已售</v>
          </cell>
        </row>
        <row r="14453">
          <cell r="B14453" t="str">
            <v>星汇半岛-南苑-1栋1单元-1001</v>
          </cell>
        </row>
        <row r="14453">
          <cell r="AU14453">
            <v>896109</v>
          </cell>
        </row>
        <row r="14453">
          <cell r="DE14453" t="str">
            <v>已售</v>
          </cell>
        </row>
        <row r="14454">
          <cell r="B14454" t="str">
            <v>星汇半岛-南苑-1栋1单元-1002</v>
          </cell>
        </row>
        <row r="14454">
          <cell r="AU14454">
            <v>822627</v>
          </cell>
        </row>
        <row r="14454">
          <cell r="DE14454" t="str">
            <v>已售</v>
          </cell>
        </row>
        <row r="14455">
          <cell r="B14455" t="str">
            <v>星汇半岛-南苑-1栋1单元-1003</v>
          </cell>
        </row>
        <row r="14455">
          <cell r="AU14455">
            <v>1320304</v>
          </cell>
        </row>
        <row r="14455">
          <cell r="DE14455" t="str">
            <v>已售</v>
          </cell>
        </row>
        <row r="14456">
          <cell r="B14456" t="str">
            <v>星汇半岛-南苑-1栋1单元-1004</v>
          </cell>
        </row>
        <row r="14456">
          <cell r="AU14456">
            <v>874274</v>
          </cell>
        </row>
        <row r="14456">
          <cell r="DE14456" t="str">
            <v>已售</v>
          </cell>
        </row>
        <row r="14457">
          <cell r="B14457" t="str">
            <v>星汇半岛-南苑-1栋1单元-1005</v>
          </cell>
        </row>
        <row r="14457">
          <cell r="AU14457">
            <v>903394</v>
          </cell>
        </row>
        <row r="14457">
          <cell r="DE14457" t="str">
            <v>已售</v>
          </cell>
        </row>
        <row r="14458">
          <cell r="B14458" t="str">
            <v>星汇半岛-南苑-1栋1单元-1006</v>
          </cell>
        </row>
        <row r="14458">
          <cell r="AU14458">
            <v>855253</v>
          </cell>
        </row>
        <row r="14458">
          <cell r="DE14458" t="str">
            <v>已售</v>
          </cell>
        </row>
        <row r="14459">
          <cell r="B14459" t="str">
            <v>星汇半岛-南苑-1栋1单元-1007</v>
          </cell>
        </row>
        <row r="14459">
          <cell r="AU14459">
            <v>854638</v>
          </cell>
        </row>
        <row r="14459">
          <cell r="DE14459" t="str">
            <v>已售</v>
          </cell>
        </row>
        <row r="14460">
          <cell r="B14460" t="str">
            <v>星汇半岛-南苑-1栋1单元-1008</v>
          </cell>
        </row>
        <row r="14460">
          <cell r="AU14460">
            <v>891960</v>
          </cell>
        </row>
        <row r="14460">
          <cell r="DE14460" t="str">
            <v>已售</v>
          </cell>
        </row>
        <row r="14461">
          <cell r="B14461" t="str">
            <v>星汇半岛-南苑-1栋1单元-1009</v>
          </cell>
        </row>
        <row r="14461">
          <cell r="AU14461">
            <v>845911</v>
          </cell>
        </row>
        <row r="14461">
          <cell r="DE14461" t="str">
            <v>已售</v>
          </cell>
        </row>
        <row r="14462">
          <cell r="B14462" t="str">
            <v>星汇半岛-南苑-1栋1单元-1010</v>
          </cell>
        </row>
        <row r="14462">
          <cell r="AU14462">
            <v>847787</v>
          </cell>
        </row>
        <row r="14462">
          <cell r="DE14462" t="str">
            <v>已售</v>
          </cell>
        </row>
        <row r="14463">
          <cell r="B14463" t="str">
            <v>星汇半岛-南苑-1栋1单元-1011</v>
          </cell>
        </row>
        <row r="14463">
          <cell r="AU14463">
            <v>915248</v>
          </cell>
        </row>
        <row r="14463">
          <cell r="DE14463" t="str">
            <v>已售</v>
          </cell>
        </row>
        <row r="14464">
          <cell r="B14464" t="str">
            <v>星汇半岛-南苑-1栋1单元-103</v>
          </cell>
        </row>
        <row r="14464">
          <cell r="AU14464">
            <v>1207098</v>
          </cell>
        </row>
        <row r="14464">
          <cell r="DE14464" t="str">
            <v>已售</v>
          </cell>
        </row>
        <row r="14465">
          <cell r="B14465" t="str">
            <v>星汇半岛-南苑-1栋1单元-104</v>
          </cell>
        </row>
        <row r="14465">
          <cell r="AU14465">
            <v>680466</v>
          </cell>
        </row>
        <row r="14465">
          <cell r="DE14465" t="str">
            <v>已售</v>
          </cell>
        </row>
        <row r="14466">
          <cell r="B14466" t="str">
            <v>星汇半岛-南苑-1栋1单元-105</v>
          </cell>
        </row>
        <row r="14466">
          <cell r="AU14466">
            <v>676080</v>
          </cell>
        </row>
        <row r="14466">
          <cell r="DE14466" t="str">
            <v>已售</v>
          </cell>
        </row>
        <row r="14467">
          <cell r="B14467" t="str">
            <v>星汇半岛-南苑-1栋1单元-106</v>
          </cell>
        </row>
        <row r="14467">
          <cell r="AU14467">
            <v>924149</v>
          </cell>
        </row>
        <row r="14467">
          <cell r="DE14467" t="str">
            <v>已售</v>
          </cell>
        </row>
        <row r="14468">
          <cell r="B14468" t="str">
            <v>星汇半岛-南苑-1栋1单元-107</v>
          </cell>
        </row>
        <row r="14468">
          <cell r="AU14468">
            <v>980869</v>
          </cell>
        </row>
        <row r="14468">
          <cell r="DE14468" t="str">
            <v>已售</v>
          </cell>
        </row>
        <row r="14469">
          <cell r="B14469" t="str">
            <v>星汇半岛-南苑-1栋1单元-108</v>
          </cell>
        </row>
        <row r="14469">
          <cell r="AU14469">
            <v>1132654</v>
          </cell>
        </row>
        <row r="14469">
          <cell r="DE14469" t="str">
            <v>已售</v>
          </cell>
        </row>
        <row r="14470">
          <cell r="B14470" t="str">
            <v>星汇半岛-南苑-1栋1单元-109</v>
          </cell>
        </row>
        <row r="14470">
          <cell r="AU14470">
            <v>1020577</v>
          </cell>
        </row>
        <row r="14470">
          <cell r="DE14470" t="str">
            <v>已售</v>
          </cell>
        </row>
        <row r="14471">
          <cell r="B14471" t="str">
            <v>星汇半岛-南苑-1栋1单元-110</v>
          </cell>
        </row>
        <row r="14471">
          <cell r="AU14471">
            <v>614476</v>
          </cell>
        </row>
        <row r="14471">
          <cell r="DE14471" t="str">
            <v>已售</v>
          </cell>
        </row>
        <row r="14472">
          <cell r="B14472" t="str">
            <v>星汇半岛-南苑-1栋1单元-1101</v>
          </cell>
        </row>
        <row r="14472">
          <cell r="AU14472">
            <v>891787</v>
          </cell>
        </row>
        <row r="14472">
          <cell r="DE14472" t="str">
            <v>已售</v>
          </cell>
        </row>
        <row r="14473">
          <cell r="B14473" t="str">
            <v>星汇半岛-南苑-1栋1单元-1102</v>
          </cell>
        </row>
        <row r="14473">
          <cell r="AU14473">
            <v>964617</v>
          </cell>
        </row>
        <row r="14473">
          <cell r="DE14473" t="str">
            <v>已售</v>
          </cell>
        </row>
        <row r="14474">
          <cell r="B14474" t="str">
            <v>星汇半岛-南苑-1栋1单元-1103</v>
          </cell>
        </row>
        <row r="14474">
          <cell r="AU14474">
            <v>1340342</v>
          </cell>
        </row>
        <row r="14474">
          <cell r="DE14474" t="str">
            <v>已售</v>
          </cell>
        </row>
        <row r="14475">
          <cell r="B14475" t="str">
            <v>星汇半岛-南苑-1栋1单元-1104</v>
          </cell>
        </row>
        <row r="14475">
          <cell r="AU14475">
            <v>883757</v>
          </cell>
        </row>
        <row r="14475">
          <cell r="DE14475" t="str">
            <v>已售</v>
          </cell>
        </row>
        <row r="14476">
          <cell r="B14476" t="str">
            <v>星汇半岛-南苑-1栋1单元-1105</v>
          </cell>
        </row>
        <row r="14476">
          <cell r="AU14476">
            <v>908010</v>
          </cell>
        </row>
        <row r="14476">
          <cell r="DE14476" t="str">
            <v>已售</v>
          </cell>
        </row>
        <row r="14477">
          <cell r="B14477" t="str">
            <v>星汇半岛-南苑-1栋1单元-1106</v>
          </cell>
        </row>
        <row r="14477">
          <cell r="AU14477">
            <v>851412</v>
          </cell>
        </row>
        <row r="14477">
          <cell r="DE14477" t="str">
            <v>已售</v>
          </cell>
        </row>
        <row r="14478">
          <cell r="B14478" t="str">
            <v>星汇半岛-南苑-1栋1单元-1107</v>
          </cell>
        </row>
        <row r="14478">
          <cell r="AU14478">
            <v>868179</v>
          </cell>
        </row>
        <row r="14478">
          <cell r="DE14478" t="str">
            <v>已售</v>
          </cell>
        </row>
        <row r="14479">
          <cell r="B14479" t="str">
            <v>星汇半岛-南苑-1栋1单元-1108</v>
          </cell>
        </row>
        <row r="14479">
          <cell r="AU14479">
            <v>896806</v>
          </cell>
        </row>
        <row r="14479">
          <cell r="DE14479" t="str">
            <v>已售</v>
          </cell>
        </row>
        <row r="14480">
          <cell r="B14480" t="str">
            <v>星汇半岛-南苑-1栋1单元-1109</v>
          </cell>
        </row>
        <row r="14480">
          <cell r="AU14480">
            <v>845755</v>
          </cell>
        </row>
        <row r="14480">
          <cell r="DE14480" t="str">
            <v>已售</v>
          </cell>
        </row>
        <row r="14481">
          <cell r="B14481" t="str">
            <v>星汇半岛-南苑-1栋1单元-111</v>
          </cell>
        </row>
        <row r="14481">
          <cell r="AU14481">
            <v>688074</v>
          </cell>
        </row>
        <row r="14481">
          <cell r="DE14481" t="str">
            <v>已售</v>
          </cell>
        </row>
        <row r="14482">
          <cell r="B14482" t="str">
            <v>星汇半岛-南苑-1栋1单元-1110</v>
          </cell>
        </row>
        <row r="14482">
          <cell r="AU14482">
            <v>770046</v>
          </cell>
        </row>
        <row r="14482">
          <cell r="DE14482" t="str">
            <v>已售</v>
          </cell>
        </row>
        <row r="14483">
          <cell r="B14483" t="str">
            <v>星汇半岛-南苑-1栋1单元-1111</v>
          </cell>
        </row>
        <row r="14483">
          <cell r="AU14483">
            <v>910827</v>
          </cell>
        </row>
        <row r="14483">
          <cell r="DE14483" t="str">
            <v>已售</v>
          </cell>
        </row>
        <row r="14484">
          <cell r="B14484" t="str">
            <v>星汇半岛-南苑-1栋1单元-1201</v>
          </cell>
        </row>
        <row r="14484">
          <cell r="AU14484">
            <v>914813</v>
          </cell>
        </row>
        <row r="14484">
          <cell r="DE14484" t="str">
            <v>已售</v>
          </cell>
        </row>
        <row r="14485">
          <cell r="B14485" t="str">
            <v>星汇半岛-南苑-1栋1单元-1202</v>
          </cell>
        </row>
        <row r="14485">
          <cell r="AU14485">
            <v>966513</v>
          </cell>
        </row>
        <row r="14485">
          <cell r="DE14485" t="str">
            <v>已售</v>
          </cell>
        </row>
        <row r="14486">
          <cell r="B14486" t="str">
            <v>星汇半岛-南苑-1栋1单元-1203</v>
          </cell>
        </row>
        <row r="14486">
          <cell r="AU14486">
            <v>1307301</v>
          </cell>
        </row>
        <row r="14486">
          <cell r="DE14486" t="str">
            <v>已售</v>
          </cell>
        </row>
        <row r="14487">
          <cell r="B14487" t="str">
            <v>星汇半岛-南苑-1栋1单元-1204</v>
          </cell>
        </row>
        <row r="14487">
          <cell r="AU14487">
            <v>888388</v>
          </cell>
        </row>
        <row r="14487">
          <cell r="DE14487" t="str">
            <v>已售</v>
          </cell>
        </row>
        <row r="14488">
          <cell r="B14488" t="str">
            <v>星汇半岛-南苑-1栋1单元-1205</v>
          </cell>
        </row>
        <row r="14488">
          <cell r="AU14488">
            <v>894650</v>
          </cell>
        </row>
        <row r="14488">
          <cell r="DE14488" t="str">
            <v>已售</v>
          </cell>
        </row>
        <row r="14489">
          <cell r="B14489" t="str">
            <v>星汇半岛-南苑-1栋1单元-1206</v>
          </cell>
        </row>
        <row r="14489">
          <cell r="AU14489">
            <v>822051</v>
          </cell>
        </row>
        <row r="14489">
          <cell r="DE14489" t="str">
            <v>已售</v>
          </cell>
        </row>
        <row r="14490">
          <cell r="B14490" t="str">
            <v>星汇半岛-南苑-1栋1单元-1207</v>
          </cell>
        </row>
        <row r="14490">
          <cell r="AU14490">
            <v>872998</v>
          </cell>
        </row>
        <row r="14490">
          <cell r="DE14490" t="str">
            <v>已售</v>
          </cell>
        </row>
        <row r="14491">
          <cell r="B14491" t="str">
            <v>星汇半岛-南苑-1栋1单元-1208</v>
          </cell>
        </row>
        <row r="14491">
          <cell r="AU14491">
            <v>901651</v>
          </cell>
        </row>
        <row r="14491">
          <cell r="DE14491" t="str">
            <v>已售</v>
          </cell>
        </row>
        <row r="14492">
          <cell r="B14492" t="str">
            <v>星汇半岛-南苑-1栋1单元-1209</v>
          </cell>
        </row>
        <row r="14492">
          <cell r="AU14492">
            <v>850453</v>
          </cell>
        </row>
        <row r="14492">
          <cell r="DE14492" t="str">
            <v>已售</v>
          </cell>
        </row>
        <row r="14493">
          <cell r="B14493" t="str">
            <v>星汇半岛-南苑-1栋1单元-1210</v>
          </cell>
        </row>
        <row r="14493">
          <cell r="AU14493">
            <v>852329</v>
          </cell>
        </row>
        <row r="14493">
          <cell r="DE14493" t="str">
            <v>已售</v>
          </cell>
        </row>
        <row r="14494">
          <cell r="B14494" t="str">
            <v>星汇半岛-南苑-1栋1单元-1211</v>
          </cell>
        </row>
        <row r="14494">
          <cell r="AU14494">
            <v>924995</v>
          </cell>
        </row>
        <row r="14494">
          <cell r="DE14494" t="str">
            <v>已售</v>
          </cell>
        </row>
        <row r="14495">
          <cell r="B14495" t="str">
            <v>星汇半岛-南苑-1栋1单元-1301</v>
          </cell>
        </row>
        <row r="14495">
          <cell r="AU14495">
            <v>901338</v>
          </cell>
        </row>
        <row r="14495">
          <cell r="DE14495" t="str">
            <v>已售</v>
          </cell>
        </row>
        <row r="14496">
          <cell r="B14496" t="str">
            <v>星汇半岛-南苑-1栋1单元-1302</v>
          </cell>
        </row>
        <row r="14496">
          <cell r="AU14496">
            <v>1064650</v>
          </cell>
        </row>
        <row r="14496">
          <cell r="DE14496" t="str">
            <v>已售</v>
          </cell>
        </row>
        <row r="14497">
          <cell r="B14497" t="str">
            <v>星汇半岛-南苑-1栋1单元-1303</v>
          </cell>
        </row>
        <row r="14497">
          <cell r="AU14497">
            <v>1341022</v>
          </cell>
        </row>
        <row r="14497">
          <cell r="DE14497" t="str">
            <v>已售</v>
          </cell>
        </row>
        <row r="14498">
          <cell r="B14498" t="str">
            <v>星汇半岛-南苑-1栋1单元-1304</v>
          </cell>
        </row>
        <row r="14498">
          <cell r="AU14498">
            <v>888168</v>
          </cell>
        </row>
        <row r="14498">
          <cell r="DE14498" t="str">
            <v>已售</v>
          </cell>
        </row>
        <row r="14499">
          <cell r="B14499" t="str">
            <v>星汇半岛-南苑-1栋1单元-1305</v>
          </cell>
        </row>
        <row r="14499">
          <cell r="AU14499">
            <v>917243</v>
          </cell>
        </row>
        <row r="14499">
          <cell r="DE14499" t="str">
            <v>已售</v>
          </cell>
        </row>
        <row r="14500">
          <cell r="B14500" t="str">
            <v>星汇半岛-南苑-1栋1单元-1306</v>
          </cell>
        </row>
        <row r="14500">
          <cell r="AU14500">
            <v>851964</v>
          </cell>
        </row>
        <row r="14500">
          <cell r="DE14500" t="str">
            <v>已售</v>
          </cell>
        </row>
        <row r="14501">
          <cell r="B14501" t="str">
            <v>星汇半岛-南苑-1栋1单元-1307</v>
          </cell>
        </row>
        <row r="14501">
          <cell r="AU14501">
            <v>877728</v>
          </cell>
        </row>
        <row r="14501">
          <cell r="DE14501" t="str">
            <v>已售</v>
          </cell>
        </row>
        <row r="14502">
          <cell r="B14502" t="str">
            <v>星汇半岛-南苑-1栋1单元-1308</v>
          </cell>
        </row>
        <row r="14502">
          <cell r="AU14502">
            <v>897339</v>
          </cell>
        </row>
        <row r="14502">
          <cell r="DE14502" t="str">
            <v>已售</v>
          </cell>
        </row>
        <row r="14503">
          <cell r="B14503" t="str">
            <v>星汇半岛-南苑-1栋1单元-1309</v>
          </cell>
        </row>
        <row r="14503">
          <cell r="AU14503">
            <v>868688</v>
          </cell>
        </row>
        <row r="14503">
          <cell r="DE14503" t="str">
            <v>已售</v>
          </cell>
        </row>
        <row r="14504">
          <cell r="B14504" t="str">
            <v>星汇半岛-南苑-1栋1单元-1310</v>
          </cell>
        </row>
        <row r="14504">
          <cell r="AU14504">
            <v>853259</v>
          </cell>
        </row>
        <row r="14504">
          <cell r="DE14504" t="str">
            <v>已售</v>
          </cell>
        </row>
        <row r="14505">
          <cell r="B14505" t="str">
            <v>星汇半岛-南苑-1栋1单元-1311</v>
          </cell>
        </row>
        <row r="14505">
          <cell r="AU14505">
            <v>929867</v>
          </cell>
        </row>
        <row r="14505">
          <cell r="DE14505" t="str">
            <v>已售</v>
          </cell>
        </row>
        <row r="14506">
          <cell r="B14506" t="str">
            <v>星汇半岛-南苑-1栋1单元-1401</v>
          </cell>
        </row>
        <row r="14506">
          <cell r="AU14506">
            <v>896443</v>
          </cell>
        </row>
        <row r="14506">
          <cell r="DE14506" t="str">
            <v>已售</v>
          </cell>
        </row>
        <row r="14507">
          <cell r="B14507" t="str">
            <v>星汇半岛-南苑-1栋1单元-1402</v>
          </cell>
        </row>
        <row r="14507">
          <cell r="AU14507">
            <v>844521</v>
          </cell>
        </row>
        <row r="14507">
          <cell r="DE14507" t="str">
            <v>已售</v>
          </cell>
        </row>
        <row r="14508">
          <cell r="B14508" t="str">
            <v>星汇半岛-南苑-1栋1单元-1403</v>
          </cell>
        </row>
        <row r="14508">
          <cell r="AU14508">
            <v>1341022</v>
          </cell>
        </row>
        <row r="14508">
          <cell r="DE14508" t="str">
            <v>已售</v>
          </cell>
        </row>
        <row r="14509">
          <cell r="B14509" t="str">
            <v>星汇半岛-南苑-1栋1单元-1404</v>
          </cell>
        </row>
        <row r="14509">
          <cell r="AU14509">
            <v>893020</v>
          </cell>
        </row>
        <row r="14509">
          <cell r="DE14509" t="str">
            <v>已售</v>
          </cell>
        </row>
        <row r="14510">
          <cell r="B14510" t="str">
            <v>星汇半岛-南苑-1栋1单元-1405</v>
          </cell>
        </row>
        <row r="14510">
          <cell r="AU14510">
            <v>917243</v>
          </cell>
        </row>
        <row r="14510">
          <cell r="DE14510" t="str">
            <v>已售</v>
          </cell>
        </row>
        <row r="14511">
          <cell r="B14511" t="str">
            <v>星汇半岛-南苑-1栋1单元-1406</v>
          </cell>
        </row>
        <row r="14511">
          <cell r="AU14511">
            <v>860747</v>
          </cell>
        </row>
        <row r="14511">
          <cell r="DE14511" t="str">
            <v>已售</v>
          </cell>
        </row>
        <row r="14512">
          <cell r="B14512" t="str">
            <v>星汇半岛-南苑-1栋1单元-1407</v>
          </cell>
        </row>
        <row r="14512">
          <cell r="AU14512">
            <v>886684</v>
          </cell>
        </row>
        <row r="14512">
          <cell r="DE14512" t="str">
            <v>已售</v>
          </cell>
        </row>
        <row r="14513">
          <cell r="B14513" t="str">
            <v>星汇半岛-南苑-1栋1单元-1408</v>
          </cell>
        </row>
        <row r="14513">
          <cell r="AU14513">
            <v>906495</v>
          </cell>
        </row>
        <row r="14513">
          <cell r="DE14513" t="str">
            <v>已售</v>
          </cell>
        </row>
        <row r="14514">
          <cell r="B14514" t="str">
            <v>星汇半岛-南苑-1栋1单元-1409</v>
          </cell>
        </row>
        <row r="14514">
          <cell r="AU14514">
            <v>860001</v>
          </cell>
        </row>
        <row r="14514">
          <cell r="DE14514" t="str">
            <v>已售</v>
          </cell>
        </row>
        <row r="14515">
          <cell r="B14515" t="str">
            <v>星汇半岛-南苑-1栋1单元-1410</v>
          </cell>
        </row>
        <row r="14515">
          <cell r="AU14515">
            <v>853259</v>
          </cell>
        </row>
        <row r="14515">
          <cell r="DE14515" t="str">
            <v>已售</v>
          </cell>
        </row>
        <row r="14516">
          <cell r="B14516" t="str">
            <v>星汇半岛-南苑-1栋1单元-1411</v>
          </cell>
        </row>
        <row r="14516">
          <cell r="AU14516">
            <v>929867</v>
          </cell>
        </row>
        <row r="14516">
          <cell r="DE14516" t="str">
            <v>已售</v>
          </cell>
        </row>
        <row r="14517">
          <cell r="B14517" t="str">
            <v>星汇半岛-南苑-1栋1单元-1501</v>
          </cell>
        </row>
        <row r="14517">
          <cell r="AU14517">
            <v>907220</v>
          </cell>
        </row>
        <row r="14517">
          <cell r="DE14517" t="str">
            <v>已售</v>
          </cell>
        </row>
        <row r="14518">
          <cell r="B14518" t="str">
            <v>星汇半岛-南苑-1栋1单元-1502</v>
          </cell>
        </row>
        <row r="14518">
          <cell r="AU14518">
            <v>980126</v>
          </cell>
        </row>
        <row r="14518">
          <cell r="DE14518" t="str">
            <v>已售</v>
          </cell>
        </row>
        <row r="14519">
          <cell r="B14519" t="str">
            <v>星汇半岛-南苑-1栋1单元-1503</v>
          </cell>
        </row>
        <row r="14519">
          <cell r="AU14519">
            <v>1334995</v>
          </cell>
        </row>
        <row r="14519">
          <cell r="DE14519" t="str">
            <v>已售</v>
          </cell>
        </row>
        <row r="14520">
          <cell r="B14520" t="str">
            <v>星汇半岛-南苑-1栋1单元-1504</v>
          </cell>
        </row>
        <row r="14520">
          <cell r="AU14520">
            <v>813833</v>
          </cell>
        </row>
        <row r="14520">
          <cell r="DE14520" t="str">
            <v>已售</v>
          </cell>
        </row>
        <row r="14521">
          <cell r="B14521" t="str">
            <v>星汇半岛-南苑-1栋1单元-1505</v>
          </cell>
        </row>
        <row r="14521">
          <cell r="AU14521">
            <v>924802</v>
          </cell>
        </row>
        <row r="14521">
          <cell r="DE14521" t="str">
            <v>已售</v>
          </cell>
        </row>
        <row r="14522">
          <cell r="B14522" t="str">
            <v>星汇半岛-南苑-1栋1单元-1506</v>
          </cell>
        </row>
        <row r="14522">
          <cell r="AU14522">
            <v>856627</v>
          </cell>
        </row>
        <row r="14522">
          <cell r="DE14522" t="str">
            <v>已售</v>
          </cell>
        </row>
        <row r="14523">
          <cell r="B14523" t="str">
            <v>星汇半岛-南苑-1栋1单元-1507</v>
          </cell>
        </row>
        <row r="14523">
          <cell r="AU14523">
            <v>891552</v>
          </cell>
        </row>
        <row r="14523">
          <cell r="DE14523" t="str">
            <v>已售</v>
          </cell>
        </row>
        <row r="14524">
          <cell r="B14524" t="str">
            <v>星汇半岛-南苑-1栋1单元-1508</v>
          </cell>
        </row>
        <row r="14524">
          <cell r="AU14524">
            <v>911341</v>
          </cell>
        </row>
        <row r="14524">
          <cell r="DE14524" t="str">
            <v>已售</v>
          </cell>
        </row>
        <row r="14525">
          <cell r="B14525" t="str">
            <v>星汇半岛-南苑-1栋1单元-1509</v>
          </cell>
        </row>
        <row r="14525">
          <cell r="AU14525">
            <v>856051</v>
          </cell>
        </row>
        <row r="14525">
          <cell r="DE14525" t="str">
            <v>已售</v>
          </cell>
        </row>
        <row r="14526">
          <cell r="B14526" t="str">
            <v>星汇半岛-南苑-1栋1单元-1510</v>
          </cell>
        </row>
        <row r="14526">
          <cell r="AU14526">
            <v>866575</v>
          </cell>
        </row>
        <row r="14526">
          <cell r="DE14526" t="str">
            <v>已售</v>
          </cell>
        </row>
        <row r="14527">
          <cell r="B14527" t="str">
            <v>星汇半岛-南苑-1栋1单元-1511</v>
          </cell>
        </row>
        <row r="14527">
          <cell r="AU14527">
            <v>934740</v>
          </cell>
        </row>
        <row r="14527">
          <cell r="DE14527" t="str">
            <v>已售</v>
          </cell>
        </row>
        <row r="14528">
          <cell r="B14528" t="str">
            <v>星汇半岛-南苑-1栋1单元-1601</v>
          </cell>
        </row>
        <row r="14528">
          <cell r="AU14528">
            <v>722198</v>
          </cell>
        </row>
        <row r="14528">
          <cell r="DE14528" t="str">
            <v>已售</v>
          </cell>
        </row>
        <row r="14529">
          <cell r="B14529" t="str">
            <v>星汇半岛-南苑-1栋1单元-1602</v>
          </cell>
        </row>
        <row r="14529">
          <cell r="CZ14529">
            <v>753331</v>
          </cell>
        </row>
        <row r="14529">
          <cell r="DE14529" t="str">
            <v>未售</v>
          </cell>
        </row>
        <row r="14530">
          <cell r="B14530" t="str">
            <v>星汇半岛-南苑-1栋1单元-1603</v>
          </cell>
        </row>
        <row r="14530">
          <cell r="CZ14530">
            <v>933953</v>
          </cell>
        </row>
        <row r="14530">
          <cell r="DE14530" t="str">
            <v>未售</v>
          </cell>
        </row>
        <row r="14531">
          <cell r="B14531" t="str">
            <v>星汇半岛-南苑-1栋1单元-1604</v>
          </cell>
        </row>
        <row r="14531">
          <cell r="AU14531">
            <v>776683</v>
          </cell>
        </row>
        <row r="14531">
          <cell r="DE14531" t="str">
            <v>已售</v>
          </cell>
        </row>
        <row r="14532">
          <cell r="B14532" t="str">
            <v>星汇半岛-南苑-1栋1单元-1605</v>
          </cell>
        </row>
        <row r="14532">
          <cell r="AU14532">
            <v>939111</v>
          </cell>
        </row>
        <row r="14532">
          <cell r="DE14532" t="str">
            <v>已售</v>
          </cell>
        </row>
        <row r="14533">
          <cell r="B14533" t="str">
            <v>星汇半岛-南苑-1栋1单元-1606</v>
          </cell>
        </row>
        <row r="14533">
          <cell r="AU14533">
            <v>678467</v>
          </cell>
        </row>
        <row r="14533">
          <cell r="DE14533" t="str">
            <v>已售</v>
          </cell>
        </row>
        <row r="14534">
          <cell r="B14534" t="str">
            <v>星汇半岛-南苑-1栋1单元-1607</v>
          </cell>
        </row>
        <row r="14534">
          <cell r="AU14534">
            <v>717472</v>
          </cell>
        </row>
        <row r="14534">
          <cell r="DE14534" t="str">
            <v>已售</v>
          </cell>
        </row>
        <row r="14535">
          <cell r="B14535" t="str">
            <v>星汇半岛-南苑-1栋1单元-1608</v>
          </cell>
        </row>
        <row r="14535">
          <cell r="CZ14535">
            <v>632415</v>
          </cell>
        </row>
        <row r="14535">
          <cell r="DE14535" t="str">
            <v>未售</v>
          </cell>
        </row>
        <row r="14536">
          <cell r="B14536" t="str">
            <v>星汇半岛-南苑-1栋1单元-1609</v>
          </cell>
        </row>
        <row r="14536">
          <cell r="AU14536">
            <v>696168</v>
          </cell>
        </row>
        <row r="14536">
          <cell r="DE14536" t="str">
            <v>已售</v>
          </cell>
        </row>
        <row r="14537">
          <cell r="B14537" t="str">
            <v>星汇半岛-南苑-1栋1单元-1610</v>
          </cell>
        </row>
        <row r="14537">
          <cell r="AU14537">
            <v>697536</v>
          </cell>
        </row>
        <row r="14537">
          <cell r="DE14537" t="str">
            <v>已售</v>
          </cell>
        </row>
        <row r="14538">
          <cell r="B14538" t="str">
            <v>星汇半岛-南苑-1栋1单元-1611</v>
          </cell>
        </row>
        <row r="14538">
          <cell r="AU14538">
            <v>930503</v>
          </cell>
        </row>
        <row r="14538">
          <cell r="DE14538" t="str">
            <v>已售</v>
          </cell>
        </row>
        <row r="14539">
          <cell r="B14539" t="str">
            <v>星汇半岛-南苑-1栋1单元-1701</v>
          </cell>
        </row>
        <row r="14539">
          <cell r="AU14539">
            <v>932841</v>
          </cell>
        </row>
        <row r="14539">
          <cell r="DE14539" t="str">
            <v>已售</v>
          </cell>
        </row>
        <row r="14540">
          <cell r="B14540" t="str">
            <v>星汇半岛-南苑-1栋1单元-1702</v>
          </cell>
        </row>
        <row r="14540">
          <cell r="AU14540">
            <v>1017882</v>
          </cell>
        </row>
        <row r="14540">
          <cell r="DE14540" t="str">
            <v>已售</v>
          </cell>
        </row>
        <row r="14541">
          <cell r="B14541" t="str">
            <v>星汇半岛-南苑-1栋1单元-1703</v>
          </cell>
        </row>
        <row r="14541">
          <cell r="AU14541">
            <v>1363496</v>
          </cell>
        </row>
        <row r="14541">
          <cell r="DE14541" t="str">
            <v>已售</v>
          </cell>
        </row>
        <row r="14542">
          <cell r="B14542" t="str">
            <v>星汇半岛-南苑-1栋1单元-1704</v>
          </cell>
        </row>
        <row r="14542">
          <cell r="AU14542">
            <v>830621</v>
          </cell>
        </row>
        <row r="14542">
          <cell r="DE14542" t="str">
            <v>已售</v>
          </cell>
        </row>
        <row r="14543">
          <cell r="B14543" t="str">
            <v>星汇半岛-南苑-1栋1单元-1705</v>
          </cell>
        </row>
        <row r="14543">
          <cell r="AU14543">
            <v>635665</v>
          </cell>
        </row>
        <row r="14543">
          <cell r="DE14543" t="str">
            <v>已售</v>
          </cell>
        </row>
        <row r="14544">
          <cell r="B14544" t="str">
            <v>星汇半岛-南苑-1栋1单元-1706</v>
          </cell>
        </row>
        <row r="14544">
          <cell r="AU14544">
            <v>877868</v>
          </cell>
        </row>
        <row r="14544">
          <cell r="DE14544" t="str">
            <v>已售</v>
          </cell>
        </row>
        <row r="14545">
          <cell r="B14545" t="str">
            <v>星汇半岛-南苑-1栋1单元-1707</v>
          </cell>
        </row>
        <row r="14545">
          <cell r="AU14545">
            <v>824726</v>
          </cell>
        </row>
        <row r="14545">
          <cell r="DE14545" t="str">
            <v>已售</v>
          </cell>
        </row>
        <row r="14546">
          <cell r="B14546" t="str">
            <v>星汇半岛-南苑-1栋1单元-1708</v>
          </cell>
        </row>
        <row r="14546">
          <cell r="AU14546">
            <v>921030</v>
          </cell>
        </row>
        <row r="14546">
          <cell r="DE14546" t="str">
            <v>已售</v>
          </cell>
        </row>
        <row r="14547">
          <cell r="B14547" t="str">
            <v>星汇半岛-南苑-1栋1单元-1709</v>
          </cell>
        </row>
        <row r="14547">
          <cell r="AU14547">
            <v>886307</v>
          </cell>
        </row>
        <row r="14547">
          <cell r="DE14547" t="str">
            <v>已售</v>
          </cell>
        </row>
        <row r="14548">
          <cell r="B14548" t="str">
            <v>星汇半岛-南苑-1栋1单元-1710</v>
          </cell>
        </row>
        <row r="14548">
          <cell r="AU14548">
            <v>796870</v>
          </cell>
        </row>
        <row r="14548">
          <cell r="DE14548" t="str">
            <v>已售</v>
          </cell>
        </row>
        <row r="14549">
          <cell r="B14549" t="str">
            <v>星汇半岛-南苑-1栋1单元-1711</v>
          </cell>
        </row>
        <row r="14549">
          <cell r="AU14549">
            <v>944776</v>
          </cell>
        </row>
        <row r="14549">
          <cell r="DE14549" t="str">
            <v>已售</v>
          </cell>
        </row>
        <row r="14550">
          <cell r="B14550" t="str">
            <v>星汇半岛-南苑-1栋1单元-1801</v>
          </cell>
        </row>
        <row r="14550">
          <cell r="AU14550">
            <v>925557</v>
          </cell>
        </row>
        <row r="14550">
          <cell r="DE14550" t="str">
            <v>已售</v>
          </cell>
        </row>
        <row r="14551">
          <cell r="B14551" t="str">
            <v>星汇半岛-南苑-1栋1单元-1802</v>
          </cell>
        </row>
        <row r="14551">
          <cell r="AU14551">
            <v>686103</v>
          </cell>
        </row>
        <row r="14551">
          <cell r="CZ14551">
            <v>784834</v>
          </cell>
        </row>
        <row r="14551">
          <cell r="DE14551" t="str">
            <v>已售</v>
          </cell>
        </row>
        <row r="14552">
          <cell r="B14552" t="str">
            <v>星汇半岛-南苑-1栋1单元-1803</v>
          </cell>
        </row>
        <row r="14552">
          <cell r="AU14552">
            <v>1384530</v>
          </cell>
        </row>
        <row r="14552">
          <cell r="DE14552" t="str">
            <v>已售</v>
          </cell>
        </row>
        <row r="14553">
          <cell r="B14553" t="str">
            <v>星汇半岛-南苑-1栋1单元-1806</v>
          </cell>
        </row>
        <row r="14553">
          <cell r="AU14553">
            <v>979360</v>
          </cell>
        </row>
        <row r="14553">
          <cell r="DE14553" t="str">
            <v>已售</v>
          </cell>
        </row>
        <row r="14554">
          <cell r="B14554" t="str">
            <v>星汇半岛-南苑-1栋1单元-1807</v>
          </cell>
        </row>
        <row r="14554">
          <cell r="AU14554">
            <v>922951</v>
          </cell>
        </row>
        <row r="14554">
          <cell r="DE14554" t="str">
            <v>已售</v>
          </cell>
        </row>
        <row r="14555">
          <cell r="B14555" t="str">
            <v>星汇半岛-南苑-1栋1单元-1808</v>
          </cell>
        </row>
        <row r="14555">
          <cell r="CZ14555">
            <v>628676</v>
          </cell>
        </row>
        <row r="14555">
          <cell r="DE14555" t="str">
            <v>未售</v>
          </cell>
        </row>
        <row r="14556">
          <cell r="B14556" t="str">
            <v>星汇半岛-南苑-1栋1单元-1809</v>
          </cell>
        </row>
        <row r="14556">
          <cell r="CZ14556">
            <v>622250</v>
          </cell>
        </row>
        <row r="14556">
          <cell r="DE14556" t="str">
            <v>未售</v>
          </cell>
        </row>
        <row r="14557">
          <cell r="B14557" t="str">
            <v>星汇半岛-南苑-1栋1单元-1810</v>
          </cell>
        </row>
        <row r="14557">
          <cell r="CZ14557">
            <v>622250</v>
          </cell>
        </row>
        <row r="14557">
          <cell r="DE14557" t="str">
            <v>未售</v>
          </cell>
        </row>
        <row r="14558">
          <cell r="B14558" t="str">
            <v>星汇半岛-南苑-1栋1单元-1811</v>
          </cell>
        </row>
        <row r="14558">
          <cell r="CZ14558">
            <v>644964</v>
          </cell>
        </row>
        <row r="14558">
          <cell r="DE14558" t="str">
            <v>未售</v>
          </cell>
        </row>
        <row r="14559">
          <cell r="B14559" t="str">
            <v>星汇半岛-南苑-1栋1单元-1901</v>
          </cell>
        </row>
        <row r="14559">
          <cell r="CZ14559">
            <v>585194</v>
          </cell>
        </row>
        <row r="14559">
          <cell r="DE14559" t="str">
            <v>未售</v>
          </cell>
        </row>
        <row r="14560">
          <cell r="B14560" t="str">
            <v>星汇半岛-南苑-1栋1单元-1902</v>
          </cell>
        </row>
        <row r="14560">
          <cell r="CZ14560">
            <v>822244</v>
          </cell>
        </row>
        <row r="14560">
          <cell r="DE14560" t="str">
            <v>未售</v>
          </cell>
        </row>
        <row r="14561">
          <cell r="B14561" t="str">
            <v>星汇半岛-南苑-1栋1单元-1903</v>
          </cell>
        </row>
        <row r="14561">
          <cell r="AU14561">
            <v>1258855</v>
          </cell>
        </row>
        <row r="14561">
          <cell r="DE14561" t="str">
            <v>已售</v>
          </cell>
        </row>
        <row r="14562">
          <cell r="B14562" t="str">
            <v>星汇半岛-南苑-1栋1单元-203</v>
          </cell>
        </row>
        <row r="14562">
          <cell r="AU14562">
            <v>1213825</v>
          </cell>
        </row>
        <row r="14562">
          <cell r="DE14562" t="str">
            <v>已售</v>
          </cell>
        </row>
        <row r="14563">
          <cell r="B14563" t="str">
            <v>星汇半岛-南苑-1栋1单元-204</v>
          </cell>
        </row>
        <row r="14563">
          <cell r="AU14563">
            <v>684543</v>
          </cell>
        </row>
        <row r="14563">
          <cell r="DE14563" t="str">
            <v>已售</v>
          </cell>
        </row>
        <row r="14564">
          <cell r="B14564" t="str">
            <v>星汇半岛-南苑-1栋1单元-205</v>
          </cell>
        </row>
        <row r="14564">
          <cell r="AU14564">
            <v>868517</v>
          </cell>
        </row>
        <row r="14564">
          <cell r="DE14564" t="str">
            <v>已售</v>
          </cell>
        </row>
        <row r="14565">
          <cell r="B14565" t="str">
            <v>星汇半岛-南苑-1栋1单元-206</v>
          </cell>
        </row>
        <row r="14565">
          <cell r="AU14565">
            <v>743432</v>
          </cell>
        </row>
        <row r="14565">
          <cell r="DE14565" t="str">
            <v>已售</v>
          </cell>
        </row>
        <row r="14566">
          <cell r="B14566" t="str">
            <v>星汇半岛-南苑-1栋1单元-207</v>
          </cell>
        </row>
        <row r="14566">
          <cell r="AU14566">
            <v>686902</v>
          </cell>
        </row>
        <row r="14566">
          <cell r="DE14566" t="str">
            <v>已售</v>
          </cell>
        </row>
        <row r="14567">
          <cell r="B14567" t="str">
            <v>星汇半岛-南苑-1栋1单元-208</v>
          </cell>
        </row>
        <row r="14567">
          <cell r="AU14567">
            <v>763067</v>
          </cell>
        </row>
        <row r="14567">
          <cell r="DE14567" t="str">
            <v>已售</v>
          </cell>
        </row>
        <row r="14568">
          <cell r="B14568" t="str">
            <v>星汇半岛-南苑-1栋1单元-209</v>
          </cell>
        </row>
        <row r="14568">
          <cell r="AU14568">
            <v>669050</v>
          </cell>
        </row>
        <row r="14568">
          <cell r="DE14568" t="str">
            <v>已售</v>
          </cell>
        </row>
        <row r="14569">
          <cell r="B14569" t="str">
            <v>星汇半岛-南苑-1栋1单元-210</v>
          </cell>
        </row>
        <row r="14569">
          <cell r="AU14569">
            <v>669050</v>
          </cell>
        </row>
        <row r="14569">
          <cell r="DE14569" t="str">
            <v>已售</v>
          </cell>
        </row>
        <row r="14570">
          <cell r="B14570" t="str">
            <v>星汇半岛-南苑-1栋1单元-211</v>
          </cell>
        </row>
        <row r="14570">
          <cell r="AU14570">
            <v>837208</v>
          </cell>
        </row>
        <row r="14570">
          <cell r="DE14570" t="str">
            <v>已售</v>
          </cell>
        </row>
        <row r="14571">
          <cell r="B14571" t="str">
            <v>星汇半岛-南苑-1栋1单元-301</v>
          </cell>
        </row>
        <row r="14571">
          <cell r="AU14571">
            <v>674057</v>
          </cell>
        </row>
        <row r="14571">
          <cell r="DE14571" t="str">
            <v>已售</v>
          </cell>
        </row>
        <row r="14572">
          <cell r="B14572" t="str">
            <v>星汇半岛-南苑-1栋1单元-302</v>
          </cell>
        </row>
        <row r="14572">
          <cell r="AU14572">
            <v>742093</v>
          </cell>
        </row>
        <row r="14572">
          <cell r="DE14572" t="str">
            <v>已售</v>
          </cell>
        </row>
        <row r="14573">
          <cell r="B14573" t="str">
            <v>星汇半岛-南苑-1栋1单元-303</v>
          </cell>
        </row>
        <row r="14573">
          <cell r="AU14573">
            <v>1220553</v>
          </cell>
        </row>
        <row r="14573">
          <cell r="DE14573" t="str">
            <v>已售</v>
          </cell>
        </row>
        <row r="14574">
          <cell r="B14574" t="str">
            <v>星汇半岛-南苑-1栋1单元-304</v>
          </cell>
        </row>
        <row r="14574">
          <cell r="AU14574">
            <v>701751</v>
          </cell>
        </row>
        <row r="14574">
          <cell r="DE14574" t="str">
            <v>已售</v>
          </cell>
        </row>
        <row r="14575">
          <cell r="B14575" t="str">
            <v>星汇半岛-南苑-1栋1单元-305</v>
          </cell>
        </row>
        <row r="14575">
          <cell r="AU14575">
            <v>838227</v>
          </cell>
        </row>
        <row r="14575">
          <cell r="DE14575" t="str">
            <v>已售</v>
          </cell>
        </row>
        <row r="14576">
          <cell r="B14576" t="str">
            <v>星汇半岛-南苑-1栋1单元-306</v>
          </cell>
        </row>
        <row r="14576">
          <cell r="AU14576">
            <v>799632</v>
          </cell>
        </row>
        <row r="14576">
          <cell r="DE14576" t="str">
            <v>已售</v>
          </cell>
        </row>
        <row r="14577">
          <cell r="B14577" t="str">
            <v>星汇半岛-南苑-1栋1单元-307</v>
          </cell>
        </row>
        <row r="14577">
          <cell r="AU14577">
            <v>822426</v>
          </cell>
        </row>
        <row r="14577">
          <cell r="DE14577" t="str">
            <v>已售</v>
          </cell>
        </row>
        <row r="14578">
          <cell r="B14578" t="str">
            <v>星汇半岛-南苑-1栋1单元-308</v>
          </cell>
        </row>
        <row r="14578">
          <cell r="AU14578">
            <v>787563</v>
          </cell>
        </row>
        <row r="14578">
          <cell r="DE14578" t="str">
            <v>已售</v>
          </cell>
        </row>
        <row r="14579">
          <cell r="B14579" t="str">
            <v>星汇半岛-南苑-1栋1单元-309</v>
          </cell>
        </row>
        <row r="14579">
          <cell r="AU14579">
            <v>799789</v>
          </cell>
        </row>
        <row r="14579">
          <cell r="DE14579" t="str">
            <v>已售</v>
          </cell>
        </row>
        <row r="14580">
          <cell r="B14580" t="str">
            <v>星汇半岛-南苑-1栋1单元-310</v>
          </cell>
        </row>
        <row r="14580">
          <cell r="AU14580">
            <v>769948</v>
          </cell>
        </row>
        <row r="14580">
          <cell r="DE14580" t="str">
            <v>已售</v>
          </cell>
        </row>
        <row r="14581">
          <cell r="B14581" t="str">
            <v>星汇半岛-南苑-1栋1单元-311</v>
          </cell>
        </row>
        <row r="14581">
          <cell r="AU14581">
            <v>895147</v>
          </cell>
        </row>
        <row r="14581">
          <cell r="DE14581" t="str">
            <v>已售</v>
          </cell>
        </row>
        <row r="14582">
          <cell r="B14582" t="str">
            <v>星汇半岛-南苑-1栋1单元-401</v>
          </cell>
        </row>
        <row r="14582">
          <cell r="AU14582">
            <v>674057</v>
          </cell>
        </row>
        <row r="14582">
          <cell r="DE14582" t="str">
            <v>已售</v>
          </cell>
        </row>
        <row r="14583">
          <cell r="B14583" t="str">
            <v>星汇半岛-南苑-1栋1单元-402</v>
          </cell>
        </row>
        <row r="14583">
          <cell r="AU14583">
            <v>757238</v>
          </cell>
        </row>
        <row r="14583">
          <cell r="DE14583" t="str">
            <v>已售</v>
          </cell>
        </row>
        <row r="14584">
          <cell r="B14584" t="str">
            <v>星汇半岛-南苑-1栋1单元-403</v>
          </cell>
        </row>
        <row r="14584">
          <cell r="AU14584">
            <v>1337708</v>
          </cell>
        </row>
        <row r="14584">
          <cell r="DE14584" t="str">
            <v>已售</v>
          </cell>
        </row>
        <row r="14585">
          <cell r="B14585" t="str">
            <v>星汇半岛-南苑-1栋1单元-404</v>
          </cell>
        </row>
        <row r="14585">
          <cell r="AU14585">
            <v>832228</v>
          </cell>
        </row>
        <row r="14585">
          <cell r="DE14585" t="str">
            <v>已售</v>
          </cell>
        </row>
        <row r="14586">
          <cell r="B14586" t="str">
            <v>星汇半岛-南苑-1栋1单元-405</v>
          </cell>
        </row>
        <row r="14586">
          <cell r="AU14586">
            <v>918400</v>
          </cell>
        </row>
        <row r="14586">
          <cell r="DE14586" t="str">
            <v>已售</v>
          </cell>
        </row>
        <row r="14587">
          <cell r="B14587" t="str">
            <v>星汇半岛-南苑-1栋1单元-406</v>
          </cell>
        </row>
        <row r="14587">
          <cell r="AU14587">
            <v>768123</v>
          </cell>
        </row>
        <row r="14587">
          <cell r="DE14587" t="str">
            <v>已售</v>
          </cell>
        </row>
        <row r="14588">
          <cell r="B14588" t="str">
            <v>星汇半岛-南苑-1栋1单元-407</v>
          </cell>
        </row>
        <row r="14588">
          <cell r="AU14588">
            <v>700920</v>
          </cell>
        </row>
        <row r="14588">
          <cell r="DE14588" t="str">
            <v>已售</v>
          </cell>
        </row>
        <row r="14589">
          <cell r="B14589" t="str">
            <v>星汇半岛-南苑-1栋1单元-408</v>
          </cell>
        </row>
        <row r="14589">
          <cell r="AU14589">
            <v>863069</v>
          </cell>
        </row>
        <row r="14589">
          <cell r="DE14589" t="str">
            <v>已售</v>
          </cell>
        </row>
        <row r="14590">
          <cell r="B14590" t="str">
            <v>星汇半岛-南苑-1栋1单元-409</v>
          </cell>
        </row>
        <row r="14590">
          <cell r="AU14590">
            <v>768274</v>
          </cell>
        </row>
        <row r="14590">
          <cell r="DE14590" t="str">
            <v>已售</v>
          </cell>
        </row>
        <row r="14591">
          <cell r="B14591" t="str">
            <v>星汇半岛-南苑-1栋1单元-410</v>
          </cell>
        </row>
        <row r="14591">
          <cell r="AU14591">
            <v>762249</v>
          </cell>
        </row>
        <row r="14591">
          <cell r="DE14591" t="str">
            <v>已售</v>
          </cell>
        </row>
        <row r="14592">
          <cell r="B14592" t="str">
            <v>星汇半岛-南苑-1栋1单元-411</v>
          </cell>
        </row>
        <row r="14592">
          <cell r="AU14592">
            <v>877423</v>
          </cell>
        </row>
        <row r="14592">
          <cell r="DE14592" t="str">
            <v>已售</v>
          </cell>
        </row>
        <row r="14593">
          <cell r="B14593" t="str">
            <v>星汇半岛-南苑-1栋1单元-501</v>
          </cell>
        </row>
        <row r="14593">
          <cell r="AU14593">
            <v>820193</v>
          </cell>
        </row>
        <row r="14593">
          <cell r="DE14593" t="str">
            <v>已售</v>
          </cell>
        </row>
        <row r="14594">
          <cell r="B14594" t="str">
            <v>星汇半岛-南苑-1栋1单元-502</v>
          </cell>
        </row>
        <row r="14594">
          <cell r="AU14594">
            <v>843719</v>
          </cell>
        </row>
        <row r="14594">
          <cell r="DE14594" t="str">
            <v>已售</v>
          </cell>
        </row>
        <row r="14595">
          <cell r="B14595" t="str">
            <v>星汇半岛-南苑-1栋1单元-503</v>
          </cell>
        </row>
        <row r="14595">
          <cell r="AU14595">
            <v>1355023</v>
          </cell>
        </row>
        <row r="14595">
          <cell r="DE14595" t="str">
            <v>已售</v>
          </cell>
        </row>
        <row r="14596">
          <cell r="B14596" t="str">
            <v>星汇半岛-南苑-1栋1单元-504</v>
          </cell>
        </row>
        <row r="14596">
          <cell r="AU14596">
            <v>773195</v>
          </cell>
        </row>
        <row r="14596">
          <cell r="DE14596" t="str">
            <v>已售</v>
          </cell>
        </row>
        <row r="14597">
          <cell r="B14597" t="str">
            <v>星汇半岛-南苑-1栋1单元-505</v>
          </cell>
        </row>
        <row r="14597">
          <cell r="AU14597">
            <v>888881</v>
          </cell>
        </row>
        <row r="14597">
          <cell r="DE14597" t="str">
            <v>已售</v>
          </cell>
        </row>
        <row r="14598">
          <cell r="B14598" t="str">
            <v>星汇半岛-南苑-1栋1单元-506</v>
          </cell>
        </row>
        <row r="14598">
          <cell r="AU14598">
            <v>823142</v>
          </cell>
        </row>
        <row r="14598">
          <cell r="DE14598" t="str">
            <v>已售</v>
          </cell>
        </row>
        <row r="14599">
          <cell r="B14599" t="str">
            <v>星汇半岛-南苑-1栋1单元-507</v>
          </cell>
        </row>
        <row r="14599">
          <cell r="AU14599">
            <v>797173</v>
          </cell>
        </row>
        <row r="14599">
          <cell r="DE14599" t="str">
            <v>已售</v>
          </cell>
        </row>
        <row r="14600">
          <cell r="B14600" t="str">
            <v>星汇半岛-南苑-1栋1单元-508</v>
          </cell>
        </row>
        <row r="14600">
          <cell r="AU14600">
            <v>876771</v>
          </cell>
        </row>
        <row r="14600">
          <cell r="DE14600" t="str">
            <v>已售</v>
          </cell>
        </row>
        <row r="14601">
          <cell r="B14601" t="str">
            <v>星汇半岛-南苑-1栋1单元-509</v>
          </cell>
        </row>
        <row r="14601">
          <cell r="AU14601">
            <v>742895</v>
          </cell>
        </row>
        <row r="14601">
          <cell r="DE14601" t="str">
            <v>已售</v>
          </cell>
        </row>
        <row r="14602">
          <cell r="B14602" t="str">
            <v>星汇半岛-南苑-1栋1单元-510</v>
          </cell>
        </row>
        <row r="14602">
          <cell r="AU14602">
            <v>744592</v>
          </cell>
        </row>
        <row r="14602">
          <cell r="DE14602" t="str">
            <v>已售</v>
          </cell>
        </row>
        <row r="14603">
          <cell r="B14603" t="str">
            <v>星汇半岛-南苑-1栋1单元-511</v>
          </cell>
        </row>
        <row r="14603">
          <cell r="AU14603">
            <v>891160</v>
          </cell>
        </row>
        <row r="14603">
          <cell r="DE14603" t="str">
            <v>已售</v>
          </cell>
        </row>
        <row r="14604">
          <cell r="B14604" t="str">
            <v>星汇半岛-南苑-1栋1单元-601</v>
          </cell>
        </row>
        <row r="14604">
          <cell r="AU14604">
            <v>784267</v>
          </cell>
        </row>
        <row r="14604">
          <cell r="DE14604" t="str">
            <v>已售</v>
          </cell>
        </row>
        <row r="14605">
          <cell r="B14605" t="str">
            <v>星汇半岛-南苑-1栋1单元-602</v>
          </cell>
        </row>
        <row r="14605">
          <cell r="AU14605">
            <v>862364</v>
          </cell>
        </row>
        <row r="14605">
          <cell r="DE14605" t="str">
            <v>已售</v>
          </cell>
        </row>
        <row r="14606">
          <cell r="B14606" t="str">
            <v>星汇半岛-南苑-1栋1单元-603</v>
          </cell>
        </row>
        <row r="14606">
          <cell r="AU14606">
            <v>1305179</v>
          </cell>
        </row>
        <row r="14606">
          <cell r="DE14606" t="str">
            <v>已售</v>
          </cell>
        </row>
        <row r="14607">
          <cell r="B14607" t="str">
            <v>星汇半岛-南苑-1栋1单元-604</v>
          </cell>
        </row>
        <row r="14607">
          <cell r="AU14607">
            <v>777379</v>
          </cell>
        </row>
        <row r="14607">
          <cell r="DE14607" t="str">
            <v>已售</v>
          </cell>
        </row>
        <row r="14608">
          <cell r="B14608" t="str">
            <v>星汇半岛-南苑-1栋1单元-605</v>
          </cell>
        </row>
        <row r="14608">
          <cell r="AU14608">
            <v>893866</v>
          </cell>
        </row>
        <row r="14608">
          <cell r="DE14608" t="str">
            <v>已售</v>
          </cell>
        </row>
        <row r="14609">
          <cell r="B14609" t="str">
            <v>星汇半岛-南苑-1栋1单元-606</v>
          </cell>
        </row>
        <row r="14609">
          <cell r="AU14609">
            <v>827853</v>
          </cell>
        </row>
        <row r="14609">
          <cell r="DE14609" t="str">
            <v>已售</v>
          </cell>
        </row>
        <row r="14610">
          <cell r="B14610" t="str">
            <v>星汇半岛-南苑-1栋1单元-607</v>
          </cell>
        </row>
        <row r="14610">
          <cell r="AU14610">
            <v>762457</v>
          </cell>
        </row>
        <row r="14610">
          <cell r="DE14610" t="str">
            <v>已售</v>
          </cell>
        </row>
        <row r="14611">
          <cell r="B14611" t="str">
            <v>星汇半岛-南苑-1栋1单元-608</v>
          </cell>
        </row>
        <row r="14611">
          <cell r="AU14611">
            <v>872849</v>
          </cell>
        </row>
        <row r="14611">
          <cell r="DE14611" t="str">
            <v>已售</v>
          </cell>
        </row>
        <row r="14612">
          <cell r="B14612" t="str">
            <v>星汇半岛-南苑-1栋1单元-609</v>
          </cell>
        </row>
        <row r="14612">
          <cell r="AU14612">
            <v>739667</v>
          </cell>
        </row>
        <row r="14612">
          <cell r="DE14612" t="str">
            <v>已售</v>
          </cell>
        </row>
        <row r="14613">
          <cell r="B14613" t="str">
            <v>星汇半岛-南苑-1栋1单元-610</v>
          </cell>
        </row>
        <row r="14613">
          <cell r="AU14613">
            <v>748834</v>
          </cell>
        </row>
        <row r="14613">
          <cell r="DE14613" t="str">
            <v>已售</v>
          </cell>
        </row>
        <row r="14614">
          <cell r="B14614" t="str">
            <v>星汇半岛-南苑-1栋1单元-611</v>
          </cell>
        </row>
        <row r="14614">
          <cell r="AU14614">
            <v>895785</v>
          </cell>
        </row>
        <row r="14614">
          <cell r="DE14614" t="str">
            <v>已售</v>
          </cell>
        </row>
        <row r="14615">
          <cell r="B14615" t="str">
            <v>星汇半岛-南苑-1栋1单元-701</v>
          </cell>
        </row>
        <row r="14615">
          <cell r="AU14615">
            <v>890683</v>
          </cell>
        </row>
        <row r="14615">
          <cell r="DE14615" t="str">
            <v>已售</v>
          </cell>
        </row>
        <row r="14616">
          <cell r="B14616" t="str">
            <v>星汇半岛-南苑-1栋1单元-702</v>
          </cell>
        </row>
        <row r="14616">
          <cell r="AU14616">
            <v>857820</v>
          </cell>
        </row>
        <row r="14616">
          <cell r="DE14616" t="str">
            <v>已售</v>
          </cell>
        </row>
        <row r="14617">
          <cell r="B14617" t="str">
            <v>星汇半岛-南苑-1栋1单元-703</v>
          </cell>
        </row>
        <row r="14617">
          <cell r="AU14617">
            <v>1312294</v>
          </cell>
        </row>
        <row r="14617">
          <cell r="DE14617" t="str">
            <v>已售</v>
          </cell>
        </row>
        <row r="14618">
          <cell r="B14618" t="str">
            <v>星汇半岛-南苑-1栋1单元-704</v>
          </cell>
        </row>
        <row r="14618">
          <cell r="AU14618">
            <v>773667</v>
          </cell>
        </row>
        <row r="14618">
          <cell r="DE14618" t="str">
            <v>已售</v>
          </cell>
        </row>
        <row r="14619">
          <cell r="B14619" t="str">
            <v>星汇半岛-南苑-1栋1单元-705</v>
          </cell>
        </row>
        <row r="14619">
          <cell r="AU14619">
            <v>898530</v>
          </cell>
        </row>
        <row r="14619">
          <cell r="DE14619" t="str">
            <v>已售</v>
          </cell>
        </row>
        <row r="14620">
          <cell r="B14620" t="str">
            <v>星汇半岛-南苑-1栋1单元-706</v>
          </cell>
        </row>
        <row r="14620">
          <cell r="AU14620">
            <v>824239</v>
          </cell>
        </row>
        <row r="14620">
          <cell r="DE14620" t="str">
            <v>已售</v>
          </cell>
        </row>
        <row r="14621">
          <cell r="B14621" t="str">
            <v>星汇半岛-南苑-1栋1单元-707</v>
          </cell>
        </row>
        <row r="14621">
          <cell r="AU14621">
            <v>774555</v>
          </cell>
        </row>
        <row r="14621">
          <cell r="DE14621" t="str">
            <v>已售</v>
          </cell>
        </row>
        <row r="14622">
          <cell r="B14622" t="str">
            <v>星汇半岛-南苑-1栋1单元-708</v>
          </cell>
        </row>
        <row r="14622">
          <cell r="AU14622">
            <v>877425</v>
          </cell>
        </row>
        <row r="14622">
          <cell r="DE14622" t="str">
            <v>已售</v>
          </cell>
        </row>
        <row r="14623">
          <cell r="B14623" t="str">
            <v>星汇半岛-南苑-1栋1单元-709</v>
          </cell>
        </row>
        <row r="14623">
          <cell r="AU14623">
            <v>831820</v>
          </cell>
        </row>
        <row r="14623">
          <cell r="DE14623" t="str">
            <v>已售</v>
          </cell>
        </row>
        <row r="14624">
          <cell r="B14624" t="str">
            <v>星汇半岛-南苑-1栋1单元-710</v>
          </cell>
        </row>
        <row r="14624">
          <cell r="AU14624">
            <v>825360</v>
          </cell>
        </row>
        <row r="14624">
          <cell r="DE14624" t="str">
            <v>已售</v>
          </cell>
        </row>
        <row r="14625">
          <cell r="B14625" t="str">
            <v>星汇半岛-南苑-1栋1单元-711</v>
          </cell>
        </row>
        <row r="14625">
          <cell r="AU14625">
            <v>891624</v>
          </cell>
        </row>
        <row r="14625">
          <cell r="DE14625" t="str">
            <v>已售</v>
          </cell>
        </row>
        <row r="14626">
          <cell r="B14626" t="str">
            <v>星汇半岛-南苑-1栋1单元-801</v>
          </cell>
        </row>
        <row r="14626">
          <cell r="AU14626">
            <v>886553</v>
          </cell>
        </row>
        <row r="14626">
          <cell r="DE14626" t="str">
            <v>已售</v>
          </cell>
        </row>
        <row r="14627">
          <cell r="B14627" t="str">
            <v>星汇半岛-南苑-1栋1单元-802</v>
          </cell>
        </row>
        <row r="14627">
          <cell r="AU14627">
            <v>655000</v>
          </cell>
        </row>
        <row r="14627">
          <cell r="DE14627" t="str">
            <v>已售</v>
          </cell>
        </row>
        <row r="14628">
          <cell r="B14628" t="str">
            <v>星汇半岛-南苑-1栋1单元-803</v>
          </cell>
        </row>
        <row r="14628">
          <cell r="AU14628">
            <v>1306216</v>
          </cell>
        </row>
        <row r="14628">
          <cell r="DE14628" t="str">
            <v>已售</v>
          </cell>
        </row>
        <row r="14629">
          <cell r="B14629" t="str">
            <v>星汇半岛-南苑-1栋1单元-804</v>
          </cell>
        </row>
        <row r="14629">
          <cell r="AU14629">
            <v>785745</v>
          </cell>
        </row>
        <row r="14629">
          <cell r="DE14629" t="str">
            <v>已售</v>
          </cell>
        </row>
        <row r="14630">
          <cell r="B14630" t="str">
            <v>星汇半岛-南苑-1栋1单元-805</v>
          </cell>
        </row>
        <row r="14630">
          <cell r="AU14630">
            <v>894161</v>
          </cell>
        </row>
        <row r="14630">
          <cell r="DE14630" t="str">
            <v>已售</v>
          </cell>
        </row>
        <row r="14631">
          <cell r="B14631" t="str">
            <v>星汇半岛-南苑-1栋1单元-806</v>
          </cell>
        </row>
        <row r="14631">
          <cell r="AU14631">
            <v>837277</v>
          </cell>
        </row>
        <row r="14631">
          <cell r="DE14631" t="str">
            <v>已售</v>
          </cell>
        </row>
        <row r="14632">
          <cell r="B14632" t="str">
            <v>星汇半岛-南苑-1栋1单元-807</v>
          </cell>
        </row>
        <row r="14632">
          <cell r="AU14632">
            <v>778953</v>
          </cell>
        </row>
        <row r="14632">
          <cell r="DE14632" t="str">
            <v>已售</v>
          </cell>
        </row>
        <row r="14633">
          <cell r="B14633" t="str">
            <v>星汇半岛-南苑-1栋1单元-808</v>
          </cell>
        </row>
        <row r="14633">
          <cell r="AU14633">
            <v>882271</v>
          </cell>
        </row>
        <row r="14633">
          <cell r="DE14633" t="str">
            <v>已售</v>
          </cell>
        </row>
        <row r="14634">
          <cell r="B14634" t="str">
            <v>星汇半岛-南苑-1栋1单元-809</v>
          </cell>
        </row>
        <row r="14634">
          <cell r="AU14634">
            <v>819787</v>
          </cell>
        </row>
        <row r="14634">
          <cell r="DE14634" t="str">
            <v>已售</v>
          </cell>
        </row>
        <row r="14635">
          <cell r="B14635" t="str">
            <v>星汇半岛-南苑-1栋1单元-810</v>
          </cell>
        </row>
        <row r="14635">
          <cell r="AU14635">
            <v>757319</v>
          </cell>
        </row>
        <row r="14635">
          <cell r="DE14635" t="str">
            <v>已售</v>
          </cell>
        </row>
        <row r="14636">
          <cell r="B14636" t="str">
            <v>星汇半岛-南苑-1栋1单元-811</v>
          </cell>
        </row>
        <row r="14636">
          <cell r="AU14636">
            <v>905503</v>
          </cell>
        </row>
        <row r="14636">
          <cell r="DE14636" t="str">
            <v>已售</v>
          </cell>
        </row>
        <row r="14637">
          <cell r="B14637" t="str">
            <v>星汇半岛-南苑-1栋1单元-901</v>
          </cell>
        </row>
        <row r="14637">
          <cell r="AU14637">
            <v>805137</v>
          </cell>
        </row>
        <row r="14637">
          <cell r="DE14637" t="str">
            <v>已售</v>
          </cell>
        </row>
        <row r="14638">
          <cell r="B14638" t="str">
            <v>星汇半岛-南苑-1栋1单元-902</v>
          </cell>
        </row>
        <row r="14638">
          <cell r="AU14638">
            <v>823500</v>
          </cell>
        </row>
        <row r="14638">
          <cell r="DE14638" t="str">
            <v>已售</v>
          </cell>
        </row>
        <row r="14639">
          <cell r="B14639" t="str">
            <v>星汇半岛-南苑-1栋1单元-903</v>
          </cell>
        </row>
        <row r="14639">
          <cell r="AU14639">
            <v>1299594</v>
          </cell>
        </row>
        <row r="14639">
          <cell r="DE14639" t="str">
            <v>已售</v>
          </cell>
        </row>
        <row r="14640">
          <cell r="B14640" t="str">
            <v>星汇半岛-南苑-1栋1单元-904</v>
          </cell>
        </row>
        <row r="14640">
          <cell r="AU14640">
            <v>869643</v>
          </cell>
        </row>
        <row r="14640">
          <cell r="DE14640" t="str">
            <v>已售</v>
          </cell>
        </row>
        <row r="14641">
          <cell r="B14641" t="str">
            <v>星汇半岛-南苑-1栋1单元-905</v>
          </cell>
        </row>
        <row r="14641">
          <cell r="AU14641">
            <v>907856</v>
          </cell>
        </row>
        <row r="14641">
          <cell r="DE14641" t="str">
            <v>已售</v>
          </cell>
        </row>
        <row r="14642">
          <cell r="B14642" t="str">
            <v>星汇半岛-南苑-1栋1单元-906</v>
          </cell>
        </row>
        <row r="14642">
          <cell r="AU14642">
            <v>833484</v>
          </cell>
        </row>
        <row r="14642">
          <cell r="DE14642" t="str">
            <v>已售</v>
          </cell>
        </row>
        <row r="14643">
          <cell r="B14643" t="str">
            <v>星汇半岛-南苑-1栋1单元-907</v>
          </cell>
        </row>
        <row r="14643">
          <cell r="AU14643">
            <v>867212</v>
          </cell>
        </row>
        <row r="14643">
          <cell r="DE14643" t="str">
            <v>已售</v>
          </cell>
        </row>
        <row r="14644">
          <cell r="B14644" t="str">
            <v>星汇半岛-南苑-1栋1单元-908</v>
          </cell>
        </row>
        <row r="14644">
          <cell r="AU14644">
            <v>887116</v>
          </cell>
        </row>
        <row r="14644">
          <cell r="DE14644" t="str">
            <v>已售</v>
          </cell>
        </row>
        <row r="14645">
          <cell r="B14645" t="str">
            <v>星汇半岛-南苑-1栋1单元-909</v>
          </cell>
        </row>
        <row r="14645">
          <cell r="AU14645">
            <v>832801</v>
          </cell>
        </row>
        <row r="14645">
          <cell r="DE14645" t="str">
            <v>已售</v>
          </cell>
        </row>
        <row r="14646">
          <cell r="B14646" t="str">
            <v>星汇半岛-南苑-1栋1单元-910</v>
          </cell>
        </row>
        <row r="14646">
          <cell r="AU14646">
            <v>753869</v>
          </cell>
        </row>
        <row r="14646">
          <cell r="DE14646" t="str">
            <v>已售</v>
          </cell>
        </row>
        <row r="14647">
          <cell r="B14647" t="str">
            <v>星汇半岛-南苑-1栋1单元-911</v>
          </cell>
        </row>
        <row r="14647">
          <cell r="AU14647">
            <v>883247</v>
          </cell>
        </row>
        <row r="14647">
          <cell r="DE14647" t="str">
            <v>已售</v>
          </cell>
        </row>
        <row r="14648">
          <cell r="B14648" t="str">
            <v>星汇半岛-南苑-1栋2单元-1001</v>
          </cell>
        </row>
        <row r="14648">
          <cell r="AU14648">
            <v>842985</v>
          </cell>
        </row>
        <row r="14648">
          <cell r="DE14648" t="str">
            <v>已售</v>
          </cell>
        </row>
        <row r="14649">
          <cell r="B14649" t="str">
            <v>星汇半岛-南苑-1栋2单元-1002</v>
          </cell>
        </row>
        <row r="14649">
          <cell r="AU14649">
            <v>777554</v>
          </cell>
        </row>
        <row r="14649">
          <cell r="DE14649" t="str">
            <v>已售</v>
          </cell>
        </row>
        <row r="14650">
          <cell r="B14650" t="str">
            <v>星汇半岛-南苑-1栋2单元-1003</v>
          </cell>
        </row>
        <row r="14650">
          <cell r="AU14650">
            <v>1325052</v>
          </cell>
        </row>
        <row r="14650">
          <cell r="DE14650" t="str">
            <v>已售</v>
          </cell>
        </row>
        <row r="14651">
          <cell r="B14651" t="str">
            <v>星汇半岛-南苑-1栋2单元-1004</v>
          </cell>
        </row>
        <row r="14651">
          <cell r="AU14651">
            <v>828802</v>
          </cell>
        </row>
        <row r="14651">
          <cell r="DE14651" t="str">
            <v>已售</v>
          </cell>
        </row>
        <row r="14652">
          <cell r="B14652" t="str">
            <v>星汇半岛-南苑-1栋2单元-1005</v>
          </cell>
        </row>
        <row r="14652">
          <cell r="AU14652">
            <v>848805</v>
          </cell>
        </row>
        <row r="14652">
          <cell r="DE14652" t="str">
            <v>已售</v>
          </cell>
        </row>
        <row r="14653">
          <cell r="B14653" t="str">
            <v>星汇半岛-南苑-1栋2单元-1006</v>
          </cell>
        </row>
        <row r="14653">
          <cell r="AU14653">
            <v>923270</v>
          </cell>
        </row>
        <row r="14653">
          <cell r="DE14653" t="str">
            <v>已售</v>
          </cell>
        </row>
        <row r="14654">
          <cell r="B14654" t="str">
            <v>星汇半岛-南苑-1栋2单元-1007</v>
          </cell>
        </row>
        <row r="14654">
          <cell r="AU14654">
            <v>918059</v>
          </cell>
        </row>
        <row r="14654">
          <cell r="DE14654" t="str">
            <v>已售</v>
          </cell>
        </row>
        <row r="14655">
          <cell r="B14655" t="str">
            <v>星汇半岛-南苑-1栋2单元-1008</v>
          </cell>
        </row>
        <row r="14655">
          <cell r="AU14655">
            <v>898743</v>
          </cell>
        </row>
        <row r="14655">
          <cell r="DE14655" t="str">
            <v>已售</v>
          </cell>
        </row>
        <row r="14656">
          <cell r="B14656" t="str">
            <v>星汇半岛-南苑-1栋2单元-1009</v>
          </cell>
        </row>
        <row r="14656">
          <cell r="AU14656">
            <v>692062</v>
          </cell>
        </row>
        <row r="14656">
          <cell r="DE14656" t="str">
            <v>已售</v>
          </cell>
        </row>
        <row r="14657">
          <cell r="B14657" t="str">
            <v>星汇半岛-南苑-1栋2单元-1010</v>
          </cell>
        </row>
        <row r="14657">
          <cell r="AU14657">
            <v>993135</v>
          </cell>
        </row>
        <row r="14657">
          <cell r="DE14657" t="str">
            <v>已售</v>
          </cell>
        </row>
        <row r="14658">
          <cell r="B14658" t="str">
            <v>星汇半岛-南苑-1栋2单元-1011</v>
          </cell>
        </row>
        <row r="14658">
          <cell r="AU14658">
            <v>833925</v>
          </cell>
        </row>
        <row r="14658">
          <cell r="DE14658" t="str">
            <v>已售</v>
          </cell>
        </row>
        <row r="14659">
          <cell r="B14659" t="str">
            <v>星汇半岛-南苑-1栋2单元-103</v>
          </cell>
        </row>
        <row r="14659">
          <cell r="AU14659">
            <v>1179239</v>
          </cell>
        </row>
        <row r="14659">
          <cell r="DE14659" t="str">
            <v>已售</v>
          </cell>
        </row>
        <row r="14660">
          <cell r="B14660" t="str">
            <v>星汇半岛-南苑-1栋2单元-104</v>
          </cell>
        </row>
        <row r="14660">
          <cell r="AU14660">
            <v>655312</v>
          </cell>
        </row>
        <row r="14660">
          <cell r="DE14660" t="str">
            <v>已售</v>
          </cell>
        </row>
        <row r="14661">
          <cell r="B14661" t="str">
            <v>星汇半岛-南苑-1栋2单元-105</v>
          </cell>
        </row>
        <row r="14661">
          <cell r="AU14661">
            <v>665635</v>
          </cell>
        </row>
        <row r="14661">
          <cell r="DE14661" t="str">
            <v>已售</v>
          </cell>
        </row>
        <row r="14662">
          <cell r="B14662" t="str">
            <v>星汇半岛-南苑-1栋2单元-106</v>
          </cell>
        </row>
        <row r="14662">
          <cell r="AU14662">
            <v>670702</v>
          </cell>
        </row>
        <row r="14662">
          <cell r="DE14662" t="str">
            <v>已售</v>
          </cell>
        </row>
        <row r="14663">
          <cell r="B14663" t="str">
            <v>星汇半岛-南苑-1栋2单元-107</v>
          </cell>
        </row>
        <row r="14663">
          <cell r="AU14663">
            <v>664824</v>
          </cell>
        </row>
        <row r="14663">
          <cell r="DE14663" t="str">
            <v>已售</v>
          </cell>
        </row>
        <row r="14664">
          <cell r="B14664" t="str">
            <v>星汇半岛-南苑-1栋2单元-108</v>
          </cell>
        </row>
        <row r="14664">
          <cell r="AU14664">
            <v>834227</v>
          </cell>
        </row>
        <row r="14664">
          <cell r="DE14664" t="str">
            <v>已售</v>
          </cell>
        </row>
        <row r="14665">
          <cell r="B14665" t="str">
            <v>星汇半岛-南苑-1栋2单元-109</v>
          </cell>
        </row>
        <row r="14665">
          <cell r="AU14665">
            <v>691661</v>
          </cell>
        </row>
        <row r="14665">
          <cell r="DE14665" t="str">
            <v>已售</v>
          </cell>
        </row>
        <row r="14666">
          <cell r="B14666" t="str">
            <v>星汇半岛-南苑-1栋2单元-110</v>
          </cell>
        </row>
        <row r="14666">
          <cell r="AU14666">
            <v>745771</v>
          </cell>
        </row>
        <row r="14666">
          <cell r="DE14666" t="str">
            <v>已售</v>
          </cell>
        </row>
        <row r="14667">
          <cell r="B14667" t="str">
            <v>星汇半岛-南苑-1栋2单元-1101</v>
          </cell>
        </row>
        <row r="14667">
          <cell r="AU14667">
            <v>850283</v>
          </cell>
        </row>
        <row r="14667">
          <cell r="DE14667" t="str">
            <v>已售</v>
          </cell>
        </row>
        <row r="14668">
          <cell r="B14668" t="str">
            <v>星汇半岛-南苑-1栋2单元-1102</v>
          </cell>
        </row>
        <row r="14668">
          <cell r="AU14668">
            <v>828356</v>
          </cell>
        </row>
        <row r="14668">
          <cell r="DE14668" t="str">
            <v>已售</v>
          </cell>
        </row>
        <row r="14669">
          <cell r="B14669" t="str">
            <v>星汇半岛-南苑-1栋2单元-1103</v>
          </cell>
        </row>
        <row r="14669">
          <cell r="AU14669">
            <v>1332097</v>
          </cell>
        </row>
        <row r="14669">
          <cell r="DE14669" t="str">
            <v>已售</v>
          </cell>
        </row>
        <row r="14670">
          <cell r="B14670" t="str">
            <v>星汇半岛-南苑-1栋2单元-1104</v>
          </cell>
        </row>
        <row r="14670">
          <cell r="AU14670">
            <v>816718</v>
          </cell>
        </row>
        <row r="14670">
          <cell r="DE14670" t="str">
            <v>已售</v>
          </cell>
        </row>
        <row r="14671">
          <cell r="B14671" t="str">
            <v>星汇半岛-南苑-1栋2单元-1105</v>
          </cell>
        </row>
        <row r="14671">
          <cell r="AU14671">
            <v>853469</v>
          </cell>
        </row>
        <row r="14671">
          <cell r="DE14671" t="str">
            <v>已售</v>
          </cell>
        </row>
        <row r="14672">
          <cell r="B14672" t="str">
            <v>星汇半岛-南苑-1栋2单元-1106</v>
          </cell>
        </row>
        <row r="14672">
          <cell r="AU14672">
            <v>928028</v>
          </cell>
        </row>
        <row r="14672">
          <cell r="DE14672" t="str">
            <v>已售</v>
          </cell>
        </row>
        <row r="14673">
          <cell r="B14673" t="str">
            <v>星汇半岛-南苑-1栋2单元-1107</v>
          </cell>
        </row>
        <row r="14673">
          <cell r="AU14673">
            <v>833634</v>
          </cell>
        </row>
        <row r="14673">
          <cell r="DE14673" t="str">
            <v>已售</v>
          </cell>
        </row>
        <row r="14674">
          <cell r="B14674" t="str">
            <v>星汇半岛-南苑-1栋2单元-1108</v>
          </cell>
        </row>
        <row r="14674">
          <cell r="AU14674">
            <v>832783</v>
          </cell>
        </row>
        <row r="14674">
          <cell r="DE14674" t="str">
            <v>已售</v>
          </cell>
        </row>
        <row r="14675">
          <cell r="B14675" t="str">
            <v>星汇半岛-南苑-1栋2单元-1109</v>
          </cell>
        </row>
        <row r="14675">
          <cell r="AU14675">
            <v>954731</v>
          </cell>
        </row>
        <row r="14675">
          <cell r="DE14675" t="str">
            <v>已售</v>
          </cell>
        </row>
        <row r="14676">
          <cell r="B14676" t="str">
            <v>星汇半岛-南苑-1栋2单元-111</v>
          </cell>
        </row>
        <row r="14676">
          <cell r="AU14676">
            <v>621475</v>
          </cell>
        </row>
        <row r="14676">
          <cell r="DE14676" t="str">
            <v>已售</v>
          </cell>
        </row>
        <row r="14677">
          <cell r="B14677" t="str">
            <v>星汇半岛-南苑-1栋2单元-1110</v>
          </cell>
        </row>
        <row r="14677">
          <cell r="AU14677">
            <v>981529</v>
          </cell>
        </row>
        <row r="14677">
          <cell r="DE14677" t="str">
            <v>已售</v>
          </cell>
        </row>
        <row r="14678">
          <cell r="B14678" t="str">
            <v>星汇半岛-南苑-1栋2单元-1111</v>
          </cell>
        </row>
        <row r="14678">
          <cell r="AU14678">
            <v>838555</v>
          </cell>
        </row>
        <row r="14678">
          <cell r="DE14678" t="str">
            <v>已售</v>
          </cell>
        </row>
        <row r="14679">
          <cell r="B14679" t="str">
            <v>星汇半岛-南苑-1栋2单元-1201</v>
          </cell>
        </row>
        <row r="14679">
          <cell r="AU14679">
            <v>840501</v>
          </cell>
        </row>
        <row r="14679">
          <cell r="DE14679" t="str">
            <v>已售</v>
          </cell>
        </row>
        <row r="14680">
          <cell r="B14680" t="str">
            <v>星汇半岛-南苑-1栋2单元-1202</v>
          </cell>
        </row>
        <row r="14680">
          <cell r="AU14680">
            <v>835616</v>
          </cell>
        </row>
        <row r="14680">
          <cell r="DE14680" t="str">
            <v>已售</v>
          </cell>
        </row>
        <row r="14681">
          <cell r="B14681" t="str">
            <v>星汇半岛-南苑-1栋2单元-1203</v>
          </cell>
        </row>
        <row r="14681">
          <cell r="AU14681">
            <v>1339141</v>
          </cell>
        </row>
        <row r="14681">
          <cell r="DE14681" t="str">
            <v>已售</v>
          </cell>
        </row>
        <row r="14682">
          <cell r="B14682" t="str">
            <v>星汇半岛-南苑-1栋2单元-1204</v>
          </cell>
        </row>
        <row r="14682">
          <cell r="AU14682">
            <v>821212</v>
          </cell>
        </row>
        <row r="14682">
          <cell r="DE14682" t="str">
            <v>已售</v>
          </cell>
        </row>
        <row r="14683">
          <cell r="B14683" t="str">
            <v>星汇半岛-南苑-1栋2单元-1205</v>
          </cell>
        </row>
        <row r="14683">
          <cell r="AU14683">
            <v>866802</v>
          </cell>
        </row>
        <row r="14683">
          <cell r="DE14683" t="str">
            <v>已售</v>
          </cell>
        </row>
        <row r="14684">
          <cell r="B14684" t="str">
            <v>星汇半岛-南苑-1栋2单元-1206</v>
          </cell>
        </row>
        <row r="14684">
          <cell r="AU14684">
            <v>923271</v>
          </cell>
        </row>
        <row r="14684">
          <cell r="DE14684" t="str">
            <v>已售</v>
          </cell>
        </row>
        <row r="14685">
          <cell r="B14685" t="str">
            <v>星汇半岛-南苑-1栋2单元-1207</v>
          </cell>
        </row>
        <row r="14685">
          <cell r="AU14685">
            <v>927698</v>
          </cell>
        </row>
        <row r="14685">
          <cell r="DE14685" t="str">
            <v>已售</v>
          </cell>
        </row>
        <row r="14686">
          <cell r="B14686" t="str">
            <v>星汇半岛-南苑-1栋2单元-1208</v>
          </cell>
        </row>
        <row r="14686">
          <cell r="AU14686">
            <v>936150</v>
          </cell>
        </row>
        <row r="14686">
          <cell r="DE14686" t="str">
            <v>已售</v>
          </cell>
        </row>
        <row r="14687">
          <cell r="B14687" t="str">
            <v>星汇半岛-南苑-1栋2单元-1209</v>
          </cell>
        </row>
        <row r="14687">
          <cell r="AU14687">
            <v>949785</v>
          </cell>
        </row>
        <row r="14687">
          <cell r="DE14687" t="str">
            <v>已售</v>
          </cell>
        </row>
        <row r="14688">
          <cell r="B14688" t="str">
            <v>星汇半岛-南苑-1栋2单元-1210</v>
          </cell>
        </row>
        <row r="14688">
          <cell r="AU14688">
            <v>1058602</v>
          </cell>
        </row>
        <row r="14688">
          <cell r="DE14688" t="str">
            <v>已售</v>
          </cell>
        </row>
        <row r="14689">
          <cell r="B14689" t="str">
            <v>星汇半岛-南苑-1栋2单元-1211</v>
          </cell>
        </row>
        <row r="14689">
          <cell r="AU14689">
            <v>843186</v>
          </cell>
        </row>
        <row r="14689">
          <cell r="DE14689" t="str">
            <v>已售</v>
          </cell>
        </row>
        <row r="14690">
          <cell r="B14690" t="str">
            <v>星汇半岛-南苑-1栋2单元-1301</v>
          </cell>
        </row>
        <row r="14690">
          <cell r="AU14690">
            <v>873664</v>
          </cell>
        </row>
        <row r="14690">
          <cell r="DE14690" t="str">
            <v>已售</v>
          </cell>
        </row>
        <row r="14691">
          <cell r="B14691" t="str">
            <v>星汇半岛-南苑-1栋2单元-1302</v>
          </cell>
        </row>
        <row r="14691">
          <cell r="AU14691">
            <v>842939</v>
          </cell>
        </row>
        <row r="14691">
          <cell r="DE14691" t="str">
            <v>已售</v>
          </cell>
        </row>
        <row r="14692">
          <cell r="B14692" t="str">
            <v>星汇半岛-南苑-1栋2单元-1303</v>
          </cell>
        </row>
        <row r="14692">
          <cell r="AU14692">
            <v>1346186</v>
          </cell>
        </row>
        <row r="14692">
          <cell r="DE14692" t="str">
            <v>已售</v>
          </cell>
        </row>
        <row r="14693">
          <cell r="B14693" t="str">
            <v>星汇半岛-南苑-1栋2单元-1304</v>
          </cell>
        </row>
        <row r="14693">
          <cell r="AU14693">
            <v>851067</v>
          </cell>
        </row>
        <row r="14693">
          <cell r="DE14693" t="str">
            <v>已售</v>
          </cell>
        </row>
        <row r="14694">
          <cell r="B14694" t="str">
            <v>星汇半岛-南苑-1栋2单元-1305</v>
          </cell>
        </row>
        <row r="14694">
          <cell r="AU14694">
            <v>862799</v>
          </cell>
        </row>
        <row r="14694">
          <cell r="DE14694" t="str">
            <v>已售</v>
          </cell>
        </row>
        <row r="14695">
          <cell r="B14695" t="str">
            <v>星汇半岛-南苑-1栋2单元-1306</v>
          </cell>
        </row>
        <row r="14695">
          <cell r="AU14695">
            <v>937357</v>
          </cell>
        </row>
        <row r="14695">
          <cell r="DE14695" t="str">
            <v>已售</v>
          </cell>
        </row>
        <row r="14696">
          <cell r="B14696" t="str">
            <v>星汇半岛-南苑-1栋2单元-1307</v>
          </cell>
        </row>
        <row r="14696">
          <cell r="AU14696">
            <v>842340</v>
          </cell>
        </row>
        <row r="14696">
          <cell r="DE14696" t="str">
            <v>已售</v>
          </cell>
        </row>
        <row r="14697">
          <cell r="B14697" t="str">
            <v>星汇半岛-南苑-1栋2单元-1308</v>
          </cell>
        </row>
        <row r="14697">
          <cell r="AU14697">
            <v>850049</v>
          </cell>
        </row>
        <row r="14697">
          <cell r="DE14697" t="str">
            <v>已售</v>
          </cell>
        </row>
        <row r="14698">
          <cell r="B14698" t="str">
            <v>星汇半岛-南苑-1栋2单元-1309</v>
          </cell>
        </row>
        <row r="14698">
          <cell r="AU14698">
            <v>944747</v>
          </cell>
        </row>
        <row r="14698">
          <cell r="DE14698" t="str">
            <v>已售</v>
          </cell>
        </row>
        <row r="14699">
          <cell r="B14699" t="str">
            <v>星汇半岛-南苑-1栋2单元-1310</v>
          </cell>
        </row>
        <row r="14699">
          <cell r="AU14699">
            <v>1025371</v>
          </cell>
        </row>
        <row r="14699">
          <cell r="DE14699" t="str">
            <v>已售</v>
          </cell>
        </row>
        <row r="14700">
          <cell r="B14700" t="str">
            <v>星汇半岛-南苑-1栋2单元-1311</v>
          </cell>
        </row>
        <row r="14700">
          <cell r="AU14700">
            <v>847816</v>
          </cell>
        </row>
        <row r="14700">
          <cell r="DE14700" t="str">
            <v>已售</v>
          </cell>
        </row>
        <row r="14701">
          <cell r="B14701" t="str">
            <v>星汇半岛-南苑-1栋2单元-1401</v>
          </cell>
        </row>
        <row r="14701">
          <cell r="AU14701">
            <v>873664</v>
          </cell>
        </row>
        <row r="14701">
          <cell r="DE14701" t="str">
            <v>已售</v>
          </cell>
        </row>
        <row r="14702">
          <cell r="B14702" t="str">
            <v>星汇半岛-南苑-1栋2单元-1402</v>
          </cell>
        </row>
        <row r="14702">
          <cell r="AU14702">
            <v>798238</v>
          </cell>
        </row>
        <row r="14702">
          <cell r="DE14702" t="str">
            <v>已售</v>
          </cell>
        </row>
        <row r="14703">
          <cell r="B14703" t="str">
            <v>星汇半岛-南苑-1栋2单元-1403</v>
          </cell>
        </row>
        <row r="14703">
          <cell r="AU14703">
            <v>1346186</v>
          </cell>
        </row>
        <row r="14703">
          <cell r="DE14703" t="str">
            <v>已售</v>
          </cell>
        </row>
        <row r="14704">
          <cell r="B14704" t="str">
            <v>星汇半岛-南苑-1栋2单元-1404</v>
          </cell>
        </row>
        <row r="14704">
          <cell r="AU14704">
            <v>761079</v>
          </cell>
        </row>
        <row r="14704">
          <cell r="DE14704" t="str">
            <v>已售</v>
          </cell>
        </row>
        <row r="14705">
          <cell r="B14705" t="str">
            <v>星汇半岛-南苑-1栋2单元-1405</v>
          </cell>
        </row>
        <row r="14705">
          <cell r="AU14705">
            <v>862799</v>
          </cell>
        </row>
        <row r="14705">
          <cell r="DE14705" t="str">
            <v>已售</v>
          </cell>
        </row>
        <row r="14706">
          <cell r="B14706" t="str">
            <v>星汇半岛-南苑-1栋2单元-1406</v>
          </cell>
        </row>
        <row r="14706">
          <cell r="AU14706">
            <v>855265</v>
          </cell>
        </row>
        <row r="14706">
          <cell r="DE14706" t="str">
            <v>已售</v>
          </cell>
        </row>
        <row r="14707">
          <cell r="B14707" t="str">
            <v>星汇半岛-南苑-1栋2单元-1407</v>
          </cell>
        </row>
        <row r="14707">
          <cell r="AU14707">
            <v>850849</v>
          </cell>
        </row>
        <row r="14707">
          <cell r="DE14707" t="str">
            <v>已售</v>
          </cell>
        </row>
        <row r="14708">
          <cell r="B14708" t="str">
            <v>星汇半岛-南苑-1栋2单元-1408</v>
          </cell>
        </row>
        <row r="14708">
          <cell r="AU14708">
            <v>841462</v>
          </cell>
        </row>
        <row r="14708">
          <cell r="DE14708" t="str">
            <v>已售</v>
          </cell>
        </row>
        <row r="14709">
          <cell r="B14709" t="str">
            <v>星汇半岛-南苑-1栋2单元-1409</v>
          </cell>
        </row>
        <row r="14709">
          <cell r="AU14709">
            <v>695198</v>
          </cell>
        </row>
        <row r="14709">
          <cell r="DE14709" t="str">
            <v>已售</v>
          </cell>
        </row>
        <row r="14710">
          <cell r="B14710" t="str">
            <v>星汇半岛-南苑-1栋2单元-1410</v>
          </cell>
        </row>
        <row r="14710">
          <cell r="AU14710">
            <v>994713</v>
          </cell>
        </row>
        <row r="14710">
          <cell r="DE14710" t="str">
            <v>已售</v>
          </cell>
        </row>
        <row r="14711">
          <cell r="B14711" t="str">
            <v>星汇半岛-南苑-1栋2单元-1411</v>
          </cell>
        </row>
        <row r="14711">
          <cell r="AU14711">
            <v>847816</v>
          </cell>
        </row>
        <row r="14711">
          <cell r="DE14711" t="str">
            <v>已售</v>
          </cell>
        </row>
        <row r="14712">
          <cell r="B14712" t="str">
            <v>星汇半岛-南苑-1栋2单元-1501</v>
          </cell>
        </row>
        <row r="14712">
          <cell r="AU14712">
            <v>872287</v>
          </cell>
        </row>
        <row r="14712">
          <cell r="DE14712" t="str">
            <v>已售</v>
          </cell>
        </row>
        <row r="14713">
          <cell r="B14713" t="str">
            <v>星汇半岛-南苑-1栋2单元-1502</v>
          </cell>
        </row>
        <row r="14713">
          <cell r="AU14713">
            <v>797087</v>
          </cell>
        </row>
        <row r="14713">
          <cell r="DE14713" t="str">
            <v>已售</v>
          </cell>
        </row>
        <row r="14714">
          <cell r="B14714" t="str">
            <v>星汇半岛-南苑-1栋2单元-1503</v>
          </cell>
        </row>
        <row r="14714">
          <cell r="AU14714">
            <v>1353092</v>
          </cell>
        </row>
        <row r="14714">
          <cell r="DE14714" t="str">
            <v>已售</v>
          </cell>
        </row>
        <row r="14715">
          <cell r="B14715" t="str">
            <v>星汇半岛-南苑-1栋2单元-1504</v>
          </cell>
        </row>
        <row r="14715">
          <cell r="AU14715">
            <v>850677</v>
          </cell>
        </row>
        <row r="14715">
          <cell r="DE14715" t="str">
            <v>已售</v>
          </cell>
        </row>
        <row r="14716">
          <cell r="B14716" t="str">
            <v>星汇半岛-南苑-1栋2单元-1505</v>
          </cell>
        </row>
        <row r="14716">
          <cell r="AU14716">
            <v>896870</v>
          </cell>
        </row>
        <row r="14716">
          <cell r="DE14716" t="str">
            <v>已售</v>
          </cell>
        </row>
        <row r="14717">
          <cell r="B14717" t="str">
            <v>星汇半岛-南苑-1栋2单元-1506</v>
          </cell>
        </row>
        <row r="14717">
          <cell r="AU14717">
            <v>932602</v>
          </cell>
        </row>
        <row r="14717">
          <cell r="DE14717" t="str">
            <v>已售</v>
          </cell>
        </row>
        <row r="14718">
          <cell r="B14718" t="str">
            <v>星汇半岛-南苑-1栋2单元-1507</v>
          </cell>
        </row>
        <row r="14718">
          <cell r="AU14718">
            <v>855246</v>
          </cell>
        </row>
        <row r="14718">
          <cell r="DE14718" t="str">
            <v>已售</v>
          </cell>
        </row>
        <row r="14719">
          <cell r="B14719" t="str">
            <v>星汇半岛-南苑-1栋2单元-1508</v>
          </cell>
        </row>
        <row r="14719">
          <cell r="AU14719">
            <v>845844</v>
          </cell>
        </row>
        <row r="14719">
          <cell r="DE14719" t="str">
            <v>已售</v>
          </cell>
        </row>
        <row r="14720">
          <cell r="B14720" t="str">
            <v>星汇半岛-南苑-1栋2单元-1509</v>
          </cell>
        </row>
        <row r="14720">
          <cell r="AU14720">
            <v>988824</v>
          </cell>
        </row>
        <row r="14720">
          <cell r="DE14720" t="str">
            <v>已售</v>
          </cell>
        </row>
        <row r="14721">
          <cell r="B14721" t="str">
            <v>星汇半岛-南苑-1栋2单元-1510</v>
          </cell>
        </row>
        <row r="14721">
          <cell r="AU14721">
            <v>1034356</v>
          </cell>
        </row>
        <row r="14721">
          <cell r="DE14721" t="str">
            <v>已售</v>
          </cell>
        </row>
        <row r="14722">
          <cell r="B14722" t="str">
            <v>星汇半岛-南苑-1栋2单元-1511</v>
          </cell>
        </row>
        <row r="14722">
          <cell r="AU14722">
            <v>888389</v>
          </cell>
        </row>
        <row r="14722">
          <cell r="DE14722" t="str">
            <v>已售</v>
          </cell>
        </row>
        <row r="14723">
          <cell r="B14723" t="str">
            <v>星汇半岛-南苑-1栋2单元-1601</v>
          </cell>
        </row>
        <row r="14723">
          <cell r="AU14723">
            <v>995090</v>
          </cell>
        </row>
        <row r="14723">
          <cell r="DE14723" t="str">
            <v>已售</v>
          </cell>
        </row>
        <row r="14724">
          <cell r="B14724" t="str">
            <v>星汇半岛-南苑-1栋2单元-1602</v>
          </cell>
        </row>
        <row r="14724">
          <cell r="AU14724">
            <v>812030</v>
          </cell>
        </row>
        <row r="14724">
          <cell r="DE14724" t="str">
            <v>已售</v>
          </cell>
        </row>
        <row r="14725">
          <cell r="B14725" t="str">
            <v>星汇半岛-南苑-1栋2单元-1603</v>
          </cell>
        </row>
        <row r="14725">
          <cell r="AU14725">
            <v>1360275</v>
          </cell>
        </row>
        <row r="14725">
          <cell r="DE14725" t="str">
            <v>已售</v>
          </cell>
        </row>
        <row r="14726">
          <cell r="B14726" t="str">
            <v>星汇半岛-南苑-1栋2单元-1604</v>
          </cell>
        </row>
        <row r="14726">
          <cell r="AU14726">
            <v>864008</v>
          </cell>
        </row>
        <row r="14726">
          <cell r="DE14726" t="str">
            <v>已售</v>
          </cell>
        </row>
        <row r="14727">
          <cell r="B14727" t="str">
            <v>星汇半岛-南苑-1栋2单元-1605</v>
          </cell>
        </row>
        <row r="14727">
          <cell r="AU14727">
            <v>874823</v>
          </cell>
        </row>
        <row r="14727">
          <cell r="DE14727" t="str">
            <v>已售</v>
          </cell>
        </row>
        <row r="14728">
          <cell r="B14728" t="str">
            <v>星汇半岛-南苑-1栋2单元-1606</v>
          </cell>
        </row>
        <row r="14728">
          <cell r="AU14728">
            <v>698861</v>
          </cell>
        </row>
        <row r="14728">
          <cell r="DE14728" t="str">
            <v>已售</v>
          </cell>
        </row>
        <row r="14729">
          <cell r="B14729" t="str">
            <v>星汇半岛-南苑-1栋2单元-1607</v>
          </cell>
        </row>
        <row r="14729">
          <cell r="AU14729">
            <v>954417</v>
          </cell>
        </row>
        <row r="14729">
          <cell r="DE14729" t="str">
            <v>已售</v>
          </cell>
        </row>
        <row r="14730">
          <cell r="B14730" t="str">
            <v>星汇半岛-南苑-1栋2单元-1608</v>
          </cell>
        </row>
        <row r="14730">
          <cell r="AU14730">
            <v>858902</v>
          </cell>
        </row>
        <row r="14730">
          <cell r="DE14730" t="str">
            <v>已售</v>
          </cell>
        </row>
        <row r="14731">
          <cell r="B14731" t="str">
            <v>星汇半岛-南苑-1栋2单元-1609</v>
          </cell>
        </row>
        <row r="14731">
          <cell r="AU14731">
            <v>987285</v>
          </cell>
        </row>
        <row r="14731">
          <cell r="DE14731" t="str">
            <v>已售</v>
          </cell>
        </row>
        <row r="14732">
          <cell r="B14732" t="str">
            <v>星汇半岛-南苑-1栋2单元-1610</v>
          </cell>
        </row>
        <row r="14732">
          <cell r="AU14732">
            <v>827288</v>
          </cell>
        </row>
        <row r="14732">
          <cell r="DE14732" t="str">
            <v>已售</v>
          </cell>
        </row>
        <row r="14733">
          <cell r="B14733" t="str">
            <v>星汇半岛-南苑-1栋2单元-1611</v>
          </cell>
        </row>
        <row r="14733">
          <cell r="AU14733">
            <v>823304</v>
          </cell>
        </row>
        <row r="14733">
          <cell r="DE14733" t="str">
            <v>已售</v>
          </cell>
        </row>
        <row r="14734">
          <cell r="B14734" t="str">
            <v>星汇半岛-南苑-1栋2单元-1701</v>
          </cell>
        </row>
        <row r="14734">
          <cell r="AU14734">
            <v>1041843</v>
          </cell>
        </row>
        <row r="14734">
          <cell r="DE14734" t="str">
            <v>已售</v>
          </cell>
        </row>
        <row r="14735">
          <cell r="B14735" t="str">
            <v>星汇半岛-南苑-1栋2单元-1702</v>
          </cell>
        </row>
        <row r="14735">
          <cell r="AU14735">
            <v>890230</v>
          </cell>
        </row>
        <row r="14735">
          <cell r="DE14735" t="str">
            <v>已售</v>
          </cell>
        </row>
        <row r="14736">
          <cell r="B14736" t="str">
            <v>星汇半岛-南苑-1栋2单元-1703</v>
          </cell>
        </row>
        <row r="14736">
          <cell r="AU14736">
            <v>1368563</v>
          </cell>
        </row>
        <row r="14736">
          <cell r="DE14736" t="str">
            <v>已售</v>
          </cell>
        </row>
        <row r="14737">
          <cell r="B14737" t="str">
            <v>星汇半岛-南苑-1栋2单元-1704</v>
          </cell>
        </row>
        <row r="14737">
          <cell r="AU14737">
            <v>825095</v>
          </cell>
        </row>
        <row r="14737">
          <cell r="DE14737" t="str">
            <v>已售</v>
          </cell>
        </row>
        <row r="14738">
          <cell r="B14738" t="str">
            <v>星汇半岛-南苑-1栋2单元-1705</v>
          </cell>
        </row>
        <row r="14738">
          <cell r="AU14738">
            <v>593511</v>
          </cell>
        </row>
        <row r="14738">
          <cell r="DE14738" t="str">
            <v>已售</v>
          </cell>
        </row>
        <row r="14739">
          <cell r="B14739" t="str">
            <v>星汇半岛-南苑-1栋2单元-1706</v>
          </cell>
        </row>
        <row r="14739">
          <cell r="AU14739">
            <v>879705</v>
          </cell>
        </row>
        <row r="14739">
          <cell r="DE14739" t="str">
            <v>已售</v>
          </cell>
        </row>
        <row r="14740">
          <cell r="B14740" t="str">
            <v>星汇半岛-南苑-1栋2单元-1707</v>
          </cell>
        </row>
        <row r="14740">
          <cell r="AU14740">
            <v>875285</v>
          </cell>
        </row>
        <row r="14740">
          <cell r="DE14740" t="str">
            <v>已售</v>
          </cell>
        </row>
        <row r="14741">
          <cell r="B14741" t="str">
            <v>星汇半岛-南苑-1栋2单元-1708</v>
          </cell>
        </row>
        <row r="14741">
          <cell r="AU14741">
            <v>863328</v>
          </cell>
        </row>
        <row r="14741">
          <cell r="DE14741" t="str">
            <v>已售</v>
          </cell>
        </row>
        <row r="14742">
          <cell r="B14742" t="str">
            <v>星汇半岛-南苑-1栋2单元-1709</v>
          </cell>
        </row>
        <row r="14742">
          <cell r="AU14742">
            <v>722595</v>
          </cell>
        </row>
        <row r="14742">
          <cell r="DE14742" t="str">
            <v>已售</v>
          </cell>
        </row>
        <row r="14743">
          <cell r="B14743" t="str">
            <v>星汇半岛-南苑-1栋2单元-1710</v>
          </cell>
        </row>
        <row r="14743">
          <cell r="AU14743">
            <v>916936</v>
          </cell>
        </row>
        <row r="14743">
          <cell r="DE14743" t="str">
            <v>已售</v>
          </cell>
        </row>
        <row r="14744">
          <cell r="B14744" t="str">
            <v>星汇半岛-南苑-1栋2单元-1711</v>
          </cell>
        </row>
        <row r="14744">
          <cell r="AU14744">
            <v>827752</v>
          </cell>
        </row>
        <row r="14744">
          <cell r="DE14744" t="str">
            <v>已售</v>
          </cell>
        </row>
        <row r="14745">
          <cell r="B14745" t="str">
            <v>星汇半岛-南苑-1栋2单元-1801</v>
          </cell>
        </row>
        <row r="14745">
          <cell r="AU14745">
            <v>833371</v>
          </cell>
        </row>
        <row r="14745">
          <cell r="DE14745" t="str">
            <v>已售</v>
          </cell>
        </row>
        <row r="14746">
          <cell r="B14746" t="str">
            <v>星汇半岛-南苑-1栋2单元-1802</v>
          </cell>
        </row>
        <row r="14746">
          <cell r="AU14746">
            <v>833391</v>
          </cell>
        </row>
        <row r="14746">
          <cell r="DE14746" t="str">
            <v>已售</v>
          </cell>
        </row>
        <row r="14747">
          <cell r="B14747" t="str">
            <v>星汇半岛-南苑-1栋2单元-1803</v>
          </cell>
        </row>
        <row r="14747">
          <cell r="AU14747">
            <v>1280755</v>
          </cell>
        </row>
        <row r="14747">
          <cell r="DE14747" t="str">
            <v>已售</v>
          </cell>
        </row>
        <row r="14748">
          <cell r="B14748" t="str">
            <v>星汇半岛-南苑-1栋2单元-1806</v>
          </cell>
        </row>
        <row r="14748">
          <cell r="CZ14748">
            <v>738699</v>
          </cell>
        </row>
        <row r="14748">
          <cell r="DE14748" t="str">
            <v>未售</v>
          </cell>
        </row>
        <row r="14749">
          <cell r="B14749" t="str">
            <v>星汇半岛-南苑-1栋2单元-1807</v>
          </cell>
        </row>
        <row r="14749">
          <cell r="CZ14749">
            <v>670944</v>
          </cell>
        </row>
        <row r="14749">
          <cell r="DE14749" t="str">
            <v>未售</v>
          </cell>
        </row>
        <row r="14750">
          <cell r="B14750" t="str">
            <v>星汇半岛-南苑-1栋2单元-1808</v>
          </cell>
        </row>
        <row r="14750">
          <cell r="CZ14750">
            <v>645368</v>
          </cell>
        </row>
        <row r="14750">
          <cell r="DE14750" t="str">
            <v>未售</v>
          </cell>
        </row>
        <row r="14751">
          <cell r="B14751" t="str">
            <v>星汇半岛-南苑-1栋2单元-1809</v>
          </cell>
        </row>
        <row r="14751">
          <cell r="AU14751">
            <v>900007</v>
          </cell>
        </row>
        <row r="14751">
          <cell r="DE14751" t="str">
            <v>已售</v>
          </cell>
        </row>
        <row r="14752">
          <cell r="B14752" t="str">
            <v>星汇半岛-南苑-1栋2单元-1810</v>
          </cell>
        </row>
        <row r="14752">
          <cell r="CZ14752">
            <v>834500</v>
          </cell>
        </row>
        <row r="14752">
          <cell r="DE14752" t="str">
            <v>未售</v>
          </cell>
        </row>
        <row r="14753">
          <cell r="B14753" t="str">
            <v>星汇半岛-南苑-1栋2单元-1811</v>
          </cell>
        </row>
        <row r="14753">
          <cell r="CZ14753">
            <v>617373</v>
          </cell>
        </row>
        <row r="14753">
          <cell r="DE14753" t="str">
            <v>未售</v>
          </cell>
        </row>
        <row r="14754">
          <cell r="B14754" t="str">
            <v>星汇半岛-南苑-1栋2单元-1901</v>
          </cell>
        </row>
        <row r="14754">
          <cell r="CZ14754">
            <v>825866</v>
          </cell>
        </row>
        <row r="14754">
          <cell r="DE14754" t="str">
            <v>未售</v>
          </cell>
        </row>
        <row r="14755">
          <cell r="B14755" t="str">
            <v>星汇半岛-南苑-1栋2单元-1902</v>
          </cell>
        </row>
        <row r="14755">
          <cell r="CZ14755">
            <v>725387</v>
          </cell>
        </row>
        <row r="14755">
          <cell r="DE14755" t="str">
            <v>未售</v>
          </cell>
        </row>
        <row r="14756">
          <cell r="B14756" t="str">
            <v>星汇半岛-南苑-1栋2单元-1903</v>
          </cell>
        </row>
        <row r="14756">
          <cell r="AU14756">
            <v>1263611</v>
          </cell>
        </row>
        <row r="14756">
          <cell r="DE14756" t="str">
            <v>已售</v>
          </cell>
        </row>
        <row r="14757">
          <cell r="B14757" t="str">
            <v>星汇半岛-南苑-1栋2单元-203</v>
          </cell>
        </row>
        <row r="14757">
          <cell r="AU14757">
            <v>1218260</v>
          </cell>
        </row>
        <row r="14757">
          <cell r="DE14757" t="str">
            <v>已售</v>
          </cell>
        </row>
        <row r="14758">
          <cell r="B14758" t="str">
            <v>星汇半岛-南苑-1栋2单元-204</v>
          </cell>
        </row>
        <row r="14758">
          <cell r="AU14758">
            <v>655312</v>
          </cell>
        </row>
        <row r="14758">
          <cell r="DE14758" t="str">
            <v>已售</v>
          </cell>
        </row>
        <row r="14759">
          <cell r="B14759" t="str">
            <v>星汇半岛-南苑-1栋2单元-205</v>
          </cell>
        </row>
        <row r="14759">
          <cell r="AU14759">
            <v>665557</v>
          </cell>
        </row>
        <row r="14759">
          <cell r="DE14759" t="str">
            <v>已售</v>
          </cell>
        </row>
        <row r="14760">
          <cell r="B14760" t="str">
            <v>星汇半岛-南苑-1栋2单元-206</v>
          </cell>
        </row>
        <row r="14760">
          <cell r="AU14760">
            <v>838672</v>
          </cell>
        </row>
        <row r="14760">
          <cell r="DE14760" t="str">
            <v>已售</v>
          </cell>
        </row>
        <row r="14761">
          <cell r="B14761" t="str">
            <v>星汇半岛-南苑-1栋2单元-207</v>
          </cell>
        </row>
        <row r="14761">
          <cell r="AU14761">
            <v>831559</v>
          </cell>
        </row>
        <row r="14761">
          <cell r="DE14761" t="str">
            <v>已售</v>
          </cell>
        </row>
        <row r="14762">
          <cell r="B14762" t="str">
            <v>星汇半岛-南苑-1栋2单元-208</v>
          </cell>
        </row>
        <row r="14762">
          <cell r="AU14762">
            <v>805782</v>
          </cell>
        </row>
        <row r="14762">
          <cell r="DE14762" t="str">
            <v>已售</v>
          </cell>
        </row>
        <row r="14763">
          <cell r="B14763" t="str">
            <v>星汇半岛-南苑-1栋2单元-209</v>
          </cell>
        </row>
        <row r="14763">
          <cell r="AU14763">
            <v>749435</v>
          </cell>
        </row>
        <row r="14763">
          <cell r="DE14763" t="str">
            <v>已售</v>
          </cell>
        </row>
        <row r="14764">
          <cell r="B14764" t="str">
            <v>星汇半岛-南苑-1栋2单元-210</v>
          </cell>
        </row>
        <row r="14764">
          <cell r="AU14764">
            <v>807769</v>
          </cell>
        </row>
        <row r="14764">
          <cell r="DE14764" t="str">
            <v>已售</v>
          </cell>
        </row>
        <row r="14765">
          <cell r="B14765" t="str">
            <v>星汇半岛-南苑-1栋2单元-211</v>
          </cell>
        </row>
        <row r="14765">
          <cell r="AU14765">
            <v>669593</v>
          </cell>
        </row>
        <row r="14765">
          <cell r="DE14765" t="str">
            <v>已售</v>
          </cell>
        </row>
        <row r="14766">
          <cell r="B14766" t="str">
            <v>星汇半岛-南苑-1栋2单元-301</v>
          </cell>
        </row>
        <row r="14766">
          <cell r="AU14766">
            <v>770244</v>
          </cell>
        </row>
        <row r="14766">
          <cell r="DE14766" t="str">
            <v>已售</v>
          </cell>
        </row>
        <row r="14767">
          <cell r="B14767" t="str">
            <v>星汇半岛-南苑-1栋2单元-302</v>
          </cell>
        </row>
        <row r="14767">
          <cell r="AU14767">
            <v>756174</v>
          </cell>
        </row>
        <row r="14767">
          <cell r="DE14767" t="str">
            <v>已售</v>
          </cell>
        </row>
        <row r="14768">
          <cell r="B14768" t="str">
            <v>星汇半岛-南苑-1栋2单元-303</v>
          </cell>
        </row>
        <row r="14768">
          <cell r="AU14768">
            <v>1224987</v>
          </cell>
        </row>
        <row r="14768">
          <cell r="DE14768" t="str">
            <v>已售</v>
          </cell>
        </row>
        <row r="14769">
          <cell r="B14769" t="str">
            <v>星汇半岛-南苑-1栋2单元-304</v>
          </cell>
        </row>
        <row r="14769">
          <cell r="AU14769">
            <v>791218</v>
          </cell>
        </row>
        <row r="14769">
          <cell r="DE14769" t="str">
            <v>已售</v>
          </cell>
        </row>
        <row r="14770">
          <cell r="B14770" t="str">
            <v>星汇半岛-南苑-1栋2单元-305</v>
          </cell>
        </row>
        <row r="14770">
          <cell r="AU14770">
            <v>809498</v>
          </cell>
        </row>
        <row r="14770">
          <cell r="DE14770" t="str">
            <v>已售</v>
          </cell>
        </row>
        <row r="14771">
          <cell r="B14771" t="str">
            <v>星汇半岛-南苑-1栋2单元-306</v>
          </cell>
        </row>
        <row r="14771">
          <cell r="AU14771">
            <v>848828</v>
          </cell>
        </row>
        <row r="14771">
          <cell r="DE14771" t="str">
            <v>已售</v>
          </cell>
        </row>
        <row r="14772">
          <cell r="B14772" t="str">
            <v>星汇半岛-南苑-1栋2单元-307</v>
          </cell>
        </row>
        <row r="14772">
          <cell r="AU14772">
            <v>841807</v>
          </cell>
        </row>
        <row r="14772">
          <cell r="DE14772" t="str">
            <v>已售</v>
          </cell>
        </row>
        <row r="14773">
          <cell r="B14773" t="str">
            <v>星汇半岛-南苑-1栋2单元-308</v>
          </cell>
        </row>
        <row r="14773">
          <cell r="AU14773">
            <v>810208</v>
          </cell>
        </row>
        <row r="14773">
          <cell r="DE14773" t="str">
            <v>已售</v>
          </cell>
        </row>
        <row r="14774">
          <cell r="B14774" t="str">
            <v>星汇半岛-南苑-1栋2单元-309</v>
          </cell>
        </row>
        <row r="14774">
          <cell r="AU14774">
            <v>753143</v>
          </cell>
        </row>
        <row r="14774">
          <cell r="DE14774" t="str">
            <v>已售</v>
          </cell>
        </row>
        <row r="14775">
          <cell r="B14775" t="str">
            <v>星汇半岛-南苑-1栋2单元-310</v>
          </cell>
        </row>
        <row r="14775">
          <cell r="AU14775">
            <v>811623</v>
          </cell>
        </row>
        <row r="14775">
          <cell r="DE14775" t="str">
            <v>已售</v>
          </cell>
        </row>
        <row r="14776">
          <cell r="B14776" t="str">
            <v>星汇半岛-南苑-1栋2单元-311</v>
          </cell>
        </row>
        <row r="14776">
          <cell r="AU14776">
            <v>774379</v>
          </cell>
        </row>
        <row r="14776">
          <cell r="DE14776" t="str">
            <v>已售</v>
          </cell>
        </row>
        <row r="14777">
          <cell r="B14777" t="str">
            <v>星汇半岛-南苑-1栋2单元-401</v>
          </cell>
        </row>
        <row r="14777">
          <cell r="AU14777">
            <v>762514</v>
          </cell>
        </row>
        <row r="14777">
          <cell r="DE14777" t="str">
            <v>已售</v>
          </cell>
        </row>
        <row r="14778">
          <cell r="B14778" t="str">
            <v>星汇半岛-南苑-1栋2单元-402</v>
          </cell>
        </row>
        <row r="14778">
          <cell r="AU14778">
            <v>779400</v>
          </cell>
        </row>
        <row r="14778">
          <cell r="DE14778" t="str">
            <v>已售</v>
          </cell>
        </row>
        <row r="14779">
          <cell r="B14779" t="str">
            <v>星汇半岛-南苑-1栋2单元-403</v>
          </cell>
        </row>
        <row r="14779">
          <cell r="AU14779">
            <v>1342566</v>
          </cell>
        </row>
        <row r="14779">
          <cell r="DE14779" t="str">
            <v>已售</v>
          </cell>
        </row>
        <row r="14780">
          <cell r="B14780" t="str">
            <v>星汇半岛-南苑-1栋2单元-404</v>
          </cell>
        </row>
        <row r="14780">
          <cell r="AU14780">
            <v>791218</v>
          </cell>
        </row>
        <row r="14780">
          <cell r="DE14780" t="str">
            <v>已售</v>
          </cell>
        </row>
        <row r="14781">
          <cell r="B14781" t="str">
            <v>星汇半岛-南苑-1栋2单元-405</v>
          </cell>
        </row>
        <row r="14781">
          <cell r="AU14781">
            <v>852239</v>
          </cell>
        </row>
        <row r="14781">
          <cell r="DE14781" t="str">
            <v>已售</v>
          </cell>
        </row>
        <row r="14782">
          <cell r="B14782" t="str">
            <v>星汇半岛-南苑-1栋2单元-406</v>
          </cell>
        </row>
        <row r="14782">
          <cell r="AU14782">
            <v>930303</v>
          </cell>
        </row>
        <row r="14782">
          <cell r="DE14782" t="str">
            <v>已售</v>
          </cell>
        </row>
        <row r="14783">
          <cell r="B14783" t="str">
            <v>星汇半岛-南苑-1栋2单元-407</v>
          </cell>
        </row>
        <row r="14783">
          <cell r="AU14783">
            <v>841807</v>
          </cell>
        </row>
        <row r="14783">
          <cell r="DE14783" t="str">
            <v>已售</v>
          </cell>
        </row>
        <row r="14784">
          <cell r="B14784" t="str">
            <v>星汇半岛-南苑-1栋2单元-408</v>
          </cell>
        </row>
        <row r="14784">
          <cell r="AU14784">
            <v>810208</v>
          </cell>
        </row>
        <row r="14784">
          <cell r="DE14784" t="str">
            <v>已售</v>
          </cell>
        </row>
        <row r="14785">
          <cell r="B14785" t="str">
            <v>星汇半岛-南苑-1栋2单元-409</v>
          </cell>
        </row>
        <row r="14785">
          <cell r="AU14785">
            <v>911404</v>
          </cell>
        </row>
        <row r="14785">
          <cell r="DE14785" t="str">
            <v>已售</v>
          </cell>
        </row>
        <row r="14786">
          <cell r="B14786" t="str">
            <v>星汇半岛-南苑-1栋2单元-410</v>
          </cell>
        </row>
        <row r="14786">
          <cell r="AU14786">
            <v>811400</v>
          </cell>
        </row>
        <row r="14786">
          <cell r="DE14786" t="str">
            <v>已售</v>
          </cell>
        </row>
        <row r="14787">
          <cell r="B14787" t="str">
            <v>星汇半岛-南苑-1栋2单元-411</v>
          </cell>
        </row>
        <row r="14787">
          <cell r="AU14787">
            <v>753738</v>
          </cell>
        </row>
        <row r="14787">
          <cell r="DE14787" t="str">
            <v>已售</v>
          </cell>
        </row>
        <row r="14788">
          <cell r="B14788" t="str">
            <v>星汇半岛-南苑-1栋2单元-501</v>
          </cell>
        </row>
        <row r="14788">
          <cell r="AU14788">
            <v>781716</v>
          </cell>
        </row>
        <row r="14788">
          <cell r="DE14788" t="str">
            <v>已售</v>
          </cell>
        </row>
        <row r="14789">
          <cell r="B14789" t="str">
            <v>星汇半岛-南苑-1栋2单元-502</v>
          </cell>
        </row>
        <row r="14789">
          <cell r="AU14789">
            <v>759878</v>
          </cell>
        </row>
        <row r="14789">
          <cell r="DE14789" t="str">
            <v>已售</v>
          </cell>
        </row>
        <row r="14790">
          <cell r="B14790" t="str">
            <v>星汇半岛-南苑-1栋2单元-503</v>
          </cell>
        </row>
        <row r="14790">
          <cell r="AU14790">
            <v>1346422</v>
          </cell>
        </row>
        <row r="14790">
          <cell r="DE14790" t="str">
            <v>已售</v>
          </cell>
        </row>
        <row r="14791">
          <cell r="B14791" t="str">
            <v>星汇半岛-南苑-1栋2单元-504</v>
          </cell>
        </row>
        <row r="14791">
          <cell r="AU14791">
            <v>735481</v>
          </cell>
        </row>
        <row r="14791">
          <cell r="DE14791" t="str">
            <v>已售</v>
          </cell>
        </row>
        <row r="14792">
          <cell r="B14792" t="str">
            <v>星汇半岛-南苑-1栋2单元-505</v>
          </cell>
        </row>
        <row r="14792">
          <cell r="AU14792">
            <v>808189</v>
          </cell>
        </row>
        <row r="14792">
          <cell r="DE14792" t="str">
            <v>已售</v>
          </cell>
        </row>
        <row r="14793">
          <cell r="B14793" t="str">
            <v>星汇半岛-南苑-1栋2单元-506</v>
          </cell>
        </row>
        <row r="14793">
          <cell r="AU14793">
            <v>813005</v>
          </cell>
        </row>
        <row r="14793">
          <cell r="DE14793" t="str">
            <v>已售</v>
          </cell>
        </row>
        <row r="14794">
          <cell r="B14794" t="str">
            <v>星汇半岛-南苑-1栋2单元-507</v>
          </cell>
        </row>
        <row r="14794">
          <cell r="AU14794">
            <v>815671</v>
          </cell>
        </row>
        <row r="14794">
          <cell r="DE14794" t="str">
            <v>已售</v>
          </cell>
        </row>
        <row r="14795">
          <cell r="B14795" t="str">
            <v>星汇半岛-南苑-1栋2单元-508</v>
          </cell>
        </row>
        <row r="14795">
          <cell r="AU14795">
            <v>798343</v>
          </cell>
        </row>
        <row r="14795">
          <cell r="DE14795" t="str">
            <v>已售</v>
          </cell>
        </row>
        <row r="14796">
          <cell r="B14796" t="str">
            <v>星汇半岛-南苑-1栋2单元-509</v>
          </cell>
        </row>
        <row r="14796">
          <cell r="AU14796">
            <v>840337</v>
          </cell>
        </row>
        <row r="14796">
          <cell r="DE14796" t="str">
            <v>已售</v>
          </cell>
        </row>
        <row r="14797">
          <cell r="B14797" t="str">
            <v>星汇半岛-南苑-1栋2单元-510</v>
          </cell>
        </row>
        <row r="14797">
          <cell r="AU14797">
            <v>799952</v>
          </cell>
        </row>
        <row r="14797">
          <cell r="DE14797" t="str">
            <v>已售</v>
          </cell>
        </row>
        <row r="14798">
          <cell r="B14798" t="str">
            <v>星汇半岛-南苑-1栋2单元-511</v>
          </cell>
        </row>
        <row r="14798">
          <cell r="AU14798">
            <v>810774</v>
          </cell>
        </row>
        <row r="14798">
          <cell r="DE14798" t="str">
            <v>已售</v>
          </cell>
        </row>
        <row r="14799">
          <cell r="B14799" t="str">
            <v>星汇半岛-南苑-1栋2单元-601</v>
          </cell>
        </row>
        <row r="14799">
          <cell r="AU14799">
            <v>769858</v>
          </cell>
        </row>
        <row r="14799">
          <cell r="DE14799" t="str">
            <v>已售</v>
          </cell>
        </row>
        <row r="14800">
          <cell r="B14800" t="str">
            <v>星汇半岛-南苑-1栋2单元-602</v>
          </cell>
        </row>
        <row r="14800">
          <cell r="AU14800">
            <v>763582</v>
          </cell>
        </row>
        <row r="14800">
          <cell r="DE14800" t="str">
            <v>已售</v>
          </cell>
        </row>
        <row r="14801">
          <cell r="B14801" t="str">
            <v>星汇半岛-南苑-1栋2单元-603</v>
          </cell>
        </row>
        <row r="14801">
          <cell r="AU14801">
            <v>1258227</v>
          </cell>
        </row>
        <row r="14801">
          <cell r="DE14801" t="str">
            <v>已售</v>
          </cell>
        </row>
        <row r="14802">
          <cell r="B14802" t="str">
            <v>星汇半岛-南苑-1栋2单元-604</v>
          </cell>
        </row>
        <row r="14802">
          <cell r="AU14802">
            <v>810463</v>
          </cell>
        </row>
        <row r="14802">
          <cell r="DE14802" t="str">
            <v>已售</v>
          </cell>
        </row>
        <row r="14803">
          <cell r="B14803" t="str">
            <v>星汇半岛-南苑-1栋2单元-605</v>
          </cell>
        </row>
        <row r="14803">
          <cell r="AU14803">
            <v>838532</v>
          </cell>
        </row>
        <row r="14803">
          <cell r="DE14803" t="str">
            <v>已售</v>
          </cell>
        </row>
        <row r="14804">
          <cell r="B14804" t="str">
            <v>星汇半岛-南苑-1栋2单元-606</v>
          </cell>
        </row>
        <row r="14804">
          <cell r="AU14804">
            <v>825473</v>
          </cell>
        </row>
        <row r="14804">
          <cell r="DE14804" t="str">
            <v>已售</v>
          </cell>
        </row>
        <row r="14805">
          <cell r="B14805" t="str">
            <v>星汇半岛-南苑-1栋2单元-607</v>
          </cell>
        </row>
        <row r="14805">
          <cell r="AU14805">
            <v>795548</v>
          </cell>
        </row>
        <row r="14805">
          <cell r="DE14805" t="str">
            <v>已售</v>
          </cell>
        </row>
        <row r="14806">
          <cell r="B14806" t="str">
            <v>星汇半岛-南苑-1栋2单元-608</v>
          </cell>
        </row>
        <row r="14806">
          <cell r="AU14806">
            <v>897587</v>
          </cell>
        </row>
        <row r="14806">
          <cell r="DE14806" t="str">
            <v>已售</v>
          </cell>
        </row>
        <row r="14807">
          <cell r="B14807" t="str">
            <v>星汇半岛-南苑-1栋2单元-609</v>
          </cell>
        </row>
        <row r="14807">
          <cell r="AU14807">
            <v>849911</v>
          </cell>
        </row>
        <row r="14807">
          <cell r="DE14807" t="str">
            <v>已售</v>
          </cell>
        </row>
        <row r="14808">
          <cell r="B14808" t="str">
            <v>星汇半岛-南苑-1栋2单元-610</v>
          </cell>
        </row>
        <row r="14808">
          <cell r="AU14808">
            <v>803285</v>
          </cell>
        </row>
        <row r="14808">
          <cell r="DE14808" t="str">
            <v>已售</v>
          </cell>
        </row>
        <row r="14809">
          <cell r="B14809" t="str">
            <v>星汇半岛-南苑-1栋2单元-611</v>
          </cell>
        </row>
        <row r="14809">
          <cell r="AU14809">
            <v>783274</v>
          </cell>
        </row>
        <row r="14809">
          <cell r="DE14809" t="str">
            <v>已售</v>
          </cell>
        </row>
        <row r="14810">
          <cell r="B14810" t="str">
            <v>星汇半岛-南苑-1栋2单元-701</v>
          </cell>
        </row>
        <row r="14810">
          <cell r="AU14810">
            <v>773397</v>
          </cell>
        </row>
        <row r="14810">
          <cell r="DE14810" t="str">
            <v>已售</v>
          </cell>
        </row>
        <row r="14811">
          <cell r="B14811" t="str">
            <v>星汇半岛-南苑-1栋2单元-702</v>
          </cell>
        </row>
        <row r="14811">
          <cell r="AU14811">
            <v>767285</v>
          </cell>
        </row>
        <row r="14811">
          <cell r="DE14811" t="str">
            <v>已售</v>
          </cell>
        </row>
        <row r="14812">
          <cell r="B14812" t="str">
            <v>星汇半岛-南苑-1栋2单元-703</v>
          </cell>
        </row>
        <row r="14812">
          <cell r="AU14812">
            <v>1290880</v>
          </cell>
        </row>
        <row r="14812">
          <cell r="DE14812" t="str">
            <v>已售</v>
          </cell>
        </row>
        <row r="14813">
          <cell r="B14813" t="str">
            <v>星汇半岛-南苑-1栋2单元-704</v>
          </cell>
        </row>
        <row r="14813">
          <cell r="AU14813">
            <v>823280</v>
          </cell>
        </row>
        <row r="14813">
          <cell r="DE14813" t="str">
            <v>已售</v>
          </cell>
        </row>
        <row r="14814">
          <cell r="B14814" t="str">
            <v>星汇半岛-南苑-1栋2单元-705</v>
          </cell>
        </row>
        <row r="14814">
          <cell r="AU14814">
            <v>834812</v>
          </cell>
        </row>
        <row r="14814">
          <cell r="DE14814" t="str">
            <v>已售</v>
          </cell>
        </row>
        <row r="14815">
          <cell r="B14815" t="str">
            <v>星汇半岛-南苑-1栋2单元-706</v>
          </cell>
        </row>
        <row r="14815">
          <cell r="AU14815">
            <v>918556</v>
          </cell>
        </row>
        <row r="14815">
          <cell r="DE14815" t="str">
            <v>已售</v>
          </cell>
        </row>
        <row r="14816">
          <cell r="B14816" t="str">
            <v>星汇半岛-南苑-1栋2单元-707</v>
          </cell>
        </row>
        <row r="14816">
          <cell r="AU14816">
            <v>799814</v>
          </cell>
        </row>
        <row r="14816">
          <cell r="DE14816" t="str">
            <v>已售</v>
          </cell>
        </row>
        <row r="14817">
          <cell r="B14817" t="str">
            <v>星汇半岛-南苑-1栋2单元-708</v>
          </cell>
        </row>
        <row r="14817">
          <cell r="AU14817">
            <v>823488</v>
          </cell>
        </row>
        <row r="14817">
          <cell r="DE14817" t="str">
            <v>已售</v>
          </cell>
        </row>
        <row r="14818">
          <cell r="B14818" t="str">
            <v>星汇半岛-南苑-1栋2单元-709</v>
          </cell>
        </row>
        <row r="14818">
          <cell r="AU14818">
            <v>845525</v>
          </cell>
        </row>
        <row r="14818">
          <cell r="DE14818" t="str">
            <v>已售</v>
          </cell>
        </row>
        <row r="14819">
          <cell r="B14819" t="str">
            <v>星汇半岛-南苑-1栋2单元-710</v>
          </cell>
        </row>
        <row r="14819">
          <cell r="AU14819">
            <v>807008</v>
          </cell>
        </row>
        <row r="14819">
          <cell r="DE14819" t="str">
            <v>已售</v>
          </cell>
        </row>
        <row r="14820">
          <cell r="B14820" t="str">
            <v>星汇半岛-南苑-1栋2单元-711</v>
          </cell>
        </row>
        <row r="14820">
          <cell r="AU14820">
            <v>820034</v>
          </cell>
        </row>
        <row r="14820">
          <cell r="DE14820" t="str">
            <v>已售</v>
          </cell>
        </row>
        <row r="14821">
          <cell r="B14821" t="str">
            <v>星汇半岛-南苑-1栋2单元-801</v>
          </cell>
        </row>
        <row r="14821">
          <cell r="AU14821">
            <v>777174</v>
          </cell>
        </row>
        <row r="14821">
          <cell r="DE14821" t="str">
            <v>已售</v>
          </cell>
        </row>
        <row r="14822">
          <cell r="B14822" t="str">
            <v>星汇半岛-南苑-1栋2单元-802</v>
          </cell>
        </row>
        <row r="14822">
          <cell r="AU14822">
            <v>770989</v>
          </cell>
        </row>
        <row r="14822">
          <cell r="DE14822" t="str">
            <v>已售</v>
          </cell>
        </row>
        <row r="14823">
          <cell r="B14823" t="str">
            <v>星汇半岛-南苑-1栋2单元-803</v>
          </cell>
        </row>
        <row r="14823">
          <cell r="AU14823">
            <v>1324205</v>
          </cell>
        </row>
        <row r="14823">
          <cell r="DE14823" t="str">
            <v>已售</v>
          </cell>
        </row>
        <row r="14824">
          <cell r="B14824" t="str">
            <v>星汇半岛-南苑-1栋2单元-804</v>
          </cell>
        </row>
        <row r="14824">
          <cell r="AU14824">
            <v>747850</v>
          </cell>
        </row>
        <row r="14824">
          <cell r="DE14824" t="str">
            <v>已售</v>
          </cell>
        </row>
        <row r="14825">
          <cell r="B14825" t="str">
            <v>星汇半岛-南苑-1栋2单元-805</v>
          </cell>
        </row>
        <row r="14825">
          <cell r="AU14825">
            <v>831081</v>
          </cell>
        </row>
        <row r="14825">
          <cell r="DE14825" t="str">
            <v>已售</v>
          </cell>
        </row>
        <row r="14826">
          <cell r="B14826" t="str">
            <v>星汇半岛-南苑-1栋2单元-806</v>
          </cell>
        </row>
        <row r="14826">
          <cell r="AU14826">
            <v>923268</v>
          </cell>
        </row>
        <row r="14826">
          <cell r="DE14826" t="str">
            <v>已售</v>
          </cell>
        </row>
        <row r="14827">
          <cell r="B14827" t="str">
            <v>星汇半岛-南苑-1栋2单元-807</v>
          </cell>
        </row>
        <row r="14827">
          <cell r="AU14827">
            <v>820490</v>
          </cell>
        </row>
        <row r="14827">
          <cell r="DE14827" t="str">
            <v>已售</v>
          </cell>
        </row>
        <row r="14828">
          <cell r="B14828" t="str">
            <v>星汇半岛-南苑-1栋2单元-808</v>
          </cell>
        </row>
        <row r="14828">
          <cell r="AU14828">
            <v>916547</v>
          </cell>
        </row>
        <row r="14828">
          <cell r="DE14828" t="str">
            <v>已售</v>
          </cell>
        </row>
        <row r="14829">
          <cell r="B14829" t="str">
            <v>星汇半岛-南苑-1栋2单元-809</v>
          </cell>
        </row>
        <row r="14829">
          <cell r="AU14829">
            <v>849723</v>
          </cell>
        </row>
        <row r="14829">
          <cell r="DE14829" t="str">
            <v>已售</v>
          </cell>
        </row>
        <row r="14830">
          <cell r="B14830" t="str">
            <v>星汇半岛-南苑-1栋2单元-810</v>
          </cell>
        </row>
        <row r="14830">
          <cell r="AU14830">
            <v>895971</v>
          </cell>
        </row>
        <row r="14830">
          <cell r="DE14830" t="str">
            <v>已售</v>
          </cell>
        </row>
        <row r="14831">
          <cell r="B14831" t="str">
            <v>星汇半岛-南苑-1栋2单元-811</v>
          </cell>
        </row>
        <row r="14831">
          <cell r="AU14831">
            <v>824665</v>
          </cell>
        </row>
        <row r="14831">
          <cell r="DE14831" t="str">
            <v>已售</v>
          </cell>
        </row>
        <row r="14832">
          <cell r="B14832" t="str">
            <v>星汇半岛-南苑-1栋2单元-901</v>
          </cell>
        </row>
        <row r="14832">
          <cell r="AU14832">
            <v>835687</v>
          </cell>
        </row>
        <row r="14832">
          <cell r="DE14832" t="str">
            <v>已售</v>
          </cell>
        </row>
        <row r="14833">
          <cell r="B14833" t="str">
            <v>星汇半岛-南苑-1栋2单元-902</v>
          </cell>
        </row>
        <row r="14833">
          <cell r="AU14833">
            <v>762972</v>
          </cell>
        </row>
        <row r="14833">
          <cell r="DE14833" t="str">
            <v>已售</v>
          </cell>
        </row>
        <row r="14834">
          <cell r="B14834" t="str">
            <v>星汇半岛-南苑-1栋2单元-903</v>
          </cell>
        </row>
        <row r="14834">
          <cell r="AU14834">
            <v>1318008</v>
          </cell>
        </row>
        <row r="14834">
          <cell r="DE14834" t="str">
            <v>已售</v>
          </cell>
        </row>
        <row r="14835">
          <cell r="B14835" t="str">
            <v>星汇半岛-南苑-1栋2单元-904</v>
          </cell>
        </row>
        <row r="14835">
          <cell r="AU14835">
            <v>759630</v>
          </cell>
        </row>
        <row r="14835">
          <cell r="DE14835" t="str">
            <v>已售</v>
          </cell>
        </row>
        <row r="14836">
          <cell r="B14836" t="str">
            <v>星汇半岛-南苑-1栋2单元-905</v>
          </cell>
        </row>
        <row r="14836">
          <cell r="AU14836">
            <v>844140</v>
          </cell>
        </row>
        <row r="14836">
          <cell r="DE14836" t="str">
            <v>已售</v>
          </cell>
        </row>
        <row r="14837">
          <cell r="B14837" t="str">
            <v>星汇半岛-南苑-1栋2单元-906</v>
          </cell>
        </row>
        <row r="14837">
          <cell r="AU14837">
            <v>900326</v>
          </cell>
        </row>
        <row r="14837">
          <cell r="DE14837" t="str">
            <v>已售</v>
          </cell>
        </row>
        <row r="14838">
          <cell r="B14838" t="str">
            <v>星汇半岛-南苑-1栋2单元-907</v>
          </cell>
        </row>
        <row r="14838">
          <cell r="AU14838">
            <v>833259</v>
          </cell>
        </row>
        <row r="14838">
          <cell r="DE14838" t="str">
            <v>已售</v>
          </cell>
        </row>
        <row r="14839">
          <cell r="B14839" t="str">
            <v>星汇半岛-南苑-1栋2单元-908</v>
          </cell>
        </row>
        <row r="14839">
          <cell r="AU14839">
            <v>832342</v>
          </cell>
        </row>
        <row r="14839">
          <cell r="DE14839" t="str">
            <v>已售</v>
          </cell>
        </row>
        <row r="14840">
          <cell r="B14840" t="str">
            <v>星汇半岛-南苑-1栋2单元-909</v>
          </cell>
        </row>
        <row r="14840">
          <cell r="AU14840">
            <v>675542</v>
          </cell>
        </row>
        <row r="14840">
          <cell r="DE14840" t="str">
            <v>已售</v>
          </cell>
        </row>
        <row r="14841">
          <cell r="B14841" t="str">
            <v>星汇半岛-南苑-1栋2单元-910</v>
          </cell>
        </row>
        <row r="14841">
          <cell r="AU14841">
            <v>852971</v>
          </cell>
        </row>
        <row r="14841">
          <cell r="DE14841" t="str">
            <v>已售</v>
          </cell>
        </row>
        <row r="14842">
          <cell r="B14842" t="str">
            <v>星汇半岛-南苑-1栋2单元-911</v>
          </cell>
        </row>
        <row r="14842">
          <cell r="AU14842">
            <v>829295</v>
          </cell>
        </row>
        <row r="14842">
          <cell r="DE14842" t="str">
            <v>已售</v>
          </cell>
        </row>
        <row r="14843">
          <cell r="B14843" t="str">
            <v>星汇半岛-南苑-20栋商铺-001</v>
          </cell>
        </row>
        <row r="14843">
          <cell r="AU14843">
            <v>1153870</v>
          </cell>
        </row>
        <row r="14843">
          <cell r="DE14843" t="str">
            <v>已售</v>
          </cell>
        </row>
        <row r="14844">
          <cell r="B14844" t="str">
            <v>星汇半岛-南苑-20栋商铺-002</v>
          </cell>
        </row>
        <row r="14844">
          <cell r="AU14844">
            <v>1447154</v>
          </cell>
        </row>
        <row r="14844">
          <cell r="DE14844" t="str">
            <v>已售</v>
          </cell>
        </row>
        <row r="14845">
          <cell r="B14845" t="str">
            <v>星汇半岛-南苑-20栋商铺-003</v>
          </cell>
        </row>
        <row r="14845">
          <cell r="AU14845">
            <v>2104029</v>
          </cell>
        </row>
        <row r="14845">
          <cell r="DE14845" t="str">
            <v>已售</v>
          </cell>
        </row>
        <row r="14846">
          <cell r="B14846" t="str">
            <v>星汇半岛-南苑-20栋商铺-004</v>
          </cell>
        </row>
        <row r="14846">
          <cell r="AU14846">
            <v>1622605</v>
          </cell>
        </row>
        <row r="14846">
          <cell r="DE14846" t="str">
            <v>已售</v>
          </cell>
        </row>
        <row r="14847">
          <cell r="B14847" t="str">
            <v>星汇半岛-南苑-20栋商铺-005</v>
          </cell>
        </row>
        <row r="14847">
          <cell r="AU14847">
            <v>2044067</v>
          </cell>
        </row>
        <row r="14847">
          <cell r="DE14847" t="str">
            <v>已售</v>
          </cell>
        </row>
        <row r="14848">
          <cell r="B14848" t="str">
            <v>星汇半岛-南苑-20栋商铺-006</v>
          </cell>
        </row>
        <row r="14848">
          <cell r="AU14848">
            <v>2048174</v>
          </cell>
        </row>
        <row r="14848">
          <cell r="DE14848" t="str">
            <v>已售</v>
          </cell>
        </row>
        <row r="14849">
          <cell r="B14849" t="str">
            <v>星汇半岛-南苑-20栋商铺-007</v>
          </cell>
        </row>
        <row r="14849">
          <cell r="DE14849" t="str">
            <v>未售</v>
          </cell>
        </row>
        <row r="14850">
          <cell r="B14850" t="str">
            <v>星汇半岛-南苑-20栋商铺-008</v>
          </cell>
        </row>
        <row r="14850">
          <cell r="AU14850">
            <v>759538</v>
          </cell>
        </row>
        <row r="14850">
          <cell r="DE14850" t="str">
            <v>已售</v>
          </cell>
        </row>
        <row r="14851">
          <cell r="B14851" t="str">
            <v>星汇半岛-南苑-20栋商铺-009</v>
          </cell>
        </row>
        <row r="14851">
          <cell r="DE14851" t="str">
            <v>未售</v>
          </cell>
        </row>
        <row r="14852">
          <cell r="B14852" t="str">
            <v>星汇半岛-南苑-20栋商铺-010</v>
          </cell>
        </row>
        <row r="14852">
          <cell r="AU14852">
            <v>1850369</v>
          </cell>
        </row>
        <row r="14852">
          <cell r="DE14852" t="str">
            <v>已售</v>
          </cell>
        </row>
        <row r="14853">
          <cell r="B14853" t="str">
            <v>星汇半岛-南苑-20栋商铺-011</v>
          </cell>
        </row>
        <row r="14853">
          <cell r="AU14853">
            <v>1588406</v>
          </cell>
        </row>
        <row r="14853">
          <cell r="DE14853" t="str">
            <v>已售</v>
          </cell>
        </row>
        <row r="14854">
          <cell r="B14854" t="str">
            <v>星汇半岛-南苑-20栋商铺-012</v>
          </cell>
        </row>
        <row r="14854">
          <cell r="AU14854">
            <v>1557118</v>
          </cell>
        </row>
        <row r="14854">
          <cell r="DE14854" t="str">
            <v>已售</v>
          </cell>
        </row>
        <row r="14855">
          <cell r="B14855" t="str">
            <v>星汇半岛-南苑-20栋商铺-013</v>
          </cell>
        </row>
        <row r="14855">
          <cell r="AU14855">
            <v>1450972</v>
          </cell>
        </row>
        <row r="14855">
          <cell r="DE14855" t="str">
            <v>已售</v>
          </cell>
        </row>
        <row r="14856">
          <cell r="B14856" t="str">
            <v>星汇半岛-南苑-20栋商铺-014</v>
          </cell>
        </row>
        <row r="14856">
          <cell r="AU14856">
            <v>2090455</v>
          </cell>
        </row>
        <row r="14856">
          <cell r="DE14856" t="str">
            <v>已售</v>
          </cell>
        </row>
        <row r="14857">
          <cell r="B14857" t="str">
            <v>星汇半岛-南苑-20栋商铺-015</v>
          </cell>
        </row>
        <row r="14857">
          <cell r="AU14857">
            <v>1480584</v>
          </cell>
        </row>
        <row r="14857">
          <cell r="DE14857" t="str">
            <v>已售</v>
          </cell>
        </row>
        <row r="14858">
          <cell r="B14858" t="str">
            <v>星汇半岛-南苑-20栋商铺-016</v>
          </cell>
        </row>
        <row r="14858">
          <cell r="AU14858">
            <v>991282</v>
          </cell>
        </row>
        <row r="14858">
          <cell r="DE14858" t="str">
            <v>已售</v>
          </cell>
        </row>
        <row r="14859">
          <cell r="B14859" t="str">
            <v>星汇半岛-南苑-20栋商铺-017</v>
          </cell>
        </row>
        <row r="14859">
          <cell r="AU14859">
            <v>2758077</v>
          </cell>
        </row>
        <row r="14859">
          <cell r="DE14859" t="str">
            <v>已售</v>
          </cell>
        </row>
        <row r="14860">
          <cell r="B14860" t="str">
            <v>星汇半岛-南苑-20栋商铺-018</v>
          </cell>
        </row>
        <row r="14860">
          <cell r="AU14860">
            <v>2308976</v>
          </cell>
        </row>
        <row r="14860">
          <cell r="DE14860" t="str">
            <v>已售</v>
          </cell>
        </row>
        <row r="14861">
          <cell r="B14861" t="str">
            <v>星汇半岛-南苑-20栋商铺-019</v>
          </cell>
        </row>
        <row r="14861">
          <cell r="AU14861">
            <v>2311766</v>
          </cell>
        </row>
        <row r="14861">
          <cell r="DE14861" t="str">
            <v>已售</v>
          </cell>
        </row>
        <row r="14862">
          <cell r="B14862" t="str">
            <v>星汇半岛-南苑-20栋商铺-020</v>
          </cell>
        </row>
        <row r="14862">
          <cell r="AU14862">
            <v>1708731</v>
          </cell>
        </row>
        <row r="14862">
          <cell r="DE14862" t="str">
            <v>已售</v>
          </cell>
        </row>
        <row r="14863">
          <cell r="B14863" t="str">
            <v>星汇半岛-南苑-20栋商铺-021</v>
          </cell>
        </row>
        <row r="14863">
          <cell r="AU14863">
            <v>4039929</v>
          </cell>
        </row>
        <row r="14863">
          <cell r="DE14863" t="str">
            <v>已售</v>
          </cell>
        </row>
        <row r="14864">
          <cell r="B14864" t="str">
            <v>星汇半岛-南苑-20栋商铺-022</v>
          </cell>
        </row>
        <row r="14864">
          <cell r="DE14864" t="str">
            <v>未售</v>
          </cell>
        </row>
        <row r="14865">
          <cell r="B14865" t="str">
            <v>星汇半岛-南苑-2栋1单元-1001</v>
          </cell>
        </row>
        <row r="14865">
          <cell r="AU14865">
            <v>1226658</v>
          </cell>
        </row>
        <row r="14865">
          <cell r="DE14865" t="str">
            <v>已售</v>
          </cell>
        </row>
        <row r="14866">
          <cell r="B14866" t="str">
            <v>星汇半岛-南苑-2栋1单元-1002</v>
          </cell>
        </row>
        <row r="14866">
          <cell r="AU14866">
            <v>783920</v>
          </cell>
        </row>
        <row r="14866">
          <cell r="DE14866" t="str">
            <v>已售</v>
          </cell>
        </row>
        <row r="14867">
          <cell r="B14867" t="str">
            <v>星汇半岛-南苑-2栋1单元-1003</v>
          </cell>
        </row>
        <row r="14867">
          <cell r="AU14867">
            <v>782757</v>
          </cell>
        </row>
        <row r="14867">
          <cell r="DE14867" t="str">
            <v>已售</v>
          </cell>
        </row>
        <row r="14868">
          <cell r="B14868" t="str">
            <v>星汇半岛-南苑-2栋1单元-1004</v>
          </cell>
        </row>
        <row r="14868">
          <cell r="AU14868">
            <v>817577</v>
          </cell>
        </row>
        <row r="14868">
          <cell r="DE14868" t="str">
            <v>已售</v>
          </cell>
        </row>
        <row r="14869">
          <cell r="B14869" t="str">
            <v>星汇半岛-南苑-2栋1单元-1005</v>
          </cell>
        </row>
        <row r="14869">
          <cell r="AU14869">
            <v>773874</v>
          </cell>
        </row>
        <row r="14869">
          <cell r="DE14869" t="str">
            <v>已售</v>
          </cell>
        </row>
        <row r="14870">
          <cell r="B14870" t="str">
            <v>星汇半岛-南苑-2栋1单元-1006</v>
          </cell>
        </row>
        <row r="14870">
          <cell r="AU14870">
            <v>779017</v>
          </cell>
        </row>
        <row r="14870">
          <cell r="DE14870" t="str">
            <v>已售</v>
          </cell>
        </row>
        <row r="14871">
          <cell r="B14871" t="str">
            <v>星汇半岛-南苑-2栋1单元-1007</v>
          </cell>
        </row>
        <row r="14871">
          <cell r="CZ14871">
            <v>800878</v>
          </cell>
        </row>
        <row r="14871">
          <cell r="DE14871" t="str">
            <v>未售</v>
          </cell>
        </row>
        <row r="14872">
          <cell r="B14872" t="str">
            <v>星汇半岛-南苑-2栋1单元-1008</v>
          </cell>
        </row>
        <row r="14872">
          <cell r="AU14872">
            <v>782296</v>
          </cell>
        </row>
        <row r="14872">
          <cell r="DE14872" t="str">
            <v>已售</v>
          </cell>
        </row>
        <row r="14873">
          <cell r="B14873" t="str">
            <v>星汇半岛-南苑-2栋1单元-1009</v>
          </cell>
        </row>
        <row r="14873">
          <cell r="AU14873">
            <v>776885</v>
          </cell>
        </row>
        <row r="14873">
          <cell r="DE14873" t="str">
            <v>已售</v>
          </cell>
        </row>
        <row r="14874">
          <cell r="B14874" t="str">
            <v>星汇半岛-南苑-2栋1单元-1010</v>
          </cell>
        </row>
        <row r="14874">
          <cell r="AU14874">
            <v>796211</v>
          </cell>
        </row>
        <row r="14874">
          <cell r="DE14874" t="str">
            <v>已售</v>
          </cell>
        </row>
        <row r="14875">
          <cell r="B14875" t="str">
            <v>星汇半岛-南苑-2栋1单元-1011</v>
          </cell>
        </row>
        <row r="14875">
          <cell r="AU14875">
            <v>762835</v>
          </cell>
        </row>
        <row r="14875">
          <cell r="DE14875" t="str">
            <v>已售</v>
          </cell>
        </row>
        <row r="14876">
          <cell r="B14876" t="str">
            <v>星汇半岛-南苑-2栋1单元-107</v>
          </cell>
        </row>
        <row r="14876">
          <cell r="CZ14876">
            <v>782456</v>
          </cell>
        </row>
        <row r="14876">
          <cell r="DE14876" t="str">
            <v>未售</v>
          </cell>
        </row>
        <row r="14877">
          <cell r="B14877" t="str">
            <v>星汇半岛-南苑-2栋1单元-108</v>
          </cell>
        </row>
        <row r="14877">
          <cell r="AU14877">
            <v>634008</v>
          </cell>
        </row>
        <row r="14877">
          <cell r="DE14877" t="str">
            <v>已售</v>
          </cell>
        </row>
        <row r="14878">
          <cell r="B14878" t="str">
            <v>星汇半岛-南苑-2栋1单元-109</v>
          </cell>
        </row>
        <row r="14878">
          <cell r="AU14878">
            <v>618089</v>
          </cell>
        </row>
        <row r="14878">
          <cell r="DE14878" t="str">
            <v>已售</v>
          </cell>
        </row>
        <row r="14879">
          <cell r="B14879" t="str">
            <v>星汇半岛-南苑-2栋1单元-110</v>
          </cell>
        </row>
        <row r="14879">
          <cell r="AU14879">
            <v>681631</v>
          </cell>
        </row>
        <row r="14879">
          <cell r="DE14879" t="str">
            <v>已售</v>
          </cell>
        </row>
        <row r="14880">
          <cell r="B14880" t="str">
            <v>星汇半岛-南苑-2栋1单元-1101</v>
          </cell>
        </row>
        <row r="14880">
          <cell r="AU14880">
            <v>1233024</v>
          </cell>
        </row>
        <row r="14880">
          <cell r="DE14880" t="str">
            <v>已售</v>
          </cell>
        </row>
        <row r="14881">
          <cell r="B14881" t="str">
            <v>星汇半岛-南苑-2栋1单元-1102</v>
          </cell>
        </row>
        <row r="14881">
          <cell r="AU14881">
            <v>788174</v>
          </cell>
        </row>
        <row r="14881">
          <cell r="DE14881" t="str">
            <v>已售</v>
          </cell>
        </row>
        <row r="14882">
          <cell r="B14882" t="str">
            <v>星汇半岛-南苑-2栋1单元-1103</v>
          </cell>
        </row>
        <row r="14882">
          <cell r="AU14882">
            <v>781730</v>
          </cell>
        </row>
        <row r="14882">
          <cell r="DE14882" t="str">
            <v>已售</v>
          </cell>
        </row>
        <row r="14883">
          <cell r="B14883" t="str">
            <v>星汇半岛-南苑-2栋1单元-1104</v>
          </cell>
        </row>
        <row r="14883">
          <cell r="AU14883">
            <v>822026</v>
          </cell>
        </row>
        <row r="14883">
          <cell r="DE14883" t="str">
            <v>已售</v>
          </cell>
        </row>
        <row r="14884">
          <cell r="B14884" t="str">
            <v>星汇半岛-南苑-2栋1单元-1105</v>
          </cell>
        </row>
        <row r="14884">
          <cell r="AU14884">
            <v>770338</v>
          </cell>
        </row>
        <row r="14884">
          <cell r="DE14884" t="str">
            <v>已售</v>
          </cell>
        </row>
        <row r="14885">
          <cell r="B14885" t="str">
            <v>星汇半岛-南苑-2栋1单元-1106</v>
          </cell>
        </row>
        <row r="14885">
          <cell r="AU14885">
            <v>783262</v>
          </cell>
        </row>
        <row r="14885">
          <cell r="DE14885" t="str">
            <v>已售</v>
          </cell>
        </row>
        <row r="14886">
          <cell r="B14886" t="str">
            <v>星汇半岛-南苑-2栋1单元-1107</v>
          </cell>
        </row>
        <row r="14886">
          <cell r="CZ14886">
            <v>807526</v>
          </cell>
        </row>
        <row r="14886">
          <cell r="DE14886" t="str">
            <v>未售</v>
          </cell>
        </row>
        <row r="14887">
          <cell r="B14887" t="str">
            <v>星汇半岛-南苑-2栋1单元-1108</v>
          </cell>
        </row>
        <row r="14887">
          <cell r="AU14887">
            <v>802661</v>
          </cell>
        </row>
        <row r="14887">
          <cell r="DE14887" t="str">
            <v>已售</v>
          </cell>
        </row>
        <row r="14888">
          <cell r="B14888" t="str">
            <v>星汇半岛-南苑-2栋1单元-1109</v>
          </cell>
        </row>
        <row r="14888">
          <cell r="AU14888">
            <v>781143</v>
          </cell>
        </row>
        <row r="14888">
          <cell r="DE14888" t="str">
            <v>已售</v>
          </cell>
        </row>
        <row r="14889">
          <cell r="B14889" t="str">
            <v>星汇半岛-南苑-2栋1单元-111</v>
          </cell>
        </row>
        <row r="14889">
          <cell r="AU14889">
            <v>659086</v>
          </cell>
        </row>
        <row r="14889">
          <cell r="DE14889" t="str">
            <v>已售</v>
          </cell>
        </row>
        <row r="14890">
          <cell r="B14890" t="str">
            <v>星汇半岛-南苑-2栋1单元-1110</v>
          </cell>
        </row>
        <row r="14890">
          <cell r="AU14890">
            <v>784457</v>
          </cell>
        </row>
        <row r="14890">
          <cell r="DE14890" t="str">
            <v>已售</v>
          </cell>
        </row>
        <row r="14891">
          <cell r="B14891" t="str">
            <v>星汇半岛-南苑-2栋1单元-1111</v>
          </cell>
        </row>
        <row r="14891">
          <cell r="AU14891">
            <v>766981</v>
          </cell>
        </row>
        <row r="14891">
          <cell r="DE14891" t="str">
            <v>已售</v>
          </cell>
        </row>
        <row r="14892">
          <cell r="B14892" t="str">
            <v>星汇半岛-南苑-2栋1单元-1201</v>
          </cell>
        </row>
        <row r="14892">
          <cell r="AU14892">
            <v>1243410</v>
          </cell>
        </row>
        <row r="14892">
          <cell r="DE14892" t="str">
            <v>已售</v>
          </cell>
        </row>
        <row r="14893">
          <cell r="B14893" t="str">
            <v>星汇半岛-南苑-2栋1单元-1202</v>
          </cell>
        </row>
        <row r="14893">
          <cell r="AU14893">
            <v>784503</v>
          </cell>
        </row>
        <row r="14893">
          <cell r="DE14893" t="str">
            <v>已售</v>
          </cell>
        </row>
        <row r="14894">
          <cell r="B14894" t="str">
            <v>星汇半岛-南苑-2栋1单元-1203</v>
          </cell>
        </row>
        <row r="14894">
          <cell r="AU14894">
            <v>783397</v>
          </cell>
        </row>
        <row r="14894">
          <cell r="DE14894" t="str">
            <v>已售</v>
          </cell>
        </row>
        <row r="14895">
          <cell r="B14895" t="str">
            <v>星汇半岛-南苑-2栋1单元-1204</v>
          </cell>
        </row>
        <row r="14895">
          <cell r="AU14895">
            <v>818211</v>
          </cell>
        </row>
        <row r="14895">
          <cell r="DE14895" t="str">
            <v>已售</v>
          </cell>
        </row>
        <row r="14896">
          <cell r="B14896" t="str">
            <v>星汇半岛-南苑-2栋1单元-1205</v>
          </cell>
        </row>
        <row r="14896">
          <cell r="AU14896">
            <v>782363</v>
          </cell>
        </row>
        <row r="14896">
          <cell r="DE14896" t="str">
            <v>已售</v>
          </cell>
        </row>
        <row r="14897">
          <cell r="B14897" t="str">
            <v>星汇半岛-南苑-2栋1单元-1206</v>
          </cell>
        </row>
        <row r="14897">
          <cell r="AU14897">
            <v>763962</v>
          </cell>
        </row>
        <row r="14897">
          <cell r="DE14897" t="str">
            <v>已售</v>
          </cell>
        </row>
        <row r="14898">
          <cell r="B14898" t="str">
            <v>星汇半岛-南苑-2栋1单元-1207</v>
          </cell>
        </row>
        <row r="14898">
          <cell r="CZ14898">
            <v>814174</v>
          </cell>
        </row>
        <row r="14898">
          <cell r="DE14898" t="str">
            <v>未售</v>
          </cell>
        </row>
        <row r="14899">
          <cell r="B14899" t="str">
            <v>星汇半岛-南苑-2栋1单元-1208</v>
          </cell>
        </row>
        <row r="14899">
          <cell r="AU14899">
            <v>807060</v>
          </cell>
        </row>
        <row r="14899">
          <cell r="DE14899" t="str">
            <v>已售</v>
          </cell>
        </row>
        <row r="14900">
          <cell r="B14900" t="str">
            <v>星汇半岛-南苑-2栋1单元-1209</v>
          </cell>
        </row>
        <row r="14900">
          <cell r="AU14900">
            <v>785402</v>
          </cell>
        </row>
        <row r="14900">
          <cell r="DE14900" t="str">
            <v>已售</v>
          </cell>
        </row>
        <row r="14901">
          <cell r="B14901" t="str">
            <v>星汇半岛-南苑-2栋1单元-1210</v>
          </cell>
        </row>
        <row r="14901">
          <cell r="AU14901">
            <v>796675</v>
          </cell>
        </row>
        <row r="14901">
          <cell r="DE14901" t="str">
            <v>已售</v>
          </cell>
        </row>
        <row r="14902">
          <cell r="B14902" t="str">
            <v>星汇半岛-南苑-2栋1单元-1211</v>
          </cell>
        </row>
        <row r="14902">
          <cell r="AU14902">
            <v>763339</v>
          </cell>
        </row>
        <row r="14902">
          <cell r="DE14902" t="str">
            <v>已售</v>
          </cell>
        </row>
        <row r="14903">
          <cell r="B14903" t="str">
            <v>星汇半岛-南苑-2栋1单元-1301</v>
          </cell>
        </row>
        <row r="14903">
          <cell r="AU14903">
            <v>1258339</v>
          </cell>
        </row>
        <row r="14903">
          <cell r="DE14903" t="str">
            <v>已售</v>
          </cell>
        </row>
        <row r="14904">
          <cell r="B14904" t="str">
            <v>星汇半岛-南苑-2栋1单元-1302</v>
          </cell>
        </row>
        <row r="14904">
          <cell r="AU14904">
            <v>796681</v>
          </cell>
        </row>
        <row r="14904">
          <cell r="DE14904" t="str">
            <v>已售</v>
          </cell>
        </row>
        <row r="14905">
          <cell r="B14905" t="str">
            <v>星汇半岛-南苑-2栋1单元-1303</v>
          </cell>
        </row>
        <row r="14905">
          <cell r="AU14905">
            <v>774499</v>
          </cell>
        </row>
        <row r="14905">
          <cell r="DE14905" t="str">
            <v>已售</v>
          </cell>
        </row>
        <row r="14906">
          <cell r="B14906" t="str">
            <v>星汇半岛-南苑-2栋1单元-1304</v>
          </cell>
        </row>
        <row r="14906">
          <cell r="AU14906">
            <v>822616</v>
          </cell>
        </row>
        <row r="14906">
          <cell r="DE14906" t="str">
            <v>已售</v>
          </cell>
        </row>
        <row r="14907">
          <cell r="B14907" t="str">
            <v>星汇半岛-南苑-2栋1单元-1305</v>
          </cell>
        </row>
        <row r="14907">
          <cell r="AU14907">
            <v>786608</v>
          </cell>
        </row>
        <row r="14907">
          <cell r="DE14907" t="str">
            <v>已售</v>
          </cell>
        </row>
        <row r="14908">
          <cell r="B14908" t="str">
            <v>星汇半岛-南苑-2栋1单元-1306</v>
          </cell>
        </row>
        <row r="14908">
          <cell r="AU14908">
            <v>783835</v>
          </cell>
        </row>
        <row r="14908">
          <cell r="DE14908" t="str">
            <v>已售</v>
          </cell>
        </row>
        <row r="14909">
          <cell r="B14909" t="str">
            <v>星汇半岛-南苑-2栋1单元-1307</v>
          </cell>
        </row>
        <row r="14909">
          <cell r="CZ14909">
            <v>820823</v>
          </cell>
        </row>
        <row r="14909">
          <cell r="DE14909" t="str">
            <v>未售</v>
          </cell>
        </row>
        <row r="14910">
          <cell r="B14910" t="str">
            <v>星汇半岛-南苑-2栋1单元-1308</v>
          </cell>
        </row>
        <row r="14910">
          <cell r="AU14910">
            <v>811460</v>
          </cell>
        </row>
        <row r="14910">
          <cell r="DE14910" t="str">
            <v>已售</v>
          </cell>
        </row>
        <row r="14911">
          <cell r="B14911" t="str">
            <v>星汇半岛-南苑-2栋1单元-1309</v>
          </cell>
        </row>
        <row r="14911">
          <cell r="AU14911">
            <v>789660</v>
          </cell>
        </row>
        <row r="14911">
          <cell r="DE14911" t="str">
            <v>已售</v>
          </cell>
        </row>
        <row r="14912">
          <cell r="B14912" t="str">
            <v>星汇半岛-南苑-2栋1单元-1310</v>
          </cell>
        </row>
        <row r="14912">
          <cell r="AU14912">
            <v>808978</v>
          </cell>
        </row>
        <row r="14912">
          <cell r="DE14912" t="str">
            <v>已售</v>
          </cell>
        </row>
        <row r="14913">
          <cell r="B14913" t="str">
            <v>星汇半岛-南苑-2栋1单元-1311</v>
          </cell>
        </row>
        <row r="14913">
          <cell r="AU14913">
            <v>783106</v>
          </cell>
        </row>
        <row r="14913">
          <cell r="DE14913" t="str">
            <v>已售</v>
          </cell>
        </row>
        <row r="14914">
          <cell r="B14914" t="str">
            <v>星汇半岛-南苑-2栋1单元-1401</v>
          </cell>
        </row>
        <row r="14914">
          <cell r="AU14914">
            <v>1258339</v>
          </cell>
        </row>
        <row r="14914">
          <cell r="DE14914" t="str">
            <v>已售</v>
          </cell>
        </row>
        <row r="14915">
          <cell r="B14915" t="str">
            <v>星汇半岛-南苑-2栋1单元-1402</v>
          </cell>
        </row>
        <row r="14915">
          <cell r="AU14915">
            <v>788714</v>
          </cell>
        </row>
        <row r="14915">
          <cell r="DE14915" t="str">
            <v>已售</v>
          </cell>
        </row>
        <row r="14916">
          <cell r="B14916" t="str">
            <v>星汇半岛-南苑-2栋1单元-1403</v>
          </cell>
        </row>
        <row r="14916">
          <cell r="AU14916">
            <v>774499</v>
          </cell>
        </row>
        <row r="14916">
          <cell r="DE14916" t="str">
            <v>已售</v>
          </cell>
        </row>
        <row r="14917">
          <cell r="B14917" t="str">
            <v>星汇半岛-南苑-2栋1单元-1404</v>
          </cell>
        </row>
        <row r="14917">
          <cell r="AU14917">
            <v>822616</v>
          </cell>
        </row>
        <row r="14917">
          <cell r="DE14917" t="str">
            <v>已售</v>
          </cell>
        </row>
        <row r="14918">
          <cell r="B14918" t="str">
            <v>星汇半岛-南苑-2栋1单元-1405</v>
          </cell>
        </row>
        <row r="14918">
          <cell r="AU14918">
            <v>786608</v>
          </cell>
        </row>
        <row r="14918">
          <cell r="DE14918" t="str">
            <v>已售</v>
          </cell>
        </row>
        <row r="14919">
          <cell r="B14919" t="str">
            <v>星汇半岛-南苑-2栋1单元-1406</v>
          </cell>
        </row>
        <row r="14919">
          <cell r="AU14919">
            <v>783835</v>
          </cell>
        </row>
        <row r="14919">
          <cell r="DE14919" t="str">
            <v>已售</v>
          </cell>
        </row>
        <row r="14920">
          <cell r="B14920" t="str">
            <v>星汇半岛-南苑-2栋1单元-1407</v>
          </cell>
        </row>
        <row r="14920">
          <cell r="CZ14920">
            <v>820823</v>
          </cell>
        </row>
        <row r="14920">
          <cell r="DE14920" t="str">
            <v>未售</v>
          </cell>
        </row>
        <row r="14921">
          <cell r="B14921" t="str">
            <v>星汇半岛-南苑-2栋1单元-1408</v>
          </cell>
        </row>
        <row r="14921">
          <cell r="AU14921">
            <v>811460</v>
          </cell>
        </row>
        <row r="14921">
          <cell r="DE14921" t="str">
            <v>已售</v>
          </cell>
        </row>
        <row r="14922">
          <cell r="B14922" t="str">
            <v>星汇半岛-南苑-2栋1单元-1409</v>
          </cell>
        </row>
        <row r="14922">
          <cell r="AU14922">
            <v>789660</v>
          </cell>
        </row>
        <row r="14922">
          <cell r="DE14922" t="str">
            <v>已售</v>
          </cell>
        </row>
        <row r="14923">
          <cell r="B14923" t="str">
            <v>星汇半岛-南苑-2栋1单元-1410</v>
          </cell>
        </row>
        <row r="14923">
          <cell r="AU14923">
            <v>808977</v>
          </cell>
        </row>
        <row r="14923">
          <cell r="DE14923" t="str">
            <v>已售</v>
          </cell>
        </row>
        <row r="14924">
          <cell r="B14924" t="str">
            <v>星汇半岛-南苑-2栋1单元-1411</v>
          </cell>
        </row>
        <row r="14924">
          <cell r="AU14924">
            <v>775275</v>
          </cell>
        </row>
        <row r="14924">
          <cell r="DE14924" t="str">
            <v>已售</v>
          </cell>
        </row>
        <row r="14925">
          <cell r="B14925" t="str">
            <v>星汇半岛-南苑-2栋1单元-1501</v>
          </cell>
        </row>
        <row r="14925">
          <cell r="AU14925">
            <v>1264770</v>
          </cell>
        </row>
        <row r="14925">
          <cell r="DE14925" t="str">
            <v>已售</v>
          </cell>
        </row>
        <row r="14926">
          <cell r="B14926" t="str">
            <v>星汇半岛-南苑-2栋1单元-1502</v>
          </cell>
        </row>
        <row r="14926">
          <cell r="AU14926">
            <v>800933</v>
          </cell>
        </row>
        <row r="14926">
          <cell r="DE14926" t="str">
            <v>已售</v>
          </cell>
        </row>
        <row r="14927">
          <cell r="B14927" t="str">
            <v>星汇半岛-南苑-2栋1单元-1503</v>
          </cell>
        </row>
        <row r="14927">
          <cell r="AU14927">
            <v>786648</v>
          </cell>
        </row>
        <row r="14927">
          <cell r="DE14927" t="str">
            <v>已售</v>
          </cell>
        </row>
        <row r="14928">
          <cell r="B14928" t="str">
            <v>星汇半岛-南苑-2栋1单元-1504</v>
          </cell>
        </row>
        <row r="14928">
          <cell r="AU14928">
            <v>835374</v>
          </cell>
        </row>
        <row r="14928">
          <cell r="DE14928" t="str">
            <v>已售</v>
          </cell>
        </row>
        <row r="14929">
          <cell r="B14929" t="str">
            <v>星汇半岛-南苑-2栋1单元-1505</v>
          </cell>
        </row>
        <row r="14929">
          <cell r="AU14929">
            <v>790853</v>
          </cell>
        </row>
        <row r="14929">
          <cell r="DE14929" t="str">
            <v>已售</v>
          </cell>
        </row>
        <row r="14930">
          <cell r="B14930" t="str">
            <v>星汇半岛-南苑-2栋1单元-1506</v>
          </cell>
        </row>
        <row r="14930">
          <cell r="AU14930">
            <v>795996</v>
          </cell>
        </row>
        <row r="14930">
          <cell r="DE14930" t="str">
            <v>已售</v>
          </cell>
        </row>
        <row r="14931">
          <cell r="B14931" t="str">
            <v>星汇半岛-南苑-2栋1单元-1507</v>
          </cell>
        </row>
        <row r="14931">
          <cell r="CZ14931">
            <v>827472</v>
          </cell>
        </row>
        <row r="14931">
          <cell r="DE14931" t="str">
            <v>未售</v>
          </cell>
        </row>
        <row r="14932">
          <cell r="B14932" t="str">
            <v>星汇半岛-南苑-2栋1单元-1508</v>
          </cell>
        </row>
        <row r="14932">
          <cell r="AU14932">
            <v>815859</v>
          </cell>
        </row>
        <row r="14932">
          <cell r="DE14932" t="str">
            <v>已售</v>
          </cell>
        </row>
        <row r="14933">
          <cell r="B14933" t="str">
            <v>星汇半岛-南苑-2栋1单元-1509</v>
          </cell>
        </row>
        <row r="14933">
          <cell r="AU14933">
            <v>793917</v>
          </cell>
        </row>
        <row r="14933">
          <cell r="DE14933" t="str">
            <v>已售</v>
          </cell>
        </row>
        <row r="14934">
          <cell r="B14934" t="str">
            <v>星汇半岛-南苑-2栋1单元-1510</v>
          </cell>
        </row>
        <row r="14934">
          <cell r="AU14934">
            <v>824465</v>
          </cell>
        </row>
        <row r="14934">
          <cell r="DE14934" t="str">
            <v>已售</v>
          </cell>
        </row>
        <row r="14935">
          <cell r="B14935" t="str">
            <v>星汇半岛-南苑-2栋1单元-1511</v>
          </cell>
        </row>
        <row r="14935">
          <cell r="AU14935">
            <v>789974</v>
          </cell>
        </row>
        <row r="14935">
          <cell r="DE14935" t="str">
            <v>已售</v>
          </cell>
        </row>
        <row r="14936">
          <cell r="B14936" t="str">
            <v>星汇半岛-南苑-2栋1单元-1601</v>
          </cell>
        </row>
        <row r="14936">
          <cell r="AU14936">
            <v>1245776</v>
          </cell>
        </row>
        <row r="14936">
          <cell r="DE14936" t="str">
            <v>已售</v>
          </cell>
        </row>
        <row r="14937">
          <cell r="B14937" t="str">
            <v>星汇半岛-南苑-2栋1单元-1602</v>
          </cell>
        </row>
        <row r="14937">
          <cell r="AU14937">
            <v>805187</v>
          </cell>
        </row>
        <row r="14937">
          <cell r="DE14937" t="str">
            <v>已售</v>
          </cell>
        </row>
        <row r="14938">
          <cell r="B14938" t="str">
            <v>星汇半岛-南苑-2栋1单元-1603</v>
          </cell>
        </row>
        <row r="14938">
          <cell r="AU14938">
            <v>798882</v>
          </cell>
        </row>
        <row r="14938">
          <cell r="DE14938" t="str">
            <v>已售</v>
          </cell>
        </row>
        <row r="14939">
          <cell r="B14939" t="str">
            <v>星汇半岛-南苑-2栋1单元-1604</v>
          </cell>
        </row>
        <row r="14939">
          <cell r="AU14939">
            <v>839823</v>
          </cell>
        </row>
        <row r="14939">
          <cell r="DE14939" t="str">
            <v>已售</v>
          </cell>
        </row>
        <row r="14940">
          <cell r="B14940" t="str">
            <v>星汇半岛-南苑-2栋1单元-1605</v>
          </cell>
        </row>
        <row r="14940">
          <cell r="AU14940">
            <v>798046</v>
          </cell>
        </row>
        <row r="14940">
          <cell r="DE14940" t="str">
            <v>已售</v>
          </cell>
        </row>
        <row r="14941">
          <cell r="B14941" t="str">
            <v>星汇半岛-南苑-2栋1单元-1606</v>
          </cell>
        </row>
        <row r="14941">
          <cell r="AU14941">
            <v>786970</v>
          </cell>
        </row>
        <row r="14941">
          <cell r="DE14941" t="str">
            <v>已售</v>
          </cell>
        </row>
        <row r="14942">
          <cell r="B14942" t="str">
            <v>星汇半岛-南苑-2栋1单元-1607</v>
          </cell>
        </row>
        <row r="14942">
          <cell r="CZ14942">
            <v>834119</v>
          </cell>
        </row>
        <row r="14942">
          <cell r="DE14942" t="str">
            <v>未售</v>
          </cell>
        </row>
        <row r="14943">
          <cell r="B14943" t="str">
            <v>星汇半岛-南苑-2栋1单元-1608</v>
          </cell>
        </row>
        <row r="14943">
          <cell r="AU14943">
            <v>830928</v>
          </cell>
        </row>
        <row r="14943">
          <cell r="DE14943" t="str">
            <v>已售</v>
          </cell>
        </row>
        <row r="14944">
          <cell r="B14944" t="str">
            <v>星汇半岛-南苑-2栋1单元-1609</v>
          </cell>
        </row>
        <row r="14944">
          <cell r="AU14944">
            <v>792725</v>
          </cell>
        </row>
        <row r="14944">
          <cell r="DE14944" t="str">
            <v>已售</v>
          </cell>
        </row>
        <row r="14945">
          <cell r="B14945" t="str">
            <v>星汇半岛-南苑-2栋1单元-1610</v>
          </cell>
        </row>
        <row r="14945">
          <cell r="AU14945">
            <v>820491</v>
          </cell>
        </row>
        <row r="14945">
          <cell r="DE14945" t="str">
            <v>已售</v>
          </cell>
        </row>
        <row r="14946">
          <cell r="B14946" t="str">
            <v>星汇半岛-南苑-2栋1单元-1611</v>
          </cell>
        </row>
        <row r="14946">
          <cell r="AU14946">
            <v>794096</v>
          </cell>
        </row>
        <row r="14946">
          <cell r="DE14946" t="str">
            <v>已售</v>
          </cell>
        </row>
        <row r="14947">
          <cell r="B14947" t="str">
            <v>星汇半岛-南苑-2栋1单元-1701</v>
          </cell>
        </row>
        <row r="14947">
          <cell r="AU14947">
            <v>1304982</v>
          </cell>
        </row>
        <row r="14947">
          <cell r="DE14947" t="str">
            <v>已售</v>
          </cell>
        </row>
        <row r="14948">
          <cell r="B14948" t="str">
            <v>星汇半岛-南苑-2栋1单元-1702</v>
          </cell>
        </row>
        <row r="14948">
          <cell r="AU14948">
            <v>818173</v>
          </cell>
        </row>
        <row r="14948">
          <cell r="DE14948" t="str">
            <v>已售</v>
          </cell>
        </row>
        <row r="14949">
          <cell r="B14949" t="str">
            <v>星汇半岛-南苑-2栋1单元-1703</v>
          </cell>
        </row>
        <row r="14949">
          <cell r="AU14949">
            <v>794062</v>
          </cell>
        </row>
        <row r="14949">
          <cell r="DE14949" t="str">
            <v>已售</v>
          </cell>
        </row>
        <row r="14950">
          <cell r="B14950" t="str">
            <v>星汇半岛-南苑-2栋1单元-1704</v>
          </cell>
        </row>
        <row r="14950">
          <cell r="AU14950">
            <v>844273</v>
          </cell>
        </row>
        <row r="14950">
          <cell r="DE14950" t="str">
            <v>已售</v>
          </cell>
        </row>
        <row r="14951">
          <cell r="B14951" t="str">
            <v>星汇半岛-南苑-2栋1单元-1705</v>
          </cell>
        </row>
        <row r="14951">
          <cell r="AU14951">
            <v>810411</v>
          </cell>
        </row>
        <row r="14951">
          <cell r="DE14951" t="str">
            <v>已售</v>
          </cell>
        </row>
        <row r="14952">
          <cell r="B14952" t="str">
            <v>星汇半岛-南苑-2栋1单元-1706</v>
          </cell>
        </row>
        <row r="14952">
          <cell r="AU14952">
            <v>815528</v>
          </cell>
        </row>
        <row r="14952">
          <cell r="DE14952" t="str">
            <v>已售</v>
          </cell>
        </row>
        <row r="14953">
          <cell r="B14953" t="str">
            <v>星汇半岛-南苑-2栋1单元-1707</v>
          </cell>
        </row>
        <row r="14953">
          <cell r="CZ14953">
            <v>840767</v>
          </cell>
        </row>
        <row r="14953">
          <cell r="DE14953" t="str">
            <v>未售</v>
          </cell>
        </row>
        <row r="14954">
          <cell r="B14954" t="str">
            <v>星汇半岛-南苑-2栋1单元-1708</v>
          </cell>
        </row>
        <row r="14954">
          <cell r="AU14954">
            <v>800306</v>
          </cell>
        </row>
        <row r="14954">
          <cell r="DE14954" t="str">
            <v>已售</v>
          </cell>
        </row>
        <row r="14955">
          <cell r="B14955" t="str">
            <v>星汇半岛-南苑-2栋1单元-1709</v>
          </cell>
        </row>
        <row r="14955">
          <cell r="AU14955">
            <v>805086</v>
          </cell>
        </row>
        <row r="14955">
          <cell r="DE14955" t="str">
            <v>已售</v>
          </cell>
        </row>
        <row r="14956">
          <cell r="B14956" t="str">
            <v>星汇半岛-南苑-2栋1单元-1710</v>
          </cell>
        </row>
        <row r="14956">
          <cell r="AU14956">
            <v>617701</v>
          </cell>
        </row>
        <row r="14956">
          <cell r="DE14956" t="str">
            <v>已售</v>
          </cell>
        </row>
        <row r="14957">
          <cell r="B14957" t="str">
            <v>星汇半岛-南苑-2栋1单元-1711</v>
          </cell>
        </row>
        <row r="14957">
          <cell r="AU14957">
            <v>784950</v>
          </cell>
        </row>
        <row r="14957">
          <cell r="DE14957" t="str">
            <v>已售</v>
          </cell>
        </row>
        <row r="14958">
          <cell r="B14958" t="str">
            <v>星汇半岛-南苑-2栋1单元-1801</v>
          </cell>
        </row>
        <row r="14958">
          <cell r="AU14958">
            <v>1272336</v>
          </cell>
        </row>
        <row r="14958">
          <cell r="DE14958" t="str">
            <v>已售</v>
          </cell>
        </row>
        <row r="14959">
          <cell r="B14959" t="str">
            <v>星汇半岛-南苑-2栋1单元-1802</v>
          </cell>
        </row>
        <row r="14959">
          <cell r="AU14959">
            <v>822472</v>
          </cell>
        </row>
        <row r="14959">
          <cell r="DE14959" t="str">
            <v>已售</v>
          </cell>
        </row>
        <row r="14960">
          <cell r="B14960" t="str">
            <v>星汇半岛-南苑-2栋1单元-1803</v>
          </cell>
        </row>
        <row r="14960">
          <cell r="AU14960">
            <v>720456</v>
          </cell>
        </row>
        <row r="14960">
          <cell r="DE14960" t="str">
            <v>已售</v>
          </cell>
        </row>
        <row r="14961">
          <cell r="B14961" t="str">
            <v>星汇半岛-南苑-2栋1单元-1804</v>
          </cell>
        </row>
        <row r="14961">
          <cell r="CZ14961">
            <v>607527</v>
          </cell>
        </row>
        <row r="14961">
          <cell r="DE14961" t="str">
            <v>未售</v>
          </cell>
        </row>
        <row r="14962">
          <cell r="B14962" t="str">
            <v>星汇半岛-南苑-2栋1单元-1805</v>
          </cell>
        </row>
        <row r="14962">
          <cell r="CZ14962">
            <v>615622</v>
          </cell>
        </row>
        <row r="14962">
          <cell r="DE14962" t="str">
            <v>未售</v>
          </cell>
        </row>
        <row r="14963">
          <cell r="B14963" t="str">
            <v>星汇半岛-南苑-2栋1单元-1806</v>
          </cell>
        </row>
        <row r="14963">
          <cell r="CZ14963">
            <v>619882</v>
          </cell>
        </row>
        <row r="14963">
          <cell r="DE14963" t="str">
            <v>未售</v>
          </cell>
        </row>
        <row r="14964">
          <cell r="B14964" t="str">
            <v>星汇半岛-南苑-2栋1单元-1807</v>
          </cell>
        </row>
        <row r="14964">
          <cell r="CZ14964">
            <v>823793</v>
          </cell>
        </row>
        <row r="14964">
          <cell r="DE14964" t="str">
            <v>未售</v>
          </cell>
        </row>
        <row r="14965">
          <cell r="B14965" t="str">
            <v>星汇半岛-南苑-2栋1单元-1808</v>
          </cell>
        </row>
        <row r="14965">
          <cell r="CZ14965">
            <v>636263</v>
          </cell>
        </row>
        <row r="14965">
          <cell r="DE14965" t="str">
            <v>未售</v>
          </cell>
        </row>
        <row r="14966">
          <cell r="B14966" t="str">
            <v>星汇半岛-南苑-2栋1单元-1809</v>
          </cell>
        </row>
        <row r="14966">
          <cell r="CZ14966">
            <v>674863</v>
          </cell>
        </row>
        <row r="14966">
          <cell r="DE14966" t="str">
            <v>未售</v>
          </cell>
        </row>
        <row r="14967">
          <cell r="B14967" t="str">
            <v>星汇半岛-南苑-2栋1单元-1901</v>
          </cell>
        </row>
        <row r="14967">
          <cell r="AU14967">
            <v>851097</v>
          </cell>
        </row>
        <row r="14967">
          <cell r="CZ14967">
            <v>971621</v>
          </cell>
        </row>
        <row r="14967">
          <cell r="DE14967" t="str">
            <v>已售</v>
          </cell>
        </row>
        <row r="14968">
          <cell r="B14968" t="str">
            <v>星汇半岛-南苑-2栋1单元-1902</v>
          </cell>
        </row>
        <row r="14968">
          <cell r="CZ14968">
            <v>618213</v>
          </cell>
        </row>
        <row r="14968">
          <cell r="DE14968" t="str">
            <v>未售</v>
          </cell>
        </row>
        <row r="14969">
          <cell r="B14969" t="str">
            <v>星汇半岛-南苑-2栋1单元-1903</v>
          </cell>
        </row>
        <row r="14969">
          <cell r="CZ14969">
            <v>546013</v>
          </cell>
        </row>
        <row r="14969">
          <cell r="DE14969" t="str">
            <v>未售</v>
          </cell>
        </row>
        <row r="14970">
          <cell r="B14970" t="str">
            <v>星汇半岛-南苑-2栋1单元-202</v>
          </cell>
        </row>
        <row r="14970">
          <cell r="AU14970">
            <v>754146</v>
          </cell>
        </row>
        <row r="14970">
          <cell r="DE14970" t="str">
            <v>已售</v>
          </cell>
        </row>
        <row r="14971">
          <cell r="B14971" t="str">
            <v>星汇半岛-南苑-2栋1单元-203</v>
          </cell>
        </row>
        <row r="14971">
          <cell r="AU14971">
            <v>518112</v>
          </cell>
        </row>
        <row r="14971">
          <cell r="CZ14971">
            <v>598557</v>
          </cell>
        </row>
        <row r="14971">
          <cell r="DE14971" t="str">
            <v>已售</v>
          </cell>
        </row>
        <row r="14972">
          <cell r="B14972" t="str">
            <v>星汇半岛-南苑-2栋1单元-204</v>
          </cell>
        </row>
        <row r="14972">
          <cell r="AU14972">
            <v>690337</v>
          </cell>
        </row>
        <row r="14972">
          <cell r="DE14972" t="str">
            <v>已售</v>
          </cell>
        </row>
        <row r="14973">
          <cell r="B14973" t="str">
            <v>星汇半岛-南苑-2栋1单元-205</v>
          </cell>
        </row>
        <row r="14973">
          <cell r="AU14973">
            <v>670414</v>
          </cell>
        </row>
        <row r="14973">
          <cell r="DE14973" t="str">
            <v>已售</v>
          </cell>
        </row>
        <row r="14974">
          <cell r="B14974" t="str">
            <v>星汇半岛-南苑-2栋1单元-206</v>
          </cell>
        </row>
        <row r="14974">
          <cell r="AU14974">
            <v>688824</v>
          </cell>
        </row>
        <row r="14974">
          <cell r="DE14974" t="str">
            <v>已售</v>
          </cell>
        </row>
        <row r="14975">
          <cell r="B14975" t="str">
            <v>星汇半岛-南苑-2栋1单元-207</v>
          </cell>
        </row>
        <row r="14975">
          <cell r="CZ14975">
            <v>724457</v>
          </cell>
        </row>
        <row r="14975">
          <cell r="DE14975" t="str">
            <v>未售</v>
          </cell>
        </row>
        <row r="14976">
          <cell r="B14976" t="str">
            <v>星汇半岛-南苑-2栋1单元-208</v>
          </cell>
        </row>
        <row r="14976">
          <cell r="AU14976">
            <v>687212</v>
          </cell>
        </row>
        <row r="14976">
          <cell r="DE14976" t="str">
            <v>已售</v>
          </cell>
        </row>
        <row r="14977">
          <cell r="B14977" t="str">
            <v>星汇半岛-南苑-2栋1单元-209</v>
          </cell>
        </row>
        <row r="14977">
          <cell r="AU14977">
            <v>667733</v>
          </cell>
        </row>
        <row r="14977">
          <cell r="DE14977" t="str">
            <v>已售</v>
          </cell>
        </row>
        <row r="14978">
          <cell r="B14978" t="str">
            <v>星汇半岛-南苑-2栋1单元-210</v>
          </cell>
        </row>
        <row r="14978">
          <cell r="AU14978">
            <v>699425</v>
          </cell>
        </row>
        <row r="14978">
          <cell r="DE14978" t="str">
            <v>已售</v>
          </cell>
        </row>
        <row r="14979">
          <cell r="B14979" t="str">
            <v>星汇半岛-南苑-2栋1单元-211</v>
          </cell>
        </row>
        <row r="14979">
          <cell r="AU14979">
            <v>749970</v>
          </cell>
        </row>
        <row r="14979">
          <cell r="DE14979" t="str">
            <v>已售</v>
          </cell>
        </row>
        <row r="14980">
          <cell r="B14980" t="str">
            <v>星汇半岛-南苑-2栋1单元-301</v>
          </cell>
        </row>
        <row r="14980">
          <cell r="AU14980">
            <v>1256487</v>
          </cell>
        </row>
        <row r="14980">
          <cell r="DE14980" t="str">
            <v>已售</v>
          </cell>
        </row>
        <row r="14981">
          <cell r="B14981" t="str">
            <v>星汇半岛-南苑-2栋1单元-302</v>
          </cell>
        </row>
        <row r="14981">
          <cell r="AU14981">
            <v>665729</v>
          </cell>
        </row>
        <row r="14981">
          <cell r="DE14981" t="str">
            <v>已售</v>
          </cell>
        </row>
        <row r="14982">
          <cell r="B14982" t="str">
            <v>星汇半岛-南苑-2栋1单元-303</v>
          </cell>
        </row>
        <row r="14982">
          <cell r="AU14982">
            <v>749208</v>
          </cell>
        </row>
        <row r="14982">
          <cell r="DE14982" t="str">
            <v>已售</v>
          </cell>
        </row>
        <row r="14983">
          <cell r="B14983" t="str">
            <v>星汇半岛-南苑-2栋1单元-304</v>
          </cell>
        </row>
        <row r="14983">
          <cell r="AU14983">
            <v>694242</v>
          </cell>
        </row>
        <row r="14983">
          <cell r="DE14983" t="str">
            <v>已售</v>
          </cell>
        </row>
        <row r="14984">
          <cell r="B14984" t="str">
            <v>星汇半岛-南苑-2栋1单元-305</v>
          </cell>
        </row>
        <row r="14984">
          <cell r="AU14984">
            <v>687997</v>
          </cell>
        </row>
        <row r="14984">
          <cell r="DE14984" t="str">
            <v>已售</v>
          </cell>
        </row>
        <row r="14985">
          <cell r="B14985" t="str">
            <v>星汇半岛-南苑-2栋1单元-306</v>
          </cell>
        </row>
        <row r="14985">
          <cell r="AU14985">
            <v>685799</v>
          </cell>
        </row>
        <row r="14985">
          <cell r="DE14985" t="str">
            <v>已售</v>
          </cell>
        </row>
        <row r="14986">
          <cell r="B14986" t="str">
            <v>星汇半岛-南苑-2栋1单元-307</v>
          </cell>
        </row>
        <row r="14986">
          <cell r="AU14986">
            <v>774469</v>
          </cell>
        </row>
        <row r="14986">
          <cell r="DE14986" t="str">
            <v>已售</v>
          </cell>
        </row>
        <row r="14987">
          <cell r="B14987" t="str">
            <v>星汇半岛-南苑-2栋1单元-308</v>
          </cell>
        </row>
        <row r="14987">
          <cell r="AU14987">
            <v>800902</v>
          </cell>
        </row>
        <row r="14987">
          <cell r="DE14987" t="str">
            <v>已售</v>
          </cell>
        </row>
        <row r="14988">
          <cell r="B14988" t="str">
            <v>星汇半岛-南苑-2栋1单元-309</v>
          </cell>
        </row>
        <row r="14988">
          <cell r="AU14988">
            <v>759822</v>
          </cell>
        </row>
        <row r="14988">
          <cell r="DE14988" t="str">
            <v>已售</v>
          </cell>
        </row>
        <row r="14989">
          <cell r="B14989" t="str">
            <v>星汇半岛-南苑-2栋1单元-310</v>
          </cell>
        </row>
        <row r="14989">
          <cell r="AU14989">
            <v>801024</v>
          </cell>
        </row>
        <row r="14989">
          <cell r="DE14989" t="str">
            <v>已售</v>
          </cell>
        </row>
        <row r="14990">
          <cell r="B14990" t="str">
            <v>星汇半岛-南苑-2栋1单元-311</v>
          </cell>
        </row>
        <row r="14990">
          <cell r="AU14990">
            <v>767204</v>
          </cell>
        </row>
        <row r="14990">
          <cell r="DE14990" t="str">
            <v>已售</v>
          </cell>
        </row>
        <row r="14991">
          <cell r="B14991" t="str">
            <v>星汇半岛-南苑-2栋1单元-401</v>
          </cell>
        </row>
        <row r="14991">
          <cell r="AU14991">
            <v>1235476</v>
          </cell>
        </row>
        <row r="14991">
          <cell r="DE14991" t="str">
            <v>已售</v>
          </cell>
        </row>
        <row r="14992">
          <cell r="B14992" t="str">
            <v>星汇半岛-南苑-2栋1单元-402</v>
          </cell>
        </row>
        <row r="14992">
          <cell r="AU14992">
            <v>750815</v>
          </cell>
        </row>
        <row r="14992">
          <cell r="DE14992" t="str">
            <v>已售</v>
          </cell>
        </row>
        <row r="14993">
          <cell r="B14993" t="str">
            <v>星汇半岛-南苑-2栋1单元-403</v>
          </cell>
        </row>
        <row r="14993">
          <cell r="AU14993">
            <v>651084</v>
          </cell>
        </row>
        <row r="14993">
          <cell r="DE14993" t="str">
            <v>已售</v>
          </cell>
        </row>
        <row r="14994">
          <cell r="B14994" t="str">
            <v>星汇半岛-南苑-2栋1单元-404</v>
          </cell>
        </row>
        <row r="14994">
          <cell r="AU14994">
            <v>680357</v>
          </cell>
        </row>
        <row r="14994">
          <cell r="DE14994" t="str">
            <v>已售</v>
          </cell>
        </row>
        <row r="14995">
          <cell r="B14995" t="str">
            <v>星汇半岛-南苑-2栋1单元-405</v>
          </cell>
        </row>
        <row r="14995">
          <cell r="AU14995">
            <v>778405</v>
          </cell>
        </row>
        <row r="14995">
          <cell r="DE14995" t="str">
            <v>已售</v>
          </cell>
        </row>
        <row r="14996">
          <cell r="B14996" t="str">
            <v>星汇半岛-南苑-2栋1单元-406</v>
          </cell>
        </row>
        <row r="14996">
          <cell r="AU14996">
            <v>775746</v>
          </cell>
        </row>
        <row r="14996">
          <cell r="DE14996" t="str">
            <v>已售</v>
          </cell>
        </row>
        <row r="14997">
          <cell r="B14997" t="str">
            <v>星汇半岛-南苑-2栋1单元-407</v>
          </cell>
        </row>
        <row r="14997">
          <cell r="AU14997">
            <v>774469</v>
          </cell>
        </row>
        <row r="14997">
          <cell r="DE14997" t="str">
            <v>已售</v>
          </cell>
        </row>
        <row r="14998">
          <cell r="B14998" t="str">
            <v>星汇半岛-南苑-2栋1单元-408</v>
          </cell>
        </row>
        <row r="14998">
          <cell r="AU14998">
            <v>800721</v>
          </cell>
        </row>
        <row r="14998">
          <cell r="DE14998" t="str">
            <v>已售</v>
          </cell>
        </row>
        <row r="14999">
          <cell r="B14999" t="str">
            <v>星汇半岛-南苑-2栋1单元-409</v>
          </cell>
        </row>
        <row r="14999">
          <cell r="AU14999">
            <v>780629</v>
          </cell>
        </row>
        <row r="14999">
          <cell r="DE14999" t="str">
            <v>已售</v>
          </cell>
        </row>
        <row r="15000">
          <cell r="B15000" t="str">
            <v>星汇半岛-南苑-2栋1单元-410</v>
          </cell>
        </row>
        <row r="15000">
          <cell r="AU15000">
            <v>793198</v>
          </cell>
        </row>
        <row r="15000">
          <cell r="DE15000" t="str">
            <v>已售</v>
          </cell>
        </row>
        <row r="15001">
          <cell r="B15001" t="str">
            <v>星汇半岛-南苑-2栋1单元-411</v>
          </cell>
        </row>
        <row r="15001">
          <cell r="AU15001">
            <v>774862</v>
          </cell>
        </row>
        <row r="15001">
          <cell r="DE15001" t="str">
            <v>已售</v>
          </cell>
        </row>
        <row r="15002">
          <cell r="B15002" t="str">
            <v>星汇半岛-南苑-2栋1单元-501</v>
          </cell>
        </row>
        <row r="15002">
          <cell r="AU15002">
            <v>1247232</v>
          </cell>
        </row>
        <row r="15002">
          <cell r="DE15002" t="str">
            <v>已售</v>
          </cell>
        </row>
        <row r="15003">
          <cell r="B15003" t="str">
            <v>星汇半岛-南苑-2栋1单元-502</v>
          </cell>
        </row>
        <row r="15003">
          <cell r="AU15003">
            <v>742415</v>
          </cell>
        </row>
        <row r="15003">
          <cell r="DE15003" t="str">
            <v>已售</v>
          </cell>
        </row>
        <row r="15004">
          <cell r="B15004" t="str">
            <v>星汇半岛-南苑-2栋1单元-503</v>
          </cell>
        </row>
        <row r="15004">
          <cell r="AU15004">
            <v>654798</v>
          </cell>
        </row>
        <row r="15004">
          <cell r="DE15004" t="str">
            <v>已售</v>
          </cell>
        </row>
        <row r="15005">
          <cell r="B15005" t="str">
            <v>星汇半岛-南苑-2栋1单元-504</v>
          </cell>
        </row>
        <row r="15005">
          <cell r="AU15005">
            <v>795330</v>
          </cell>
        </row>
        <row r="15005">
          <cell r="DE15005" t="str">
            <v>已售</v>
          </cell>
        </row>
        <row r="15006">
          <cell r="B15006" t="str">
            <v>星汇半岛-南苑-2栋1单元-505</v>
          </cell>
        </row>
        <row r="15006">
          <cell r="AU15006">
            <v>752651</v>
          </cell>
        </row>
        <row r="15006">
          <cell r="DE15006" t="str">
            <v>已售</v>
          </cell>
        </row>
        <row r="15007">
          <cell r="B15007" t="str">
            <v>星汇半岛-南苑-2栋1单元-506</v>
          </cell>
        </row>
        <row r="15007">
          <cell r="AU15007">
            <v>757794</v>
          </cell>
        </row>
        <row r="15007">
          <cell r="DE15007" t="str">
            <v>已售</v>
          </cell>
        </row>
        <row r="15008">
          <cell r="B15008" t="str">
            <v>星汇半岛-南苑-2栋1单元-507</v>
          </cell>
        </row>
        <row r="15008">
          <cell r="AU15008">
            <v>838140</v>
          </cell>
        </row>
        <row r="15008">
          <cell r="DE15008" t="str">
            <v>已售</v>
          </cell>
        </row>
        <row r="15009">
          <cell r="B15009" t="str">
            <v>星汇半岛-南苑-2栋1单元-508</v>
          </cell>
        </row>
        <row r="15009">
          <cell r="AU15009">
            <v>776264</v>
          </cell>
        </row>
        <row r="15009">
          <cell r="DE15009" t="str">
            <v>已售</v>
          </cell>
        </row>
        <row r="15010">
          <cell r="B15010" t="str">
            <v>星汇半岛-南苑-2栋1单元-509</v>
          </cell>
        </row>
        <row r="15010">
          <cell r="AU15010">
            <v>755595</v>
          </cell>
        </row>
        <row r="15010">
          <cell r="DE15010" t="str">
            <v>已售</v>
          </cell>
        </row>
        <row r="15011">
          <cell r="B15011" t="str">
            <v>星汇半岛-南苑-2栋1单元-510</v>
          </cell>
        </row>
        <row r="15011">
          <cell r="AU15011">
            <v>775310</v>
          </cell>
        </row>
        <row r="15011">
          <cell r="DE15011" t="str">
            <v>已售</v>
          </cell>
        </row>
        <row r="15012">
          <cell r="B15012" t="str">
            <v>星汇半岛-南苑-2栋1单元-511</v>
          </cell>
        </row>
        <row r="15012">
          <cell r="AU15012">
            <v>749597</v>
          </cell>
        </row>
        <row r="15012">
          <cell r="DE15012" t="str">
            <v>已售</v>
          </cell>
        </row>
        <row r="15013">
          <cell r="B15013" t="str">
            <v>星汇半岛-南苑-2栋1单元-601</v>
          </cell>
        </row>
        <row r="15013">
          <cell r="AU15013">
            <v>1180989</v>
          </cell>
        </row>
        <row r="15013">
          <cell r="DE15013" t="str">
            <v>已售</v>
          </cell>
        </row>
        <row r="15014">
          <cell r="B15014" t="str">
            <v>星汇半岛-南苑-2栋1单元-602</v>
          </cell>
        </row>
        <row r="15014">
          <cell r="AU15014">
            <v>766906</v>
          </cell>
        </row>
        <row r="15014">
          <cell r="DE15014" t="str">
            <v>已售</v>
          </cell>
        </row>
        <row r="15015">
          <cell r="B15015" t="str">
            <v>星汇半岛-南苑-2栋1单元-603</v>
          </cell>
        </row>
        <row r="15015">
          <cell r="AU15015">
            <v>658512</v>
          </cell>
        </row>
        <row r="15015">
          <cell r="DE15015" t="str">
            <v>已售</v>
          </cell>
        </row>
        <row r="15016">
          <cell r="B15016" t="str">
            <v>星汇半岛-南苑-2栋1单元-604</v>
          </cell>
        </row>
        <row r="15016">
          <cell r="AU15016">
            <v>799779</v>
          </cell>
        </row>
        <row r="15016">
          <cell r="DE15016" t="str">
            <v>已售</v>
          </cell>
        </row>
        <row r="15017">
          <cell r="B15017" t="str">
            <v>星汇半岛-南苑-2栋1单元-605</v>
          </cell>
        </row>
        <row r="15017">
          <cell r="AU15017">
            <v>756896</v>
          </cell>
        </row>
        <row r="15017">
          <cell r="DE15017" t="str">
            <v>已售</v>
          </cell>
        </row>
        <row r="15018">
          <cell r="B15018" t="str">
            <v>星汇半岛-南苑-2栋1单元-606</v>
          </cell>
        </row>
        <row r="15018">
          <cell r="AU15018">
            <v>762039</v>
          </cell>
        </row>
        <row r="15018">
          <cell r="DE15018" t="str">
            <v>已售</v>
          </cell>
        </row>
        <row r="15019">
          <cell r="B15019" t="str">
            <v>星汇半岛-南苑-2栋1单元-607</v>
          </cell>
        </row>
        <row r="15019">
          <cell r="AU15019">
            <v>841950</v>
          </cell>
        </row>
        <row r="15019">
          <cell r="DE15019" t="str">
            <v>已售</v>
          </cell>
        </row>
        <row r="15020">
          <cell r="B15020" t="str">
            <v>星汇半岛-南苑-2栋1单元-608</v>
          </cell>
        </row>
        <row r="15020">
          <cell r="AU15020">
            <v>780664</v>
          </cell>
        </row>
        <row r="15020">
          <cell r="DE15020" t="str">
            <v>已售</v>
          </cell>
        </row>
        <row r="15021">
          <cell r="B15021" t="str">
            <v>星汇半岛-南苑-2栋1单元-609</v>
          </cell>
        </row>
        <row r="15021">
          <cell r="AU15021">
            <v>759853</v>
          </cell>
        </row>
        <row r="15021">
          <cell r="DE15021" t="str">
            <v>已售</v>
          </cell>
        </row>
        <row r="15022">
          <cell r="B15022" t="str">
            <v>星汇半岛-南苑-2栋1单元-610</v>
          </cell>
        </row>
        <row r="15022">
          <cell r="AU15022">
            <v>779189</v>
          </cell>
        </row>
        <row r="15022">
          <cell r="DE15022" t="str">
            <v>已售</v>
          </cell>
        </row>
        <row r="15023">
          <cell r="B15023" t="str">
            <v>星汇半岛-南苑-2栋1单元-611</v>
          </cell>
        </row>
        <row r="15023">
          <cell r="AU15023">
            <v>746172</v>
          </cell>
        </row>
        <row r="15023">
          <cell r="DE15023" t="str">
            <v>已售</v>
          </cell>
        </row>
        <row r="15024">
          <cell r="B15024" t="str">
            <v>星汇半岛-南苑-2栋1单元-701</v>
          </cell>
        </row>
        <row r="15024">
          <cell r="AU15024">
            <v>1183289</v>
          </cell>
        </row>
        <row r="15024">
          <cell r="DE15024" t="str">
            <v>已售</v>
          </cell>
        </row>
        <row r="15025">
          <cell r="B15025" t="str">
            <v>星汇半岛-南苑-2栋1单元-702</v>
          </cell>
        </row>
        <row r="15025">
          <cell r="AU15025">
            <v>763370</v>
          </cell>
        </row>
        <row r="15025">
          <cell r="DE15025" t="str">
            <v>已售</v>
          </cell>
        </row>
        <row r="15026">
          <cell r="B15026" t="str">
            <v>星汇半岛-南苑-2栋1单元-703</v>
          </cell>
        </row>
        <row r="15026">
          <cell r="AU15026">
            <v>769804</v>
          </cell>
        </row>
        <row r="15026">
          <cell r="DE15026" t="str">
            <v>已售</v>
          </cell>
        </row>
        <row r="15027">
          <cell r="B15027" t="str">
            <v>星汇半岛-南苑-2栋1单元-704</v>
          </cell>
        </row>
        <row r="15027">
          <cell r="AU15027">
            <v>804228</v>
          </cell>
        </row>
        <row r="15027">
          <cell r="DE15027" t="str">
            <v>已售</v>
          </cell>
        </row>
        <row r="15028">
          <cell r="B15028" t="str">
            <v>星汇半岛-南苑-2栋1单元-705</v>
          </cell>
        </row>
        <row r="15028">
          <cell r="AU15028">
            <v>761140</v>
          </cell>
        </row>
        <row r="15028">
          <cell r="DE15028" t="str">
            <v>已售</v>
          </cell>
        </row>
        <row r="15029">
          <cell r="B15029" t="str">
            <v>星汇半岛-南苑-2栋1单元-706</v>
          </cell>
        </row>
        <row r="15029">
          <cell r="AU15029">
            <v>766284</v>
          </cell>
        </row>
        <row r="15029">
          <cell r="DE15029" t="str">
            <v>已售</v>
          </cell>
        </row>
        <row r="15030">
          <cell r="B15030" t="str">
            <v>星汇半岛-南苑-2栋1单元-707</v>
          </cell>
        </row>
        <row r="15030">
          <cell r="AU15030">
            <v>863020</v>
          </cell>
        </row>
        <row r="15030">
          <cell r="DE15030" t="str">
            <v>已售</v>
          </cell>
        </row>
        <row r="15031">
          <cell r="B15031" t="str">
            <v>星汇半岛-南苑-2栋1单元-708</v>
          </cell>
        </row>
        <row r="15031">
          <cell r="AU15031">
            <v>785063</v>
          </cell>
        </row>
        <row r="15031">
          <cell r="DE15031" t="str">
            <v>已售</v>
          </cell>
        </row>
        <row r="15032">
          <cell r="B15032" t="str">
            <v>星汇半岛-南苑-2栋1单元-709</v>
          </cell>
        </row>
        <row r="15032">
          <cell r="AU15032">
            <v>764111</v>
          </cell>
        </row>
        <row r="15032">
          <cell r="DE15032" t="str">
            <v>已售</v>
          </cell>
        </row>
        <row r="15033">
          <cell r="B15033" t="str">
            <v>星汇半岛-南苑-2栋1单元-710</v>
          </cell>
        </row>
        <row r="15033">
          <cell r="AU15033">
            <v>783445</v>
          </cell>
        </row>
        <row r="15033">
          <cell r="DE15033" t="str">
            <v>已售</v>
          </cell>
        </row>
        <row r="15034">
          <cell r="B15034" t="str">
            <v>星汇半岛-南苑-2栋1单元-711</v>
          </cell>
        </row>
        <row r="15034">
          <cell r="AU15034">
            <v>757975</v>
          </cell>
        </row>
        <row r="15034">
          <cell r="DE15034" t="str">
            <v>已售</v>
          </cell>
        </row>
        <row r="15035">
          <cell r="B15035" t="str">
            <v>星汇半岛-南苑-2栋1单元-801</v>
          </cell>
        </row>
        <row r="15035">
          <cell r="AU15035">
            <v>1226189</v>
          </cell>
        </row>
        <row r="15035">
          <cell r="DE15035" t="str">
            <v>已售</v>
          </cell>
        </row>
        <row r="15036">
          <cell r="B15036" t="str">
            <v>星汇半岛-南苑-2栋1单元-802</v>
          </cell>
        </row>
        <row r="15036">
          <cell r="AU15036">
            <v>767581</v>
          </cell>
        </row>
        <row r="15036">
          <cell r="DE15036" t="str">
            <v>已售</v>
          </cell>
        </row>
        <row r="15037">
          <cell r="B15037" t="str">
            <v>星汇半岛-南苑-2栋1单元-803</v>
          </cell>
        </row>
        <row r="15037">
          <cell r="AU15037">
            <v>768865</v>
          </cell>
        </row>
        <row r="15037">
          <cell r="DE15037" t="str">
            <v>已售</v>
          </cell>
        </row>
        <row r="15038">
          <cell r="B15038" t="str">
            <v>星汇半岛-南苑-2栋1单元-804</v>
          </cell>
        </row>
        <row r="15038">
          <cell r="AU15038">
            <v>808678</v>
          </cell>
        </row>
        <row r="15038">
          <cell r="DE15038" t="str">
            <v>已售</v>
          </cell>
        </row>
        <row r="15039">
          <cell r="B15039" t="str">
            <v>星汇半岛-南苑-2栋1单元-805</v>
          </cell>
        </row>
        <row r="15039">
          <cell r="AU15039">
            <v>757731</v>
          </cell>
        </row>
        <row r="15039">
          <cell r="DE15039" t="str">
            <v>已售</v>
          </cell>
        </row>
        <row r="15040">
          <cell r="B15040" t="str">
            <v>星汇半岛-南苑-2栋1单元-806</v>
          </cell>
        </row>
        <row r="15040">
          <cell r="AU15040">
            <v>770529</v>
          </cell>
        </row>
        <row r="15040">
          <cell r="DE15040" t="str">
            <v>已售</v>
          </cell>
        </row>
        <row r="15041">
          <cell r="B15041" t="str">
            <v>星汇半岛-南苑-2栋1单元-807</v>
          </cell>
        </row>
        <row r="15041">
          <cell r="AU15041">
            <v>698000</v>
          </cell>
        </row>
        <row r="15041">
          <cell r="DE15041" t="str">
            <v>已售</v>
          </cell>
        </row>
        <row r="15042">
          <cell r="B15042" t="str">
            <v>星汇半岛-南苑-2栋1单元-808</v>
          </cell>
        </row>
        <row r="15042">
          <cell r="AU15042">
            <v>789463</v>
          </cell>
        </row>
        <row r="15042">
          <cell r="DE15042" t="str">
            <v>已售</v>
          </cell>
        </row>
        <row r="15043">
          <cell r="B15043" t="str">
            <v>星汇半岛-南苑-2栋1单元-809</v>
          </cell>
        </row>
        <row r="15043">
          <cell r="AU15043">
            <v>768369</v>
          </cell>
        </row>
        <row r="15043">
          <cell r="DE15043" t="str">
            <v>已售</v>
          </cell>
        </row>
        <row r="15044">
          <cell r="B15044" t="str">
            <v>星汇半岛-南苑-2栋1单元-810</v>
          </cell>
        </row>
        <row r="15044">
          <cell r="AU15044">
            <v>787700</v>
          </cell>
        </row>
        <row r="15044">
          <cell r="DE15044" t="str">
            <v>已售</v>
          </cell>
        </row>
        <row r="15045">
          <cell r="B15045" t="str">
            <v>星汇半岛-南苑-2栋1单元-811</v>
          </cell>
        </row>
        <row r="15045">
          <cell r="AU15045">
            <v>754541</v>
          </cell>
        </row>
        <row r="15045">
          <cell r="DE15045" t="str">
            <v>已售</v>
          </cell>
        </row>
        <row r="15046">
          <cell r="B15046" t="str">
            <v>星汇半岛-南苑-2栋1单元-901</v>
          </cell>
        </row>
        <row r="15046">
          <cell r="AU15046">
            <v>1232619</v>
          </cell>
        </row>
        <row r="15046">
          <cell r="DE15046" t="str">
            <v>已售</v>
          </cell>
        </row>
        <row r="15047">
          <cell r="B15047" t="str">
            <v>星汇半岛-南苑-2栋1单元-902</v>
          </cell>
        </row>
        <row r="15047">
          <cell r="AU15047">
            <v>779667</v>
          </cell>
        </row>
        <row r="15047">
          <cell r="DE15047" t="str">
            <v>已售</v>
          </cell>
        </row>
        <row r="15048">
          <cell r="B15048" t="str">
            <v>星汇半岛-南苑-2栋1单元-903</v>
          </cell>
        </row>
        <row r="15048">
          <cell r="AU15048">
            <v>765421</v>
          </cell>
        </row>
        <row r="15048">
          <cell r="DE15048" t="str">
            <v>已售</v>
          </cell>
        </row>
        <row r="15049">
          <cell r="B15049" t="str">
            <v>星汇半岛-南苑-2栋1单元-904</v>
          </cell>
        </row>
        <row r="15049">
          <cell r="AU15049">
            <v>813127</v>
          </cell>
        </row>
        <row r="15049">
          <cell r="DE15049" t="str">
            <v>已售</v>
          </cell>
        </row>
        <row r="15050">
          <cell r="B15050" t="str">
            <v>星汇半岛-南苑-2栋1单元-905</v>
          </cell>
        </row>
        <row r="15050">
          <cell r="AU15050">
            <v>761933</v>
          </cell>
        </row>
        <row r="15050">
          <cell r="DE15050" t="str">
            <v>已售</v>
          </cell>
        </row>
        <row r="15051">
          <cell r="B15051" t="str">
            <v>星汇半岛-南苑-2栋1单元-906</v>
          </cell>
        </row>
        <row r="15051">
          <cell r="AU15051">
            <v>774773</v>
          </cell>
        </row>
        <row r="15051">
          <cell r="DE15051" t="str">
            <v>已售</v>
          </cell>
        </row>
        <row r="15052">
          <cell r="B15052" t="str">
            <v>星汇半岛-南苑-2栋1单元-907</v>
          </cell>
        </row>
        <row r="15052">
          <cell r="AU15052">
            <v>749000</v>
          </cell>
        </row>
        <row r="15052">
          <cell r="DE15052" t="str">
            <v>已售</v>
          </cell>
        </row>
        <row r="15053">
          <cell r="B15053" t="str">
            <v>星汇半岛-南苑-2栋1单元-908</v>
          </cell>
        </row>
        <row r="15053">
          <cell r="AU15053">
            <v>793862</v>
          </cell>
        </row>
        <row r="15053">
          <cell r="DE15053" t="str">
            <v>已售</v>
          </cell>
        </row>
        <row r="15054">
          <cell r="B15054" t="str">
            <v>星汇半岛-南苑-2栋1单元-909</v>
          </cell>
        </row>
        <row r="15054">
          <cell r="AU15054">
            <v>772628</v>
          </cell>
        </row>
        <row r="15054">
          <cell r="DE15054" t="str">
            <v>已售</v>
          </cell>
        </row>
        <row r="15055">
          <cell r="B15055" t="str">
            <v>星汇半岛-南苑-2栋1单元-910</v>
          </cell>
        </row>
        <row r="15055">
          <cell r="AU15055">
            <v>791956</v>
          </cell>
        </row>
        <row r="15055">
          <cell r="DE15055" t="str">
            <v>已售</v>
          </cell>
        </row>
        <row r="15056">
          <cell r="B15056" t="str">
            <v>星汇半岛-南苑-2栋1单元-911</v>
          </cell>
        </row>
        <row r="15056">
          <cell r="AU15056">
            <v>758688</v>
          </cell>
        </row>
        <row r="15056">
          <cell r="DE15056" t="str">
            <v>已售</v>
          </cell>
        </row>
        <row r="15057">
          <cell r="B15057" t="str">
            <v>星汇半岛-南苑-2栋1单元商业-114</v>
          </cell>
        </row>
        <row r="15057">
          <cell r="AU15057">
            <v>1328428</v>
          </cell>
        </row>
        <row r="15057">
          <cell r="DE15057" t="str">
            <v>已售</v>
          </cell>
        </row>
        <row r="15058">
          <cell r="B15058" t="str">
            <v>星汇半岛-南苑-2栋1单元商业-115</v>
          </cell>
        </row>
        <row r="15058">
          <cell r="AU15058">
            <v>1855474</v>
          </cell>
        </row>
        <row r="15058">
          <cell r="DE15058" t="str">
            <v>已售</v>
          </cell>
        </row>
        <row r="15059">
          <cell r="B15059" t="str">
            <v>星汇半岛-南苑-2栋1单元商业-116</v>
          </cell>
        </row>
        <row r="15059">
          <cell r="AU15059">
            <v>1281489</v>
          </cell>
        </row>
        <row r="15059">
          <cell r="DE15059" t="str">
            <v>已售</v>
          </cell>
        </row>
        <row r="15060">
          <cell r="B15060" t="str">
            <v>星汇半岛-南苑-2栋1单元商业-117</v>
          </cell>
        </row>
        <row r="15060">
          <cell r="AU15060">
            <v>1198714</v>
          </cell>
        </row>
        <row r="15060">
          <cell r="DE15060" t="str">
            <v>已售</v>
          </cell>
        </row>
        <row r="15061">
          <cell r="B15061" t="str">
            <v>星汇半岛-南苑-2栋1单元商业-118</v>
          </cell>
        </row>
        <row r="15061">
          <cell r="AU15061">
            <v>515755</v>
          </cell>
        </row>
        <row r="15061">
          <cell r="DE15061" t="str">
            <v>已售</v>
          </cell>
        </row>
        <row r="15062">
          <cell r="B15062" t="str">
            <v>星汇半岛-南苑-2栋1单元商业-119</v>
          </cell>
        </row>
        <row r="15062">
          <cell r="AU15062">
            <v>486768</v>
          </cell>
        </row>
        <row r="15062">
          <cell r="DE15062" t="str">
            <v>已售</v>
          </cell>
        </row>
        <row r="15063">
          <cell r="B15063" t="str">
            <v>星汇半岛-南苑-2栋1单元商业-120</v>
          </cell>
        </row>
        <row r="15063">
          <cell r="AU15063">
            <v>841859</v>
          </cell>
        </row>
        <row r="15063">
          <cell r="DE15063" t="str">
            <v>已售</v>
          </cell>
        </row>
        <row r="15064">
          <cell r="B15064" t="str">
            <v>星汇半岛-南苑-2栋1单元商业-121</v>
          </cell>
        </row>
        <row r="15064">
          <cell r="AU15064">
            <v>662518</v>
          </cell>
        </row>
        <row r="15064">
          <cell r="DE15064" t="str">
            <v>已售</v>
          </cell>
        </row>
        <row r="15065">
          <cell r="B15065" t="str">
            <v>星汇半岛-南苑-2栋1单元商业-122</v>
          </cell>
        </row>
        <row r="15065">
          <cell r="AU15065">
            <v>880028</v>
          </cell>
        </row>
        <row r="15065">
          <cell r="DE15065" t="str">
            <v>已售</v>
          </cell>
        </row>
        <row r="15066">
          <cell r="B15066" t="str">
            <v>星汇半岛-南苑-2栋1单元商业-123</v>
          </cell>
        </row>
        <row r="15066">
          <cell r="AU15066">
            <v>966442</v>
          </cell>
        </row>
        <row r="15066">
          <cell r="DE15066" t="str">
            <v>已售</v>
          </cell>
        </row>
        <row r="15067">
          <cell r="B15067" t="str">
            <v>星汇半岛-南苑-2栋2单元-1001</v>
          </cell>
        </row>
        <row r="15067">
          <cell r="AU15067">
            <v>1317067</v>
          </cell>
        </row>
        <row r="15067">
          <cell r="DE15067" t="str">
            <v>已售</v>
          </cell>
        </row>
        <row r="15068">
          <cell r="B15068" t="str">
            <v>星汇半岛-南苑-2栋2单元-1002</v>
          </cell>
        </row>
        <row r="15068">
          <cell r="AU15068">
            <v>784392</v>
          </cell>
        </row>
        <row r="15068">
          <cell r="DE15068" t="str">
            <v>已售</v>
          </cell>
        </row>
        <row r="15069">
          <cell r="B15069" t="str">
            <v>星汇半岛-南苑-2栋2单元-1003</v>
          </cell>
        </row>
        <row r="15069">
          <cell r="AU15069">
            <v>763769</v>
          </cell>
        </row>
        <row r="15069">
          <cell r="DE15069" t="str">
            <v>已售</v>
          </cell>
        </row>
        <row r="15070">
          <cell r="B15070" t="str">
            <v>星汇半岛-南苑-2栋2单元-1004</v>
          </cell>
        </row>
        <row r="15070">
          <cell r="AU15070">
            <v>812289</v>
          </cell>
        </row>
        <row r="15070">
          <cell r="DE15070" t="str">
            <v>已售</v>
          </cell>
        </row>
        <row r="15071">
          <cell r="B15071" t="str">
            <v>星汇半岛-南苑-2栋2单元-1005</v>
          </cell>
        </row>
        <row r="15071">
          <cell r="AU15071">
            <v>788348</v>
          </cell>
        </row>
        <row r="15071">
          <cell r="DE15071" t="str">
            <v>已售</v>
          </cell>
        </row>
        <row r="15072">
          <cell r="B15072" t="str">
            <v>星汇半岛-南苑-2栋2单元-1006</v>
          </cell>
        </row>
        <row r="15072">
          <cell r="AU15072">
            <v>777494</v>
          </cell>
        </row>
        <row r="15072">
          <cell r="DE15072" t="str">
            <v>已售</v>
          </cell>
        </row>
        <row r="15073">
          <cell r="B15073" t="str">
            <v>星汇半岛-南苑-2栋2单元-1007</v>
          </cell>
        </row>
        <row r="15073">
          <cell r="AU15073">
            <v>834017</v>
          </cell>
        </row>
        <row r="15073">
          <cell r="DE15073" t="str">
            <v>已售</v>
          </cell>
        </row>
        <row r="15074">
          <cell r="B15074" t="str">
            <v>星汇半岛-南苑-2栋2单元-1008</v>
          </cell>
        </row>
        <row r="15074">
          <cell r="AU15074">
            <v>814180</v>
          </cell>
        </row>
        <row r="15074">
          <cell r="DE15074" t="str">
            <v>已售</v>
          </cell>
        </row>
        <row r="15075">
          <cell r="B15075" t="str">
            <v>星汇半岛-南苑-2栋2单元-1009</v>
          </cell>
        </row>
        <row r="15075">
          <cell r="AU15075">
            <v>779471</v>
          </cell>
        </row>
        <row r="15075">
          <cell r="DE15075" t="str">
            <v>已售</v>
          </cell>
        </row>
        <row r="15076">
          <cell r="B15076" t="str">
            <v>星汇半岛-南苑-2栋2单元-1010</v>
          </cell>
        </row>
        <row r="15076">
          <cell r="AU15076">
            <v>790466</v>
          </cell>
        </row>
        <row r="15076">
          <cell r="DE15076" t="str">
            <v>已售</v>
          </cell>
        </row>
        <row r="15077">
          <cell r="B15077" t="str">
            <v>星汇半岛-南苑-2栋2单元-1011</v>
          </cell>
        </row>
        <row r="15077">
          <cell r="AU15077">
            <v>755397</v>
          </cell>
        </row>
        <row r="15077">
          <cell r="DE15077" t="str">
            <v>已售</v>
          </cell>
        </row>
        <row r="15078">
          <cell r="B15078" t="str">
            <v>星汇半岛-南苑-2栋2单元-110</v>
          </cell>
        </row>
        <row r="15078">
          <cell r="AU15078">
            <v>626531</v>
          </cell>
        </row>
        <row r="15078">
          <cell r="DE15078" t="str">
            <v>已售</v>
          </cell>
        </row>
        <row r="15079">
          <cell r="B15079" t="str">
            <v>星汇半岛-南苑-2栋2单元-1101</v>
          </cell>
        </row>
        <row r="15079">
          <cell r="AU15079">
            <v>1323510</v>
          </cell>
        </row>
        <row r="15079">
          <cell r="DE15079" t="str">
            <v>已售</v>
          </cell>
        </row>
        <row r="15080">
          <cell r="B15080" t="str">
            <v>星汇半岛-南苑-2栋2单元-1102</v>
          </cell>
        </row>
        <row r="15080">
          <cell r="AU15080">
            <v>788654</v>
          </cell>
        </row>
        <row r="15080">
          <cell r="DE15080" t="str">
            <v>已售</v>
          </cell>
        </row>
        <row r="15081">
          <cell r="B15081" t="str">
            <v>星汇半岛-南苑-2栋2单元-1103</v>
          </cell>
        </row>
        <row r="15081">
          <cell r="AU15081">
            <v>692600</v>
          </cell>
        </row>
        <row r="15081">
          <cell r="DE15081" t="str">
            <v>已售</v>
          </cell>
        </row>
        <row r="15082">
          <cell r="B15082" t="str">
            <v>星汇半岛-南苑-2栋2单元-1104</v>
          </cell>
        </row>
        <row r="15082">
          <cell r="AU15082">
            <v>792328</v>
          </cell>
        </row>
        <row r="15082">
          <cell r="DE15082" t="str">
            <v>已售</v>
          </cell>
        </row>
        <row r="15083">
          <cell r="B15083" t="str">
            <v>星汇半岛-南苑-2栋2单元-1105</v>
          </cell>
        </row>
        <row r="15083">
          <cell r="AU15083">
            <v>792600</v>
          </cell>
        </row>
        <row r="15083">
          <cell r="DE15083" t="str">
            <v>已售</v>
          </cell>
        </row>
        <row r="15084">
          <cell r="B15084" t="str">
            <v>星汇半岛-南苑-2栋2单元-1106</v>
          </cell>
        </row>
        <row r="15084">
          <cell r="AU15084">
            <v>789601</v>
          </cell>
        </row>
        <row r="15084">
          <cell r="DE15084" t="str">
            <v>已售</v>
          </cell>
        </row>
        <row r="15085">
          <cell r="B15085" t="str">
            <v>星汇半岛-南苑-2栋2单元-1107</v>
          </cell>
        </row>
        <row r="15085">
          <cell r="AU15085">
            <v>838495</v>
          </cell>
        </row>
        <row r="15085">
          <cell r="DE15085" t="str">
            <v>已售</v>
          </cell>
        </row>
        <row r="15086">
          <cell r="B15086" t="str">
            <v>星汇半岛-南苑-2栋2单元-1108</v>
          </cell>
        </row>
        <row r="15086">
          <cell r="AU15086">
            <v>818588</v>
          </cell>
        </row>
        <row r="15086">
          <cell r="DE15086" t="str">
            <v>已售</v>
          </cell>
        </row>
        <row r="15087">
          <cell r="B15087" t="str">
            <v>星汇半岛-南苑-2栋2单元-1109</v>
          </cell>
        </row>
        <row r="15087">
          <cell r="AU15087">
            <v>791692</v>
          </cell>
        </row>
        <row r="15087">
          <cell r="DE15087" t="str">
            <v>已售</v>
          </cell>
        </row>
        <row r="15088">
          <cell r="B15088" t="str">
            <v>星汇半岛-南苑-2栋2单元-111</v>
          </cell>
        </row>
        <row r="15088">
          <cell r="AU15088">
            <v>609590</v>
          </cell>
        </row>
        <row r="15088">
          <cell r="DE15088" t="str">
            <v>已售</v>
          </cell>
        </row>
        <row r="15089">
          <cell r="B15089" t="str">
            <v>星汇半岛-南苑-2栋2单元-1110</v>
          </cell>
        </row>
        <row r="15089">
          <cell r="AU15089">
            <v>786702</v>
          </cell>
        </row>
        <row r="15089">
          <cell r="DE15089" t="str">
            <v>已售</v>
          </cell>
        </row>
        <row r="15090">
          <cell r="B15090" t="str">
            <v>星汇半岛-南苑-2栋2单元-1111</v>
          </cell>
        </row>
        <row r="15090">
          <cell r="AU15090">
            <v>767302</v>
          </cell>
        </row>
        <row r="15090">
          <cell r="DE15090" t="str">
            <v>已售</v>
          </cell>
        </row>
        <row r="15091">
          <cell r="B15091" t="str">
            <v>星汇半岛-南苑-2栋2单元-1201</v>
          </cell>
        </row>
        <row r="15091">
          <cell r="AU15091">
            <v>1329954</v>
          </cell>
        </row>
        <row r="15091">
          <cell r="DE15091" t="str">
            <v>已售</v>
          </cell>
        </row>
        <row r="15092">
          <cell r="B15092" t="str">
            <v>星汇半岛-南苑-2栋2单元-1202</v>
          </cell>
        </row>
        <row r="15092">
          <cell r="AU15092">
            <v>792917</v>
          </cell>
        </row>
        <row r="15092">
          <cell r="DE15092" t="str">
            <v>已售</v>
          </cell>
        </row>
        <row r="15093">
          <cell r="B15093" t="str">
            <v>星汇半岛-南苑-2栋2单元-1203</v>
          </cell>
        </row>
        <row r="15093">
          <cell r="AU15093">
            <v>772191</v>
          </cell>
        </row>
        <row r="15093">
          <cell r="DE15093" t="str">
            <v>已售</v>
          </cell>
        </row>
        <row r="15094">
          <cell r="B15094" t="str">
            <v>星汇半岛-南苑-2栋2单元-1204</v>
          </cell>
        </row>
        <row r="15094">
          <cell r="AU15094">
            <v>821206</v>
          </cell>
        </row>
        <row r="15094">
          <cell r="DE15094" t="str">
            <v>已售</v>
          </cell>
        </row>
        <row r="15095">
          <cell r="B15095" t="str">
            <v>星汇半岛-南苑-2栋2单元-1205</v>
          </cell>
        </row>
        <row r="15095">
          <cell r="AU15095">
            <v>796854</v>
          </cell>
        </row>
        <row r="15095">
          <cell r="DE15095" t="str">
            <v>已售</v>
          </cell>
        </row>
        <row r="15096">
          <cell r="B15096" t="str">
            <v>星汇半岛-南苑-2栋2单元-1206</v>
          </cell>
        </row>
        <row r="15096">
          <cell r="AU15096">
            <v>793855</v>
          </cell>
        </row>
        <row r="15096">
          <cell r="DE15096" t="str">
            <v>已售</v>
          </cell>
        </row>
        <row r="15097">
          <cell r="B15097" t="str">
            <v>星汇半岛-南苑-2栋2单元-1207</v>
          </cell>
        </row>
        <row r="15097">
          <cell r="AU15097">
            <v>842802</v>
          </cell>
        </row>
        <row r="15097">
          <cell r="DE15097" t="str">
            <v>已售</v>
          </cell>
        </row>
        <row r="15098">
          <cell r="B15098" t="str">
            <v>星汇半岛-南苑-2栋2单元-1208</v>
          </cell>
        </row>
        <row r="15098">
          <cell r="AU15098">
            <v>814683</v>
          </cell>
        </row>
        <row r="15098">
          <cell r="DE15098" t="str">
            <v>已售</v>
          </cell>
        </row>
        <row r="15099">
          <cell r="B15099" t="str">
            <v>星汇半岛-南苑-2栋2单元-1209</v>
          </cell>
        </row>
        <row r="15099">
          <cell r="AU15099">
            <v>795958</v>
          </cell>
        </row>
        <row r="15099">
          <cell r="DE15099" t="str">
            <v>已售</v>
          </cell>
        </row>
        <row r="15100">
          <cell r="B15100" t="str">
            <v>星汇半岛-南苑-2栋2单元-1210</v>
          </cell>
        </row>
        <row r="15100">
          <cell r="AU15100">
            <v>798995</v>
          </cell>
        </row>
        <row r="15100">
          <cell r="DE15100" t="str">
            <v>已售</v>
          </cell>
        </row>
        <row r="15101">
          <cell r="B15101" t="str">
            <v>星汇半岛-南苑-2栋2单元-1211</v>
          </cell>
        </row>
        <row r="15101">
          <cell r="AU15101">
            <v>771499</v>
          </cell>
        </row>
        <row r="15101">
          <cell r="DE15101" t="str">
            <v>已售</v>
          </cell>
        </row>
        <row r="15102">
          <cell r="B15102" t="str">
            <v>星汇半岛-南苑-2栋2单元-1301</v>
          </cell>
        </row>
        <row r="15102">
          <cell r="AU15102">
            <v>1336397</v>
          </cell>
        </row>
        <row r="15102">
          <cell r="DE15102" t="str">
            <v>已售</v>
          </cell>
        </row>
        <row r="15103">
          <cell r="B15103" t="str">
            <v>星汇半岛-南苑-2栋2单元-1302</v>
          </cell>
        </row>
        <row r="15103">
          <cell r="AU15103">
            <v>781236</v>
          </cell>
        </row>
        <row r="15103">
          <cell r="DE15103" t="str">
            <v>已售</v>
          </cell>
        </row>
        <row r="15104">
          <cell r="B15104" t="str">
            <v>星汇半岛-南苑-2栋2单元-1303</v>
          </cell>
        </row>
        <row r="15104">
          <cell r="AU15104">
            <v>797663</v>
          </cell>
        </row>
        <row r="15104">
          <cell r="DE15104" t="str">
            <v>已售</v>
          </cell>
        </row>
        <row r="15105">
          <cell r="B15105" t="str">
            <v>星汇半岛-南苑-2栋2单元-1304</v>
          </cell>
        </row>
        <row r="15105">
          <cell r="AU15105">
            <v>825665</v>
          </cell>
        </row>
        <row r="15105">
          <cell r="DE15105" t="str">
            <v>已售</v>
          </cell>
        </row>
        <row r="15106">
          <cell r="B15106" t="str">
            <v>星汇半岛-南苑-2栋2单元-1305</v>
          </cell>
        </row>
        <row r="15106">
          <cell r="AU15106">
            <v>777155</v>
          </cell>
        </row>
        <row r="15106">
          <cell r="DE15106" t="str">
            <v>已售</v>
          </cell>
        </row>
        <row r="15107">
          <cell r="B15107" t="str">
            <v>星汇半岛-南苑-2栋2单元-1306</v>
          </cell>
        </row>
        <row r="15107">
          <cell r="AU15107">
            <v>798108</v>
          </cell>
        </row>
        <row r="15107">
          <cell r="DE15107" t="str">
            <v>已售</v>
          </cell>
        </row>
        <row r="15108">
          <cell r="B15108" t="str">
            <v>星汇半岛-南苑-2栋2单元-1307</v>
          </cell>
        </row>
        <row r="15108">
          <cell r="AU15108">
            <v>855839</v>
          </cell>
        </row>
        <row r="15108">
          <cell r="DE15108" t="str">
            <v>已售</v>
          </cell>
        </row>
        <row r="15109">
          <cell r="B15109" t="str">
            <v>星汇半岛-南苑-2栋2单元-1308</v>
          </cell>
        </row>
        <row r="15109">
          <cell r="AU15109">
            <v>827405</v>
          </cell>
        </row>
        <row r="15109">
          <cell r="DE15109" t="str">
            <v>已售</v>
          </cell>
        </row>
        <row r="15110">
          <cell r="B15110" t="str">
            <v>星汇半岛-南苑-2栋2单元-1309</v>
          </cell>
        </row>
        <row r="15110">
          <cell r="AU15110">
            <v>800224</v>
          </cell>
        </row>
        <row r="15110">
          <cell r="DE15110" t="str">
            <v>已售</v>
          </cell>
        </row>
        <row r="15111">
          <cell r="B15111" t="str">
            <v>星汇半岛-南苑-2栋2单元-1310</v>
          </cell>
        </row>
        <row r="15111">
          <cell r="AU15111">
            <v>803259</v>
          </cell>
        </row>
        <row r="15111">
          <cell r="DE15111" t="str">
            <v>已售</v>
          </cell>
        </row>
        <row r="15112">
          <cell r="B15112" t="str">
            <v>星汇半岛-南苑-2栋2单元-1311</v>
          </cell>
        </row>
        <row r="15112">
          <cell r="AU15112">
            <v>775696</v>
          </cell>
        </row>
        <row r="15112">
          <cell r="DE15112" t="str">
            <v>已售</v>
          </cell>
        </row>
        <row r="15113">
          <cell r="B15113" t="str">
            <v>星汇半岛-南苑-2栋2单元-1401</v>
          </cell>
        </row>
        <row r="15113">
          <cell r="AU15113">
            <v>1323033</v>
          </cell>
        </row>
        <row r="15113">
          <cell r="DE15113" t="str">
            <v>已售</v>
          </cell>
        </row>
        <row r="15114">
          <cell r="B15114" t="str">
            <v>星汇半岛-南苑-2栋2单元-1402</v>
          </cell>
        </row>
        <row r="15114">
          <cell r="AU15114">
            <v>797179</v>
          </cell>
        </row>
        <row r="15114">
          <cell r="DE15114" t="str">
            <v>已售</v>
          </cell>
        </row>
        <row r="15115">
          <cell r="B15115" t="str">
            <v>星汇半岛-南苑-2栋2单元-1403</v>
          </cell>
        </row>
        <row r="15115">
          <cell r="AU15115">
            <v>700195</v>
          </cell>
        </row>
        <row r="15115">
          <cell r="DE15115" t="str">
            <v>已售</v>
          </cell>
        </row>
        <row r="15116">
          <cell r="B15116" t="str">
            <v>星汇半岛-南苑-2栋2单元-1404</v>
          </cell>
        </row>
        <row r="15116">
          <cell r="AU15116">
            <v>825665</v>
          </cell>
        </row>
        <row r="15116">
          <cell r="DE15116" t="str">
            <v>已售</v>
          </cell>
        </row>
        <row r="15117">
          <cell r="B15117" t="str">
            <v>星汇半岛-南苑-2栋2单元-1405</v>
          </cell>
        </row>
        <row r="15117">
          <cell r="AU15117">
            <v>801107</v>
          </cell>
        </row>
        <row r="15117">
          <cell r="DE15117" t="str">
            <v>已售</v>
          </cell>
        </row>
        <row r="15118">
          <cell r="B15118" t="str">
            <v>星汇半岛-南苑-2栋2单元-1406</v>
          </cell>
        </row>
        <row r="15118">
          <cell r="AU15118">
            <v>782146</v>
          </cell>
        </row>
        <row r="15118">
          <cell r="DE15118" t="str">
            <v>已售</v>
          </cell>
        </row>
        <row r="15119">
          <cell r="B15119" t="str">
            <v>星汇半岛-南苑-2栋2单元-1407</v>
          </cell>
        </row>
        <row r="15119">
          <cell r="AU15119">
            <v>855839</v>
          </cell>
        </row>
        <row r="15119">
          <cell r="DE15119" t="str">
            <v>已售</v>
          </cell>
        </row>
        <row r="15120">
          <cell r="B15120" t="str">
            <v>星汇半岛-南苑-2栋2单元-1408</v>
          </cell>
        </row>
        <row r="15120">
          <cell r="AU15120">
            <v>819047</v>
          </cell>
        </row>
        <row r="15120">
          <cell r="DE15120" t="str">
            <v>已售</v>
          </cell>
        </row>
        <row r="15121">
          <cell r="B15121" t="str">
            <v>星汇半岛-南苑-2栋2单元-1409</v>
          </cell>
        </row>
        <row r="15121">
          <cell r="AU15121">
            <v>792221</v>
          </cell>
        </row>
        <row r="15121">
          <cell r="DE15121" t="str">
            <v>已售</v>
          </cell>
        </row>
        <row r="15122">
          <cell r="B15122" t="str">
            <v>星汇半岛-南苑-2栋2单元-1410</v>
          </cell>
        </row>
        <row r="15122">
          <cell r="AU15122">
            <v>803259</v>
          </cell>
        </row>
        <row r="15122">
          <cell r="DE15122" t="str">
            <v>已售</v>
          </cell>
        </row>
        <row r="15123">
          <cell r="B15123" t="str">
            <v>星汇半岛-南苑-2栋2单元-1411</v>
          </cell>
        </row>
        <row r="15123">
          <cell r="AU15123">
            <v>775696</v>
          </cell>
        </row>
        <row r="15123">
          <cell r="DE15123" t="str">
            <v>已售</v>
          </cell>
        </row>
        <row r="15124">
          <cell r="B15124" t="str">
            <v>星汇半岛-南苑-2栋2单元-1501</v>
          </cell>
        </row>
        <row r="15124">
          <cell r="AU15124">
            <v>1329275</v>
          </cell>
        </row>
        <row r="15124">
          <cell r="DE15124" t="str">
            <v>已售</v>
          </cell>
        </row>
        <row r="15125">
          <cell r="B15125" t="str">
            <v>星汇半岛-南苑-2栋2单元-1502</v>
          </cell>
        </row>
        <row r="15125">
          <cell r="AU15125">
            <v>793427</v>
          </cell>
        </row>
        <row r="15125">
          <cell r="DE15125" t="str">
            <v>已售</v>
          </cell>
        </row>
        <row r="15126">
          <cell r="B15126" t="str">
            <v>星汇半岛-南苑-2栋2单元-1503</v>
          </cell>
        </row>
        <row r="15126">
          <cell r="AU15126">
            <v>793887</v>
          </cell>
        </row>
        <row r="15126">
          <cell r="DE15126" t="str">
            <v>已售</v>
          </cell>
        </row>
        <row r="15127">
          <cell r="B15127" t="str">
            <v>星汇半岛-南苑-2栋2单元-1504</v>
          </cell>
        </row>
        <row r="15127">
          <cell r="AU15127">
            <v>830123</v>
          </cell>
        </row>
        <row r="15127">
          <cell r="DE15127" t="str">
            <v>已售</v>
          </cell>
        </row>
        <row r="15128">
          <cell r="B15128" t="str">
            <v>星汇半岛-南苑-2栋2单元-1505</v>
          </cell>
        </row>
        <row r="15128">
          <cell r="AU15128">
            <v>797226</v>
          </cell>
        </row>
        <row r="15128">
          <cell r="DE15128" t="str">
            <v>已售</v>
          </cell>
        </row>
        <row r="15129">
          <cell r="B15129" t="str">
            <v>星汇半岛-南苑-2栋2单元-1506</v>
          </cell>
        </row>
        <row r="15129">
          <cell r="AU15129">
            <v>802362</v>
          </cell>
        </row>
        <row r="15129">
          <cell r="DE15129" t="str">
            <v>已售</v>
          </cell>
        </row>
        <row r="15130">
          <cell r="B15130" t="str">
            <v>星汇半岛-南苑-2栋2单元-1507</v>
          </cell>
        </row>
        <row r="15130">
          <cell r="AU15130">
            <v>860277</v>
          </cell>
        </row>
        <row r="15130">
          <cell r="DE15130" t="str">
            <v>已售</v>
          </cell>
        </row>
        <row r="15131">
          <cell r="B15131" t="str">
            <v>星汇半岛-南苑-2栋2单元-1508</v>
          </cell>
        </row>
        <row r="15131">
          <cell r="AU15131">
            <v>823411</v>
          </cell>
        </row>
        <row r="15131">
          <cell r="DE15131" t="str">
            <v>已售</v>
          </cell>
        </row>
        <row r="15132">
          <cell r="B15132" t="str">
            <v>星汇半岛-南苑-2栋2单元-1509</v>
          </cell>
        </row>
        <row r="15132">
          <cell r="AU15132">
            <v>780437</v>
          </cell>
        </row>
        <row r="15132">
          <cell r="DE15132" t="str">
            <v>已售</v>
          </cell>
        </row>
        <row r="15133">
          <cell r="B15133" t="str">
            <v>星汇半岛-南苑-2栋2单元-1510</v>
          </cell>
        </row>
        <row r="15133">
          <cell r="AU15133">
            <v>818654</v>
          </cell>
        </row>
        <row r="15133">
          <cell r="DE15133" t="str">
            <v>已售</v>
          </cell>
        </row>
        <row r="15134">
          <cell r="B15134" t="str">
            <v>星汇半岛-南苑-2栋2单元-1511</v>
          </cell>
        </row>
        <row r="15134">
          <cell r="AU15134">
            <v>790527</v>
          </cell>
        </row>
        <row r="15134">
          <cell r="DE15134" t="str">
            <v>已售</v>
          </cell>
        </row>
        <row r="15135">
          <cell r="B15135" t="str">
            <v>星汇半岛-南苑-2栋2单元-1601</v>
          </cell>
        </row>
        <row r="15135">
          <cell r="AU15135">
            <v>1349283</v>
          </cell>
        </row>
        <row r="15135">
          <cell r="DE15135" t="str">
            <v>已售</v>
          </cell>
        </row>
        <row r="15136">
          <cell r="B15136" t="str">
            <v>星汇半岛-南苑-2栋2单元-1602</v>
          </cell>
        </row>
        <row r="15136">
          <cell r="AU15136">
            <v>805704</v>
          </cell>
        </row>
        <row r="15136">
          <cell r="DE15136" t="str">
            <v>已售</v>
          </cell>
        </row>
        <row r="15137">
          <cell r="B15137" t="str">
            <v>星汇半岛-南苑-2栋2单元-1603</v>
          </cell>
        </row>
        <row r="15137">
          <cell r="AU15137">
            <v>798170</v>
          </cell>
        </row>
        <row r="15137">
          <cell r="DE15137" t="str">
            <v>已售</v>
          </cell>
        </row>
        <row r="15138">
          <cell r="B15138" t="str">
            <v>星汇半岛-南苑-2栋2单元-1604</v>
          </cell>
        </row>
        <row r="15138">
          <cell r="AU15138">
            <v>834582</v>
          </cell>
        </row>
        <row r="15138">
          <cell r="DE15138" t="str">
            <v>已售</v>
          </cell>
        </row>
        <row r="15139">
          <cell r="B15139" t="str">
            <v>星汇半岛-南苑-2栋2单元-1605</v>
          </cell>
        </row>
        <row r="15139">
          <cell r="AU15139">
            <v>820801</v>
          </cell>
        </row>
        <row r="15139">
          <cell r="DE15139" t="str">
            <v>已售</v>
          </cell>
        </row>
        <row r="15140">
          <cell r="B15140" t="str">
            <v>星汇半岛-南苑-2栋2单元-1606</v>
          </cell>
        </row>
        <row r="15140">
          <cell r="AU15140">
            <v>817663</v>
          </cell>
        </row>
        <row r="15140">
          <cell r="DE15140" t="str">
            <v>已售</v>
          </cell>
        </row>
        <row r="15141">
          <cell r="B15141" t="str">
            <v>星汇半岛-南苑-2栋2单元-1607</v>
          </cell>
        </row>
        <row r="15141">
          <cell r="AU15141">
            <v>856067</v>
          </cell>
        </row>
        <row r="15141">
          <cell r="DE15141" t="str">
            <v>已售</v>
          </cell>
        </row>
        <row r="15142">
          <cell r="B15142" t="str">
            <v>星汇半岛-南苑-2栋2单元-1608</v>
          </cell>
        </row>
        <row r="15142">
          <cell r="AU15142">
            <v>847077</v>
          </cell>
        </row>
        <row r="15142">
          <cell r="DE15142" t="str">
            <v>已售</v>
          </cell>
        </row>
        <row r="15143">
          <cell r="B15143" t="str">
            <v>星汇半岛-南苑-2栋2单元-1609</v>
          </cell>
        </row>
        <row r="15143">
          <cell r="AU15143">
            <v>819605</v>
          </cell>
        </row>
        <row r="15143">
          <cell r="DE15143" t="str">
            <v>已售</v>
          </cell>
        </row>
        <row r="15144">
          <cell r="B15144" t="str">
            <v>星汇半岛-南苑-2栋2单元-1610</v>
          </cell>
        </row>
        <row r="15144">
          <cell r="AU15144">
            <v>822976</v>
          </cell>
        </row>
        <row r="15144">
          <cell r="DE15144" t="str">
            <v>已售</v>
          </cell>
        </row>
        <row r="15145">
          <cell r="B15145" t="str">
            <v>星汇半岛-南苑-2栋2单元-1611</v>
          </cell>
        </row>
        <row r="15145">
          <cell r="AU15145">
            <v>786753</v>
          </cell>
        </row>
        <row r="15145">
          <cell r="DE15145" t="str">
            <v>已售</v>
          </cell>
        </row>
        <row r="15146">
          <cell r="B15146" t="str">
            <v>星汇半岛-南苑-2栋2单元-1701</v>
          </cell>
        </row>
        <row r="15146">
          <cell r="AU15146">
            <v>1370705</v>
          </cell>
        </row>
        <row r="15146">
          <cell r="DE15146" t="str">
            <v>已售</v>
          </cell>
        </row>
        <row r="15147">
          <cell r="B15147" t="str">
            <v>星汇半岛-南苑-2栋2单元-1702</v>
          </cell>
        </row>
        <row r="15147">
          <cell r="AU15147">
            <v>810498</v>
          </cell>
        </row>
        <row r="15147">
          <cell r="DE15147" t="str">
            <v>已售</v>
          </cell>
        </row>
        <row r="15148">
          <cell r="B15148" t="str">
            <v>星汇半岛-南苑-2栋2单元-1703</v>
          </cell>
        </row>
        <row r="15148">
          <cell r="AU15148">
            <v>804114</v>
          </cell>
        </row>
        <row r="15148">
          <cell r="DE15148" t="str">
            <v>已售</v>
          </cell>
        </row>
        <row r="15149">
          <cell r="B15149" t="str">
            <v>星汇半岛-南苑-2栋2单元-1704</v>
          </cell>
        </row>
        <row r="15149">
          <cell r="AU15149">
            <v>839040</v>
          </cell>
        </row>
        <row r="15149">
          <cell r="DE15149" t="str">
            <v>已售</v>
          </cell>
        </row>
        <row r="15150">
          <cell r="B15150" t="str">
            <v>星汇半岛-南苑-2栋2单元-1705</v>
          </cell>
        </row>
        <row r="15150">
          <cell r="AU15150">
            <v>816863</v>
          </cell>
        </row>
        <row r="15150">
          <cell r="DE15150" t="str">
            <v>已售</v>
          </cell>
        </row>
        <row r="15151">
          <cell r="B15151" t="str">
            <v>星汇半岛-南苑-2栋2单元-1706</v>
          </cell>
        </row>
        <row r="15151">
          <cell r="AU15151">
            <v>813673</v>
          </cell>
        </row>
        <row r="15151">
          <cell r="DE15151" t="str">
            <v>已售</v>
          </cell>
        </row>
        <row r="15152">
          <cell r="B15152" t="str">
            <v>星汇半岛-南苑-2栋2单元-1707</v>
          </cell>
        </row>
        <row r="15152">
          <cell r="AU15152">
            <v>869152</v>
          </cell>
        </row>
        <row r="15152">
          <cell r="DE15152" t="str">
            <v>已售</v>
          </cell>
        </row>
        <row r="15153">
          <cell r="B15153" t="str">
            <v>星汇半岛-南苑-2栋2单元-1708</v>
          </cell>
        </row>
        <row r="15153">
          <cell r="AU15153">
            <v>834512</v>
          </cell>
        </row>
        <row r="15153">
          <cell r="DE15153" t="str">
            <v>已售</v>
          </cell>
        </row>
        <row r="15154">
          <cell r="B15154" t="str">
            <v>星汇半岛-南苑-2栋2单元-1709</v>
          </cell>
        </row>
        <row r="15154">
          <cell r="AU15154">
            <v>815689</v>
          </cell>
        </row>
        <row r="15154">
          <cell r="DE15154" t="str">
            <v>已售</v>
          </cell>
        </row>
        <row r="15155">
          <cell r="B15155" t="str">
            <v>星汇半岛-南苑-2栋2单元-1710</v>
          </cell>
        </row>
        <row r="15155">
          <cell r="AU15155">
            <v>554499</v>
          </cell>
        </row>
        <row r="15155">
          <cell r="DE15155" t="str">
            <v>已售</v>
          </cell>
        </row>
        <row r="15156">
          <cell r="B15156" t="str">
            <v>星汇半岛-南苑-2栋2单元-1711</v>
          </cell>
        </row>
        <row r="15156">
          <cell r="AU15156">
            <v>687372</v>
          </cell>
        </row>
        <row r="15156">
          <cell r="DE15156" t="str">
            <v>已售</v>
          </cell>
        </row>
        <row r="15157">
          <cell r="B15157" t="str">
            <v>星汇半岛-南苑-2栋2单元-1801</v>
          </cell>
        </row>
        <row r="15157">
          <cell r="AU15157">
            <v>1363447</v>
          </cell>
        </row>
        <row r="15157">
          <cell r="DE15157" t="str">
            <v>已售</v>
          </cell>
        </row>
        <row r="15158">
          <cell r="B15158" t="str">
            <v>星汇半岛-南苑-2栋2单元-1802</v>
          </cell>
        </row>
        <row r="15158">
          <cell r="AU15158">
            <v>814680</v>
          </cell>
        </row>
        <row r="15158">
          <cell r="DE15158" t="str">
            <v>已售</v>
          </cell>
        </row>
        <row r="15159">
          <cell r="B15159" t="str">
            <v>星汇半岛-南苑-2栋2单元-1803</v>
          </cell>
        </row>
        <row r="15159">
          <cell r="AU15159">
            <v>722205</v>
          </cell>
        </row>
        <row r="15159">
          <cell r="DE15159" t="str">
            <v>已售</v>
          </cell>
        </row>
        <row r="15160">
          <cell r="B15160" t="str">
            <v>星汇半岛-南苑-2栋2单元-1804</v>
          </cell>
        </row>
        <row r="15160">
          <cell r="CZ15160">
            <v>603403</v>
          </cell>
        </row>
        <row r="15160">
          <cell r="DE15160" t="str">
            <v>未售</v>
          </cell>
        </row>
        <row r="15161">
          <cell r="B15161" t="str">
            <v>星汇半岛-南苑-2栋2单元-1805</v>
          </cell>
        </row>
        <row r="15161">
          <cell r="CZ15161">
            <v>627663</v>
          </cell>
        </row>
        <row r="15161">
          <cell r="DE15161" t="str">
            <v>未售</v>
          </cell>
        </row>
        <row r="15162">
          <cell r="B15162" t="str">
            <v>星汇半岛-南苑-2栋2单元-1806</v>
          </cell>
        </row>
        <row r="15162">
          <cell r="AU15162">
            <v>563370</v>
          </cell>
        </row>
        <row r="15162">
          <cell r="DE15162" t="str">
            <v>已售</v>
          </cell>
        </row>
        <row r="15163">
          <cell r="B15163" t="str">
            <v>星汇半岛-南苑-2栋2单元-1807</v>
          </cell>
        </row>
        <row r="15163">
          <cell r="CZ15163">
            <v>626652</v>
          </cell>
        </row>
        <row r="15163">
          <cell r="DE15163" t="str">
            <v>未售</v>
          </cell>
        </row>
        <row r="15164">
          <cell r="B15164" t="str">
            <v>星汇半岛-南苑-2栋2单元-1808</v>
          </cell>
        </row>
        <row r="15164">
          <cell r="AU15164">
            <v>572165</v>
          </cell>
        </row>
        <row r="15164">
          <cell r="CZ15164">
            <v>647615</v>
          </cell>
        </row>
        <row r="15164">
          <cell r="DE15164" t="str">
            <v>已售</v>
          </cell>
        </row>
        <row r="15165">
          <cell r="B15165" t="str">
            <v>星汇半岛-南苑-2栋2单元-1809</v>
          </cell>
        </row>
        <row r="15165">
          <cell r="CZ15165">
            <v>684442</v>
          </cell>
        </row>
        <row r="15165">
          <cell r="DE15165" t="str">
            <v>未售</v>
          </cell>
        </row>
        <row r="15166">
          <cell r="B15166" t="str">
            <v>星汇半岛-南苑-2栋2单元-1901</v>
          </cell>
        </row>
        <row r="15166">
          <cell r="CZ15166">
            <v>1037097</v>
          </cell>
        </row>
        <row r="15166">
          <cell r="DE15166" t="str">
            <v>未售</v>
          </cell>
        </row>
        <row r="15167">
          <cell r="B15167" t="str">
            <v>星汇半岛-南苑-2栋2单元-1902</v>
          </cell>
        </row>
        <row r="15167">
          <cell r="CZ15167">
            <v>611895</v>
          </cell>
        </row>
        <row r="15167">
          <cell r="DE15167" t="str">
            <v>未售</v>
          </cell>
        </row>
        <row r="15168">
          <cell r="B15168" t="str">
            <v>星汇半岛-南苑-2栋2单元-1903</v>
          </cell>
        </row>
        <row r="15168">
          <cell r="CZ15168">
            <v>547818</v>
          </cell>
        </row>
        <row r="15168">
          <cell r="DE15168" t="str">
            <v>未售</v>
          </cell>
        </row>
        <row r="15169">
          <cell r="B15169" t="str">
            <v>星汇半岛-南苑-2栋2单元-202</v>
          </cell>
        </row>
        <row r="15169">
          <cell r="AU15169">
            <v>739466</v>
          </cell>
        </row>
        <row r="15169">
          <cell r="DE15169" t="str">
            <v>已售</v>
          </cell>
        </row>
        <row r="15170">
          <cell r="B15170" t="str">
            <v>星汇半岛-南苑-2栋2单元-203</v>
          </cell>
        </row>
        <row r="15170">
          <cell r="AU15170">
            <v>638250</v>
          </cell>
        </row>
        <row r="15170">
          <cell r="DE15170" t="str">
            <v>已售</v>
          </cell>
        </row>
        <row r="15171">
          <cell r="B15171" t="str">
            <v>星汇半岛-南苑-2栋2单元-204</v>
          </cell>
        </row>
        <row r="15171">
          <cell r="AU15171">
            <v>765456</v>
          </cell>
        </row>
        <row r="15171">
          <cell r="DE15171" t="str">
            <v>已售</v>
          </cell>
        </row>
        <row r="15172">
          <cell r="B15172" t="str">
            <v>星汇半岛-南苑-2栋2单元-205</v>
          </cell>
        </row>
        <row r="15172">
          <cell r="AU15172">
            <v>781058</v>
          </cell>
        </row>
        <row r="15172">
          <cell r="DE15172" t="str">
            <v>已售</v>
          </cell>
        </row>
        <row r="15173">
          <cell r="B15173" t="str">
            <v>星汇半岛-南苑-2栋2单元-206</v>
          </cell>
        </row>
        <row r="15173">
          <cell r="AU15173">
            <v>680632</v>
          </cell>
        </row>
        <row r="15173">
          <cell r="DE15173" t="str">
            <v>已售</v>
          </cell>
        </row>
        <row r="15174">
          <cell r="B15174" t="str">
            <v>星汇半岛-南苑-2栋2单元-207</v>
          </cell>
        </row>
        <row r="15174">
          <cell r="AU15174">
            <v>647824</v>
          </cell>
        </row>
        <row r="15174">
          <cell r="DE15174" t="str">
            <v>已售</v>
          </cell>
        </row>
        <row r="15175">
          <cell r="B15175" t="str">
            <v>星汇半岛-南苑-2栋2单元-208</v>
          </cell>
        </row>
        <row r="15175">
          <cell r="AU15175">
            <v>713503</v>
          </cell>
        </row>
        <row r="15175">
          <cell r="DE15175" t="str">
            <v>已售</v>
          </cell>
        </row>
        <row r="15176">
          <cell r="B15176" t="str">
            <v>星汇半岛-南苑-2栋2单元-209</v>
          </cell>
        </row>
        <row r="15176">
          <cell r="AU15176">
            <v>787131</v>
          </cell>
        </row>
        <row r="15176">
          <cell r="DE15176" t="str">
            <v>已售</v>
          </cell>
        </row>
        <row r="15177">
          <cell r="B15177" t="str">
            <v>星汇半岛-南苑-2栋2单元-210</v>
          </cell>
        </row>
        <row r="15177">
          <cell r="AU15177">
            <v>687131</v>
          </cell>
        </row>
        <row r="15177">
          <cell r="DE15177" t="str">
            <v>已售</v>
          </cell>
        </row>
        <row r="15178">
          <cell r="B15178" t="str">
            <v>星汇半岛-南苑-2栋2单元-211</v>
          </cell>
        </row>
        <row r="15178">
          <cell r="AU15178">
            <v>656709</v>
          </cell>
        </row>
        <row r="15178">
          <cell r="DE15178" t="str">
            <v>已售</v>
          </cell>
        </row>
        <row r="15179">
          <cell r="B15179" t="str">
            <v>星汇半岛-南苑-2栋2单元-301</v>
          </cell>
        </row>
        <row r="15179">
          <cell r="AU15179">
            <v>1302384</v>
          </cell>
        </row>
        <row r="15179">
          <cell r="DE15179" t="str">
            <v>已售</v>
          </cell>
        </row>
        <row r="15180">
          <cell r="B15180" t="str">
            <v>星汇半岛-南苑-2栋2单元-302</v>
          </cell>
        </row>
        <row r="15180">
          <cell r="AU15180">
            <v>639720</v>
          </cell>
        </row>
        <row r="15180">
          <cell r="DE15180" t="str">
            <v>已售</v>
          </cell>
        </row>
        <row r="15181">
          <cell r="B15181" t="str">
            <v>星汇半岛-南苑-2栋2单元-303</v>
          </cell>
        </row>
        <row r="15181">
          <cell r="AU15181">
            <v>666017</v>
          </cell>
        </row>
        <row r="15181">
          <cell r="DE15181" t="str">
            <v>已售</v>
          </cell>
        </row>
        <row r="15182">
          <cell r="B15182" t="str">
            <v>星汇半岛-南苑-2栋2单元-304</v>
          </cell>
        </row>
        <row r="15182">
          <cell r="AU15182">
            <v>675760</v>
          </cell>
        </row>
        <row r="15182">
          <cell r="DE15182" t="str">
            <v>已售</v>
          </cell>
        </row>
        <row r="15183">
          <cell r="B15183" t="str">
            <v>星汇半岛-南苑-2栋2单元-305</v>
          </cell>
        </row>
        <row r="15183">
          <cell r="AU15183">
            <v>680294</v>
          </cell>
        </row>
        <row r="15183">
          <cell r="DE15183" t="str">
            <v>已售</v>
          </cell>
        </row>
        <row r="15184">
          <cell r="B15184" t="str">
            <v>星汇半岛-南苑-2栋2单元-306</v>
          </cell>
        </row>
        <row r="15184">
          <cell r="AU15184">
            <v>698432</v>
          </cell>
        </row>
        <row r="15184">
          <cell r="DE15184" t="str">
            <v>已售</v>
          </cell>
        </row>
        <row r="15185">
          <cell r="B15185" t="str">
            <v>星汇半岛-南苑-2栋2单元-307</v>
          </cell>
        </row>
        <row r="15185">
          <cell r="AU15185">
            <v>807660</v>
          </cell>
        </row>
        <row r="15185">
          <cell r="DE15185" t="str">
            <v>已售</v>
          </cell>
        </row>
        <row r="15186">
          <cell r="B15186" t="str">
            <v>星汇半岛-南苑-2栋2单元-308</v>
          </cell>
        </row>
        <row r="15186">
          <cell r="AU15186">
            <v>792959</v>
          </cell>
        </row>
        <row r="15186">
          <cell r="DE15186" t="str">
            <v>已售</v>
          </cell>
        </row>
        <row r="15187">
          <cell r="B15187" t="str">
            <v>星汇半岛-南苑-2栋2单元-309</v>
          </cell>
        </row>
        <row r="15187">
          <cell r="AU15187">
            <v>783568</v>
          </cell>
        </row>
        <row r="15187">
          <cell r="DE15187" t="str">
            <v>已售</v>
          </cell>
        </row>
        <row r="15188">
          <cell r="B15188" t="str">
            <v>星汇半岛-南苑-2栋2单元-310</v>
          </cell>
        </row>
        <row r="15188">
          <cell r="AU15188">
            <v>789537</v>
          </cell>
        </row>
        <row r="15188">
          <cell r="DE15188" t="str">
            <v>已售</v>
          </cell>
        </row>
        <row r="15189">
          <cell r="B15189" t="str">
            <v>星汇半岛-南苑-2栋2单元-311</v>
          </cell>
        </row>
        <row r="15189">
          <cell r="AU15189">
            <v>746757</v>
          </cell>
        </row>
        <row r="15189">
          <cell r="DE15189" t="str">
            <v>已售</v>
          </cell>
        </row>
        <row r="15190">
          <cell r="B15190" t="str">
            <v>星汇半岛-南苑-2栋2单元-401</v>
          </cell>
        </row>
        <row r="15190">
          <cell r="AU15190">
            <v>1298042</v>
          </cell>
        </row>
        <row r="15190">
          <cell r="DE15190" t="str">
            <v>已售</v>
          </cell>
        </row>
        <row r="15191">
          <cell r="B15191" t="str">
            <v>星汇半岛-南苑-2栋2单元-402</v>
          </cell>
        </row>
        <row r="15191">
          <cell r="AU15191">
            <v>751154</v>
          </cell>
        </row>
        <row r="15191">
          <cell r="DE15191" t="str">
            <v>已售</v>
          </cell>
        </row>
        <row r="15192">
          <cell r="B15192" t="str">
            <v>星汇半岛-南苑-2栋2单元-403</v>
          </cell>
        </row>
        <row r="15192">
          <cell r="AU15192">
            <v>652696</v>
          </cell>
        </row>
        <row r="15192">
          <cell r="DE15192" t="str">
            <v>已售</v>
          </cell>
        </row>
        <row r="15193">
          <cell r="B15193" t="str">
            <v>星汇半岛-南苑-2栋2单元-404</v>
          </cell>
        </row>
        <row r="15193">
          <cell r="AU15193">
            <v>682655</v>
          </cell>
        </row>
        <row r="15193">
          <cell r="DE15193" t="str">
            <v>已售</v>
          </cell>
        </row>
        <row r="15194">
          <cell r="B15194" t="str">
            <v>星汇半岛-南苑-2栋2单元-405</v>
          </cell>
        </row>
        <row r="15194">
          <cell r="AU15194">
            <v>785407</v>
          </cell>
        </row>
        <row r="15194">
          <cell r="DE15194" t="str">
            <v>已售</v>
          </cell>
        </row>
        <row r="15195">
          <cell r="B15195" t="str">
            <v>星汇半岛-南苑-2栋2单元-406</v>
          </cell>
        </row>
        <row r="15195">
          <cell r="AU15195">
            <v>782147</v>
          </cell>
        </row>
        <row r="15195">
          <cell r="DE15195" t="str">
            <v>已售</v>
          </cell>
        </row>
        <row r="15196">
          <cell r="B15196" t="str">
            <v>星汇半岛-南苑-2栋2单元-407</v>
          </cell>
        </row>
        <row r="15196">
          <cell r="AU15196">
            <v>815901</v>
          </cell>
        </row>
        <row r="15196">
          <cell r="DE15196" t="str">
            <v>已售</v>
          </cell>
        </row>
        <row r="15197">
          <cell r="B15197" t="str">
            <v>星汇半岛-南苑-2栋2单元-408</v>
          </cell>
        </row>
        <row r="15197">
          <cell r="AU15197">
            <v>817121</v>
          </cell>
        </row>
        <row r="15197">
          <cell r="DE15197" t="str">
            <v>已售</v>
          </cell>
        </row>
        <row r="15198">
          <cell r="B15198" t="str">
            <v>星汇半岛-南苑-2栋2单元-409</v>
          </cell>
        </row>
        <row r="15198">
          <cell r="AU15198">
            <v>775732</v>
          </cell>
        </row>
        <row r="15198">
          <cell r="DE15198" t="str">
            <v>已售</v>
          </cell>
        </row>
        <row r="15199">
          <cell r="B15199" t="str">
            <v>星汇半岛-南苑-2栋2单元-410</v>
          </cell>
        </row>
        <row r="15199">
          <cell r="AU15199">
            <v>779218</v>
          </cell>
        </row>
        <row r="15199">
          <cell r="DE15199" t="str">
            <v>已售</v>
          </cell>
        </row>
        <row r="15200">
          <cell r="B15200" t="str">
            <v>星汇半岛-南苑-2栋2单元-411</v>
          </cell>
        </row>
        <row r="15200">
          <cell r="AU15200">
            <v>759277</v>
          </cell>
        </row>
        <row r="15200">
          <cell r="DE15200" t="str">
            <v>已售</v>
          </cell>
        </row>
        <row r="15201">
          <cell r="B15201" t="str">
            <v>星汇半岛-南苑-2栋2单元-501</v>
          </cell>
        </row>
        <row r="15201">
          <cell r="AU15201">
            <v>1327646</v>
          </cell>
        </row>
        <row r="15201">
          <cell r="DE15201" t="str">
            <v>已售</v>
          </cell>
        </row>
        <row r="15202">
          <cell r="B15202" t="str">
            <v>星汇半岛-南苑-2栋2单元-502</v>
          </cell>
        </row>
        <row r="15202">
          <cell r="AU15202">
            <v>763173</v>
          </cell>
        </row>
        <row r="15202">
          <cell r="DE15202" t="str">
            <v>已售</v>
          </cell>
        </row>
        <row r="15203">
          <cell r="B15203" t="str">
            <v>星汇半岛-南苑-2栋2单元-503</v>
          </cell>
        </row>
        <row r="15203">
          <cell r="AU15203">
            <v>656419</v>
          </cell>
        </row>
        <row r="15203">
          <cell r="DE15203" t="str">
            <v>已售</v>
          </cell>
        </row>
        <row r="15204">
          <cell r="B15204" t="str">
            <v>星汇半岛-南苑-2栋2单元-504</v>
          </cell>
        </row>
        <row r="15204">
          <cell r="AU15204">
            <v>789995</v>
          </cell>
        </row>
        <row r="15204">
          <cell r="DE15204" t="str">
            <v>已售</v>
          </cell>
        </row>
        <row r="15205">
          <cell r="B15205" t="str">
            <v>星汇半岛-南苑-2栋2单元-505</v>
          </cell>
        </row>
        <row r="15205">
          <cell r="AU15205">
            <v>767080</v>
          </cell>
        </row>
        <row r="15205">
          <cell r="DE15205" t="str">
            <v>已售</v>
          </cell>
        </row>
        <row r="15206">
          <cell r="B15206" t="str">
            <v>星汇半岛-南苑-2栋2单元-506</v>
          </cell>
        </row>
        <row r="15206">
          <cell r="AU15206">
            <v>764080</v>
          </cell>
        </row>
        <row r="15206">
          <cell r="DE15206" t="str">
            <v>已售</v>
          </cell>
        </row>
        <row r="15207">
          <cell r="B15207" t="str">
            <v>星汇半岛-南苑-2栋2单元-507</v>
          </cell>
        </row>
        <row r="15207">
          <cell r="AU15207">
            <v>820339</v>
          </cell>
        </row>
        <row r="15207">
          <cell r="DE15207" t="str">
            <v>已售</v>
          </cell>
        </row>
        <row r="15208">
          <cell r="B15208" t="str">
            <v>星汇半岛-南苑-2栋2单元-508</v>
          </cell>
        </row>
        <row r="15208">
          <cell r="AU15208">
            <v>792139</v>
          </cell>
        </row>
        <row r="15208">
          <cell r="DE15208" t="str">
            <v>已售</v>
          </cell>
        </row>
        <row r="15209">
          <cell r="B15209" t="str">
            <v>星汇半岛-南苑-2栋2单元-509</v>
          </cell>
        </row>
        <row r="15209">
          <cell r="AU15209">
            <v>758355</v>
          </cell>
        </row>
        <row r="15209">
          <cell r="DE15209" t="str">
            <v>已售</v>
          </cell>
        </row>
        <row r="15210">
          <cell r="B15210" t="str">
            <v>星汇半岛-南苑-2栋2单元-510</v>
          </cell>
        </row>
        <row r="15210">
          <cell r="AU15210">
            <v>769424</v>
          </cell>
        </row>
        <row r="15210">
          <cell r="DE15210" t="str">
            <v>已售</v>
          </cell>
        </row>
        <row r="15211">
          <cell r="B15211" t="str">
            <v>星汇半岛-南苑-2栋2单元-511</v>
          </cell>
        </row>
        <row r="15211">
          <cell r="AU15211">
            <v>742122</v>
          </cell>
        </row>
        <row r="15211">
          <cell r="DE15211" t="str">
            <v>已售</v>
          </cell>
        </row>
        <row r="15212">
          <cell r="B15212" t="str">
            <v>星汇半岛-南苑-2栋2单元-601</v>
          </cell>
        </row>
        <row r="15212">
          <cell r="AU15212">
            <v>1278383</v>
          </cell>
        </row>
        <row r="15212">
          <cell r="DE15212" t="str">
            <v>已售</v>
          </cell>
        </row>
        <row r="15213">
          <cell r="B15213" t="str">
            <v>星汇半岛-南苑-2栋2单元-602</v>
          </cell>
        </row>
        <row r="15213">
          <cell r="AU15213">
            <v>759592</v>
          </cell>
        </row>
        <row r="15213">
          <cell r="DE15213" t="str">
            <v>已售</v>
          </cell>
        </row>
        <row r="15214">
          <cell r="B15214" t="str">
            <v>星汇半岛-南苑-2栋2单元-603</v>
          </cell>
        </row>
        <row r="15214">
          <cell r="AU15214">
            <v>673612</v>
          </cell>
        </row>
        <row r="15214">
          <cell r="DE15214" t="str">
            <v>已售</v>
          </cell>
        </row>
        <row r="15215">
          <cell r="B15215" t="str">
            <v>星汇半岛-南苑-2栋2单元-604</v>
          </cell>
        </row>
        <row r="15215">
          <cell r="AU15215">
            <v>786510</v>
          </cell>
        </row>
        <row r="15215">
          <cell r="DE15215" t="str">
            <v>已售</v>
          </cell>
        </row>
        <row r="15216">
          <cell r="B15216" t="str">
            <v>星汇半岛-南苑-2栋2单元-605</v>
          </cell>
        </row>
        <row r="15216">
          <cell r="AU15216">
            <v>771334</v>
          </cell>
        </row>
        <row r="15216">
          <cell r="DE15216" t="str">
            <v>已售</v>
          </cell>
        </row>
        <row r="15217">
          <cell r="B15217" t="str">
            <v>星汇半岛-南苑-2栋2单元-606</v>
          </cell>
        </row>
        <row r="15217">
          <cell r="AU15217">
            <v>768334</v>
          </cell>
        </row>
        <row r="15217">
          <cell r="DE15217" t="str">
            <v>已售</v>
          </cell>
        </row>
        <row r="15218">
          <cell r="B15218" t="str">
            <v>星汇半岛-南苑-2栋2单元-607</v>
          </cell>
        </row>
        <row r="15218">
          <cell r="AU15218">
            <v>824776</v>
          </cell>
        </row>
        <row r="15218">
          <cell r="DE15218" t="str">
            <v>已售</v>
          </cell>
        </row>
        <row r="15219">
          <cell r="B15219" t="str">
            <v>星汇半岛-南苑-2栋2单元-608</v>
          </cell>
        </row>
        <row r="15219">
          <cell r="AU15219">
            <v>796547</v>
          </cell>
        </row>
        <row r="15219">
          <cell r="DE15219" t="str">
            <v>已售</v>
          </cell>
        </row>
        <row r="15220">
          <cell r="B15220" t="str">
            <v>星汇半岛-南苑-2栋2单元-609</v>
          </cell>
        </row>
        <row r="15220">
          <cell r="AU15220">
            <v>770360</v>
          </cell>
        </row>
        <row r="15220">
          <cell r="DE15220" t="str">
            <v>已售</v>
          </cell>
        </row>
        <row r="15221">
          <cell r="B15221" t="str">
            <v>星汇半岛-南苑-2栋2单元-610</v>
          </cell>
        </row>
        <row r="15221">
          <cell r="AU15221">
            <v>757941</v>
          </cell>
        </row>
        <row r="15221">
          <cell r="DE15221" t="str">
            <v>已售</v>
          </cell>
        </row>
        <row r="15222">
          <cell r="B15222" t="str">
            <v>星汇半岛-南苑-2栋2单元-611</v>
          </cell>
        </row>
        <row r="15222">
          <cell r="AU15222">
            <v>746318</v>
          </cell>
        </row>
        <row r="15222">
          <cell r="DE15222" t="str">
            <v>已售</v>
          </cell>
        </row>
        <row r="15223">
          <cell r="B15223" t="str">
            <v>星汇半岛-南苑-2栋2单元-701</v>
          </cell>
        </row>
        <row r="15223">
          <cell r="AU15223">
            <v>1297738</v>
          </cell>
        </row>
        <row r="15223">
          <cell r="DE15223" t="str">
            <v>已售</v>
          </cell>
        </row>
        <row r="15224">
          <cell r="B15224" t="str">
            <v>星汇半岛-南苑-2栋2单元-702</v>
          </cell>
        </row>
        <row r="15224">
          <cell r="AU15224">
            <v>771605</v>
          </cell>
        </row>
        <row r="15224">
          <cell r="DE15224" t="str">
            <v>已售</v>
          </cell>
        </row>
        <row r="15225">
          <cell r="B15225" t="str">
            <v>星汇半岛-南苑-2栋2单元-703</v>
          </cell>
        </row>
        <row r="15225">
          <cell r="AU15225">
            <v>677409</v>
          </cell>
        </row>
        <row r="15225">
          <cell r="DE15225" t="str">
            <v>已售</v>
          </cell>
        </row>
        <row r="15226">
          <cell r="B15226" t="str">
            <v>星汇半岛-南苑-2栋2单元-704</v>
          </cell>
        </row>
        <row r="15226">
          <cell r="AU15226">
            <v>798913</v>
          </cell>
        </row>
        <row r="15226">
          <cell r="DE15226" t="str">
            <v>已售</v>
          </cell>
        </row>
        <row r="15227">
          <cell r="B15227" t="str">
            <v>星汇半岛-南苑-2栋2单元-705</v>
          </cell>
        </row>
        <row r="15227">
          <cell r="AU15227">
            <v>775587</v>
          </cell>
        </row>
        <row r="15227">
          <cell r="DE15227" t="str">
            <v>已售</v>
          </cell>
        </row>
        <row r="15228">
          <cell r="B15228" t="str">
            <v>星汇半岛-南苑-2栋2单元-706</v>
          </cell>
        </row>
        <row r="15228">
          <cell r="AU15228">
            <v>772587</v>
          </cell>
        </row>
        <row r="15228">
          <cell r="DE15228" t="str">
            <v>已售</v>
          </cell>
        </row>
        <row r="15229">
          <cell r="B15229" t="str">
            <v>星汇半岛-南苑-2栋2单元-707</v>
          </cell>
        </row>
        <row r="15229">
          <cell r="AU15229">
            <v>820838</v>
          </cell>
        </row>
        <row r="15229">
          <cell r="DE15229" t="str">
            <v>已售</v>
          </cell>
        </row>
        <row r="15230">
          <cell r="B15230" t="str">
            <v>星汇半岛-南苑-2栋2单元-708</v>
          </cell>
        </row>
        <row r="15230">
          <cell r="AU15230">
            <v>792946</v>
          </cell>
        </row>
        <row r="15230">
          <cell r="DE15230" t="str">
            <v>已售</v>
          </cell>
        </row>
        <row r="15231">
          <cell r="B15231" t="str">
            <v>星汇半岛-南苑-2栋2单元-709</v>
          </cell>
        </row>
        <row r="15231">
          <cell r="AU15231">
            <v>774626</v>
          </cell>
        </row>
        <row r="15231">
          <cell r="DE15231" t="str">
            <v>已售</v>
          </cell>
        </row>
        <row r="15232">
          <cell r="B15232" t="str">
            <v>星汇半岛-南苑-2栋2单元-710</v>
          </cell>
        </row>
        <row r="15232">
          <cell r="AU15232">
            <v>777674</v>
          </cell>
        </row>
        <row r="15232">
          <cell r="DE15232" t="str">
            <v>已售</v>
          </cell>
        </row>
        <row r="15233">
          <cell r="B15233" t="str">
            <v>星汇半岛-南苑-2栋2单元-711</v>
          </cell>
        </row>
        <row r="15233">
          <cell r="AU15233">
            <v>742934</v>
          </cell>
        </row>
        <row r="15233">
          <cell r="DE15233" t="str">
            <v>已售</v>
          </cell>
        </row>
        <row r="15234">
          <cell r="B15234" t="str">
            <v>星汇半岛-南苑-2栋2单元-801</v>
          </cell>
        </row>
        <row r="15234">
          <cell r="AU15234">
            <v>1265187</v>
          </cell>
        </row>
        <row r="15234">
          <cell r="DE15234" t="str">
            <v>已售</v>
          </cell>
        </row>
        <row r="15235">
          <cell r="B15235" t="str">
            <v>星汇半岛-南苑-2栋2单元-802</v>
          </cell>
        </row>
        <row r="15235">
          <cell r="AU15235">
            <v>775868</v>
          </cell>
        </row>
        <row r="15235">
          <cell r="DE15235" t="str">
            <v>已售</v>
          </cell>
        </row>
        <row r="15236">
          <cell r="B15236" t="str">
            <v>星汇半岛-南苑-2栋2单元-803</v>
          </cell>
        </row>
        <row r="15236">
          <cell r="AU15236">
            <v>681207</v>
          </cell>
        </row>
        <row r="15236">
          <cell r="DE15236" t="str">
            <v>已售</v>
          </cell>
        </row>
        <row r="15237">
          <cell r="B15237" t="str">
            <v>星汇半岛-南苑-2栋2单元-804</v>
          </cell>
        </row>
        <row r="15237">
          <cell r="AU15237">
            <v>795338</v>
          </cell>
        </row>
        <row r="15237">
          <cell r="DE15237" t="str">
            <v>已售</v>
          </cell>
        </row>
        <row r="15238">
          <cell r="B15238" t="str">
            <v>星汇半岛-南苑-2栋2单元-805</v>
          </cell>
        </row>
        <row r="15238">
          <cell r="AU15238">
            <v>772042</v>
          </cell>
        </row>
        <row r="15238">
          <cell r="DE15238" t="str">
            <v>已售</v>
          </cell>
        </row>
        <row r="15239">
          <cell r="B15239" t="str">
            <v>星汇半岛-南苑-2栋2单元-806</v>
          </cell>
        </row>
        <row r="15239">
          <cell r="AU15239">
            <v>761304</v>
          </cell>
        </row>
        <row r="15239">
          <cell r="DE15239" t="str">
            <v>已售</v>
          </cell>
        </row>
        <row r="15240">
          <cell r="B15240" t="str">
            <v>星汇半岛-南苑-2栋2单元-807</v>
          </cell>
        </row>
        <row r="15240">
          <cell r="AU15240">
            <v>825315</v>
          </cell>
        </row>
        <row r="15240">
          <cell r="DE15240" t="str">
            <v>已售</v>
          </cell>
        </row>
        <row r="15241">
          <cell r="B15241" t="str">
            <v>星汇半岛-南苑-2栋2单元-808</v>
          </cell>
        </row>
        <row r="15241">
          <cell r="AU15241">
            <v>805364</v>
          </cell>
        </row>
        <row r="15241">
          <cell r="DE15241" t="str">
            <v>已售</v>
          </cell>
        </row>
        <row r="15242">
          <cell r="B15242" t="str">
            <v>星汇半岛-南苑-2栋2单元-809</v>
          </cell>
        </row>
        <row r="15242">
          <cell r="AU15242">
            <v>778893</v>
          </cell>
        </row>
        <row r="15242">
          <cell r="DE15242" t="str">
            <v>已售</v>
          </cell>
        </row>
        <row r="15243">
          <cell r="B15243" t="str">
            <v>星汇半岛-南苑-2栋2单元-810</v>
          </cell>
        </row>
        <row r="15243">
          <cell r="AU15243">
            <v>766299</v>
          </cell>
        </row>
        <row r="15243">
          <cell r="DE15243" t="str">
            <v>已售</v>
          </cell>
        </row>
        <row r="15244">
          <cell r="B15244" t="str">
            <v>星汇半岛-南苑-2栋2单元-811</v>
          </cell>
        </row>
        <row r="15244">
          <cell r="AU15244">
            <v>747164</v>
          </cell>
        </row>
        <row r="15244">
          <cell r="DE15244" t="str">
            <v>已售</v>
          </cell>
        </row>
        <row r="15245">
          <cell r="B15245" t="str">
            <v>星汇半岛-南苑-2栋2单元-901</v>
          </cell>
        </row>
        <row r="15245">
          <cell r="AU15245">
            <v>1310625</v>
          </cell>
        </row>
        <row r="15245">
          <cell r="DE15245" t="str">
            <v>已售</v>
          </cell>
        </row>
        <row r="15246">
          <cell r="B15246" t="str">
            <v>星汇半岛-南苑-2栋2单元-902</v>
          </cell>
        </row>
        <row r="15246">
          <cell r="AU15246">
            <v>780130</v>
          </cell>
        </row>
        <row r="15246">
          <cell r="DE15246" t="str">
            <v>已售</v>
          </cell>
        </row>
        <row r="15247">
          <cell r="B15247" t="str">
            <v>星汇半岛-南苑-2栋2单元-903</v>
          </cell>
        </row>
        <row r="15247">
          <cell r="AU15247">
            <v>767309</v>
          </cell>
        </row>
        <row r="15247">
          <cell r="DE15247" t="str">
            <v>已售</v>
          </cell>
        </row>
        <row r="15248">
          <cell r="B15248" t="str">
            <v>星汇半岛-南苑-2栋2单元-904</v>
          </cell>
        </row>
        <row r="15248">
          <cell r="AU15248">
            <v>799671</v>
          </cell>
        </row>
        <row r="15248">
          <cell r="DE15248" t="str">
            <v>已售</v>
          </cell>
        </row>
        <row r="15249">
          <cell r="B15249" t="str">
            <v>星汇半岛-南苑-2栋2单元-905</v>
          </cell>
        </row>
        <row r="15249">
          <cell r="AU15249">
            <v>776174</v>
          </cell>
        </row>
        <row r="15249">
          <cell r="DE15249" t="str">
            <v>已售</v>
          </cell>
        </row>
        <row r="15250">
          <cell r="B15250" t="str">
            <v>星汇半岛-南苑-2栋2单元-906</v>
          </cell>
        </row>
        <row r="15250">
          <cell r="AU15250">
            <v>773204</v>
          </cell>
        </row>
        <row r="15250">
          <cell r="DE15250" t="str">
            <v>已售</v>
          </cell>
        </row>
        <row r="15251">
          <cell r="B15251" t="str">
            <v>星汇半岛-南苑-2栋2单元-907</v>
          </cell>
        </row>
        <row r="15251">
          <cell r="AU15251">
            <v>838089</v>
          </cell>
        </row>
        <row r="15251">
          <cell r="DE15251" t="str">
            <v>已售</v>
          </cell>
        </row>
        <row r="15252">
          <cell r="B15252" t="str">
            <v>星汇半岛-南苑-2栋2单元-908</v>
          </cell>
        </row>
        <row r="15252">
          <cell r="AU15252">
            <v>809772</v>
          </cell>
        </row>
        <row r="15252">
          <cell r="DE15252" t="str">
            <v>已售</v>
          </cell>
        </row>
        <row r="15253">
          <cell r="B15253" t="str">
            <v>星汇半岛-南苑-2栋2单元-909</v>
          </cell>
        </row>
        <row r="15253">
          <cell r="AU15253">
            <v>783159</v>
          </cell>
        </row>
        <row r="15253">
          <cell r="DE15253" t="str">
            <v>已售</v>
          </cell>
        </row>
        <row r="15254">
          <cell r="B15254" t="str">
            <v>星汇半岛-南苑-2栋2单元-910</v>
          </cell>
        </row>
        <row r="15254">
          <cell r="AU15254">
            <v>762695</v>
          </cell>
        </row>
        <row r="15254">
          <cell r="DE15254" t="str">
            <v>已售</v>
          </cell>
        </row>
        <row r="15255">
          <cell r="B15255" t="str">
            <v>星汇半岛-南苑-2栋2单元-911</v>
          </cell>
        </row>
        <row r="15255">
          <cell r="AU15255">
            <v>751243</v>
          </cell>
        </row>
        <row r="15255">
          <cell r="DE15255" t="str">
            <v>已售</v>
          </cell>
        </row>
        <row r="15256">
          <cell r="B15256" t="str">
            <v>星汇半岛-南苑-2栋2单元商业-101</v>
          </cell>
        </row>
        <row r="15256">
          <cell r="AU15256">
            <v>1193002</v>
          </cell>
        </row>
        <row r="15256">
          <cell r="DE15256" t="str">
            <v>已售</v>
          </cell>
        </row>
        <row r="15257">
          <cell r="B15257" t="str">
            <v>星汇半岛-南苑-2栋2单元商业-102</v>
          </cell>
        </row>
        <row r="15257">
          <cell r="AU15257">
            <v>1403208</v>
          </cell>
        </row>
        <row r="15257">
          <cell r="DE15257" t="str">
            <v>已售</v>
          </cell>
        </row>
        <row r="15258">
          <cell r="B15258" t="str">
            <v>星汇半岛-南苑-2栋2单元商业-103</v>
          </cell>
        </row>
        <row r="15258">
          <cell r="DE15258" t="str">
            <v>未售</v>
          </cell>
        </row>
        <row r="15259">
          <cell r="B15259" t="str">
            <v>星汇半岛-南苑-2栋2单元商业-104</v>
          </cell>
        </row>
        <row r="15259">
          <cell r="AU15259">
            <v>1189889</v>
          </cell>
        </row>
        <row r="15259">
          <cell r="DE15259" t="str">
            <v>已售</v>
          </cell>
        </row>
        <row r="15260">
          <cell r="B15260" t="str">
            <v>星汇半岛-南苑-2栋2单元商业-105</v>
          </cell>
        </row>
        <row r="15260">
          <cell r="AU15260">
            <v>797633</v>
          </cell>
        </row>
        <row r="15260">
          <cell r="DE15260" t="str">
            <v>已售</v>
          </cell>
        </row>
        <row r="15261">
          <cell r="B15261" t="str">
            <v>星汇半岛-南苑-2栋2单元商业-106</v>
          </cell>
        </row>
        <row r="15261">
          <cell r="AU15261">
            <v>1044267</v>
          </cell>
        </row>
        <row r="15261">
          <cell r="DE15261" t="str">
            <v>已售</v>
          </cell>
        </row>
        <row r="15262">
          <cell r="B15262" t="str">
            <v>星汇半岛-南苑-2栋2单元商业-107</v>
          </cell>
        </row>
        <row r="15262">
          <cell r="AU15262">
            <v>1075539</v>
          </cell>
        </row>
        <row r="15262">
          <cell r="DE15262" t="str">
            <v>已售</v>
          </cell>
        </row>
        <row r="15263">
          <cell r="B15263" t="str">
            <v>星汇半岛-南苑-2栋2单元商业-108</v>
          </cell>
        </row>
        <row r="15263">
          <cell r="AU15263">
            <v>839782</v>
          </cell>
        </row>
        <row r="15263">
          <cell r="DE15263" t="str">
            <v>已售</v>
          </cell>
        </row>
        <row r="15264">
          <cell r="B15264" t="str">
            <v>星汇半岛-南苑-2栋2单元商业-109</v>
          </cell>
        </row>
        <row r="15264">
          <cell r="AU15264">
            <v>942133</v>
          </cell>
        </row>
        <row r="15264">
          <cell r="DE15264" t="str">
            <v>已售</v>
          </cell>
        </row>
        <row r="15265">
          <cell r="B15265" t="str">
            <v>星汇半岛-南苑-2栋2单元商业-110</v>
          </cell>
        </row>
        <row r="15265">
          <cell r="AU15265">
            <v>896927</v>
          </cell>
        </row>
        <row r="15265">
          <cell r="DE15265" t="str">
            <v>已售</v>
          </cell>
        </row>
        <row r="15266">
          <cell r="B15266" t="str">
            <v>星汇半岛-南苑-2栋2单元商业-111</v>
          </cell>
        </row>
        <row r="15266">
          <cell r="AU15266">
            <v>1501371</v>
          </cell>
        </row>
        <row r="15266">
          <cell r="DE15266" t="str">
            <v>已售</v>
          </cell>
        </row>
        <row r="15267">
          <cell r="B15267" t="str">
            <v>星汇半岛-南苑-2栋2单元商业-112</v>
          </cell>
        </row>
        <row r="15267">
          <cell r="AU15267">
            <v>3002106</v>
          </cell>
        </row>
        <row r="15267">
          <cell r="DE15267" t="str">
            <v>已售</v>
          </cell>
        </row>
        <row r="15268">
          <cell r="B15268" t="str">
            <v>星汇半岛-南苑-2栋2单元商业-113</v>
          </cell>
        </row>
        <row r="15268">
          <cell r="AU15268">
            <v>1328428</v>
          </cell>
        </row>
        <row r="15268">
          <cell r="DE15268" t="str">
            <v>已售</v>
          </cell>
        </row>
        <row r="15269">
          <cell r="B15269" t="str">
            <v>星汇半岛-南苑-3栋-1001</v>
          </cell>
        </row>
        <row r="15269">
          <cell r="AU15269">
            <v>1100078</v>
          </cell>
        </row>
        <row r="15269">
          <cell r="CZ15269">
            <v>1197356</v>
          </cell>
        </row>
        <row r="15269">
          <cell r="DE15269" t="str">
            <v>已售</v>
          </cell>
        </row>
        <row r="15270">
          <cell r="B15270" t="str">
            <v>星汇半岛-南苑-3栋-1002</v>
          </cell>
        </row>
        <row r="15270">
          <cell r="AU15270">
            <v>1309749</v>
          </cell>
        </row>
        <row r="15270">
          <cell r="DE15270" t="str">
            <v>已售</v>
          </cell>
        </row>
        <row r="15271">
          <cell r="B15271" t="str">
            <v>星汇半岛-南苑-3栋-1003</v>
          </cell>
        </row>
        <row r="15271">
          <cell r="AU15271">
            <v>1181121</v>
          </cell>
        </row>
        <row r="15271">
          <cell r="DE15271" t="str">
            <v>已售</v>
          </cell>
        </row>
        <row r="15272">
          <cell r="B15272" t="str">
            <v>星汇半岛-南苑-3栋-1004</v>
          </cell>
        </row>
        <row r="15272">
          <cell r="AU15272">
            <v>1053747</v>
          </cell>
        </row>
        <row r="15272">
          <cell r="DE15272" t="str">
            <v>已售</v>
          </cell>
        </row>
        <row r="15273">
          <cell r="B15273" t="str">
            <v>星汇半岛-南苑-3栋-1005</v>
          </cell>
        </row>
        <row r="15273">
          <cell r="AU15273">
            <v>1093459</v>
          </cell>
        </row>
        <row r="15273">
          <cell r="DE15273" t="str">
            <v>已售</v>
          </cell>
        </row>
        <row r="15274">
          <cell r="B15274" t="str">
            <v>星汇半岛-南苑-3栋-1006</v>
          </cell>
        </row>
        <row r="15274">
          <cell r="CZ15274">
            <v>1326907</v>
          </cell>
        </row>
        <row r="15274">
          <cell r="DE15274" t="str">
            <v>未售</v>
          </cell>
        </row>
        <row r="15275">
          <cell r="B15275" t="str">
            <v>星汇半岛-南苑-3栋-101</v>
          </cell>
        </row>
        <row r="15275">
          <cell r="CZ15275">
            <v>774555</v>
          </cell>
        </row>
        <row r="15275">
          <cell r="DE15275" t="str">
            <v>未售</v>
          </cell>
        </row>
        <row r="15276">
          <cell r="B15276" t="str">
            <v>星汇半岛-南苑-3栋-102</v>
          </cell>
        </row>
        <row r="15276">
          <cell r="CZ15276">
            <v>1538410</v>
          </cell>
        </row>
        <row r="15276">
          <cell r="DE15276" t="str">
            <v>未售</v>
          </cell>
        </row>
        <row r="15277">
          <cell r="B15277" t="str">
            <v>星汇半岛-南苑-3栋-103</v>
          </cell>
        </row>
        <row r="15277">
          <cell r="AU15277">
            <v>1887000</v>
          </cell>
        </row>
        <row r="15277">
          <cell r="DE15277" t="str">
            <v>已售</v>
          </cell>
        </row>
        <row r="15278">
          <cell r="B15278" t="str">
            <v>星汇半岛-南苑-3栋-104</v>
          </cell>
        </row>
        <row r="15278">
          <cell r="AU15278">
            <v>1976980</v>
          </cell>
        </row>
        <row r="15278">
          <cell r="DE15278" t="str">
            <v>已售</v>
          </cell>
        </row>
        <row r="15279">
          <cell r="B15279" t="str">
            <v>星汇半岛-南苑-3栋-105</v>
          </cell>
        </row>
        <row r="15279">
          <cell r="CZ15279">
            <v>1827921</v>
          </cell>
        </row>
        <row r="15279">
          <cell r="DE15279" t="str">
            <v>未售</v>
          </cell>
        </row>
        <row r="15280">
          <cell r="B15280" t="str">
            <v>星汇半岛-南苑-3栋-106</v>
          </cell>
        </row>
        <row r="15280">
          <cell r="CZ15280">
            <v>1202784</v>
          </cell>
        </row>
        <row r="15280">
          <cell r="DE15280" t="str">
            <v>未售</v>
          </cell>
        </row>
        <row r="15281">
          <cell r="B15281" t="str">
            <v>星汇半岛-南苑-3栋-1101</v>
          </cell>
        </row>
        <row r="15281">
          <cell r="AU15281">
            <v>1138000</v>
          </cell>
        </row>
        <row r="15281">
          <cell r="DE15281" t="str">
            <v>已售</v>
          </cell>
        </row>
        <row r="15282">
          <cell r="B15282" t="str">
            <v>星汇半岛-南苑-3栋-1102</v>
          </cell>
        </row>
        <row r="15282">
          <cell r="AU15282">
            <v>1142000</v>
          </cell>
        </row>
        <row r="15282">
          <cell r="DE15282" t="str">
            <v>已售</v>
          </cell>
        </row>
        <row r="15283">
          <cell r="B15283" t="str">
            <v>星汇半岛-南苑-3栋-1103</v>
          </cell>
        </row>
        <row r="15283">
          <cell r="AU15283">
            <v>1174938</v>
          </cell>
        </row>
        <row r="15283">
          <cell r="DE15283" t="str">
            <v>已售</v>
          </cell>
        </row>
        <row r="15284">
          <cell r="B15284" t="str">
            <v>星汇半岛-南苑-3栋-1104</v>
          </cell>
        </row>
        <row r="15284">
          <cell r="AU15284">
            <v>1059346</v>
          </cell>
        </row>
        <row r="15284">
          <cell r="DE15284" t="str">
            <v>已售</v>
          </cell>
        </row>
        <row r="15285">
          <cell r="B15285" t="str">
            <v>星汇半岛-南苑-3栋-1105</v>
          </cell>
        </row>
        <row r="15285">
          <cell r="AU15285">
            <v>1099114</v>
          </cell>
        </row>
        <row r="15285">
          <cell r="DE15285" t="str">
            <v>已售</v>
          </cell>
        </row>
        <row r="15286">
          <cell r="B15286" t="str">
            <v>星汇半岛-南苑-3栋-1106</v>
          </cell>
        </row>
        <row r="15286">
          <cell r="CZ15286">
            <v>1337249</v>
          </cell>
        </row>
        <row r="15286">
          <cell r="DE15286" t="str">
            <v>未售</v>
          </cell>
        </row>
        <row r="15287">
          <cell r="B15287" t="str">
            <v>星汇半岛-南苑-3栋-1201</v>
          </cell>
        </row>
        <row r="15287">
          <cell r="AU15287">
            <v>1340425</v>
          </cell>
        </row>
        <row r="15287">
          <cell r="DE15287" t="str">
            <v>已售</v>
          </cell>
        </row>
        <row r="15288">
          <cell r="B15288" t="str">
            <v>星汇半岛-南苑-3栋-1202</v>
          </cell>
        </row>
        <row r="15288">
          <cell r="AU15288">
            <v>1345145</v>
          </cell>
        </row>
        <row r="15288">
          <cell r="DE15288" t="str">
            <v>已售</v>
          </cell>
        </row>
        <row r="15289">
          <cell r="B15289" t="str">
            <v>星汇半岛-南苑-3栋-1203</v>
          </cell>
        </row>
        <row r="15289">
          <cell r="AU15289">
            <v>1192491</v>
          </cell>
        </row>
        <row r="15289">
          <cell r="DE15289" t="str">
            <v>已售</v>
          </cell>
        </row>
        <row r="15290">
          <cell r="B15290" t="str">
            <v>星汇半岛-南苑-3栋-1204</v>
          </cell>
        </row>
        <row r="15290">
          <cell r="AU15290">
            <v>1075700</v>
          </cell>
        </row>
        <row r="15290">
          <cell r="DE15290" t="str">
            <v>已售</v>
          </cell>
        </row>
        <row r="15291">
          <cell r="B15291" t="str">
            <v>星汇半岛-南苑-3栋-1205</v>
          </cell>
        </row>
        <row r="15291">
          <cell r="AU15291">
            <v>1104868</v>
          </cell>
        </row>
        <row r="15291">
          <cell r="DE15291" t="str">
            <v>已售</v>
          </cell>
        </row>
        <row r="15292">
          <cell r="B15292" t="str">
            <v>星汇半岛-南苑-3栋-1206</v>
          </cell>
        </row>
        <row r="15292">
          <cell r="AU15292">
            <v>1239301</v>
          </cell>
        </row>
        <row r="15292">
          <cell r="CZ15292">
            <v>1347594</v>
          </cell>
        </row>
        <row r="15292">
          <cell r="DE15292" t="str">
            <v>已售</v>
          </cell>
        </row>
        <row r="15293">
          <cell r="B15293" t="str">
            <v>星汇半岛-南苑-3栋-1301</v>
          </cell>
        </row>
        <row r="15293">
          <cell r="AU15293">
            <v>1337952</v>
          </cell>
        </row>
        <row r="15293">
          <cell r="DE15293" t="str">
            <v>已售</v>
          </cell>
        </row>
        <row r="15294">
          <cell r="B15294" t="str">
            <v>星汇半岛-南苑-3栋-1302</v>
          </cell>
        </row>
        <row r="15294">
          <cell r="AU15294">
            <v>1356179</v>
          </cell>
        </row>
        <row r="15294">
          <cell r="DE15294" t="str">
            <v>已售</v>
          </cell>
        </row>
        <row r="15295">
          <cell r="B15295" t="str">
            <v>星汇半岛-南苑-3栋-1303</v>
          </cell>
        </row>
        <row r="15295">
          <cell r="AU15295">
            <v>1186194</v>
          </cell>
        </row>
        <row r="15295">
          <cell r="DE15295" t="str">
            <v>已售</v>
          </cell>
        </row>
        <row r="15296">
          <cell r="B15296" t="str">
            <v>星汇半岛-南苑-3栋-1304</v>
          </cell>
        </row>
        <row r="15296">
          <cell r="AU15296">
            <v>1070640</v>
          </cell>
        </row>
        <row r="15296">
          <cell r="DE15296" t="str">
            <v>已售</v>
          </cell>
        </row>
        <row r="15297">
          <cell r="B15297" t="str">
            <v>星汇半岛-南苑-3栋-1305</v>
          </cell>
        </row>
        <row r="15297">
          <cell r="AU15297">
            <v>1110522</v>
          </cell>
        </row>
        <row r="15297">
          <cell r="DE15297" t="str">
            <v>已售</v>
          </cell>
        </row>
        <row r="15298">
          <cell r="B15298" t="str">
            <v>星汇半岛-南苑-3栋-1306</v>
          </cell>
        </row>
        <row r="15298">
          <cell r="AU15298">
            <v>1248813</v>
          </cell>
        </row>
        <row r="15298">
          <cell r="CZ15298">
            <v>1357938</v>
          </cell>
        </row>
        <row r="15298">
          <cell r="DE15298" t="str">
            <v>已售</v>
          </cell>
        </row>
        <row r="15299">
          <cell r="B15299" t="str">
            <v>星汇半岛-南苑-3栋-1401</v>
          </cell>
        </row>
        <row r="15299">
          <cell r="AU15299">
            <v>1351466</v>
          </cell>
        </row>
        <row r="15299">
          <cell r="DE15299" t="str">
            <v>已售</v>
          </cell>
        </row>
        <row r="15300">
          <cell r="B15300" t="str">
            <v>星汇半岛-南苑-3栋-1402</v>
          </cell>
        </row>
        <row r="15300">
          <cell r="AU15300">
            <v>1342617</v>
          </cell>
        </row>
        <row r="15300">
          <cell r="DE15300" t="str">
            <v>已售</v>
          </cell>
        </row>
        <row r="15301">
          <cell r="B15301" t="str">
            <v>星汇半岛-南苑-3栋-1403</v>
          </cell>
        </row>
        <row r="15301">
          <cell r="AU15301">
            <v>1198176</v>
          </cell>
        </row>
        <row r="15301">
          <cell r="DE15301" t="str">
            <v>已售</v>
          </cell>
        </row>
        <row r="15302">
          <cell r="B15302" t="str">
            <v>星汇半岛-南苑-3栋-1404</v>
          </cell>
        </row>
        <row r="15302">
          <cell r="AU15302">
            <v>1070640</v>
          </cell>
        </row>
        <row r="15302">
          <cell r="DE15302" t="str">
            <v>已售</v>
          </cell>
        </row>
        <row r="15303">
          <cell r="B15303" t="str">
            <v>星汇半岛-南苑-3栋-1405</v>
          </cell>
        </row>
        <row r="15303">
          <cell r="AU15303">
            <v>1110523</v>
          </cell>
        </row>
        <row r="15303">
          <cell r="DE15303" t="str">
            <v>已售</v>
          </cell>
        </row>
        <row r="15304">
          <cell r="B15304" t="str">
            <v>星汇半岛-南苑-3栋-1406</v>
          </cell>
        </row>
        <row r="15304">
          <cell r="AU15304">
            <v>1261556</v>
          </cell>
        </row>
        <row r="15304">
          <cell r="CZ15304">
            <v>1357938</v>
          </cell>
        </row>
        <row r="15304">
          <cell r="DE15304" t="str">
            <v>已售</v>
          </cell>
        </row>
        <row r="15305">
          <cell r="B15305" t="str">
            <v>星汇半岛-南苑-3栋-1501</v>
          </cell>
        </row>
        <row r="15305">
          <cell r="AU15305">
            <v>1362507</v>
          </cell>
        </row>
        <row r="15305">
          <cell r="DE15305" t="str">
            <v>已售</v>
          </cell>
        </row>
        <row r="15306">
          <cell r="B15306" t="str">
            <v>星汇半岛-南苑-3栋-1502</v>
          </cell>
        </row>
        <row r="15306">
          <cell r="AU15306">
            <v>1170000</v>
          </cell>
        </row>
        <row r="15306">
          <cell r="DE15306" t="str">
            <v>已售</v>
          </cell>
        </row>
        <row r="15307">
          <cell r="B15307" t="str">
            <v>星汇半岛-南苑-3栋-1503</v>
          </cell>
        </row>
        <row r="15307">
          <cell r="AU15307">
            <v>1203861</v>
          </cell>
        </row>
        <row r="15307">
          <cell r="DE15307" t="str">
            <v>已售</v>
          </cell>
        </row>
        <row r="15308">
          <cell r="B15308" t="str">
            <v>星汇半岛-南苑-3栋-1504</v>
          </cell>
        </row>
        <row r="15308">
          <cell r="AU15308">
            <v>1076238</v>
          </cell>
        </row>
        <row r="15308">
          <cell r="DE15308" t="str">
            <v>已售</v>
          </cell>
        </row>
        <row r="15309">
          <cell r="B15309" t="str">
            <v>星汇半岛-南苑-3栋-1505</v>
          </cell>
        </row>
        <row r="15309">
          <cell r="AU15309">
            <v>1116177</v>
          </cell>
        </row>
        <row r="15309">
          <cell r="DE15309" t="str">
            <v>已售</v>
          </cell>
        </row>
        <row r="15310">
          <cell r="B15310" t="str">
            <v>星汇半岛-南苑-3栋-1506</v>
          </cell>
        </row>
        <row r="15310">
          <cell r="AU15310">
            <v>1492789</v>
          </cell>
        </row>
        <row r="15310">
          <cell r="DE15310" t="str">
            <v>已售</v>
          </cell>
        </row>
        <row r="15311">
          <cell r="B15311" t="str">
            <v>星汇半岛-南苑-3栋-1601</v>
          </cell>
        </row>
        <row r="15311">
          <cell r="AU15311">
            <v>1346216</v>
          </cell>
        </row>
        <row r="15311">
          <cell r="DE15311" t="str">
            <v>已售</v>
          </cell>
        </row>
        <row r="15312">
          <cell r="B15312" t="str">
            <v>星汇半岛-南苑-3栋-1602</v>
          </cell>
        </row>
        <row r="15312">
          <cell r="AU15312">
            <v>1367812</v>
          </cell>
        </row>
        <row r="15312">
          <cell r="DE15312" t="str">
            <v>已售</v>
          </cell>
        </row>
        <row r="15313">
          <cell r="B15313" t="str">
            <v>星汇半岛-南苑-3栋-1603</v>
          </cell>
        </row>
        <row r="15313">
          <cell r="AU15313">
            <v>1209546</v>
          </cell>
        </row>
        <row r="15313">
          <cell r="DE15313" t="str">
            <v>已售</v>
          </cell>
        </row>
        <row r="15314">
          <cell r="B15314" t="str">
            <v>星汇半岛-南苑-3栋-1604</v>
          </cell>
        </row>
        <row r="15314">
          <cell r="AU15314">
            <v>1081836</v>
          </cell>
        </row>
        <row r="15314">
          <cell r="DE15314" t="str">
            <v>已售</v>
          </cell>
        </row>
        <row r="15315">
          <cell r="B15315" t="str">
            <v>星汇半岛-南苑-3栋-1605</v>
          </cell>
        </row>
        <row r="15315">
          <cell r="AU15315">
            <v>1110614</v>
          </cell>
        </row>
        <row r="15315">
          <cell r="DE15315" t="str">
            <v>已售</v>
          </cell>
        </row>
        <row r="15316">
          <cell r="B15316" t="str">
            <v>星汇半岛-南苑-3栋-1606</v>
          </cell>
        </row>
        <row r="15316">
          <cell r="AU15316">
            <v>1519239</v>
          </cell>
        </row>
        <row r="15316">
          <cell r="DE15316" t="str">
            <v>已售</v>
          </cell>
        </row>
        <row r="15317">
          <cell r="B15317" t="str">
            <v>星汇半岛-南苑-3栋-1701</v>
          </cell>
        </row>
        <row r="15317">
          <cell r="AU15317">
            <v>1399515</v>
          </cell>
        </row>
        <row r="15317">
          <cell r="DE15317" t="str">
            <v>已售</v>
          </cell>
        </row>
        <row r="15318">
          <cell r="B15318" t="str">
            <v>星汇半岛-南苑-3栋-1702</v>
          </cell>
        </row>
        <row r="15318">
          <cell r="AU15318">
            <v>1404268</v>
          </cell>
        </row>
        <row r="15318">
          <cell r="DE15318" t="str">
            <v>已售</v>
          </cell>
        </row>
        <row r="15319">
          <cell r="B15319" t="str">
            <v>星汇半岛-南苑-3栋-1703</v>
          </cell>
        </row>
        <row r="15319">
          <cell r="AU15319">
            <v>1267572</v>
          </cell>
        </row>
        <row r="15319">
          <cell r="DE15319" t="str">
            <v>已售</v>
          </cell>
        </row>
        <row r="15320">
          <cell r="B15320" t="str">
            <v>星汇半岛-南苑-3栋-1704</v>
          </cell>
        </row>
        <row r="15320">
          <cell r="AU15320">
            <v>1002692</v>
          </cell>
        </row>
        <row r="15320">
          <cell r="CZ15320">
            <v>1179636</v>
          </cell>
        </row>
        <row r="15320">
          <cell r="DE15320" t="str">
            <v>已售</v>
          </cell>
        </row>
        <row r="15321">
          <cell r="B15321" t="str">
            <v>星汇半岛-南苑-3栋-1705</v>
          </cell>
        </row>
        <row r="15321">
          <cell r="AU15321">
            <v>1164242</v>
          </cell>
        </row>
        <row r="15321">
          <cell r="DE15321" t="str">
            <v>已售</v>
          </cell>
        </row>
        <row r="15322">
          <cell r="B15322" t="str">
            <v>星汇半岛-南苑-3栋-1706</v>
          </cell>
        </row>
        <row r="15322">
          <cell r="AU15322">
            <v>1341785</v>
          </cell>
        </row>
        <row r="15322">
          <cell r="CZ15322">
            <v>1420218</v>
          </cell>
        </row>
        <row r="15322">
          <cell r="DE15322" t="str">
            <v>已售</v>
          </cell>
        </row>
        <row r="15323">
          <cell r="B15323" t="str">
            <v>星汇半岛-南苑-3栋-1801</v>
          </cell>
        </row>
        <row r="15323">
          <cell r="AU15323">
            <v>1337189</v>
          </cell>
        </row>
        <row r="15323">
          <cell r="DE15323" t="str">
            <v>已售</v>
          </cell>
        </row>
        <row r="15324">
          <cell r="B15324" t="str">
            <v>星汇半岛-南苑-3栋-1802</v>
          </cell>
        </row>
        <row r="15324">
          <cell r="AU15324">
            <v>1341809</v>
          </cell>
        </row>
        <row r="15324">
          <cell r="DE15324" t="str">
            <v>已售</v>
          </cell>
        </row>
        <row r="15325">
          <cell r="B15325" t="str">
            <v>星汇半岛-南苑-3栋-1803</v>
          </cell>
        </row>
        <row r="15325">
          <cell r="AU15325">
            <v>1260697</v>
          </cell>
        </row>
        <row r="15325">
          <cell r="DE15325" t="str">
            <v>已售</v>
          </cell>
        </row>
        <row r="15326">
          <cell r="B15326" t="str">
            <v>星汇半岛-南苑-3栋-1804</v>
          </cell>
        </row>
        <row r="15326">
          <cell r="AU15326">
            <v>1140066</v>
          </cell>
        </row>
        <row r="15326">
          <cell r="DE15326" t="str">
            <v>已售</v>
          </cell>
        </row>
        <row r="15327">
          <cell r="B15327" t="str">
            <v>星汇半岛-南苑-3栋-1805</v>
          </cell>
        </row>
        <row r="15327">
          <cell r="AU15327">
            <v>1170082</v>
          </cell>
        </row>
        <row r="15327">
          <cell r="DE15327" t="str">
            <v>已售</v>
          </cell>
        </row>
        <row r="15328">
          <cell r="B15328" t="str">
            <v>星汇半岛-南苑-3栋-1806</v>
          </cell>
        </row>
        <row r="15328">
          <cell r="AU15328">
            <v>1315259</v>
          </cell>
        </row>
        <row r="15328">
          <cell r="CZ15328">
            <v>1420218</v>
          </cell>
        </row>
        <row r="15328">
          <cell r="DE15328" t="str">
            <v>已售</v>
          </cell>
        </row>
        <row r="15329">
          <cell r="B15329" t="str">
            <v>星汇半岛-南苑-3栋-1903</v>
          </cell>
        </row>
        <row r="15329">
          <cell r="AU15329">
            <v>1175326</v>
          </cell>
        </row>
        <row r="15329">
          <cell r="DE15329" t="str">
            <v>已售</v>
          </cell>
        </row>
        <row r="15330">
          <cell r="B15330" t="str">
            <v>星汇半岛-南苑-3栋-1904</v>
          </cell>
        </row>
        <row r="15330">
          <cell r="AU15330">
            <v>1043155</v>
          </cell>
        </row>
        <row r="15330">
          <cell r="DE15330" t="str">
            <v>已售</v>
          </cell>
        </row>
        <row r="15331">
          <cell r="B15331" t="str">
            <v>星汇半岛-南苑-3栋-1905</v>
          </cell>
        </row>
        <row r="15331">
          <cell r="AU15331">
            <v>1073158</v>
          </cell>
        </row>
        <row r="15331">
          <cell r="DE15331" t="str">
            <v>已售</v>
          </cell>
        </row>
        <row r="15332">
          <cell r="B15332" t="str">
            <v>星汇半岛-南苑-3栋-1906</v>
          </cell>
        </row>
        <row r="15332">
          <cell r="CZ15332">
            <v>1305385</v>
          </cell>
        </row>
        <row r="15332">
          <cell r="DE15332" t="str">
            <v>未售</v>
          </cell>
        </row>
        <row r="15333">
          <cell r="B15333" t="str">
            <v>星汇半岛-南苑-3栋-201</v>
          </cell>
        </row>
        <row r="15333">
          <cell r="CZ15333">
            <v>934335</v>
          </cell>
        </row>
        <row r="15333">
          <cell r="DE15333" t="str">
            <v>未售</v>
          </cell>
        </row>
        <row r="15334">
          <cell r="B15334" t="str">
            <v>星汇半岛-南苑-3栋-202</v>
          </cell>
        </row>
        <row r="15334">
          <cell r="CZ15334">
            <v>938030</v>
          </cell>
        </row>
        <row r="15334">
          <cell r="DE15334" t="str">
            <v>未售</v>
          </cell>
        </row>
        <row r="15335">
          <cell r="B15335" t="str">
            <v>星汇半岛-南苑-3栋-203</v>
          </cell>
        </row>
        <row r="15335">
          <cell r="AU15335">
            <v>1129813</v>
          </cell>
        </row>
        <row r="15335">
          <cell r="DE15335" t="str">
            <v>已售</v>
          </cell>
        </row>
        <row r="15336">
          <cell r="B15336" t="str">
            <v>星汇半岛-南苑-3栋-204</v>
          </cell>
        </row>
        <row r="15336">
          <cell r="AU15336">
            <v>855057</v>
          </cell>
        </row>
        <row r="15336">
          <cell r="CZ15336">
            <v>929854</v>
          </cell>
        </row>
        <row r="15336">
          <cell r="DE15336" t="str">
            <v>已售</v>
          </cell>
        </row>
        <row r="15337">
          <cell r="B15337" t="str">
            <v>星汇半岛-南苑-3栋-205</v>
          </cell>
        </row>
        <row r="15337">
          <cell r="AU15337">
            <v>879369</v>
          </cell>
        </row>
        <row r="15337">
          <cell r="CZ15337">
            <v>956239</v>
          </cell>
        </row>
        <row r="15337">
          <cell r="DE15337" t="str">
            <v>已售</v>
          </cell>
        </row>
        <row r="15338">
          <cell r="B15338" t="str">
            <v>星汇半岛-南苑-3栋-206</v>
          </cell>
        </row>
        <row r="15338">
          <cell r="CZ15338">
            <v>1207954</v>
          </cell>
        </row>
        <row r="15338">
          <cell r="DE15338" t="str">
            <v>未售</v>
          </cell>
        </row>
        <row r="15339">
          <cell r="B15339" t="str">
            <v>星汇半岛-南苑-3栋-301</v>
          </cell>
        </row>
        <row r="15339">
          <cell r="AU15339">
            <v>1226937</v>
          </cell>
        </row>
        <row r="15339">
          <cell r="DE15339" t="str">
            <v>已售</v>
          </cell>
        </row>
        <row r="15340">
          <cell r="B15340" t="str">
            <v>星汇半岛-南苑-3栋-302</v>
          </cell>
        </row>
        <row r="15340">
          <cell r="AU15340">
            <v>1018550</v>
          </cell>
        </row>
        <row r="15340">
          <cell r="DE15340" t="str">
            <v>已售</v>
          </cell>
        </row>
        <row r="15341">
          <cell r="B15341" t="str">
            <v>星汇半岛-南苑-3栋-303</v>
          </cell>
        </row>
        <row r="15341">
          <cell r="AU15341">
            <v>1146910</v>
          </cell>
        </row>
        <row r="15341">
          <cell r="DE15341" t="str">
            <v>已售</v>
          </cell>
        </row>
        <row r="15342">
          <cell r="B15342" t="str">
            <v>星汇半岛-南苑-3栋-304</v>
          </cell>
        </row>
        <row r="15342">
          <cell r="AU15342">
            <v>1030363</v>
          </cell>
        </row>
        <row r="15342">
          <cell r="DE15342" t="str">
            <v>已售</v>
          </cell>
        </row>
        <row r="15343">
          <cell r="B15343" t="str">
            <v>星汇半岛-南苑-3栋-305</v>
          </cell>
        </row>
        <row r="15343">
          <cell r="AU15343">
            <v>1059431</v>
          </cell>
        </row>
        <row r="15343">
          <cell r="DE15343" t="str">
            <v>已售</v>
          </cell>
        </row>
        <row r="15344">
          <cell r="B15344" t="str">
            <v>星汇半岛-南苑-3栋-306</v>
          </cell>
        </row>
        <row r="15344">
          <cell r="CZ15344">
            <v>1213127</v>
          </cell>
        </row>
        <row r="15344">
          <cell r="DE15344" t="str">
            <v>未售</v>
          </cell>
        </row>
        <row r="15345">
          <cell r="B15345" t="str">
            <v>星汇半岛-南苑-3栋-401</v>
          </cell>
        </row>
        <row r="15345">
          <cell r="AU15345">
            <v>1226937</v>
          </cell>
        </row>
        <row r="15345">
          <cell r="DE15345" t="str">
            <v>已售</v>
          </cell>
        </row>
        <row r="15346">
          <cell r="B15346" t="str">
            <v>星汇半岛-南苑-3栋-402</v>
          </cell>
        </row>
        <row r="15346">
          <cell r="AU15346">
            <v>1231794</v>
          </cell>
        </row>
        <row r="15346">
          <cell r="DE15346" t="str">
            <v>已售</v>
          </cell>
        </row>
        <row r="15347">
          <cell r="B15347" t="str">
            <v>星汇半岛-南苑-3栋-403</v>
          </cell>
        </row>
        <row r="15347">
          <cell r="AU15347">
            <v>1146910</v>
          </cell>
        </row>
        <row r="15347">
          <cell r="DE15347" t="str">
            <v>已售</v>
          </cell>
        </row>
        <row r="15348">
          <cell r="B15348" t="str">
            <v>星汇半岛-南苑-3栋-404</v>
          </cell>
        </row>
        <row r="15348">
          <cell r="AU15348">
            <v>881000</v>
          </cell>
        </row>
        <row r="15348">
          <cell r="DE15348" t="str">
            <v>已售</v>
          </cell>
        </row>
        <row r="15349">
          <cell r="B15349" t="str">
            <v>星汇半岛-南苑-3栋-405</v>
          </cell>
        </row>
        <row r="15349">
          <cell r="AU15349">
            <v>1059431</v>
          </cell>
        </row>
        <row r="15349">
          <cell r="DE15349" t="str">
            <v>已售</v>
          </cell>
        </row>
        <row r="15350">
          <cell r="B15350" t="str">
            <v>星汇半岛-南苑-3栋-406</v>
          </cell>
        </row>
        <row r="15350">
          <cell r="CZ15350">
            <v>1213127</v>
          </cell>
        </row>
        <row r="15350">
          <cell r="DE15350" t="str">
            <v>未售</v>
          </cell>
        </row>
        <row r="15351">
          <cell r="B15351" t="str">
            <v>星汇半岛-南苑-3栋-501</v>
          </cell>
        </row>
        <row r="15351">
          <cell r="AU15351">
            <v>1232598</v>
          </cell>
        </row>
        <row r="15351">
          <cell r="DE15351" t="str">
            <v>已售</v>
          </cell>
        </row>
        <row r="15352">
          <cell r="B15352" t="str">
            <v>星汇半岛-南苑-3栋-502</v>
          </cell>
        </row>
        <row r="15352">
          <cell r="AU15352">
            <v>1225076</v>
          </cell>
        </row>
        <row r="15352">
          <cell r="DE15352" t="str">
            <v>已售</v>
          </cell>
        </row>
        <row r="15353">
          <cell r="B15353" t="str">
            <v>星汇半岛-南苑-3栋-503</v>
          </cell>
        </row>
        <row r="15353">
          <cell r="AU15353">
            <v>1141069</v>
          </cell>
        </row>
        <row r="15353">
          <cell r="DE15353" t="str">
            <v>已售</v>
          </cell>
        </row>
        <row r="15354">
          <cell r="B15354" t="str">
            <v>星汇半岛-南苑-3栋-504</v>
          </cell>
        </row>
        <row r="15354">
          <cell r="AU15354">
            <v>1025658</v>
          </cell>
        </row>
        <row r="15354">
          <cell r="DE15354" t="str">
            <v>已售</v>
          </cell>
        </row>
        <row r="15355">
          <cell r="B15355" t="str">
            <v>星汇半岛-南苑-3栋-505</v>
          </cell>
        </row>
        <row r="15355">
          <cell r="AU15355">
            <v>1065185</v>
          </cell>
        </row>
        <row r="15355">
          <cell r="DE15355" t="str">
            <v>已售</v>
          </cell>
        </row>
        <row r="15356">
          <cell r="B15356" t="str">
            <v>星汇半岛-南苑-3栋-506</v>
          </cell>
        </row>
        <row r="15356">
          <cell r="CZ15356">
            <v>1218298</v>
          </cell>
        </row>
        <row r="15356">
          <cell r="DE15356" t="str">
            <v>未售</v>
          </cell>
        </row>
        <row r="15357">
          <cell r="B15357" t="str">
            <v>星汇半岛-南苑-3栋-601</v>
          </cell>
        </row>
        <row r="15357">
          <cell r="AU15357">
            <v>1034000</v>
          </cell>
        </row>
        <row r="15357">
          <cell r="DE15357" t="str">
            <v>已售</v>
          </cell>
        </row>
        <row r="15358">
          <cell r="B15358" t="str">
            <v>星汇半岛-南苑-3栋-602</v>
          </cell>
        </row>
        <row r="15358">
          <cell r="AU15358">
            <v>1022050</v>
          </cell>
        </row>
        <row r="15358">
          <cell r="CZ15358">
            <v>1101193</v>
          </cell>
        </row>
        <row r="15358">
          <cell r="DE15358" t="str">
            <v>已售</v>
          </cell>
        </row>
        <row r="15359">
          <cell r="B15359" t="str">
            <v>星汇半岛-南苑-3栋-603</v>
          </cell>
        </row>
        <row r="15359">
          <cell r="AU15359">
            <v>1146697</v>
          </cell>
        </row>
        <row r="15359">
          <cell r="DE15359" t="str">
            <v>已售</v>
          </cell>
        </row>
        <row r="15360">
          <cell r="B15360" t="str">
            <v>星汇半岛-南苑-3栋-604</v>
          </cell>
        </row>
        <row r="15360">
          <cell r="AU15360">
            <v>1031354</v>
          </cell>
        </row>
        <row r="15360">
          <cell r="DE15360" t="str">
            <v>已售</v>
          </cell>
        </row>
        <row r="15361">
          <cell r="B15361" t="str">
            <v>星汇半岛-南苑-3栋-605</v>
          </cell>
        </row>
        <row r="15361">
          <cell r="AU15361">
            <v>1070840</v>
          </cell>
        </row>
        <row r="15361">
          <cell r="DE15361" t="str">
            <v>已售</v>
          </cell>
        </row>
        <row r="15362">
          <cell r="B15362" t="str">
            <v>星汇半岛-南苑-3栋-606</v>
          </cell>
        </row>
        <row r="15362">
          <cell r="CZ15362">
            <v>1223472</v>
          </cell>
        </row>
        <row r="15362">
          <cell r="DE15362" t="str">
            <v>未售</v>
          </cell>
        </row>
        <row r="15363">
          <cell r="B15363" t="str">
            <v>星汇半岛-南苑-3栋-701</v>
          </cell>
        </row>
        <row r="15363">
          <cell r="AU15363">
            <v>1213066</v>
          </cell>
        </row>
        <row r="15363">
          <cell r="DE15363" t="str">
            <v>已售</v>
          </cell>
        </row>
        <row r="15364">
          <cell r="B15364" t="str">
            <v>星汇半岛-南苑-3栋-702</v>
          </cell>
        </row>
        <row r="15364">
          <cell r="AU15364">
            <v>1205682</v>
          </cell>
        </row>
        <row r="15364">
          <cell r="DE15364" t="str">
            <v>已售</v>
          </cell>
        </row>
        <row r="15365">
          <cell r="B15365" t="str">
            <v>星汇半岛-南苑-3栋-703</v>
          </cell>
        </row>
        <row r="15365">
          <cell r="AU15365">
            <v>1163966</v>
          </cell>
        </row>
        <row r="15365">
          <cell r="DE15365" t="str">
            <v>已售</v>
          </cell>
        </row>
        <row r="15366">
          <cell r="B15366" t="str">
            <v>星汇半岛-南苑-3栋-704</v>
          </cell>
        </row>
        <row r="15366">
          <cell r="AU15366">
            <v>1036952</v>
          </cell>
        </row>
        <row r="15366">
          <cell r="DE15366" t="str">
            <v>已售</v>
          </cell>
        </row>
        <row r="15367">
          <cell r="B15367" t="str">
            <v>星汇半岛-南苑-3栋-705</v>
          </cell>
        </row>
        <row r="15367">
          <cell r="AU15367">
            <v>1076494</v>
          </cell>
        </row>
        <row r="15367">
          <cell r="DE15367" t="str">
            <v>已售</v>
          </cell>
        </row>
        <row r="15368">
          <cell r="B15368" t="str">
            <v>星汇半岛-南苑-3栋-706</v>
          </cell>
        </row>
        <row r="15368">
          <cell r="CZ15368">
            <v>1228644</v>
          </cell>
        </row>
        <row r="15368">
          <cell r="DE15368" t="str">
            <v>未售</v>
          </cell>
        </row>
        <row r="15369">
          <cell r="B15369" t="str">
            <v>星汇半岛-南苑-3栋-801</v>
          </cell>
        </row>
        <row r="15369">
          <cell r="AU15369">
            <v>1043000</v>
          </cell>
        </row>
        <row r="15369">
          <cell r="DE15369" t="str">
            <v>已售</v>
          </cell>
        </row>
        <row r="15370">
          <cell r="B15370" t="str">
            <v>星汇半岛-南苑-3栋-802</v>
          </cell>
        </row>
        <row r="15370">
          <cell r="AU15370">
            <v>1223475</v>
          </cell>
        </row>
        <row r="15370">
          <cell r="DE15370" t="str">
            <v>已售</v>
          </cell>
        </row>
        <row r="15371">
          <cell r="B15371" t="str">
            <v>星汇半岛-南苑-3栋-803</v>
          </cell>
        </row>
        <row r="15371">
          <cell r="AU15371">
            <v>1157954</v>
          </cell>
        </row>
        <row r="15371">
          <cell r="DE15371" t="str">
            <v>已售</v>
          </cell>
        </row>
        <row r="15372">
          <cell r="B15372" t="str">
            <v>星汇半岛-南苑-3栋-804</v>
          </cell>
        </row>
        <row r="15372">
          <cell r="AU15372">
            <v>1042550</v>
          </cell>
        </row>
        <row r="15372">
          <cell r="DE15372" t="str">
            <v>已售</v>
          </cell>
        </row>
        <row r="15373">
          <cell r="B15373" t="str">
            <v>星汇半岛-南苑-3栋-805</v>
          </cell>
        </row>
        <row r="15373">
          <cell r="AU15373">
            <v>1071328</v>
          </cell>
        </row>
        <row r="15373">
          <cell r="DE15373" t="str">
            <v>已售</v>
          </cell>
        </row>
        <row r="15374">
          <cell r="B15374" t="str">
            <v>星汇半岛-南苑-3栋-806</v>
          </cell>
        </row>
        <row r="15374">
          <cell r="CZ15374">
            <v>1233815</v>
          </cell>
        </row>
        <row r="15374">
          <cell r="DE15374" t="str">
            <v>未售</v>
          </cell>
        </row>
        <row r="15375">
          <cell r="B15375" t="str">
            <v>星汇半岛-南苑-3栋-901</v>
          </cell>
        </row>
        <row r="15375">
          <cell r="AU15375">
            <v>1294133</v>
          </cell>
        </row>
        <row r="15375">
          <cell r="DE15375" t="str">
            <v>已售</v>
          </cell>
        </row>
        <row r="15376">
          <cell r="B15376" t="str">
            <v>星汇半岛-南苑-3栋-902</v>
          </cell>
        </row>
        <row r="15376">
          <cell r="AU15376">
            <v>1083748</v>
          </cell>
        </row>
        <row r="15376">
          <cell r="CZ15376">
            <v>1191621</v>
          </cell>
        </row>
        <row r="15376">
          <cell r="DE15376" t="str">
            <v>已售</v>
          </cell>
        </row>
        <row r="15377">
          <cell r="B15377" t="str">
            <v>星汇半岛-南苑-3栋-903</v>
          </cell>
        </row>
        <row r="15377">
          <cell r="AU15377">
            <v>1175335</v>
          </cell>
        </row>
        <row r="15377">
          <cell r="DE15377" t="str">
            <v>已售</v>
          </cell>
        </row>
        <row r="15378">
          <cell r="B15378" t="str">
            <v>星汇半岛-南苑-3栋-904</v>
          </cell>
        </row>
        <row r="15378">
          <cell r="AU15378">
            <v>1048150</v>
          </cell>
        </row>
        <row r="15378">
          <cell r="DE15378" t="str">
            <v>已售</v>
          </cell>
        </row>
        <row r="15379">
          <cell r="B15379" t="str">
            <v>星汇半岛-南苑-3栋-905</v>
          </cell>
        </row>
        <row r="15379">
          <cell r="AU15379">
            <v>1087804</v>
          </cell>
        </row>
        <row r="15379">
          <cell r="DE15379" t="str">
            <v>已售</v>
          </cell>
        </row>
        <row r="15380">
          <cell r="B15380" t="str">
            <v>星汇半岛-南苑-3栋-906</v>
          </cell>
        </row>
        <row r="15380">
          <cell r="CZ15380">
            <v>1316563</v>
          </cell>
        </row>
        <row r="15380">
          <cell r="DE15380" t="str">
            <v>未售</v>
          </cell>
        </row>
        <row r="15381">
          <cell r="B15381" t="str">
            <v>星汇半岛-南苑-4栋1单元-1001</v>
          </cell>
        </row>
        <row r="15381">
          <cell r="CZ15381">
            <v>1400000</v>
          </cell>
        </row>
        <row r="15381">
          <cell r="DE15381" t="str">
            <v>未售</v>
          </cell>
        </row>
        <row r="15382">
          <cell r="B15382" t="str">
            <v>星汇半岛-南苑-4栋1单元-1002</v>
          </cell>
        </row>
        <row r="15382">
          <cell r="CZ15382">
            <v>1409084</v>
          </cell>
        </row>
        <row r="15382">
          <cell r="DE15382" t="str">
            <v>未售</v>
          </cell>
        </row>
        <row r="15383">
          <cell r="B15383" t="str">
            <v>星汇半岛-南苑-4栋1单元-1003</v>
          </cell>
        </row>
        <row r="15383">
          <cell r="AU15383">
            <v>1506648</v>
          </cell>
        </row>
        <row r="15383">
          <cell r="DE15383" t="str">
            <v>已售</v>
          </cell>
        </row>
        <row r="15384">
          <cell r="B15384" t="str">
            <v>星汇半岛-南苑-4栋1单元-1004</v>
          </cell>
        </row>
        <row r="15384">
          <cell r="AU15384">
            <v>1330563</v>
          </cell>
        </row>
        <row r="15384">
          <cell r="DE15384" t="str">
            <v>已售</v>
          </cell>
        </row>
        <row r="15385">
          <cell r="B15385" t="str">
            <v>星汇半岛-南苑-4栋1单元-1005</v>
          </cell>
        </row>
        <row r="15385">
          <cell r="AU15385">
            <v>1281600</v>
          </cell>
        </row>
        <row r="15385">
          <cell r="DE15385" t="str">
            <v>已售</v>
          </cell>
        </row>
        <row r="15386">
          <cell r="B15386" t="str">
            <v>星汇半岛-南苑-4栋1单元-1006</v>
          </cell>
        </row>
        <row r="15386">
          <cell r="CZ15386">
            <v>1450198</v>
          </cell>
        </row>
        <row r="15386">
          <cell r="DE15386" t="str">
            <v>未售</v>
          </cell>
        </row>
        <row r="15387">
          <cell r="B15387" t="str">
            <v>星汇半岛-南苑-4栋1单元-101</v>
          </cell>
        </row>
        <row r="15387">
          <cell r="CZ15387">
            <v>1010155</v>
          </cell>
        </row>
        <row r="15387">
          <cell r="DE15387" t="str">
            <v>未售</v>
          </cell>
        </row>
        <row r="15388">
          <cell r="B15388" t="str">
            <v>星汇半岛-南苑-4栋1单元-102</v>
          </cell>
        </row>
        <row r="15388">
          <cell r="CZ15388">
            <v>933329</v>
          </cell>
        </row>
        <row r="15388">
          <cell r="DE15388" t="str">
            <v>未售</v>
          </cell>
        </row>
        <row r="15389">
          <cell r="B15389" t="str">
            <v>星汇半岛-南苑-4栋1单元-103</v>
          </cell>
        </row>
        <row r="15389">
          <cell r="AU15389">
            <v>1224719</v>
          </cell>
        </row>
        <row r="15389">
          <cell r="DE15389" t="str">
            <v>已售</v>
          </cell>
        </row>
        <row r="15390">
          <cell r="B15390" t="str">
            <v>星汇半岛-南苑-4栋1单元-104</v>
          </cell>
        </row>
        <row r="15390">
          <cell r="AU15390">
            <v>1145685</v>
          </cell>
        </row>
        <row r="15390">
          <cell r="DE15390" t="str">
            <v>已售</v>
          </cell>
        </row>
        <row r="15391">
          <cell r="B15391" t="str">
            <v>星汇半岛-南苑-4栋1单元-105</v>
          </cell>
        </row>
        <row r="15391">
          <cell r="AU15391">
            <v>1498210</v>
          </cell>
        </row>
        <row r="15391">
          <cell r="DE15391" t="str">
            <v>已售</v>
          </cell>
        </row>
        <row r="15392">
          <cell r="B15392" t="str">
            <v>星汇半岛-南苑-4栋1单元-106</v>
          </cell>
        </row>
        <row r="15392">
          <cell r="AU15392">
            <v>1528846</v>
          </cell>
        </row>
        <row r="15392">
          <cell r="DE15392" t="str">
            <v>已售</v>
          </cell>
        </row>
        <row r="15393">
          <cell r="B15393" t="str">
            <v>星汇半岛-南苑-4栋1单元-1101</v>
          </cell>
        </row>
        <row r="15393">
          <cell r="CZ15393">
            <v>1410375</v>
          </cell>
        </row>
        <row r="15393">
          <cell r="DE15393" t="str">
            <v>未售</v>
          </cell>
        </row>
        <row r="15394">
          <cell r="B15394" t="str">
            <v>星汇半岛-南苑-4栋1单元-1102</v>
          </cell>
        </row>
        <row r="15394">
          <cell r="CZ15394">
            <v>1409034</v>
          </cell>
        </row>
        <row r="15394">
          <cell r="DE15394" t="str">
            <v>未售</v>
          </cell>
        </row>
        <row r="15395">
          <cell r="B15395" t="str">
            <v>星汇半岛-南苑-4栋1单元-1103</v>
          </cell>
        </row>
        <row r="15395">
          <cell r="AU15395">
            <v>1483481</v>
          </cell>
        </row>
        <row r="15395">
          <cell r="DE15395" t="str">
            <v>已售</v>
          </cell>
        </row>
        <row r="15396">
          <cell r="B15396" t="str">
            <v>星汇半岛-南苑-4栋1单元-1104</v>
          </cell>
        </row>
        <row r="15396">
          <cell r="AU15396">
            <v>1324255</v>
          </cell>
        </row>
        <row r="15396">
          <cell r="DE15396" t="str">
            <v>已售</v>
          </cell>
        </row>
        <row r="15397">
          <cell r="B15397" t="str">
            <v>星汇半岛-南苑-4栋1单元-1105</v>
          </cell>
        </row>
        <row r="15397">
          <cell r="AU15397">
            <v>1230529</v>
          </cell>
        </row>
        <row r="15397">
          <cell r="DE15397" t="str">
            <v>已售</v>
          </cell>
        </row>
        <row r="15398">
          <cell r="B15398" t="str">
            <v>星汇半岛-南苑-4栋1单元-1106</v>
          </cell>
        </row>
        <row r="15398">
          <cell r="CZ15398">
            <v>1450936</v>
          </cell>
        </row>
        <row r="15398">
          <cell r="DE15398" t="str">
            <v>未售</v>
          </cell>
        </row>
        <row r="15399">
          <cell r="B15399" t="str">
            <v>星汇半岛-南苑-4栋1单元-1201</v>
          </cell>
        </row>
        <row r="15399">
          <cell r="AU15399">
            <v>1658642</v>
          </cell>
        </row>
        <row r="15399">
          <cell r="DE15399" t="str">
            <v>已售</v>
          </cell>
        </row>
        <row r="15400">
          <cell r="B15400" t="str">
            <v>星汇半岛-南苑-4栋1单元-1202</v>
          </cell>
        </row>
        <row r="15400">
          <cell r="AU15400">
            <v>1654474</v>
          </cell>
        </row>
        <row r="15400">
          <cell r="DE15400" t="str">
            <v>已售</v>
          </cell>
        </row>
        <row r="15401">
          <cell r="B15401" t="str">
            <v>星汇半岛-南苑-4栋1单元-1203</v>
          </cell>
        </row>
        <row r="15401">
          <cell r="AU15401">
            <v>1490447</v>
          </cell>
        </row>
        <row r="15401">
          <cell r="DE15401" t="str">
            <v>已售</v>
          </cell>
        </row>
        <row r="15402">
          <cell r="B15402" t="str">
            <v>星汇半岛-南苑-4栋1单元-1204</v>
          </cell>
        </row>
        <row r="15402">
          <cell r="AU15402">
            <v>1340217</v>
          </cell>
        </row>
        <row r="15402">
          <cell r="DE15402" t="str">
            <v>已售</v>
          </cell>
        </row>
        <row r="15403">
          <cell r="B15403" t="str">
            <v>星汇半岛-南苑-4栋1单元-1205</v>
          </cell>
        </row>
        <row r="15403">
          <cell r="AU15403">
            <v>1385377</v>
          </cell>
        </row>
        <row r="15403">
          <cell r="DE15403" t="str">
            <v>已售</v>
          </cell>
        </row>
        <row r="15404">
          <cell r="B15404" t="str">
            <v>星汇半岛-南苑-4栋1单元-1206</v>
          </cell>
        </row>
        <row r="15404">
          <cell r="AU15404">
            <v>1324567</v>
          </cell>
        </row>
        <row r="15404">
          <cell r="CZ15404">
            <v>1450857</v>
          </cell>
        </row>
        <row r="15404">
          <cell r="DE15404" t="str">
            <v>已售</v>
          </cell>
        </row>
        <row r="15405">
          <cell r="B15405" t="str">
            <v>星汇半岛-南苑-4栋1单元-1301</v>
          </cell>
        </row>
        <row r="15405">
          <cell r="CZ15405">
            <v>1410375</v>
          </cell>
        </row>
        <row r="15405">
          <cell r="DE15405" t="str">
            <v>未售</v>
          </cell>
        </row>
        <row r="15406">
          <cell r="B15406" t="str">
            <v>星汇半岛-南苑-4栋1单元-1302</v>
          </cell>
        </row>
        <row r="15406">
          <cell r="AU15406">
            <v>1442768</v>
          </cell>
        </row>
        <row r="15406">
          <cell r="DE15406" t="str">
            <v>已售</v>
          </cell>
        </row>
        <row r="15407">
          <cell r="B15407" t="str">
            <v>星汇半岛-南苑-4栋1单元-1303</v>
          </cell>
        </row>
        <row r="15407">
          <cell r="AU15407">
            <v>1588477</v>
          </cell>
        </row>
        <row r="15407">
          <cell r="DE15407" t="str">
            <v>已售</v>
          </cell>
        </row>
        <row r="15408">
          <cell r="B15408" t="str">
            <v>星汇半岛-南苑-4栋1单元-1304</v>
          </cell>
        </row>
        <row r="15408">
          <cell r="CZ15408">
            <v>1021321</v>
          </cell>
        </row>
        <row r="15408">
          <cell r="DE15408" t="str">
            <v>未售</v>
          </cell>
        </row>
        <row r="15409">
          <cell r="B15409" t="str">
            <v>星汇半岛-南苑-4栋1单元-1305</v>
          </cell>
        </row>
        <row r="15409">
          <cell r="AU15409">
            <v>1001000</v>
          </cell>
        </row>
        <row r="15409">
          <cell r="DE15409" t="str">
            <v>已售</v>
          </cell>
        </row>
        <row r="15410">
          <cell r="B15410" t="str">
            <v>星汇半岛-南苑-4栋1单元-1306</v>
          </cell>
        </row>
        <row r="15410">
          <cell r="CZ15410">
            <v>1450857</v>
          </cell>
        </row>
        <row r="15410">
          <cell r="DE15410" t="str">
            <v>未售</v>
          </cell>
        </row>
        <row r="15411">
          <cell r="B15411" t="str">
            <v>星汇半岛-南苑-4栋1单元-1401</v>
          </cell>
        </row>
        <row r="15411">
          <cell r="AU15411">
            <v>1704963</v>
          </cell>
        </row>
        <row r="15411">
          <cell r="DE15411" t="str">
            <v>已售</v>
          </cell>
        </row>
        <row r="15412">
          <cell r="B15412" t="str">
            <v>星汇半岛-南苑-4栋1单元-1402</v>
          </cell>
        </row>
        <row r="15412">
          <cell r="AU15412">
            <v>1531217</v>
          </cell>
        </row>
        <row r="15412">
          <cell r="DE15412" t="str">
            <v>已售</v>
          </cell>
        </row>
        <row r="15413">
          <cell r="B15413" t="str">
            <v>星汇半岛-南苑-4栋1单元-1403</v>
          </cell>
        </row>
        <row r="15413">
          <cell r="AU15413">
            <v>1543564</v>
          </cell>
        </row>
        <row r="15413">
          <cell r="DE15413" t="str">
            <v>已售</v>
          </cell>
        </row>
        <row r="15414">
          <cell r="B15414" t="str">
            <v>星汇半岛-南苑-4栋1单元-1404</v>
          </cell>
        </row>
        <row r="15414">
          <cell r="AU15414">
            <v>1324735</v>
          </cell>
        </row>
        <row r="15414">
          <cell r="DE15414" t="str">
            <v>已售</v>
          </cell>
        </row>
        <row r="15415">
          <cell r="B15415" t="str">
            <v>星汇半岛-南苑-4栋1单元-1405</v>
          </cell>
        </row>
        <row r="15415">
          <cell r="AU15415">
            <v>1230613</v>
          </cell>
        </row>
        <row r="15415">
          <cell r="DE15415" t="str">
            <v>已售</v>
          </cell>
        </row>
        <row r="15416">
          <cell r="B15416" t="str">
            <v>星汇半岛-南苑-4栋1单元-1406</v>
          </cell>
        </row>
        <row r="15416">
          <cell r="AU15416">
            <v>1334065</v>
          </cell>
        </row>
        <row r="15416">
          <cell r="CZ15416">
            <v>1450857</v>
          </cell>
        </row>
        <row r="15416">
          <cell r="DE15416" t="str">
            <v>已售</v>
          </cell>
        </row>
        <row r="15417">
          <cell r="B15417" t="str">
            <v>星汇半岛-南苑-4栋1单元-1501</v>
          </cell>
        </row>
        <row r="15417">
          <cell r="AU15417">
            <v>1682790</v>
          </cell>
        </row>
        <row r="15417">
          <cell r="DE15417" t="str">
            <v>已售</v>
          </cell>
        </row>
        <row r="15418">
          <cell r="B15418" t="str">
            <v>星汇半岛-南苑-4栋1单元-1502</v>
          </cell>
        </row>
        <row r="15418">
          <cell r="AU15418">
            <v>1931508</v>
          </cell>
        </row>
        <row r="15418">
          <cell r="DE15418" t="str">
            <v>已售</v>
          </cell>
        </row>
        <row r="15419">
          <cell r="B15419" t="str">
            <v>星汇半岛-南苑-4栋1单元-1503</v>
          </cell>
        </row>
        <row r="15419">
          <cell r="AU15419">
            <v>1550745</v>
          </cell>
        </row>
        <row r="15419">
          <cell r="DE15419" t="str">
            <v>已售</v>
          </cell>
        </row>
        <row r="15420">
          <cell r="B15420" t="str">
            <v>星汇半岛-南苑-4栋1单元-1504</v>
          </cell>
        </row>
        <row r="15420">
          <cell r="AU15420">
            <v>1354308</v>
          </cell>
        </row>
        <row r="15420">
          <cell r="DE15420" t="str">
            <v>已售</v>
          </cell>
        </row>
        <row r="15421">
          <cell r="B15421" t="str">
            <v>星汇半岛-南苑-4栋1单元-1505</v>
          </cell>
        </row>
        <row r="15421">
          <cell r="AU15421">
            <v>1136309</v>
          </cell>
        </row>
        <row r="15421">
          <cell r="DE15421" t="str">
            <v>已售</v>
          </cell>
        </row>
        <row r="15422">
          <cell r="B15422" t="str">
            <v>星汇半岛-南苑-4栋1单元-1506</v>
          </cell>
        </row>
        <row r="15422">
          <cell r="AU15422">
            <v>1594188</v>
          </cell>
        </row>
        <row r="15422">
          <cell r="DE15422" t="str">
            <v>已售</v>
          </cell>
        </row>
        <row r="15423">
          <cell r="B15423" t="str">
            <v>星汇半岛-南苑-4栋1单元-1601</v>
          </cell>
        </row>
        <row r="15423">
          <cell r="AU15423">
            <v>1589668</v>
          </cell>
        </row>
        <row r="15423">
          <cell r="DE15423" t="str">
            <v>已售</v>
          </cell>
        </row>
        <row r="15424">
          <cell r="B15424" t="str">
            <v>星汇半岛-南苑-4栋1单元-1602</v>
          </cell>
        </row>
        <row r="15424">
          <cell r="AU15424">
            <v>1965854</v>
          </cell>
        </row>
        <row r="15424">
          <cell r="DE15424" t="str">
            <v>已售</v>
          </cell>
        </row>
        <row r="15425">
          <cell r="B15425" t="str">
            <v>星汇半岛-南苑-4栋1单元-1603</v>
          </cell>
        </row>
        <row r="15425">
          <cell r="AU15425">
            <v>1557926</v>
          </cell>
        </row>
        <row r="15425">
          <cell r="DE15425" t="str">
            <v>已售</v>
          </cell>
        </row>
        <row r="15426">
          <cell r="B15426" t="str">
            <v>星汇半岛-南苑-4栋1单元-1604</v>
          </cell>
        </row>
        <row r="15426">
          <cell r="AU15426">
            <v>1338590</v>
          </cell>
        </row>
        <row r="15426">
          <cell r="DE15426" t="str">
            <v>已售</v>
          </cell>
        </row>
        <row r="15427">
          <cell r="B15427" t="str">
            <v>星汇半岛-南苑-4栋1单元-1605</v>
          </cell>
        </row>
        <row r="15427">
          <cell r="AU15427">
            <v>1420577</v>
          </cell>
        </row>
        <row r="15427">
          <cell r="DE15427" t="str">
            <v>已售</v>
          </cell>
        </row>
        <row r="15428">
          <cell r="B15428" t="str">
            <v>星汇半岛-南苑-4栋1单元-1606</v>
          </cell>
        </row>
        <row r="15428">
          <cell r="AU15428">
            <v>1730130</v>
          </cell>
        </row>
        <row r="15428">
          <cell r="DE15428" t="str">
            <v>已售</v>
          </cell>
        </row>
        <row r="15429">
          <cell r="B15429" t="str">
            <v>星汇半岛-南苑-4栋1单元-1701</v>
          </cell>
        </row>
        <row r="15429">
          <cell r="AU15429">
            <v>1951575</v>
          </cell>
        </row>
        <row r="15429">
          <cell r="DE15429" t="str">
            <v>已售</v>
          </cell>
        </row>
        <row r="15430">
          <cell r="B15430" t="str">
            <v>星汇半岛-南苑-4栋1单元-1702</v>
          </cell>
        </row>
        <row r="15430">
          <cell r="AU15430">
            <v>1979750</v>
          </cell>
        </row>
        <row r="15430">
          <cell r="DE15430" t="str">
            <v>已售</v>
          </cell>
        </row>
        <row r="15431">
          <cell r="B15431" t="str">
            <v>星汇半岛-南苑-4栋1单元-1703</v>
          </cell>
        </row>
        <row r="15431">
          <cell r="AU15431">
            <v>1592300</v>
          </cell>
        </row>
        <row r="15431">
          <cell r="DE15431" t="str">
            <v>已售</v>
          </cell>
        </row>
        <row r="15432">
          <cell r="B15432" t="str">
            <v>星汇半岛-南苑-4栋1单元-1704</v>
          </cell>
        </row>
        <row r="15432">
          <cell r="AU15432">
            <v>1107957</v>
          </cell>
        </row>
        <row r="15432">
          <cell r="CZ15432">
            <v>1185173</v>
          </cell>
        </row>
        <row r="15432">
          <cell r="DE15432" t="str">
            <v>已售</v>
          </cell>
        </row>
        <row r="15433">
          <cell r="B15433" t="str">
            <v>星汇半岛-南苑-4栋1单元-1705</v>
          </cell>
        </row>
        <row r="15433">
          <cell r="AU15433">
            <v>1286065</v>
          </cell>
        </row>
        <row r="15433">
          <cell r="DE15433" t="str">
            <v>已售</v>
          </cell>
        </row>
        <row r="15434">
          <cell r="B15434" t="str">
            <v>星汇半岛-南苑-4栋1单元-1706</v>
          </cell>
        </row>
        <row r="15434">
          <cell r="AU15434">
            <v>1664293</v>
          </cell>
        </row>
        <row r="15434">
          <cell r="DE15434" t="str">
            <v>已售</v>
          </cell>
        </row>
        <row r="15435">
          <cell r="B15435" t="str">
            <v>星汇半岛-南苑-4栋1单元-1801</v>
          </cell>
        </row>
        <row r="15435">
          <cell r="CZ15435">
            <v>1300800</v>
          </cell>
        </row>
        <row r="15435">
          <cell r="DE15435" t="str">
            <v>未售</v>
          </cell>
        </row>
        <row r="15436">
          <cell r="B15436" t="str">
            <v>星汇半岛-南苑-4栋1单元-1802</v>
          </cell>
        </row>
        <row r="15436">
          <cell r="CZ15436">
            <v>1300959</v>
          </cell>
        </row>
        <row r="15436">
          <cell r="DE15436" t="str">
            <v>未售</v>
          </cell>
        </row>
        <row r="15437">
          <cell r="B15437" t="str">
            <v>星汇半岛-南苑-4栋1单元-1803</v>
          </cell>
        </row>
        <row r="15437">
          <cell r="AU15437">
            <v>1583449</v>
          </cell>
        </row>
        <row r="15437">
          <cell r="DE15437" t="str">
            <v>已售</v>
          </cell>
        </row>
        <row r="15438">
          <cell r="B15438" t="str">
            <v>星汇半岛-南苑-4栋1单元-1804</v>
          </cell>
        </row>
        <row r="15438">
          <cell r="AU15438">
            <v>1243186</v>
          </cell>
        </row>
        <row r="15438">
          <cell r="DE15438" t="str">
            <v>已售</v>
          </cell>
        </row>
        <row r="15439">
          <cell r="B15439" t="str">
            <v>星汇半岛-南苑-4栋1单元-1805</v>
          </cell>
        </row>
        <row r="15439">
          <cell r="AU15439">
            <v>1305488</v>
          </cell>
        </row>
        <row r="15439">
          <cell r="DE15439" t="str">
            <v>已售</v>
          </cell>
        </row>
        <row r="15440">
          <cell r="B15440" t="str">
            <v>星汇半岛-南苑-4栋1单元-1806</v>
          </cell>
        </row>
        <row r="15440">
          <cell r="AU15440">
            <v>1676055</v>
          </cell>
        </row>
        <row r="15440">
          <cell r="DE15440" t="str">
            <v>已售</v>
          </cell>
        </row>
        <row r="15441">
          <cell r="B15441" t="str">
            <v>星汇半岛-南苑-4栋1单元-1903</v>
          </cell>
        </row>
        <row r="15441">
          <cell r="CZ15441">
            <v>1218613</v>
          </cell>
        </row>
        <row r="15441">
          <cell r="DE15441" t="str">
            <v>未售</v>
          </cell>
        </row>
        <row r="15442">
          <cell r="B15442" t="str">
            <v>星汇半岛-南苑-4栋1单元-1904</v>
          </cell>
        </row>
        <row r="15442">
          <cell r="AU15442">
            <v>903778</v>
          </cell>
        </row>
        <row r="15442">
          <cell r="CZ15442">
            <v>1007852</v>
          </cell>
        </row>
        <row r="15442">
          <cell r="DE15442" t="str">
            <v>已售</v>
          </cell>
        </row>
        <row r="15443">
          <cell r="B15443" t="str">
            <v>星汇半岛-南苑-4栋1单元-1905</v>
          </cell>
        </row>
        <row r="15443">
          <cell r="CZ15443">
            <v>1051504</v>
          </cell>
        </row>
        <row r="15443">
          <cell r="DE15443" t="str">
            <v>未售</v>
          </cell>
        </row>
        <row r="15444">
          <cell r="B15444" t="str">
            <v>星汇半岛-南苑-4栋1单元-1906</v>
          </cell>
        </row>
        <row r="15444">
          <cell r="CZ15444">
            <v>1380774</v>
          </cell>
        </row>
        <row r="15444">
          <cell r="DE15444" t="str">
            <v>未售</v>
          </cell>
        </row>
        <row r="15445">
          <cell r="B15445" t="str">
            <v>星汇半岛-南苑-4栋1单元-201</v>
          </cell>
        </row>
        <row r="15445">
          <cell r="CZ15445">
            <v>1127861</v>
          </cell>
        </row>
        <row r="15445">
          <cell r="DE15445" t="str">
            <v>未售</v>
          </cell>
        </row>
        <row r="15446">
          <cell r="B15446" t="str">
            <v>星汇半岛-南苑-4栋1单元-202</v>
          </cell>
        </row>
        <row r="15446">
          <cell r="CZ15446">
            <v>1124687</v>
          </cell>
        </row>
        <row r="15446">
          <cell r="DE15446" t="str">
            <v>未售</v>
          </cell>
        </row>
        <row r="15447">
          <cell r="B15447" t="str">
            <v>星汇半岛-南苑-4栋1单元-203</v>
          </cell>
        </row>
        <row r="15447">
          <cell r="AU15447">
            <v>1027008</v>
          </cell>
        </row>
        <row r="15447">
          <cell r="CZ15447">
            <v>1156841</v>
          </cell>
        </row>
        <row r="15447">
          <cell r="DE15447" t="str">
            <v>已售</v>
          </cell>
        </row>
        <row r="15448">
          <cell r="B15448" t="str">
            <v>星汇半岛-南苑-4栋1单元-204</v>
          </cell>
        </row>
        <row r="15448">
          <cell r="AU15448">
            <v>850603</v>
          </cell>
        </row>
        <row r="15448">
          <cell r="CZ15448">
            <v>990000</v>
          </cell>
        </row>
        <row r="15448">
          <cell r="DE15448" t="str">
            <v>已售</v>
          </cell>
        </row>
        <row r="15449">
          <cell r="B15449" t="str">
            <v>星汇半岛-南苑-4栋1单元-205</v>
          </cell>
        </row>
        <row r="15449">
          <cell r="AU15449">
            <v>1073781</v>
          </cell>
        </row>
        <row r="15449">
          <cell r="DE15449" t="str">
            <v>已售</v>
          </cell>
        </row>
        <row r="15450">
          <cell r="B15450" t="str">
            <v>星汇半岛-南苑-4栋1单元-206</v>
          </cell>
        </row>
        <row r="15450">
          <cell r="CZ15450">
            <v>1331684</v>
          </cell>
        </row>
        <row r="15450">
          <cell r="DE15450" t="str">
            <v>未售</v>
          </cell>
        </row>
        <row r="15451">
          <cell r="B15451" t="str">
            <v>星汇半岛-南苑-4栋1单元-301</v>
          </cell>
        </row>
        <row r="15451">
          <cell r="CZ15451">
            <v>1344668</v>
          </cell>
        </row>
        <row r="15451">
          <cell r="DE15451" t="str">
            <v>未售</v>
          </cell>
        </row>
        <row r="15452">
          <cell r="B15452" t="str">
            <v>星汇半岛-南苑-4栋1单元-302</v>
          </cell>
        </row>
        <row r="15452">
          <cell r="CZ15452">
            <v>1340945</v>
          </cell>
        </row>
        <row r="15452">
          <cell r="DE15452" t="str">
            <v>未售</v>
          </cell>
        </row>
        <row r="15453">
          <cell r="B15453" t="str">
            <v>星汇半岛-南苑-4栋1单元-303</v>
          </cell>
        </row>
        <row r="15453">
          <cell r="AU15453">
            <v>1507834</v>
          </cell>
        </row>
        <row r="15453">
          <cell r="DE15453" t="str">
            <v>已售</v>
          </cell>
        </row>
        <row r="15454">
          <cell r="B15454" t="str">
            <v>星汇半岛-南苑-4栋1单元-304</v>
          </cell>
        </row>
        <row r="15454">
          <cell r="AU15454">
            <v>864163</v>
          </cell>
        </row>
        <row r="15454">
          <cell r="CZ15454">
            <v>990000</v>
          </cell>
        </row>
        <row r="15454">
          <cell r="DE15454" t="str">
            <v>已售</v>
          </cell>
        </row>
        <row r="15455">
          <cell r="B15455" t="str">
            <v>星汇半岛-南苑-4栋1单元-305</v>
          </cell>
        </row>
        <row r="15455">
          <cell r="AU15455">
            <v>1079550</v>
          </cell>
        </row>
        <row r="15455">
          <cell r="DE15455" t="str">
            <v>已售</v>
          </cell>
        </row>
        <row r="15456">
          <cell r="B15456" t="str">
            <v>星汇半岛-南苑-4栋1单元-306</v>
          </cell>
        </row>
        <row r="15456">
          <cell r="CZ15456">
            <v>1337056</v>
          </cell>
        </row>
        <row r="15456">
          <cell r="DE15456" t="str">
            <v>未售</v>
          </cell>
        </row>
        <row r="15457">
          <cell r="B15457" t="str">
            <v>星汇半岛-南苑-4栋1单元-401</v>
          </cell>
        </row>
        <row r="15457">
          <cell r="CZ15457">
            <v>1344668</v>
          </cell>
        </row>
        <row r="15457">
          <cell r="DE15457" t="str">
            <v>未售</v>
          </cell>
        </row>
        <row r="15458">
          <cell r="B15458" t="str">
            <v>星汇半岛-南苑-4栋1单元-402</v>
          </cell>
        </row>
        <row r="15458">
          <cell r="CZ15458">
            <v>1340945</v>
          </cell>
        </row>
        <row r="15458">
          <cell r="DE15458" t="str">
            <v>未售</v>
          </cell>
        </row>
        <row r="15459">
          <cell r="B15459" t="str">
            <v>星汇半岛-南苑-4栋1单元-403</v>
          </cell>
        </row>
        <row r="15459">
          <cell r="AU15459">
            <v>1523220</v>
          </cell>
        </row>
        <row r="15459">
          <cell r="DE15459" t="str">
            <v>已售</v>
          </cell>
        </row>
        <row r="15460">
          <cell r="B15460" t="str">
            <v>星汇半岛-南苑-4栋1单元-404</v>
          </cell>
        </row>
        <row r="15460">
          <cell r="AU15460">
            <v>1262385</v>
          </cell>
        </row>
        <row r="15460">
          <cell r="DE15460" t="str">
            <v>已售</v>
          </cell>
        </row>
        <row r="15461">
          <cell r="B15461" t="str">
            <v>星汇半岛-南苑-4栋1单元-405</v>
          </cell>
        </row>
        <row r="15461">
          <cell r="AU15461">
            <v>1079550</v>
          </cell>
        </row>
        <row r="15461">
          <cell r="DE15461" t="str">
            <v>已售</v>
          </cell>
        </row>
        <row r="15462">
          <cell r="B15462" t="str">
            <v>星汇半岛-南苑-4栋1单元-406</v>
          </cell>
        </row>
        <row r="15462">
          <cell r="CZ15462">
            <v>1337056</v>
          </cell>
        </row>
        <row r="15462">
          <cell r="DE15462" t="str">
            <v>未售</v>
          </cell>
        </row>
        <row r="15463">
          <cell r="B15463" t="str">
            <v>星汇半岛-南苑-4栋1单元-501</v>
          </cell>
        </row>
        <row r="15463">
          <cell r="CZ15463">
            <v>1350016</v>
          </cell>
        </row>
        <row r="15463">
          <cell r="DE15463" t="str">
            <v>未售</v>
          </cell>
        </row>
        <row r="15464">
          <cell r="B15464" t="str">
            <v>星汇半岛-南苑-4栋1单元-502</v>
          </cell>
        </row>
        <row r="15464">
          <cell r="CZ15464">
            <v>1346290</v>
          </cell>
        </row>
        <row r="15464">
          <cell r="DE15464" t="str">
            <v>未售</v>
          </cell>
        </row>
        <row r="15465">
          <cell r="B15465" t="str">
            <v>星汇半岛-南苑-4栋1单元-503</v>
          </cell>
        </row>
        <row r="15465">
          <cell r="AU15465">
            <v>1278708</v>
          </cell>
        </row>
        <row r="15465">
          <cell r="DE15465" t="str">
            <v>已售</v>
          </cell>
        </row>
        <row r="15466">
          <cell r="B15466" t="str">
            <v>星汇半岛-南苑-4栋1单元-504</v>
          </cell>
        </row>
        <row r="15466">
          <cell r="AU15466">
            <v>1269313</v>
          </cell>
        </row>
        <row r="15466">
          <cell r="DE15466" t="str">
            <v>已售</v>
          </cell>
        </row>
        <row r="15467">
          <cell r="B15467" t="str">
            <v>星汇半岛-南苑-4栋1单元-505</v>
          </cell>
        </row>
        <row r="15467">
          <cell r="AU15467">
            <v>1181113</v>
          </cell>
        </row>
        <row r="15467">
          <cell r="DE15467" t="str">
            <v>已售</v>
          </cell>
        </row>
        <row r="15468">
          <cell r="B15468" t="str">
            <v>星汇半岛-南苑-4栋1单元-506</v>
          </cell>
        </row>
        <row r="15468">
          <cell r="CZ15468">
            <v>1342425</v>
          </cell>
        </row>
        <row r="15468">
          <cell r="DE15468" t="str">
            <v>未售</v>
          </cell>
        </row>
        <row r="15469">
          <cell r="B15469" t="str">
            <v>星汇半岛-南苑-4栋1单元-601</v>
          </cell>
        </row>
        <row r="15469">
          <cell r="CZ15469">
            <v>1321723</v>
          </cell>
        </row>
        <row r="15469">
          <cell r="DE15469" t="str">
            <v>未售</v>
          </cell>
        </row>
        <row r="15470">
          <cell r="B15470" t="str">
            <v>星汇半岛-南苑-4栋1单元-602</v>
          </cell>
        </row>
        <row r="15470">
          <cell r="CZ15470">
            <v>1318163</v>
          </cell>
        </row>
        <row r="15470">
          <cell r="DE15470" t="str">
            <v>未售</v>
          </cell>
        </row>
        <row r="15471">
          <cell r="B15471" t="str">
            <v>星汇半岛-南苑-4栋1单元-603</v>
          </cell>
        </row>
        <row r="15471">
          <cell r="AU15471">
            <v>1284891</v>
          </cell>
        </row>
        <row r="15471">
          <cell r="DE15471" t="str">
            <v>已售</v>
          </cell>
        </row>
        <row r="15472">
          <cell r="B15472" t="str">
            <v>星汇半岛-南苑-4栋1单元-604</v>
          </cell>
        </row>
        <row r="15472">
          <cell r="AU15472">
            <v>1276241</v>
          </cell>
        </row>
        <row r="15472">
          <cell r="DE15472" t="str">
            <v>已售</v>
          </cell>
        </row>
        <row r="15473">
          <cell r="B15473" t="str">
            <v>星汇半岛-南苑-4栋1单元-605</v>
          </cell>
        </row>
        <row r="15473">
          <cell r="AU15473">
            <v>1199291</v>
          </cell>
        </row>
        <row r="15473">
          <cell r="DE15473" t="str">
            <v>已售</v>
          </cell>
        </row>
        <row r="15474">
          <cell r="B15474" t="str">
            <v>星汇半岛-南苑-4栋1单元-606</v>
          </cell>
        </row>
        <row r="15474">
          <cell r="CZ15474">
            <v>1347796</v>
          </cell>
        </row>
        <row r="15474">
          <cell r="DE15474" t="str">
            <v>未售</v>
          </cell>
        </row>
        <row r="15475">
          <cell r="B15475" t="str">
            <v>星汇半岛-南苑-4栋1单元-701</v>
          </cell>
        </row>
        <row r="15475">
          <cell r="CZ15475">
            <v>1326937</v>
          </cell>
        </row>
        <row r="15475">
          <cell r="DE15475" t="str">
            <v>未售</v>
          </cell>
        </row>
        <row r="15476">
          <cell r="B15476" t="str">
            <v>星汇半岛-南苑-4栋1单元-702</v>
          </cell>
        </row>
        <row r="15476">
          <cell r="AU15476">
            <v>1163127</v>
          </cell>
        </row>
        <row r="15476">
          <cell r="CZ15476">
            <v>1323374</v>
          </cell>
        </row>
        <row r="15476">
          <cell r="DE15476" t="str">
            <v>已售</v>
          </cell>
        </row>
        <row r="15477">
          <cell r="B15477" t="str">
            <v>星汇半岛-南苑-4栋1单元-703</v>
          </cell>
        </row>
        <row r="15477">
          <cell r="AU15477">
            <v>1460486</v>
          </cell>
        </row>
        <row r="15477">
          <cell r="DE15477" t="str">
            <v>已售</v>
          </cell>
        </row>
        <row r="15478">
          <cell r="B15478" t="str">
            <v>星汇半岛-南苑-4栋1单元-704</v>
          </cell>
        </row>
        <row r="15478">
          <cell r="AU15478">
            <v>1283168</v>
          </cell>
        </row>
        <row r="15478">
          <cell r="DE15478" t="str">
            <v>已售</v>
          </cell>
        </row>
        <row r="15479">
          <cell r="B15479" t="str">
            <v>星汇半岛-南苑-4栋1单元-705</v>
          </cell>
        </row>
        <row r="15479">
          <cell r="AU15479">
            <v>1350385</v>
          </cell>
        </row>
        <row r="15479">
          <cell r="DE15479" t="str">
            <v>已售</v>
          </cell>
        </row>
        <row r="15480">
          <cell r="B15480" t="str">
            <v>星汇半岛-南苑-4栋1单元-706</v>
          </cell>
        </row>
        <row r="15480">
          <cell r="CZ15480">
            <v>1353166</v>
          </cell>
        </row>
        <row r="15480">
          <cell r="DE15480" t="str">
            <v>未售</v>
          </cell>
        </row>
        <row r="15481">
          <cell r="B15481" t="str">
            <v>星汇半岛-南苑-4栋1单元-801</v>
          </cell>
        </row>
        <row r="15481">
          <cell r="AU15481">
            <v>1182870</v>
          </cell>
        </row>
        <row r="15481">
          <cell r="CZ15481">
            <v>1332152</v>
          </cell>
        </row>
        <row r="15481">
          <cell r="DE15481" t="str">
            <v>已售</v>
          </cell>
        </row>
        <row r="15482">
          <cell r="B15482" t="str">
            <v>星汇半岛-南苑-4栋1单元-802</v>
          </cell>
        </row>
        <row r="15482">
          <cell r="CZ15482">
            <v>1328585</v>
          </cell>
        </row>
        <row r="15482">
          <cell r="DE15482" t="str">
            <v>未售</v>
          </cell>
        </row>
        <row r="15483">
          <cell r="B15483" t="str">
            <v>星汇半岛-南苑-4栋1单元-803</v>
          </cell>
        </row>
        <row r="15483">
          <cell r="AU15483">
            <v>1467475</v>
          </cell>
        </row>
        <row r="15483">
          <cell r="DE15483" t="str">
            <v>已售</v>
          </cell>
        </row>
        <row r="15484">
          <cell r="B15484" t="str">
            <v>星汇半岛-南苑-4栋1单元-804</v>
          </cell>
        </row>
        <row r="15484">
          <cell r="AU15484">
            <v>1303261</v>
          </cell>
        </row>
        <row r="15484">
          <cell r="DE15484" t="str">
            <v>已售</v>
          </cell>
        </row>
        <row r="15485">
          <cell r="B15485" t="str">
            <v>星汇半岛-南苑-4栋1单元-805</v>
          </cell>
        </row>
        <row r="15485">
          <cell r="AU15485">
            <v>1357383</v>
          </cell>
        </row>
        <row r="15485">
          <cell r="DE15485" t="str">
            <v>已售</v>
          </cell>
        </row>
        <row r="15486">
          <cell r="B15486" t="str">
            <v>星汇半岛-南苑-4栋1单元-806</v>
          </cell>
        </row>
        <row r="15486">
          <cell r="CZ15486">
            <v>1358536</v>
          </cell>
        </row>
        <row r="15486">
          <cell r="DE15486" t="str">
            <v>未售</v>
          </cell>
        </row>
        <row r="15487">
          <cell r="B15487" t="str">
            <v>星汇半岛-南苑-4栋1单元-901</v>
          </cell>
        </row>
        <row r="15487">
          <cell r="CZ15487">
            <v>1409579</v>
          </cell>
        </row>
        <row r="15487">
          <cell r="DE15487" t="str">
            <v>未售</v>
          </cell>
        </row>
        <row r="15488">
          <cell r="B15488" t="str">
            <v>星汇半岛-南苑-4栋1单元-902</v>
          </cell>
        </row>
        <row r="15488">
          <cell r="CZ15488">
            <v>1409061</v>
          </cell>
        </row>
        <row r="15488">
          <cell r="DE15488" t="str">
            <v>未售</v>
          </cell>
        </row>
        <row r="15489">
          <cell r="B15489" t="str">
            <v>星汇半岛-南苑-4栋1单元-903</v>
          </cell>
        </row>
        <row r="15489">
          <cell r="AU15489">
            <v>1504556</v>
          </cell>
        </row>
        <row r="15489">
          <cell r="DE15489" t="str">
            <v>已售</v>
          </cell>
        </row>
        <row r="15490">
          <cell r="B15490" t="str">
            <v>星汇半岛-南苑-4栋1单元-904</v>
          </cell>
        </row>
        <row r="15490">
          <cell r="AU15490">
            <v>1323493</v>
          </cell>
        </row>
        <row r="15490">
          <cell r="DE15490" t="str">
            <v>已售</v>
          </cell>
        </row>
        <row r="15491">
          <cell r="B15491" t="str">
            <v>星汇半岛-南苑-4栋1单元-905</v>
          </cell>
        </row>
        <row r="15491">
          <cell r="AU15491">
            <v>1350600</v>
          </cell>
        </row>
        <row r="15491">
          <cell r="DE15491" t="str">
            <v>已售</v>
          </cell>
        </row>
        <row r="15492">
          <cell r="B15492" t="str">
            <v>星汇半岛-南苑-4栋1单元-906</v>
          </cell>
        </row>
        <row r="15492">
          <cell r="CZ15492">
            <v>1444457</v>
          </cell>
        </row>
        <row r="15492">
          <cell r="DE15492" t="str">
            <v>未售</v>
          </cell>
        </row>
        <row r="15493">
          <cell r="B15493" t="str">
            <v>星汇半岛-南苑-4栋2单元-1001</v>
          </cell>
        </row>
        <row r="15493">
          <cell r="AU15493">
            <v>1487535</v>
          </cell>
        </row>
        <row r="15493">
          <cell r="DE15493" t="str">
            <v>已售</v>
          </cell>
        </row>
        <row r="15494">
          <cell r="B15494" t="str">
            <v>星汇半岛-南苑-4栋2单元-1002</v>
          </cell>
        </row>
        <row r="15494">
          <cell r="AU15494">
            <v>1509475</v>
          </cell>
        </row>
        <row r="15494">
          <cell r="DE15494" t="str">
            <v>已售</v>
          </cell>
        </row>
        <row r="15495">
          <cell r="B15495" t="str">
            <v>星汇半岛-南苑-4栋2单元-1003</v>
          </cell>
        </row>
        <row r="15495">
          <cell r="AU15495">
            <v>1571948</v>
          </cell>
        </row>
        <row r="15495">
          <cell r="DE15495" t="str">
            <v>已售</v>
          </cell>
        </row>
        <row r="15496">
          <cell r="B15496" t="str">
            <v>星汇半岛-南苑-4栋2单元-1004</v>
          </cell>
        </row>
        <row r="15496">
          <cell r="AU15496">
            <v>1297397</v>
          </cell>
        </row>
        <row r="15496">
          <cell r="DE15496" t="str">
            <v>已售</v>
          </cell>
        </row>
        <row r="15497">
          <cell r="B15497" t="str">
            <v>星汇半岛-南苑-4栋2单元-1005</v>
          </cell>
        </row>
        <row r="15497">
          <cell r="AU15497">
            <v>1371368</v>
          </cell>
        </row>
        <row r="15497">
          <cell r="DE15497" t="str">
            <v>已售</v>
          </cell>
        </row>
        <row r="15498">
          <cell r="B15498" t="str">
            <v>星汇半岛-南苑-4栋2单元-1006</v>
          </cell>
        </row>
        <row r="15498">
          <cell r="AU15498">
            <v>1501067</v>
          </cell>
        </row>
        <row r="15498">
          <cell r="DE15498" t="str">
            <v>已售</v>
          </cell>
        </row>
        <row r="15499">
          <cell r="B15499" t="str">
            <v>星汇半岛-南苑-4栋2单元-101</v>
          </cell>
        </row>
        <row r="15499">
          <cell r="AU15499">
            <v>850302</v>
          </cell>
        </row>
        <row r="15499">
          <cell r="DE15499" t="str">
            <v>已售</v>
          </cell>
        </row>
        <row r="15500">
          <cell r="B15500" t="str">
            <v>星汇半岛-南苑-4栋2单元-102</v>
          </cell>
        </row>
        <row r="15500">
          <cell r="AU15500">
            <v>771417</v>
          </cell>
        </row>
        <row r="15500">
          <cell r="DE15500" t="str">
            <v>已售</v>
          </cell>
        </row>
        <row r="15501">
          <cell r="B15501" t="str">
            <v>星汇半岛-南苑-4栋2单元-103</v>
          </cell>
        </row>
        <row r="15501">
          <cell r="CZ15501">
            <v>1300560</v>
          </cell>
        </row>
        <row r="15501">
          <cell r="DE15501" t="str">
            <v>未售</v>
          </cell>
        </row>
        <row r="15502">
          <cell r="B15502" t="str">
            <v>星汇半岛-南苑-4栋2单元-104</v>
          </cell>
        </row>
        <row r="15502">
          <cell r="AU15502">
            <v>1294621</v>
          </cell>
        </row>
        <row r="15502">
          <cell r="DE15502" t="str">
            <v>已售</v>
          </cell>
        </row>
        <row r="15503">
          <cell r="B15503" t="str">
            <v>星汇半岛-南苑-4栋2单元-105</v>
          </cell>
        </row>
        <row r="15503">
          <cell r="AU15503">
            <v>1376904</v>
          </cell>
        </row>
        <row r="15503">
          <cell r="DE15503" t="str">
            <v>已售</v>
          </cell>
        </row>
        <row r="15504">
          <cell r="B15504" t="str">
            <v>星汇半岛-南苑-4栋2单元-106</v>
          </cell>
        </row>
        <row r="15504">
          <cell r="AU15504">
            <v>1600792</v>
          </cell>
        </row>
        <row r="15504">
          <cell r="DE15504" t="str">
            <v>已售</v>
          </cell>
        </row>
        <row r="15505">
          <cell r="B15505" t="str">
            <v>星汇半岛-南苑-4栋2单元-1101</v>
          </cell>
        </row>
        <row r="15505">
          <cell r="AU15505">
            <v>1449800</v>
          </cell>
        </row>
        <row r="15505">
          <cell r="DE15505" t="str">
            <v>已售</v>
          </cell>
        </row>
        <row r="15506">
          <cell r="B15506" t="str">
            <v>星汇半岛-南苑-4栋2单元-1102</v>
          </cell>
        </row>
        <row r="15506">
          <cell r="AU15506">
            <v>1516419</v>
          </cell>
        </row>
        <row r="15506">
          <cell r="DE15506" t="str">
            <v>已售</v>
          </cell>
        </row>
        <row r="15507">
          <cell r="B15507" t="str">
            <v>星汇半岛-南苑-4栋2单元-1103</v>
          </cell>
        </row>
        <row r="15507">
          <cell r="AU15507">
            <v>1600148</v>
          </cell>
        </row>
        <row r="15507">
          <cell r="DE15507" t="str">
            <v>已售</v>
          </cell>
        </row>
        <row r="15508">
          <cell r="B15508" t="str">
            <v>星汇半岛-南苑-4栋2单元-1104</v>
          </cell>
        </row>
        <row r="15508">
          <cell r="AU15508">
            <v>1304301</v>
          </cell>
        </row>
        <row r="15508">
          <cell r="DE15508" t="str">
            <v>已售</v>
          </cell>
        </row>
        <row r="15509">
          <cell r="B15509" t="str">
            <v>星汇半岛-南苑-4栋2单元-1105</v>
          </cell>
        </row>
        <row r="15509">
          <cell r="AU15509">
            <v>1222206</v>
          </cell>
        </row>
        <row r="15509">
          <cell r="DE15509" t="str">
            <v>已售</v>
          </cell>
        </row>
        <row r="15510">
          <cell r="B15510" t="str">
            <v>星汇半岛-南苑-4栋2单元-1106</v>
          </cell>
        </row>
        <row r="15510">
          <cell r="AU15510">
            <v>1523385</v>
          </cell>
        </row>
        <row r="15510">
          <cell r="DE15510" t="str">
            <v>已售</v>
          </cell>
        </row>
        <row r="15511">
          <cell r="B15511" t="str">
            <v>星汇半岛-南苑-4栋2单元-1201</v>
          </cell>
        </row>
        <row r="15511">
          <cell r="AU15511">
            <v>1486417</v>
          </cell>
        </row>
        <row r="15511">
          <cell r="DE15511" t="str">
            <v>已售</v>
          </cell>
        </row>
        <row r="15512">
          <cell r="B15512" t="str">
            <v>星汇半岛-南苑-4栋2单元-1202</v>
          </cell>
        </row>
        <row r="15512">
          <cell r="AU15512">
            <v>1523363</v>
          </cell>
        </row>
        <row r="15512">
          <cell r="DE15512" t="str">
            <v>已售</v>
          </cell>
        </row>
        <row r="15513">
          <cell r="B15513" t="str">
            <v>星汇半岛-南苑-4栋2单元-1203</v>
          </cell>
        </row>
        <row r="15513">
          <cell r="AU15513">
            <v>1596339</v>
          </cell>
        </row>
        <row r="15513">
          <cell r="DE15513" t="str">
            <v>已售</v>
          </cell>
        </row>
        <row r="15514">
          <cell r="B15514" t="str">
            <v>星汇半岛-南苑-4栋2单元-1204</v>
          </cell>
        </row>
        <row r="15514">
          <cell r="AU15514">
            <v>1311206</v>
          </cell>
        </row>
        <row r="15514">
          <cell r="DE15514" t="str">
            <v>已售</v>
          </cell>
        </row>
        <row r="15515">
          <cell r="B15515" t="str">
            <v>星汇半岛-南苑-4栋2单元-1205</v>
          </cell>
        </row>
        <row r="15515">
          <cell r="AU15515">
            <v>1399455</v>
          </cell>
        </row>
        <row r="15515">
          <cell r="DE15515" t="str">
            <v>已售</v>
          </cell>
        </row>
        <row r="15516">
          <cell r="B15516" t="str">
            <v>星汇半岛-南苑-4栋2单元-1206</v>
          </cell>
        </row>
        <row r="15516">
          <cell r="AU15516">
            <v>1530542</v>
          </cell>
        </row>
        <row r="15516">
          <cell r="DE15516" t="str">
            <v>已售</v>
          </cell>
        </row>
        <row r="15517">
          <cell r="B15517" t="str">
            <v>星汇半岛-南苑-4栋2单元-1301</v>
          </cell>
        </row>
        <row r="15517">
          <cell r="AU15517">
            <v>1523617</v>
          </cell>
        </row>
        <row r="15517">
          <cell r="DE15517" t="str">
            <v>已售</v>
          </cell>
        </row>
        <row r="15518">
          <cell r="B15518" t="str">
            <v>星汇半岛-南苑-4栋2单元-1302</v>
          </cell>
        </row>
        <row r="15518">
          <cell r="AU15518">
            <v>1643650</v>
          </cell>
        </row>
        <row r="15518">
          <cell r="DE15518" t="str">
            <v>已售</v>
          </cell>
        </row>
        <row r="15519">
          <cell r="B15519" t="str">
            <v>星汇半岛-南苑-4栋2单元-1303</v>
          </cell>
        </row>
        <row r="15519">
          <cell r="AU15519">
            <v>1870025</v>
          </cell>
        </row>
        <row r="15519">
          <cell r="DE15519" t="str">
            <v>已售</v>
          </cell>
        </row>
        <row r="15520">
          <cell r="B15520" t="str">
            <v>星汇半岛-南苑-4栋2单元-1304</v>
          </cell>
        </row>
        <row r="15520">
          <cell r="AU15520">
            <v>1358735</v>
          </cell>
        </row>
        <row r="15520">
          <cell r="DE15520" t="str">
            <v>已售</v>
          </cell>
        </row>
        <row r="15521">
          <cell r="B15521" t="str">
            <v>星汇半岛-南苑-4栋2单元-1305</v>
          </cell>
        </row>
        <row r="15521">
          <cell r="AU15521">
            <v>1210008</v>
          </cell>
        </row>
        <row r="15521">
          <cell r="DE15521" t="str">
            <v>已售</v>
          </cell>
        </row>
        <row r="15522">
          <cell r="B15522" t="str">
            <v>星汇半岛-南苑-4栋2单元-1306</v>
          </cell>
        </row>
        <row r="15522">
          <cell r="AU15522">
            <v>1537698</v>
          </cell>
        </row>
        <row r="15522">
          <cell r="DE15522" t="str">
            <v>已售</v>
          </cell>
        </row>
        <row r="15523">
          <cell r="B15523" t="str">
            <v>星汇半岛-南苑-4栋2单元-1401</v>
          </cell>
        </row>
        <row r="15523">
          <cell r="AU15523">
            <v>1478364</v>
          </cell>
        </row>
        <row r="15523">
          <cell r="DE15523" t="str">
            <v>已售</v>
          </cell>
        </row>
        <row r="15524">
          <cell r="B15524" t="str">
            <v>星汇半岛-南苑-4栋2单元-1402</v>
          </cell>
        </row>
        <row r="15524">
          <cell r="AU15524">
            <v>1530307</v>
          </cell>
        </row>
        <row r="15524">
          <cell r="DE15524" t="str">
            <v>已售</v>
          </cell>
        </row>
        <row r="15525">
          <cell r="B15525" t="str">
            <v>星汇半岛-南苑-4栋2单元-1403</v>
          </cell>
        </row>
        <row r="15525">
          <cell r="AU15525">
            <v>1870025</v>
          </cell>
        </row>
        <row r="15525">
          <cell r="DE15525" t="str">
            <v>已售</v>
          </cell>
        </row>
        <row r="15526">
          <cell r="B15526" t="str">
            <v>星汇半岛-南苑-4栋2单元-1404</v>
          </cell>
        </row>
        <row r="15526">
          <cell r="AU15526">
            <v>1345011</v>
          </cell>
        </row>
        <row r="15526">
          <cell r="DE15526" t="str">
            <v>已售</v>
          </cell>
        </row>
        <row r="15527">
          <cell r="B15527" t="str">
            <v>星汇半岛-南苑-4栋2单元-1405</v>
          </cell>
        </row>
        <row r="15527">
          <cell r="AU15527">
            <v>1123110</v>
          </cell>
        </row>
        <row r="15527">
          <cell r="DE15527" t="str">
            <v>已售</v>
          </cell>
        </row>
        <row r="15528">
          <cell r="B15528" t="str">
            <v>星汇半岛-南苑-4栋2单元-1406</v>
          </cell>
        </row>
        <row r="15528">
          <cell r="AU15528">
            <v>1537698</v>
          </cell>
        </row>
        <row r="15528">
          <cell r="DE15528" t="str">
            <v>已售</v>
          </cell>
        </row>
        <row r="15529">
          <cell r="B15529" t="str">
            <v>星汇半岛-南苑-4栋2单元-1501</v>
          </cell>
        </row>
        <row r="15529">
          <cell r="AU15529">
            <v>1546096</v>
          </cell>
        </row>
        <row r="15529">
          <cell r="DE15529" t="str">
            <v>已售</v>
          </cell>
        </row>
        <row r="15530">
          <cell r="B15530" t="str">
            <v>星汇半岛-南苑-4栋2单元-1502</v>
          </cell>
        </row>
        <row r="15530">
          <cell r="AU15530">
            <v>1634094</v>
          </cell>
        </row>
        <row r="15530">
          <cell r="DE15530" t="str">
            <v>已售</v>
          </cell>
        </row>
        <row r="15531">
          <cell r="B15531" t="str">
            <v>星汇半岛-南苑-4栋2单元-1503</v>
          </cell>
        </row>
        <row r="15531">
          <cell r="AU15531">
            <v>1865542</v>
          </cell>
        </row>
        <row r="15531">
          <cell r="DE15531" t="str">
            <v>已售</v>
          </cell>
        </row>
        <row r="15532">
          <cell r="B15532" t="str">
            <v>星汇半岛-南苑-4栋2单元-1504</v>
          </cell>
        </row>
        <row r="15532">
          <cell r="AU15532">
            <v>1365713</v>
          </cell>
        </row>
        <row r="15532">
          <cell r="DE15532" t="str">
            <v>已售</v>
          </cell>
        </row>
        <row r="15533">
          <cell r="B15533" t="str">
            <v>星汇半岛-南苑-4栋2单元-1505</v>
          </cell>
        </row>
        <row r="15533">
          <cell r="AU15533">
            <v>1216316</v>
          </cell>
        </row>
        <row r="15533">
          <cell r="DE15533" t="str">
            <v>已售</v>
          </cell>
        </row>
        <row r="15534">
          <cell r="B15534" t="str">
            <v>星汇半岛-南苑-4栋2单元-1506</v>
          </cell>
        </row>
        <row r="15534">
          <cell r="AU15534">
            <v>1659274</v>
          </cell>
        </row>
        <row r="15534">
          <cell r="DE15534" t="str">
            <v>已售</v>
          </cell>
        </row>
        <row r="15535">
          <cell r="B15535" t="str">
            <v>星汇半岛-南苑-4栋2单元-1601</v>
          </cell>
        </row>
        <row r="15535">
          <cell r="AU15535">
            <v>1703377</v>
          </cell>
        </row>
        <row r="15535">
          <cell r="DE15535" t="str">
            <v>已售</v>
          </cell>
        </row>
        <row r="15536">
          <cell r="B15536" t="str">
            <v>星汇半岛-南苑-4栋2单元-1602</v>
          </cell>
        </row>
        <row r="15536">
          <cell r="AU15536">
            <v>1693231</v>
          </cell>
        </row>
        <row r="15536">
          <cell r="DE15536" t="str">
            <v>已售</v>
          </cell>
        </row>
        <row r="15537">
          <cell r="B15537" t="str">
            <v>星汇半岛-南苑-4栋2单元-1603</v>
          </cell>
        </row>
        <row r="15537">
          <cell r="AU15537">
            <v>2059345</v>
          </cell>
        </row>
        <row r="15537">
          <cell r="DE15537" t="str">
            <v>已售</v>
          </cell>
        </row>
        <row r="15538">
          <cell r="B15538" t="str">
            <v>星汇半岛-南苑-4栋2单元-1604</v>
          </cell>
        </row>
        <row r="15538">
          <cell r="AU15538">
            <v>1372970</v>
          </cell>
        </row>
        <row r="15538">
          <cell r="DE15538" t="str">
            <v>已售</v>
          </cell>
        </row>
        <row r="15539">
          <cell r="B15539" t="str">
            <v>星汇半岛-南苑-4栋2单元-1605</v>
          </cell>
        </row>
        <row r="15539">
          <cell r="AU15539">
            <v>1222253</v>
          </cell>
        </row>
        <row r="15539">
          <cell r="DE15539" t="str">
            <v>已售</v>
          </cell>
        </row>
        <row r="15540">
          <cell r="B15540" t="str">
            <v>星汇半岛-南苑-4栋2单元-1606</v>
          </cell>
        </row>
        <row r="15540">
          <cell r="CZ15540">
            <v>1164650</v>
          </cell>
        </row>
        <row r="15540">
          <cell r="DE15540" t="str">
            <v>未售</v>
          </cell>
        </row>
        <row r="15541">
          <cell r="B15541" t="str">
            <v>星汇半岛-南苑-4栋2单元-1701</v>
          </cell>
        </row>
        <row r="15541">
          <cell r="AU15541">
            <v>1514765</v>
          </cell>
        </row>
        <row r="15541">
          <cell r="DE15541" t="str">
            <v>已售</v>
          </cell>
        </row>
        <row r="15542">
          <cell r="B15542" t="str">
            <v>星汇半岛-南苑-4栋2单元-1702</v>
          </cell>
        </row>
        <row r="15542">
          <cell r="AU15542">
            <v>1683838</v>
          </cell>
        </row>
        <row r="15542">
          <cell r="DE15542" t="str">
            <v>已售</v>
          </cell>
        </row>
        <row r="15543">
          <cell r="B15543" t="str">
            <v>星汇半岛-南苑-4栋2单元-1703</v>
          </cell>
        </row>
        <row r="15543">
          <cell r="AU15543">
            <v>1926887</v>
          </cell>
        </row>
        <row r="15543">
          <cell r="DE15543" t="str">
            <v>已售</v>
          </cell>
        </row>
        <row r="15544">
          <cell r="B15544" t="str">
            <v>星汇半岛-南苑-4栋2单元-1704</v>
          </cell>
        </row>
        <row r="15544">
          <cell r="AU15544">
            <v>1397113</v>
          </cell>
        </row>
        <row r="15544">
          <cell r="DE15544" t="str">
            <v>已售</v>
          </cell>
        </row>
        <row r="15545">
          <cell r="B15545" t="str">
            <v>星汇半岛-南苑-4栋2单元-1705</v>
          </cell>
        </row>
        <row r="15545">
          <cell r="AU15545">
            <v>1470123</v>
          </cell>
        </row>
        <row r="15545">
          <cell r="DE15545" t="str">
            <v>已售</v>
          </cell>
        </row>
        <row r="15546">
          <cell r="B15546" t="str">
            <v>星汇半岛-南苑-4栋2单元-1706</v>
          </cell>
        </row>
        <row r="15546">
          <cell r="AU15546">
            <v>1604909</v>
          </cell>
        </row>
        <row r="15546">
          <cell r="DE15546" t="str">
            <v>已售</v>
          </cell>
        </row>
        <row r="15547">
          <cell r="B15547" t="str">
            <v>星汇半岛-南苑-4栋2单元-1801</v>
          </cell>
        </row>
        <row r="15547">
          <cell r="AU15547">
            <v>1248879</v>
          </cell>
        </row>
        <row r="15547">
          <cell r="DE15547" t="str">
            <v>已售</v>
          </cell>
        </row>
        <row r="15548">
          <cell r="B15548" t="str">
            <v>星汇半岛-南苑-4栋2单元-1802</v>
          </cell>
        </row>
        <row r="15548">
          <cell r="AU15548">
            <v>1503778</v>
          </cell>
        </row>
        <row r="15548">
          <cell r="DE15548" t="str">
            <v>已售</v>
          </cell>
        </row>
        <row r="15549">
          <cell r="B15549" t="str">
            <v>星汇半岛-南苑-4栋2单元-1803</v>
          </cell>
        </row>
        <row r="15549">
          <cell r="AU15549">
            <v>1960962</v>
          </cell>
        </row>
        <row r="15549">
          <cell r="DE15549" t="str">
            <v>已售</v>
          </cell>
        </row>
        <row r="15550">
          <cell r="B15550" t="str">
            <v>星汇半岛-南苑-4栋2单元-1804</v>
          </cell>
        </row>
        <row r="15550">
          <cell r="AU15550">
            <v>1151825</v>
          </cell>
        </row>
        <row r="15550">
          <cell r="DE15550" t="str">
            <v>已售</v>
          </cell>
        </row>
        <row r="15551">
          <cell r="B15551" t="str">
            <v>星汇半岛-南苑-4栋2单元-1805</v>
          </cell>
        </row>
        <row r="15551">
          <cell r="AU15551">
            <v>1191545</v>
          </cell>
        </row>
        <row r="15551">
          <cell r="DE15551" t="str">
            <v>已售</v>
          </cell>
        </row>
        <row r="15552">
          <cell r="B15552" t="str">
            <v>星汇半岛-南苑-4栋2单元-1806</v>
          </cell>
        </row>
        <row r="15552">
          <cell r="AU15552">
            <v>1401117</v>
          </cell>
        </row>
        <row r="15552">
          <cell r="DE15552" t="str">
            <v>已售</v>
          </cell>
        </row>
        <row r="15553">
          <cell r="B15553" t="str">
            <v>星汇半岛-南苑-4栋2单元-1903</v>
          </cell>
        </row>
        <row r="15553">
          <cell r="CZ15553">
            <v>1468000</v>
          </cell>
        </row>
        <row r="15553">
          <cell r="DE15553" t="str">
            <v>未售</v>
          </cell>
        </row>
        <row r="15554">
          <cell r="B15554" t="str">
            <v>星汇半岛-南苑-4栋2单元-1904</v>
          </cell>
        </row>
        <row r="15554">
          <cell r="CZ15554">
            <v>1006046</v>
          </cell>
        </row>
        <row r="15554">
          <cell r="DE15554" t="str">
            <v>未售</v>
          </cell>
        </row>
        <row r="15555">
          <cell r="B15555" t="str">
            <v>星汇半岛-南苑-4栋2单元-1905</v>
          </cell>
        </row>
        <row r="15555">
          <cell r="CZ15555">
            <v>1043984</v>
          </cell>
        </row>
        <row r="15555">
          <cell r="DE15555" t="str">
            <v>未售</v>
          </cell>
        </row>
        <row r="15556">
          <cell r="B15556" t="str">
            <v>星汇半岛-南苑-4栋2单元-1906</v>
          </cell>
        </row>
        <row r="15556">
          <cell r="CZ15556">
            <v>1148408</v>
          </cell>
        </row>
        <row r="15556">
          <cell r="DE15556" t="str">
            <v>未售</v>
          </cell>
        </row>
        <row r="15557">
          <cell r="B15557" t="str">
            <v>星汇半岛-南苑-4栋2单元-201</v>
          </cell>
        </row>
        <row r="15557">
          <cell r="CZ15557">
            <v>932429</v>
          </cell>
        </row>
        <row r="15557">
          <cell r="DE15557" t="str">
            <v>未售</v>
          </cell>
        </row>
        <row r="15558">
          <cell r="B15558" t="str">
            <v>星汇半岛-南苑-4栋2单元-202</v>
          </cell>
        </row>
        <row r="15558">
          <cell r="CZ15558">
            <v>946574</v>
          </cell>
        </row>
        <row r="15558">
          <cell r="DE15558" t="str">
            <v>未售</v>
          </cell>
        </row>
        <row r="15559">
          <cell r="B15559" t="str">
            <v>星汇半岛-南苑-4栋2单元-203</v>
          </cell>
        </row>
        <row r="15559">
          <cell r="CZ15559">
            <v>1306204</v>
          </cell>
        </row>
        <row r="15559">
          <cell r="DE15559" t="str">
            <v>未售</v>
          </cell>
        </row>
        <row r="15560">
          <cell r="B15560" t="str">
            <v>星汇半岛-南苑-4栋2单元-204</v>
          </cell>
        </row>
        <row r="15560">
          <cell r="CZ15560">
            <v>990000</v>
          </cell>
        </row>
        <row r="15560">
          <cell r="DE15560" t="str">
            <v>未售</v>
          </cell>
        </row>
        <row r="15561">
          <cell r="B15561" t="str">
            <v>星汇半岛-南苑-4栋2单元-205</v>
          </cell>
        </row>
        <row r="15561">
          <cell r="CZ15561">
            <v>1002101</v>
          </cell>
        </row>
        <row r="15561">
          <cell r="DE15561" t="str">
            <v>未售</v>
          </cell>
        </row>
        <row r="15562">
          <cell r="B15562" t="str">
            <v>星汇半岛-南苑-4栋2单元-206</v>
          </cell>
        </row>
        <row r="15562">
          <cell r="CZ15562">
            <v>1100210</v>
          </cell>
        </row>
        <row r="15562">
          <cell r="DE15562" t="str">
            <v>未售</v>
          </cell>
        </row>
        <row r="15563">
          <cell r="B15563" t="str">
            <v>星汇半岛-南苑-4栋2单元-301</v>
          </cell>
        </row>
        <row r="15563">
          <cell r="AU15563">
            <v>1167534</v>
          </cell>
        </row>
        <row r="15563">
          <cell r="DE15563" t="str">
            <v>已售</v>
          </cell>
        </row>
        <row r="15564">
          <cell r="B15564" t="str">
            <v>星汇半岛-南苑-4栋2单元-302</v>
          </cell>
        </row>
        <row r="15564">
          <cell r="AU15564">
            <v>1201566</v>
          </cell>
        </row>
        <row r="15564">
          <cell r="DE15564" t="str">
            <v>已售</v>
          </cell>
        </row>
        <row r="15565">
          <cell r="B15565" t="str">
            <v>星汇半岛-南苑-4栋2单元-303</v>
          </cell>
        </row>
        <row r="15565">
          <cell r="AU15565">
            <v>1152855</v>
          </cell>
        </row>
        <row r="15565">
          <cell r="CZ15565">
            <v>1311847</v>
          </cell>
        </row>
        <row r="15565">
          <cell r="DE15565" t="str">
            <v>已售</v>
          </cell>
        </row>
        <row r="15566">
          <cell r="B15566" t="str">
            <v>星汇半岛-南苑-4栋2单元-304</v>
          </cell>
        </row>
        <row r="15566">
          <cell r="AU15566">
            <v>1113751</v>
          </cell>
        </row>
        <row r="15566">
          <cell r="DE15566" t="str">
            <v>已售</v>
          </cell>
        </row>
        <row r="15567">
          <cell r="B15567" t="str">
            <v>星汇半岛-南苑-4栋2单元-305</v>
          </cell>
        </row>
        <row r="15567">
          <cell r="AU15567">
            <v>949000</v>
          </cell>
        </row>
        <row r="15567">
          <cell r="DE15567" t="str">
            <v>已售</v>
          </cell>
        </row>
        <row r="15568">
          <cell r="B15568" t="str">
            <v>星汇半岛-南苑-4栋2单元-306</v>
          </cell>
        </row>
        <row r="15568">
          <cell r="AU15568">
            <v>1176491</v>
          </cell>
        </row>
        <row r="15568">
          <cell r="DE15568" t="str">
            <v>已售</v>
          </cell>
        </row>
        <row r="15569">
          <cell r="B15569" t="str">
            <v>星汇半岛-南苑-4栋2单元-401</v>
          </cell>
        </row>
        <row r="15569">
          <cell r="AU15569">
            <v>1183654</v>
          </cell>
        </row>
        <row r="15569">
          <cell r="DE15569" t="str">
            <v>已售</v>
          </cell>
        </row>
        <row r="15570">
          <cell r="B15570" t="str">
            <v>星汇半岛-南苑-4栋2单元-402</v>
          </cell>
        </row>
        <row r="15570">
          <cell r="AU15570">
            <v>1201566</v>
          </cell>
        </row>
        <row r="15570">
          <cell r="DE15570" t="str">
            <v>已售</v>
          </cell>
        </row>
        <row r="15571">
          <cell r="B15571" t="str">
            <v>星汇半岛-南苑-4栋2单元-403</v>
          </cell>
        </row>
        <row r="15571">
          <cell r="AU15571">
            <v>1176503</v>
          </cell>
        </row>
        <row r="15571">
          <cell r="CZ15571">
            <v>1311847</v>
          </cell>
        </row>
        <row r="15571">
          <cell r="DE15571" t="str">
            <v>已售</v>
          </cell>
        </row>
        <row r="15572">
          <cell r="B15572" t="str">
            <v>星汇半岛-南苑-4栋2单元-404</v>
          </cell>
        </row>
        <row r="15572">
          <cell r="AU15572">
            <v>1260171</v>
          </cell>
        </row>
        <row r="15572">
          <cell r="DE15572" t="str">
            <v>已售</v>
          </cell>
        </row>
        <row r="15573">
          <cell r="B15573" t="str">
            <v>星汇半岛-南苑-4栋2单元-405</v>
          </cell>
        </row>
        <row r="15573">
          <cell r="AU15573">
            <v>949000</v>
          </cell>
        </row>
        <row r="15573">
          <cell r="DE15573" t="str">
            <v>已售</v>
          </cell>
        </row>
        <row r="15574">
          <cell r="B15574" t="str">
            <v>星汇半岛-南苑-4栋2单元-406</v>
          </cell>
        </row>
        <row r="15574">
          <cell r="AU15574">
            <v>1176491</v>
          </cell>
        </row>
        <row r="15574">
          <cell r="DE15574" t="str">
            <v>已售</v>
          </cell>
        </row>
        <row r="15575">
          <cell r="B15575" t="str">
            <v>星汇半岛-南苑-4栋2单元-501</v>
          </cell>
        </row>
        <row r="15575">
          <cell r="AU15575">
            <v>1441774</v>
          </cell>
        </row>
        <row r="15575">
          <cell r="DE15575" t="str">
            <v>已售</v>
          </cell>
        </row>
        <row r="15576">
          <cell r="B15576" t="str">
            <v>星汇半岛-南苑-4栋2单元-502</v>
          </cell>
        </row>
        <row r="15576">
          <cell r="AU15576">
            <v>1314149</v>
          </cell>
        </row>
        <row r="15576">
          <cell r="DE15576" t="str">
            <v>已售</v>
          </cell>
        </row>
        <row r="15577">
          <cell r="B15577" t="str">
            <v>星汇半岛-南苑-4栋2单元-503</v>
          </cell>
        </row>
        <row r="15577">
          <cell r="CZ15577">
            <v>1257800</v>
          </cell>
        </row>
        <row r="15577">
          <cell r="DE15577" t="str">
            <v>未售</v>
          </cell>
        </row>
        <row r="15578">
          <cell r="B15578" t="str">
            <v>星汇半岛-南苑-4栋2单元-504</v>
          </cell>
        </row>
        <row r="15578">
          <cell r="AU15578">
            <v>1288646</v>
          </cell>
        </row>
        <row r="15578">
          <cell r="DE15578" t="str">
            <v>已售</v>
          </cell>
        </row>
        <row r="15579">
          <cell r="B15579" t="str">
            <v>星汇半岛-南苑-4栋2单元-505</v>
          </cell>
        </row>
        <row r="15579">
          <cell r="AU15579">
            <v>1161234</v>
          </cell>
        </row>
        <row r="15579">
          <cell r="DE15579" t="str">
            <v>已售</v>
          </cell>
        </row>
        <row r="15580">
          <cell r="B15580" t="str">
            <v>星汇半岛-南苑-4栋2单元-506</v>
          </cell>
        </row>
        <row r="15580">
          <cell r="AU15580">
            <v>1440990</v>
          </cell>
        </row>
        <row r="15580">
          <cell r="DE15580" t="str">
            <v>已售</v>
          </cell>
        </row>
        <row r="15581">
          <cell r="B15581" t="str">
            <v>星汇半岛-南苑-4栋2单元-601</v>
          </cell>
        </row>
        <row r="15581">
          <cell r="AU15581">
            <v>1032000</v>
          </cell>
        </row>
        <row r="15581">
          <cell r="DE15581" t="str">
            <v>已售</v>
          </cell>
        </row>
        <row r="15582">
          <cell r="B15582" t="str">
            <v>星汇半岛-南苑-4栋2单元-602</v>
          </cell>
        </row>
        <row r="15582">
          <cell r="AU15582">
            <v>1287735</v>
          </cell>
        </row>
        <row r="15582">
          <cell r="DE15582" t="str">
            <v>已售</v>
          </cell>
        </row>
        <row r="15583">
          <cell r="B15583" t="str">
            <v>星汇半岛-南苑-4栋2单元-603</v>
          </cell>
        </row>
        <row r="15583">
          <cell r="AU15583">
            <v>1190000</v>
          </cell>
        </row>
        <row r="15583">
          <cell r="DE15583" t="str">
            <v>已售</v>
          </cell>
        </row>
        <row r="15584">
          <cell r="B15584" t="str">
            <v>星汇半岛-南苑-4栋2单元-604</v>
          </cell>
        </row>
        <row r="15584">
          <cell r="AU15584">
            <v>1274026</v>
          </cell>
        </row>
        <row r="15584">
          <cell r="DE15584" t="str">
            <v>已售</v>
          </cell>
        </row>
        <row r="15585">
          <cell r="B15585" t="str">
            <v>星汇半岛-南苑-4栋2单元-605</v>
          </cell>
        </row>
        <row r="15585">
          <cell r="AU15585">
            <v>1167342</v>
          </cell>
        </row>
        <row r="15585">
          <cell r="DE15585" t="str">
            <v>已售</v>
          </cell>
        </row>
        <row r="15586">
          <cell r="B15586" t="str">
            <v>星汇半岛-南苑-4栋2单元-606</v>
          </cell>
        </row>
        <row r="15586">
          <cell r="AU15586">
            <v>1443127</v>
          </cell>
        </row>
        <row r="15586">
          <cell r="DE15586" t="str">
            <v>已售</v>
          </cell>
        </row>
        <row r="15587">
          <cell r="B15587" t="str">
            <v>星汇半岛-南苑-4栋2单元-701</v>
          </cell>
        </row>
        <row r="15587">
          <cell r="AU15587">
            <v>1422837</v>
          </cell>
        </row>
        <row r="15587">
          <cell r="DE15587" t="str">
            <v>已售</v>
          </cell>
        </row>
        <row r="15588">
          <cell r="B15588" t="str">
            <v>星汇半岛-南苑-4栋2单元-702</v>
          </cell>
        </row>
        <row r="15588">
          <cell r="AU15588">
            <v>1280608</v>
          </cell>
        </row>
        <row r="15588">
          <cell r="DE15588" t="str">
            <v>已售</v>
          </cell>
        </row>
        <row r="15589">
          <cell r="B15589" t="str">
            <v>星汇半岛-南苑-4栋2单元-703</v>
          </cell>
        </row>
        <row r="15589">
          <cell r="AU15589">
            <v>1454261</v>
          </cell>
        </row>
        <row r="15589">
          <cell r="DE15589" t="str">
            <v>已售</v>
          </cell>
        </row>
        <row r="15590">
          <cell r="B15590" t="str">
            <v>星汇半岛-南苑-4栋2单元-704</v>
          </cell>
        </row>
        <row r="15590">
          <cell r="AU15590">
            <v>1280953</v>
          </cell>
        </row>
        <row r="15590">
          <cell r="DE15590" t="str">
            <v>已售</v>
          </cell>
        </row>
        <row r="15591">
          <cell r="B15591" t="str">
            <v>星汇半岛-南苑-4栋2单元-705</v>
          </cell>
        </row>
        <row r="15591">
          <cell r="AU15591">
            <v>1173451</v>
          </cell>
        </row>
        <row r="15591">
          <cell r="DE15591" t="str">
            <v>已售</v>
          </cell>
        </row>
        <row r="15592">
          <cell r="B15592" t="str">
            <v>星汇半岛-南苑-4栋2单元-706</v>
          </cell>
        </row>
        <row r="15592">
          <cell r="AU15592">
            <v>1479663</v>
          </cell>
        </row>
        <row r="15592">
          <cell r="DE15592" t="str">
            <v>已售</v>
          </cell>
        </row>
        <row r="15593">
          <cell r="B15593" t="str">
            <v>星汇半岛-南苑-4栋2单元-801</v>
          </cell>
        </row>
        <row r="15593">
          <cell r="AU15593">
            <v>1463633</v>
          </cell>
        </row>
        <row r="15593">
          <cell r="DE15593" t="str">
            <v>已售</v>
          </cell>
        </row>
        <row r="15594">
          <cell r="B15594" t="str">
            <v>星汇半岛-南苑-4栋2单元-802</v>
          </cell>
        </row>
        <row r="15594">
          <cell r="AU15594">
            <v>1312839</v>
          </cell>
        </row>
        <row r="15594">
          <cell r="DE15594" t="str">
            <v>已售</v>
          </cell>
        </row>
        <row r="15595">
          <cell r="B15595" t="str">
            <v>星汇半岛-南苑-4栋2单元-803</v>
          </cell>
        </row>
        <row r="15595">
          <cell r="AU15595">
            <v>1355661</v>
          </cell>
        </row>
        <row r="15595">
          <cell r="DE15595" t="str">
            <v>已售</v>
          </cell>
        </row>
        <row r="15596">
          <cell r="B15596" t="str">
            <v>星汇半岛-南苑-4栋2单元-804</v>
          </cell>
        </row>
        <row r="15596">
          <cell r="AU15596">
            <v>1138393</v>
          </cell>
        </row>
        <row r="15596">
          <cell r="DE15596" t="str">
            <v>已售</v>
          </cell>
        </row>
        <row r="15597">
          <cell r="B15597" t="str">
            <v>星汇半岛-南苑-4栋2单元-805</v>
          </cell>
        </row>
        <row r="15597">
          <cell r="AU15597">
            <v>1357275</v>
          </cell>
        </row>
        <row r="15597">
          <cell r="DE15597" t="str">
            <v>已售</v>
          </cell>
        </row>
        <row r="15598">
          <cell r="B15598" t="str">
            <v>星汇半岛-南苑-4栋2单元-806</v>
          </cell>
        </row>
        <row r="15598">
          <cell r="AU15598">
            <v>1471879</v>
          </cell>
        </row>
        <row r="15598">
          <cell r="DE15598" t="str">
            <v>已售</v>
          </cell>
        </row>
        <row r="15599">
          <cell r="B15599" t="str">
            <v>星汇半岛-南苑-4栋2单元-901</v>
          </cell>
        </row>
        <row r="15599">
          <cell r="AU15599">
            <v>1441123</v>
          </cell>
        </row>
        <row r="15599">
          <cell r="DE15599" t="str">
            <v>已售</v>
          </cell>
        </row>
        <row r="15600">
          <cell r="B15600" t="str">
            <v>星汇半岛-南苑-4栋2单元-902</v>
          </cell>
        </row>
        <row r="15600">
          <cell r="AU15600">
            <v>1292736</v>
          </cell>
        </row>
        <row r="15600">
          <cell r="DE15600" t="str">
            <v>已售</v>
          </cell>
        </row>
        <row r="15601">
          <cell r="B15601" t="str">
            <v>星汇半岛-南苑-4栋2单元-903</v>
          </cell>
        </row>
        <row r="15601">
          <cell r="AU15601">
            <v>1559621</v>
          </cell>
        </row>
        <row r="15601">
          <cell r="DE15601" t="str">
            <v>已售</v>
          </cell>
        </row>
        <row r="15602">
          <cell r="B15602" t="str">
            <v>星汇半岛-南苑-4栋2单元-904</v>
          </cell>
        </row>
        <row r="15602">
          <cell r="AU15602">
            <v>1290491</v>
          </cell>
        </row>
        <row r="15602">
          <cell r="DE15602" t="str">
            <v>已售</v>
          </cell>
        </row>
        <row r="15603">
          <cell r="B15603" t="str">
            <v>星汇半岛-南苑-4栋2单元-905</v>
          </cell>
        </row>
        <row r="15603">
          <cell r="AU15603">
            <v>1341371</v>
          </cell>
        </row>
        <row r="15603">
          <cell r="DE15603" t="str">
            <v>已售</v>
          </cell>
        </row>
        <row r="15604">
          <cell r="B15604" t="str">
            <v>星汇半岛-南苑-4栋2单元-906</v>
          </cell>
        </row>
        <row r="15604">
          <cell r="AU15604">
            <v>1493983</v>
          </cell>
        </row>
        <row r="15604">
          <cell r="DE15604" t="str">
            <v>已售</v>
          </cell>
        </row>
        <row r="15605">
          <cell r="B15605" t="str">
            <v>星汇半岛-南苑-5栋1单元-1001</v>
          </cell>
        </row>
        <row r="15605">
          <cell r="AU15605">
            <v>1239594</v>
          </cell>
        </row>
        <row r="15605">
          <cell r="DE15605" t="str">
            <v>已售</v>
          </cell>
        </row>
        <row r="15606">
          <cell r="B15606" t="str">
            <v>星汇半岛-南苑-5栋1单元-1002</v>
          </cell>
        </row>
        <row r="15606">
          <cell r="CZ15606">
            <v>844524</v>
          </cell>
        </row>
        <row r="15606">
          <cell r="DE15606" t="str">
            <v>未售</v>
          </cell>
        </row>
        <row r="15607">
          <cell r="B15607" t="str">
            <v>星汇半岛-南苑-5栋1单元-1003</v>
          </cell>
        </row>
        <row r="15607">
          <cell r="CZ15607">
            <v>848741</v>
          </cell>
        </row>
        <row r="15607">
          <cell r="DE15607" t="str">
            <v>未售</v>
          </cell>
        </row>
        <row r="15608">
          <cell r="B15608" t="str">
            <v>星汇半岛-南苑-5栋1单元-1004</v>
          </cell>
        </row>
        <row r="15608">
          <cell r="CZ15608">
            <v>909249</v>
          </cell>
        </row>
        <row r="15608">
          <cell r="DE15608" t="str">
            <v>未售</v>
          </cell>
        </row>
        <row r="15609">
          <cell r="B15609" t="str">
            <v>星汇半岛-南苑-5栋1单元-1005</v>
          </cell>
        </row>
        <row r="15609">
          <cell r="AU15609">
            <v>751044</v>
          </cell>
        </row>
        <row r="15609">
          <cell r="DE15609" t="str">
            <v>已售</v>
          </cell>
        </row>
        <row r="15610">
          <cell r="B15610" t="str">
            <v>星汇半岛-南苑-5栋1单元-1006</v>
          </cell>
        </row>
        <row r="15610">
          <cell r="AU15610">
            <v>770810</v>
          </cell>
        </row>
        <row r="15610">
          <cell r="DE15610" t="str">
            <v>已售</v>
          </cell>
        </row>
        <row r="15611">
          <cell r="B15611" t="str">
            <v>星汇半岛-南苑-5栋1单元-1007</v>
          </cell>
        </row>
        <row r="15611">
          <cell r="AU15611">
            <v>776448</v>
          </cell>
        </row>
        <row r="15611">
          <cell r="DE15611" t="str">
            <v>已售</v>
          </cell>
        </row>
        <row r="15612">
          <cell r="B15612" t="str">
            <v>星汇半岛-南苑-5栋1单元-1008</v>
          </cell>
        </row>
        <row r="15612">
          <cell r="AU15612">
            <v>791982</v>
          </cell>
        </row>
        <row r="15612">
          <cell r="DE15612" t="str">
            <v>已售</v>
          </cell>
        </row>
        <row r="15613">
          <cell r="B15613" t="str">
            <v>星汇半岛-南苑-5栋1单元-1009</v>
          </cell>
        </row>
        <row r="15613">
          <cell r="AU15613">
            <v>762275</v>
          </cell>
        </row>
        <row r="15613">
          <cell r="DE15613" t="str">
            <v>已售</v>
          </cell>
        </row>
        <row r="15614">
          <cell r="B15614" t="str">
            <v>星汇半岛-南苑-5栋1单元-1010</v>
          </cell>
        </row>
        <row r="15614">
          <cell r="AU15614">
            <v>816727</v>
          </cell>
        </row>
        <row r="15614">
          <cell r="DE15614" t="str">
            <v>已售</v>
          </cell>
        </row>
        <row r="15615">
          <cell r="B15615" t="str">
            <v>星汇半岛-南苑-5栋1单元-1011</v>
          </cell>
        </row>
        <row r="15615">
          <cell r="AU15615">
            <v>794617</v>
          </cell>
        </row>
        <row r="15615">
          <cell r="DE15615" t="str">
            <v>已售</v>
          </cell>
        </row>
        <row r="15616">
          <cell r="B15616" t="str">
            <v>星汇半岛-南苑-5栋1单元-102</v>
          </cell>
        </row>
        <row r="15616">
          <cell r="AU15616">
            <v>897327</v>
          </cell>
        </row>
        <row r="15616">
          <cell r="DE15616" t="str">
            <v>已售</v>
          </cell>
        </row>
        <row r="15617">
          <cell r="B15617" t="str">
            <v>星汇半岛-南苑-5栋1单元-103</v>
          </cell>
        </row>
        <row r="15617">
          <cell r="AU15617">
            <v>694197</v>
          </cell>
        </row>
        <row r="15617">
          <cell r="CZ15617">
            <v>808452</v>
          </cell>
        </row>
        <row r="15617">
          <cell r="DE15617" t="str">
            <v>已售</v>
          </cell>
        </row>
        <row r="15618">
          <cell r="B15618" t="str">
            <v>星汇半岛-南苑-5栋1单元-104</v>
          </cell>
        </row>
        <row r="15618">
          <cell r="AU15618">
            <v>878000</v>
          </cell>
        </row>
        <row r="15618">
          <cell r="DE15618" t="str">
            <v>已售</v>
          </cell>
        </row>
        <row r="15619">
          <cell r="B15619" t="str">
            <v>星汇半岛-南苑-5栋1单元-105</v>
          </cell>
        </row>
        <row r="15619">
          <cell r="AU15619">
            <v>1028408</v>
          </cell>
        </row>
        <row r="15619">
          <cell r="CZ15619">
            <v>1197669</v>
          </cell>
        </row>
        <row r="15619">
          <cell r="DE15619" t="str">
            <v>已售</v>
          </cell>
        </row>
        <row r="15620">
          <cell r="B15620" t="str">
            <v>星汇半岛-南苑-5栋1单元-106</v>
          </cell>
        </row>
        <row r="15620">
          <cell r="AU15620">
            <v>1412964</v>
          </cell>
        </row>
        <row r="15620">
          <cell r="DE15620" t="str">
            <v>已售</v>
          </cell>
        </row>
        <row r="15621">
          <cell r="B15621" t="str">
            <v>星汇半岛-南苑-5栋1单元-107</v>
          </cell>
        </row>
        <row r="15621">
          <cell r="CZ15621">
            <v>1259929</v>
          </cell>
        </row>
        <row r="15621">
          <cell r="DE15621" t="str">
            <v>未售</v>
          </cell>
        </row>
        <row r="15622">
          <cell r="B15622" t="str">
            <v>星汇半岛-南苑-5栋1单元-108</v>
          </cell>
        </row>
        <row r="15622">
          <cell r="CZ15622">
            <v>1243553</v>
          </cell>
        </row>
        <row r="15622">
          <cell r="DE15622" t="str">
            <v>未售</v>
          </cell>
        </row>
        <row r="15623">
          <cell r="B15623" t="str">
            <v>星汇半岛-南苑-5栋1单元-109</v>
          </cell>
        </row>
        <row r="15623">
          <cell r="CZ15623">
            <v>1238541</v>
          </cell>
        </row>
        <row r="15623">
          <cell r="DE15623" t="str">
            <v>未售</v>
          </cell>
        </row>
        <row r="15624">
          <cell r="B15624" t="str">
            <v>星汇半岛-南苑-5栋1单元-110</v>
          </cell>
        </row>
        <row r="15624">
          <cell r="AU15624">
            <v>655991</v>
          </cell>
        </row>
        <row r="15624">
          <cell r="DE15624" t="str">
            <v>已售</v>
          </cell>
        </row>
        <row r="15625">
          <cell r="B15625" t="str">
            <v>星汇半岛-南苑-5栋1单元-1101</v>
          </cell>
        </row>
        <row r="15625">
          <cell r="AU15625">
            <v>1246002</v>
          </cell>
        </row>
        <row r="15625">
          <cell r="DE15625" t="str">
            <v>已售</v>
          </cell>
        </row>
        <row r="15626">
          <cell r="B15626" t="str">
            <v>星汇半岛-南苑-5栋1单元-1102</v>
          </cell>
        </row>
        <row r="15626">
          <cell r="CZ15626">
            <v>851102</v>
          </cell>
        </row>
        <row r="15626">
          <cell r="DE15626" t="str">
            <v>未售</v>
          </cell>
        </row>
        <row r="15627">
          <cell r="B15627" t="str">
            <v>星汇半岛-南苑-5栋1单元-1103</v>
          </cell>
        </row>
        <row r="15627">
          <cell r="CZ15627">
            <v>855419</v>
          </cell>
        </row>
        <row r="15627">
          <cell r="DE15627" t="str">
            <v>未售</v>
          </cell>
        </row>
        <row r="15628">
          <cell r="B15628" t="str">
            <v>星汇半岛-南苑-5栋1单元-1104</v>
          </cell>
        </row>
        <row r="15628">
          <cell r="CZ15628">
            <v>906092</v>
          </cell>
        </row>
        <row r="15628">
          <cell r="DE15628" t="str">
            <v>未售</v>
          </cell>
        </row>
        <row r="15629">
          <cell r="B15629" t="str">
            <v>星汇半岛-南苑-5栋1单元-1105</v>
          </cell>
        </row>
        <row r="15629">
          <cell r="AU15629">
            <v>755147</v>
          </cell>
        </row>
        <row r="15629">
          <cell r="DE15629" t="str">
            <v>已售</v>
          </cell>
        </row>
        <row r="15630">
          <cell r="B15630" t="str">
            <v>星汇半岛-南苑-5栋1单元-1106</v>
          </cell>
        </row>
        <row r="15630">
          <cell r="AU15630">
            <v>751867</v>
          </cell>
        </row>
        <row r="15630">
          <cell r="DE15630" t="str">
            <v>已售</v>
          </cell>
        </row>
        <row r="15631">
          <cell r="B15631" t="str">
            <v>星汇半岛-南苑-5栋1单元-1107</v>
          </cell>
        </row>
        <row r="15631">
          <cell r="AU15631">
            <v>780729</v>
          </cell>
        </row>
        <row r="15631">
          <cell r="DE15631" t="str">
            <v>已售</v>
          </cell>
        </row>
        <row r="15632">
          <cell r="B15632" t="str">
            <v>星汇半岛-南苑-5栋1单元-1108</v>
          </cell>
        </row>
        <row r="15632">
          <cell r="AU15632">
            <v>780395</v>
          </cell>
        </row>
        <row r="15632">
          <cell r="DE15632" t="str">
            <v>已售</v>
          </cell>
        </row>
        <row r="15633">
          <cell r="B15633" t="str">
            <v>星汇半岛-南苑-5栋1单元-1109</v>
          </cell>
        </row>
        <row r="15633">
          <cell r="AU15633">
            <v>766475</v>
          </cell>
        </row>
        <row r="15633">
          <cell r="DE15633" t="str">
            <v>已售</v>
          </cell>
        </row>
        <row r="15634">
          <cell r="B15634" t="str">
            <v>星汇半岛-南苑-5栋1单元-111</v>
          </cell>
        </row>
        <row r="15634">
          <cell r="AU15634">
            <v>688156</v>
          </cell>
        </row>
        <row r="15634">
          <cell r="DE15634" t="str">
            <v>已售</v>
          </cell>
        </row>
        <row r="15635">
          <cell r="B15635" t="str">
            <v>星汇半岛-南苑-5栋1单元-1110</v>
          </cell>
        </row>
        <row r="15635">
          <cell r="AU15635">
            <v>829221</v>
          </cell>
        </row>
        <row r="15635">
          <cell r="DE15635" t="str">
            <v>已售</v>
          </cell>
        </row>
        <row r="15636">
          <cell r="B15636" t="str">
            <v>星汇半岛-南苑-5栋1单元-1111</v>
          </cell>
        </row>
        <row r="15636">
          <cell r="AU15636">
            <v>782772</v>
          </cell>
        </row>
        <row r="15636">
          <cell r="DE15636" t="str">
            <v>已售</v>
          </cell>
        </row>
        <row r="15637">
          <cell r="B15637" t="str">
            <v>星汇半岛-南苑-5栋1单元-1201</v>
          </cell>
        </row>
        <row r="15637">
          <cell r="AU15637">
            <v>1252409</v>
          </cell>
        </row>
        <row r="15637">
          <cell r="DE15637" t="str">
            <v>已售</v>
          </cell>
        </row>
        <row r="15638">
          <cell r="B15638" t="str">
            <v>星汇半岛-南苑-5栋1单元-1202</v>
          </cell>
        </row>
        <row r="15638">
          <cell r="CZ15638">
            <v>857681</v>
          </cell>
        </row>
        <row r="15638">
          <cell r="DE15638" t="str">
            <v>未售</v>
          </cell>
        </row>
        <row r="15639">
          <cell r="B15639" t="str">
            <v>星汇半岛-南苑-5栋1单元-1203</v>
          </cell>
        </row>
        <row r="15639">
          <cell r="CZ15639">
            <v>862098</v>
          </cell>
        </row>
        <row r="15639">
          <cell r="DE15639" t="str">
            <v>未售</v>
          </cell>
        </row>
        <row r="15640">
          <cell r="B15640" t="str">
            <v>星汇半岛-南苑-5栋1单元-1204</v>
          </cell>
        </row>
        <row r="15640">
          <cell r="CZ15640">
            <v>906908</v>
          </cell>
        </row>
        <row r="15640">
          <cell r="DE15640" t="str">
            <v>未售</v>
          </cell>
        </row>
        <row r="15641">
          <cell r="B15641" t="str">
            <v>星汇半岛-南苑-5栋1单元-1205</v>
          </cell>
        </row>
        <row r="15641">
          <cell r="AU15641">
            <v>782650</v>
          </cell>
        </row>
        <row r="15641">
          <cell r="DE15641" t="str">
            <v>已售</v>
          </cell>
        </row>
        <row r="15642">
          <cell r="B15642" t="str">
            <v>星汇半岛-南苑-5栋1单元-1206</v>
          </cell>
        </row>
        <row r="15642">
          <cell r="AU15642">
            <v>779270</v>
          </cell>
        </row>
        <row r="15642">
          <cell r="DE15642" t="str">
            <v>已售</v>
          </cell>
        </row>
        <row r="15643">
          <cell r="B15643" t="str">
            <v>星汇半岛-南苑-5栋1单元-1207</v>
          </cell>
        </row>
        <row r="15643">
          <cell r="AU15643">
            <v>809204</v>
          </cell>
        </row>
        <row r="15643">
          <cell r="DE15643" t="str">
            <v>已售</v>
          </cell>
        </row>
        <row r="15644">
          <cell r="B15644" t="str">
            <v>星汇半岛-南苑-5栋1单元-1208</v>
          </cell>
        </row>
        <row r="15644">
          <cell r="AU15644">
            <v>784647</v>
          </cell>
        </row>
        <row r="15644">
          <cell r="DE15644" t="str">
            <v>已售</v>
          </cell>
        </row>
        <row r="15645">
          <cell r="B15645" t="str">
            <v>星汇半岛-南苑-5栋1单元-1209</v>
          </cell>
        </row>
        <row r="15645">
          <cell r="AU15645">
            <v>778461</v>
          </cell>
        </row>
        <row r="15645">
          <cell r="DE15645" t="str">
            <v>已售</v>
          </cell>
        </row>
        <row r="15646">
          <cell r="B15646" t="str">
            <v>星汇半岛-南苑-5栋1单元-1210</v>
          </cell>
        </row>
        <row r="15646">
          <cell r="AU15646">
            <v>816795</v>
          </cell>
        </row>
        <row r="15646">
          <cell r="DE15646" t="str">
            <v>已售</v>
          </cell>
        </row>
        <row r="15647">
          <cell r="B15647" t="str">
            <v>星汇半岛-南苑-5栋1单元-1211</v>
          </cell>
        </row>
        <row r="15647">
          <cell r="AU15647">
            <v>786820</v>
          </cell>
        </row>
        <row r="15647">
          <cell r="DE15647" t="str">
            <v>已售</v>
          </cell>
        </row>
        <row r="15648">
          <cell r="B15648" t="str">
            <v>星汇半岛-南苑-5栋1单元-1301</v>
          </cell>
        </row>
        <row r="15648">
          <cell r="AU15648">
            <v>1258817</v>
          </cell>
        </row>
        <row r="15648">
          <cell r="DE15648" t="str">
            <v>已售</v>
          </cell>
        </row>
        <row r="15649">
          <cell r="B15649" t="str">
            <v>星汇半岛-南苑-5栋1单元-1302</v>
          </cell>
        </row>
        <row r="15649">
          <cell r="AU15649">
            <v>742118</v>
          </cell>
        </row>
        <row r="15649">
          <cell r="CZ15649">
            <v>864259</v>
          </cell>
        </row>
        <row r="15649">
          <cell r="DE15649" t="str">
            <v>已售</v>
          </cell>
        </row>
        <row r="15650">
          <cell r="B15650" t="str">
            <v>星汇半岛-南苑-5栋1单元-1303</v>
          </cell>
        </row>
        <row r="15650">
          <cell r="CZ15650">
            <v>868775</v>
          </cell>
        </row>
        <row r="15650">
          <cell r="DE15650" t="str">
            <v>未售</v>
          </cell>
        </row>
        <row r="15651">
          <cell r="B15651" t="str">
            <v>星汇半岛-南苑-5栋1单元-1304</v>
          </cell>
        </row>
        <row r="15651">
          <cell r="CZ15651">
            <v>907148</v>
          </cell>
        </row>
        <row r="15651">
          <cell r="DE15651" t="str">
            <v>未售</v>
          </cell>
        </row>
        <row r="15652">
          <cell r="B15652" t="str">
            <v>星汇半岛-南苑-5栋1单元-1305</v>
          </cell>
        </row>
        <row r="15652">
          <cell r="AU15652">
            <v>786880</v>
          </cell>
        </row>
        <row r="15652">
          <cell r="DE15652" t="str">
            <v>已售</v>
          </cell>
        </row>
        <row r="15653">
          <cell r="B15653" t="str">
            <v>星汇半岛-南苑-5栋1单元-1306</v>
          </cell>
        </row>
        <row r="15653">
          <cell r="AU15653">
            <v>783500</v>
          </cell>
        </row>
        <row r="15653">
          <cell r="DE15653" t="str">
            <v>已售</v>
          </cell>
        </row>
        <row r="15654">
          <cell r="B15654" t="str">
            <v>星汇半岛-南苑-5栋1单元-1307</v>
          </cell>
        </row>
        <row r="15654">
          <cell r="AU15654">
            <v>805400</v>
          </cell>
        </row>
        <row r="15654">
          <cell r="DE15654" t="str">
            <v>已售</v>
          </cell>
        </row>
        <row r="15655">
          <cell r="B15655" t="str">
            <v>星汇半岛-南苑-5栋1单元-1308</v>
          </cell>
        </row>
        <row r="15655">
          <cell r="AU15655">
            <v>788900</v>
          </cell>
        </row>
        <row r="15655">
          <cell r="DE15655" t="str">
            <v>已售</v>
          </cell>
        </row>
        <row r="15656">
          <cell r="B15656" t="str">
            <v>星汇半岛-南苑-5栋1单元-1309</v>
          </cell>
        </row>
        <row r="15656">
          <cell r="AU15656">
            <v>759302</v>
          </cell>
        </row>
        <row r="15656">
          <cell r="DE15656" t="str">
            <v>已售</v>
          </cell>
        </row>
        <row r="15657">
          <cell r="B15657" t="str">
            <v>星汇半岛-南苑-5栋1单元-1310</v>
          </cell>
        </row>
        <row r="15657">
          <cell r="AU15657">
            <v>820953</v>
          </cell>
        </row>
        <row r="15657">
          <cell r="DE15657" t="str">
            <v>已售</v>
          </cell>
        </row>
        <row r="15658">
          <cell r="B15658" t="str">
            <v>星汇半岛-南苑-5栋1单元-1311</v>
          </cell>
        </row>
        <row r="15658">
          <cell r="AU15658">
            <v>798939</v>
          </cell>
        </row>
        <row r="15658">
          <cell r="DE15658" t="str">
            <v>已售</v>
          </cell>
        </row>
        <row r="15659">
          <cell r="B15659" t="str">
            <v>星汇半岛-南苑-5栋1单元-1401</v>
          </cell>
        </row>
        <row r="15659">
          <cell r="AU15659">
            <v>1258817</v>
          </cell>
        </row>
        <row r="15659">
          <cell r="DE15659" t="str">
            <v>已售</v>
          </cell>
        </row>
        <row r="15660">
          <cell r="B15660" t="str">
            <v>星汇半岛-南苑-5栋1单元-1402</v>
          </cell>
        </row>
        <row r="15660">
          <cell r="AU15660">
            <v>749690</v>
          </cell>
        </row>
        <row r="15660">
          <cell r="CZ15660">
            <v>864259</v>
          </cell>
        </row>
        <row r="15660">
          <cell r="DE15660" t="str">
            <v>已售</v>
          </cell>
        </row>
        <row r="15661">
          <cell r="B15661" t="str">
            <v>星汇半岛-南苑-5栋1单元-1403</v>
          </cell>
        </row>
        <row r="15661">
          <cell r="CZ15661">
            <v>868775</v>
          </cell>
        </row>
        <row r="15661">
          <cell r="DE15661" t="str">
            <v>未售</v>
          </cell>
        </row>
        <row r="15662">
          <cell r="B15662" t="str">
            <v>星汇半岛-南苑-5栋1单元-1404</v>
          </cell>
        </row>
        <row r="15662">
          <cell r="CZ15662">
            <v>907148</v>
          </cell>
        </row>
        <row r="15662">
          <cell r="DE15662" t="str">
            <v>未售</v>
          </cell>
        </row>
        <row r="15663">
          <cell r="B15663" t="str">
            <v>星汇半岛-南苑-5栋1单元-1405</v>
          </cell>
        </row>
        <row r="15663">
          <cell r="AU15663">
            <v>778932</v>
          </cell>
        </row>
        <row r="15663">
          <cell r="DE15663" t="str">
            <v>已售</v>
          </cell>
        </row>
        <row r="15664">
          <cell r="B15664" t="str">
            <v>星汇半岛-南苑-5栋1单元-1406</v>
          </cell>
        </row>
        <row r="15664">
          <cell r="AU15664">
            <v>760074</v>
          </cell>
        </row>
        <row r="15664">
          <cell r="DE15664" t="str">
            <v>已售</v>
          </cell>
        </row>
        <row r="15665">
          <cell r="B15665" t="str">
            <v>星汇半岛-南苑-5栋1单元-1407</v>
          </cell>
        </row>
        <row r="15665">
          <cell r="AU15665">
            <v>789292</v>
          </cell>
        </row>
        <row r="15665">
          <cell r="DE15665" t="str">
            <v>已售</v>
          </cell>
        </row>
        <row r="15666">
          <cell r="B15666" t="str">
            <v>星汇半岛-南苑-5栋1单元-1408</v>
          </cell>
        </row>
        <row r="15666">
          <cell r="AU15666">
            <v>788900</v>
          </cell>
        </row>
        <row r="15666">
          <cell r="DE15666" t="str">
            <v>已售</v>
          </cell>
        </row>
        <row r="15667">
          <cell r="B15667" t="str">
            <v>星汇半岛-南苑-5栋1单元-1409</v>
          </cell>
        </row>
        <row r="15667">
          <cell r="AU15667">
            <v>759302</v>
          </cell>
        </row>
        <row r="15667">
          <cell r="DE15667" t="str">
            <v>已售</v>
          </cell>
        </row>
        <row r="15668">
          <cell r="B15668" t="str">
            <v>星汇半岛-南苑-5栋1单元-1410</v>
          </cell>
        </row>
        <row r="15668">
          <cell r="AU15668">
            <v>820953</v>
          </cell>
        </row>
        <row r="15668">
          <cell r="DE15668" t="str">
            <v>已售</v>
          </cell>
        </row>
        <row r="15669">
          <cell r="B15669" t="str">
            <v>星汇半岛-南苑-5栋1单元-1411</v>
          </cell>
        </row>
        <row r="15669">
          <cell r="AU15669">
            <v>790868</v>
          </cell>
        </row>
        <row r="15669">
          <cell r="DE15669" t="str">
            <v>已售</v>
          </cell>
        </row>
        <row r="15670">
          <cell r="B15670" t="str">
            <v>星汇半岛-南苑-5栋1单元-1501</v>
          </cell>
        </row>
        <row r="15670">
          <cell r="AU15670">
            <v>1265224</v>
          </cell>
        </row>
        <row r="15670">
          <cell r="DE15670" t="str">
            <v>已售</v>
          </cell>
        </row>
        <row r="15671">
          <cell r="B15671" t="str">
            <v>星汇半岛-南苑-5栋1单元-1502</v>
          </cell>
        </row>
        <row r="15671">
          <cell r="AU15671">
            <v>740214</v>
          </cell>
        </row>
        <row r="15671">
          <cell r="CZ15671">
            <v>864121</v>
          </cell>
        </row>
        <row r="15671">
          <cell r="DE15671" t="str">
            <v>已售</v>
          </cell>
        </row>
        <row r="15672">
          <cell r="B15672" t="str">
            <v>星汇半岛-南苑-5栋1单元-1503</v>
          </cell>
        </row>
        <row r="15672">
          <cell r="CZ15672">
            <v>875455</v>
          </cell>
        </row>
        <row r="15672">
          <cell r="DE15672" t="str">
            <v>未售</v>
          </cell>
        </row>
        <row r="15673">
          <cell r="B15673" t="str">
            <v>星汇半岛-南苑-5栋1单元-1504</v>
          </cell>
        </row>
        <row r="15673">
          <cell r="AU15673">
            <v>986744</v>
          </cell>
        </row>
        <row r="15673">
          <cell r="DE15673" t="str">
            <v>已售</v>
          </cell>
        </row>
        <row r="15674">
          <cell r="B15674" t="str">
            <v>星汇半岛-南苑-5栋1单元-1505</v>
          </cell>
        </row>
        <row r="15674">
          <cell r="AU15674">
            <v>767457</v>
          </cell>
        </row>
        <row r="15674">
          <cell r="DE15674" t="str">
            <v>已售</v>
          </cell>
        </row>
        <row r="15675">
          <cell r="B15675" t="str">
            <v>星汇半岛-南苑-5栋1单元-1506</v>
          </cell>
        </row>
        <row r="15675">
          <cell r="AU15675">
            <v>764177</v>
          </cell>
        </row>
        <row r="15675">
          <cell r="DE15675" t="str">
            <v>已售</v>
          </cell>
        </row>
        <row r="15676">
          <cell r="B15676" t="str">
            <v>星汇半岛-南苑-5栋1单元-1507</v>
          </cell>
        </row>
        <row r="15676">
          <cell r="AU15676">
            <v>817171</v>
          </cell>
        </row>
        <row r="15676">
          <cell r="DE15676" t="str">
            <v>已售</v>
          </cell>
        </row>
        <row r="15677">
          <cell r="B15677" t="str">
            <v>星汇半岛-南苑-5栋1单元-1508</v>
          </cell>
        </row>
        <row r="15677">
          <cell r="AU15677">
            <v>793153</v>
          </cell>
        </row>
        <row r="15677">
          <cell r="DE15677" t="str">
            <v>已售</v>
          </cell>
        </row>
        <row r="15678">
          <cell r="B15678" t="str">
            <v>星汇半岛-南苑-5栋1单元-1509</v>
          </cell>
        </row>
        <row r="15678">
          <cell r="AU15678">
            <v>786947</v>
          </cell>
        </row>
        <row r="15678">
          <cell r="DE15678" t="str">
            <v>已售</v>
          </cell>
        </row>
        <row r="15679">
          <cell r="B15679" t="str">
            <v>星汇半岛-南苑-5栋1单元-1510</v>
          </cell>
        </row>
        <row r="15679">
          <cell r="AU15679">
            <v>827595</v>
          </cell>
        </row>
        <row r="15679">
          <cell r="DE15679" t="str">
            <v>已售</v>
          </cell>
        </row>
        <row r="15680">
          <cell r="B15680" t="str">
            <v>星汇半岛-南苑-5栋1单元-1511</v>
          </cell>
        </row>
        <row r="15680">
          <cell r="AU15680">
            <v>822448</v>
          </cell>
        </row>
        <row r="15680">
          <cell r="DE15680" t="str">
            <v>已售</v>
          </cell>
        </row>
        <row r="15681">
          <cell r="B15681" t="str">
            <v>星汇半岛-南苑-5栋1单元-1601</v>
          </cell>
        </row>
        <row r="15681">
          <cell r="AU15681">
            <v>1271631</v>
          </cell>
        </row>
        <row r="15681">
          <cell r="DE15681" t="str">
            <v>已售</v>
          </cell>
        </row>
        <row r="15682">
          <cell r="B15682" t="str">
            <v>星汇半岛-南苑-5栋1单元-1602</v>
          </cell>
        </row>
        <row r="15682">
          <cell r="AU15682">
            <v>753417</v>
          </cell>
        </row>
        <row r="15682">
          <cell r="CZ15682">
            <v>866184</v>
          </cell>
        </row>
        <row r="15682">
          <cell r="DE15682" t="str">
            <v>已售</v>
          </cell>
        </row>
        <row r="15683">
          <cell r="B15683" t="str">
            <v>星汇半岛-南苑-5栋1单元-1603</v>
          </cell>
        </row>
        <row r="15683">
          <cell r="CZ15683">
            <v>882133</v>
          </cell>
        </row>
        <row r="15683">
          <cell r="DE15683" t="str">
            <v>未售</v>
          </cell>
        </row>
        <row r="15684">
          <cell r="B15684" t="str">
            <v>星汇半岛-南苑-5栋1单元-1604</v>
          </cell>
        </row>
        <row r="15684">
          <cell r="AU15684">
            <v>1003219</v>
          </cell>
        </row>
        <row r="15684">
          <cell r="DE15684" t="str">
            <v>已售</v>
          </cell>
        </row>
        <row r="15685">
          <cell r="B15685" t="str">
            <v>星汇半岛-南苑-5栋1单元-1605</v>
          </cell>
        </row>
        <row r="15685">
          <cell r="AU15685">
            <v>798246</v>
          </cell>
        </row>
        <row r="15685">
          <cell r="DE15685" t="str">
            <v>已售</v>
          </cell>
        </row>
        <row r="15686">
          <cell r="B15686" t="str">
            <v>星汇半岛-南苑-5栋1单元-1606</v>
          </cell>
        </row>
        <row r="15686">
          <cell r="AU15686">
            <v>778955</v>
          </cell>
        </row>
        <row r="15686">
          <cell r="DE15686" t="str">
            <v>已售</v>
          </cell>
        </row>
        <row r="15687">
          <cell r="B15687" t="str">
            <v>星汇半岛-南苑-5栋1单元-1607</v>
          </cell>
        </row>
        <row r="15687">
          <cell r="AU15687">
            <v>822448</v>
          </cell>
        </row>
        <row r="15687">
          <cell r="DE15687" t="str">
            <v>已售</v>
          </cell>
        </row>
        <row r="15688">
          <cell r="B15688" t="str">
            <v>星汇半岛-南苑-5栋1单元-1608</v>
          </cell>
        </row>
        <row r="15688">
          <cell r="AU15688">
            <v>824386</v>
          </cell>
        </row>
        <row r="15688">
          <cell r="DE15688" t="str">
            <v>已售</v>
          </cell>
        </row>
        <row r="15689">
          <cell r="B15689" t="str">
            <v>星汇半岛-南苑-5栋1单元-1609</v>
          </cell>
        </row>
        <row r="15689">
          <cell r="AU15689">
            <v>785730</v>
          </cell>
        </row>
        <row r="15689">
          <cell r="DE15689" t="str">
            <v>已售</v>
          </cell>
        </row>
        <row r="15690">
          <cell r="B15690" t="str">
            <v>星汇半岛-南苑-5栋1单元-1610</v>
          </cell>
        </row>
        <row r="15690">
          <cell r="AU15690">
            <v>857400</v>
          </cell>
        </row>
        <row r="15690">
          <cell r="DE15690" t="str">
            <v>已售</v>
          </cell>
        </row>
        <row r="15691">
          <cell r="B15691" t="str">
            <v>星汇半岛-南苑-5栋1单元-1611</v>
          </cell>
        </row>
        <row r="15691">
          <cell r="AU15691">
            <v>810020</v>
          </cell>
        </row>
        <row r="15691">
          <cell r="DE15691" t="str">
            <v>已售</v>
          </cell>
        </row>
        <row r="15692">
          <cell r="B15692" t="str">
            <v>星汇半岛-南苑-5栋1单元-1701</v>
          </cell>
        </row>
        <row r="15692">
          <cell r="AU15692">
            <v>1305393</v>
          </cell>
        </row>
        <row r="15692">
          <cell r="DE15692" t="str">
            <v>已售</v>
          </cell>
        </row>
        <row r="15693">
          <cell r="B15693" t="str">
            <v>星汇半岛-南苑-5栋1单元-1702</v>
          </cell>
        </row>
        <row r="15693">
          <cell r="AU15693">
            <v>782845</v>
          </cell>
        </row>
        <row r="15693">
          <cell r="CZ15693">
            <v>877580</v>
          </cell>
        </row>
        <row r="15693">
          <cell r="DE15693" t="str">
            <v>已售</v>
          </cell>
        </row>
        <row r="15694">
          <cell r="B15694" t="str">
            <v>星汇半岛-南苑-5栋1单元-1703</v>
          </cell>
        </row>
        <row r="15694">
          <cell r="AU15694">
            <v>1003980</v>
          </cell>
        </row>
        <row r="15694">
          <cell r="DE15694" t="str">
            <v>已售</v>
          </cell>
        </row>
        <row r="15695">
          <cell r="B15695" t="str">
            <v>星汇半岛-南苑-5栋1单元-1704</v>
          </cell>
        </row>
        <row r="15695">
          <cell r="CZ15695">
            <v>907375</v>
          </cell>
        </row>
        <row r="15695">
          <cell r="DE15695" t="str">
            <v>未售</v>
          </cell>
        </row>
        <row r="15696">
          <cell r="B15696" t="str">
            <v>星汇半岛-南苑-5栋1单元-1705</v>
          </cell>
        </row>
        <row r="15696">
          <cell r="AU15696">
            <v>786441</v>
          </cell>
        </row>
        <row r="15696">
          <cell r="DE15696" t="str">
            <v>已售</v>
          </cell>
        </row>
        <row r="15697">
          <cell r="B15697" t="str">
            <v>星汇半岛-南苑-5栋1单元-1706</v>
          </cell>
        </row>
        <row r="15697">
          <cell r="AU15697">
            <v>783116</v>
          </cell>
        </row>
        <row r="15697">
          <cell r="DE15697" t="str">
            <v>已售</v>
          </cell>
        </row>
        <row r="15698">
          <cell r="B15698" t="str">
            <v>星汇半岛-南苑-5栋1单元-1707</v>
          </cell>
        </row>
        <row r="15698">
          <cell r="AU15698">
            <v>826858</v>
          </cell>
        </row>
        <row r="15698">
          <cell r="DE15698" t="str">
            <v>已售</v>
          </cell>
        </row>
        <row r="15699">
          <cell r="B15699" t="str">
            <v>星汇半岛-南苑-5栋1单元-1708</v>
          </cell>
        </row>
        <row r="15699">
          <cell r="AU15699">
            <v>837154</v>
          </cell>
        </row>
        <row r="15699">
          <cell r="DE15699" t="str">
            <v>已售</v>
          </cell>
        </row>
        <row r="15700">
          <cell r="B15700" t="str">
            <v>星汇半岛-南苑-5栋1单元-1709</v>
          </cell>
        </row>
        <row r="15700">
          <cell r="AU15700">
            <v>789944</v>
          </cell>
        </row>
        <row r="15700">
          <cell r="DE15700" t="str">
            <v>已售</v>
          </cell>
        </row>
        <row r="15701">
          <cell r="B15701" t="str">
            <v>星汇半岛-南苑-5栋1单元-1710</v>
          </cell>
        </row>
        <row r="15701">
          <cell r="AU15701">
            <v>577925</v>
          </cell>
        </row>
        <row r="15701">
          <cell r="DE15701" t="str">
            <v>已售</v>
          </cell>
        </row>
        <row r="15702">
          <cell r="B15702" t="str">
            <v>星汇半岛-南苑-5栋1单元-1711</v>
          </cell>
        </row>
        <row r="15702">
          <cell r="AU15702">
            <v>721938</v>
          </cell>
        </row>
        <row r="15702">
          <cell r="DE15702" t="str">
            <v>已售</v>
          </cell>
        </row>
        <row r="15703">
          <cell r="B15703" t="str">
            <v>星汇半岛-南苑-5栋1单元-1801</v>
          </cell>
        </row>
        <row r="15703">
          <cell r="AU15703">
            <v>1311938</v>
          </cell>
        </row>
        <row r="15703">
          <cell r="DE15703" t="str">
            <v>已售</v>
          </cell>
        </row>
        <row r="15704">
          <cell r="B15704" t="str">
            <v>星汇半岛-南苑-5栋1单元-1802</v>
          </cell>
        </row>
        <row r="15704">
          <cell r="CZ15704">
            <v>879531</v>
          </cell>
        </row>
        <row r="15704">
          <cell r="DE15704" t="str">
            <v>未售</v>
          </cell>
        </row>
        <row r="15705">
          <cell r="B15705" t="str">
            <v>星汇半岛-南苑-5栋1单元-1803</v>
          </cell>
        </row>
        <row r="15705">
          <cell r="CZ15705">
            <v>887973</v>
          </cell>
        </row>
        <row r="15705">
          <cell r="DE15705" t="str">
            <v>未售</v>
          </cell>
        </row>
        <row r="15706">
          <cell r="B15706" t="str">
            <v>星汇半岛-南苑-5栋1单元-1804</v>
          </cell>
        </row>
        <row r="15706">
          <cell r="CZ15706">
            <v>847115</v>
          </cell>
        </row>
        <row r="15706">
          <cell r="DE15706" t="str">
            <v>未售</v>
          </cell>
        </row>
        <row r="15707">
          <cell r="B15707" t="str">
            <v>星汇半岛-南苑-5栋1单元-1805</v>
          </cell>
        </row>
        <row r="15707">
          <cell r="CZ15707">
            <v>633700</v>
          </cell>
        </row>
        <row r="15707">
          <cell r="DE15707" t="str">
            <v>未售</v>
          </cell>
        </row>
        <row r="15708">
          <cell r="B15708" t="str">
            <v>星汇半岛-南苑-5栋1单元-1806</v>
          </cell>
        </row>
        <row r="15708">
          <cell r="CZ15708">
            <v>630642</v>
          </cell>
        </row>
        <row r="15708">
          <cell r="DE15708" t="str">
            <v>未售</v>
          </cell>
        </row>
        <row r="15709">
          <cell r="B15709" t="str">
            <v>星汇半岛-南苑-5栋1单元-1807</v>
          </cell>
        </row>
        <row r="15709">
          <cell r="CZ15709">
            <v>614665</v>
          </cell>
        </row>
        <row r="15709">
          <cell r="DE15709" t="str">
            <v>未售</v>
          </cell>
        </row>
        <row r="15710">
          <cell r="B15710" t="str">
            <v>星汇半岛-南苑-5栋1单元-1808</v>
          </cell>
        </row>
        <row r="15710">
          <cell r="CZ15710">
            <v>655225</v>
          </cell>
        </row>
        <row r="15710">
          <cell r="DE15710" t="str">
            <v>未售</v>
          </cell>
        </row>
        <row r="15711">
          <cell r="B15711" t="str">
            <v>星汇半岛-南苑-5栋1单元-1809</v>
          </cell>
        </row>
        <row r="15711">
          <cell r="CZ15711">
            <v>689065</v>
          </cell>
        </row>
        <row r="15711">
          <cell r="DE15711" t="str">
            <v>未售</v>
          </cell>
        </row>
        <row r="15712">
          <cell r="B15712" t="str">
            <v>星汇半岛-南苑-5栋1单元-1901</v>
          </cell>
        </row>
        <row r="15712">
          <cell r="CZ15712">
            <v>994960</v>
          </cell>
        </row>
        <row r="15712">
          <cell r="DE15712" t="str">
            <v>未售</v>
          </cell>
        </row>
        <row r="15713">
          <cell r="B15713" t="str">
            <v>星汇半岛-南苑-5栋1单元-1902</v>
          </cell>
        </row>
        <row r="15713">
          <cell r="CZ15713">
            <v>868734</v>
          </cell>
        </row>
        <row r="15713">
          <cell r="DE15713" t="str">
            <v>未售</v>
          </cell>
        </row>
        <row r="15714">
          <cell r="B15714" t="str">
            <v>星汇半岛-南苑-5栋1单元-1903</v>
          </cell>
        </row>
        <row r="15714">
          <cell r="CZ15714">
            <v>802400</v>
          </cell>
        </row>
        <row r="15714">
          <cell r="DE15714" t="str">
            <v>未售</v>
          </cell>
        </row>
        <row r="15715">
          <cell r="B15715" t="str">
            <v>星汇半岛-南苑-5栋1单元-202</v>
          </cell>
        </row>
        <row r="15715">
          <cell r="CZ15715">
            <v>768861</v>
          </cell>
        </row>
        <row r="15715">
          <cell r="DE15715" t="str">
            <v>未售</v>
          </cell>
        </row>
        <row r="15716">
          <cell r="B15716" t="str">
            <v>星汇半岛-南苑-5栋1单元-203</v>
          </cell>
        </row>
        <row r="15716">
          <cell r="CZ15716">
            <v>770460</v>
          </cell>
        </row>
        <row r="15716">
          <cell r="DE15716" t="str">
            <v>未售</v>
          </cell>
        </row>
        <row r="15717">
          <cell r="B15717" t="str">
            <v>星汇半岛-南苑-5栋1单元-204</v>
          </cell>
        </row>
        <row r="15717">
          <cell r="CZ15717">
            <v>871225</v>
          </cell>
        </row>
        <row r="15717">
          <cell r="DE15717" t="str">
            <v>未售</v>
          </cell>
        </row>
        <row r="15718">
          <cell r="B15718" t="str">
            <v>星汇半岛-南苑-5栋1单元-205</v>
          </cell>
        </row>
        <row r="15718">
          <cell r="AU15718">
            <v>666216</v>
          </cell>
        </row>
        <row r="15718">
          <cell r="DE15718" t="str">
            <v>已售</v>
          </cell>
        </row>
        <row r="15719">
          <cell r="B15719" t="str">
            <v>星汇半岛-南苑-5栋1单元-206</v>
          </cell>
        </row>
        <row r="15719">
          <cell r="AU15719">
            <v>663113</v>
          </cell>
        </row>
        <row r="15719">
          <cell r="DE15719" t="str">
            <v>已售</v>
          </cell>
        </row>
        <row r="15720">
          <cell r="B15720" t="str">
            <v>星汇半岛-南苑-5栋1单元-207</v>
          </cell>
        </row>
        <row r="15720">
          <cell r="AU15720">
            <v>664393</v>
          </cell>
        </row>
        <row r="15720">
          <cell r="DE15720" t="str">
            <v>已售</v>
          </cell>
        </row>
        <row r="15721">
          <cell r="B15721" t="str">
            <v>星汇半岛-南苑-5栋1单元-208</v>
          </cell>
        </row>
        <row r="15721">
          <cell r="AU15721">
            <v>700781</v>
          </cell>
        </row>
        <row r="15721">
          <cell r="DE15721" t="str">
            <v>已售</v>
          </cell>
        </row>
        <row r="15722">
          <cell r="B15722" t="str">
            <v>星汇半岛-南苑-5栋1单元-209</v>
          </cell>
        </row>
        <row r="15722">
          <cell r="AU15722">
            <v>663850</v>
          </cell>
        </row>
        <row r="15722">
          <cell r="DE15722" t="str">
            <v>已售</v>
          </cell>
        </row>
        <row r="15723">
          <cell r="B15723" t="str">
            <v>星汇半岛-南苑-5栋1单元-210</v>
          </cell>
        </row>
        <row r="15723">
          <cell r="AU15723">
            <v>812762</v>
          </cell>
        </row>
        <row r="15723">
          <cell r="DE15723" t="str">
            <v>已售</v>
          </cell>
        </row>
        <row r="15724">
          <cell r="B15724" t="str">
            <v>星汇半岛-南苑-5栋1单元-211</v>
          </cell>
        </row>
        <row r="15724">
          <cell r="AU15724">
            <v>706763</v>
          </cell>
        </row>
        <row r="15724">
          <cell r="DE15724" t="str">
            <v>已售</v>
          </cell>
        </row>
        <row r="15725">
          <cell r="B15725" t="str">
            <v>星汇半岛-南苑-5栋1单元-301</v>
          </cell>
        </row>
        <row r="15725">
          <cell r="AU15725">
            <v>1257205</v>
          </cell>
        </row>
        <row r="15725">
          <cell r="DE15725" t="str">
            <v>已售</v>
          </cell>
        </row>
        <row r="15726">
          <cell r="B15726" t="str">
            <v>星汇半岛-南苑-5栋1单元-302</v>
          </cell>
        </row>
        <row r="15726">
          <cell r="CZ15726">
            <v>772151</v>
          </cell>
        </row>
        <row r="15726">
          <cell r="DE15726" t="str">
            <v>未售</v>
          </cell>
        </row>
        <row r="15727">
          <cell r="B15727" t="str">
            <v>星汇半岛-南苑-5栋1单元-303</v>
          </cell>
        </row>
        <row r="15727">
          <cell r="CZ15727">
            <v>775279</v>
          </cell>
        </row>
        <row r="15727">
          <cell r="DE15727" t="str">
            <v>未售</v>
          </cell>
        </row>
        <row r="15728">
          <cell r="B15728" t="str">
            <v>星汇半岛-南苑-5栋1单元-304</v>
          </cell>
        </row>
        <row r="15728">
          <cell r="CZ15728">
            <v>874667</v>
          </cell>
        </row>
        <row r="15728">
          <cell r="DE15728" t="str">
            <v>未售</v>
          </cell>
        </row>
        <row r="15729">
          <cell r="B15729" t="str">
            <v>星汇半岛-南苑-5栋1单元-305</v>
          </cell>
        </row>
        <row r="15729">
          <cell r="AU15729">
            <v>758082</v>
          </cell>
        </row>
        <row r="15729">
          <cell r="DE15729" t="str">
            <v>已售</v>
          </cell>
        </row>
        <row r="15730">
          <cell r="B15730" t="str">
            <v>星汇半岛-南苑-5栋1单元-306</v>
          </cell>
        </row>
        <row r="15730">
          <cell r="AU15730">
            <v>767493</v>
          </cell>
        </row>
        <row r="15730">
          <cell r="DE15730" t="str">
            <v>已售</v>
          </cell>
        </row>
        <row r="15731">
          <cell r="B15731" t="str">
            <v>星汇半岛-南苑-5栋1单元-307</v>
          </cell>
        </row>
        <row r="15731">
          <cell r="AU15731">
            <v>665047</v>
          </cell>
        </row>
        <row r="15731">
          <cell r="DE15731" t="str">
            <v>已售</v>
          </cell>
        </row>
        <row r="15732">
          <cell r="B15732" t="str">
            <v>星汇半岛-南苑-5栋1单元-308</v>
          </cell>
        </row>
        <row r="15732">
          <cell r="AU15732">
            <v>704774</v>
          </cell>
        </row>
        <row r="15732">
          <cell r="DE15732" t="str">
            <v>已售</v>
          </cell>
        </row>
        <row r="15733">
          <cell r="B15733" t="str">
            <v>星汇半岛-南苑-5栋1单元-309</v>
          </cell>
        </row>
        <row r="15733">
          <cell r="AU15733">
            <v>765741</v>
          </cell>
        </row>
        <row r="15733">
          <cell r="DE15733" t="str">
            <v>已售</v>
          </cell>
        </row>
        <row r="15734">
          <cell r="B15734" t="str">
            <v>星汇半岛-南苑-5栋1单元-310</v>
          </cell>
        </row>
        <row r="15734">
          <cell r="AU15734">
            <v>808373</v>
          </cell>
        </row>
        <row r="15734">
          <cell r="DE15734" t="str">
            <v>已售</v>
          </cell>
        </row>
        <row r="15735">
          <cell r="B15735" t="str">
            <v>星汇半岛-南苑-5栋1单元-311</v>
          </cell>
        </row>
        <row r="15735">
          <cell r="AU15735">
            <v>795103</v>
          </cell>
        </row>
        <row r="15735">
          <cell r="DE15735" t="str">
            <v>已售</v>
          </cell>
        </row>
        <row r="15736">
          <cell r="B15736" t="str">
            <v>星汇半岛-南苑-5栋1单元-401</v>
          </cell>
        </row>
        <row r="15736">
          <cell r="AU15736">
            <v>1257205</v>
          </cell>
        </row>
        <row r="15736">
          <cell r="DE15736" t="str">
            <v>已售</v>
          </cell>
        </row>
        <row r="15737">
          <cell r="B15737" t="str">
            <v>星汇半岛-南苑-5栋1单元-402</v>
          </cell>
        </row>
        <row r="15737">
          <cell r="CZ15737">
            <v>772151</v>
          </cell>
        </row>
        <row r="15737">
          <cell r="DE15737" t="str">
            <v>未售</v>
          </cell>
        </row>
        <row r="15738">
          <cell r="B15738" t="str">
            <v>星汇半岛-南苑-5栋1单元-403</v>
          </cell>
        </row>
        <row r="15738">
          <cell r="CZ15738">
            <v>775279</v>
          </cell>
        </row>
        <row r="15738">
          <cell r="DE15738" t="str">
            <v>未售</v>
          </cell>
        </row>
        <row r="15739">
          <cell r="B15739" t="str">
            <v>星汇半岛-南苑-5栋1单元-404</v>
          </cell>
        </row>
        <row r="15739">
          <cell r="CZ15739">
            <v>874667</v>
          </cell>
        </row>
        <row r="15739">
          <cell r="DE15739" t="str">
            <v>未售</v>
          </cell>
        </row>
        <row r="15740">
          <cell r="B15740" t="str">
            <v>星汇半岛-南苑-5栋1单元-405</v>
          </cell>
        </row>
        <row r="15740">
          <cell r="AU15740">
            <v>755555</v>
          </cell>
        </row>
        <row r="15740">
          <cell r="DE15740" t="str">
            <v>已售</v>
          </cell>
        </row>
        <row r="15741">
          <cell r="B15741" t="str">
            <v>星汇半岛-南苑-5栋1单元-406</v>
          </cell>
        </row>
        <row r="15741">
          <cell r="AU15741">
            <v>752143</v>
          </cell>
        </row>
        <row r="15741">
          <cell r="DE15741" t="str">
            <v>已售</v>
          </cell>
        </row>
        <row r="15742">
          <cell r="B15742" t="str">
            <v>星汇半岛-南苑-5栋1单元-407</v>
          </cell>
        </row>
        <row r="15742">
          <cell r="AU15742">
            <v>765276</v>
          </cell>
        </row>
        <row r="15742">
          <cell r="DE15742" t="str">
            <v>已售</v>
          </cell>
        </row>
        <row r="15743">
          <cell r="B15743" t="str">
            <v>星汇半岛-南苑-5栋1单元-408</v>
          </cell>
        </row>
        <row r="15743">
          <cell r="AU15743">
            <v>802880</v>
          </cell>
        </row>
        <row r="15743">
          <cell r="DE15743" t="str">
            <v>已售</v>
          </cell>
        </row>
        <row r="15744">
          <cell r="B15744" t="str">
            <v>星汇半岛-南苑-5栋1单元-409</v>
          </cell>
        </row>
        <row r="15744">
          <cell r="AU15744">
            <v>773555</v>
          </cell>
        </row>
        <row r="15744">
          <cell r="DE15744" t="str">
            <v>已售</v>
          </cell>
        </row>
        <row r="15745">
          <cell r="B15745" t="str">
            <v>星汇半岛-南苑-5栋1单元-410</v>
          </cell>
        </row>
        <row r="15745">
          <cell r="AU15745">
            <v>822203</v>
          </cell>
        </row>
        <row r="15745">
          <cell r="DE15745" t="str">
            <v>已售</v>
          </cell>
        </row>
        <row r="15746">
          <cell r="B15746" t="str">
            <v>星汇半岛-南苑-5栋1单元-411</v>
          </cell>
        </row>
        <row r="15746">
          <cell r="AU15746">
            <v>784448</v>
          </cell>
        </row>
        <row r="15746">
          <cell r="DE15746" t="str">
            <v>已售</v>
          </cell>
        </row>
        <row r="15747">
          <cell r="B15747" t="str">
            <v>星汇半岛-南苑-5栋1单元-501</v>
          </cell>
        </row>
        <row r="15747">
          <cell r="AU15747">
            <v>1254001</v>
          </cell>
        </row>
        <row r="15747">
          <cell r="DE15747" t="str">
            <v>已售</v>
          </cell>
        </row>
        <row r="15748">
          <cell r="B15748" t="str">
            <v>星汇半岛-南苑-5栋1单元-502</v>
          </cell>
        </row>
        <row r="15748">
          <cell r="CZ15748">
            <v>775441</v>
          </cell>
        </row>
        <row r="15748">
          <cell r="DE15748" t="str">
            <v>未售</v>
          </cell>
        </row>
        <row r="15749">
          <cell r="B15749" t="str">
            <v>星汇半岛-南苑-5栋1单元-503</v>
          </cell>
        </row>
        <row r="15749">
          <cell r="CZ15749">
            <v>778618</v>
          </cell>
        </row>
        <row r="15749">
          <cell r="DE15749" t="str">
            <v>未售</v>
          </cell>
        </row>
        <row r="15750">
          <cell r="B15750" t="str">
            <v>星汇半岛-南苑-5栋1单元-504</v>
          </cell>
        </row>
        <row r="15750">
          <cell r="CZ15750">
            <v>878108</v>
          </cell>
        </row>
        <row r="15750">
          <cell r="DE15750" t="str">
            <v>未售</v>
          </cell>
        </row>
        <row r="15751">
          <cell r="B15751" t="str">
            <v>星汇半岛-南苑-5栋1单元-505</v>
          </cell>
        </row>
        <row r="15751">
          <cell r="AU15751">
            <v>730527</v>
          </cell>
        </row>
        <row r="15751">
          <cell r="DE15751" t="str">
            <v>已售</v>
          </cell>
        </row>
        <row r="15752">
          <cell r="B15752" t="str">
            <v>星汇半岛-南苑-5栋1单元-506</v>
          </cell>
        </row>
        <row r="15752">
          <cell r="AU15752">
            <v>727247</v>
          </cell>
        </row>
        <row r="15752">
          <cell r="DE15752" t="str">
            <v>已售</v>
          </cell>
        </row>
        <row r="15753">
          <cell r="B15753" t="str">
            <v>星汇半岛-南苑-5栋1单元-507</v>
          </cell>
        </row>
        <row r="15753">
          <cell r="AU15753">
            <v>754247</v>
          </cell>
        </row>
        <row r="15753">
          <cell r="DE15753" t="str">
            <v>已售</v>
          </cell>
        </row>
        <row r="15754">
          <cell r="B15754" t="str">
            <v>星汇半岛-南苑-5栋1单元-508</v>
          </cell>
        </row>
        <row r="15754">
          <cell r="AU15754">
            <v>755889</v>
          </cell>
        </row>
        <row r="15754">
          <cell r="DE15754" t="str">
            <v>已售</v>
          </cell>
        </row>
        <row r="15755">
          <cell r="B15755" t="str">
            <v>星汇半岛-南苑-5栋1单元-509</v>
          </cell>
        </row>
        <row r="15755">
          <cell r="AU15755">
            <v>725842</v>
          </cell>
        </row>
        <row r="15755">
          <cell r="DE15755" t="str">
            <v>已售</v>
          </cell>
        </row>
        <row r="15756">
          <cell r="B15756" t="str">
            <v>星汇半岛-南苑-5栋1单元-510</v>
          </cell>
        </row>
        <row r="15756">
          <cell r="AU15756">
            <v>803761</v>
          </cell>
        </row>
        <row r="15756">
          <cell r="DE15756" t="str">
            <v>已售</v>
          </cell>
        </row>
        <row r="15757">
          <cell r="B15757" t="str">
            <v>星汇半岛-南苑-5栋1单元-511</v>
          </cell>
        </row>
        <row r="15757">
          <cell r="AU15757">
            <v>758576</v>
          </cell>
        </row>
        <row r="15757">
          <cell r="DE15757" t="str">
            <v>已售</v>
          </cell>
        </row>
        <row r="15758">
          <cell r="B15758" t="str">
            <v>星汇半岛-南苑-5栋1单元-601</v>
          </cell>
        </row>
        <row r="15758">
          <cell r="AU15758">
            <v>1213964</v>
          </cell>
        </row>
        <row r="15758">
          <cell r="DE15758" t="str">
            <v>已售</v>
          </cell>
        </row>
        <row r="15759">
          <cell r="B15759" t="str">
            <v>星汇半岛-南苑-5栋1单元-602</v>
          </cell>
        </row>
        <row r="15759">
          <cell r="CZ15759">
            <v>778731</v>
          </cell>
        </row>
        <row r="15759">
          <cell r="DE15759" t="str">
            <v>未售</v>
          </cell>
        </row>
        <row r="15760">
          <cell r="B15760" t="str">
            <v>星汇半岛-南苑-5栋1单元-603</v>
          </cell>
        </row>
        <row r="15760">
          <cell r="CZ15760">
            <v>781956</v>
          </cell>
        </row>
        <row r="15760">
          <cell r="DE15760" t="str">
            <v>未售</v>
          </cell>
        </row>
        <row r="15761">
          <cell r="B15761" t="str">
            <v>星汇半岛-南苑-5栋1单元-604</v>
          </cell>
        </row>
        <row r="15761">
          <cell r="CZ15761">
            <v>881548</v>
          </cell>
        </row>
        <row r="15761">
          <cell r="DE15761" t="str">
            <v>未售</v>
          </cell>
        </row>
        <row r="15762">
          <cell r="B15762" t="str">
            <v>星汇半岛-南苑-5栋1单元-605</v>
          </cell>
        </row>
        <row r="15762">
          <cell r="AU15762">
            <v>734631</v>
          </cell>
        </row>
        <row r="15762">
          <cell r="DE15762" t="str">
            <v>已售</v>
          </cell>
        </row>
        <row r="15763">
          <cell r="B15763" t="str">
            <v>星汇半岛-南苑-5栋1单元-606</v>
          </cell>
        </row>
        <row r="15763">
          <cell r="CZ15763">
            <v>585127</v>
          </cell>
        </row>
        <row r="15763">
          <cell r="DE15763" t="str">
            <v>未售</v>
          </cell>
        </row>
        <row r="15764">
          <cell r="B15764" t="str">
            <v>星汇半岛-南苑-5栋1单元-607</v>
          </cell>
        </row>
        <row r="15764">
          <cell r="AU15764">
            <v>759323</v>
          </cell>
        </row>
        <row r="15764">
          <cell r="DE15764" t="str">
            <v>已售</v>
          </cell>
        </row>
        <row r="15765">
          <cell r="B15765" t="str">
            <v>星汇半岛-南苑-5栋1单元-608</v>
          </cell>
        </row>
        <row r="15765">
          <cell r="AU15765">
            <v>761670</v>
          </cell>
        </row>
        <row r="15765">
          <cell r="DE15765" t="str">
            <v>已售</v>
          </cell>
        </row>
        <row r="15766">
          <cell r="B15766" t="str">
            <v>星汇半岛-南苑-5栋1单元-609</v>
          </cell>
        </row>
        <row r="15766">
          <cell r="AU15766">
            <v>730488</v>
          </cell>
        </row>
        <row r="15766">
          <cell r="DE15766" t="str">
            <v>已售</v>
          </cell>
        </row>
        <row r="15767">
          <cell r="B15767" t="str">
            <v>星汇半岛-南苑-5栋1单元-610</v>
          </cell>
        </row>
        <row r="15767">
          <cell r="AU15767">
            <v>799925</v>
          </cell>
        </row>
        <row r="15767">
          <cell r="DE15767" t="str">
            <v>已售</v>
          </cell>
        </row>
        <row r="15768">
          <cell r="B15768" t="str">
            <v>星汇半岛-南苑-5栋1单元-611</v>
          </cell>
        </row>
        <row r="15768">
          <cell r="AU15768">
            <v>762531</v>
          </cell>
        </row>
        <row r="15768">
          <cell r="DE15768" t="str">
            <v>已售</v>
          </cell>
        </row>
        <row r="15769">
          <cell r="B15769" t="str">
            <v>星汇半岛-南苑-5栋1单元-701</v>
          </cell>
        </row>
        <row r="15769">
          <cell r="AU15769">
            <v>1195965</v>
          </cell>
        </row>
        <row r="15769">
          <cell r="DE15769" t="str">
            <v>已售</v>
          </cell>
        </row>
        <row r="15770">
          <cell r="B15770" t="str">
            <v>星汇半岛-南苑-5栋1单元-702</v>
          </cell>
        </row>
        <row r="15770">
          <cell r="CZ15770">
            <v>782020</v>
          </cell>
        </row>
        <row r="15770">
          <cell r="DE15770" t="str">
            <v>未售</v>
          </cell>
        </row>
        <row r="15771">
          <cell r="B15771" t="str">
            <v>星汇半岛-南苑-5栋1单元-703</v>
          </cell>
        </row>
        <row r="15771">
          <cell r="CZ15771">
            <v>785296</v>
          </cell>
        </row>
        <row r="15771">
          <cell r="DE15771" t="str">
            <v>未售</v>
          </cell>
        </row>
        <row r="15772">
          <cell r="B15772" t="str">
            <v>星汇半岛-南苑-5栋1单元-704</v>
          </cell>
        </row>
        <row r="15772">
          <cell r="CZ15772">
            <v>884991</v>
          </cell>
        </row>
        <row r="15772">
          <cell r="DE15772" t="str">
            <v>未售</v>
          </cell>
        </row>
        <row r="15773">
          <cell r="B15773" t="str">
            <v>星汇半岛-南苑-5栋1单元-705</v>
          </cell>
        </row>
        <row r="15773">
          <cell r="AU15773">
            <v>738734</v>
          </cell>
        </row>
        <row r="15773">
          <cell r="DE15773" t="str">
            <v>已售</v>
          </cell>
        </row>
        <row r="15774">
          <cell r="B15774" t="str">
            <v>星汇半岛-南苑-5栋1单元-706</v>
          </cell>
        </row>
        <row r="15774">
          <cell r="AU15774">
            <v>735454</v>
          </cell>
        </row>
        <row r="15774">
          <cell r="DE15774" t="str">
            <v>已售</v>
          </cell>
        </row>
        <row r="15775">
          <cell r="B15775" t="str">
            <v>星汇半岛-南苑-5栋1单元-707</v>
          </cell>
        </row>
        <row r="15775">
          <cell r="AU15775">
            <v>763604</v>
          </cell>
        </row>
        <row r="15775">
          <cell r="DE15775" t="str">
            <v>已售</v>
          </cell>
        </row>
        <row r="15776">
          <cell r="B15776" t="str">
            <v>星汇半岛-南苑-5栋1单元-708</v>
          </cell>
        </row>
        <row r="15776">
          <cell r="AU15776">
            <v>778963</v>
          </cell>
        </row>
        <row r="15776">
          <cell r="DE15776" t="str">
            <v>已售</v>
          </cell>
        </row>
        <row r="15777">
          <cell r="B15777" t="str">
            <v>星汇半岛-南苑-5栋1单元-709</v>
          </cell>
        </row>
        <row r="15777">
          <cell r="AU15777">
            <v>734605</v>
          </cell>
        </row>
        <row r="15777">
          <cell r="DE15777" t="str">
            <v>已售</v>
          </cell>
        </row>
        <row r="15778">
          <cell r="B15778" t="str">
            <v>星汇半岛-南苑-5栋1单元-710</v>
          </cell>
        </row>
        <row r="15778">
          <cell r="AU15778">
            <v>796003</v>
          </cell>
        </row>
        <row r="15778">
          <cell r="DE15778" t="str">
            <v>已售</v>
          </cell>
        </row>
        <row r="15779">
          <cell r="B15779" t="str">
            <v>星汇半岛-南苑-5栋1单元-711</v>
          </cell>
        </row>
        <row r="15779">
          <cell r="AU15779">
            <v>766579</v>
          </cell>
        </row>
        <row r="15779">
          <cell r="DE15779" t="str">
            <v>已售</v>
          </cell>
        </row>
        <row r="15780">
          <cell r="B15780" t="str">
            <v>星汇半岛-南苑-5栋1单元-801</v>
          </cell>
        </row>
        <row r="15780">
          <cell r="AU15780">
            <v>1226779</v>
          </cell>
        </row>
        <row r="15780">
          <cell r="DE15780" t="str">
            <v>已售</v>
          </cell>
        </row>
        <row r="15781">
          <cell r="B15781" t="str">
            <v>星汇半岛-南苑-5栋1单元-802</v>
          </cell>
        </row>
        <row r="15781">
          <cell r="CZ15781">
            <v>785311</v>
          </cell>
        </row>
        <row r="15781">
          <cell r="DE15781" t="str">
            <v>未售</v>
          </cell>
        </row>
        <row r="15782">
          <cell r="B15782" t="str">
            <v>星汇半岛-南苑-5栋1单元-803</v>
          </cell>
        </row>
        <row r="15782">
          <cell r="CZ15782">
            <v>788636</v>
          </cell>
        </row>
        <row r="15782">
          <cell r="DE15782" t="str">
            <v>未售</v>
          </cell>
        </row>
        <row r="15783">
          <cell r="B15783" t="str">
            <v>星汇半岛-南苑-5栋1单元-804</v>
          </cell>
        </row>
        <row r="15783">
          <cell r="CZ15783">
            <v>888432</v>
          </cell>
        </row>
        <row r="15783">
          <cell r="DE15783" t="str">
            <v>未售</v>
          </cell>
        </row>
        <row r="15784">
          <cell r="B15784" t="str">
            <v>星汇半岛-南苑-5栋1单元-805</v>
          </cell>
        </row>
        <row r="15784">
          <cell r="AU15784">
            <v>757997</v>
          </cell>
        </row>
        <row r="15784">
          <cell r="DE15784" t="str">
            <v>已售</v>
          </cell>
        </row>
        <row r="15785">
          <cell r="B15785" t="str">
            <v>星汇半岛-南苑-5栋1单元-806</v>
          </cell>
        </row>
        <row r="15785">
          <cell r="AU15785">
            <v>754651</v>
          </cell>
        </row>
        <row r="15785">
          <cell r="DE15785" t="str">
            <v>已售</v>
          </cell>
        </row>
        <row r="15786">
          <cell r="B15786" t="str">
            <v>星汇半岛-南苑-5栋1单元-807</v>
          </cell>
        </row>
        <row r="15786">
          <cell r="AU15786">
            <v>767885</v>
          </cell>
        </row>
        <row r="15786">
          <cell r="DE15786" t="str">
            <v>已售</v>
          </cell>
        </row>
        <row r="15787">
          <cell r="B15787" t="str">
            <v>星汇半岛-南苑-5栋1单元-808</v>
          </cell>
        </row>
        <row r="15787">
          <cell r="AU15787">
            <v>791296</v>
          </cell>
        </row>
        <row r="15787">
          <cell r="DE15787" t="str">
            <v>已售</v>
          </cell>
        </row>
        <row r="15788">
          <cell r="B15788" t="str">
            <v>星汇半岛-南苑-5栋1单元-809</v>
          </cell>
        </row>
        <row r="15788">
          <cell r="AU15788">
            <v>738721</v>
          </cell>
        </row>
        <row r="15788">
          <cell r="DE15788" t="str">
            <v>已售</v>
          </cell>
        </row>
        <row r="15789">
          <cell r="B15789" t="str">
            <v>星汇半岛-南苑-5栋1单元-810</v>
          </cell>
        </row>
        <row r="15789">
          <cell r="AU15789">
            <v>816491</v>
          </cell>
        </row>
        <row r="15789">
          <cell r="DE15789" t="str">
            <v>已售</v>
          </cell>
        </row>
        <row r="15790">
          <cell r="B15790" t="str">
            <v>星汇半岛-南苑-5栋1单元-811</v>
          </cell>
        </row>
        <row r="15790">
          <cell r="AU15790">
            <v>770627</v>
          </cell>
        </row>
        <row r="15790">
          <cell r="DE15790" t="str">
            <v>已售</v>
          </cell>
        </row>
        <row r="15791">
          <cell r="B15791" t="str">
            <v>星汇半岛-南苑-5栋1单元-901</v>
          </cell>
        </row>
        <row r="15791">
          <cell r="AU15791">
            <v>1233186</v>
          </cell>
        </row>
        <row r="15791">
          <cell r="DE15791" t="str">
            <v>已售</v>
          </cell>
        </row>
        <row r="15792">
          <cell r="B15792" t="str">
            <v>星汇半岛-南苑-5栋1单元-902</v>
          </cell>
        </row>
        <row r="15792">
          <cell r="CZ15792">
            <v>837944</v>
          </cell>
        </row>
        <row r="15792">
          <cell r="DE15792" t="str">
            <v>未售</v>
          </cell>
        </row>
        <row r="15793">
          <cell r="B15793" t="str">
            <v>星汇半岛-南苑-5栋1单元-903</v>
          </cell>
        </row>
        <row r="15793">
          <cell r="CZ15793">
            <v>842062</v>
          </cell>
        </row>
        <row r="15793">
          <cell r="DE15793" t="str">
            <v>未售</v>
          </cell>
        </row>
        <row r="15794">
          <cell r="B15794" t="str">
            <v>星汇半岛-南苑-5栋1单元-904</v>
          </cell>
        </row>
        <row r="15794">
          <cell r="CZ15794">
            <v>902665</v>
          </cell>
        </row>
        <row r="15794">
          <cell r="DE15794" t="str">
            <v>未售</v>
          </cell>
        </row>
        <row r="15795">
          <cell r="B15795" t="str">
            <v>星汇半岛-南苑-5栋1单元-905</v>
          </cell>
        </row>
        <row r="15795">
          <cell r="AU15795">
            <v>746940</v>
          </cell>
        </row>
        <row r="15795">
          <cell r="DE15795" t="str">
            <v>已售</v>
          </cell>
        </row>
        <row r="15796">
          <cell r="B15796" t="str">
            <v>星汇半岛-南苑-5栋1单元-906</v>
          </cell>
        </row>
        <row r="15796">
          <cell r="AU15796">
            <v>743661</v>
          </cell>
        </row>
        <row r="15796">
          <cell r="DE15796" t="str">
            <v>已售</v>
          </cell>
        </row>
        <row r="15797">
          <cell r="B15797" t="str">
            <v>星汇半岛-南苑-5栋1单元-907</v>
          </cell>
        </row>
        <row r="15797">
          <cell r="AU15797">
            <v>772166</v>
          </cell>
        </row>
        <row r="15797">
          <cell r="DE15797" t="str">
            <v>已售</v>
          </cell>
        </row>
        <row r="15798">
          <cell r="B15798" t="str">
            <v>星汇半岛-南苑-5栋1单元-908</v>
          </cell>
        </row>
        <row r="15798">
          <cell r="AU15798">
            <v>795679</v>
          </cell>
        </row>
        <row r="15798">
          <cell r="DE15798" t="str">
            <v>已售</v>
          </cell>
        </row>
        <row r="15799">
          <cell r="B15799" t="str">
            <v>星汇半岛-南苑-5栋1单元-909</v>
          </cell>
        </row>
        <row r="15799">
          <cell r="AU15799">
            <v>765731</v>
          </cell>
        </row>
        <row r="15799">
          <cell r="DE15799" t="str">
            <v>已售</v>
          </cell>
        </row>
        <row r="15800">
          <cell r="B15800" t="str">
            <v>星汇半岛-南苑-5栋1单元-910</v>
          </cell>
        </row>
        <row r="15800">
          <cell r="AU15800">
            <v>812444</v>
          </cell>
        </row>
        <row r="15800">
          <cell r="DE15800" t="str">
            <v>已售</v>
          </cell>
        </row>
        <row r="15801">
          <cell r="B15801" t="str">
            <v>星汇半岛-南苑-5栋1单元-911</v>
          </cell>
        </row>
        <row r="15801">
          <cell r="AU15801">
            <v>774675</v>
          </cell>
        </row>
        <row r="15801">
          <cell r="DE15801" t="str">
            <v>已售</v>
          </cell>
        </row>
        <row r="15802">
          <cell r="B15802" t="str">
            <v>星汇半岛-南苑-5栋2单元-1001</v>
          </cell>
        </row>
        <row r="15802">
          <cell r="AU15802">
            <v>1238754</v>
          </cell>
        </row>
        <row r="15802">
          <cell r="DE15802" t="str">
            <v>已售</v>
          </cell>
        </row>
        <row r="15803">
          <cell r="B15803" t="str">
            <v>星汇半岛-南苑-5栋2单元-1002</v>
          </cell>
        </row>
        <row r="15803">
          <cell r="CZ15803">
            <v>849214</v>
          </cell>
        </row>
        <row r="15803">
          <cell r="DE15803" t="str">
            <v>未售</v>
          </cell>
        </row>
        <row r="15804">
          <cell r="B15804" t="str">
            <v>星汇半岛-南苑-5栋2单元-1003</v>
          </cell>
        </row>
        <row r="15804">
          <cell r="CZ15804">
            <v>846868</v>
          </cell>
        </row>
        <row r="15804">
          <cell r="DE15804" t="str">
            <v>未售</v>
          </cell>
        </row>
        <row r="15805">
          <cell r="B15805" t="str">
            <v>星汇半岛-南苑-5栋2单元-1004</v>
          </cell>
        </row>
        <row r="15805">
          <cell r="AU15805">
            <v>810421</v>
          </cell>
        </row>
        <row r="15805">
          <cell r="DE15805" t="str">
            <v>已售</v>
          </cell>
        </row>
        <row r="15806">
          <cell r="B15806" t="str">
            <v>星汇半岛-南苑-5栋2单元-1005</v>
          </cell>
        </row>
        <row r="15806">
          <cell r="CZ15806">
            <v>866922</v>
          </cell>
        </row>
        <row r="15806">
          <cell r="DE15806" t="str">
            <v>未售</v>
          </cell>
        </row>
        <row r="15807">
          <cell r="B15807" t="str">
            <v>星汇半岛-南苑-5栋2单元-1006</v>
          </cell>
        </row>
        <row r="15807">
          <cell r="CZ15807">
            <v>866521</v>
          </cell>
        </row>
        <row r="15807">
          <cell r="DE15807" t="str">
            <v>未售</v>
          </cell>
        </row>
        <row r="15808">
          <cell r="B15808" t="str">
            <v>星汇半岛-南苑-5栋2单元-1007</v>
          </cell>
        </row>
        <row r="15808">
          <cell r="AU15808">
            <v>922603</v>
          </cell>
        </row>
        <row r="15808">
          <cell r="DE15808" t="str">
            <v>已售</v>
          </cell>
        </row>
        <row r="15809">
          <cell r="B15809" t="str">
            <v>星汇半岛-南苑-5栋2单元-1008</v>
          </cell>
        </row>
        <row r="15809">
          <cell r="CZ15809">
            <v>892695</v>
          </cell>
        </row>
        <row r="15809">
          <cell r="DE15809" t="str">
            <v>未售</v>
          </cell>
        </row>
        <row r="15810">
          <cell r="B15810" t="str">
            <v>星汇半岛-南苑-5栋2单元-1009</v>
          </cell>
        </row>
        <row r="15810">
          <cell r="AU15810">
            <v>778478</v>
          </cell>
        </row>
        <row r="15810">
          <cell r="CZ15810">
            <v>866948</v>
          </cell>
        </row>
        <row r="15810">
          <cell r="DE15810" t="str">
            <v>已售</v>
          </cell>
        </row>
        <row r="15811">
          <cell r="B15811" t="str">
            <v>星汇半岛-南苑-5栋2单元-1010</v>
          </cell>
        </row>
        <row r="15811">
          <cell r="AU15811">
            <v>813167</v>
          </cell>
        </row>
        <row r="15811">
          <cell r="DE15811" t="str">
            <v>已售</v>
          </cell>
        </row>
        <row r="15812">
          <cell r="B15812" t="str">
            <v>星汇半岛-南苑-5栋2单元-1011</v>
          </cell>
        </row>
        <row r="15812">
          <cell r="AU15812">
            <v>800583</v>
          </cell>
        </row>
        <row r="15812">
          <cell r="DE15812" t="str">
            <v>已售</v>
          </cell>
        </row>
        <row r="15813">
          <cell r="B15813" t="str">
            <v>星汇半岛-南苑-5栋2单元-102</v>
          </cell>
        </row>
        <row r="15813">
          <cell r="AU15813">
            <v>890860</v>
          </cell>
        </row>
        <row r="15813">
          <cell r="DE15813" t="str">
            <v>已售</v>
          </cell>
        </row>
        <row r="15814">
          <cell r="B15814" t="str">
            <v>星汇半岛-南苑-5栋2单元-103</v>
          </cell>
        </row>
        <row r="15814">
          <cell r="AU15814">
            <v>834092</v>
          </cell>
        </row>
        <row r="15814">
          <cell r="DE15814" t="str">
            <v>已售</v>
          </cell>
        </row>
        <row r="15815">
          <cell r="B15815" t="str">
            <v>星汇半岛-南苑-5栋2单元-104</v>
          </cell>
        </row>
        <row r="15815">
          <cell r="AU15815">
            <v>819904</v>
          </cell>
        </row>
        <row r="15815">
          <cell r="DE15815" t="str">
            <v>已售</v>
          </cell>
        </row>
        <row r="15816">
          <cell r="B15816" t="str">
            <v>星汇半岛-南苑-5栋2单元-105</v>
          </cell>
        </row>
        <row r="15816">
          <cell r="AU15816">
            <v>1284514</v>
          </cell>
        </row>
        <row r="15816">
          <cell r="DE15816" t="str">
            <v>已售</v>
          </cell>
        </row>
        <row r="15817">
          <cell r="B15817" t="str">
            <v>星汇半岛-南苑-5栋2单元-106</v>
          </cell>
        </row>
        <row r="15817">
          <cell r="AU15817">
            <v>1090118</v>
          </cell>
        </row>
        <row r="15817">
          <cell r="DE15817" t="str">
            <v>已售</v>
          </cell>
        </row>
        <row r="15818">
          <cell r="B15818" t="str">
            <v>星汇半岛-南苑-5栋2单元-107</v>
          </cell>
        </row>
        <row r="15818">
          <cell r="AU15818">
            <v>993140</v>
          </cell>
        </row>
        <row r="15818">
          <cell r="DE15818" t="str">
            <v>已售</v>
          </cell>
        </row>
        <row r="15819">
          <cell r="B15819" t="str">
            <v>星汇半岛-南苑-5栋2单元-108</v>
          </cell>
        </row>
        <row r="15819">
          <cell r="AU15819">
            <v>985069</v>
          </cell>
        </row>
        <row r="15819">
          <cell r="DE15819" t="str">
            <v>已售</v>
          </cell>
        </row>
        <row r="15820">
          <cell r="B15820" t="str">
            <v>星汇半岛-南苑-5栋2单元-109</v>
          </cell>
        </row>
        <row r="15820">
          <cell r="AU15820">
            <v>956935</v>
          </cell>
        </row>
        <row r="15820">
          <cell r="DE15820" t="str">
            <v>已售</v>
          </cell>
        </row>
        <row r="15821">
          <cell r="B15821" t="str">
            <v>星汇半岛-南苑-5栋2单元-110</v>
          </cell>
        </row>
        <row r="15821">
          <cell r="AU15821">
            <v>703799</v>
          </cell>
        </row>
        <row r="15821">
          <cell r="DE15821" t="str">
            <v>已售</v>
          </cell>
        </row>
        <row r="15822">
          <cell r="B15822" t="str">
            <v>星汇半岛-南苑-5栋2单元-1101</v>
          </cell>
        </row>
        <row r="15822">
          <cell r="AU15822">
            <v>1245171</v>
          </cell>
        </row>
        <row r="15822">
          <cell r="DE15822" t="str">
            <v>已售</v>
          </cell>
        </row>
        <row r="15823">
          <cell r="B15823" t="str">
            <v>星汇半岛-南苑-5栋2单元-1102</v>
          </cell>
        </row>
        <row r="15823">
          <cell r="CZ15823">
            <v>855804</v>
          </cell>
        </row>
        <row r="15823">
          <cell r="DE15823" t="str">
            <v>未售</v>
          </cell>
        </row>
        <row r="15824">
          <cell r="B15824" t="str">
            <v>星汇半岛-南苑-5栋2单元-1103</v>
          </cell>
        </row>
        <row r="15824">
          <cell r="CZ15824">
            <v>853556</v>
          </cell>
        </row>
        <row r="15824">
          <cell r="DE15824" t="str">
            <v>未售</v>
          </cell>
        </row>
        <row r="15825">
          <cell r="B15825" t="str">
            <v>星汇半岛-南苑-5栋2单元-1104</v>
          </cell>
        </row>
        <row r="15825">
          <cell r="AU15825">
            <v>814862</v>
          </cell>
        </row>
        <row r="15825">
          <cell r="DE15825" t="str">
            <v>已售</v>
          </cell>
        </row>
        <row r="15826">
          <cell r="B15826" t="str">
            <v>星汇半岛-南苑-5栋2单元-1105</v>
          </cell>
        </row>
        <row r="15826">
          <cell r="AU15826">
            <v>1150285</v>
          </cell>
        </row>
        <row r="15826">
          <cell r="DE15826" t="str">
            <v>已售</v>
          </cell>
        </row>
        <row r="15827">
          <cell r="B15827" t="str">
            <v>星汇半岛-南苑-5栋2单元-1106</v>
          </cell>
        </row>
        <row r="15827">
          <cell r="AU15827">
            <v>1168423</v>
          </cell>
        </row>
        <row r="15827">
          <cell r="DE15827" t="str">
            <v>已售</v>
          </cell>
        </row>
        <row r="15828">
          <cell r="B15828" t="str">
            <v>星汇半岛-南苑-5栋2单元-1107</v>
          </cell>
        </row>
        <row r="15828">
          <cell r="AU15828">
            <v>927022</v>
          </cell>
        </row>
        <row r="15828">
          <cell r="DE15828" t="str">
            <v>已售</v>
          </cell>
        </row>
        <row r="15829">
          <cell r="B15829" t="str">
            <v>星汇半岛-南苑-5栋2单元-1108</v>
          </cell>
        </row>
        <row r="15829">
          <cell r="CZ15829">
            <v>899217</v>
          </cell>
        </row>
        <row r="15829">
          <cell r="DE15829" t="str">
            <v>未售</v>
          </cell>
        </row>
        <row r="15830">
          <cell r="B15830" t="str">
            <v>星汇半岛-南苑-5栋2单元-1109</v>
          </cell>
        </row>
        <row r="15830">
          <cell r="AU15830">
            <v>949151</v>
          </cell>
        </row>
        <row r="15830">
          <cell r="DE15830" t="str">
            <v>已售</v>
          </cell>
        </row>
        <row r="15831">
          <cell r="B15831" t="str">
            <v>星汇半岛-南苑-5栋2单元-111</v>
          </cell>
        </row>
        <row r="15831">
          <cell r="AU15831">
            <v>632599</v>
          </cell>
        </row>
        <row r="15831">
          <cell r="DE15831" t="str">
            <v>已售</v>
          </cell>
        </row>
        <row r="15832">
          <cell r="B15832" t="str">
            <v>星汇半岛-南苑-5栋2单元-1110</v>
          </cell>
        </row>
        <row r="15832">
          <cell r="AU15832">
            <v>825715</v>
          </cell>
        </row>
        <row r="15832">
          <cell r="DE15832" t="str">
            <v>已售</v>
          </cell>
        </row>
        <row r="15833">
          <cell r="B15833" t="str">
            <v>星汇半岛-南苑-5栋2单元-1111</v>
          </cell>
        </row>
        <row r="15833">
          <cell r="AU15833">
            <v>804762</v>
          </cell>
        </row>
        <row r="15833">
          <cell r="DE15833" t="str">
            <v>已售</v>
          </cell>
        </row>
        <row r="15834">
          <cell r="B15834" t="str">
            <v>星汇半岛-南苑-5栋2单元-1201</v>
          </cell>
        </row>
        <row r="15834">
          <cell r="AU15834">
            <v>1055424</v>
          </cell>
        </row>
        <row r="15834">
          <cell r="DE15834" t="str">
            <v>已售</v>
          </cell>
        </row>
        <row r="15835">
          <cell r="B15835" t="str">
            <v>星汇半岛-南苑-5栋2单元-1202</v>
          </cell>
        </row>
        <row r="15835">
          <cell r="CZ15835">
            <v>862392</v>
          </cell>
        </row>
        <row r="15835">
          <cell r="DE15835" t="str">
            <v>未售</v>
          </cell>
        </row>
        <row r="15836">
          <cell r="B15836" t="str">
            <v>星汇半岛-南苑-5栋2单元-1203</v>
          </cell>
        </row>
        <row r="15836">
          <cell r="CZ15836">
            <v>860242</v>
          </cell>
        </row>
        <row r="15836">
          <cell r="DE15836" t="str">
            <v>未售</v>
          </cell>
        </row>
        <row r="15837">
          <cell r="B15837" t="str">
            <v>星汇半岛-南苑-5栋2单元-1204</v>
          </cell>
        </row>
        <row r="15837">
          <cell r="AU15837">
            <v>866368</v>
          </cell>
        </row>
        <row r="15837">
          <cell r="DE15837" t="str">
            <v>已售</v>
          </cell>
        </row>
        <row r="15838">
          <cell r="B15838" t="str">
            <v>星汇半岛-南苑-5栋2单元-1205</v>
          </cell>
        </row>
        <row r="15838">
          <cell r="CZ15838">
            <v>865855</v>
          </cell>
        </row>
        <row r="15838">
          <cell r="DE15838" t="str">
            <v>未售</v>
          </cell>
        </row>
        <row r="15839">
          <cell r="B15839" t="str">
            <v>星汇半岛-南苑-5栋2单元-1206</v>
          </cell>
        </row>
        <row r="15839">
          <cell r="CZ15839">
            <v>866600</v>
          </cell>
        </row>
        <row r="15839">
          <cell r="DE15839" t="str">
            <v>未售</v>
          </cell>
        </row>
        <row r="15840">
          <cell r="B15840" t="str">
            <v>星汇半岛-南苑-5栋2单元-1207</v>
          </cell>
        </row>
        <row r="15840">
          <cell r="CZ15840">
            <v>722787</v>
          </cell>
        </row>
        <row r="15840">
          <cell r="DE15840" t="str">
            <v>未售</v>
          </cell>
        </row>
        <row r="15841">
          <cell r="B15841" t="str">
            <v>星汇半岛-南苑-5栋2单元-1208</v>
          </cell>
        </row>
        <row r="15841">
          <cell r="CZ15841">
            <v>896102</v>
          </cell>
        </row>
        <row r="15841">
          <cell r="DE15841" t="str">
            <v>未售</v>
          </cell>
        </row>
        <row r="15842">
          <cell r="B15842" t="str">
            <v>星汇半岛-南苑-5栋2单元-1209</v>
          </cell>
        </row>
        <row r="15842">
          <cell r="CZ15842">
            <v>869435</v>
          </cell>
        </row>
        <row r="15842">
          <cell r="DE15842" t="str">
            <v>未售</v>
          </cell>
        </row>
        <row r="15843">
          <cell r="B15843" t="str">
            <v>星汇半岛-南苑-5栋2单元-1210</v>
          </cell>
        </row>
        <row r="15843">
          <cell r="AU15843">
            <v>855858</v>
          </cell>
        </row>
        <row r="15843">
          <cell r="DE15843" t="str">
            <v>已售</v>
          </cell>
        </row>
        <row r="15844">
          <cell r="B15844" t="str">
            <v>星汇半岛-南苑-5栋2单元-1211</v>
          </cell>
        </row>
        <row r="15844">
          <cell r="AU15844">
            <v>682159</v>
          </cell>
        </row>
        <row r="15844">
          <cell r="DE15844" t="str">
            <v>已售</v>
          </cell>
        </row>
        <row r="15845">
          <cell r="B15845" t="str">
            <v>星汇半岛-南苑-5栋2单元-1301</v>
          </cell>
        </row>
        <row r="15845">
          <cell r="AU15845">
            <v>1258005</v>
          </cell>
        </row>
        <row r="15845">
          <cell r="DE15845" t="str">
            <v>已售</v>
          </cell>
        </row>
        <row r="15846">
          <cell r="B15846" t="str">
            <v>星汇半岛-南苑-5栋2单元-1302</v>
          </cell>
        </row>
        <row r="15846">
          <cell r="CZ15846">
            <v>868980</v>
          </cell>
        </row>
        <row r="15846">
          <cell r="DE15846" t="str">
            <v>未售</v>
          </cell>
        </row>
        <row r="15847">
          <cell r="B15847" t="str">
            <v>星汇半岛-南苑-5栋2单元-1303</v>
          </cell>
        </row>
        <row r="15847">
          <cell r="CZ15847">
            <v>866931</v>
          </cell>
        </row>
        <row r="15847">
          <cell r="DE15847" t="str">
            <v>未售</v>
          </cell>
        </row>
        <row r="15848">
          <cell r="B15848" t="str">
            <v>星汇半岛-南苑-5栋2单元-1304</v>
          </cell>
        </row>
        <row r="15848">
          <cell r="AU15848">
            <v>823743</v>
          </cell>
        </row>
        <row r="15848">
          <cell r="DE15848" t="str">
            <v>已售</v>
          </cell>
        </row>
        <row r="15849">
          <cell r="B15849" t="str">
            <v>星汇半岛-南苑-5栋2单元-1305</v>
          </cell>
        </row>
        <row r="15849">
          <cell r="AU15849">
            <v>952793</v>
          </cell>
        </row>
        <row r="15849">
          <cell r="DE15849" t="str">
            <v>已售</v>
          </cell>
        </row>
        <row r="15850">
          <cell r="B15850" t="str">
            <v>星汇半岛-南苑-5栋2单元-1306</v>
          </cell>
        </row>
        <row r="15850">
          <cell r="AU15850">
            <v>1193018</v>
          </cell>
        </row>
        <row r="15850">
          <cell r="DE15850" t="str">
            <v>已售</v>
          </cell>
        </row>
        <row r="15851">
          <cell r="B15851" t="str">
            <v>星汇半岛-南苑-5栋2单元-1307</v>
          </cell>
        </row>
        <row r="15851">
          <cell r="AU15851">
            <v>910918</v>
          </cell>
        </row>
        <row r="15851">
          <cell r="DE15851" t="str">
            <v>已售</v>
          </cell>
        </row>
        <row r="15852">
          <cell r="B15852" t="str">
            <v>星汇半岛-南苑-5栋2单元-1308</v>
          </cell>
        </row>
        <row r="15852">
          <cell r="AU15852">
            <v>1056910</v>
          </cell>
        </row>
        <row r="15852">
          <cell r="DE15852" t="str">
            <v>已售</v>
          </cell>
        </row>
        <row r="15853">
          <cell r="B15853" t="str">
            <v>星汇半岛-南苑-5栋2单元-1309</v>
          </cell>
        </row>
        <row r="15853">
          <cell r="AU15853">
            <v>1037152</v>
          </cell>
        </row>
        <row r="15853">
          <cell r="DE15853" t="str">
            <v>已售</v>
          </cell>
        </row>
        <row r="15854">
          <cell r="B15854" t="str">
            <v>星汇半岛-南苑-5栋2单元-1310</v>
          </cell>
        </row>
        <row r="15854">
          <cell r="AU15854">
            <v>834214</v>
          </cell>
        </row>
        <row r="15854">
          <cell r="DE15854" t="str">
            <v>已售</v>
          </cell>
        </row>
        <row r="15855">
          <cell r="B15855" t="str">
            <v>星汇半岛-南苑-5栋2单元-1311</v>
          </cell>
        </row>
        <row r="15855">
          <cell r="AU15855">
            <v>813121</v>
          </cell>
        </row>
        <row r="15855">
          <cell r="DE15855" t="str">
            <v>已售</v>
          </cell>
        </row>
        <row r="15856">
          <cell r="B15856" t="str">
            <v>星汇半岛-南苑-5栋2单元-1401</v>
          </cell>
        </row>
        <row r="15856">
          <cell r="AU15856">
            <v>1258005</v>
          </cell>
        </row>
        <row r="15856">
          <cell r="DE15856" t="str">
            <v>已售</v>
          </cell>
        </row>
        <row r="15857">
          <cell r="B15857" t="str">
            <v>星汇半岛-南苑-5栋2单元-1402</v>
          </cell>
        </row>
        <row r="15857">
          <cell r="CZ15857">
            <v>868980</v>
          </cell>
        </row>
        <row r="15857">
          <cell r="DE15857" t="str">
            <v>未售</v>
          </cell>
        </row>
        <row r="15858">
          <cell r="B15858" t="str">
            <v>星汇半岛-南苑-5栋2单元-1403</v>
          </cell>
        </row>
        <row r="15858">
          <cell r="CZ15858">
            <v>866931</v>
          </cell>
        </row>
        <row r="15858">
          <cell r="DE15858" t="str">
            <v>未售</v>
          </cell>
        </row>
        <row r="15859">
          <cell r="B15859" t="str">
            <v>星汇半岛-南苑-5栋2单元-1404</v>
          </cell>
        </row>
        <row r="15859">
          <cell r="AU15859">
            <v>815422</v>
          </cell>
        </row>
        <row r="15859">
          <cell r="DE15859" t="str">
            <v>已售</v>
          </cell>
        </row>
        <row r="15860">
          <cell r="B15860" t="str">
            <v>星汇半岛-南苑-5栋2单元-1405</v>
          </cell>
        </row>
        <row r="15860">
          <cell r="AU15860">
            <v>811307</v>
          </cell>
        </row>
        <row r="15860">
          <cell r="CZ15860">
            <v>865569</v>
          </cell>
        </row>
        <row r="15860">
          <cell r="DE15860" t="str">
            <v>已售</v>
          </cell>
        </row>
        <row r="15861">
          <cell r="B15861" t="str">
            <v>星汇半岛-南苑-5栋2单元-1406</v>
          </cell>
        </row>
        <row r="15861">
          <cell r="AU15861">
            <v>1205192</v>
          </cell>
        </row>
        <row r="15861">
          <cell r="DE15861" t="str">
            <v>已售</v>
          </cell>
        </row>
        <row r="15862">
          <cell r="B15862" t="str">
            <v>星汇半岛-南苑-5栋2单元-1407</v>
          </cell>
        </row>
        <row r="15862">
          <cell r="AU15862">
            <v>935863</v>
          </cell>
        </row>
        <row r="15862">
          <cell r="DE15862" t="str">
            <v>已售</v>
          </cell>
        </row>
        <row r="15863">
          <cell r="B15863" t="str">
            <v>星汇半岛-南苑-5栋2单元-1408</v>
          </cell>
        </row>
        <row r="15863">
          <cell r="AU15863">
            <v>962138</v>
          </cell>
        </row>
        <row r="15863">
          <cell r="DE15863" t="str">
            <v>已售</v>
          </cell>
        </row>
        <row r="15864">
          <cell r="B15864" t="str">
            <v>星汇半岛-南苑-5栋2单元-1409</v>
          </cell>
        </row>
        <row r="15864">
          <cell r="AU15864">
            <v>962751</v>
          </cell>
        </row>
        <row r="15864">
          <cell r="DE15864" t="str">
            <v>已售</v>
          </cell>
        </row>
        <row r="15865">
          <cell r="B15865" t="str">
            <v>星汇半岛-南苑-5栋2单元-1410</v>
          </cell>
        </row>
        <row r="15865">
          <cell r="AU15865">
            <v>817530</v>
          </cell>
        </row>
        <row r="15865">
          <cell r="DE15865" t="str">
            <v>已售</v>
          </cell>
        </row>
        <row r="15866">
          <cell r="B15866" t="str">
            <v>星汇半岛-南苑-5栋2单元-1411</v>
          </cell>
        </row>
        <row r="15866">
          <cell r="AU15866">
            <v>813121</v>
          </cell>
        </row>
        <row r="15866">
          <cell r="DE15866" t="str">
            <v>已售</v>
          </cell>
        </row>
        <row r="15867">
          <cell r="B15867" t="str">
            <v>星汇半岛-南苑-5栋2单元-1501</v>
          </cell>
        </row>
        <row r="15867">
          <cell r="AU15867">
            <v>1264423</v>
          </cell>
        </row>
        <row r="15867">
          <cell r="DE15867" t="str">
            <v>已售</v>
          </cell>
        </row>
        <row r="15868">
          <cell r="B15868" t="str">
            <v>星汇半岛-南苑-5栋2单元-1502</v>
          </cell>
        </row>
        <row r="15868">
          <cell r="CZ15868">
            <v>864515</v>
          </cell>
        </row>
        <row r="15868">
          <cell r="DE15868" t="str">
            <v>未售</v>
          </cell>
        </row>
        <row r="15869">
          <cell r="B15869" t="str">
            <v>星汇半岛-南苑-5栋2单元-1503</v>
          </cell>
        </row>
        <row r="15869">
          <cell r="CZ15869">
            <v>873620</v>
          </cell>
        </row>
        <row r="15869">
          <cell r="DE15869" t="str">
            <v>未售</v>
          </cell>
        </row>
        <row r="15870">
          <cell r="B15870" t="str">
            <v>星汇半岛-南苑-5栋2单元-1504</v>
          </cell>
        </row>
        <row r="15870">
          <cell r="AU15870">
            <v>819818</v>
          </cell>
        </row>
        <row r="15870">
          <cell r="DE15870" t="str">
            <v>已售</v>
          </cell>
        </row>
        <row r="15871">
          <cell r="B15871" t="str">
            <v>星汇半岛-南苑-5栋2单元-1505</v>
          </cell>
        </row>
        <row r="15871">
          <cell r="AU15871">
            <v>1177696</v>
          </cell>
        </row>
        <row r="15871">
          <cell r="DE15871" t="str">
            <v>已售</v>
          </cell>
        </row>
        <row r="15872">
          <cell r="B15872" t="str">
            <v>星汇半岛-南苑-5栋2单元-1506</v>
          </cell>
        </row>
        <row r="15872">
          <cell r="AU15872">
            <v>1225838</v>
          </cell>
        </row>
        <row r="15872">
          <cell r="DE15872" t="str">
            <v>已售</v>
          </cell>
        </row>
        <row r="15873">
          <cell r="B15873" t="str">
            <v>星汇半岛-南苑-5栋2单元-1507</v>
          </cell>
        </row>
        <row r="15873">
          <cell r="AU15873">
            <v>940282</v>
          </cell>
        </row>
        <row r="15873">
          <cell r="DE15873" t="str">
            <v>已售</v>
          </cell>
        </row>
        <row r="15874">
          <cell r="B15874" t="str">
            <v>星汇半岛-南苑-5栋2单元-1508</v>
          </cell>
        </row>
        <row r="15874">
          <cell r="AU15874">
            <v>1064464</v>
          </cell>
        </row>
        <row r="15874">
          <cell r="DE15874" t="str">
            <v>已售</v>
          </cell>
        </row>
        <row r="15875">
          <cell r="B15875" t="str">
            <v>星汇半岛-南苑-5栋2单元-1509</v>
          </cell>
        </row>
        <row r="15875">
          <cell r="AU15875">
            <v>1181775</v>
          </cell>
        </row>
        <row r="15875">
          <cell r="DE15875" t="str">
            <v>已售</v>
          </cell>
        </row>
        <row r="15876">
          <cell r="B15876" t="str">
            <v>星汇半岛-南苑-5栋2单元-1510</v>
          </cell>
        </row>
        <row r="15876">
          <cell r="AU15876">
            <v>849551</v>
          </cell>
        </row>
        <row r="15876">
          <cell r="DE15876" t="str">
            <v>已售</v>
          </cell>
        </row>
        <row r="15877">
          <cell r="B15877" t="str">
            <v>星汇半岛-南苑-5栋2单元-1511</v>
          </cell>
        </row>
        <row r="15877">
          <cell r="AU15877">
            <v>820307</v>
          </cell>
        </row>
        <row r="15877">
          <cell r="DE15877" t="str">
            <v>已售</v>
          </cell>
        </row>
        <row r="15878">
          <cell r="B15878" t="str">
            <v>星汇半岛-南苑-5栋2单元-1601</v>
          </cell>
        </row>
        <row r="15878">
          <cell r="AU15878">
            <v>1258003</v>
          </cell>
        </row>
        <row r="15878">
          <cell r="DE15878" t="str">
            <v>已售</v>
          </cell>
        </row>
        <row r="15879">
          <cell r="B15879" t="str">
            <v>星汇半岛-南苑-5栋2单元-1602</v>
          </cell>
        </row>
        <row r="15879">
          <cell r="CZ15879">
            <v>871021</v>
          </cell>
        </row>
        <row r="15879">
          <cell r="DE15879" t="str">
            <v>未售</v>
          </cell>
        </row>
        <row r="15880">
          <cell r="B15880" t="str">
            <v>星汇半岛-南苑-5栋2单元-1603</v>
          </cell>
        </row>
        <row r="15880">
          <cell r="CZ15880">
            <v>880308</v>
          </cell>
        </row>
        <row r="15880">
          <cell r="DE15880" t="str">
            <v>未售</v>
          </cell>
        </row>
        <row r="15881">
          <cell r="B15881" t="str">
            <v>星汇半岛-南苑-5栋2单元-1604</v>
          </cell>
        </row>
        <row r="15881">
          <cell r="AU15881">
            <v>832624</v>
          </cell>
        </row>
        <row r="15881">
          <cell r="DE15881" t="str">
            <v>已售</v>
          </cell>
        </row>
        <row r="15882">
          <cell r="B15882" t="str">
            <v>星汇半岛-南苑-5栋2单元-1605</v>
          </cell>
        </row>
        <row r="15882">
          <cell r="AU15882">
            <v>1206392</v>
          </cell>
        </row>
        <row r="15882">
          <cell r="DE15882" t="str">
            <v>已售</v>
          </cell>
        </row>
        <row r="15883">
          <cell r="B15883" t="str">
            <v>星汇半岛-南苑-5栋2单元-1606</v>
          </cell>
        </row>
        <row r="15883">
          <cell r="AU15883">
            <v>1251285</v>
          </cell>
        </row>
        <row r="15883">
          <cell r="DE15883" t="str">
            <v>已售</v>
          </cell>
        </row>
        <row r="15884">
          <cell r="B15884" t="str">
            <v>星汇半岛-南苑-5栋2单元-1607</v>
          </cell>
        </row>
        <row r="15884">
          <cell r="AU15884">
            <v>944702</v>
          </cell>
        </row>
        <row r="15884">
          <cell r="DE15884" t="str">
            <v>已售</v>
          </cell>
        </row>
        <row r="15885">
          <cell r="B15885" t="str">
            <v>星汇半岛-南苑-5栋2单元-1608</v>
          </cell>
        </row>
        <row r="15885">
          <cell r="AU15885">
            <v>1008087</v>
          </cell>
        </row>
        <row r="15885">
          <cell r="DE15885" t="str">
            <v>已售</v>
          </cell>
        </row>
        <row r="15886">
          <cell r="B15886" t="str">
            <v>星汇半岛-南苑-5栋2单元-1609</v>
          </cell>
        </row>
        <row r="15886">
          <cell r="AU15886">
            <v>1201908</v>
          </cell>
        </row>
        <row r="15886">
          <cell r="DE15886" t="str">
            <v>已售</v>
          </cell>
        </row>
        <row r="15887">
          <cell r="B15887" t="str">
            <v>星汇半岛-南苑-5栋2单元-1610</v>
          </cell>
        </row>
        <row r="15887">
          <cell r="AU15887">
            <v>853244</v>
          </cell>
        </row>
        <row r="15887">
          <cell r="DE15887" t="str">
            <v>已售</v>
          </cell>
        </row>
        <row r="15888">
          <cell r="B15888" t="str">
            <v>星汇半岛-南苑-5栋2单元-1611</v>
          </cell>
        </row>
        <row r="15888">
          <cell r="AU15888">
            <v>832829</v>
          </cell>
        </row>
        <row r="15888">
          <cell r="DE15888" t="str">
            <v>已售</v>
          </cell>
        </row>
        <row r="15889">
          <cell r="B15889" t="str">
            <v>星汇半岛-南苑-5栋2单元-1701</v>
          </cell>
        </row>
        <row r="15889">
          <cell r="AU15889">
            <v>1304656</v>
          </cell>
        </row>
        <row r="15889">
          <cell r="DE15889" t="str">
            <v>已售</v>
          </cell>
        </row>
        <row r="15890">
          <cell r="B15890" t="str">
            <v>星汇半岛-南苑-5栋2单元-1702</v>
          </cell>
        </row>
        <row r="15890">
          <cell r="CZ15890">
            <v>877761</v>
          </cell>
        </row>
        <row r="15890">
          <cell r="DE15890" t="str">
            <v>未售</v>
          </cell>
        </row>
        <row r="15891">
          <cell r="B15891" t="str">
            <v>星汇半岛-南苑-5栋2单元-1703</v>
          </cell>
        </row>
        <row r="15891">
          <cell r="CZ15891">
            <v>883541</v>
          </cell>
        </row>
        <row r="15891">
          <cell r="DE15891" t="str">
            <v>未售</v>
          </cell>
        </row>
        <row r="15892">
          <cell r="B15892" t="str">
            <v>星汇半岛-南苑-5栋2单元-1704</v>
          </cell>
        </row>
        <row r="15892">
          <cell r="AU15892">
            <v>837064</v>
          </cell>
        </row>
        <row r="15892">
          <cell r="DE15892" t="str">
            <v>已售</v>
          </cell>
        </row>
        <row r="15893">
          <cell r="B15893" t="str">
            <v>星汇半岛-南苑-5栋2单元-1705</v>
          </cell>
        </row>
        <row r="15893">
          <cell r="AU15893">
            <v>1210702</v>
          </cell>
        </row>
        <row r="15893">
          <cell r="DE15893" t="str">
            <v>已售</v>
          </cell>
        </row>
        <row r="15894">
          <cell r="B15894" t="str">
            <v>星汇半岛-南苑-5栋2单元-1706</v>
          </cell>
        </row>
        <row r="15894">
          <cell r="AU15894">
            <v>1247298</v>
          </cell>
        </row>
        <row r="15894">
          <cell r="DE15894" t="str">
            <v>已售</v>
          </cell>
        </row>
        <row r="15895">
          <cell r="B15895" t="str">
            <v>星汇半岛-南苑-5栋2单元-1707</v>
          </cell>
        </row>
        <row r="15895">
          <cell r="AU15895">
            <v>939535</v>
          </cell>
        </row>
        <row r="15895">
          <cell r="DE15895" t="str">
            <v>已售</v>
          </cell>
        </row>
        <row r="15896">
          <cell r="B15896" t="str">
            <v>星汇半岛-南苑-5栋2单元-1708</v>
          </cell>
        </row>
        <row r="15896">
          <cell r="AU15896">
            <v>1115962</v>
          </cell>
        </row>
        <row r="15896">
          <cell r="DE15896" t="str">
            <v>已售</v>
          </cell>
        </row>
        <row r="15897">
          <cell r="B15897" t="str">
            <v>星汇半岛-南苑-5栋2单元-1709</v>
          </cell>
        </row>
        <row r="15897">
          <cell r="AU15897">
            <v>1247564</v>
          </cell>
        </row>
        <row r="15897">
          <cell r="DE15897" t="str">
            <v>已售</v>
          </cell>
        </row>
        <row r="15898">
          <cell r="B15898" t="str">
            <v>星汇半岛-南苑-5栋2单元-1710</v>
          </cell>
        </row>
        <row r="15898">
          <cell r="AU15898">
            <v>578176</v>
          </cell>
        </row>
        <row r="15898">
          <cell r="DE15898" t="str">
            <v>已售</v>
          </cell>
        </row>
        <row r="15899">
          <cell r="B15899" t="str">
            <v>星汇半岛-南苑-5栋2单元-1711</v>
          </cell>
        </row>
        <row r="15899">
          <cell r="AU15899">
            <v>837066</v>
          </cell>
        </row>
        <row r="15899">
          <cell r="DE15899" t="str">
            <v>已售</v>
          </cell>
        </row>
        <row r="15900">
          <cell r="B15900" t="str">
            <v>星汇半岛-南苑-5栋2单元-1801</v>
          </cell>
        </row>
        <row r="15900">
          <cell r="AU15900">
            <v>1300000</v>
          </cell>
        </row>
        <row r="15900">
          <cell r="DE15900" t="str">
            <v>已售</v>
          </cell>
        </row>
        <row r="15901">
          <cell r="B15901" t="str">
            <v>星汇半岛-南苑-5栋2单元-1802</v>
          </cell>
        </row>
        <row r="15901">
          <cell r="CZ15901">
            <v>879663</v>
          </cell>
        </row>
        <row r="15901">
          <cell r="DE15901" t="str">
            <v>未售</v>
          </cell>
        </row>
        <row r="15902">
          <cell r="B15902" t="str">
            <v>星汇半岛-南苑-5栋2单元-1803</v>
          </cell>
        </row>
        <row r="15902">
          <cell r="CZ15902">
            <v>890519</v>
          </cell>
        </row>
        <row r="15902">
          <cell r="DE15902" t="str">
            <v>未售</v>
          </cell>
        </row>
        <row r="15903">
          <cell r="B15903" t="str">
            <v>星汇半岛-南苑-5栋2单元-1804</v>
          </cell>
        </row>
        <row r="15903">
          <cell r="CZ15903">
            <v>622764</v>
          </cell>
        </row>
        <row r="15903">
          <cell r="DE15903" t="str">
            <v>未售</v>
          </cell>
        </row>
        <row r="15904">
          <cell r="B15904" t="str">
            <v>星汇半岛-南苑-5栋2单元-1805</v>
          </cell>
        </row>
        <row r="15904">
          <cell r="CZ15904">
            <v>876220</v>
          </cell>
        </row>
        <row r="15904">
          <cell r="DE15904" t="str">
            <v>未售</v>
          </cell>
        </row>
        <row r="15905">
          <cell r="B15905" t="str">
            <v>星汇半岛-南苑-5栋2单元-1806</v>
          </cell>
        </row>
        <row r="15905">
          <cell r="CZ15905">
            <v>877240</v>
          </cell>
        </row>
        <row r="15905">
          <cell r="DE15905" t="str">
            <v>未售</v>
          </cell>
        </row>
        <row r="15906">
          <cell r="B15906" t="str">
            <v>星汇半岛-南苑-5栋2单元-1807</v>
          </cell>
        </row>
        <row r="15906">
          <cell r="AU15906">
            <v>917592</v>
          </cell>
        </row>
        <row r="15906">
          <cell r="DE15906" t="str">
            <v>已售</v>
          </cell>
        </row>
        <row r="15907">
          <cell r="B15907" t="str">
            <v>星汇半岛-南苑-5栋2单元-1808</v>
          </cell>
        </row>
        <row r="15907">
          <cell r="AU15907">
            <v>873871</v>
          </cell>
        </row>
        <row r="15907">
          <cell r="CZ15907">
            <v>910000</v>
          </cell>
        </row>
        <row r="15907">
          <cell r="DE15907" t="str">
            <v>已售</v>
          </cell>
        </row>
        <row r="15908">
          <cell r="B15908" t="str">
            <v>星汇半岛-南苑-5栋2单元-1809</v>
          </cell>
        </row>
        <row r="15908">
          <cell r="AU15908">
            <v>937638</v>
          </cell>
        </row>
        <row r="15908">
          <cell r="CZ15908">
            <v>960050</v>
          </cell>
        </row>
        <row r="15908">
          <cell r="DE15908" t="str">
            <v>已售</v>
          </cell>
        </row>
        <row r="15909">
          <cell r="B15909" t="str">
            <v>星汇半岛-南苑-5栋2单元-1901</v>
          </cell>
        </row>
        <row r="15909">
          <cell r="CZ15909">
            <v>994086</v>
          </cell>
        </row>
        <row r="15909">
          <cell r="DE15909" t="str">
            <v>未售</v>
          </cell>
        </row>
        <row r="15910">
          <cell r="B15910" t="str">
            <v>星汇半岛-南苑-5栋2单元-1902</v>
          </cell>
        </row>
        <row r="15910">
          <cell r="CZ15910">
            <v>868295</v>
          </cell>
        </row>
        <row r="15910">
          <cell r="DE15910" t="str">
            <v>未售</v>
          </cell>
        </row>
        <row r="15911">
          <cell r="B15911" t="str">
            <v>星汇半岛-南苑-5栋2单元-1903</v>
          </cell>
        </row>
        <row r="15911">
          <cell r="CZ15911">
            <v>804871</v>
          </cell>
        </row>
        <row r="15911">
          <cell r="DE15911" t="str">
            <v>未售</v>
          </cell>
        </row>
        <row r="15912">
          <cell r="B15912" t="str">
            <v>星汇半岛-南苑-5栋2单元-202</v>
          </cell>
        </row>
        <row r="15912">
          <cell r="CZ15912">
            <v>773444</v>
          </cell>
        </row>
        <row r="15912">
          <cell r="DE15912" t="str">
            <v>未售</v>
          </cell>
        </row>
        <row r="15913">
          <cell r="B15913" t="str">
            <v>星汇半岛-南苑-5栋2单元-203</v>
          </cell>
        </row>
        <row r="15913">
          <cell r="CZ15913">
            <v>768391</v>
          </cell>
        </row>
        <row r="15913">
          <cell r="DE15913" t="str">
            <v>未售</v>
          </cell>
        </row>
        <row r="15914">
          <cell r="B15914" t="str">
            <v>星汇半岛-南苑-5栋2单元-204</v>
          </cell>
        </row>
        <row r="15914">
          <cell r="AU15914">
            <v>670427</v>
          </cell>
        </row>
        <row r="15914">
          <cell r="DE15914" t="str">
            <v>已售</v>
          </cell>
        </row>
        <row r="15915">
          <cell r="B15915" t="str">
            <v>星汇半岛-南苑-5栋2单元-205</v>
          </cell>
        </row>
        <row r="15915">
          <cell r="CZ15915">
            <v>867951</v>
          </cell>
        </row>
        <row r="15915">
          <cell r="DE15915" t="str">
            <v>未售</v>
          </cell>
        </row>
        <row r="15916">
          <cell r="B15916" t="str">
            <v>星汇半岛-南苑-5栋2单元-206</v>
          </cell>
        </row>
        <row r="15916">
          <cell r="CZ15916">
            <v>877459</v>
          </cell>
        </row>
        <row r="15916">
          <cell r="DE15916" t="str">
            <v>未售</v>
          </cell>
        </row>
        <row r="15917">
          <cell r="B15917" t="str">
            <v>星汇半岛-南苑-5栋2单元-207</v>
          </cell>
        </row>
        <row r="15917">
          <cell r="AU15917">
            <v>767055</v>
          </cell>
        </row>
        <row r="15917">
          <cell r="DE15917" t="str">
            <v>已售</v>
          </cell>
        </row>
        <row r="15918">
          <cell r="B15918" t="str">
            <v>星汇半岛-南苑-5栋2单元-208</v>
          </cell>
        </row>
        <row r="15918">
          <cell r="CZ15918">
            <v>881299</v>
          </cell>
        </row>
        <row r="15918">
          <cell r="DE15918" t="str">
            <v>未售</v>
          </cell>
        </row>
        <row r="15919">
          <cell r="B15919" t="str">
            <v>星汇半岛-南苑-5栋2单元-209</v>
          </cell>
        </row>
        <row r="15919">
          <cell r="CZ15919">
            <v>867508</v>
          </cell>
        </row>
        <row r="15919">
          <cell r="DE15919" t="str">
            <v>未售</v>
          </cell>
        </row>
        <row r="15920">
          <cell r="B15920" t="str">
            <v>星汇半岛-南苑-5栋2单元-210</v>
          </cell>
        </row>
        <row r="15920">
          <cell r="AU15920">
            <v>800903</v>
          </cell>
        </row>
        <row r="15920">
          <cell r="DE15920" t="str">
            <v>已售</v>
          </cell>
        </row>
        <row r="15921">
          <cell r="B15921" t="str">
            <v>星汇半岛-南苑-5栋2单元-211</v>
          </cell>
        </row>
        <row r="15921">
          <cell r="AU15921">
            <v>690058</v>
          </cell>
        </row>
        <row r="15921">
          <cell r="DE15921" t="str">
            <v>已售</v>
          </cell>
        </row>
        <row r="15922">
          <cell r="B15922" t="str">
            <v>星汇半岛-南苑-5栋2单元-301</v>
          </cell>
        </row>
        <row r="15922">
          <cell r="AU15922">
            <v>1256275</v>
          </cell>
        </row>
        <row r="15922">
          <cell r="DE15922" t="str">
            <v>已售</v>
          </cell>
        </row>
        <row r="15923">
          <cell r="B15923" t="str">
            <v>星汇半岛-南苑-5栋2单元-302</v>
          </cell>
        </row>
        <row r="15923">
          <cell r="CZ15923">
            <v>776736</v>
          </cell>
        </row>
        <row r="15923">
          <cell r="DE15923" t="str">
            <v>未售</v>
          </cell>
        </row>
        <row r="15924">
          <cell r="B15924" t="str">
            <v>星汇半岛-南苑-5栋2单元-303</v>
          </cell>
        </row>
        <row r="15924">
          <cell r="CZ15924">
            <v>773300</v>
          </cell>
        </row>
        <row r="15924">
          <cell r="DE15924" t="str">
            <v>未售</v>
          </cell>
        </row>
        <row r="15925">
          <cell r="B15925" t="str">
            <v>星汇半岛-南苑-5栋2单元-304</v>
          </cell>
        </row>
        <row r="15925">
          <cell r="AU15925">
            <v>783777</v>
          </cell>
        </row>
        <row r="15925">
          <cell r="DE15925" t="str">
            <v>已售</v>
          </cell>
        </row>
        <row r="15926">
          <cell r="B15926" t="str">
            <v>星汇半岛-南苑-5栋2单元-305</v>
          </cell>
        </row>
        <row r="15926">
          <cell r="CZ15926">
            <v>871346</v>
          </cell>
        </row>
        <row r="15926">
          <cell r="DE15926" t="str">
            <v>未售</v>
          </cell>
        </row>
        <row r="15927">
          <cell r="B15927" t="str">
            <v>星汇半岛-南苑-5栋2单元-306</v>
          </cell>
        </row>
        <row r="15927">
          <cell r="CZ15927">
            <v>880855</v>
          </cell>
        </row>
        <row r="15927">
          <cell r="DE15927" t="str">
            <v>未售</v>
          </cell>
        </row>
        <row r="15928">
          <cell r="B15928" t="str">
            <v>星汇半岛-南苑-5栋2单元-307</v>
          </cell>
        </row>
        <row r="15928">
          <cell r="AU15928">
            <v>770047</v>
          </cell>
        </row>
        <row r="15928">
          <cell r="DE15928" t="str">
            <v>已售</v>
          </cell>
        </row>
        <row r="15929">
          <cell r="B15929" t="str">
            <v>星汇半岛-南苑-5栋2单元-308</v>
          </cell>
        </row>
        <row r="15929">
          <cell r="CZ15929">
            <v>884811</v>
          </cell>
        </row>
        <row r="15929">
          <cell r="DE15929" t="str">
            <v>未售</v>
          </cell>
        </row>
        <row r="15930">
          <cell r="B15930" t="str">
            <v>星汇半岛-南苑-5栋2单元-309</v>
          </cell>
        </row>
        <row r="15930">
          <cell r="CZ15930">
            <v>870402</v>
          </cell>
        </row>
        <row r="15930">
          <cell r="DE15930" t="str">
            <v>未售</v>
          </cell>
        </row>
        <row r="15931">
          <cell r="B15931" t="str">
            <v>星汇半岛-南苑-5栋2单元-310</v>
          </cell>
        </row>
        <row r="15931">
          <cell r="AU15931">
            <v>826769</v>
          </cell>
        </row>
        <row r="15931">
          <cell r="DE15931" t="str">
            <v>已售</v>
          </cell>
        </row>
        <row r="15932">
          <cell r="B15932" t="str">
            <v>星汇半岛-南苑-5栋2单元-311</v>
          </cell>
        </row>
        <row r="15932">
          <cell r="AU15932">
            <v>707873</v>
          </cell>
        </row>
        <row r="15932">
          <cell r="DE15932" t="str">
            <v>已售</v>
          </cell>
        </row>
        <row r="15933">
          <cell r="B15933" t="str">
            <v>星汇半岛-南苑-5栋2单元-401</v>
          </cell>
        </row>
        <row r="15933">
          <cell r="AU15933">
            <v>1243712</v>
          </cell>
        </row>
        <row r="15933">
          <cell r="DE15933" t="str">
            <v>已售</v>
          </cell>
        </row>
        <row r="15934">
          <cell r="B15934" t="str">
            <v>星汇半岛-南苑-5栋2单元-402</v>
          </cell>
        </row>
        <row r="15934">
          <cell r="CZ15934">
            <v>776736</v>
          </cell>
        </row>
        <row r="15934">
          <cell r="DE15934" t="str">
            <v>未售</v>
          </cell>
        </row>
        <row r="15935">
          <cell r="B15935" t="str">
            <v>星汇半岛-南苑-5栋2单元-403</v>
          </cell>
        </row>
        <row r="15935">
          <cell r="CZ15935">
            <v>773300</v>
          </cell>
        </row>
        <row r="15935">
          <cell r="DE15935" t="str">
            <v>未售</v>
          </cell>
        </row>
        <row r="15936">
          <cell r="B15936" t="str">
            <v>星汇半岛-南苑-5栋2单元-404</v>
          </cell>
        </row>
        <row r="15936">
          <cell r="AU15936">
            <v>783777</v>
          </cell>
        </row>
        <row r="15936">
          <cell r="DE15936" t="str">
            <v>已售</v>
          </cell>
        </row>
        <row r="15937">
          <cell r="B15937" t="str">
            <v>星汇半岛-南苑-5栋2单元-405</v>
          </cell>
        </row>
        <row r="15937">
          <cell r="CZ15937">
            <v>871346</v>
          </cell>
        </row>
        <row r="15937">
          <cell r="DE15937" t="str">
            <v>未售</v>
          </cell>
        </row>
        <row r="15938">
          <cell r="B15938" t="str">
            <v>星汇半岛-南苑-5栋2单元-406</v>
          </cell>
        </row>
        <row r="15938">
          <cell r="CZ15938">
            <v>880855</v>
          </cell>
        </row>
        <row r="15938">
          <cell r="DE15938" t="str">
            <v>未售</v>
          </cell>
        </row>
        <row r="15939">
          <cell r="B15939" t="str">
            <v>星汇半岛-南苑-5栋2单元-407</v>
          </cell>
        </row>
        <row r="15939">
          <cell r="AU15939">
            <v>770048</v>
          </cell>
        </row>
        <row r="15939">
          <cell r="DE15939" t="str">
            <v>已售</v>
          </cell>
        </row>
        <row r="15940">
          <cell r="B15940" t="str">
            <v>星汇半岛-南苑-5栋2单元-408</v>
          </cell>
        </row>
        <row r="15940">
          <cell r="CZ15940">
            <v>884811</v>
          </cell>
        </row>
        <row r="15940">
          <cell r="DE15940" t="str">
            <v>未售</v>
          </cell>
        </row>
        <row r="15941">
          <cell r="B15941" t="str">
            <v>星汇半岛-南苑-5栋2单元-409</v>
          </cell>
        </row>
        <row r="15941">
          <cell r="AU15941">
            <v>895618</v>
          </cell>
        </row>
        <row r="15941">
          <cell r="DE15941" t="str">
            <v>已售</v>
          </cell>
        </row>
        <row r="15942">
          <cell r="B15942" t="str">
            <v>星汇半岛-南苑-5栋2单元-410</v>
          </cell>
        </row>
        <row r="15942">
          <cell r="AU15942">
            <v>826769</v>
          </cell>
        </row>
        <row r="15942">
          <cell r="DE15942" t="str">
            <v>已售</v>
          </cell>
        </row>
        <row r="15943">
          <cell r="B15943" t="str">
            <v>星汇半岛-南苑-5栋2单元-411</v>
          </cell>
        </row>
        <row r="15943">
          <cell r="AU15943">
            <v>693716</v>
          </cell>
        </row>
        <row r="15943">
          <cell r="DE15943" t="str">
            <v>已售</v>
          </cell>
        </row>
        <row r="15944">
          <cell r="B15944" t="str">
            <v>星汇半岛-南苑-5栋2单元-501</v>
          </cell>
        </row>
        <row r="15944">
          <cell r="AU15944">
            <v>1253103</v>
          </cell>
        </row>
        <row r="15944">
          <cell r="DE15944" t="str">
            <v>已售</v>
          </cell>
        </row>
        <row r="15945">
          <cell r="B15945" t="str">
            <v>星汇半岛-南苑-5栋2单元-502</v>
          </cell>
        </row>
        <row r="15945">
          <cell r="CZ15945">
            <v>780032</v>
          </cell>
        </row>
        <row r="15945">
          <cell r="DE15945" t="str">
            <v>未售</v>
          </cell>
        </row>
        <row r="15946">
          <cell r="B15946" t="str">
            <v>星汇半岛-南苑-5栋2单元-503</v>
          </cell>
        </row>
        <row r="15946">
          <cell r="CZ15946">
            <v>776642</v>
          </cell>
        </row>
        <row r="15946">
          <cell r="DE15946" t="str">
            <v>未售</v>
          </cell>
        </row>
        <row r="15947">
          <cell r="B15947" t="str">
            <v>星汇半岛-南苑-5栋2单元-504</v>
          </cell>
        </row>
        <row r="15947">
          <cell r="AU15947">
            <v>780256</v>
          </cell>
        </row>
        <row r="15947">
          <cell r="DE15947" t="str">
            <v>已售</v>
          </cell>
        </row>
        <row r="15948">
          <cell r="B15948" t="str">
            <v>星汇半岛-南苑-5栋2单元-505</v>
          </cell>
        </row>
        <row r="15948">
          <cell r="CZ15948">
            <v>846720</v>
          </cell>
        </row>
        <row r="15948">
          <cell r="DE15948" t="str">
            <v>未售</v>
          </cell>
        </row>
        <row r="15949">
          <cell r="B15949" t="str">
            <v>星汇半岛-南苑-5栋2单元-506</v>
          </cell>
        </row>
        <row r="15949">
          <cell r="CZ15949">
            <v>855927</v>
          </cell>
        </row>
        <row r="15949">
          <cell r="DE15949" t="str">
            <v>未售</v>
          </cell>
        </row>
        <row r="15950">
          <cell r="B15950" t="str">
            <v>星汇半岛-南苑-5栋2单元-507</v>
          </cell>
        </row>
        <row r="15950">
          <cell r="AU15950">
            <v>873578</v>
          </cell>
        </row>
        <row r="15950">
          <cell r="DE15950" t="str">
            <v>已售</v>
          </cell>
        </row>
        <row r="15951">
          <cell r="B15951" t="str">
            <v>星汇半岛-南苑-5栋2单元-508</v>
          </cell>
        </row>
        <row r="15951">
          <cell r="CZ15951">
            <v>861424</v>
          </cell>
        </row>
        <row r="15951">
          <cell r="DE15951" t="str">
            <v>未售</v>
          </cell>
        </row>
        <row r="15952">
          <cell r="B15952" t="str">
            <v>星汇半岛-南苑-5栋2单元-509</v>
          </cell>
        </row>
        <row r="15952">
          <cell r="CZ15952">
            <v>846596</v>
          </cell>
        </row>
        <row r="15952">
          <cell r="DE15952" t="str">
            <v>未售</v>
          </cell>
        </row>
        <row r="15953">
          <cell r="B15953" t="str">
            <v>星汇半岛-南苑-5栋2单元-510</v>
          </cell>
        </row>
        <row r="15953">
          <cell r="AU15953">
            <v>798079</v>
          </cell>
        </row>
        <row r="15953">
          <cell r="DE15953" t="str">
            <v>已售</v>
          </cell>
        </row>
        <row r="15954">
          <cell r="B15954" t="str">
            <v>星汇半岛-南苑-5栋2单元-511</v>
          </cell>
        </row>
        <row r="15954">
          <cell r="AU15954">
            <v>754322</v>
          </cell>
        </row>
        <row r="15954">
          <cell r="DE15954" t="str">
            <v>已售</v>
          </cell>
        </row>
        <row r="15955">
          <cell r="B15955" t="str">
            <v>星汇半岛-南苑-5栋2单元-601</v>
          </cell>
        </row>
        <row r="15955">
          <cell r="AU15955">
            <v>1213084</v>
          </cell>
        </row>
        <row r="15955">
          <cell r="DE15955" t="str">
            <v>已售</v>
          </cell>
        </row>
        <row r="15956">
          <cell r="B15956" t="str">
            <v>星汇半岛-南苑-5栋2单元-602</v>
          </cell>
        </row>
        <row r="15956">
          <cell r="CZ15956">
            <v>783326</v>
          </cell>
        </row>
        <row r="15956">
          <cell r="DE15956" t="str">
            <v>未售</v>
          </cell>
        </row>
        <row r="15957">
          <cell r="B15957" t="str">
            <v>星汇半岛-南苑-5栋2单元-603</v>
          </cell>
        </row>
        <row r="15957">
          <cell r="CZ15957">
            <v>779988</v>
          </cell>
        </row>
        <row r="15957">
          <cell r="DE15957" t="str">
            <v>未售</v>
          </cell>
        </row>
        <row r="15958">
          <cell r="B15958" t="str">
            <v>星汇半岛-南苑-5栋2单元-604</v>
          </cell>
        </row>
        <row r="15958">
          <cell r="AU15958">
            <v>792659</v>
          </cell>
        </row>
        <row r="15958">
          <cell r="DE15958" t="str">
            <v>已售</v>
          </cell>
        </row>
        <row r="15959">
          <cell r="B15959" t="str">
            <v>星汇半岛-南苑-5栋2单元-605</v>
          </cell>
        </row>
        <row r="15959">
          <cell r="CZ15959">
            <v>850009</v>
          </cell>
        </row>
        <row r="15959">
          <cell r="DE15959" t="str">
            <v>未售</v>
          </cell>
        </row>
        <row r="15960">
          <cell r="B15960" t="str">
            <v>星汇半岛-南苑-5栋2单元-606</v>
          </cell>
        </row>
        <row r="15960">
          <cell r="CZ15960">
            <v>859213</v>
          </cell>
        </row>
        <row r="15960">
          <cell r="DE15960" t="str">
            <v>未售</v>
          </cell>
        </row>
        <row r="15961">
          <cell r="B15961" t="str">
            <v>星汇半岛-南苑-5栋2单元-607</v>
          </cell>
        </row>
        <row r="15961">
          <cell r="AU15961">
            <v>904923</v>
          </cell>
        </row>
        <row r="15961">
          <cell r="DE15961" t="str">
            <v>已售</v>
          </cell>
        </row>
        <row r="15962">
          <cell r="B15962" t="str">
            <v>星汇半岛-南苑-5栋2单元-608</v>
          </cell>
        </row>
        <row r="15962">
          <cell r="AU15962">
            <v>735109</v>
          </cell>
        </row>
        <row r="15962">
          <cell r="CZ15962">
            <v>864833</v>
          </cell>
        </row>
        <row r="15962">
          <cell r="DE15962" t="str">
            <v>已售</v>
          </cell>
        </row>
        <row r="15963">
          <cell r="B15963" t="str">
            <v>星汇半岛-南苑-5栋2单元-609</v>
          </cell>
        </row>
        <row r="15963">
          <cell r="AU15963">
            <v>874499</v>
          </cell>
        </row>
        <row r="15963">
          <cell r="DE15963" t="str">
            <v>已售</v>
          </cell>
        </row>
        <row r="15964">
          <cell r="B15964" t="str">
            <v>星汇半岛-南苑-5栋2单元-610</v>
          </cell>
        </row>
        <row r="15964">
          <cell r="AU15964">
            <v>804466</v>
          </cell>
        </row>
        <row r="15964">
          <cell r="DE15964" t="str">
            <v>已售</v>
          </cell>
        </row>
        <row r="15965">
          <cell r="B15965" t="str">
            <v>星汇半岛-南苑-5栋2单元-611</v>
          </cell>
        </row>
        <row r="15965">
          <cell r="AU15965">
            <v>783867</v>
          </cell>
        </row>
        <row r="15965">
          <cell r="DE15965" t="str">
            <v>已售</v>
          </cell>
        </row>
        <row r="15966">
          <cell r="B15966" t="str">
            <v>星汇半岛-南苑-5栋2单元-701</v>
          </cell>
        </row>
        <row r="15966">
          <cell r="AU15966">
            <v>1219502</v>
          </cell>
        </row>
        <row r="15966">
          <cell r="DE15966" t="str">
            <v>已售</v>
          </cell>
        </row>
        <row r="15967">
          <cell r="B15967" t="str">
            <v>星汇半岛-南苑-5栋2单元-702</v>
          </cell>
        </row>
        <row r="15967">
          <cell r="CZ15967">
            <v>786620</v>
          </cell>
        </row>
        <row r="15967">
          <cell r="DE15967" t="str">
            <v>未售</v>
          </cell>
        </row>
        <row r="15968">
          <cell r="B15968" t="str">
            <v>星汇半岛-南苑-5栋2单元-703</v>
          </cell>
        </row>
        <row r="15968">
          <cell r="CZ15968">
            <v>783332</v>
          </cell>
        </row>
        <row r="15968">
          <cell r="DE15968" t="str">
            <v>未售</v>
          </cell>
        </row>
        <row r="15969">
          <cell r="B15969" t="str">
            <v>星汇半岛-南苑-5栋2单元-704</v>
          </cell>
        </row>
        <row r="15969">
          <cell r="AU15969">
            <v>797100</v>
          </cell>
        </row>
        <row r="15969">
          <cell r="DE15969" t="str">
            <v>已售</v>
          </cell>
        </row>
        <row r="15970">
          <cell r="B15970" t="str">
            <v>星汇半岛-南苑-5栋2单元-705</v>
          </cell>
        </row>
        <row r="15970">
          <cell r="CZ15970">
            <v>853296</v>
          </cell>
        </row>
        <row r="15970">
          <cell r="DE15970" t="str">
            <v>未售</v>
          </cell>
        </row>
        <row r="15971">
          <cell r="B15971" t="str">
            <v>星汇半岛-南苑-5栋2单元-706</v>
          </cell>
        </row>
        <row r="15971">
          <cell r="CZ15971">
            <v>862502</v>
          </cell>
        </row>
        <row r="15971">
          <cell r="DE15971" t="str">
            <v>未售</v>
          </cell>
        </row>
        <row r="15972">
          <cell r="B15972" t="str">
            <v>星汇半岛-南苑-5栋2单元-707</v>
          </cell>
        </row>
        <row r="15972">
          <cell r="AU15972">
            <v>900157</v>
          </cell>
        </row>
        <row r="15972">
          <cell r="DE15972" t="str">
            <v>已售</v>
          </cell>
        </row>
        <row r="15973">
          <cell r="B15973" t="str">
            <v>星汇半岛-南苑-5栋2单元-708</v>
          </cell>
        </row>
        <row r="15973">
          <cell r="AU15973">
            <v>893214</v>
          </cell>
        </row>
        <row r="15973">
          <cell r="DE15973" t="str">
            <v>已售</v>
          </cell>
        </row>
        <row r="15974">
          <cell r="B15974" t="str">
            <v>星汇半岛-南苑-5栋2单元-709</v>
          </cell>
        </row>
        <row r="15974">
          <cell r="CZ15974">
            <v>853193</v>
          </cell>
        </row>
        <row r="15974">
          <cell r="DE15974" t="str">
            <v>未售</v>
          </cell>
        </row>
        <row r="15975">
          <cell r="B15975" t="str">
            <v>星汇半岛-南苑-5栋2单元-710</v>
          </cell>
        </row>
        <row r="15975">
          <cell r="AU15975">
            <v>808715</v>
          </cell>
        </row>
        <row r="15975">
          <cell r="DE15975" t="str">
            <v>已售</v>
          </cell>
        </row>
        <row r="15976">
          <cell r="B15976" t="str">
            <v>星汇半岛-南苑-5栋2单元-711</v>
          </cell>
        </row>
        <row r="15976">
          <cell r="AU15976">
            <v>788045</v>
          </cell>
        </row>
        <row r="15976">
          <cell r="DE15976" t="str">
            <v>已售</v>
          </cell>
        </row>
        <row r="15977">
          <cell r="B15977" t="str">
            <v>星汇半岛-南苑-5栋2单元-801</v>
          </cell>
        </row>
        <row r="15977">
          <cell r="AU15977">
            <v>1205420</v>
          </cell>
        </row>
        <row r="15977">
          <cell r="DE15977" t="str">
            <v>已售</v>
          </cell>
        </row>
        <row r="15978">
          <cell r="B15978" t="str">
            <v>星汇半岛-南苑-5栋2单元-802</v>
          </cell>
        </row>
        <row r="15978">
          <cell r="AU15978">
            <v>812856</v>
          </cell>
        </row>
        <row r="15978">
          <cell r="DE15978" t="str">
            <v>已售</v>
          </cell>
        </row>
        <row r="15979">
          <cell r="B15979" t="str">
            <v>星汇半岛-南苑-5栋2单元-803</v>
          </cell>
        </row>
        <row r="15979">
          <cell r="AU15979">
            <v>809498</v>
          </cell>
        </row>
        <row r="15979">
          <cell r="DE15979" t="str">
            <v>已售</v>
          </cell>
        </row>
        <row r="15980">
          <cell r="B15980" t="str">
            <v>星汇半岛-南苑-5栋2单元-804</v>
          </cell>
        </row>
        <row r="15980">
          <cell r="AU15980">
            <v>801540</v>
          </cell>
        </row>
        <row r="15980">
          <cell r="DE15980" t="str">
            <v>已售</v>
          </cell>
        </row>
        <row r="15981">
          <cell r="B15981" t="str">
            <v>星汇半岛-南苑-5栋2单元-805</v>
          </cell>
        </row>
        <row r="15981">
          <cell r="CZ15981">
            <v>856582</v>
          </cell>
        </row>
        <row r="15981">
          <cell r="DE15981" t="str">
            <v>未售</v>
          </cell>
        </row>
        <row r="15982">
          <cell r="B15982" t="str">
            <v>星汇半岛-南苑-5栋2单元-806</v>
          </cell>
        </row>
        <row r="15982">
          <cell r="CZ15982">
            <v>865789</v>
          </cell>
        </row>
        <row r="15982">
          <cell r="DE15982" t="str">
            <v>未售</v>
          </cell>
        </row>
        <row r="15983">
          <cell r="B15983" t="str">
            <v>星汇半岛-南苑-5栋2单元-807</v>
          </cell>
        </row>
        <row r="15983">
          <cell r="AU15983">
            <v>886442</v>
          </cell>
        </row>
        <row r="15983">
          <cell r="DE15983" t="str">
            <v>已售</v>
          </cell>
        </row>
        <row r="15984">
          <cell r="B15984" t="str">
            <v>星汇半岛-南苑-5栋2单元-808</v>
          </cell>
        </row>
        <row r="15984">
          <cell r="CZ15984">
            <v>871647</v>
          </cell>
        </row>
        <row r="15984">
          <cell r="DE15984" t="str">
            <v>未售</v>
          </cell>
        </row>
        <row r="15985">
          <cell r="B15985" t="str">
            <v>星汇半岛-南苑-5栋2单元-809</v>
          </cell>
        </row>
        <row r="15985">
          <cell r="CZ15985">
            <v>856491</v>
          </cell>
        </row>
        <row r="15985">
          <cell r="DE15985" t="str">
            <v>未售</v>
          </cell>
        </row>
        <row r="15986">
          <cell r="B15986" t="str">
            <v>星汇半岛-南苑-5栋2单元-810</v>
          </cell>
        </row>
        <row r="15986">
          <cell r="AU15986">
            <v>804753</v>
          </cell>
        </row>
        <row r="15986">
          <cell r="DE15986" t="str">
            <v>已售</v>
          </cell>
        </row>
        <row r="15987">
          <cell r="B15987" t="str">
            <v>星汇半岛-南苑-5栋2单元-811</v>
          </cell>
        </row>
        <row r="15987">
          <cell r="AU15987">
            <v>792225</v>
          </cell>
        </row>
        <row r="15987">
          <cell r="DE15987" t="str">
            <v>已售</v>
          </cell>
        </row>
        <row r="15988">
          <cell r="B15988" t="str">
            <v>星汇半岛-南苑-5栋2单元-901</v>
          </cell>
        </row>
        <row r="15988">
          <cell r="AU15988">
            <v>1232336</v>
          </cell>
        </row>
        <row r="15988">
          <cell r="DE15988" t="str">
            <v>已售</v>
          </cell>
        </row>
        <row r="15989">
          <cell r="B15989" t="str">
            <v>星汇半岛-南苑-5栋2单元-902</v>
          </cell>
        </row>
        <row r="15989">
          <cell r="CZ15989">
            <v>842624</v>
          </cell>
        </row>
        <row r="15989">
          <cell r="DE15989" t="str">
            <v>未售</v>
          </cell>
        </row>
        <row r="15990">
          <cell r="B15990" t="str">
            <v>星汇半岛-南苑-5栋2单元-903</v>
          </cell>
        </row>
        <row r="15990">
          <cell r="CZ15990">
            <v>840179</v>
          </cell>
        </row>
        <row r="15990">
          <cell r="DE15990" t="str">
            <v>未售</v>
          </cell>
        </row>
        <row r="15991">
          <cell r="B15991" t="str">
            <v>星汇半岛-南苑-5栋2单元-904</v>
          </cell>
        </row>
        <row r="15991">
          <cell r="AU15991">
            <v>805980</v>
          </cell>
        </row>
        <row r="15991">
          <cell r="DE15991" t="str">
            <v>已售</v>
          </cell>
        </row>
        <row r="15992">
          <cell r="B15992" t="str">
            <v>星汇半岛-南苑-5栋2单元-905</v>
          </cell>
        </row>
        <row r="15992">
          <cell r="CZ15992">
            <v>869952</v>
          </cell>
        </row>
        <row r="15992">
          <cell r="DE15992" t="str">
            <v>未售</v>
          </cell>
        </row>
        <row r="15993">
          <cell r="B15993" t="str">
            <v>星汇半岛-南苑-5栋2单元-906</v>
          </cell>
        </row>
        <row r="15993">
          <cell r="CZ15993">
            <v>864724</v>
          </cell>
        </row>
        <row r="15993">
          <cell r="DE15993" t="str">
            <v>未售</v>
          </cell>
        </row>
        <row r="15994">
          <cell r="B15994" t="str">
            <v>星汇半岛-南苑-5栋2单元-907</v>
          </cell>
        </row>
        <row r="15994">
          <cell r="AU15994">
            <v>918182</v>
          </cell>
        </row>
        <row r="15994">
          <cell r="DE15994" t="str">
            <v>已售</v>
          </cell>
        </row>
        <row r="15995">
          <cell r="B15995" t="str">
            <v>星汇半岛-南苑-5栋2单元-908</v>
          </cell>
        </row>
        <row r="15995">
          <cell r="CZ15995">
            <v>900318</v>
          </cell>
        </row>
        <row r="15995">
          <cell r="DE15995" t="str">
            <v>未售</v>
          </cell>
        </row>
        <row r="15996">
          <cell r="B15996" t="str">
            <v>星汇半岛-南苑-5栋2单元-909</v>
          </cell>
        </row>
        <row r="15996">
          <cell r="CZ15996">
            <v>869958</v>
          </cell>
        </row>
        <row r="15996">
          <cell r="DE15996" t="str">
            <v>未售</v>
          </cell>
        </row>
        <row r="15997">
          <cell r="B15997" t="str">
            <v>星汇半岛-南苑-5栋2单元-910</v>
          </cell>
        </row>
        <row r="15997">
          <cell r="AU15997">
            <v>817215</v>
          </cell>
        </row>
        <row r="15997">
          <cell r="DE15997" t="str">
            <v>已售</v>
          </cell>
        </row>
        <row r="15998">
          <cell r="B15998" t="str">
            <v>星汇半岛-南苑-5栋2单元-911</v>
          </cell>
        </row>
        <row r="15998">
          <cell r="AU15998">
            <v>796404</v>
          </cell>
        </row>
        <row r="15998">
          <cell r="DE15998" t="str">
            <v>已售</v>
          </cell>
        </row>
        <row r="15999">
          <cell r="B15999" t="str">
            <v>星汇半岛-南苑-6栋-201</v>
          </cell>
        </row>
        <row r="15999">
          <cell r="CZ15999">
            <v>652751</v>
          </cell>
        </row>
        <row r="15999">
          <cell r="DE15999" t="str">
            <v>未售</v>
          </cell>
        </row>
        <row r="16000">
          <cell r="B16000" t="str">
            <v>星汇半岛-南苑-6栋-202</v>
          </cell>
        </row>
        <row r="16000">
          <cell r="CZ16000">
            <v>669882</v>
          </cell>
        </row>
        <row r="16000">
          <cell r="DE16000" t="str">
            <v>未售</v>
          </cell>
        </row>
        <row r="16001">
          <cell r="B16001" t="str">
            <v>星汇半岛-南苑-6栋-203</v>
          </cell>
        </row>
        <row r="16001">
          <cell r="CZ16001">
            <v>669953</v>
          </cell>
        </row>
        <row r="16001">
          <cell r="DE16001" t="str">
            <v>未售</v>
          </cell>
        </row>
        <row r="16002">
          <cell r="B16002" t="str">
            <v>星汇半岛-南苑-6栋-204</v>
          </cell>
        </row>
        <row r="16002">
          <cell r="CZ16002">
            <v>684071</v>
          </cell>
        </row>
        <row r="16002">
          <cell r="DE16002" t="str">
            <v>未售</v>
          </cell>
        </row>
        <row r="16003">
          <cell r="B16003" t="str">
            <v>星汇半岛-南苑-6栋-205</v>
          </cell>
        </row>
        <row r="16003">
          <cell r="CZ16003">
            <v>595975</v>
          </cell>
        </row>
        <row r="16003">
          <cell r="DE16003" t="str">
            <v>未售</v>
          </cell>
        </row>
        <row r="16004">
          <cell r="B16004" t="str">
            <v>星汇半岛-南苑-6栋-206</v>
          </cell>
        </row>
        <row r="16004">
          <cell r="CZ16004">
            <v>615388</v>
          </cell>
        </row>
        <row r="16004">
          <cell r="DE16004" t="str">
            <v>未售</v>
          </cell>
        </row>
        <row r="16005">
          <cell r="B16005" t="str">
            <v>星汇半岛-南苑-6栋-207</v>
          </cell>
        </row>
        <row r="16005">
          <cell r="CZ16005">
            <v>598235</v>
          </cell>
        </row>
        <row r="16005">
          <cell r="DE16005" t="str">
            <v>未售</v>
          </cell>
        </row>
        <row r="16006">
          <cell r="B16006" t="str">
            <v>星汇半岛-南苑-6栋-208</v>
          </cell>
        </row>
        <row r="16006">
          <cell r="CZ16006">
            <v>609882</v>
          </cell>
        </row>
        <row r="16006">
          <cell r="DE16006" t="str">
            <v>未售</v>
          </cell>
        </row>
        <row r="16007">
          <cell r="B16007" t="str">
            <v>星汇半岛-南苑-6栋-209</v>
          </cell>
        </row>
        <row r="16007">
          <cell r="CZ16007">
            <v>609882</v>
          </cell>
        </row>
        <row r="16007">
          <cell r="DE16007" t="str">
            <v>未售</v>
          </cell>
        </row>
        <row r="16008">
          <cell r="B16008" t="str">
            <v>星汇半岛-南苑-6栋-210</v>
          </cell>
        </row>
        <row r="16008">
          <cell r="CZ16008">
            <v>609882</v>
          </cell>
        </row>
        <row r="16008">
          <cell r="DE16008" t="str">
            <v>未售</v>
          </cell>
        </row>
        <row r="16009">
          <cell r="B16009" t="str">
            <v>星汇半岛-南苑-6栋-211</v>
          </cell>
        </row>
        <row r="16009">
          <cell r="CZ16009">
            <v>609882</v>
          </cell>
        </row>
        <row r="16009">
          <cell r="DE16009" t="str">
            <v>未售</v>
          </cell>
        </row>
        <row r="16010">
          <cell r="B16010" t="str">
            <v>星汇半岛-南苑-6栋-212</v>
          </cell>
        </row>
        <row r="16010">
          <cell r="CZ16010">
            <v>659717</v>
          </cell>
        </row>
        <row r="16010">
          <cell r="DE16010" t="str">
            <v>未售</v>
          </cell>
        </row>
        <row r="16011">
          <cell r="B16011" t="str">
            <v>星汇半岛-南苑-6栋-213</v>
          </cell>
        </row>
        <row r="16011">
          <cell r="CZ16011">
            <v>636211</v>
          </cell>
        </row>
        <row r="16011">
          <cell r="DE16011" t="str">
            <v>未售</v>
          </cell>
        </row>
        <row r="16012">
          <cell r="B16012" t="str">
            <v>星汇半岛-南苑-6栋-301</v>
          </cell>
        </row>
        <row r="16012">
          <cell r="CZ16012">
            <v>466775</v>
          </cell>
        </row>
        <row r="16012">
          <cell r="DE16012" t="str">
            <v>未售</v>
          </cell>
        </row>
        <row r="16013">
          <cell r="B16013" t="str">
            <v>星汇半岛-南苑-6栋-302</v>
          </cell>
        </row>
        <row r="16013">
          <cell r="CZ16013">
            <v>474050</v>
          </cell>
        </row>
        <row r="16013">
          <cell r="DE16013" t="str">
            <v>未售</v>
          </cell>
        </row>
        <row r="16014">
          <cell r="B16014" t="str">
            <v>星汇半岛-南苑-6栋-303</v>
          </cell>
        </row>
        <row r="16014">
          <cell r="CZ16014">
            <v>476484</v>
          </cell>
        </row>
        <row r="16014">
          <cell r="DE16014" t="str">
            <v>未售</v>
          </cell>
        </row>
        <row r="16015">
          <cell r="B16015" t="str">
            <v>星汇半岛-南苑-6栋-304</v>
          </cell>
        </row>
        <row r="16015">
          <cell r="CZ16015">
            <v>485928</v>
          </cell>
        </row>
        <row r="16015">
          <cell r="DE16015" t="str">
            <v>未售</v>
          </cell>
        </row>
        <row r="16016">
          <cell r="B16016" t="str">
            <v>星汇半岛-南苑-6栋-305</v>
          </cell>
        </row>
        <row r="16016">
          <cell r="CZ16016">
            <v>558211</v>
          </cell>
        </row>
        <row r="16016">
          <cell r="DE16016" t="str">
            <v>未售</v>
          </cell>
        </row>
        <row r="16017">
          <cell r="B16017" t="str">
            <v>星汇半岛-南苑-6栋-306</v>
          </cell>
        </row>
        <row r="16017">
          <cell r="CZ16017">
            <v>552846</v>
          </cell>
        </row>
        <row r="16017">
          <cell r="DE16017" t="str">
            <v>未售</v>
          </cell>
        </row>
        <row r="16018">
          <cell r="B16018" t="str">
            <v>星汇半岛-南苑-6栋-307</v>
          </cell>
        </row>
        <row r="16018">
          <cell r="CZ16018">
            <v>497575</v>
          </cell>
        </row>
        <row r="16018">
          <cell r="DE16018" t="str">
            <v>未售</v>
          </cell>
        </row>
        <row r="16019">
          <cell r="B16019" t="str">
            <v>星汇半岛-南苑-6栋-308</v>
          </cell>
        </row>
        <row r="16019">
          <cell r="CZ16019">
            <v>435685</v>
          </cell>
        </row>
        <row r="16019">
          <cell r="DE16019" t="str">
            <v>未售</v>
          </cell>
        </row>
        <row r="16020">
          <cell r="B16020" t="str">
            <v>星汇半岛-南苑-6栋-309</v>
          </cell>
        </row>
        <row r="16020">
          <cell r="CZ16020">
            <v>451048</v>
          </cell>
        </row>
        <row r="16020">
          <cell r="DE16020" t="str">
            <v>未售</v>
          </cell>
        </row>
        <row r="16021">
          <cell r="B16021" t="str">
            <v>星汇半岛-南苑-6栋-310</v>
          </cell>
        </row>
        <row r="16021">
          <cell r="CZ16021">
            <v>450941</v>
          </cell>
        </row>
        <row r="16021">
          <cell r="DE16021" t="str">
            <v>未售</v>
          </cell>
        </row>
        <row r="16022">
          <cell r="B16022" t="str">
            <v>星汇半岛-南苑-6栋-311</v>
          </cell>
        </row>
        <row r="16022">
          <cell r="CZ16022">
            <v>536513</v>
          </cell>
        </row>
        <row r="16022">
          <cell r="DE16022" t="str">
            <v>未售</v>
          </cell>
        </row>
        <row r="16023">
          <cell r="B16023" t="str">
            <v>星汇半岛-南苑-6栋-401</v>
          </cell>
        </row>
        <row r="16023">
          <cell r="CZ16023">
            <v>434821</v>
          </cell>
        </row>
        <row r="16023">
          <cell r="DE16023" t="str">
            <v>未售</v>
          </cell>
        </row>
        <row r="16024">
          <cell r="B16024" t="str">
            <v>星汇半岛-南苑-6栋-402</v>
          </cell>
        </row>
        <row r="16024">
          <cell r="CZ16024">
            <v>450690</v>
          </cell>
        </row>
        <row r="16024">
          <cell r="DE16024" t="str">
            <v>未售</v>
          </cell>
        </row>
        <row r="16025">
          <cell r="B16025" t="str">
            <v>星汇半岛-南苑-6栋-403</v>
          </cell>
        </row>
        <row r="16025">
          <cell r="CZ16025">
            <v>453123</v>
          </cell>
        </row>
        <row r="16025">
          <cell r="DE16025" t="str">
            <v>未售</v>
          </cell>
        </row>
        <row r="16026">
          <cell r="B16026" t="str">
            <v>星汇半岛-南苑-6栋-404</v>
          </cell>
        </row>
        <row r="16026">
          <cell r="CZ16026">
            <v>514365</v>
          </cell>
        </row>
        <row r="16026">
          <cell r="DE16026" t="str">
            <v>未售</v>
          </cell>
        </row>
        <row r="16027">
          <cell r="B16027" t="str">
            <v>星汇半岛-南苑-6栋-405</v>
          </cell>
        </row>
        <row r="16027">
          <cell r="CZ16027">
            <v>587067</v>
          </cell>
        </row>
        <row r="16027">
          <cell r="DE16027" t="str">
            <v>未售</v>
          </cell>
        </row>
        <row r="16028">
          <cell r="B16028" t="str">
            <v>星汇半岛-南苑-6栋-406</v>
          </cell>
        </row>
        <row r="16028">
          <cell r="CZ16028">
            <v>588464</v>
          </cell>
        </row>
        <row r="16028">
          <cell r="DE16028" t="str">
            <v>未售</v>
          </cell>
        </row>
        <row r="16029">
          <cell r="B16029" t="str">
            <v>星汇半岛-南苑-6栋-407</v>
          </cell>
        </row>
        <row r="16029">
          <cell r="CZ16029">
            <v>497575</v>
          </cell>
        </row>
        <row r="16029">
          <cell r="DE16029" t="str">
            <v>未售</v>
          </cell>
        </row>
        <row r="16030">
          <cell r="B16030" t="str">
            <v>星汇半岛-南苑-6栋-408</v>
          </cell>
        </row>
        <row r="16030">
          <cell r="CZ16030">
            <v>423105</v>
          </cell>
        </row>
        <row r="16030">
          <cell r="DE16030" t="str">
            <v>未售</v>
          </cell>
        </row>
        <row r="16031">
          <cell r="B16031" t="str">
            <v>星汇半岛-南苑-6栋-409</v>
          </cell>
        </row>
        <row r="16031">
          <cell r="CZ16031">
            <v>443575</v>
          </cell>
        </row>
        <row r="16031">
          <cell r="DE16031" t="str">
            <v>未售</v>
          </cell>
        </row>
        <row r="16032">
          <cell r="B16032" t="str">
            <v>星汇半岛-南苑-6栋-410</v>
          </cell>
        </row>
        <row r="16032">
          <cell r="CZ16032">
            <v>443575</v>
          </cell>
        </row>
        <row r="16032">
          <cell r="DE16032" t="str">
            <v>未售</v>
          </cell>
        </row>
        <row r="16033">
          <cell r="B16033" t="str">
            <v>星汇半岛-南苑-6栋-411</v>
          </cell>
        </row>
        <row r="16033">
          <cell r="CZ16033">
            <v>513299</v>
          </cell>
        </row>
        <row r="16033">
          <cell r="DE16033" t="str">
            <v>未售</v>
          </cell>
        </row>
        <row r="16034">
          <cell r="B16034" t="str">
            <v>星汇半岛-南苑-6栋-501</v>
          </cell>
        </row>
        <row r="16034">
          <cell r="CZ16034">
            <v>438913</v>
          </cell>
        </row>
        <row r="16034">
          <cell r="DE16034" t="str">
            <v>未售</v>
          </cell>
        </row>
        <row r="16035">
          <cell r="B16035" t="str">
            <v>星汇半岛-南苑-6栋-502</v>
          </cell>
        </row>
        <row r="16035">
          <cell r="CZ16035">
            <v>455035</v>
          </cell>
        </row>
        <row r="16035">
          <cell r="DE16035" t="str">
            <v>未售</v>
          </cell>
        </row>
        <row r="16036">
          <cell r="B16036" t="str">
            <v>星汇半岛-南苑-6栋-503</v>
          </cell>
        </row>
        <row r="16036">
          <cell r="CZ16036">
            <v>457466</v>
          </cell>
        </row>
        <row r="16036">
          <cell r="DE16036" t="str">
            <v>未售</v>
          </cell>
        </row>
        <row r="16037">
          <cell r="B16037" t="str">
            <v>星汇半岛-南苑-6栋-504</v>
          </cell>
        </row>
        <row r="16037">
          <cell r="CZ16037">
            <v>526106</v>
          </cell>
        </row>
        <row r="16037">
          <cell r="DE16037" t="str">
            <v>未售</v>
          </cell>
        </row>
        <row r="16038">
          <cell r="B16038" t="str">
            <v>星汇半岛-南苑-6栋-505</v>
          </cell>
        </row>
        <row r="16038">
          <cell r="CZ16038">
            <v>620326</v>
          </cell>
        </row>
        <row r="16038">
          <cell r="DE16038" t="str">
            <v>未售</v>
          </cell>
        </row>
        <row r="16039">
          <cell r="B16039" t="str">
            <v>星汇半岛-南苑-6栋-506</v>
          </cell>
        </row>
        <row r="16039">
          <cell r="CZ16039">
            <v>601795</v>
          </cell>
        </row>
        <row r="16039">
          <cell r="DE16039" t="str">
            <v>未售</v>
          </cell>
        </row>
        <row r="16040">
          <cell r="B16040" t="str">
            <v>星汇半岛-南苑-6栋-507</v>
          </cell>
        </row>
        <row r="16040">
          <cell r="CZ16040">
            <v>497575</v>
          </cell>
        </row>
        <row r="16040">
          <cell r="DE16040" t="str">
            <v>未售</v>
          </cell>
        </row>
        <row r="16041">
          <cell r="B16041" t="str">
            <v>星汇半岛-南苑-6栋-508</v>
          </cell>
        </row>
        <row r="16041">
          <cell r="CZ16041">
            <v>423105</v>
          </cell>
        </row>
        <row r="16041">
          <cell r="DE16041" t="str">
            <v>未售</v>
          </cell>
        </row>
        <row r="16042">
          <cell r="B16042" t="str">
            <v>星汇半岛-南苑-6栋-509</v>
          </cell>
        </row>
        <row r="16042">
          <cell r="CZ16042">
            <v>443575</v>
          </cell>
        </row>
        <row r="16042">
          <cell r="DE16042" t="str">
            <v>未售</v>
          </cell>
        </row>
        <row r="16043">
          <cell r="B16043" t="str">
            <v>星汇半岛-南苑-6栋-510</v>
          </cell>
        </row>
        <row r="16043">
          <cell r="CZ16043">
            <v>443575</v>
          </cell>
        </row>
        <row r="16043">
          <cell r="DE16043" t="str">
            <v>未售</v>
          </cell>
        </row>
        <row r="16044">
          <cell r="B16044" t="str">
            <v>星汇半岛-南苑-6栋-511</v>
          </cell>
        </row>
        <row r="16044">
          <cell r="CZ16044">
            <v>518034</v>
          </cell>
        </row>
        <row r="16044">
          <cell r="DE16044" t="str">
            <v>未售</v>
          </cell>
        </row>
        <row r="16045">
          <cell r="B16045" t="str">
            <v>星汇半岛-南苑-6栋-601</v>
          </cell>
        </row>
        <row r="16045">
          <cell r="CZ16045">
            <v>443005</v>
          </cell>
        </row>
        <row r="16045">
          <cell r="DE16045" t="str">
            <v>未售</v>
          </cell>
        </row>
        <row r="16046">
          <cell r="B16046" t="str">
            <v>星汇半岛-南苑-6栋-602</v>
          </cell>
        </row>
        <row r="16046">
          <cell r="CZ16046">
            <v>459383</v>
          </cell>
        </row>
        <row r="16046">
          <cell r="DE16046" t="str">
            <v>未售</v>
          </cell>
        </row>
        <row r="16047">
          <cell r="B16047" t="str">
            <v>星汇半岛-南苑-6栋-603</v>
          </cell>
        </row>
        <row r="16047">
          <cell r="CZ16047">
            <v>461810</v>
          </cell>
        </row>
        <row r="16047">
          <cell r="DE16047" t="str">
            <v>未售</v>
          </cell>
        </row>
        <row r="16048">
          <cell r="B16048" t="str">
            <v>星汇半岛-南苑-6栋-604</v>
          </cell>
        </row>
        <row r="16048">
          <cell r="CZ16048">
            <v>537846</v>
          </cell>
        </row>
        <row r="16048">
          <cell r="DE16048" t="str">
            <v>未售</v>
          </cell>
        </row>
        <row r="16049">
          <cell r="B16049" t="str">
            <v>星汇半岛-南苑-6栋-605</v>
          </cell>
        </row>
        <row r="16049">
          <cell r="CZ16049">
            <v>637695</v>
          </cell>
        </row>
        <row r="16049">
          <cell r="DE16049" t="str">
            <v>未售</v>
          </cell>
        </row>
        <row r="16050">
          <cell r="B16050" t="str">
            <v>星汇半岛-南苑-6栋-606</v>
          </cell>
        </row>
        <row r="16050">
          <cell r="CZ16050">
            <v>615127</v>
          </cell>
        </row>
        <row r="16050">
          <cell r="DE16050" t="str">
            <v>未售</v>
          </cell>
        </row>
        <row r="16051">
          <cell r="B16051" t="str">
            <v>星汇半岛-南苑-6栋-607</v>
          </cell>
        </row>
        <row r="16051">
          <cell r="CZ16051">
            <v>497575</v>
          </cell>
        </row>
        <row r="16051">
          <cell r="DE16051" t="str">
            <v>未售</v>
          </cell>
        </row>
        <row r="16052">
          <cell r="B16052" t="str">
            <v>星汇半岛-南苑-6栋-608</v>
          </cell>
        </row>
        <row r="16052">
          <cell r="CZ16052">
            <v>423105</v>
          </cell>
        </row>
        <row r="16052">
          <cell r="DE16052" t="str">
            <v>未售</v>
          </cell>
        </row>
        <row r="16053">
          <cell r="B16053" t="str">
            <v>星汇半岛-南苑-6栋-609</v>
          </cell>
        </row>
        <row r="16053">
          <cell r="CZ16053">
            <v>443575</v>
          </cell>
        </row>
        <row r="16053">
          <cell r="DE16053" t="str">
            <v>未售</v>
          </cell>
        </row>
        <row r="16054">
          <cell r="B16054" t="str">
            <v>星汇半岛-南苑-6栋-610</v>
          </cell>
        </row>
        <row r="16054">
          <cell r="CZ16054">
            <v>443575</v>
          </cell>
        </row>
        <row r="16054">
          <cell r="DE16054" t="str">
            <v>未售</v>
          </cell>
        </row>
        <row r="16055">
          <cell r="B16055" t="str">
            <v>星汇半岛-南苑-6栋-611</v>
          </cell>
        </row>
        <row r="16055">
          <cell r="CZ16055">
            <v>522770</v>
          </cell>
        </row>
        <row r="16055">
          <cell r="DE16055" t="str">
            <v>未售</v>
          </cell>
        </row>
        <row r="16056">
          <cell r="B16056" t="str">
            <v>星汇半岛-南苑-6栋-701</v>
          </cell>
        </row>
        <row r="16056">
          <cell r="CZ16056">
            <v>447097</v>
          </cell>
        </row>
        <row r="16056">
          <cell r="DE16056" t="str">
            <v>未售</v>
          </cell>
        </row>
        <row r="16057">
          <cell r="B16057" t="str">
            <v>星汇半岛-南苑-6栋-702</v>
          </cell>
        </row>
        <row r="16057">
          <cell r="CZ16057">
            <v>463730</v>
          </cell>
        </row>
        <row r="16057">
          <cell r="DE16057" t="str">
            <v>未售</v>
          </cell>
        </row>
        <row r="16058">
          <cell r="B16058" t="str">
            <v>星汇半岛-南苑-6栋-703</v>
          </cell>
        </row>
        <row r="16058">
          <cell r="CZ16058">
            <v>466154</v>
          </cell>
        </row>
        <row r="16058">
          <cell r="DE16058" t="str">
            <v>未售</v>
          </cell>
        </row>
        <row r="16059">
          <cell r="B16059" t="str">
            <v>星汇半岛-南苑-6栋-704</v>
          </cell>
        </row>
        <row r="16059">
          <cell r="CZ16059">
            <v>549586</v>
          </cell>
        </row>
        <row r="16059">
          <cell r="DE16059" t="str">
            <v>未售</v>
          </cell>
        </row>
        <row r="16060">
          <cell r="B16060" t="str">
            <v>星汇半岛-南苑-6栋-705</v>
          </cell>
        </row>
        <row r="16060">
          <cell r="CZ16060">
            <v>651591</v>
          </cell>
        </row>
        <row r="16060">
          <cell r="DE16060" t="str">
            <v>未售</v>
          </cell>
        </row>
        <row r="16061">
          <cell r="B16061" t="str">
            <v>星汇半岛-南苑-6栋-706</v>
          </cell>
        </row>
        <row r="16061">
          <cell r="CZ16061">
            <v>628458</v>
          </cell>
        </row>
        <row r="16061">
          <cell r="DE16061" t="str">
            <v>未售</v>
          </cell>
        </row>
        <row r="16062">
          <cell r="B16062" t="str">
            <v>星汇半岛-南苑-6栋-707</v>
          </cell>
        </row>
        <row r="16062">
          <cell r="CZ16062">
            <v>497575</v>
          </cell>
        </row>
        <row r="16062">
          <cell r="DE16062" t="str">
            <v>未售</v>
          </cell>
        </row>
        <row r="16063">
          <cell r="B16063" t="str">
            <v>星汇半岛-南苑-6栋-708</v>
          </cell>
        </row>
        <row r="16063">
          <cell r="CZ16063">
            <v>423105</v>
          </cell>
        </row>
        <row r="16063">
          <cell r="DE16063" t="str">
            <v>未售</v>
          </cell>
        </row>
        <row r="16064">
          <cell r="B16064" t="str">
            <v>星汇半岛-南苑-6栋-709</v>
          </cell>
        </row>
        <row r="16064">
          <cell r="CZ16064">
            <v>447646</v>
          </cell>
        </row>
        <row r="16064">
          <cell r="DE16064" t="str">
            <v>未售</v>
          </cell>
        </row>
        <row r="16065">
          <cell r="B16065" t="str">
            <v>星汇半岛-南苑-6栋-710</v>
          </cell>
        </row>
        <row r="16065">
          <cell r="CZ16065">
            <v>447538</v>
          </cell>
        </row>
        <row r="16065">
          <cell r="DE16065" t="str">
            <v>未售</v>
          </cell>
        </row>
        <row r="16066">
          <cell r="B16066" t="str">
            <v>星汇半岛-南苑-6栋-711</v>
          </cell>
        </row>
        <row r="16066">
          <cell r="CZ16066">
            <v>527506</v>
          </cell>
        </row>
        <row r="16066">
          <cell r="DE16066" t="str">
            <v>未售</v>
          </cell>
        </row>
        <row r="16067">
          <cell r="B16067" t="str">
            <v>星汇半岛-南苑-6栋-801</v>
          </cell>
        </row>
        <row r="16067">
          <cell r="CZ16067">
            <v>450665</v>
          </cell>
        </row>
        <row r="16067">
          <cell r="DE16067" t="str">
            <v>未售</v>
          </cell>
        </row>
        <row r="16068">
          <cell r="B16068" t="str">
            <v>星汇半岛-南苑-6栋-802</v>
          </cell>
        </row>
        <row r="16068">
          <cell r="CZ16068">
            <v>483413</v>
          </cell>
        </row>
        <row r="16068">
          <cell r="DE16068" t="str">
            <v>未售</v>
          </cell>
        </row>
        <row r="16069">
          <cell r="B16069" t="str">
            <v>星汇半岛-南苑-6栋-803</v>
          </cell>
        </row>
        <row r="16069">
          <cell r="CZ16069">
            <v>469910</v>
          </cell>
        </row>
        <row r="16069">
          <cell r="DE16069" t="str">
            <v>未售</v>
          </cell>
        </row>
        <row r="16070">
          <cell r="B16070" t="str">
            <v>星汇半岛-南苑-6栋-804</v>
          </cell>
        </row>
        <row r="16070">
          <cell r="CZ16070">
            <v>561326</v>
          </cell>
        </row>
        <row r="16070">
          <cell r="DE16070" t="str">
            <v>未售</v>
          </cell>
        </row>
        <row r="16071">
          <cell r="B16071" t="str">
            <v>星汇半岛-南苑-6栋-805</v>
          </cell>
        </row>
        <row r="16071">
          <cell r="CZ16071">
            <v>665487</v>
          </cell>
        </row>
        <row r="16071">
          <cell r="DE16071" t="str">
            <v>未售</v>
          </cell>
        </row>
        <row r="16072">
          <cell r="B16072" t="str">
            <v>星汇半岛-南苑-6栋-806</v>
          </cell>
        </row>
        <row r="16072">
          <cell r="CZ16072">
            <v>641790</v>
          </cell>
        </row>
        <row r="16072">
          <cell r="DE16072" t="str">
            <v>未售</v>
          </cell>
        </row>
        <row r="16073">
          <cell r="B16073" t="str">
            <v>星汇半岛-南苑-6栋-807</v>
          </cell>
        </row>
        <row r="16073">
          <cell r="CZ16073">
            <v>497575</v>
          </cell>
        </row>
        <row r="16073">
          <cell r="DE16073" t="str">
            <v>未售</v>
          </cell>
        </row>
        <row r="16074">
          <cell r="B16074" t="str">
            <v>星汇半岛-南苑-6栋-808</v>
          </cell>
        </row>
        <row r="16074">
          <cell r="CZ16074">
            <v>424019</v>
          </cell>
        </row>
        <row r="16074">
          <cell r="DE16074" t="str">
            <v>未售</v>
          </cell>
        </row>
        <row r="16075">
          <cell r="B16075" t="str">
            <v>星汇半岛-南苑-6栋-809</v>
          </cell>
        </row>
        <row r="16075">
          <cell r="CZ16075">
            <v>451244</v>
          </cell>
        </row>
        <row r="16075">
          <cell r="DE16075" t="str">
            <v>未售</v>
          </cell>
        </row>
        <row r="16076">
          <cell r="B16076" t="str">
            <v>星汇半岛-南苑-6栋-810</v>
          </cell>
        </row>
        <row r="16076">
          <cell r="CZ16076">
            <v>466738</v>
          </cell>
        </row>
        <row r="16076">
          <cell r="DE16076" t="str">
            <v>未售</v>
          </cell>
        </row>
        <row r="16077">
          <cell r="B16077" t="str">
            <v>星汇半岛-南苑-6栋-811</v>
          </cell>
        </row>
        <row r="16077">
          <cell r="CZ16077">
            <v>438427</v>
          </cell>
        </row>
        <row r="16077">
          <cell r="DE16077" t="str">
            <v>未售</v>
          </cell>
        </row>
        <row r="16078">
          <cell r="B16078" t="str">
            <v>星汇半岛-南苑-6栋商铺-001</v>
          </cell>
        </row>
        <row r="16078">
          <cell r="AU16078">
            <v>830473</v>
          </cell>
        </row>
        <row r="16078">
          <cell r="DE16078" t="str">
            <v>已售</v>
          </cell>
        </row>
        <row r="16079">
          <cell r="B16079" t="str">
            <v>星汇半岛-南苑-6栋商铺-002</v>
          </cell>
        </row>
        <row r="16079">
          <cell r="AU16079">
            <v>889811</v>
          </cell>
        </row>
        <row r="16079">
          <cell r="DE16079" t="str">
            <v>已售</v>
          </cell>
        </row>
        <row r="16080">
          <cell r="B16080" t="str">
            <v>星汇半岛-南苑-6栋商铺-003</v>
          </cell>
        </row>
        <row r="16080">
          <cell r="AU16080">
            <v>814051</v>
          </cell>
        </row>
        <row r="16080">
          <cell r="DE16080" t="str">
            <v>已售</v>
          </cell>
        </row>
        <row r="16081">
          <cell r="B16081" t="str">
            <v>星汇半岛-南苑-6栋商铺-004</v>
          </cell>
        </row>
        <row r="16081">
          <cell r="AU16081">
            <v>810731</v>
          </cell>
        </row>
        <row r="16081">
          <cell r="DE16081" t="str">
            <v>已售</v>
          </cell>
        </row>
        <row r="16082">
          <cell r="B16082" t="str">
            <v>星汇半岛-南苑-6栋商铺-005</v>
          </cell>
        </row>
        <row r="16082">
          <cell r="DE16082" t="str">
            <v>未售</v>
          </cell>
        </row>
        <row r="16083">
          <cell r="B16083" t="str">
            <v>星汇半岛-南苑-6栋商铺-006</v>
          </cell>
        </row>
        <row r="16083">
          <cell r="AU16083">
            <v>964985</v>
          </cell>
        </row>
        <row r="16083">
          <cell r="DE16083" t="str">
            <v>已售</v>
          </cell>
        </row>
        <row r="16084">
          <cell r="B16084" t="str">
            <v>星汇半岛-南苑-6栋商铺-007</v>
          </cell>
        </row>
        <row r="16084">
          <cell r="AU16084">
            <v>729414</v>
          </cell>
        </row>
        <row r="16084">
          <cell r="DE16084" t="str">
            <v>已售</v>
          </cell>
        </row>
        <row r="16085">
          <cell r="B16085" t="str">
            <v>星汇半岛-南苑-6栋商铺-008</v>
          </cell>
        </row>
        <row r="16085">
          <cell r="AU16085">
            <v>738344</v>
          </cell>
        </row>
        <row r="16085">
          <cell r="DE16085" t="str">
            <v>已售</v>
          </cell>
        </row>
        <row r="16086">
          <cell r="B16086" t="str">
            <v>星汇半岛-南苑-6栋商铺-009</v>
          </cell>
        </row>
        <row r="16086">
          <cell r="AU16086">
            <v>738344</v>
          </cell>
        </row>
        <row r="16086">
          <cell r="DE16086" t="str">
            <v>已售</v>
          </cell>
        </row>
        <row r="16087">
          <cell r="B16087" t="str">
            <v>星汇半岛-南苑-6栋商铺-010</v>
          </cell>
        </row>
        <row r="16087">
          <cell r="AU16087">
            <v>2169838</v>
          </cell>
        </row>
        <row r="16087">
          <cell r="DE16087" t="str">
            <v>已售</v>
          </cell>
        </row>
        <row r="16088">
          <cell r="B16088" t="str">
            <v>星汇半岛-南苑-7栋-201</v>
          </cell>
        </row>
        <row r="16088">
          <cell r="CZ16088">
            <v>556630</v>
          </cell>
        </row>
        <row r="16088">
          <cell r="DE16088" t="str">
            <v>未售</v>
          </cell>
        </row>
        <row r="16089">
          <cell r="B16089" t="str">
            <v>星汇半岛-南苑-7栋-202</v>
          </cell>
        </row>
        <row r="16089">
          <cell r="CZ16089">
            <v>676464</v>
          </cell>
        </row>
        <row r="16089">
          <cell r="DE16089" t="str">
            <v>未售</v>
          </cell>
        </row>
        <row r="16090">
          <cell r="B16090" t="str">
            <v>星汇半岛-南苑-7栋-203</v>
          </cell>
        </row>
        <row r="16090">
          <cell r="CZ16090">
            <v>698803</v>
          </cell>
        </row>
        <row r="16090">
          <cell r="DE16090" t="str">
            <v>未售</v>
          </cell>
        </row>
        <row r="16091">
          <cell r="B16091" t="str">
            <v>星汇半岛-南苑-7栋-204</v>
          </cell>
        </row>
        <row r="16091">
          <cell r="CZ16091">
            <v>699045</v>
          </cell>
        </row>
        <row r="16091">
          <cell r="DE16091" t="str">
            <v>未售</v>
          </cell>
        </row>
        <row r="16092">
          <cell r="B16092" t="str">
            <v>星汇半岛-南苑-7栋-205</v>
          </cell>
        </row>
        <row r="16092">
          <cell r="CZ16092">
            <v>750699</v>
          </cell>
        </row>
        <row r="16092">
          <cell r="DE16092" t="str">
            <v>未售</v>
          </cell>
        </row>
        <row r="16093">
          <cell r="B16093" t="str">
            <v>星汇半岛-南苑-7栋-206</v>
          </cell>
        </row>
        <row r="16093">
          <cell r="CZ16093">
            <v>614130</v>
          </cell>
        </row>
        <row r="16093">
          <cell r="DE16093" t="str">
            <v>未售</v>
          </cell>
        </row>
        <row r="16094">
          <cell r="B16094" t="str">
            <v>星汇半岛-南苑-7栋-207</v>
          </cell>
        </row>
        <row r="16094">
          <cell r="CZ16094">
            <v>617530</v>
          </cell>
        </row>
        <row r="16094">
          <cell r="DE16094" t="str">
            <v>未售</v>
          </cell>
        </row>
        <row r="16095">
          <cell r="B16095" t="str">
            <v>星汇半岛-南苑-7栋-208</v>
          </cell>
        </row>
        <row r="16095">
          <cell r="CZ16095">
            <v>617744</v>
          </cell>
        </row>
        <row r="16095">
          <cell r="DE16095" t="str">
            <v>未售</v>
          </cell>
        </row>
        <row r="16096">
          <cell r="B16096" t="str">
            <v>星汇半岛-南苑-7栋-209</v>
          </cell>
        </row>
        <row r="16096">
          <cell r="CZ16096">
            <v>617887</v>
          </cell>
        </row>
        <row r="16096">
          <cell r="DE16096" t="str">
            <v>未售</v>
          </cell>
        </row>
        <row r="16097">
          <cell r="B16097" t="str">
            <v>星汇半岛-南苑-7栋-210</v>
          </cell>
        </row>
        <row r="16097">
          <cell r="CZ16097">
            <v>617815</v>
          </cell>
        </row>
        <row r="16097">
          <cell r="DE16097" t="str">
            <v>未售</v>
          </cell>
        </row>
        <row r="16098">
          <cell r="B16098" t="str">
            <v>星汇半岛-南苑-7栋-211</v>
          </cell>
        </row>
        <row r="16098">
          <cell r="CZ16098">
            <v>598684</v>
          </cell>
        </row>
        <row r="16098">
          <cell r="DE16098" t="str">
            <v>未售</v>
          </cell>
        </row>
        <row r="16099">
          <cell r="B16099" t="str">
            <v>星汇半岛-南苑-7栋-301</v>
          </cell>
        </row>
        <row r="16099">
          <cell r="CZ16099">
            <v>460112</v>
          </cell>
        </row>
        <row r="16099">
          <cell r="DE16099" t="str">
            <v>未售</v>
          </cell>
        </row>
        <row r="16100">
          <cell r="B16100" t="str">
            <v>星汇半岛-南苑-7栋-302</v>
          </cell>
        </row>
        <row r="16100">
          <cell r="CZ16100">
            <v>490884</v>
          </cell>
        </row>
        <row r="16100">
          <cell r="DE16100" t="str">
            <v>未售</v>
          </cell>
        </row>
        <row r="16101">
          <cell r="B16101" t="str">
            <v>星汇半岛-南苑-7栋-303</v>
          </cell>
        </row>
        <row r="16101">
          <cell r="CZ16101">
            <v>491151</v>
          </cell>
        </row>
        <row r="16101">
          <cell r="DE16101" t="str">
            <v>未售</v>
          </cell>
        </row>
        <row r="16102">
          <cell r="B16102" t="str">
            <v>星汇半岛-南苑-7栋-304</v>
          </cell>
        </row>
        <row r="16102">
          <cell r="CZ16102">
            <v>464717</v>
          </cell>
        </row>
        <row r="16102">
          <cell r="DE16102" t="str">
            <v>未售</v>
          </cell>
        </row>
        <row r="16103">
          <cell r="B16103" t="str">
            <v>星汇半岛-南苑-7栋-305</v>
          </cell>
        </row>
        <row r="16103">
          <cell r="CZ16103">
            <v>538405</v>
          </cell>
        </row>
        <row r="16103">
          <cell r="DE16103" t="str">
            <v>未售</v>
          </cell>
        </row>
        <row r="16104">
          <cell r="B16104" t="str">
            <v>星汇半岛-南苑-7栋-306</v>
          </cell>
        </row>
        <row r="16104">
          <cell r="CZ16104">
            <v>569119</v>
          </cell>
        </row>
        <row r="16104">
          <cell r="DE16104" t="str">
            <v>未售</v>
          </cell>
        </row>
        <row r="16105">
          <cell r="B16105" t="str">
            <v>星汇半岛-南苑-7栋-307</v>
          </cell>
        </row>
        <row r="16105">
          <cell r="CZ16105">
            <v>611817</v>
          </cell>
        </row>
        <row r="16105">
          <cell r="DE16105" t="str">
            <v>未售</v>
          </cell>
        </row>
        <row r="16106">
          <cell r="B16106" t="str">
            <v>星汇半岛-南苑-7栋-308</v>
          </cell>
        </row>
        <row r="16106">
          <cell r="CZ16106">
            <v>535287</v>
          </cell>
        </row>
        <row r="16106">
          <cell r="DE16106" t="str">
            <v>未售</v>
          </cell>
        </row>
        <row r="16107">
          <cell r="B16107" t="str">
            <v>星汇半岛-南苑-7栋-309</v>
          </cell>
        </row>
        <row r="16107">
          <cell r="CZ16107">
            <v>471165</v>
          </cell>
        </row>
        <row r="16107">
          <cell r="DE16107" t="str">
            <v>未售</v>
          </cell>
        </row>
        <row r="16108">
          <cell r="B16108" t="str">
            <v>星汇半岛-南苑-7栋-310</v>
          </cell>
        </row>
        <row r="16108">
          <cell r="CZ16108">
            <v>471190</v>
          </cell>
        </row>
        <row r="16108">
          <cell r="DE16108" t="str">
            <v>未售</v>
          </cell>
        </row>
        <row r="16109">
          <cell r="B16109" t="str">
            <v>星汇半岛-南苑-7栋-311</v>
          </cell>
        </row>
        <row r="16109">
          <cell r="CZ16109">
            <v>535830</v>
          </cell>
        </row>
        <row r="16109">
          <cell r="DE16109" t="str">
            <v>未售</v>
          </cell>
        </row>
        <row r="16110">
          <cell r="B16110" t="str">
            <v>星汇半岛-南苑-7栋-401</v>
          </cell>
        </row>
        <row r="16110">
          <cell r="CZ16110">
            <v>450937</v>
          </cell>
        </row>
        <row r="16110">
          <cell r="DE16110" t="str">
            <v>未售</v>
          </cell>
        </row>
        <row r="16111">
          <cell r="B16111" t="str">
            <v>星汇半岛-南苑-7栋-402</v>
          </cell>
        </row>
        <row r="16111">
          <cell r="CZ16111">
            <v>465630</v>
          </cell>
        </row>
        <row r="16111">
          <cell r="DE16111" t="str">
            <v>未售</v>
          </cell>
        </row>
        <row r="16112">
          <cell r="B16112" t="str">
            <v>星汇半岛-南苑-7栋-403</v>
          </cell>
        </row>
        <row r="16112">
          <cell r="CZ16112">
            <v>465895</v>
          </cell>
        </row>
        <row r="16112">
          <cell r="DE16112" t="str">
            <v>未售</v>
          </cell>
        </row>
        <row r="16113">
          <cell r="B16113" t="str">
            <v>星汇半岛-南苑-7栋-404</v>
          </cell>
        </row>
        <row r="16113">
          <cell r="CZ16113">
            <v>431739</v>
          </cell>
        </row>
        <row r="16113">
          <cell r="DE16113" t="str">
            <v>未售</v>
          </cell>
        </row>
        <row r="16114">
          <cell r="B16114" t="str">
            <v>星汇半岛-南苑-7栋-405</v>
          </cell>
        </row>
        <row r="16114">
          <cell r="CZ16114">
            <v>505695</v>
          </cell>
        </row>
        <row r="16114">
          <cell r="DE16114" t="str">
            <v>未售</v>
          </cell>
        </row>
        <row r="16115">
          <cell r="B16115" t="str">
            <v>星汇半岛-南苑-7栋-406</v>
          </cell>
        </row>
        <row r="16115">
          <cell r="CZ16115">
            <v>609113</v>
          </cell>
        </row>
        <row r="16115">
          <cell r="DE16115" t="str">
            <v>未售</v>
          </cell>
        </row>
        <row r="16116">
          <cell r="B16116" t="str">
            <v>星汇半岛-南苑-7栋-407</v>
          </cell>
        </row>
        <row r="16116">
          <cell r="CZ16116">
            <v>617663</v>
          </cell>
        </row>
        <row r="16116">
          <cell r="DE16116" t="str">
            <v>未售</v>
          </cell>
        </row>
        <row r="16117">
          <cell r="B16117" t="str">
            <v>星汇半岛-南苑-7栋-408</v>
          </cell>
        </row>
        <row r="16117">
          <cell r="CZ16117">
            <v>535998</v>
          </cell>
        </row>
        <row r="16117">
          <cell r="DE16117" t="str">
            <v>未售</v>
          </cell>
        </row>
        <row r="16118">
          <cell r="B16118" t="str">
            <v>星汇半岛-南苑-7栋-409</v>
          </cell>
        </row>
        <row r="16118">
          <cell r="CZ16118">
            <v>472794</v>
          </cell>
        </row>
        <row r="16118">
          <cell r="DE16118" t="str">
            <v>未售</v>
          </cell>
        </row>
        <row r="16119">
          <cell r="B16119" t="str">
            <v>星汇半岛-南苑-7栋-410</v>
          </cell>
        </row>
        <row r="16119">
          <cell r="CZ16119">
            <v>472819</v>
          </cell>
        </row>
        <row r="16119">
          <cell r="DE16119" t="str">
            <v>未售</v>
          </cell>
        </row>
        <row r="16120">
          <cell r="B16120" t="str">
            <v>星汇半岛-南苑-7栋-411</v>
          </cell>
        </row>
        <row r="16120">
          <cell r="CZ16120">
            <v>537574</v>
          </cell>
        </row>
        <row r="16120">
          <cell r="DE16120" t="str">
            <v>未售</v>
          </cell>
        </row>
        <row r="16121">
          <cell r="B16121" t="str">
            <v>星汇半岛-南苑-7栋-501</v>
          </cell>
        </row>
        <row r="16121">
          <cell r="CZ16121">
            <v>455030</v>
          </cell>
        </row>
        <row r="16121">
          <cell r="DE16121" t="str">
            <v>未售</v>
          </cell>
        </row>
        <row r="16122">
          <cell r="B16122" t="str">
            <v>星汇半岛-南苑-7栋-502</v>
          </cell>
        </row>
        <row r="16122">
          <cell r="CZ16122">
            <v>469910</v>
          </cell>
        </row>
        <row r="16122">
          <cell r="DE16122" t="str">
            <v>未售</v>
          </cell>
        </row>
        <row r="16123">
          <cell r="B16123" t="str">
            <v>星汇半岛-南苑-7栋-503</v>
          </cell>
        </row>
        <row r="16123">
          <cell r="CZ16123">
            <v>470177</v>
          </cell>
        </row>
        <row r="16123">
          <cell r="DE16123" t="str">
            <v>未售</v>
          </cell>
        </row>
        <row r="16124">
          <cell r="B16124" t="str">
            <v>星汇半岛-南苑-7栋-504</v>
          </cell>
        </row>
        <row r="16124">
          <cell r="CZ16124">
            <v>435823</v>
          </cell>
        </row>
        <row r="16124">
          <cell r="DE16124" t="str">
            <v>未售</v>
          </cell>
        </row>
        <row r="16125">
          <cell r="B16125" t="str">
            <v>星汇半岛-南苑-7栋-505</v>
          </cell>
        </row>
        <row r="16125">
          <cell r="CZ16125">
            <v>510497</v>
          </cell>
        </row>
        <row r="16125">
          <cell r="DE16125" t="str">
            <v>未售</v>
          </cell>
        </row>
        <row r="16126">
          <cell r="B16126" t="str">
            <v>星汇半岛-南苑-7栋-506</v>
          </cell>
        </row>
        <row r="16126">
          <cell r="CZ16126">
            <v>622444</v>
          </cell>
        </row>
        <row r="16126">
          <cell r="DE16126" t="str">
            <v>未售</v>
          </cell>
        </row>
        <row r="16127">
          <cell r="B16127" t="str">
            <v>星汇半岛-南苑-7栋-507</v>
          </cell>
        </row>
        <row r="16127">
          <cell r="CZ16127">
            <v>651965</v>
          </cell>
        </row>
        <row r="16127">
          <cell r="DE16127" t="str">
            <v>未售</v>
          </cell>
        </row>
        <row r="16128">
          <cell r="B16128" t="str">
            <v>星汇半岛-南苑-7栋-508</v>
          </cell>
        </row>
        <row r="16128">
          <cell r="CZ16128">
            <v>547738</v>
          </cell>
        </row>
        <row r="16128">
          <cell r="DE16128" t="str">
            <v>未售</v>
          </cell>
        </row>
        <row r="16129">
          <cell r="B16129" t="str">
            <v>星汇半岛-南苑-7栋-509</v>
          </cell>
        </row>
        <row r="16129">
          <cell r="CZ16129">
            <v>477138</v>
          </cell>
        </row>
        <row r="16129">
          <cell r="DE16129" t="str">
            <v>未售</v>
          </cell>
        </row>
        <row r="16130">
          <cell r="B16130" t="str">
            <v>星汇半岛-南苑-7栋-510</v>
          </cell>
        </row>
        <row r="16130">
          <cell r="CZ16130">
            <v>477166</v>
          </cell>
        </row>
        <row r="16130">
          <cell r="DE16130" t="str">
            <v>未售</v>
          </cell>
        </row>
        <row r="16131">
          <cell r="B16131" t="str">
            <v>星汇半岛-南苑-7栋-511</v>
          </cell>
        </row>
        <row r="16131">
          <cell r="CZ16131">
            <v>542226</v>
          </cell>
        </row>
        <row r="16131">
          <cell r="DE16131" t="str">
            <v>未售</v>
          </cell>
        </row>
        <row r="16132">
          <cell r="B16132" t="str">
            <v>星汇半岛-南苑-7栋-601</v>
          </cell>
        </row>
        <row r="16132">
          <cell r="CZ16132">
            <v>459123</v>
          </cell>
        </row>
        <row r="16132">
          <cell r="DE16132" t="str">
            <v>未售</v>
          </cell>
        </row>
        <row r="16133">
          <cell r="B16133" t="str">
            <v>星汇半岛-南苑-7栋-602</v>
          </cell>
        </row>
        <row r="16133">
          <cell r="CZ16133">
            <v>474190</v>
          </cell>
        </row>
        <row r="16133">
          <cell r="DE16133" t="str">
            <v>未售</v>
          </cell>
        </row>
        <row r="16134">
          <cell r="B16134" t="str">
            <v>星汇半岛-南苑-7栋-603</v>
          </cell>
        </row>
        <row r="16134">
          <cell r="CZ16134">
            <v>474458</v>
          </cell>
        </row>
        <row r="16134">
          <cell r="DE16134" t="str">
            <v>未售</v>
          </cell>
        </row>
        <row r="16135">
          <cell r="B16135" t="str">
            <v>星汇半岛-南苑-7栋-604</v>
          </cell>
        </row>
        <row r="16135">
          <cell r="CZ16135">
            <v>439906</v>
          </cell>
        </row>
        <row r="16135">
          <cell r="DE16135" t="str">
            <v>未售</v>
          </cell>
        </row>
        <row r="16136">
          <cell r="B16136" t="str">
            <v>星汇半岛-南苑-7栋-605</v>
          </cell>
        </row>
        <row r="16136">
          <cell r="CZ16136">
            <v>515298</v>
          </cell>
        </row>
        <row r="16136">
          <cell r="DE16136" t="str">
            <v>未售</v>
          </cell>
        </row>
        <row r="16137">
          <cell r="B16137" t="str">
            <v>星汇半岛-南苑-7栋-606</v>
          </cell>
        </row>
        <row r="16137">
          <cell r="CZ16137">
            <v>635775</v>
          </cell>
        </row>
        <row r="16137">
          <cell r="DE16137" t="str">
            <v>未售</v>
          </cell>
        </row>
        <row r="16138">
          <cell r="B16138" t="str">
            <v>星汇半岛-南苑-7栋-607</v>
          </cell>
        </row>
        <row r="16138">
          <cell r="CZ16138">
            <v>665861</v>
          </cell>
        </row>
        <row r="16138">
          <cell r="DE16138" t="str">
            <v>未售</v>
          </cell>
        </row>
        <row r="16139">
          <cell r="B16139" t="str">
            <v>星汇半岛-南苑-7栋-608</v>
          </cell>
        </row>
        <row r="16139">
          <cell r="CZ16139">
            <v>559478</v>
          </cell>
        </row>
        <row r="16139">
          <cell r="DE16139" t="str">
            <v>未售</v>
          </cell>
        </row>
        <row r="16140">
          <cell r="B16140" t="str">
            <v>星汇半岛-南苑-7栋-609</v>
          </cell>
        </row>
        <row r="16140">
          <cell r="CZ16140">
            <v>481483</v>
          </cell>
        </row>
        <row r="16140">
          <cell r="DE16140" t="str">
            <v>未售</v>
          </cell>
        </row>
        <row r="16141">
          <cell r="B16141" t="str">
            <v>星汇半岛-南苑-7栋-610</v>
          </cell>
        </row>
        <row r="16141">
          <cell r="CZ16141">
            <v>481512</v>
          </cell>
        </row>
        <row r="16141">
          <cell r="DE16141" t="str">
            <v>未售</v>
          </cell>
        </row>
        <row r="16142">
          <cell r="B16142" t="str">
            <v>星汇半岛-南苑-7栋-611</v>
          </cell>
        </row>
        <row r="16142">
          <cell r="CZ16142">
            <v>546877</v>
          </cell>
        </row>
        <row r="16142">
          <cell r="DE16142" t="str">
            <v>未售</v>
          </cell>
        </row>
        <row r="16143">
          <cell r="B16143" t="str">
            <v>星汇半岛-南苑-7栋-701</v>
          </cell>
        </row>
        <row r="16143">
          <cell r="CZ16143">
            <v>463214</v>
          </cell>
        </row>
        <row r="16143">
          <cell r="DE16143" t="str">
            <v>未售</v>
          </cell>
        </row>
        <row r="16144">
          <cell r="B16144" t="str">
            <v>星汇半岛-南苑-7栋-702</v>
          </cell>
        </row>
        <row r="16144">
          <cell r="CZ16144">
            <v>478470</v>
          </cell>
        </row>
        <row r="16144">
          <cell r="DE16144" t="str">
            <v>未售</v>
          </cell>
        </row>
        <row r="16145">
          <cell r="B16145" t="str">
            <v>星汇半岛-南苑-7栋-703</v>
          </cell>
        </row>
        <row r="16145">
          <cell r="CZ16145">
            <v>478738</v>
          </cell>
        </row>
        <row r="16145">
          <cell r="DE16145" t="str">
            <v>未售</v>
          </cell>
        </row>
        <row r="16146">
          <cell r="B16146" t="str">
            <v>星汇半岛-南苑-7栋-704</v>
          </cell>
        </row>
        <row r="16146">
          <cell r="CZ16146">
            <v>443990</v>
          </cell>
        </row>
        <row r="16146">
          <cell r="DE16146" t="str">
            <v>未售</v>
          </cell>
        </row>
        <row r="16147">
          <cell r="B16147" t="str">
            <v>星汇半岛-南苑-7栋-705</v>
          </cell>
        </row>
        <row r="16147">
          <cell r="CZ16147">
            <v>520099</v>
          </cell>
        </row>
        <row r="16147">
          <cell r="DE16147" t="str">
            <v>未售</v>
          </cell>
        </row>
        <row r="16148">
          <cell r="B16148" t="str">
            <v>星汇半岛-南苑-7栋-706</v>
          </cell>
        </row>
        <row r="16148">
          <cell r="CZ16148">
            <v>649107</v>
          </cell>
        </row>
        <row r="16148">
          <cell r="DE16148" t="str">
            <v>未售</v>
          </cell>
        </row>
        <row r="16149">
          <cell r="B16149" t="str">
            <v>星汇半岛-南苑-7栋-707</v>
          </cell>
        </row>
        <row r="16149">
          <cell r="CZ16149">
            <v>679755</v>
          </cell>
        </row>
        <row r="16149">
          <cell r="DE16149" t="str">
            <v>未售</v>
          </cell>
        </row>
        <row r="16150">
          <cell r="B16150" t="str">
            <v>星汇半岛-南苑-7栋-708</v>
          </cell>
        </row>
        <row r="16150">
          <cell r="CZ16150">
            <v>571218</v>
          </cell>
        </row>
        <row r="16150">
          <cell r="DE16150" t="str">
            <v>未售</v>
          </cell>
        </row>
        <row r="16151">
          <cell r="B16151" t="str">
            <v>星汇半岛-南苑-7栋-709</v>
          </cell>
        </row>
        <row r="16151">
          <cell r="CZ16151">
            <v>485825</v>
          </cell>
        </row>
        <row r="16151">
          <cell r="DE16151" t="str">
            <v>未售</v>
          </cell>
        </row>
        <row r="16152">
          <cell r="B16152" t="str">
            <v>星汇半岛-南苑-7栋-710</v>
          </cell>
        </row>
        <row r="16152">
          <cell r="CZ16152">
            <v>485859</v>
          </cell>
        </row>
        <row r="16152">
          <cell r="DE16152" t="str">
            <v>未售</v>
          </cell>
        </row>
        <row r="16153">
          <cell r="B16153" t="str">
            <v>星汇半岛-南苑-7栋-711</v>
          </cell>
        </row>
        <row r="16153">
          <cell r="CZ16153">
            <v>551528</v>
          </cell>
        </row>
        <row r="16153">
          <cell r="DE16153" t="str">
            <v>未售</v>
          </cell>
        </row>
        <row r="16154">
          <cell r="B16154" t="str">
            <v>星汇半岛-南苑-7栋-801</v>
          </cell>
        </row>
        <row r="16154">
          <cell r="CZ16154">
            <v>466761</v>
          </cell>
        </row>
        <row r="16154">
          <cell r="DE16154" t="str">
            <v>未售</v>
          </cell>
        </row>
        <row r="16155">
          <cell r="B16155" t="str">
            <v>星汇半岛-南苑-7栋-802</v>
          </cell>
        </row>
        <row r="16155">
          <cell r="CZ16155">
            <v>493317</v>
          </cell>
        </row>
        <row r="16155">
          <cell r="DE16155" t="str">
            <v>未售</v>
          </cell>
        </row>
        <row r="16156">
          <cell r="B16156" t="str">
            <v>星汇半岛-南苑-7栋-803</v>
          </cell>
        </row>
        <row r="16156">
          <cell r="CZ16156">
            <v>482403</v>
          </cell>
        </row>
        <row r="16156">
          <cell r="DE16156" t="str">
            <v>未售</v>
          </cell>
        </row>
        <row r="16157">
          <cell r="B16157" t="str">
            <v>星汇半岛-南苑-7栋-804</v>
          </cell>
        </row>
        <row r="16157">
          <cell r="CZ16157">
            <v>448073</v>
          </cell>
        </row>
        <row r="16157">
          <cell r="DE16157" t="str">
            <v>未售</v>
          </cell>
        </row>
        <row r="16158">
          <cell r="B16158" t="str">
            <v>星汇半岛-南苑-7栋-805</v>
          </cell>
        </row>
        <row r="16158">
          <cell r="CZ16158">
            <v>524901</v>
          </cell>
        </row>
        <row r="16158">
          <cell r="DE16158" t="str">
            <v>未售</v>
          </cell>
        </row>
        <row r="16159">
          <cell r="B16159" t="str">
            <v>星汇半岛-南苑-7栋-806</v>
          </cell>
        </row>
        <row r="16159">
          <cell r="CZ16159">
            <v>662438</v>
          </cell>
        </row>
        <row r="16159">
          <cell r="DE16159" t="str">
            <v>未售</v>
          </cell>
        </row>
        <row r="16160">
          <cell r="B16160" t="str">
            <v>星汇半岛-南苑-7栋-807</v>
          </cell>
        </row>
        <row r="16160">
          <cell r="CZ16160">
            <v>693652</v>
          </cell>
        </row>
        <row r="16160">
          <cell r="DE16160" t="str">
            <v>未售</v>
          </cell>
        </row>
        <row r="16161">
          <cell r="B16161" t="str">
            <v>星汇半岛-南苑-7栋-808</v>
          </cell>
        </row>
        <row r="16161">
          <cell r="CZ16161">
            <v>582958</v>
          </cell>
        </row>
        <row r="16161">
          <cell r="DE16161" t="str">
            <v>未售</v>
          </cell>
        </row>
        <row r="16162">
          <cell r="B16162" t="str">
            <v>星汇半岛-南苑-7栋-809</v>
          </cell>
        </row>
        <row r="16162">
          <cell r="CZ16162">
            <v>489554</v>
          </cell>
        </row>
        <row r="16162">
          <cell r="DE16162" t="str">
            <v>未售</v>
          </cell>
        </row>
        <row r="16163">
          <cell r="B16163" t="str">
            <v>星汇半岛-南苑-7栋-810</v>
          </cell>
        </row>
        <row r="16163">
          <cell r="CZ16163">
            <v>500645</v>
          </cell>
        </row>
        <row r="16163">
          <cell r="DE16163" t="str">
            <v>未售</v>
          </cell>
        </row>
        <row r="16164">
          <cell r="B16164" t="str">
            <v>星汇半岛-南苑-7栋-811</v>
          </cell>
        </row>
        <row r="16164">
          <cell r="CZ16164">
            <v>466761</v>
          </cell>
        </row>
        <row r="16164">
          <cell r="DE16164" t="str">
            <v>未售</v>
          </cell>
        </row>
        <row r="16165">
          <cell r="B16165" t="str">
            <v>星汇半岛-南苑-7栋商铺-001</v>
          </cell>
        </row>
        <row r="16165">
          <cell r="AU16165">
            <v>1043902</v>
          </cell>
        </row>
        <row r="16165">
          <cell r="DE16165" t="str">
            <v>已售</v>
          </cell>
        </row>
        <row r="16166">
          <cell r="B16166" t="str">
            <v>星汇半岛-南苑-7栋商铺-002</v>
          </cell>
        </row>
        <row r="16166">
          <cell r="AU16166">
            <v>986843</v>
          </cell>
        </row>
        <row r="16166">
          <cell r="DE16166" t="str">
            <v>已售</v>
          </cell>
        </row>
        <row r="16167">
          <cell r="B16167" t="str">
            <v>星汇半岛-南苑-7栋商铺-003</v>
          </cell>
        </row>
        <row r="16167">
          <cell r="AU16167">
            <v>1008579</v>
          </cell>
        </row>
        <row r="16167">
          <cell r="DE16167" t="str">
            <v>已售</v>
          </cell>
        </row>
        <row r="16168">
          <cell r="B16168" t="str">
            <v>星汇半岛-南苑-7栋商铺-004</v>
          </cell>
        </row>
        <row r="16168">
          <cell r="AU16168">
            <v>926840</v>
          </cell>
        </row>
        <row r="16168">
          <cell r="DE16168" t="str">
            <v>已售</v>
          </cell>
        </row>
        <row r="16169">
          <cell r="B16169" t="str">
            <v>星汇半岛-南苑-7栋商铺-005</v>
          </cell>
        </row>
        <row r="16169">
          <cell r="AU16169">
            <v>941942</v>
          </cell>
        </row>
        <row r="16169">
          <cell r="DE16169" t="str">
            <v>已售</v>
          </cell>
        </row>
        <row r="16170">
          <cell r="B16170" t="str">
            <v>星汇半岛-南苑-7栋商铺-006</v>
          </cell>
        </row>
        <row r="16170">
          <cell r="AU16170">
            <v>729460</v>
          </cell>
        </row>
        <row r="16170">
          <cell r="DE16170" t="str">
            <v>已售</v>
          </cell>
        </row>
        <row r="16171">
          <cell r="B16171" t="str">
            <v>星汇半岛-南苑-7栋商铺-007</v>
          </cell>
        </row>
        <row r="16171">
          <cell r="AU16171">
            <v>878854</v>
          </cell>
        </row>
        <row r="16171">
          <cell r="DE16171" t="str">
            <v>已售</v>
          </cell>
        </row>
        <row r="16172">
          <cell r="B16172" t="str">
            <v>星汇半岛-南苑-7栋商铺-008</v>
          </cell>
        </row>
        <row r="16172">
          <cell r="AU16172">
            <v>878854</v>
          </cell>
        </row>
        <row r="16172">
          <cell r="DE16172" t="str">
            <v>已售</v>
          </cell>
        </row>
        <row r="16173">
          <cell r="B16173" t="str">
            <v>星汇半岛-南苑-7栋商铺-009</v>
          </cell>
        </row>
        <row r="16173">
          <cell r="AU16173">
            <v>885843</v>
          </cell>
        </row>
        <row r="16173">
          <cell r="DE16173" t="str">
            <v>已售</v>
          </cell>
        </row>
        <row r="16174">
          <cell r="B16174" t="str">
            <v>星汇半岛-南苑-7栋商铺-010</v>
          </cell>
        </row>
        <row r="16174">
          <cell r="AU16174">
            <v>756502</v>
          </cell>
        </row>
        <row r="16174">
          <cell r="DE16174" t="str">
            <v>已售</v>
          </cell>
        </row>
        <row r="16175">
          <cell r="B16175" t="str">
            <v>星汇半岛-南苑-7栋商铺-011</v>
          </cell>
        </row>
        <row r="16175">
          <cell r="AU16175">
            <v>783338</v>
          </cell>
        </row>
        <row r="16175">
          <cell r="DE16175" t="str">
            <v>已售</v>
          </cell>
        </row>
        <row r="16176">
          <cell r="B16176" t="str">
            <v>星汇半岛-南苑-8栋-201</v>
          </cell>
        </row>
        <row r="16176">
          <cell r="CZ16176">
            <v>803882</v>
          </cell>
        </row>
        <row r="16176">
          <cell r="DE16176" t="str">
            <v>未售</v>
          </cell>
        </row>
        <row r="16177">
          <cell r="B16177" t="str">
            <v>星汇半岛-南苑-8栋-202</v>
          </cell>
        </row>
        <row r="16177">
          <cell r="CZ16177">
            <v>565656</v>
          </cell>
        </row>
        <row r="16177">
          <cell r="DE16177" t="str">
            <v>未售</v>
          </cell>
        </row>
        <row r="16178">
          <cell r="B16178" t="str">
            <v>星汇半岛-南苑-8栋-203</v>
          </cell>
        </row>
        <row r="16178">
          <cell r="CZ16178">
            <v>565896</v>
          </cell>
        </row>
        <row r="16178">
          <cell r="DE16178" t="str">
            <v>未售</v>
          </cell>
        </row>
        <row r="16179">
          <cell r="B16179" t="str">
            <v>星汇半岛-南苑-8栋-204</v>
          </cell>
        </row>
        <row r="16179">
          <cell r="CZ16179">
            <v>565736</v>
          </cell>
        </row>
        <row r="16179">
          <cell r="DE16179" t="str">
            <v>未售</v>
          </cell>
        </row>
        <row r="16180">
          <cell r="B16180" t="str">
            <v>星汇半岛-南苑-8栋-205</v>
          </cell>
        </row>
        <row r="16180">
          <cell r="CZ16180">
            <v>427348</v>
          </cell>
        </row>
        <row r="16180">
          <cell r="DE16180" t="str">
            <v>未售</v>
          </cell>
        </row>
        <row r="16181">
          <cell r="B16181" t="str">
            <v>星汇半岛-南苑-8栋-206</v>
          </cell>
        </row>
        <row r="16181">
          <cell r="CZ16181">
            <v>519459</v>
          </cell>
        </row>
        <row r="16181">
          <cell r="DE16181" t="str">
            <v>未售</v>
          </cell>
        </row>
        <row r="16182">
          <cell r="B16182" t="str">
            <v>星汇半岛-南苑-8栋-207</v>
          </cell>
        </row>
        <row r="16182">
          <cell r="CZ16182">
            <v>580995</v>
          </cell>
        </row>
        <row r="16182">
          <cell r="DE16182" t="str">
            <v>未售</v>
          </cell>
        </row>
        <row r="16183">
          <cell r="B16183" t="str">
            <v>星汇半岛-南苑-8栋-208</v>
          </cell>
        </row>
        <row r="16183">
          <cell r="CZ16183">
            <v>579327</v>
          </cell>
        </row>
        <row r="16183">
          <cell r="DE16183" t="str">
            <v>未售</v>
          </cell>
        </row>
        <row r="16184">
          <cell r="B16184" t="str">
            <v>星汇半岛-南苑-8栋-209</v>
          </cell>
        </row>
        <row r="16184">
          <cell r="CZ16184">
            <v>579574</v>
          </cell>
        </row>
        <row r="16184">
          <cell r="DE16184" t="str">
            <v>未售</v>
          </cell>
        </row>
        <row r="16185">
          <cell r="B16185" t="str">
            <v>星汇半岛-南苑-8栋-210</v>
          </cell>
        </row>
        <row r="16185">
          <cell r="CZ16185">
            <v>580582</v>
          </cell>
        </row>
        <row r="16185">
          <cell r="DE16185" t="str">
            <v>未售</v>
          </cell>
        </row>
        <row r="16186">
          <cell r="B16186" t="str">
            <v>星汇半岛-南苑-8栋-211</v>
          </cell>
        </row>
        <row r="16186">
          <cell r="CZ16186">
            <v>526174</v>
          </cell>
        </row>
        <row r="16186">
          <cell r="DE16186" t="str">
            <v>未售</v>
          </cell>
        </row>
        <row r="16187">
          <cell r="B16187" t="str">
            <v>星汇半岛-南苑-8栋-212</v>
          </cell>
        </row>
        <row r="16187">
          <cell r="CZ16187">
            <v>539346</v>
          </cell>
        </row>
        <row r="16187">
          <cell r="DE16187" t="str">
            <v>未售</v>
          </cell>
        </row>
        <row r="16188">
          <cell r="B16188" t="str">
            <v>星汇半岛-南苑-8栋-301</v>
          </cell>
        </row>
        <row r="16188">
          <cell r="CZ16188">
            <v>534345</v>
          </cell>
        </row>
        <row r="16188">
          <cell r="DE16188" t="str">
            <v>未售</v>
          </cell>
        </row>
        <row r="16189">
          <cell r="B16189" t="str">
            <v>星汇半岛-南苑-8栋-302</v>
          </cell>
        </row>
        <row r="16189">
          <cell r="CZ16189">
            <v>474612</v>
          </cell>
        </row>
        <row r="16189">
          <cell r="DE16189" t="str">
            <v>未售</v>
          </cell>
        </row>
        <row r="16190">
          <cell r="B16190" t="str">
            <v>星汇半岛-南苑-8栋-303</v>
          </cell>
        </row>
        <row r="16190">
          <cell r="CZ16190">
            <v>474832</v>
          </cell>
        </row>
        <row r="16190">
          <cell r="DE16190" t="str">
            <v>未售</v>
          </cell>
        </row>
        <row r="16191">
          <cell r="B16191" t="str">
            <v>星汇半岛-南苑-8栋-304</v>
          </cell>
        </row>
        <row r="16191">
          <cell r="CZ16191">
            <v>474685</v>
          </cell>
        </row>
        <row r="16191">
          <cell r="DE16191" t="str">
            <v>未售</v>
          </cell>
        </row>
        <row r="16192">
          <cell r="B16192" t="str">
            <v>星汇半岛-南苑-8栋-305</v>
          </cell>
        </row>
        <row r="16192">
          <cell r="CZ16192">
            <v>388039</v>
          </cell>
        </row>
        <row r="16192">
          <cell r="DE16192" t="str">
            <v>未售</v>
          </cell>
        </row>
        <row r="16193">
          <cell r="B16193" t="str">
            <v>星汇半岛-南苑-8栋-306</v>
          </cell>
        </row>
        <row r="16193">
          <cell r="CZ16193">
            <v>448381</v>
          </cell>
        </row>
        <row r="16193">
          <cell r="DE16193" t="str">
            <v>未售</v>
          </cell>
        </row>
        <row r="16194">
          <cell r="B16194" t="str">
            <v>星汇半岛-南苑-8栋-307</v>
          </cell>
        </row>
        <row r="16194">
          <cell r="CZ16194">
            <v>469702</v>
          </cell>
        </row>
        <row r="16194">
          <cell r="DE16194" t="str">
            <v>未售</v>
          </cell>
        </row>
        <row r="16195">
          <cell r="B16195" t="str">
            <v>星汇半岛-南苑-8栋-308</v>
          </cell>
        </row>
        <row r="16195">
          <cell r="CZ16195">
            <v>469775</v>
          </cell>
        </row>
        <row r="16195">
          <cell r="DE16195" t="str">
            <v>未售</v>
          </cell>
        </row>
        <row r="16196">
          <cell r="B16196" t="str">
            <v>星汇半岛-南苑-8栋-309</v>
          </cell>
        </row>
        <row r="16196">
          <cell r="CZ16196">
            <v>469922</v>
          </cell>
        </row>
        <row r="16196">
          <cell r="DE16196" t="str">
            <v>未售</v>
          </cell>
        </row>
        <row r="16197">
          <cell r="B16197" t="str">
            <v>星汇半岛-南苑-8栋-310</v>
          </cell>
        </row>
        <row r="16197">
          <cell r="CZ16197">
            <v>470069</v>
          </cell>
        </row>
        <row r="16197">
          <cell r="DE16197" t="str">
            <v>未售</v>
          </cell>
        </row>
        <row r="16198">
          <cell r="B16198" t="str">
            <v>星汇半岛-南苑-8栋-311</v>
          </cell>
        </row>
        <row r="16198">
          <cell r="CZ16198">
            <v>457906</v>
          </cell>
        </row>
        <row r="16198">
          <cell r="DE16198" t="str">
            <v>未售</v>
          </cell>
        </row>
        <row r="16199">
          <cell r="B16199" t="str">
            <v>星汇半岛-南苑-8栋-312</v>
          </cell>
        </row>
        <row r="16199">
          <cell r="CZ16199">
            <v>470044</v>
          </cell>
        </row>
        <row r="16199">
          <cell r="DE16199" t="str">
            <v>未售</v>
          </cell>
        </row>
        <row r="16200">
          <cell r="B16200" t="str">
            <v>星汇半岛-南苑-8栋-401</v>
          </cell>
        </row>
        <row r="16200">
          <cell r="CZ16200">
            <v>539732</v>
          </cell>
        </row>
        <row r="16200">
          <cell r="DE16200" t="str">
            <v>未售</v>
          </cell>
        </row>
        <row r="16201">
          <cell r="B16201" t="str">
            <v>星汇半岛-南苑-8栋-402</v>
          </cell>
        </row>
        <row r="16201">
          <cell r="CZ16201">
            <v>503020</v>
          </cell>
        </row>
        <row r="16201">
          <cell r="DE16201" t="str">
            <v>未售</v>
          </cell>
        </row>
        <row r="16202">
          <cell r="B16202" t="str">
            <v>星汇半岛-南苑-8栋-403</v>
          </cell>
        </row>
        <row r="16202">
          <cell r="CZ16202">
            <v>503251</v>
          </cell>
        </row>
        <row r="16202">
          <cell r="DE16202" t="str">
            <v>未售</v>
          </cell>
        </row>
        <row r="16203">
          <cell r="B16203" t="str">
            <v>星汇半岛-南苑-8栋-404</v>
          </cell>
        </row>
        <row r="16203">
          <cell r="CZ16203">
            <v>479667</v>
          </cell>
        </row>
        <row r="16203">
          <cell r="DE16203" t="str">
            <v>未售</v>
          </cell>
        </row>
        <row r="16204">
          <cell r="B16204" t="str">
            <v>星汇半岛-南苑-8栋-405</v>
          </cell>
        </row>
        <row r="16204">
          <cell r="CZ16204">
            <v>392472</v>
          </cell>
        </row>
        <row r="16204">
          <cell r="DE16204" t="str">
            <v>未售</v>
          </cell>
        </row>
        <row r="16205">
          <cell r="B16205" t="str">
            <v>星汇半岛-南苑-8栋-406</v>
          </cell>
        </row>
        <row r="16205">
          <cell r="CZ16205">
            <v>453486</v>
          </cell>
        </row>
        <row r="16205">
          <cell r="DE16205" t="str">
            <v>未售</v>
          </cell>
        </row>
        <row r="16206">
          <cell r="B16206" t="str">
            <v>星汇半岛-南苑-8栋-407</v>
          </cell>
        </row>
        <row r="16206">
          <cell r="CZ16206">
            <v>497876</v>
          </cell>
        </row>
        <row r="16206">
          <cell r="DE16206" t="str">
            <v>未售</v>
          </cell>
        </row>
        <row r="16207">
          <cell r="B16207" t="str">
            <v>星汇半岛-南苑-8栋-408</v>
          </cell>
        </row>
        <row r="16207">
          <cell r="CZ16207">
            <v>497486</v>
          </cell>
        </row>
        <row r="16207">
          <cell r="DE16207" t="str">
            <v>未售</v>
          </cell>
        </row>
        <row r="16208">
          <cell r="B16208" t="str">
            <v>星汇半岛-南苑-8栋-409</v>
          </cell>
        </row>
        <row r="16208">
          <cell r="CZ16208">
            <v>498107</v>
          </cell>
        </row>
        <row r="16208">
          <cell r="DE16208" t="str">
            <v>未售</v>
          </cell>
        </row>
        <row r="16209">
          <cell r="B16209" t="str">
            <v>星汇半岛-南苑-8栋-410</v>
          </cell>
        </row>
        <row r="16209">
          <cell r="CZ16209">
            <v>475052</v>
          </cell>
        </row>
        <row r="16209">
          <cell r="DE16209" t="str">
            <v>未售</v>
          </cell>
        </row>
        <row r="16210">
          <cell r="B16210" t="str">
            <v>星汇半岛-南苑-8栋-411</v>
          </cell>
        </row>
        <row r="16210">
          <cell r="CZ16210">
            <v>462888</v>
          </cell>
        </row>
        <row r="16210">
          <cell r="DE16210" t="str">
            <v>未售</v>
          </cell>
        </row>
        <row r="16211">
          <cell r="B16211" t="str">
            <v>星汇半岛-南苑-8栋-412</v>
          </cell>
        </row>
        <row r="16211">
          <cell r="CZ16211">
            <v>498740</v>
          </cell>
        </row>
        <row r="16211">
          <cell r="DE16211" t="str">
            <v>未售</v>
          </cell>
        </row>
        <row r="16212">
          <cell r="B16212" t="str">
            <v>星汇半岛-南苑-8栋-501</v>
          </cell>
        </row>
        <row r="16212">
          <cell r="CZ16212">
            <v>545119</v>
          </cell>
        </row>
        <row r="16212">
          <cell r="DE16212" t="str">
            <v>未售</v>
          </cell>
        </row>
        <row r="16213">
          <cell r="B16213" t="str">
            <v>星汇半岛-南苑-8栋-502</v>
          </cell>
        </row>
        <row r="16213">
          <cell r="CZ16213">
            <v>508241</v>
          </cell>
        </row>
        <row r="16213">
          <cell r="DE16213" t="str">
            <v>未售</v>
          </cell>
        </row>
        <row r="16214">
          <cell r="B16214" t="str">
            <v>星汇半岛-南苑-8栋-503</v>
          </cell>
        </row>
        <row r="16214">
          <cell r="CZ16214">
            <v>508472</v>
          </cell>
        </row>
        <row r="16214">
          <cell r="DE16214" t="str">
            <v>未售</v>
          </cell>
        </row>
        <row r="16215">
          <cell r="B16215" t="str">
            <v>星汇半岛-南苑-8栋-504</v>
          </cell>
        </row>
        <row r="16215">
          <cell r="CZ16215">
            <v>484649</v>
          </cell>
        </row>
        <row r="16215">
          <cell r="DE16215" t="str">
            <v>未售</v>
          </cell>
        </row>
        <row r="16216">
          <cell r="B16216" t="str">
            <v>星汇半岛-南苑-8栋-505</v>
          </cell>
        </row>
        <row r="16216">
          <cell r="CZ16216">
            <v>396905</v>
          </cell>
        </row>
        <row r="16216">
          <cell r="DE16216" t="str">
            <v>未售</v>
          </cell>
        </row>
        <row r="16217">
          <cell r="B16217" t="str">
            <v>星汇半岛-南苑-8栋-506</v>
          </cell>
        </row>
        <row r="16217">
          <cell r="CZ16217">
            <v>458591</v>
          </cell>
        </row>
        <row r="16217">
          <cell r="DE16217" t="str">
            <v>未售</v>
          </cell>
        </row>
        <row r="16218">
          <cell r="B16218" t="str">
            <v>星汇半岛-南苑-8栋-507</v>
          </cell>
        </row>
        <row r="16218">
          <cell r="CZ16218">
            <v>503098</v>
          </cell>
        </row>
        <row r="16218">
          <cell r="DE16218" t="str">
            <v>未售</v>
          </cell>
        </row>
        <row r="16219">
          <cell r="B16219" t="str">
            <v>星汇半岛-南苑-8栋-508</v>
          </cell>
        </row>
        <row r="16219">
          <cell r="CZ16219">
            <v>502702</v>
          </cell>
        </row>
        <row r="16219">
          <cell r="DE16219" t="str">
            <v>未售</v>
          </cell>
        </row>
        <row r="16220">
          <cell r="B16220" t="str">
            <v>星汇半岛-南苑-8栋-509</v>
          </cell>
        </row>
        <row r="16220">
          <cell r="CZ16220">
            <v>503327</v>
          </cell>
        </row>
        <row r="16220">
          <cell r="DE16220" t="str">
            <v>未售</v>
          </cell>
        </row>
        <row r="16221">
          <cell r="B16221" t="str">
            <v>星汇半岛-南苑-8栋-510</v>
          </cell>
        </row>
        <row r="16221">
          <cell r="CZ16221">
            <v>480034</v>
          </cell>
        </row>
        <row r="16221">
          <cell r="DE16221" t="str">
            <v>未售</v>
          </cell>
        </row>
        <row r="16222">
          <cell r="B16222" t="str">
            <v>星汇半岛-南苑-8栋-511</v>
          </cell>
        </row>
        <row r="16222">
          <cell r="CZ16222">
            <v>467871</v>
          </cell>
        </row>
        <row r="16222">
          <cell r="DE16222" t="str">
            <v>未售</v>
          </cell>
        </row>
        <row r="16223">
          <cell r="B16223" t="str">
            <v>星汇半岛-南苑-8栋-512</v>
          </cell>
        </row>
        <row r="16223">
          <cell r="CZ16223">
            <v>503976</v>
          </cell>
        </row>
        <row r="16223">
          <cell r="DE16223" t="str">
            <v>未售</v>
          </cell>
        </row>
        <row r="16224">
          <cell r="B16224" t="str">
            <v>星汇半岛-南苑-8栋-601</v>
          </cell>
        </row>
        <row r="16224">
          <cell r="CZ16224">
            <v>550507</v>
          </cell>
        </row>
        <row r="16224">
          <cell r="DE16224" t="str">
            <v>未售</v>
          </cell>
        </row>
        <row r="16225">
          <cell r="B16225" t="str">
            <v>星汇半岛-南苑-8栋-602</v>
          </cell>
        </row>
        <row r="16225">
          <cell r="CZ16225">
            <v>513462</v>
          </cell>
        </row>
        <row r="16225">
          <cell r="DE16225" t="str">
            <v>未售</v>
          </cell>
        </row>
        <row r="16226">
          <cell r="B16226" t="str">
            <v>星汇半岛-南苑-8栋-603</v>
          </cell>
        </row>
        <row r="16226">
          <cell r="CZ16226">
            <v>513692</v>
          </cell>
        </row>
        <row r="16226">
          <cell r="DE16226" t="str">
            <v>未售</v>
          </cell>
        </row>
        <row r="16227">
          <cell r="B16227" t="str">
            <v>星汇半岛-南苑-8栋-604</v>
          </cell>
        </row>
        <row r="16227">
          <cell r="CZ16227">
            <v>489632</v>
          </cell>
        </row>
        <row r="16227">
          <cell r="DE16227" t="str">
            <v>未售</v>
          </cell>
        </row>
        <row r="16228">
          <cell r="B16228" t="str">
            <v>星汇半岛-南苑-8栋-605</v>
          </cell>
        </row>
        <row r="16228">
          <cell r="CZ16228">
            <v>401338</v>
          </cell>
        </row>
        <row r="16228">
          <cell r="DE16228" t="str">
            <v>未售</v>
          </cell>
        </row>
        <row r="16229">
          <cell r="B16229" t="str">
            <v>星汇半岛-南苑-8栋-606</v>
          </cell>
        </row>
        <row r="16229">
          <cell r="CZ16229">
            <v>463695</v>
          </cell>
        </row>
        <row r="16229">
          <cell r="DE16229" t="str">
            <v>未售</v>
          </cell>
        </row>
        <row r="16230">
          <cell r="B16230" t="str">
            <v>星汇半岛-南苑-8栋-607</v>
          </cell>
        </row>
        <row r="16230">
          <cell r="CZ16230">
            <v>508318</v>
          </cell>
        </row>
        <row r="16230">
          <cell r="DE16230" t="str">
            <v>未售</v>
          </cell>
        </row>
        <row r="16231">
          <cell r="B16231" t="str">
            <v>星汇半岛-南苑-8栋-608</v>
          </cell>
        </row>
        <row r="16231">
          <cell r="CZ16231">
            <v>507918</v>
          </cell>
        </row>
        <row r="16231">
          <cell r="DE16231" t="str">
            <v>未售</v>
          </cell>
        </row>
        <row r="16232">
          <cell r="B16232" t="str">
            <v>星汇半岛-南苑-8栋-609</v>
          </cell>
        </row>
        <row r="16232">
          <cell r="CZ16232">
            <v>508548</v>
          </cell>
        </row>
        <row r="16232">
          <cell r="DE16232" t="str">
            <v>未售</v>
          </cell>
        </row>
        <row r="16233">
          <cell r="B16233" t="str">
            <v>星汇半岛-南苑-8栋-610</v>
          </cell>
        </row>
        <row r="16233">
          <cell r="CZ16233">
            <v>485016</v>
          </cell>
        </row>
        <row r="16233">
          <cell r="DE16233" t="str">
            <v>未售</v>
          </cell>
        </row>
        <row r="16234">
          <cell r="B16234" t="str">
            <v>星汇半岛-南苑-8栋-611</v>
          </cell>
        </row>
        <row r="16234">
          <cell r="CZ16234">
            <v>472853</v>
          </cell>
        </row>
        <row r="16234">
          <cell r="DE16234" t="str">
            <v>未售</v>
          </cell>
        </row>
        <row r="16235">
          <cell r="B16235" t="str">
            <v>星汇半岛-南苑-8栋-612</v>
          </cell>
        </row>
        <row r="16235">
          <cell r="CZ16235">
            <v>509213</v>
          </cell>
        </row>
        <row r="16235">
          <cell r="DE16235" t="str">
            <v>未售</v>
          </cell>
        </row>
        <row r="16236">
          <cell r="B16236" t="str">
            <v>星汇半岛-南苑-8栋-701</v>
          </cell>
        </row>
        <row r="16236">
          <cell r="CZ16236">
            <v>555894</v>
          </cell>
        </row>
        <row r="16236">
          <cell r="DE16236" t="str">
            <v>未售</v>
          </cell>
        </row>
        <row r="16237">
          <cell r="B16237" t="str">
            <v>星汇半岛-南苑-8栋-702</v>
          </cell>
        </row>
        <row r="16237">
          <cell r="CZ16237">
            <v>518682</v>
          </cell>
        </row>
        <row r="16237">
          <cell r="DE16237" t="str">
            <v>未售</v>
          </cell>
        </row>
        <row r="16238">
          <cell r="B16238" t="str">
            <v>星汇半岛-南苑-8栋-703</v>
          </cell>
        </row>
        <row r="16238">
          <cell r="CZ16238">
            <v>518913</v>
          </cell>
        </row>
        <row r="16238">
          <cell r="DE16238" t="str">
            <v>未售</v>
          </cell>
        </row>
        <row r="16239">
          <cell r="B16239" t="str">
            <v>星汇半岛-南苑-8栋-704</v>
          </cell>
        </row>
        <row r="16239">
          <cell r="CZ16239">
            <v>494614</v>
          </cell>
        </row>
        <row r="16239">
          <cell r="DE16239" t="str">
            <v>未售</v>
          </cell>
        </row>
        <row r="16240">
          <cell r="B16240" t="str">
            <v>星汇半岛-南苑-8栋-705</v>
          </cell>
        </row>
        <row r="16240">
          <cell r="CZ16240">
            <v>405771</v>
          </cell>
        </row>
        <row r="16240">
          <cell r="DE16240" t="str">
            <v>未售</v>
          </cell>
        </row>
        <row r="16241">
          <cell r="B16241" t="str">
            <v>星汇半岛-南苑-8栋-706</v>
          </cell>
        </row>
        <row r="16241">
          <cell r="CZ16241">
            <v>468800</v>
          </cell>
        </row>
        <row r="16241">
          <cell r="DE16241" t="str">
            <v>未售</v>
          </cell>
        </row>
        <row r="16242">
          <cell r="B16242" t="str">
            <v>星汇半岛-南苑-8栋-707</v>
          </cell>
        </row>
        <row r="16242">
          <cell r="CZ16242">
            <v>513539</v>
          </cell>
        </row>
        <row r="16242">
          <cell r="DE16242" t="str">
            <v>未售</v>
          </cell>
        </row>
        <row r="16243">
          <cell r="B16243" t="str">
            <v>星汇半岛-南苑-8栋-708</v>
          </cell>
        </row>
        <row r="16243">
          <cell r="CZ16243">
            <v>513134</v>
          </cell>
        </row>
        <row r="16243">
          <cell r="DE16243" t="str">
            <v>未售</v>
          </cell>
        </row>
        <row r="16244">
          <cell r="B16244" t="str">
            <v>星汇半岛-南苑-8栋-709</v>
          </cell>
        </row>
        <row r="16244">
          <cell r="CZ16244">
            <v>513769</v>
          </cell>
        </row>
        <row r="16244">
          <cell r="DE16244" t="str">
            <v>未售</v>
          </cell>
        </row>
        <row r="16245">
          <cell r="B16245" t="str">
            <v>星汇半岛-南苑-8栋-710</v>
          </cell>
        </row>
        <row r="16245">
          <cell r="CZ16245">
            <v>489999</v>
          </cell>
        </row>
        <row r="16245">
          <cell r="DE16245" t="str">
            <v>未售</v>
          </cell>
        </row>
        <row r="16246">
          <cell r="B16246" t="str">
            <v>星汇半岛-南苑-8栋-711</v>
          </cell>
        </row>
        <row r="16246">
          <cell r="CZ16246">
            <v>477835</v>
          </cell>
        </row>
        <row r="16246">
          <cell r="DE16246" t="str">
            <v>未售</v>
          </cell>
        </row>
        <row r="16247">
          <cell r="B16247" t="str">
            <v>星汇半岛-南苑-8栋-712</v>
          </cell>
        </row>
        <row r="16247">
          <cell r="CZ16247">
            <v>514451</v>
          </cell>
        </row>
        <row r="16247">
          <cell r="DE16247" t="str">
            <v>未售</v>
          </cell>
        </row>
        <row r="16248">
          <cell r="B16248" t="str">
            <v>星汇半岛-南苑-8栋-801</v>
          </cell>
        </row>
        <row r="16248">
          <cell r="CZ16248">
            <v>500734</v>
          </cell>
        </row>
        <row r="16248">
          <cell r="DE16248" t="str">
            <v>未售</v>
          </cell>
        </row>
        <row r="16249">
          <cell r="B16249" t="str">
            <v>星汇半岛-南苑-8栋-802</v>
          </cell>
        </row>
        <row r="16249">
          <cell r="CZ16249">
            <v>504326</v>
          </cell>
        </row>
        <row r="16249">
          <cell r="DE16249" t="str">
            <v>未售</v>
          </cell>
        </row>
        <row r="16250">
          <cell r="B16250" t="str">
            <v>星汇半岛-南苑-8栋-803</v>
          </cell>
        </row>
        <row r="16250">
          <cell r="CZ16250">
            <v>504556</v>
          </cell>
        </row>
        <row r="16250">
          <cell r="DE16250" t="str">
            <v>未售</v>
          </cell>
        </row>
        <row r="16251">
          <cell r="B16251" t="str">
            <v>星汇半岛-南苑-8栋-804</v>
          </cell>
        </row>
        <row r="16251">
          <cell r="CZ16251">
            <v>480913</v>
          </cell>
        </row>
        <row r="16251">
          <cell r="DE16251" t="str">
            <v>未售</v>
          </cell>
        </row>
        <row r="16252">
          <cell r="B16252" t="str">
            <v>星汇半岛-南苑-8栋-805</v>
          </cell>
        </row>
        <row r="16252">
          <cell r="CZ16252">
            <v>393580</v>
          </cell>
        </row>
        <row r="16252">
          <cell r="DE16252" t="str">
            <v>未售</v>
          </cell>
        </row>
        <row r="16253">
          <cell r="B16253" t="str">
            <v>星汇半岛-南苑-8栋-806</v>
          </cell>
        </row>
        <row r="16253">
          <cell r="CZ16253">
            <v>454762</v>
          </cell>
        </row>
        <row r="16253">
          <cell r="DE16253" t="str">
            <v>未售</v>
          </cell>
        </row>
        <row r="16254">
          <cell r="B16254" t="str">
            <v>星汇半岛-南苑-8栋-807</v>
          </cell>
        </row>
        <row r="16254">
          <cell r="CZ16254">
            <v>499181</v>
          </cell>
        </row>
        <row r="16254">
          <cell r="DE16254" t="str">
            <v>未售</v>
          </cell>
        </row>
        <row r="16255">
          <cell r="B16255" t="str">
            <v>星汇半岛-南苑-8栋-808</v>
          </cell>
        </row>
        <row r="16255">
          <cell r="CZ16255">
            <v>498791</v>
          </cell>
        </row>
        <row r="16255">
          <cell r="DE16255" t="str">
            <v>未售</v>
          </cell>
        </row>
        <row r="16256">
          <cell r="B16256" t="str">
            <v>星汇半岛-南苑-8栋-809</v>
          </cell>
        </row>
        <row r="16256">
          <cell r="CZ16256">
            <v>500348</v>
          </cell>
        </row>
        <row r="16256">
          <cell r="DE16256" t="str">
            <v>未售</v>
          </cell>
        </row>
        <row r="16257">
          <cell r="B16257" t="str">
            <v>星汇半岛-南苑-8栋-810</v>
          </cell>
        </row>
        <row r="16257">
          <cell r="CZ16257">
            <v>435851</v>
          </cell>
        </row>
        <row r="16257">
          <cell r="DE16257" t="str">
            <v>未售</v>
          </cell>
        </row>
        <row r="16258">
          <cell r="B16258" t="str">
            <v>星汇半岛-南苑-8栋-811</v>
          </cell>
        </row>
        <row r="16258">
          <cell r="CZ16258">
            <v>424699</v>
          </cell>
        </row>
        <row r="16258">
          <cell r="DE16258" t="str">
            <v>未售</v>
          </cell>
        </row>
        <row r="16259">
          <cell r="B16259" t="str">
            <v>星汇半岛-南苑-8栋-812</v>
          </cell>
        </row>
        <row r="16259">
          <cell r="CZ16259">
            <v>500984</v>
          </cell>
        </row>
        <row r="16259">
          <cell r="DE16259" t="str">
            <v>未售</v>
          </cell>
        </row>
        <row r="16260">
          <cell r="B16260" t="str">
            <v>星汇半岛-南苑-8栋商铺-001</v>
          </cell>
        </row>
        <row r="16260">
          <cell r="AU16260">
            <v>538794</v>
          </cell>
        </row>
        <row r="16260">
          <cell r="DE16260" t="str">
            <v>已售</v>
          </cell>
        </row>
        <row r="16261">
          <cell r="B16261" t="str">
            <v>星汇半岛-南苑-8栋商铺-002</v>
          </cell>
        </row>
        <row r="16261">
          <cell r="AU16261">
            <v>452239</v>
          </cell>
        </row>
        <row r="16261">
          <cell r="DE16261" t="str">
            <v>已售</v>
          </cell>
        </row>
        <row r="16262">
          <cell r="B16262" t="str">
            <v>星汇半岛-南苑-8栋商铺-003</v>
          </cell>
        </row>
        <row r="16262">
          <cell r="AU16262">
            <v>548099</v>
          </cell>
        </row>
        <row r="16262">
          <cell r="DE16262" t="str">
            <v>已售</v>
          </cell>
        </row>
        <row r="16263">
          <cell r="B16263" t="str">
            <v>星汇半岛-南苑-8栋商铺-004</v>
          </cell>
        </row>
        <row r="16263">
          <cell r="AU16263">
            <v>569870</v>
          </cell>
        </row>
        <row r="16263">
          <cell r="DE16263" t="str">
            <v>已售</v>
          </cell>
        </row>
        <row r="16264">
          <cell r="B16264" t="str">
            <v>星汇半岛-南苑-8栋商铺-005</v>
          </cell>
        </row>
        <row r="16264">
          <cell r="AU16264">
            <v>1495963</v>
          </cell>
        </row>
        <row r="16264">
          <cell r="DE16264" t="str">
            <v>已售</v>
          </cell>
        </row>
        <row r="16265">
          <cell r="B16265" t="str">
            <v>星汇半岛-南苑-8栋商铺-006</v>
          </cell>
        </row>
        <row r="16265">
          <cell r="AU16265">
            <v>666818</v>
          </cell>
        </row>
        <row r="16265">
          <cell r="DE16265" t="str">
            <v>已售</v>
          </cell>
        </row>
        <row r="16266">
          <cell r="B16266" t="str">
            <v>星汇半岛-南苑-8栋商铺-007</v>
          </cell>
        </row>
        <row r="16266">
          <cell r="AU16266">
            <v>640411</v>
          </cell>
        </row>
        <row r="16266">
          <cell r="DE16266" t="str">
            <v>已售</v>
          </cell>
        </row>
        <row r="16267">
          <cell r="B16267" t="str">
            <v>星汇半岛-南苑-8栋商铺-008</v>
          </cell>
        </row>
        <row r="16267">
          <cell r="AU16267">
            <v>666818</v>
          </cell>
        </row>
        <row r="16267">
          <cell r="DE16267" t="str">
            <v>已售</v>
          </cell>
        </row>
        <row r="16268">
          <cell r="B16268" t="str">
            <v>星汇半岛-南苑-8栋商铺-009</v>
          </cell>
        </row>
        <row r="16268">
          <cell r="AU16268">
            <v>593203</v>
          </cell>
        </row>
        <row r="16268">
          <cell r="DE16268" t="str">
            <v>已售</v>
          </cell>
        </row>
        <row r="16269">
          <cell r="B16269" t="str">
            <v>星汇半岛-南苑-8栋商铺-010</v>
          </cell>
        </row>
        <row r="16269">
          <cell r="AU16269">
            <v>313541</v>
          </cell>
        </row>
        <row r="16269">
          <cell r="DE16269" t="str">
            <v>已售</v>
          </cell>
        </row>
        <row r="16270">
          <cell r="B16270" t="str">
            <v>星汇半岛-南苑-8栋商铺-011</v>
          </cell>
        </row>
        <row r="16270">
          <cell r="AU16270">
            <v>319080</v>
          </cell>
        </row>
        <row r="16270">
          <cell r="DE16270" t="str">
            <v>已售</v>
          </cell>
        </row>
        <row r="16271">
          <cell r="B16271" t="str">
            <v>星汇半岛-南苑-9栋-205</v>
          </cell>
        </row>
        <row r="16271">
          <cell r="CZ16271">
            <v>450329</v>
          </cell>
        </row>
        <row r="16271">
          <cell r="DE16271" t="str">
            <v>未售</v>
          </cell>
        </row>
        <row r="16272">
          <cell r="B16272" t="str">
            <v>星汇半岛-南苑-9栋-206</v>
          </cell>
        </row>
        <row r="16272">
          <cell r="CZ16272">
            <v>441765</v>
          </cell>
        </row>
        <row r="16272">
          <cell r="DE16272" t="str">
            <v>未售</v>
          </cell>
        </row>
        <row r="16273">
          <cell r="B16273" t="str">
            <v>星汇半岛-南苑-9栋-207</v>
          </cell>
        </row>
        <row r="16273">
          <cell r="CZ16273">
            <v>489891</v>
          </cell>
        </row>
        <row r="16273">
          <cell r="DE16273" t="str">
            <v>未售</v>
          </cell>
        </row>
        <row r="16274">
          <cell r="B16274" t="str">
            <v>星汇半岛-南苑-9栋-208</v>
          </cell>
        </row>
        <row r="16274">
          <cell r="CZ16274">
            <v>489225</v>
          </cell>
        </row>
        <row r="16274">
          <cell r="DE16274" t="str">
            <v>未售</v>
          </cell>
        </row>
        <row r="16275">
          <cell r="B16275" t="str">
            <v>星汇半岛-南苑-9栋-209</v>
          </cell>
        </row>
        <row r="16275">
          <cell r="CZ16275">
            <v>489756</v>
          </cell>
        </row>
        <row r="16275">
          <cell r="DE16275" t="str">
            <v>未售</v>
          </cell>
        </row>
        <row r="16276">
          <cell r="B16276" t="str">
            <v>星汇半岛-南苑-9栋-210</v>
          </cell>
        </row>
        <row r="16276">
          <cell r="CZ16276">
            <v>446150</v>
          </cell>
        </row>
        <row r="16276">
          <cell r="DE16276" t="str">
            <v>未售</v>
          </cell>
        </row>
        <row r="16277">
          <cell r="B16277" t="str">
            <v>星汇半岛-南苑-9栋-211</v>
          </cell>
        </row>
        <row r="16277">
          <cell r="CZ16277">
            <v>476794</v>
          </cell>
        </row>
        <row r="16277">
          <cell r="DE16277" t="str">
            <v>未售</v>
          </cell>
        </row>
        <row r="16278">
          <cell r="B16278" t="str">
            <v>星汇半岛-南苑-9栋-302</v>
          </cell>
        </row>
        <row r="16278">
          <cell r="CZ16278">
            <v>882907</v>
          </cell>
        </row>
        <row r="16278">
          <cell r="DE16278" t="str">
            <v>未售</v>
          </cell>
        </row>
        <row r="16279">
          <cell r="B16279" t="str">
            <v>星汇半岛-南苑-9栋-303</v>
          </cell>
        </row>
        <row r="16279">
          <cell r="CZ16279">
            <v>486461</v>
          </cell>
        </row>
        <row r="16279">
          <cell r="DE16279" t="str">
            <v>未售</v>
          </cell>
        </row>
        <row r="16280">
          <cell r="B16280" t="str">
            <v>星汇半岛-南苑-9栋-304</v>
          </cell>
        </row>
        <row r="16280">
          <cell r="CZ16280">
            <v>487464</v>
          </cell>
        </row>
        <row r="16280">
          <cell r="DE16280" t="str">
            <v>未售</v>
          </cell>
        </row>
        <row r="16281">
          <cell r="B16281" t="str">
            <v>星汇半岛-南苑-9栋-305</v>
          </cell>
        </row>
        <row r="16281">
          <cell r="CZ16281">
            <v>445694</v>
          </cell>
        </row>
        <row r="16281">
          <cell r="DE16281" t="str">
            <v>未售</v>
          </cell>
        </row>
        <row r="16282">
          <cell r="B16282" t="str">
            <v>星汇半岛-南苑-9栋-306</v>
          </cell>
        </row>
        <row r="16282">
          <cell r="CZ16282">
            <v>445694</v>
          </cell>
        </row>
        <row r="16282">
          <cell r="DE16282" t="str">
            <v>未售</v>
          </cell>
        </row>
        <row r="16283">
          <cell r="B16283" t="str">
            <v>星汇半岛-南苑-9栋-307</v>
          </cell>
        </row>
        <row r="16283">
          <cell r="CZ16283">
            <v>445694</v>
          </cell>
        </row>
        <row r="16283">
          <cell r="DE16283" t="str">
            <v>未售</v>
          </cell>
        </row>
        <row r="16284">
          <cell r="B16284" t="str">
            <v>星汇半岛-南苑-9栋-308</v>
          </cell>
        </row>
        <row r="16284">
          <cell r="CZ16284">
            <v>445694</v>
          </cell>
        </row>
        <row r="16284">
          <cell r="DE16284" t="str">
            <v>未售</v>
          </cell>
        </row>
        <row r="16285">
          <cell r="B16285" t="str">
            <v>星汇半岛-南苑-9栋-309</v>
          </cell>
        </row>
        <row r="16285">
          <cell r="CZ16285">
            <v>445694</v>
          </cell>
        </row>
        <row r="16285">
          <cell r="DE16285" t="str">
            <v>未售</v>
          </cell>
        </row>
        <row r="16286">
          <cell r="B16286" t="str">
            <v>星汇半岛-南苑-9栋-310</v>
          </cell>
        </row>
        <row r="16286">
          <cell r="CZ16286">
            <v>445694</v>
          </cell>
        </row>
        <row r="16286">
          <cell r="DE16286" t="str">
            <v>未售</v>
          </cell>
        </row>
        <row r="16287">
          <cell r="B16287" t="str">
            <v>星汇半岛-南苑-9栋-311</v>
          </cell>
        </row>
        <row r="16287">
          <cell r="CZ16287">
            <v>467309</v>
          </cell>
        </row>
        <row r="16287">
          <cell r="DE16287" t="str">
            <v>未售</v>
          </cell>
        </row>
        <row r="16288">
          <cell r="B16288" t="str">
            <v>星汇半岛-南苑-9栋-402</v>
          </cell>
        </row>
        <row r="16288">
          <cell r="CZ16288">
            <v>1029191</v>
          </cell>
        </row>
        <row r="16288">
          <cell r="DE16288" t="str">
            <v>未售</v>
          </cell>
        </row>
        <row r="16289">
          <cell r="B16289" t="str">
            <v>星汇半岛-南苑-9栋-403</v>
          </cell>
        </row>
        <row r="16289">
          <cell r="CZ16289">
            <v>505864</v>
          </cell>
        </row>
        <row r="16289">
          <cell r="DE16289" t="str">
            <v>未售</v>
          </cell>
        </row>
        <row r="16290">
          <cell r="B16290" t="str">
            <v>星汇半岛-南苑-9栋-404</v>
          </cell>
        </row>
        <row r="16290">
          <cell r="CZ16290">
            <v>504245</v>
          </cell>
        </row>
        <row r="16290">
          <cell r="DE16290" t="str">
            <v>未售</v>
          </cell>
        </row>
        <row r="16291">
          <cell r="B16291" t="str">
            <v>星汇半岛-南苑-9栋-405</v>
          </cell>
        </row>
        <row r="16291">
          <cell r="CZ16291">
            <v>445694</v>
          </cell>
        </row>
        <row r="16291">
          <cell r="DE16291" t="str">
            <v>未售</v>
          </cell>
        </row>
        <row r="16292">
          <cell r="B16292" t="str">
            <v>星汇半岛-南苑-9栋-406</v>
          </cell>
        </row>
        <row r="16292">
          <cell r="CZ16292">
            <v>445694</v>
          </cell>
        </row>
        <row r="16292">
          <cell r="DE16292" t="str">
            <v>未售</v>
          </cell>
        </row>
        <row r="16293">
          <cell r="B16293" t="str">
            <v>星汇半岛-南苑-9栋-407</v>
          </cell>
        </row>
        <row r="16293">
          <cell r="CZ16293">
            <v>466579</v>
          </cell>
        </row>
        <row r="16293">
          <cell r="DE16293" t="str">
            <v>未售</v>
          </cell>
        </row>
        <row r="16294">
          <cell r="B16294" t="str">
            <v>星汇半岛-南苑-9栋-408</v>
          </cell>
        </row>
        <row r="16294">
          <cell r="CZ16294">
            <v>466123</v>
          </cell>
        </row>
        <row r="16294">
          <cell r="DE16294" t="str">
            <v>未售</v>
          </cell>
        </row>
        <row r="16295">
          <cell r="B16295" t="str">
            <v>星汇半岛-南苑-9栋-409</v>
          </cell>
        </row>
        <row r="16295">
          <cell r="CZ16295">
            <v>466579</v>
          </cell>
        </row>
        <row r="16295">
          <cell r="DE16295" t="str">
            <v>未售</v>
          </cell>
        </row>
        <row r="16296">
          <cell r="B16296" t="str">
            <v>星汇半岛-南苑-9栋-410</v>
          </cell>
        </row>
        <row r="16296">
          <cell r="CZ16296">
            <v>445694</v>
          </cell>
        </row>
        <row r="16296">
          <cell r="DE16296" t="str">
            <v>未售</v>
          </cell>
        </row>
        <row r="16297">
          <cell r="B16297" t="str">
            <v>星汇半岛-南苑-9栋-411</v>
          </cell>
        </row>
        <row r="16297">
          <cell r="CZ16297">
            <v>489653</v>
          </cell>
        </row>
        <row r="16297">
          <cell r="DE16297" t="str">
            <v>未售</v>
          </cell>
        </row>
        <row r="16298">
          <cell r="B16298" t="str">
            <v>星汇半岛-南苑-9栋-502</v>
          </cell>
        </row>
        <row r="16298">
          <cell r="CZ16298">
            <v>775781</v>
          </cell>
        </row>
        <row r="16298">
          <cell r="DE16298" t="str">
            <v>未售</v>
          </cell>
        </row>
        <row r="16299">
          <cell r="B16299" t="str">
            <v>星汇半岛-南苑-9栋-503</v>
          </cell>
        </row>
        <row r="16299">
          <cell r="CZ16299">
            <v>492965</v>
          </cell>
        </row>
        <row r="16299">
          <cell r="DE16299" t="str">
            <v>未售</v>
          </cell>
        </row>
        <row r="16300">
          <cell r="B16300" t="str">
            <v>星汇半岛-南苑-9栋-504</v>
          </cell>
        </row>
        <row r="16300">
          <cell r="CZ16300">
            <v>487931</v>
          </cell>
        </row>
        <row r="16300">
          <cell r="DE16300" t="str">
            <v>未售</v>
          </cell>
        </row>
        <row r="16301">
          <cell r="B16301" t="str">
            <v>星汇半岛-南苑-9栋-505</v>
          </cell>
        </row>
        <row r="16301">
          <cell r="CZ16301">
            <v>445694</v>
          </cell>
        </row>
        <row r="16301">
          <cell r="DE16301" t="str">
            <v>未售</v>
          </cell>
        </row>
        <row r="16302">
          <cell r="B16302" t="str">
            <v>星汇半岛-南苑-9栋-506</v>
          </cell>
        </row>
        <row r="16302">
          <cell r="CZ16302">
            <v>445694</v>
          </cell>
        </row>
        <row r="16302">
          <cell r="DE16302" t="str">
            <v>未售</v>
          </cell>
        </row>
        <row r="16303">
          <cell r="B16303" t="str">
            <v>星汇半岛-南苑-9栋-507</v>
          </cell>
        </row>
        <row r="16303">
          <cell r="CZ16303">
            <v>466579</v>
          </cell>
        </row>
        <row r="16303">
          <cell r="DE16303" t="str">
            <v>未售</v>
          </cell>
        </row>
        <row r="16304">
          <cell r="B16304" t="str">
            <v>星汇半岛-南苑-9栋-508</v>
          </cell>
        </row>
        <row r="16304">
          <cell r="CZ16304">
            <v>466150</v>
          </cell>
        </row>
        <row r="16304">
          <cell r="DE16304" t="str">
            <v>未售</v>
          </cell>
        </row>
        <row r="16305">
          <cell r="B16305" t="str">
            <v>星汇半岛-南苑-9栋-509</v>
          </cell>
        </row>
        <row r="16305">
          <cell r="CZ16305">
            <v>466650</v>
          </cell>
        </row>
        <row r="16305">
          <cell r="DE16305" t="str">
            <v>未售</v>
          </cell>
        </row>
        <row r="16306">
          <cell r="B16306" t="str">
            <v>星汇半岛-南苑-9栋-510</v>
          </cell>
        </row>
        <row r="16306">
          <cell r="CZ16306">
            <v>445694</v>
          </cell>
        </row>
        <row r="16306">
          <cell r="DE16306" t="str">
            <v>未售</v>
          </cell>
        </row>
        <row r="16307">
          <cell r="B16307" t="str">
            <v>星汇半岛-南苑-9栋-511</v>
          </cell>
        </row>
        <row r="16307">
          <cell r="CZ16307">
            <v>489678</v>
          </cell>
        </row>
        <row r="16307">
          <cell r="DE16307" t="str">
            <v>未售</v>
          </cell>
        </row>
        <row r="16308">
          <cell r="B16308" t="str">
            <v>星汇半岛-南苑-9栋-602</v>
          </cell>
        </row>
        <row r="16308">
          <cell r="AU16308">
            <v>565524</v>
          </cell>
        </row>
        <row r="16308">
          <cell r="CZ16308">
            <v>724128</v>
          </cell>
        </row>
        <row r="16308">
          <cell r="DE16308" t="str">
            <v>已售</v>
          </cell>
        </row>
        <row r="16309">
          <cell r="B16309" t="str">
            <v>星汇半岛-南苑-9栋-603</v>
          </cell>
        </row>
        <row r="16309">
          <cell r="AU16309">
            <v>426135</v>
          </cell>
        </row>
        <row r="16309">
          <cell r="CZ16309">
            <v>550958</v>
          </cell>
        </row>
        <row r="16309">
          <cell r="DE16309" t="str">
            <v>已售</v>
          </cell>
        </row>
        <row r="16310">
          <cell r="B16310" t="str">
            <v>星汇半岛-南苑-9栋-604</v>
          </cell>
        </row>
        <row r="16310">
          <cell r="AU16310">
            <v>421862</v>
          </cell>
        </row>
        <row r="16310">
          <cell r="CZ16310">
            <v>545984</v>
          </cell>
        </row>
        <row r="16310">
          <cell r="DE16310" t="str">
            <v>已售</v>
          </cell>
        </row>
        <row r="16311">
          <cell r="B16311" t="str">
            <v>星汇半岛-南苑-9栋-605</v>
          </cell>
        </row>
        <row r="16311">
          <cell r="AU16311">
            <v>375121</v>
          </cell>
        </row>
        <row r="16311">
          <cell r="CZ16311">
            <v>488700</v>
          </cell>
        </row>
        <row r="16311">
          <cell r="DE16311" t="str">
            <v>已售</v>
          </cell>
        </row>
        <row r="16312">
          <cell r="B16312" t="str">
            <v>星汇半岛-南苑-9栋-606</v>
          </cell>
        </row>
        <row r="16312">
          <cell r="AU16312">
            <v>375121</v>
          </cell>
        </row>
        <row r="16312">
          <cell r="CZ16312">
            <v>488700</v>
          </cell>
        </row>
        <row r="16312">
          <cell r="DE16312" t="str">
            <v>已售</v>
          </cell>
        </row>
        <row r="16313">
          <cell r="B16313" t="str">
            <v>星汇半岛-南苑-9栋-607</v>
          </cell>
        </row>
        <row r="16313">
          <cell r="AU16313">
            <v>392701</v>
          </cell>
        </row>
        <row r="16313">
          <cell r="CZ16313">
            <v>511600</v>
          </cell>
        </row>
        <row r="16313">
          <cell r="DE16313" t="str">
            <v>已售</v>
          </cell>
        </row>
        <row r="16314">
          <cell r="B16314" t="str">
            <v>星汇半岛-南苑-9栋-608</v>
          </cell>
        </row>
        <row r="16314">
          <cell r="AU16314">
            <v>392281</v>
          </cell>
        </row>
        <row r="16314">
          <cell r="CZ16314">
            <v>511100</v>
          </cell>
        </row>
        <row r="16314">
          <cell r="DE16314" t="str">
            <v>已售</v>
          </cell>
        </row>
        <row r="16315">
          <cell r="B16315" t="str">
            <v>星汇半岛-南苑-9栋-609</v>
          </cell>
        </row>
        <row r="16315">
          <cell r="AU16315">
            <v>392701</v>
          </cell>
        </row>
        <row r="16315">
          <cell r="CZ16315">
            <v>511600</v>
          </cell>
        </row>
        <row r="16315">
          <cell r="DE16315" t="str">
            <v>已售</v>
          </cell>
        </row>
        <row r="16316">
          <cell r="B16316" t="str">
            <v>星汇半岛-南苑-9栋-610</v>
          </cell>
        </row>
        <row r="16316">
          <cell r="AU16316">
            <v>375121</v>
          </cell>
        </row>
        <row r="16316">
          <cell r="CZ16316">
            <v>488700</v>
          </cell>
        </row>
        <row r="16316">
          <cell r="DE16316" t="str">
            <v>已售</v>
          </cell>
        </row>
        <row r="16317">
          <cell r="B16317" t="str">
            <v>星汇半岛-南苑-9栋-611</v>
          </cell>
        </row>
        <row r="16317">
          <cell r="AU16317">
            <v>416877</v>
          </cell>
        </row>
        <row r="16317">
          <cell r="CZ16317">
            <v>542572</v>
          </cell>
        </row>
        <row r="16317">
          <cell r="DE16317" t="str">
            <v>已售</v>
          </cell>
        </row>
        <row r="16318">
          <cell r="B16318" t="str">
            <v>星汇半岛-南苑-9栋-702</v>
          </cell>
        </row>
        <row r="16318">
          <cell r="AU16318">
            <v>592176</v>
          </cell>
        </row>
        <row r="16318">
          <cell r="CZ16318">
            <v>757351</v>
          </cell>
        </row>
        <row r="16318">
          <cell r="DE16318" t="str">
            <v>已售</v>
          </cell>
        </row>
        <row r="16319">
          <cell r="B16319" t="str">
            <v>星汇半岛-南苑-9栋-703</v>
          </cell>
        </row>
        <row r="16319">
          <cell r="CZ16319">
            <v>509636</v>
          </cell>
        </row>
        <row r="16319">
          <cell r="DE16319" t="str">
            <v>未售</v>
          </cell>
        </row>
        <row r="16320">
          <cell r="B16320" t="str">
            <v>星汇半岛-南苑-9栋-704</v>
          </cell>
        </row>
        <row r="16320">
          <cell r="CZ16320">
            <v>504620</v>
          </cell>
        </row>
        <row r="16320">
          <cell r="DE16320" t="str">
            <v>未售</v>
          </cell>
        </row>
        <row r="16321">
          <cell r="B16321" t="str">
            <v>星汇半岛-南苑-9栋-705</v>
          </cell>
        </row>
        <row r="16321">
          <cell r="CZ16321">
            <v>441318</v>
          </cell>
        </row>
        <row r="16321">
          <cell r="DE16321" t="str">
            <v>未售</v>
          </cell>
        </row>
        <row r="16322">
          <cell r="B16322" t="str">
            <v>星汇半岛-南苑-9栋-706</v>
          </cell>
        </row>
        <row r="16322">
          <cell r="AU16322">
            <v>375121</v>
          </cell>
        </row>
        <row r="16322">
          <cell r="CZ16322">
            <v>488700</v>
          </cell>
        </row>
        <row r="16322">
          <cell r="DE16322" t="str">
            <v>已售</v>
          </cell>
        </row>
        <row r="16323">
          <cell r="B16323" t="str">
            <v>星汇半岛-南苑-9栋-707</v>
          </cell>
        </row>
        <row r="16323">
          <cell r="AU16323">
            <v>395770</v>
          </cell>
        </row>
        <row r="16323">
          <cell r="CZ16323">
            <v>515200</v>
          </cell>
        </row>
        <row r="16323">
          <cell r="DE16323" t="str">
            <v>已售</v>
          </cell>
        </row>
        <row r="16324">
          <cell r="B16324" t="str">
            <v>星汇半岛-南苑-9栋-708</v>
          </cell>
        </row>
        <row r="16324">
          <cell r="CZ16324">
            <v>465308</v>
          </cell>
        </row>
        <row r="16324">
          <cell r="DE16324" t="str">
            <v>未售</v>
          </cell>
        </row>
        <row r="16325">
          <cell r="B16325" t="str">
            <v>星汇半岛-南苑-9栋-709</v>
          </cell>
        </row>
        <row r="16325">
          <cell r="CZ16325">
            <v>465479</v>
          </cell>
        </row>
        <row r="16325">
          <cell r="DE16325" t="str">
            <v>未售</v>
          </cell>
        </row>
        <row r="16326">
          <cell r="B16326" t="str">
            <v>星汇半岛-南苑-9栋-710</v>
          </cell>
        </row>
        <row r="16326">
          <cell r="AU16326">
            <v>375121</v>
          </cell>
        </row>
        <row r="16326">
          <cell r="CZ16326">
            <v>488700</v>
          </cell>
        </row>
        <row r="16326">
          <cell r="DE16326" t="str">
            <v>已售</v>
          </cell>
        </row>
        <row r="16327">
          <cell r="B16327" t="str">
            <v>星汇半岛-南苑-9栋-711</v>
          </cell>
        </row>
        <row r="16327">
          <cell r="CZ16327">
            <v>499235</v>
          </cell>
        </row>
        <row r="16327">
          <cell r="DE16327" t="str">
            <v>未售</v>
          </cell>
        </row>
        <row r="16328">
          <cell r="B16328" t="str">
            <v>星汇半岛-南苑-9栋-802</v>
          </cell>
        </row>
        <row r="16328">
          <cell r="AU16328">
            <v>530159</v>
          </cell>
        </row>
        <row r="16328">
          <cell r="CZ16328">
            <v>677200</v>
          </cell>
        </row>
        <row r="16328">
          <cell r="DE16328" t="str">
            <v>已售</v>
          </cell>
        </row>
        <row r="16329">
          <cell r="B16329" t="str">
            <v>星汇半岛-南苑-9栋-803</v>
          </cell>
        </row>
        <row r="16329">
          <cell r="AU16329">
            <v>440306</v>
          </cell>
        </row>
        <row r="16329">
          <cell r="CZ16329">
            <v>567600</v>
          </cell>
        </row>
        <row r="16329">
          <cell r="DE16329" t="str">
            <v>已售</v>
          </cell>
        </row>
        <row r="16330">
          <cell r="B16330" t="str">
            <v>星汇半岛-南苑-9栋-804</v>
          </cell>
        </row>
        <row r="16330">
          <cell r="AU16330">
            <v>436048</v>
          </cell>
        </row>
        <row r="16330">
          <cell r="CZ16330">
            <v>562600</v>
          </cell>
        </row>
        <row r="16330">
          <cell r="DE16330" t="str">
            <v>已售</v>
          </cell>
        </row>
        <row r="16331">
          <cell r="B16331" t="str">
            <v>星汇半岛-南苑-9栋-805</v>
          </cell>
        </row>
        <row r="16331">
          <cell r="AU16331">
            <v>375927</v>
          </cell>
        </row>
        <row r="16331">
          <cell r="CZ16331">
            <v>489700</v>
          </cell>
        </row>
        <row r="16331">
          <cell r="DE16331" t="str">
            <v>已售</v>
          </cell>
        </row>
        <row r="16332">
          <cell r="B16332" t="str">
            <v>星汇半岛-南苑-9栋-806</v>
          </cell>
        </row>
        <row r="16332">
          <cell r="AU16332">
            <v>375121</v>
          </cell>
        </row>
        <row r="16332">
          <cell r="CZ16332">
            <v>441318</v>
          </cell>
        </row>
        <row r="16332">
          <cell r="DE16332" t="str">
            <v>已售</v>
          </cell>
        </row>
        <row r="16333">
          <cell r="B16333" t="str">
            <v>星汇半岛-南苑-9栋-807</v>
          </cell>
        </row>
        <row r="16333">
          <cell r="AU16333">
            <v>402836</v>
          </cell>
        </row>
        <row r="16333">
          <cell r="CZ16333">
            <v>473924</v>
          </cell>
        </row>
        <row r="16333">
          <cell r="DE16333" t="str">
            <v>已售</v>
          </cell>
        </row>
        <row r="16334">
          <cell r="B16334" t="str">
            <v>星汇半岛-南苑-9栋-808</v>
          </cell>
        </row>
        <row r="16334">
          <cell r="AU16334">
            <v>402572</v>
          </cell>
        </row>
        <row r="16334">
          <cell r="CZ16334">
            <v>523200</v>
          </cell>
        </row>
        <row r="16334">
          <cell r="DE16334" t="str">
            <v>已售</v>
          </cell>
        </row>
        <row r="16335">
          <cell r="B16335" t="str">
            <v>星汇半岛-南苑-9栋-809</v>
          </cell>
        </row>
        <row r="16335">
          <cell r="AU16335">
            <v>402780</v>
          </cell>
        </row>
        <row r="16335">
          <cell r="CZ16335">
            <v>523500</v>
          </cell>
        </row>
        <row r="16335">
          <cell r="DE16335" t="str">
            <v>已售</v>
          </cell>
        </row>
        <row r="16336">
          <cell r="B16336" t="str">
            <v>星汇半岛-南苑-9栋-810</v>
          </cell>
        </row>
        <row r="16336">
          <cell r="AU16336">
            <v>375927</v>
          </cell>
        </row>
        <row r="16336">
          <cell r="CZ16336">
            <v>489700</v>
          </cell>
        </row>
        <row r="16336">
          <cell r="DE16336" t="str">
            <v>已售</v>
          </cell>
        </row>
        <row r="16337">
          <cell r="B16337" t="str">
            <v>星汇半岛-南苑-9栋-811</v>
          </cell>
        </row>
        <row r="16337">
          <cell r="AU16337">
            <v>431764</v>
          </cell>
        </row>
        <row r="16337">
          <cell r="CZ16337">
            <v>560000</v>
          </cell>
        </row>
        <row r="16337">
          <cell r="DE16337" t="str">
            <v>已售</v>
          </cell>
        </row>
        <row r="16338">
          <cell r="B16338" t="str">
            <v>星汇半岛-南苑-9栋商铺-001</v>
          </cell>
        </row>
        <row r="16338">
          <cell r="DE16338" t="str">
            <v>未售</v>
          </cell>
        </row>
        <row r="16339">
          <cell r="B16339" t="str">
            <v>星汇半岛-南苑-9栋商铺-002</v>
          </cell>
        </row>
        <row r="16339">
          <cell r="AU16339">
            <v>740184</v>
          </cell>
        </row>
        <row r="16339">
          <cell r="DE16339" t="str">
            <v>已售</v>
          </cell>
        </row>
        <row r="16340">
          <cell r="B16340" t="str">
            <v>星汇半岛-南苑-9栋商铺-003</v>
          </cell>
        </row>
        <row r="16340">
          <cell r="AU16340">
            <v>752163</v>
          </cell>
        </row>
        <row r="16340">
          <cell r="DE16340" t="str">
            <v>已售</v>
          </cell>
        </row>
        <row r="16341">
          <cell r="B16341" t="str">
            <v>星汇半岛-南苑-9栋商铺-004</v>
          </cell>
        </row>
        <row r="16341">
          <cell r="AU16341">
            <v>723960</v>
          </cell>
        </row>
        <row r="16341">
          <cell r="DE16341" t="str">
            <v>已售</v>
          </cell>
        </row>
        <row r="16342">
          <cell r="B16342" t="str">
            <v>星汇半岛-南苑-9栋商铺-005</v>
          </cell>
        </row>
        <row r="16342">
          <cell r="AU16342">
            <v>646355</v>
          </cell>
        </row>
        <row r="16342">
          <cell r="DE16342" t="str">
            <v>已售</v>
          </cell>
        </row>
        <row r="16343">
          <cell r="B16343" t="str">
            <v>星汇半岛-南苑-9栋商铺-006</v>
          </cell>
        </row>
        <row r="16343">
          <cell r="DE16343" t="str">
            <v>未售</v>
          </cell>
        </row>
        <row r="16344">
          <cell r="B16344" t="str">
            <v>星汇半岛-南苑-9栋商铺-007</v>
          </cell>
        </row>
        <row r="16344">
          <cell r="AU16344">
            <v>616476</v>
          </cell>
        </row>
        <row r="16344">
          <cell r="DE16344" t="str">
            <v>已售</v>
          </cell>
        </row>
        <row r="16345">
          <cell r="B16345" t="str">
            <v>星汇半岛-南苑-9栋商铺-008</v>
          </cell>
        </row>
        <row r="16345">
          <cell r="AU16345">
            <v>665201</v>
          </cell>
        </row>
        <row r="16345">
          <cell r="DE16345" t="str">
            <v>已售</v>
          </cell>
        </row>
        <row r="16346">
          <cell r="B16346" t="str">
            <v>隐山美墅-隐山美墅-二街-10号</v>
          </cell>
        </row>
        <row r="16346">
          <cell r="AU16346">
            <v>3156917</v>
          </cell>
        </row>
        <row r="16346">
          <cell r="DE16346" t="str">
            <v>已售</v>
          </cell>
        </row>
        <row r="16347">
          <cell r="B16347" t="str">
            <v>隐山美墅-隐山美墅-二街-11号</v>
          </cell>
        </row>
        <row r="16347">
          <cell r="AU16347">
            <v>3032280</v>
          </cell>
        </row>
        <row r="16347">
          <cell r="DE16347" t="str">
            <v>已售</v>
          </cell>
        </row>
        <row r="16348">
          <cell r="B16348" t="str">
            <v>隐山美墅-隐山美墅-二街-12号</v>
          </cell>
        </row>
        <row r="16348">
          <cell r="AU16348">
            <v>3290000</v>
          </cell>
        </row>
        <row r="16348">
          <cell r="DE16348" t="str">
            <v>已售</v>
          </cell>
        </row>
        <row r="16349">
          <cell r="B16349" t="str">
            <v>隐山美墅-隐山美墅-二街-13号</v>
          </cell>
        </row>
        <row r="16349">
          <cell r="DE16349" t="str">
            <v>未售</v>
          </cell>
        </row>
        <row r="16350">
          <cell r="B16350" t="str">
            <v>隐山美墅-隐山美墅-二街-14号</v>
          </cell>
        </row>
        <row r="16350">
          <cell r="AU16350">
            <v>4980000</v>
          </cell>
        </row>
        <row r="16350">
          <cell r="DE16350" t="str">
            <v>已售</v>
          </cell>
        </row>
        <row r="16351">
          <cell r="B16351" t="str">
            <v>隐山美墅-隐山美墅-二街-15号</v>
          </cell>
        </row>
        <row r="16351">
          <cell r="AU16351">
            <v>3250000</v>
          </cell>
        </row>
        <row r="16351">
          <cell r="DE16351" t="str">
            <v>已售</v>
          </cell>
        </row>
        <row r="16352">
          <cell r="B16352" t="str">
            <v>隐山美墅-隐山美墅-二街-16号</v>
          </cell>
        </row>
        <row r="16352">
          <cell r="AU16352">
            <v>2800000</v>
          </cell>
        </row>
        <row r="16352">
          <cell r="DE16352" t="str">
            <v>已售</v>
          </cell>
        </row>
        <row r="16353">
          <cell r="B16353" t="str">
            <v>隐山美墅-隐山美墅-二街-17号</v>
          </cell>
        </row>
        <row r="16353">
          <cell r="AU16353">
            <v>3096400</v>
          </cell>
        </row>
        <row r="16353">
          <cell r="DE16353" t="str">
            <v>已售</v>
          </cell>
        </row>
        <row r="16354">
          <cell r="B16354" t="str">
            <v>隐山美墅-隐山美墅-二街-18号</v>
          </cell>
        </row>
        <row r="16354">
          <cell r="AU16354">
            <v>3236072</v>
          </cell>
        </row>
        <row r="16354">
          <cell r="DE16354" t="str">
            <v>已售</v>
          </cell>
        </row>
        <row r="16355">
          <cell r="B16355" t="str">
            <v>隐山美墅-隐山美墅-二街-19号</v>
          </cell>
        </row>
        <row r="16355">
          <cell r="AU16355">
            <v>3040025</v>
          </cell>
        </row>
        <row r="16355">
          <cell r="DE16355" t="str">
            <v>已售</v>
          </cell>
        </row>
        <row r="16356">
          <cell r="B16356" t="str">
            <v>隐山美墅-隐山美墅-二街-1号</v>
          </cell>
        </row>
        <row r="16356">
          <cell r="AU16356">
            <v>2791137</v>
          </cell>
        </row>
        <row r="16356">
          <cell r="DE16356" t="str">
            <v>已售</v>
          </cell>
        </row>
        <row r="16357">
          <cell r="B16357" t="str">
            <v>隐山美墅-隐山美墅-二街-2号</v>
          </cell>
        </row>
        <row r="16357">
          <cell r="AU16357">
            <v>2721582</v>
          </cell>
        </row>
        <row r="16357">
          <cell r="DE16357" t="str">
            <v>已售</v>
          </cell>
        </row>
        <row r="16358">
          <cell r="B16358" t="str">
            <v>隐山美墅-隐山美墅-二街-3号</v>
          </cell>
        </row>
        <row r="16358">
          <cell r="AU16358">
            <v>2801993</v>
          </cell>
        </row>
        <row r="16358">
          <cell r="DE16358" t="str">
            <v>已售</v>
          </cell>
        </row>
        <row r="16359">
          <cell r="B16359" t="str">
            <v>隐山美墅-隐山美墅-二街-4号</v>
          </cell>
        </row>
        <row r="16359">
          <cell r="AU16359">
            <v>2700000</v>
          </cell>
        </row>
        <row r="16359">
          <cell r="DE16359" t="str">
            <v>已售</v>
          </cell>
        </row>
        <row r="16360">
          <cell r="B16360" t="str">
            <v>隐山美墅-隐山美墅-二街-5号</v>
          </cell>
        </row>
        <row r="16360">
          <cell r="AU16360">
            <v>3146508</v>
          </cell>
        </row>
        <row r="16360">
          <cell r="DE16360" t="str">
            <v>已售</v>
          </cell>
        </row>
        <row r="16361">
          <cell r="B16361" t="str">
            <v>隐山美墅-隐山美墅-二街-6号</v>
          </cell>
        </row>
        <row r="16361">
          <cell r="AU16361">
            <v>2886915</v>
          </cell>
        </row>
        <row r="16361">
          <cell r="DE16361" t="str">
            <v>已售</v>
          </cell>
        </row>
        <row r="16362">
          <cell r="B16362" t="str">
            <v>隐山美墅-隐山美墅-二街-7号</v>
          </cell>
        </row>
        <row r="16362">
          <cell r="AU16362">
            <v>2900000</v>
          </cell>
        </row>
        <row r="16362">
          <cell r="DE16362" t="str">
            <v>已售</v>
          </cell>
        </row>
        <row r="16363">
          <cell r="B16363" t="str">
            <v>隐山美墅-隐山美墅-二街-8号</v>
          </cell>
        </row>
        <row r="16363">
          <cell r="AU16363">
            <v>2835000</v>
          </cell>
        </row>
        <row r="16363">
          <cell r="DE16363" t="str">
            <v>已售</v>
          </cell>
        </row>
        <row r="16364">
          <cell r="B16364" t="str">
            <v>隐山美墅-隐山美墅-二街-9号</v>
          </cell>
        </row>
        <row r="16364">
          <cell r="AU16364">
            <v>2970916</v>
          </cell>
        </row>
        <row r="16364">
          <cell r="DE16364" t="str">
            <v>已售</v>
          </cell>
        </row>
        <row r="16365">
          <cell r="B16365" t="str">
            <v>隐山美墅-隐山美墅-三街-1号</v>
          </cell>
        </row>
        <row r="16365">
          <cell r="AU16365">
            <v>4280000</v>
          </cell>
        </row>
        <row r="16365">
          <cell r="DE16365" t="str">
            <v>已售</v>
          </cell>
        </row>
        <row r="16366">
          <cell r="B16366" t="str">
            <v>隐山美墅-隐山美墅-三街-2号</v>
          </cell>
        </row>
        <row r="16366">
          <cell r="AU16366">
            <v>4759091</v>
          </cell>
        </row>
        <row r="16366">
          <cell r="DE16366" t="str">
            <v>已售</v>
          </cell>
        </row>
        <row r="16367">
          <cell r="B16367" t="str">
            <v>隐山美墅-隐山美墅-三街-3号</v>
          </cell>
        </row>
        <row r="16367">
          <cell r="AU16367">
            <v>7123712</v>
          </cell>
        </row>
        <row r="16367">
          <cell r="DE16367" t="str">
            <v>已售</v>
          </cell>
        </row>
        <row r="16368">
          <cell r="B16368" t="str">
            <v>隐山美墅-隐山美墅-三街-4号</v>
          </cell>
        </row>
        <row r="16368">
          <cell r="AU16368">
            <v>5361469</v>
          </cell>
        </row>
        <row r="16368">
          <cell r="DE16368" t="str">
            <v>已售</v>
          </cell>
        </row>
        <row r="16369">
          <cell r="B16369" t="str">
            <v>隐山美墅-隐山美墅-三街-5号</v>
          </cell>
        </row>
        <row r="16369">
          <cell r="AU16369">
            <v>7285060</v>
          </cell>
        </row>
        <row r="16369">
          <cell r="DE16369" t="str">
            <v>已售</v>
          </cell>
        </row>
        <row r="16370">
          <cell r="B16370" t="str">
            <v>隐山美墅-隐山美墅-三街-6号</v>
          </cell>
        </row>
        <row r="16370">
          <cell r="AU16370">
            <v>4826375</v>
          </cell>
        </row>
        <row r="16370">
          <cell r="DE16370" t="str">
            <v>已售</v>
          </cell>
        </row>
        <row r="16371">
          <cell r="B16371" t="str">
            <v>隐山美墅-隐山美墅-三街-7号</v>
          </cell>
        </row>
        <row r="16371">
          <cell r="AU16371">
            <v>4427867</v>
          </cell>
        </row>
        <row r="16371">
          <cell r="DE16371" t="str">
            <v>已售</v>
          </cell>
        </row>
        <row r="16372">
          <cell r="B16372" t="str">
            <v>隐山美墅-隐山美墅-四街-1号</v>
          </cell>
        </row>
        <row r="16372">
          <cell r="AU16372">
            <v>3200000</v>
          </cell>
        </row>
        <row r="16372">
          <cell r="DE16372" t="str">
            <v>已售</v>
          </cell>
        </row>
        <row r="16373">
          <cell r="B16373" t="str">
            <v>隐山美墅-隐山美墅-四街-2号</v>
          </cell>
        </row>
        <row r="16373">
          <cell r="AU16373">
            <v>4957386</v>
          </cell>
        </row>
        <row r="16373">
          <cell r="DE16373" t="str">
            <v>已售</v>
          </cell>
        </row>
        <row r="16374">
          <cell r="B16374" t="str">
            <v>隐山美墅-隐山美墅-四街-3号</v>
          </cell>
        </row>
        <row r="16374">
          <cell r="AU16374">
            <v>7498047</v>
          </cell>
        </row>
        <row r="16374">
          <cell r="DE16374" t="str">
            <v>已售</v>
          </cell>
        </row>
        <row r="16375">
          <cell r="B16375" t="str">
            <v>隐山美墅-隐山美墅-四街-4号</v>
          </cell>
        </row>
        <row r="16375">
          <cell r="AU16375">
            <v>5816430</v>
          </cell>
        </row>
        <row r="16375">
          <cell r="DE16375" t="str">
            <v>已售</v>
          </cell>
        </row>
        <row r="16376">
          <cell r="B16376" t="str">
            <v>隐山美墅-隐山美墅-四街-5号</v>
          </cell>
        </row>
        <row r="16376">
          <cell r="AU16376">
            <v>7600031</v>
          </cell>
        </row>
        <row r="16376">
          <cell r="DE16376" t="str">
            <v>已售</v>
          </cell>
        </row>
        <row r="16377">
          <cell r="B16377" t="str">
            <v>隐山美墅-隐山美墅-四街-6号</v>
          </cell>
        </row>
        <row r="16377">
          <cell r="AU16377">
            <v>5069729</v>
          </cell>
        </row>
        <row r="16377">
          <cell r="DE16377" t="str">
            <v>已售</v>
          </cell>
        </row>
        <row r="16378">
          <cell r="B16378" t="str">
            <v>隐山美墅-隐山美墅-四街-7号</v>
          </cell>
        </row>
        <row r="16378">
          <cell r="AU16378">
            <v>4180000</v>
          </cell>
        </row>
        <row r="16378">
          <cell r="DE16378" t="str">
            <v>已售</v>
          </cell>
        </row>
        <row r="16379">
          <cell r="B16379" t="str">
            <v>隐山美墅-隐山美墅-五街-1号</v>
          </cell>
        </row>
        <row r="16379">
          <cell r="AU16379">
            <v>4377184</v>
          </cell>
        </row>
        <row r="16379">
          <cell r="DE16379" t="str">
            <v>已售</v>
          </cell>
        </row>
        <row r="16380">
          <cell r="B16380" t="str">
            <v>隐山美墅-隐山美墅-五街-2号</v>
          </cell>
        </row>
        <row r="16380">
          <cell r="AU16380">
            <v>7711911</v>
          </cell>
        </row>
        <row r="16380">
          <cell r="DE16380" t="str">
            <v>已售</v>
          </cell>
        </row>
        <row r="16381">
          <cell r="B16381" t="str">
            <v>隐山美墅-隐山美墅-五街-3号</v>
          </cell>
        </row>
        <row r="16381">
          <cell r="AU16381">
            <v>5801622</v>
          </cell>
        </row>
        <row r="16381">
          <cell r="DE16381" t="str">
            <v>已售</v>
          </cell>
        </row>
        <row r="16382">
          <cell r="B16382" t="str">
            <v>隐山美墅-隐山美墅-五街-4号</v>
          </cell>
        </row>
        <row r="16382">
          <cell r="AU16382">
            <v>8288004</v>
          </cell>
        </row>
        <row r="16382">
          <cell r="DE16382" t="str">
            <v>已售</v>
          </cell>
        </row>
        <row r="16383">
          <cell r="B16383" t="str">
            <v>隐山美墅-隐山美墅-五街-5号</v>
          </cell>
        </row>
        <row r="16383">
          <cell r="AU16383">
            <v>4995406</v>
          </cell>
        </row>
        <row r="16383">
          <cell r="DE16383" t="str">
            <v>已售</v>
          </cell>
        </row>
        <row r="16384">
          <cell r="B16384" t="str">
            <v>隐山美墅-隐山美墅-一街-10号</v>
          </cell>
        </row>
        <row r="16384">
          <cell r="AU16384">
            <v>4252161</v>
          </cell>
        </row>
        <row r="16384">
          <cell r="DE16384" t="str">
            <v>已售</v>
          </cell>
        </row>
        <row r="16385">
          <cell r="B16385" t="str">
            <v>隐山美墅-隐山美墅-一街-11号</v>
          </cell>
        </row>
        <row r="16385">
          <cell r="AU16385">
            <v>3900000</v>
          </cell>
        </row>
        <row r="16385">
          <cell r="DE16385" t="str">
            <v>已售</v>
          </cell>
        </row>
        <row r="16386">
          <cell r="B16386" t="str">
            <v>隐山美墅-隐山美墅-一街-12号</v>
          </cell>
        </row>
        <row r="16386">
          <cell r="AU16386">
            <v>3950000</v>
          </cell>
        </row>
        <row r="16386">
          <cell r="DE16386" t="str">
            <v>已售</v>
          </cell>
        </row>
        <row r="16387">
          <cell r="B16387" t="str">
            <v>隐山美墅-隐山美墅-一街-13号</v>
          </cell>
        </row>
        <row r="16387">
          <cell r="AU16387">
            <v>3296400</v>
          </cell>
        </row>
        <row r="16387">
          <cell r="DE16387" t="str">
            <v>已售</v>
          </cell>
        </row>
        <row r="16388">
          <cell r="B16388" t="str">
            <v>隐山美墅-隐山美墅-一街-14号</v>
          </cell>
        </row>
        <row r="16388">
          <cell r="AU16388">
            <v>3500998</v>
          </cell>
        </row>
        <row r="16388">
          <cell r="DE16388" t="str">
            <v>已售</v>
          </cell>
        </row>
        <row r="16389">
          <cell r="B16389" t="str">
            <v>隐山美墅-隐山美墅-一街-15号</v>
          </cell>
        </row>
        <row r="16389">
          <cell r="AU16389">
            <v>3950160</v>
          </cell>
        </row>
        <row r="16389">
          <cell r="DE16389" t="str">
            <v>已售</v>
          </cell>
        </row>
        <row r="16390">
          <cell r="B16390" t="str">
            <v>隐山美墅-隐山美墅-一街-16号</v>
          </cell>
        </row>
        <row r="16390">
          <cell r="AU16390">
            <v>3988000</v>
          </cell>
        </row>
        <row r="16390">
          <cell r="DE16390" t="str">
            <v>已售</v>
          </cell>
        </row>
        <row r="16391">
          <cell r="B16391" t="str">
            <v>隐山美墅-隐山美墅-一街-17号</v>
          </cell>
        </row>
        <row r="16391">
          <cell r="AU16391">
            <v>3638245</v>
          </cell>
        </row>
        <row r="16391">
          <cell r="DE16391" t="str">
            <v>已售</v>
          </cell>
        </row>
        <row r="16392">
          <cell r="B16392" t="str">
            <v>隐山美墅-隐山美墅-一街-18号</v>
          </cell>
        </row>
        <row r="16392">
          <cell r="AU16392">
            <v>3200000</v>
          </cell>
        </row>
        <row r="16392">
          <cell r="DE16392" t="str">
            <v>已售</v>
          </cell>
        </row>
        <row r="16393">
          <cell r="B16393" t="str">
            <v>隐山美墅-隐山美墅-一街-19号</v>
          </cell>
        </row>
        <row r="16393">
          <cell r="AU16393">
            <v>3482226</v>
          </cell>
        </row>
        <row r="16393">
          <cell r="DE16393" t="str">
            <v>已售</v>
          </cell>
        </row>
        <row r="16394">
          <cell r="B16394" t="str">
            <v>隐山美墅-隐山美墅-一街-1号</v>
          </cell>
        </row>
        <row r="16394">
          <cell r="AU16394">
            <v>6867518</v>
          </cell>
        </row>
        <row r="16394">
          <cell r="DE16394" t="str">
            <v>已售</v>
          </cell>
        </row>
        <row r="16395">
          <cell r="B16395" t="str">
            <v>隐山美墅-隐山美墅-一街-20号</v>
          </cell>
        </row>
        <row r="16395">
          <cell r="AU16395">
            <v>3000000</v>
          </cell>
        </row>
        <row r="16395">
          <cell r="DE16395" t="str">
            <v>已售</v>
          </cell>
        </row>
        <row r="16396">
          <cell r="B16396" t="str">
            <v>隐山美墅-隐山美墅-一街-2号</v>
          </cell>
        </row>
        <row r="16396">
          <cell r="AU16396">
            <v>5130000</v>
          </cell>
        </row>
        <row r="16396">
          <cell r="DE16396" t="str">
            <v>已售</v>
          </cell>
        </row>
        <row r="16397">
          <cell r="B16397" t="str">
            <v>隐山美墅-隐山美墅-一街-3号</v>
          </cell>
        </row>
        <row r="16397">
          <cell r="AU16397">
            <v>7151999</v>
          </cell>
        </row>
        <row r="16397">
          <cell r="DE16397" t="str">
            <v>已售</v>
          </cell>
        </row>
        <row r="16398">
          <cell r="B16398" t="str">
            <v>隐山美墅-隐山美墅-一街-4号</v>
          </cell>
        </row>
        <row r="16398">
          <cell r="AU16398">
            <v>5888896</v>
          </cell>
        </row>
        <row r="16398">
          <cell r="DE16398" t="str">
            <v>已售</v>
          </cell>
        </row>
        <row r="16399">
          <cell r="B16399" t="str">
            <v>隐山美墅-隐山美墅-一街-5号</v>
          </cell>
        </row>
        <row r="16399">
          <cell r="AU16399">
            <v>5063363</v>
          </cell>
        </row>
        <row r="16399">
          <cell r="DE16399" t="str">
            <v>已售</v>
          </cell>
        </row>
        <row r="16400">
          <cell r="B16400" t="str">
            <v>隐山美墅-隐山美墅-一街-6号</v>
          </cell>
        </row>
        <row r="16400">
          <cell r="AU16400">
            <v>4637271</v>
          </cell>
        </row>
        <row r="16400">
          <cell r="DE16400" t="str">
            <v>已售</v>
          </cell>
        </row>
        <row r="16401">
          <cell r="B16401" t="str">
            <v>隐山美墅-隐山美墅-一街-7号</v>
          </cell>
        </row>
        <row r="16401">
          <cell r="AU16401">
            <v>6813699</v>
          </cell>
        </row>
        <row r="16401">
          <cell r="DE16401" t="str">
            <v>已售</v>
          </cell>
        </row>
        <row r="16402">
          <cell r="B16402" t="str">
            <v>隐山美墅-隐山美墅-一街-8号</v>
          </cell>
        </row>
        <row r="16402">
          <cell r="AU16402">
            <v>6980000</v>
          </cell>
        </row>
        <row r="16402">
          <cell r="DE16402" t="str">
            <v>已售</v>
          </cell>
        </row>
        <row r="16403">
          <cell r="B16403" t="str">
            <v>隐山美墅-隐山美墅-一街-9号</v>
          </cell>
        </row>
        <row r="16403">
          <cell r="AU16403">
            <v>5677994</v>
          </cell>
        </row>
        <row r="16403">
          <cell r="DE16403" t="str">
            <v>已售</v>
          </cell>
        </row>
        <row r="16404">
          <cell r="B16404" t="str">
            <v>阅麓山-半山美墅-八街-1号</v>
          </cell>
        </row>
        <row r="16404">
          <cell r="DE16404" t="str">
            <v>未售</v>
          </cell>
        </row>
        <row r="16405">
          <cell r="B16405" t="str">
            <v>阅麓山-半山美墅-八街-2号</v>
          </cell>
        </row>
        <row r="16405">
          <cell r="DE16405" t="str">
            <v>未售</v>
          </cell>
        </row>
        <row r="16406">
          <cell r="B16406" t="str">
            <v>阅麓山-半山美墅-八街-3号</v>
          </cell>
        </row>
        <row r="16406">
          <cell r="DE16406" t="str">
            <v>未售</v>
          </cell>
        </row>
        <row r="16407">
          <cell r="B16407" t="str">
            <v>阅麓山-半山美墅-八街-4号</v>
          </cell>
        </row>
        <row r="16407">
          <cell r="DE16407" t="str">
            <v>未售</v>
          </cell>
        </row>
        <row r="16408">
          <cell r="B16408" t="str">
            <v>阅麓山-半山美墅-八街-5号</v>
          </cell>
        </row>
        <row r="16408">
          <cell r="DE16408" t="str">
            <v>未售</v>
          </cell>
        </row>
        <row r="16409">
          <cell r="B16409" t="str">
            <v>阅麓山-半山美墅-八街-6号</v>
          </cell>
        </row>
        <row r="16409">
          <cell r="DE16409" t="str">
            <v>未售</v>
          </cell>
        </row>
        <row r="16410">
          <cell r="B16410" t="str">
            <v>阅麓山-半山美墅-八街-7号</v>
          </cell>
        </row>
        <row r="16410">
          <cell r="DE16410" t="str">
            <v>未售</v>
          </cell>
        </row>
        <row r="16411">
          <cell r="B16411" t="str">
            <v>阅麓山-半山美墅-二街-10号</v>
          </cell>
        </row>
        <row r="16411">
          <cell r="DE16411" t="str">
            <v>未售</v>
          </cell>
        </row>
        <row r="16412">
          <cell r="B16412" t="str">
            <v>阅麓山-半山美墅-二街-11号</v>
          </cell>
        </row>
        <row r="16412">
          <cell r="AU16412">
            <v>5870592</v>
          </cell>
        </row>
        <row r="16412">
          <cell r="DE16412" t="str">
            <v>已售</v>
          </cell>
        </row>
        <row r="16413">
          <cell r="B16413" t="str">
            <v>阅麓山-半山美墅-二街-12号</v>
          </cell>
        </row>
        <row r="16413">
          <cell r="AU16413">
            <v>5727910</v>
          </cell>
        </row>
        <row r="16413">
          <cell r="DE16413" t="str">
            <v>已售</v>
          </cell>
        </row>
        <row r="16414">
          <cell r="B16414" t="str">
            <v>阅麓山-半山美墅-二街-13号</v>
          </cell>
        </row>
        <row r="16414">
          <cell r="DE16414" t="str">
            <v>未售</v>
          </cell>
        </row>
        <row r="16415">
          <cell r="B16415" t="str">
            <v>阅麓山-半山美墅-二街-14号</v>
          </cell>
        </row>
        <row r="16415">
          <cell r="AU16415">
            <v>5480968</v>
          </cell>
        </row>
        <row r="16415">
          <cell r="DE16415" t="str">
            <v>已售</v>
          </cell>
        </row>
        <row r="16416">
          <cell r="B16416" t="str">
            <v>阅麓山-半山美墅-二街-15号</v>
          </cell>
        </row>
        <row r="16416">
          <cell r="DE16416" t="str">
            <v>未售</v>
          </cell>
        </row>
        <row r="16417">
          <cell r="B16417" t="str">
            <v>阅麓山-半山美墅-二街-16号</v>
          </cell>
        </row>
        <row r="16417">
          <cell r="DE16417" t="str">
            <v>未售</v>
          </cell>
        </row>
        <row r="16418">
          <cell r="B16418" t="str">
            <v>阅麓山-半山美墅-二街-17号</v>
          </cell>
        </row>
        <row r="16418">
          <cell r="DE16418" t="str">
            <v>未售</v>
          </cell>
        </row>
        <row r="16419">
          <cell r="B16419" t="str">
            <v>阅麓山-半山美墅-二街-18号</v>
          </cell>
        </row>
        <row r="16419">
          <cell r="DE16419" t="str">
            <v>未售</v>
          </cell>
        </row>
        <row r="16420">
          <cell r="B16420" t="str">
            <v>阅麓山-半山美墅-二街-19号</v>
          </cell>
        </row>
        <row r="16420">
          <cell r="DE16420" t="str">
            <v>未售</v>
          </cell>
        </row>
        <row r="16421">
          <cell r="B16421" t="str">
            <v>阅麓山-半山美墅-二街-1号</v>
          </cell>
        </row>
        <row r="16421">
          <cell r="AU16421">
            <v>5695373</v>
          </cell>
        </row>
        <row r="16421">
          <cell r="DE16421" t="str">
            <v>已售</v>
          </cell>
        </row>
        <row r="16422">
          <cell r="B16422" t="str">
            <v>阅麓山-半山美墅-二街-20号</v>
          </cell>
        </row>
        <row r="16422">
          <cell r="DE16422" t="str">
            <v>未售</v>
          </cell>
        </row>
        <row r="16423">
          <cell r="B16423" t="str">
            <v>阅麓山-半山美墅-二街-21号</v>
          </cell>
        </row>
        <row r="16423">
          <cell r="DE16423" t="str">
            <v>未售</v>
          </cell>
        </row>
        <row r="16424">
          <cell r="B16424" t="str">
            <v>阅麓山-半山美墅-二街-22号</v>
          </cell>
        </row>
        <row r="16424">
          <cell r="DE16424" t="str">
            <v>未售</v>
          </cell>
        </row>
        <row r="16425">
          <cell r="B16425" t="str">
            <v>阅麓山-半山美墅-二街-2号</v>
          </cell>
        </row>
        <row r="16425">
          <cell r="DE16425" t="str">
            <v>未售</v>
          </cell>
        </row>
        <row r="16426">
          <cell r="B16426" t="str">
            <v>阅麓山-半山美墅-二街-3号</v>
          </cell>
        </row>
        <row r="16426">
          <cell r="AU16426">
            <v>5541777</v>
          </cell>
        </row>
        <row r="16426">
          <cell r="DE16426" t="str">
            <v>已售</v>
          </cell>
        </row>
        <row r="16427">
          <cell r="B16427" t="str">
            <v>阅麓山-半山美墅-二街-4号</v>
          </cell>
        </row>
        <row r="16427">
          <cell r="DE16427" t="str">
            <v>未售</v>
          </cell>
        </row>
        <row r="16428">
          <cell r="B16428" t="str">
            <v>阅麓山-半山美墅-二街-5号</v>
          </cell>
        </row>
        <row r="16428">
          <cell r="DE16428" t="str">
            <v>未售</v>
          </cell>
        </row>
        <row r="16429">
          <cell r="B16429" t="str">
            <v>阅麓山-半山美墅-二街-6号</v>
          </cell>
        </row>
        <row r="16429">
          <cell r="DE16429" t="str">
            <v>未售</v>
          </cell>
        </row>
        <row r="16430">
          <cell r="B16430" t="str">
            <v>阅麓山-半山美墅-二街-7号</v>
          </cell>
        </row>
        <row r="16430">
          <cell r="DE16430" t="str">
            <v>未售</v>
          </cell>
        </row>
        <row r="16431">
          <cell r="B16431" t="str">
            <v>阅麓山-半山美墅-二街-8号</v>
          </cell>
        </row>
        <row r="16431">
          <cell r="AU16431">
            <v>5244400</v>
          </cell>
        </row>
        <row r="16431">
          <cell r="DE16431" t="str">
            <v>已售</v>
          </cell>
        </row>
        <row r="16432">
          <cell r="B16432" t="str">
            <v>阅麓山-半山美墅-二街-9号</v>
          </cell>
        </row>
        <row r="16432">
          <cell r="AU16432">
            <v>5555997</v>
          </cell>
        </row>
        <row r="16432">
          <cell r="DE16432" t="str">
            <v>已售</v>
          </cell>
        </row>
        <row r="16433">
          <cell r="B16433" t="str">
            <v>阅麓山-半山美墅-九街-10号</v>
          </cell>
        </row>
        <row r="16433">
          <cell r="DE16433" t="str">
            <v>未售</v>
          </cell>
        </row>
        <row r="16434">
          <cell r="B16434" t="str">
            <v>阅麓山-半山美墅-九街-11号</v>
          </cell>
        </row>
        <row r="16434">
          <cell r="DE16434" t="str">
            <v>未售</v>
          </cell>
        </row>
        <row r="16435">
          <cell r="B16435" t="str">
            <v>阅麓山-半山美墅-九街-12号</v>
          </cell>
        </row>
        <row r="16435">
          <cell r="DE16435" t="str">
            <v>未售</v>
          </cell>
        </row>
        <row r="16436">
          <cell r="B16436" t="str">
            <v>阅麓山-半山美墅-九街-13号</v>
          </cell>
        </row>
        <row r="16436">
          <cell r="DE16436" t="str">
            <v>未售</v>
          </cell>
        </row>
        <row r="16437">
          <cell r="B16437" t="str">
            <v>阅麓山-半山美墅-九街-14号</v>
          </cell>
        </row>
        <row r="16437">
          <cell r="DE16437" t="str">
            <v>未售</v>
          </cell>
        </row>
        <row r="16438">
          <cell r="B16438" t="str">
            <v>阅麓山-半山美墅-九街-15号</v>
          </cell>
        </row>
        <row r="16438">
          <cell r="DE16438" t="str">
            <v>未售</v>
          </cell>
        </row>
        <row r="16439">
          <cell r="B16439" t="str">
            <v>阅麓山-半山美墅-九街-16号</v>
          </cell>
        </row>
        <row r="16439">
          <cell r="DE16439" t="str">
            <v>未售</v>
          </cell>
        </row>
        <row r="16440">
          <cell r="B16440" t="str">
            <v>阅麓山-半山美墅-九街-17号</v>
          </cell>
        </row>
        <row r="16440">
          <cell r="DE16440" t="str">
            <v>未售</v>
          </cell>
        </row>
        <row r="16441">
          <cell r="B16441" t="str">
            <v>阅麓山-半山美墅-九街-18号</v>
          </cell>
        </row>
        <row r="16441">
          <cell r="DE16441" t="str">
            <v>未售</v>
          </cell>
        </row>
        <row r="16442">
          <cell r="B16442" t="str">
            <v>阅麓山-半山美墅-九街-19号</v>
          </cell>
        </row>
        <row r="16442">
          <cell r="DE16442" t="str">
            <v>未售</v>
          </cell>
        </row>
        <row r="16443">
          <cell r="B16443" t="str">
            <v>阅麓山-半山美墅-九街-1号</v>
          </cell>
        </row>
        <row r="16443">
          <cell r="DE16443" t="str">
            <v>未售</v>
          </cell>
        </row>
        <row r="16444">
          <cell r="B16444" t="str">
            <v>阅麓山-半山美墅-九街-20号</v>
          </cell>
        </row>
        <row r="16444">
          <cell r="DE16444" t="str">
            <v>未售</v>
          </cell>
        </row>
        <row r="16445">
          <cell r="B16445" t="str">
            <v>阅麓山-半山美墅-九街-21号</v>
          </cell>
        </row>
        <row r="16445">
          <cell r="DE16445" t="str">
            <v>未售</v>
          </cell>
        </row>
        <row r="16446">
          <cell r="B16446" t="str">
            <v>阅麓山-半山美墅-九街-22号</v>
          </cell>
        </row>
        <row r="16446">
          <cell r="DE16446" t="str">
            <v>未售</v>
          </cell>
        </row>
        <row r="16447">
          <cell r="B16447" t="str">
            <v>阅麓山-半山美墅-九街-23号</v>
          </cell>
        </row>
        <row r="16447">
          <cell r="DE16447" t="str">
            <v>未售</v>
          </cell>
        </row>
        <row r="16448">
          <cell r="B16448" t="str">
            <v>阅麓山-半山美墅-九街-24号</v>
          </cell>
        </row>
        <row r="16448">
          <cell r="DE16448" t="str">
            <v>未售</v>
          </cell>
        </row>
        <row r="16449">
          <cell r="B16449" t="str">
            <v>阅麓山-半山美墅-九街-25号</v>
          </cell>
        </row>
        <row r="16449">
          <cell r="DE16449" t="str">
            <v>未售</v>
          </cell>
        </row>
        <row r="16450">
          <cell r="B16450" t="str">
            <v>阅麓山-半山美墅-九街-26号</v>
          </cell>
        </row>
        <row r="16450">
          <cell r="DE16450" t="str">
            <v>未售</v>
          </cell>
        </row>
        <row r="16451">
          <cell r="B16451" t="str">
            <v>阅麓山-半山美墅-九街-27号</v>
          </cell>
        </row>
        <row r="16451">
          <cell r="DE16451" t="str">
            <v>未售</v>
          </cell>
        </row>
        <row r="16452">
          <cell r="B16452" t="str">
            <v>阅麓山-半山美墅-九街-28号</v>
          </cell>
        </row>
        <row r="16452">
          <cell r="DE16452" t="str">
            <v>未售</v>
          </cell>
        </row>
        <row r="16453">
          <cell r="B16453" t="str">
            <v>阅麓山-半山美墅-九街-29号</v>
          </cell>
        </row>
        <row r="16453">
          <cell r="DE16453" t="str">
            <v>未售</v>
          </cell>
        </row>
        <row r="16454">
          <cell r="B16454" t="str">
            <v>阅麓山-半山美墅-九街-2号</v>
          </cell>
        </row>
        <row r="16454">
          <cell r="AU16454">
            <v>5632508</v>
          </cell>
        </row>
        <row r="16454">
          <cell r="DE16454" t="str">
            <v>已售</v>
          </cell>
        </row>
        <row r="16455">
          <cell r="B16455" t="str">
            <v>阅麓山-半山美墅-九街-30号</v>
          </cell>
        </row>
        <row r="16455">
          <cell r="DE16455" t="str">
            <v>未售</v>
          </cell>
        </row>
        <row r="16456">
          <cell r="B16456" t="str">
            <v>阅麓山-半山美墅-九街-31号</v>
          </cell>
        </row>
        <row r="16456">
          <cell r="DE16456" t="str">
            <v>未售</v>
          </cell>
        </row>
        <row r="16457">
          <cell r="B16457" t="str">
            <v>阅麓山-半山美墅-九街-32号</v>
          </cell>
        </row>
        <row r="16457">
          <cell r="DE16457" t="str">
            <v>未售</v>
          </cell>
        </row>
        <row r="16458">
          <cell r="B16458" t="str">
            <v>阅麓山-半山美墅-九街-33号</v>
          </cell>
        </row>
        <row r="16458">
          <cell r="DE16458" t="str">
            <v>未售</v>
          </cell>
        </row>
        <row r="16459">
          <cell r="B16459" t="str">
            <v>阅麓山-半山美墅-九街-34号</v>
          </cell>
        </row>
        <row r="16459">
          <cell r="DE16459" t="str">
            <v>未售</v>
          </cell>
        </row>
        <row r="16460">
          <cell r="B16460" t="str">
            <v>阅麓山-半山美墅-九街-3号</v>
          </cell>
        </row>
        <row r="16460">
          <cell r="DE16460" t="str">
            <v>未售</v>
          </cell>
        </row>
        <row r="16461">
          <cell r="B16461" t="str">
            <v>阅麓山-半山美墅-九街-4号</v>
          </cell>
        </row>
        <row r="16461">
          <cell r="DE16461" t="str">
            <v>未售</v>
          </cell>
        </row>
        <row r="16462">
          <cell r="B16462" t="str">
            <v>阅麓山-半山美墅-九街-5号</v>
          </cell>
        </row>
        <row r="16462">
          <cell r="DE16462" t="str">
            <v>未售</v>
          </cell>
        </row>
        <row r="16463">
          <cell r="B16463" t="str">
            <v>阅麓山-半山美墅-九街-6号</v>
          </cell>
        </row>
        <row r="16463">
          <cell r="DE16463" t="str">
            <v>未售</v>
          </cell>
        </row>
        <row r="16464">
          <cell r="B16464" t="str">
            <v>阅麓山-半山美墅-九街-7号</v>
          </cell>
        </row>
        <row r="16464">
          <cell r="DE16464" t="str">
            <v>未售</v>
          </cell>
        </row>
        <row r="16465">
          <cell r="B16465" t="str">
            <v>阅麓山-半山美墅-九街-8号</v>
          </cell>
        </row>
        <row r="16465">
          <cell r="DE16465" t="str">
            <v>未售</v>
          </cell>
        </row>
        <row r="16466">
          <cell r="B16466" t="str">
            <v>阅麓山-半山美墅-九街-9号</v>
          </cell>
        </row>
        <row r="16466">
          <cell r="DE16466" t="str">
            <v>未售</v>
          </cell>
        </row>
        <row r="16467">
          <cell r="B16467" t="str">
            <v>阅麓山-半山美墅-六街-1号</v>
          </cell>
        </row>
        <row r="16467">
          <cell r="DE16467" t="str">
            <v>未售</v>
          </cell>
        </row>
        <row r="16468">
          <cell r="B16468" t="str">
            <v>阅麓山-半山美墅-六街-2号</v>
          </cell>
        </row>
        <row r="16468">
          <cell r="DE16468" t="str">
            <v>未售</v>
          </cell>
        </row>
        <row r="16469">
          <cell r="B16469" t="str">
            <v>阅麓山-半山美墅-六街-3号</v>
          </cell>
        </row>
        <row r="16469">
          <cell r="DE16469" t="str">
            <v>未售</v>
          </cell>
        </row>
        <row r="16470">
          <cell r="B16470" t="str">
            <v>阅麓山-半山美墅-六街-4号</v>
          </cell>
        </row>
        <row r="16470">
          <cell r="DE16470" t="str">
            <v>未售</v>
          </cell>
        </row>
        <row r="16471">
          <cell r="B16471" t="str">
            <v>阅麓山-半山美墅-六街-5号</v>
          </cell>
        </row>
        <row r="16471">
          <cell r="DE16471" t="str">
            <v>未售</v>
          </cell>
        </row>
        <row r="16472">
          <cell r="B16472" t="str">
            <v>阅麓山-半山美墅-六街-6号</v>
          </cell>
        </row>
        <row r="16472">
          <cell r="DE16472" t="str">
            <v>未售</v>
          </cell>
        </row>
        <row r="16473">
          <cell r="B16473" t="str">
            <v>阅麓山-半山美墅-七街-1号</v>
          </cell>
        </row>
        <row r="16473">
          <cell r="DE16473" t="str">
            <v>未售</v>
          </cell>
        </row>
        <row r="16474">
          <cell r="B16474" t="str">
            <v>阅麓山-半山美墅-七街-2号</v>
          </cell>
        </row>
        <row r="16474">
          <cell r="DE16474" t="str">
            <v>未售</v>
          </cell>
        </row>
        <row r="16475">
          <cell r="B16475" t="str">
            <v>阅麓山-半山美墅-七街-3号</v>
          </cell>
        </row>
        <row r="16475">
          <cell r="DE16475" t="str">
            <v>未售</v>
          </cell>
        </row>
        <row r="16476">
          <cell r="B16476" t="str">
            <v>阅麓山-半山美墅-七街-4号</v>
          </cell>
        </row>
        <row r="16476">
          <cell r="DE16476" t="str">
            <v>未售</v>
          </cell>
        </row>
        <row r="16477">
          <cell r="B16477" t="str">
            <v>阅麓山-半山美墅-七街-5号</v>
          </cell>
        </row>
        <row r="16477">
          <cell r="DE16477" t="str">
            <v>未售</v>
          </cell>
        </row>
        <row r="16478">
          <cell r="B16478" t="str">
            <v>阅麓山-半山美墅-七街-6号</v>
          </cell>
        </row>
        <row r="16478">
          <cell r="DE16478" t="str">
            <v>未售</v>
          </cell>
        </row>
        <row r="16479">
          <cell r="B16479" t="str">
            <v>阅麓山-半山美墅-七街-7号</v>
          </cell>
        </row>
        <row r="16479">
          <cell r="DE16479" t="str">
            <v>未售</v>
          </cell>
        </row>
        <row r="16480">
          <cell r="B16480" t="str">
            <v>阅麓山-半山美墅-七街-8号</v>
          </cell>
        </row>
        <row r="16480">
          <cell r="DE16480" t="str">
            <v>未售</v>
          </cell>
        </row>
        <row r="16481">
          <cell r="B16481" t="str">
            <v>阅麓山-半山美墅-七街-9号</v>
          </cell>
        </row>
        <row r="16481">
          <cell r="DE16481" t="str">
            <v>未售</v>
          </cell>
        </row>
        <row r="16482">
          <cell r="B16482" t="str">
            <v>阅麓山-半山美墅-三街-1号</v>
          </cell>
        </row>
        <row r="16482">
          <cell r="CZ16482">
            <v>0</v>
          </cell>
        </row>
        <row r="16482">
          <cell r="DE16482" t="str">
            <v>未售</v>
          </cell>
        </row>
        <row r="16483">
          <cell r="B16483" t="str">
            <v>阅麓山-半山美墅-三街-2号</v>
          </cell>
        </row>
        <row r="16483">
          <cell r="DE16483" t="str">
            <v>未售</v>
          </cell>
        </row>
        <row r="16484">
          <cell r="B16484" t="str">
            <v>阅麓山-半山美墅-三街-3号</v>
          </cell>
        </row>
        <row r="16484">
          <cell r="DE16484" t="str">
            <v>未售</v>
          </cell>
        </row>
        <row r="16485">
          <cell r="B16485" t="str">
            <v>阅麓山-半山美墅-三街-4号</v>
          </cell>
        </row>
        <row r="16485">
          <cell r="DE16485" t="str">
            <v>未售</v>
          </cell>
        </row>
        <row r="16486">
          <cell r="B16486" t="str">
            <v>阅麓山-半山美墅-三街-5号</v>
          </cell>
        </row>
        <row r="16486">
          <cell r="DE16486" t="str">
            <v>未售</v>
          </cell>
        </row>
        <row r="16487">
          <cell r="B16487" t="str">
            <v>阅麓山-半山美墅-四街-1号</v>
          </cell>
        </row>
        <row r="16487">
          <cell r="DE16487" t="str">
            <v>未售</v>
          </cell>
        </row>
        <row r="16488">
          <cell r="B16488" t="str">
            <v>阅麓山-半山美墅-四街-2号</v>
          </cell>
        </row>
        <row r="16488">
          <cell r="CZ16488">
            <v>0</v>
          </cell>
        </row>
        <row r="16488">
          <cell r="DE16488" t="str">
            <v>未售</v>
          </cell>
        </row>
        <row r="16489">
          <cell r="B16489" t="str">
            <v>阅麓山-半山美墅-四街-3号</v>
          </cell>
        </row>
        <row r="16489">
          <cell r="CZ16489">
            <v>0</v>
          </cell>
        </row>
        <row r="16489">
          <cell r="DE16489" t="str">
            <v>未售</v>
          </cell>
        </row>
        <row r="16490">
          <cell r="B16490" t="str">
            <v>阅麓山-半山美墅-四街-4号</v>
          </cell>
        </row>
        <row r="16490">
          <cell r="CZ16490">
            <v>0</v>
          </cell>
        </row>
        <row r="16490">
          <cell r="DE16490" t="str">
            <v>未售</v>
          </cell>
        </row>
        <row r="16491">
          <cell r="B16491" t="str">
            <v>阅麓山-半山美墅-四街-5号</v>
          </cell>
        </row>
        <row r="16491">
          <cell r="DE16491" t="str">
            <v>未售</v>
          </cell>
        </row>
        <row r="16492">
          <cell r="B16492" t="str">
            <v>阅麓山-半山美墅-四街-6号</v>
          </cell>
        </row>
        <row r="16492">
          <cell r="DE16492" t="str">
            <v>未售</v>
          </cell>
        </row>
        <row r="16493">
          <cell r="B16493" t="str">
            <v>阅麓山-半山美墅-四街-7号</v>
          </cell>
        </row>
        <row r="16493">
          <cell r="DE16493" t="str">
            <v>未售</v>
          </cell>
        </row>
        <row r="16494">
          <cell r="B16494" t="str">
            <v>阅麓山-半山美墅-五街-1号</v>
          </cell>
        </row>
        <row r="16494">
          <cell r="DE16494" t="str">
            <v>未售</v>
          </cell>
        </row>
        <row r="16495">
          <cell r="B16495" t="str">
            <v>阅麓山-半山美墅-五街-2号</v>
          </cell>
        </row>
        <row r="16495">
          <cell r="DE16495" t="str">
            <v>未售</v>
          </cell>
        </row>
        <row r="16496">
          <cell r="B16496" t="str">
            <v>阅麓山-半山美墅-五街-3号</v>
          </cell>
        </row>
        <row r="16496">
          <cell r="DE16496" t="str">
            <v>未售</v>
          </cell>
        </row>
        <row r="16497">
          <cell r="B16497" t="str">
            <v>阅麓山-半山美墅-五街-4号</v>
          </cell>
        </row>
        <row r="16497">
          <cell r="DE16497" t="str">
            <v>未售</v>
          </cell>
        </row>
        <row r="16498">
          <cell r="B16498" t="str">
            <v>阅麓山-半山美墅-五街-5号</v>
          </cell>
        </row>
        <row r="16498">
          <cell r="DE16498" t="str">
            <v>未售</v>
          </cell>
        </row>
        <row r="16499">
          <cell r="B16499" t="str">
            <v>阅麓山-半山美墅-五街-6号</v>
          </cell>
        </row>
        <row r="16499">
          <cell r="DE16499" t="str">
            <v>未售</v>
          </cell>
        </row>
        <row r="16500">
          <cell r="B16500" t="str">
            <v>阅麓山-半山美墅-一街-1号</v>
          </cell>
        </row>
        <row r="16500">
          <cell r="DE16500" t="str">
            <v>未售</v>
          </cell>
        </row>
        <row r="16501">
          <cell r="B16501" t="str">
            <v>阅麓山-半山美墅-一街-2号</v>
          </cell>
        </row>
        <row r="16501">
          <cell r="DE16501" t="str">
            <v>未售</v>
          </cell>
        </row>
        <row r="16502">
          <cell r="B16502" t="str">
            <v>阅麓山-半山美墅-一街-3号</v>
          </cell>
        </row>
        <row r="16502">
          <cell r="DE16502" t="str">
            <v>未售</v>
          </cell>
        </row>
        <row r="16503">
          <cell r="B16503" t="str">
            <v>阅麓山-半山美墅-一街-4号</v>
          </cell>
        </row>
        <row r="16503">
          <cell r="DE16503" t="str">
            <v>未售</v>
          </cell>
        </row>
        <row r="16504">
          <cell r="B16504" t="str">
            <v>阅麓山-半山美墅-一街-5号</v>
          </cell>
        </row>
        <row r="16504">
          <cell r="AU16504">
            <v>5545827</v>
          </cell>
        </row>
        <row r="16504">
          <cell r="DE16504" t="str">
            <v>已售</v>
          </cell>
        </row>
        <row r="16505">
          <cell r="B16505" t="str">
            <v>阅麓山-麓山美墅-二街-10号</v>
          </cell>
        </row>
        <row r="16505">
          <cell r="AU16505">
            <v>3007602</v>
          </cell>
        </row>
        <row r="16505">
          <cell r="DE16505" t="str">
            <v>已售</v>
          </cell>
        </row>
        <row r="16506">
          <cell r="B16506" t="str">
            <v>阅麓山-麓山美墅-二街-11号</v>
          </cell>
        </row>
        <row r="16506">
          <cell r="AU16506">
            <v>3200000</v>
          </cell>
        </row>
        <row r="16506">
          <cell r="DE16506" t="str">
            <v>已售</v>
          </cell>
        </row>
        <row r="16507">
          <cell r="B16507" t="str">
            <v>阅麓山-麓山美墅-二街-12号</v>
          </cell>
        </row>
        <row r="16507">
          <cell r="AU16507">
            <v>4770000</v>
          </cell>
        </row>
        <row r="16507">
          <cell r="DE16507" t="str">
            <v>已售</v>
          </cell>
        </row>
        <row r="16508">
          <cell r="B16508" t="str">
            <v>阅麓山-麓山美墅-二街-13号</v>
          </cell>
        </row>
        <row r="16508">
          <cell r="DE16508" t="str">
            <v>未售</v>
          </cell>
        </row>
        <row r="16509">
          <cell r="B16509" t="str">
            <v>阅麓山-麓山美墅-二街-14号</v>
          </cell>
        </row>
        <row r="16509">
          <cell r="AU16509">
            <v>4700000</v>
          </cell>
        </row>
        <row r="16509">
          <cell r="DE16509" t="str">
            <v>已售</v>
          </cell>
        </row>
        <row r="16510">
          <cell r="B16510" t="str">
            <v>阅麓山-麓山美墅-二街-15号</v>
          </cell>
        </row>
        <row r="16510">
          <cell r="AU16510">
            <v>5445913</v>
          </cell>
        </row>
        <row r="16510">
          <cell r="DE16510" t="str">
            <v>已售</v>
          </cell>
        </row>
        <row r="16511">
          <cell r="B16511" t="str">
            <v>阅麓山-麓山美墅-二街-16号</v>
          </cell>
        </row>
        <row r="16511">
          <cell r="DE16511" t="str">
            <v>未售</v>
          </cell>
        </row>
        <row r="16512">
          <cell r="B16512" t="str">
            <v>阅麓山-麓山美墅-二街-17号</v>
          </cell>
        </row>
        <row r="16512">
          <cell r="AU16512">
            <v>4980261</v>
          </cell>
        </row>
        <row r="16512">
          <cell r="DE16512" t="str">
            <v>已售</v>
          </cell>
        </row>
        <row r="16513">
          <cell r="B16513" t="str">
            <v>阅麓山-麓山美墅-二街-18号</v>
          </cell>
        </row>
        <row r="16513">
          <cell r="DE16513" t="str">
            <v>未售</v>
          </cell>
        </row>
        <row r="16514">
          <cell r="B16514" t="str">
            <v>阅麓山-麓山美墅-二街-19号</v>
          </cell>
        </row>
        <row r="16514">
          <cell r="DE16514" t="str">
            <v>未售</v>
          </cell>
        </row>
        <row r="16515">
          <cell r="B16515" t="str">
            <v>阅麓山-麓山美墅-二街-1号</v>
          </cell>
        </row>
        <row r="16515">
          <cell r="AU16515">
            <v>5443783</v>
          </cell>
        </row>
        <row r="16515">
          <cell r="DE16515" t="str">
            <v>已售</v>
          </cell>
        </row>
        <row r="16516">
          <cell r="B16516" t="str">
            <v>阅麓山-麓山美墅-二街-20号</v>
          </cell>
        </row>
        <row r="16516">
          <cell r="AU16516">
            <v>4579155</v>
          </cell>
        </row>
        <row r="16516">
          <cell r="DE16516" t="str">
            <v>已售</v>
          </cell>
        </row>
        <row r="16517">
          <cell r="B16517" t="str">
            <v>阅麓山-麓山美墅-二街-21号</v>
          </cell>
        </row>
        <row r="16517">
          <cell r="AU16517">
            <v>3975116</v>
          </cell>
        </row>
        <row r="16517">
          <cell r="DE16517" t="str">
            <v>已售</v>
          </cell>
        </row>
        <row r="16518">
          <cell r="B16518" t="str">
            <v>阅麓山-麓山美墅-二街-22号</v>
          </cell>
        </row>
        <row r="16518">
          <cell r="AU16518">
            <v>3767203</v>
          </cell>
        </row>
        <row r="16518">
          <cell r="DE16518" t="str">
            <v>已售</v>
          </cell>
        </row>
        <row r="16519">
          <cell r="B16519" t="str">
            <v>阅麓山-麓山美墅-二街-23号</v>
          </cell>
        </row>
        <row r="16519">
          <cell r="DE16519" t="str">
            <v>未售</v>
          </cell>
        </row>
        <row r="16520">
          <cell r="B16520" t="str">
            <v>阅麓山-麓山美墅-二街-24号</v>
          </cell>
        </row>
        <row r="16520">
          <cell r="AU16520">
            <v>4220000</v>
          </cell>
        </row>
        <row r="16520">
          <cell r="DE16520" t="str">
            <v>已售</v>
          </cell>
        </row>
        <row r="16521">
          <cell r="B16521" t="str">
            <v>阅麓山-麓山美墅-二街-2号</v>
          </cell>
        </row>
        <row r="16521">
          <cell r="AU16521">
            <v>4690884</v>
          </cell>
        </row>
        <row r="16521">
          <cell r="DE16521" t="str">
            <v>已售</v>
          </cell>
        </row>
        <row r="16522">
          <cell r="B16522" t="str">
            <v>阅麓山-麓山美墅-二街-3号</v>
          </cell>
        </row>
        <row r="16522">
          <cell r="AU16522">
            <v>3400000</v>
          </cell>
        </row>
        <row r="16522">
          <cell r="DE16522" t="str">
            <v>已售</v>
          </cell>
        </row>
        <row r="16523">
          <cell r="B16523" t="str">
            <v>阅麓山-麓山美墅-二街-4号</v>
          </cell>
        </row>
        <row r="16523">
          <cell r="AU16523">
            <v>3600000</v>
          </cell>
        </row>
        <row r="16523">
          <cell r="DE16523" t="str">
            <v>已售</v>
          </cell>
        </row>
        <row r="16524">
          <cell r="B16524" t="str">
            <v>阅麓山-麓山美墅-二街-5号</v>
          </cell>
        </row>
        <row r="16524">
          <cell r="AU16524">
            <v>4413087</v>
          </cell>
        </row>
        <row r="16524">
          <cell r="DE16524" t="str">
            <v>已售</v>
          </cell>
        </row>
        <row r="16525">
          <cell r="B16525" t="str">
            <v>阅麓山-麓山美墅-二街-6号</v>
          </cell>
        </row>
        <row r="16525">
          <cell r="AU16525">
            <v>3700000</v>
          </cell>
        </row>
        <row r="16525">
          <cell r="DE16525" t="str">
            <v>已售</v>
          </cell>
        </row>
        <row r="16526">
          <cell r="B16526" t="str">
            <v>阅麓山-麓山美墅-二街-7号</v>
          </cell>
        </row>
        <row r="16526">
          <cell r="AU16526">
            <v>4295389</v>
          </cell>
        </row>
        <row r="16526">
          <cell r="DE16526" t="str">
            <v>已售</v>
          </cell>
        </row>
        <row r="16527">
          <cell r="B16527" t="str">
            <v>阅麓山-麓山美墅-二街-8号</v>
          </cell>
        </row>
        <row r="16527">
          <cell r="AU16527">
            <v>3579120</v>
          </cell>
        </row>
        <row r="16527">
          <cell r="DE16527" t="str">
            <v>已售</v>
          </cell>
        </row>
        <row r="16528">
          <cell r="B16528" t="str">
            <v>阅麓山-麓山美墅-二街-9号</v>
          </cell>
        </row>
        <row r="16528">
          <cell r="AU16528">
            <v>3690000</v>
          </cell>
        </row>
        <row r="16528">
          <cell r="DE16528" t="str">
            <v>已售</v>
          </cell>
        </row>
        <row r="16529">
          <cell r="B16529" t="str">
            <v>阅麓山-麓山美墅-三街-1号</v>
          </cell>
        </row>
        <row r="16529">
          <cell r="AU16529">
            <v>3821711</v>
          </cell>
        </row>
        <row r="16529">
          <cell r="DE16529" t="str">
            <v>已售</v>
          </cell>
        </row>
        <row r="16530">
          <cell r="B16530" t="str">
            <v>阅麓山-麓山美墅-三街-2号</v>
          </cell>
        </row>
        <row r="16530">
          <cell r="AU16530">
            <v>4290880</v>
          </cell>
        </row>
        <row r="16530">
          <cell r="DE16530" t="str">
            <v>已售</v>
          </cell>
        </row>
        <row r="16531">
          <cell r="B16531" t="str">
            <v>阅麓山-麓山美墅-三街-3号</v>
          </cell>
        </row>
        <row r="16531">
          <cell r="AU16531">
            <v>3266000</v>
          </cell>
        </row>
        <row r="16531">
          <cell r="DE16531" t="str">
            <v>已售</v>
          </cell>
        </row>
        <row r="16532">
          <cell r="B16532" t="str">
            <v>阅麓山-麓山美墅-三街-4号</v>
          </cell>
        </row>
        <row r="16532">
          <cell r="AU16532">
            <v>3366000</v>
          </cell>
        </row>
        <row r="16532">
          <cell r="DE16532" t="str">
            <v>已售</v>
          </cell>
        </row>
        <row r="16533">
          <cell r="B16533" t="str">
            <v>阅麓山-麓山美墅-三街-5号</v>
          </cell>
        </row>
        <row r="16533">
          <cell r="AU16533">
            <v>4370010</v>
          </cell>
        </row>
        <row r="16533">
          <cell r="DE16533" t="str">
            <v>已售</v>
          </cell>
        </row>
        <row r="16534">
          <cell r="B16534" t="str">
            <v>阅麓山-麓山美墅-四街-10号</v>
          </cell>
        </row>
        <row r="16534">
          <cell r="DE16534" t="str">
            <v>未售</v>
          </cell>
        </row>
        <row r="16535">
          <cell r="B16535" t="str">
            <v>阅麓山-麓山美墅-四街-11号</v>
          </cell>
        </row>
        <row r="16535">
          <cell r="AU16535">
            <v>4274289</v>
          </cell>
        </row>
        <row r="16535">
          <cell r="DE16535" t="str">
            <v>已售</v>
          </cell>
        </row>
        <row r="16536">
          <cell r="B16536" t="str">
            <v>阅麓山-麓山美墅-四街-12号</v>
          </cell>
        </row>
        <row r="16536">
          <cell r="DE16536" t="str">
            <v>未售</v>
          </cell>
        </row>
        <row r="16537">
          <cell r="B16537" t="str">
            <v>阅麓山-麓山美墅-四街-13号</v>
          </cell>
        </row>
        <row r="16537">
          <cell r="AU16537">
            <v>4043712</v>
          </cell>
        </row>
        <row r="16537">
          <cell r="DE16537" t="str">
            <v>已售</v>
          </cell>
        </row>
        <row r="16538">
          <cell r="B16538" t="str">
            <v>阅麓山-麓山美墅-四街-14号</v>
          </cell>
        </row>
        <row r="16538">
          <cell r="DE16538" t="str">
            <v>未售</v>
          </cell>
        </row>
        <row r="16539">
          <cell r="B16539" t="str">
            <v>阅麓山-麓山美墅-四街-15号</v>
          </cell>
        </row>
        <row r="16539">
          <cell r="DE16539" t="str">
            <v>未售</v>
          </cell>
        </row>
        <row r="16540">
          <cell r="B16540" t="str">
            <v>阅麓山-麓山美墅-四街-16号</v>
          </cell>
        </row>
        <row r="16540">
          <cell r="DE16540" t="str">
            <v>未售</v>
          </cell>
        </row>
        <row r="16541">
          <cell r="B16541" t="str">
            <v>阅麓山-麓山美墅-四街-17号</v>
          </cell>
        </row>
        <row r="16541">
          <cell r="AU16541">
            <v>5338273</v>
          </cell>
        </row>
        <row r="16541">
          <cell r="DE16541" t="str">
            <v>已售</v>
          </cell>
        </row>
        <row r="16542">
          <cell r="B16542" t="str">
            <v>阅麓山-麓山美墅-四街-1号</v>
          </cell>
        </row>
        <row r="16542">
          <cell r="AU16542">
            <v>4228306</v>
          </cell>
        </row>
        <row r="16542">
          <cell r="DE16542" t="str">
            <v>已售</v>
          </cell>
        </row>
        <row r="16543">
          <cell r="B16543" t="str">
            <v>阅麓山-麓山美墅-四街-2号</v>
          </cell>
        </row>
        <row r="16543">
          <cell r="AU16543">
            <v>3995339</v>
          </cell>
        </row>
        <row r="16543">
          <cell r="DE16543" t="str">
            <v>已售</v>
          </cell>
        </row>
        <row r="16544">
          <cell r="B16544" t="str">
            <v>阅麓山-麓山美墅-四街-3号</v>
          </cell>
        </row>
        <row r="16544">
          <cell r="AU16544">
            <v>3236000</v>
          </cell>
        </row>
        <row r="16544">
          <cell r="DE16544" t="str">
            <v>已售</v>
          </cell>
        </row>
        <row r="16545">
          <cell r="B16545" t="str">
            <v>阅麓山-麓山美墅-四街-4号</v>
          </cell>
        </row>
        <row r="16545">
          <cell r="AU16545">
            <v>5201081</v>
          </cell>
        </row>
        <row r="16545">
          <cell r="DE16545" t="str">
            <v>已售</v>
          </cell>
        </row>
        <row r="16546">
          <cell r="B16546" t="str">
            <v>阅麓山-麓山美墅-四街-5号</v>
          </cell>
        </row>
        <row r="16546">
          <cell r="AU16546">
            <v>3760000</v>
          </cell>
        </row>
        <row r="16546">
          <cell r="DE16546" t="str">
            <v>已售</v>
          </cell>
        </row>
        <row r="16547">
          <cell r="B16547" t="str">
            <v>阅麓山-麓山美墅-四街-6号</v>
          </cell>
        </row>
        <row r="16547">
          <cell r="AU16547">
            <v>4204759</v>
          </cell>
        </row>
        <row r="16547">
          <cell r="DE16547" t="str">
            <v>已售</v>
          </cell>
        </row>
        <row r="16548">
          <cell r="B16548" t="str">
            <v>阅麓山-麓山美墅-四街-7号</v>
          </cell>
        </row>
        <row r="16548">
          <cell r="AU16548">
            <v>4195735</v>
          </cell>
        </row>
        <row r="16548">
          <cell r="DE16548" t="str">
            <v>已售</v>
          </cell>
        </row>
        <row r="16549">
          <cell r="B16549" t="str">
            <v>阅麓山-麓山美墅-四街-8号</v>
          </cell>
        </row>
        <row r="16549">
          <cell r="DE16549" t="str">
            <v>未售</v>
          </cell>
        </row>
        <row r="16550">
          <cell r="B16550" t="str">
            <v>阅麓山-麓山美墅-四街-9号</v>
          </cell>
        </row>
        <row r="16550">
          <cell r="AU16550">
            <v>3952190</v>
          </cell>
        </row>
        <row r="16550">
          <cell r="DE16550" t="str">
            <v>已售</v>
          </cell>
        </row>
        <row r="16551">
          <cell r="B16551" t="str">
            <v>阅麓山-麓山美墅-五街-10号</v>
          </cell>
        </row>
        <row r="16551">
          <cell r="AU16551">
            <v>5197794</v>
          </cell>
        </row>
        <row r="16551">
          <cell r="DE16551" t="str">
            <v>已售</v>
          </cell>
        </row>
        <row r="16552">
          <cell r="B16552" t="str">
            <v>阅麓山-麓山美墅-五街-11号</v>
          </cell>
        </row>
        <row r="16552">
          <cell r="AU16552">
            <v>4304649</v>
          </cell>
        </row>
        <row r="16552">
          <cell r="DE16552" t="str">
            <v>已售</v>
          </cell>
        </row>
        <row r="16553">
          <cell r="B16553" t="str">
            <v>阅麓山-麓山美墅-五街-12号</v>
          </cell>
        </row>
        <row r="16553">
          <cell r="AU16553">
            <v>4767452</v>
          </cell>
        </row>
        <row r="16553">
          <cell r="DE16553" t="str">
            <v>已售</v>
          </cell>
        </row>
        <row r="16554">
          <cell r="B16554" t="str">
            <v>阅麓山-麓山美墅-五街-13号</v>
          </cell>
        </row>
        <row r="16554">
          <cell r="DE16554" t="str">
            <v>未售</v>
          </cell>
        </row>
        <row r="16555">
          <cell r="B16555" t="str">
            <v>阅麓山-麓山美墅-五街-14号</v>
          </cell>
        </row>
        <row r="16555">
          <cell r="DE16555" t="str">
            <v>未售</v>
          </cell>
        </row>
        <row r="16556">
          <cell r="B16556" t="str">
            <v>阅麓山-麓山美墅-五街-15号</v>
          </cell>
        </row>
        <row r="16556">
          <cell r="DE16556" t="str">
            <v>未售</v>
          </cell>
        </row>
        <row r="16557">
          <cell r="B16557" t="str">
            <v>阅麓山-麓山美墅-五街-16号</v>
          </cell>
        </row>
        <row r="16557">
          <cell r="AU16557">
            <v>3953608</v>
          </cell>
        </row>
        <row r="16557">
          <cell r="DE16557" t="str">
            <v>已售</v>
          </cell>
        </row>
        <row r="16558">
          <cell r="B16558" t="str">
            <v>阅麓山-麓山美墅-五街-17号</v>
          </cell>
        </row>
        <row r="16558">
          <cell r="DE16558" t="str">
            <v>未售</v>
          </cell>
        </row>
        <row r="16559">
          <cell r="B16559" t="str">
            <v>阅麓山-麓山美墅-五街-18号</v>
          </cell>
        </row>
        <row r="16559">
          <cell r="AU16559">
            <v>3980823</v>
          </cell>
        </row>
        <row r="16559">
          <cell r="DE16559" t="str">
            <v>已售</v>
          </cell>
        </row>
        <row r="16560">
          <cell r="B16560" t="str">
            <v>阅麓山-麓山美墅-五街-19号</v>
          </cell>
        </row>
        <row r="16560">
          <cell r="AU16560">
            <v>4038112</v>
          </cell>
        </row>
        <row r="16560">
          <cell r="DE16560" t="str">
            <v>已售</v>
          </cell>
        </row>
        <row r="16561">
          <cell r="B16561" t="str">
            <v>阅麓山-麓山美墅-五街-1号</v>
          </cell>
        </row>
        <row r="16561">
          <cell r="AU16561">
            <v>3959396</v>
          </cell>
        </row>
        <row r="16561">
          <cell r="DE16561" t="str">
            <v>已售</v>
          </cell>
        </row>
        <row r="16562">
          <cell r="B16562" t="str">
            <v>阅麓山-麓山美墅-五街-20号</v>
          </cell>
        </row>
        <row r="16562">
          <cell r="DE16562" t="str">
            <v>未售</v>
          </cell>
        </row>
        <row r="16563">
          <cell r="B16563" t="str">
            <v>阅麓山-麓山美墅-五街-21号</v>
          </cell>
        </row>
        <row r="16563">
          <cell r="AU16563">
            <v>5141945</v>
          </cell>
        </row>
        <row r="16563">
          <cell r="DE16563" t="str">
            <v>已售</v>
          </cell>
        </row>
        <row r="16564">
          <cell r="B16564" t="str">
            <v>阅麓山-麓山美墅-五街-2号</v>
          </cell>
        </row>
        <row r="16564">
          <cell r="AU16564">
            <v>4895026</v>
          </cell>
        </row>
        <row r="16564">
          <cell r="DE16564" t="str">
            <v>已售</v>
          </cell>
        </row>
        <row r="16565">
          <cell r="B16565" t="str">
            <v>阅麓山-麓山美墅-五街-3号</v>
          </cell>
        </row>
        <row r="16565">
          <cell r="AU16565">
            <v>4083772</v>
          </cell>
        </row>
        <row r="16565">
          <cell r="DE16565" t="str">
            <v>已售</v>
          </cell>
        </row>
        <row r="16566">
          <cell r="B16566" t="str">
            <v>阅麓山-麓山美墅-五街-4号</v>
          </cell>
        </row>
        <row r="16566">
          <cell r="AU16566">
            <v>3921289</v>
          </cell>
        </row>
        <row r="16566">
          <cell r="DE16566" t="str">
            <v>已售</v>
          </cell>
        </row>
        <row r="16567">
          <cell r="B16567" t="str">
            <v>阅麓山-麓山美墅-五街-5号</v>
          </cell>
        </row>
        <row r="16567">
          <cell r="AU16567">
            <v>4122872</v>
          </cell>
        </row>
        <row r="16567">
          <cell r="DE16567" t="str">
            <v>已售</v>
          </cell>
        </row>
        <row r="16568">
          <cell r="B16568" t="str">
            <v>阅麓山-麓山美墅-五街-6号</v>
          </cell>
        </row>
        <row r="16568">
          <cell r="AU16568">
            <v>4127195</v>
          </cell>
        </row>
        <row r="16568">
          <cell r="DE16568" t="str">
            <v>已售</v>
          </cell>
        </row>
        <row r="16569">
          <cell r="B16569" t="str">
            <v>阅麓山-麓山美墅-五街-7号</v>
          </cell>
        </row>
        <row r="16569">
          <cell r="AU16569">
            <v>5000000</v>
          </cell>
        </row>
        <row r="16569">
          <cell r="DE16569" t="str">
            <v>已售</v>
          </cell>
        </row>
        <row r="16570">
          <cell r="B16570" t="str">
            <v>阅麓山-麓山美墅-五街-8号</v>
          </cell>
        </row>
        <row r="16570">
          <cell r="AU16570">
            <v>4256861</v>
          </cell>
        </row>
        <row r="16570">
          <cell r="DE16570" t="str">
            <v>已售</v>
          </cell>
        </row>
        <row r="16571">
          <cell r="B16571" t="str">
            <v>阅麓山-麓山美墅-五街-9号</v>
          </cell>
        </row>
        <row r="16571">
          <cell r="AU16571">
            <v>4270996</v>
          </cell>
        </row>
        <row r="16571">
          <cell r="DE16571" t="str">
            <v>已售</v>
          </cell>
        </row>
        <row r="16572">
          <cell r="B16572" t="str">
            <v>阅麓山-麓山美墅-一街-10号</v>
          </cell>
        </row>
        <row r="16572">
          <cell r="AU16572">
            <v>4440405</v>
          </cell>
        </row>
        <row r="16572">
          <cell r="DE16572" t="str">
            <v>已售</v>
          </cell>
        </row>
        <row r="16573">
          <cell r="B16573" t="str">
            <v>阅麓山-麓山美墅-一街-11号</v>
          </cell>
        </row>
        <row r="16573">
          <cell r="AU16573">
            <v>4580329</v>
          </cell>
        </row>
        <row r="16573">
          <cell r="DE16573" t="str">
            <v>已售</v>
          </cell>
        </row>
        <row r="16574">
          <cell r="B16574" t="str">
            <v>阅麓山-麓山美墅-一街-12号</v>
          </cell>
        </row>
        <row r="16574">
          <cell r="AU16574">
            <v>3832681</v>
          </cell>
        </row>
        <row r="16574">
          <cell r="DE16574" t="str">
            <v>已售</v>
          </cell>
        </row>
        <row r="16575">
          <cell r="B16575" t="str">
            <v>阅麓山-麓山美墅-一街-13号</v>
          </cell>
        </row>
        <row r="16575">
          <cell r="AU16575">
            <v>4989223</v>
          </cell>
        </row>
        <row r="16575">
          <cell r="DE16575" t="str">
            <v>已售</v>
          </cell>
        </row>
        <row r="16576">
          <cell r="B16576" t="str">
            <v>阅麓山-麓山美墅-一街-14号</v>
          </cell>
        </row>
        <row r="16576">
          <cell r="DE16576" t="str">
            <v>未售</v>
          </cell>
        </row>
        <row r="16577">
          <cell r="B16577" t="str">
            <v>阅麓山-麓山美墅-一街-15号</v>
          </cell>
        </row>
        <row r="16577">
          <cell r="AU16577">
            <v>5120503</v>
          </cell>
        </row>
        <row r="16577">
          <cell r="DE16577" t="str">
            <v>已售</v>
          </cell>
        </row>
        <row r="16578">
          <cell r="B16578" t="str">
            <v>阅麓山-麓山美墅-一街-16号</v>
          </cell>
        </row>
        <row r="16578">
          <cell r="DE16578" t="str">
            <v>未售</v>
          </cell>
        </row>
        <row r="16579">
          <cell r="B16579" t="str">
            <v>阅麓山-麓山美墅-一街-17号</v>
          </cell>
        </row>
        <row r="16579">
          <cell r="DE16579" t="str">
            <v>未售</v>
          </cell>
        </row>
        <row r="16580">
          <cell r="B16580" t="str">
            <v>阅麓山-麓山美墅-一街-18号</v>
          </cell>
        </row>
        <row r="16580">
          <cell r="DE16580" t="str">
            <v>未售</v>
          </cell>
        </row>
        <row r="16581">
          <cell r="B16581" t="str">
            <v>阅麓山-麓山美墅-一街-1号</v>
          </cell>
        </row>
        <row r="16581">
          <cell r="AU16581">
            <v>4374009</v>
          </cell>
        </row>
        <row r="16581">
          <cell r="DE16581" t="str">
            <v>已售</v>
          </cell>
        </row>
        <row r="16582">
          <cell r="B16582" t="str">
            <v>阅麓山-麓山美墅-一街-2号</v>
          </cell>
        </row>
        <row r="16582">
          <cell r="DE16582" t="str">
            <v>未售</v>
          </cell>
        </row>
        <row r="16583">
          <cell r="B16583" t="str">
            <v>阅麓山-麓山美墅-一街-3号</v>
          </cell>
        </row>
        <row r="16583">
          <cell r="DE16583" t="str">
            <v>未售</v>
          </cell>
        </row>
        <row r="16584">
          <cell r="B16584" t="str">
            <v>阅麓山-麓山美墅-一街-4号</v>
          </cell>
        </row>
        <row r="16584">
          <cell r="DE16584" t="str">
            <v>未售</v>
          </cell>
        </row>
        <row r="16585">
          <cell r="B16585" t="str">
            <v>阅麓山-麓山美墅-一街-5号</v>
          </cell>
        </row>
        <row r="16585">
          <cell r="DE16585" t="str">
            <v>未售</v>
          </cell>
        </row>
        <row r="16586">
          <cell r="B16586" t="str">
            <v>阅麓山-麓山美墅-一街-6号</v>
          </cell>
        </row>
        <row r="16586">
          <cell r="AU16586">
            <v>4504097</v>
          </cell>
        </row>
        <row r="16586">
          <cell r="DE16586" t="str">
            <v>已售</v>
          </cell>
        </row>
        <row r="16587">
          <cell r="B16587" t="str">
            <v>阅麓山-麓山美墅-一街-7号</v>
          </cell>
        </row>
        <row r="16587">
          <cell r="AU16587">
            <v>4161239</v>
          </cell>
        </row>
        <row r="16587">
          <cell r="DE16587" t="str">
            <v>已售</v>
          </cell>
        </row>
        <row r="16588">
          <cell r="B16588" t="str">
            <v>阅麓山-麓山美墅-一街-8号</v>
          </cell>
        </row>
        <row r="16588">
          <cell r="DE16588" t="str">
            <v>未售</v>
          </cell>
        </row>
        <row r="16589">
          <cell r="B16589" t="str">
            <v>阅麓山-麓山美墅-一街-9号</v>
          </cell>
        </row>
        <row r="16589">
          <cell r="AU16589">
            <v>4412955</v>
          </cell>
        </row>
        <row r="16589">
          <cell r="DE16589" t="str">
            <v>已售</v>
          </cell>
        </row>
        <row r="16590">
          <cell r="B16590" t="str">
            <v>阅麓山-听山美墅-二街-1号</v>
          </cell>
        </row>
        <row r="16590">
          <cell r="AU16590">
            <v>6900625</v>
          </cell>
        </row>
        <row r="16590">
          <cell r="DE16590" t="str">
            <v>已售</v>
          </cell>
        </row>
        <row r="16591">
          <cell r="B16591" t="str">
            <v>阅麓山-听山美墅-二街-2号</v>
          </cell>
        </row>
        <row r="16591">
          <cell r="AU16591">
            <v>4170000</v>
          </cell>
        </row>
        <row r="16591">
          <cell r="DE16591" t="str">
            <v>已售</v>
          </cell>
        </row>
        <row r="16592">
          <cell r="B16592" t="str">
            <v>阅麓山-听山美墅-二街-3号</v>
          </cell>
        </row>
        <row r="16592">
          <cell r="AU16592">
            <v>3600000</v>
          </cell>
        </row>
        <row r="16592">
          <cell r="DE16592" t="str">
            <v>已售</v>
          </cell>
        </row>
        <row r="16593">
          <cell r="B16593" t="str">
            <v>阅麓山-听山美墅-二街-4号</v>
          </cell>
        </row>
        <row r="16593">
          <cell r="AU16593">
            <v>3027683</v>
          </cell>
        </row>
        <row r="16593">
          <cell r="DE16593" t="str">
            <v>已售</v>
          </cell>
        </row>
        <row r="16594">
          <cell r="B16594" t="str">
            <v>阅麓山-听山美墅-二街-5号</v>
          </cell>
        </row>
        <row r="16594">
          <cell r="AU16594">
            <v>2900000</v>
          </cell>
        </row>
        <row r="16594">
          <cell r="DE16594" t="str">
            <v>已售</v>
          </cell>
        </row>
        <row r="16595">
          <cell r="B16595" t="str">
            <v>阅麓山-听山美墅-二街-6号</v>
          </cell>
        </row>
        <row r="16595">
          <cell r="AU16595">
            <v>2900000</v>
          </cell>
        </row>
        <row r="16595">
          <cell r="DE16595" t="str">
            <v>已售</v>
          </cell>
        </row>
        <row r="16596">
          <cell r="B16596" t="str">
            <v>阅麓山-听山美墅-二街-7号</v>
          </cell>
        </row>
        <row r="16596">
          <cell r="AU16596">
            <v>2950000</v>
          </cell>
        </row>
        <row r="16596">
          <cell r="DE16596" t="str">
            <v>已售</v>
          </cell>
        </row>
        <row r="16597">
          <cell r="B16597" t="str">
            <v>阅麓山-听山美墅-六街-1号</v>
          </cell>
        </row>
        <row r="16597">
          <cell r="AU16597">
            <v>3048183</v>
          </cell>
        </row>
        <row r="16597">
          <cell r="DE16597" t="str">
            <v>已售</v>
          </cell>
        </row>
        <row r="16598">
          <cell r="B16598" t="str">
            <v>阅麓山-听山美墅-六街-2号</v>
          </cell>
        </row>
        <row r="16598">
          <cell r="AU16598">
            <v>3501257</v>
          </cell>
        </row>
        <row r="16598">
          <cell r="DE16598" t="str">
            <v>已售</v>
          </cell>
        </row>
        <row r="16599">
          <cell r="B16599" t="str">
            <v>阅麓山-听山美墅-六街-3号</v>
          </cell>
        </row>
        <row r="16599">
          <cell r="AU16599">
            <v>3951903</v>
          </cell>
        </row>
        <row r="16599">
          <cell r="DE16599" t="str">
            <v>已售</v>
          </cell>
        </row>
        <row r="16600">
          <cell r="B16600" t="str">
            <v>阅麓山-听山美墅-六街-4号</v>
          </cell>
        </row>
        <row r="16600">
          <cell r="AU16600">
            <v>2900000</v>
          </cell>
        </row>
        <row r="16600">
          <cell r="DE16600" t="str">
            <v>已售</v>
          </cell>
        </row>
        <row r="16601">
          <cell r="B16601" t="str">
            <v>阅麓山-听山美墅-六街-5号</v>
          </cell>
        </row>
        <row r="16601">
          <cell r="DE16601" t="str">
            <v>未售</v>
          </cell>
        </row>
        <row r="16602">
          <cell r="B16602" t="str">
            <v>阅麓山-听山美墅-六街-6号</v>
          </cell>
        </row>
        <row r="16602">
          <cell r="AU16602">
            <v>2881777</v>
          </cell>
        </row>
        <row r="16602">
          <cell r="DE16602" t="str">
            <v>已售</v>
          </cell>
        </row>
        <row r="16603">
          <cell r="B16603" t="str">
            <v>阅麓山-听山美墅-六街-7号</v>
          </cell>
        </row>
        <row r="16603">
          <cell r="AU16603">
            <v>2588250</v>
          </cell>
        </row>
        <row r="16603">
          <cell r="DE16603" t="str">
            <v>已售</v>
          </cell>
        </row>
        <row r="16604">
          <cell r="B16604" t="str">
            <v>阅麓山-听山美墅-六街-8号</v>
          </cell>
        </row>
        <row r="16604">
          <cell r="AU16604">
            <v>3600000</v>
          </cell>
        </row>
        <row r="16604">
          <cell r="DE16604" t="str">
            <v>已售</v>
          </cell>
        </row>
        <row r="16605">
          <cell r="B16605" t="str">
            <v>阅麓山-听山美墅-六街-9号</v>
          </cell>
        </row>
        <row r="16605">
          <cell r="AU16605">
            <v>3000000</v>
          </cell>
        </row>
        <row r="16605">
          <cell r="DE16605" t="str">
            <v>已售</v>
          </cell>
        </row>
        <row r="16606">
          <cell r="B16606" t="str">
            <v>阅麓山-听山美墅-三街-10号</v>
          </cell>
        </row>
        <row r="16606">
          <cell r="AU16606">
            <v>2660000</v>
          </cell>
        </row>
        <row r="16606">
          <cell r="DE16606" t="str">
            <v>已售</v>
          </cell>
        </row>
        <row r="16607">
          <cell r="B16607" t="str">
            <v>阅麓山-听山美墅-三街-11号</v>
          </cell>
        </row>
        <row r="16607">
          <cell r="AU16607">
            <v>4956715</v>
          </cell>
        </row>
        <row r="16607">
          <cell r="DE16607" t="str">
            <v>已售</v>
          </cell>
        </row>
        <row r="16608">
          <cell r="B16608" t="str">
            <v>阅麓山-听山美墅-三街-12号</v>
          </cell>
        </row>
        <row r="16608">
          <cell r="AU16608">
            <v>3488228</v>
          </cell>
        </row>
        <row r="16608">
          <cell r="DE16608" t="str">
            <v>已售</v>
          </cell>
        </row>
        <row r="16609">
          <cell r="B16609" t="str">
            <v>阅麓山-听山美墅-三街-13号</v>
          </cell>
        </row>
        <row r="16609">
          <cell r="AU16609">
            <v>4791281</v>
          </cell>
        </row>
        <row r="16609">
          <cell r="DE16609" t="str">
            <v>已售</v>
          </cell>
        </row>
        <row r="16610">
          <cell r="B16610" t="str">
            <v>阅麓山-听山美墅-三街-14号</v>
          </cell>
        </row>
        <row r="16610">
          <cell r="AU16610">
            <v>3260315</v>
          </cell>
        </row>
        <row r="16610">
          <cell r="DE16610" t="str">
            <v>已售</v>
          </cell>
        </row>
        <row r="16611">
          <cell r="B16611" t="str">
            <v>阅麓山-听山美墅-三街-15号</v>
          </cell>
        </row>
        <row r="16611">
          <cell r="AU16611">
            <v>3400000</v>
          </cell>
        </row>
        <row r="16611">
          <cell r="DE16611" t="str">
            <v>已售</v>
          </cell>
        </row>
        <row r="16612">
          <cell r="B16612" t="str">
            <v>阅麓山-听山美墅-三街-16号</v>
          </cell>
        </row>
        <row r="16612">
          <cell r="AU16612">
            <v>2660000</v>
          </cell>
        </row>
        <row r="16612">
          <cell r="DE16612" t="str">
            <v>已售</v>
          </cell>
        </row>
        <row r="16613">
          <cell r="B16613" t="str">
            <v>阅麓山-听山美墅-三街-17号</v>
          </cell>
        </row>
        <row r="16613">
          <cell r="AU16613">
            <v>5298611</v>
          </cell>
        </row>
        <row r="16613">
          <cell r="DE16613" t="str">
            <v>已售</v>
          </cell>
        </row>
        <row r="16614">
          <cell r="B16614" t="str">
            <v>阅麓山-听山美墅-三街-18号</v>
          </cell>
        </row>
        <row r="16614">
          <cell r="AU16614">
            <v>3000000</v>
          </cell>
        </row>
        <row r="16614">
          <cell r="DE16614" t="str">
            <v>已售</v>
          </cell>
        </row>
        <row r="16615">
          <cell r="B16615" t="str">
            <v>阅麓山-听山美墅-三街-19号</v>
          </cell>
        </row>
        <row r="16615">
          <cell r="AU16615">
            <v>3000000</v>
          </cell>
        </row>
        <row r="16615">
          <cell r="DE16615" t="str">
            <v>已售</v>
          </cell>
        </row>
        <row r="16616">
          <cell r="B16616" t="str">
            <v>阅麓山-听山美墅-三街-1号</v>
          </cell>
        </row>
        <row r="16616">
          <cell r="AU16616">
            <v>2680000</v>
          </cell>
        </row>
        <row r="16616">
          <cell r="DE16616" t="str">
            <v>已售</v>
          </cell>
        </row>
        <row r="16617">
          <cell r="B16617" t="str">
            <v>阅麓山-听山美墅-三街-20号</v>
          </cell>
        </row>
        <row r="16617">
          <cell r="AU16617">
            <v>3650000</v>
          </cell>
        </row>
        <row r="16617">
          <cell r="DE16617" t="str">
            <v>已售</v>
          </cell>
        </row>
        <row r="16618">
          <cell r="B16618" t="str">
            <v>阅麓山-听山美墅-三街-21号</v>
          </cell>
        </row>
        <row r="16618">
          <cell r="AU16618">
            <v>2900000</v>
          </cell>
        </row>
        <row r="16618">
          <cell r="DE16618" t="str">
            <v>已售</v>
          </cell>
        </row>
        <row r="16619">
          <cell r="B16619" t="str">
            <v>阅麓山-听山美墅-三街-22号</v>
          </cell>
        </row>
        <row r="16619">
          <cell r="AU16619">
            <v>2780000</v>
          </cell>
        </row>
        <row r="16619">
          <cell r="DE16619" t="str">
            <v>已售</v>
          </cell>
        </row>
        <row r="16620">
          <cell r="B16620" t="str">
            <v>阅麓山-听山美墅-三街-23号</v>
          </cell>
        </row>
        <row r="16620">
          <cell r="AU16620">
            <v>3060000</v>
          </cell>
        </row>
        <row r="16620">
          <cell r="DE16620" t="str">
            <v>已售</v>
          </cell>
        </row>
        <row r="16621">
          <cell r="B16621" t="str">
            <v>阅麓山-听山美墅-三街-24号</v>
          </cell>
        </row>
        <row r="16621">
          <cell r="AU16621">
            <v>3798000</v>
          </cell>
        </row>
        <row r="16621">
          <cell r="DE16621" t="str">
            <v>已售</v>
          </cell>
        </row>
        <row r="16622">
          <cell r="B16622" t="str">
            <v>阅麓山-听山美墅-三街-2号</v>
          </cell>
        </row>
        <row r="16622">
          <cell r="AU16622">
            <v>2953773</v>
          </cell>
        </row>
        <row r="16622">
          <cell r="DE16622" t="str">
            <v>已售</v>
          </cell>
        </row>
        <row r="16623">
          <cell r="B16623" t="str">
            <v>阅麓山-听山美墅-三街-3号</v>
          </cell>
        </row>
        <row r="16623">
          <cell r="AU16623">
            <v>3150000</v>
          </cell>
        </row>
        <row r="16623">
          <cell r="DE16623" t="str">
            <v>已售</v>
          </cell>
        </row>
        <row r="16624">
          <cell r="B16624" t="str">
            <v>阅麓山-听山美墅-三街-4号</v>
          </cell>
        </row>
        <row r="16624">
          <cell r="AU16624">
            <v>3168800</v>
          </cell>
        </row>
        <row r="16624">
          <cell r="DE16624" t="str">
            <v>已售</v>
          </cell>
        </row>
        <row r="16625">
          <cell r="B16625" t="str">
            <v>阅麓山-听山美墅-三街-5号</v>
          </cell>
        </row>
        <row r="16625">
          <cell r="AU16625">
            <v>2874692</v>
          </cell>
        </row>
        <row r="16625">
          <cell r="DE16625" t="str">
            <v>已售</v>
          </cell>
        </row>
        <row r="16626">
          <cell r="B16626" t="str">
            <v>阅麓山-听山美墅-三街-6号</v>
          </cell>
        </row>
        <row r="16626">
          <cell r="AU16626">
            <v>3820407</v>
          </cell>
        </row>
        <row r="16626">
          <cell r="DE16626" t="str">
            <v>已售</v>
          </cell>
        </row>
        <row r="16627">
          <cell r="B16627" t="str">
            <v>阅麓山-听山美墅-三街-7号</v>
          </cell>
        </row>
        <row r="16627">
          <cell r="AU16627">
            <v>3280673</v>
          </cell>
        </row>
        <row r="16627">
          <cell r="DE16627" t="str">
            <v>已售</v>
          </cell>
        </row>
        <row r="16628">
          <cell r="B16628" t="str">
            <v>阅麓山-听山美墅-三街-8号</v>
          </cell>
        </row>
        <row r="16628">
          <cell r="AU16628">
            <v>2735964</v>
          </cell>
        </row>
        <row r="16628">
          <cell r="DE16628" t="str">
            <v>已售</v>
          </cell>
        </row>
        <row r="16629">
          <cell r="B16629" t="str">
            <v>阅麓山-听山美墅-三街-9号</v>
          </cell>
        </row>
        <row r="16629">
          <cell r="AU16629">
            <v>2900000</v>
          </cell>
        </row>
        <row r="16629">
          <cell r="DE16629" t="str">
            <v>已售</v>
          </cell>
        </row>
        <row r="16630">
          <cell r="B16630" t="str">
            <v>阅麓山-听山美墅-四街-10号</v>
          </cell>
        </row>
        <row r="16630">
          <cell r="AU16630">
            <v>2899781</v>
          </cell>
        </row>
        <row r="16630">
          <cell r="DE16630" t="str">
            <v>已售</v>
          </cell>
        </row>
        <row r="16631">
          <cell r="B16631" t="str">
            <v>阅麓山-听山美墅-四街-11号</v>
          </cell>
        </row>
        <row r="16631">
          <cell r="AU16631">
            <v>4644362</v>
          </cell>
        </row>
        <row r="16631">
          <cell r="DE16631" t="str">
            <v>已售</v>
          </cell>
        </row>
        <row r="16632">
          <cell r="B16632" t="str">
            <v>阅麓山-听山美墅-四街-12号</v>
          </cell>
        </row>
        <row r="16632">
          <cell r="AU16632">
            <v>3080000</v>
          </cell>
        </row>
        <row r="16632">
          <cell r="DE16632" t="str">
            <v>已售</v>
          </cell>
        </row>
        <row r="16633">
          <cell r="B16633" t="str">
            <v>阅麓山-听山美墅-四街-13号</v>
          </cell>
        </row>
        <row r="16633">
          <cell r="DE16633" t="str">
            <v>未售</v>
          </cell>
        </row>
        <row r="16634">
          <cell r="B16634" t="str">
            <v>阅麓山-听山美墅-四街-14号</v>
          </cell>
        </row>
        <row r="16634">
          <cell r="AU16634">
            <v>3120000</v>
          </cell>
        </row>
        <row r="16634">
          <cell r="DE16634" t="str">
            <v>已售</v>
          </cell>
        </row>
        <row r="16635">
          <cell r="B16635" t="str">
            <v>阅麓山-听山美墅-四街-15号</v>
          </cell>
        </row>
        <row r="16635">
          <cell r="AU16635">
            <v>3043133</v>
          </cell>
        </row>
        <row r="16635">
          <cell r="DE16635" t="str">
            <v>已售</v>
          </cell>
        </row>
        <row r="16636">
          <cell r="B16636" t="str">
            <v>阅麓山-听山美墅-四街-1号</v>
          </cell>
        </row>
        <row r="16636">
          <cell r="AU16636">
            <v>2800000</v>
          </cell>
        </row>
        <row r="16636">
          <cell r="DE16636" t="str">
            <v>已售</v>
          </cell>
        </row>
        <row r="16637">
          <cell r="B16637" t="str">
            <v>阅麓山-听山美墅-四街-2号</v>
          </cell>
        </row>
        <row r="16637">
          <cell r="AU16637">
            <v>3160000</v>
          </cell>
        </row>
        <row r="16637">
          <cell r="DE16637" t="str">
            <v>已售</v>
          </cell>
        </row>
        <row r="16638">
          <cell r="B16638" t="str">
            <v>阅麓山-听山美墅-四街-3号</v>
          </cell>
        </row>
        <row r="16638">
          <cell r="AU16638">
            <v>3280000</v>
          </cell>
        </row>
        <row r="16638">
          <cell r="DE16638" t="str">
            <v>已售</v>
          </cell>
        </row>
        <row r="16639">
          <cell r="B16639" t="str">
            <v>阅麓山-听山美墅-四街-4号</v>
          </cell>
        </row>
        <row r="16639">
          <cell r="AU16639">
            <v>2932720</v>
          </cell>
        </row>
        <row r="16639">
          <cell r="DE16639" t="str">
            <v>已售</v>
          </cell>
        </row>
        <row r="16640">
          <cell r="B16640" t="str">
            <v>阅麓山-听山美墅-四街-5号</v>
          </cell>
        </row>
        <row r="16640">
          <cell r="AU16640">
            <v>3118049</v>
          </cell>
        </row>
        <row r="16640">
          <cell r="DE16640" t="str">
            <v>已售</v>
          </cell>
        </row>
        <row r="16641">
          <cell r="B16641" t="str">
            <v>阅麓山-听山美墅-四街-6号</v>
          </cell>
        </row>
        <row r="16641">
          <cell r="AU16641">
            <v>2730000</v>
          </cell>
        </row>
        <row r="16641">
          <cell r="DE16641" t="str">
            <v>已售</v>
          </cell>
        </row>
        <row r="16642">
          <cell r="B16642" t="str">
            <v>阅麓山-听山美墅-四街-7号</v>
          </cell>
        </row>
        <row r="16642">
          <cell r="AU16642">
            <v>5200937</v>
          </cell>
        </row>
        <row r="16642">
          <cell r="DE16642" t="str">
            <v>已售</v>
          </cell>
        </row>
        <row r="16643">
          <cell r="B16643" t="str">
            <v>阅麓山-听山美墅-四街-8号</v>
          </cell>
        </row>
        <row r="16643">
          <cell r="AU16643">
            <v>3790000</v>
          </cell>
        </row>
        <row r="16643">
          <cell r="DE16643" t="str">
            <v>已售</v>
          </cell>
        </row>
        <row r="16644">
          <cell r="B16644" t="str">
            <v>阅麓山-听山美墅-四街-9号</v>
          </cell>
        </row>
        <row r="16644">
          <cell r="AU16644">
            <v>3285871</v>
          </cell>
        </row>
        <row r="16644">
          <cell r="DE16644" t="str">
            <v>已售</v>
          </cell>
        </row>
        <row r="16645">
          <cell r="B16645" t="str">
            <v>阅麓山-听山美墅-五街-10号</v>
          </cell>
        </row>
        <row r="16645">
          <cell r="AU16645">
            <v>2944785</v>
          </cell>
        </row>
        <row r="16645">
          <cell r="DE16645" t="str">
            <v>已售</v>
          </cell>
        </row>
        <row r="16646">
          <cell r="B16646" t="str">
            <v>阅麓山-听山美墅-五街-11号</v>
          </cell>
        </row>
        <row r="16646">
          <cell r="AU16646">
            <v>2851101</v>
          </cell>
        </row>
        <row r="16646">
          <cell r="DE16646" t="str">
            <v>已售</v>
          </cell>
        </row>
        <row r="16647">
          <cell r="B16647" t="str">
            <v>阅麓山-听山美墅-五街-12号</v>
          </cell>
        </row>
        <row r="16647">
          <cell r="AU16647">
            <v>3360000</v>
          </cell>
        </row>
        <row r="16647">
          <cell r="DE16647" t="str">
            <v>已售</v>
          </cell>
        </row>
        <row r="16648">
          <cell r="B16648" t="str">
            <v>阅麓山-听山美墅-五街-13号</v>
          </cell>
        </row>
        <row r="16648">
          <cell r="AU16648">
            <v>2870000</v>
          </cell>
        </row>
        <row r="16648">
          <cell r="DE16648" t="str">
            <v>已售</v>
          </cell>
        </row>
        <row r="16649">
          <cell r="B16649" t="str">
            <v>阅麓山-听山美墅-五街-14号</v>
          </cell>
        </row>
        <row r="16649">
          <cell r="AU16649">
            <v>3500000</v>
          </cell>
        </row>
        <row r="16649">
          <cell r="DE16649" t="str">
            <v>已售</v>
          </cell>
        </row>
        <row r="16650">
          <cell r="B16650" t="str">
            <v>阅麓山-听山美墅-五街-15号</v>
          </cell>
        </row>
        <row r="16650">
          <cell r="AU16650">
            <v>3872323</v>
          </cell>
        </row>
        <row r="16650">
          <cell r="DE16650" t="str">
            <v>已售</v>
          </cell>
        </row>
        <row r="16651">
          <cell r="B16651" t="str">
            <v>阅麓山-听山美墅-五街-16号</v>
          </cell>
        </row>
        <row r="16651">
          <cell r="DE16651" t="str">
            <v>未售</v>
          </cell>
        </row>
        <row r="16652">
          <cell r="B16652" t="str">
            <v>阅麓山-听山美墅-五街-1号</v>
          </cell>
        </row>
        <row r="16652">
          <cell r="AU16652">
            <v>3000000</v>
          </cell>
        </row>
        <row r="16652">
          <cell r="DE16652" t="str">
            <v>已售</v>
          </cell>
        </row>
        <row r="16653">
          <cell r="B16653" t="str">
            <v>阅麓山-听山美墅-五街-2号</v>
          </cell>
        </row>
        <row r="16653">
          <cell r="AU16653">
            <v>2696400</v>
          </cell>
        </row>
        <row r="16653">
          <cell r="DE16653" t="str">
            <v>已售</v>
          </cell>
        </row>
        <row r="16654">
          <cell r="B16654" t="str">
            <v>阅麓山-听山美墅-五街-3号</v>
          </cell>
        </row>
        <row r="16654">
          <cell r="AU16654">
            <v>3260000</v>
          </cell>
        </row>
        <row r="16654">
          <cell r="DE16654" t="str">
            <v>已售</v>
          </cell>
        </row>
        <row r="16655">
          <cell r="B16655" t="str">
            <v>阅麓山-听山美墅-五街-4号</v>
          </cell>
        </row>
        <row r="16655">
          <cell r="AU16655">
            <v>3400000</v>
          </cell>
        </row>
        <row r="16655">
          <cell r="DE16655" t="str">
            <v>已售</v>
          </cell>
        </row>
        <row r="16656">
          <cell r="B16656" t="str">
            <v>阅麓山-听山美墅-五街-5号</v>
          </cell>
        </row>
        <row r="16656">
          <cell r="AU16656">
            <v>2650000</v>
          </cell>
        </row>
        <row r="16656">
          <cell r="DE16656" t="str">
            <v>已售</v>
          </cell>
        </row>
        <row r="16657">
          <cell r="B16657" t="str">
            <v>阅麓山-听山美墅-五街-6号</v>
          </cell>
        </row>
        <row r="16657">
          <cell r="AU16657">
            <v>2700000</v>
          </cell>
        </row>
        <row r="16657">
          <cell r="DE16657" t="str">
            <v>已售</v>
          </cell>
        </row>
        <row r="16658">
          <cell r="B16658" t="str">
            <v>阅麓山-听山美墅-五街-7号</v>
          </cell>
        </row>
        <row r="16658">
          <cell r="AU16658">
            <v>2780000</v>
          </cell>
        </row>
        <row r="16658">
          <cell r="DE16658" t="str">
            <v>已售</v>
          </cell>
        </row>
        <row r="16659">
          <cell r="B16659" t="str">
            <v>阅麓山-听山美墅-五街-8号</v>
          </cell>
        </row>
        <row r="16659">
          <cell r="AU16659">
            <v>4009507</v>
          </cell>
        </row>
        <row r="16659">
          <cell r="DE16659" t="str">
            <v>已售</v>
          </cell>
        </row>
        <row r="16660">
          <cell r="B16660" t="str">
            <v>阅麓山-听山美墅-五街-9号</v>
          </cell>
        </row>
        <row r="16660">
          <cell r="AU16660">
            <v>4578000</v>
          </cell>
        </row>
        <row r="16660">
          <cell r="DE16660" t="str">
            <v>已售</v>
          </cell>
        </row>
        <row r="16661">
          <cell r="B16661" t="str">
            <v>阅麓山-听山美墅-一街-10号</v>
          </cell>
        </row>
        <row r="16661">
          <cell r="AU16661">
            <v>3705000</v>
          </cell>
        </row>
        <row r="16661">
          <cell r="DE16661" t="str">
            <v>已售</v>
          </cell>
        </row>
        <row r="16662">
          <cell r="B16662" t="str">
            <v>阅麓山-听山美墅-一街-11号</v>
          </cell>
        </row>
        <row r="16662">
          <cell r="AU16662">
            <v>4050000</v>
          </cell>
        </row>
        <row r="16662">
          <cell r="DE16662" t="str">
            <v>已售</v>
          </cell>
        </row>
        <row r="16663">
          <cell r="B16663" t="str">
            <v>阅麓山-听山美墅-一街-12号</v>
          </cell>
        </row>
        <row r="16663">
          <cell r="AU16663">
            <v>4167333</v>
          </cell>
        </row>
        <row r="16663">
          <cell r="DE16663" t="str">
            <v>已售</v>
          </cell>
        </row>
        <row r="16664">
          <cell r="B16664" t="str">
            <v>阅麓山-听山美墅-一街-13号</v>
          </cell>
        </row>
        <row r="16664">
          <cell r="AU16664">
            <v>5830000</v>
          </cell>
        </row>
        <row r="16664">
          <cell r="DE16664" t="str">
            <v>已售</v>
          </cell>
        </row>
        <row r="16665">
          <cell r="B16665" t="str">
            <v>阅麓山-听山美墅-一街-14号</v>
          </cell>
        </row>
        <row r="16665">
          <cell r="AU16665">
            <v>5625850</v>
          </cell>
        </row>
        <row r="16665">
          <cell r="DE16665" t="str">
            <v>已售</v>
          </cell>
        </row>
        <row r="16666">
          <cell r="B16666" t="str">
            <v>阅麓山-听山美墅-一街-15号</v>
          </cell>
        </row>
        <row r="16666">
          <cell r="AU16666">
            <v>3800000</v>
          </cell>
        </row>
        <row r="16666">
          <cell r="DE16666" t="str">
            <v>已售</v>
          </cell>
        </row>
        <row r="16667">
          <cell r="B16667" t="str">
            <v>阅麓山-听山美墅-一街-16号</v>
          </cell>
        </row>
        <row r="16667">
          <cell r="AU16667">
            <v>5820000</v>
          </cell>
        </row>
        <row r="16667">
          <cell r="DE16667" t="str">
            <v>已售</v>
          </cell>
        </row>
        <row r="16668">
          <cell r="B16668" t="str">
            <v>阅麓山-听山美墅-一街-17号</v>
          </cell>
        </row>
        <row r="16668">
          <cell r="DE16668" t="str">
            <v>未售</v>
          </cell>
        </row>
        <row r="16669">
          <cell r="B16669" t="str">
            <v>阅麓山-听山美墅-一街-18号</v>
          </cell>
        </row>
        <row r="16669">
          <cell r="AU16669">
            <v>4385303</v>
          </cell>
        </row>
        <row r="16669">
          <cell r="DE16669" t="str">
            <v>已售</v>
          </cell>
        </row>
        <row r="16670">
          <cell r="B16670" t="str">
            <v>阅麓山-听山美墅-一街-19号</v>
          </cell>
        </row>
        <row r="16670">
          <cell r="AU16670">
            <v>3200000</v>
          </cell>
        </row>
        <row r="16670">
          <cell r="DE16670" t="str">
            <v>已售</v>
          </cell>
        </row>
        <row r="16671">
          <cell r="B16671" t="str">
            <v>阅麓山-听山美墅-一街-1号</v>
          </cell>
        </row>
        <row r="16671">
          <cell r="AU16671">
            <v>4700000</v>
          </cell>
        </row>
        <row r="16671">
          <cell r="DE16671" t="str">
            <v>已售</v>
          </cell>
        </row>
        <row r="16672">
          <cell r="B16672" t="str">
            <v>阅麓山-听山美墅-一街-20号</v>
          </cell>
        </row>
        <row r="16672">
          <cell r="AU16672">
            <v>2700000</v>
          </cell>
        </row>
        <row r="16672">
          <cell r="DE16672" t="str">
            <v>已售</v>
          </cell>
        </row>
        <row r="16673">
          <cell r="B16673" t="str">
            <v>阅麓山-听山美墅-一街-21号</v>
          </cell>
        </row>
        <row r="16673">
          <cell r="AU16673">
            <v>2980000</v>
          </cell>
        </row>
        <row r="16673">
          <cell r="DE16673" t="str">
            <v>已售</v>
          </cell>
        </row>
        <row r="16674">
          <cell r="B16674" t="str">
            <v>阅麓山-听山美墅-一街-22号</v>
          </cell>
        </row>
        <row r="16674">
          <cell r="AU16674">
            <v>2860556</v>
          </cell>
        </row>
        <row r="16674">
          <cell r="DE16674" t="str">
            <v>已售</v>
          </cell>
        </row>
        <row r="16675">
          <cell r="B16675" t="str">
            <v>阅麓山-听山美墅-一街-23号</v>
          </cell>
        </row>
        <row r="16675">
          <cell r="AU16675">
            <v>3200000</v>
          </cell>
        </row>
        <row r="16675">
          <cell r="DE16675" t="str">
            <v>已售</v>
          </cell>
        </row>
        <row r="16676">
          <cell r="B16676" t="str">
            <v>阅麓山-听山美墅-一街-24号</v>
          </cell>
        </row>
        <row r="16676">
          <cell r="DE16676" t="str">
            <v>未售</v>
          </cell>
        </row>
        <row r="16677">
          <cell r="B16677" t="str">
            <v>阅麓山-听山美墅-一街-25号</v>
          </cell>
        </row>
        <row r="16677">
          <cell r="AU16677">
            <v>2980783</v>
          </cell>
        </row>
        <row r="16677">
          <cell r="DE16677" t="str">
            <v>已售</v>
          </cell>
        </row>
        <row r="16678">
          <cell r="B16678" t="str">
            <v>阅麓山-听山美墅-一街-26号</v>
          </cell>
        </row>
        <row r="16678">
          <cell r="AU16678">
            <v>2700000</v>
          </cell>
        </row>
        <row r="16678">
          <cell r="DE16678" t="str">
            <v>已售</v>
          </cell>
        </row>
        <row r="16679">
          <cell r="B16679" t="str">
            <v>阅麓山-听山美墅-一街-27号</v>
          </cell>
        </row>
        <row r="16679">
          <cell r="AU16679">
            <v>2950000</v>
          </cell>
        </row>
        <row r="16679">
          <cell r="DE16679" t="str">
            <v>已售</v>
          </cell>
        </row>
        <row r="16680">
          <cell r="B16680" t="str">
            <v>阅麓山-听山美墅-一街-2号</v>
          </cell>
        </row>
        <row r="16680">
          <cell r="AU16680">
            <v>4327224</v>
          </cell>
        </row>
        <row r="16680">
          <cell r="DE16680" t="str">
            <v>已售</v>
          </cell>
        </row>
        <row r="16681">
          <cell r="B16681" t="str">
            <v>阅麓山-听山美墅-一街-3号</v>
          </cell>
        </row>
        <row r="16681">
          <cell r="AU16681">
            <v>3662842</v>
          </cell>
        </row>
        <row r="16681">
          <cell r="DE16681" t="str">
            <v>已售</v>
          </cell>
        </row>
        <row r="16682">
          <cell r="B16682" t="str">
            <v>阅麓山-听山美墅-一街-4号</v>
          </cell>
        </row>
        <row r="16682">
          <cell r="AU16682">
            <v>3752500</v>
          </cell>
        </row>
        <row r="16682">
          <cell r="DE16682" t="str">
            <v>已售</v>
          </cell>
        </row>
        <row r="16683">
          <cell r="B16683" t="str">
            <v>阅麓山-听山美墅-一街-5号</v>
          </cell>
        </row>
        <row r="16683">
          <cell r="AU16683">
            <v>4900000</v>
          </cell>
        </row>
        <row r="16683">
          <cell r="DE16683" t="str">
            <v>已售</v>
          </cell>
        </row>
        <row r="16684">
          <cell r="B16684" t="str">
            <v>阅麓山-听山美墅-一街-6号</v>
          </cell>
        </row>
        <row r="16684">
          <cell r="AU16684">
            <v>4117088</v>
          </cell>
        </row>
        <row r="16684">
          <cell r="DE16684" t="str">
            <v>已售</v>
          </cell>
        </row>
        <row r="16685">
          <cell r="B16685" t="str">
            <v>阅麓山-听山美墅-一街-7号</v>
          </cell>
        </row>
        <row r="16685">
          <cell r="AU16685">
            <v>4200000</v>
          </cell>
        </row>
        <row r="16685">
          <cell r="DE16685" t="str">
            <v>已售</v>
          </cell>
        </row>
        <row r="16686">
          <cell r="B16686" t="str">
            <v>阅麓山-听山美墅-一街-8号</v>
          </cell>
        </row>
        <row r="16686">
          <cell r="AU16686">
            <v>4031400</v>
          </cell>
        </row>
        <row r="16686">
          <cell r="DE16686" t="str">
            <v>已售</v>
          </cell>
        </row>
        <row r="16687">
          <cell r="B16687" t="str">
            <v>阅麓山-听山美墅-一街-9号</v>
          </cell>
        </row>
        <row r="16687">
          <cell r="AU16687">
            <v>4426602</v>
          </cell>
        </row>
        <row r="16687">
          <cell r="DE16687" t="str">
            <v>已售</v>
          </cell>
        </row>
        <row r="16688">
          <cell r="B16688" t="str">
            <v>棕榈湾-南湾-三街-12号C</v>
          </cell>
        </row>
        <row r="16688">
          <cell r="AU16688">
            <v>2000000</v>
          </cell>
        </row>
        <row r="16688">
          <cell r="DE16688" t="str">
            <v>已售</v>
          </cell>
        </row>
        <row r="16689">
          <cell r="B16689" t="str">
            <v>棕榈湾-南湾-一街-22号</v>
          </cell>
        </row>
        <row r="16689">
          <cell r="DE16689" t="str">
            <v>已售</v>
          </cell>
        </row>
        <row r="16690">
          <cell r="B16690" t="str">
            <v>棕榈湾-南湾-一街-29号</v>
          </cell>
        </row>
        <row r="16690">
          <cell r="AU16690">
            <v>7726172</v>
          </cell>
        </row>
        <row r="16690">
          <cell r="DE16690" t="str">
            <v>已售</v>
          </cell>
        </row>
        <row r="16691">
          <cell r="B16691" t="str">
            <v>棕榈湾-南湾-一街-33号</v>
          </cell>
        </row>
        <row r="16691">
          <cell r="DE16691" t="str">
            <v>已售</v>
          </cell>
        </row>
        <row r="16692">
          <cell r="B16692" t="str">
            <v>棕榈湾-南湾-一街-38号</v>
          </cell>
        </row>
        <row r="16692">
          <cell r="AU16692">
            <v>4200000</v>
          </cell>
        </row>
        <row r="16692">
          <cell r="DE16692" t="str">
            <v>已售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4cf6e368_f9a4_48e2_aede_44e11c4"/>
    </sheetNames>
    <sheetDataSet>
      <sheetData sheetId="0" refreshError="1">
        <row r="1">
          <cell r="D1" t="str">
            <v>组团名称</v>
          </cell>
          <cell r="E1" t="str">
            <v>楼栋</v>
          </cell>
        </row>
        <row r="1">
          <cell r="H1" t="str">
            <v>房号</v>
          </cell>
        </row>
        <row r="1">
          <cell r="O1" t="str">
            <v>房源状态</v>
          </cell>
        </row>
        <row r="1">
          <cell r="DF1" t="str">
            <v>待调备案价</v>
          </cell>
        </row>
        <row r="2">
          <cell r="D2" t="str">
            <v>安达鲁西亚A区</v>
          </cell>
          <cell r="E2" t="str">
            <v>二路－东二街－3栋</v>
          </cell>
        </row>
        <row r="2">
          <cell r="H2" t="str">
            <v>26号</v>
          </cell>
        </row>
        <row r="2">
          <cell r="O2" t="str">
            <v>销控</v>
          </cell>
        </row>
        <row r="3">
          <cell r="D3" t="str">
            <v>安达鲁西亚A区</v>
          </cell>
          <cell r="E3" t="str">
            <v>二路－东二街－8栋</v>
          </cell>
        </row>
        <row r="3">
          <cell r="H3" t="str">
            <v>13号</v>
          </cell>
        </row>
        <row r="3">
          <cell r="O3" t="str">
            <v>销控</v>
          </cell>
        </row>
        <row r="4">
          <cell r="D4" t="str">
            <v>安达鲁西亚A区</v>
          </cell>
          <cell r="E4" t="str">
            <v>二路－东三街－2栋</v>
          </cell>
        </row>
        <row r="4">
          <cell r="H4" t="str">
            <v>13号</v>
          </cell>
        </row>
        <row r="4">
          <cell r="O4" t="str">
            <v>销控</v>
          </cell>
        </row>
        <row r="5">
          <cell r="D5" t="str">
            <v>安达鲁西亚A区</v>
          </cell>
          <cell r="E5" t="str">
            <v>二路－东三街－6栋</v>
          </cell>
        </row>
        <row r="5">
          <cell r="H5" t="str">
            <v>13号</v>
          </cell>
        </row>
        <row r="5">
          <cell r="O5" t="str">
            <v>销控</v>
          </cell>
        </row>
        <row r="6">
          <cell r="D6" t="str">
            <v>安达鲁西亚A区</v>
          </cell>
          <cell r="E6" t="str">
            <v>二路—东一街—8栋</v>
          </cell>
        </row>
        <row r="6">
          <cell r="H6" t="str">
            <v>13号</v>
          </cell>
        </row>
        <row r="6">
          <cell r="O6" t="str">
            <v>销控</v>
          </cell>
        </row>
        <row r="7">
          <cell r="D7" t="str">
            <v>安达鲁西亚A区</v>
          </cell>
          <cell r="E7" t="str">
            <v>一路－东二街－10栋</v>
          </cell>
        </row>
        <row r="7">
          <cell r="H7" t="str">
            <v>13号</v>
          </cell>
        </row>
        <row r="7">
          <cell r="O7" t="str">
            <v>销控</v>
          </cell>
        </row>
        <row r="8">
          <cell r="D8" t="str">
            <v>安达鲁西亚A区</v>
          </cell>
          <cell r="E8" t="str">
            <v>一路－东二街－1栋</v>
          </cell>
        </row>
        <row r="8">
          <cell r="H8" t="str">
            <v>11号</v>
          </cell>
        </row>
        <row r="8">
          <cell r="O8" t="str">
            <v>销控</v>
          </cell>
        </row>
        <row r="9">
          <cell r="D9" t="str">
            <v>安达鲁西亚A区</v>
          </cell>
          <cell r="E9" t="str">
            <v>一路－东二街－2栋</v>
          </cell>
        </row>
        <row r="9">
          <cell r="H9" t="str">
            <v>13号</v>
          </cell>
        </row>
        <row r="9">
          <cell r="O9" t="str">
            <v>销控</v>
          </cell>
        </row>
        <row r="10">
          <cell r="D10" t="str">
            <v>安达鲁西亚A区</v>
          </cell>
          <cell r="E10" t="str">
            <v>一路—东一街—2栋</v>
          </cell>
        </row>
        <row r="10">
          <cell r="H10" t="str">
            <v>3号</v>
          </cell>
        </row>
        <row r="10">
          <cell r="O10" t="str">
            <v>销控</v>
          </cell>
        </row>
        <row r="11">
          <cell r="D11" t="str">
            <v>安达鲁西亚A区</v>
          </cell>
          <cell r="E11" t="str">
            <v>一路－东一街－6栋</v>
          </cell>
        </row>
        <row r="11">
          <cell r="H11" t="str">
            <v>10号</v>
          </cell>
        </row>
        <row r="11">
          <cell r="O11" t="str">
            <v>签约</v>
          </cell>
        </row>
        <row r="12">
          <cell r="D12" t="str">
            <v>安达鲁西亚A区</v>
          </cell>
          <cell r="E12" t="str">
            <v>一路－东一街－6栋</v>
          </cell>
        </row>
        <row r="12">
          <cell r="H12" t="str">
            <v>11号</v>
          </cell>
        </row>
        <row r="12">
          <cell r="O12" t="str">
            <v>签约</v>
          </cell>
        </row>
        <row r="13">
          <cell r="D13" t="str">
            <v>安达鲁西亚A区</v>
          </cell>
          <cell r="E13" t="str">
            <v>一路－东一街－6栋</v>
          </cell>
        </row>
        <row r="13">
          <cell r="H13" t="str">
            <v>12号</v>
          </cell>
        </row>
        <row r="13">
          <cell r="O13" t="str">
            <v>签约</v>
          </cell>
        </row>
        <row r="14">
          <cell r="D14" t="str">
            <v>安达鲁西亚A区</v>
          </cell>
          <cell r="E14" t="str">
            <v>一路－东一街－6栋</v>
          </cell>
        </row>
        <row r="14">
          <cell r="H14" t="str">
            <v>13号</v>
          </cell>
        </row>
        <row r="14">
          <cell r="O14" t="str">
            <v>签约</v>
          </cell>
        </row>
        <row r="15">
          <cell r="D15" t="str">
            <v>安达鲁西亚A区</v>
          </cell>
          <cell r="E15" t="str">
            <v>一路－东一街－6栋</v>
          </cell>
        </row>
        <row r="15">
          <cell r="H15" t="str">
            <v>16号</v>
          </cell>
        </row>
        <row r="15">
          <cell r="O15" t="str">
            <v>签约</v>
          </cell>
        </row>
        <row r="16">
          <cell r="D16" t="str">
            <v>安达鲁西亚A区</v>
          </cell>
          <cell r="E16" t="str">
            <v>一路－东一街－6栋</v>
          </cell>
        </row>
        <row r="16">
          <cell r="H16" t="str">
            <v>18号</v>
          </cell>
        </row>
        <row r="16">
          <cell r="O16" t="str">
            <v>签约</v>
          </cell>
        </row>
        <row r="17">
          <cell r="D17" t="str">
            <v>安达鲁西亚A区</v>
          </cell>
          <cell r="E17" t="str">
            <v>一路－东一街－6栋</v>
          </cell>
        </row>
        <row r="17">
          <cell r="H17" t="str">
            <v>19号</v>
          </cell>
        </row>
        <row r="17">
          <cell r="O17" t="str">
            <v>签约</v>
          </cell>
        </row>
        <row r="18">
          <cell r="D18" t="str">
            <v>安达鲁西亚A区</v>
          </cell>
          <cell r="E18" t="str">
            <v>一路－东一街－6栋</v>
          </cell>
        </row>
        <row r="18">
          <cell r="H18" t="str">
            <v>1号</v>
          </cell>
        </row>
        <row r="18">
          <cell r="O18" t="str">
            <v>签约</v>
          </cell>
        </row>
        <row r="19">
          <cell r="D19" t="str">
            <v>安达鲁西亚A区</v>
          </cell>
          <cell r="E19" t="str">
            <v>一路－东一街－6栋</v>
          </cell>
        </row>
        <row r="19">
          <cell r="H19" t="str">
            <v>20号</v>
          </cell>
        </row>
        <row r="19">
          <cell r="O19" t="str">
            <v>签约</v>
          </cell>
        </row>
        <row r="20">
          <cell r="D20" t="str">
            <v>安达鲁西亚A区</v>
          </cell>
          <cell r="E20" t="str">
            <v>一路－东一街－6栋</v>
          </cell>
        </row>
        <row r="20">
          <cell r="H20" t="str">
            <v>21号</v>
          </cell>
        </row>
        <row r="20">
          <cell r="O20" t="str">
            <v>签约</v>
          </cell>
        </row>
        <row r="21">
          <cell r="D21" t="str">
            <v>安达鲁西亚A区</v>
          </cell>
          <cell r="E21" t="str">
            <v>一路－东一街－6栋</v>
          </cell>
        </row>
        <row r="21">
          <cell r="H21" t="str">
            <v>23号</v>
          </cell>
        </row>
        <row r="21">
          <cell r="O21" t="str">
            <v>签约</v>
          </cell>
        </row>
        <row r="22">
          <cell r="D22" t="str">
            <v>安达鲁西亚A区</v>
          </cell>
          <cell r="E22" t="str">
            <v>一路－东一街－6栋</v>
          </cell>
        </row>
        <row r="22">
          <cell r="H22" t="str">
            <v>2号</v>
          </cell>
        </row>
        <row r="22">
          <cell r="O22" t="str">
            <v>签约</v>
          </cell>
        </row>
        <row r="23">
          <cell r="D23" t="str">
            <v>安达鲁西亚A区</v>
          </cell>
          <cell r="E23" t="str">
            <v>一路－东一街－6栋</v>
          </cell>
        </row>
        <row r="23">
          <cell r="H23" t="str">
            <v>3号</v>
          </cell>
        </row>
        <row r="23">
          <cell r="O23" t="str">
            <v>签约</v>
          </cell>
        </row>
        <row r="24">
          <cell r="D24" t="str">
            <v>安达鲁西亚A区</v>
          </cell>
          <cell r="E24" t="str">
            <v>一路－东一街－6栋</v>
          </cell>
        </row>
        <row r="24">
          <cell r="H24" t="str">
            <v>6号</v>
          </cell>
        </row>
        <row r="24">
          <cell r="O24" t="str">
            <v>签约</v>
          </cell>
        </row>
        <row r="25">
          <cell r="D25" t="str">
            <v>安达鲁西亚A区</v>
          </cell>
          <cell r="E25" t="str">
            <v>一路－东一街－6栋</v>
          </cell>
        </row>
        <row r="25">
          <cell r="H25" t="str">
            <v>8号</v>
          </cell>
        </row>
        <row r="25">
          <cell r="O25" t="str">
            <v>签约</v>
          </cell>
        </row>
        <row r="26">
          <cell r="D26" t="str">
            <v>安达鲁西亚A区</v>
          </cell>
          <cell r="E26" t="str">
            <v>一路－东一街－6栋</v>
          </cell>
        </row>
        <row r="26">
          <cell r="H26" t="str">
            <v>9号</v>
          </cell>
        </row>
        <row r="26">
          <cell r="O26" t="str">
            <v>签约</v>
          </cell>
        </row>
        <row r="27">
          <cell r="D27" t="str">
            <v>安达鲁西亚A区</v>
          </cell>
          <cell r="E27" t="str">
            <v>一路－西十街</v>
          </cell>
        </row>
        <row r="27">
          <cell r="H27" t="str">
            <v>1号A</v>
          </cell>
        </row>
        <row r="27">
          <cell r="O27" t="str">
            <v>签约</v>
          </cell>
        </row>
        <row r="28">
          <cell r="D28" t="str">
            <v>安达鲁西亚A区</v>
          </cell>
          <cell r="E28" t="str">
            <v>一路－西十街</v>
          </cell>
        </row>
        <row r="28">
          <cell r="H28" t="str">
            <v>1号B</v>
          </cell>
        </row>
        <row r="28">
          <cell r="O28" t="str">
            <v>签约</v>
          </cell>
        </row>
        <row r="29">
          <cell r="D29" t="str">
            <v>安达鲁西亚A区</v>
          </cell>
          <cell r="E29" t="str">
            <v>一路－西十街</v>
          </cell>
        </row>
        <row r="29">
          <cell r="H29" t="str">
            <v>1号C</v>
          </cell>
        </row>
        <row r="29">
          <cell r="O29" t="str">
            <v>签约</v>
          </cell>
        </row>
        <row r="30">
          <cell r="D30" t="str">
            <v>安达鲁西亚A区</v>
          </cell>
          <cell r="E30" t="str">
            <v>一路－西十街</v>
          </cell>
        </row>
        <row r="30">
          <cell r="H30" t="str">
            <v>2号A</v>
          </cell>
        </row>
        <row r="30">
          <cell r="O30" t="str">
            <v>签约</v>
          </cell>
        </row>
        <row r="31">
          <cell r="D31" t="str">
            <v>安达鲁西亚A区</v>
          </cell>
          <cell r="E31" t="str">
            <v>一路－西十街</v>
          </cell>
        </row>
        <row r="31">
          <cell r="H31" t="str">
            <v>2号B</v>
          </cell>
        </row>
        <row r="31">
          <cell r="O31" t="str">
            <v>签约</v>
          </cell>
        </row>
        <row r="32">
          <cell r="D32" t="str">
            <v>安达鲁西亚A区</v>
          </cell>
          <cell r="E32" t="str">
            <v>一路－西十街</v>
          </cell>
        </row>
        <row r="32">
          <cell r="H32" t="str">
            <v>3号B</v>
          </cell>
        </row>
        <row r="32">
          <cell r="O32" t="str">
            <v>签约</v>
          </cell>
        </row>
        <row r="33">
          <cell r="D33" t="str">
            <v>安达鲁西亚A区</v>
          </cell>
          <cell r="E33" t="str">
            <v>一路－西十街</v>
          </cell>
        </row>
        <row r="33">
          <cell r="H33" t="str">
            <v>3号D</v>
          </cell>
        </row>
        <row r="33">
          <cell r="O33" t="str">
            <v>签约</v>
          </cell>
        </row>
        <row r="34">
          <cell r="D34" t="str">
            <v>安达鲁西亚B区</v>
          </cell>
          <cell r="E34" t="str">
            <v>二路八街</v>
          </cell>
        </row>
        <row r="34">
          <cell r="H34" t="str">
            <v>3号</v>
          </cell>
        </row>
        <row r="34">
          <cell r="O34" t="str">
            <v>签约</v>
          </cell>
        </row>
        <row r="35">
          <cell r="D35" t="str">
            <v>安达鲁西亚B区</v>
          </cell>
          <cell r="E35" t="str">
            <v>二路九街</v>
          </cell>
        </row>
        <row r="35">
          <cell r="H35" t="str">
            <v>10号</v>
          </cell>
        </row>
        <row r="35">
          <cell r="O35" t="str">
            <v>认购</v>
          </cell>
        </row>
        <row r="36">
          <cell r="D36" t="str">
            <v>安达鲁西亚B区</v>
          </cell>
          <cell r="E36" t="str">
            <v>二路九街</v>
          </cell>
        </row>
        <row r="36">
          <cell r="H36" t="str">
            <v>13号</v>
          </cell>
        </row>
        <row r="36">
          <cell r="O36" t="str">
            <v>签约</v>
          </cell>
        </row>
        <row r="37">
          <cell r="D37" t="str">
            <v>安达鲁西亚B区</v>
          </cell>
          <cell r="E37" t="str">
            <v>二路九街</v>
          </cell>
        </row>
        <row r="37">
          <cell r="H37" t="str">
            <v>16号</v>
          </cell>
        </row>
        <row r="37">
          <cell r="O37" t="str">
            <v>签约</v>
          </cell>
        </row>
        <row r="38">
          <cell r="D38" t="str">
            <v>安达鲁西亚B区</v>
          </cell>
          <cell r="E38" t="str">
            <v>二路九街</v>
          </cell>
        </row>
        <row r="38">
          <cell r="H38" t="str">
            <v>3号</v>
          </cell>
        </row>
        <row r="38">
          <cell r="O38" t="str">
            <v>销控</v>
          </cell>
        </row>
        <row r="39">
          <cell r="D39" t="str">
            <v>安达鲁西亚B区</v>
          </cell>
          <cell r="E39" t="str">
            <v>二路九街</v>
          </cell>
        </row>
        <row r="39">
          <cell r="H39" t="str">
            <v>8号</v>
          </cell>
        </row>
        <row r="39">
          <cell r="O39" t="str">
            <v>销控</v>
          </cell>
        </row>
        <row r="40">
          <cell r="D40" t="str">
            <v>安达鲁西亚B区</v>
          </cell>
          <cell r="E40" t="str">
            <v>二路六街</v>
          </cell>
        </row>
        <row r="40">
          <cell r="H40" t="str">
            <v>11号</v>
          </cell>
        </row>
        <row r="40">
          <cell r="O40" t="str">
            <v>签约</v>
          </cell>
        </row>
        <row r="41">
          <cell r="D41" t="str">
            <v>安达鲁西亚B区</v>
          </cell>
          <cell r="E41" t="str">
            <v>二路六街</v>
          </cell>
        </row>
        <row r="41">
          <cell r="H41" t="str">
            <v>13号</v>
          </cell>
        </row>
        <row r="41">
          <cell r="O41" t="str">
            <v>签约</v>
          </cell>
        </row>
        <row r="42">
          <cell r="D42" t="str">
            <v>安达鲁西亚B区</v>
          </cell>
          <cell r="E42" t="str">
            <v>二路六街</v>
          </cell>
        </row>
        <row r="42">
          <cell r="H42" t="str">
            <v>16号</v>
          </cell>
        </row>
        <row r="42">
          <cell r="O42" t="str">
            <v>签约</v>
          </cell>
        </row>
        <row r="43">
          <cell r="D43" t="str">
            <v>安达鲁西亚B区</v>
          </cell>
          <cell r="E43" t="str">
            <v>二路六街</v>
          </cell>
        </row>
        <row r="43">
          <cell r="H43" t="str">
            <v>8号</v>
          </cell>
        </row>
        <row r="43">
          <cell r="O43" t="str">
            <v>销控</v>
          </cell>
        </row>
        <row r="44">
          <cell r="D44" t="str">
            <v>安达鲁西亚B区</v>
          </cell>
          <cell r="E44" t="str">
            <v>二路六街</v>
          </cell>
        </row>
        <row r="44">
          <cell r="H44" t="str">
            <v>9号</v>
          </cell>
        </row>
        <row r="44">
          <cell r="O44" t="str">
            <v>签约</v>
          </cell>
        </row>
        <row r="45">
          <cell r="D45" t="str">
            <v>安达鲁西亚B区</v>
          </cell>
          <cell r="E45" t="str">
            <v>三路八街</v>
          </cell>
        </row>
        <row r="45">
          <cell r="H45" t="str">
            <v>10号</v>
          </cell>
        </row>
        <row r="45">
          <cell r="O45" t="str">
            <v>签约</v>
          </cell>
        </row>
        <row r="46">
          <cell r="D46" t="str">
            <v>安达鲁西亚B区</v>
          </cell>
          <cell r="E46" t="str">
            <v>三路八街</v>
          </cell>
        </row>
        <row r="46">
          <cell r="H46" t="str">
            <v>1号</v>
          </cell>
        </row>
        <row r="46">
          <cell r="O46" t="str">
            <v>销控</v>
          </cell>
        </row>
        <row r="47">
          <cell r="D47" t="str">
            <v>安达鲁西亚B区</v>
          </cell>
          <cell r="E47" t="str">
            <v>三路八街</v>
          </cell>
        </row>
        <row r="47">
          <cell r="H47" t="str">
            <v>2号</v>
          </cell>
        </row>
        <row r="47">
          <cell r="O47" t="str">
            <v>销控</v>
          </cell>
        </row>
        <row r="48">
          <cell r="D48" t="str">
            <v>安达鲁西亚B区</v>
          </cell>
          <cell r="E48" t="str">
            <v>三路八街</v>
          </cell>
        </row>
        <row r="48">
          <cell r="H48" t="str">
            <v>3号</v>
          </cell>
        </row>
        <row r="48">
          <cell r="O48" t="str">
            <v>签约</v>
          </cell>
        </row>
        <row r="49">
          <cell r="D49" t="str">
            <v>安达鲁西亚B区</v>
          </cell>
          <cell r="E49" t="str">
            <v>三路九街</v>
          </cell>
        </row>
        <row r="49">
          <cell r="H49" t="str">
            <v>10号</v>
          </cell>
        </row>
        <row r="49">
          <cell r="O49" t="str">
            <v>签约</v>
          </cell>
        </row>
        <row r="50">
          <cell r="D50" t="str">
            <v>安达鲁西亚B区</v>
          </cell>
          <cell r="E50" t="str">
            <v>三路九街</v>
          </cell>
        </row>
        <row r="50">
          <cell r="H50" t="str">
            <v>11号</v>
          </cell>
        </row>
        <row r="50">
          <cell r="O50" t="str">
            <v>签约</v>
          </cell>
        </row>
        <row r="51">
          <cell r="D51" t="str">
            <v>安达鲁西亚B区</v>
          </cell>
          <cell r="E51" t="str">
            <v>三路九街</v>
          </cell>
        </row>
        <row r="51">
          <cell r="H51" t="str">
            <v>13号</v>
          </cell>
        </row>
        <row r="51">
          <cell r="O51" t="str">
            <v>签约</v>
          </cell>
        </row>
        <row r="52">
          <cell r="D52" t="str">
            <v>安达鲁西亚B区</v>
          </cell>
          <cell r="E52" t="str">
            <v>三路九街</v>
          </cell>
        </row>
        <row r="52">
          <cell r="H52" t="str">
            <v>1号</v>
          </cell>
        </row>
        <row r="52">
          <cell r="O52" t="str">
            <v>签约</v>
          </cell>
        </row>
        <row r="53">
          <cell r="D53" t="str">
            <v>安达鲁西亚B区</v>
          </cell>
          <cell r="E53" t="str">
            <v>三路九街</v>
          </cell>
        </row>
        <row r="53">
          <cell r="H53" t="str">
            <v>8号</v>
          </cell>
        </row>
        <row r="53">
          <cell r="O53" t="str">
            <v>签约</v>
          </cell>
        </row>
        <row r="54">
          <cell r="D54" t="str">
            <v>安达鲁西亚B区</v>
          </cell>
          <cell r="E54" t="str">
            <v>三路六街</v>
          </cell>
        </row>
        <row r="54">
          <cell r="H54" t="str">
            <v>10号</v>
          </cell>
        </row>
        <row r="54">
          <cell r="O54" t="str">
            <v>签约</v>
          </cell>
        </row>
        <row r="55">
          <cell r="D55" t="str">
            <v>安达鲁西亚B区</v>
          </cell>
          <cell r="E55" t="str">
            <v>三路六街</v>
          </cell>
        </row>
        <row r="55">
          <cell r="H55" t="str">
            <v>11号</v>
          </cell>
        </row>
        <row r="55">
          <cell r="O55" t="str">
            <v>销控</v>
          </cell>
        </row>
        <row r="56">
          <cell r="D56" t="str">
            <v>安达鲁西亚B区</v>
          </cell>
          <cell r="E56" t="str">
            <v>三路六街</v>
          </cell>
        </row>
        <row r="56">
          <cell r="H56" t="str">
            <v>12号</v>
          </cell>
        </row>
        <row r="56">
          <cell r="O56" t="str">
            <v>签约</v>
          </cell>
        </row>
        <row r="57">
          <cell r="D57" t="str">
            <v>安达鲁西亚B区</v>
          </cell>
          <cell r="E57" t="str">
            <v>三路六街</v>
          </cell>
        </row>
        <row r="57">
          <cell r="H57" t="str">
            <v>13号</v>
          </cell>
        </row>
        <row r="57">
          <cell r="O57" t="str">
            <v>签约</v>
          </cell>
        </row>
        <row r="58">
          <cell r="D58" t="str">
            <v>安达鲁西亚B区</v>
          </cell>
          <cell r="E58" t="str">
            <v>三路六街</v>
          </cell>
        </row>
        <row r="58">
          <cell r="H58" t="str">
            <v>1号</v>
          </cell>
        </row>
        <row r="58">
          <cell r="O58" t="str">
            <v>签约</v>
          </cell>
        </row>
        <row r="59">
          <cell r="D59" t="str">
            <v>安达鲁西亚B区</v>
          </cell>
          <cell r="E59" t="str">
            <v>三路六街</v>
          </cell>
        </row>
        <row r="59">
          <cell r="H59" t="str">
            <v>9号</v>
          </cell>
        </row>
        <row r="59">
          <cell r="O59" t="str">
            <v>销控</v>
          </cell>
        </row>
        <row r="60">
          <cell r="D60" t="str">
            <v>安达鲁西亚B区</v>
          </cell>
          <cell r="E60" t="str">
            <v>一路二街</v>
          </cell>
        </row>
        <row r="60">
          <cell r="H60" t="str">
            <v>11号</v>
          </cell>
        </row>
        <row r="60">
          <cell r="O60" t="str">
            <v>签约</v>
          </cell>
        </row>
        <row r="61">
          <cell r="D61" t="str">
            <v>安达鲁西亚B区</v>
          </cell>
          <cell r="E61" t="str">
            <v>一路二街</v>
          </cell>
        </row>
        <row r="61">
          <cell r="H61" t="str">
            <v>12号</v>
          </cell>
        </row>
        <row r="61">
          <cell r="O61" t="str">
            <v>签约</v>
          </cell>
        </row>
        <row r="62">
          <cell r="D62" t="str">
            <v>安达鲁西亚B区</v>
          </cell>
          <cell r="E62" t="str">
            <v>一路二街</v>
          </cell>
        </row>
        <row r="62">
          <cell r="H62" t="str">
            <v>13号</v>
          </cell>
        </row>
        <row r="62">
          <cell r="O62" t="str">
            <v>签约</v>
          </cell>
        </row>
        <row r="63">
          <cell r="D63" t="str">
            <v>安达鲁西亚B区</v>
          </cell>
          <cell r="E63" t="str">
            <v>一路二街</v>
          </cell>
        </row>
        <row r="63">
          <cell r="H63" t="str">
            <v>16号</v>
          </cell>
        </row>
        <row r="63">
          <cell r="O63" t="str">
            <v>签约</v>
          </cell>
        </row>
        <row r="64">
          <cell r="D64" t="str">
            <v>安达鲁西亚B区</v>
          </cell>
          <cell r="E64" t="str">
            <v>一路二街</v>
          </cell>
        </row>
        <row r="64">
          <cell r="H64" t="str">
            <v>1号</v>
          </cell>
        </row>
        <row r="64">
          <cell r="O64" t="str">
            <v>销控</v>
          </cell>
        </row>
        <row r="65">
          <cell r="D65" t="str">
            <v>安达鲁西亚B区</v>
          </cell>
          <cell r="E65" t="str">
            <v>一路二街</v>
          </cell>
        </row>
        <row r="65">
          <cell r="H65" t="str">
            <v>21号</v>
          </cell>
        </row>
        <row r="65">
          <cell r="O65" t="str">
            <v>签约</v>
          </cell>
        </row>
        <row r="66">
          <cell r="D66" t="str">
            <v>安达鲁西亚B区</v>
          </cell>
          <cell r="E66" t="str">
            <v>一路二街</v>
          </cell>
        </row>
        <row r="66">
          <cell r="H66" t="str">
            <v>6号</v>
          </cell>
        </row>
        <row r="66">
          <cell r="O66" t="str">
            <v>销控</v>
          </cell>
        </row>
        <row r="67">
          <cell r="D67" t="str">
            <v>安达鲁西亚B区</v>
          </cell>
          <cell r="E67" t="str">
            <v>一路二街</v>
          </cell>
        </row>
        <row r="67">
          <cell r="H67" t="str">
            <v>8号</v>
          </cell>
        </row>
        <row r="67">
          <cell r="O67" t="str">
            <v>销控</v>
          </cell>
        </row>
        <row r="68">
          <cell r="D68" t="str">
            <v>安达鲁西亚B区</v>
          </cell>
          <cell r="E68" t="str">
            <v>一路二街</v>
          </cell>
        </row>
        <row r="68">
          <cell r="H68" t="str">
            <v>9号</v>
          </cell>
        </row>
        <row r="68">
          <cell r="O68" t="str">
            <v>签约</v>
          </cell>
        </row>
        <row r="69">
          <cell r="D69" t="str">
            <v>安达鲁西亚B区</v>
          </cell>
          <cell r="E69" t="str">
            <v>一路三街</v>
          </cell>
        </row>
        <row r="69">
          <cell r="H69" t="str">
            <v>9号</v>
          </cell>
        </row>
        <row r="69">
          <cell r="O69" t="str">
            <v>签约</v>
          </cell>
        </row>
        <row r="70">
          <cell r="D70" t="str">
            <v>安达鲁西亚B区</v>
          </cell>
          <cell r="E70" t="str">
            <v>一路一街</v>
          </cell>
        </row>
        <row r="70">
          <cell r="H70" t="str">
            <v>18号</v>
          </cell>
        </row>
        <row r="70">
          <cell r="O70" t="str">
            <v>签约</v>
          </cell>
        </row>
        <row r="71">
          <cell r="D71" t="str">
            <v>安达鲁西亚B区</v>
          </cell>
          <cell r="E71" t="str">
            <v>一路一街</v>
          </cell>
        </row>
        <row r="71">
          <cell r="H71" t="str">
            <v>1号</v>
          </cell>
        </row>
        <row r="71">
          <cell r="O71" t="str">
            <v>签约</v>
          </cell>
        </row>
        <row r="72">
          <cell r="D72" t="str">
            <v>安达鲁西亚B区</v>
          </cell>
          <cell r="E72" t="str">
            <v>一路一街</v>
          </cell>
        </row>
        <row r="72">
          <cell r="H72" t="str">
            <v>6号</v>
          </cell>
        </row>
        <row r="72">
          <cell r="O72" t="str">
            <v>销控</v>
          </cell>
        </row>
        <row r="73">
          <cell r="D73" t="str">
            <v>安达鲁西亚B区</v>
          </cell>
          <cell r="E73" t="str">
            <v>一路一街</v>
          </cell>
        </row>
        <row r="73">
          <cell r="H73" t="str">
            <v>9号</v>
          </cell>
        </row>
        <row r="73">
          <cell r="O73" t="str">
            <v>签约</v>
          </cell>
        </row>
        <row r="74">
          <cell r="D74" t="str">
            <v>贝沙湾</v>
          </cell>
          <cell r="E74" t="str">
            <v>19栋</v>
          </cell>
        </row>
        <row r="74">
          <cell r="H74" t="str">
            <v>1501</v>
          </cell>
        </row>
        <row r="74">
          <cell r="O74" t="str">
            <v>签约</v>
          </cell>
        </row>
        <row r="75">
          <cell r="D75" t="str">
            <v>贝沙湾</v>
          </cell>
          <cell r="E75" t="str">
            <v>1栋</v>
          </cell>
        </row>
        <row r="75">
          <cell r="H75" t="str">
            <v>1402</v>
          </cell>
        </row>
        <row r="75">
          <cell r="O75" t="str">
            <v>签约</v>
          </cell>
        </row>
        <row r="76">
          <cell r="D76" t="str">
            <v>贝沙湾</v>
          </cell>
          <cell r="E76" t="str">
            <v>1栋</v>
          </cell>
        </row>
        <row r="76">
          <cell r="H76" t="str">
            <v>1403</v>
          </cell>
        </row>
        <row r="76">
          <cell r="O76" t="str">
            <v>销控</v>
          </cell>
        </row>
        <row r="77">
          <cell r="D77" t="str">
            <v>贝沙湾</v>
          </cell>
          <cell r="E77" t="str">
            <v>1栋</v>
          </cell>
        </row>
        <row r="77">
          <cell r="H77" t="str">
            <v>1404</v>
          </cell>
        </row>
        <row r="77">
          <cell r="O77" t="str">
            <v>签约</v>
          </cell>
        </row>
        <row r="78">
          <cell r="D78" t="str">
            <v>贝沙湾</v>
          </cell>
          <cell r="E78" t="str">
            <v>2栋</v>
          </cell>
        </row>
        <row r="78">
          <cell r="H78" t="str">
            <v>1603</v>
          </cell>
        </row>
        <row r="78">
          <cell r="O78" t="str">
            <v>销控</v>
          </cell>
        </row>
        <row r="79">
          <cell r="D79" t="str">
            <v>贝沙湾</v>
          </cell>
          <cell r="E79" t="str">
            <v>2栋</v>
          </cell>
        </row>
        <row r="79">
          <cell r="H79" t="str">
            <v>1604</v>
          </cell>
        </row>
        <row r="79">
          <cell r="O79" t="str">
            <v>销控</v>
          </cell>
        </row>
        <row r="80">
          <cell r="D80" t="str">
            <v>贝沙湾</v>
          </cell>
          <cell r="E80" t="str">
            <v>3栋</v>
          </cell>
        </row>
        <row r="80">
          <cell r="H80" t="str">
            <v>1603</v>
          </cell>
        </row>
        <row r="80">
          <cell r="O80" t="str">
            <v>签约</v>
          </cell>
        </row>
        <row r="81">
          <cell r="D81" t="str">
            <v>贝沙湾</v>
          </cell>
          <cell r="E81" t="str">
            <v>4栋</v>
          </cell>
        </row>
        <row r="81">
          <cell r="H81" t="str">
            <v>1401</v>
          </cell>
        </row>
        <row r="81">
          <cell r="O81" t="str">
            <v>销控</v>
          </cell>
        </row>
        <row r="82">
          <cell r="D82" t="str">
            <v>贝沙湾</v>
          </cell>
          <cell r="E82" t="str">
            <v>4栋</v>
          </cell>
        </row>
        <row r="82">
          <cell r="H82" t="str">
            <v>1404</v>
          </cell>
        </row>
        <row r="82">
          <cell r="O82" t="str">
            <v>销控</v>
          </cell>
        </row>
        <row r="83">
          <cell r="D83" t="str">
            <v>贝沙湾</v>
          </cell>
          <cell r="E83" t="str">
            <v>6栋</v>
          </cell>
        </row>
        <row r="83">
          <cell r="H83" t="str">
            <v>1202</v>
          </cell>
        </row>
        <row r="83">
          <cell r="O83" t="str">
            <v>签约</v>
          </cell>
        </row>
        <row r="84">
          <cell r="D84" t="str">
            <v>贝沙湾</v>
          </cell>
          <cell r="E84" t="str">
            <v>6栋</v>
          </cell>
        </row>
        <row r="84">
          <cell r="H84" t="str">
            <v>1203</v>
          </cell>
        </row>
        <row r="84">
          <cell r="O84" t="str">
            <v>签约</v>
          </cell>
        </row>
        <row r="85">
          <cell r="D85" t="str">
            <v>贝沙湾</v>
          </cell>
          <cell r="E85" t="str">
            <v>8栋</v>
          </cell>
        </row>
        <row r="85">
          <cell r="H85" t="str">
            <v>1504</v>
          </cell>
        </row>
        <row r="85">
          <cell r="O85" t="str">
            <v>签约</v>
          </cell>
        </row>
        <row r="86">
          <cell r="D86" t="str">
            <v>贝沙湾</v>
          </cell>
          <cell r="E86" t="str">
            <v>8栋</v>
          </cell>
        </row>
        <row r="86">
          <cell r="H86" t="str">
            <v>1602</v>
          </cell>
        </row>
        <row r="86">
          <cell r="O86" t="str">
            <v>销控</v>
          </cell>
        </row>
        <row r="87">
          <cell r="D87" t="str">
            <v>贝沙湾</v>
          </cell>
          <cell r="E87" t="str">
            <v>8栋</v>
          </cell>
        </row>
        <row r="87">
          <cell r="H87" t="str">
            <v>1603</v>
          </cell>
        </row>
        <row r="87">
          <cell r="O87" t="str">
            <v>销控</v>
          </cell>
        </row>
        <row r="88">
          <cell r="D88" t="str">
            <v>贝沙湾车位</v>
          </cell>
          <cell r="E88" t="str">
            <v>北区</v>
          </cell>
        </row>
        <row r="88">
          <cell r="H88" t="str">
            <v>—1A001</v>
          </cell>
        </row>
        <row r="88">
          <cell r="O88" t="str">
            <v>待售</v>
          </cell>
        </row>
        <row r="89">
          <cell r="D89" t="str">
            <v>贝沙湾车位</v>
          </cell>
          <cell r="E89" t="str">
            <v>北区</v>
          </cell>
        </row>
        <row r="89">
          <cell r="H89" t="str">
            <v>—1A002</v>
          </cell>
        </row>
        <row r="89">
          <cell r="O89" t="str">
            <v>待售</v>
          </cell>
        </row>
        <row r="90">
          <cell r="D90" t="str">
            <v>贝沙湾车位</v>
          </cell>
          <cell r="E90" t="str">
            <v>北区</v>
          </cell>
        </row>
        <row r="90">
          <cell r="H90" t="str">
            <v>—1A003</v>
          </cell>
        </row>
        <row r="90">
          <cell r="O90" t="str">
            <v>待售</v>
          </cell>
        </row>
        <row r="91">
          <cell r="D91" t="str">
            <v>贝沙湾车位</v>
          </cell>
          <cell r="E91" t="str">
            <v>北区</v>
          </cell>
        </row>
        <row r="91">
          <cell r="H91" t="str">
            <v>—1A004</v>
          </cell>
        </row>
        <row r="91">
          <cell r="O91" t="str">
            <v>待售</v>
          </cell>
        </row>
        <row r="92">
          <cell r="D92" t="str">
            <v>贝沙湾车位</v>
          </cell>
          <cell r="E92" t="str">
            <v>北区</v>
          </cell>
        </row>
        <row r="92">
          <cell r="H92" t="str">
            <v>—1A005</v>
          </cell>
        </row>
        <row r="92">
          <cell r="O92" t="str">
            <v>待售</v>
          </cell>
        </row>
        <row r="93">
          <cell r="D93" t="str">
            <v>贝沙湾车位</v>
          </cell>
          <cell r="E93" t="str">
            <v>北区</v>
          </cell>
        </row>
        <row r="93">
          <cell r="H93" t="str">
            <v>—1A006</v>
          </cell>
        </row>
        <row r="93">
          <cell r="O93" t="str">
            <v>待售</v>
          </cell>
        </row>
        <row r="94">
          <cell r="D94" t="str">
            <v>贝沙湾车位</v>
          </cell>
          <cell r="E94" t="str">
            <v>北区</v>
          </cell>
        </row>
        <row r="94">
          <cell r="H94" t="str">
            <v>—1A007</v>
          </cell>
        </row>
        <row r="94">
          <cell r="O94" t="str">
            <v>待售</v>
          </cell>
        </row>
        <row r="95">
          <cell r="D95" t="str">
            <v>贝沙湾车位</v>
          </cell>
          <cell r="E95" t="str">
            <v>北区</v>
          </cell>
        </row>
        <row r="95">
          <cell r="H95" t="str">
            <v>—1A008</v>
          </cell>
        </row>
        <row r="95">
          <cell r="O95" t="str">
            <v>待售</v>
          </cell>
        </row>
        <row r="96">
          <cell r="D96" t="str">
            <v>贝沙湾车位</v>
          </cell>
          <cell r="E96" t="str">
            <v>北区</v>
          </cell>
        </row>
        <row r="96">
          <cell r="H96" t="str">
            <v>—1A009</v>
          </cell>
        </row>
        <row r="96">
          <cell r="O96" t="str">
            <v>待售</v>
          </cell>
        </row>
        <row r="97">
          <cell r="D97" t="str">
            <v>贝沙湾车位</v>
          </cell>
          <cell r="E97" t="str">
            <v>北区</v>
          </cell>
        </row>
        <row r="97">
          <cell r="H97" t="str">
            <v>—1A010</v>
          </cell>
        </row>
        <row r="97">
          <cell r="O97" t="str">
            <v>待售</v>
          </cell>
        </row>
        <row r="98">
          <cell r="D98" t="str">
            <v>贝沙湾车位</v>
          </cell>
          <cell r="E98" t="str">
            <v>北区</v>
          </cell>
        </row>
        <row r="98">
          <cell r="H98" t="str">
            <v>—1A011</v>
          </cell>
        </row>
        <row r="98">
          <cell r="O98" t="str">
            <v>签约</v>
          </cell>
        </row>
        <row r="99">
          <cell r="D99" t="str">
            <v>贝沙湾车位</v>
          </cell>
          <cell r="E99" t="str">
            <v>北区</v>
          </cell>
        </row>
        <row r="99">
          <cell r="H99" t="str">
            <v>—1A012</v>
          </cell>
        </row>
        <row r="99">
          <cell r="O99" t="str">
            <v>签约</v>
          </cell>
        </row>
        <row r="100">
          <cell r="D100" t="str">
            <v>贝沙湾车位</v>
          </cell>
          <cell r="E100" t="str">
            <v>北区</v>
          </cell>
        </row>
        <row r="100">
          <cell r="H100" t="str">
            <v>—1A013</v>
          </cell>
        </row>
        <row r="100">
          <cell r="O100" t="str">
            <v>签约</v>
          </cell>
        </row>
        <row r="101">
          <cell r="D101" t="str">
            <v>贝沙湾车位</v>
          </cell>
          <cell r="E101" t="str">
            <v>北区</v>
          </cell>
        </row>
        <row r="101">
          <cell r="H101" t="str">
            <v>—1A014</v>
          </cell>
        </row>
        <row r="101">
          <cell r="O101" t="str">
            <v>待售</v>
          </cell>
        </row>
        <row r="102">
          <cell r="D102" t="str">
            <v>贝沙湾车位</v>
          </cell>
          <cell r="E102" t="str">
            <v>北区</v>
          </cell>
        </row>
        <row r="102">
          <cell r="H102" t="str">
            <v>—1A015</v>
          </cell>
        </row>
        <row r="102">
          <cell r="O102" t="str">
            <v>待售</v>
          </cell>
        </row>
        <row r="103">
          <cell r="D103" t="str">
            <v>贝沙湾车位</v>
          </cell>
          <cell r="E103" t="str">
            <v>北区</v>
          </cell>
        </row>
        <row r="103">
          <cell r="H103" t="str">
            <v>—1A016</v>
          </cell>
        </row>
        <row r="103">
          <cell r="O103" t="str">
            <v>待售</v>
          </cell>
        </row>
        <row r="104">
          <cell r="D104" t="str">
            <v>贝沙湾车位</v>
          </cell>
          <cell r="E104" t="str">
            <v>北区</v>
          </cell>
        </row>
        <row r="104">
          <cell r="H104" t="str">
            <v>—1A017</v>
          </cell>
        </row>
        <row r="104">
          <cell r="O104" t="str">
            <v>待售</v>
          </cell>
        </row>
        <row r="105">
          <cell r="D105" t="str">
            <v>贝沙湾车位</v>
          </cell>
          <cell r="E105" t="str">
            <v>北区</v>
          </cell>
        </row>
        <row r="105">
          <cell r="H105" t="str">
            <v>—1A018</v>
          </cell>
        </row>
        <row r="105">
          <cell r="O105" t="str">
            <v>待售</v>
          </cell>
        </row>
        <row r="106">
          <cell r="D106" t="str">
            <v>贝沙湾车位</v>
          </cell>
          <cell r="E106" t="str">
            <v>北区</v>
          </cell>
        </row>
        <row r="106">
          <cell r="H106" t="str">
            <v>—1A019</v>
          </cell>
        </row>
        <row r="106">
          <cell r="O106" t="str">
            <v>待售</v>
          </cell>
        </row>
        <row r="107">
          <cell r="D107" t="str">
            <v>贝沙湾车位</v>
          </cell>
          <cell r="E107" t="str">
            <v>北区</v>
          </cell>
        </row>
        <row r="107">
          <cell r="H107" t="str">
            <v>—1A020</v>
          </cell>
        </row>
        <row r="107">
          <cell r="O107" t="str">
            <v>待售</v>
          </cell>
        </row>
        <row r="108">
          <cell r="D108" t="str">
            <v>贝沙湾车位</v>
          </cell>
          <cell r="E108" t="str">
            <v>北区</v>
          </cell>
        </row>
        <row r="108">
          <cell r="H108" t="str">
            <v>—1A021</v>
          </cell>
        </row>
        <row r="108">
          <cell r="O108" t="str">
            <v>销控</v>
          </cell>
        </row>
        <row r="109">
          <cell r="D109" t="str">
            <v>贝沙湾车位</v>
          </cell>
          <cell r="E109" t="str">
            <v>北区</v>
          </cell>
        </row>
        <row r="109">
          <cell r="H109" t="str">
            <v>—1A022</v>
          </cell>
        </row>
        <row r="109">
          <cell r="O109" t="str">
            <v>待售</v>
          </cell>
        </row>
        <row r="110">
          <cell r="D110" t="str">
            <v>贝沙湾车位</v>
          </cell>
          <cell r="E110" t="str">
            <v>北区</v>
          </cell>
        </row>
        <row r="110">
          <cell r="H110" t="str">
            <v>—1A023</v>
          </cell>
        </row>
        <row r="110">
          <cell r="O110" t="str">
            <v>待售</v>
          </cell>
        </row>
        <row r="111">
          <cell r="D111" t="str">
            <v>贝沙湾车位</v>
          </cell>
          <cell r="E111" t="str">
            <v>北区</v>
          </cell>
        </row>
        <row r="111">
          <cell r="H111" t="str">
            <v>—1A024</v>
          </cell>
        </row>
        <row r="111">
          <cell r="O111" t="str">
            <v>待售</v>
          </cell>
        </row>
        <row r="112">
          <cell r="D112" t="str">
            <v>贝沙湾车位</v>
          </cell>
          <cell r="E112" t="str">
            <v>北区</v>
          </cell>
        </row>
        <row r="112">
          <cell r="H112" t="str">
            <v>—1A025</v>
          </cell>
        </row>
        <row r="112">
          <cell r="O112" t="str">
            <v>待售</v>
          </cell>
        </row>
        <row r="113">
          <cell r="D113" t="str">
            <v>贝沙湾车位</v>
          </cell>
          <cell r="E113" t="str">
            <v>北区</v>
          </cell>
        </row>
        <row r="113">
          <cell r="H113" t="str">
            <v>—1A026</v>
          </cell>
        </row>
        <row r="113">
          <cell r="O113" t="str">
            <v>待售</v>
          </cell>
        </row>
        <row r="114">
          <cell r="D114" t="str">
            <v>贝沙湾车位</v>
          </cell>
          <cell r="E114" t="str">
            <v>北区</v>
          </cell>
        </row>
        <row r="114">
          <cell r="H114" t="str">
            <v>—1A027</v>
          </cell>
        </row>
        <row r="114">
          <cell r="O114" t="str">
            <v>待售</v>
          </cell>
        </row>
        <row r="115">
          <cell r="D115" t="str">
            <v>贝沙湾车位</v>
          </cell>
          <cell r="E115" t="str">
            <v>北区</v>
          </cell>
        </row>
        <row r="115">
          <cell r="H115" t="str">
            <v>—1A028</v>
          </cell>
        </row>
        <row r="115">
          <cell r="O115" t="str">
            <v>待售</v>
          </cell>
        </row>
        <row r="116">
          <cell r="D116" t="str">
            <v>贝沙湾车位</v>
          </cell>
          <cell r="E116" t="str">
            <v>北区</v>
          </cell>
        </row>
        <row r="116">
          <cell r="H116" t="str">
            <v>—1A029</v>
          </cell>
        </row>
        <row r="116">
          <cell r="O116" t="str">
            <v>待售</v>
          </cell>
        </row>
        <row r="117">
          <cell r="D117" t="str">
            <v>贝沙湾车位</v>
          </cell>
          <cell r="E117" t="str">
            <v>北区</v>
          </cell>
        </row>
        <row r="117">
          <cell r="H117" t="str">
            <v>—1A030</v>
          </cell>
        </row>
        <row r="117">
          <cell r="O117" t="str">
            <v>待售</v>
          </cell>
        </row>
        <row r="118">
          <cell r="D118" t="str">
            <v>贝沙湾车位</v>
          </cell>
          <cell r="E118" t="str">
            <v>北区</v>
          </cell>
        </row>
        <row r="118">
          <cell r="H118" t="str">
            <v>—1A031</v>
          </cell>
        </row>
        <row r="118">
          <cell r="O118" t="str">
            <v>待售</v>
          </cell>
        </row>
        <row r="119">
          <cell r="D119" t="str">
            <v>贝沙湾车位</v>
          </cell>
          <cell r="E119" t="str">
            <v>北区</v>
          </cell>
        </row>
        <row r="119">
          <cell r="H119" t="str">
            <v>—1A032</v>
          </cell>
        </row>
        <row r="119">
          <cell r="O119" t="str">
            <v>待售</v>
          </cell>
        </row>
        <row r="120">
          <cell r="D120" t="str">
            <v>贝沙湾车位</v>
          </cell>
          <cell r="E120" t="str">
            <v>北区</v>
          </cell>
        </row>
        <row r="120">
          <cell r="H120" t="str">
            <v>—1A033</v>
          </cell>
        </row>
        <row r="120">
          <cell r="O120" t="str">
            <v>待售</v>
          </cell>
        </row>
        <row r="121">
          <cell r="D121" t="str">
            <v>贝沙湾车位</v>
          </cell>
          <cell r="E121" t="str">
            <v>北区</v>
          </cell>
        </row>
        <row r="121">
          <cell r="H121" t="str">
            <v>—1A034</v>
          </cell>
        </row>
        <row r="121">
          <cell r="O121" t="str">
            <v>签约</v>
          </cell>
        </row>
        <row r="122">
          <cell r="D122" t="str">
            <v>贝沙湾车位</v>
          </cell>
          <cell r="E122" t="str">
            <v>北区</v>
          </cell>
        </row>
        <row r="122">
          <cell r="H122" t="str">
            <v>—1A035</v>
          </cell>
        </row>
        <row r="122">
          <cell r="O122" t="str">
            <v>待售</v>
          </cell>
        </row>
        <row r="123">
          <cell r="D123" t="str">
            <v>贝沙湾车位</v>
          </cell>
          <cell r="E123" t="str">
            <v>北区</v>
          </cell>
        </row>
        <row r="123">
          <cell r="H123" t="str">
            <v>—1A036</v>
          </cell>
        </row>
        <row r="123">
          <cell r="O123" t="str">
            <v>待售</v>
          </cell>
        </row>
        <row r="124">
          <cell r="D124" t="str">
            <v>贝沙湾车位</v>
          </cell>
          <cell r="E124" t="str">
            <v>北区</v>
          </cell>
        </row>
        <row r="124">
          <cell r="H124" t="str">
            <v>—1A037</v>
          </cell>
        </row>
        <row r="124">
          <cell r="O124" t="str">
            <v>待售</v>
          </cell>
        </row>
        <row r="125">
          <cell r="D125" t="str">
            <v>贝沙湾车位</v>
          </cell>
          <cell r="E125" t="str">
            <v>北区</v>
          </cell>
        </row>
        <row r="125">
          <cell r="H125" t="str">
            <v>—1A038</v>
          </cell>
        </row>
        <row r="125">
          <cell r="O125" t="str">
            <v>待售</v>
          </cell>
        </row>
        <row r="126">
          <cell r="D126" t="str">
            <v>贝沙湾车位</v>
          </cell>
          <cell r="E126" t="str">
            <v>北区</v>
          </cell>
        </row>
        <row r="126">
          <cell r="H126" t="str">
            <v>—1A039</v>
          </cell>
        </row>
        <row r="126">
          <cell r="O126" t="str">
            <v>待售</v>
          </cell>
        </row>
        <row r="127">
          <cell r="D127" t="str">
            <v>贝沙湾车位</v>
          </cell>
          <cell r="E127" t="str">
            <v>北区</v>
          </cell>
        </row>
        <row r="127">
          <cell r="H127" t="str">
            <v>—1A040</v>
          </cell>
        </row>
        <row r="127">
          <cell r="O127" t="str">
            <v>待售</v>
          </cell>
        </row>
        <row r="128">
          <cell r="D128" t="str">
            <v>贝沙湾车位</v>
          </cell>
          <cell r="E128" t="str">
            <v>北区</v>
          </cell>
        </row>
        <row r="128">
          <cell r="H128" t="str">
            <v>—1A041</v>
          </cell>
        </row>
        <row r="128">
          <cell r="O128" t="str">
            <v>待售</v>
          </cell>
        </row>
        <row r="129">
          <cell r="D129" t="str">
            <v>贝沙湾车位</v>
          </cell>
          <cell r="E129" t="str">
            <v>北区</v>
          </cell>
        </row>
        <row r="129">
          <cell r="H129" t="str">
            <v>—1A042</v>
          </cell>
        </row>
        <row r="129">
          <cell r="O129" t="str">
            <v>待售</v>
          </cell>
        </row>
        <row r="130">
          <cell r="D130" t="str">
            <v>贝沙湾车位</v>
          </cell>
          <cell r="E130" t="str">
            <v>北区</v>
          </cell>
        </row>
        <row r="130">
          <cell r="H130" t="str">
            <v>—1A043</v>
          </cell>
        </row>
        <row r="130">
          <cell r="O130" t="str">
            <v>签约</v>
          </cell>
        </row>
        <row r="131">
          <cell r="D131" t="str">
            <v>贝沙湾车位</v>
          </cell>
          <cell r="E131" t="str">
            <v>北区</v>
          </cell>
        </row>
        <row r="131">
          <cell r="H131" t="str">
            <v>—1A044</v>
          </cell>
        </row>
        <row r="131">
          <cell r="O131" t="str">
            <v>待售</v>
          </cell>
        </row>
        <row r="132">
          <cell r="D132" t="str">
            <v>贝沙湾车位</v>
          </cell>
          <cell r="E132" t="str">
            <v>北区</v>
          </cell>
        </row>
        <row r="132">
          <cell r="H132" t="str">
            <v>—1A045</v>
          </cell>
        </row>
        <row r="132">
          <cell r="O132" t="str">
            <v>签约</v>
          </cell>
        </row>
        <row r="133">
          <cell r="D133" t="str">
            <v>贝沙湾车位</v>
          </cell>
          <cell r="E133" t="str">
            <v>北区</v>
          </cell>
        </row>
        <row r="133">
          <cell r="H133" t="str">
            <v>—1A046</v>
          </cell>
        </row>
        <row r="133">
          <cell r="O133" t="str">
            <v>待售</v>
          </cell>
        </row>
        <row r="134">
          <cell r="D134" t="str">
            <v>贝沙湾车位</v>
          </cell>
          <cell r="E134" t="str">
            <v>北区</v>
          </cell>
        </row>
        <row r="134">
          <cell r="H134" t="str">
            <v>—1A047</v>
          </cell>
        </row>
        <row r="134">
          <cell r="O134" t="str">
            <v>待售</v>
          </cell>
        </row>
        <row r="135">
          <cell r="D135" t="str">
            <v>贝沙湾车位</v>
          </cell>
          <cell r="E135" t="str">
            <v>北区</v>
          </cell>
        </row>
        <row r="135">
          <cell r="H135" t="str">
            <v>—1A048</v>
          </cell>
        </row>
        <row r="135">
          <cell r="O135" t="str">
            <v>待售</v>
          </cell>
        </row>
        <row r="136">
          <cell r="D136" t="str">
            <v>贝沙湾车位</v>
          </cell>
          <cell r="E136" t="str">
            <v>北区</v>
          </cell>
        </row>
        <row r="136">
          <cell r="H136" t="str">
            <v>—1A049</v>
          </cell>
        </row>
        <row r="136">
          <cell r="O136" t="str">
            <v>待售</v>
          </cell>
        </row>
        <row r="137">
          <cell r="D137" t="str">
            <v>贝沙湾车位</v>
          </cell>
          <cell r="E137" t="str">
            <v>北区</v>
          </cell>
        </row>
        <row r="137">
          <cell r="H137" t="str">
            <v>—1A050</v>
          </cell>
        </row>
        <row r="137">
          <cell r="O137" t="str">
            <v>待售</v>
          </cell>
        </row>
        <row r="138">
          <cell r="D138" t="str">
            <v>贝沙湾车位</v>
          </cell>
          <cell r="E138" t="str">
            <v>北区</v>
          </cell>
        </row>
        <row r="138">
          <cell r="H138" t="str">
            <v>—1A051</v>
          </cell>
        </row>
        <row r="138">
          <cell r="O138" t="str">
            <v>待售</v>
          </cell>
        </row>
        <row r="139">
          <cell r="D139" t="str">
            <v>贝沙湾车位</v>
          </cell>
          <cell r="E139" t="str">
            <v>北区</v>
          </cell>
        </row>
        <row r="139">
          <cell r="H139" t="str">
            <v>—1A052</v>
          </cell>
        </row>
        <row r="139">
          <cell r="O139" t="str">
            <v>待售</v>
          </cell>
        </row>
        <row r="140">
          <cell r="D140" t="str">
            <v>贝沙湾车位</v>
          </cell>
          <cell r="E140" t="str">
            <v>北区</v>
          </cell>
        </row>
        <row r="140">
          <cell r="H140" t="str">
            <v>—1A053</v>
          </cell>
        </row>
        <row r="140">
          <cell r="O140" t="str">
            <v>待售</v>
          </cell>
        </row>
        <row r="141">
          <cell r="D141" t="str">
            <v>贝沙湾车位</v>
          </cell>
          <cell r="E141" t="str">
            <v>北区</v>
          </cell>
        </row>
        <row r="141">
          <cell r="H141" t="str">
            <v>—1A054</v>
          </cell>
        </row>
        <row r="141">
          <cell r="O141" t="str">
            <v>待售</v>
          </cell>
        </row>
        <row r="142">
          <cell r="D142" t="str">
            <v>贝沙湾车位</v>
          </cell>
          <cell r="E142" t="str">
            <v>北区</v>
          </cell>
        </row>
        <row r="142">
          <cell r="H142" t="str">
            <v>—1A055</v>
          </cell>
        </row>
        <row r="142">
          <cell r="O142" t="str">
            <v>待售</v>
          </cell>
        </row>
        <row r="143">
          <cell r="D143" t="str">
            <v>贝沙湾车位</v>
          </cell>
          <cell r="E143" t="str">
            <v>北区</v>
          </cell>
        </row>
        <row r="143">
          <cell r="H143" t="str">
            <v>—1A056</v>
          </cell>
        </row>
        <row r="143">
          <cell r="O143" t="str">
            <v>待售</v>
          </cell>
        </row>
        <row r="144">
          <cell r="D144" t="str">
            <v>贝沙湾车位</v>
          </cell>
          <cell r="E144" t="str">
            <v>北区</v>
          </cell>
        </row>
        <row r="144">
          <cell r="H144" t="str">
            <v>—1A057</v>
          </cell>
        </row>
        <row r="144">
          <cell r="O144" t="str">
            <v>待售</v>
          </cell>
        </row>
        <row r="145">
          <cell r="D145" t="str">
            <v>贝沙湾车位</v>
          </cell>
          <cell r="E145" t="str">
            <v>北区</v>
          </cell>
        </row>
        <row r="145">
          <cell r="H145" t="str">
            <v>—1A058</v>
          </cell>
        </row>
        <row r="145">
          <cell r="O145" t="str">
            <v>待售</v>
          </cell>
        </row>
        <row r="146">
          <cell r="D146" t="str">
            <v>贝沙湾车位</v>
          </cell>
          <cell r="E146" t="str">
            <v>北区</v>
          </cell>
        </row>
        <row r="146">
          <cell r="H146" t="str">
            <v>—1A059</v>
          </cell>
        </row>
        <row r="146">
          <cell r="O146" t="str">
            <v>待售</v>
          </cell>
        </row>
        <row r="147">
          <cell r="D147" t="str">
            <v>贝沙湾车位</v>
          </cell>
          <cell r="E147" t="str">
            <v>北区</v>
          </cell>
        </row>
        <row r="147">
          <cell r="H147" t="str">
            <v>—1A060</v>
          </cell>
        </row>
        <row r="147">
          <cell r="O147" t="str">
            <v>待售</v>
          </cell>
        </row>
        <row r="148">
          <cell r="D148" t="str">
            <v>贝沙湾车位</v>
          </cell>
          <cell r="E148" t="str">
            <v>北区</v>
          </cell>
        </row>
        <row r="148">
          <cell r="H148" t="str">
            <v>—1A061</v>
          </cell>
        </row>
        <row r="148">
          <cell r="O148" t="str">
            <v>待售</v>
          </cell>
        </row>
        <row r="149">
          <cell r="D149" t="str">
            <v>贝沙湾车位</v>
          </cell>
          <cell r="E149" t="str">
            <v>北区</v>
          </cell>
        </row>
        <row r="149">
          <cell r="H149" t="str">
            <v>—1A062</v>
          </cell>
        </row>
        <row r="149">
          <cell r="O149" t="str">
            <v>待售</v>
          </cell>
        </row>
        <row r="150">
          <cell r="D150" t="str">
            <v>贝沙湾车位</v>
          </cell>
          <cell r="E150" t="str">
            <v>北区</v>
          </cell>
        </row>
        <row r="150">
          <cell r="H150" t="str">
            <v>—1A063</v>
          </cell>
        </row>
        <row r="150">
          <cell r="O150" t="str">
            <v>待售</v>
          </cell>
        </row>
        <row r="151">
          <cell r="D151" t="str">
            <v>贝沙湾车位</v>
          </cell>
          <cell r="E151" t="str">
            <v>北区</v>
          </cell>
        </row>
        <row r="151">
          <cell r="H151" t="str">
            <v>—1A064</v>
          </cell>
        </row>
        <row r="151">
          <cell r="O151" t="str">
            <v>待售</v>
          </cell>
        </row>
        <row r="152">
          <cell r="D152" t="str">
            <v>贝沙湾车位</v>
          </cell>
          <cell r="E152" t="str">
            <v>北区</v>
          </cell>
        </row>
        <row r="152">
          <cell r="H152" t="str">
            <v>—1A065</v>
          </cell>
        </row>
        <row r="152">
          <cell r="O152" t="str">
            <v>待售</v>
          </cell>
        </row>
        <row r="153">
          <cell r="D153" t="str">
            <v>贝沙湾车位</v>
          </cell>
          <cell r="E153" t="str">
            <v>北区</v>
          </cell>
        </row>
        <row r="153">
          <cell r="H153" t="str">
            <v>—1A066</v>
          </cell>
        </row>
        <row r="153">
          <cell r="O153" t="str">
            <v>待售</v>
          </cell>
        </row>
        <row r="154">
          <cell r="D154" t="str">
            <v>贝沙湾车位</v>
          </cell>
          <cell r="E154" t="str">
            <v>北区</v>
          </cell>
        </row>
        <row r="154">
          <cell r="H154" t="str">
            <v>—1A067</v>
          </cell>
        </row>
        <row r="154">
          <cell r="O154" t="str">
            <v>待售</v>
          </cell>
        </row>
        <row r="155">
          <cell r="D155" t="str">
            <v>贝沙湾车位</v>
          </cell>
          <cell r="E155" t="str">
            <v>北区</v>
          </cell>
        </row>
        <row r="155">
          <cell r="H155" t="str">
            <v>—1A068</v>
          </cell>
        </row>
        <row r="155">
          <cell r="O155" t="str">
            <v>待售</v>
          </cell>
        </row>
        <row r="156">
          <cell r="D156" t="str">
            <v>贝沙湾车位</v>
          </cell>
          <cell r="E156" t="str">
            <v>北区</v>
          </cell>
        </row>
        <row r="156">
          <cell r="H156" t="str">
            <v>—1A069</v>
          </cell>
        </row>
        <row r="156">
          <cell r="O156" t="str">
            <v>待售</v>
          </cell>
        </row>
        <row r="157">
          <cell r="D157" t="str">
            <v>贝沙湾车位</v>
          </cell>
          <cell r="E157" t="str">
            <v>北区</v>
          </cell>
        </row>
        <row r="157">
          <cell r="H157" t="str">
            <v>—1A070</v>
          </cell>
        </row>
        <row r="157">
          <cell r="O157" t="str">
            <v>待售</v>
          </cell>
        </row>
        <row r="158">
          <cell r="D158" t="str">
            <v>贝沙湾车位</v>
          </cell>
          <cell r="E158" t="str">
            <v>北区</v>
          </cell>
        </row>
        <row r="158">
          <cell r="H158" t="str">
            <v>—1A071</v>
          </cell>
        </row>
        <row r="158">
          <cell r="O158" t="str">
            <v>待售</v>
          </cell>
        </row>
        <row r="159">
          <cell r="D159" t="str">
            <v>贝沙湾车位</v>
          </cell>
          <cell r="E159" t="str">
            <v>北区</v>
          </cell>
        </row>
        <row r="159">
          <cell r="H159" t="str">
            <v>—1A072</v>
          </cell>
        </row>
        <row r="159">
          <cell r="O159" t="str">
            <v>待售</v>
          </cell>
        </row>
        <row r="160">
          <cell r="D160" t="str">
            <v>贝沙湾车位</v>
          </cell>
          <cell r="E160" t="str">
            <v>北区</v>
          </cell>
        </row>
        <row r="160">
          <cell r="H160" t="str">
            <v>—1A073</v>
          </cell>
        </row>
        <row r="160">
          <cell r="O160" t="str">
            <v>待售</v>
          </cell>
        </row>
        <row r="161">
          <cell r="D161" t="str">
            <v>贝沙湾车位</v>
          </cell>
          <cell r="E161" t="str">
            <v>北区</v>
          </cell>
        </row>
        <row r="161">
          <cell r="H161" t="str">
            <v>—1A074</v>
          </cell>
        </row>
        <row r="161">
          <cell r="O161" t="str">
            <v>待售</v>
          </cell>
        </row>
        <row r="162">
          <cell r="D162" t="str">
            <v>贝沙湾车位</v>
          </cell>
          <cell r="E162" t="str">
            <v>北区</v>
          </cell>
        </row>
        <row r="162">
          <cell r="H162" t="str">
            <v>—1A075</v>
          </cell>
        </row>
        <row r="162">
          <cell r="O162" t="str">
            <v>待售</v>
          </cell>
        </row>
        <row r="163">
          <cell r="D163" t="str">
            <v>贝沙湾车位</v>
          </cell>
          <cell r="E163" t="str">
            <v>北区</v>
          </cell>
        </row>
        <row r="163">
          <cell r="H163" t="str">
            <v>—1A076</v>
          </cell>
        </row>
        <row r="163">
          <cell r="O163" t="str">
            <v>待售</v>
          </cell>
        </row>
        <row r="164">
          <cell r="D164" t="str">
            <v>贝沙湾车位</v>
          </cell>
          <cell r="E164" t="str">
            <v>北区</v>
          </cell>
        </row>
        <row r="164">
          <cell r="H164" t="str">
            <v>—1A077</v>
          </cell>
        </row>
        <row r="164">
          <cell r="O164" t="str">
            <v>待售</v>
          </cell>
        </row>
        <row r="165">
          <cell r="D165" t="str">
            <v>贝沙湾车位</v>
          </cell>
          <cell r="E165" t="str">
            <v>北区</v>
          </cell>
        </row>
        <row r="165">
          <cell r="H165" t="str">
            <v>—1A078</v>
          </cell>
        </row>
        <row r="165">
          <cell r="O165" t="str">
            <v>销控</v>
          </cell>
        </row>
        <row r="166">
          <cell r="D166" t="str">
            <v>贝沙湾车位</v>
          </cell>
          <cell r="E166" t="str">
            <v>北区</v>
          </cell>
        </row>
        <row r="166">
          <cell r="H166" t="str">
            <v>—1A079</v>
          </cell>
        </row>
        <row r="166">
          <cell r="O166" t="str">
            <v>签约</v>
          </cell>
        </row>
        <row r="167">
          <cell r="D167" t="str">
            <v>贝沙湾车位</v>
          </cell>
          <cell r="E167" t="str">
            <v>北区</v>
          </cell>
        </row>
        <row r="167">
          <cell r="H167" t="str">
            <v>—1A080</v>
          </cell>
        </row>
        <row r="167">
          <cell r="O167" t="str">
            <v>签约</v>
          </cell>
        </row>
        <row r="168">
          <cell r="D168" t="str">
            <v>贝沙湾车位</v>
          </cell>
          <cell r="E168" t="str">
            <v>北区</v>
          </cell>
        </row>
        <row r="168">
          <cell r="H168" t="str">
            <v>—1A081</v>
          </cell>
        </row>
        <row r="168">
          <cell r="O168" t="str">
            <v>待售</v>
          </cell>
        </row>
        <row r="169">
          <cell r="D169" t="str">
            <v>贝沙湾车位</v>
          </cell>
          <cell r="E169" t="str">
            <v>北区</v>
          </cell>
        </row>
        <row r="169">
          <cell r="H169" t="str">
            <v>—1A082</v>
          </cell>
        </row>
        <row r="169">
          <cell r="O169" t="str">
            <v>待售</v>
          </cell>
        </row>
        <row r="170">
          <cell r="D170" t="str">
            <v>贝沙湾车位</v>
          </cell>
          <cell r="E170" t="str">
            <v>北区</v>
          </cell>
        </row>
        <row r="170">
          <cell r="H170" t="str">
            <v>—1A083</v>
          </cell>
        </row>
        <row r="170">
          <cell r="O170" t="str">
            <v>待售</v>
          </cell>
        </row>
        <row r="171">
          <cell r="D171" t="str">
            <v>贝沙湾车位</v>
          </cell>
          <cell r="E171" t="str">
            <v>北区</v>
          </cell>
        </row>
        <row r="171">
          <cell r="H171" t="str">
            <v>—1A084</v>
          </cell>
        </row>
        <row r="171">
          <cell r="O171" t="str">
            <v>待售</v>
          </cell>
        </row>
        <row r="172">
          <cell r="D172" t="str">
            <v>贝沙湾车位</v>
          </cell>
          <cell r="E172" t="str">
            <v>北区</v>
          </cell>
        </row>
        <row r="172">
          <cell r="H172" t="str">
            <v>—1A085</v>
          </cell>
        </row>
        <row r="172">
          <cell r="O172" t="str">
            <v>待售</v>
          </cell>
        </row>
        <row r="173">
          <cell r="D173" t="str">
            <v>贝沙湾车位</v>
          </cell>
          <cell r="E173" t="str">
            <v>北区</v>
          </cell>
        </row>
        <row r="173">
          <cell r="H173" t="str">
            <v>—1A086</v>
          </cell>
        </row>
        <row r="173">
          <cell r="O173" t="str">
            <v>待售</v>
          </cell>
        </row>
        <row r="174">
          <cell r="D174" t="str">
            <v>贝沙湾车位</v>
          </cell>
          <cell r="E174" t="str">
            <v>北区</v>
          </cell>
        </row>
        <row r="174">
          <cell r="H174" t="str">
            <v>—1A087</v>
          </cell>
        </row>
        <row r="174">
          <cell r="O174" t="str">
            <v>待售</v>
          </cell>
        </row>
        <row r="175">
          <cell r="D175" t="str">
            <v>贝沙湾车位</v>
          </cell>
          <cell r="E175" t="str">
            <v>北区</v>
          </cell>
        </row>
        <row r="175">
          <cell r="H175" t="str">
            <v>—1A088</v>
          </cell>
        </row>
        <row r="175">
          <cell r="O175" t="str">
            <v>待售</v>
          </cell>
        </row>
        <row r="176">
          <cell r="D176" t="str">
            <v>贝沙湾车位</v>
          </cell>
          <cell r="E176" t="str">
            <v>北区</v>
          </cell>
        </row>
        <row r="176">
          <cell r="H176" t="str">
            <v>—1A089</v>
          </cell>
        </row>
        <row r="176">
          <cell r="O176" t="str">
            <v>待售</v>
          </cell>
        </row>
        <row r="177">
          <cell r="D177" t="str">
            <v>贝沙湾车位</v>
          </cell>
          <cell r="E177" t="str">
            <v>北区</v>
          </cell>
        </row>
        <row r="177">
          <cell r="H177" t="str">
            <v>—1A090</v>
          </cell>
        </row>
        <row r="177">
          <cell r="O177" t="str">
            <v>待售</v>
          </cell>
        </row>
        <row r="178">
          <cell r="D178" t="str">
            <v>贝沙湾车位</v>
          </cell>
          <cell r="E178" t="str">
            <v>北区</v>
          </cell>
        </row>
        <row r="178">
          <cell r="H178" t="str">
            <v>—1A091</v>
          </cell>
        </row>
        <row r="178">
          <cell r="O178" t="str">
            <v>待售</v>
          </cell>
        </row>
        <row r="179">
          <cell r="D179" t="str">
            <v>贝沙湾车位</v>
          </cell>
          <cell r="E179" t="str">
            <v>北区</v>
          </cell>
        </row>
        <row r="179">
          <cell r="H179" t="str">
            <v>—1A092</v>
          </cell>
        </row>
        <row r="179">
          <cell r="O179" t="str">
            <v>待售</v>
          </cell>
        </row>
        <row r="180">
          <cell r="D180" t="str">
            <v>贝沙湾车位</v>
          </cell>
          <cell r="E180" t="str">
            <v>北区</v>
          </cell>
        </row>
        <row r="180">
          <cell r="H180" t="str">
            <v>—1A093</v>
          </cell>
        </row>
        <row r="180">
          <cell r="O180" t="str">
            <v>待售</v>
          </cell>
        </row>
        <row r="181">
          <cell r="D181" t="str">
            <v>贝沙湾车位</v>
          </cell>
          <cell r="E181" t="str">
            <v>北区</v>
          </cell>
        </row>
        <row r="181">
          <cell r="H181" t="str">
            <v>—1A094</v>
          </cell>
        </row>
        <row r="181">
          <cell r="O181" t="str">
            <v>待售</v>
          </cell>
        </row>
        <row r="182">
          <cell r="D182" t="str">
            <v>贝沙湾车位</v>
          </cell>
          <cell r="E182" t="str">
            <v>北区</v>
          </cell>
        </row>
        <row r="182">
          <cell r="H182" t="str">
            <v>—1A095</v>
          </cell>
        </row>
        <row r="182">
          <cell r="O182" t="str">
            <v>待售</v>
          </cell>
        </row>
        <row r="183">
          <cell r="D183" t="str">
            <v>贝沙湾车位</v>
          </cell>
          <cell r="E183" t="str">
            <v>北区</v>
          </cell>
        </row>
        <row r="183">
          <cell r="H183" t="str">
            <v>—1A096</v>
          </cell>
        </row>
        <row r="183">
          <cell r="O183" t="str">
            <v>待售</v>
          </cell>
        </row>
        <row r="184">
          <cell r="D184" t="str">
            <v>贝沙湾车位</v>
          </cell>
          <cell r="E184" t="str">
            <v>北区</v>
          </cell>
        </row>
        <row r="184">
          <cell r="H184" t="str">
            <v>—1A097</v>
          </cell>
        </row>
        <row r="184">
          <cell r="O184" t="str">
            <v>待售</v>
          </cell>
        </row>
        <row r="185">
          <cell r="D185" t="str">
            <v>贝沙湾车位</v>
          </cell>
          <cell r="E185" t="str">
            <v>北区</v>
          </cell>
        </row>
        <row r="185">
          <cell r="H185" t="str">
            <v>—1A098</v>
          </cell>
        </row>
        <row r="185">
          <cell r="O185" t="str">
            <v>待售</v>
          </cell>
        </row>
        <row r="186">
          <cell r="D186" t="str">
            <v>贝沙湾车位</v>
          </cell>
          <cell r="E186" t="str">
            <v>北区</v>
          </cell>
        </row>
        <row r="186">
          <cell r="H186" t="str">
            <v>—1A099</v>
          </cell>
        </row>
        <row r="186">
          <cell r="O186" t="str">
            <v>待售</v>
          </cell>
        </row>
        <row r="187">
          <cell r="D187" t="str">
            <v>贝沙湾车位</v>
          </cell>
          <cell r="E187" t="str">
            <v>北区</v>
          </cell>
        </row>
        <row r="187">
          <cell r="H187" t="str">
            <v>—1A100</v>
          </cell>
        </row>
        <row r="187">
          <cell r="O187" t="str">
            <v>待售</v>
          </cell>
        </row>
        <row r="188">
          <cell r="D188" t="str">
            <v>贝沙湾车位</v>
          </cell>
          <cell r="E188" t="str">
            <v>北区</v>
          </cell>
        </row>
        <row r="188">
          <cell r="H188" t="str">
            <v>—1A101</v>
          </cell>
        </row>
        <row r="188">
          <cell r="O188" t="str">
            <v>待售</v>
          </cell>
        </row>
        <row r="189">
          <cell r="D189" t="str">
            <v>贝沙湾车位</v>
          </cell>
          <cell r="E189" t="str">
            <v>北区</v>
          </cell>
        </row>
        <row r="189">
          <cell r="H189" t="str">
            <v>—1A102</v>
          </cell>
        </row>
        <row r="189">
          <cell r="O189" t="str">
            <v>待售</v>
          </cell>
        </row>
        <row r="190">
          <cell r="D190" t="str">
            <v>贝沙湾车位</v>
          </cell>
          <cell r="E190" t="str">
            <v>北区</v>
          </cell>
        </row>
        <row r="190">
          <cell r="H190" t="str">
            <v>—1A103</v>
          </cell>
        </row>
        <row r="190">
          <cell r="O190" t="str">
            <v>签约</v>
          </cell>
        </row>
        <row r="191">
          <cell r="D191" t="str">
            <v>贝沙湾车位</v>
          </cell>
          <cell r="E191" t="str">
            <v>北区</v>
          </cell>
        </row>
        <row r="191">
          <cell r="H191" t="str">
            <v>—1A104</v>
          </cell>
        </row>
        <row r="191">
          <cell r="O191" t="str">
            <v>待售</v>
          </cell>
        </row>
        <row r="192">
          <cell r="D192" t="str">
            <v>贝沙湾车位</v>
          </cell>
          <cell r="E192" t="str">
            <v>北区</v>
          </cell>
        </row>
        <row r="192">
          <cell r="H192" t="str">
            <v>—1A105</v>
          </cell>
        </row>
        <row r="192">
          <cell r="O192" t="str">
            <v>待售</v>
          </cell>
        </row>
        <row r="193">
          <cell r="D193" t="str">
            <v>贝沙湾车位</v>
          </cell>
          <cell r="E193" t="str">
            <v>北区</v>
          </cell>
        </row>
        <row r="193">
          <cell r="H193" t="str">
            <v>—1A106</v>
          </cell>
        </row>
        <row r="193">
          <cell r="O193" t="str">
            <v>待售</v>
          </cell>
        </row>
        <row r="194">
          <cell r="D194" t="str">
            <v>贝沙湾车位</v>
          </cell>
          <cell r="E194" t="str">
            <v>北区</v>
          </cell>
        </row>
        <row r="194">
          <cell r="H194" t="str">
            <v>—1A107</v>
          </cell>
        </row>
        <row r="194">
          <cell r="O194" t="str">
            <v>待售</v>
          </cell>
        </row>
        <row r="195">
          <cell r="D195" t="str">
            <v>贝沙湾车位</v>
          </cell>
          <cell r="E195" t="str">
            <v>北区</v>
          </cell>
        </row>
        <row r="195">
          <cell r="H195" t="str">
            <v>—1A108</v>
          </cell>
        </row>
        <row r="195">
          <cell r="O195" t="str">
            <v>待售</v>
          </cell>
        </row>
        <row r="196">
          <cell r="D196" t="str">
            <v>贝沙湾车位</v>
          </cell>
          <cell r="E196" t="str">
            <v>北区</v>
          </cell>
        </row>
        <row r="196">
          <cell r="H196" t="str">
            <v>—1A109</v>
          </cell>
        </row>
        <row r="196">
          <cell r="O196" t="str">
            <v>签约</v>
          </cell>
        </row>
        <row r="197">
          <cell r="D197" t="str">
            <v>贝沙湾车位</v>
          </cell>
          <cell r="E197" t="str">
            <v>北区</v>
          </cell>
        </row>
        <row r="197">
          <cell r="H197" t="str">
            <v>—1A110</v>
          </cell>
        </row>
        <row r="197">
          <cell r="O197" t="str">
            <v>签约</v>
          </cell>
        </row>
        <row r="198">
          <cell r="D198" t="str">
            <v>贝沙湾车位</v>
          </cell>
          <cell r="E198" t="str">
            <v>北区</v>
          </cell>
        </row>
        <row r="198">
          <cell r="H198" t="str">
            <v>—1A111</v>
          </cell>
        </row>
        <row r="198">
          <cell r="O198" t="str">
            <v>待售</v>
          </cell>
        </row>
        <row r="199">
          <cell r="D199" t="str">
            <v>贝沙湾车位</v>
          </cell>
          <cell r="E199" t="str">
            <v>北区</v>
          </cell>
        </row>
        <row r="199">
          <cell r="H199" t="str">
            <v>—1A112</v>
          </cell>
        </row>
        <row r="199">
          <cell r="O199" t="str">
            <v>待售</v>
          </cell>
        </row>
        <row r="200">
          <cell r="D200" t="str">
            <v>贝沙湾车位</v>
          </cell>
          <cell r="E200" t="str">
            <v>北区</v>
          </cell>
        </row>
        <row r="200">
          <cell r="H200" t="str">
            <v>—1A113</v>
          </cell>
        </row>
        <row r="200">
          <cell r="O200" t="str">
            <v>待售</v>
          </cell>
        </row>
        <row r="201">
          <cell r="D201" t="str">
            <v>贝沙湾车位</v>
          </cell>
          <cell r="E201" t="str">
            <v>北区</v>
          </cell>
        </row>
        <row r="201">
          <cell r="H201" t="str">
            <v>—1A114</v>
          </cell>
        </row>
        <row r="201">
          <cell r="O201" t="str">
            <v>待售</v>
          </cell>
        </row>
        <row r="202">
          <cell r="D202" t="str">
            <v>贝沙湾车位</v>
          </cell>
          <cell r="E202" t="str">
            <v>北区</v>
          </cell>
        </row>
        <row r="202">
          <cell r="H202" t="str">
            <v>—1A115</v>
          </cell>
        </row>
        <row r="202">
          <cell r="O202" t="str">
            <v>待售</v>
          </cell>
        </row>
        <row r="203">
          <cell r="D203" t="str">
            <v>贝沙湾车位</v>
          </cell>
          <cell r="E203" t="str">
            <v>北区</v>
          </cell>
        </row>
        <row r="203">
          <cell r="H203" t="str">
            <v>—1A116</v>
          </cell>
        </row>
        <row r="203">
          <cell r="O203" t="str">
            <v>待售</v>
          </cell>
        </row>
        <row r="204">
          <cell r="D204" t="str">
            <v>贝沙湾车位</v>
          </cell>
          <cell r="E204" t="str">
            <v>北区</v>
          </cell>
        </row>
        <row r="204">
          <cell r="H204" t="str">
            <v>—1A117</v>
          </cell>
        </row>
        <row r="204">
          <cell r="O204" t="str">
            <v>认购</v>
          </cell>
        </row>
        <row r="205">
          <cell r="D205" t="str">
            <v>贝沙湾车位</v>
          </cell>
          <cell r="E205" t="str">
            <v>北区</v>
          </cell>
        </row>
        <row r="205">
          <cell r="H205" t="str">
            <v>—1A118</v>
          </cell>
        </row>
        <row r="205">
          <cell r="O205" t="str">
            <v>待售</v>
          </cell>
        </row>
        <row r="206">
          <cell r="D206" t="str">
            <v>贝沙湾车位</v>
          </cell>
          <cell r="E206" t="str">
            <v>北区</v>
          </cell>
        </row>
        <row r="206">
          <cell r="H206" t="str">
            <v>—1A119</v>
          </cell>
        </row>
        <row r="206">
          <cell r="O206" t="str">
            <v>签约</v>
          </cell>
        </row>
        <row r="207">
          <cell r="D207" t="str">
            <v>贝沙湾车位</v>
          </cell>
          <cell r="E207" t="str">
            <v>北区</v>
          </cell>
        </row>
        <row r="207">
          <cell r="H207" t="str">
            <v>—1A120</v>
          </cell>
        </row>
        <row r="207">
          <cell r="O207" t="str">
            <v>签约</v>
          </cell>
        </row>
        <row r="208">
          <cell r="D208" t="str">
            <v>贝沙湾车位</v>
          </cell>
          <cell r="E208" t="str">
            <v>北区</v>
          </cell>
        </row>
        <row r="208">
          <cell r="H208" t="str">
            <v>—1A121</v>
          </cell>
        </row>
        <row r="208">
          <cell r="O208" t="str">
            <v>签约</v>
          </cell>
        </row>
        <row r="209">
          <cell r="D209" t="str">
            <v>贝沙湾车位</v>
          </cell>
          <cell r="E209" t="str">
            <v>北区</v>
          </cell>
        </row>
        <row r="209">
          <cell r="H209" t="str">
            <v>—1A122</v>
          </cell>
        </row>
        <row r="209">
          <cell r="O209" t="str">
            <v>签约</v>
          </cell>
        </row>
        <row r="210">
          <cell r="D210" t="str">
            <v>贝沙湾车位</v>
          </cell>
          <cell r="E210" t="str">
            <v>北区</v>
          </cell>
        </row>
        <row r="210">
          <cell r="H210" t="str">
            <v>—1A123</v>
          </cell>
        </row>
        <row r="210">
          <cell r="O210" t="str">
            <v>签约</v>
          </cell>
        </row>
        <row r="211">
          <cell r="D211" t="str">
            <v>贝沙湾车位</v>
          </cell>
          <cell r="E211" t="str">
            <v>北区</v>
          </cell>
        </row>
        <row r="211">
          <cell r="H211" t="str">
            <v>—1A124</v>
          </cell>
        </row>
        <row r="211">
          <cell r="O211" t="str">
            <v>待售</v>
          </cell>
        </row>
        <row r="212">
          <cell r="D212" t="str">
            <v>贝沙湾车位</v>
          </cell>
          <cell r="E212" t="str">
            <v>北区</v>
          </cell>
        </row>
        <row r="212">
          <cell r="H212" t="str">
            <v>—1A125</v>
          </cell>
        </row>
        <row r="212">
          <cell r="O212" t="str">
            <v>待售</v>
          </cell>
        </row>
        <row r="213">
          <cell r="D213" t="str">
            <v>贝沙湾车位</v>
          </cell>
          <cell r="E213" t="str">
            <v>北区</v>
          </cell>
        </row>
        <row r="213">
          <cell r="H213" t="str">
            <v>—1A126</v>
          </cell>
        </row>
        <row r="213">
          <cell r="O213" t="str">
            <v>待售</v>
          </cell>
        </row>
        <row r="214">
          <cell r="D214" t="str">
            <v>贝沙湾车位</v>
          </cell>
          <cell r="E214" t="str">
            <v>北区</v>
          </cell>
        </row>
        <row r="214">
          <cell r="H214" t="str">
            <v>—1A127</v>
          </cell>
        </row>
        <row r="214">
          <cell r="O214" t="str">
            <v>签约</v>
          </cell>
        </row>
        <row r="215">
          <cell r="D215" t="str">
            <v>贝沙湾车位</v>
          </cell>
          <cell r="E215" t="str">
            <v>北区</v>
          </cell>
        </row>
        <row r="215">
          <cell r="H215" t="str">
            <v>—1A128</v>
          </cell>
        </row>
        <row r="215">
          <cell r="O215" t="str">
            <v>签约</v>
          </cell>
        </row>
        <row r="216">
          <cell r="D216" t="str">
            <v>贝沙湾车位</v>
          </cell>
          <cell r="E216" t="str">
            <v>北区</v>
          </cell>
        </row>
        <row r="216">
          <cell r="H216" t="str">
            <v>—1A129</v>
          </cell>
        </row>
        <row r="216">
          <cell r="O216" t="str">
            <v>签约</v>
          </cell>
        </row>
        <row r="217">
          <cell r="D217" t="str">
            <v>贝沙湾车位</v>
          </cell>
          <cell r="E217" t="str">
            <v>北区</v>
          </cell>
        </row>
        <row r="217">
          <cell r="H217" t="str">
            <v>—1A130</v>
          </cell>
        </row>
        <row r="217">
          <cell r="O217" t="str">
            <v>待售</v>
          </cell>
        </row>
        <row r="218">
          <cell r="D218" t="str">
            <v>贝沙湾车位</v>
          </cell>
          <cell r="E218" t="str">
            <v>北区</v>
          </cell>
        </row>
        <row r="218">
          <cell r="H218" t="str">
            <v>—1A785</v>
          </cell>
        </row>
        <row r="218">
          <cell r="O218" t="str">
            <v>待售</v>
          </cell>
        </row>
        <row r="219">
          <cell r="D219" t="str">
            <v>贝沙湾车位</v>
          </cell>
          <cell r="E219" t="str">
            <v>北区</v>
          </cell>
        </row>
        <row r="219">
          <cell r="H219" t="str">
            <v>—1B001</v>
          </cell>
        </row>
        <row r="219">
          <cell r="O219" t="str">
            <v>待售</v>
          </cell>
        </row>
        <row r="220">
          <cell r="D220" t="str">
            <v>贝沙湾车位</v>
          </cell>
          <cell r="E220" t="str">
            <v>北区</v>
          </cell>
        </row>
        <row r="220">
          <cell r="H220" t="str">
            <v>—1B002</v>
          </cell>
        </row>
        <row r="220">
          <cell r="O220" t="str">
            <v>待售</v>
          </cell>
        </row>
        <row r="221">
          <cell r="D221" t="str">
            <v>贝沙湾车位</v>
          </cell>
          <cell r="E221" t="str">
            <v>北区</v>
          </cell>
        </row>
        <row r="221">
          <cell r="H221" t="str">
            <v>—1B003</v>
          </cell>
        </row>
        <row r="221">
          <cell r="O221" t="str">
            <v>待售</v>
          </cell>
        </row>
        <row r="222">
          <cell r="D222" t="str">
            <v>贝沙湾车位</v>
          </cell>
          <cell r="E222" t="str">
            <v>北区</v>
          </cell>
        </row>
        <row r="222">
          <cell r="H222" t="str">
            <v>—1B004</v>
          </cell>
        </row>
        <row r="222">
          <cell r="O222" t="str">
            <v>待售</v>
          </cell>
        </row>
        <row r="223">
          <cell r="D223" t="str">
            <v>贝沙湾车位</v>
          </cell>
          <cell r="E223" t="str">
            <v>北区</v>
          </cell>
        </row>
        <row r="223">
          <cell r="H223" t="str">
            <v>—1B005</v>
          </cell>
        </row>
        <row r="223">
          <cell r="O223" t="str">
            <v>待售</v>
          </cell>
        </row>
        <row r="224">
          <cell r="D224" t="str">
            <v>贝沙湾车位</v>
          </cell>
          <cell r="E224" t="str">
            <v>北区</v>
          </cell>
        </row>
        <row r="224">
          <cell r="H224" t="str">
            <v>—1B006</v>
          </cell>
        </row>
        <row r="224">
          <cell r="O224" t="str">
            <v>待售</v>
          </cell>
        </row>
        <row r="225">
          <cell r="D225" t="str">
            <v>贝沙湾车位</v>
          </cell>
          <cell r="E225" t="str">
            <v>北区</v>
          </cell>
        </row>
        <row r="225">
          <cell r="H225" t="str">
            <v>—1C001</v>
          </cell>
        </row>
        <row r="225">
          <cell r="O225" t="str">
            <v>待售</v>
          </cell>
        </row>
        <row r="226">
          <cell r="D226" t="str">
            <v>贝沙湾车位</v>
          </cell>
          <cell r="E226" t="str">
            <v>北区</v>
          </cell>
        </row>
        <row r="226">
          <cell r="H226" t="str">
            <v>—1C002</v>
          </cell>
        </row>
        <row r="226">
          <cell r="O226" t="str">
            <v>待售</v>
          </cell>
        </row>
        <row r="227">
          <cell r="D227" t="str">
            <v>贝沙湾车位</v>
          </cell>
          <cell r="E227" t="str">
            <v>北区</v>
          </cell>
        </row>
        <row r="227">
          <cell r="H227" t="str">
            <v>—1C003</v>
          </cell>
        </row>
        <row r="227">
          <cell r="O227" t="str">
            <v>待售</v>
          </cell>
        </row>
        <row r="228">
          <cell r="D228" t="str">
            <v>贝沙湾车位</v>
          </cell>
          <cell r="E228" t="str">
            <v>北区</v>
          </cell>
        </row>
        <row r="228">
          <cell r="H228" t="str">
            <v>—1C004</v>
          </cell>
        </row>
        <row r="228">
          <cell r="O228" t="str">
            <v>待售</v>
          </cell>
        </row>
        <row r="229">
          <cell r="D229" t="str">
            <v>贝沙湾车位</v>
          </cell>
          <cell r="E229" t="str">
            <v>北区</v>
          </cell>
        </row>
        <row r="229">
          <cell r="H229" t="str">
            <v>—1C005</v>
          </cell>
        </row>
        <row r="229">
          <cell r="O229" t="str">
            <v>待售</v>
          </cell>
        </row>
        <row r="230">
          <cell r="D230" t="str">
            <v>贝沙湾车位</v>
          </cell>
          <cell r="E230" t="str">
            <v>北区</v>
          </cell>
        </row>
        <row r="230">
          <cell r="H230" t="str">
            <v>—1C006</v>
          </cell>
        </row>
        <row r="230">
          <cell r="O230" t="str">
            <v>待售</v>
          </cell>
        </row>
        <row r="231">
          <cell r="D231" t="str">
            <v>贝沙湾车位</v>
          </cell>
          <cell r="E231" t="str">
            <v>北区</v>
          </cell>
        </row>
        <row r="231">
          <cell r="H231" t="str">
            <v>—1C007</v>
          </cell>
        </row>
        <row r="231">
          <cell r="O231" t="str">
            <v>待售</v>
          </cell>
        </row>
        <row r="232">
          <cell r="D232" t="str">
            <v>贝沙湾车位</v>
          </cell>
          <cell r="E232" t="str">
            <v>北区</v>
          </cell>
        </row>
        <row r="232">
          <cell r="H232" t="str">
            <v>—1C008</v>
          </cell>
        </row>
        <row r="232">
          <cell r="O232" t="str">
            <v>待售</v>
          </cell>
        </row>
        <row r="233">
          <cell r="D233" t="str">
            <v>贝沙湾车位</v>
          </cell>
          <cell r="E233" t="str">
            <v>北区</v>
          </cell>
        </row>
        <row r="233">
          <cell r="H233" t="str">
            <v>—1C009</v>
          </cell>
        </row>
        <row r="233">
          <cell r="O233" t="str">
            <v>待售</v>
          </cell>
        </row>
        <row r="234">
          <cell r="D234" t="str">
            <v>贝沙湾车位</v>
          </cell>
          <cell r="E234" t="str">
            <v>北区</v>
          </cell>
        </row>
        <row r="234">
          <cell r="H234" t="str">
            <v>—1C010</v>
          </cell>
        </row>
        <row r="234">
          <cell r="O234" t="str">
            <v>待售</v>
          </cell>
        </row>
        <row r="235">
          <cell r="D235" t="str">
            <v>贝沙湾车位</v>
          </cell>
          <cell r="E235" t="str">
            <v>北区</v>
          </cell>
        </row>
        <row r="235">
          <cell r="H235" t="str">
            <v>—1C011</v>
          </cell>
        </row>
        <row r="235">
          <cell r="O235" t="str">
            <v>签约</v>
          </cell>
        </row>
        <row r="236">
          <cell r="D236" t="str">
            <v>贝沙湾车位</v>
          </cell>
          <cell r="E236" t="str">
            <v>北区</v>
          </cell>
        </row>
        <row r="236">
          <cell r="H236" t="str">
            <v>—1C012</v>
          </cell>
        </row>
        <row r="236">
          <cell r="O236" t="str">
            <v>待售</v>
          </cell>
        </row>
        <row r="237">
          <cell r="D237" t="str">
            <v>贝沙湾车位</v>
          </cell>
          <cell r="E237" t="str">
            <v>北区</v>
          </cell>
        </row>
        <row r="237">
          <cell r="H237" t="str">
            <v>—1C013</v>
          </cell>
        </row>
        <row r="237">
          <cell r="O237" t="str">
            <v>待售</v>
          </cell>
        </row>
        <row r="238">
          <cell r="D238" t="str">
            <v>贝沙湾车位</v>
          </cell>
          <cell r="E238" t="str">
            <v>北区</v>
          </cell>
        </row>
        <row r="238">
          <cell r="H238" t="str">
            <v>—1C014</v>
          </cell>
        </row>
        <row r="238">
          <cell r="O238" t="str">
            <v>销控</v>
          </cell>
        </row>
        <row r="239">
          <cell r="D239" t="str">
            <v>贝沙湾车位</v>
          </cell>
          <cell r="E239" t="str">
            <v>北区</v>
          </cell>
        </row>
        <row r="239">
          <cell r="H239" t="str">
            <v>—1C015</v>
          </cell>
        </row>
        <row r="239">
          <cell r="O239" t="str">
            <v>待售</v>
          </cell>
        </row>
        <row r="240">
          <cell r="D240" t="str">
            <v>贝沙湾车位</v>
          </cell>
          <cell r="E240" t="str">
            <v>北区</v>
          </cell>
        </row>
        <row r="240">
          <cell r="H240" t="str">
            <v>—1C016</v>
          </cell>
        </row>
        <row r="240">
          <cell r="O240" t="str">
            <v>待售</v>
          </cell>
        </row>
        <row r="241">
          <cell r="D241" t="str">
            <v>贝沙湾车位</v>
          </cell>
          <cell r="E241" t="str">
            <v>北区</v>
          </cell>
        </row>
        <row r="241">
          <cell r="H241" t="str">
            <v>—1C066</v>
          </cell>
        </row>
        <row r="241">
          <cell r="O241" t="str">
            <v>待售</v>
          </cell>
        </row>
        <row r="242">
          <cell r="D242" t="str">
            <v>贝沙湾车位</v>
          </cell>
          <cell r="E242" t="str">
            <v>北区</v>
          </cell>
        </row>
        <row r="242">
          <cell r="H242" t="str">
            <v>—1C067</v>
          </cell>
        </row>
        <row r="242">
          <cell r="O242" t="str">
            <v>待售</v>
          </cell>
        </row>
        <row r="243">
          <cell r="D243" t="str">
            <v>贝沙湾车位</v>
          </cell>
          <cell r="E243" t="str">
            <v>北区</v>
          </cell>
        </row>
        <row r="243">
          <cell r="H243" t="str">
            <v>—1C068</v>
          </cell>
        </row>
        <row r="243">
          <cell r="O243" t="str">
            <v>待售</v>
          </cell>
        </row>
        <row r="244">
          <cell r="D244" t="str">
            <v>贝沙湾车位</v>
          </cell>
          <cell r="E244" t="str">
            <v>南区（A编号）</v>
          </cell>
        </row>
        <row r="244">
          <cell r="H244" t="str">
            <v>—1A131</v>
          </cell>
        </row>
        <row r="244">
          <cell r="O244" t="str">
            <v>待售</v>
          </cell>
        </row>
        <row r="245">
          <cell r="D245" t="str">
            <v>贝沙湾车位</v>
          </cell>
          <cell r="E245" t="str">
            <v>南区（A编号）</v>
          </cell>
        </row>
        <row r="245">
          <cell r="H245" t="str">
            <v>—1A132</v>
          </cell>
        </row>
        <row r="245">
          <cell r="O245" t="str">
            <v>待售</v>
          </cell>
        </row>
        <row r="246">
          <cell r="D246" t="str">
            <v>贝沙湾车位</v>
          </cell>
          <cell r="E246" t="str">
            <v>南区（A编号）</v>
          </cell>
        </row>
        <row r="246">
          <cell r="H246" t="str">
            <v>—1A133</v>
          </cell>
        </row>
        <row r="246">
          <cell r="O246" t="str">
            <v>待售</v>
          </cell>
        </row>
        <row r="247">
          <cell r="D247" t="str">
            <v>贝沙湾车位</v>
          </cell>
          <cell r="E247" t="str">
            <v>南区（A编号）</v>
          </cell>
        </row>
        <row r="247">
          <cell r="H247" t="str">
            <v>—1A134</v>
          </cell>
        </row>
        <row r="247">
          <cell r="O247" t="str">
            <v>待售</v>
          </cell>
        </row>
        <row r="248">
          <cell r="D248" t="str">
            <v>贝沙湾车位</v>
          </cell>
          <cell r="E248" t="str">
            <v>南区（A编号）</v>
          </cell>
        </row>
        <row r="248">
          <cell r="H248" t="str">
            <v>—1A135</v>
          </cell>
        </row>
        <row r="248">
          <cell r="O248" t="str">
            <v>待售</v>
          </cell>
        </row>
        <row r="249">
          <cell r="D249" t="str">
            <v>贝沙湾车位</v>
          </cell>
          <cell r="E249" t="str">
            <v>南区（A编号）</v>
          </cell>
        </row>
        <row r="249">
          <cell r="H249" t="str">
            <v>—1A136</v>
          </cell>
        </row>
        <row r="249">
          <cell r="O249" t="str">
            <v>待售</v>
          </cell>
        </row>
        <row r="250">
          <cell r="D250" t="str">
            <v>贝沙湾车位</v>
          </cell>
          <cell r="E250" t="str">
            <v>南区（A编号）</v>
          </cell>
        </row>
        <row r="250">
          <cell r="H250" t="str">
            <v>—1A137</v>
          </cell>
        </row>
        <row r="250">
          <cell r="O250" t="str">
            <v>待售</v>
          </cell>
        </row>
        <row r="251">
          <cell r="D251" t="str">
            <v>贝沙湾车位</v>
          </cell>
          <cell r="E251" t="str">
            <v>南区（A编号）</v>
          </cell>
        </row>
        <row r="251">
          <cell r="H251" t="str">
            <v>—1A138</v>
          </cell>
        </row>
        <row r="251">
          <cell r="O251" t="str">
            <v>待售</v>
          </cell>
        </row>
        <row r="252">
          <cell r="D252" t="str">
            <v>贝沙湾车位</v>
          </cell>
          <cell r="E252" t="str">
            <v>南区（A编号）</v>
          </cell>
        </row>
        <row r="252">
          <cell r="H252" t="str">
            <v>—1A139</v>
          </cell>
        </row>
        <row r="252">
          <cell r="O252" t="str">
            <v>待售</v>
          </cell>
        </row>
        <row r="253">
          <cell r="D253" t="str">
            <v>贝沙湾车位</v>
          </cell>
          <cell r="E253" t="str">
            <v>南区（A编号）</v>
          </cell>
        </row>
        <row r="253">
          <cell r="H253" t="str">
            <v>—1A140</v>
          </cell>
        </row>
        <row r="253">
          <cell r="O253" t="str">
            <v>待售</v>
          </cell>
        </row>
        <row r="254">
          <cell r="D254" t="str">
            <v>贝沙湾车位</v>
          </cell>
          <cell r="E254" t="str">
            <v>南区（A编号）</v>
          </cell>
        </row>
        <row r="254">
          <cell r="H254" t="str">
            <v>—1A141</v>
          </cell>
        </row>
        <row r="254">
          <cell r="O254" t="str">
            <v>待售</v>
          </cell>
        </row>
        <row r="255">
          <cell r="D255" t="str">
            <v>贝沙湾车位</v>
          </cell>
          <cell r="E255" t="str">
            <v>南区（A编号）</v>
          </cell>
        </row>
        <row r="255">
          <cell r="H255" t="str">
            <v>—1A142</v>
          </cell>
        </row>
        <row r="255">
          <cell r="O255" t="str">
            <v>待售</v>
          </cell>
        </row>
        <row r="256">
          <cell r="D256" t="str">
            <v>贝沙湾车位</v>
          </cell>
          <cell r="E256" t="str">
            <v>南区（A编号）</v>
          </cell>
        </row>
        <row r="256">
          <cell r="H256" t="str">
            <v>—1A143</v>
          </cell>
        </row>
        <row r="256">
          <cell r="O256" t="str">
            <v>待售</v>
          </cell>
        </row>
        <row r="257">
          <cell r="D257" t="str">
            <v>贝沙湾车位</v>
          </cell>
          <cell r="E257" t="str">
            <v>南区（A编号）</v>
          </cell>
        </row>
        <row r="257">
          <cell r="H257" t="str">
            <v>—1A144</v>
          </cell>
        </row>
        <row r="257">
          <cell r="O257" t="str">
            <v>待售</v>
          </cell>
        </row>
        <row r="258">
          <cell r="D258" t="str">
            <v>贝沙湾车位</v>
          </cell>
          <cell r="E258" t="str">
            <v>南区（A编号）</v>
          </cell>
        </row>
        <row r="258">
          <cell r="H258" t="str">
            <v>—1A145</v>
          </cell>
        </row>
        <row r="258">
          <cell r="O258" t="str">
            <v>待售</v>
          </cell>
        </row>
        <row r="259">
          <cell r="D259" t="str">
            <v>贝沙湾车位</v>
          </cell>
          <cell r="E259" t="str">
            <v>南区（A编号）</v>
          </cell>
        </row>
        <row r="259">
          <cell r="H259" t="str">
            <v>—1A146</v>
          </cell>
        </row>
        <row r="259">
          <cell r="O259" t="str">
            <v>待售</v>
          </cell>
        </row>
        <row r="260">
          <cell r="D260" t="str">
            <v>贝沙湾车位</v>
          </cell>
          <cell r="E260" t="str">
            <v>南区（A编号）</v>
          </cell>
        </row>
        <row r="260">
          <cell r="H260" t="str">
            <v>—1A147</v>
          </cell>
        </row>
        <row r="260">
          <cell r="O260" t="str">
            <v>待售</v>
          </cell>
        </row>
        <row r="261">
          <cell r="D261" t="str">
            <v>贝沙湾车位</v>
          </cell>
          <cell r="E261" t="str">
            <v>南区（A编号）</v>
          </cell>
        </row>
        <row r="261">
          <cell r="H261" t="str">
            <v>—1A148</v>
          </cell>
        </row>
        <row r="261">
          <cell r="O261" t="str">
            <v>待售</v>
          </cell>
        </row>
        <row r="262">
          <cell r="D262" t="str">
            <v>贝沙湾车位</v>
          </cell>
          <cell r="E262" t="str">
            <v>南区（A编号）</v>
          </cell>
        </row>
        <row r="262">
          <cell r="H262" t="str">
            <v>—1A149</v>
          </cell>
        </row>
        <row r="262">
          <cell r="O262" t="str">
            <v>待售</v>
          </cell>
        </row>
        <row r="263">
          <cell r="D263" t="str">
            <v>贝沙湾车位</v>
          </cell>
          <cell r="E263" t="str">
            <v>南区（A编号）</v>
          </cell>
        </row>
        <row r="263">
          <cell r="H263" t="str">
            <v>—1A150</v>
          </cell>
        </row>
        <row r="263">
          <cell r="O263" t="str">
            <v>待售</v>
          </cell>
        </row>
        <row r="264">
          <cell r="D264" t="str">
            <v>贝沙湾车位</v>
          </cell>
          <cell r="E264" t="str">
            <v>南区（A编号）</v>
          </cell>
        </row>
        <row r="264">
          <cell r="H264" t="str">
            <v>—1A151</v>
          </cell>
        </row>
        <row r="264">
          <cell r="O264" t="str">
            <v>待售</v>
          </cell>
        </row>
        <row r="265">
          <cell r="D265" t="str">
            <v>贝沙湾车位</v>
          </cell>
          <cell r="E265" t="str">
            <v>南区（A编号）</v>
          </cell>
        </row>
        <row r="265">
          <cell r="H265" t="str">
            <v>—1A152</v>
          </cell>
        </row>
        <row r="265">
          <cell r="O265" t="str">
            <v>待售</v>
          </cell>
        </row>
        <row r="266">
          <cell r="D266" t="str">
            <v>贝沙湾车位</v>
          </cell>
          <cell r="E266" t="str">
            <v>南区（A编号）</v>
          </cell>
        </row>
        <row r="266">
          <cell r="H266" t="str">
            <v>—1A153</v>
          </cell>
        </row>
        <row r="266">
          <cell r="O266" t="str">
            <v>待售</v>
          </cell>
        </row>
        <row r="267">
          <cell r="D267" t="str">
            <v>贝沙湾车位</v>
          </cell>
          <cell r="E267" t="str">
            <v>南区（A编号）</v>
          </cell>
        </row>
        <row r="267">
          <cell r="H267" t="str">
            <v>—1A154</v>
          </cell>
        </row>
        <row r="267">
          <cell r="O267" t="str">
            <v>待售</v>
          </cell>
        </row>
        <row r="268">
          <cell r="D268" t="str">
            <v>贝沙湾车位</v>
          </cell>
          <cell r="E268" t="str">
            <v>南区（A编号）</v>
          </cell>
        </row>
        <row r="268">
          <cell r="H268" t="str">
            <v>—1A155</v>
          </cell>
        </row>
        <row r="268">
          <cell r="O268" t="str">
            <v>待售</v>
          </cell>
        </row>
        <row r="269">
          <cell r="D269" t="str">
            <v>贝沙湾车位</v>
          </cell>
          <cell r="E269" t="str">
            <v>南区（A编号）</v>
          </cell>
        </row>
        <row r="269">
          <cell r="H269" t="str">
            <v>—1A156</v>
          </cell>
        </row>
        <row r="269">
          <cell r="O269" t="str">
            <v>待售</v>
          </cell>
        </row>
        <row r="270">
          <cell r="D270" t="str">
            <v>贝沙湾车位</v>
          </cell>
          <cell r="E270" t="str">
            <v>南区（A编号）</v>
          </cell>
        </row>
        <row r="270">
          <cell r="H270" t="str">
            <v>—1A157</v>
          </cell>
        </row>
        <row r="270">
          <cell r="O270" t="str">
            <v>待售</v>
          </cell>
        </row>
        <row r="271">
          <cell r="D271" t="str">
            <v>贝沙湾车位</v>
          </cell>
          <cell r="E271" t="str">
            <v>南区（A编号）</v>
          </cell>
        </row>
        <row r="271">
          <cell r="H271" t="str">
            <v>—1A158</v>
          </cell>
        </row>
        <row r="271">
          <cell r="O271" t="str">
            <v>待售</v>
          </cell>
        </row>
        <row r="272">
          <cell r="D272" t="str">
            <v>贝沙湾车位</v>
          </cell>
          <cell r="E272" t="str">
            <v>南区（A编号）</v>
          </cell>
        </row>
        <row r="272">
          <cell r="H272" t="str">
            <v>—1A159</v>
          </cell>
        </row>
        <row r="272">
          <cell r="O272" t="str">
            <v>待售</v>
          </cell>
        </row>
        <row r="273">
          <cell r="D273" t="str">
            <v>贝沙湾车位</v>
          </cell>
          <cell r="E273" t="str">
            <v>南区（A编号）</v>
          </cell>
        </row>
        <row r="273">
          <cell r="H273" t="str">
            <v>—1A160</v>
          </cell>
        </row>
        <row r="273">
          <cell r="O273" t="str">
            <v>待售</v>
          </cell>
        </row>
        <row r="274">
          <cell r="D274" t="str">
            <v>贝沙湾车位</v>
          </cell>
          <cell r="E274" t="str">
            <v>南区（A编号）</v>
          </cell>
        </row>
        <row r="274">
          <cell r="H274" t="str">
            <v>—1A161</v>
          </cell>
        </row>
        <row r="274">
          <cell r="O274" t="str">
            <v>待售</v>
          </cell>
        </row>
        <row r="275">
          <cell r="D275" t="str">
            <v>贝沙湾车位</v>
          </cell>
          <cell r="E275" t="str">
            <v>南区（A编号）</v>
          </cell>
        </row>
        <row r="275">
          <cell r="H275" t="str">
            <v>—1A162</v>
          </cell>
        </row>
        <row r="275">
          <cell r="O275" t="str">
            <v>待售</v>
          </cell>
        </row>
        <row r="276">
          <cell r="D276" t="str">
            <v>贝沙湾车位</v>
          </cell>
          <cell r="E276" t="str">
            <v>南区（A编号）</v>
          </cell>
        </row>
        <row r="276">
          <cell r="H276" t="str">
            <v>—1A163</v>
          </cell>
        </row>
        <row r="276">
          <cell r="O276" t="str">
            <v>签约</v>
          </cell>
        </row>
        <row r="277">
          <cell r="D277" t="str">
            <v>贝沙湾车位</v>
          </cell>
          <cell r="E277" t="str">
            <v>南区（A编号）</v>
          </cell>
        </row>
        <row r="277">
          <cell r="H277" t="str">
            <v>—1A164</v>
          </cell>
        </row>
        <row r="277">
          <cell r="O277" t="str">
            <v>待售</v>
          </cell>
        </row>
        <row r="278">
          <cell r="D278" t="str">
            <v>贝沙湾车位</v>
          </cell>
          <cell r="E278" t="str">
            <v>南区（A编号）</v>
          </cell>
        </row>
        <row r="278">
          <cell r="H278" t="str">
            <v>—1A165</v>
          </cell>
        </row>
        <row r="278">
          <cell r="O278" t="str">
            <v>待售</v>
          </cell>
        </row>
        <row r="279">
          <cell r="D279" t="str">
            <v>贝沙湾车位</v>
          </cell>
          <cell r="E279" t="str">
            <v>南区（A编号）</v>
          </cell>
        </row>
        <row r="279">
          <cell r="H279" t="str">
            <v>—1A166</v>
          </cell>
        </row>
        <row r="279">
          <cell r="O279" t="str">
            <v>待售</v>
          </cell>
        </row>
        <row r="280">
          <cell r="D280" t="str">
            <v>贝沙湾车位</v>
          </cell>
          <cell r="E280" t="str">
            <v>南区（A编号）</v>
          </cell>
        </row>
        <row r="280">
          <cell r="H280" t="str">
            <v>—1A167</v>
          </cell>
        </row>
        <row r="280">
          <cell r="O280" t="str">
            <v>签约</v>
          </cell>
        </row>
        <row r="281">
          <cell r="D281" t="str">
            <v>贝沙湾车位</v>
          </cell>
          <cell r="E281" t="str">
            <v>南区（A编号）</v>
          </cell>
        </row>
        <row r="281">
          <cell r="H281" t="str">
            <v>—1A168</v>
          </cell>
        </row>
        <row r="281">
          <cell r="O281" t="str">
            <v>待售</v>
          </cell>
        </row>
        <row r="282">
          <cell r="D282" t="str">
            <v>贝沙湾车位</v>
          </cell>
          <cell r="E282" t="str">
            <v>南区（A编号）</v>
          </cell>
        </row>
        <row r="282">
          <cell r="H282" t="str">
            <v>—1A169</v>
          </cell>
        </row>
        <row r="282">
          <cell r="O282" t="str">
            <v>待售</v>
          </cell>
        </row>
        <row r="283">
          <cell r="D283" t="str">
            <v>贝沙湾车位</v>
          </cell>
          <cell r="E283" t="str">
            <v>南区（A编号）</v>
          </cell>
        </row>
        <row r="283">
          <cell r="H283" t="str">
            <v>—1A170</v>
          </cell>
        </row>
        <row r="283">
          <cell r="O283" t="str">
            <v>待售</v>
          </cell>
        </row>
        <row r="284">
          <cell r="D284" t="str">
            <v>贝沙湾车位</v>
          </cell>
          <cell r="E284" t="str">
            <v>南区（A编号）</v>
          </cell>
        </row>
        <row r="284">
          <cell r="H284" t="str">
            <v>—1A171</v>
          </cell>
        </row>
        <row r="284">
          <cell r="O284" t="str">
            <v>待售</v>
          </cell>
        </row>
        <row r="285">
          <cell r="D285" t="str">
            <v>贝沙湾车位</v>
          </cell>
          <cell r="E285" t="str">
            <v>南区（A编号）</v>
          </cell>
        </row>
        <row r="285">
          <cell r="H285" t="str">
            <v>—1A172</v>
          </cell>
        </row>
        <row r="285">
          <cell r="O285" t="str">
            <v>签约</v>
          </cell>
        </row>
        <row r="286">
          <cell r="D286" t="str">
            <v>贝沙湾车位</v>
          </cell>
          <cell r="E286" t="str">
            <v>南区（A编号）</v>
          </cell>
        </row>
        <row r="286">
          <cell r="H286" t="str">
            <v>—1A173</v>
          </cell>
        </row>
        <row r="286">
          <cell r="O286" t="str">
            <v>待售</v>
          </cell>
        </row>
        <row r="287">
          <cell r="D287" t="str">
            <v>贝沙湾车位</v>
          </cell>
          <cell r="E287" t="str">
            <v>南区（A编号）</v>
          </cell>
        </row>
        <row r="287">
          <cell r="H287" t="str">
            <v>—1A174</v>
          </cell>
        </row>
        <row r="287">
          <cell r="O287" t="str">
            <v>待售</v>
          </cell>
        </row>
        <row r="288">
          <cell r="D288" t="str">
            <v>贝沙湾车位</v>
          </cell>
          <cell r="E288" t="str">
            <v>南区（A编号）</v>
          </cell>
        </row>
        <row r="288">
          <cell r="H288" t="str">
            <v>—1A175</v>
          </cell>
        </row>
        <row r="288">
          <cell r="O288" t="str">
            <v>待售</v>
          </cell>
        </row>
        <row r="289">
          <cell r="D289" t="str">
            <v>贝沙湾车位</v>
          </cell>
          <cell r="E289" t="str">
            <v>南区（A编号）</v>
          </cell>
        </row>
        <row r="289">
          <cell r="H289" t="str">
            <v>—1A176</v>
          </cell>
        </row>
        <row r="289">
          <cell r="O289" t="str">
            <v>待售</v>
          </cell>
        </row>
        <row r="290">
          <cell r="D290" t="str">
            <v>贝沙湾车位</v>
          </cell>
          <cell r="E290" t="str">
            <v>南区（A编号）</v>
          </cell>
        </row>
        <row r="290">
          <cell r="H290" t="str">
            <v>—1A177</v>
          </cell>
        </row>
        <row r="290">
          <cell r="O290" t="str">
            <v>待售</v>
          </cell>
        </row>
        <row r="291">
          <cell r="D291" t="str">
            <v>贝沙湾车位</v>
          </cell>
          <cell r="E291" t="str">
            <v>南区（A编号）</v>
          </cell>
        </row>
        <row r="291">
          <cell r="H291" t="str">
            <v>—1A178</v>
          </cell>
        </row>
        <row r="291">
          <cell r="O291" t="str">
            <v>待售</v>
          </cell>
        </row>
        <row r="292">
          <cell r="D292" t="str">
            <v>贝沙湾车位</v>
          </cell>
          <cell r="E292" t="str">
            <v>南区（A编号）</v>
          </cell>
        </row>
        <row r="292">
          <cell r="H292" t="str">
            <v>—1A179</v>
          </cell>
        </row>
        <row r="292">
          <cell r="O292" t="str">
            <v>待售</v>
          </cell>
        </row>
        <row r="293">
          <cell r="D293" t="str">
            <v>贝沙湾车位</v>
          </cell>
          <cell r="E293" t="str">
            <v>南区（A编号）</v>
          </cell>
        </row>
        <row r="293">
          <cell r="H293" t="str">
            <v>—1A180</v>
          </cell>
        </row>
        <row r="293">
          <cell r="O293" t="str">
            <v>待售</v>
          </cell>
        </row>
        <row r="294">
          <cell r="D294" t="str">
            <v>贝沙湾车位</v>
          </cell>
          <cell r="E294" t="str">
            <v>南区（A编号）</v>
          </cell>
        </row>
        <row r="294">
          <cell r="H294" t="str">
            <v>—1A181</v>
          </cell>
        </row>
        <row r="294">
          <cell r="O294" t="str">
            <v>待售</v>
          </cell>
        </row>
        <row r="295">
          <cell r="D295" t="str">
            <v>贝沙湾车位</v>
          </cell>
          <cell r="E295" t="str">
            <v>南区（A编号）</v>
          </cell>
        </row>
        <row r="295">
          <cell r="H295" t="str">
            <v>—1A183</v>
          </cell>
        </row>
        <row r="295">
          <cell r="O295" t="str">
            <v>待售</v>
          </cell>
        </row>
        <row r="296">
          <cell r="D296" t="str">
            <v>贝沙湾车位</v>
          </cell>
          <cell r="E296" t="str">
            <v>南区（A编号）</v>
          </cell>
        </row>
        <row r="296">
          <cell r="H296" t="str">
            <v>—1A184</v>
          </cell>
        </row>
        <row r="296">
          <cell r="O296" t="str">
            <v>待售</v>
          </cell>
        </row>
        <row r="297">
          <cell r="D297" t="str">
            <v>贝沙湾车位</v>
          </cell>
          <cell r="E297" t="str">
            <v>南区（A编号）</v>
          </cell>
        </row>
        <row r="297">
          <cell r="H297" t="str">
            <v>—1A185</v>
          </cell>
        </row>
        <row r="297">
          <cell r="O297" t="str">
            <v>待售</v>
          </cell>
        </row>
        <row r="298">
          <cell r="D298" t="str">
            <v>贝沙湾车位</v>
          </cell>
          <cell r="E298" t="str">
            <v>南区（A编号）</v>
          </cell>
        </row>
        <row r="298">
          <cell r="H298" t="str">
            <v>—1A186</v>
          </cell>
        </row>
        <row r="298">
          <cell r="O298" t="str">
            <v>待售</v>
          </cell>
        </row>
        <row r="299">
          <cell r="D299" t="str">
            <v>贝沙湾车位</v>
          </cell>
          <cell r="E299" t="str">
            <v>南区（A编号）</v>
          </cell>
        </row>
        <row r="299">
          <cell r="H299" t="str">
            <v>—1A187</v>
          </cell>
        </row>
        <row r="299">
          <cell r="O299" t="str">
            <v>待售</v>
          </cell>
        </row>
        <row r="300">
          <cell r="D300" t="str">
            <v>贝沙湾车位</v>
          </cell>
          <cell r="E300" t="str">
            <v>南区（A编号）</v>
          </cell>
        </row>
        <row r="300">
          <cell r="H300" t="str">
            <v>—1A188</v>
          </cell>
        </row>
        <row r="300">
          <cell r="O300" t="str">
            <v>待售</v>
          </cell>
        </row>
        <row r="301">
          <cell r="D301" t="str">
            <v>贝沙湾车位</v>
          </cell>
          <cell r="E301" t="str">
            <v>南区（A编号）</v>
          </cell>
        </row>
        <row r="301">
          <cell r="H301" t="str">
            <v>—1A189</v>
          </cell>
        </row>
        <row r="301">
          <cell r="O301" t="str">
            <v>待售</v>
          </cell>
        </row>
        <row r="302">
          <cell r="D302" t="str">
            <v>贝沙湾车位</v>
          </cell>
          <cell r="E302" t="str">
            <v>南区（A编号）</v>
          </cell>
        </row>
        <row r="302">
          <cell r="H302" t="str">
            <v>—1A190</v>
          </cell>
        </row>
        <row r="302">
          <cell r="O302" t="str">
            <v>待售</v>
          </cell>
        </row>
        <row r="303">
          <cell r="D303" t="str">
            <v>贝沙湾车位</v>
          </cell>
          <cell r="E303" t="str">
            <v>南区（A编号）</v>
          </cell>
        </row>
        <row r="303">
          <cell r="H303" t="str">
            <v>—1A191</v>
          </cell>
        </row>
        <row r="303">
          <cell r="O303" t="str">
            <v>待售</v>
          </cell>
        </row>
        <row r="304">
          <cell r="D304" t="str">
            <v>贝沙湾车位</v>
          </cell>
          <cell r="E304" t="str">
            <v>南区（A编号）</v>
          </cell>
        </row>
        <row r="304">
          <cell r="H304" t="str">
            <v>—1A192</v>
          </cell>
        </row>
        <row r="304">
          <cell r="O304" t="str">
            <v>签约</v>
          </cell>
        </row>
        <row r="305">
          <cell r="D305" t="str">
            <v>贝沙湾车位</v>
          </cell>
          <cell r="E305" t="str">
            <v>南区（A编号）</v>
          </cell>
        </row>
        <row r="305">
          <cell r="H305" t="str">
            <v>—1A193</v>
          </cell>
        </row>
        <row r="305">
          <cell r="O305" t="str">
            <v>待售</v>
          </cell>
        </row>
        <row r="306">
          <cell r="D306" t="str">
            <v>贝沙湾车位</v>
          </cell>
          <cell r="E306" t="str">
            <v>南区（A编号）</v>
          </cell>
        </row>
        <row r="306">
          <cell r="H306" t="str">
            <v>—1A194</v>
          </cell>
        </row>
        <row r="306">
          <cell r="O306" t="str">
            <v>待售</v>
          </cell>
        </row>
        <row r="307">
          <cell r="D307" t="str">
            <v>贝沙湾车位</v>
          </cell>
          <cell r="E307" t="str">
            <v>南区（A编号）</v>
          </cell>
        </row>
        <row r="307">
          <cell r="H307" t="str">
            <v>—1A195</v>
          </cell>
        </row>
        <row r="307">
          <cell r="O307" t="str">
            <v>待售</v>
          </cell>
        </row>
        <row r="308">
          <cell r="D308" t="str">
            <v>贝沙湾车位</v>
          </cell>
          <cell r="E308" t="str">
            <v>南区（A编号）</v>
          </cell>
        </row>
        <row r="308">
          <cell r="H308" t="str">
            <v>—1A196</v>
          </cell>
        </row>
        <row r="308">
          <cell r="O308" t="str">
            <v>待售</v>
          </cell>
        </row>
        <row r="309">
          <cell r="D309" t="str">
            <v>贝沙湾车位</v>
          </cell>
          <cell r="E309" t="str">
            <v>南区（A编号）</v>
          </cell>
        </row>
        <row r="309">
          <cell r="H309" t="str">
            <v>—1A197</v>
          </cell>
        </row>
        <row r="309">
          <cell r="O309" t="str">
            <v>待售</v>
          </cell>
        </row>
        <row r="310">
          <cell r="D310" t="str">
            <v>贝沙湾车位</v>
          </cell>
          <cell r="E310" t="str">
            <v>南区（A编号）</v>
          </cell>
        </row>
        <row r="310">
          <cell r="H310" t="str">
            <v>—1A198</v>
          </cell>
        </row>
        <row r="310">
          <cell r="O310" t="str">
            <v>待售</v>
          </cell>
        </row>
        <row r="311">
          <cell r="D311" t="str">
            <v>贝沙湾车位</v>
          </cell>
          <cell r="E311" t="str">
            <v>南区（A编号）</v>
          </cell>
        </row>
        <row r="311">
          <cell r="H311" t="str">
            <v>—1A199</v>
          </cell>
        </row>
        <row r="311">
          <cell r="O311" t="str">
            <v>待售</v>
          </cell>
        </row>
        <row r="312">
          <cell r="D312" t="str">
            <v>贝沙湾车位</v>
          </cell>
          <cell r="E312" t="str">
            <v>南区（A编号）</v>
          </cell>
        </row>
        <row r="312">
          <cell r="H312" t="str">
            <v>—1A200</v>
          </cell>
        </row>
        <row r="312">
          <cell r="O312" t="str">
            <v>待售</v>
          </cell>
        </row>
        <row r="313">
          <cell r="D313" t="str">
            <v>贝沙湾车位</v>
          </cell>
          <cell r="E313" t="str">
            <v>南区（A编号）</v>
          </cell>
        </row>
        <row r="313">
          <cell r="H313" t="str">
            <v>—1A201</v>
          </cell>
        </row>
        <row r="313">
          <cell r="O313" t="str">
            <v>签约</v>
          </cell>
        </row>
        <row r="314">
          <cell r="D314" t="str">
            <v>贝沙湾车位</v>
          </cell>
          <cell r="E314" t="str">
            <v>南区（A编号）</v>
          </cell>
        </row>
        <row r="314">
          <cell r="H314" t="str">
            <v>—1A202</v>
          </cell>
        </row>
        <row r="314">
          <cell r="O314" t="str">
            <v>待售</v>
          </cell>
        </row>
        <row r="315">
          <cell r="D315" t="str">
            <v>贝沙湾车位</v>
          </cell>
          <cell r="E315" t="str">
            <v>南区（A编号）</v>
          </cell>
        </row>
        <row r="315">
          <cell r="H315" t="str">
            <v>—1A203</v>
          </cell>
        </row>
        <row r="315">
          <cell r="O315" t="str">
            <v>待售</v>
          </cell>
        </row>
        <row r="316">
          <cell r="D316" t="str">
            <v>贝沙湾车位</v>
          </cell>
          <cell r="E316" t="str">
            <v>南区（A编号）</v>
          </cell>
        </row>
        <row r="316">
          <cell r="H316" t="str">
            <v>—1A204</v>
          </cell>
        </row>
        <row r="316">
          <cell r="O316" t="str">
            <v>待售</v>
          </cell>
        </row>
        <row r="317">
          <cell r="D317" t="str">
            <v>贝沙湾车位</v>
          </cell>
          <cell r="E317" t="str">
            <v>南区（A编号）</v>
          </cell>
        </row>
        <row r="317">
          <cell r="H317" t="str">
            <v>—1A205</v>
          </cell>
        </row>
        <row r="317">
          <cell r="O317" t="str">
            <v>待售</v>
          </cell>
        </row>
        <row r="318">
          <cell r="D318" t="str">
            <v>贝沙湾车位</v>
          </cell>
          <cell r="E318" t="str">
            <v>南区（A编号）</v>
          </cell>
        </row>
        <row r="318">
          <cell r="H318" t="str">
            <v>—1A206</v>
          </cell>
        </row>
        <row r="318">
          <cell r="O318" t="str">
            <v>待售</v>
          </cell>
        </row>
        <row r="319">
          <cell r="D319" t="str">
            <v>贝沙湾车位</v>
          </cell>
          <cell r="E319" t="str">
            <v>南区（A编号）</v>
          </cell>
        </row>
        <row r="319">
          <cell r="H319" t="str">
            <v>—1A207</v>
          </cell>
        </row>
        <row r="319">
          <cell r="O319" t="str">
            <v>待售</v>
          </cell>
        </row>
        <row r="320">
          <cell r="D320" t="str">
            <v>贝沙湾车位</v>
          </cell>
          <cell r="E320" t="str">
            <v>南区（A编号）</v>
          </cell>
        </row>
        <row r="320">
          <cell r="H320" t="str">
            <v>—1A208</v>
          </cell>
        </row>
        <row r="320">
          <cell r="O320" t="str">
            <v>待售</v>
          </cell>
        </row>
        <row r="321">
          <cell r="D321" t="str">
            <v>贝沙湾车位</v>
          </cell>
          <cell r="E321" t="str">
            <v>南区（A编号）</v>
          </cell>
        </row>
        <row r="321">
          <cell r="H321" t="str">
            <v>—1A209</v>
          </cell>
        </row>
        <row r="321">
          <cell r="O321" t="str">
            <v>签约</v>
          </cell>
        </row>
        <row r="322">
          <cell r="D322" t="str">
            <v>贝沙湾车位</v>
          </cell>
          <cell r="E322" t="str">
            <v>南区（A编号）</v>
          </cell>
        </row>
        <row r="322">
          <cell r="H322" t="str">
            <v>—1A210</v>
          </cell>
        </row>
        <row r="322">
          <cell r="O322" t="str">
            <v>待售</v>
          </cell>
        </row>
        <row r="323">
          <cell r="D323" t="str">
            <v>贝沙湾车位</v>
          </cell>
          <cell r="E323" t="str">
            <v>南区（A编号）</v>
          </cell>
        </row>
        <row r="323">
          <cell r="H323" t="str">
            <v>—1A211</v>
          </cell>
        </row>
        <row r="323">
          <cell r="O323" t="str">
            <v>待售</v>
          </cell>
        </row>
        <row r="324">
          <cell r="D324" t="str">
            <v>贝沙湾车位</v>
          </cell>
          <cell r="E324" t="str">
            <v>南区（A编号）</v>
          </cell>
        </row>
        <row r="324">
          <cell r="H324" t="str">
            <v>—1A212</v>
          </cell>
        </row>
        <row r="324">
          <cell r="O324" t="str">
            <v>待售</v>
          </cell>
        </row>
        <row r="325">
          <cell r="D325" t="str">
            <v>贝沙湾车位</v>
          </cell>
          <cell r="E325" t="str">
            <v>南区（A编号）</v>
          </cell>
        </row>
        <row r="325">
          <cell r="H325" t="str">
            <v>—1A213</v>
          </cell>
        </row>
        <row r="325">
          <cell r="O325" t="str">
            <v>待售</v>
          </cell>
        </row>
        <row r="326">
          <cell r="D326" t="str">
            <v>贝沙湾车位</v>
          </cell>
          <cell r="E326" t="str">
            <v>南区（A编号）</v>
          </cell>
        </row>
        <row r="326">
          <cell r="H326" t="str">
            <v>—1A214</v>
          </cell>
        </row>
        <row r="326">
          <cell r="O326" t="str">
            <v>待售</v>
          </cell>
        </row>
        <row r="327">
          <cell r="D327" t="str">
            <v>贝沙湾车位</v>
          </cell>
          <cell r="E327" t="str">
            <v>南区（A编号）</v>
          </cell>
        </row>
        <row r="327">
          <cell r="H327" t="str">
            <v>—1A215</v>
          </cell>
        </row>
        <row r="327">
          <cell r="O327" t="str">
            <v>待售</v>
          </cell>
        </row>
        <row r="328">
          <cell r="D328" t="str">
            <v>贝沙湾车位</v>
          </cell>
          <cell r="E328" t="str">
            <v>南区（A编号）</v>
          </cell>
        </row>
        <row r="328">
          <cell r="H328" t="str">
            <v>—1A216</v>
          </cell>
        </row>
        <row r="328">
          <cell r="O328" t="str">
            <v>待售</v>
          </cell>
        </row>
        <row r="329">
          <cell r="D329" t="str">
            <v>贝沙湾车位</v>
          </cell>
          <cell r="E329" t="str">
            <v>南区（A编号）</v>
          </cell>
        </row>
        <row r="329">
          <cell r="H329" t="str">
            <v>—1A217</v>
          </cell>
        </row>
        <row r="329">
          <cell r="O329" t="str">
            <v>待售</v>
          </cell>
        </row>
        <row r="330">
          <cell r="D330" t="str">
            <v>贝沙湾车位</v>
          </cell>
          <cell r="E330" t="str">
            <v>南区（A编号）</v>
          </cell>
        </row>
        <row r="330">
          <cell r="H330" t="str">
            <v>—1A218</v>
          </cell>
        </row>
        <row r="330">
          <cell r="O330" t="str">
            <v>待售</v>
          </cell>
        </row>
        <row r="331">
          <cell r="D331" t="str">
            <v>贝沙湾车位</v>
          </cell>
          <cell r="E331" t="str">
            <v>南区（A编号）</v>
          </cell>
        </row>
        <row r="331">
          <cell r="H331" t="str">
            <v>—1A219</v>
          </cell>
        </row>
        <row r="331">
          <cell r="O331" t="str">
            <v>待售</v>
          </cell>
        </row>
        <row r="332">
          <cell r="D332" t="str">
            <v>贝沙湾车位</v>
          </cell>
          <cell r="E332" t="str">
            <v>南区（A编号）</v>
          </cell>
        </row>
        <row r="332">
          <cell r="H332" t="str">
            <v>—1A220</v>
          </cell>
        </row>
        <row r="332">
          <cell r="O332" t="str">
            <v>待售</v>
          </cell>
        </row>
        <row r="333">
          <cell r="D333" t="str">
            <v>贝沙湾车位</v>
          </cell>
          <cell r="E333" t="str">
            <v>南区（A编号）</v>
          </cell>
        </row>
        <row r="333">
          <cell r="H333" t="str">
            <v>—1A221</v>
          </cell>
        </row>
        <row r="333">
          <cell r="O333" t="str">
            <v>待售</v>
          </cell>
        </row>
        <row r="334">
          <cell r="D334" t="str">
            <v>贝沙湾车位</v>
          </cell>
          <cell r="E334" t="str">
            <v>南区（A编号）</v>
          </cell>
        </row>
        <row r="334">
          <cell r="H334" t="str">
            <v>—1A222</v>
          </cell>
        </row>
        <row r="334">
          <cell r="O334" t="str">
            <v>待售</v>
          </cell>
        </row>
        <row r="335">
          <cell r="D335" t="str">
            <v>贝沙湾车位</v>
          </cell>
          <cell r="E335" t="str">
            <v>南区（A编号）</v>
          </cell>
        </row>
        <row r="335">
          <cell r="H335" t="str">
            <v>—1A223</v>
          </cell>
        </row>
        <row r="335">
          <cell r="O335" t="str">
            <v>待售</v>
          </cell>
        </row>
        <row r="336">
          <cell r="D336" t="str">
            <v>贝沙湾车位</v>
          </cell>
          <cell r="E336" t="str">
            <v>南区（A编号）</v>
          </cell>
        </row>
        <row r="336">
          <cell r="H336" t="str">
            <v>—1A224</v>
          </cell>
        </row>
        <row r="336">
          <cell r="O336" t="str">
            <v>待售</v>
          </cell>
        </row>
        <row r="337">
          <cell r="D337" t="str">
            <v>贝沙湾车位</v>
          </cell>
          <cell r="E337" t="str">
            <v>南区（A编号）</v>
          </cell>
        </row>
        <row r="337">
          <cell r="H337" t="str">
            <v>—1A225</v>
          </cell>
        </row>
        <row r="337">
          <cell r="O337" t="str">
            <v>待售</v>
          </cell>
        </row>
        <row r="338">
          <cell r="D338" t="str">
            <v>贝沙湾车位</v>
          </cell>
          <cell r="E338" t="str">
            <v>南区（A编号）</v>
          </cell>
        </row>
        <row r="338">
          <cell r="H338" t="str">
            <v>—1A226</v>
          </cell>
        </row>
        <row r="338">
          <cell r="O338" t="str">
            <v>签约</v>
          </cell>
        </row>
        <row r="339">
          <cell r="D339" t="str">
            <v>贝沙湾车位</v>
          </cell>
          <cell r="E339" t="str">
            <v>南区（A编号）</v>
          </cell>
        </row>
        <row r="339">
          <cell r="H339" t="str">
            <v>—1A227</v>
          </cell>
        </row>
        <row r="339">
          <cell r="O339" t="str">
            <v>待售</v>
          </cell>
        </row>
        <row r="340">
          <cell r="D340" t="str">
            <v>贝沙湾车位</v>
          </cell>
          <cell r="E340" t="str">
            <v>南区（A编号）</v>
          </cell>
        </row>
        <row r="340">
          <cell r="H340" t="str">
            <v>—1A228</v>
          </cell>
        </row>
        <row r="340">
          <cell r="O340" t="str">
            <v>待售</v>
          </cell>
        </row>
        <row r="341">
          <cell r="D341" t="str">
            <v>贝沙湾车位</v>
          </cell>
          <cell r="E341" t="str">
            <v>南区（A编号）</v>
          </cell>
        </row>
        <row r="341">
          <cell r="H341" t="str">
            <v>—1A229</v>
          </cell>
        </row>
        <row r="341">
          <cell r="O341" t="str">
            <v>待售</v>
          </cell>
        </row>
        <row r="342">
          <cell r="D342" t="str">
            <v>贝沙湾车位</v>
          </cell>
          <cell r="E342" t="str">
            <v>南区（A编号）</v>
          </cell>
        </row>
        <row r="342">
          <cell r="H342" t="str">
            <v>—1A230</v>
          </cell>
        </row>
        <row r="342">
          <cell r="O342" t="str">
            <v>待售</v>
          </cell>
        </row>
        <row r="343">
          <cell r="D343" t="str">
            <v>贝沙湾车位</v>
          </cell>
          <cell r="E343" t="str">
            <v>南区（A编号）</v>
          </cell>
        </row>
        <row r="343">
          <cell r="H343" t="str">
            <v>—1A231</v>
          </cell>
        </row>
        <row r="343">
          <cell r="O343" t="str">
            <v>待售</v>
          </cell>
        </row>
        <row r="344">
          <cell r="D344" t="str">
            <v>贝沙湾车位</v>
          </cell>
          <cell r="E344" t="str">
            <v>南区（A编号）</v>
          </cell>
        </row>
        <row r="344">
          <cell r="H344" t="str">
            <v>—1A232</v>
          </cell>
        </row>
        <row r="344">
          <cell r="O344" t="str">
            <v>待售</v>
          </cell>
        </row>
        <row r="345">
          <cell r="D345" t="str">
            <v>贝沙湾车位</v>
          </cell>
          <cell r="E345" t="str">
            <v>南区（A编号）</v>
          </cell>
        </row>
        <row r="345">
          <cell r="H345" t="str">
            <v>—1A233</v>
          </cell>
        </row>
        <row r="345">
          <cell r="O345" t="str">
            <v>待售</v>
          </cell>
        </row>
        <row r="346">
          <cell r="D346" t="str">
            <v>贝沙湾车位</v>
          </cell>
          <cell r="E346" t="str">
            <v>南区（A编号）</v>
          </cell>
        </row>
        <row r="346">
          <cell r="H346" t="str">
            <v>—1A234</v>
          </cell>
        </row>
        <row r="346">
          <cell r="O346" t="str">
            <v>待售</v>
          </cell>
        </row>
        <row r="347">
          <cell r="D347" t="str">
            <v>贝沙湾车位</v>
          </cell>
          <cell r="E347" t="str">
            <v>南区（A编号）</v>
          </cell>
        </row>
        <row r="347">
          <cell r="H347" t="str">
            <v>—1A235</v>
          </cell>
        </row>
        <row r="347">
          <cell r="O347" t="str">
            <v>待售</v>
          </cell>
        </row>
        <row r="348">
          <cell r="D348" t="str">
            <v>贝沙湾车位</v>
          </cell>
          <cell r="E348" t="str">
            <v>南区（A编号）</v>
          </cell>
        </row>
        <row r="348">
          <cell r="H348" t="str">
            <v>—1A236</v>
          </cell>
        </row>
        <row r="348">
          <cell r="O348" t="str">
            <v>待售</v>
          </cell>
        </row>
        <row r="349">
          <cell r="D349" t="str">
            <v>贝沙湾车位</v>
          </cell>
          <cell r="E349" t="str">
            <v>南区（A编号）</v>
          </cell>
        </row>
        <row r="349">
          <cell r="H349" t="str">
            <v>—1A237</v>
          </cell>
        </row>
        <row r="349">
          <cell r="O349" t="str">
            <v>待售</v>
          </cell>
        </row>
        <row r="350">
          <cell r="D350" t="str">
            <v>贝沙湾车位</v>
          </cell>
          <cell r="E350" t="str">
            <v>南区（A编号）</v>
          </cell>
        </row>
        <row r="350">
          <cell r="H350" t="str">
            <v>—1A238</v>
          </cell>
        </row>
        <row r="350">
          <cell r="O350" t="str">
            <v>待售</v>
          </cell>
        </row>
        <row r="351">
          <cell r="D351" t="str">
            <v>贝沙湾车位</v>
          </cell>
          <cell r="E351" t="str">
            <v>南区（A编号）</v>
          </cell>
        </row>
        <row r="351">
          <cell r="H351" t="str">
            <v>—1A239</v>
          </cell>
        </row>
        <row r="351">
          <cell r="O351" t="str">
            <v>待售</v>
          </cell>
        </row>
        <row r="352">
          <cell r="D352" t="str">
            <v>贝沙湾车位</v>
          </cell>
          <cell r="E352" t="str">
            <v>南区（A编号）</v>
          </cell>
        </row>
        <row r="352">
          <cell r="H352" t="str">
            <v>—1A240</v>
          </cell>
        </row>
        <row r="352">
          <cell r="O352" t="str">
            <v>待售</v>
          </cell>
        </row>
        <row r="353">
          <cell r="D353" t="str">
            <v>贝沙湾车位</v>
          </cell>
          <cell r="E353" t="str">
            <v>南区（A编号）</v>
          </cell>
        </row>
        <row r="353">
          <cell r="H353" t="str">
            <v>—1A241</v>
          </cell>
        </row>
        <row r="353">
          <cell r="O353" t="str">
            <v>待售</v>
          </cell>
        </row>
        <row r="354">
          <cell r="D354" t="str">
            <v>贝沙湾车位</v>
          </cell>
          <cell r="E354" t="str">
            <v>南区（A编号）</v>
          </cell>
        </row>
        <row r="354">
          <cell r="H354" t="str">
            <v>—1A242</v>
          </cell>
        </row>
        <row r="354">
          <cell r="O354" t="str">
            <v>待售</v>
          </cell>
        </row>
        <row r="355">
          <cell r="D355" t="str">
            <v>贝沙湾车位</v>
          </cell>
          <cell r="E355" t="str">
            <v>南区（A编号）</v>
          </cell>
        </row>
        <row r="355">
          <cell r="H355" t="str">
            <v>—1A243</v>
          </cell>
        </row>
        <row r="355">
          <cell r="O355" t="str">
            <v>待售</v>
          </cell>
        </row>
        <row r="356">
          <cell r="D356" t="str">
            <v>贝沙湾车位</v>
          </cell>
          <cell r="E356" t="str">
            <v>南区（A编号）</v>
          </cell>
        </row>
        <row r="356">
          <cell r="H356" t="str">
            <v>—1A244</v>
          </cell>
        </row>
        <row r="356">
          <cell r="O356" t="str">
            <v>待售</v>
          </cell>
        </row>
        <row r="357">
          <cell r="D357" t="str">
            <v>贝沙湾车位</v>
          </cell>
          <cell r="E357" t="str">
            <v>南区（A编号）</v>
          </cell>
        </row>
        <row r="357">
          <cell r="H357" t="str">
            <v>—1A245</v>
          </cell>
        </row>
        <row r="357">
          <cell r="O357" t="str">
            <v>待售</v>
          </cell>
        </row>
        <row r="358">
          <cell r="D358" t="str">
            <v>贝沙湾车位</v>
          </cell>
          <cell r="E358" t="str">
            <v>南区（A编号）</v>
          </cell>
        </row>
        <row r="358">
          <cell r="H358" t="str">
            <v>—1A246</v>
          </cell>
        </row>
        <row r="358">
          <cell r="O358" t="str">
            <v>待售</v>
          </cell>
        </row>
        <row r="359">
          <cell r="D359" t="str">
            <v>贝沙湾车位</v>
          </cell>
          <cell r="E359" t="str">
            <v>南区（A编号）</v>
          </cell>
        </row>
        <row r="359">
          <cell r="H359" t="str">
            <v>—1A247</v>
          </cell>
        </row>
        <row r="359">
          <cell r="O359" t="str">
            <v>待售</v>
          </cell>
        </row>
        <row r="360">
          <cell r="D360" t="str">
            <v>贝沙湾车位</v>
          </cell>
          <cell r="E360" t="str">
            <v>南区（A编号）</v>
          </cell>
        </row>
        <row r="360">
          <cell r="H360" t="str">
            <v>—1A248</v>
          </cell>
        </row>
        <row r="360">
          <cell r="O360" t="str">
            <v>待售</v>
          </cell>
        </row>
        <row r="361">
          <cell r="D361" t="str">
            <v>贝沙湾车位</v>
          </cell>
          <cell r="E361" t="str">
            <v>南区（A编号）</v>
          </cell>
        </row>
        <row r="361">
          <cell r="H361" t="str">
            <v>—1A249</v>
          </cell>
        </row>
        <row r="361">
          <cell r="O361" t="str">
            <v>待售</v>
          </cell>
        </row>
        <row r="362">
          <cell r="D362" t="str">
            <v>贝沙湾车位</v>
          </cell>
          <cell r="E362" t="str">
            <v>南区（A编号）</v>
          </cell>
        </row>
        <row r="362">
          <cell r="H362" t="str">
            <v>—1A250</v>
          </cell>
        </row>
        <row r="362">
          <cell r="O362" t="str">
            <v>待售</v>
          </cell>
        </row>
        <row r="363">
          <cell r="D363" t="str">
            <v>贝沙湾车位</v>
          </cell>
          <cell r="E363" t="str">
            <v>南区（A编号）</v>
          </cell>
        </row>
        <row r="363">
          <cell r="H363" t="str">
            <v>—1A251</v>
          </cell>
        </row>
        <row r="363">
          <cell r="O363" t="str">
            <v>待售</v>
          </cell>
        </row>
        <row r="364">
          <cell r="D364" t="str">
            <v>贝沙湾车位</v>
          </cell>
          <cell r="E364" t="str">
            <v>南区（A编号）</v>
          </cell>
        </row>
        <row r="364">
          <cell r="H364" t="str">
            <v>—1A252</v>
          </cell>
        </row>
        <row r="364">
          <cell r="O364" t="str">
            <v>待售</v>
          </cell>
        </row>
        <row r="365">
          <cell r="D365" t="str">
            <v>贝沙湾车位</v>
          </cell>
          <cell r="E365" t="str">
            <v>南区（A编号）</v>
          </cell>
        </row>
        <row r="365">
          <cell r="H365" t="str">
            <v>—1A253</v>
          </cell>
        </row>
        <row r="365">
          <cell r="O365" t="str">
            <v>待售</v>
          </cell>
        </row>
        <row r="366">
          <cell r="D366" t="str">
            <v>贝沙湾车位</v>
          </cell>
          <cell r="E366" t="str">
            <v>南区（A编号）</v>
          </cell>
        </row>
        <row r="366">
          <cell r="H366" t="str">
            <v>—1A254</v>
          </cell>
        </row>
        <row r="366">
          <cell r="O366" t="str">
            <v>待售</v>
          </cell>
        </row>
        <row r="367">
          <cell r="D367" t="str">
            <v>贝沙湾车位</v>
          </cell>
          <cell r="E367" t="str">
            <v>南区（A编号）</v>
          </cell>
        </row>
        <row r="367">
          <cell r="H367" t="str">
            <v>—1A255</v>
          </cell>
        </row>
        <row r="367">
          <cell r="O367" t="str">
            <v>待售</v>
          </cell>
        </row>
        <row r="368">
          <cell r="D368" t="str">
            <v>贝沙湾车位</v>
          </cell>
          <cell r="E368" t="str">
            <v>南区（A编号）</v>
          </cell>
        </row>
        <row r="368">
          <cell r="H368" t="str">
            <v>—1A256</v>
          </cell>
        </row>
        <row r="368">
          <cell r="O368" t="str">
            <v>待售</v>
          </cell>
        </row>
        <row r="369">
          <cell r="D369" t="str">
            <v>贝沙湾车位</v>
          </cell>
          <cell r="E369" t="str">
            <v>南区（A编号）</v>
          </cell>
        </row>
        <row r="369">
          <cell r="H369" t="str">
            <v>—1A257</v>
          </cell>
        </row>
        <row r="369">
          <cell r="O369" t="str">
            <v>待售</v>
          </cell>
        </row>
        <row r="370">
          <cell r="D370" t="str">
            <v>贝沙湾车位</v>
          </cell>
          <cell r="E370" t="str">
            <v>南区（A编号）</v>
          </cell>
        </row>
        <row r="370">
          <cell r="H370" t="str">
            <v>—1A258</v>
          </cell>
        </row>
        <row r="370">
          <cell r="O370" t="str">
            <v>待售</v>
          </cell>
        </row>
        <row r="371">
          <cell r="D371" t="str">
            <v>贝沙湾车位</v>
          </cell>
          <cell r="E371" t="str">
            <v>南区（A编号）</v>
          </cell>
        </row>
        <row r="371">
          <cell r="H371" t="str">
            <v>—1A259</v>
          </cell>
        </row>
        <row r="371">
          <cell r="O371" t="str">
            <v>待售</v>
          </cell>
        </row>
        <row r="372">
          <cell r="D372" t="str">
            <v>贝沙湾车位</v>
          </cell>
          <cell r="E372" t="str">
            <v>南区（A编号）</v>
          </cell>
        </row>
        <row r="372">
          <cell r="H372" t="str">
            <v>—1A260</v>
          </cell>
        </row>
        <row r="372">
          <cell r="O372" t="str">
            <v>待售</v>
          </cell>
        </row>
        <row r="373">
          <cell r="D373" t="str">
            <v>贝沙湾车位</v>
          </cell>
          <cell r="E373" t="str">
            <v>南区（A编号）</v>
          </cell>
        </row>
        <row r="373">
          <cell r="H373" t="str">
            <v>—1A261</v>
          </cell>
        </row>
        <row r="373">
          <cell r="O373" t="str">
            <v>待售</v>
          </cell>
        </row>
        <row r="374">
          <cell r="D374" t="str">
            <v>贝沙湾车位</v>
          </cell>
          <cell r="E374" t="str">
            <v>南区（A编号）</v>
          </cell>
        </row>
        <row r="374">
          <cell r="H374" t="str">
            <v>—1A262</v>
          </cell>
        </row>
        <row r="374">
          <cell r="O374" t="str">
            <v>待售</v>
          </cell>
        </row>
        <row r="375">
          <cell r="D375" t="str">
            <v>贝沙湾车位</v>
          </cell>
          <cell r="E375" t="str">
            <v>南区（A编号）</v>
          </cell>
        </row>
        <row r="375">
          <cell r="H375" t="str">
            <v>—1A263</v>
          </cell>
        </row>
        <row r="375">
          <cell r="O375" t="str">
            <v>待售</v>
          </cell>
        </row>
        <row r="376">
          <cell r="D376" t="str">
            <v>贝沙湾车位</v>
          </cell>
          <cell r="E376" t="str">
            <v>南区（A编号）</v>
          </cell>
        </row>
        <row r="376">
          <cell r="H376" t="str">
            <v>—1A264</v>
          </cell>
        </row>
        <row r="376">
          <cell r="O376" t="str">
            <v>待售</v>
          </cell>
        </row>
        <row r="377">
          <cell r="D377" t="str">
            <v>贝沙湾车位</v>
          </cell>
          <cell r="E377" t="str">
            <v>南区（A编号）</v>
          </cell>
        </row>
        <row r="377">
          <cell r="H377" t="str">
            <v>—1A265</v>
          </cell>
        </row>
        <row r="377">
          <cell r="O377" t="str">
            <v>待售</v>
          </cell>
        </row>
        <row r="378">
          <cell r="D378" t="str">
            <v>贝沙湾车位</v>
          </cell>
          <cell r="E378" t="str">
            <v>南区（A编号）</v>
          </cell>
        </row>
        <row r="378">
          <cell r="H378" t="str">
            <v>—1A266</v>
          </cell>
        </row>
        <row r="378">
          <cell r="O378" t="str">
            <v>待售</v>
          </cell>
        </row>
        <row r="379">
          <cell r="D379" t="str">
            <v>贝沙湾车位</v>
          </cell>
          <cell r="E379" t="str">
            <v>南区（A编号）</v>
          </cell>
        </row>
        <row r="379">
          <cell r="H379" t="str">
            <v>—1A267</v>
          </cell>
        </row>
        <row r="379">
          <cell r="O379" t="str">
            <v>待售</v>
          </cell>
        </row>
        <row r="380">
          <cell r="D380" t="str">
            <v>贝沙湾车位</v>
          </cell>
          <cell r="E380" t="str">
            <v>南区（A编号）</v>
          </cell>
        </row>
        <row r="380">
          <cell r="H380" t="str">
            <v>—1A268</v>
          </cell>
        </row>
        <row r="380">
          <cell r="O380" t="str">
            <v>待售</v>
          </cell>
        </row>
        <row r="381">
          <cell r="D381" t="str">
            <v>贝沙湾车位</v>
          </cell>
          <cell r="E381" t="str">
            <v>南区（A编号）</v>
          </cell>
        </row>
        <row r="381">
          <cell r="H381" t="str">
            <v>—1A269</v>
          </cell>
        </row>
        <row r="381">
          <cell r="O381" t="str">
            <v>待售</v>
          </cell>
        </row>
        <row r="382">
          <cell r="D382" t="str">
            <v>贝沙湾车位</v>
          </cell>
          <cell r="E382" t="str">
            <v>南区（A编号）</v>
          </cell>
        </row>
        <row r="382">
          <cell r="H382" t="str">
            <v>—1A270</v>
          </cell>
        </row>
        <row r="382">
          <cell r="O382" t="str">
            <v>待售</v>
          </cell>
        </row>
        <row r="383">
          <cell r="D383" t="str">
            <v>贝沙湾车位</v>
          </cell>
          <cell r="E383" t="str">
            <v>南区（A编号）</v>
          </cell>
        </row>
        <row r="383">
          <cell r="H383" t="str">
            <v>—1A271</v>
          </cell>
        </row>
        <row r="383">
          <cell r="O383" t="str">
            <v>待售</v>
          </cell>
        </row>
        <row r="384">
          <cell r="D384" t="str">
            <v>贝沙湾车位</v>
          </cell>
          <cell r="E384" t="str">
            <v>南区（A编号）</v>
          </cell>
        </row>
        <row r="384">
          <cell r="H384" t="str">
            <v>—1A272</v>
          </cell>
        </row>
        <row r="384">
          <cell r="O384" t="str">
            <v>待售</v>
          </cell>
        </row>
        <row r="385">
          <cell r="D385" t="str">
            <v>贝沙湾车位</v>
          </cell>
          <cell r="E385" t="str">
            <v>南区（A编号）</v>
          </cell>
        </row>
        <row r="385">
          <cell r="H385" t="str">
            <v>—1A273</v>
          </cell>
        </row>
        <row r="385">
          <cell r="O385" t="str">
            <v>待售</v>
          </cell>
        </row>
        <row r="386">
          <cell r="D386" t="str">
            <v>贝沙湾车位</v>
          </cell>
          <cell r="E386" t="str">
            <v>南区（A编号）</v>
          </cell>
        </row>
        <row r="386">
          <cell r="H386" t="str">
            <v>—1A274</v>
          </cell>
        </row>
        <row r="386">
          <cell r="O386" t="str">
            <v>待售</v>
          </cell>
        </row>
        <row r="387">
          <cell r="D387" t="str">
            <v>贝沙湾车位</v>
          </cell>
          <cell r="E387" t="str">
            <v>南区（A编号）</v>
          </cell>
        </row>
        <row r="387">
          <cell r="H387" t="str">
            <v>—1A275</v>
          </cell>
        </row>
        <row r="387">
          <cell r="O387" t="str">
            <v>待售</v>
          </cell>
        </row>
        <row r="388">
          <cell r="D388" t="str">
            <v>贝沙湾车位</v>
          </cell>
          <cell r="E388" t="str">
            <v>南区（A编号）</v>
          </cell>
        </row>
        <row r="388">
          <cell r="H388" t="str">
            <v>—1A276</v>
          </cell>
        </row>
        <row r="388">
          <cell r="O388" t="str">
            <v>待售</v>
          </cell>
        </row>
        <row r="389">
          <cell r="D389" t="str">
            <v>贝沙湾车位</v>
          </cell>
          <cell r="E389" t="str">
            <v>南区（A编号）</v>
          </cell>
        </row>
        <row r="389">
          <cell r="H389" t="str">
            <v>—1A277</v>
          </cell>
        </row>
        <row r="389">
          <cell r="O389" t="str">
            <v>待售</v>
          </cell>
        </row>
        <row r="390">
          <cell r="D390" t="str">
            <v>贝沙湾车位</v>
          </cell>
          <cell r="E390" t="str">
            <v>南区（A编号）</v>
          </cell>
        </row>
        <row r="390">
          <cell r="H390" t="str">
            <v>—1A278</v>
          </cell>
        </row>
        <row r="390">
          <cell r="O390" t="str">
            <v>待售</v>
          </cell>
        </row>
        <row r="391">
          <cell r="D391" t="str">
            <v>贝沙湾车位</v>
          </cell>
          <cell r="E391" t="str">
            <v>南区（A编号）</v>
          </cell>
        </row>
        <row r="391">
          <cell r="H391" t="str">
            <v>—1A279</v>
          </cell>
        </row>
        <row r="391">
          <cell r="O391" t="str">
            <v>待售</v>
          </cell>
        </row>
        <row r="392">
          <cell r="D392" t="str">
            <v>贝沙湾车位</v>
          </cell>
          <cell r="E392" t="str">
            <v>南区（A编号）</v>
          </cell>
        </row>
        <row r="392">
          <cell r="H392" t="str">
            <v>—1A280</v>
          </cell>
        </row>
        <row r="392">
          <cell r="O392" t="str">
            <v>待售</v>
          </cell>
        </row>
        <row r="393">
          <cell r="D393" t="str">
            <v>贝沙湾车位</v>
          </cell>
          <cell r="E393" t="str">
            <v>南区（A编号）</v>
          </cell>
        </row>
        <row r="393">
          <cell r="H393" t="str">
            <v>—1A281</v>
          </cell>
        </row>
        <row r="393">
          <cell r="O393" t="str">
            <v>待售</v>
          </cell>
        </row>
        <row r="394">
          <cell r="D394" t="str">
            <v>贝沙湾车位</v>
          </cell>
          <cell r="E394" t="str">
            <v>南区（A编号）</v>
          </cell>
        </row>
        <row r="394">
          <cell r="H394" t="str">
            <v>—1A282</v>
          </cell>
        </row>
        <row r="394">
          <cell r="O394" t="str">
            <v>待售</v>
          </cell>
        </row>
        <row r="395">
          <cell r="D395" t="str">
            <v>贝沙湾车位</v>
          </cell>
          <cell r="E395" t="str">
            <v>南区（A编号）</v>
          </cell>
        </row>
        <row r="395">
          <cell r="H395" t="str">
            <v>—1A283</v>
          </cell>
        </row>
        <row r="395">
          <cell r="O395" t="str">
            <v>待售</v>
          </cell>
        </row>
        <row r="396">
          <cell r="D396" t="str">
            <v>贝沙湾车位</v>
          </cell>
          <cell r="E396" t="str">
            <v>南区（A编号）</v>
          </cell>
        </row>
        <row r="396">
          <cell r="H396" t="str">
            <v>—1A284</v>
          </cell>
        </row>
        <row r="396">
          <cell r="O396" t="str">
            <v>待售</v>
          </cell>
        </row>
        <row r="397">
          <cell r="D397" t="str">
            <v>贝沙湾车位</v>
          </cell>
          <cell r="E397" t="str">
            <v>南区（A编号）</v>
          </cell>
        </row>
        <row r="397">
          <cell r="H397" t="str">
            <v>—1A285</v>
          </cell>
        </row>
        <row r="397">
          <cell r="O397" t="str">
            <v>待售</v>
          </cell>
        </row>
        <row r="398">
          <cell r="D398" t="str">
            <v>贝沙湾车位</v>
          </cell>
          <cell r="E398" t="str">
            <v>南区（A编号）</v>
          </cell>
        </row>
        <row r="398">
          <cell r="H398" t="str">
            <v>—1A286</v>
          </cell>
        </row>
        <row r="398">
          <cell r="O398" t="str">
            <v>待售</v>
          </cell>
        </row>
        <row r="399">
          <cell r="D399" t="str">
            <v>贝沙湾车位</v>
          </cell>
          <cell r="E399" t="str">
            <v>南区（A编号）</v>
          </cell>
        </row>
        <row r="399">
          <cell r="H399" t="str">
            <v>—1A287</v>
          </cell>
        </row>
        <row r="399">
          <cell r="O399" t="str">
            <v>待售</v>
          </cell>
        </row>
        <row r="400">
          <cell r="D400" t="str">
            <v>贝沙湾车位</v>
          </cell>
          <cell r="E400" t="str">
            <v>南区（A编号）</v>
          </cell>
        </row>
        <row r="400">
          <cell r="H400" t="str">
            <v>—1A288</v>
          </cell>
        </row>
        <row r="400">
          <cell r="O400" t="str">
            <v>待售</v>
          </cell>
        </row>
        <row r="401">
          <cell r="D401" t="str">
            <v>贝沙湾车位</v>
          </cell>
          <cell r="E401" t="str">
            <v>南区（A编号）</v>
          </cell>
        </row>
        <row r="401">
          <cell r="H401" t="str">
            <v>—1A289</v>
          </cell>
        </row>
        <row r="401">
          <cell r="O401" t="str">
            <v>待售</v>
          </cell>
        </row>
        <row r="402">
          <cell r="D402" t="str">
            <v>贝沙湾车位</v>
          </cell>
          <cell r="E402" t="str">
            <v>南区（A编号）</v>
          </cell>
        </row>
        <row r="402">
          <cell r="H402" t="str">
            <v>—1A290</v>
          </cell>
        </row>
        <row r="402">
          <cell r="O402" t="str">
            <v>待售</v>
          </cell>
        </row>
        <row r="403">
          <cell r="D403" t="str">
            <v>贝沙湾车位</v>
          </cell>
          <cell r="E403" t="str">
            <v>南区（A编号）</v>
          </cell>
        </row>
        <row r="403">
          <cell r="H403" t="str">
            <v>—1A291</v>
          </cell>
        </row>
        <row r="403">
          <cell r="O403" t="str">
            <v>待售</v>
          </cell>
        </row>
        <row r="404">
          <cell r="D404" t="str">
            <v>贝沙湾车位</v>
          </cell>
          <cell r="E404" t="str">
            <v>南区（A编号）</v>
          </cell>
        </row>
        <row r="404">
          <cell r="H404" t="str">
            <v>—1A292</v>
          </cell>
        </row>
        <row r="404">
          <cell r="O404" t="str">
            <v>待售</v>
          </cell>
        </row>
        <row r="405">
          <cell r="D405" t="str">
            <v>贝沙湾车位</v>
          </cell>
          <cell r="E405" t="str">
            <v>南区（A编号）</v>
          </cell>
        </row>
        <row r="405">
          <cell r="H405" t="str">
            <v>—1A293</v>
          </cell>
        </row>
        <row r="405">
          <cell r="O405" t="str">
            <v>待售</v>
          </cell>
        </row>
        <row r="406">
          <cell r="D406" t="str">
            <v>贝沙湾车位</v>
          </cell>
          <cell r="E406" t="str">
            <v>南区（A编号）</v>
          </cell>
        </row>
        <row r="406">
          <cell r="H406" t="str">
            <v>—1A294</v>
          </cell>
        </row>
        <row r="406">
          <cell r="O406" t="str">
            <v>待售</v>
          </cell>
        </row>
        <row r="407">
          <cell r="D407" t="str">
            <v>贝沙湾车位</v>
          </cell>
          <cell r="E407" t="str">
            <v>南区（A编号）</v>
          </cell>
        </row>
        <row r="407">
          <cell r="H407" t="str">
            <v>—1A295</v>
          </cell>
        </row>
        <row r="407">
          <cell r="O407" t="str">
            <v>待售</v>
          </cell>
        </row>
        <row r="408">
          <cell r="D408" t="str">
            <v>贝沙湾车位</v>
          </cell>
          <cell r="E408" t="str">
            <v>南区（A编号）</v>
          </cell>
        </row>
        <row r="408">
          <cell r="H408" t="str">
            <v>—1A296</v>
          </cell>
        </row>
        <row r="408">
          <cell r="O408" t="str">
            <v>待售</v>
          </cell>
        </row>
        <row r="409">
          <cell r="D409" t="str">
            <v>贝沙湾车位</v>
          </cell>
          <cell r="E409" t="str">
            <v>南区（A编号）</v>
          </cell>
        </row>
        <row r="409">
          <cell r="H409" t="str">
            <v>—1A297</v>
          </cell>
        </row>
        <row r="409">
          <cell r="O409" t="str">
            <v>待售</v>
          </cell>
        </row>
        <row r="410">
          <cell r="D410" t="str">
            <v>贝沙湾车位</v>
          </cell>
          <cell r="E410" t="str">
            <v>南区（A编号）</v>
          </cell>
        </row>
        <row r="410">
          <cell r="H410" t="str">
            <v>—1A298</v>
          </cell>
        </row>
        <row r="410">
          <cell r="O410" t="str">
            <v>待售</v>
          </cell>
        </row>
        <row r="411">
          <cell r="D411" t="str">
            <v>贝沙湾车位</v>
          </cell>
          <cell r="E411" t="str">
            <v>南区（A编号）</v>
          </cell>
        </row>
        <row r="411">
          <cell r="H411" t="str">
            <v>—1A299</v>
          </cell>
        </row>
        <row r="411">
          <cell r="O411" t="str">
            <v>待售</v>
          </cell>
        </row>
        <row r="412">
          <cell r="D412" t="str">
            <v>贝沙湾车位</v>
          </cell>
          <cell r="E412" t="str">
            <v>南区（A编号）</v>
          </cell>
        </row>
        <row r="412">
          <cell r="H412" t="str">
            <v>—1A300</v>
          </cell>
        </row>
        <row r="412">
          <cell r="O412" t="str">
            <v>待售</v>
          </cell>
        </row>
        <row r="413">
          <cell r="D413" t="str">
            <v>贝沙湾车位</v>
          </cell>
          <cell r="E413" t="str">
            <v>南区（A编号）</v>
          </cell>
        </row>
        <row r="413">
          <cell r="H413" t="str">
            <v>—1A301</v>
          </cell>
        </row>
        <row r="413">
          <cell r="O413" t="str">
            <v>待售</v>
          </cell>
        </row>
        <row r="414">
          <cell r="D414" t="str">
            <v>贝沙湾车位</v>
          </cell>
          <cell r="E414" t="str">
            <v>南区（A编号）</v>
          </cell>
        </row>
        <row r="414">
          <cell r="H414" t="str">
            <v>—1A302</v>
          </cell>
        </row>
        <row r="414">
          <cell r="O414" t="str">
            <v>待售</v>
          </cell>
        </row>
        <row r="415">
          <cell r="D415" t="str">
            <v>贝沙湾车位</v>
          </cell>
          <cell r="E415" t="str">
            <v>南区（A编号）</v>
          </cell>
        </row>
        <row r="415">
          <cell r="H415" t="str">
            <v>—1A303</v>
          </cell>
        </row>
        <row r="415">
          <cell r="O415" t="str">
            <v>待售</v>
          </cell>
        </row>
        <row r="416">
          <cell r="D416" t="str">
            <v>贝沙湾车位</v>
          </cell>
          <cell r="E416" t="str">
            <v>南区（A编号）</v>
          </cell>
        </row>
        <row r="416">
          <cell r="H416" t="str">
            <v>—1A304</v>
          </cell>
        </row>
        <row r="416">
          <cell r="O416" t="str">
            <v>待售</v>
          </cell>
        </row>
        <row r="417">
          <cell r="D417" t="str">
            <v>贝沙湾车位</v>
          </cell>
          <cell r="E417" t="str">
            <v>南区（A编号）</v>
          </cell>
        </row>
        <row r="417">
          <cell r="H417" t="str">
            <v>—1A305</v>
          </cell>
        </row>
        <row r="417">
          <cell r="O417" t="str">
            <v>待售</v>
          </cell>
        </row>
        <row r="418">
          <cell r="D418" t="str">
            <v>贝沙湾车位</v>
          </cell>
          <cell r="E418" t="str">
            <v>南区（A编号）</v>
          </cell>
        </row>
        <row r="418">
          <cell r="H418" t="str">
            <v>—1A306</v>
          </cell>
        </row>
        <row r="418">
          <cell r="O418" t="str">
            <v>待售</v>
          </cell>
        </row>
        <row r="419">
          <cell r="D419" t="str">
            <v>贝沙湾车位</v>
          </cell>
          <cell r="E419" t="str">
            <v>南区（A编号）</v>
          </cell>
        </row>
        <row r="419">
          <cell r="H419" t="str">
            <v>—1A307</v>
          </cell>
        </row>
        <row r="419">
          <cell r="O419" t="str">
            <v>待售</v>
          </cell>
        </row>
        <row r="420">
          <cell r="D420" t="str">
            <v>贝沙湾车位</v>
          </cell>
          <cell r="E420" t="str">
            <v>南区（A编号）</v>
          </cell>
        </row>
        <row r="420">
          <cell r="H420" t="str">
            <v>—1A308</v>
          </cell>
        </row>
        <row r="420">
          <cell r="O420" t="str">
            <v>待售</v>
          </cell>
        </row>
        <row r="421">
          <cell r="D421" t="str">
            <v>贝沙湾车位</v>
          </cell>
          <cell r="E421" t="str">
            <v>南区（A编号）</v>
          </cell>
        </row>
        <row r="421">
          <cell r="H421" t="str">
            <v>—1A309</v>
          </cell>
        </row>
        <row r="421">
          <cell r="O421" t="str">
            <v>待售</v>
          </cell>
        </row>
        <row r="422">
          <cell r="D422" t="str">
            <v>贝沙湾车位</v>
          </cell>
          <cell r="E422" t="str">
            <v>南区（A编号）</v>
          </cell>
        </row>
        <row r="422">
          <cell r="H422" t="str">
            <v>—1A310</v>
          </cell>
        </row>
        <row r="422">
          <cell r="O422" t="str">
            <v>待售</v>
          </cell>
        </row>
        <row r="423">
          <cell r="D423" t="str">
            <v>贝沙湾车位</v>
          </cell>
          <cell r="E423" t="str">
            <v>南区（A编号）</v>
          </cell>
        </row>
        <row r="423">
          <cell r="H423" t="str">
            <v>—1A311</v>
          </cell>
        </row>
        <row r="423">
          <cell r="O423" t="str">
            <v>待售</v>
          </cell>
        </row>
        <row r="424">
          <cell r="D424" t="str">
            <v>贝沙湾车位</v>
          </cell>
          <cell r="E424" t="str">
            <v>南区（A编号）</v>
          </cell>
        </row>
        <row r="424">
          <cell r="H424" t="str">
            <v>—1A312</v>
          </cell>
        </row>
        <row r="424">
          <cell r="O424" t="str">
            <v>待售</v>
          </cell>
        </row>
        <row r="425">
          <cell r="D425" t="str">
            <v>贝沙湾车位</v>
          </cell>
          <cell r="E425" t="str">
            <v>南区（A编号）</v>
          </cell>
        </row>
        <row r="425">
          <cell r="H425" t="str">
            <v>—1A313</v>
          </cell>
        </row>
        <row r="425">
          <cell r="O425" t="str">
            <v>待售</v>
          </cell>
        </row>
        <row r="426">
          <cell r="D426" t="str">
            <v>贝沙湾车位</v>
          </cell>
          <cell r="E426" t="str">
            <v>南区（A编号）</v>
          </cell>
        </row>
        <row r="426">
          <cell r="H426" t="str">
            <v>—1A314</v>
          </cell>
        </row>
        <row r="426">
          <cell r="O426" t="str">
            <v>待售</v>
          </cell>
        </row>
        <row r="427">
          <cell r="D427" t="str">
            <v>贝沙湾车位</v>
          </cell>
          <cell r="E427" t="str">
            <v>南区（A编号）</v>
          </cell>
        </row>
        <row r="427">
          <cell r="H427" t="str">
            <v>—1A315</v>
          </cell>
        </row>
        <row r="427">
          <cell r="O427" t="str">
            <v>待售</v>
          </cell>
        </row>
        <row r="428">
          <cell r="D428" t="str">
            <v>贝沙湾车位</v>
          </cell>
          <cell r="E428" t="str">
            <v>南区（A编号）</v>
          </cell>
        </row>
        <row r="428">
          <cell r="H428" t="str">
            <v>—1A316</v>
          </cell>
        </row>
        <row r="428">
          <cell r="O428" t="str">
            <v>待售</v>
          </cell>
        </row>
        <row r="429">
          <cell r="D429" t="str">
            <v>贝沙湾车位</v>
          </cell>
          <cell r="E429" t="str">
            <v>南区（A编号）</v>
          </cell>
        </row>
        <row r="429">
          <cell r="H429" t="str">
            <v>—1A317</v>
          </cell>
        </row>
        <row r="429">
          <cell r="O429" t="str">
            <v>待售</v>
          </cell>
        </row>
        <row r="430">
          <cell r="D430" t="str">
            <v>贝沙湾车位</v>
          </cell>
          <cell r="E430" t="str">
            <v>南区（A编号）</v>
          </cell>
        </row>
        <row r="430">
          <cell r="H430" t="str">
            <v>—1A318</v>
          </cell>
        </row>
        <row r="430">
          <cell r="O430" t="str">
            <v>待售</v>
          </cell>
        </row>
        <row r="431">
          <cell r="D431" t="str">
            <v>贝沙湾车位</v>
          </cell>
          <cell r="E431" t="str">
            <v>南区（A编号）</v>
          </cell>
        </row>
        <row r="431">
          <cell r="H431" t="str">
            <v>—1A319</v>
          </cell>
        </row>
        <row r="431">
          <cell r="O431" t="str">
            <v>待售</v>
          </cell>
        </row>
        <row r="432">
          <cell r="D432" t="str">
            <v>贝沙湾车位</v>
          </cell>
          <cell r="E432" t="str">
            <v>南区（A编号）</v>
          </cell>
        </row>
        <row r="432">
          <cell r="H432" t="str">
            <v>—1A320</v>
          </cell>
        </row>
        <row r="432">
          <cell r="O432" t="str">
            <v>待售</v>
          </cell>
        </row>
        <row r="433">
          <cell r="D433" t="str">
            <v>贝沙湾车位</v>
          </cell>
          <cell r="E433" t="str">
            <v>南区（A编号）</v>
          </cell>
        </row>
        <row r="433">
          <cell r="H433" t="str">
            <v>—1A321</v>
          </cell>
        </row>
        <row r="433">
          <cell r="O433" t="str">
            <v>待售</v>
          </cell>
        </row>
        <row r="434">
          <cell r="D434" t="str">
            <v>贝沙湾车位</v>
          </cell>
          <cell r="E434" t="str">
            <v>南区（A编号）</v>
          </cell>
        </row>
        <row r="434">
          <cell r="H434" t="str">
            <v>—1A322</v>
          </cell>
        </row>
        <row r="434">
          <cell r="O434" t="str">
            <v>待售</v>
          </cell>
        </row>
        <row r="435">
          <cell r="D435" t="str">
            <v>贝沙湾车位</v>
          </cell>
          <cell r="E435" t="str">
            <v>南区（A编号）</v>
          </cell>
        </row>
        <row r="435">
          <cell r="H435" t="str">
            <v>—1A323</v>
          </cell>
        </row>
        <row r="435">
          <cell r="O435" t="str">
            <v>待售</v>
          </cell>
        </row>
        <row r="436">
          <cell r="D436" t="str">
            <v>贝沙湾车位</v>
          </cell>
          <cell r="E436" t="str">
            <v>南区（A编号）</v>
          </cell>
        </row>
        <row r="436">
          <cell r="H436" t="str">
            <v>—1A324</v>
          </cell>
        </row>
        <row r="436">
          <cell r="O436" t="str">
            <v>待售</v>
          </cell>
        </row>
        <row r="437">
          <cell r="D437" t="str">
            <v>贝沙湾车位</v>
          </cell>
          <cell r="E437" t="str">
            <v>南区（A编号）</v>
          </cell>
        </row>
        <row r="437">
          <cell r="H437" t="str">
            <v>—1A325</v>
          </cell>
        </row>
        <row r="437">
          <cell r="O437" t="str">
            <v>待售</v>
          </cell>
        </row>
        <row r="438">
          <cell r="D438" t="str">
            <v>贝沙湾车位</v>
          </cell>
          <cell r="E438" t="str">
            <v>南区（A编号）</v>
          </cell>
        </row>
        <row r="438">
          <cell r="H438" t="str">
            <v>—1A326</v>
          </cell>
        </row>
        <row r="438">
          <cell r="O438" t="str">
            <v>待售</v>
          </cell>
        </row>
        <row r="439">
          <cell r="D439" t="str">
            <v>贝沙湾车位</v>
          </cell>
          <cell r="E439" t="str">
            <v>南区（A编号）</v>
          </cell>
        </row>
        <row r="439">
          <cell r="H439" t="str">
            <v>—1A327</v>
          </cell>
        </row>
        <row r="439">
          <cell r="O439" t="str">
            <v>待售</v>
          </cell>
        </row>
        <row r="440">
          <cell r="D440" t="str">
            <v>贝沙湾车位</v>
          </cell>
          <cell r="E440" t="str">
            <v>南区（A编号）</v>
          </cell>
        </row>
        <row r="440">
          <cell r="H440" t="str">
            <v>—1A328</v>
          </cell>
        </row>
        <row r="440">
          <cell r="O440" t="str">
            <v>待售</v>
          </cell>
        </row>
        <row r="441">
          <cell r="D441" t="str">
            <v>贝沙湾车位</v>
          </cell>
          <cell r="E441" t="str">
            <v>南区（A编号）</v>
          </cell>
        </row>
        <row r="441">
          <cell r="H441" t="str">
            <v>—1A329</v>
          </cell>
        </row>
        <row r="441">
          <cell r="O441" t="str">
            <v>待售</v>
          </cell>
        </row>
        <row r="442">
          <cell r="D442" t="str">
            <v>贝沙湾车位</v>
          </cell>
          <cell r="E442" t="str">
            <v>南区（A编号）</v>
          </cell>
        </row>
        <row r="442">
          <cell r="H442" t="str">
            <v>—1A330</v>
          </cell>
        </row>
        <row r="442">
          <cell r="O442" t="str">
            <v>待售</v>
          </cell>
        </row>
        <row r="443">
          <cell r="D443" t="str">
            <v>贝沙湾车位</v>
          </cell>
          <cell r="E443" t="str">
            <v>南区（A编号）</v>
          </cell>
        </row>
        <row r="443">
          <cell r="H443" t="str">
            <v>—1A331</v>
          </cell>
        </row>
        <row r="443">
          <cell r="O443" t="str">
            <v>销控</v>
          </cell>
        </row>
        <row r="444">
          <cell r="D444" t="str">
            <v>贝沙湾车位</v>
          </cell>
          <cell r="E444" t="str">
            <v>南区（A编号）</v>
          </cell>
        </row>
        <row r="444">
          <cell r="H444" t="str">
            <v>—1A332</v>
          </cell>
        </row>
        <row r="444">
          <cell r="O444" t="str">
            <v>待售</v>
          </cell>
        </row>
        <row r="445">
          <cell r="D445" t="str">
            <v>贝沙湾车位</v>
          </cell>
          <cell r="E445" t="str">
            <v>南区（A编号）</v>
          </cell>
        </row>
        <row r="445">
          <cell r="H445" t="str">
            <v>—1A334</v>
          </cell>
        </row>
        <row r="445">
          <cell r="O445" t="str">
            <v>销控</v>
          </cell>
        </row>
        <row r="446">
          <cell r="D446" t="str">
            <v>贝沙湾车位</v>
          </cell>
          <cell r="E446" t="str">
            <v>南区（A编号）</v>
          </cell>
        </row>
        <row r="446">
          <cell r="H446" t="str">
            <v>—1A335</v>
          </cell>
        </row>
        <row r="446">
          <cell r="O446" t="str">
            <v>销控</v>
          </cell>
        </row>
        <row r="447">
          <cell r="D447" t="str">
            <v>贝沙湾车位</v>
          </cell>
          <cell r="E447" t="str">
            <v>南区（A编号）</v>
          </cell>
        </row>
        <row r="447">
          <cell r="H447" t="str">
            <v>—1A336</v>
          </cell>
        </row>
        <row r="447">
          <cell r="O447" t="str">
            <v>销控</v>
          </cell>
        </row>
        <row r="448">
          <cell r="D448" t="str">
            <v>贝沙湾车位</v>
          </cell>
          <cell r="E448" t="str">
            <v>南区（A编号）</v>
          </cell>
        </row>
        <row r="448">
          <cell r="H448" t="str">
            <v>—1A337</v>
          </cell>
        </row>
        <row r="448">
          <cell r="O448" t="str">
            <v>销控</v>
          </cell>
        </row>
        <row r="449">
          <cell r="D449" t="str">
            <v>贝沙湾车位</v>
          </cell>
          <cell r="E449" t="str">
            <v>南区（A编号）</v>
          </cell>
        </row>
        <row r="449">
          <cell r="H449" t="str">
            <v>—1A338</v>
          </cell>
        </row>
        <row r="449">
          <cell r="O449" t="str">
            <v>待售</v>
          </cell>
        </row>
        <row r="450">
          <cell r="D450" t="str">
            <v>贝沙湾车位</v>
          </cell>
          <cell r="E450" t="str">
            <v>南区（A编号）</v>
          </cell>
        </row>
        <row r="450">
          <cell r="H450" t="str">
            <v>—1A339</v>
          </cell>
        </row>
        <row r="450">
          <cell r="O450" t="str">
            <v>待售</v>
          </cell>
        </row>
        <row r="451">
          <cell r="D451" t="str">
            <v>贝沙湾车位</v>
          </cell>
          <cell r="E451" t="str">
            <v>南区（A编号）</v>
          </cell>
        </row>
        <row r="451">
          <cell r="H451" t="str">
            <v>—1A340</v>
          </cell>
        </row>
        <row r="451">
          <cell r="O451" t="str">
            <v>待售</v>
          </cell>
        </row>
        <row r="452">
          <cell r="D452" t="str">
            <v>贝沙湾车位</v>
          </cell>
          <cell r="E452" t="str">
            <v>南区（A编号）</v>
          </cell>
        </row>
        <row r="452">
          <cell r="H452" t="str">
            <v>—1A341</v>
          </cell>
        </row>
        <row r="452">
          <cell r="O452" t="str">
            <v>待售</v>
          </cell>
        </row>
        <row r="453">
          <cell r="D453" t="str">
            <v>贝沙湾车位</v>
          </cell>
          <cell r="E453" t="str">
            <v>南区（A编号）</v>
          </cell>
        </row>
        <row r="453">
          <cell r="H453" t="str">
            <v>—1A342</v>
          </cell>
        </row>
        <row r="453">
          <cell r="O453" t="str">
            <v>待售</v>
          </cell>
        </row>
        <row r="454">
          <cell r="D454" t="str">
            <v>贝沙湾车位</v>
          </cell>
          <cell r="E454" t="str">
            <v>南区（A编号）</v>
          </cell>
        </row>
        <row r="454">
          <cell r="H454" t="str">
            <v>—1A343</v>
          </cell>
        </row>
        <row r="454">
          <cell r="O454" t="str">
            <v>待售</v>
          </cell>
        </row>
        <row r="455">
          <cell r="D455" t="str">
            <v>贝沙湾车位</v>
          </cell>
          <cell r="E455" t="str">
            <v>南区（A编号）</v>
          </cell>
        </row>
        <row r="455">
          <cell r="H455" t="str">
            <v>—1A344</v>
          </cell>
        </row>
        <row r="455">
          <cell r="O455" t="str">
            <v>待售</v>
          </cell>
        </row>
        <row r="456">
          <cell r="D456" t="str">
            <v>贝沙湾车位</v>
          </cell>
          <cell r="E456" t="str">
            <v>南区（A编号）</v>
          </cell>
        </row>
        <row r="456">
          <cell r="H456" t="str">
            <v>—1A345</v>
          </cell>
        </row>
        <row r="456">
          <cell r="O456" t="str">
            <v>待售</v>
          </cell>
        </row>
        <row r="457">
          <cell r="D457" t="str">
            <v>贝沙湾车位</v>
          </cell>
          <cell r="E457" t="str">
            <v>南区（A编号）</v>
          </cell>
        </row>
        <row r="457">
          <cell r="H457" t="str">
            <v>—1A346</v>
          </cell>
        </row>
        <row r="457">
          <cell r="O457" t="str">
            <v>待售</v>
          </cell>
        </row>
        <row r="458">
          <cell r="D458" t="str">
            <v>贝沙湾车位</v>
          </cell>
          <cell r="E458" t="str">
            <v>南区（A编号）</v>
          </cell>
        </row>
        <row r="458">
          <cell r="H458" t="str">
            <v>—1A347</v>
          </cell>
        </row>
        <row r="458">
          <cell r="O458" t="str">
            <v>待售</v>
          </cell>
        </row>
        <row r="459">
          <cell r="D459" t="str">
            <v>贝沙湾车位</v>
          </cell>
          <cell r="E459" t="str">
            <v>南区（A编号）</v>
          </cell>
        </row>
        <row r="459">
          <cell r="H459" t="str">
            <v>—1A348</v>
          </cell>
        </row>
        <row r="459">
          <cell r="O459" t="str">
            <v>待售</v>
          </cell>
        </row>
        <row r="460">
          <cell r="D460" t="str">
            <v>贝沙湾车位</v>
          </cell>
          <cell r="E460" t="str">
            <v>南区（A编号）</v>
          </cell>
        </row>
        <row r="460">
          <cell r="H460" t="str">
            <v>—1A349</v>
          </cell>
        </row>
        <row r="460">
          <cell r="O460" t="str">
            <v>待售</v>
          </cell>
        </row>
        <row r="461">
          <cell r="D461" t="str">
            <v>贝沙湾车位</v>
          </cell>
          <cell r="E461" t="str">
            <v>南区（A编号）</v>
          </cell>
        </row>
        <row r="461">
          <cell r="H461" t="str">
            <v>—1A350</v>
          </cell>
        </row>
        <row r="461">
          <cell r="O461" t="str">
            <v>待售</v>
          </cell>
        </row>
        <row r="462">
          <cell r="D462" t="str">
            <v>贝沙湾车位</v>
          </cell>
          <cell r="E462" t="str">
            <v>南区（A编号）</v>
          </cell>
        </row>
        <row r="462">
          <cell r="H462" t="str">
            <v>—1A351</v>
          </cell>
        </row>
        <row r="462">
          <cell r="O462" t="str">
            <v>待售</v>
          </cell>
        </row>
        <row r="463">
          <cell r="D463" t="str">
            <v>贝沙湾车位</v>
          </cell>
          <cell r="E463" t="str">
            <v>南区（A编号）</v>
          </cell>
        </row>
        <row r="463">
          <cell r="H463" t="str">
            <v>—1A352</v>
          </cell>
        </row>
        <row r="463">
          <cell r="O463" t="str">
            <v>待售</v>
          </cell>
        </row>
        <row r="464">
          <cell r="D464" t="str">
            <v>贝沙湾车位</v>
          </cell>
          <cell r="E464" t="str">
            <v>南区（A编号）</v>
          </cell>
        </row>
        <row r="464">
          <cell r="H464" t="str">
            <v>—1A353</v>
          </cell>
        </row>
        <row r="464">
          <cell r="O464" t="str">
            <v>待售</v>
          </cell>
        </row>
        <row r="465">
          <cell r="D465" t="str">
            <v>贝沙湾车位</v>
          </cell>
          <cell r="E465" t="str">
            <v>南区（A编号）</v>
          </cell>
        </row>
        <row r="465">
          <cell r="H465" t="str">
            <v>—1A354</v>
          </cell>
        </row>
        <row r="465">
          <cell r="O465" t="str">
            <v>待售</v>
          </cell>
        </row>
        <row r="466">
          <cell r="D466" t="str">
            <v>贝沙湾车位</v>
          </cell>
          <cell r="E466" t="str">
            <v>南区（A编号）</v>
          </cell>
        </row>
        <row r="466">
          <cell r="H466" t="str">
            <v>—1A355</v>
          </cell>
        </row>
        <row r="466">
          <cell r="O466" t="str">
            <v>待售</v>
          </cell>
        </row>
        <row r="467">
          <cell r="D467" t="str">
            <v>贝沙湾车位</v>
          </cell>
          <cell r="E467" t="str">
            <v>南区（A编号）</v>
          </cell>
        </row>
        <row r="467">
          <cell r="H467" t="str">
            <v>—1A356</v>
          </cell>
        </row>
        <row r="467">
          <cell r="O467" t="str">
            <v>待售</v>
          </cell>
        </row>
        <row r="468">
          <cell r="D468" t="str">
            <v>贝沙湾车位</v>
          </cell>
          <cell r="E468" t="str">
            <v>南区（A编号）</v>
          </cell>
        </row>
        <row r="468">
          <cell r="H468" t="str">
            <v>—1A357</v>
          </cell>
        </row>
        <row r="468">
          <cell r="O468" t="str">
            <v>待售</v>
          </cell>
        </row>
        <row r="469">
          <cell r="D469" t="str">
            <v>贝沙湾车位</v>
          </cell>
          <cell r="E469" t="str">
            <v>南区（A编号）</v>
          </cell>
        </row>
        <row r="469">
          <cell r="H469" t="str">
            <v>—1A358</v>
          </cell>
        </row>
        <row r="469">
          <cell r="O469" t="str">
            <v>待售</v>
          </cell>
        </row>
        <row r="470">
          <cell r="D470" t="str">
            <v>贝沙湾车位</v>
          </cell>
          <cell r="E470" t="str">
            <v>南区（A编号）</v>
          </cell>
        </row>
        <row r="470">
          <cell r="H470" t="str">
            <v>—1A359</v>
          </cell>
        </row>
        <row r="470">
          <cell r="O470" t="str">
            <v>待售</v>
          </cell>
        </row>
        <row r="471">
          <cell r="D471" t="str">
            <v>贝沙湾车位</v>
          </cell>
          <cell r="E471" t="str">
            <v>南区（A编号）</v>
          </cell>
        </row>
        <row r="471">
          <cell r="H471" t="str">
            <v>—1A360</v>
          </cell>
        </row>
        <row r="471">
          <cell r="O471" t="str">
            <v>待售</v>
          </cell>
        </row>
        <row r="472">
          <cell r="D472" t="str">
            <v>贝沙湾车位</v>
          </cell>
          <cell r="E472" t="str">
            <v>南区（A编号）</v>
          </cell>
        </row>
        <row r="472">
          <cell r="H472" t="str">
            <v>—1A361</v>
          </cell>
        </row>
        <row r="472">
          <cell r="O472" t="str">
            <v>待售</v>
          </cell>
        </row>
        <row r="473">
          <cell r="D473" t="str">
            <v>贝沙湾车位</v>
          </cell>
          <cell r="E473" t="str">
            <v>南区（A编号）</v>
          </cell>
        </row>
        <row r="473">
          <cell r="H473" t="str">
            <v>—1A362</v>
          </cell>
        </row>
        <row r="473">
          <cell r="O473" t="str">
            <v>待售</v>
          </cell>
        </row>
        <row r="474">
          <cell r="D474" t="str">
            <v>贝沙湾车位</v>
          </cell>
          <cell r="E474" t="str">
            <v>南区（A编号）</v>
          </cell>
        </row>
        <row r="474">
          <cell r="H474" t="str">
            <v>—1A363</v>
          </cell>
        </row>
        <row r="474">
          <cell r="O474" t="str">
            <v>待售</v>
          </cell>
        </row>
        <row r="475">
          <cell r="D475" t="str">
            <v>贝沙湾车位</v>
          </cell>
          <cell r="E475" t="str">
            <v>南区（A编号）</v>
          </cell>
        </row>
        <row r="475">
          <cell r="H475" t="str">
            <v>—1A364</v>
          </cell>
        </row>
        <row r="475">
          <cell r="O475" t="str">
            <v>待售</v>
          </cell>
        </row>
        <row r="476">
          <cell r="D476" t="str">
            <v>贝沙湾车位</v>
          </cell>
          <cell r="E476" t="str">
            <v>南区（A编号）</v>
          </cell>
        </row>
        <row r="476">
          <cell r="H476" t="str">
            <v>—1A365</v>
          </cell>
        </row>
        <row r="476">
          <cell r="O476" t="str">
            <v>待售</v>
          </cell>
        </row>
        <row r="477">
          <cell r="D477" t="str">
            <v>贝沙湾车位</v>
          </cell>
          <cell r="E477" t="str">
            <v>南区（A编号）</v>
          </cell>
        </row>
        <row r="477">
          <cell r="H477" t="str">
            <v>—1A366</v>
          </cell>
        </row>
        <row r="477">
          <cell r="O477" t="str">
            <v>待售</v>
          </cell>
        </row>
        <row r="478">
          <cell r="D478" t="str">
            <v>贝沙湾车位</v>
          </cell>
          <cell r="E478" t="str">
            <v>南区（A编号）</v>
          </cell>
        </row>
        <row r="478">
          <cell r="H478" t="str">
            <v>—1A367</v>
          </cell>
        </row>
        <row r="478">
          <cell r="O478" t="str">
            <v>待售</v>
          </cell>
        </row>
        <row r="479">
          <cell r="D479" t="str">
            <v>贝沙湾车位</v>
          </cell>
          <cell r="E479" t="str">
            <v>南区（A编号）</v>
          </cell>
        </row>
        <row r="479">
          <cell r="H479" t="str">
            <v>—1A368</v>
          </cell>
        </row>
        <row r="479">
          <cell r="O479" t="str">
            <v>待售</v>
          </cell>
        </row>
        <row r="480">
          <cell r="D480" t="str">
            <v>贝沙湾车位</v>
          </cell>
          <cell r="E480" t="str">
            <v>南区（A编号）</v>
          </cell>
        </row>
        <row r="480">
          <cell r="H480" t="str">
            <v>—1A369</v>
          </cell>
        </row>
        <row r="480">
          <cell r="O480" t="str">
            <v>待售</v>
          </cell>
        </row>
        <row r="481">
          <cell r="D481" t="str">
            <v>贝沙湾车位</v>
          </cell>
          <cell r="E481" t="str">
            <v>南区（A编号）</v>
          </cell>
        </row>
        <row r="481">
          <cell r="H481" t="str">
            <v>—1A370</v>
          </cell>
        </row>
        <row r="481">
          <cell r="O481" t="str">
            <v>待售</v>
          </cell>
        </row>
        <row r="482">
          <cell r="D482" t="str">
            <v>贝沙湾车位</v>
          </cell>
          <cell r="E482" t="str">
            <v>南区（A编号）</v>
          </cell>
        </row>
        <row r="482">
          <cell r="H482" t="str">
            <v>—1A371</v>
          </cell>
        </row>
        <row r="482">
          <cell r="O482" t="str">
            <v>待售</v>
          </cell>
        </row>
        <row r="483">
          <cell r="D483" t="str">
            <v>贝沙湾车位</v>
          </cell>
          <cell r="E483" t="str">
            <v>南区（A编号）</v>
          </cell>
        </row>
        <row r="483">
          <cell r="H483" t="str">
            <v>—1A372</v>
          </cell>
        </row>
        <row r="483">
          <cell r="O483" t="str">
            <v>签约</v>
          </cell>
        </row>
        <row r="484">
          <cell r="D484" t="str">
            <v>贝沙湾车位</v>
          </cell>
          <cell r="E484" t="str">
            <v>南区（A编号）</v>
          </cell>
        </row>
        <row r="484">
          <cell r="H484" t="str">
            <v>—1A373</v>
          </cell>
        </row>
        <row r="484">
          <cell r="O484" t="str">
            <v>签约</v>
          </cell>
        </row>
        <row r="485">
          <cell r="D485" t="str">
            <v>贝沙湾车位</v>
          </cell>
          <cell r="E485" t="str">
            <v>南区（A编号）</v>
          </cell>
        </row>
        <row r="485">
          <cell r="H485" t="str">
            <v>—1A374</v>
          </cell>
        </row>
        <row r="485">
          <cell r="O485" t="str">
            <v>待售</v>
          </cell>
        </row>
        <row r="486">
          <cell r="D486" t="str">
            <v>贝沙湾车位</v>
          </cell>
          <cell r="E486" t="str">
            <v>南区（A编号）</v>
          </cell>
        </row>
        <row r="486">
          <cell r="H486" t="str">
            <v>—1A375</v>
          </cell>
        </row>
        <row r="486">
          <cell r="O486" t="str">
            <v>待售</v>
          </cell>
        </row>
        <row r="487">
          <cell r="D487" t="str">
            <v>贝沙湾车位</v>
          </cell>
          <cell r="E487" t="str">
            <v>南区（A编号）</v>
          </cell>
        </row>
        <row r="487">
          <cell r="H487" t="str">
            <v>—1A376</v>
          </cell>
        </row>
        <row r="487">
          <cell r="O487" t="str">
            <v>待售</v>
          </cell>
        </row>
        <row r="488">
          <cell r="D488" t="str">
            <v>贝沙湾车位</v>
          </cell>
          <cell r="E488" t="str">
            <v>南区（A编号）</v>
          </cell>
        </row>
        <row r="488">
          <cell r="H488" t="str">
            <v>—1A377</v>
          </cell>
        </row>
        <row r="488">
          <cell r="O488" t="str">
            <v>待售</v>
          </cell>
        </row>
        <row r="489">
          <cell r="D489" t="str">
            <v>贝沙湾车位</v>
          </cell>
          <cell r="E489" t="str">
            <v>南区（A编号）</v>
          </cell>
        </row>
        <row r="489">
          <cell r="H489" t="str">
            <v>—1A378</v>
          </cell>
        </row>
        <row r="489">
          <cell r="O489" t="str">
            <v>待售</v>
          </cell>
        </row>
        <row r="490">
          <cell r="D490" t="str">
            <v>贝沙湾车位</v>
          </cell>
          <cell r="E490" t="str">
            <v>南区（A编号）</v>
          </cell>
        </row>
        <row r="490">
          <cell r="H490" t="str">
            <v>—1A379</v>
          </cell>
        </row>
        <row r="490">
          <cell r="O490" t="str">
            <v>待售</v>
          </cell>
        </row>
        <row r="491">
          <cell r="D491" t="str">
            <v>贝沙湾车位</v>
          </cell>
          <cell r="E491" t="str">
            <v>南区（A编号）</v>
          </cell>
        </row>
        <row r="491">
          <cell r="H491" t="str">
            <v>—1A380</v>
          </cell>
        </row>
        <row r="491">
          <cell r="O491" t="str">
            <v>待售</v>
          </cell>
        </row>
        <row r="492">
          <cell r="D492" t="str">
            <v>贝沙湾车位</v>
          </cell>
          <cell r="E492" t="str">
            <v>南区（A编号）</v>
          </cell>
        </row>
        <row r="492">
          <cell r="H492" t="str">
            <v>—1A381</v>
          </cell>
        </row>
        <row r="492">
          <cell r="O492" t="str">
            <v>待售</v>
          </cell>
        </row>
        <row r="493">
          <cell r="D493" t="str">
            <v>贝沙湾车位</v>
          </cell>
          <cell r="E493" t="str">
            <v>南区（A编号）</v>
          </cell>
        </row>
        <row r="493">
          <cell r="H493" t="str">
            <v>—1A382</v>
          </cell>
        </row>
        <row r="493">
          <cell r="O493" t="str">
            <v>待售</v>
          </cell>
        </row>
        <row r="494">
          <cell r="D494" t="str">
            <v>贝沙湾车位</v>
          </cell>
          <cell r="E494" t="str">
            <v>南区（A编号）</v>
          </cell>
        </row>
        <row r="494">
          <cell r="H494" t="str">
            <v>—1A383</v>
          </cell>
        </row>
        <row r="494">
          <cell r="O494" t="str">
            <v>待售</v>
          </cell>
        </row>
        <row r="495">
          <cell r="D495" t="str">
            <v>贝沙湾车位</v>
          </cell>
          <cell r="E495" t="str">
            <v>南区（A编号）</v>
          </cell>
        </row>
        <row r="495">
          <cell r="H495" t="str">
            <v>—1A384</v>
          </cell>
        </row>
        <row r="495">
          <cell r="O495" t="str">
            <v>待售</v>
          </cell>
        </row>
        <row r="496">
          <cell r="D496" t="str">
            <v>贝沙湾车位</v>
          </cell>
          <cell r="E496" t="str">
            <v>南区（A编号）</v>
          </cell>
        </row>
        <row r="496">
          <cell r="H496" t="str">
            <v>—1A385</v>
          </cell>
        </row>
        <row r="496">
          <cell r="O496" t="str">
            <v>待售</v>
          </cell>
        </row>
        <row r="497">
          <cell r="D497" t="str">
            <v>贝沙湾车位</v>
          </cell>
          <cell r="E497" t="str">
            <v>南区（A编号）</v>
          </cell>
        </row>
        <row r="497">
          <cell r="H497" t="str">
            <v>—1A386</v>
          </cell>
        </row>
        <row r="497">
          <cell r="O497" t="str">
            <v>待售</v>
          </cell>
        </row>
        <row r="498">
          <cell r="D498" t="str">
            <v>贝沙湾车位</v>
          </cell>
          <cell r="E498" t="str">
            <v>南区（A编号）</v>
          </cell>
        </row>
        <row r="498">
          <cell r="H498" t="str">
            <v>—1A387</v>
          </cell>
        </row>
        <row r="498">
          <cell r="O498" t="str">
            <v>待售</v>
          </cell>
        </row>
        <row r="499">
          <cell r="D499" t="str">
            <v>贝沙湾车位</v>
          </cell>
          <cell r="E499" t="str">
            <v>南区（A编号）</v>
          </cell>
        </row>
        <row r="499">
          <cell r="H499" t="str">
            <v>—1A388</v>
          </cell>
        </row>
        <row r="499">
          <cell r="O499" t="str">
            <v>待售</v>
          </cell>
        </row>
        <row r="500">
          <cell r="D500" t="str">
            <v>贝沙湾车位</v>
          </cell>
          <cell r="E500" t="str">
            <v>南区（A编号）</v>
          </cell>
        </row>
        <row r="500">
          <cell r="H500" t="str">
            <v>—1A389</v>
          </cell>
        </row>
        <row r="500">
          <cell r="O500" t="str">
            <v>销控</v>
          </cell>
        </row>
        <row r="501">
          <cell r="D501" t="str">
            <v>贝沙湾车位</v>
          </cell>
          <cell r="E501" t="str">
            <v>南区（A编号）</v>
          </cell>
        </row>
        <row r="501">
          <cell r="H501" t="str">
            <v>—1A390</v>
          </cell>
        </row>
        <row r="501">
          <cell r="O501" t="str">
            <v>待售</v>
          </cell>
        </row>
        <row r="502">
          <cell r="D502" t="str">
            <v>贝沙湾车位</v>
          </cell>
          <cell r="E502" t="str">
            <v>南区（A编号）</v>
          </cell>
        </row>
        <row r="502">
          <cell r="H502" t="str">
            <v>—1A391</v>
          </cell>
        </row>
        <row r="502">
          <cell r="O502" t="str">
            <v>待售</v>
          </cell>
        </row>
        <row r="503">
          <cell r="D503" t="str">
            <v>贝沙湾车位</v>
          </cell>
          <cell r="E503" t="str">
            <v>南区（A编号）</v>
          </cell>
        </row>
        <row r="503">
          <cell r="H503" t="str">
            <v>—1A392</v>
          </cell>
        </row>
        <row r="503">
          <cell r="O503" t="str">
            <v>待售</v>
          </cell>
        </row>
        <row r="504">
          <cell r="D504" t="str">
            <v>贝沙湾车位</v>
          </cell>
          <cell r="E504" t="str">
            <v>南区（A编号）</v>
          </cell>
        </row>
        <row r="504">
          <cell r="H504" t="str">
            <v>—1A393</v>
          </cell>
        </row>
        <row r="504">
          <cell r="O504" t="str">
            <v>签约</v>
          </cell>
        </row>
        <row r="505">
          <cell r="D505" t="str">
            <v>贝沙湾车位</v>
          </cell>
          <cell r="E505" t="str">
            <v>南区（A编号）</v>
          </cell>
        </row>
        <row r="505">
          <cell r="H505" t="str">
            <v>—1A394</v>
          </cell>
        </row>
        <row r="505">
          <cell r="O505" t="str">
            <v>待售</v>
          </cell>
        </row>
        <row r="506">
          <cell r="D506" t="str">
            <v>贝沙湾车位</v>
          </cell>
          <cell r="E506" t="str">
            <v>南区（A编号）</v>
          </cell>
        </row>
        <row r="506">
          <cell r="H506" t="str">
            <v>—1A395</v>
          </cell>
        </row>
        <row r="506">
          <cell r="O506" t="str">
            <v>待售</v>
          </cell>
        </row>
        <row r="507">
          <cell r="D507" t="str">
            <v>贝沙湾车位</v>
          </cell>
          <cell r="E507" t="str">
            <v>南区（A编号）</v>
          </cell>
        </row>
        <row r="507">
          <cell r="H507" t="str">
            <v>—1A396</v>
          </cell>
        </row>
        <row r="507">
          <cell r="O507" t="str">
            <v>待售</v>
          </cell>
        </row>
        <row r="508">
          <cell r="D508" t="str">
            <v>贝沙湾车位</v>
          </cell>
          <cell r="E508" t="str">
            <v>南区（A编号）</v>
          </cell>
        </row>
        <row r="508">
          <cell r="H508" t="str">
            <v>—1A397</v>
          </cell>
        </row>
        <row r="508">
          <cell r="O508" t="str">
            <v>待售</v>
          </cell>
        </row>
        <row r="509">
          <cell r="D509" t="str">
            <v>贝沙湾车位</v>
          </cell>
          <cell r="E509" t="str">
            <v>南区（A编号）</v>
          </cell>
        </row>
        <row r="509">
          <cell r="H509" t="str">
            <v>—1A398</v>
          </cell>
        </row>
        <row r="509">
          <cell r="O509" t="str">
            <v>待售</v>
          </cell>
        </row>
        <row r="510">
          <cell r="D510" t="str">
            <v>贝沙湾车位</v>
          </cell>
          <cell r="E510" t="str">
            <v>南区（A编号）</v>
          </cell>
        </row>
        <row r="510">
          <cell r="H510" t="str">
            <v>—1A399</v>
          </cell>
        </row>
        <row r="510">
          <cell r="O510" t="str">
            <v>销控</v>
          </cell>
        </row>
        <row r="511">
          <cell r="D511" t="str">
            <v>贝沙湾车位</v>
          </cell>
          <cell r="E511" t="str">
            <v>南区（A编号）</v>
          </cell>
        </row>
        <row r="511">
          <cell r="H511" t="str">
            <v>—1A400</v>
          </cell>
        </row>
        <row r="511">
          <cell r="O511" t="str">
            <v>销控</v>
          </cell>
        </row>
        <row r="512">
          <cell r="D512" t="str">
            <v>贝沙湾车位</v>
          </cell>
          <cell r="E512" t="str">
            <v>南区（A编号）</v>
          </cell>
        </row>
        <row r="512">
          <cell r="H512" t="str">
            <v>—1A401</v>
          </cell>
        </row>
        <row r="512">
          <cell r="O512" t="str">
            <v>销控</v>
          </cell>
        </row>
        <row r="513">
          <cell r="D513" t="str">
            <v>贝沙湾车位</v>
          </cell>
          <cell r="E513" t="str">
            <v>南区（A编号）</v>
          </cell>
        </row>
        <row r="513">
          <cell r="H513" t="str">
            <v>—1A402</v>
          </cell>
        </row>
        <row r="513">
          <cell r="O513" t="str">
            <v>销控</v>
          </cell>
        </row>
        <row r="514">
          <cell r="D514" t="str">
            <v>贝沙湾车位</v>
          </cell>
          <cell r="E514" t="str">
            <v>南区（A编号）</v>
          </cell>
        </row>
        <row r="514">
          <cell r="H514" t="str">
            <v>—1A403</v>
          </cell>
        </row>
        <row r="514">
          <cell r="O514" t="str">
            <v>销控</v>
          </cell>
        </row>
        <row r="515">
          <cell r="D515" t="str">
            <v>贝沙湾车位</v>
          </cell>
          <cell r="E515" t="str">
            <v>南区（A编号）</v>
          </cell>
        </row>
        <row r="515">
          <cell r="H515" t="str">
            <v>—1A404</v>
          </cell>
        </row>
        <row r="515">
          <cell r="O515" t="str">
            <v>待售</v>
          </cell>
        </row>
        <row r="516">
          <cell r="D516" t="str">
            <v>贝沙湾车位</v>
          </cell>
          <cell r="E516" t="str">
            <v>南区（A编号）</v>
          </cell>
        </row>
        <row r="516">
          <cell r="H516" t="str">
            <v>—1A405</v>
          </cell>
        </row>
        <row r="516">
          <cell r="O516" t="str">
            <v>待售</v>
          </cell>
        </row>
        <row r="517">
          <cell r="D517" t="str">
            <v>贝沙湾车位</v>
          </cell>
          <cell r="E517" t="str">
            <v>南区（A编号）</v>
          </cell>
        </row>
        <row r="517">
          <cell r="H517" t="str">
            <v>—1A406</v>
          </cell>
        </row>
        <row r="517">
          <cell r="O517" t="str">
            <v>待售</v>
          </cell>
        </row>
        <row r="518">
          <cell r="D518" t="str">
            <v>贝沙湾车位</v>
          </cell>
          <cell r="E518" t="str">
            <v>南区（A编号）</v>
          </cell>
        </row>
        <row r="518">
          <cell r="H518" t="str">
            <v>—1A407</v>
          </cell>
        </row>
        <row r="518">
          <cell r="O518" t="str">
            <v>销控</v>
          </cell>
        </row>
        <row r="519">
          <cell r="D519" t="str">
            <v>贝沙湾车位</v>
          </cell>
          <cell r="E519" t="str">
            <v>南区（A编号）</v>
          </cell>
        </row>
        <row r="519">
          <cell r="H519" t="str">
            <v>—1A410</v>
          </cell>
        </row>
        <row r="519">
          <cell r="O519" t="str">
            <v>待售</v>
          </cell>
        </row>
        <row r="520">
          <cell r="D520" t="str">
            <v>贝沙湾车位</v>
          </cell>
          <cell r="E520" t="str">
            <v>南区（A编号）</v>
          </cell>
        </row>
        <row r="520">
          <cell r="H520" t="str">
            <v>—1A411</v>
          </cell>
        </row>
        <row r="520">
          <cell r="O520" t="str">
            <v>待售</v>
          </cell>
        </row>
        <row r="521">
          <cell r="D521" t="str">
            <v>贝沙湾车位</v>
          </cell>
          <cell r="E521" t="str">
            <v>南区（A编号）</v>
          </cell>
        </row>
        <row r="521">
          <cell r="H521" t="str">
            <v>—1A412</v>
          </cell>
        </row>
        <row r="521">
          <cell r="O521" t="str">
            <v>待售</v>
          </cell>
        </row>
        <row r="522">
          <cell r="D522" t="str">
            <v>贝沙湾车位</v>
          </cell>
          <cell r="E522" t="str">
            <v>南区（A编号）</v>
          </cell>
        </row>
        <row r="522">
          <cell r="H522" t="str">
            <v>—1A413</v>
          </cell>
        </row>
        <row r="522">
          <cell r="O522" t="str">
            <v>待售</v>
          </cell>
        </row>
        <row r="523">
          <cell r="D523" t="str">
            <v>贝沙湾车位</v>
          </cell>
          <cell r="E523" t="str">
            <v>南区（A编号）</v>
          </cell>
        </row>
        <row r="523">
          <cell r="H523" t="str">
            <v>—1A414</v>
          </cell>
        </row>
        <row r="523">
          <cell r="O523" t="str">
            <v>待售</v>
          </cell>
        </row>
        <row r="524">
          <cell r="D524" t="str">
            <v>贝沙湾车位</v>
          </cell>
          <cell r="E524" t="str">
            <v>南区（A编号）</v>
          </cell>
        </row>
        <row r="524">
          <cell r="H524" t="str">
            <v>—1A415</v>
          </cell>
        </row>
        <row r="524">
          <cell r="O524" t="str">
            <v>待售</v>
          </cell>
        </row>
        <row r="525">
          <cell r="D525" t="str">
            <v>贝沙湾车位</v>
          </cell>
          <cell r="E525" t="str">
            <v>南区（A编号）</v>
          </cell>
        </row>
        <row r="525">
          <cell r="H525" t="str">
            <v>—1A416</v>
          </cell>
        </row>
        <row r="525">
          <cell r="O525" t="str">
            <v>待售</v>
          </cell>
        </row>
        <row r="526">
          <cell r="D526" t="str">
            <v>贝沙湾车位</v>
          </cell>
          <cell r="E526" t="str">
            <v>南区（A编号）</v>
          </cell>
        </row>
        <row r="526">
          <cell r="H526" t="str">
            <v>—1A417</v>
          </cell>
        </row>
        <row r="526">
          <cell r="O526" t="str">
            <v>待售</v>
          </cell>
        </row>
        <row r="527">
          <cell r="D527" t="str">
            <v>贝沙湾车位</v>
          </cell>
          <cell r="E527" t="str">
            <v>南区（A编号）</v>
          </cell>
        </row>
        <row r="527">
          <cell r="H527" t="str">
            <v>—1A418</v>
          </cell>
        </row>
        <row r="527">
          <cell r="O527" t="str">
            <v>待售</v>
          </cell>
        </row>
        <row r="528">
          <cell r="D528" t="str">
            <v>贝沙湾车位</v>
          </cell>
          <cell r="E528" t="str">
            <v>南区（A编号）</v>
          </cell>
        </row>
        <row r="528">
          <cell r="H528" t="str">
            <v>—1A419</v>
          </cell>
        </row>
        <row r="528">
          <cell r="O528" t="str">
            <v>待售</v>
          </cell>
        </row>
        <row r="529">
          <cell r="D529" t="str">
            <v>贝沙湾车位</v>
          </cell>
          <cell r="E529" t="str">
            <v>南区（A编号）</v>
          </cell>
        </row>
        <row r="529">
          <cell r="H529" t="str">
            <v>—1A420</v>
          </cell>
        </row>
        <row r="529">
          <cell r="O529" t="str">
            <v>待售</v>
          </cell>
        </row>
        <row r="530">
          <cell r="D530" t="str">
            <v>贝沙湾车位</v>
          </cell>
          <cell r="E530" t="str">
            <v>南区（A编号）</v>
          </cell>
        </row>
        <row r="530">
          <cell r="H530" t="str">
            <v>—1A421</v>
          </cell>
        </row>
        <row r="530">
          <cell r="O530" t="str">
            <v>待售</v>
          </cell>
        </row>
        <row r="531">
          <cell r="D531" t="str">
            <v>贝沙湾车位</v>
          </cell>
          <cell r="E531" t="str">
            <v>南区（A编号）</v>
          </cell>
        </row>
        <row r="531">
          <cell r="H531" t="str">
            <v>—1A422</v>
          </cell>
        </row>
        <row r="531">
          <cell r="O531" t="str">
            <v>待售</v>
          </cell>
        </row>
        <row r="532">
          <cell r="D532" t="str">
            <v>贝沙湾车位</v>
          </cell>
          <cell r="E532" t="str">
            <v>南区（A编号）</v>
          </cell>
        </row>
        <row r="532">
          <cell r="H532" t="str">
            <v>—1A423</v>
          </cell>
        </row>
        <row r="532">
          <cell r="O532" t="str">
            <v>待售</v>
          </cell>
        </row>
        <row r="533">
          <cell r="D533" t="str">
            <v>贝沙湾车位</v>
          </cell>
          <cell r="E533" t="str">
            <v>南区（A编号）</v>
          </cell>
        </row>
        <row r="533">
          <cell r="H533" t="str">
            <v>—1A424</v>
          </cell>
        </row>
        <row r="533">
          <cell r="O533" t="str">
            <v>待售</v>
          </cell>
        </row>
        <row r="534">
          <cell r="D534" t="str">
            <v>贝沙湾车位</v>
          </cell>
          <cell r="E534" t="str">
            <v>南区（A编号）</v>
          </cell>
        </row>
        <row r="534">
          <cell r="H534" t="str">
            <v>—1A425</v>
          </cell>
        </row>
        <row r="534">
          <cell r="O534" t="str">
            <v>待售</v>
          </cell>
        </row>
        <row r="535">
          <cell r="D535" t="str">
            <v>贝沙湾车位</v>
          </cell>
          <cell r="E535" t="str">
            <v>南区（A编号）</v>
          </cell>
        </row>
        <row r="535">
          <cell r="H535" t="str">
            <v>—1A426</v>
          </cell>
        </row>
        <row r="535">
          <cell r="O535" t="str">
            <v>待售</v>
          </cell>
        </row>
        <row r="536">
          <cell r="D536" t="str">
            <v>贝沙湾车位</v>
          </cell>
          <cell r="E536" t="str">
            <v>南区（A编号）</v>
          </cell>
        </row>
        <row r="536">
          <cell r="H536" t="str">
            <v>—1A427</v>
          </cell>
        </row>
        <row r="536">
          <cell r="O536" t="str">
            <v>待售</v>
          </cell>
        </row>
        <row r="537">
          <cell r="D537" t="str">
            <v>贝沙湾车位</v>
          </cell>
          <cell r="E537" t="str">
            <v>南区（A编号）</v>
          </cell>
        </row>
        <row r="537">
          <cell r="H537" t="str">
            <v>—1A428</v>
          </cell>
        </row>
        <row r="537">
          <cell r="O537" t="str">
            <v>待售</v>
          </cell>
        </row>
        <row r="538">
          <cell r="D538" t="str">
            <v>贝沙湾车位</v>
          </cell>
          <cell r="E538" t="str">
            <v>南区（A编号）</v>
          </cell>
        </row>
        <row r="538">
          <cell r="H538" t="str">
            <v>—1A429</v>
          </cell>
        </row>
        <row r="538">
          <cell r="O538" t="str">
            <v>待售</v>
          </cell>
        </row>
        <row r="539">
          <cell r="D539" t="str">
            <v>贝沙湾车位</v>
          </cell>
          <cell r="E539" t="str">
            <v>南区（A编号）</v>
          </cell>
        </row>
        <row r="539">
          <cell r="H539" t="str">
            <v>—1A430</v>
          </cell>
        </row>
        <row r="539">
          <cell r="O539" t="str">
            <v>待售</v>
          </cell>
        </row>
        <row r="540">
          <cell r="D540" t="str">
            <v>贝沙湾车位</v>
          </cell>
          <cell r="E540" t="str">
            <v>南区（A编号）</v>
          </cell>
        </row>
        <row r="540">
          <cell r="H540" t="str">
            <v>—1A431</v>
          </cell>
        </row>
        <row r="540">
          <cell r="O540" t="str">
            <v>待售</v>
          </cell>
        </row>
        <row r="541">
          <cell r="D541" t="str">
            <v>贝沙湾车位</v>
          </cell>
          <cell r="E541" t="str">
            <v>南区（A编号）</v>
          </cell>
        </row>
        <row r="541">
          <cell r="H541" t="str">
            <v>—1A432</v>
          </cell>
        </row>
        <row r="541">
          <cell r="O541" t="str">
            <v>待售</v>
          </cell>
        </row>
        <row r="542">
          <cell r="D542" t="str">
            <v>贝沙湾车位</v>
          </cell>
          <cell r="E542" t="str">
            <v>南区（A编号）</v>
          </cell>
        </row>
        <row r="542">
          <cell r="H542" t="str">
            <v>—1A433</v>
          </cell>
        </row>
        <row r="542">
          <cell r="O542" t="str">
            <v>待售</v>
          </cell>
        </row>
        <row r="543">
          <cell r="D543" t="str">
            <v>贝沙湾车位</v>
          </cell>
          <cell r="E543" t="str">
            <v>南区（A编号）</v>
          </cell>
        </row>
        <row r="543">
          <cell r="H543" t="str">
            <v>—1A434</v>
          </cell>
        </row>
        <row r="543">
          <cell r="O543" t="str">
            <v>待售</v>
          </cell>
        </row>
        <row r="544">
          <cell r="D544" t="str">
            <v>贝沙湾车位</v>
          </cell>
          <cell r="E544" t="str">
            <v>南区（A编号）</v>
          </cell>
        </row>
        <row r="544">
          <cell r="H544" t="str">
            <v>—1A435</v>
          </cell>
        </row>
        <row r="544">
          <cell r="O544" t="str">
            <v>待售</v>
          </cell>
        </row>
        <row r="545">
          <cell r="D545" t="str">
            <v>贝沙湾车位</v>
          </cell>
          <cell r="E545" t="str">
            <v>南区（A编号）</v>
          </cell>
        </row>
        <row r="545">
          <cell r="H545" t="str">
            <v>—1A436</v>
          </cell>
        </row>
        <row r="545">
          <cell r="O545" t="str">
            <v>待售</v>
          </cell>
        </row>
        <row r="546">
          <cell r="D546" t="str">
            <v>贝沙湾车位</v>
          </cell>
          <cell r="E546" t="str">
            <v>南区（A编号）</v>
          </cell>
        </row>
        <row r="546">
          <cell r="H546" t="str">
            <v>—1A437</v>
          </cell>
        </row>
        <row r="546">
          <cell r="O546" t="str">
            <v>待售</v>
          </cell>
        </row>
        <row r="547">
          <cell r="D547" t="str">
            <v>贝沙湾车位</v>
          </cell>
          <cell r="E547" t="str">
            <v>南区（A编号）</v>
          </cell>
        </row>
        <row r="547">
          <cell r="H547" t="str">
            <v>—1A438</v>
          </cell>
        </row>
        <row r="547">
          <cell r="O547" t="str">
            <v>待售</v>
          </cell>
        </row>
        <row r="548">
          <cell r="D548" t="str">
            <v>贝沙湾车位</v>
          </cell>
          <cell r="E548" t="str">
            <v>南区（A编号）</v>
          </cell>
        </row>
        <row r="548">
          <cell r="H548" t="str">
            <v>—1A439</v>
          </cell>
        </row>
        <row r="548">
          <cell r="O548" t="str">
            <v>待售</v>
          </cell>
        </row>
        <row r="549">
          <cell r="D549" t="str">
            <v>贝沙湾车位</v>
          </cell>
          <cell r="E549" t="str">
            <v>南区（A编号）</v>
          </cell>
        </row>
        <row r="549">
          <cell r="H549" t="str">
            <v>—1A440</v>
          </cell>
        </row>
        <row r="549">
          <cell r="O549" t="str">
            <v>待售</v>
          </cell>
        </row>
        <row r="550">
          <cell r="D550" t="str">
            <v>贝沙湾车位</v>
          </cell>
          <cell r="E550" t="str">
            <v>南区（A编号）</v>
          </cell>
        </row>
        <row r="550">
          <cell r="H550" t="str">
            <v>—1A441</v>
          </cell>
        </row>
        <row r="550">
          <cell r="O550" t="str">
            <v>待售</v>
          </cell>
        </row>
        <row r="551">
          <cell r="D551" t="str">
            <v>贝沙湾车位</v>
          </cell>
          <cell r="E551" t="str">
            <v>南区（A编号）</v>
          </cell>
        </row>
        <row r="551">
          <cell r="H551" t="str">
            <v>—1A442</v>
          </cell>
        </row>
        <row r="551">
          <cell r="O551" t="str">
            <v>待售</v>
          </cell>
        </row>
        <row r="552">
          <cell r="D552" t="str">
            <v>贝沙湾车位</v>
          </cell>
          <cell r="E552" t="str">
            <v>南区（A编号）</v>
          </cell>
        </row>
        <row r="552">
          <cell r="H552" t="str">
            <v>—1A443</v>
          </cell>
        </row>
        <row r="552">
          <cell r="O552" t="str">
            <v>待售</v>
          </cell>
        </row>
        <row r="553">
          <cell r="D553" t="str">
            <v>贝沙湾车位</v>
          </cell>
          <cell r="E553" t="str">
            <v>南区（A编号）</v>
          </cell>
        </row>
        <row r="553">
          <cell r="H553" t="str">
            <v>—1A444</v>
          </cell>
        </row>
        <row r="553">
          <cell r="O553" t="str">
            <v>待售</v>
          </cell>
        </row>
        <row r="554">
          <cell r="D554" t="str">
            <v>贝沙湾车位</v>
          </cell>
          <cell r="E554" t="str">
            <v>南区（A编号）</v>
          </cell>
        </row>
        <row r="554">
          <cell r="H554" t="str">
            <v>—1A448</v>
          </cell>
        </row>
        <row r="554">
          <cell r="O554" t="str">
            <v>待售</v>
          </cell>
        </row>
        <row r="555">
          <cell r="D555" t="str">
            <v>贝沙湾车位</v>
          </cell>
          <cell r="E555" t="str">
            <v>南区（A编号）</v>
          </cell>
        </row>
        <row r="555">
          <cell r="H555" t="str">
            <v>—1A449</v>
          </cell>
        </row>
        <row r="555">
          <cell r="O555" t="str">
            <v>待售</v>
          </cell>
        </row>
        <row r="556">
          <cell r="D556" t="str">
            <v>贝沙湾车位</v>
          </cell>
          <cell r="E556" t="str">
            <v>南区（A编号）</v>
          </cell>
        </row>
        <row r="556">
          <cell r="H556" t="str">
            <v>—1A450</v>
          </cell>
        </row>
        <row r="556">
          <cell r="O556" t="str">
            <v>待售</v>
          </cell>
        </row>
        <row r="557">
          <cell r="D557" t="str">
            <v>贝沙湾车位</v>
          </cell>
          <cell r="E557" t="str">
            <v>南区（A编号）</v>
          </cell>
        </row>
        <row r="557">
          <cell r="H557" t="str">
            <v>—1A451</v>
          </cell>
        </row>
        <row r="557">
          <cell r="O557" t="str">
            <v>待售</v>
          </cell>
        </row>
        <row r="558">
          <cell r="D558" t="str">
            <v>贝沙湾车位</v>
          </cell>
          <cell r="E558" t="str">
            <v>南区（A编号）</v>
          </cell>
        </row>
        <row r="558">
          <cell r="H558" t="str">
            <v>—1A452</v>
          </cell>
        </row>
        <row r="558">
          <cell r="O558" t="str">
            <v>待售</v>
          </cell>
        </row>
        <row r="559">
          <cell r="D559" t="str">
            <v>贝沙湾车位</v>
          </cell>
          <cell r="E559" t="str">
            <v>南区（A编号）</v>
          </cell>
        </row>
        <row r="559">
          <cell r="H559" t="str">
            <v>—1A453</v>
          </cell>
        </row>
        <row r="559">
          <cell r="O559" t="str">
            <v>待售</v>
          </cell>
        </row>
        <row r="560">
          <cell r="D560" t="str">
            <v>贝沙湾车位</v>
          </cell>
          <cell r="E560" t="str">
            <v>南区（A编号）</v>
          </cell>
        </row>
        <row r="560">
          <cell r="H560" t="str">
            <v>—1A454</v>
          </cell>
        </row>
        <row r="560">
          <cell r="O560" t="str">
            <v>待售</v>
          </cell>
        </row>
        <row r="561">
          <cell r="D561" t="str">
            <v>贝沙湾车位</v>
          </cell>
          <cell r="E561" t="str">
            <v>南区（A编号）</v>
          </cell>
        </row>
        <row r="561">
          <cell r="H561" t="str">
            <v>—1A455</v>
          </cell>
        </row>
        <row r="561">
          <cell r="O561" t="str">
            <v>待售</v>
          </cell>
        </row>
        <row r="562">
          <cell r="D562" t="str">
            <v>贝沙湾车位</v>
          </cell>
          <cell r="E562" t="str">
            <v>南区（A编号）</v>
          </cell>
        </row>
        <row r="562">
          <cell r="H562" t="str">
            <v>—1A456</v>
          </cell>
        </row>
        <row r="562">
          <cell r="O562" t="str">
            <v>待售</v>
          </cell>
        </row>
        <row r="563">
          <cell r="D563" t="str">
            <v>贝沙湾车位</v>
          </cell>
          <cell r="E563" t="str">
            <v>南区（A编号）</v>
          </cell>
        </row>
        <row r="563">
          <cell r="H563" t="str">
            <v>—1A457</v>
          </cell>
        </row>
        <row r="563">
          <cell r="O563" t="str">
            <v>待售</v>
          </cell>
        </row>
        <row r="564">
          <cell r="D564" t="str">
            <v>贝沙湾车位</v>
          </cell>
          <cell r="E564" t="str">
            <v>南区（A编号）</v>
          </cell>
        </row>
        <row r="564">
          <cell r="H564" t="str">
            <v>—1A458</v>
          </cell>
        </row>
        <row r="564">
          <cell r="O564" t="str">
            <v>待售</v>
          </cell>
        </row>
        <row r="565">
          <cell r="D565" t="str">
            <v>贝沙湾车位</v>
          </cell>
          <cell r="E565" t="str">
            <v>南区（A编号）</v>
          </cell>
        </row>
        <row r="565">
          <cell r="H565" t="str">
            <v>—1A459</v>
          </cell>
        </row>
        <row r="565">
          <cell r="O565" t="str">
            <v>待售</v>
          </cell>
        </row>
        <row r="566">
          <cell r="D566" t="str">
            <v>贝沙湾车位</v>
          </cell>
          <cell r="E566" t="str">
            <v>南区（A编号）</v>
          </cell>
        </row>
        <row r="566">
          <cell r="H566" t="str">
            <v>—1A460</v>
          </cell>
        </row>
        <row r="566">
          <cell r="O566" t="str">
            <v>待售</v>
          </cell>
        </row>
        <row r="567">
          <cell r="D567" t="str">
            <v>贝沙湾车位</v>
          </cell>
          <cell r="E567" t="str">
            <v>南区（A编号）</v>
          </cell>
        </row>
        <row r="567">
          <cell r="H567" t="str">
            <v>—1A461</v>
          </cell>
        </row>
        <row r="567">
          <cell r="O567" t="str">
            <v>待售</v>
          </cell>
        </row>
        <row r="568">
          <cell r="D568" t="str">
            <v>贝沙湾车位</v>
          </cell>
          <cell r="E568" t="str">
            <v>南区（A编号）</v>
          </cell>
        </row>
        <row r="568">
          <cell r="H568" t="str">
            <v>—1A462</v>
          </cell>
        </row>
        <row r="568">
          <cell r="O568" t="str">
            <v>待售</v>
          </cell>
        </row>
        <row r="569">
          <cell r="D569" t="str">
            <v>贝沙湾车位</v>
          </cell>
          <cell r="E569" t="str">
            <v>南区（A编号）</v>
          </cell>
        </row>
        <row r="569">
          <cell r="H569" t="str">
            <v>—1A463</v>
          </cell>
        </row>
        <row r="569">
          <cell r="O569" t="str">
            <v>待售</v>
          </cell>
        </row>
        <row r="570">
          <cell r="D570" t="str">
            <v>贝沙湾车位</v>
          </cell>
          <cell r="E570" t="str">
            <v>南区（A编号）</v>
          </cell>
        </row>
        <row r="570">
          <cell r="H570" t="str">
            <v>—1A464</v>
          </cell>
        </row>
        <row r="570">
          <cell r="O570" t="str">
            <v>待售</v>
          </cell>
        </row>
        <row r="571">
          <cell r="D571" t="str">
            <v>贝沙湾车位</v>
          </cell>
          <cell r="E571" t="str">
            <v>南区（A编号）</v>
          </cell>
        </row>
        <row r="571">
          <cell r="H571" t="str">
            <v>—1A465</v>
          </cell>
        </row>
        <row r="571">
          <cell r="O571" t="str">
            <v>待售</v>
          </cell>
        </row>
        <row r="572">
          <cell r="D572" t="str">
            <v>贝沙湾车位</v>
          </cell>
          <cell r="E572" t="str">
            <v>南区（A编号）</v>
          </cell>
        </row>
        <row r="572">
          <cell r="H572" t="str">
            <v>—1A466</v>
          </cell>
        </row>
        <row r="572">
          <cell r="O572" t="str">
            <v>待售</v>
          </cell>
        </row>
        <row r="573">
          <cell r="D573" t="str">
            <v>贝沙湾车位</v>
          </cell>
          <cell r="E573" t="str">
            <v>南区（A编号）</v>
          </cell>
        </row>
        <row r="573">
          <cell r="H573" t="str">
            <v>—1A467</v>
          </cell>
        </row>
        <row r="573">
          <cell r="O573" t="str">
            <v>待售</v>
          </cell>
        </row>
        <row r="574">
          <cell r="D574" t="str">
            <v>贝沙湾车位</v>
          </cell>
          <cell r="E574" t="str">
            <v>南区（A编号）</v>
          </cell>
        </row>
        <row r="574">
          <cell r="H574" t="str">
            <v>—1A468</v>
          </cell>
        </row>
        <row r="574">
          <cell r="O574" t="str">
            <v>待售</v>
          </cell>
        </row>
        <row r="575">
          <cell r="D575" t="str">
            <v>贝沙湾车位</v>
          </cell>
          <cell r="E575" t="str">
            <v>南区（A编号）</v>
          </cell>
        </row>
        <row r="575">
          <cell r="H575" t="str">
            <v>—1A469</v>
          </cell>
        </row>
        <row r="575">
          <cell r="O575" t="str">
            <v>待售</v>
          </cell>
        </row>
        <row r="576">
          <cell r="D576" t="str">
            <v>贝沙湾车位</v>
          </cell>
          <cell r="E576" t="str">
            <v>南区（A编号）</v>
          </cell>
        </row>
        <row r="576">
          <cell r="H576" t="str">
            <v>—1A470</v>
          </cell>
        </row>
        <row r="576">
          <cell r="O576" t="str">
            <v>待售</v>
          </cell>
        </row>
        <row r="577">
          <cell r="D577" t="str">
            <v>贝沙湾车位</v>
          </cell>
          <cell r="E577" t="str">
            <v>南区（A编号）</v>
          </cell>
        </row>
        <row r="577">
          <cell r="H577" t="str">
            <v>—1A471</v>
          </cell>
        </row>
        <row r="577">
          <cell r="O577" t="str">
            <v>待售</v>
          </cell>
        </row>
        <row r="578">
          <cell r="D578" t="str">
            <v>贝沙湾车位</v>
          </cell>
          <cell r="E578" t="str">
            <v>南区（A编号）</v>
          </cell>
        </row>
        <row r="578">
          <cell r="H578" t="str">
            <v>—1A472</v>
          </cell>
        </row>
        <row r="578">
          <cell r="O578" t="str">
            <v>待售</v>
          </cell>
        </row>
        <row r="579">
          <cell r="D579" t="str">
            <v>贝沙湾车位</v>
          </cell>
          <cell r="E579" t="str">
            <v>南区（A编号）</v>
          </cell>
        </row>
        <row r="579">
          <cell r="H579" t="str">
            <v>—1A473</v>
          </cell>
        </row>
        <row r="579">
          <cell r="O579" t="str">
            <v>待售</v>
          </cell>
        </row>
        <row r="580">
          <cell r="D580" t="str">
            <v>贝沙湾车位</v>
          </cell>
          <cell r="E580" t="str">
            <v>南区（A编号）</v>
          </cell>
        </row>
        <row r="580">
          <cell r="H580" t="str">
            <v>—1A474</v>
          </cell>
        </row>
        <row r="580">
          <cell r="O580" t="str">
            <v>待售</v>
          </cell>
        </row>
        <row r="581">
          <cell r="D581" t="str">
            <v>贝沙湾车位</v>
          </cell>
          <cell r="E581" t="str">
            <v>南区（A编号）</v>
          </cell>
        </row>
        <row r="581">
          <cell r="H581" t="str">
            <v>—1A475</v>
          </cell>
        </row>
        <row r="581">
          <cell r="O581" t="str">
            <v>待售</v>
          </cell>
        </row>
        <row r="582">
          <cell r="D582" t="str">
            <v>贝沙湾车位</v>
          </cell>
          <cell r="E582" t="str">
            <v>南区（A编号）</v>
          </cell>
        </row>
        <row r="582">
          <cell r="H582" t="str">
            <v>—1A476</v>
          </cell>
        </row>
        <row r="582">
          <cell r="O582" t="str">
            <v>待售</v>
          </cell>
        </row>
        <row r="583">
          <cell r="D583" t="str">
            <v>贝沙湾车位</v>
          </cell>
          <cell r="E583" t="str">
            <v>南区（A编号）</v>
          </cell>
        </row>
        <row r="583">
          <cell r="H583" t="str">
            <v>—1A477</v>
          </cell>
        </row>
        <row r="583">
          <cell r="O583" t="str">
            <v>待售</v>
          </cell>
        </row>
        <row r="584">
          <cell r="D584" t="str">
            <v>贝沙湾车位</v>
          </cell>
          <cell r="E584" t="str">
            <v>南区（A编号）</v>
          </cell>
        </row>
        <row r="584">
          <cell r="H584" t="str">
            <v>—1A478</v>
          </cell>
        </row>
        <row r="584">
          <cell r="O584" t="str">
            <v>待售</v>
          </cell>
        </row>
        <row r="585">
          <cell r="D585" t="str">
            <v>贝沙湾车位</v>
          </cell>
          <cell r="E585" t="str">
            <v>南区（A编号）</v>
          </cell>
        </row>
        <row r="585">
          <cell r="H585" t="str">
            <v>—1A479</v>
          </cell>
        </row>
        <row r="585">
          <cell r="O585" t="str">
            <v>待售</v>
          </cell>
        </row>
        <row r="586">
          <cell r="D586" t="str">
            <v>贝沙湾车位</v>
          </cell>
          <cell r="E586" t="str">
            <v>南区（A编号）</v>
          </cell>
        </row>
        <row r="586">
          <cell r="H586" t="str">
            <v>—1A480</v>
          </cell>
        </row>
        <row r="586">
          <cell r="O586" t="str">
            <v>待售</v>
          </cell>
        </row>
        <row r="587">
          <cell r="D587" t="str">
            <v>贝沙湾车位</v>
          </cell>
          <cell r="E587" t="str">
            <v>南区（A编号）</v>
          </cell>
        </row>
        <row r="587">
          <cell r="H587" t="str">
            <v>—1A481</v>
          </cell>
        </row>
        <row r="587">
          <cell r="O587" t="str">
            <v>待售</v>
          </cell>
        </row>
        <row r="588">
          <cell r="D588" t="str">
            <v>贝沙湾车位</v>
          </cell>
          <cell r="E588" t="str">
            <v>南区（A编号）</v>
          </cell>
        </row>
        <row r="588">
          <cell r="H588" t="str">
            <v>—1A482</v>
          </cell>
        </row>
        <row r="588">
          <cell r="O588" t="str">
            <v>待售</v>
          </cell>
        </row>
        <row r="589">
          <cell r="D589" t="str">
            <v>贝沙湾车位</v>
          </cell>
          <cell r="E589" t="str">
            <v>南区（A编号）</v>
          </cell>
        </row>
        <row r="589">
          <cell r="H589" t="str">
            <v>—1A483</v>
          </cell>
        </row>
        <row r="589">
          <cell r="O589" t="str">
            <v>待售</v>
          </cell>
        </row>
        <row r="590">
          <cell r="D590" t="str">
            <v>贝沙湾车位</v>
          </cell>
          <cell r="E590" t="str">
            <v>南区（A编号）</v>
          </cell>
        </row>
        <row r="590">
          <cell r="H590" t="str">
            <v>—1A484</v>
          </cell>
        </row>
        <row r="590">
          <cell r="O590" t="str">
            <v>待售</v>
          </cell>
        </row>
        <row r="591">
          <cell r="D591" t="str">
            <v>贝沙湾车位</v>
          </cell>
          <cell r="E591" t="str">
            <v>南区（A编号）</v>
          </cell>
        </row>
        <row r="591">
          <cell r="H591" t="str">
            <v>—1A485</v>
          </cell>
        </row>
        <row r="591">
          <cell r="O591" t="str">
            <v>待售</v>
          </cell>
        </row>
        <row r="592">
          <cell r="D592" t="str">
            <v>贝沙湾车位</v>
          </cell>
          <cell r="E592" t="str">
            <v>南区（A编号）</v>
          </cell>
        </row>
        <row r="592">
          <cell r="H592" t="str">
            <v>—1A486</v>
          </cell>
        </row>
        <row r="592">
          <cell r="O592" t="str">
            <v>待售</v>
          </cell>
        </row>
        <row r="593">
          <cell r="D593" t="str">
            <v>贝沙湾车位</v>
          </cell>
          <cell r="E593" t="str">
            <v>南区（A编号）</v>
          </cell>
        </row>
        <row r="593">
          <cell r="H593" t="str">
            <v>—1A487</v>
          </cell>
        </row>
        <row r="593">
          <cell r="O593" t="str">
            <v>待售</v>
          </cell>
        </row>
        <row r="594">
          <cell r="D594" t="str">
            <v>贝沙湾车位</v>
          </cell>
          <cell r="E594" t="str">
            <v>南区（A编号）</v>
          </cell>
        </row>
        <row r="594">
          <cell r="H594" t="str">
            <v>—1A488</v>
          </cell>
        </row>
        <row r="594">
          <cell r="O594" t="str">
            <v>待售</v>
          </cell>
        </row>
        <row r="595">
          <cell r="D595" t="str">
            <v>贝沙湾车位</v>
          </cell>
          <cell r="E595" t="str">
            <v>南区（A编号）</v>
          </cell>
        </row>
        <row r="595">
          <cell r="H595" t="str">
            <v>—1A489</v>
          </cell>
        </row>
        <row r="595">
          <cell r="O595" t="str">
            <v>待售</v>
          </cell>
        </row>
        <row r="596">
          <cell r="D596" t="str">
            <v>贝沙湾车位</v>
          </cell>
          <cell r="E596" t="str">
            <v>南区（A编号）</v>
          </cell>
        </row>
        <row r="596">
          <cell r="H596" t="str">
            <v>—1A490</v>
          </cell>
        </row>
        <row r="596">
          <cell r="O596" t="str">
            <v>待售</v>
          </cell>
        </row>
        <row r="597">
          <cell r="D597" t="str">
            <v>贝沙湾车位</v>
          </cell>
          <cell r="E597" t="str">
            <v>南区（A编号）</v>
          </cell>
        </row>
        <row r="597">
          <cell r="H597" t="str">
            <v>—1A491</v>
          </cell>
        </row>
        <row r="597">
          <cell r="O597" t="str">
            <v>待售</v>
          </cell>
        </row>
        <row r="598">
          <cell r="D598" t="str">
            <v>贝沙湾车位</v>
          </cell>
          <cell r="E598" t="str">
            <v>南区（A编号）</v>
          </cell>
        </row>
        <row r="598">
          <cell r="H598" t="str">
            <v>—1A492</v>
          </cell>
        </row>
        <row r="598">
          <cell r="O598" t="str">
            <v>待售</v>
          </cell>
        </row>
        <row r="599">
          <cell r="D599" t="str">
            <v>贝沙湾车位</v>
          </cell>
          <cell r="E599" t="str">
            <v>南区（A编号）</v>
          </cell>
        </row>
        <row r="599">
          <cell r="H599" t="str">
            <v>—1A493</v>
          </cell>
        </row>
        <row r="599">
          <cell r="O599" t="str">
            <v>待售</v>
          </cell>
        </row>
        <row r="600">
          <cell r="D600" t="str">
            <v>贝沙湾车位</v>
          </cell>
          <cell r="E600" t="str">
            <v>南区（A编号）</v>
          </cell>
        </row>
        <row r="600">
          <cell r="H600" t="str">
            <v>—1A494</v>
          </cell>
        </row>
        <row r="600">
          <cell r="O600" t="str">
            <v>待售</v>
          </cell>
        </row>
        <row r="601">
          <cell r="D601" t="str">
            <v>贝沙湾车位</v>
          </cell>
          <cell r="E601" t="str">
            <v>南区（A编号）</v>
          </cell>
        </row>
        <row r="601">
          <cell r="H601" t="str">
            <v>—1A495</v>
          </cell>
        </row>
        <row r="601">
          <cell r="O601" t="str">
            <v>待售</v>
          </cell>
        </row>
        <row r="602">
          <cell r="D602" t="str">
            <v>贝沙湾车位</v>
          </cell>
          <cell r="E602" t="str">
            <v>南区（A编号）</v>
          </cell>
        </row>
        <row r="602">
          <cell r="H602" t="str">
            <v>—1A496</v>
          </cell>
        </row>
        <row r="602">
          <cell r="O602" t="str">
            <v>待售</v>
          </cell>
        </row>
        <row r="603">
          <cell r="D603" t="str">
            <v>贝沙湾车位</v>
          </cell>
          <cell r="E603" t="str">
            <v>南区（A编号）</v>
          </cell>
        </row>
        <row r="603">
          <cell r="H603" t="str">
            <v>—1A497</v>
          </cell>
        </row>
        <row r="603">
          <cell r="O603" t="str">
            <v>待售</v>
          </cell>
        </row>
        <row r="604">
          <cell r="D604" t="str">
            <v>贝沙湾车位</v>
          </cell>
          <cell r="E604" t="str">
            <v>南区（A编号）</v>
          </cell>
        </row>
        <row r="604">
          <cell r="H604" t="str">
            <v>—1A498</v>
          </cell>
        </row>
        <row r="604">
          <cell r="O604" t="str">
            <v>待售</v>
          </cell>
        </row>
        <row r="605">
          <cell r="D605" t="str">
            <v>贝沙湾车位</v>
          </cell>
          <cell r="E605" t="str">
            <v>南区（A编号）</v>
          </cell>
        </row>
        <row r="605">
          <cell r="H605" t="str">
            <v>—1A499</v>
          </cell>
        </row>
        <row r="605">
          <cell r="O605" t="str">
            <v>待售</v>
          </cell>
        </row>
        <row r="606">
          <cell r="D606" t="str">
            <v>贝沙湾车位</v>
          </cell>
          <cell r="E606" t="str">
            <v>南区（A编号）</v>
          </cell>
        </row>
        <row r="606">
          <cell r="H606" t="str">
            <v>—1A500</v>
          </cell>
        </row>
        <row r="606">
          <cell r="O606" t="str">
            <v>待售</v>
          </cell>
        </row>
        <row r="607">
          <cell r="D607" t="str">
            <v>贝沙湾车位</v>
          </cell>
          <cell r="E607" t="str">
            <v>南区（A编号）</v>
          </cell>
        </row>
        <row r="607">
          <cell r="H607" t="str">
            <v>—1A501</v>
          </cell>
        </row>
        <row r="607">
          <cell r="O607" t="str">
            <v>待售</v>
          </cell>
        </row>
        <row r="608">
          <cell r="D608" t="str">
            <v>贝沙湾车位</v>
          </cell>
          <cell r="E608" t="str">
            <v>南区（A编号）</v>
          </cell>
        </row>
        <row r="608">
          <cell r="H608" t="str">
            <v>—1A502</v>
          </cell>
        </row>
        <row r="608">
          <cell r="O608" t="str">
            <v>待售</v>
          </cell>
        </row>
        <row r="609">
          <cell r="D609" t="str">
            <v>贝沙湾车位</v>
          </cell>
          <cell r="E609" t="str">
            <v>南区（A编号）</v>
          </cell>
        </row>
        <row r="609">
          <cell r="H609" t="str">
            <v>—1A503</v>
          </cell>
        </row>
        <row r="609">
          <cell r="O609" t="str">
            <v>待售</v>
          </cell>
        </row>
        <row r="610">
          <cell r="D610" t="str">
            <v>贝沙湾车位</v>
          </cell>
          <cell r="E610" t="str">
            <v>南区（A编号）</v>
          </cell>
        </row>
        <row r="610">
          <cell r="H610" t="str">
            <v>—1A504</v>
          </cell>
        </row>
        <row r="610">
          <cell r="O610" t="str">
            <v>待售</v>
          </cell>
        </row>
        <row r="611">
          <cell r="D611" t="str">
            <v>贝沙湾车位</v>
          </cell>
          <cell r="E611" t="str">
            <v>南区（A编号）</v>
          </cell>
        </row>
        <row r="611">
          <cell r="H611" t="str">
            <v>—1A505</v>
          </cell>
        </row>
        <row r="611">
          <cell r="O611" t="str">
            <v>待售</v>
          </cell>
        </row>
        <row r="612">
          <cell r="D612" t="str">
            <v>贝沙湾车位</v>
          </cell>
          <cell r="E612" t="str">
            <v>南区（A编号）</v>
          </cell>
        </row>
        <row r="612">
          <cell r="H612" t="str">
            <v>—1A506</v>
          </cell>
        </row>
        <row r="612">
          <cell r="O612" t="str">
            <v>签约</v>
          </cell>
        </row>
        <row r="613">
          <cell r="D613" t="str">
            <v>贝沙湾车位</v>
          </cell>
          <cell r="E613" t="str">
            <v>南区（A编号）</v>
          </cell>
        </row>
        <row r="613">
          <cell r="H613" t="str">
            <v>—1A507</v>
          </cell>
        </row>
        <row r="613">
          <cell r="O613" t="str">
            <v>待售</v>
          </cell>
        </row>
        <row r="614">
          <cell r="D614" t="str">
            <v>贝沙湾车位</v>
          </cell>
          <cell r="E614" t="str">
            <v>南区（A编号）</v>
          </cell>
        </row>
        <row r="614">
          <cell r="H614" t="str">
            <v>—1A508</v>
          </cell>
        </row>
        <row r="614">
          <cell r="O614" t="str">
            <v>待售</v>
          </cell>
        </row>
        <row r="615">
          <cell r="D615" t="str">
            <v>贝沙湾车位</v>
          </cell>
          <cell r="E615" t="str">
            <v>南区（A编号）</v>
          </cell>
        </row>
        <row r="615">
          <cell r="H615" t="str">
            <v>—1A509</v>
          </cell>
        </row>
        <row r="615">
          <cell r="O615" t="str">
            <v>签约</v>
          </cell>
        </row>
        <row r="616">
          <cell r="D616" t="str">
            <v>贝沙湾车位</v>
          </cell>
          <cell r="E616" t="str">
            <v>南区（A编号）</v>
          </cell>
        </row>
        <row r="616">
          <cell r="H616" t="str">
            <v>—1A510</v>
          </cell>
        </row>
        <row r="616">
          <cell r="O616" t="str">
            <v>待售</v>
          </cell>
        </row>
        <row r="617">
          <cell r="D617" t="str">
            <v>贝沙湾车位</v>
          </cell>
          <cell r="E617" t="str">
            <v>南区（A编号）</v>
          </cell>
        </row>
        <row r="617">
          <cell r="H617" t="str">
            <v>—1A511</v>
          </cell>
        </row>
        <row r="617">
          <cell r="O617" t="str">
            <v>待售</v>
          </cell>
        </row>
        <row r="618">
          <cell r="D618" t="str">
            <v>贝沙湾车位</v>
          </cell>
          <cell r="E618" t="str">
            <v>南区（A编号）</v>
          </cell>
        </row>
        <row r="618">
          <cell r="H618" t="str">
            <v>—1A512</v>
          </cell>
        </row>
        <row r="618">
          <cell r="O618" t="str">
            <v>待售</v>
          </cell>
        </row>
        <row r="619">
          <cell r="D619" t="str">
            <v>贝沙湾车位</v>
          </cell>
          <cell r="E619" t="str">
            <v>南区（A编号）</v>
          </cell>
        </row>
        <row r="619">
          <cell r="H619" t="str">
            <v>—1A513</v>
          </cell>
        </row>
        <row r="619">
          <cell r="O619" t="str">
            <v>待售</v>
          </cell>
        </row>
        <row r="620">
          <cell r="D620" t="str">
            <v>贝沙湾车位</v>
          </cell>
          <cell r="E620" t="str">
            <v>南区（A编号）</v>
          </cell>
        </row>
        <row r="620">
          <cell r="H620" t="str">
            <v>—1A514</v>
          </cell>
        </row>
        <row r="620">
          <cell r="O620" t="str">
            <v>待售</v>
          </cell>
        </row>
        <row r="621">
          <cell r="D621" t="str">
            <v>贝沙湾车位</v>
          </cell>
          <cell r="E621" t="str">
            <v>南区（A编号）</v>
          </cell>
        </row>
        <row r="621">
          <cell r="H621" t="str">
            <v>—1A515</v>
          </cell>
        </row>
        <row r="621">
          <cell r="O621" t="str">
            <v>待售</v>
          </cell>
        </row>
        <row r="622">
          <cell r="D622" t="str">
            <v>贝沙湾车位</v>
          </cell>
          <cell r="E622" t="str">
            <v>南区（A编号）</v>
          </cell>
        </row>
        <row r="622">
          <cell r="H622" t="str">
            <v>—1A516</v>
          </cell>
        </row>
        <row r="622">
          <cell r="O622" t="str">
            <v>待售</v>
          </cell>
        </row>
        <row r="623">
          <cell r="D623" t="str">
            <v>贝沙湾车位</v>
          </cell>
          <cell r="E623" t="str">
            <v>南区（A编号）</v>
          </cell>
        </row>
        <row r="623">
          <cell r="H623" t="str">
            <v>—1A517</v>
          </cell>
        </row>
        <row r="623">
          <cell r="O623" t="str">
            <v>待售</v>
          </cell>
        </row>
        <row r="624">
          <cell r="D624" t="str">
            <v>贝沙湾车位</v>
          </cell>
          <cell r="E624" t="str">
            <v>南区（A编号）</v>
          </cell>
        </row>
        <row r="624">
          <cell r="H624" t="str">
            <v>—1A518</v>
          </cell>
        </row>
        <row r="624">
          <cell r="O624" t="str">
            <v>待售</v>
          </cell>
        </row>
        <row r="625">
          <cell r="D625" t="str">
            <v>贝沙湾车位</v>
          </cell>
          <cell r="E625" t="str">
            <v>南区（A编号）</v>
          </cell>
        </row>
        <row r="625">
          <cell r="H625" t="str">
            <v>—1A519</v>
          </cell>
        </row>
        <row r="625">
          <cell r="O625" t="str">
            <v>待售</v>
          </cell>
        </row>
        <row r="626">
          <cell r="D626" t="str">
            <v>贝沙湾车位</v>
          </cell>
          <cell r="E626" t="str">
            <v>南区（A编号）</v>
          </cell>
        </row>
        <row r="626">
          <cell r="H626" t="str">
            <v>—1A520</v>
          </cell>
        </row>
        <row r="626">
          <cell r="O626" t="str">
            <v>待售</v>
          </cell>
        </row>
        <row r="627">
          <cell r="D627" t="str">
            <v>贝沙湾车位</v>
          </cell>
          <cell r="E627" t="str">
            <v>南区（A编号）</v>
          </cell>
        </row>
        <row r="627">
          <cell r="H627" t="str">
            <v>—1A521</v>
          </cell>
        </row>
        <row r="627">
          <cell r="O627" t="str">
            <v>签约</v>
          </cell>
        </row>
        <row r="628">
          <cell r="D628" t="str">
            <v>贝沙湾车位</v>
          </cell>
          <cell r="E628" t="str">
            <v>南区（A编号）</v>
          </cell>
        </row>
        <row r="628">
          <cell r="H628" t="str">
            <v>—1A522</v>
          </cell>
        </row>
        <row r="628">
          <cell r="O628" t="str">
            <v>待售</v>
          </cell>
        </row>
        <row r="629">
          <cell r="D629" t="str">
            <v>贝沙湾车位</v>
          </cell>
          <cell r="E629" t="str">
            <v>南区（A编号）</v>
          </cell>
        </row>
        <row r="629">
          <cell r="H629" t="str">
            <v>—1A523</v>
          </cell>
        </row>
        <row r="629">
          <cell r="O629" t="str">
            <v>待售</v>
          </cell>
        </row>
        <row r="630">
          <cell r="D630" t="str">
            <v>贝沙湾车位</v>
          </cell>
          <cell r="E630" t="str">
            <v>南区（A编号）</v>
          </cell>
        </row>
        <row r="630">
          <cell r="H630" t="str">
            <v>—1A524</v>
          </cell>
        </row>
        <row r="630">
          <cell r="O630" t="str">
            <v>待售</v>
          </cell>
        </row>
        <row r="631">
          <cell r="D631" t="str">
            <v>贝沙湾车位</v>
          </cell>
          <cell r="E631" t="str">
            <v>南区（A编号）</v>
          </cell>
        </row>
        <row r="631">
          <cell r="H631" t="str">
            <v>—1A528</v>
          </cell>
        </row>
        <row r="631">
          <cell r="O631" t="str">
            <v>待售</v>
          </cell>
        </row>
        <row r="632">
          <cell r="D632" t="str">
            <v>贝沙湾车位</v>
          </cell>
          <cell r="E632" t="str">
            <v>南区（A编号）</v>
          </cell>
        </row>
        <row r="632">
          <cell r="H632" t="str">
            <v>—1A529</v>
          </cell>
        </row>
        <row r="632">
          <cell r="O632" t="str">
            <v>待售</v>
          </cell>
        </row>
        <row r="633">
          <cell r="D633" t="str">
            <v>贝沙湾车位</v>
          </cell>
          <cell r="E633" t="str">
            <v>南区（A编号）</v>
          </cell>
        </row>
        <row r="633">
          <cell r="H633" t="str">
            <v>—1A533</v>
          </cell>
        </row>
        <row r="633">
          <cell r="O633" t="str">
            <v>待售</v>
          </cell>
        </row>
        <row r="634">
          <cell r="D634" t="str">
            <v>贝沙湾车位</v>
          </cell>
          <cell r="E634" t="str">
            <v>南区（A编号）</v>
          </cell>
        </row>
        <row r="634">
          <cell r="H634" t="str">
            <v>—1A534</v>
          </cell>
        </row>
        <row r="634">
          <cell r="O634" t="str">
            <v>待售</v>
          </cell>
        </row>
        <row r="635">
          <cell r="D635" t="str">
            <v>贝沙湾车位</v>
          </cell>
          <cell r="E635" t="str">
            <v>南区（A编号）</v>
          </cell>
        </row>
        <row r="635">
          <cell r="H635" t="str">
            <v>—1A535</v>
          </cell>
        </row>
        <row r="635">
          <cell r="O635" t="str">
            <v>待售</v>
          </cell>
        </row>
        <row r="636">
          <cell r="D636" t="str">
            <v>贝沙湾车位</v>
          </cell>
          <cell r="E636" t="str">
            <v>南区（A编号）</v>
          </cell>
        </row>
        <row r="636">
          <cell r="H636" t="str">
            <v>—1A536</v>
          </cell>
        </row>
        <row r="636">
          <cell r="O636" t="str">
            <v>待售</v>
          </cell>
        </row>
        <row r="637">
          <cell r="D637" t="str">
            <v>贝沙湾车位</v>
          </cell>
          <cell r="E637" t="str">
            <v>南区（A编号）</v>
          </cell>
        </row>
        <row r="637">
          <cell r="H637" t="str">
            <v>—1A537</v>
          </cell>
        </row>
        <row r="637">
          <cell r="O637" t="str">
            <v>待售</v>
          </cell>
        </row>
        <row r="638">
          <cell r="D638" t="str">
            <v>贝沙湾车位</v>
          </cell>
          <cell r="E638" t="str">
            <v>南区（A编号）</v>
          </cell>
        </row>
        <row r="638">
          <cell r="H638" t="str">
            <v>—1A538</v>
          </cell>
        </row>
        <row r="638">
          <cell r="O638" t="str">
            <v>待售</v>
          </cell>
        </row>
        <row r="639">
          <cell r="D639" t="str">
            <v>贝沙湾车位</v>
          </cell>
          <cell r="E639" t="str">
            <v>南区（A编号）</v>
          </cell>
        </row>
        <row r="639">
          <cell r="H639" t="str">
            <v>—1A539</v>
          </cell>
        </row>
        <row r="639">
          <cell r="O639" t="str">
            <v>待售</v>
          </cell>
        </row>
        <row r="640">
          <cell r="D640" t="str">
            <v>贝沙湾车位</v>
          </cell>
          <cell r="E640" t="str">
            <v>南区（A编号）</v>
          </cell>
        </row>
        <row r="640">
          <cell r="H640" t="str">
            <v>—1A540</v>
          </cell>
        </row>
        <row r="640">
          <cell r="O640" t="str">
            <v>待售</v>
          </cell>
        </row>
        <row r="641">
          <cell r="D641" t="str">
            <v>贝沙湾车位</v>
          </cell>
          <cell r="E641" t="str">
            <v>南区（A编号）</v>
          </cell>
        </row>
        <row r="641">
          <cell r="H641" t="str">
            <v>—1A541</v>
          </cell>
        </row>
        <row r="641">
          <cell r="O641" t="str">
            <v>待售</v>
          </cell>
        </row>
        <row r="642">
          <cell r="D642" t="str">
            <v>贝沙湾车位</v>
          </cell>
          <cell r="E642" t="str">
            <v>南区（A编号）</v>
          </cell>
        </row>
        <row r="642">
          <cell r="H642" t="str">
            <v>—1A542</v>
          </cell>
        </row>
        <row r="642">
          <cell r="O642" t="str">
            <v>签约</v>
          </cell>
        </row>
        <row r="643">
          <cell r="D643" t="str">
            <v>贝沙湾车位</v>
          </cell>
          <cell r="E643" t="str">
            <v>南区（A编号）</v>
          </cell>
        </row>
        <row r="643">
          <cell r="H643" t="str">
            <v>—1A543</v>
          </cell>
        </row>
        <row r="643">
          <cell r="O643" t="str">
            <v>待售</v>
          </cell>
        </row>
        <row r="644">
          <cell r="D644" t="str">
            <v>贝沙湾车位</v>
          </cell>
          <cell r="E644" t="str">
            <v>南区（A编号）</v>
          </cell>
        </row>
        <row r="644">
          <cell r="H644" t="str">
            <v>—1A544</v>
          </cell>
        </row>
        <row r="644">
          <cell r="O644" t="str">
            <v>销控</v>
          </cell>
        </row>
        <row r="645">
          <cell r="D645" t="str">
            <v>贝沙湾车位</v>
          </cell>
          <cell r="E645" t="str">
            <v>南区（A编号）</v>
          </cell>
        </row>
        <row r="645">
          <cell r="H645" t="str">
            <v>—1A545</v>
          </cell>
        </row>
        <row r="645">
          <cell r="O645" t="str">
            <v>签约</v>
          </cell>
        </row>
        <row r="646">
          <cell r="D646" t="str">
            <v>贝沙湾车位</v>
          </cell>
          <cell r="E646" t="str">
            <v>南区（A编号）</v>
          </cell>
        </row>
        <row r="646">
          <cell r="H646" t="str">
            <v>—1A546</v>
          </cell>
        </row>
        <row r="646">
          <cell r="O646" t="str">
            <v>签约</v>
          </cell>
        </row>
        <row r="647">
          <cell r="D647" t="str">
            <v>贝沙湾车位</v>
          </cell>
          <cell r="E647" t="str">
            <v>南区（A编号）</v>
          </cell>
        </row>
        <row r="647">
          <cell r="H647" t="str">
            <v>—1A547</v>
          </cell>
        </row>
        <row r="647">
          <cell r="O647" t="str">
            <v>待售</v>
          </cell>
        </row>
        <row r="648">
          <cell r="D648" t="str">
            <v>贝沙湾车位</v>
          </cell>
          <cell r="E648" t="str">
            <v>南区（A编号）</v>
          </cell>
        </row>
        <row r="648">
          <cell r="H648" t="str">
            <v>—1A548</v>
          </cell>
        </row>
        <row r="648">
          <cell r="O648" t="str">
            <v>待售</v>
          </cell>
        </row>
        <row r="649">
          <cell r="D649" t="str">
            <v>贝沙湾车位</v>
          </cell>
          <cell r="E649" t="str">
            <v>南区（A编号）</v>
          </cell>
        </row>
        <row r="649">
          <cell r="H649" t="str">
            <v>—1A549</v>
          </cell>
        </row>
        <row r="649">
          <cell r="O649" t="str">
            <v>待售</v>
          </cell>
        </row>
        <row r="650">
          <cell r="D650" t="str">
            <v>贝沙湾车位</v>
          </cell>
          <cell r="E650" t="str">
            <v>南区（A编号）</v>
          </cell>
        </row>
        <row r="650">
          <cell r="H650" t="str">
            <v>—1A550</v>
          </cell>
        </row>
        <row r="650">
          <cell r="O650" t="str">
            <v>待售</v>
          </cell>
        </row>
        <row r="651">
          <cell r="D651" t="str">
            <v>贝沙湾车位</v>
          </cell>
          <cell r="E651" t="str">
            <v>南区（A编号）</v>
          </cell>
        </row>
        <row r="651">
          <cell r="H651" t="str">
            <v>—1A551</v>
          </cell>
        </row>
        <row r="651">
          <cell r="O651" t="str">
            <v>待售</v>
          </cell>
        </row>
        <row r="652">
          <cell r="D652" t="str">
            <v>贝沙湾车位</v>
          </cell>
          <cell r="E652" t="str">
            <v>南区（A编号）</v>
          </cell>
        </row>
        <row r="652">
          <cell r="H652" t="str">
            <v>—1A552</v>
          </cell>
        </row>
        <row r="652">
          <cell r="O652" t="str">
            <v>签约</v>
          </cell>
        </row>
        <row r="653">
          <cell r="D653" t="str">
            <v>贝沙湾车位</v>
          </cell>
          <cell r="E653" t="str">
            <v>南区（A编号）</v>
          </cell>
        </row>
        <row r="653">
          <cell r="H653" t="str">
            <v>—1A553</v>
          </cell>
        </row>
        <row r="653">
          <cell r="O653" t="str">
            <v>待售</v>
          </cell>
        </row>
        <row r="654">
          <cell r="D654" t="str">
            <v>贝沙湾车位</v>
          </cell>
          <cell r="E654" t="str">
            <v>南区（A编号）</v>
          </cell>
        </row>
        <row r="654">
          <cell r="H654" t="str">
            <v>—1A554</v>
          </cell>
        </row>
        <row r="654">
          <cell r="O654" t="str">
            <v>待售</v>
          </cell>
        </row>
        <row r="655">
          <cell r="D655" t="str">
            <v>贝沙湾车位</v>
          </cell>
          <cell r="E655" t="str">
            <v>南区（B编号）</v>
          </cell>
        </row>
        <row r="655">
          <cell r="H655" t="str">
            <v>—1B011</v>
          </cell>
        </row>
        <row r="655">
          <cell r="O655" t="str">
            <v>待售</v>
          </cell>
        </row>
        <row r="656">
          <cell r="D656" t="str">
            <v>贝沙湾车位</v>
          </cell>
          <cell r="E656" t="str">
            <v>南区（B编号）</v>
          </cell>
        </row>
        <row r="656">
          <cell r="H656" t="str">
            <v>—1B012</v>
          </cell>
        </row>
        <row r="656">
          <cell r="O656" t="str">
            <v>待售</v>
          </cell>
        </row>
        <row r="657">
          <cell r="D657" t="str">
            <v>贝沙湾车位</v>
          </cell>
          <cell r="E657" t="str">
            <v>南区（B编号）</v>
          </cell>
        </row>
        <row r="657">
          <cell r="H657" t="str">
            <v>—1B013</v>
          </cell>
        </row>
        <row r="657">
          <cell r="O657" t="str">
            <v>待售</v>
          </cell>
        </row>
        <row r="658">
          <cell r="D658" t="str">
            <v>贝沙湾车位</v>
          </cell>
          <cell r="E658" t="str">
            <v>南区（B编号）</v>
          </cell>
        </row>
        <row r="658">
          <cell r="H658" t="str">
            <v>—1B014</v>
          </cell>
        </row>
        <row r="658">
          <cell r="O658" t="str">
            <v>待售</v>
          </cell>
        </row>
        <row r="659">
          <cell r="D659" t="str">
            <v>贝沙湾车位</v>
          </cell>
          <cell r="E659" t="str">
            <v>南区（B编号）</v>
          </cell>
        </row>
        <row r="659">
          <cell r="H659" t="str">
            <v>—1B015</v>
          </cell>
        </row>
        <row r="659">
          <cell r="O659" t="str">
            <v>待售</v>
          </cell>
        </row>
        <row r="660">
          <cell r="D660" t="str">
            <v>贝沙湾车位</v>
          </cell>
          <cell r="E660" t="str">
            <v>南区（B编号）</v>
          </cell>
        </row>
        <row r="660">
          <cell r="H660" t="str">
            <v>—1B016</v>
          </cell>
        </row>
        <row r="660">
          <cell r="O660" t="str">
            <v>待售</v>
          </cell>
        </row>
        <row r="661">
          <cell r="D661" t="str">
            <v>贝沙湾车位</v>
          </cell>
          <cell r="E661" t="str">
            <v>南区（B编号）</v>
          </cell>
        </row>
        <row r="661">
          <cell r="H661" t="str">
            <v>—1B017</v>
          </cell>
        </row>
        <row r="661">
          <cell r="O661" t="str">
            <v>待售</v>
          </cell>
        </row>
        <row r="662">
          <cell r="D662" t="str">
            <v>贝沙湾车位</v>
          </cell>
          <cell r="E662" t="str">
            <v>南区（B编号）</v>
          </cell>
        </row>
        <row r="662">
          <cell r="H662" t="str">
            <v>—1B018</v>
          </cell>
        </row>
        <row r="662">
          <cell r="O662" t="str">
            <v>待售</v>
          </cell>
        </row>
        <row r="663">
          <cell r="D663" t="str">
            <v>贝沙湾车位</v>
          </cell>
          <cell r="E663" t="str">
            <v>南区（B编号）</v>
          </cell>
        </row>
        <row r="663">
          <cell r="H663" t="str">
            <v>—1B019</v>
          </cell>
        </row>
        <row r="663">
          <cell r="O663" t="str">
            <v>待售</v>
          </cell>
        </row>
        <row r="664">
          <cell r="D664" t="str">
            <v>贝沙湾车位</v>
          </cell>
          <cell r="E664" t="str">
            <v>南区（B编号）</v>
          </cell>
        </row>
        <row r="664">
          <cell r="H664" t="str">
            <v>—1B020</v>
          </cell>
        </row>
        <row r="664">
          <cell r="O664" t="str">
            <v>待售</v>
          </cell>
        </row>
        <row r="665">
          <cell r="D665" t="str">
            <v>贝沙湾车位</v>
          </cell>
          <cell r="E665" t="str">
            <v>南区（B编号）</v>
          </cell>
        </row>
        <row r="665">
          <cell r="H665" t="str">
            <v>—1B021</v>
          </cell>
        </row>
        <row r="665">
          <cell r="O665" t="str">
            <v>待售</v>
          </cell>
        </row>
        <row r="666">
          <cell r="D666" t="str">
            <v>贝沙湾车位</v>
          </cell>
          <cell r="E666" t="str">
            <v>南区（B编号）</v>
          </cell>
        </row>
        <row r="666">
          <cell r="H666" t="str">
            <v>—1B022</v>
          </cell>
        </row>
        <row r="666">
          <cell r="O666" t="str">
            <v>待售</v>
          </cell>
        </row>
        <row r="667">
          <cell r="D667" t="str">
            <v>贝沙湾车位</v>
          </cell>
          <cell r="E667" t="str">
            <v>南区（B编号）</v>
          </cell>
        </row>
        <row r="667">
          <cell r="H667" t="str">
            <v>—1B023</v>
          </cell>
        </row>
        <row r="667">
          <cell r="O667" t="str">
            <v>销控</v>
          </cell>
        </row>
        <row r="668">
          <cell r="D668" t="str">
            <v>贝沙湾车位</v>
          </cell>
          <cell r="E668" t="str">
            <v>南区（B编号）</v>
          </cell>
        </row>
        <row r="668">
          <cell r="H668" t="str">
            <v>—1B024</v>
          </cell>
        </row>
        <row r="668">
          <cell r="O668" t="str">
            <v>销控</v>
          </cell>
        </row>
        <row r="669">
          <cell r="D669" t="str">
            <v>贝沙湾车位</v>
          </cell>
          <cell r="E669" t="str">
            <v>南区（B编号）</v>
          </cell>
        </row>
        <row r="669">
          <cell r="H669" t="str">
            <v>—1B025</v>
          </cell>
        </row>
        <row r="669">
          <cell r="O669" t="str">
            <v>待售</v>
          </cell>
        </row>
        <row r="670">
          <cell r="D670" t="str">
            <v>贝沙湾车位</v>
          </cell>
          <cell r="E670" t="str">
            <v>南区（B编号）</v>
          </cell>
        </row>
        <row r="670">
          <cell r="H670" t="str">
            <v>—1B026</v>
          </cell>
        </row>
        <row r="670">
          <cell r="O670" t="str">
            <v>待售</v>
          </cell>
        </row>
        <row r="671">
          <cell r="D671" t="str">
            <v>贝沙湾车位</v>
          </cell>
          <cell r="E671" t="str">
            <v>南区（B编号）</v>
          </cell>
        </row>
        <row r="671">
          <cell r="H671" t="str">
            <v>—1B027</v>
          </cell>
        </row>
        <row r="671">
          <cell r="O671" t="str">
            <v>待售</v>
          </cell>
        </row>
        <row r="672">
          <cell r="D672" t="str">
            <v>贝沙湾车位</v>
          </cell>
          <cell r="E672" t="str">
            <v>南区（B编号）</v>
          </cell>
        </row>
        <row r="672">
          <cell r="H672" t="str">
            <v>—1B028</v>
          </cell>
        </row>
        <row r="672">
          <cell r="O672" t="str">
            <v>待售</v>
          </cell>
        </row>
        <row r="673">
          <cell r="D673" t="str">
            <v>贝沙湾车位</v>
          </cell>
          <cell r="E673" t="str">
            <v>南区（B编号）</v>
          </cell>
        </row>
        <row r="673">
          <cell r="H673" t="str">
            <v>—1B029</v>
          </cell>
        </row>
        <row r="673">
          <cell r="O673" t="str">
            <v>待售</v>
          </cell>
        </row>
        <row r="674">
          <cell r="D674" t="str">
            <v>贝沙湾车位</v>
          </cell>
          <cell r="E674" t="str">
            <v>南区（B编号）</v>
          </cell>
        </row>
        <row r="674">
          <cell r="H674" t="str">
            <v>—1B030</v>
          </cell>
        </row>
        <row r="674">
          <cell r="O674" t="str">
            <v>待售</v>
          </cell>
        </row>
        <row r="675">
          <cell r="D675" t="str">
            <v>贝沙湾车位</v>
          </cell>
          <cell r="E675" t="str">
            <v>南区（B编号）</v>
          </cell>
        </row>
        <row r="675">
          <cell r="H675" t="str">
            <v>—1B040</v>
          </cell>
        </row>
        <row r="675">
          <cell r="O675" t="str">
            <v>待售</v>
          </cell>
        </row>
        <row r="676">
          <cell r="D676" t="str">
            <v>贝沙湾车位</v>
          </cell>
          <cell r="E676" t="str">
            <v>南区（B编号）</v>
          </cell>
        </row>
        <row r="676">
          <cell r="H676" t="str">
            <v>—1B041</v>
          </cell>
        </row>
        <row r="676">
          <cell r="O676" t="str">
            <v>待售</v>
          </cell>
        </row>
        <row r="677">
          <cell r="D677" t="str">
            <v>贝沙湾车位</v>
          </cell>
          <cell r="E677" t="str">
            <v>南区（B编号）</v>
          </cell>
        </row>
        <row r="677">
          <cell r="H677" t="str">
            <v>—1B042</v>
          </cell>
        </row>
        <row r="677">
          <cell r="O677" t="str">
            <v>待售</v>
          </cell>
        </row>
        <row r="678">
          <cell r="D678" t="str">
            <v>贝沙湾车位</v>
          </cell>
          <cell r="E678" t="str">
            <v>南区（B编号）</v>
          </cell>
        </row>
        <row r="678">
          <cell r="H678" t="str">
            <v>—1B043</v>
          </cell>
        </row>
        <row r="678">
          <cell r="O678" t="str">
            <v>待售</v>
          </cell>
        </row>
        <row r="679">
          <cell r="D679" t="str">
            <v>贝沙湾车位</v>
          </cell>
          <cell r="E679" t="str">
            <v>南区（B编号）</v>
          </cell>
        </row>
        <row r="679">
          <cell r="H679" t="str">
            <v>—1B044</v>
          </cell>
        </row>
        <row r="679">
          <cell r="O679" t="str">
            <v>待售</v>
          </cell>
        </row>
        <row r="680">
          <cell r="D680" t="str">
            <v>贝沙湾车位</v>
          </cell>
          <cell r="E680" t="str">
            <v>南区（B编号）</v>
          </cell>
        </row>
        <row r="680">
          <cell r="H680" t="str">
            <v>—1B045</v>
          </cell>
        </row>
        <row r="680">
          <cell r="O680" t="str">
            <v>待售</v>
          </cell>
        </row>
        <row r="681">
          <cell r="D681" t="str">
            <v>贝沙湾车位</v>
          </cell>
          <cell r="E681" t="str">
            <v>南区（B编号）</v>
          </cell>
        </row>
        <row r="681">
          <cell r="H681" t="str">
            <v>—1B046</v>
          </cell>
        </row>
        <row r="681">
          <cell r="O681" t="str">
            <v>待售</v>
          </cell>
        </row>
        <row r="682">
          <cell r="D682" t="str">
            <v>贝沙湾车位</v>
          </cell>
          <cell r="E682" t="str">
            <v>南区（B编号）</v>
          </cell>
        </row>
        <row r="682">
          <cell r="H682" t="str">
            <v>—1B047</v>
          </cell>
        </row>
        <row r="682">
          <cell r="O682" t="str">
            <v>待售</v>
          </cell>
        </row>
        <row r="683">
          <cell r="D683" t="str">
            <v>贝沙湾车位</v>
          </cell>
          <cell r="E683" t="str">
            <v>南区（B编号）</v>
          </cell>
        </row>
        <row r="683">
          <cell r="H683" t="str">
            <v>—1B048</v>
          </cell>
        </row>
        <row r="683">
          <cell r="O683" t="str">
            <v>待售</v>
          </cell>
        </row>
        <row r="684">
          <cell r="D684" t="str">
            <v>贝沙湾车位</v>
          </cell>
          <cell r="E684" t="str">
            <v>南区（B编号）</v>
          </cell>
        </row>
        <row r="684">
          <cell r="H684" t="str">
            <v>—1B049</v>
          </cell>
        </row>
        <row r="684">
          <cell r="O684" t="str">
            <v>待售</v>
          </cell>
        </row>
        <row r="685">
          <cell r="D685" t="str">
            <v>贝沙湾车位</v>
          </cell>
          <cell r="E685" t="str">
            <v>南区（B编号）</v>
          </cell>
        </row>
        <row r="685">
          <cell r="H685" t="str">
            <v>—1B050</v>
          </cell>
        </row>
        <row r="685">
          <cell r="O685" t="str">
            <v>待售</v>
          </cell>
        </row>
        <row r="686">
          <cell r="D686" t="str">
            <v>贝沙湾车位</v>
          </cell>
          <cell r="E686" t="str">
            <v>南区（B编号）</v>
          </cell>
        </row>
        <row r="686">
          <cell r="H686" t="str">
            <v>—1B051</v>
          </cell>
        </row>
        <row r="686">
          <cell r="O686" t="str">
            <v>待售</v>
          </cell>
        </row>
        <row r="687">
          <cell r="D687" t="str">
            <v>贝沙湾车位</v>
          </cell>
          <cell r="E687" t="str">
            <v>南区（B编号）</v>
          </cell>
        </row>
        <row r="687">
          <cell r="H687" t="str">
            <v>—1B052</v>
          </cell>
        </row>
        <row r="687">
          <cell r="O687" t="str">
            <v>待售</v>
          </cell>
        </row>
        <row r="688">
          <cell r="D688" t="str">
            <v>贝沙湾车位</v>
          </cell>
          <cell r="E688" t="str">
            <v>南区（C编号）</v>
          </cell>
        </row>
        <row r="688">
          <cell r="H688" t="str">
            <v>—1C017</v>
          </cell>
        </row>
        <row r="688">
          <cell r="O688" t="str">
            <v>待售</v>
          </cell>
        </row>
        <row r="689">
          <cell r="D689" t="str">
            <v>贝沙湾车位</v>
          </cell>
          <cell r="E689" t="str">
            <v>南区（C编号）</v>
          </cell>
        </row>
        <row r="689">
          <cell r="H689" t="str">
            <v>—1C018</v>
          </cell>
        </row>
        <row r="689">
          <cell r="O689" t="str">
            <v>待售</v>
          </cell>
        </row>
        <row r="690">
          <cell r="D690" t="str">
            <v>贝沙湾车位</v>
          </cell>
          <cell r="E690" t="str">
            <v>南区（C编号）</v>
          </cell>
        </row>
        <row r="690">
          <cell r="H690" t="str">
            <v>—1C019</v>
          </cell>
        </row>
        <row r="690">
          <cell r="O690" t="str">
            <v>待售</v>
          </cell>
        </row>
        <row r="691">
          <cell r="D691" t="str">
            <v>贝沙湾车位</v>
          </cell>
          <cell r="E691" t="str">
            <v>南区（C编号）</v>
          </cell>
        </row>
        <row r="691">
          <cell r="H691" t="str">
            <v>—1C020</v>
          </cell>
        </row>
        <row r="691">
          <cell r="O691" t="str">
            <v>待售</v>
          </cell>
        </row>
        <row r="692">
          <cell r="D692" t="str">
            <v>贝沙湾车位</v>
          </cell>
          <cell r="E692" t="str">
            <v>南区（C编号）</v>
          </cell>
        </row>
        <row r="692">
          <cell r="H692" t="str">
            <v>—1C021</v>
          </cell>
        </row>
        <row r="692">
          <cell r="O692" t="str">
            <v>待售</v>
          </cell>
        </row>
        <row r="693">
          <cell r="D693" t="str">
            <v>贝沙湾车位</v>
          </cell>
          <cell r="E693" t="str">
            <v>南区（C编号）</v>
          </cell>
        </row>
        <row r="693">
          <cell r="H693" t="str">
            <v>—1C022</v>
          </cell>
        </row>
        <row r="693">
          <cell r="O693" t="str">
            <v>待售</v>
          </cell>
        </row>
        <row r="694">
          <cell r="D694" t="str">
            <v>贝沙湾车位</v>
          </cell>
          <cell r="E694" t="str">
            <v>南区（C编号）</v>
          </cell>
        </row>
        <row r="694">
          <cell r="H694" t="str">
            <v>—1C023</v>
          </cell>
        </row>
        <row r="694">
          <cell r="O694" t="str">
            <v>待售</v>
          </cell>
        </row>
        <row r="695">
          <cell r="D695" t="str">
            <v>贝沙湾车位</v>
          </cell>
          <cell r="E695" t="str">
            <v>南区（C编号）</v>
          </cell>
        </row>
        <row r="695">
          <cell r="H695" t="str">
            <v>—1C024</v>
          </cell>
        </row>
        <row r="695">
          <cell r="O695" t="str">
            <v>待售</v>
          </cell>
        </row>
        <row r="696">
          <cell r="D696" t="str">
            <v>贝沙湾车位</v>
          </cell>
          <cell r="E696" t="str">
            <v>南区（C编号）</v>
          </cell>
        </row>
        <row r="696">
          <cell r="H696" t="str">
            <v>—1C025</v>
          </cell>
        </row>
        <row r="696">
          <cell r="O696" t="str">
            <v>待售</v>
          </cell>
        </row>
        <row r="697">
          <cell r="D697" t="str">
            <v>贝沙湾车位</v>
          </cell>
          <cell r="E697" t="str">
            <v>南区（C编号）</v>
          </cell>
        </row>
        <row r="697">
          <cell r="H697" t="str">
            <v>—1C026</v>
          </cell>
        </row>
        <row r="697">
          <cell r="O697" t="str">
            <v>待售</v>
          </cell>
        </row>
        <row r="698">
          <cell r="D698" t="str">
            <v>贝沙湾车位</v>
          </cell>
          <cell r="E698" t="str">
            <v>南区（C编号）</v>
          </cell>
        </row>
        <row r="698">
          <cell r="H698" t="str">
            <v>—1C027</v>
          </cell>
        </row>
        <row r="698">
          <cell r="O698" t="str">
            <v>待售</v>
          </cell>
        </row>
        <row r="699">
          <cell r="D699" t="str">
            <v>贝沙湾车位</v>
          </cell>
          <cell r="E699" t="str">
            <v>南区（C编号）</v>
          </cell>
        </row>
        <row r="699">
          <cell r="H699" t="str">
            <v>—1C028</v>
          </cell>
        </row>
        <row r="699">
          <cell r="O699" t="str">
            <v>待售</v>
          </cell>
        </row>
        <row r="700">
          <cell r="D700" t="str">
            <v>贝沙湾车位</v>
          </cell>
          <cell r="E700" t="str">
            <v>南区（C编号）</v>
          </cell>
        </row>
        <row r="700">
          <cell r="H700" t="str">
            <v>—1C029</v>
          </cell>
        </row>
        <row r="700">
          <cell r="O700" t="str">
            <v>待售</v>
          </cell>
        </row>
        <row r="701">
          <cell r="D701" t="str">
            <v>贝沙湾车位</v>
          </cell>
          <cell r="E701" t="str">
            <v>南区（C编号）</v>
          </cell>
        </row>
        <row r="701">
          <cell r="H701" t="str">
            <v>—1C030</v>
          </cell>
        </row>
        <row r="701">
          <cell r="O701" t="str">
            <v>待售</v>
          </cell>
        </row>
        <row r="702">
          <cell r="D702" t="str">
            <v>贝沙湾车位</v>
          </cell>
          <cell r="E702" t="str">
            <v>南区（C编号）</v>
          </cell>
        </row>
        <row r="702">
          <cell r="H702" t="str">
            <v>—1C031</v>
          </cell>
        </row>
        <row r="702">
          <cell r="O702" t="str">
            <v>待售</v>
          </cell>
        </row>
        <row r="703">
          <cell r="D703" t="str">
            <v>贝沙湾车位</v>
          </cell>
          <cell r="E703" t="str">
            <v>南区（C编号）</v>
          </cell>
        </row>
        <row r="703">
          <cell r="H703" t="str">
            <v>—1C032</v>
          </cell>
        </row>
        <row r="703">
          <cell r="O703" t="str">
            <v>待售</v>
          </cell>
        </row>
        <row r="704">
          <cell r="D704" t="str">
            <v>贝沙湾车位</v>
          </cell>
          <cell r="E704" t="str">
            <v>南区（C编号）</v>
          </cell>
        </row>
        <row r="704">
          <cell r="H704" t="str">
            <v>—1C033</v>
          </cell>
        </row>
        <row r="704">
          <cell r="O704" t="str">
            <v>待售</v>
          </cell>
        </row>
        <row r="705">
          <cell r="D705" t="str">
            <v>贝沙湾车位</v>
          </cell>
          <cell r="E705" t="str">
            <v>南区（C编号）</v>
          </cell>
        </row>
        <row r="705">
          <cell r="H705" t="str">
            <v>—1C034</v>
          </cell>
        </row>
        <row r="705">
          <cell r="O705" t="str">
            <v>待售</v>
          </cell>
        </row>
        <row r="706">
          <cell r="D706" t="str">
            <v>贝沙湾车位</v>
          </cell>
          <cell r="E706" t="str">
            <v>南区（C编号）</v>
          </cell>
        </row>
        <row r="706">
          <cell r="H706" t="str">
            <v>—1C035</v>
          </cell>
        </row>
        <row r="706">
          <cell r="O706" t="str">
            <v>待售</v>
          </cell>
        </row>
        <row r="707">
          <cell r="D707" t="str">
            <v>贝沙湾车位</v>
          </cell>
          <cell r="E707" t="str">
            <v>南区（C编号）</v>
          </cell>
        </row>
        <row r="707">
          <cell r="H707" t="str">
            <v>—1C036</v>
          </cell>
        </row>
        <row r="707">
          <cell r="O707" t="str">
            <v>待售</v>
          </cell>
        </row>
        <row r="708">
          <cell r="D708" t="str">
            <v>贝沙湾车位</v>
          </cell>
          <cell r="E708" t="str">
            <v>南区（C编号）</v>
          </cell>
        </row>
        <row r="708">
          <cell r="H708" t="str">
            <v>—1C037</v>
          </cell>
        </row>
        <row r="708">
          <cell r="O708" t="str">
            <v>待售</v>
          </cell>
        </row>
        <row r="709">
          <cell r="D709" t="str">
            <v>贝沙湾车位</v>
          </cell>
          <cell r="E709" t="str">
            <v>南区（C编号）</v>
          </cell>
        </row>
        <row r="709">
          <cell r="H709" t="str">
            <v>—1C038</v>
          </cell>
        </row>
        <row r="709">
          <cell r="O709" t="str">
            <v>待售</v>
          </cell>
        </row>
        <row r="710">
          <cell r="D710" t="str">
            <v>贝沙湾车位</v>
          </cell>
          <cell r="E710" t="str">
            <v>南区（C编号）</v>
          </cell>
        </row>
        <row r="710">
          <cell r="H710" t="str">
            <v>—1C039</v>
          </cell>
        </row>
        <row r="710">
          <cell r="O710" t="str">
            <v>待售</v>
          </cell>
        </row>
        <row r="711">
          <cell r="D711" t="str">
            <v>贝沙湾车位</v>
          </cell>
          <cell r="E711" t="str">
            <v>南区（C编号）</v>
          </cell>
        </row>
        <row r="711">
          <cell r="H711" t="str">
            <v>—1C040</v>
          </cell>
        </row>
        <row r="711">
          <cell r="O711" t="str">
            <v>待售</v>
          </cell>
        </row>
        <row r="712">
          <cell r="D712" t="str">
            <v>贝沙湾车位</v>
          </cell>
          <cell r="E712" t="str">
            <v>南区（C编号）</v>
          </cell>
        </row>
        <row r="712">
          <cell r="H712" t="str">
            <v>—1C041</v>
          </cell>
        </row>
        <row r="712">
          <cell r="O712" t="str">
            <v>待售</v>
          </cell>
        </row>
        <row r="713">
          <cell r="D713" t="str">
            <v>贝沙湾车位</v>
          </cell>
          <cell r="E713" t="str">
            <v>南区（C编号）</v>
          </cell>
        </row>
        <row r="713">
          <cell r="H713" t="str">
            <v>—1C042</v>
          </cell>
        </row>
        <row r="713">
          <cell r="O713" t="str">
            <v>待售</v>
          </cell>
        </row>
        <row r="714">
          <cell r="D714" t="str">
            <v>贝沙湾车位</v>
          </cell>
          <cell r="E714" t="str">
            <v>南区（C编号）</v>
          </cell>
        </row>
        <row r="714">
          <cell r="H714" t="str">
            <v>—1C044</v>
          </cell>
        </row>
        <row r="714">
          <cell r="O714" t="str">
            <v>待售</v>
          </cell>
        </row>
        <row r="715">
          <cell r="D715" t="str">
            <v>贝沙湾车位</v>
          </cell>
          <cell r="E715" t="str">
            <v>南区（C编号）</v>
          </cell>
        </row>
        <row r="715">
          <cell r="H715" t="str">
            <v>—1C045</v>
          </cell>
        </row>
        <row r="715">
          <cell r="O715" t="str">
            <v>待售</v>
          </cell>
        </row>
        <row r="716">
          <cell r="D716" t="str">
            <v>贝沙湾车位</v>
          </cell>
          <cell r="E716" t="str">
            <v>南区（C编号）</v>
          </cell>
        </row>
        <row r="716">
          <cell r="H716" t="str">
            <v>—1C046</v>
          </cell>
        </row>
        <row r="716">
          <cell r="O716" t="str">
            <v>待售</v>
          </cell>
        </row>
        <row r="717">
          <cell r="D717" t="str">
            <v>贝沙湾车位</v>
          </cell>
          <cell r="E717" t="str">
            <v>南区（C编号）</v>
          </cell>
        </row>
        <row r="717">
          <cell r="H717" t="str">
            <v>—1C047</v>
          </cell>
        </row>
        <row r="717">
          <cell r="O717" t="str">
            <v>待售</v>
          </cell>
        </row>
        <row r="718">
          <cell r="D718" t="str">
            <v>贝沙湾车位</v>
          </cell>
          <cell r="E718" t="str">
            <v>南区（C编号）</v>
          </cell>
        </row>
        <row r="718">
          <cell r="H718" t="str">
            <v>—1C048</v>
          </cell>
        </row>
        <row r="718">
          <cell r="O718" t="str">
            <v>待售</v>
          </cell>
        </row>
        <row r="719">
          <cell r="D719" t="str">
            <v>贝沙湾车位</v>
          </cell>
          <cell r="E719" t="str">
            <v>南区（C编号）</v>
          </cell>
        </row>
        <row r="719">
          <cell r="H719" t="str">
            <v>—1C049</v>
          </cell>
        </row>
        <row r="719">
          <cell r="O719" t="str">
            <v>待售</v>
          </cell>
        </row>
        <row r="720">
          <cell r="D720" t="str">
            <v>贝沙湾车位</v>
          </cell>
          <cell r="E720" t="str">
            <v>南区（C编号）</v>
          </cell>
        </row>
        <row r="720">
          <cell r="H720" t="str">
            <v>—1C050</v>
          </cell>
        </row>
        <row r="720">
          <cell r="O720" t="str">
            <v>待售</v>
          </cell>
        </row>
        <row r="721">
          <cell r="D721" t="str">
            <v>贝沙湾车位</v>
          </cell>
          <cell r="E721" t="str">
            <v>南区（C编号）</v>
          </cell>
        </row>
        <row r="721">
          <cell r="H721" t="str">
            <v>—1C051</v>
          </cell>
        </row>
        <row r="721">
          <cell r="O721" t="str">
            <v>待售</v>
          </cell>
        </row>
        <row r="722">
          <cell r="D722" t="str">
            <v>贝沙湾车位</v>
          </cell>
          <cell r="E722" t="str">
            <v>南区（C编号）</v>
          </cell>
        </row>
        <row r="722">
          <cell r="H722" t="str">
            <v>—1C054</v>
          </cell>
        </row>
        <row r="722">
          <cell r="O722" t="str">
            <v>待售</v>
          </cell>
        </row>
        <row r="723">
          <cell r="D723" t="str">
            <v>贝沙湾车位</v>
          </cell>
          <cell r="E723" t="str">
            <v>南区（C编号）</v>
          </cell>
        </row>
        <row r="723">
          <cell r="H723" t="str">
            <v>—1C055</v>
          </cell>
        </row>
        <row r="723">
          <cell r="O723" t="str">
            <v>待售</v>
          </cell>
        </row>
        <row r="724">
          <cell r="D724" t="str">
            <v>贝沙湾车位</v>
          </cell>
          <cell r="E724" t="str">
            <v>南区（C编号）</v>
          </cell>
        </row>
        <row r="724">
          <cell r="H724" t="str">
            <v>—1C056</v>
          </cell>
        </row>
        <row r="724">
          <cell r="O724" t="str">
            <v>待售</v>
          </cell>
        </row>
        <row r="725">
          <cell r="D725" t="str">
            <v>贝沙湾车位</v>
          </cell>
          <cell r="E725" t="str">
            <v>南区（C编号）</v>
          </cell>
        </row>
        <row r="725">
          <cell r="H725" t="str">
            <v>—1C057</v>
          </cell>
        </row>
        <row r="725">
          <cell r="O725" t="str">
            <v>销控</v>
          </cell>
        </row>
        <row r="726">
          <cell r="D726" t="str">
            <v>贝沙湾车位</v>
          </cell>
          <cell r="E726" t="str">
            <v>南区（C编号）</v>
          </cell>
        </row>
        <row r="726">
          <cell r="H726" t="str">
            <v>—1C058</v>
          </cell>
        </row>
        <row r="726">
          <cell r="O726" t="str">
            <v>待售</v>
          </cell>
        </row>
        <row r="727">
          <cell r="D727" t="str">
            <v>贝沙湾车位</v>
          </cell>
          <cell r="E727" t="str">
            <v>南区（C编号）</v>
          </cell>
        </row>
        <row r="727">
          <cell r="H727" t="str">
            <v>—1C059</v>
          </cell>
        </row>
        <row r="727">
          <cell r="O727" t="str">
            <v>待售</v>
          </cell>
        </row>
        <row r="728">
          <cell r="D728" t="str">
            <v>贝沙湾车位</v>
          </cell>
          <cell r="E728" t="str">
            <v>南区（C编号）</v>
          </cell>
        </row>
        <row r="728">
          <cell r="H728" t="str">
            <v>—1C060</v>
          </cell>
        </row>
        <row r="728">
          <cell r="O728" t="str">
            <v>待售</v>
          </cell>
        </row>
        <row r="729">
          <cell r="D729" t="str">
            <v>贝沙湾车位</v>
          </cell>
          <cell r="E729" t="str">
            <v>南区（C编号）</v>
          </cell>
        </row>
        <row r="729">
          <cell r="H729" t="str">
            <v>—1C061</v>
          </cell>
        </row>
        <row r="729">
          <cell r="O729" t="str">
            <v>待售</v>
          </cell>
        </row>
        <row r="730">
          <cell r="D730" t="str">
            <v>贝沙湾车位</v>
          </cell>
          <cell r="E730" t="str">
            <v>南区（C编号）</v>
          </cell>
        </row>
        <row r="730">
          <cell r="H730" t="str">
            <v>—1C062</v>
          </cell>
        </row>
        <row r="730">
          <cell r="O730" t="str">
            <v>待售</v>
          </cell>
        </row>
        <row r="731">
          <cell r="D731" t="str">
            <v>贝沙湾车位</v>
          </cell>
          <cell r="E731" t="str">
            <v>南区（C编号）</v>
          </cell>
        </row>
        <row r="731">
          <cell r="H731" t="str">
            <v>—1C063</v>
          </cell>
        </row>
        <row r="731">
          <cell r="O731" t="str">
            <v>待售</v>
          </cell>
        </row>
        <row r="732">
          <cell r="D732" t="str">
            <v>贝沙湾车位</v>
          </cell>
          <cell r="E732" t="str">
            <v>南区（C编号）</v>
          </cell>
        </row>
        <row r="732">
          <cell r="H732" t="str">
            <v>—1C064</v>
          </cell>
        </row>
        <row r="732">
          <cell r="O732" t="str">
            <v>待售</v>
          </cell>
        </row>
        <row r="733">
          <cell r="D733" t="str">
            <v>贝沙湾车位</v>
          </cell>
          <cell r="E733" t="str">
            <v>南区（C编号）</v>
          </cell>
        </row>
        <row r="733">
          <cell r="H733" t="str">
            <v>—1C065</v>
          </cell>
        </row>
        <row r="733">
          <cell r="O733" t="str">
            <v>待售</v>
          </cell>
        </row>
        <row r="734">
          <cell r="D734" t="str">
            <v>贝沙湾商铺</v>
          </cell>
          <cell r="E734" t="str">
            <v>贝沙湾商铺</v>
          </cell>
        </row>
        <row r="734">
          <cell r="H734" t="str">
            <v>001号</v>
          </cell>
        </row>
        <row r="734">
          <cell r="O734" t="str">
            <v>销控</v>
          </cell>
        </row>
        <row r="735">
          <cell r="D735" t="str">
            <v>贝沙湾商铺</v>
          </cell>
          <cell r="E735" t="str">
            <v>贝沙湾商铺</v>
          </cell>
        </row>
        <row r="735">
          <cell r="H735" t="str">
            <v>002号</v>
          </cell>
        </row>
        <row r="735">
          <cell r="O735" t="str">
            <v>销控</v>
          </cell>
        </row>
        <row r="736">
          <cell r="D736" t="str">
            <v>贝沙湾商铺</v>
          </cell>
          <cell r="E736" t="str">
            <v>贝沙湾商铺</v>
          </cell>
        </row>
        <row r="736">
          <cell r="H736" t="str">
            <v>003号</v>
          </cell>
        </row>
        <row r="736">
          <cell r="O736" t="str">
            <v>销控</v>
          </cell>
        </row>
        <row r="737">
          <cell r="D737" t="str">
            <v>贝沙湾商铺</v>
          </cell>
          <cell r="E737" t="str">
            <v>贝沙湾商铺</v>
          </cell>
        </row>
        <row r="737">
          <cell r="H737" t="str">
            <v>004号</v>
          </cell>
        </row>
        <row r="737">
          <cell r="O737" t="str">
            <v>销控</v>
          </cell>
        </row>
        <row r="738">
          <cell r="D738" t="str">
            <v>贝沙湾商铺</v>
          </cell>
          <cell r="E738" t="str">
            <v>贝沙湾商铺</v>
          </cell>
        </row>
        <row r="738">
          <cell r="H738" t="str">
            <v>005号</v>
          </cell>
        </row>
        <row r="738">
          <cell r="O738" t="str">
            <v>销控</v>
          </cell>
        </row>
        <row r="739">
          <cell r="D739" t="str">
            <v>贝沙湾商铺</v>
          </cell>
          <cell r="E739" t="str">
            <v>贝沙湾商铺</v>
          </cell>
        </row>
        <row r="739">
          <cell r="H739" t="str">
            <v>006号</v>
          </cell>
        </row>
        <row r="739">
          <cell r="O739" t="str">
            <v>签约</v>
          </cell>
        </row>
        <row r="740">
          <cell r="D740" t="str">
            <v>贝沙湾商铺</v>
          </cell>
          <cell r="E740" t="str">
            <v>贝沙湾商铺</v>
          </cell>
        </row>
        <row r="740">
          <cell r="H740" t="str">
            <v>007号</v>
          </cell>
        </row>
        <row r="740">
          <cell r="O740" t="str">
            <v>销控</v>
          </cell>
        </row>
        <row r="741">
          <cell r="D741" t="str">
            <v>贝沙湾商铺</v>
          </cell>
          <cell r="E741" t="str">
            <v>贝沙湾商铺</v>
          </cell>
        </row>
        <row r="741">
          <cell r="H741" t="str">
            <v>010号</v>
          </cell>
        </row>
        <row r="741">
          <cell r="O741" t="str">
            <v>签约</v>
          </cell>
        </row>
        <row r="742">
          <cell r="D742" t="str">
            <v>贝沙湾商铺</v>
          </cell>
          <cell r="E742" t="str">
            <v>贝沙湾商铺</v>
          </cell>
        </row>
        <row r="742">
          <cell r="H742" t="str">
            <v>011号</v>
          </cell>
        </row>
        <row r="742">
          <cell r="O742" t="str">
            <v>销控</v>
          </cell>
        </row>
        <row r="743">
          <cell r="D743" t="str">
            <v>贝沙湾商铺</v>
          </cell>
          <cell r="E743" t="str">
            <v>贝沙湾商铺</v>
          </cell>
        </row>
        <row r="743">
          <cell r="H743" t="str">
            <v>012号</v>
          </cell>
        </row>
        <row r="743">
          <cell r="O743" t="str">
            <v>销控</v>
          </cell>
        </row>
        <row r="744">
          <cell r="D744" t="str">
            <v>贝沙湾商铺</v>
          </cell>
          <cell r="E744" t="str">
            <v>贝沙湾商铺</v>
          </cell>
        </row>
        <row r="744">
          <cell r="H744" t="str">
            <v>013号</v>
          </cell>
        </row>
        <row r="744">
          <cell r="O744" t="str">
            <v>销控</v>
          </cell>
        </row>
        <row r="745">
          <cell r="D745" t="str">
            <v>贝沙湾商铺</v>
          </cell>
          <cell r="E745" t="str">
            <v>贝沙湾商铺</v>
          </cell>
        </row>
        <row r="745">
          <cell r="H745" t="str">
            <v>014号</v>
          </cell>
        </row>
        <row r="745">
          <cell r="O745" t="str">
            <v>销控</v>
          </cell>
        </row>
        <row r="746">
          <cell r="D746" t="str">
            <v>贝沙湾商铺</v>
          </cell>
          <cell r="E746" t="str">
            <v>贝沙湾商铺</v>
          </cell>
        </row>
        <row r="746">
          <cell r="H746" t="str">
            <v>015号</v>
          </cell>
        </row>
        <row r="746">
          <cell r="O746" t="str">
            <v>销控</v>
          </cell>
        </row>
        <row r="747">
          <cell r="D747" t="str">
            <v>贝沙湾商铺</v>
          </cell>
          <cell r="E747" t="str">
            <v>贝沙湾商铺</v>
          </cell>
        </row>
        <row r="747">
          <cell r="H747" t="str">
            <v>016号</v>
          </cell>
        </row>
        <row r="747">
          <cell r="O747" t="str">
            <v>销控</v>
          </cell>
        </row>
        <row r="748">
          <cell r="D748" t="str">
            <v>贝沙湾商铺</v>
          </cell>
          <cell r="E748" t="str">
            <v>贝沙湾商铺</v>
          </cell>
        </row>
        <row r="748">
          <cell r="H748" t="str">
            <v>017号</v>
          </cell>
        </row>
        <row r="748">
          <cell r="O748" t="str">
            <v>签约</v>
          </cell>
        </row>
        <row r="749">
          <cell r="D749" t="str">
            <v>贝沙湾商铺</v>
          </cell>
          <cell r="E749" t="str">
            <v>贝沙湾商铺</v>
          </cell>
        </row>
        <row r="749">
          <cell r="H749" t="str">
            <v>018号</v>
          </cell>
        </row>
        <row r="749">
          <cell r="O749" t="str">
            <v>签约</v>
          </cell>
        </row>
        <row r="750">
          <cell r="D750" t="str">
            <v>贝沙湾商铺</v>
          </cell>
          <cell r="E750" t="str">
            <v>贝沙湾商铺</v>
          </cell>
        </row>
        <row r="750">
          <cell r="H750" t="str">
            <v>020号</v>
          </cell>
        </row>
        <row r="750">
          <cell r="O750" t="str">
            <v>销控</v>
          </cell>
        </row>
        <row r="751">
          <cell r="D751" t="str">
            <v>贝沙湾商铺</v>
          </cell>
          <cell r="E751" t="str">
            <v>贝沙湾商铺</v>
          </cell>
        </row>
        <row r="751">
          <cell r="H751" t="str">
            <v>022号</v>
          </cell>
        </row>
        <row r="751">
          <cell r="O751" t="str">
            <v>销控</v>
          </cell>
        </row>
        <row r="752">
          <cell r="D752" t="str">
            <v>贝沙湾商铺</v>
          </cell>
          <cell r="E752" t="str">
            <v>贝沙湾商铺</v>
          </cell>
        </row>
        <row r="752">
          <cell r="H752" t="str">
            <v>023号</v>
          </cell>
        </row>
        <row r="752">
          <cell r="O752" t="str">
            <v>销控</v>
          </cell>
        </row>
        <row r="753">
          <cell r="D753" t="str">
            <v>贝沙湾商铺</v>
          </cell>
          <cell r="E753" t="str">
            <v>贝沙湾商铺</v>
          </cell>
        </row>
        <row r="753">
          <cell r="H753" t="str">
            <v>024号</v>
          </cell>
        </row>
        <row r="753">
          <cell r="O753" t="str">
            <v>销控</v>
          </cell>
        </row>
        <row r="754">
          <cell r="D754" t="str">
            <v>贝沙湾商铺</v>
          </cell>
          <cell r="E754" t="str">
            <v>贝沙湾商铺</v>
          </cell>
        </row>
        <row r="754">
          <cell r="H754" t="str">
            <v>025号</v>
          </cell>
        </row>
        <row r="754">
          <cell r="O754" t="str">
            <v>销控</v>
          </cell>
        </row>
        <row r="755">
          <cell r="D755" t="str">
            <v>贝沙湾商铺</v>
          </cell>
          <cell r="E755" t="str">
            <v>贝沙湾商铺</v>
          </cell>
        </row>
        <row r="755">
          <cell r="H755" t="str">
            <v>026号</v>
          </cell>
        </row>
        <row r="755">
          <cell r="O755" t="str">
            <v>销控</v>
          </cell>
        </row>
        <row r="756">
          <cell r="D756" t="str">
            <v>贝沙湾商铺</v>
          </cell>
          <cell r="E756" t="str">
            <v>南北区地下1层南区</v>
          </cell>
        </row>
        <row r="756">
          <cell r="H756" t="str">
            <v>商业01号</v>
          </cell>
        </row>
        <row r="756">
          <cell r="O756" t="str">
            <v>销控</v>
          </cell>
        </row>
        <row r="757">
          <cell r="D757" t="str">
            <v>贝沙湾商铺</v>
          </cell>
          <cell r="E757" t="str">
            <v>商业中心</v>
          </cell>
        </row>
        <row r="757">
          <cell r="H757" t="str">
            <v>商业中心</v>
          </cell>
        </row>
        <row r="757">
          <cell r="O757" t="str">
            <v>销控</v>
          </cell>
        </row>
        <row r="758">
          <cell r="D758" t="str">
            <v>绿茵</v>
          </cell>
          <cell r="E758" t="str">
            <v>二街</v>
          </cell>
        </row>
        <row r="758">
          <cell r="H758" t="str">
            <v>7号</v>
          </cell>
        </row>
        <row r="758">
          <cell r="O758" t="str">
            <v>销控</v>
          </cell>
        </row>
        <row r="759">
          <cell r="D759" t="str">
            <v>绿茵</v>
          </cell>
          <cell r="E759" t="str">
            <v>二街</v>
          </cell>
        </row>
        <row r="759">
          <cell r="H759" t="str">
            <v>9号</v>
          </cell>
        </row>
        <row r="759">
          <cell r="O759" t="str">
            <v>销控</v>
          </cell>
        </row>
        <row r="760">
          <cell r="D760" t="str">
            <v>绿茵</v>
          </cell>
          <cell r="E760" t="str">
            <v>三街</v>
          </cell>
        </row>
        <row r="760">
          <cell r="H760" t="str">
            <v>2号</v>
          </cell>
        </row>
        <row r="760">
          <cell r="O760" t="str">
            <v>销控</v>
          </cell>
        </row>
        <row r="761">
          <cell r="D761" t="str">
            <v>绿茵</v>
          </cell>
          <cell r="E761" t="str">
            <v>三街</v>
          </cell>
        </row>
        <row r="761">
          <cell r="H761" t="str">
            <v>3号</v>
          </cell>
        </row>
        <row r="761">
          <cell r="O761" t="str">
            <v>销控</v>
          </cell>
        </row>
        <row r="762">
          <cell r="D762" t="str">
            <v>绿茵</v>
          </cell>
          <cell r="E762" t="str">
            <v>三街</v>
          </cell>
        </row>
        <row r="762">
          <cell r="H762" t="str">
            <v>5号</v>
          </cell>
        </row>
        <row r="762">
          <cell r="O762" t="str">
            <v>销控</v>
          </cell>
        </row>
        <row r="763">
          <cell r="D763" t="str">
            <v>绿茵</v>
          </cell>
          <cell r="E763" t="str">
            <v>三街</v>
          </cell>
        </row>
        <row r="763">
          <cell r="H763" t="str">
            <v>7号</v>
          </cell>
        </row>
        <row r="763">
          <cell r="O763" t="str">
            <v>销控</v>
          </cell>
        </row>
        <row r="764">
          <cell r="D764" t="str">
            <v>绿茵</v>
          </cell>
          <cell r="E764" t="str">
            <v>三街</v>
          </cell>
        </row>
        <row r="764">
          <cell r="H764" t="str">
            <v>8号</v>
          </cell>
        </row>
        <row r="764">
          <cell r="O764" t="str">
            <v>销控</v>
          </cell>
        </row>
        <row r="765">
          <cell r="D765" t="str">
            <v>绿茵</v>
          </cell>
          <cell r="E765" t="str">
            <v>三街</v>
          </cell>
        </row>
        <row r="765">
          <cell r="H765" t="str">
            <v>9号</v>
          </cell>
        </row>
        <row r="765">
          <cell r="O765" t="str">
            <v>销控</v>
          </cell>
        </row>
        <row r="766">
          <cell r="D766" t="str">
            <v>绿茵</v>
          </cell>
          <cell r="E766" t="str">
            <v>一街</v>
          </cell>
        </row>
        <row r="766">
          <cell r="H766" t="str">
            <v>6号</v>
          </cell>
        </row>
        <row r="766">
          <cell r="O766" t="str">
            <v>销控</v>
          </cell>
        </row>
        <row r="767">
          <cell r="D767" t="str">
            <v>明珠</v>
          </cell>
          <cell r="E767" t="str">
            <v>六街</v>
          </cell>
        </row>
        <row r="767">
          <cell r="H767" t="str">
            <v>27号</v>
          </cell>
        </row>
        <row r="767">
          <cell r="O767" t="str">
            <v>签约</v>
          </cell>
        </row>
        <row r="768">
          <cell r="D768" t="str">
            <v>明珠</v>
          </cell>
          <cell r="E768" t="str">
            <v>三街</v>
          </cell>
        </row>
        <row r="768">
          <cell r="H768" t="str">
            <v>2号</v>
          </cell>
        </row>
        <row r="768">
          <cell r="O768" t="str">
            <v>签约</v>
          </cell>
        </row>
        <row r="769">
          <cell r="D769" t="str">
            <v>明珠</v>
          </cell>
          <cell r="E769" t="str">
            <v>一街</v>
          </cell>
        </row>
        <row r="769">
          <cell r="H769" t="str">
            <v>12号</v>
          </cell>
        </row>
        <row r="769">
          <cell r="O769" t="str">
            <v>签约</v>
          </cell>
        </row>
        <row r="770">
          <cell r="D770" t="str">
            <v>明珠</v>
          </cell>
          <cell r="E770" t="str">
            <v>一街</v>
          </cell>
        </row>
        <row r="770">
          <cell r="H770" t="str">
            <v>16号</v>
          </cell>
        </row>
        <row r="770">
          <cell r="O770" t="str">
            <v>签约</v>
          </cell>
        </row>
        <row r="771">
          <cell r="D771" t="str">
            <v>明珠</v>
          </cell>
          <cell r="E771" t="str">
            <v>一街</v>
          </cell>
        </row>
        <row r="771">
          <cell r="H771" t="str">
            <v>18号</v>
          </cell>
        </row>
        <row r="771">
          <cell r="O771" t="str">
            <v>签约</v>
          </cell>
        </row>
        <row r="772">
          <cell r="D772" t="str">
            <v>香堤</v>
          </cell>
          <cell r="E772" t="str">
            <v>二街</v>
          </cell>
        </row>
        <row r="772">
          <cell r="H772" t="str">
            <v>31号</v>
          </cell>
        </row>
        <row r="772">
          <cell r="O772" t="str">
            <v>销控</v>
          </cell>
        </row>
        <row r="773">
          <cell r="D773" t="str">
            <v>香堤</v>
          </cell>
          <cell r="E773" t="str">
            <v>一街</v>
          </cell>
        </row>
        <row r="773">
          <cell r="H773" t="str">
            <v>6号A</v>
          </cell>
        </row>
        <row r="773">
          <cell r="O773" t="str">
            <v>销控</v>
          </cell>
        </row>
        <row r="774">
          <cell r="D774" t="str">
            <v>香堤</v>
          </cell>
          <cell r="E774" t="str">
            <v>一街</v>
          </cell>
        </row>
        <row r="774">
          <cell r="H774" t="str">
            <v>8号</v>
          </cell>
        </row>
        <row r="774">
          <cell r="O774" t="str">
            <v>销控</v>
          </cell>
        </row>
        <row r="775">
          <cell r="D775" t="str">
            <v>翰林山语花园</v>
          </cell>
          <cell r="E775" t="str">
            <v>10栋</v>
          </cell>
        </row>
        <row r="775">
          <cell r="H775" t="str">
            <v>1001</v>
          </cell>
        </row>
        <row r="775">
          <cell r="O775" t="str">
            <v>签约</v>
          </cell>
        </row>
        <row r="776">
          <cell r="D776" t="str">
            <v>翰林山语花园</v>
          </cell>
          <cell r="E776" t="str">
            <v>10栋</v>
          </cell>
        </row>
        <row r="776">
          <cell r="H776" t="str">
            <v>1002</v>
          </cell>
        </row>
        <row r="776">
          <cell r="O776" t="str">
            <v>签约</v>
          </cell>
        </row>
        <row r="777">
          <cell r="D777" t="str">
            <v>翰林山语花园</v>
          </cell>
          <cell r="E777" t="str">
            <v>10栋</v>
          </cell>
        </row>
        <row r="777">
          <cell r="H777" t="str">
            <v>1003</v>
          </cell>
        </row>
        <row r="777">
          <cell r="O777" t="str">
            <v>签约</v>
          </cell>
        </row>
        <row r="778">
          <cell r="D778" t="str">
            <v>翰林山语花园</v>
          </cell>
          <cell r="E778" t="str">
            <v>10栋</v>
          </cell>
        </row>
        <row r="778">
          <cell r="H778" t="str">
            <v>1004</v>
          </cell>
        </row>
        <row r="778">
          <cell r="O778" t="str">
            <v>签约</v>
          </cell>
        </row>
        <row r="779">
          <cell r="D779" t="str">
            <v>翰林山语花园</v>
          </cell>
          <cell r="E779" t="str">
            <v>10栋</v>
          </cell>
        </row>
        <row r="779">
          <cell r="H779" t="str">
            <v>1005</v>
          </cell>
        </row>
        <row r="779">
          <cell r="O779" t="str">
            <v>待售</v>
          </cell>
        </row>
        <row r="780">
          <cell r="D780" t="str">
            <v>翰林山语花园</v>
          </cell>
          <cell r="E780" t="str">
            <v>10栋</v>
          </cell>
        </row>
        <row r="780">
          <cell r="H780" t="str">
            <v>1006</v>
          </cell>
        </row>
        <row r="780">
          <cell r="O780" t="str">
            <v>签约</v>
          </cell>
        </row>
        <row r="781">
          <cell r="D781" t="str">
            <v>翰林山语花园</v>
          </cell>
          <cell r="E781" t="str">
            <v>10栋</v>
          </cell>
        </row>
        <row r="781">
          <cell r="H781" t="str">
            <v>103</v>
          </cell>
        </row>
        <row r="781">
          <cell r="O781" t="str">
            <v>签约</v>
          </cell>
        </row>
        <row r="782">
          <cell r="D782" t="str">
            <v>翰林山语花园</v>
          </cell>
          <cell r="E782" t="str">
            <v>10栋</v>
          </cell>
        </row>
        <row r="782">
          <cell r="H782" t="str">
            <v>104</v>
          </cell>
        </row>
        <row r="782">
          <cell r="O782" t="str">
            <v>签约</v>
          </cell>
        </row>
        <row r="783">
          <cell r="D783" t="str">
            <v>翰林山语花园</v>
          </cell>
          <cell r="E783" t="str">
            <v>10栋</v>
          </cell>
        </row>
        <row r="783">
          <cell r="H783" t="str">
            <v>105</v>
          </cell>
        </row>
        <row r="783">
          <cell r="O783" t="str">
            <v>签约</v>
          </cell>
        </row>
        <row r="784">
          <cell r="D784" t="str">
            <v>翰林山语花园</v>
          </cell>
          <cell r="E784" t="str">
            <v>10栋</v>
          </cell>
        </row>
        <row r="784">
          <cell r="H784" t="str">
            <v>106</v>
          </cell>
        </row>
        <row r="784">
          <cell r="O784" t="str">
            <v>签约</v>
          </cell>
        </row>
        <row r="785">
          <cell r="D785" t="str">
            <v>翰林山语花园</v>
          </cell>
          <cell r="E785" t="str">
            <v>10栋</v>
          </cell>
        </row>
        <row r="785">
          <cell r="H785" t="str">
            <v>1101</v>
          </cell>
        </row>
        <row r="785">
          <cell r="O785" t="str">
            <v>签约</v>
          </cell>
        </row>
        <row r="786">
          <cell r="D786" t="str">
            <v>翰林山语花园</v>
          </cell>
          <cell r="E786" t="str">
            <v>10栋</v>
          </cell>
        </row>
        <row r="786">
          <cell r="H786" t="str">
            <v>1102</v>
          </cell>
        </row>
        <row r="786">
          <cell r="O786" t="str">
            <v>签约</v>
          </cell>
        </row>
        <row r="787">
          <cell r="D787" t="str">
            <v>翰林山语花园</v>
          </cell>
          <cell r="E787" t="str">
            <v>10栋</v>
          </cell>
        </row>
        <row r="787">
          <cell r="H787" t="str">
            <v>1103</v>
          </cell>
        </row>
        <row r="787">
          <cell r="O787" t="str">
            <v>签约</v>
          </cell>
        </row>
        <row r="788">
          <cell r="D788" t="str">
            <v>翰林山语花园</v>
          </cell>
          <cell r="E788" t="str">
            <v>10栋</v>
          </cell>
        </row>
        <row r="788">
          <cell r="H788" t="str">
            <v>1104</v>
          </cell>
        </row>
        <row r="788">
          <cell r="O788" t="str">
            <v>签约</v>
          </cell>
        </row>
        <row r="789">
          <cell r="D789" t="str">
            <v>翰林山语花园</v>
          </cell>
          <cell r="E789" t="str">
            <v>10栋</v>
          </cell>
        </row>
        <row r="789">
          <cell r="H789" t="str">
            <v>1105</v>
          </cell>
        </row>
        <row r="789">
          <cell r="O789" t="str">
            <v>待售</v>
          </cell>
        </row>
        <row r="790">
          <cell r="D790" t="str">
            <v>翰林山语花园</v>
          </cell>
          <cell r="E790" t="str">
            <v>10栋</v>
          </cell>
        </row>
        <row r="790">
          <cell r="H790" t="str">
            <v>1106</v>
          </cell>
        </row>
        <row r="790">
          <cell r="O790" t="str">
            <v>签约</v>
          </cell>
        </row>
        <row r="791">
          <cell r="D791" t="str">
            <v>翰林山语花园</v>
          </cell>
          <cell r="E791" t="str">
            <v>10栋</v>
          </cell>
        </row>
        <row r="791">
          <cell r="H791" t="str">
            <v>1201</v>
          </cell>
        </row>
        <row r="791">
          <cell r="O791" t="str">
            <v>签约</v>
          </cell>
        </row>
        <row r="792">
          <cell r="D792" t="str">
            <v>翰林山语花园</v>
          </cell>
          <cell r="E792" t="str">
            <v>10栋</v>
          </cell>
        </row>
        <row r="792">
          <cell r="H792" t="str">
            <v>1202</v>
          </cell>
        </row>
        <row r="792">
          <cell r="O792" t="str">
            <v>签约</v>
          </cell>
        </row>
        <row r="793">
          <cell r="D793" t="str">
            <v>翰林山语花园</v>
          </cell>
          <cell r="E793" t="str">
            <v>10栋</v>
          </cell>
        </row>
        <row r="793">
          <cell r="H793" t="str">
            <v>1203</v>
          </cell>
        </row>
        <row r="793">
          <cell r="O793" t="str">
            <v>签约</v>
          </cell>
        </row>
        <row r="794">
          <cell r="D794" t="str">
            <v>翰林山语花园</v>
          </cell>
          <cell r="E794" t="str">
            <v>10栋</v>
          </cell>
        </row>
        <row r="794">
          <cell r="H794" t="str">
            <v>1204</v>
          </cell>
        </row>
        <row r="794">
          <cell r="O794" t="str">
            <v>签约</v>
          </cell>
        </row>
        <row r="795">
          <cell r="D795" t="str">
            <v>翰林山语花园</v>
          </cell>
          <cell r="E795" t="str">
            <v>10栋</v>
          </cell>
        </row>
        <row r="795">
          <cell r="H795" t="str">
            <v>1205</v>
          </cell>
        </row>
        <row r="795">
          <cell r="O795" t="str">
            <v>待售</v>
          </cell>
        </row>
        <row r="796">
          <cell r="D796" t="str">
            <v>翰林山语花园</v>
          </cell>
          <cell r="E796" t="str">
            <v>10栋</v>
          </cell>
        </row>
        <row r="796">
          <cell r="H796" t="str">
            <v>1206</v>
          </cell>
        </row>
        <row r="796">
          <cell r="O796" t="str">
            <v>签约</v>
          </cell>
        </row>
        <row r="797">
          <cell r="D797" t="str">
            <v>翰林山语花园</v>
          </cell>
          <cell r="E797" t="str">
            <v>10栋</v>
          </cell>
        </row>
        <row r="797">
          <cell r="H797" t="str">
            <v>1301</v>
          </cell>
        </row>
        <row r="797">
          <cell r="O797" t="str">
            <v>签约</v>
          </cell>
        </row>
        <row r="798">
          <cell r="D798" t="str">
            <v>翰林山语花园</v>
          </cell>
          <cell r="E798" t="str">
            <v>10栋</v>
          </cell>
        </row>
        <row r="798">
          <cell r="H798" t="str">
            <v>1302</v>
          </cell>
        </row>
        <row r="798">
          <cell r="O798" t="str">
            <v>签约</v>
          </cell>
        </row>
        <row r="799">
          <cell r="D799" t="str">
            <v>翰林山语花园</v>
          </cell>
          <cell r="E799" t="str">
            <v>10栋</v>
          </cell>
        </row>
        <row r="799">
          <cell r="H799" t="str">
            <v>1303</v>
          </cell>
        </row>
        <row r="799">
          <cell r="O799" t="str">
            <v>签约</v>
          </cell>
        </row>
        <row r="800">
          <cell r="D800" t="str">
            <v>翰林山语花园</v>
          </cell>
          <cell r="E800" t="str">
            <v>10栋</v>
          </cell>
        </row>
        <row r="800">
          <cell r="H800" t="str">
            <v>1304</v>
          </cell>
        </row>
        <row r="800">
          <cell r="O800" t="str">
            <v>签约</v>
          </cell>
        </row>
        <row r="801">
          <cell r="D801" t="str">
            <v>翰林山语花园</v>
          </cell>
          <cell r="E801" t="str">
            <v>10栋</v>
          </cell>
        </row>
        <row r="801">
          <cell r="H801" t="str">
            <v>1305</v>
          </cell>
        </row>
        <row r="801">
          <cell r="O801" t="str">
            <v>待售</v>
          </cell>
        </row>
        <row r="802">
          <cell r="D802" t="str">
            <v>翰林山语花园</v>
          </cell>
          <cell r="E802" t="str">
            <v>10栋</v>
          </cell>
        </row>
        <row r="802">
          <cell r="H802" t="str">
            <v>1306</v>
          </cell>
        </row>
        <row r="802">
          <cell r="O802" t="str">
            <v>签约</v>
          </cell>
        </row>
        <row r="803">
          <cell r="D803" t="str">
            <v>翰林山语花园</v>
          </cell>
          <cell r="E803" t="str">
            <v>10栋</v>
          </cell>
        </row>
        <row r="803">
          <cell r="H803" t="str">
            <v>1401</v>
          </cell>
        </row>
        <row r="803">
          <cell r="O803" t="str">
            <v>签约</v>
          </cell>
        </row>
        <row r="804">
          <cell r="D804" t="str">
            <v>翰林山语花园</v>
          </cell>
          <cell r="E804" t="str">
            <v>10栋</v>
          </cell>
        </row>
        <row r="804">
          <cell r="H804" t="str">
            <v>1402</v>
          </cell>
        </row>
        <row r="804">
          <cell r="O804" t="str">
            <v>签约</v>
          </cell>
        </row>
        <row r="805">
          <cell r="D805" t="str">
            <v>翰林山语花园</v>
          </cell>
          <cell r="E805" t="str">
            <v>10栋</v>
          </cell>
        </row>
        <row r="805">
          <cell r="H805" t="str">
            <v>1403</v>
          </cell>
        </row>
        <row r="805">
          <cell r="O805" t="str">
            <v>签约</v>
          </cell>
        </row>
        <row r="806">
          <cell r="D806" t="str">
            <v>翰林山语花园</v>
          </cell>
          <cell r="E806" t="str">
            <v>10栋</v>
          </cell>
        </row>
        <row r="806">
          <cell r="H806" t="str">
            <v>1404</v>
          </cell>
        </row>
        <row r="806">
          <cell r="O806" t="str">
            <v>签约</v>
          </cell>
        </row>
        <row r="807">
          <cell r="D807" t="str">
            <v>翰林山语花园</v>
          </cell>
          <cell r="E807" t="str">
            <v>10栋</v>
          </cell>
        </row>
        <row r="807">
          <cell r="H807" t="str">
            <v>1405</v>
          </cell>
        </row>
        <row r="807">
          <cell r="O807" t="str">
            <v>待售</v>
          </cell>
        </row>
        <row r="808">
          <cell r="D808" t="str">
            <v>翰林山语花园</v>
          </cell>
          <cell r="E808" t="str">
            <v>10栋</v>
          </cell>
        </row>
        <row r="808">
          <cell r="H808" t="str">
            <v>1406</v>
          </cell>
        </row>
        <row r="808">
          <cell r="O808" t="str">
            <v>待售</v>
          </cell>
        </row>
        <row r="809">
          <cell r="D809" t="str">
            <v>翰林山语花园</v>
          </cell>
          <cell r="E809" t="str">
            <v>10栋</v>
          </cell>
        </row>
        <row r="809">
          <cell r="H809" t="str">
            <v>1501</v>
          </cell>
        </row>
        <row r="809">
          <cell r="O809" t="str">
            <v>签约</v>
          </cell>
        </row>
        <row r="810">
          <cell r="D810" t="str">
            <v>翰林山语花园</v>
          </cell>
          <cell r="E810" t="str">
            <v>10栋</v>
          </cell>
        </row>
        <row r="810">
          <cell r="H810" t="str">
            <v>1502</v>
          </cell>
        </row>
        <row r="810">
          <cell r="O810" t="str">
            <v>签约</v>
          </cell>
        </row>
        <row r="811">
          <cell r="D811" t="str">
            <v>翰林山语花园</v>
          </cell>
          <cell r="E811" t="str">
            <v>10栋</v>
          </cell>
        </row>
        <row r="811">
          <cell r="H811" t="str">
            <v>1503</v>
          </cell>
        </row>
        <row r="811">
          <cell r="O811" t="str">
            <v>签约</v>
          </cell>
        </row>
        <row r="812">
          <cell r="D812" t="str">
            <v>翰林山语花园</v>
          </cell>
          <cell r="E812" t="str">
            <v>10栋</v>
          </cell>
        </row>
        <row r="812">
          <cell r="H812" t="str">
            <v>1504</v>
          </cell>
        </row>
        <row r="812">
          <cell r="O812" t="str">
            <v>签约</v>
          </cell>
        </row>
        <row r="813">
          <cell r="D813" t="str">
            <v>翰林山语花园</v>
          </cell>
          <cell r="E813" t="str">
            <v>10栋</v>
          </cell>
        </row>
        <row r="813">
          <cell r="H813" t="str">
            <v>1505</v>
          </cell>
        </row>
        <row r="813">
          <cell r="O813" t="str">
            <v>待售</v>
          </cell>
        </row>
        <row r="814">
          <cell r="D814" t="str">
            <v>翰林山语花园</v>
          </cell>
          <cell r="E814" t="str">
            <v>10栋</v>
          </cell>
        </row>
        <row r="814">
          <cell r="H814" t="str">
            <v>1506</v>
          </cell>
        </row>
        <row r="814">
          <cell r="O814" t="str">
            <v>签约</v>
          </cell>
        </row>
        <row r="815">
          <cell r="D815" t="str">
            <v>翰林山语花园</v>
          </cell>
          <cell r="E815" t="str">
            <v>10栋</v>
          </cell>
        </row>
        <row r="815">
          <cell r="H815" t="str">
            <v>1601</v>
          </cell>
        </row>
        <row r="815">
          <cell r="O815" t="str">
            <v>签约</v>
          </cell>
        </row>
        <row r="816">
          <cell r="D816" t="str">
            <v>翰林山语花园</v>
          </cell>
          <cell r="E816" t="str">
            <v>10栋</v>
          </cell>
        </row>
        <row r="816">
          <cell r="H816" t="str">
            <v>1602</v>
          </cell>
        </row>
        <row r="816">
          <cell r="O816" t="str">
            <v>签约</v>
          </cell>
        </row>
        <row r="817">
          <cell r="D817" t="str">
            <v>翰林山语花园</v>
          </cell>
          <cell r="E817" t="str">
            <v>10栋</v>
          </cell>
        </row>
        <row r="817">
          <cell r="H817" t="str">
            <v>1603</v>
          </cell>
        </row>
        <row r="817">
          <cell r="O817" t="str">
            <v>签约</v>
          </cell>
        </row>
        <row r="818">
          <cell r="D818" t="str">
            <v>翰林山语花园</v>
          </cell>
          <cell r="E818" t="str">
            <v>10栋</v>
          </cell>
        </row>
        <row r="818">
          <cell r="H818" t="str">
            <v>1604</v>
          </cell>
        </row>
        <row r="818">
          <cell r="O818" t="str">
            <v>签约</v>
          </cell>
        </row>
        <row r="819">
          <cell r="D819" t="str">
            <v>翰林山语花园</v>
          </cell>
          <cell r="E819" t="str">
            <v>10栋</v>
          </cell>
        </row>
        <row r="819">
          <cell r="H819" t="str">
            <v>1605</v>
          </cell>
        </row>
        <row r="819">
          <cell r="O819" t="str">
            <v>待售</v>
          </cell>
        </row>
        <row r="820">
          <cell r="D820" t="str">
            <v>翰林山语花园</v>
          </cell>
          <cell r="E820" t="str">
            <v>10栋</v>
          </cell>
        </row>
        <row r="820">
          <cell r="H820" t="str">
            <v>1606</v>
          </cell>
        </row>
        <row r="820">
          <cell r="O820" t="str">
            <v>待售</v>
          </cell>
        </row>
        <row r="821">
          <cell r="D821" t="str">
            <v>翰林山语花园</v>
          </cell>
          <cell r="E821" t="str">
            <v>10栋</v>
          </cell>
        </row>
        <row r="821">
          <cell r="H821" t="str">
            <v>1701</v>
          </cell>
        </row>
        <row r="821">
          <cell r="O821" t="str">
            <v>签约</v>
          </cell>
        </row>
        <row r="822">
          <cell r="D822" t="str">
            <v>翰林山语花园</v>
          </cell>
          <cell r="E822" t="str">
            <v>10栋</v>
          </cell>
        </row>
        <row r="822">
          <cell r="H822" t="str">
            <v>1702</v>
          </cell>
        </row>
        <row r="822">
          <cell r="O822" t="str">
            <v>签约</v>
          </cell>
        </row>
        <row r="823">
          <cell r="D823" t="str">
            <v>翰林山语花园</v>
          </cell>
          <cell r="E823" t="str">
            <v>10栋</v>
          </cell>
        </row>
        <row r="823">
          <cell r="H823" t="str">
            <v>1703</v>
          </cell>
        </row>
        <row r="823">
          <cell r="O823" t="str">
            <v>签约</v>
          </cell>
        </row>
        <row r="824">
          <cell r="D824" t="str">
            <v>翰林山语花园</v>
          </cell>
          <cell r="E824" t="str">
            <v>10栋</v>
          </cell>
        </row>
        <row r="824">
          <cell r="H824" t="str">
            <v>1704</v>
          </cell>
        </row>
        <row r="824">
          <cell r="O824" t="str">
            <v>签约</v>
          </cell>
        </row>
        <row r="825">
          <cell r="D825" t="str">
            <v>翰林山语花园</v>
          </cell>
          <cell r="E825" t="str">
            <v>10栋</v>
          </cell>
        </row>
        <row r="825">
          <cell r="H825" t="str">
            <v>1705</v>
          </cell>
        </row>
        <row r="825">
          <cell r="O825" t="str">
            <v>待售</v>
          </cell>
        </row>
        <row r="826">
          <cell r="D826" t="str">
            <v>翰林山语花园</v>
          </cell>
          <cell r="E826" t="str">
            <v>10栋</v>
          </cell>
        </row>
        <row r="826">
          <cell r="H826" t="str">
            <v>1706</v>
          </cell>
        </row>
        <row r="826">
          <cell r="O826" t="str">
            <v>待售</v>
          </cell>
        </row>
        <row r="827">
          <cell r="D827" t="str">
            <v>翰林山语花园</v>
          </cell>
          <cell r="E827" t="str">
            <v>10栋</v>
          </cell>
        </row>
        <row r="827">
          <cell r="H827" t="str">
            <v>1801</v>
          </cell>
        </row>
        <row r="827">
          <cell r="O827" t="str">
            <v>签约</v>
          </cell>
        </row>
        <row r="828">
          <cell r="D828" t="str">
            <v>翰林山语花园</v>
          </cell>
          <cell r="E828" t="str">
            <v>10栋</v>
          </cell>
        </row>
        <row r="828">
          <cell r="H828" t="str">
            <v>1802</v>
          </cell>
        </row>
        <row r="828">
          <cell r="O828" t="str">
            <v>签约</v>
          </cell>
        </row>
        <row r="829">
          <cell r="D829" t="str">
            <v>翰林山语花园</v>
          </cell>
          <cell r="E829" t="str">
            <v>10栋</v>
          </cell>
        </row>
        <row r="829">
          <cell r="H829" t="str">
            <v>1803</v>
          </cell>
        </row>
        <row r="829">
          <cell r="O829" t="str">
            <v>签约</v>
          </cell>
        </row>
        <row r="830">
          <cell r="D830" t="str">
            <v>翰林山语花园</v>
          </cell>
          <cell r="E830" t="str">
            <v>10栋</v>
          </cell>
        </row>
        <row r="830">
          <cell r="H830" t="str">
            <v>1804</v>
          </cell>
        </row>
        <row r="830">
          <cell r="O830" t="str">
            <v>签约</v>
          </cell>
        </row>
        <row r="831">
          <cell r="D831" t="str">
            <v>翰林山语花园</v>
          </cell>
          <cell r="E831" t="str">
            <v>10栋</v>
          </cell>
        </row>
        <row r="831">
          <cell r="H831" t="str">
            <v>1805</v>
          </cell>
        </row>
        <row r="831">
          <cell r="O831" t="str">
            <v>待售</v>
          </cell>
        </row>
        <row r="832">
          <cell r="D832" t="str">
            <v>翰林山语花园</v>
          </cell>
          <cell r="E832" t="str">
            <v>10栋</v>
          </cell>
        </row>
        <row r="832">
          <cell r="H832" t="str">
            <v>1806</v>
          </cell>
        </row>
        <row r="832">
          <cell r="O832" t="str">
            <v>待售</v>
          </cell>
        </row>
        <row r="833">
          <cell r="D833" t="str">
            <v>翰林山语花园</v>
          </cell>
          <cell r="E833" t="str">
            <v>10栋</v>
          </cell>
        </row>
        <row r="833">
          <cell r="H833" t="str">
            <v>1901</v>
          </cell>
        </row>
        <row r="833">
          <cell r="O833" t="str">
            <v>签约</v>
          </cell>
        </row>
        <row r="834">
          <cell r="D834" t="str">
            <v>翰林山语花园</v>
          </cell>
          <cell r="E834" t="str">
            <v>10栋</v>
          </cell>
        </row>
        <row r="834">
          <cell r="H834" t="str">
            <v>1902</v>
          </cell>
        </row>
        <row r="834">
          <cell r="O834" t="str">
            <v>签约</v>
          </cell>
        </row>
        <row r="835">
          <cell r="D835" t="str">
            <v>翰林山语花园</v>
          </cell>
          <cell r="E835" t="str">
            <v>10栋</v>
          </cell>
        </row>
        <row r="835">
          <cell r="H835" t="str">
            <v>1903</v>
          </cell>
        </row>
        <row r="835">
          <cell r="O835" t="str">
            <v>签约</v>
          </cell>
        </row>
        <row r="836">
          <cell r="D836" t="str">
            <v>翰林山语花园</v>
          </cell>
          <cell r="E836" t="str">
            <v>10栋</v>
          </cell>
        </row>
        <row r="836">
          <cell r="H836" t="str">
            <v>1904</v>
          </cell>
        </row>
        <row r="836">
          <cell r="O836" t="str">
            <v>签约</v>
          </cell>
        </row>
        <row r="837">
          <cell r="D837" t="str">
            <v>翰林山语花园</v>
          </cell>
          <cell r="E837" t="str">
            <v>10栋</v>
          </cell>
        </row>
        <row r="837">
          <cell r="H837" t="str">
            <v>1905</v>
          </cell>
        </row>
        <row r="837">
          <cell r="O837" t="str">
            <v>待售</v>
          </cell>
        </row>
        <row r="838">
          <cell r="D838" t="str">
            <v>翰林山语花园</v>
          </cell>
          <cell r="E838" t="str">
            <v>10栋</v>
          </cell>
        </row>
        <row r="838">
          <cell r="H838" t="str">
            <v>1906</v>
          </cell>
        </row>
        <row r="838">
          <cell r="O838" t="str">
            <v>待售</v>
          </cell>
        </row>
        <row r="839">
          <cell r="D839" t="str">
            <v>翰林山语花园</v>
          </cell>
          <cell r="E839" t="str">
            <v>10栋</v>
          </cell>
        </row>
        <row r="839">
          <cell r="H839" t="str">
            <v>2001</v>
          </cell>
        </row>
        <row r="839">
          <cell r="O839" t="str">
            <v>签约</v>
          </cell>
        </row>
        <row r="840">
          <cell r="D840" t="str">
            <v>翰林山语花园</v>
          </cell>
          <cell r="E840" t="str">
            <v>10栋</v>
          </cell>
        </row>
        <row r="840">
          <cell r="H840" t="str">
            <v>2002</v>
          </cell>
        </row>
        <row r="840">
          <cell r="O840" t="str">
            <v>签约</v>
          </cell>
        </row>
        <row r="841">
          <cell r="D841" t="str">
            <v>翰林山语花园</v>
          </cell>
          <cell r="E841" t="str">
            <v>10栋</v>
          </cell>
        </row>
        <row r="841">
          <cell r="H841" t="str">
            <v>2003</v>
          </cell>
        </row>
        <row r="841">
          <cell r="O841" t="str">
            <v>签约</v>
          </cell>
        </row>
        <row r="842">
          <cell r="D842" t="str">
            <v>翰林山语花园</v>
          </cell>
          <cell r="E842" t="str">
            <v>10栋</v>
          </cell>
        </row>
        <row r="842">
          <cell r="H842" t="str">
            <v>2004</v>
          </cell>
        </row>
        <row r="842">
          <cell r="O842" t="str">
            <v>签约</v>
          </cell>
        </row>
        <row r="843">
          <cell r="D843" t="str">
            <v>翰林山语花园</v>
          </cell>
          <cell r="E843" t="str">
            <v>10栋</v>
          </cell>
        </row>
        <row r="843">
          <cell r="H843" t="str">
            <v>2005</v>
          </cell>
        </row>
        <row r="843">
          <cell r="O843" t="str">
            <v>待售</v>
          </cell>
        </row>
        <row r="844">
          <cell r="D844" t="str">
            <v>翰林山语花园</v>
          </cell>
          <cell r="E844" t="str">
            <v>10栋</v>
          </cell>
        </row>
        <row r="844">
          <cell r="H844" t="str">
            <v>2006</v>
          </cell>
        </row>
        <row r="844">
          <cell r="O844" t="str">
            <v>待售</v>
          </cell>
        </row>
        <row r="845">
          <cell r="D845" t="str">
            <v>翰林山语花园</v>
          </cell>
          <cell r="E845" t="str">
            <v>10栋</v>
          </cell>
        </row>
        <row r="845">
          <cell r="H845" t="str">
            <v>203</v>
          </cell>
        </row>
        <row r="845">
          <cell r="O845" t="str">
            <v>签约</v>
          </cell>
        </row>
        <row r="846">
          <cell r="D846" t="str">
            <v>翰林山语花园</v>
          </cell>
          <cell r="E846" t="str">
            <v>10栋</v>
          </cell>
        </row>
        <row r="846">
          <cell r="H846" t="str">
            <v>204</v>
          </cell>
        </row>
        <row r="846">
          <cell r="O846" t="str">
            <v>签约</v>
          </cell>
        </row>
        <row r="847">
          <cell r="D847" t="str">
            <v>翰林山语花园</v>
          </cell>
          <cell r="E847" t="str">
            <v>10栋</v>
          </cell>
        </row>
        <row r="847">
          <cell r="H847" t="str">
            <v>205</v>
          </cell>
        </row>
        <row r="847">
          <cell r="O847" t="str">
            <v>待售</v>
          </cell>
        </row>
        <row r="848">
          <cell r="D848" t="str">
            <v>翰林山语花园</v>
          </cell>
          <cell r="E848" t="str">
            <v>10栋</v>
          </cell>
        </row>
        <row r="848">
          <cell r="H848" t="str">
            <v>206</v>
          </cell>
        </row>
        <row r="848">
          <cell r="O848" t="str">
            <v>签约</v>
          </cell>
        </row>
        <row r="849">
          <cell r="D849" t="str">
            <v>翰林山语花园</v>
          </cell>
          <cell r="E849" t="str">
            <v>10栋</v>
          </cell>
        </row>
        <row r="849">
          <cell r="H849" t="str">
            <v>2101</v>
          </cell>
        </row>
        <row r="849">
          <cell r="O849" t="str">
            <v>签约</v>
          </cell>
        </row>
        <row r="850">
          <cell r="D850" t="str">
            <v>翰林山语花园</v>
          </cell>
          <cell r="E850" t="str">
            <v>10栋</v>
          </cell>
        </row>
        <row r="850">
          <cell r="H850" t="str">
            <v>2102</v>
          </cell>
        </row>
        <row r="850">
          <cell r="O850" t="str">
            <v>签约</v>
          </cell>
        </row>
        <row r="851">
          <cell r="D851" t="str">
            <v>翰林山语花园</v>
          </cell>
          <cell r="E851" t="str">
            <v>10栋</v>
          </cell>
        </row>
        <row r="851">
          <cell r="H851" t="str">
            <v>2103</v>
          </cell>
        </row>
        <row r="851">
          <cell r="O851" t="str">
            <v>签约</v>
          </cell>
        </row>
        <row r="852">
          <cell r="D852" t="str">
            <v>翰林山语花园</v>
          </cell>
          <cell r="E852" t="str">
            <v>10栋</v>
          </cell>
        </row>
        <row r="852">
          <cell r="H852" t="str">
            <v>2104</v>
          </cell>
        </row>
        <row r="852">
          <cell r="O852" t="str">
            <v>签约</v>
          </cell>
        </row>
        <row r="853">
          <cell r="D853" t="str">
            <v>翰林山语花园</v>
          </cell>
          <cell r="E853" t="str">
            <v>10栋</v>
          </cell>
        </row>
        <row r="853">
          <cell r="H853" t="str">
            <v>2105</v>
          </cell>
        </row>
        <row r="853">
          <cell r="O853" t="str">
            <v>待售</v>
          </cell>
        </row>
        <row r="854">
          <cell r="D854" t="str">
            <v>翰林山语花园</v>
          </cell>
          <cell r="E854" t="str">
            <v>10栋</v>
          </cell>
        </row>
        <row r="854">
          <cell r="H854" t="str">
            <v>2106</v>
          </cell>
        </row>
        <row r="854">
          <cell r="O854" t="str">
            <v>待售</v>
          </cell>
        </row>
        <row r="855">
          <cell r="D855" t="str">
            <v>翰林山语花园</v>
          </cell>
          <cell r="E855" t="str">
            <v>10栋</v>
          </cell>
        </row>
        <row r="855">
          <cell r="H855" t="str">
            <v>2201</v>
          </cell>
        </row>
        <row r="855">
          <cell r="O855" t="str">
            <v>签约</v>
          </cell>
        </row>
        <row r="856">
          <cell r="D856" t="str">
            <v>翰林山语花园</v>
          </cell>
          <cell r="E856" t="str">
            <v>10栋</v>
          </cell>
        </row>
        <row r="856">
          <cell r="H856" t="str">
            <v>2202</v>
          </cell>
        </row>
        <row r="856">
          <cell r="O856" t="str">
            <v>签约</v>
          </cell>
        </row>
        <row r="857">
          <cell r="D857" t="str">
            <v>翰林山语花园</v>
          </cell>
          <cell r="E857" t="str">
            <v>10栋</v>
          </cell>
        </row>
        <row r="857">
          <cell r="H857" t="str">
            <v>2203</v>
          </cell>
        </row>
        <row r="857">
          <cell r="O857" t="str">
            <v>签约</v>
          </cell>
        </row>
        <row r="858">
          <cell r="D858" t="str">
            <v>翰林山语花园</v>
          </cell>
          <cell r="E858" t="str">
            <v>10栋</v>
          </cell>
        </row>
        <row r="858">
          <cell r="H858" t="str">
            <v>2204</v>
          </cell>
        </row>
        <row r="858">
          <cell r="O858" t="str">
            <v>签约</v>
          </cell>
        </row>
        <row r="859">
          <cell r="D859" t="str">
            <v>翰林山语花园</v>
          </cell>
          <cell r="E859" t="str">
            <v>10栋</v>
          </cell>
        </row>
        <row r="859">
          <cell r="H859" t="str">
            <v>2205</v>
          </cell>
        </row>
        <row r="859">
          <cell r="O859" t="str">
            <v>待售</v>
          </cell>
        </row>
        <row r="860">
          <cell r="D860" t="str">
            <v>翰林山语花园</v>
          </cell>
          <cell r="E860" t="str">
            <v>10栋</v>
          </cell>
        </row>
        <row r="860">
          <cell r="H860" t="str">
            <v>2206</v>
          </cell>
        </row>
        <row r="860">
          <cell r="O860" t="str">
            <v>待售</v>
          </cell>
        </row>
        <row r="861">
          <cell r="D861" t="str">
            <v>翰林山语花园</v>
          </cell>
          <cell r="E861" t="str">
            <v>10栋</v>
          </cell>
        </row>
        <row r="861">
          <cell r="H861" t="str">
            <v>2301</v>
          </cell>
        </row>
        <row r="861">
          <cell r="O861" t="str">
            <v>签约</v>
          </cell>
        </row>
        <row r="862">
          <cell r="D862" t="str">
            <v>翰林山语花园</v>
          </cell>
          <cell r="E862" t="str">
            <v>10栋</v>
          </cell>
        </row>
        <row r="862">
          <cell r="H862" t="str">
            <v>2302</v>
          </cell>
        </row>
        <row r="862">
          <cell r="O862" t="str">
            <v>签约</v>
          </cell>
        </row>
        <row r="863">
          <cell r="D863" t="str">
            <v>翰林山语花园</v>
          </cell>
          <cell r="E863" t="str">
            <v>10栋</v>
          </cell>
        </row>
        <row r="863">
          <cell r="H863" t="str">
            <v>2303</v>
          </cell>
        </row>
        <row r="863">
          <cell r="O863" t="str">
            <v>签约</v>
          </cell>
        </row>
        <row r="864">
          <cell r="D864" t="str">
            <v>翰林山语花园</v>
          </cell>
          <cell r="E864" t="str">
            <v>10栋</v>
          </cell>
        </row>
        <row r="864">
          <cell r="H864" t="str">
            <v>2304</v>
          </cell>
        </row>
        <row r="864">
          <cell r="O864" t="str">
            <v>签约</v>
          </cell>
        </row>
        <row r="865">
          <cell r="D865" t="str">
            <v>翰林山语花园</v>
          </cell>
          <cell r="E865" t="str">
            <v>10栋</v>
          </cell>
        </row>
        <row r="865">
          <cell r="H865" t="str">
            <v>2305</v>
          </cell>
        </row>
        <row r="865">
          <cell r="O865" t="str">
            <v>待售</v>
          </cell>
        </row>
        <row r="866">
          <cell r="D866" t="str">
            <v>翰林山语花园</v>
          </cell>
          <cell r="E866" t="str">
            <v>10栋</v>
          </cell>
        </row>
        <row r="866">
          <cell r="H866" t="str">
            <v>2306</v>
          </cell>
        </row>
        <row r="866">
          <cell r="O866" t="str">
            <v>待售</v>
          </cell>
        </row>
        <row r="867">
          <cell r="D867" t="str">
            <v>翰林山语花园</v>
          </cell>
          <cell r="E867" t="str">
            <v>10栋</v>
          </cell>
        </row>
        <row r="867">
          <cell r="H867" t="str">
            <v>2401</v>
          </cell>
        </row>
        <row r="867">
          <cell r="O867" t="str">
            <v>签约</v>
          </cell>
        </row>
        <row r="868">
          <cell r="D868" t="str">
            <v>翰林山语花园</v>
          </cell>
          <cell r="E868" t="str">
            <v>10栋</v>
          </cell>
        </row>
        <row r="868">
          <cell r="H868" t="str">
            <v>2402</v>
          </cell>
        </row>
        <row r="868">
          <cell r="O868" t="str">
            <v>签约</v>
          </cell>
        </row>
        <row r="869">
          <cell r="D869" t="str">
            <v>翰林山语花园</v>
          </cell>
          <cell r="E869" t="str">
            <v>10栋</v>
          </cell>
        </row>
        <row r="869">
          <cell r="H869" t="str">
            <v>2403</v>
          </cell>
        </row>
        <row r="869">
          <cell r="O869" t="str">
            <v>签约</v>
          </cell>
        </row>
        <row r="870">
          <cell r="D870" t="str">
            <v>翰林山语花园</v>
          </cell>
          <cell r="E870" t="str">
            <v>10栋</v>
          </cell>
        </row>
        <row r="870">
          <cell r="H870" t="str">
            <v>2404</v>
          </cell>
        </row>
        <row r="870">
          <cell r="O870" t="str">
            <v>签约</v>
          </cell>
        </row>
        <row r="871">
          <cell r="D871" t="str">
            <v>翰林山语花园</v>
          </cell>
          <cell r="E871" t="str">
            <v>10栋</v>
          </cell>
        </row>
        <row r="871">
          <cell r="H871" t="str">
            <v>2405</v>
          </cell>
        </row>
        <row r="871">
          <cell r="O871" t="str">
            <v>待售</v>
          </cell>
        </row>
        <row r="872">
          <cell r="D872" t="str">
            <v>翰林山语花园</v>
          </cell>
          <cell r="E872" t="str">
            <v>10栋</v>
          </cell>
        </row>
        <row r="872">
          <cell r="H872" t="str">
            <v>2406</v>
          </cell>
        </row>
        <row r="872">
          <cell r="O872" t="str">
            <v>待售</v>
          </cell>
        </row>
        <row r="873">
          <cell r="D873" t="str">
            <v>翰林山语花园</v>
          </cell>
          <cell r="E873" t="str">
            <v>10栋</v>
          </cell>
        </row>
        <row r="873">
          <cell r="H873" t="str">
            <v>2501</v>
          </cell>
        </row>
        <row r="873">
          <cell r="O873" t="str">
            <v>认购</v>
          </cell>
        </row>
        <row r="874">
          <cell r="D874" t="str">
            <v>翰林山语花园</v>
          </cell>
          <cell r="E874" t="str">
            <v>10栋</v>
          </cell>
        </row>
        <row r="874">
          <cell r="H874" t="str">
            <v>2502</v>
          </cell>
        </row>
        <row r="874">
          <cell r="O874" t="str">
            <v>签约</v>
          </cell>
        </row>
        <row r="875">
          <cell r="D875" t="str">
            <v>翰林山语花园</v>
          </cell>
          <cell r="E875" t="str">
            <v>10栋</v>
          </cell>
        </row>
        <row r="875">
          <cell r="H875" t="str">
            <v>2503</v>
          </cell>
        </row>
        <row r="875">
          <cell r="O875" t="str">
            <v>签约</v>
          </cell>
        </row>
        <row r="876">
          <cell r="D876" t="str">
            <v>翰林山语花园</v>
          </cell>
          <cell r="E876" t="str">
            <v>10栋</v>
          </cell>
        </row>
        <row r="876">
          <cell r="H876" t="str">
            <v>2504</v>
          </cell>
        </row>
        <row r="876">
          <cell r="O876" t="str">
            <v>签约</v>
          </cell>
        </row>
        <row r="877">
          <cell r="D877" t="str">
            <v>翰林山语花园</v>
          </cell>
          <cell r="E877" t="str">
            <v>10栋</v>
          </cell>
        </row>
        <row r="877">
          <cell r="H877" t="str">
            <v>2505</v>
          </cell>
        </row>
        <row r="877">
          <cell r="O877" t="str">
            <v>待售</v>
          </cell>
        </row>
        <row r="878">
          <cell r="D878" t="str">
            <v>翰林山语花园</v>
          </cell>
          <cell r="E878" t="str">
            <v>10栋</v>
          </cell>
        </row>
        <row r="878">
          <cell r="H878" t="str">
            <v>2506</v>
          </cell>
        </row>
        <row r="878">
          <cell r="O878" t="str">
            <v>待售</v>
          </cell>
        </row>
        <row r="879">
          <cell r="D879" t="str">
            <v>翰林山语花园</v>
          </cell>
          <cell r="E879" t="str">
            <v>10栋</v>
          </cell>
        </row>
        <row r="879">
          <cell r="H879" t="str">
            <v>2601</v>
          </cell>
        </row>
        <row r="879">
          <cell r="O879" t="str">
            <v>签约</v>
          </cell>
        </row>
        <row r="880">
          <cell r="D880" t="str">
            <v>翰林山语花园</v>
          </cell>
          <cell r="E880" t="str">
            <v>10栋</v>
          </cell>
        </row>
        <row r="880">
          <cell r="H880" t="str">
            <v>2602</v>
          </cell>
        </row>
        <row r="880">
          <cell r="O880" t="str">
            <v>签约</v>
          </cell>
        </row>
        <row r="881">
          <cell r="D881" t="str">
            <v>翰林山语花园</v>
          </cell>
          <cell r="E881" t="str">
            <v>10栋</v>
          </cell>
        </row>
        <row r="881">
          <cell r="H881" t="str">
            <v>2603</v>
          </cell>
        </row>
        <row r="881">
          <cell r="O881" t="str">
            <v>签约</v>
          </cell>
        </row>
        <row r="882">
          <cell r="D882" t="str">
            <v>翰林山语花园</v>
          </cell>
          <cell r="E882" t="str">
            <v>10栋</v>
          </cell>
        </row>
        <row r="882">
          <cell r="H882" t="str">
            <v>2604</v>
          </cell>
        </row>
        <row r="882">
          <cell r="O882" t="str">
            <v>签约</v>
          </cell>
        </row>
        <row r="883">
          <cell r="D883" t="str">
            <v>翰林山语花园</v>
          </cell>
          <cell r="E883" t="str">
            <v>10栋</v>
          </cell>
        </row>
        <row r="883">
          <cell r="H883" t="str">
            <v>2605</v>
          </cell>
        </row>
        <row r="883">
          <cell r="O883" t="str">
            <v>待售</v>
          </cell>
        </row>
        <row r="884">
          <cell r="D884" t="str">
            <v>翰林山语花园</v>
          </cell>
          <cell r="E884" t="str">
            <v>10栋</v>
          </cell>
        </row>
        <row r="884">
          <cell r="H884" t="str">
            <v>2606</v>
          </cell>
        </row>
        <row r="884">
          <cell r="O884" t="str">
            <v>待售</v>
          </cell>
        </row>
        <row r="885">
          <cell r="D885" t="str">
            <v>翰林山语花园</v>
          </cell>
          <cell r="E885" t="str">
            <v>10栋</v>
          </cell>
        </row>
        <row r="885">
          <cell r="H885" t="str">
            <v>2701</v>
          </cell>
        </row>
        <row r="885">
          <cell r="O885" t="str">
            <v>签约</v>
          </cell>
        </row>
        <row r="886">
          <cell r="D886" t="str">
            <v>翰林山语花园</v>
          </cell>
          <cell r="E886" t="str">
            <v>10栋</v>
          </cell>
        </row>
        <row r="886">
          <cell r="H886" t="str">
            <v>2702</v>
          </cell>
        </row>
        <row r="886">
          <cell r="O886" t="str">
            <v>签约</v>
          </cell>
        </row>
        <row r="887">
          <cell r="D887" t="str">
            <v>翰林山语花园</v>
          </cell>
          <cell r="E887" t="str">
            <v>10栋</v>
          </cell>
        </row>
        <row r="887">
          <cell r="H887" t="str">
            <v>2703</v>
          </cell>
        </row>
        <row r="887">
          <cell r="O887" t="str">
            <v>认购</v>
          </cell>
        </row>
        <row r="888">
          <cell r="D888" t="str">
            <v>翰林山语花园</v>
          </cell>
          <cell r="E888" t="str">
            <v>10栋</v>
          </cell>
        </row>
        <row r="888">
          <cell r="H888" t="str">
            <v>2704</v>
          </cell>
        </row>
        <row r="888">
          <cell r="O888" t="str">
            <v>签约</v>
          </cell>
        </row>
        <row r="889">
          <cell r="D889" t="str">
            <v>翰林山语花园</v>
          </cell>
          <cell r="E889" t="str">
            <v>10栋</v>
          </cell>
        </row>
        <row r="889">
          <cell r="H889" t="str">
            <v>2705</v>
          </cell>
        </row>
        <row r="889">
          <cell r="O889" t="str">
            <v>待售</v>
          </cell>
        </row>
        <row r="890">
          <cell r="D890" t="str">
            <v>翰林山语花园</v>
          </cell>
          <cell r="E890" t="str">
            <v>10栋</v>
          </cell>
        </row>
        <row r="890">
          <cell r="H890" t="str">
            <v>2706</v>
          </cell>
        </row>
        <row r="890">
          <cell r="O890" t="str">
            <v>待售</v>
          </cell>
        </row>
        <row r="891">
          <cell r="D891" t="str">
            <v>翰林山语花园</v>
          </cell>
          <cell r="E891" t="str">
            <v>10栋</v>
          </cell>
        </row>
        <row r="891">
          <cell r="H891" t="str">
            <v>301</v>
          </cell>
        </row>
        <row r="891">
          <cell r="O891" t="str">
            <v>签约</v>
          </cell>
        </row>
        <row r="892">
          <cell r="D892" t="str">
            <v>翰林山语花园</v>
          </cell>
          <cell r="E892" t="str">
            <v>10栋</v>
          </cell>
        </row>
        <row r="892">
          <cell r="H892" t="str">
            <v>302</v>
          </cell>
        </row>
        <row r="892">
          <cell r="O892" t="str">
            <v>签约</v>
          </cell>
        </row>
        <row r="893">
          <cell r="D893" t="str">
            <v>翰林山语花园</v>
          </cell>
          <cell r="E893" t="str">
            <v>10栋</v>
          </cell>
        </row>
        <row r="893">
          <cell r="H893" t="str">
            <v>303</v>
          </cell>
        </row>
        <row r="893">
          <cell r="O893" t="str">
            <v>签约</v>
          </cell>
        </row>
        <row r="894">
          <cell r="D894" t="str">
            <v>翰林山语花园</v>
          </cell>
          <cell r="E894" t="str">
            <v>10栋</v>
          </cell>
        </row>
        <row r="894">
          <cell r="H894" t="str">
            <v>304</v>
          </cell>
        </row>
        <row r="894">
          <cell r="O894" t="str">
            <v>签约</v>
          </cell>
        </row>
        <row r="895">
          <cell r="D895" t="str">
            <v>翰林山语花园</v>
          </cell>
          <cell r="E895" t="str">
            <v>10栋</v>
          </cell>
        </row>
        <row r="895">
          <cell r="H895" t="str">
            <v>305</v>
          </cell>
        </row>
        <row r="895">
          <cell r="O895" t="str">
            <v>待售</v>
          </cell>
        </row>
        <row r="896">
          <cell r="D896" t="str">
            <v>翰林山语花园</v>
          </cell>
          <cell r="E896" t="str">
            <v>10栋</v>
          </cell>
        </row>
        <row r="896">
          <cell r="H896" t="str">
            <v>306</v>
          </cell>
        </row>
        <row r="896">
          <cell r="O896" t="str">
            <v>签约</v>
          </cell>
        </row>
        <row r="897">
          <cell r="D897" t="str">
            <v>翰林山语花园</v>
          </cell>
          <cell r="E897" t="str">
            <v>10栋</v>
          </cell>
        </row>
        <row r="897">
          <cell r="H897" t="str">
            <v>401</v>
          </cell>
        </row>
        <row r="897">
          <cell r="O897" t="str">
            <v>签约</v>
          </cell>
        </row>
        <row r="898">
          <cell r="D898" t="str">
            <v>翰林山语花园</v>
          </cell>
          <cell r="E898" t="str">
            <v>10栋</v>
          </cell>
        </row>
        <row r="898">
          <cell r="H898" t="str">
            <v>402</v>
          </cell>
        </row>
        <row r="898">
          <cell r="O898" t="str">
            <v>签约</v>
          </cell>
        </row>
        <row r="899">
          <cell r="D899" t="str">
            <v>翰林山语花园</v>
          </cell>
          <cell r="E899" t="str">
            <v>10栋</v>
          </cell>
        </row>
        <row r="899">
          <cell r="H899" t="str">
            <v>403</v>
          </cell>
        </row>
        <row r="899">
          <cell r="O899" t="str">
            <v>签约</v>
          </cell>
        </row>
        <row r="900">
          <cell r="D900" t="str">
            <v>翰林山语花园</v>
          </cell>
          <cell r="E900" t="str">
            <v>10栋</v>
          </cell>
        </row>
        <row r="900">
          <cell r="H900" t="str">
            <v>404</v>
          </cell>
        </row>
        <row r="900">
          <cell r="O900" t="str">
            <v>签约</v>
          </cell>
        </row>
        <row r="901">
          <cell r="D901" t="str">
            <v>翰林山语花园</v>
          </cell>
          <cell r="E901" t="str">
            <v>10栋</v>
          </cell>
        </row>
        <row r="901">
          <cell r="H901" t="str">
            <v>405</v>
          </cell>
        </row>
        <row r="901">
          <cell r="O901" t="str">
            <v>待售</v>
          </cell>
        </row>
        <row r="902">
          <cell r="D902" t="str">
            <v>翰林山语花园</v>
          </cell>
          <cell r="E902" t="str">
            <v>10栋</v>
          </cell>
        </row>
        <row r="902">
          <cell r="H902" t="str">
            <v>406</v>
          </cell>
        </row>
        <row r="902">
          <cell r="O902" t="str">
            <v>签约</v>
          </cell>
        </row>
        <row r="903">
          <cell r="D903" t="str">
            <v>翰林山语花园</v>
          </cell>
          <cell r="E903" t="str">
            <v>10栋</v>
          </cell>
        </row>
        <row r="903">
          <cell r="H903" t="str">
            <v>501</v>
          </cell>
        </row>
        <row r="903">
          <cell r="O903" t="str">
            <v>签约</v>
          </cell>
        </row>
        <row r="904">
          <cell r="D904" t="str">
            <v>翰林山语花园</v>
          </cell>
          <cell r="E904" t="str">
            <v>10栋</v>
          </cell>
        </row>
        <row r="904">
          <cell r="H904" t="str">
            <v>502</v>
          </cell>
        </row>
        <row r="904">
          <cell r="O904" t="str">
            <v>签约</v>
          </cell>
        </row>
        <row r="905">
          <cell r="D905" t="str">
            <v>翰林山语花园</v>
          </cell>
          <cell r="E905" t="str">
            <v>10栋</v>
          </cell>
        </row>
        <row r="905">
          <cell r="H905" t="str">
            <v>503</v>
          </cell>
        </row>
        <row r="905">
          <cell r="O905" t="str">
            <v>签约</v>
          </cell>
        </row>
        <row r="906">
          <cell r="D906" t="str">
            <v>翰林山语花园</v>
          </cell>
          <cell r="E906" t="str">
            <v>10栋</v>
          </cell>
        </row>
        <row r="906">
          <cell r="H906" t="str">
            <v>504</v>
          </cell>
        </row>
        <row r="906">
          <cell r="O906" t="str">
            <v>签约</v>
          </cell>
        </row>
        <row r="907">
          <cell r="D907" t="str">
            <v>翰林山语花园</v>
          </cell>
          <cell r="E907" t="str">
            <v>10栋</v>
          </cell>
        </row>
        <row r="907">
          <cell r="H907" t="str">
            <v>505</v>
          </cell>
        </row>
        <row r="907">
          <cell r="O907" t="str">
            <v>待售</v>
          </cell>
        </row>
        <row r="908">
          <cell r="D908" t="str">
            <v>翰林山语花园</v>
          </cell>
          <cell r="E908" t="str">
            <v>10栋</v>
          </cell>
        </row>
        <row r="908">
          <cell r="H908" t="str">
            <v>506</v>
          </cell>
        </row>
        <row r="908">
          <cell r="O908" t="str">
            <v>签约</v>
          </cell>
        </row>
        <row r="909">
          <cell r="D909" t="str">
            <v>翰林山语花园</v>
          </cell>
          <cell r="E909" t="str">
            <v>10栋</v>
          </cell>
        </row>
        <row r="909">
          <cell r="H909" t="str">
            <v>601</v>
          </cell>
        </row>
        <row r="909">
          <cell r="O909" t="str">
            <v>签约</v>
          </cell>
        </row>
        <row r="910">
          <cell r="D910" t="str">
            <v>翰林山语花园</v>
          </cell>
          <cell r="E910" t="str">
            <v>10栋</v>
          </cell>
        </row>
        <row r="910">
          <cell r="H910" t="str">
            <v>602</v>
          </cell>
        </row>
        <row r="910">
          <cell r="O910" t="str">
            <v>签约</v>
          </cell>
        </row>
        <row r="911">
          <cell r="D911" t="str">
            <v>翰林山语花园</v>
          </cell>
          <cell r="E911" t="str">
            <v>10栋</v>
          </cell>
        </row>
        <row r="911">
          <cell r="H911" t="str">
            <v>603</v>
          </cell>
        </row>
        <row r="911">
          <cell r="O911" t="str">
            <v>签约</v>
          </cell>
        </row>
        <row r="912">
          <cell r="D912" t="str">
            <v>翰林山语花园</v>
          </cell>
          <cell r="E912" t="str">
            <v>10栋</v>
          </cell>
        </row>
        <row r="912">
          <cell r="H912" t="str">
            <v>604</v>
          </cell>
        </row>
        <row r="912">
          <cell r="O912" t="str">
            <v>签约</v>
          </cell>
        </row>
        <row r="913">
          <cell r="D913" t="str">
            <v>翰林山语花园</v>
          </cell>
          <cell r="E913" t="str">
            <v>10栋</v>
          </cell>
        </row>
        <row r="913">
          <cell r="H913" t="str">
            <v>605</v>
          </cell>
        </row>
        <row r="913">
          <cell r="O913" t="str">
            <v>待售</v>
          </cell>
        </row>
        <row r="914">
          <cell r="D914" t="str">
            <v>翰林山语花园</v>
          </cell>
          <cell r="E914" t="str">
            <v>10栋</v>
          </cell>
        </row>
        <row r="914">
          <cell r="H914" t="str">
            <v>606</v>
          </cell>
        </row>
        <row r="914">
          <cell r="O914" t="str">
            <v>认购</v>
          </cell>
        </row>
        <row r="915">
          <cell r="D915" t="str">
            <v>翰林山语花园</v>
          </cell>
          <cell r="E915" t="str">
            <v>10栋</v>
          </cell>
        </row>
        <row r="915">
          <cell r="H915" t="str">
            <v>701</v>
          </cell>
        </row>
        <row r="915">
          <cell r="O915" t="str">
            <v>签约</v>
          </cell>
        </row>
        <row r="916">
          <cell r="D916" t="str">
            <v>翰林山语花园</v>
          </cell>
          <cell r="E916" t="str">
            <v>10栋</v>
          </cell>
        </row>
        <row r="916">
          <cell r="H916" t="str">
            <v>702</v>
          </cell>
        </row>
        <row r="916">
          <cell r="O916" t="str">
            <v>签约</v>
          </cell>
        </row>
        <row r="917">
          <cell r="D917" t="str">
            <v>翰林山语花园</v>
          </cell>
          <cell r="E917" t="str">
            <v>10栋</v>
          </cell>
        </row>
        <row r="917">
          <cell r="H917" t="str">
            <v>703</v>
          </cell>
        </row>
        <row r="917">
          <cell r="O917" t="str">
            <v>签约</v>
          </cell>
        </row>
        <row r="918">
          <cell r="D918" t="str">
            <v>翰林山语花园</v>
          </cell>
          <cell r="E918" t="str">
            <v>10栋</v>
          </cell>
        </row>
        <row r="918">
          <cell r="H918" t="str">
            <v>704</v>
          </cell>
        </row>
        <row r="918">
          <cell r="O918" t="str">
            <v>签约</v>
          </cell>
        </row>
        <row r="919">
          <cell r="D919" t="str">
            <v>翰林山语花园</v>
          </cell>
          <cell r="E919" t="str">
            <v>10栋</v>
          </cell>
        </row>
        <row r="919">
          <cell r="H919" t="str">
            <v>705</v>
          </cell>
        </row>
        <row r="919">
          <cell r="O919" t="str">
            <v>待售</v>
          </cell>
        </row>
        <row r="920">
          <cell r="D920" t="str">
            <v>翰林山语花园</v>
          </cell>
          <cell r="E920" t="str">
            <v>10栋</v>
          </cell>
        </row>
        <row r="920">
          <cell r="H920" t="str">
            <v>706</v>
          </cell>
        </row>
        <row r="920">
          <cell r="O920" t="str">
            <v>签约</v>
          </cell>
        </row>
        <row r="921">
          <cell r="D921" t="str">
            <v>翰林山语花园</v>
          </cell>
          <cell r="E921" t="str">
            <v>10栋</v>
          </cell>
        </row>
        <row r="921">
          <cell r="H921" t="str">
            <v>801</v>
          </cell>
        </row>
        <row r="921">
          <cell r="O921" t="str">
            <v>签约</v>
          </cell>
        </row>
        <row r="922">
          <cell r="D922" t="str">
            <v>翰林山语花园</v>
          </cell>
          <cell r="E922" t="str">
            <v>10栋</v>
          </cell>
        </row>
        <row r="922">
          <cell r="H922" t="str">
            <v>802</v>
          </cell>
        </row>
        <row r="922">
          <cell r="O922" t="str">
            <v>签约</v>
          </cell>
        </row>
        <row r="923">
          <cell r="D923" t="str">
            <v>翰林山语花园</v>
          </cell>
          <cell r="E923" t="str">
            <v>10栋</v>
          </cell>
        </row>
        <row r="923">
          <cell r="H923" t="str">
            <v>803</v>
          </cell>
        </row>
        <row r="923">
          <cell r="O923" t="str">
            <v>签约</v>
          </cell>
        </row>
        <row r="924">
          <cell r="D924" t="str">
            <v>翰林山语花园</v>
          </cell>
          <cell r="E924" t="str">
            <v>10栋</v>
          </cell>
        </row>
        <row r="924">
          <cell r="H924" t="str">
            <v>804</v>
          </cell>
        </row>
        <row r="924">
          <cell r="O924" t="str">
            <v>签约</v>
          </cell>
        </row>
        <row r="925">
          <cell r="D925" t="str">
            <v>翰林山语花园</v>
          </cell>
          <cell r="E925" t="str">
            <v>10栋</v>
          </cell>
        </row>
        <row r="925">
          <cell r="H925" t="str">
            <v>805</v>
          </cell>
        </row>
        <row r="925">
          <cell r="O925" t="str">
            <v>待售</v>
          </cell>
        </row>
        <row r="926">
          <cell r="D926" t="str">
            <v>翰林山语花园</v>
          </cell>
          <cell r="E926" t="str">
            <v>10栋</v>
          </cell>
        </row>
        <row r="926">
          <cell r="H926" t="str">
            <v>806</v>
          </cell>
        </row>
        <row r="926">
          <cell r="O926" t="str">
            <v>认购</v>
          </cell>
        </row>
        <row r="927">
          <cell r="D927" t="str">
            <v>翰林山语花园</v>
          </cell>
          <cell r="E927" t="str">
            <v>10栋</v>
          </cell>
        </row>
        <row r="927">
          <cell r="H927" t="str">
            <v>901</v>
          </cell>
        </row>
        <row r="927">
          <cell r="O927" t="str">
            <v>签约</v>
          </cell>
        </row>
        <row r="928">
          <cell r="D928" t="str">
            <v>翰林山语花园</v>
          </cell>
          <cell r="E928" t="str">
            <v>10栋</v>
          </cell>
        </row>
        <row r="928">
          <cell r="H928" t="str">
            <v>902</v>
          </cell>
        </row>
        <row r="928">
          <cell r="O928" t="str">
            <v>签约</v>
          </cell>
        </row>
        <row r="929">
          <cell r="D929" t="str">
            <v>翰林山语花园</v>
          </cell>
          <cell r="E929" t="str">
            <v>10栋</v>
          </cell>
        </row>
        <row r="929">
          <cell r="H929" t="str">
            <v>903</v>
          </cell>
        </row>
        <row r="929">
          <cell r="O929" t="str">
            <v>签约</v>
          </cell>
        </row>
        <row r="930">
          <cell r="D930" t="str">
            <v>翰林山语花园</v>
          </cell>
          <cell r="E930" t="str">
            <v>10栋</v>
          </cell>
        </row>
        <row r="930">
          <cell r="H930" t="str">
            <v>904</v>
          </cell>
        </row>
        <row r="930">
          <cell r="O930" t="str">
            <v>签约</v>
          </cell>
        </row>
        <row r="931">
          <cell r="D931" t="str">
            <v>翰林山语花园</v>
          </cell>
          <cell r="E931" t="str">
            <v>10栋</v>
          </cell>
        </row>
        <row r="931">
          <cell r="H931" t="str">
            <v>905</v>
          </cell>
        </row>
        <row r="931">
          <cell r="O931" t="str">
            <v>待售</v>
          </cell>
        </row>
        <row r="932">
          <cell r="D932" t="str">
            <v>翰林山语花园</v>
          </cell>
          <cell r="E932" t="str">
            <v>10栋</v>
          </cell>
        </row>
        <row r="932">
          <cell r="H932" t="str">
            <v>906</v>
          </cell>
        </row>
        <row r="932">
          <cell r="O932" t="str">
            <v>签约</v>
          </cell>
        </row>
        <row r="933">
          <cell r="D933" t="str">
            <v>翰林山语花园</v>
          </cell>
          <cell r="E933" t="str">
            <v>11栋</v>
          </cell>
        </row>
        <row r="933">
          <cell r="H933" t="str">
            <v>1001</v>
          </cell>
        </row>
        <row r="933">
          <cell r="O933" t="str">
            <v>签约</v>
          </cell>
        </row>
        <row r="934">
          <cell r="D934" t="str">
            <v>翰林山语花园</v>
          </cell>
          <cell r="E934" t="str">
            <v>11栋</v>
          </cell>
        </row>
        <row r="934">
          <cell r="H934" t="str">
            <v>1002</v>
          </cell>
        </row>
        <row r="934">
          <cell r="O934" t="str">
            <v>签约</v>
          </cell>
        </row>
        <row r="935">
          <cell r="D935" t="str">
            <v>翰林山语花园</v>
          </cell>
          <cell r="E935" t="str">
            <v>11栋</v>
          </cell>
        </row>
        <row r="935">
          <cell r="H935" t="str">
            <v>1003</v>
          </cell>
        </row>
        <row r="935">
          <cell r="O935" t="str">
            <v>签约</v>
          </cell>
        </row>
        <row r="936">
          <cell r="D936" t="str">
            <v>翰林山语花园</v>
          </cell>
          <cell r="E936" t="str">
            <v>11栋</v>
          </cell>
        </row>
        <row r="936">
          <cell r="H936" t="str">
            <v>1004</v>
          </cell>
        </row>
        <row r="936">
          <cell r="O936" t="str">
            <v>签约</v>
          </cell>
        </row>
        <row r="937">
          <cell r="D937" t="str">
            <v>翰林山语花园</v>
          </cell>
          <cell r="E937" t="str">
            <v>11栋</v>
          </cell>
        </row>
        <row r="937">
          <cell r="H937" t="str">
            <v>1005</v>
          </cell>
        </row>
        <row r="937">
          <cell r="O937" t="str">
            <v>签约</v>
          </cell>
        </row>
        <row r="938">
          <cell r="D938" t="str">
            <v>翰林山语花园</v>
          </cell>
          <cell r="E938" t="str">
            <v>11栋</v>
          </cell>
        </row>
        <row r="938">
          <cell r="H938" t="str">
            <v>1006</v>
          </cell>
        </row>
        <row r="938">
          <cell r="O938" t="str">
            <v>签约</v>
          </cell>
        </row>
        <row r="939">
          <cell r="D939" t="str">
            <v>翰林山语花园</v>
          </cell>
          <cell r="E939" t="str">
            <v>11栋</v>
          </cell>
        </row>
        <row r="939">
          <cell r="H939" t="str">
            <v>103</v>
          </cell>
        </row>
        <row r="939">
          <cell r="O939" t="str">
            <v>签约</v>
          </cell>
        </row>
        <row r="940">
          <cell r="D940" t="str">
            <v>翰林山语花园</v>
          </cell>
          <cell r="E940" t="str">
            <v>11栋</v>
          </cell>
        </row>
        <row r="940">
          <cell r="H940" t="str">
            <v>104</v>
          </cell>
        </row>
        <row r="940">
          <cell r="O940" t="str">
            <v>签约</v>
          </cell>
        </row>
        <row r="941">
          <cell r="D941" t="str">
            <v>翰林山语花园</v>
          </cell>
          <cell r="E941" t="str">
            <v>11栋</v>
          </cell>
        </row>
        <row r="941">
          <cell r="H941" t="str">
            <v>105</v>
          </cell>
        </row>
        <row r="941">
          <cell r="O941" t="str">
            <v>签约</v>
          </cell>
        </row>
        <row r="942">
          <cell r="D942" t="str">
            <v>翰林山语花园</v>
          </cell>
          <cell r="E942" t="str">
            <v>11栋</v>
          </cell>
        </row>
        <row r="942">
          <cell r="H942" t="str">
            <v>106</v>
          </cell>
        </row>
        <row r="942">
          <cell r="O942" t="str">
            <v>签约</v>
          </cell>
        </row>
        <row r="943">
          <cell r="D943" t="str">
            <v>翰林山语花园</v>
          </cell>
          <cell r="E943" t="str">
            <v>11栋</v>
          </cell>
        </row>
        <row r="943">
          <cell r="H943" t="str">
            <v>1101</v>
          </cell>
        </row>
        <row r="943">
          <cell r="O943" t="str">
            <v>签约</v>
          </cell>
        </row>
        <row r="944">
          <cell r="D944" t="str">
            <v>翰林山语花园</v>
          </cell>
          <cell r="E944" t="str">
            <v>11栋</v>
          </cell>
        </row>
        <row r="944">
          <cell r="H944" t="str">
            <v>1102</v>
          </cell>
        </row>
        <row r="944">
          <cell r="O944" t="str">
            <v>签约</v>
          </cell>
        </row>
        <row r="945">
          <cell r="D945" t="str">
            <v>翰林山语花园</v>
          </cell>
          <cell r="E945" t="str">
            <v>11栋</v>
          </cell>
        </row>
        <row r="945">
          <cell r="H945" t="str">
            <v>1103</v>
          </cell>
        </row>
        <row r="945">
          <cell r="O945" t="str">
            <v>签约</v>
          </cell>
        </row>
        <row r="946">
          <cell r="D946" t="str">
            <v>翰林山语花园</v>
          </cell>
          <cell r="E946" t="str">
            <v>11栋</v>
          </cell>
        </row>
        <row r="946">
          <cell r="H946" t="str">
            <v>1104</v>
          </cell>
        </row>
        <row r="946">
          <cell r="O946" t="str">
            <v>签约</v>
          </cell>
        </row>
        <row r="947">
          <cell r="D947" t="str">
            <v>翰林山语花园</v>
          </cell>
          <cell r="E947" t="str">
            <v>11栋</v>
          </cell>
        </row>
        <row r="947">
          <cell r="H947" t="str">
            <v>1105</v>
          </cell>
        </row>
        <row r="947">
          <cell r="O947" t="str">
            <v>签约</v>
          </cell>
        </row>
        <row r="948">
          <cell r="D948" t="str">
            <v>翰林山语花园</v>
          </cell>
          <cell r="E948" t="str">
            <v>11栋</v>
          </cell>
        </row>
        <row r="948">
          <cell r="H948" t="str">
            <v>1106</v>
          </cell>
        </row>
        <row r="948">
          <cell r="O948" t="str">
            <v>签约</v>
          </cell>
        </row>
        <row r="949">
          <cell r="D949" t="str">
            <v>翰林山语花园</v>
          </cell>
          <cell r="E949" t="str">
            <v>11栋</v>
          </cell>
        </row>
        <row r="949">
          <cell r="H949" t="str">
            <v>1201</v>
          </cell>
        </row>
        <row r="949">
          <cell r="O949" t="str">
            <v>签约</v>
          </cell>
        </row>
        <row r="950">
          <cell r="D950" t="str">
            <v>翰林山语花园</v>
          </cell>
          <cell r="E950" t="str">
            <v>11栋</v>
          </cell>
        </row>
        <row r="950">
          <cell r="H950" t="str">
            <v>1202</v>
          </cell>
        </row>
        <row r="950">
          <cell r="O950" t="str">
            <v>签约</v>
          </cell>
        </row>
        <row r="951">
          <cell r="D951" t="str">
            <v>翰林山语花园</v>
          </cell>
          <cell r="E951" t="str">
            <v>11栋</v>
          </cell>
        </row>
        <row r="951">
          <cell r="H951" t="str">
            <v>1203</v>
          </cell>
        </row>
        <row r="951">
          <cell r="O951" t="str">
            <v>签约</v>
          </cell>
        </row>
        <row r="952">
          <cell r="D952" t="str">
            <v>翰林山语花园</v>
          </cell>
          <cell r="E952" t="str">
            <v>11栋</v>
          </cell>
        </row>
        <row r="952">
          <cell r="H952" t="str">
            <v>1204</v>
          </cell>
        </row>
        <row r="952">
          <cell r="O952" t="str">
            <v>签约</v>
          </cell>
        </row>
        <row r="953">
          <cell r="D953" t="str">
            <v>翰林山语花园</v>
          </cell>
          <cell r="E953" t="str">
            <v>11栋</v>
          </cell>
        </row>
        <row r="953">
          <cell r="H953" t="str">
            <v>1205</v>
          </cell>
        </row>
        <row r="953">
          <cell r="O953" t="str">
            <v>签约</v>
          </cell>
        </row>
        <row r="954">
          <cell r="D954" t="str">
            <v>翰林山语花园</v>
          </cell>
          <cell r="E954" t="str">
            <v>11栋</v>
          </cell>
        </row>
        <row r="954">
          <cell r="H954" t="str">
            <v>1206</v>
          </cell>
        </row>
        <row r="954">
          <cell r="O954" t="str">
            <v>签约</v>
          </cell>
        </row>
        <row r="955">
          <cell r="D955" t="str">
            <v>翰林山语花园</v>
          </cell>
          <cell r="E955" t="str">
            <v>11栋</v>
          </cell>
        </row>
        <row r="955">
          <cell r="H955" t="str">
            <v>1301</v>
          </cell>
        </row>
        <row r="955">
          <cell r="O955" t="str">
            <v>签约</v>
          </cell>
        </row>
        <row r="956">
          <cell r="D956" t="str">
            <v>翰林山语花园</v>
          </cell>
          <cell r="E956" t="str">
            <v>11栋</v>
          </cell>
        </row>
        <row r="956">
          <cell r="H956" t="str">
            <v>1302</v>
          </cell>
        </row>
        <row r="956">
          <cell r="O956" t="str">
            <v>签约</v>
          </cell>
        </row>
        <row r="957">
          <cell r="D957" t="str">
            <v>翰林山语花园</v>
          </cell>
          <cell r="E957" t="str">
            <v>11栋</v>
          </cell>
        </row>
        <row r="957">
          <cell r="H957" t="str">
            <v>1303</v>
          </cell>
        </row>
        <row r="957">
          <cell r="O957" t="str">
            <v>签约</v>
          </cell>
        </row>
        <row r="958">
          <cell r="D958" t="str">
            <v>翰林山语花园</v>
          </cell>
          <cell r="E958" t="str">
            <v>11栋</v>
          </cell>
        </row>
        <row r="958">
          <cell r="H958" t="str">
            <v>1304</v>
          </cell>
        </row>
        <row r="958">
          <cell r="O958" t="str">
            <v>签约</v>
          </cell>
        </row>
        <row r="959">
          <cell r="D959" t="str">
            <v>翰林山语花园</v>
          </cell>
          <cell r="E959" t="str">
            <v>11栋</v>
          </cell>
        </row>
        <row r="959">
          <cell r="H959" t="str">
            <v>1305</v>
          </cell>
        </row>
        <row r="959">
          <cell r="O959" t="str">
            <v>签约</v>
          </cell>
        </row>
        <row r="960">
          <cell r="D960" t="str">
            <v>翰林山语花园</v>
          </cell>
          <cell r="E960" t="str">
            <v>11栋</v>
          </cell>
        </row>
        <row r="960">
          <cell r="H960" t="str">
            <v>1306</v>
          </cell>
        </row>
        <row r="960">
          <cell r="O960" t="str">
            <v>签约</v>
          </cell>
        </row>
        <row r="961">
          <cell r="D961" t="str">
            <v>翰林山语花园</v>
          </cell>
          <cell r="E961" t="str">
            <v>11栋</v>
          </cell>
        </row>
        <row r="961">
          <cell r="H961" t="str">
            <v>1401</v>
          </cell>
        </row>
        <row r="961">
          <cell r="O961" t="str">
            <v>签约</v>
          </cell>
        </row>
        <row r="962">
          <cell r="D962" t="str">
            <v>翰林山语花园</v>
          </cell>
          <cell r="E962" t="str">
            <v>11栋</v>
          </cell>
        </row>
        <row r="962">
          <cell r="H962" t="str">
            <v>1402</v>
          </cell>
        </row>
        <row r="962">
          <cell r="O962" t="str">
            <v>签约</v>
          </cell>
        </row>
        <row r="963">
          <cell r="D963" t="str">
            <v>翰林山语花园</v>
          </cell>
          <cell r="E963" t="str">
            <v>11栋</v>
          </cell>
        </row>
        <row r="963">
          <cell r="H963" t="str">
            <v>1403</v>
          </cell>
        </row>
        <row r="963">
          <cell r="O963" t="str">
            <v>签约</v>
          </cell>
        </row>
        <row r="964">
          <cell r="D964" t="str">
            <v>翰林山语花园</v>
          </cell>
          <cell r="E964" t="str">
            <v>11栋</v>
          </cell>
        </row>
        <row r="964">
          <cell r="H964" t="str">
            <v>1404</v>
          </cell>
        </row>
        <row r="964">
          <cell r="O964" t="str">
            <v>签约</v>
          </cell>
        </row>
        <row r="965">
          <cell r="D965" t="str">
            <v>翰林山语花园</v>
          </cell>
          <cell r="E965" t="str">
            <v>11栋</v>
          </cell>
        </row>
        <row r="965">
          <cell r="H965" t="str">
            <v>1405</v>
          </cell>
        </row>
        <row r="965">
          <cell r="O965" t="str">
            <v>签约</v>
          </cell>
        </row>
        <row r="966">
          <cell r="D966" t="str">
            <v>翰林山语花园</v>
          </cell>
          <cell r="E966" t="str">
            <v>11栋</v>
          </cell>
        </row>
        <row r="966">
          <cell r="H966" t="str">
            <v>1406</v>
          </cell>
        </row>
        <row r="966">
          <cell r="O966" t="str">
            <v>签约</v>
          </cell>
        </row>
        <row r="967">
          <cell r="D967" t="str">
            <v>翰林山语花园</v>
          </cell>
          <cell r="E967" t="str">
            <v>11栋</v>
          </cell>
        </row>
        <row r="967">
          <cell r="H967" t="str">
            <v>1501</v>
          </cell>
        </row>
        <row r="967">
          <cell r="O967" t="str">
            <v>签约</v>
          </cell>
        </row>
        <row r="968">
          <cell r="D968" t="str">
            <v>翰林山语花园</v>
          </cell>
          <cell r="E968" t="str">
            <v>11栋</v>
          </cell>
        </row>
        <row r="968">
          <cell r="H968" t="str">
            <v>1502</v>
          </cell>
        </row>
        <row r="968">
          <cell r="O968" t="str">
            <v>签约</v>
          </cell>
        </row>
        <row r="969">
          <cell r="D969" t="str">
            <v>翰林山语花园</v>
          </cell>
          <cell r="E969" t="str">
            <v>11栋</v>
          </cell>
        </row>
        <row r="969">
          <cell r="H969" t="str">
            <v>1503</v>
          </cell>
        </row>
        <row r="969">
          <cell r="O969" t="str">
            <v>签约</v>
          </cell>
        </row>
        <row r="970">
          <cell r="D970" t="str">
            <v>翰林山语花园</v>
          </cell>
          <cell r="E970" t="str">
            <v>11栋</v>
          </cell>
        </row>
        <row r="970">
          <cell r="H970" t="str">
            <v>1504</v>
          </cell>
        </row>
        <row r="970">
          <cell r="O970" t="str">
            <v>签约</v>
          </cell>
        </row>
        <row r="971">
          <cell r="D971" t="str">
            <v>翰林山语花园</v>
          </cell>
          <cell r="E971" t="str">
            <v>11栋</v>
          </cell>
        </row>
        <row r="971">
          <cell r="H971" t="str">
            <v>1505</v>
          </cell>
        </row>
        <row r="971">
          <cell r="O971" t="str">
            <v>签约</v>
          </cell>
        </row>
        <row r="972">
          <cell r="D972" t="str">
            <v>翰林山语花园</v>
          </cell>
          <cell r="E972" t="str">
            <v>11栋</v>
          </cell>
        </row>
        <row r="972">
          <cell r="H972" t="str">
            <v>1506</v>
          </cell>
        </row>
        <row r="972">
          <cell r="O972" t="str">
            <v>签约</v>
          </cell>
        </row>
        <row r="973">
          <cell r="D973" t="str">
            <v>翰林山语花园</v>
          </cell>
          <cell r="E973" t="str">
            <v>11栋</v>
          </cell>
        </row>
        <row r="973">
          <cell r="H973" t="str">
            <v>1601</v>
          </cell>
        </row>
        <row r="973">
          <cell r="O973" t="str">
            <v>签约</v>
          </cell>
        </row>
        <row r="974">
          <cell r="D974" t="str">
            <v>翰林山语花园</v>
          </cell>
          <cell r="E974" t="str">
            <v>11栋</v>
          </cell>
        </row>
        <row r="974">
          <cell r="H974" t="str">
            <v>1602</v>
          </cell>
        </row>
        <row r="974">
          <cell r="O974" t="str">
            <v>签约</v>
          </cell>
        </row>
        <row r="975">
          <cell r="D975" t="str">
            <v>翰林山语花园</v>
          </cell>
          <cell r="E975" t="str">
            <v>11栋</v>
          </cell>
        </row>
        <row r="975">
          <cell r="H975" t="str">
            <v>1603</v>
          </cell>
        </row>
        <row r="975">
          <cell r="O975" t="str">
            <v>签约</v>
          </cell>
        </row>
        <row r="976">
          <cell r="D976" t="str">
            <v>翰林山语花园</v>
          </cell>
          <cell r="E976" t="str">
            <v>11栋</v>
          </cell>
        </row>
        <row r="976">
          <cell r="H976" t="str">
            <v>1604</v>
          </cell>
        </row>
        <row r="976">
          <cell r="O976" t="str">
            <v>签约</v>
          </cell>
        </row>
        <row r="977">
          <cell r="D977" t="str">
            <v>翰林山语花园</v>
          </cell>
          <cell r="E977" t="str">
            <v>11栋</v>
          </cell>
        </row>
        <row r="977">
          <cell r="H977" t="str">
            <v>1605</v>
          </cell>
        </row>
        <row r="977">
          <cell r="O977" t="str">
            <v>签约</v>
          </cell>
        </row>
        <row r="978">
          <cell r="D978" t="str">
            <v>翰林山语花园</v>
          </cell>
          <cell r="E978" t="str">
            <v>11栋</v>
          </cell>
        </row>
        <row r="978">
          <cell r="H978" t="str">
            <v>1606</v>
          </cell>
        </row>
        <row r="978">
          <cell r="O978" t="str">
            <v>签约</v>
          </cell>
        </row>
        <row r="979">
          <cell r="D979" t="str">
            <v>翰林山语花园</v>
          </cell>
          <cell r="E979" t="str">
            <v>11栋</v>
          </cell>
        </row>
        <row r="979">
          <cell r="H979" t="str">
            <v>1701</v>
          </cell>
        </row>
        <row r="979">
          <cell r="O979" t="str">
            <v>签约</v>
          </cell>
        </row>
        <row r="980">
          <cell r="D980" t="str">
            <v>翰林山语花园</v>
          </cell>
          <cell r="E980" t="str">
            <v>11栋</v>
          </cell>
        </row>
        <row r="980">
          <cell r="H980" t="str">
            <v>1702</v>
          </cell>
        </row>
        <row r="980">
          <cell r="O980" t="str">
            <v>签约</v>
          </cell>
        </row>
        <row r="981">
          <cell r="D981" t="str">
            <v>翰林山语花园</v>
          </cell>
          <cell r="E981" t="str">
            <v>11栋</v>
          </cell>
        </row>
        <row r="981">
          <cell r="H981" t="str">
            <v>1703</v>
          </cell>
        </row>
        <row r="981">
          <cell r="O981" t="str">
            <v>签约</v>
          </cell>
        </row>
        <row r="982">
          <cell r="D982" t="str">
            <v>翰林山语花园</v>
          </cell>
          <cell r="E982" t="str">
            <v>11栋</v>
          </cell>
        </row>
        <row r="982">
          <cell r="H982" t="str">
            <v>1704</v>
          </cell>
        </row>
        <row r="982">
          <cell r="O982" t="str">
            <v>签约</v>
          </cell>
        </row>
        <row r="983">
          <cell r="D983" t="str">
            <v>翰林山语花园</v>
          </cell>
          <cell r="E983" t="str">
            <v>11栋</v>
          </cell>
        </row>
        <row r="983">
          <cell r="H983" t="str">
            <v>1705</v>
          </cell>
        </row>
        <row r="983">
          <cell r="O983" t="str">
            <v>签约</v>
          </cell>
        </row>
        <row r="984">
          <cell r="D984" t="str">
            <v>翰林山语花园</v>
          </cell>
          <cell r="E984" t="str">
            <v>11栋</v>
          </cell>
        </row>
        <row r="984">
          <cell r="H984" t="str">
            <v>1706</v>
          </cell>
        </row>
        <row r="984">
          <cell r="O984" t="str">
            <v>签约</v>
          </cell>
        </row>
        <row r="985">
          <cell r="D985" t="str">
            <v>翰林山语花园</v>
          </cell>
          <cell r="E985" t="str">
            <v>11栋</v>
          </cell>
        </row>
        <row r="985">
          <cell r="H985" t="str">
            <v>1801</v>
          </cell>
        </row>
        <row r="985">
          <cell r="O985" t="str">
            <v>签约</v>
          </cell>
        </row>
        <row r="986">
          <cell r="D986" t="str">
            <v>翰林山语花园</v>
          </cell>
          <cell r="E986" t="str">
            <v>11栋</v>
          </cell>
        </row>
        <row r="986">
          <cell r="H986" t="str">
            <v>1802</v>
          </cell>
        </row>
        <row r="986">
          <cell r="O986" t="str">
            <v>签约</v>
          </cell>
        </row>
        <row r="987">
          <cell r="D987" t="str">
            <v>翰林山语花园</v>
          </cell>
          <cell r="E987" t="str">
            <v>11栋</v>
          </cell>
        </row>
        <row r="987">
          <cell r="H987" t="str">
            <v>1803</v>
          </cell>
        </row>
        <row r="987">
          <cell r="O987" t="str">
            <v>签约</v>
          </cell>
        </row>
        <row r="988">
          <cell r="D988" t="str">
            <v>翰林山语花园</v>
          </cell>
          <cell r="E988" t="str">
            <v>11栋</v>
          </cell>
        </row>
        <row r="988">
          <cell r="H988" t="str">
            <v>1804</v>
          </cell>
        </row>
        <row r="988">
          <cell r="O988" t="str">
            <v>签约</v>
          </cell>
        </row>
        <row r="989">
          <cell r="D989" t="str">
            <v>翰林山语花园</v>
          </cell>
          <cell r="E989" t="str">
            <v>11栋</v>
          </cell>
        </row>
        <row r="989">
          <cell r="H989" t="str">
            <v>1805</v>
          </cell>
        </row>
        <row r="989">
          <cell r="O989" t="str">
            <v>签约</v>
          </cell>
        </row>
        <row r="990">
          <cell r="D990" t="str">
            <v>翰林山语花园</v>
          </cell>
          <cell r="E990" t="str">
            <v>11栋</v>
          </cell>
        </row>
        <row r="990">
          <cell r="H990" t="str">
            <v>1806</v>
          </cell>
        </row>
        <row r="990">
          <cell r="O990" t="str">
            <v>签约</v>
          </cell>
        </row>
        <row r="991">
          <cell r="D991" t="str">
            <v>翰林山语花园</v>
          </cell>
          <cell r="E991" t="str">
            <v>11栋</v>
          </cell>
        </row>
        <row r="991">
          <cell r="H991" t="str">
            <v>1901</v>
          </cell>
        </row>
        <row r="991">
          <cell r="O991" t="str">
            <v>签约</v>
          </cell>
        </row>
        <row r="992">
          <cell r="D992" t="str">
            <v>翰林山语花园</v>
          </cell>
          <cell r="E992" t="str">
            <v>11栋</v>
          </cell>
        </row>
        <row r="992">
          <cell r="H992" t="str">
            <v>1902</v>
          </cell>
        </row>
        <row r="992">
          <cell r="O992" t="str">
            <v>签约</v>
          </cell>
        </row>
        <row r="993">
          <cell r="D993" t="str">
            <v>翰林山语花园</v>
          </cell>
          <cell r="E993" t="str">
            <v>11栋</v>
          </cell>
        </row>
        <row r="993">
          <cell r="H993" t="str">
            <v>1903</v>
          </cell>
        </row>
        <row r="993">
          <cell r="O993" t="str">
            <v>签约</v>
          </cell>
        </row>
        <row r="994">
          <cell r="D994" t="str">
            <v>翰林山语花园</v>
          </cell>
          <cell r="E994" t="str">
            <v>11栋</v>
          </cell>
        </row>
        <row r="994">
          <cell r="H994" t="str">
            <v>1904</v>
          </cell>
        </row>
        <row r="994">
          <cell r="O994" t="str">
            <v>签约</v>
          </cell>
        </row>
        <row r="995">
          <cell r="D995" t="str">
            <v>翰林山语花园</v>
          </cell>
          <cell r="E995" t="str">
            <v>11栋</v>
          </cell>
        </row>
        <row r="995">
          <cell r="H995" t="str">
            <v>1905</v>
          </cell>
        </row>
        <row r="995">
          <cell r="O995" t="str">
            <v>签约</v>
          </cell>
        </row>
        <row r="996">
          <cell r="D996" t="str">
            <v>翰林山语花园</v>
          </cell>
          <cell r="E996" t="str">
            <v>11栋</v>
          </cell>
        </row>
        <row r="996">
          <cell r="H996" t="str">
            <v>1906</v>
          </cell>
        </row>
        <row r="996">
          <cell r="O996" t="str">
            <v>签约</v>
          </cell>
        </row>
        <row r="997">
          <cell r="D997" t="str">
            <v>翰林山语花园</v>
          </cell>
          <cell r="E997" t="str">
            <v>11栋</v>
          </cell>
        </row>
        <row r="997">
          <cell r="H997" t="str">
            <v>2001</v>
          </cell>
        </row>
        <row r="997">
          <cell r="O997" t="str">
            <v>签约</v>
          </cell>
        </row>
        <row r="998">
          <cell r="D998" t="str">
            <v>翰林山语花园</v>
          </cell>
          <cell r="E998" t="str">
            <v>11栋</v>
          </cell>
        </row>
        <row r="998">
          <cell r="H998" t="str">
            <v>2002</v>
          </cell>
        </row>
        <row r="998">
          <cell r="O998" t="str">
            <v>签约</v>
          </cell>
        </row>
        <row r="999">
          <cell r="D999" t="str">
            <v>翰林山语花园</v>
          </cell>
          <cell r="E999" t="str">
            <v>11栋</v>
          </cell>
        </row>
        <row r="999">
          <cell r="H999" t="str">
            <v>2003</v>
          </cell>
        </row>
        <row r="999">
          <cell r="O999" t="str">
            <v>签约</v>
          </cell>
        </row>
        <row r="1000">
          <cell r="D1000" t="str">
            <v>翰林山语花园</v>
          </cell>
          <cell r="E1000" t="str">
            <v>11栋</v>
          </cell>
        </row>
        <row r="1000">
          <cell r="H1000" t="str">
            <v>2004</v>
          </cell>
        </row>
        <row r="1000">
          <cell r="O1000" t="str">
            <v>签约</v>
          </cell>
        </row>
        <row r="1001">
          <cell r="D1001" t="str">
            <v>翰林山语花园</v>
          </cell>
          <cell r="E1001" t="str">
            <v>11栋</v>
          </cell>
        </row>
        <row r="1001">
          <cell r="H1001" t="str">
            <v>2005</v>
          </cell>
        </row>
        <row r="1001">
          <cell r="O1001" t="str">
            <v>签约</v>
          </cell>
        </row>
        <row r="1002">
          <cell r="D1002" t="str">
            <v>翰林山语花园</v>
          </cell>
          <cell r="E1002" t="str">
            <v>11栋</v>
          </cell>
        </row>
        <row r="1002">
          <cell r="H1002" t="str">
            <v>2006</v>
          </cell>
        </row>
        <row r="1002">
          <cell r="O1002" t="str">
            <v>签约</v>
          </cell>
        </row>
        <row r="1003">
          <cell r="D1003" t="str">
            <v>翰林山语花园</v>
          </cell>
          <cell r="E1003" t="str">
            <v>11栋</v>
          </cell>
        </row>
        <row r="1003">
          <cell r="H1003" t="str">
            <v>203</v>
          </cell>
        </row>
        <row r="1003">
          <cell r="O1003" t="str">
            <v>签约</v>
          </cell>
        </row>
        <row r="1004">
          <cell r="D1004" t="str">
            <v>翰林山语花园</v>
          </cell>
          <cell r="E1004" t="str">
            <v>11栋</v>
          </cell>
        </row>
        <row r="1004">
          <cell r="H1004" t="str">
            <v>204</v>
          </cell>
        </row>
        <row r="1004">
          <cell r="O1004" t="str">
            <v>签约</v>
          </cell>
        </row>
        <row r="1005">
          <cell r="D1005" t="str">
            <v>翰林山语花园</v>
          </cell>
          <cell r="E1005" t="str">
            <v>11栋</v>
          </cell>
        </row>
        <row r="1005">
          <cell r="H1005" t="str">
            <v>205</v>
          </cell>
        </row>
        <row r="1005">
          <cell r="O1005" t="str">
            <v>签约</v>
          </cell>
        </row>
        <row r="1006">
          <cell r="D1006" t="str">
            <v>翰林山语花园</v>
          </cell>
          <cell r="E1006" t="str">
            <v>11栋</v>
          </cell>
        </row>
        <row r="1006">
          <cell r="H1006" t="str">
            <v>206</v>
          </cell>
        </row>
        <row r="1006">
          <cell r="O1006" t="str">
            <v>签约</v>
          </cell>
        </row>
        <row r="1007">
          <cell r="D1007" t="str">
            <v>翰林山语花园</v>
          </cell>
          <cell r="E1007" t="str">
            <v>11栋</v>
          </cell>
        </row>
        <row r="1007">
          <cell r="H1007" t="str">
            <v>2101</v>
          </cell>
        </row>
        <row r="1007">
          <cell r="O1007" t="str">
            <v>签约</v>
          </cell>
        </row>
        <row r="1008">
          <cell r="D1008" t="str">
            <v>翰林山语花园</v>
          </cell>
          <cell r="E1008" t="str">
            <v>11栋</v>
          </cell>
        </row>
        <row r="1008">
          <cell r="H1008" t="str">
            <v>2102</v>
          </cell>
        </row>
        <row r="1008">
          <cell r="O1008" t="str">
            <v>签约</v>
          </cell>
        </row>
        <row r="1009">
          <cell r="D1009" t="str">
            <v>翰林山语花园</v>
          </cell>
          <cell r="E1009" t="str">
            <v>11栋</v>
          </cell>
        </row>
        <row r="1009">
          <cell r="H1009" t="str">
            <v>2103</v>
          </cell>
        </row>
        <row r="1009">
          <cell r="O1009" t="str">
            <v>签约</v>
          </cell>
        </row>
        <row r="1010">
          <cell r="D1010" t="str">
            <v>翰林山语花园</v>
          </cell>
          <cell r="E1010" t="str">
            <v>11栋</v>
          </cell>
        </row>
        <row r="1010">
          <cell r="H1010" t="str">
            <v>2104</v>
          </cell>
        </row>
        <row r="1010">
          <cell r="O1010" t="str">
            <v>签约</v>
          </cell>
        </row>
        <row r="1011">
          <cell r="D1011" t="str">
            <v>翰林山语花园</v>
          </cell>
          <cell r="E1011" t="str">
            <v>11栋</v>
          </cell>
        </row>
        <row r="1011">
          <cell r="H1011" t="str">
            <v>2105</v>
          </cell>
        </row>
        <row r="1011">
          <cell r="O1011" t="str">
            <v>签约</v>
          </cell>
        </row>
        <row r="1012">
          <cell r="D1012" t="str">
            <v>翰林山语花园</v>
          </cell>
          <cell r="E1012" t="str">
            <v>11栋</v>
          </cell>
        </row>
        <row r="1012">
          <cell r="H1012" t="str">
            <v>2106</v>
          </cell>
        </row>
        <row r="1012">
          <cell r="O1012" t="str">
            <v>签约</v>
          </cell>
        </row>
        <row r="1013">
          <cell r="D1013" t="str">
            <v>翰林山语花园</v>
          </cell>
          <cell r="E1013" t="str">
            <v>11栋</v>
          </cell>
        </row>
        <row r="1013">
          <cell r="H1013" t="str">
            <v>2201</v>
          </cell>
        </row>
        <row r="1013">
          <cell r="O1013" t="str">
            <v>签约</v>
          </cell>
        </row>
        <row r="1014">
          <cell r="D1014" t="str">
            <v>翰林山语花园</v>
          </cell>
          <cell r="E1014" t="str">
            <v>11栋</v>
          </cell>
        </row>
        <row r="1014">
          <cell r="H1014" t="str">
            <v>2202</v>
          </cell>
        </row>
        <row r="1014">
          <cell r="O1014" t="str">
            <v>签约</v>
          </cell>
        </row>
        <row r="1015">
          <cell r="D1015" t="str">
            <v>翰林山语花园</v>
          </cell>
          <cell r="E1015" t="str">
            <v>11栋</v>
          </cell>
        </row>
        <row r="1015">
          <cell r="H1015" t="str">
            <v>2203</v>
          </cell>
        </row>
        <row r="1015">
          <cell r="O1015" t="str">
            <v>签约</v>
          </cell>
        </row>
        <row r="1016">
          <cell r="D1016" t="str">
            <v>翰林山语花园</v>
          </cell>
          <cell r="E1016" t="str">
            <v>11栋</v>
          </cell>
        </row>
        <row r="1016">
          <cell r="H1016" t="str">
            <v>2204</v>
          </cell>
        </row>
        <row r="1016">
          <cell r="O1016" t="str">
            <v>签约</v>
          </cell>
        </row>
        <row r="1017">
          <cell r="D1017" t="str">
            <v>翰林山语花园</v>
          </cell>
          <cell r="E1017" t="str">
            <v>11栋</v>
          </cell>
        </row>
        <row r="1017">
          <cell r="H1017" t="str">
            <v>2205</v>
          </cell>
        </row>
        <row r="1017">
          <cell r="O1017" t="str">
            <v>签约</v>
          </cell>
        </row>
        <row r="1018">
          <cell r="D1018" t="str">
            <v>翰林山语花园</v>
          </cell>
          <cell r="E1018" t="str">
            <v>11栋</v>
          </cell>
        </row>
        <row r="1018">
          <cell r="H1018" t="str">
            <v>2206</v>
          </cell>
        </row>
        <row r="1018">
          <cell r="O1018" t="str">
            <v>签约</v>
          </cell>
        </row>
        <row r="1019">
          <cell r="D1019" t="str">
            <v>翰林山语花园</v>
          </cell>
          <cell r="E1019" t="str">
            <v>11栋</v>
          </cell>
        </row>
        <row r="1019">
          <cell r="H1019" t="str">
            <v>2301</v>
          </cell>
        </row>
        <row r="1019">
          <cell r="O1019" t="str">
            <v>签约</v>
          </cell>
        </row>
        <row r="1020">
          <cell r="D1020" t="str">
            <v>翰林山语花园</v>
          </cell>
          <cell r="E1020" t="str">
            <v>11栋</v>
          </cell>
        </row>
        <row r="1020">
          <cell r="H1020" t="str">
            <v>2302</v>
          </cell>
        </row>
        <row r="1020">
          <cell r="O1020" t="str">
            <v>签约</v>
          </cell>
        </row>
        <row r="1021">
          <cell r="D1021" t="str">
            <v>翰林山语花园</v>
          </cell>
          <cell r="E1021" t="str">
            <v>11栋</v>
          </cell>
        </row>
        <row r="1021">
          <cell r="H1021" t="str">
            <v>2303</v>
          </cell>
        </row>
        <row r="1021">
          <cell r="O1021" t="str">
            <v>签约</v>
          </cell>
        </row>
        <row r="1022">
          <cell r="D1022" t="str">
            <v>翰林山语花园</v>
          </cell>
          <cell r="E1022" t="str">
            <v>11栋</v>
          </cell>
        </row>
        <row r="1022">
          <cell r="H1022" t="str">
            <v>2304</v>
          </cell>
        </row>
        <row r="1022">
          <cell r="O1022" t="str">
            <v>签约</v>
          </cell>
        </row>
        <row r="1023">
          <cell r="D1023" t="str">
            <v>翰林山语花园</v>
          </cell>
          <cell r="E1023" t="str">
            <v>11栋</v>
          </cell>
        </row>
        <row r="1023">
          <cell r="H1023" t="str">
            <v>2305</v>
          </cell>
        </row>
        <row r="1023">
          <cell r="O1023" t="str">
            <v>签约</v>
          </cell>
        </row>
        <row r="1024">
          <cell r="D1024" t="str">
            <v>翰林山语花园</v>
          </cell>
          <cell r="E1024" t="str">
            <v>11栋</v>
          </cell>
        </row>
        <row r="1024">
          <cell r="H1024" t="str">
            <v>2306</v>
          </cell>
        </row>
        <row r="1024">
          <cell r="O1024" t="str">
            <v>签约</v>
          </cell>
        </row>
        <row r="1025">
          <cell r="D1025" t="str">
            <v>翰林山语花园</v>
          </cell>
          <cell r="E1025" t="str">
            <v>11栋</v>
          </cell>
        </row>
        <row r="1025">
          <cell r="H1025" t="str">
            <v>2401</v>
          </cell>
        </row>
        <row r="1025">
          <cell r="O1025" t="str">
            <v>签约</v>
          </cell>
        </row>
        <row r="1026">
          <cell r="D1026" t="str">
            <v>翰林山语花园</v>
          </cell>
          <cell r="E1026" t="str">
            <v>11栋</v>
          </cell>
        </row>
        <row r="1026">
          <cell r="H1026" t="str">
            <v>2402</v>
          </cell>
        </row>
        <row r="1026">
          <cell r="O1026" t="str">
            <v>签约</v>
          </cell>
        </row>
        <row r="1027">
          <cell r="D1027" t="str">
            <v>翰林山语花园</v>
          </cell>
          <cell r="E1027" t="str">
            <v>11栋</v>
          </cell>
        </row>
        <row r="1027">
          <cell r="H1027" t="str">
            <v>2403</v>
          </cell>
        </row>
        <row r="1027">
          <cell r="O1027" t="str">
            <v>签约</v>
          </cell>
        </row>
        <row r="1028">
          <cell r="D1028" t="str">
            <v>翰林山语花园</v>
          </cell>
          <cell r="E1028" t="str">
            <v>11栋</v>
          </cell>
        </row>
        <row r="1028">
          <cell r="H1028" t="str">
            <v>2404</v>
          </cell>
        </row>
        <row r="1028">
          <cell r="O1028" t="str">
            <v>签约</v>
          </cell>
        </row>
        <row r="1029">
          <cell r="D1029" t="str">
            <v>翰林山语花园</v>
          </cell>
          <cell r="E1029" t="str">
            <v>11栋</v>
          </cell>
        </row>
        <row r="1029">
          <cell r="H1029" t="str">
            <v>2405</v>
          </cell>
        </row>
        <row r="1029">
          <cell r="O1029" t="str">
            <v>签约</v>
          </cell>
        </row>
        <row r="1030">
          <cell r="D1030" t="str">
            <v>翰林山语花园</v>
          </cell>
          <cell r="E1030" t="str">
            <v>11栋</v>
          </cell>
        </row>
        <row r="1030">
          <cell r="H1030" t="str">
            <v>2406</v>
          </cell>
        </row>
        <row r="1030">
          <cell r="O1030" t="str">
            <v>签约</v>
          </cell>
        </row>
        <row r="1031">
          <cell r="D1031" t="str">
            <v>翰林山语花园</v>
          </cell>
          <cell r="E1031" t="str">
            <v>11栋</v>
          </cell>
        </row>
        <row r="1031">
          <cell r="H1031" t="str">
            <v>2501</v>
          </cell>
        </row>
        <row r="1031">
          <cell r="O1031" t="str">
            <v>签约</v>
          </cell>
        </row>
        <row r="1032">
          <cell r="D1032" t="str">
            <v>翰林山语花园</v>
          </cell>
          <cell r="E1032" t="str">
            <v>11栋</v>
          </cell>
        </row>
        <row r="1032">
          <cell r="H1032" t="str">
            <v>2502</v>
          </cell>
        </row>
        <row r="1032">
          <cell r="O1032" t="str">
            <v>签约</v>
          </cell>
        </row>
        <row r="1033">
          <cell r="D1033" t="str">
            <v>翰林山语花园</v>
          </cell>
          <cell r="E1033" t="str">
            <v>11栋</v>
          </cell>
        </row>
        <row r="1033">
          <cell r="H1033" t="str">
            <v>2503</v>
          </cell>
        </row>
        <row r="1033">
          <cell r="O1033" t="str">
            <v>签约</v>
          </cell>
        </row>
        <row r="1034">
          <cell r="D1034" t="str">
            <v>翰林山语花园</v>
          </cell>
          <cell r="E1034" t="str">
            <v>11栋</v>
          </cell>
        </row>
        <row r="1034">
          <cell r="H1034" t="str">
            <v>2504</v>
          </cell>
        </row>
        <row r="1034">
          <cell r="O1034" t="str">
            <v>签约</v>
          </cell>
        </row>
        <row r="1035">
          <cell r="D1035" t="str">
            <v>翰林山语花园</v>
          </cell>
          <cell r="E1035" t="str">
            <v>11栋</v>
          </cell>
        </row>
        <row r="1035">
          <cell r="H1035" t="str">
            <v>2505</v>
          </cell>
        </row>
        <row r="1035">
          <cell r="O1035" t="str">
            <v>签约</v>
          </cell>
        </row>
        <row r="1036">
          <cell r="D1036" t="str">
            <v>翰林山语花园</v>
          </cell>
          <cell r="E1036" t="str">
            <v>11栋</v>
          </cell>
        </row>
        <row r="1036">
          <cell r="H1036" t="str">
            <v>2506</v>
          </cell>
        </row>
        <row r="1036">
          <cell r="O1036" t="str">
            <v>签约</v>
          </cell>
        </row>
        <row r="1037">
          <cell r="D1037" t="str">
            <v>翰林山语花园</v>
          </cell>
          <cell r="E1037" t="str">
            <v>11栋</v>
          </cell>
        </row>
        <row r="1037">
          <cell r="H1037" t="str">
            <v>2601</v>
          </cell>
        </row>
        <row r="1037">
          <cell r="O1037" t="str">
            <v>签约</v>
          </cell>
        </row>
        <row r="1038">
          <cell r="D1038" t="str">
            <v>翰林山语花园</v>
          </cell>
          <cell r="E1038" t="str">
            <v>11栋</v>
          </cell>
        </row>
        <row r="1038">
          <cell r="H1038" t="str">
            <v>2602</v>
          </cell>
        </row>
        <row r="1038">
          <cell r="O1038" t="str">
            <v>签约</v>
          </cell>
        </row>
        <row r="1039">
          <cell r="D1039" t="str">
            <v>翰林山语花园</v>
          </cell>
          <cell r="E1039" t="str">
            <v>11栋</v>
          </cell>
        </row>
        <row r="1039">
          <cell r="H1039" t="str">
            <v>2603</v>
          </cell>
        </row>
        <row r="1039">
          <cell r="O1039" t="str">
            <v>签约</v>
          </cell>
        </row>
        <row r="1040">
          <cell r="D1040" t="str">
            <v>翰林山语花园</v>
          </cell>
          <cell r="E1040" t="str">
            <v>11栋</v>
          </cell>
        </row>
        <row r="1040">
          <cell r="H1040" t="str">
            <v>2604</v>
          </cell>
        </row>
        <row r="1040">
          <cell r="O1040" t="str">
            <v>签约</v>
          </cell>
        </row>
        <row r="1041">
          <cell r="D1041" t="str">
            <v>翰林山语花园</v>
          </cell>
          <cell r="E1041" t="str">
            <v>11栋</v>
          </cell>
        </row>
        <row r="1041">
          <cell r="H1041" t="str">
            <v>2605</v>
          </cell>
        </row>
        <row r="1041">
          <cell r="O1041" t="str">
            <v>签约</v>
          </cell>
        </row>
        <row r="1042">
          <cell r="D1042" t="str">
            <v>翰林山语花园</v>
          </cell>
          <cell r="E1042" t="str">
            <v>11栋</v>
          </cell>
        </row>
        <row r="1042">
          <cell r="H1042" t="str">
            <v>2606</v>
          </cell>
        </row>
        <row r="1042">
          <cell r="O1042" t="str">
            <v>签约</v>
          </cell>
        </row>
        <row r="1043">
          <cell r="D1043" t="str">
            <v>翰林山语花园</v>
          </cell>
          <cell r="E1043" t="str">
            <v>11栋</v>
          </cell>
        </row>
        <row r="1043">
          <cell r="H1043" t="str">
            <v>2701</v>
          </cell>
        </row>
        <row r="1043">
          <cell r="O1043" t="str">
            <v>签约</v>
          </cell>
        </row>
        <row r="1044">
          <cell r="D1044" t="str">
            <v>翰林山语花园</v>
          </cell>
          <cell r="E1044" t="str">
            <v>11栋</v>
          </cell>
        </row>
        <row r="1044">
          <cell r="H1044" t="str">
            <v>2702</v>
          </cell>
        </row>
        <row r="1044">
          <cell r="O1044" t="str">
            <v>认购</v>
          </cell>
        </row>
        <row r="1045">
          <cell r="D1045" t="str">
            <v>翰林山语花园</v>
          </cell>
          <cell r="E1045" t="str">
            <v>11栋</v>
          </cell>
        </row>
        <row r="1045">
          <cell r="H1045" t="str">
            <v>2703</v>
          </cell>
        </row>
        <row r="1045">
          <cell r="O1045" t="str">
            <v>签约</v>
          </cell>
        </row>
        <row r="1046">
          <cell r="D1046" t="str">
            <v>翰林山语花园</v>
          </cell>
          <cell r="E1046" t="str">
            <v>11栋</v>
          </cell>
        </row>
        <row r="1046">
          <cell r="H1046" t="str">
            <v>2704</v>
          </cell>
        </row>
        <row r="1046">
          <cell r="O1046" t="str">
            <v>签约</v>
          </cell>
        </row>
        <row r="1047">
          <cell r="D1047" t="str">
            <v>翰林山语花园</v>
          </cell>
          <cell r="E1047" t="str">
            <v>11栋</v>
          </cell>
        </row>
        <row r="1047">
          <cell r="H1047" t="str">
            <v>2705</v>
          </cell>
        </row>
        <row r="1047">
          <cell r="O1047" t="str">
            <v>签约</v>
          </cell>
        </row>
        <row r="1048">
          <cell r="D1048" t="str">
            <v>翰林山语花园</v>
          </cell>
          <cell r="E1048" t="str">
            <v>11栋</v>
          </cell>
        </row>
        <row r="1048">
          <cell r="H1048" t="str">
            <v>2706</v>
          </cell>
        </row>
        <row r="1048">
          <cell r="O1048" t="str">
            <v>签约</v>
          </cell>
        </row>
        <row r="1049">
          <cell r="D1049" t="str">
            <v>翰林山语花园</v>
          </cell>
          <cell r="E1049" t="str">
            <v>11栋</v>
          </cell>
        </row>
        <row r="1049">
          <cell r="H1049" t="str">
            <v>301</v>
          </cell>
        </row>
        <row r="1049">
          <cell r="O1049" t="str">
            <v>签约</v>
          </cell>
        </row>
        <row r="1050">
          <cell r="D1050" t="str">
            <v>翰林山语花园</v>
          </cell>
          <cell r="E1050" t="str">
            <v>11栋</v>
          </cell>
        </row>
        <row r="1050">
          <cell r="H1050" t="str">
            <v>302</v>
          </cell>
        </row>
        <row r="1050">
          <cell r="O1050" t="str">
            <v>签约</v>
          </cell>
        </row>
        <row r="1051">
          <cell r="D1051" t="str">
            <v>翰林山语花园</v>
          </cell>
          <cell r="E1051" t="str">
            <v>11栋</v>
          </cell>
        </row>
        <row r="1051">
          <cell r="H1051" t="str">
            <v>303</v>
          </cell>
        </row>
        <row r="1051">
          <cell r="O1051" t="str">
            <v>签约</v>
          </cell>
        </row>
        <row r="1052">
          <cell r="D1052" t="str">
            <v>翰林山语花园</v>
          </cell>
          <cell r="E1052" t="str">
            <v>11栋</v>
          </cell>
        </row>
        <row r="1052">
          <cell r="H1052" t="str">
            <v>304</v>
          </cell>
        </row>
        <row r="1052">
          <cell r="O1052" t="str">
            <v>签约</v>
          </cell>
        </row>
        <row r="1053">
          <cell r="D1053" t="str">
            <v>翰林山语花园</v>
          </cell>
          <cell r="E1053" t="str">
            <v>11栋</v>
          </cell>
        </row>
        <row r="1053">
          <cell r="H1053" t="str">
            <v>305</v>
          </cell>
        </row>
        <row r="1053">
          <cell r="O1053" t="str">
            <v>签约</v>
          </cell>
        </row>
        <row r="1054">
          <cell r="D1054" t="str">
            <v>翰林山语花园</v>
          </cell>
          <cell r="E1054" t="str">
            <v>11栋</v>
          </cell>
        </row>
        <row r="1054">
          <cell r="H1054" t="str">
            <v>306</v>
          </cell>
        </row>
        <row r="1054">
          <cell r="O1054" t="str">
            <v>签约</v>
          </cell>
        </row>
        <row r="1055">
          <cell r="D1055" t="str">
            <v>翰林山语花园</v>
          </cell>
          <cell r="E1055" t="str">
            <v>11栋</v>
          </cell>
        </row>
        <row r="1055">
          <cell r="H1055" t="str">
            <v>401</v>
          </cell>
        </row>
        <row r="1055">
          <cell r="O1055" t="str">
            <v>签约</v>
          </cell>
        </row>
        <row r="1056">
          <cell r="D1056" t="str">
            <v>翰林山语花园</v>
          </cell>
          <cell r="E1056" t="str">
            <v>11栋</v>
          </cell>
        </row>
        <row r="1056">
          <cell r="H1056" t="str">
            <v>402</v>
          </cell>
        </row>
        <row r="1056">
          <cell r="O1056" t="str">
            <v>签约</v>
          </cell>
        </row>
        <row r="1057">
          <cell r="D1057" t="str">
            <v>翰林山语花园</v>
          </cell>
          <cell r="E1057" t="str">
            <v>11栋</v>
          </cell>
        </row>
        <row r="1057">
          <cell r="H1057" t="str">
            <v>403</v>
          </cell>
        </row>
        <row r="1057">
          <cell r="O1057" t="str">
            <v>签约</v>
          </cell>
        </row>
        <row r="1058">
          <cell r="D1058" t="str">
            <v>翰林山语花园</v>
          </cell>
          <cell r="E1058" t="str">
            <v>11栋</v>
          </cell>
        </row>
        <row r="1058">
          <cell r="H1058" t="str">
            <v>404</v>
          </cell>
        </row>
        <row r="1058">
          <cell r="O1058" t="str">
            <v>签约</v>
          </cell>
        </row>
        <row r="1059">
          <cell r="D1059" t="str">
            <v>翰林山语花园</v>
          </cell>
          <cell r="E1059" t="str">
            <v>11栋</v>
          </cell>
        </row>
        <row r="1059">
          <cell r="H1059" t="str">
            <v>405</v>
          </cell>
        </row>
        <row r="1059">
          <cell r="O1059" t="str">
            <v>签约</v>
          </cell>
        </row>
        <row r="1060">
          <cell r="D1060" t="str">
            <v>翰林山语花园</v>
          </cell>
          <cell r="E1060" t="str">
            <v>11栋</v>
          </cell>
        </row>
        <row r="1060">
          <cell r="H1060" t="str">
            <v>406</v>
          </cell>
        </row>
        <row r="1060">
          <cell r="O1060" t="str">
            <v>签约</v>
          </cell>
        </row>
        <row r="1061">
          <cell r="D1061" t="str">
            <v>翰林山语花园</v>
          </cell>
          <cell r="E1061" t="str">
            <v>11栋</v>
          </cell>
        </row>
        <row r="1061">
          <cell r="H1061" t="str">
            <v>501</v>
          </cell>
        </row>
        <row r="1061">
          <cell r="O1061" t="str">
            <v>签约</v>
          </cell>
        </row>
        <row r="1062">
          <cell r="D1062" t="str">
            <v>翰林山语花园</v>
          </cell>
          <cell r="E1062" t="str">
            <v>11栋</v>
          </cell>
        </row>
        <row r="1062">
          <cell r="H1062" t="str">
            <v>502</v>
          </cell>
        </row>
        <row r="1062">
          <cell r="O1062" t="str">
            <v>签约</v>
          </cell>
        </row>
        <row r="1063">
          <cell r="D1063" t="str">
            <v>翰林山语花园</v>
          </cell>
          <cell r="E1063" t="str">
            <v>11栋</v>
          </cell>
        </row>
        <row r="1063">
          <cell r="H1063" t="str">
            <v>503</v>
          </cell>
        </row>
        <row r="1063">
          <cell r="O1063" t="str">
            <v>签约</v>
          </cell>
        </row>
        <row r="1064">
          <cell r="D1064" t="str">
            <v>翰林山语花园</v>
          </cell>
          <cell r="E1064" t="str">
            <v>11栋</v>
          </cell>
        </row>
        <row r="1064">
          <cell r="H1064" t="str">
            <v>504</v>
          </cell>
        </row>
        <row r="1064">
          <cell r="O1064" t="str">
            <v>签约</v>
          </cell>
        </row>
        <row r="1065">
          <cell r="D1065" t="str">
            <v>翰林山语花园</v>
          </cell>
          <cell r="E1065" t="str">
            <v>11栋</v>
          </cell>
        </row>
        <row r="1065">
          <cell r="H1065" t="str">
            <v>505</v>
          </cell>
        </row>
        <row r="1065">
          <cell r="O1065" t="str">
            <v>签约</v>
          </cell>
        </row>
        <row r="1066">
          <cell r="D1066" t="str">
            <v>翰林山语花园</v>
          </cell>
          <cell r="E1066" t="str">
            <v>11栋</v>
          </cell>
        </row>
        <row r="1066">
          <cell r="H1066" t="str">
            <v>506</v>
          </cell>
        </row>
        <row r="1066">
          <cell r="O1066" t="str">
            <v>签约</v>
          </cell>
        </row>
        <row r="1067">
          <cell r="D1067" t="str">
            <v>翰林山语花园</v>
          </cell>
          <cell r="E1067" t="str">
            <v>11栋</v>
          </cell>
        </row>
        <row r="1067">
          <cell r="H1067" t="str">
            <v>601</v>
          </cell>
        </row>
        <row r="1067">
          <cell r="O1067" t="str">
            <v>签约</v>
          </cell>
        </row>
        <row r="1068">
          <cell r="D1068" t="str">
            <v>翰林山语花园</v>
          </cell>
          <cell r="E1068" t="str">
            <v>11栋</v>
          </cell>
        </row>
        <row r="1068">
          <cell r="H1068" t="str">
            <v>602</v>
          </cell>
        </row>
        <row r="1068">
          <cell r="O1068" t="str">
            <v>签约</v>
          </cell>
        </row>
        <row r="1069">
          <cell r="D1069" t="str">
            <v>翰林山语花园</v>
          </cell>
          <cell r="E1069" t="str">
            <v>11栋</v>
          </cell>
        </row>
        <row r="1069">
          <cell r="H1069" t="str">
            <v>603</v>
          </cell>
        </row>
        <row r="1069">
          <cell r="O1069" t="str">
            <v>签约</v>
          </cell>
        </row>
        <row r="1070">
          <cell r="D1070" t="str">
            <v>翰林山语花园</v>
          </cell>
          <cell r="E1070" t="str">
            <v>11栋</v>
          </cell>
        </row>
        <row r="1070">
          <cell r="H1070" t="str">
            <v>604</v>
          </cell>
        </row>
        <row r="1070">
          <cell r="O1070" t="str">
            <v>签约</v>
          </cell>
        </row>
        <row r="1071">
          <cell r="D1071" t="str">
            <v>翰林山语花园</v>
          </cell>
          <cell r="E1071" t="str">
            <v>11栋</v>
          </cell>
        </row>
        <row r="1071">
          <cell r="H1071" t="str">
            <v>605</v>
          </cell>
        </row>
        <row r="1071">
          <cell r="O1071" t="str">
            <v>签约</v>
          </cell>
        </row>
        <row r="1072">
          <cell r="D1072" t="str">
            <v>翰林山语花园</v>
          </cell>
          <cell r="E1072" t="str">
            <v>11栋</v>
          </cell>
        </row>
        <row r="1072">
          <cell r="H1072" t="str">
            <v>606</v>
          </cell>
        </row>
        <row r="1072">
          <cell r="O1072" t="str">
            <v>签约</v>
          </cell>
        </row>
        <row r="1073">
          <cell r="D1073" t="str">
            <v>翰林山语花园</v>
          </cell>
          <cell r="E1073" t="str">
            <v>11栋</v>
          </cell>
        </row>
        <row r="1073">
          <cell r="H1073" t="str">
            <v>701</v>
          </cell>
        </row>
        <row r="1073">
          <cell r="O1073" t="str">
            <v>签约</v>
          </cell>
        </row>
        <row r="1074">
          <cell r="D1074" t="str">
            <v>翰林山语花园</v>
          </cell>
          <cell r="E1074" t="str">
            <v>11栋</v>
          </cell>
        </row>
        <row r="1074">
          <cell r="H1074" t="str">
            <v>702</v>
          </cell>
        </row>
        <row r="1074">
          <cell r="O1074" t="str">
            <v>签约</v>
          </cell>
        </row>
        <row r="1075">
          <cell r="D1075" t="str">
            <v>翰林山语花园</v>
          </cell>
          <cell r="E1075" t="str">
            <v>11栋</v>
          </cell>
        </row>
        <row r="1075">
          <cell r="H1075" t="str">
            <v>703</v>
          </cell>
        </row>
        <row r="1075">
          <cell r="O1075" t="str">
            <v>签约</v>
          </cell>
        </row>
        <row r="1076">
          <cell r="D1076" t="str">
            <v>翰林山语花园</v>
          </cell>
          <cell r="E1076" t="str">
            <v>11栋</v>
          </cell>
        </row>
        <row r="1076">
          <cell r="H1076" t="str">
            <v>704</v>
          </cell>
        </row>
        <row r="1076">
          <cell r="O1076" t="str">
            <v>签约</v>
          </cell>
        </row>
        <row r="1077">
          <cell r="D1077" t="str">
            <v>翰林山语花园</v>
          </cell>
          <cell r="E1077" t="str">
            <v>11栋</v>
          </cell>
        </row>
        <row r="1077">
          <cell r="H1077" t="str">
            <v>705</v>
          </cell>
        </row>
        <row r="1077">
          <cell r="O1077" t="str">
            <v>签约</v>
          </cell>
        </row>
        <row r="1078">
          <cell r="D1078" t="str">
            <v>翰林山语花园</v>
          </cell>
          <cell r="E1078" t="str">
            <v>11栋</v>
          </cell>
        </row>
        <row r="1078">
          <cell r="H1078" t="str">
            <v>706</v>
          </cell>
        </row>
        <row r="1078">
          <cell r="O1078" t="str">
            <v>签约</v>
          </cell>
        </row>
        <row r="1079">
          <cell r="D1079" t="str">
            <v>翰林山语花园</v>
          </cell>
          <cell r="E1079" t="str">
            <v>11栋</v>
          </cell>
        </row>
        <row r="1079">
          <cell r="H1079" t="str">
            <v>801</v>
          </cell>
        </row>
        <row r="1079">
          <cell r="O1079" t="str">
            <v>签约</v>
          </cell>
        </row>
        <row r="1080">
          <cell r="D1080" t="str">
            <v>翰林山语花园</v>
          </cell>
          <cell r="E1080" t="str">
            <v>11栋</v>
          </cell>
        </row>
        <row r="1080">
          <cell r="H1080" t="str">
            <v>802</v>
          </cell>
        </row>
        <row r="1080">
          <cell r="O1080" t="str">
            <v>签约</v>
          </cell>
        </row>
        <row r="1081">
          <cell r="D1081" t="str">
            <v>翰林山语花园</v>
          </cell>
          <cell r="E1081" t="str">
            <v>11栋</v>
          </cell>
        </row>
        <row r="1081">
          <cell r="H1081" t="str">
            <v>803</v>
          </cell>
        </row>
        <row r="1081">
          <cell r="O1081" t="str">
            <v>签约</v>
          </cell>
        </row>
        <row r="1082">
          <cell r="D1082" t="str">
            <v>翰林山语花园</v>
          </cell>
          <cell r="E1082" t="str">
            <v>11栋</v>
          </cell>
        </row>
        <row r="1082">
          <cell r="H1082" t="str">
            <v>804</v>
          </cell>
        </row>
        <row r="1082">
          <cell r="O1082" t="str">
            <v>签约</v>
          </cell>
        </row>
        <row r="1083">
          <cell r="D1083" t="str">
            <v>翰林山语花园</v>
          </cell>
          <cell r="E1083" t="str">
            <v>11栋</v>
          </cell>
        </row>
        <row r="1083">
          <cell r="H1083" t="str">
            <v>805</v>
          </cell>
        </row>
        <row r="1083">
          <cell r="O1083" t="str">
            <v>签约</v>
          </cell>
        </row>
        <row r="1084">
          <cell r="D1084" t="str">
            <v>翰林山语花园</v>
          </cell>
          <cell r="E1084" t="str">
            <v>11栋</v>
          </cell>
        </row>
        <row r="1084">
          <cell r="H1084" t="str">
            <v>806</v>
          </cell>
        </row>
        <row r="1084">
          <cell r="O1084" t="str">
            <v>签约</v>
          </cell>
        </row>
        <row r="1085">
          <cell r="D1085" t="str">
            <v>翰林山语花园</v>
          </cell>
          <cell r="E1085" t="str">
            <v>11栋</v>
          </cell>
        </row>
        <row r="1085">
          <cell r="H1085" t="str">
            <v>901</v>
          </cell>
        </row>
        <row r="1085">
          <cell r="O1085" t="str">
            <v>签约</v>
          </cell>
        </row>
        <row r="1086">
          <cell r="D1086" t="str">
            <v>翰林山语花园</v>
          </cell>
          <cell r="E1086" t="str">
            <v>11栋</v>
          </cell>
        </row>
        <row r="1086">
          <cell r="H1086" t="str">
            <v>902</v>
          </cell>
        </row>
        <row r="1086">
          <cell r="O1086" t="str">
            <v>签约</v>
          </cell>
        </row>
        <row r="1087">
          <cell r="D1087" t="str">
            <v>翰林山语花园</v>
          </cell>
          <cell r="E1087" t="str">
            <v>11栋</v>
          </cell>
        </row>
        <row r="1087">
          <cell r="H1087" t="str">
            <v>903</v>
          </cell>
        </row>
        <row r="1087">
          <cell r="O1087" t="str">
            <v>签约</v>
          </cell>
        </row>
        <row r="1088">
          <cell r="D1088" t="str">
            <v>翰林山语花园</v>
          </cell>
          <cell r="E1088" t="str">
            <v>11栋</v>
          </cell>
        </row>
        <row r="1088">
          <cell r="H1088" t="str">
            <v>904</v>
          </cell>
        </row>
        <row r="1088">
          <cell r="O1088" t="str">
            <v>签约</v>
          </cell>
        </row>
        <row r="1089">
          <cell r="D1089" t="str">
            <v>翰林山语花园</v>
          </cell>
          <cell r="E1089" t="str">
            <v>11栋</v>
          </cell>
        </row>
        <row r="1089">
          <cell r="H1089" t="str">
            <v>905</v>
          </cell>
        </row>
        <row r="1089">
          <cell r="O1089" t="str">
            <v>签约</v>
          </cell>
        </row>
        <row r="1090">
          <cell r="D1090" t="str">
            <v>翰林山语花园</v>
          </cell>
          <cell r="E1090" t="str">
            <v>11栋</v>
          </cell>
        </row>
        <row r="1090">
          <cell r="H1090" t="str">
            <v>906</v>
          </cell>
        </row>
        <row r="1090">
          <cell r="O1090" t="str">
            <v>签约</v>
          </cell>
        </row>
        <row r="1091">
          <cell r="D1091" t="str">
            <v>翰林山语花园</v>
          </cell>
          <cell r="E1091" t="str">
            <v>12栋</v>
          </cell>
        </row>
        <row r="1091">
          <cell r="H1091" t="str">
            <v>1001</v>
          </cell>
        </row>
        <row r="1091">
          <cell r="O1091" t="str">
            <v>认购</v>
          </cell>
        </row>
        <row r="1091">
          <cell r="DF1091">
            <v>808459</v>
          </cell>
        </row>
        <row r="1092">
          <cell r="D1092" t="str">
            <v>翰林山语花园</v>
          </cell>
          <cell r="E1092" t="str">
            <v>12栋</v>
          </cell>
        </row>
        <row r="1092">
          <cell r="H1092" t="str">
            <v>1002</v>
          </cell>
        </row>
        <row r="1092">
          <cell r="O1092" t="str">
            <v>销控</v>
          </cell>
        </row>
        <row r="1092">
          <cell r="DF1092">
            <v>849747.887</v>
          </cell>
        </row>
        <row r="1093">
          <cell r="D1093" t="str">
            <v>翰林山语花园</v>
          </cell>
          <cell r="E1093" t="str">
            <v>12栋</v>
          </cell>
        </row>
        <row r="1093">
          <cell r="H1093" t="str">
            <v>1003</v>
          </cell>
        </row>
        <row r="1093">
          <cell r="O1093" t="str">
            <v>销控</v>
          </cell>
        </row>
        <row r="1093">
          <cell r="DF1093">
            <v>681281.822</v>
          </cell>
        </row>
        <row r="1094">
          <cell r="D1094" t="str">
            <v>翰林山语花园</v>
          </cell>
          <cell r="E1094" t="str">
            <v>12栋</v>
          </cell>
        </row>
        <row r="1094">
          <cell r="H1094" t="str">
            <v>1004</v>
          </cell>
        </row>
        <row r="1094">
          <cell r="O1094" t="str">
            <v>认购</v>
          </cell>
        </row>
        <row r="1094">
          <cell r="DF1094">
            <v>632961</v>
          </cell>
        </row>
        <row r="1095">
          <cell r="D1095" t="str">
            <v>翰林山语花园</v>
          </cell>
          <cell r="E1095" t="str">
            <v>12栋</v>
          </cell>
        </row>
        <row r="1095">
          <cell r="H1095" t="str">
            <v>1005</v>
          </cell>
        </row>
        <row r="1095">
          <cell r="O1095" t="str">
            <v>认购</v>
          </cell>
        </row>
        <row r="1095">
          <cell r="DF1095">
            <v>787025</v>
          </cell>
        </row>
        <row r="1096">
          <cell r="D1096" t="str">
            <v>翰林山语花园</v>
          </cell>
          <cell r="E1096" t="str">
            <v>12栋</v>
          </cell>
        </row>
        <row r="1096">
          <cell r="H1096" t="str">
            <v>1006</v>
          </cell>
        </row>
        <row r="1096">
          <cell r="O1096" t="str">
            <v>认购</v>
          </cell>
        </row>
        <row r="1096">
          <cell r="DF1096">
            <v>809642</v>
          </cell>
        </row>
        <row r="1097">
          <cell r="D1097" t="str">
            <v>翰林山语花园</v>
          </cell>
          <cell r="E1097" t="str">
            <v>12栋</v>
          </cell>
        </row>
        <row r="1097">
          <cell r="H1097" t="str">
            <v>1101</v>
          </cell>
        </row>
        <row r="1097">
          <cell r="O1097" t="str">
            <v>认购</v>
          </cell>
        </row>
        <row r="1097">
          <cell r="DF1097">
            <v>792235</v>
          </cell>
        </row>
        <row r="1098">
          <cell r="D1098" t="str">
            <v>翰林山语花园</v>
          </cell>
          <cell r="E1098" t="str">
            <v>12栋</v>
          </cell>
        </row>
        <row r="1098">
          <cell r="H1098" t="str">
            <v>1102</v>
          </cell>
        </row>
        <row r="1098">
          <cell r="O1098" t="str">
            <v>销控</v>
          </cell>
        </row>
        <row r="1098">
          <cell r="DF1098">
            <v>866148.896</v>
          </cell>
        </row>
        <row r="1099">
          <cell r="D1099" t="str">
            <v>翰林山语花园</v>
          </cell>
          <cell r="E1099" t="str">
            <v>12栋</v>
          </cell>
        </row>
        <row r="1099">
          <cell r="H1099" t="str">
            <v>1103</v>
          </cell>
        </row>
        <row r="1099">
          <cell r="O1099" t="str">
            <v>销控</v>
          </cell>
        </row>
        <row r="1099">
          <cell r="DF1099">
            <v>695614.453</v>
          </cell>
        </row>
        <row r="1100">
          <cell r="D1100" t="str">
            <v>翰林山语花园</v>
          </cell>
          <cell r="E1100" t="str">
            <v>12栋</v>
          </cell>
        </row>
        <row r="1100">
          <cell r="H1100" t="str">
            <v>1104</v>
          </cell>
        </row>
        <row r="1100">
          <cell r="O1100" t="str">
            <v>认购</v>
          </cell>
        </row>
        <row r="1100">
          <cell r="DF1100">
            <v>632961</v>
          </cell>
        </row>
        <row r="1101">
          <cell r="D1101" t="str">
            <v>翰林山语花园</v>
          </cell>
          <cell r="E1101" t="str">
            <v>12栋</v>
          </cell>
        </row>
        <row r="1101">
          <cell r="H1101" t="str">
            <v>1105</v>
          </cell>
        </row>
        <row r="1101">
          <cell r="O1101" t="str">
            <v>认购</v>
          </cell>
        </row>
        <row r="1101">
          <cell r="DF1101">
            <v>779047</v>
          </cell>
        </row>
        <row r="1102">
          <cell r="D1102" t="str">
            <v>翰林山语花园</v>
          </cell>
          <cell r="E1102" t="str">
            <v>12栋</v>
          </cell>
        </row>
        <row r="1102">
          <cell r="H1102" t="str">
            <v>1106</v>
          </cell>
        </row>
        <row r="1102">
          <cell r="O1102" t="str">
            <v>销控</v>
          </cell>
        </row>
        <row r="1102">
          <cell r="DF1102">
            <v>955123.388</v>
          </cell>
        </row>
        <row r="1103">
          <cell r="D1103" t="str">
            <v>翰林山语花园</v>
          </cell>
          <cell r="E1103" t="str">
            <v>12栋</v>
          </cell>
        </row>
        <row r="1103">
          <cell r="H1103" t="str">
            <v>1201</v>
          </cell>
        </row>
        <row r="1103">
          <cell r="O1103" t="str">
            <v>认购</v>
          </cell>
        </row>
        <row r="1103">
          <cell r="DF1103">
            <v>800347</v>
          </cell>
        </row>
        <row r="1104">
          <cell r="D1104" t="str">
            <v>翰林山语花园</v>
          </cell>
          <cell r="E1104" t="str">
            <v>12栋</v>
          </cell>
        </row>
        <row r="1104">
          <cell r="H1104" t="str">
            <v>1202</v>
          </cell>
        </row>
        <row r="1104">
          <cell r="O1104" t="str">
            <v>认购</v>
          </cell>
        </row>
        <row r="1104">
          <cell r="DF1104">
            <v>769846</v>
          </cell>
        </row>
        <row r="1105">
          <cell r="D1105" t="str">
            <v>翰林山语花园</v>
          </cell>
          <cell r="E1105" t="str">
            <v>12栋</v>
          </cell>
        </row>
        <row r="1105">
          <cell r="H1105" t="str">
            <v>1203</v>
          </cell>
        </row>
        <row r="1105">
          <cell r="O1105" t="str">
            <v>销控</v>
          </cell>
        </row>
        <row r="1105">
          <cell r="DF1105">
            <v>695614.453</v>
          </cell>
        </row>
        <row r="1106">
          <cell r="D1106" t="str">
            <v>翰林山语花园</v>
          </cell>
          <cell r="E1106" t="str">
            <v>12栋</v>
          </cell>
        </row>
        <row r="1106">
          <cell r="H1106" t="str">
            <v>1204</v>
          </cell>
        </row>
        <row r="1106">
          <cell r="O1106" t="str">
            <v>认购</v>
          </cell>
        </row>
        <row r="1106">
          <cell r="DF1106">
            <v>632961</v>
          </cell>
        </row>
        <row r="1107">
          <cell r="D1107" t="str">
            <v>翰林山语花园</v>
          </cell>
          <cell r="E1107" t="str">
            <v>12栋</v>
          </cell>
        </row>
        <row r="1107">
          <cell r="H1107" t="str">
            <v>1205</v>
          </cell>
        </row>
        <row r="1107">
          <cell r="O1107" t="str">
            <v>认购</v>
          </cell>
        </row>
        <row r="1107">
          <cell r="DF1107">
            <v>779047</v>
          </cell>
        </row>
        <row r="1108">
          <cell r="D1108" t="str">
            <v>翰林山语花园</v>
          </cell>
          <cell r="E1108" t="str">
            <v>12栋</v>
          </cell>
        </row>
        <row r="1108">
          <cell r="H1108" t="str">
            <v>1206</v>
          </cell>
        </row>
        <row r="1108">
          <cell r="O1108" t="str">
            <v>销控</v>
          </cell>
        </row>
        <row r="1108">
          <cell r="DF1108">
            <v>955123.388</v>
          </cell>
        </row>
        <row r="1109">
          <cell r="D1109" t="str">
            <v>翰林山语花园</v>
          </cell>
          <cell r="E1109" t="str">
            <v>12栋</v>
          </cell>
        </row>
        <row r="1109">
          <cell r="H1109" t="str">
            <v>1301</v>
          </cell>
        </row>
        <row r="1109">
          <cell r="O1109" t="str">
            <v>认购</v>
          </cell>
        </row>
        <row r="1109">
          <cell r="DF1109">
            <v>800347</v>
          </cell>
        </row>
        <row r="1110">
          <cell r="D1110" t="str">
            <v>翰林山语花园</v>
          </cell>
          <cell r="E1110" t="str">
            <v>12栋</v>
          </cell>
        </row>
        <row r="1110">
          <cell r="H1110" t="str">
            <v>1302</v>
          </cell>
        </row>
        <row r="1110">
          <cell r="O1110" t="str">
            <v>认购</v>
          </cell>
        </row>
        <row r="1110">
          <cell r="DF1110">
            <v>769846</v>
          </cell>
        </row>
        <row r="1111">
          <cell r="D1111" t="str">
            <v>翰林山语花园</v>
          </cell>
          <cell r="E1111" t="str">
            <v>12栋</v>
          </cell>
        </row>
        <row r="1111">
          <cell r="H1111" t="str">
            <v>1303</v>
          </cell>
        </row>
        <row r="1111">
          <cell r="O1111" t="str">
            <v>销控</v>
          </cell>
        </row>
        <row r="1111">
          <cell r="DF1111">
            <v>695614.453</v>
          </cell>
        </row>
        <row r="1112">
          <cell r="D1112" t="str">
            <v>翰林山语花园</v>
          </cell>
          <cell r="E1112" t="str">
            <v>12栋</v>
          </cell>
        </row>
        <row r="1112">
          <cell r="H1112" t="str">
            <v>1304</v>
          </cell>
        </row>
        <row r="1112">
          <cell r="O1112" t="str">
            <v>认购</v>
          </cell>
        </row>
        <row r="1112">
          <cell r="DF1112">
            <v>632961</v>
          </cell>
        </row>
        <row r="1113">
          <cell r="D1113" t="str">
            <v>翰林山语花园</v>
          </cell>
          <cell r="E1113" t="str">
            <v>12栋</v>
          </cell>
        </row>
        <row r="1113">
          <cell r="H1113" t="str">
            <v>1305</v>
          </cell>
        </row>
        <row r="1113">
          <cell r="O1113" t="str">
            <v>认购</v>
          </cell>
        </row>
        <row r="1113">
          <cell r="DF1113">
            <v>787025</v>
          </cell>
        </row>
        <row r="1114">
          <cell r="D1114" t="str">
            <v>翰林山语花园</v>
          </cell>
          <cell r="E1114" t="str">
            <v>12栋</v>
          </cell>
        </row>
        <row r="1114">
          <cell r="H1114" t="str">
            <v>1306</v>
          </cell>
        </row>
        <row r="1114">
          <cell r="O1114" t="str">
            <v>认购</v>
          </cell>
        </row>
        <row r="1114">
          <cell r="DF1114">
            <v>817767</v>
          </cell>
        </row>
        <row r="1115">
          <cell r="D1115" t="str">
            <v>翰林山语花园</v>
          </cell>
          <cell r="E1115" t="str">
            <v>12栋</v>
          </cell>
        </row>
        <row r="1115">
          <cell r="H1115" t="str">
            <v>1401</v>
          </cell>
        </row>
        <row r="1115">
          <cell r="O1115" t="str">
            <v>销控</v>
          </cell>
        </row>
        <row r="1115">
          <cell r="DF1115">
            <v>944654.616</v>
          </cell>
        </row>
        <row r="1116">
          <cell r="D1116" t="str">
            <v>翰林山语花园</v>
          </cell>
          <cell r="E1116" t="str">
            <v>12栋</v>
          </cell>
        </row>
        <row r="1116">
          <cell r="H1116" t="str">
            <v>1402</v>
          </cell>
        </row>
        <row r="1116">
          <cell r="O1116" t="str">
            <v>认购</v>
          </cell>
        </row>
        <row r="1116">
          <cell r="DF1116">
            <v>758273</v>
          </cell>
        </row>
        <row r="1117">
          <cell r="D1117" t="str">
            <v>翰林山语花园</v>
          </cell>
          <cell r="E1117" t="str">
            <v>12栋</v>
          </cell>
        </row>
        <row r="1117">
          <cell r="H1117" t="str">
            <v>1403</v>
          </cell>
        </row>
        <row r="1117">
          <cell r="O1117" t="str">
            <v>销控</v>
          </cell>
        </row>
        <row r="1117">
          <cell r="DF1117">
            <v>695614.453</v>
          </cell>
        </row>
        <row r="1118">
          <cell r="D1118" t="str">
            <v>翰林山语花园</v>
          </cell>
          <cell r="E1118" t="str">
            <v>12栋</v>
          </cell>
        </row>
        <row r="1118">
          <cell r="H1118" t="str">
            <v>1404</v>
          </cell>
        </row>
        <row r="1118">
          <cell r="O1118" t="str">
            <v>认购</v>
          </cell>
        </row>
        <row r="1118">
          <cell r="DF1118">
            <v>616212</v>
          </cell>
        </row>
        <row r="1119">
          <cell r="D1119" t="str">
            <v>翰林山语花园</v>
          </cell>
          <cell r="E1119" t="str">
            <v>12栋</v>
          </cell>
        </row>
        <row r="1119">
          <cell r="H1119" t="str">
            <v>1405</v>
          </cell>
        </row>
        <row r="1119">
          <cell r="O1119" t="str">
            <v>销控</v>
          </cell>
        </row>
        <row r="1119">
          <cell r="DF1119">
            <v>876616.661</v>
          </cell>
        </row>
        <row r="1120">
          <cell r="D1120" t="str">
            <v>翰林山语花园</v>
          </cell>
          <cell r="E1120" t="str">
            <v>12栋</v>
          </cell>
        </row>
        <row r="1120">
          <cell r="H1120" t="str">
            <v>1406</v>
          </cell>
        </row>
        <row r="1120">
          <cell r="O1120" t="str">
            <v>销控</v>
          </cell>
        </row>
        <row r="1120">
          <cell r="DF1120">
            <v>955123.388</v>
          </cell>
        </row>
        <row r="1121">
          <cell r="D1121" t="str">
            <v>翰林山语花园</v>
          </cell>
          <cell r="E1121" t="str">
            <v>12栋</v>
          </cell>
        </row>
        <row r="1121">
          <cell r="H1121" t="str">
            <v>1501</v>
          </cell>
        </row>
        <row r="1121">
          <cell r="O1121" t="str">
            <v>认购</v>
          </cell>
        </row>
        <row r="1121">
          <cell r="DF1121">
            <v>797831</v>
          </cell>
        </row>
        <row r="1122">
          <cell r="D1122" t="str">
            <v>翰林山语花园</v>
          </cell>
          <cell r="E1122" t="str">
            <v>12栋</v>
          </cell>
        </row>
        <row r="1122">
          <cell r="H1122" t="str">
            <v>1502</v>
          </cell>
        </row>
        <row r="1122">
          <cell r="O1122" t="str">
            <v>认购</v>
          </cell>
        </row>
        <row r="1122">
          <cell r="DF1122">
            <v>775348</v>
          </cell>
        </row>
        <row r="1123">
          <cell r="D1123" t="str">
            <v>翰林山语花园</v>
          </cell>
          <cell r="E1123" t="str">
            <v>12栋</v>
          </cell>
        </row>
        <row r="1123">
          <cell r="H1123" t="str">
            <v>1503</v>
          </cell>
        </row>
        <row r="1123">
          <cell r="O1123" t="str">
            <v>销控</v>
          </cell>
        </row>
        <row r="1123">
          <cell r="DF1123">
            <v>695614.453</v>
          </cell>
        </row>
        <row r="1124">
          <cell r="D1124" t="str">
            <v>翰林山语花园</v>
          </cell>
          <cell r="E1124" t="str">
            <v>12栋</v>
          </cell>
        </row>
        <row r="1124">
          <cell r="H1124" t="str">
            <v>1504</v>
          </cell>
        </row>
        <row r="1124">
          <cell r="O1124" t="str">
            <v>认购</v>
          </cell>
        </row>
        <row r="1124">
          <cell r="DF1124">
            <v>639511</v>
          </cell>
        </row>
        <row r="1125">
          <cell r="D1125" t="str">
            <v>翰林山语花园</v>
          </cell>
          <cell r="E1125" t="str">
            <v>12栋</v>
          </cell>
        </row>
        <row r="1125">
          <cell r="H1125" t="str">
            <v>1505</v>
          </cell>
        </row>
        <row r="1125">
          <cell r="O1125" t="str">
            <v>认购</v>
          </cell>
        </row>
        <row r="1125">
          <cell r="DF1125">
            <v>784550</v>
          </cell>
        </row>
        <row r="1126">
          <cell r="D1126" t="str">
            <v>翰林山语花园</v>
          </cell>
          <cell r="E1126" t="str">
            <v>12栋</v>
          </cell>
        </row>
        <row r="1126">
          <cell r="H1126" t="str">
            <v>1506</v>
          </cell>
        </row>
        <row r="1126">
          <cell r="O1126" t="str">
            <v>销控</v>
          </cell>
        </row>
        <row r="1126">
          <cell r="DF1126">
            <v>955123.388</v>
          </cell>
        </row>
        <row r="1127">
          <cell r="D1127" t="str">
            <v>翰林山语花园</v>
          </cell>
          <cell r="E1127" t="str">
            <v>12栋</v>
          </cell>
        </row>
        <row r="1127">
          <cell r="H1127" t="str">
            <v>1601</v>
          </cell>
        </row>
        <row r="1127">
          <cell r="O1127" t="str">
            <v>认购</v>
          </cell>
        </row>
        <row r="1127">
          <cell r="DF1127">
            <v>797831</v>
          </cell>
        </row>
        <row r="1128">
          <cell r="D1128" t="str">
            <v>翰林山语花园</v>
          </cell>
          <cell r="E1128" t="str">
            <v>12栋</v>
          </cell>
        </row>
        <row r="1128">
          <cell r="H1128" t="str">
            <v>1602</v>
          </cell>
        </row>
        <row r="1128">
          <cell r="O1128" t="str">
            <v>销控</v>
          </cell>
        </row>
        <row r="1128">
          <cell r="DF1128">
            <v>882546.884</v>
          </cell>
        </row>
        <row r="1129">
          <cell r="D1129" t="str">
            <v>翰林山语花园</v>
          </cell>
          <cell r="E1129" t="str">
            <v>12栋</v>
          </cell>
        </row>
        <row r="1129">
          <cell r="H1129" t="str">
            <v>1603</v>
          </cell>
        </row>
        <row r="1129">
          <cell r="O1129" t="str">
            <v>销控</v>
          </cell>
        </row>
        <row r="1129">
          <cell r="DF1129">
            <v>709947.084</v>
          </cell>
        </row>
        <row r="1130">
          <cell r="D1130" t="str">
            <v>翰林山语花园</v>
          </cell>
          <cell r="E1130" t="str">
            <v>12栋</v>
          </cell>
        </row>
        <row r="1130">
          <cell r="H1130" t="str">
            <v>1604</v>
          </cell>
        </row>
        <row r="1130">
          <cell r="O1130" t="str">
            <v>认购</v>
          </cell>
        </row>
        <row r="1130">
          <cell r="DF1130">
            <v>639511</v>
          </cell>
        </row>
        <row r="1131">
          <cell r="D1131" t="str">
            <v>翰林山语花园</v>
          </cell>
          <cell r="E1131" t="str">
            <v>12栋</v>
          </cell>
        </row>
        <row r="1131">
          <cell r="H1131" t="str">
            <v>1605</v>
          </cell>
        </row>
        <row r="1131">
          <cell r="O1131" t="str">
            <v>销控</v>
          </cell>
        </row>
        <row r="1131">
          <cell r="DF1131">
            <v>893013.642</v>
          </cell>
        </row>
        <row r="1132">
          <cell r="D1132" t="str">
            <v>翰林山语花园</v>
          </cell>
          <cell r="E1132" t="str">
            <v>12栋</v>
          </cell>
        </row>
        <row r="1132">
          <cell r="H1132" t="str">
            <v>1606</v>
          </cell>
        </row>
        <row r="1132">
          <cell r="O1132" t="str">
            <v>销控</v>
          </cell>
        </row>
        <row r="1132">
          <cell r="DF1132">
            <v>971523.39</v>
          </cell>
        </row>
        <row r="1133">
          <cell r="D1133" t="str">
            <v>翰林山语花园</v>
          </cell>
          <cell r="E1133" t="str">
            <v>12栋</v>
          </cell>
        </row>
        <row r="1133">
          <cell r="H1133" t="str">
            <v>1701</v>
          </cell>
        </row>
        <row r="1133">
          <cell r="O1133" t="str">
            <v>销控</v>
          </cell>
        </row>
        <row r="1133">
          <cell r="DF1133">
            <v>961055.625</v>
          </cell>
        </row>
        <row r="1134">
          <cell r="D1134" t="str">
            <v>翰林山语花园</v>
          </cell>
          <cell r="E1134" t="str">
            <v>12栋</v>
          </cell>
        </row>
        <row r="1134">
          <cell r="H1134" t="str">
            <v>1702</v>
          </cell>
        </row>
        <row r="1134">
          <cell r="O1134" t="str">
            <v>销控</v>
          </cell>
        </row>
        <row r="1134">
          <cell r="DF1134">
            <v>882546.884</v>
          </cell>
        </row>
        <row r="1135">
          <cell r="D1135" t="str">
            <v>翰林山语花园</v>
          </cell>
          <cell r="E1135" t="str">
            <v>12栋</v>
          </cell>
        </row>
        <row r="1135">
          <cell r="H1135" t="str">
            <v>1703</v>
          </cell>
        </row>
        <row r="1135">
          <cell r="O1135" t="str">
            <v>销控</v>
          </cell>
        </row>
        <row r="1135">
          <cell r="DF1135">
            <v>709947.084</v>
          </cell>
        </row>
        <row r="1136">
          <cell r="D1136" t="str">
            <v>翰林山语花园</v>
          </cell>
          <cell r="E1136" t="str">
            <v>12栋</v>
          </cell>
        </row>
        <row r="1136">
          <cell r="H1136" t="str">
            <v>1704</v>
          </cell>
        </row>
        <row r="1136">
          <cell r="O1136" t="str">
            <v>认购</v>
          </cell>
        </row>
        <row r="1136">
          <cell r="DF1136">
            <v>646059</v>
          </cell>
        </row>
        <row r="1137">
          <cell r="D1137" t="str">
            <v>翰林山语花园</v>
          </cell>
          <cell r="E1137" t="str">
            <v>12栋</v>
          </cell>
        </row>
        <row r="1137">
          <cell r="H1137" t="str">
            <v>1705</v>
          </cell>
        </row>
        <row r="1137">
          <cell r="O1137" t="str">
            <v>销控</v>
          </cell>
        </row>
        <row r="1137">
          <cell r="DF1137">
            <v>893013.642</v>
          </cell>
        </row>
        <row r="1138">
          <cell r="D1138" t="str">
            <v>翰林山语花园</v>
          </cell>
          <cell r="E1138" t="str">
            <v>12栋</v>
          </cell>
        </row>
        <row r="1138">
          <cell r="H1138" t="str">
            <v>1706</v>
          </cell>
        </row>
        <row r="1138">
          <cell r="O1138" t="str">
            <v>销控</v>
          </cell>
        </row>
        <row r="1138">
          <cell r="DF1138">
            <v>971523.39</v>
          </cell>
        </row>
        <row r="1139">
          <cell r="D1139" t="str">
            <v>翰林山语花园</v>
          </cell>
          <cell r="E1139" t="str">
            <v>12栋</v>
          </cell>
        </row>
        <row r="1139">
          <cell r="H1139" t="str">
            <v>1801</v>
          </cell>
        </row>
        <row r="1139">
          <cell r="O1139" t="str">
            <v>销控</v>
          </cell>
        </row>
        <row r="1139">
          <cell r="DF1139">
            <v>961055.625</v>
          </cell>
        </row>
        <row r="1140">
          <cell r="D1140" t="str">
            <v>翰林山语花园</v>
          </cell>
          <cell r="E1140" t="str">
            <v>12栋</v>
          </cell>
        </row>
        <row r="1140">
          <cell r="H1140" t="str">
            <v>1802</v>
          </cell>
        </row>
        <row r="1140">
          <cell r="O1140" t="str">
            <v>销控</v>
          </cell>
        </row>
        <row r="1140">
          <cell r="DF1140">
            <v>882546.884</v>
          </cell>
        </row>
        <row r="1141">
          <cell r="D1141" t="str">
            <v>翰林山语花园</v>
          </cell>
          <cell r="E1141" t="str">
            <v>12栋</v>
          </cell>
        </row>
        <row r="1141">
          <cell r="H1141" t="str">
            <v>1803</v>
          </cell>
        </row>
        <row r="1141">
          <cell r="O1141" t="str">
            <v>销控</v>
          </cell>
        </row>
        <row r="1141">
          <cell r="DF1141">
            <v>709947.084</v>
          </cell>
        </row>
        <row r="1142">
          <cell r="D1142" t="str">
            <v>翰林山语花园</v>
          </cell>
          <cell r="E1142" t="str">
            <v>12栋</v>
          </cell>
        </row>
        <row r="1142">
          <cell r="H1142" t="str">
            <v>1804</v>
          </cell>
        </row>
        <row r="1142">
          <cell r="O1142" t="str">
            <v>认购</v>
          </cell>
        </row>
        <row r="1142">
          <cell r="DF1142">
            <v>639511</v>
          </cell>
        </row>
        <row r="1143">
          <cell r="D1143" t="str">
            <v>翰林山语花园</v>
          </cell>
          <cell r="E1143" t="str">
            <v>12栋</v>
          </cell>
        </row>
        <row r="1143">
          <cell r="H1143" t="str">
            <v>1805</v>
          </cell>
        </row>
        <row r="1143">
          <cell r="O1143" t="str">
            <v>销控</v>
          </cell>
        </row>
        <row r="1143">
          <cell r="DF1143">
            <v>893013.642</v>
          </cell>
        </row>
        <row r="1144">
          <cell r="D1144" t="str">
            <v>翰林山语花园</v>
          </cell>
          <cell r="E1144" t="str">
            <v>12栋</v>
          </cell>
        </row>
        <row r="1144">
          <cell r="H1144" t="str">
            <v>1806</v>
          </cell>
        </row>
        <row r="1144">
          <cell r="O1144" t="str">
            <v>销控</v>
          </cell>
        </row>
        <row r="1144">
          <cell r="DF1144">
            <v>971523.39</v>
          </cell>
        </row>
        <row r="1145">
          <cell r="D1145" t="str">
            <v>翰林山语花园</v>
          </cell>
          <cell r="E1145" t="str">
            <v>12栋</v>
          </cell>
        </row>
        <row r="1145">
          <cell r="H1145" t="str">
            <v>1901</v>
          </cell>
        </row>
        <row r="1145">
          <cell r="O1145" t="str">
            <v>销控</v>
          </cell>
        </row>
        <row r="1145">
          <cell r="DF1145">
            <v>961055.625</v>
          </cell>
        </row>
        <row r="1146">
          <cell r="D1146" t="str">
            <v>翰林山语花园</v>
          </cell>
          <cell r="E1146" t="str">
            <v>12栋</v>
          </cell>
        </row>
        <row r="1146">
          <cell r="H1146" t="str">
            <v>1902</v>
          </cell>
        </row>
        <row r="1146">
          <cell r="O1146" t="str">
            <v>销控</v>
          </cell>
        </row>
        <row r="1146">
          <cell r="DF1146">
            <v>882546.884</v>
          </cell>
        </row>
        <row r="1147">
          <cell r="D1147" t="str">
            <v>翰林山语花园</v>
          </cell>
          <cell r="E1147" t="str">
            <v>12栋</v>
          </cell>
        </row>
        <row r="1147">
          <cell r="H1147" t="str">
            <v>1903</v>
          </cell>
        </row>
        <row r="1147">
          <cell r="O1147" t="str">
            <v>销控</v>
          </cell>
        </row>
        <row r="1147">
          <cell r="DF1147">
            <v>709947.084</v>
          </cell>
        </row>
        <row r="1148">
          <cell r="D1148" t="str">
            <v>翰林山语花园</v>
          </cell>
          <cell r="E1148" t="str">
            <v>12栋</v>
          </cell>
        </row>
        <row r="1148">
          <cell r="H1148" t="str">
            <v>1904</v>
          </cell>
        </row>
        <row r="1148">
          <cell r="O1148" t="str">
            <v>认购</v>
          </cell>
        </row>
        <row r="1148">
          <cell r="DF1148">
            <v>639511</v>
          </cell>
        </row>
        <row r="1149">
          <cell r="D1149" t="str">
            <v>翰林山语花园</v>
          </cell>
          <cell r="E1149" t="str">
            <v>12栋</v>
          </cell>
        </row>
        <row r="1149">
          <cell r="H1149" t="str">
            <v>1905</v>
          </cell>
        </row>
        <row r="1149">
          <cell r="O1149" t="str">
            <v>销控</v>
          </cell>
        </row>
        <row r="1149">
          <cell r="DF1149">
            <v>893013.642</v>
          </cell>
        </row>
        <row r="1150">
          <cell r="D1150" t="str">
            <v>翰林山语花园</v>
          </cell>
          <cell r="E1150" t="str">
            <v>12栋</v>
          </cell>
        </row>
        <row r="1150">
          <cell r="H1150" t="str">
            <v>1906</v>
          </cell>
        </row>
        <row r="1150">
          <cell r="O1150" t="str">
            <v>销控</v>
          </cell>
        </row>
        <row r="1150">
          <cell r="DF1150">
            <v>971523.39</v>
          </cell>
        </row>
        <row r="1151">
          <cell r="D1151" t="str">
            <v>翰林山语花园</v>
          </cell>
          <cell r="E1151" t="str">
            <v>12栋</v>
          </cell>
        </row>
        <row r="1151">
          <cell r="H1151" t="str">
            <v>2001</v>
          </cell>
        </row>
        <row r="1151">
          <cell r="O1151" t="str">
            <v>销控</v>
          </cell>
        </row>
        <row r="1151">
          <cell r="DF1151">
            <v>961055.625</v>
          </cell>
        </row>
        <row r="1152">
          <cell r="D1152" t="str">
            <v>翰林山语花园</v>
          </cell>
          <cell r="E1152" t="str">
            <v>12栋</v>
          </cell>
        </row>
        <row r="1152">
          <cell r="H1152" t="str">
            <v>2002</v>
          </cell>
        </row>
        <row r="1152">
          <cell r="O1152" t="str">
            <v>销控</v>
          </cell>
        </row>
        <row r="1152">
          <cell r="DF1152">
            <v>882546.884</v>
          </cell>
        </row>
        <row r="1153">
          <cell r="D1153" t="str">
            <v>翰林山语花园</v>
          </cell>
          <cell r="E1153" t="str">
            <v>12栋</v>
          </cell>
        </row>
        <row r="1153">
          <cell r="H1153" t="str">
            <v>2003</v>
          </cell>
        </row>
        <row r="1153">
          <cell r="O1153" t="str">
            <v>销控</v>
          </cell>
        </row>
        <row r="1153">
          <cell r="DF1153">
            <v>709947.084</v>
          </cell>
        </row>
        <row r="1154">
          <cell r="D1154" t="str">
            <v>翰林山语花园</v>
          </cell>
          <cell r="E1154" t="str">
            <v>12栋</v>
          </cell>
        </row>
        <row r="1154">
          <cell r="H1154" t="str">
            <v>2004</v>
          </cell>
        </row>
        <row r="1154">
          <cell r="O1154" t="str">
            <v>销控</v>
          </cell>
        </row>
        <row r="1154">
          <cell r="DF1154">
            <v>728798.124</v>
          </cell>
        </row>
        <row r="1155">
          <cell r="D1155" t="str">
            <v>翰林山语花园</v>
          </cell>
          <cell r="E1155" t="str">
            <v>12栋</v>
          </cell>
        </row>
        <row r="1155">
          <cell r="H1155" t="str">
            <v>2005</v>
          </cell>
        </row>
        <row r="1155">
          <cell r="O1155" t="str">
            <v>销控</v>
          </cell>
        </row>
        <row r="1155">
          <cell r="DF1155">
            <v>893013.642</v>
          </cell>
        </row>
        <row r="1156">
          <cell r="D1156" t="str">
            <v>翰林山语花园</v>
          </cell>
          <cell r="E1156" t="str">
            <v>12栋</v>
          </cell>
        </row>
        <row r="1156">
          <cell r="H1156" t="str">
            <v>2006</v>
          </cell>
        </row>
        <row r="1156">
          <cell r="O1156" t="str">
            <v>销控</v>
          </cell>
        </row>
        <row r="1156">
          <cell r="DF1156">
            <v>971523.39</v>
          </cell>
        </row>
        <row r="1157">
          <cell r="D1157" t="str">
            <v>翰林山语花园</v>
          </cell>
          <cell r="E1157" t="str">
            <v>12栋</v>
          </cell>
        </row>
        <row r="1157">
          <cell r="H1157" t="str">
            <v>203</v>
          </cell>
        </row>
        <row r="1157">
          <cell r="O1157" t="str">
            <v>认购</v>
          </cell>
        </row>
        <row r="1157">
          <cell r="DF1157">
            <v>604026</v>
          </cell>
        </row>
        <row r="1158">
          <cell r="D1158" t="str">
            <v>翰林山语花园</v>
          </cell>
          <cell r="E1158" t="str">
            <v>12栋</v>
          </cell>
        </row>
        <row r="1158">
          <cell r="H1158" t="str">
            <v>204</v>
          </cell>
        </row>
        <row r="1158">
          <cell r="O1158" t="str">
            <v>认购</v>
          </cell>
        </row>
        <row r="1158">
          <cell r="DF1158">
            <v>605738</v>
          </cell>
        </row>
        <row r="1159">
          <cell r="D1159" t="str">
            <v>翰林山语花园</v>
          </cell>
          <cell r="E1159" t="str">
            <v>12栋</v>
          </cell>
        </row>
        <row r="1159">
          <cell r="H1159" t="str">
            <v>205</v>
          </cell>
        </row>
        <row r="1159">
          <cell r="O1159" t="str">
            <v>认购</v>
          </cell>
        </row>
        <row r="1159">
          <cell r="DF1159">
            <v>746875</v>
          </cell>
        </row>
        <row r="1160">
          <cell r="D1160" t="str">
            <v>翰林山语花园</v>
          </cell>
          <cell r="E1160" t="str">
            <v>12栋</v>
          </cell>
        </row>
        <row r="1160">
          <cell r="H1160" t="str">
            <v>206</v>
          </cell>
        </row>
        <row r="1160">
          <cell r="O1160" t="str">
            <v>认购</v>
          </cell>
        </row>
        <row r="1160">
          <cell r="DF1160">
            <v>768976</v>
          </cell>
        </row>
        <row r="1161">
          <cell r="D1161" t="str">
            <v>翰林山语花园</v>
          </cell>
          <cell r="E1161" t="str">
            <v>12栋</v>
          </cell>
        </row>
        <row r="1161">
          <cell r="H1161" t="str">
            <v>2101</v>
          </cell>
        </row>
        <row r="1161">
          <cell r="O1161" t="str">
            <v>销控</v>
          </cell>
        </row>
        <row r="1161">
          <cell r="DF1161">
            <v>906390.63</v>
          </cell>
        </row>
        <row r="1162">
          <cell r="D1162" t="str">
            <v>翰林山语花园</v>
          </cell>
          <cell r="E1162" t="str">
            <v>12栋</v>
          </cell>
        </row>
        <row r="1162">
          <cell r="H1162" t="str">
            <v>2102</v>
          </cell>
        </row>
        <row r="1162">
          <cell r="O1162" t="str">
            <v>销控</v>
          </cell>
        </row>
        <row r="1162">
          <cell r="DF1162">
            <v>827883.903</v>
          </cell>
        </row>
        <row r="1163">
          <cell r="D1163" t="str">
            <v>翰林山语花园</v>
          </cell>
          <cell r="E1163" t="str">
            <v>12栋</v>
          </cell>
        </row>
        <row r="1163">
          <cell r="H1163" t="str">
            <v>2103</v>
          </cell>
        </row>
        <row r="1163">
          <cell r="O1163" t="str">
            <v>销控</v>
          </cell>
        </row>
        <row r="1163">
          <cell r="DF1163">
            <v>662170.976</v>
          </cell>
        </row>
        <row r="1164">
          <cell r="D1164" t="str">
            <v>翰林山语花园</v>
          </cell>
          <cell r="E1164" t="str">
            <v>12栋</v>
          </cell>
        </row>
        <row r="1164">
          <cell r="H1164" t="str">
            <v>2104</v>
          </cell>
        </row>
        <row r="1164">
          <cell r="O1164" t="str">
            <v>销控</v>
          </cell>
        </row>
        <row r="1164">
          <cell r="DF1164">
            <v>681022.016</v>
          </cell>
        </row>
        <row r="1165">
          <cell r="D1165" t="str">
            <v>翰林山语花园</v>
          </cell>
          <cell r="E1165" t="str">
            <v>12栋</v>
          </cell>
        </row>
        <row r="1165">
          <cell r="H1165" t="str">
            <v>2105</v>
          </cell>
        </row>
        <row r="1165">
          <cell r="O1165" t="str">
            <v>销控</v>
          </cell>
        </row>
        <row r="1165">
          <cell r="DF1165">
            <v>838350.661</v>
          </cell>
        </row>
        <row r="1166">
          <cell r="D1166" t="str">
            <v>翰林山语花园</v>
          </cell>
          <cell r="E1166" t="str">
            <v>12栋</v>
          </cell>
        </row>
        <row r="1166">
          <cell r="H1166" t="str">
            <v>2106</v>
          </cell>
        </row>
        <row r="1166">
          <cell r="O1166" t="str">
            <v>销控</v>
          </cell>
        </row>
        <row r="1166">
          <cell r="DF1166">
            <v>916858.395</v>
          </cell>
        </row>
        <row r="1167">
          <cell r="D1167" t="str">
            <v>翰林山语花园</v>
          </cell>
          <cell r="E1167" t="str">
            <v>12栋</v>
          </cell>
        </row>
        <row r="1167">
          <cell r="H1167" t="str">
            <v>301</v>
          </cell>
        </row>
        <row r="1167">
          <cell r="O1167" t="str">
            <v>认购</v>
          </cell>
        </row>
        <row r="1167">
          <cell r="DF1167">
            <v>759930</v>
          </cell>
        </row>
        <row r="1168">
          <cell r="D1168" t="str">
            <v>翰林山语花园</v>
          </cell>
          <cell r="E1168" t="str">
            <v>12栋</v>
          </cell>
        </row>
        <row r="1168">
          <cell r="H1168" t="str">
            <v>302</v>
          </cell>
        </row>
        <row r="1168">
          <cell r="O1168" t="str">
            <v>认购</v>
          </cell>
        </row>
        <row r="1168">
          <cell r="DF1168">
            <v>737829</v>
          </cell>
        </row>
        <row r="1169">
          <cell r="D1169" t="str">
            <v>翰林山语花园</v>
          </cell>
          <cell r="E1169" t="str">
            <v>12栋</v>
          </cell>
        </row>
        <row r="1169">
          <cell r="H1169" t="str">
            <v>303</v>
          </cell>
        </row>
        <row r="1169">
          <cell r="O1169" t="str">
            <v>认购</v>
          </cell>
        </row>
        <row r="1169">
          <cell r="DF1169">
            <v>604026</v>
          </cell>
        </row>
        <row r="1170">
          <cell r="D1170" t="str">
            <v>翰林山语花园</v>
          </cell>
          <cell r="E1170" t="str">
            <v>12栋</v>
          </cell>
        </row>
        <row r="1170">
          <cell r="H1170" t="str">
            <v>304</v>
          </cell>
        </row>
        <row r="1170">
          <cell r="O1170" t="str">
            <v>认购</v>
          </cell>
        </row>
        <row r="1170">
          <cell r="DF1170">
            <v>605738</v>
          </cell>
        </row>
        <row r="1171">
          <cell r="D1171" t="str">
            <v>翰林山语花园</v>
          </cell>
          <cell r="E1171" t="str">
            <v>12栋</v>
          </cell>
        </row>
        <row r="1171">
          <cell r="H1171" t="str">
            <v>305</v>
          </cell>
        </row>
        <row r="1171">
          <cell r="O1171" t="str">
            <v>认购</v>
          </cell>
        </row>
        <row r="1171">
          <cell r="DF1171">
            <v>746875</v>
          </cell>
        </row>
        <row r="1172">
          <cell r="D1172" t="str">
            <v>翰林山语花园</v>
          </cell>
          <cell r="E1172" t="str">
            <v>12栋</v>
          </cell>
        </row>
        <row r="1172">
          <cell r="H1172" t="str">
            <v>306</v>
          </cell>
        </row>
        <row r="1172">
          <cell r="O1172" t="str">
            <v>认购</v>
          </cell>
        </row>
        <row r="1172">
          <cell r="DF1172">
            <v>768976</v>
          </cell>
        </row>
        <row r="1173">
          <cell r="D1173" t="str">
            <v>翰林山语花园</v>
          </cell>
          <cell r="E1173" t="str">
            <v>12栋</v>
          </cell>
        </row>
        <row r="1173">
          <cell r="H1173" t="str">
            <v>401</v>
          </cell>
        </row>
        <row r="1173">
          <cell r="O1173" t="str">
            <v>认购</v>
          </cell>
        </row>
        <row r="1173">
          <cell r="DF1173">
            <v>759930</v>
          </cell>
        </row>
        <row r="1174">
          <cell r="D1174" t="str">
            <v>翰林山语花园</v>
          </cell>
          <cell r="E1174" t="str">
            <v>12栋</v>
          </cell>
        </row>
        <row r="1174">
          <cell r="H1174" t="str">
            <v>402</v>
          </cell>
        </row>
        <row r="1174">
          <cell r="O1174" t="str">
            <v>认购</v>
          </cell>
        </row>
        <row r="1174">
          <cell r="DF1174">
            <v>737829</v>
          </cell>
        </row>
        <row r="1175">
          <cell r="D1175" t="str">
            <v>翰林山语花园</v>
          </cell>
          <cell r="E1175" t="str">
            <v>12栋</v>
          </cell>
        </row>
        <row r="1175">
          <cell r="H1175" t="str">
            <v>403</v>
          </cell>
        </row>
        <row r="1175">
          <cell r="O1175" t="str">
            <v>认购</v>
          </cell>
        </row>
        <row r="1175">
          <cell r="DF1175">
            <v>604026</v>
          </cell>
        </row>
        <row r="1176">
          <cell r="D1176" t="str">
            <v>翰林山语花园</v>
          </cell>
          <cell r="E1176" t="str">
            <v>12栋</v>
          </cell>
        </row>
        <row r="1176">
          <cell r="H1176" t="str">
            <v>404</v>
          </cell>
        </row>
        <row r="1176">
          <cell r="O1176" t="str">
            <v>认购</v>
          </cell>
        </row>
        <row r="1176">
          <cell r="DF1176">
            <v>605738</v>
          </cell>
        </row>
        <row r="1177">
          <cell r="D1177" t="str">
            <v>翰林山语花园</v>
          </cell>
          <cell r="E1177" t="str">
            <v>12栋</v>
          </cell>
        </row>
        <row r="1177">
          <cell r="H1177" t="str">
            <v>405</v>
          </cell>
        </row>
        <row r="1177">
          <cell r="O1177" t="str">
            <v>认购</v>
          </cell>
        </row>
        <row r="1177">
          <cell r="DF1177">
            <v>746875</v>
          </cell>
        </row>
        <row r="1178">
          <cell r="D1178" t="str">
            <v>翰林山语花园</v>
          </cell>
          <cell r="E1178" t="str">
            <v>12栋</v>
          </cell>
        </row>
        <row r="1178">
          <cell r="H1178" t="str">
            <v>406</v>
          </cell>
        </row>
        <row r="1178">
          <cell r="O1178" t="str">
            <v>认购</v>
          </cell>
        </row>
        <row r="1178">
          <cell r="DF1178">
            <v>768976</v>
          </cell>
        </row>
        <row r="1179">
          <cell r="D1179" t="str">
            <v>翰林山语花园</v>
          </cell>
          <cell r="E1179" t="str">
            <v>12栋</v>
          </cell>
        </row>
        <row r="1179">
          <cell r="H1179" t="str">
            <v>501</v>
          </cell>
        </row>
        <row r="1179">
          <cell r="O1179" t="str">
            <v>认购</v>
          </cell>
        </row>
        <row r="1179">
          <cell r="DF1179">
            <v>778768</v>
          </cell>
        </row>
        <row r="1180">
          <cell r="D1180" t="str">
            <v>翰林山语花园</v>
          </cell>
          <cell r="E1180" t="str">
            <v>12栋</v>
          </cell>
        </row>
        <row r="1180">
          <cell r="H1180" t="str">
            <v>502</v>
          </cell>
        </row>
        <row r="1180">
          <cell r="O1180" t="str">
            <v>销控</v>
          </cell>
        </row>
        <row r="1180">
          <cell r="DF1180">
            <v>827883.903</v>
          </cell>
        </row>
        <row r="1181">
          <cell r="D1181" t="str">
            <v>翰林山语花园</v>
          </cell>
          <cell r="E1181" t="str">
            <v>12栋</v>
          </cell>
        </row>
        <row r="1181">
          <cell r="H1181" t="str">
            <v>503</v>
          </cell>
        </row>
        <row r="1181">
          <cell r="O1181" t="str">
            <v>销控</v>
          </cell>
        </row>
        <row r="1181">
          <cell r="DF1181">
            <v>662170.976</v>
          </cell>
        </row>
        <row r="1182">
          <cell r="D1182" t="str">
            <v>翰林山语花园</v>
          </cell>
          <cell r="E1182" t="str">
            <v>12栋</v>
          </cell>
        </row>
        <row r="1182">
          <cell r="H1182" t="str">
            <v>504</v>
          </cell>
        </row>
        <row r="1182">
          <cell r="O1182" t="str">
            <v>认购</v>
          </cell>
        </row>
        <row r="1182">
          <cell r="DF1182">
            <v>632961</v>
          </cell>
        </row>
        <row r="1183">
          <cell r="D1183" t="str">
            <v>翰林山语花园</v>
          </cell>
          <cell r="E1183" t="str">
            <v>12栋</v>
          </cell>
        </row>
        <row r="1183">
          <cell r="H1183" t="str">
            <v>505</v>
          </cell>
        </row>
        <row r="1183">
          <cell r="O1183" t="str">
            <v>销控</v>
          </cell>
        </row>
        <row r="1183">
          <cell r="DF1183">
            <v>838350.661</v>
          </cell>
        </row>
        <row r="1184">
          <cell r="D1184" t="str">
            <v>翰林山语花园</v>
          </cell>
          <cell r="E1184" t="str">
            <v>12栋</v>
          </cell>
        </row>
        <row r="1184">
          <cell r="H1184" t="str">
            <v>506</v>
          </cell>
        </row>
        <row r="1184">
          <cell r="O1184" t="str">
            <v>销控</v>
          </cell>
        </row>
        <row r="1184">
          <cell r="DF1184">
            <v>916858.395</v>
          </cell>
        </row>
        <row r="1185">
          <cell r="D1185" t="str">
            <v>翰林山语花园</v>
          </cell>
          <cell r="E1185" t="str">
            <v>12栋</v>
          </cell>
        </row>
        <row r="1185">
          <cell r="H1185" t="str">
            <v>601</v>
          </cell>
        </row>
        <row r="1185">
          <cell r="O1185" t="str">
            <v>销控</v>
          </cell>
        </row>
        <row r="1185">
          <cell r="DF1185">
            <v>928256.628</v>
          </cell>
        </row>
        <row r="1186">
          <cell r="D1186" t="str">
            <v>翰林山语花园</v>
          </cell>
          <cell r="E1186" t="str">
            <v>12栋</v>
          </cell>
        </row>
        <row r="1186">
          <cell r="H1186" t="str">
            <v>602</v>
          </cell>
        </row>
        <row r="1186">
          <cell r="O1186" t="str">
            <v>销控</v>
          </cell>
        </row>
        <row r="1186">
          <cell r="DF1186">
            <v>849747.887</v>
          </cell>
        </row>
        <row r="1187">
          <cell r="D1187" t="str">
            <v>翰林山语花园</v>
          </cell>
          <cell r="E1187" t="str">
            <v>12栋</v>
          </cell>
        </row>
        <row r="1187">
          <cell r="H1187" t="str">
            <v>603</v>
          </cell>
        </row>
        <row r="1187">
          <cell r="O1187" t="str">
            <v>销控</v>
          </cell>
        </row>
        <row r="1187">
          <cell r="DF1187">
            <v>681281.822</v>
          </cell>
        </row>
        <row r="1188">
          <cell r="D1188" t="str">
            <v>翰林山语花园</v>
          </cell>
          <cell r="E1188" t="str">
            <v>12栋</v>
          </cell>
        </row>
        <row r="1188">
          <cell r="H1188" t="str">
            <v>604</v>
          </cell>
        </row>
        <row r="1188">
          <cell r="O1188" t="str">
            <v>认购</v>
          </cell>
        </row>
        <row r="1188">
          <cell r="DF1188">
            <v>632961</v>
          </cell>
        </row>
        <row r="1189">
          <cell r="D1189" t="str">
            <v>翰林山语花园</v>
          </cell>
          <cell r="E1189" t="str">
            <v>12栋</v>
          </cell>
        </row>
        <row r="1189">
          <cell r="H1189" t="str">
            <v>605</v>
          </cell>
        </row>
        <row r="1189">
          <cell r="O1189" t="str">
            <v>销控</v>
          </cell>
        </row>
        <row r="1189">
          <cell r="DF1189">
            <v>860215.652</v>
          </cell>
        </row>
        <row r="1190">
          <cell r="D1190" t="str">
            <v>翰林山语花园</v>
          </cell>
          <cell r="E1190" t="str">
            <v>12栋</v>
          </cell>
        </row>
        <row r="1190">
          <cell r="H1190" t="str">
            <v>606</v>
          </cell>
        </row>
        <row r="1190">
          <cell r="O1190" t="str">
            <v>认购</v>
          </cell>
        </row>
        <row r="1190">
          <cell r="DF1190">
            <v>801436</v>
          </cell>
        </row>
        <row r="1191">
          <cell r="D1191" t="str">
            <v>翰林山语花园</v>
          </cell>
          <cell r="E1191" t="str">
            <v>12栋</v>
          </cell>
        </row>
        <row r="1191">
          <cell r="H1191" t="str">
            <v>701</v>
          </cell>
        </row>
        <row r="1191">
          <cell r="O1191" t="str">
            <v>销控</v>
          </cell>
        </row>
        <row r="1191">
          <cell r="DF1191">
            <v>928256.628</v>
          </cell>
        </row>
        <row r="1192">
          <cell r="D1192" t="str">
            <v>翰林山语花园</v>
          </cell>
          <cell r="E1192" t="str">
            <v>12栋</v>
          </cell>
        </row>
        <row r="1192">
          <cell r="H1192" t="str">
            <v>702</v>
          </cell>
        </row>
        <row r="1192">
          <cell r="O1192" t="str">
            <v>销控</v>
          </cell>
        </row>
        <row r="1192">
          <cell r="DF1192">
            <v>849747.887</v>
          </cell>
        </row>
        <row r="1193">
          <cell r="D1193" t="str">
            <v>翰林山语花园</v>
          </cell>
          <cell r="E1193" t="str">
            <v>12栋</v>
          </cell>
        </row>
        <row r="1193">
          <cell r="H1193" t="str">
            <v>703</v>
          </cell>
        </row>
        <row r="1193">
          <cell r="O1193" t="str">
            <v>销控</v>
          </cell>
        </row>
        <row r="1193">
          <cell r="DF1193">
            <v>681281.822</v>
          </cell>
        </row>
        <row r="1194">
          <cell r="D1194" t="str">
            <v>翰林山语花园</v>
          </cell>
          <cell r="E1194" t="str">
            <v>12栋</v>
          </cell>
        </row>
        <row r="1194">
          <cell r="H1194" t="str">
            <v>704</v>
          </cell>
        </row>
        <row r="1194">
          <cell r="O1194" t="str">
            <v>认购</v>
          </cell>
        </row>
        <row r="1194">
          <cell r="DF1194">
            <v>632961</v>
          </cell>
        </row>
        <row r="1195">
          <cell r="D1195" t="str">
            <v>翰林山语花园</v>
          </cell>
          <cell r="E1195" t="str">
            <v>12栋</v>
          </cell>
        </row>
        <row r="1195">
          <cell r="H1195" t="str">
            <v>705</v>
          </cell>
        </row>
        <row r="1195">
          <cell r="O1195" t="str">
            <v>销控</v>
          </cell>
        </row>
        <row r="1195">
          <cell r="DF1195">
            <v>860215.652</v>
          </cell>
        </row>
        <row r="1196">
          <cell r="D1196" t="str">
            <v>翰林山语花园</v>
          </cell>
          <cell r="E1196" t="str">
            <v>12栋</v>
          </cell>
        </row>
        <row r="1196">
          <cell r="H1196" t="str">
            <v>706</v>
          </cell>
        </row>
        <row r="1196">
          <cell r="O1196" t="str">
            <v>销控</v>
          </cell>
        </row>
        <row r="1196">
          <cell r="DF1196">
            <v>938725.4</v>
          </cell>
        </row>
        <row r="1197">
          <cell r="D1197" t="str">
            <v>翰林山语花园</v>
          </cell>
          <cell r="E1197" t="str">
            <v>12栋</v>
          </cell>
        </row>
        <row r="1197">
          <cell r="H1197" t="str">
            <v>801</v>
          </cell>
        </row>
        <row r="1197">
          <cell r="O1197" t="str">
            <v>认购</v>
          </cell>
        </row>
        <row r="1197">
          <cell r="DF1197">
            <v>808459</v>
          </cell>
        </row>
        <row r="1198">
          <cell r="D1198" t="str">
            <v>翰林山语花园</v>
          </cell>
          <cell r="E1198" t="str">
            <v>12栋</v>
          </cell>
        </row>
        <row r="1198">
          <cell r="H1198" t="str">
            <v>802</v>
          </cell>
        </row>
        <row r="1198">
          <cell r="O1198" t="str">
            <v>销控</v>
          </cell>
        </row>
        <row r="1198">
          <cell r="DF1198">
            <v>849747.887</v>
          </cell>
        </row>
        <row r="1199">
          <cell r="D1199" t="str">
            <v>翰林山语花园</v>
          </cell>
          <cell r="E1199" t="str">
            <v>12栋</v>
          </cell>
        </row>
        <row r="1199">
          <cell r="H1199" t="str">
            <v>803</v>
          </cell>
        </row>
        <row r="1199">
          <cell r="O1199" t="str">
            <v>销控</v>
          </cell>
        </row>
        <row r="1199">
          <cell r="DF1199">
            <v>681281.822</v>
          </cell>
        </row>
        <row r="1200">
          <cell r="D1200" t="str">
            <v>翰林山语花园</v>
          </cell>
          <cell r="E1200" t="str">
            <v>12栋</v>
          </cell>
        </row>
        <row r="1200">
          <cell r="H1200" t="str">
            <v>804</v>
          </cell>
        </row>
        <row r="1200">
          <cell r="O1200" t="str">
            <v>认购</v>
          </cell>
        </row>
        <row r="1200">
          <cell r="DF1200">
            <v>632961</v>
          </cell>
        </row>
        <row r="1201">
          <cell r="D1201" t="str">
            <v>翰林山语花园</v>
          </cell>
          <cell r="E1201" t="str">
            <v>12栋</v>
          </cell>
        </row>
        <row r="1201">
          <cell r="H1201" t="str">
            <v>805</v>
          </cell>
        </row>
        <row r="1201">
          <cell r="O1201" t="str">
            <v>销控</v>
          </cell>
        </row>
        <row r="1201">
          <cell r="DF1201">
            <v>860215.652</v>
          </cell>
        </row>
        <row r="1202">
          <cell r="D1202" t="str">
            <v>翰林山语花园</v>
          </cell>
          <cell r="E1202" t="str">
            <v>12栋</v>
          </cell>
        </row>
        <row r="1202">
          <cell r="H1202" t="str">
            <v>806</v>
          </cell>
        </row>
        <row r="1202">
          <cell r="O1202" t="str">
            <v>销控</v>
          </cell>
        </row>
        <row r="1202">
          <cell r="DF1202">
            <v>938725.4</v>
          </cell>
        </row>
        <row r="1203">
          <cell r="D1203" t="str">
            <v>翰林山语花园</v>
          </cell>
          <cell r="E1203" t="str">
            <v>12栋</v>
          </cell>
        </row>
        <row r="1203">
          <cell r="H1203" t="str">
            <v>901</v>
          </cell>
        </row>
        <row r="1203">
          <cell r="O1203" t="str">
            <v>认购</v>
          </cell>
        </row>
        <row r="1203">
          <cell r="DF1203">
            <v>792235</v>
          </cell>
        </row>
        <row r="1204">
          <cell r="D1204" t="str">
            <v>翰林山语花园</v>
          </cell>
          <cell r="E1204" t="str">
            <v>12栋</v>
          </cell>
        </row>
        <row r="1204">
          <cell r="H1204" t="str">
            <v>902</v>
          </cell>
        </row>
        <row r="1204">
          <cell r="O1204" t="str">
            <v>认购</v>
          </cell>
        </row>
        <row r="1204">
          <cell r="DF1204">
            <v>769846</v>
          </cell>
        </row>
        <row r="1205">
          <cell r="D1205" t="str">
            <v>翰林山语花园</v>
          </cell>
          <cell r="E1205" t="str">
            <v>12栋</v>
          </cell>
        </row>
        <row r="1205">
          <cell r="H1205" t="str">
            <v>903</v>
          </cell>
        </row>
        <row r="1205">
          <cell r="O1205" t="str">
            <v>销控</v>
          </cell>
        </row>
        <row r="1205">
          <cell r="DF1205">
            <v>681281.822</v>
          </cell>
        </row>
        <row r="1206">
          <cell r="D1206" t="str">
            <v>翰林山语花园</v>
          </cell>
          <cell r="E1206" t="str">
            <v>12栋</v>
          </cell>
        </row>
        <row r="1206">
          <cell r="H1206" t="str">
            <v>904</v>
          </cell>
        </row>
        <row r="1206">
          <cell r="O1206" t="str">
            <v>认购</v>
          </cell>
        </row>
        <row r="1206">
          <cell r="DF1206">
            <v>632961</v>
          </cell>
        </row>
        <row r="1207">
          <cell r="D1207" t="str">
            <v>翰林山语花园</v>
          </cell>
          <cell r="E1207" t="str">
            <v>12栋</v>
          </cell>
        </row>
        <row r="1207">
          <cell r="H1207" t="str">
            <v>905</v>
          </cell>
        </row>
        <row r="1207">
          <cell r="O1207" t="str">
            <v>认购</v>
          </cell>
        </row>
        <row r="1207">
          <cell r="DF1207">
            <v>779047</v>
          </cell>
        </row>
        <row r="1208">
          <cell r="D1208" t="str">
            <v>翰林山语花园</v>
          </cell>
          <cell r="E1208" t="str">
            <v>12栋</v>
          </cell>
        </row>
        <row r="1208">
          <cell r="H1208" t="str">
            <v>906</v>
          </cell>
        </row>
        <row r="1208">
          <cell r="O1208" t="str">
            <v>认购</v>
          </cell>
        </row>
        <row r="1208">
          <cell r="DF1208">
            <v>801436</v>
          </cell>
        </row>
        <row r="1209">
          <cell r="D1209" t="str">
            <v>翰林山语花园</v>
          </cell>
          <cell r="E1209" t="str">
            <v>13栋</v>
          </cell>
        </row>
        <row r="1209">
          <cell r="H1209" t="str">
            <v>1001</v>
          </cell>
        </row>
        <row r="1209">
          <cell r="O1209" t="str">
            <v>销控</v>
          </cell>
        </row>
        <row r="1209">
          <cell r="DF1209">
            <v>861147.905</v>
          </cell>
        </row>
        <row r="1210">
          <cell r="D1210" t="str">
            <v>翰林山语花园</v>
          </cell>
          <cell r="E1210" t="str">
            <v>13栋</v>
          </cell>
        </row>
        <row r="1210">
          <cell r="H1210" t="str">
            <v>1002</v>
          </cell>
        </row>
        <row r="1210">
          <cell r="O1210" t="str">
            <v>销控</v>
          </cell>
        </row>
        <row r="1210">
          <cell r="DF1210">
            <v>847509.837</v>
          </cell>
        </row>
        <row r="1211">
          <cell r="D1211" t="str">
            <v>翰林山语花园</v>
          </cell>
          <cell r="E1211" t="str">
            <v>13栋</v>
          </cell>
        </row>
        <row r="1211">
          <cell r="H1211" t="str">
            <v>1003</v>
          </cell>
        </row>
        <row r="1211">
          <cell r="O1211" t="str">
            <v>销控</v>
          </cell>
        </row>
        <row r="1211">
          <cell r="DF1211">
            <v>704836.964</v>
          </cell>
        </row>
        <row r="1212">
          <cell r="D1212" t="str">
            <v>翰林山语花园</v>
          </cell>
          <cell r="E1212" t="str">
            <v>13栋</v>
          </cell>
        </row>
        <row r="1212">
          <cell r="H1212" t="str">
            <v>1004</v>
          </cell>
        </row>
        <row r="1212">
          <cell r="O1212" t="str">
            <v>销控</v>
          </cell>
        </row>
        <row r="1212">
          <cell r="DF1212">
            <v>695091.952</v>
          </cell>
        </row>
        <row r="1213">
          <cell r="D1213" t="str">
            <v>翰林山语花园</v>
          </cell>
          <cell r="E1213" t="str">
            <v>13栋</v>
          </cell>
        </row>
        <row r="1213">
          <cell r="H1213" t="str">
            <v>1005</v>
          </cell>
        </row>
        <row r="1213">
          <cell r="O1213" t="str">
            <v>销控</v>
          </cell>
        </row>
        <row r="1213">
          <cell r="DF1213">
            <v>851392.583</v>
          </cell>
        </row>
        <row r="1214">
          <cell r="D1214" t="str">
            <v>翰林山语花园</v>
          </cell>
          <cell r="E1214" t="str">
            <v>13栋</v>
          </cell>
        </row>
        <row r="1214">
          <cell r="H1214" t="str">
            <v>1006</v>
          </cell>
        </row>
        <row r="1214">
          <cell r="O1214" t="str">
            <v>销控</v>
          </cell>
        </row>
        <row r="1214">
          <cell r="DF1214">
            <v>856469.227</v>
          </cell>
        </row>
        <row r="1215">
          <cell r="D1215" t="str">
            <v>翰林山语花园</v>
          </cell>
          <cell r="E1215" t="str">
            <v>13栋</v>
          </cell>
        </row>
        <row r="1215">
          <cell r="H1215" t="str">
            <v>1101</v>
          </cell>
        </row>
        <row r="1215">
          <cell r="O1215" t="str">
            <v>销控</v>
          </cell>
        </row>
        <row r="1215">
          <cell r="DF1215">
            <v>861147.905</v>
          </cell>
        </row>
        <row r="1216">
          <cell r="D1216" t="str">
            <v>翰林山语花园</v>
          </cell>
          <cell r="E1216" t="str">
            <v>13栋</v>
          </cell>
        </row>
        <row r="1216">
          <cell r="H1216" t="str">
            <v>1102</v>
          </cell>
        </row>
        <row r="1216">
          <cell r="O1216" t="str">
            <v>销控</v>
          </cell>
        </row>
        <row r="1216">
          <cell r="DF1216">
            <v>847509.837</v>
          </cell>
        </row>
        <row r="1217">
          <cell r="D1217" t="str">
            <v>翰林山语花园</v>
          </cell>
          <cell r="E1217" t="str">
            <v>13栋</v>
          </cell>
        </row>
        <row r="1217">
          <cell r="H1217" t="str">
            <v>1103</v>
          </cell>
        </row>
        <row r="1217">
          <cell r="O1217" t="str">
            <v>销控</v>
          </cell>
        </row>
        <row r="1217">
          <cell r="DF1217">
            <v>704836.964</v>
          </cell>
        </row>
        <row r="1218">
          <cell r="D1218" t="str">
            <v>翰林山语花园</v>
          </cell>
          <cell r="E1218" t="str">
            <v>13栋</v>
          </cell>
        </row>
        <row r="1218">
          <cell r="H1218" t="str">
            <v>1104</v>
          </cell>
        </row>
        <row r="1218">
          <cell r="O1218" t="str">
            <v>销控</v>
          </cell>
        </row>
        <row r="1218">
          <cell r="DF1218">
            <v>695091.952</v>
          </cell>
        </row>
        <row r="1219">
          <cell r="D1219" t="str">
            <v>翰林山语花园</v>
          </cell>
          <cell r="E1219" t="str">
            <v>13栋</v>
          </cell>
        </row>
        <row r="1219">
          <cell r="H1219" t="str">
            <v>1105</v>
          </cell>
        </row>
        <row r="1219">
          <cell r="O1219" t="str">
            <v>销控</v>
          </cell>
        </row>
        <row r="1219">
          <cell r="DF1219">
            <v>851392.583</v>
          </cell>
        </row>
        <row r="1220">
          <cell r="D1220" t="str">
            <v>翰林山语花园</v>
          </cell>
          <cell r="E1220" t="str">
            <v>13栋</v>
          </cell>
        </row>
        <row r="1220">
          <cell r="H1220" t="str">
            <v>1106</v>
          </cell>
        </row>
        <row r="1220">
          <cell r="O1220" t="str">
            <v>销控</v>
          </cell>
        </row>
        <row r="1220">
          <cell r="DF1220">
            <v>856469.227</v>
          </cell>
        </row>
        <row r="1221">
          <cell r="D1221" t="str">
            <v>翰林山语花园</v>
          </cell>
          <cell r="E1221" t="str">
            <v>13栋</v>
          </cell>
        </row>
        <row r="1221">
          <cell r="H1221" t="str">
            <v>1201</v>
          </cell>
        </row>
        <row r="1221">
          <cell r="O1221" t="str">
            <v>销控</v>
          </cell>
        </row>
        <row r="1221">
          <cell r="DF1221">
            <v>861147.905</v>
          </cell>
        </row>
        <row r="1222">
          <cell r="D1222" t="str">
            <v>翰林山语花园</v>
          </cell>
          <cell r="E1222" t="str">
            <v>13栋</v>
          </cell>
        </row>
        <row r="1222">
          <cell r="H1222" t="str">
            <v>1202</v>
          </cell>
        </row>
        <row r="1222">
          <cell r="O1222" t="str">
            <v>销控</v>
          </cell>
        </row>
        <row r="1222">
          <cell r="DF1222">
            <v>847509.837</v>
          </cell>
        </row>
        <row r="1223">
          <cell r="D1223" t="str">
            <v>翰林山语花园</v>
          </cell>
          <cell r="E1223" t="str">
            <v>13栋</v>
          </cell>
        </row>
        <row r="1223">
          <cell r="H1223" t="str">
            <v>1203</v>
          </cell>
        </row>
        <row r="1223">
          <cell r="O1223" t="str">
            <v>销控</v>
          </cell>
        </row>
        <row r="1223">
          <cell r="DF1223">
            <v>704836.964</v>
          </cell>
        </row>
        <row r="1224">
          <cell r="D1224" t="str">
            <v>翰林山语花园</v>
          </cell>
          <cell r="E1224" t="str">
            <v>13栋</v>
          </cell>
        </row>
        <row r="1224">
          <cell r="H1224" t="str">
            <v>1204</v>
          </cell>
        </row>
        <row r="1224">
          <cell r="O1224" t="str">
            <v>销控</v>
          </cell>
        </row>
        <row r="1224">
          <cell r="DF1224">
            <v>695091.952</v>
          </cell>
        </row>
        <row r="1225">
          <cell r="D1225" t="str">
            <v>翰林山语花园</v>
          </cell>
          <cell r="E1225" t="str">
            <v>13栋</v>
          </cell>
        </row>
        <row r="1225">
          <cell r="H1225" t="str">
            <v>1205</v>
          </cell>
        </row>
        <row r="1225">
          <cell r="O1225" t="str">
            <v>销控</v>
          </cell>
        </row>
        <row r="1225">
          <cell r="DF1225">
            <v>851392.583</v>
          </cell>
        </row>
        <row r="1226">
          <cell r="D1226" t="str">
            <v>翰林山语花园</v>
          </cell>
          <cell r="E1226" t="str">
            <v>13栋</v>
          </cell>
        </row>
        <row r="1226">
          <cell r="H1226" t="str">
            <v>1206</v>
          </cell>
        </row>
        <row r="1226">
          <cell r="O1226" t="str">
            <v>销控</v>
          </cell>
        </row>
        <row r="1226">
          <cell r="DF1226">
            <v>856469.227</v>
          </cell>
        </row>
        <row r="1227">
          <cell r="D1227" t="str">
            <v>翰林山语花园</v>
          </cell>
          <cell r="E1227" t="str">
            <v>13栋</v>
          </cell>
        </row>
        <row r="1227">
          <cell r="H1227" t="str">
            <v>1301</v>
          </cell>
        </row>
        <row r="1227">
          <cell r="O1227" t="str">
            <v>销控</v>
          </cell>
        </row>
        <row r="1227">
          <cell r="DF1227">
            <v>861147.905</v>
          </cell>
        </row>
        <row r="1228">
          <cell r="D1228" t="str">
            <v>翰林山语花园</v>
          </cell>
          <cell r="E1228" t="str">
            <v>13栋</v>
          </cell>
        </row>
        <row r="1228">
          <cell r="H1228" t="str">
            <v>1302</v>
          </cell>
        </row>
        <row r="1228">
          <cell r="O1228" t="str">
            <v>销控</v>
          </cell>
        </row>
        <row r="1228">
          <cell r="DF1228">
            <v>847509.837</v>
          </cell>
        </row>
        <row r="1229">
          <cell r="D1229" t="str">
            <v>翰林山语花园</v>
          </cell>
          <cell r="E1229" t="str">
            <v>13栋</v>
          </cell>
        </row>
        <row r="1229">
          <cell r="H1229" t="str">
            <v>1303</v>
          </cell>
        </row>
        <row r="1229">
          <cell r="O1229" t="str">
            <v>销控</v>
          </cell>
        </row>
        <row r="1229">
          <cell r="DF1229">
            <v>704836.964</v>
          </cell>
        </row>
        <row r="1230">
          <cell r="D1230" t="str">
            <v>翰林山语花园</v>
          </cell>
          <cell r="E1230" t="str">
            <v>13栋</v>
          </cell>
        </row>
        <row r="1230">
          <cell r="H1230" t="str">
            <v>1304</v>
          </cell>
        </row>
        <row r="1230">
          <cell r="O1230" t="str">
            <v>销控</v>
          </cell>
        </row>
        <row r="1230">
          <cell r="DF1230">
            <v>695091.952</v>
          </cell>
        </row>
        <row r="1231">
          <cell r="D1231" t="str">
            <v>翰林山语花园</v>
          </cell>
          <cell r="E1231" t="str">
            <v>13栋</v>
          </cell>
        </row>
        <row r="1231">
          <cell r="H1231" t="str">
            <v>1305</v>
          </cell>
        </row>
        <row r="1231">
          <cell r="O1231" t="str">
            <v>销控</v>
          </cell>
        </row>
        <row r="1231">
          <cell r="DF1231">
            <v>851392.583</v>
          </cell>
        </row>
        <row r="1232">
          <cell r="D1232" t="str">
            <v>翰林山语花园</v>
          </cell>
          <cell r="E1232" t="str">
            <v>13栋</v>
          </cell>
        </row>
        <row r="1232">
          <cell r="H1232" t="str">
            <v>1306</v>
          </cell>
        </row>
        <row r="1232">
          <cell r="O1232" t="str">
            <v>销控</v>
          </cell>
        </row>
        <row r="1232">
          <cell r="DF1232">
            <v>856469.227</v>
          </cell>
        </row>
        <row r="1233">
          <cell r="D1233" t="str">
            <v>翰林山语花园</v>
          </cell>
          <cell r="E1233" t="str">
            <v>13栋</v>
          </cell>
        </row>
        <row r="1233">
          <cell r="H1233" t="str">
            <v>1401</v>
          </cell>
        </row>
        <row r="1233">
          <cell r="O1233" t="str">
            <v>销控</v>
          </cell>
        </row>
        <row r="1233">
          <cell r="DF1233">
            <v>836958.583</v>
          </cell>
        </row>
        <row r="1234">
          <cell r="D1234" t="str">
            <v>翰林山语花园</v>
          </cell>
          <cell r="E1234" t="str">
            <v>13栋</v>
          </cell>
        </row>
        <row r="1234">
          <cell r="H1234" t="str">
            <v>1402</v>
          </cell>
        </row>
        <row r="1234">
          <cell r="O1234" t="str">
            <v>销控</v>
          </cell>
        </row>
        <row r="1234">
          <cell r="DF1234">
            <v>823321.546</v>
          </cell>
        </row>
        <row r="1235">
          <cell r="D1235" t="str">
            <v>翰林山语花园</v>
          </cell>
          <cell r="E1235" t="str">
            <v>13栋</v>
          </cell>
        </row>
        <row r="1235">
          <cell r="H1235" t="str">
            <v>1403</v>
          </cell>
        </row>
        <row r="1235">
          <cell r="O1235" t="str">
            <v>销控</v>
          </cell>
        </row>
        <row r="1235">
          <cell r="DF1235">
            <v>683694.247</v>
          </cell>
        </row>
        <row r="1236">
          <cell r="D1236" t="str">
            <v>翰林山语花园</v>
          </cell>
          <cell r="E1236" t="str">
            <v>13栋</v>
          </cell>
        </row>
        <row r="1236">
          <cell r="H1236" t="str">
            <v>1404</v>
          </cell>
        </row>
        <row r="1236">
          <cell r="O1236" t="str">
            <v>销控</v>
          </cell>
        </row>
        <row r="1236">
          <cell r="DF1236">
            <v>673949.235</v>
          </cell>
        </row>
        <row r="1237">
          <cell r="D1237" t="str">
            <v>翰林山语花园</v>
          </cell>
          <cell r="E1237" t="str">
            <v>13栋</v>
          </cell>
        </row>
        <row r="1237">
          <cell r="H1237" t="str">
            <v>1405</v>
          </cell>
        </row>
        <row r="1237">
          <cell r="O1237" t="str">
            <v>销控</v>
          </cell>
        </row>
        <row r="1237">
          <cell r="DF1237">
            <v>827203.261</v>
          </cell>
        </row>
        <row r="1238">
          <cell r="D1238" t="str">
            <v>翰林山语花园</v>
          </cell>
          <cell r="E1238" t="str">
            <v>13栋</v>
          </cell>
        </row>
        <row r="1238">
          <cell r="H1238" t="str">
            <v>1406</v>
          </cell>
        </row>
        <row r="1238">
          <cell r="O1238" t="str">
            <v>销控</v>
          </cell>
        </row>
        <row r="1238">
          <cell r="DF1238">
            <v>832179.898</v>
          </cell>
        </row>
        <row r="1239">
          <cell r="D1239" t="str">
            <v>翰林山语花园</v>
          </cell>
          <cell r="E1239" t="str">
            <v>13栋</v>
          </cell>
        </row>
        <row r="1239">
          <cell r="H1239" t="str">
            <v>1501</v>
          </cell>
        </row>
        <row r="1239">
          <cell r="O1239" t="str">
            <v>销控</v>
          </cell>
        </row>
        <row r="1239">
          <cell r="DF1239">
            <v>884938.23</v>
          </cell>
        </row>
        <row r="1240">
          <cell r="D1240" t="str">
            <v>翰林山语花园</v>
          </cell>
          <cell r="E1240" t="str">
            <v>13栋</v>
          </cell>
        </row>
        <row r="1240">
          <cell r="H1240" t="str">
            <v>1502</v>
          </cell>
        </row>
        <row r="1240">
          <cell r="O1240" t="str">
            <v>销控</v>
          </cell>
        </row>
        <row r="1240">
          <cell r="DF1240">
            <v>872495.091</v>
          </cell>
        </row>
        <row r="1241">
          <cell r="D1241" t="str">
            <v>翰林山语花园</v>
          </cell>
          <cell r="E1241" t="str">
            <v>13栋</v>
          </cell>
        </row>
        <row r="1241">
          <cell r="H1241" t="str">
            <v>1503</v>
          </cell>
        </row>
        <row r="1241">
          <cell r="O1241" t="str">
            <v>销控</v>
          </cell>
        </row>
        <row r="1241">
          <cell r="DF1241">
            <v>724151.718</v>
          </cell>
        </row>
        <row r="1242">
          <cell r="D1242" t="str">
            <v>翰林山语花园</v>
          </cell>
          <cell r="E1242" t="str">
            <v>13栋</v>
          </cell>
        </row>
        <row r="1242">
          <cell r="H1242" t="str">
            <v>1504</v>
          </cell>
        </row>
        <row r="1242">
          <cell r="O1242" t="str">
            <v>销控</v>
          </cell>
        </row>
        <row r="1242">
          <cell r="DF1242">
            <v>708404.224</v>
          </cell>
        </row>
        <row r="1243">
          <cell r="D1243" t="str">
            <v>翰林山语花园</v>
          </cell>
          <cell r="E1243" t="str">
            <v>13栋</v>
          </cell>
        </row>
        <row r="1243">
          <cell r="H1243" t="str">
            <v>1505</v>
          </cell>
        </row>
        <row r="1243">
          <cell r="O1243" t="str">
            <v>销控</v>
          </cell>
        </row>
        <row r="1243">
          <cell r="DF1243">
            <v>868911.335</v>
          </cell>
        </row>
        <row r="1244">
          <cell r="D1244" t="str">
            <v>翰林山语花园</v>
          </cell>
          <cell r="E1244" t="str">
            <v>13栋</v>
          </cell>
        </row>
        <row r="1244">
          <cell r="H1244" t="str">
            <v>1506</v>
          </cell>
        </row>
        <row r="1244">
          <cell r="O1244" t="str">
            <v>销控</v>
          </cell>
        </row>
        <row r="1244">
          <cell r="DF1244">
            <v>873987.979</v>
          </cell>
        </row>
        <row r="1245">
          <cell r="D1245" t="str">
            <v>翰林山语花园</v>
          </cell>
          <cell r="E1245" t="str">
            <v>13栋</v>
          </cell>
        </row>
        <row r="1245">
          <cell r="H1245" t="str">
            <v>1601</v>
          </cell>
        </row>
        <row r="1245">
          <cell r="O1245" t="str">
            <v>销控</v>
          </cell>
        </row>
        <row r="1245">
          <cell r="DF1245">
            <v>884938.23</v>
          </cell>
        </row>
        <row r="1246">
          <cell r="D1246" t="str">
            <v>翰林山语花园</v>
          </cell>
          <cell r="E1246" t="str">
            <v>13栋</v>
          </cell>
        </row>
        <row r="1246">
          <cell r="H1246" t="str">
            <v>1602</v>
          </cell>
        </row>
        <row r="1246">
          <cell r="O1246" t="str">
            <v>销控</v>
          </cell>
        </row>
        <row r="1246">
          <cell r="DF1246">
            <v>872495.091</v>
          </cell>
        </row>
        <row r="1247">
          <cell r="D1247" t="str">
            <v>翰林山语花园</v>
          </cell>
          <cell r="E1247" t="str">
            <v>13栋</v>
          </cell>
        </row>
        <row r="1247">
          <cell r="H1247" t="str">
            <v>1603</v>
          </cell>
        </row>
        <row r="1247">
          <cell r="O1247" t="str">
            <v>销控</v>
          </cell>
        </row>
        <row r="1247">
          <cell r="DF1247">
            <v>724151.718</v>
          </cell>
        </row>
        <row r="1248">
          <cell r="D1248" t="str">
            <v>翰林山语花园</v>
          </cell>
          <cell r="E1248" t="str">
            <v>13栋</v>
          </cell>
        </row>
        <row r="1248">
          <cell r="H1248" t="str">
            <v>1604</v>
          </cell>
        </row>
        <row r="1248">
          <cell r="O1248" t="str">
            <v>销控</v>
          </cell>
        </row>
        <row r="1248">
          <cell r="DF1248">
            <v>708404.224</v>
          </cell>
        </row>
        <row r="1249">
          <cell r="D1249" t="str">
            <v>翰林山语花园</v>
          </cell>
          <cell r="E1249" t="str">
            <v>13栋</v>
          </cell>
        </row>
        <row r="1249">
          <cell r="H1249" t="str">
            <v>1605</v>
          </cell>
        </row>
        <row r="1249">
          <cell r="O1249" t="str">
            <v>销控</v>
          </cell>
        </row>
        <row r="1249">
          <cell r="DF1249">
            <v>868911.335</v>
          </cell>
        </row>
        <row r="1250">
          <cell r="D1250" t="str">
            <v>翰林山语花园</v>
          </cell>
          <cell r="E1250" t="str">
            <v>13栋</v>
          </cell>
        </row>
        <row r="1250">
          <cell r="H1250" t="str">
            <v>1606</v>
          </cell>
        </row>
        <row r="1250">
          <cell r="O1250" t="str">
            <v>销控</v>
          </cell>
        </row>
        <row r="1250">
          <cell r="DF1250">
            <v>873987.979</v>
          </cell>
        </row>
        <row r="1251">
          <cell r="D1251" t="str">
            <v>翰林山语花园</v>
          </cell>
          <cell r="E1251" t="str">
            <v>13栋</v>
          </cell>
        </row>
        <row r="1251">
          <cell r="H1251" t="str">
            <v>1701</v>
          </cell>
        </row>
        <row r="1251">
          <cell r="O1251" t="str">
            <v>销控</v>
          </cell>
        </row>
        <row r="1251">
          <cell r="DF1251">
            <v>884938.23</v>
          </cell>
        </row>
        <row r="1252">
          <cell r="D1252" t="str">
            <v>翰林山语花园</v>
          </cell>
          <cell r="E1252" t="str">
            <v>13栋</v>
          </cell>
        </row>
        <row r="1252">
          <cell r="H1252" t="str">
            <v>1702</v>
          </cell>
        </row>
        <row r="1252">
          <cell r="O1252" t="str">
            <v>销控</v>
          </cell>
        </row>
        <row r="1252">
          <cell r="DF1252">
            <v>872495.091</v>
          </cell>
        </row>
        <row r="1253">
          <cell r="D1253" t="str">
            <v>翰林山语花园</v>
          </cell>
          <cell r="E1253" t="str">
            <v>13栋</v>
          </cell>
        </row>
        <row r="1253">
          <cell r="H1253" t="str">
            <v>1703</v>
          </cell>
        </row>
        <row r="1253">
          <cell r="O1253" t="str">
            <v>销控</v>
          </cell>
        </row>
        <row r="1253">
          <cell r="DF1253">
            <v>724151.718</v>
          </cell>
        </row>
        <row r="1254">
          <cell r="D1254" t="str">
            <v>翰林山语花园</v>
          </cell>
          <cell r="E1254" t="str">
            <v>13栋</v>
          </cell>
        </row>
        <row r="1254">
          <cell r="H1254" t="str">
            <v>1704</v>
          </cell>
        </row>
        <row r="1254">
          <cell r="O1254" t="str">
            <v>销控</v>
          </cell>
        </row>
        <row r="1254">
          <cell r="DF1254">
            <v>708404.224</v>
          </cell>
        </row>
        <row r="1255">
          <cell r="D1255" t="str">
            <v>翰林山语花园</v>
          </cell>
          <cell r="E1255" t="str">
            <v>13栋</v>
          </cell>
        </row>
        <row r="1255">
          <cell r="H1255" t="str">
            <v>1705</v>
          </cell>
        </row>
        <row r="1255">
          <cell r="O1255" t="str">
            <v>销控</v>
          </cell>
        </row>
        <row r="1255">
          <cell r="DF1255">
            <v>868911.335</v>
          </cell>
        </row>
        <row r="1256">
          <cell r="D1256" t="str">
            <v>翰林山语花园</v>
          </cell>
          <cell r="E1256" t="str">
            <v>13栋</v>
          </cell>
        </row>
        <row r="1256">
          <cell r="H1256" t="str">
            <v>1706</v>
          </cell>
        </row>
        <row r="1256">
          <cell r="O1256" t="str">
            <v>销控</v>
          </cell>
        </row>
        <row r="1256">
          <cell r="DF1256">
            <v>873987.979</v>
          </cell>
        </row>
        <row r="1257">
          <cell r="D1257" t="str">
            <v>翰林山语花园</v>
          </cell>
          <cell r="E1257" t="str">
            <v>13栋</v>
          </cell>
        </row>
        <row r="1257">
          <cell r="H1257" t="str">
            <v>1801</v>
          </cell>
        </row>
        <row r="1257">
          <cell r="O1257" t="str">
            <v>销控</v>
          </cell>
        </row>
        <row r="1257">
          <cell r="DF1257">
            <v>884938.23</v>
          </cell>
        </row>
        <row r="1258">
          <cell r="D1258" t="str">
            <v>翰林山语花园</v>
          </cell>
          <cell r="E1258" t="str">
            <v>13栋</v>
          </cell>
        </row>
        <row r="1258">
          <cell r="H1258" t="str">
            <v>1802</v>
          </cell>
        </row>
        <row r="1258">
          <cell r="O1258" t="str">
            <v>销控</v>
          </cell>
        </row>
        <row r="1258">
          <cell r="DF1258">
            <v>872495.091</v>
          </cell>
        </row>
        <row r="1259">
          <cell r="D1259" t="str">
            <v>翰林山语花园</v>
          </cell>
          <cell r="E1259" t="str">
            <v>13栋</v>
          </cell>
        </row>
        <row r="1259">
          <cell r="H1259" t="str">
            <v>1803</v>
          </cell>
        </row>
        <row r="1259">
          <cell r="O1259" t="str">
            <v>销控</v>
          </cell>
        </row>
        <row r="1259">
          <cell r="DF1259">
            <v>724151.718</v>
          </cell>
        </row>
        <row r="1260">
          <cell r="D1260" t="str">
            <v>翰林山语花园</v>
          </cell>
          <cell r="E1260" t="str">
            <v>13栋</v>
          </cell>
        </row>
        <row r="1260">
          <cell r="H1260" t="str">
            <v>1804</v>
          </cell>
        </row>
        <row r="1260">
          <cell r="O1260" t="str">
            <v>销控</v>
          </cell>
        </row>
        <row r="1260">
          <cell r="DF1260">
            <v>708404.224</v>
          </cell>
        </row>
        <row r="1261">
          <cell r="D1261" t="str">
            <v>翰林山语花园</v>
          </cell>
          <cell r="E1261" t="str">
            <v>13栋</v>
          </cell>
        </row>
        <row r="1261">
          <cell r="H1261" t="str">
            <v>1805</v>
          </cell>
        </row>
        <row r="1261">
          <cell r="O1261" t="str">
            <v>销控</v>
          </cell>
        </row>
        <row r="1261">
          <cell r="DF1261">
            <v>868911.335</v>
          </cell>
        </row>
        <row r="1262">
          <cell r="D1262" t="str">
            <v>翰林山语花园</v>
          </cell>
          <cell r="E1262" t="str">
            <v>13栋</v>
          </cell>
        </row>
        <row r="1262">
          <cell r="H1262" t="str">
            <v>1806</v>
          </cell>
        </row>
        <row r="1262">
          <cell r="O1262" t="str">
            <v>销控</v>
          </cell>
        </row>
        <row r="1262">
          <cell r="DF1262">
            <v>873987.979</v>
          </cell>
        </row>
        <row r="1263">
          <cell r="D1263" t="str">
            <v>翰林山语花园</v>
          </cell>
          <cell r="E1263" t="str">
            <v>13栋</v>
          </cell>
        </row>
        <row r="1263">
          <cell r="H1263" t="str">
            <v>1901</v>
          </cell>
        </row>
        <row r="1263">
          <cell r="O1263" t="str">
            <v>销控</v>
          </cell>
        </row>
        <row r="1263">
          <cell r="DF1263">
            <v>884938.23</v>
          </cell>
        </row>
        <row r="1264">
          <cell r="D1264" t="str">
            <v>翰林山语花园</v>
          </cell>
          <cell r="E1264" t="str">
            <v>13栋</v>
          </cell>
        </row>
        <row r="1264">
          <cell r="H1264" t="str">
            <v>1902</v>
          </cell>
        </row>
        <row r="1264">
          <cell r="O1264" t="str">
            <v>销控</v>
          </cell>
        </row>
        <row r="1264">
          <cell r="DF1264">
            <v>872495.091</v>
          </cell>
        </row>
        <row r="1265">
          <cell r="D1265" t="str">
            <v>翰林山语花园</v>
          </cell>
          <cell r="E1265" t="str">
            <v>13栋</v>
          </cell>
        </row>
        <row r="1265">
          <cell r="H1265" t="str">
            <v>1903</v>
          </cell>
        </row>
        <row r="1265">
          <cell r="O1265" t="str">
            <v>销控</v>
          </cell>
        </row>
        <row r="1265">
          <cell r="DF1265">
            <v>724151.718</v>
          </cell>
        </row>
        <row r="1266">
          <cell r="D1266" t="str">
            <v>翰林山语花园</v>
          </cell>
          <cell r="E1266" t="str">
            <v>13栋</v>
          </cell>
        </row>
        <row r="1266">
          <cell r="H1266" t="str">
            <v>1904</v>
          </cell>
        </row>
        <row r="1266">
          <cell r="O1266" t="str">
            <v>销控</v>
          </cell>
        </row>
        <row r="1266">
          <cell r="DF1266">
            <v>708404.224</v>
          </cell>
        </row>
        <row r="1267">
          <cell r="D1267" t="str">
            <v>翰林山语花园</v>
          </cell>
          <cell r="E1267" t="str">
            <v>13栋</v>
          </cell>
        </row>
        <row r="1267">
          <cell r="H1267" t="str">
            <v>1905</v>
          </cell>
        </row>
        <row r="1267">
          <cell r="O1267" t="str">
            <v>销控</v>
          </cell>
        </row>
        <row r="1267">
          <cell r="DF1267">
            <v>868911.335</v>
          </cell>
        </row>
        <row r="1268">
          <cell r="D1268" t="str">
            <v>翰林山语花园</v>
          </cell>
          <cell r="E1268" t="str">
            <v>13栋</v>
          </cell>
        </row>
        <row r="1268">
          <cell r="H1268" t="str">
            <v>1906</v>
          </cell>
        </row>
        <row r="1268">
          <cell r="O1268" t="str">
            <v>销控</v>
          </cell>
        </row>
        <row r="1268">
          <cell r="DF1268">
            <v>873987.979</v>
          </cell>
        </row>
        <row r="1269">
          <cell r="D1269" t="str">
            <v>翰林山语花园</v>
          </cell>
          <cell r="E1269" t="str">
            <v>13栋</v>
          </cell>
        </row>
        <row r="1269">
          <cell r="H1269" t="str">
            <v>2001</v>
          </cell>
        </row>
        <row r="1269">
          <cell r="O1269" t="str">
            <v>销控</v>
          </cell>
        </row>
        <row r="1269">
          <cell r="DF1269">
            <v>884938.23</v>
          </cell>
        </row>
        <row r="1270">
          <cell r="D1270" t="str">
            <v>翰林山语花园</v>
          </cell>
          <cell r="E1270" t="str">
            <v>13栋</v>
          </cell>
        </row>
        <row r="1270">
          <cell r="H1270" t="str">
            <v>2002</v>
          </cell>
        </row>
        <row r="1270">
          <cell r="O1270" t="str">
            <v>销控</v>
          </cell>
        </row>
        <row r="1270">
          <cell r="DF1270">
            <v>872495.091</v>
          </cell>
        </row>
        <row r="1271">
          <cell r="D1271" t="str">
            <v>翰林山语花园</v>
          </cell>
          <cell r="E1271" t="str">
            <v>13栋</v>
          </cell>
        </row>
        <row r="1271">
          <cell r="H1271" t="str">
            <v>2003</v>
          </cell>
        </row>
        <row r="1271">
          <cell r="O1271" t="str">
            <v>销控</v>
          </cell>
        </row>
        <row r="1271">
          <cell r="DF1271">
            <v>724151.718</v>
          </cell>
        </row>
        <row r="1272">
          <cell r="D1272" t="str">
            <v>翰林山语花园</v>
          </cell>
          <cell r="E1272" t="str">
            <v>13栋</v>
          </cell>
        </row>
        <row r="1272">
          <cell r="H1272" t="str">
            <v>2004</v>
          </cell>
        </row>
        <row r="1272">
          <cell r="O1272" t="str">
            <v>销控</v>
          </cell>
        </row>
        <row r="1272">
          <cell r="DF1272">
            <v>708404.224</v>
          </cell>
        </row>
        <row r="1273">
          <cell r="D1273" t="str">
            <v>翰林山语花园</v>
          </cell>
          <cell r="E1273" t="str">
            <v>13栋</v>
          </cell>
        </row>
        <row r="1273">
          <cell r="H1273" t="str">
            <v>2005</v>
          </cell>
        </row>
        <row r="1273">
          <cell r="O1273" t="str">
            <v>销控</v>
          </cell>
        </row>
        <row r="1273">
          <cell r="DF1273">
            <v>868911.335</v>
          </cell>
        </row>
        <row r="1274">
          <cell r="D1274" t="str">
            <v>翰林山语花园</v>
          </cell>
          <cell r="E1274" t="str">
            <v>13栋</v>
          </cell>
        </row>
        <row r="1274">
          <cell r="H1274" t="str">
            <v>2006</v>
          </cell>
        </row>
        <row r="1274">
          <cell r="O1274" t="str">
            <v>销控</v>
          </cell>
        </row>
        <row r="1274">
          <cell r="DF1274">
            <v>873987.979</v>
          </cell>
        </row>
        <row r="1275">
          <cell r="D1275" t="str">
            <v>翰林山语花园</v>
          </cell>
          <cell r="E1275" t="str">
            <v>13栋</v>
          </cell>
        </row>
        <row r="1275">
          <cell r="H1275" t="str">
            <v>203</v>
          </cell>
        </row>
        <row r="1275">
          <cell r="O1275" t="str">
            <v>销控</v>
          </cell>
        </row>
        <row r="1275">
          <cell r="DF1275">
            <v>683694.247</v>
          </cell>
        </row>
        <row r="1276">
          <cell r="D1276" t="str">
            <v>翰林山语花园</v>
          </cell>
          <cell r="E1276" t="str">
            <v>13栋</v>
          </cell>
        </row>
        <row r="1276">
          <cell r="H1276" t="str">
            <v>204</v>
          </cell>
        </row>
        <row r="1276">
          <cell r="O1276" t="str">
            <v>销控</v>
          </cell>
        </row>
        <row r="1276">
          <cell r="DF1276">
            <v>673949.235</v>
          </cell>
        </row>
        <row r="1277">
          <cell r="D1277" t="str">
            <v>翰林山语花园</v>
          </cell>
          <cell r="E1277" t="str">
            <v>13栋</v>
          </cell>
        </row>
        <row r="1277">
          <cell r="H1277" t="str">
            <v>205</v>
          </cell>
        </row>
        <row r="1277">
          <cell r="O1277" t="str">
            <v>销控</v>
          </cell>
        </row>
        <row r="1277">
          <cell r="DF1277">
            <v>827203.261</v>
          </cell>
        </row>
        <row r="1278">
          <cell r="D1278" t="str">
            <v>翰林山语花园</v>
          </cell>
          <cell r="E1278" t="str">
            <v>13栋</v>
          </cell>
        </row>
        <row r="1278">
          <cell r="H1278" t="str">
            <v>206</v>
          </cell>
        </row>
        <row r="1278">
          <cell r="O1278" t="str">
            <v>销控</v>
          </cell>
        </row>
        <row r="1278">
          <cell r="DF1278">
            <v>832179.898</v>
          </cell>
        </row>
        <row r="1279">
          <cell r="D1279" t="str">
            <v>翰林山语花园</v>
          </cell>
          <cell r="E1279" t="str">
            <v>13栋</v>
          </cell>
        </row>
        <row r="1279">
          <cell r="H1279" t="str">
            <v>2101</v>
          </cell>
        </row>
        <row r="1279">
          <cell r="O1279" t="str">
            <v>销控</v>
          </cell>
        </row>
        <row r="1279">
          <cell r="DF1279">
            <v>921669.667</v>
          </cell>
        </row>
        <row r="1280">
          <cell r="D1280" t="str">
            <v>翰林山语花园</v>
          </cell>
          <cell r="E1280" t="str">
            <v>13栋</v>
          </cell>
        </row>
        <row r="1280">
          <cell r="H1280" t="str">
            <v>2102</v>
          </cell>
        </row>
        <row r="1280">
          <cell r="O1280" t="str">
            <v>销控</v>
          </cell>
        </row>
        <row r="1280">
          <cell r="DF1280">
            <v>908032.63</v>
          </cell>
        </row>
        <row r="1281">
          <cell r="D1281" t="str">
            <v>翰林山语花园</v>
          </cell>
          <cell r="E1281" t="str">
            <v>13栋</v>
          </cell>
        </row>
        <row r="1281">
          <cell r="H1281" t="str">
            <v>2103</v>
          </cell>
        </row>
        <row r="1281">
          <cell r="O1281" t="str">
            <v>销控</v>
          </cell>
        </row>
        <row r="1281">
          <cell r="DF1281">
            <v>757736.543</v>
          </cell>
        </row>
        <row r="1282">
          <cell r="D1282" t="str">
            <v>翰林山语花园</v>
          </cell>
          <cell r="E1282" t="str">
            <v>13栋</v>
          </cell>
        </row>
        <row r="1282">
          <cell r="H1282" t="str">
            <v>2104</v>
          </cell>
        </row>
        <row r="1282">
          <cell r="O1282" t="str">
            <v>销控</v>
          </cell>
        </row>
        <row r="1282">
          <cell r="DF1282">
            <v>747991.531</v>
          </cell>
        </row>
        <row r="1283">
          <cell r="D1283" t="str">
            <v>翰林山语花园</v>
          </cell>
          <cell r="E1283" t="str">
            <v>13栋</v>
          </cell>
        </row>
        <row r="1283">
          <cell r="H1283" t="str">
            <v>2105</v>
          </cell>
        </row>
        <row r="1283">
          <cell r="O1283" t="str">
            <v>销控</v>
          </cell>
        </row>
        <row r="1283">
          <cell r="DF1283">
            <v>911914.345</v>
          </cell>
        </row>
        <row r="1284">
          <cell r="D1284" t="str">
            <v>翰林山语花园</v>
          </cell>
          <cell r="E1284" t="str">
            <v>13栋</v>
          </cell>
        </row>
        <row r="1284">
          <cell r="H1284" t="str">
            <v>2106</v>
          </cell>
        </row>
        <row r="1284">
          <cell r="O1284" t="str">
            <v>销控</v>
          </cell>
        </row>
        <row r="1284">
          <cell r="DF1284">
            <v>916990.989</v>
          </cell>
        </row>
        <row r="1285">
          <cell r="D1285" t="str">
            <v>翰林山语花园</v>
          </cell>
          <cell r="E1285" t="str">
            <v>13栋</v>
          </cell>
        </row>
        <row r="1285">
          <cell r="H1285" t="str">
            <v>2201</v>
          </cell>
        </row>
        <row r="1285">
          <cell r="O1285" t="str">
            <v>销控</v>
          </cell>
        </row>
        <row r="1285">
          <cell r="DF1285">
            <v>921669.667</v>
          </cell>
        </row>
        <row r="1286">
          <cell r="D1286" t="str">
            <v>翰林山语花园</v>
          </cell>
          <cell r="E1286" t="str">
            <v>13栋</v>
          </cell>
        </row>
        <row r="1286">
          <cell r="H1286" t="str">
            <v>2202</v>
          </cell>
        </row>
        <row r="1286">
          <cell r="O1286" t="str">
            <v>销控</v>
          </cell>
        </row>
        <row r="1286">
          <cell r="DF1286">
            <v>908032.63</v>
          </cell>
        </row>
        <row r="1287">
          <cell r="D1287" t="str">
            <v>翰林山语花园</v>
          </cell>
          <cell r="E1287" t="str">
            <v>13栋</v>
          </cell>
        </row>
        <row r="1287">
          <cell r="H1287" t="str">
            <v>2203</v>
          </cell>
        </row>
        <row r="1287">
          <cell r="O1287" t="str">
            <v>销控</v>
          </cell>
        </row>
        <row r="1287">
          <cell r="DF1287">
            <v>757736.543</v>
          </cell>
        </row>
        <row r="1288">
          <cell r="D1288" t="str">
            <v>翰林山语花园</v>
          </cell>
          <cell r="E1288" t="str">
            <v>13栋</v>
          </cell>
        </row>
        <row r="1288">
          <cell r="H1288" t="str">
            <v>2204</v>
          </cell>
        </row>
        <row r="1288">
          <cell r="O1288" t="str">
            <v>销控</v>
          </cell>
        </row>
        <row r="1288">
          <cell r="DF1288">
            <v>747991.531</v>
          </cell>
        </row>
        <row r="1289">
          <cell r="D1289" t="str">
            <v>翰林山语花园</v>
          </cell>
          <cell r="E1289" t="str">
            <v>13栋</v>
          </cell>
        </row>
        <row r="1289">
          <cell r="H1289" t="str">
            <v>2205</v>
          </cell>
        </row>
        <row r="1289">
          <cell r="O1289" t="str">
            <v>销控</v>
          </cell>
        </row>
        <row r="1289">
          <cell r="DF1289">
            <v>911914.345</v>
          </cell>
        </row>
        <row r="1290">
          <cell r="D1290" t="str">
            <v>翰林山语花园</v>
          </cell>
          <cell r="E1290" t="str">
            <v>13栋</v>
          </cell>
        </row>
        <row r="1290">
          <cell r="H1290" t="str">
            <v>2206</v>
          </cell>
        </row>
        <row r="1290">
          <cell r="O1290" t="str">
            <v>销控</v>
          </cell>
        </row>
        <row r="1290">
          <cell r="DF1290">
            <v>916990.989</v>
          </cell>
        </row>
        <row r="1291">
          <cell r="D1291" t="str">
            <v>翰林山语花园</v>
          </cell>
          <cell r="E1291" t="str">
            <v>13栋</v>
          </cell>
        </row>
        <row r="1291">
          <cell r="H1291" t="str">
            <v>2301</v>
          </cell>
        </row>
        <row r="1291">
          <cell r="O1291" t="str">
            <v>销控</v>
          </cell>
        </row>
        <row r="1291">
          <cell r="DF1291">
            <v>921669.667</v>
          </cell>
        </row>
        <row r="1292">
          <cell r="D1292" t="str">
            <v>翰林山语花园</v>
          </cell>
          <cell r="E1292" t="str">
            <v>13栋</v>
          </cell>
        </row>
        <row r="1292">
          <cell r="H1292" t="str">
            <v>2302</v>
          </cell>
        </row>
        <row r="1292">
          <cell r="O1292" t="str">
            <v>销控</v>
          </cell>
        </row>
        <row r="1292">
          <cell r="DF1292">
            <v>908032.63</v>
          </cell>
        </row>
        <row r="1293">
          <cell r="D1293" t="str">
            <v>翰林山语花园</v>
          </cell>
          <cell r="E1293" t="str">
            <v>13栋</v>
          </cell>
        </row>
        <row r="1293">
          <cell r="H1293" t="str">
            <v>2303</v>
          </cell>
        </row>
        <row r="1293">
          <cell r="O1293" t="str">
            <v>销控</v>
          </cell>
        </row>
        <row r="1293">
          <cell r="DF1293">
            <v>757736.543</v>
          </cell>
        </row>
        <row r="1294">
          <cell r="D1294" t="str">
            <v>翰林山语花园</v>
          </cell>
          <cell r="E1294" t="str">
            <v>13栋</v>
          </cell>
        </row>
        <row r="1294">
          <cell r="H1294" t="str">
            <v>2304</v>
          </cell>
        </row>
        <row r="1294">
          <cell r="O1294" t="str">
            <v>销控</v>
          </cell>
        </row>
        <row r="1294">
          <cell r="DF1294">
            <v>747991.531</v>
          </cell>
        </row>
        <row r="1295">
          <cell r="D1295" t="str">
            <v>翰林山语花园</v>
          </cell>
          <cell r="E1295" t="str">
            <v>13栋</v>
          </cell>
        </row>
        <row r="1295">
          <cell r="H1295" t="str">
            <v>2305</v>
          </cell>
        </row>
        <row r="1295">
          <cell r="O1295" t="str">
            <v>销控</v>
          </cell>
        </row>
        <row r="1295">
          <cell r="DF1295">
            <v>911914.345</v>
          </cell>
        </row>
        <row r="1296">
          <cell r="D1296" t="str">
            <v>翰林山语花园</v>
          </cell>
          <cell r="E1296" t="str">
            <v>13栋</v>
          </cell>
        </row>
        <row r="1296">
          <cell r="H1296" t="str">
            <v>2306</v>
          </cell>
        </row>
        <row r="1296">
          <cell r="O1296" t="str">
            <v>销控</v>
          </cell>
        </row>
        <row r="1296">
          <cell r="DF1296">
            <v>916990.989</v>
          </cell>
        </row>
        <row r="1297">
          <cell r="D1297" t="str">
            <v>翰林山语花园</v>
          </cell>
          <cell r="E1297" t="str">
            <v>13栋</v>
          </cell>
        </row>
        <row r="1297">
          <cell r="H1297" t="str">
            <v>2401</v>
          </cell>
        </row>
        <row r="1297">
          <cell r="O1297" t="str">
            <v>销控</v>
          </cell>
        </row>
        <row r="1297">
          <cell r="DF1297">
            <v>967758.46</v>
          </cell>
        </row>
        <row r="1298">
          <cell r="D1298" t="str">
            <v>翰林山语花园</v>
          </cell>
          <cell r="E1298" t="str">
            <v>13栋</v>
          </cell>
        </row>
        <row r="1298">
          <cell r="H1298" t="str">
            <v>2402</v>
          </cell>
        </row>
        <row r="1298">
          <cell r="O1298" t="str">
            <v>销控</v>
          </cell>
        </row>
        <row r="1298">
          <cell r="DF1298">
            <v>953423.436</v>
          </cell>
        </row>
        <row r="1299">
          <cell r="D1299" t="str">
            <v>翰林山语花园</v>
          </cell>
          <cell r="E1299" t="str">
            <v>13栋</v>
          </cell>
        </row>
        <row r="1299">
          <cell r="H1299" t="str">
            <v>2403</v>
          </cell>
        </row>
        <row r="1299">
          <cell r="O1299" t="str">
            <v>销控</v>
          </cell>
        </row>
        <row r="1299">
          <cell r="DF1299">
            <v>795671.157</v>
          </cell>
        </row>
        <row r="1300">
          <cell r="D1300" t="str">
            <v>翰林山语花园</v>
          </cell>
          <cell r="E1300" t="str">
            <v>13栋</v>
          </cell>
        </row>
        <row r="1300">
          <cell r="H1300" t="str">
            <v>2404</v>
          </cell>
        </row>
        <row r="1300">
          <cell r="O1300" t="str">
            <v>销控</v>
          </cell>
        </row>
        <row r="1300">
          <cell r="DF1300">
            <v>785404.459</v>
          </cell>
        </row>
        <row r="1301">
          <cell r="D1301" t="str">
            <v>翰林山语花园</v>
          </cell>
          <cell r="E1301" t="str">
            <v>13栋</v>
          </cell>
        </row>
        <row r="1301">
          <cell r="H1301" t="str">
            <v>2405</v>
          </cell>
        </row>
        <row r="1301">
          <cell r="O1301" t="str">
            <v>销控</v>
          </cell>
        </row>
        <row r="1301">
          <cell r="DF1301">
            <v>957505.165</v>
          </cell>
        </row>
        <row r="1302">
          <cell r="D1302" t="str">
            <v>翰林山语花园</v>
          </cell>
          <cell r="E1302" t="str">
            <v>13栋</v>
          </cell>
        </row>
        <row r="1302">
          <cell r="H1302" t="str">
            <v>2406</v>
          </cell>
        </row>
        <row r="1302">
          <cell r="O1302" t="str">
            <v>销控</v>
          </cell>
        </row>
        <row r="1302">
          <cell r="DF1302">
            <v>962780.792</v>
          </cell>
        </row>
        <row r="1303">
          <cell r="D1303" t="str">
            <v>翰林山语花园</v>
          </cell>
          <cell r="E1303" t="str">
            <v>13栋</v>
          </cell>
        </row>
        <row r="1303">
          <cell r="H1303" t="str">
            <v>2501</v>
          </cell>
        </row>
        <row r="1303">
          <cell r="O1303" t="str">
            <v>销控</v>
          </cell>
        </row>
        <row r="1303">
          <cell r="DF1303">
            <v>967758.46</v>
          </cell>
        </row>
        <row r="1304">
          <cell r="D1304" t="str">
            <v>翰林山语花园</v>
          </cell>
          <cell r="E1304" t="str">
            <v>13栋</v>
          </cell>
        </row>
        <row r="1304">
          <cell r="H1304" t="str">
            <v>2502</v>
          </cell>
        </row>
        <row r="1304">
          <cell r="O1304" t="str">
            <v>销控</v>
          </cell>
        </row>
        <row r="1304">
          <cell r="DF1304">
            <v>953423.436</v>
          </cell>
        </row>
        <row r="1305">
          <cell r="D1305" t="str">
            <v>翰林山语花园</v>
          </cell>
          <cell r="E1305" t="str">
            <v>13栋</v>
          </cell>
        </row>
        <row r="1305">
          <cell r="H1305" t="str">
            <v>2503</v>
          </cell>
        </row>
        <row r="1305">
          <cell r="O1305" t="str">
            <v>销控</v>
          </cell>
        </row>
        <row r="1305">
          <cell r="DF1305">
            <v>795671.157</v>
          </cell>
        </row>
        <row r="1306">
          <cell r="D1306" t="str">
            <v>翰林山语花园</v>
          </cell>
          <cell r="E1306" t="str">
            <v>13栋</v>
          </cell>
        </row>
        <row r="1306">
          <cell r="H1306" t="str">
            <v>2504</v>
          </cell>
        </row>
        <row r="1306">
          <cell r="O1306" t="str">
            <v>销控</v>
          </cell>
        </row>
        <row r="1306">
          <cell r="DF1306">
            <v>785404.459</v>
          </cell>
        </row>
        <row r="1307">
          <cell r="D1307" t="str">
            <v>翰林山语花园</v>
          </cell>
          <cell r="E1307" t="str">
            <v>13栋</v>
          </cell>
        </row>
        <row r="1307">
          <cell r="H1307" t="str">
            <v>2505</v>
          </cell>
        </row>
        <row r="1307">
          <cell r="O1307" t="str">
            <v>销控</v>
          </cell>
        </row>
        <row r="1307">
          <cell r="DF1307">
            <v>957505.165</v>
          </cell>
        </row>
        <row r="1308">
          <cell r="D1308" t="str">
            <v>翰林山语花园</v>
          </cell>
          <cell r="E1308" t="str">
            <v>13栋</v>
          </cell>
        </row>
        <row r="1308">
          <cell r="H1308" t="str">
            <v>2506</v>
          </cell>
        </row>
        <row r="1308">
          <cell r="O1308" t="str">
            <v>销控</v>
          </cell>
        </row>
        <row r="1308">
          <cell r="DF1308">
            <v>962780.792</v>
          </cell>
        </row>
        <row r="1309">
          <cell r="D1309" t="str">
            <v>翰林山语花园</v>
          </cell>
          <cell r="E1309" t="str">
            <v>13栋</v>
          </cell>
        </row>
        <row r="1309">
          <cell r="H1309" t="str">
            <v>2601</v>
          </cell>
        </row>
        <row r="1309">
          <cell r="O1309" t="str">
            <v>销控</v>
          </cell>
        </row>
        <row r="1309">
          <cell r="DF1309">
            <v>967758.46</v>
          </cell>
        </row>
        <row r="1310">
          <cell r="D1310" t="str">
            <v>翰林山语花园</v>
          </cell>
          <cell r="E1310" t="str">
            <v>13栋</v>
          </cell>
        </row>
        <row r="1310">
          <cell r="H1310" t="str">
            <v>2602</v>
          </cell>
        </row>
        <row r="1310">
          <cell r="O1310" t="str">
            <v>销控</v>
          </cell>
        </row>
        <row r="1310">
          <cell r="DF1310">
            <v>953423.436</v>
          </cell>
        </row>
        <row r="1311">
          <cell r="D1311" t="str">
            <v>翰林山语花园</v>
          </cell>
          <cell r="E1311" t="str">
            <v>13栋</v>
          </cell>
        </row>
        <row r="1311">
          <cell r="H1311" t="str">
            <v>2603</v>
          </cell>
        </row>
        <row r="1311">
          <cell r="O1311" t="str">
            <v>销控</v>
          </cell>
        </row>
        <row r="1311">
          <cell r="DF1311">
            <v>795671.157</v>
          </cell>
        </row>
        <row r="1312">
          <cell r="D1312" t="str">
            <v>翰林山语花园</v>
          </cell>
          <cell r="E1312" t="str">
            <v>13栋</v>
          </cell>
        </row>
        <row r="1312">
          <cell r="H1312" t="str">
            <v>2604</v>
          </cell>
        </row>
        <row r="1312">
          <cell r="O1312" t="str">
            <v>销控</v>
          </cell>
        </row>
        <row r="1312">
          <cell r="DF1312">
            <v>785404.459</v>
          </cell>
        </row>
        <row r="1313">
          <cell r="D1313" t="str">
            <v>翰林山语花园</v>
          </cell>
          <cell r="E1313" t="str">
            <v>13栋</v>
          </cell>
        </row>
        <row r="1313">
          <cell r="H1313" t="str">
            <v>2605</v>
          </cell>
        </row>
        <row r="1313">
          <cell r="O1313" t="str">
            <v>销控</v>
          </cell>
        </row>
        <row r="1313">
          <cell r="DF1313">
            <v>957505.165</v>
          </cell>
        </row>
        <row r="1314">
          <cell r="D1314" t="str">
            <v>翰林山语花园</v>
          </cell>
          <cell r="E1314" t="str">
            <v>13栋</v>
          </cell>
        </row>
        <row r="1314">
          <cell r="H1314" t="str">
            <v>2606</v>
          </cell>
        </row>
        <row r="1314">
          <cell r="O1314" t="str">
            <v>销控</v>
          </cell>
        </row>
        <row r="1314">
          <cell r="DF1314">
            <v>962780.792</v>
          </cell>
        </row>
        <row r="1315">
          <cell r="D1315" t="str">
            <v>翰林山语花园</v>
          </cell>
          <cell r="E1315" t="str">
            <v>13栋</v>
          </cell>
        </row>
        <row r="1315">
          <cell r="H1315" t="str">
            <v>2701</v>
          </cell>
        </row>
        <row r="1315">
          <cell r="O1315" t="str">
            <v>销控</v>
          </cell>
        </row>
        <row r="1315">
          <cell r="DF1315">
            <v>836958.583</v>
          </cell>
        </row>
        <row r="1316">
          <cell r="D1316" t="str">
            <v>翰林山语花园</v>
          </cell>
          <cell r="E1316" t="str">
            <v>13栋</v>
          </cell>
        </row>
        <row r="1316">
          <cell r="H1316" t="str">
            <v>2702</v>
          </cell>
        </row>
        <row r="1316">
          <cell r="O1316" t="str">
            <v>销控</v>
          </cell>
        </row>
        <row r="1316">
          <cell r="DF1316">
            <v>823321.546</v>
          </cell>
        </row>
        <row r="1317">
          <cell r="D1317" t="str">
            <v>翰林山语花园</v>
          </cell>
          <cell r="E1317" t="str">
            <v>13栋</v>
          </cell>
        </row>
        <row r="1317">
          <cell r="H1317" t="str">
            <v>2703</v>
          </cell>
        </row>
        <row r="1317">
          <cell r="O1317" t="str">
            <v>销控</v>
          </cell>
        </row>
        <row r="1317">
          <cell r="DF1317">
            <v>683694.247</v>
          </cell>
        </row>
        <row r="1318">
          <cell r="D1318" t="str">
            <v>翰林山语花园</v>
          </cell>
          <cell r="E1318" t="str">
            <v>13栋</v>
          </cell>
        </row>
        <row r="1318">
          <cell r="H1318" t="str">
            <v>2704</v>
          </cell>
        </row>
        <row r="1318">
          <cell r="O1318" t="str">
            <v>销控</v>
          </cell>
        </row>
        <row r="1318">
          <cell r="DF1318">
            <v>673949.235</v>
          </cell>
        </row>
        <row r="1319">
          <cell r="D1319" t="str">
            <v>翰林山语花园</v>
          </cell>
          <cell r="E1319" t="str">
            <v>13栋</v>
          </cell>
        </row>
        <row r="1319">
          <cell r="H1319" t="str">
            <v>2705</v>
          </cell>
        </row>
        <row r="1319">
          <cell r="O1319" t="str">
            <v>销控</v>
          </cell>
        </row>
        <row r="1319">
          <cell r="DF1319">
            <v>827203.261</v>
          </cell>
        </row>
        <row r="1320">
          <cell r="D1320" t="str">
            <v>翰林山语花园</v>
          </cell>
          <cell r="E1320" t="str">
            <v>13栋</v>
          </cell>
        </row>
        <row r="1320">
          <cell r="H1320" t="str">
            <v>2706</v>
          </cell>
        </row>
        <row r="1320">
          <cell r="O1320" t="str">
            <v>销控</v>
          </cell>
        </row>
        <row r="1320">
          <cell r="DF1320">
            <v>832179.898</v>
          </cell>
        </row>
        <row r="1321">
          <cell r="D1321" t="str">
            <v>翰林山语花园</v>
          </cell>
          <cell r="E1321" t="str">
            <v>13栋</v>
          </cell>
        </row>
        <row r="1321">
          <cell r="H1321" t="str">
            <v>301</v>
          </cell>
        </row>
        <row r="1321">
          <cell r="O1321" t="str">
            <v>销控</v>
          </cell>
        </row>
        <row r="1321">
          <cell r="DF1321">
            <v>836958.583</v>
          </cell>
        </row>
        <row r="1322">
          <cell r="D1322" t="str">
            <v>翰林山语花园</v>
          </cell>
          <cell r="E1322" t="str">
            <v>13栋</v>
          </cell>
        </row>
        <row r="1322">
          <cell r="H1322" t="str">
            <v>302</v>
          </cell>
        </row>
        <row r="1322">
          <cell r="O1322" t="str">
            <v>销控</v>
          </cell>
        </row>
        <row r="1322">
          <cell r="DF1322">
            <v>823321.546</v>
          </cell>
        </row>
        <row r="1323">
          <cell r="D1323" t="str">
            <v>翰林山语花园</v>
          </cell>
          <cell r="E1323" t="str">
            <v>13栋</v>
          </cell>
        </row>
        <row r="1323">
          <cell r="H1323" t="str">
            <v>303</v>
          </cell>
        </row>
        <row r="1323">
          <cell r="O1323" t="str">
            <v>销控</v>
          </cell>
        </row>
        <row r="1323">
          <cell r="DF1323">
            <v>683694.247</v>
          </cell>
        </row>
        <row r="1324">
          <cell r="D1324" t="str">
            <v>翰林山语花园</v>
          </cell>
          <cell r="E1324" t="str">
            <v>13栋</v>
          </cell>
        </row>
        <row r="1324">
          <cell r="H1324" t="str">
            <v>304</v>
          </cell>
        </row>
        <row r="1324">
          <cell r="O1324" t="str">
            <v>销控</v>
          </cell>
        </row>
        <row r="1324">
          <cell r="DF1324">
            <v>673949.235</v>
          </cell>
        </row>
        <row r="1325">
          <cell r="D1325" t="str">
            <v>翰林山语花园</v>
          </cell>
          <cell r="E1325" t="str">
            <v>13栋</v>
          </cell>
        </row>
        <row r="1325">
          <cell r="H1325" t="str">
            <v>305</v>
          </cell>
        </row>
        <row r="1325">
          <cell r="O1325" t="str">
            <v>销控</v>
          </cell>
        </row>
        <row r="1325">
          <cell r="DF1325">
            <v>827203.261</v>
          </cell>
        </row>
        <row r="1326">
          <cell r="D1326" t="str">
            <v>翰林山语花园</v>
          </cell>
          <cell r="E1326" t="str">
            <v>13栋</v>
          </cell>
        </row>
        <row r="1326">
          <cell r="H1326" t="str">
            <v>306</v>
          </cell>
        </row>
        <row r="1326">
          <cell r="O1326" t="str">
            <v>销控</v>
          </cell>
        </row>
        <row r="1326">
          <cell r="DF1326">
            <v>832179.898</v>
          </cell>
        </row>
        <row r="1327">
          <cell r="D1327" t="str">
            <v>翰林山语花园</v>
          </cell>
          <cell r="E1327" t="str">
            <v>13栋</v>
          </cell>
        </row>
        <row r="1327">
          <cell r="H1327" t="str">
            <v>401</v>
          </cell>
        </row>
        <row r="1327">
          <cell r="O1327" t="str">
            <v>销控</v>
          </cell>
        </row>
        <row r="1327">
          <cell r="DF1327">
            <v>836958.583</v>
          </cell>
        </row>
        <row r="1328">
          <cell r="D1328" t="str">
            <v>翰林山语花园</v>
          </cell>
          <cell r="E1328" t="str">
            <v>13栋</v>
          </cell>
        </row>
        <row r="1328">
          <cell r="H1328" t="str">
            <v>402</v>
          </cell>
        </row>
        <row r="1328">
          <cell r="O1328" t="str">
            <v>销控</v>
          </cell>
        </row>
        <row r="1328">
          <cell r="DF1328">
            <v>823321.546</v>
          </cell>
        </row>
        <row r="1329">
          <cell r="D1329" t="str">
            <v>翰林山语花园</v>
          </cell>
          <cell r="E1329" t="str">
            <v>13栋</v>
          </cell>
        </row>
        <row r="1329">
          <cell r="H1329" t="str">
            <v>403</v>
          </cell>
        </row>
        <row r="1329">
          <cell r="O1329" t="str">
            <v>销控</v>
          </cell>
        </row>
        <row r="1329">
          <cell r="DF1329">
            <v>683694.247</v>
          </cell>
        </row>
        <row r="1330">
          <cell r="D1330" t="str">
            <v>翰林山语花园</v>
          </cell>
          <cell r="E1330" t="str">
            <v>13栋</v>
          </cell>
        </row>
        <row r="1330">
          <cell r="H1330" t="str">
            <v>404</v>
          </cell>
        </row>
        <row r="1330">
          <cell r="O1330" t="str">
            <v>销控</v>
          </cell>
        </row>
        <row r="1330">
          <cell r="DF1330">
            <v>673949.235</v>
          </cell>
        </row>
        <row r="1331">
          <cell r="D1331" t="str">
            <v>翰林山语花园</v>
          </cell>
          <cell r="E1331" t="str">
            <v>13栋</v>
          </cell>
        </row>
        <row r="1331">
          <cell r="H1331" t="str">
            <v>405</v>
          </cell>
        </row>
        <row r="1331">
          <cell r="O1331" t="str">
            <v>销控</v>
          </cell>
        </row>
        <row r="1331">
          <cell r="DF1331">
            <v>827203.261</v>
          </cell>
        </row>
        <row r="1332">
          <cell r="D1332" t="str">
            <v>翰林山语花园</v>
          </cell>
          <cell r="E1332" t="str">
            <v>13栋</v>
          </cell>
        </row>
        <row r="1332">
          <cell r="H1332" t="str">
            <v>406</v>
          </cell>
        </row>
        <row r="1332">
          <cell r="O1332" t="str">
            <v>销控</v>
          </cell>
        </row>
        <row r="1332">
          <cell r="DF1332">
            <v>832179.898</v>
          </cell>
        </row>
        <row r="1333">
          <cell r="D1333" t="str">
            <v>翰林山语花园</v>
          </cell>
          <cell r="E1333" t="str">
            <v>13栋</v>
          </cell>
        </row>
        <row r="1333">
          <cell r="H1333" t="str">
            <v>501</v>
          </cell>
        </row>
        <row r="1333">
          <cell r="O1333" t="str">
            <v>销控</v>
          </cell>
        </row>
        <row r="1333">
          <cell r="DF1333">
            <v>861147.905</v>
          </cell>
        </row>
        <row r="1334">
          <cell r="D1334" t="str">
            <v>翰林山语花园</v>
          </cell>
          <cell r="E1334" t="str">
            <v>13栋</v>
          </cell>
        </row>
        <row r="1334">
          <cell r="H1334" t="str">
            <v>502</v>
          </cell>
        </row>
        <row r="1334">
          <cell r="O1334" t="str">
            <v>销控</v>
          </cell>
        </row>
        <row r="1334">
          <cell r="DF1334">
            <v>847509.837</v>
          </cell>
        </row>
        <row r="1335">
          <cell r="D1335" t="str">
            <v>翰林山语花园</v>
          </cell>
          <cell r="E1335" t="str">
            <v>13栋</v>
          </cell>
        </row>
        <row r="1335">
          <cell r="H1335" t="str">
            <v>503</v>
          </cell>
        </row>
        <row r="1335">
          <cell r="O1335" t="str">
            <v>销控</v>
          </cell>
        </row>
        <row r="1335">
          <cell r="DF1335">
            <v>704836.964</v>
          </cell>
        </row>
        <row r="1336">
          <cell r="D1336" t="str">
            <v>翰林山语花园</v>
          </cell>
          <cell r="E1336" t="str">
            <v>13栋</v>
          </cell>
        </row>
        <row r="1336">
          <cell r="H1336" t="str">
            <v>504</v>
          </cell>
        </row>
        <row r="1336">
          <cell r="O1336" t="str">
            <v>销控</v>
          </cell>
        </row>
        <row r="1336">
          <cell r="DF1336">
            <v>695091.952</v>
          </cell>
        </row>
        <row r="1337">
          <cell r="D1337" t="str">
            <v>翰林山语花园</v>
          </cell>
          <cell r="E1337" t="str">
            <v>13栋</v>
          </cell>
        </row>
        <row r="1337">
          <cell r="H1337" t="str">
            <v>505</v>
          </cell>
        </row>
        <row r="1337">
          <cell r="O1337" t="str">
            <v>销控</v>
          </cell>
        </row>
        <row r="1337">
          <cell r="DF1337">
            <v>851392.583</v>
          </cell>
        </row>
        <row r="1338">
          <cell r="D1338" t="str">
            <v>翰林山语花园</v>
          </cell>
          <cell r="E1338" t="str">
            <v>13栋</v>
          </cell>
        </row>
        <row r="1338">
          <cell r="H1338" t="str">
            <v>506</v>
          </cell>
        </row>
        <row r="1338">
          <cell r="O1338" t="str">
            <v>销控</v>
          </cell>
        </row>
        <row r="1338">
          <cell r="DF1338">
            <v>856469.227</v>
          </cell>
        </row>
        <row r="1339">
          <cell r="D1339" t="str">
            <v>翰林山语花园</v>
          </cell>
          <cell r="E1339" t="str">
            <v>13栋</v>
          </cell>
        </row>
        <row r="1339">
          <cell r="H1339" t="str">
            <v>601</v>
          </cell>
        </row>
        <row r="1339">
          <cell r="O1339" t="str">
            <v>销控</v>
          </cell>
        </row>
        <row r="1339">
          <cell r="DF1339">
            <v>861147.905</v>
          </cell>
        </row>
        <row r="1340">
          <cell r="D1340" t="str">
            <v>翰林山语花园</v>
          </cell>
          <cell r="E1340" t="str">
            <v>13栋</v>
          </cell>
        </row>
        <row r="1340">
          <cell r="H1340" t="str">
            <v>602</v>
          </cell>
        </row>
        <row r="1340">
          <cell r="O1340" t="str">
            <v>销控</v>
          </cell>
        </row>
        <row r="1340">
          <cell r="DF1340">
            <v>847509.837</v>
          </cell>
        </row>
        <row r="1341">
          <cell r="D1341" t="str">
            <v>翰林山语花园</v>
          </cell>
          <cell r="E1341" t="str">
            <v>13栋</v>
          </cell>
        </row>
        <row r="1341">
          <cell r="H1341" t="str">
            <v>603</v>
          </cell>
        </row>
        <row r="1341">
          <cell r="O1341" t="str">
            <v>销控</v>
          </cell>
        </row>
        <row r="1341">
          <cell r="DF1341">
            <v>704836.964</v>
          </cell>
        </row>
        <row r="1342">
          <cell r="D1342" t="str">
            <v>翰林山语花园</v>
          </cell>
          <cell r="E1342" t="str">
            <v>13栋</v>
          </cell>
        </row>
        <row r="1342">
          <cell r="H1342" t="str">
            <v>604</v>
          </cell>
        </row>
        <row r="1342">
          <cell r="O1342" t="str">
            <v>销控</v>
          </cell>
        </row>
        <row r="1342">
          <cell r="DF1342">
            <v>695091.952</v>
          </cell>
        </row>
        <row r="1343">
          <cell r="D1343" t="str">
            <v>翰林山语花园</v>
          </cell>
          <cell r="E1343" t="str">
            <v>13栋</v>
          </cell>
        </row>
        <row r="1343">
          <cell r="H1343" t="str">
            <v>605</v>
          </cell>
        </row>
        <row r="1343">
          <cell r="O1343" t="str">
            <v>销控</v>
          </cell>
        </row>
        <row r="1343">
          <cell r="DF1343">
            <v>851392.583</v>
          </cell>
        </row>
        <row r="1344">
          <cell r="D1344" t="str">
            <v>翰林山语花园</v>
          </cell>
          <cell r="E1344" t="str">
            <v>13栋</v>
          </cell>
        </row>
        <row r="1344">
          <cell r="H1344" t="str">
            <v>606</v>
          </cell>
        </row>
        <row r="1344">
          <cell r="O1344" t="str">
            <v>销控</v>
          </cell>
        </row>
        <row r="1344">
          <cell r="DF1344">
            <v>856469.227</v>
          </cell>
        </row>
        <row r="1345">
          <cell r="D1345" t="str">
            <v>翰林山语花园</v>
          </cell>
          <cell r="E1345" t="str">
            <v>13栋</v>
          </cell>
        </row>
        <row r="1345">
          <cell r="H1345" t="str">
            <v>701</v>
          </cell>
        </row>
        <row r="1345">
          <cell r="O1345" t="str">
            <v>销控</v>
          </cell>
        </row>
        <row r="1345">
          <cell r="DF1345">
            <v>861147.905</v>
          </cell>
        </row>
        <row r="1346">
          <cell r="D1346" t="str">
            <v>翰林山语花园</v>
          </cell>
          <cell r="E1346" t="str">
            <v>13栋</v>
          </cell>
        </row>
        <row r="1346">
          <cell r="H1346" t="str">
            <v>702</v>
          </cell>
        </row>
        <row r="1346">
          <cell r="O1346" t="str">
            <v>销控</v>
          </cell>
        </row>
        <row r="1346">
          <cell r="DF1346">
            <v>847509.837</v>
          </cell>
        </row>
        <row r="1347">
          <cell r="D1347" t="str">
            <v>翰林山语花园</v>
          </cell>
          <cell r="E1347" t="str">
            <v>13栋</v>
          </cell>
        </row>
        <row r="1347">
          <cell r="H1347" t="str">
            <v>703</v>
          </cell>
        </row>
        <row r="1347">
          <cell r="O1347" t="str">
            <v>销控</v>
          </cell>
        </row>
        <row r="1347">
          <cell r="DF1347">
            <v>704836.964</v>
          </cell>
        </row>
        <row r="1348">
          <cell r="D1348" t="str">
            <v>翰林山语花园</v>
          </cell>
          <cell r="E1348" t="str">
            <v>13栋</v>
          </cell>
        </row>
        <row r="1348">
          <cell r="H1348" t="str">
            <v>704</v>
          </cell>
        </row>
        <row r="1348">
          <cell r="O1348" t="str">
            <v>销控</v>
          </cell>
        </row>
        <row r="1348">
          <cell r="DF1348">
            <v>695091.952</v>
          </cell>
        </row>
        <row r="1349">
          <cell r="D1349" t="str">
            <v>翰林山语花园</v>
          </cell>
          <cell r="E1349" t="str">
            <v>13栋</v>
          </cell>
        </row>
        <row r="1349">
          <cell r="H1349" t="str">
            <v>705</v>
          </cell>
        </row>
        <row r="1349">
          <cell r="O1349" t="str">
            <v>销控</v>
          </cell>
        </row>
        <row r="1349">
          <cell r="DF1349">
            <v>851392.583</v>
          </cell>
        </row>
        <row r="1350">
          <cell r="D1350" t="str">
            <v>翰林山语花园</v>
          </cell>
          <cell r="E1350" t="str">
            <v>13栋</v>
          </cell>
        </row>
        <row r="1350">
          <cell r="H1350" t="str">
            <v>706</v>
          </cell>
        </row>
        <row r="1350">
          <cell r="O1350" t="str">
            <v>销控</v>
          </cell>
        </row>
        <row r="1350">
          <cell r="DF1350">
            <v>856469.227</v>
          </cell>
        </row>
        <row r="1351">
          <cell r="D1351" t="str">
            <v>翰林山语花园</v>
          </cell>
          <cell r="E1351" t="str">
            <v>13栋</v>
          </cell>
        </row>
        <row r="1351">
          <cell r="H1351" t="str">
            <v>801</v>
          </cell>
        </row>
        <row r="1351">
          <cell r="O1351" t="str">
            <v>销控</v>
          </cell>
        </row>
        <row r="1351">
          <cell r="DF1351">
            <v>861147.905</v>
          </cell>
        </row>
        <row r="1352">
          <cell r="D1352" t="str">
            <v>翰林山语花园</v>
          </cell>
          <cell r="E1352" t="str">
            <v>13栋</v>
          </cell>
        </row>
        <row r="1352">
          <cell r="H1352" t="str">
            <v>802</v>
          </cell>
        </row>
        <row r="1352">
          <cell r="O1352" t="str">
            <v>销控</v>
          </cell>
        </row>
        <row r="1352">
          <cell r="DF1352">
            <v>847509.837</v>
          </cell>
        </row>
        <row r="1353">
          <cell r="D1353" t="str">
            <v>翰林山语花园</v>
          </cell>
          <cell r="E1353" t="str">
            <v>13栋</v>
          </cell>
        </row>
        <row r="1353">
          <cell r="H1353" t="str">
            <v>803</v>
          </cell>
        </row>
        <row r="1353">
          <cell r="O1353" t="str">
            <v>销控</v>
          </cell>
        </row>
        <row r="1353">
          <cell r="DF1353">
            <v>704836.964</v>
          </cell>
        </row>
        <row r="1354">
          <cell r="D1354" t="str">
            <v>翰林山语花园</v>
          </cell>
          <cell r="E1354" t="str">
            <v>13栋</v>
          </cell>
        </row>
        <row r="1354">
          <cell r="H1354" t="str">
            <v>804</v>
          </cell>
        </row>
        <row r="1354">
          <cell r="O1354" t="str">
            <v>销控</v>
          </cell>
        </row>
        <row r="1354">
          <cell r="DF1354">
            <v>695091.952</v>
          </cell>
        </row>
        <row r="1355">
          <cell r="D1355" t="str">
            <v>翰林山语花园</v>
          </cell>
          <cell r="E1355" t="str">
            <v>13栋</v>
          </cell>
        </row>
        <row r="1355">
          <cell r="H1355" t="str">
            <v>805</v>
          </cell>
        </row>
        <row r="1355">
          <cell r="O1355" t="str">
            <v>销控</v>
          </cell>
        </row>
        <row r="1355">
          <cell r="DF1355">
            <v>851392.583</v>
          </cell>
        </row>
        <row r="1356">
          <cell r="D1356" t="str">
            <v>翰林山语花园</v>
          </cell>
          <cell r="E1356" t="str">
            <v>13栋</v>
          </cell>
        </row>
        <row r="1356">
          <cell r="H1356" t="str">
            <v>806</v>
          </cell>
        </row>
        <row r="1356">
          <cell r="O1356" t="str">
            <v>销控</v>
          </cell>
        </row>
        <row r="1356">
          <cell r="DF1356">
            <v>856469.227</v>
          </cell>
        </row>
        <row r="1357">
          <cell r="D1357" t="str">
            <v>翰林山语花园</v>
          </cell>
          <cell r="E1357" t="str">
            <v>13栋</v>
          </cell>
        </row>
        <row r="1357">
          <cell r="H1357" t="str">
            <v>901</v>
          </cell>
        </row>
        <row r="1357">
          <cell r="O1357" t="str">
            <v>销控</v>
          </cell>
        </row>
        <row r="1357">
          <cell r="DF1357">
            <v>861147.905</v>
          </cell>
        </row>
        <row r="1358">
          <cell r="D1358" t="str">
            <v>翰林山语花园</v>
          </cell>
          <cell r="E1358" t="str">
            <v>13栋</v>
          </cell>
        </row>
        <row r="1358">
          <cell r="H1358" t="str">
            <v>902</v>
          </cell>
        </row>
        <row r="1358">
          <cell r="O1358" t="str">
            <v>销控</v>
          </cell>
        </row>
        <row r="1358">
          <cell r="DF1358">
            <v>847509.837</v>
          </cell>
        </row>
        <row r="1359">
          <cell r="D1359" t="str">
            <v>翰林山语花园</v>
          </cell>
          <cell r="E1359" t="str">
            <v>13栋</v>
          </cell>
        </row>
        <row r="1359">
          <cell r="H1359" t="str">
            <v>903</v>
          </cell>
        </row>
        <row r="1359">
          <cell r="O1359" t="str">
            <v>销控</v>
          </cell>
        </row>
        <row r="1359">
          <cell r="DF1359">
            <v>704836.964</v>
          </cell>
        </row>
        <row r="1360">
          <cell r="D1360" t="str">
            <v>翰林山语花园</v>
          </cell>
          <cell r="E1360" t="str">
            <v>13栋</v>
          </cell>
        </row>
        <row r="1360">
          <cell r="H1360" t="str">
            <v>904</v>
          </cell>
        </row>
        <row r="1360">
          <cell r="O1360" t="str">
            <v>销控</v>
          </cell>
        </row>
        <row r="1360">
          <cell r="DF1360">
            <v>695091.952</v>
          </cell>
        </row>
        <row r="1361">
          <cell r="D1361" t="str">
            <v>翰林山语花园</v>
          </cell>
          <cell r="E1361" t="str">
            <v>13栋</v>
          </cell>
        </row>
        <row r="1361">
          <cell r="H1361" t="str">
            <v>905</v>
          </cell>
        </row>
        <row r="1361">
          <cell r="O1361" t="str">
            <v>销控</v>
          </cell>
        </row>
        <row r="1361">
          <cell r="DF1361">
            <v>851392.583</v>
          </cell>
        </row>
        <row r="1362">
          <cell r="D1362" t="str">
            <v>翰林山语花园</v>
          </cell>
          <cell r="E1362" t="str">
            <v>13栋</v>
          </cell>
        </row>
        <row r="1362">
          <cell r="H1362" t="str">
            <v>906</v>
          </cell>
        </row>
        <row r="1362">
          <cell r="O1362" t="str">
            <v>销控</v>
          </cell>
        </row>
        <row r="1362">
          <cell r="DF1362">
            <v>856469.227</v>
          </cell>
        </row>
        <row r="1363">
          <cell r="D1363" t="str">
            <v>翰林山语花园</v>
          </cell>
          <cell r="E1363" t="str">
            <v>14栋</v>
          </cell>
        </row>
        <row r="1363">
          <cell r="H1363" t="str">
            <v>1001</v>
          </cell>
        </row>
        <row r="1363">
          <cell r="O1363" t="str">
            <v>销控</v>
          </cell>
        </row>
        <row r="1364">
          <cell r="D1364" t="str">
            <v>翰林山语花园</v>
          </cell>
          <cell r="E1364" t="str">
            <v>14栋</v>
          </cell>
        </row>
        <row r="1364">
          <cell r="H1364" t="str">
            <v>1002</v>
          </cell>
        </row>
        <row r="1364">
          <cell r="O1364" t="str">
            <v>销控</v>
          </cell>
        </row>
        <row r="1365">
          <cell r="D1365" t="str">
            <v>翰林山语花园</v>
          </cell>
          <cell r="E1365" t="str">
            <v>14栋</v>
          </cell>
        </row>
        <row r="1365">
          <cell r="H1365" t="str">
            <v>1003</v>
          </cell>
        </row>
        <row r="1365">
          <cell r="O1365" t="str">
            <v>销控</v>
          </cell>
        </row>
        <row r="1366">
          <cell r="D1366" t="str">
            <v>翰林山语花园</v>
          </cell>
          <cell r="E1366" t="str">
            <v>14栋</v>
          </cell>
        </row>
        <row r="1366">
          <cell r="H1366" t="str">
            <v>1004</v>
          </cell>
        </row>
        <row r="1366">
          <cell r="O1366" t="str">
            <v>认购</v>
          </cell>
        </row>
        <row r="1367">
          <cell r="D1367" t="str">
            <v>翰林山语花园</v>
          </cell>
          <cell r="E1367" t="str">
            <v>14栋</v>
          </cell>
        </row>
        <row r="1367">
          <cell r="H1367" t="str">
            <v>1005</v>
          </cell>
        </row>
        <row r="1367">
          <cell r="O1367" t="str">
            <v>签约</v>
          </cell>
        </row>
        <row r="1368">
          <cell r="D1368" t="str">
            <v>翰林山语花园</v>
          </cell>
          <cell r="E1368" t="str">
            <v>14栋</v>
          </cell>
        </row>
        <row r="1368">
          <cell r="H1368" t="str">
            <v>1006</v>
          </cell>
        </row>
        <row r="1368">
          <cell r="O1368" t="str">
            <v>待售</v>
          </cell>
        </row>
        <row r="1369">
          <cell r="D1369" t="str">
            <v>翰林山语花园</v>
          </cell>
          <cell r="E1369" t="str">
            <v>14栋</v>
          </cell>
        </row>
        <row r="1369">
          <cell r="H1369" t="str">
            <v>1101</v>
          </cell>
        </row>
        <row r="1369">
          <cell r="O1369" t="str">
            <v>销控</v>
          </cell>
        </row>
        <row r="1370">
          <cell r="D1370" t="str">
            <v>翰林山语花园</v>
          </cell>
          <cell r="E1370" t="str">
            <v>14栋</v>
          </cell>
        </row>
        <row r="1370">
          <cell r="H1370" t="str">
            <v>1102</v>
          </cell>
        </row>
        <row r="1370">
          <cell r="O1370" t="str">
            <v>销控</v>
          </cell>
        </row>
        <row r="1371">
          <cell r="D1371" t="str">
            <v>翰林山语花园</v>
          </cell>
          <cell r="E1371" t="str">
            <v>14栋</v>
          </cell>
        </row>
        <row r="1371">
          <cell r="H1371" t="str">
            <v>1103</v>
          </cell>
        </row>
        <row r="1371">
          <cell r="O1371" t="str">
            <v>销控</v>
          </cell>
        </row>
        <row r="1372">
          <cell r="D1372" t="str">
            <v>翰林山语花园</v>
          </cell>
          <cell r="E1372" t="str">
            <v>14栋</v>
          </cell>
        </row>
        <row r="1372">
          <cell r="H1372" t="str">
            <v>1104</v>
          </cell>
        </row>
        <row r="1372">
          <cell r="O1372" t="str">
            <v>认购</v>
          </cell>
        </row>
        <row r="1373">
          <cell r="D1373" t="str">
            <v>翰林山语花园</v>
          </cell>
          <cell r="E1373" t="str">
            <v>14栋</v>
          </cell>
        </row>
        <row r="1373">
          <cell r="H1373" t="str">
            <v>1105</v>
          </cell>
        </row>
        <row r="1373">
          <cell r="O1373" t="str">
            <v>认购</v>
          </cell>
        </row>
        <row r="1374">
          <cell r="D1374" t="str">
            <v>翰林山语花园</v>
          </cell>
          <cell r="E1374" t="str">
            <v>14栋</v>
          </cell>
        </row>
        <row r="1374">
          <cell r="H1374" t="str">
            <v>1106</v>
          </cell>
        </row>
        <row r="1374">
          <cell r="O1374" t="str">
            <v>签约</v>
          </cell>
        </row>
        <row r="1375">
          <cell r="D1375" t="str">
            <v>翰林山语花园</v>
          </cell>
          <cell r="E1375" t="str">
            <v>14栋</v>
          </cell>
        </row>
        <row r="1375">
          <cell r="H1375" t="str">
            <v>1201</v>
          </cell>
        </row>
        <row r="1375">
          <cell r="O1375" t="str">
            <v>销控</v>
          </cell>
        </row>
        <row r="1376">
          <cell r="D1376" t="str">
            <v>翰林山语花园</v>
          </cell>
          <cell r="E1376" t="str">
            <v>14栋</v>
          </cell>
        </row>
        <row r="1376">
          <cell r="H1376" t="str">
            <v>1202</v>
          </cell>
        </row>
        <row r="1376">
          <cell r="O1376" t="str">
            <v>销控</v>
          </cell>
        </row>
        <row r="1377">
          <cell r="D1377" t="str">
            <v>翰林山语花园</v>
          </cell>
          <cell r="E1377" t="str">
            <v>14栋</v>
          </cell>
        </row>
        <row r="1377">
          <cell r="H1377" t="str">
            <v>1203</v>
          </cell>
        </row>
        <row r="1377">
          <cell r="O1377" t="str">
            <v>销控</v>
          </cell>
        </row>
        <row r="1378">
          <cell r="D1378" t="str">
            <v>翰林山语花园</v>
          </cell>
          <cell r="E1378" t="str">
            <v>14栋</v>
          </cell>
        </row>
        <row r="1378">
          <cell r="H1378" t="str">
            <v>1204</v>
          </cell>
        </row>
        <row r="1378">
          <cell r="O1378" t="str">
            <v>认购</v>
          </cell>
        </row>
        <row r="1379">
          <cell r="D1379" t="str">
            <v>翰林山语花园</v>
          </cell>
          <cell r="E1379" t="str">
            <v>14栋</v>
          </cell>
        </row>
        <row r="1379">
          <cell r="H1379" t="str">
            <v>1205</v>
          </cell>
        </row>
        <row r="1379">
          <cell r="O1379" t="str">
            <v>认购</v>
          </cell>
        </row>
        <row r="1380">
          <cell r="D1380" t="str">
            <v>翰林山语花园</v>
          </cell>
          <cell r="E1380" t="str">
            <v>14栋</v>
          </cell>
        </row>
        <row r="1380">
          <cell r="H1380" t="str">
            <v>1206</v>
          </cell>
        </row>
        <row r="1380">
          <cell r="O1380" t="str">
            <v>认购</v>
          </cell>
        </row>
        <row r="1381">
          <cell r="D1381" t="str">
            <v>翰林山语花园</v>
          </cell>
          <cell r="E1381" t="str">
            <v>14栋</v>
          </cell>
        </row>
        <row r="1381">
          <cell r="H1381" t="str">
            <v>1301</v>
          </cell>
        </row>
        <row r="1381">
          <cell r="O1381" t="str">
            <v>销控</v>
          </cell>
        </row>
        <row r="1382">
          <cell r="D1382" t="str">
            <v>翰林山语花园</v>
          </cell>
          <cell r="E1382" t="str">
            <v>14栋</v>
          </cell>
        </row>
        <row r="1382">
          <cell r="H1382" t="str">
            <v>1302</v>
          </cell>
        </row>
        <row r="1382">
          <cell r="O1382" t="str">
            <v>销控</v>
          </cell>
        </row>
        <row r="1383">
          <cell r="D1383" t="str">
            <v>翰林山语花园</v>
          </cell>
          <cell r="E1383" t="str">
            <v>14栋</v>
          </cell>
        </row>
        <row r="1383">
          <cell r="H1383" t="str">
            <v>1303</v>
          </cell>
        </row>
        <row r="1383">
          <cell r="O1383" t="str">
            <v>销控</v>
          </cell>
        </row>
        <row r="1384">
          <cell r="D1384" t="str">
            <v>翰林山语花园</v>
          </cell>
          <cell r="E1384" t="str">
            <v>14栋</v>
          </cell>
        </row>
        <row r="1384">
          <cell r="H1384" t="str">
            <v>1304</v>
          </cell>
        </row>
        <row r="1384">
          <cell r="O1384" t="str">
            <v>认购</v>
          </cell>
        </row>
        <row r="1385">
          <cell r="D1385" t="str">
            <v>翰林山语花园</v>
          </cell>
          <cell r="E1385" t="str">
            <v>14栋</v>
          </cell>
        </row>
        <row r="1385">
          <cell r="H1385" t="str">
            <v>1305</v>
          </cell>
        </row>
        <row r="1385">
          <cell r="O1385" t="str">
            <v>签约</v>
          </cell>
        </row>
        <row r="1386">
          <cell r="D1386" t="str">
            <v>翰林山语花园</v>
          </cell>
          <cell r="E1386" t="str">
            <v>14栋</v>
          </cell>
        </row>
        <row r="1386">
          <cell r="H1386" t="str">
            <v>1306</v>
          </cell>
        </row>
        <row r="1386">
          <cell r="O1386" t="str">
            <v>签约</v>
          </cell>
        </row>
        <row r="1387">
          <cell r="D1387" t="str">
            <v>翰林山语花园</v>
          </cell>
          <cell r="E1387" t="str">
            <v>14栋</v>
          </cell>
        </row>
        <row r="1387">
          <cell r="H1387" t="str">
            <v>1401</v>
          </cell>
        </row>
        <row r="1387">
          <cell r="O1387" t="str">
            <v>销控</v>
          </cell>
        </row>
        <row r="1388">
          <cell r="D1388" t="str">
            <v>翰林山语花园</v>
          </cell>
          <cell r="E1388" t="str">
            <v>14栋</v>
          </cell>
        </row>
        <row r="1388">
          <cell r="H1388" t="str">
            <v>1402</v>
          </cell>
        </row>
        <row r="1388">
          <cell r="O1388" t="str">
            <v>销控</v>
          </cell>
        </row>
        <row r="1389">
          <cell r="D1389" t="str">
            <v>翰林山语花园</v>
          </cell>
          <cell r="E1389" t="str">
            <v>14栋</v>
          </cell>
        </row>
        <row r="1389">
          <cell r="H1389" t="str">
            <v>1403</v>
          </cell>
        </row>
        <row r="1389">
          <cell r="O1389" t="str">
            <v>销控</v>
          </cell>
        </row>
        <row r="1390">
          <cell r="D1390" t="str">
            <v>翰林山语花园</v>
          </cell>
          <cell r="E1390" t="str">
            <v>14栋</v>
          </cell>
        </row>
        <row r="1390">
          <cell r="H1390" t="str">
            <v>1404</v>
          </cell>
        </row>
        <row r="1390">
          <cell r="O1390" t="str">
            <v>认购</v>
          </cell>
        </row>
        <row r="1391">
          <cell r="D1391" t="str">
            <v>翰林山语花园</v>
          </cell>
          <cell r="E1391" t="str">
            <v>14栋</v>
          </cell>
        </row>
        <row r="1391">
          <cell r="H1391" t="str">
            <v>1405</v>
          </cell>
        </row>
        <row r="1391">
          <cell r="O1391" t="str">
            <v>认购</v>
          </cell>
        </row>
        <row r="1392">
          <cell r="D1392" t="str">
            <v>翰林山语花园</v>
          </cell>
          <cell r="E1392" t="str">
            <v>14栋</v>
          </cell>
        </row>
        <row r="1392">
          <cell r="H1392" t="str">
            <v>1406</v>
          </cell>
        </row>
        <row r="1392">
          <cell r="O1392" t="str">
            <v>待售</v>
          </cell>
        </row>
        <row r="1393">
          <cell r="D1393" t="str">
            <v>翰林山语花园</v>
          </cell>
          <cell r="E1393" t="str">
            <v>14栋</v>
          </cell>
        </row>
        <row r="1393">
          <cell r="H1393" t="str">
            <v>1501</v>
          </cell>
        </row>
        <row r="1393">
          <cell r="O1393" t="str">
            <v>销控</v>
          </cell>
        </row>
        <row r="1394">
          <cell r="D1394" t="str">
            <v>翰林山语花园</v>
          </cell>
          <cell r="E1394" t="str">
            <v>14栋</v>
          </cell>
        </row>
        <row r="1394">
          <cell r="H1394" t="str">
            <v>1502</v>
          </cell>
        </row>
        <row r="1394">
          <cell r="O1394" t="str">
            <v>销控</v>
          </cell>
        </row>
        <row r="1395">
          <cell r="D1395" t="str">
            <v>翰林山语花园</v>
          </cell>
          <cell r="E1395" t="str">
            <v>14栋</v>
          </cell>
        </row>
        <row r="1395">
          <cell r="H1395" t="str">
            <v>1503</v>
          </cell>
        </row>
        <row r="1395">
          <cell r="O1395" t="str">
            <v>销控</v>
          </cell>
        </row>
        <row r="1396">
          <cell r="D1396" t="str">
            <v>翰林山语花园</v>
          </cell>
          <cell r="E1396" t="str">
            <v>14栋</v>
          </cell>
        </row>
        <row r="1396">
          <cell r="H1396" t="str">
            <v>1504</v>
          </cell>
        </row>
        <row r="1396">
          <cell r="O1396" t="str">
            <v>签约</v>
          </cell>
        </row>
        <row r="1397">
          <cell r="D1397" t="str">
            <v>翰林山语花园</v>
          </cell>
          <cell r="E1397" t="str">
            <v>14栋</v>
          </cell>
        </row>
        <row r="1397">
          <cell r="H1397" t="str">
            <v>1505</v>
          </cell>
        </row>
        <row r="1397">
          <cell r="O1397" t="str">
            <v>签约</v>
          </cell>
        </row>
        <row r="1398">
          <cell r="D1398" t="str">
            <v>翰林山语花园</v>
          </cell>
          <cell r="E1398" t="str">
            <v>14栋</v>
          </cell>
        </row>
        <row r="1398">
          <cell r="H1398" t="str">
            <v>1506</v>
          </cell>
        </row>
        <row r="1398">
          <cell r="O1398" t="str">
            <v>认购</v>
          </cell>
        </row>
        <row r="1399">
          <cell r="D1399" t="str">
            <v>翰林山语花园</v>
          </cell>
          <cell r="E1399" t="str">
            <v>14栋</v>
          </cell>
        </row>
        <row r="1399">
          <cell r="H1399" t="str">
            <v>1601</v>
          </cell>
        </row>
        <row r="1399">
          <cell r="O1399" t="str">
            <v>销控</v>
          </cell>
        </row>
        <row r="1400">
          <cell r="D1400" t="str">
            <v>翰林山语花园</v>
          </cell>
          <cell r="E1400" t="str">
            <v>14栋</v>
          </cell>
        </row>
        <row r="1400">
          <cell r="H1400" t="str">
            <v>1602</v>
          </cell>
        </row>
        <row r="1400">
          <cell r="O1400" t="str">
            <v>销控</v>
          </cell>
        </row>
        <row r="1401">
          <cell r="D1401" t="str">
            <v>翰林山语花园</v>
          </cell>
          <cell r="E1401" t="str">
            <v>14栋</v>
          </cell>
        </row>
        <row r="1401">
          <cell r="H1401" t="str">
            <v>1603</v>
          </cell>
        </row>
        <row r="1401">
          <cell r="O1401" t="str">
            <v>认购</v>
          </cell>
        </row>
        <row r="1402">
          <cell r="D1402" t="str">
            <v>翰林山语花园</v>
          </cell>
          <cell r="E1402" t="str">
            <v>14栋</v>
          </cell>
        </row>
        <row r="1402">
          <cell r="H1402" t="str">
            <v>1604</v>
          </cell>
        </row>
        <row r="1402">
          <cell r="O1402" t="str">
            <v>签约</v>
          </cell>
        </row>
        <row r="1403">
          <cell r="D1403" t="str">
            <v>翰林山语花园</v>
          </cell>
          <cell r="E1403" t="str">
            <v>14栋</v>
          </cell>
        </row>
        <row r="1403">
          <cell r="H1403" t="str">
            <v>1605</v>
          </cell>
        </row>
        <row r="1403">
          <cell r="O1403" t="str">
            <v>签约</v>
          </cell>
        </row>
        <row r="1404">
          <cell r="D1404" t="str">
            <v>翰林山语花园</v>
          </cell>
          <cell r="E1404" t="str">
            <v>14栋</v>
          </cell>
        </row>
        <row r="1404">
          <cell r="H1404" t="str">
            <v>1606</v>
          </cell>
        </row>
        <row r="1404">
          <cell r="O1404" t="str">
            <v>签约</v>
          </cell>
        </row>
        <row r="1405">
          <cell r="D1405" t="str">
            <v>翰林山语花园</v>
          </cell>
          <cell r="E1405" t="str">
            <v>14栋</v>
          </cell>
        </row>
        <row r="1405">
          <cell r="H1405" t="str">
            <v>1701</v>
          </cell>
        </row>
        <row r="1405">
          <cell r="O1405" t="str">
            <v>销控</v>
          </cell>
        </row>
        <row r="1406">
          <cell r="D1406" t="str">
            <v>翰林山语花园</v>
          </cell>
          <cell r="E1406" t="str">
            <v>14栋</v>
          </cell>
        </row>
        <row r="1406">
          <cell r="H1406" t="str">
            <v>1702</v>
          </cell>
        </row>
        <row r="1406">
          <cell r="O1406" t="str">
            <v>销控</v>
          </cell>
        </row>
        <row r="1407">
          <cell r="D1407" t="str">
            <v>翰林山语花园</v>
          </cell>
          <cell r="E1407" t="str">
            <v>14栋</v>
          </cell>
        </row>
        <row r="1407">
          <cell r="H1407" t="str">
            <v>1703</v>
          </cell>
        </row>
        <row r="1407">
          <cell r="O1407" t="str">
            <v>销控</v>
          </cell>
        </row>
        <row r="1408">
          <cell r="D1408" t="str">
            <v>翰林山语花园</v>
          </cell>
          <cell r="E1408" t="str">
            <v>14栋</v>
          </cell>
        </row>
        <row r="1408">
          <cell r="H1408" t="str">
            <v>1704</v>
          </cell>
        </row>
        <row r="1408">
          <cell r="O1408" t="str">
            <v>认购</v>
          </cell>
        </row>
        <row r="1409">
          <cell r="D1409" t="str">
            <v>翰林山语花园</v>
          </cell>
          <cell r="E1409" t="str">
            <v>14栋</v>
          </cell>
        </row>
        <row r="1409">
          <cell r="H1409" t="str">
            <v>1705</v>
          </cell>
        </row>
        <row r="1409">
          <cell r="O1409" t="str">
            <v>签约</v>
          </cell>
        </row>
        <row r="1410">
          <cell r="D1410" t="str">
            <v>翰林山语花园</v>
          </cell>
          <cell r="E1410" t="str">
            <v>14栋</v>
          </cell>
        </row>
        <row r="1410">
          <cell r="H1410" t="str">
            <v>1706</v>
          </cell>
        </row>
        <row r="1410">
          <cell r="O1410" t="str">
            <v>待售</v>
          </cell>
        </row>
        <row r="1411">
          <cell r="D1411" t="str">
            <v>翰林山语花园</v>
          </cell>
          <cell r="E1411" t="str">
            <v>14栋</v>
          </cell>
        </row>
        <row r="1411">
          <cell r="H1411" t="str">
            <v>1801</v>
          </cell>
        </row>
        <row r="1411">
          <cell r="O1411" t="str">
            <v>销控</v>
          </cell>
        </row>
        <row r="1412">
          <cell r="D1412" t="str">
            <v>翰林山语花园</v>
          </cell>
          <cell r="E1412" t="str">
            <v>14栋</v>
          </cell>
        </row>
        <row r="1412">
          <cell r="H1412" t="str">
            <v>1802</v>
          </cell>
        </row>
        <row r="1412">
          <cell r="O1412" t="str">
            <v>销控</v>
          </cell>
        </row>
        <row r="1413">
          <cell r="D1413" t="str">
            <v>翰林山语花园</v>
          </cell>
          <cell r="E1413" t="str">
            <v>14栋</v>
          </cell>
        </row>
        <row r="1413">
          <cell r="H1413" t="str">
            <v>1803</v>
          </cell>
        </row>
        <row r="1413">
          <cell r="O1413" t="str">
            <v>销控</v>
          </cell>
        </row>
        <row r="1414">
          <cell r="D1414" t="str">
            <v>翰林山语花园</v>
          </cell>
          <cell r="E1414" t="str">
            <v>14栋</v>
          </cell>
        </row>
        <row r="1414">
          <cell r="H1414" t="str">
            <v>1804</v>
          </cell>
        </row>
        <row r="1414">
          <cell r="O1414" t="str">
            <v>销控</v>
          </cell>
        </row>
        <row r="1415">
          <cell r="D1415" t="str">
            <v>翰林山语花园</v>
          </cell>
          <cell r="E1415" t="str">
            <v>14栋</v>
          </cell>
        </row>
        <row r="1415">
          <cell r="H1415" t="str">
            <v>1805</v>
          </cell>
        </row>
        <row r="1415">
          <cell r="O1415" t="str">
            <v>认购</v>
          </cell>
        </row>
        <row r="1416">
          <cell r="D1416" t="str">
            <v>翰林山语花园</v>
          </cell>
          <cell r="E1416" t="str">
            <v>14栋</v>
          </cell>
        </row>
        <row r="1416">
          <cell r="H1416" t="str">
            <v>1806</v>
          </cell>
        </row>
        <row r="1416">
          <cell r="O1416" t="str">
            <v>待售</v>
          </cell>
        </row>
        <row r="1417">
          <cell r="D1417" t="str">
            <v>翰林山语花园</v>
          </cell>
          <cell r="E1417" t="str">
            <v>14栋</v>
          </cell>
        </row>
        <row r="1417">
          <cell r="H1417" t="str">
            <v>1901</v>
          </cell>
        </row>
        <row r="1417">
          <cell r="O1417" t="str">
            <v>销控</v>
          </cell>
        </row>
        <row r="1418">
          <cell r="D1418" t="str">
            <v>翰林山语花园</v>
          </cell>
          <cell r="E1418" t="str">
            <v>14栋</v>
          </cell>
        </row>
        <row r="1418">
          <cell r="H1418" t="str">
            <v>1902</v>
          </cell>
        </row>
        <row r="1418">
          <cell r="O1418" t="str">
            <v>销控</v>
          </cell>
        </row>
        <row r="1419">
          <cell r="D1419" t="str">
            <v>翰林山语花园</v>
          </cell>
          <cell r="E1419" t="str">
            <v>14栋</v>
          </cell>
        </row>
        <row r="1419">
          <cell r="H1419" t="str">
            <v>1903</v>
          </cell>
        </row>
        <row r="1419">
          <cell r="O1419" t="str">
            <v>销控</v>
          </cell>
        </row>
        <row r="1420">
          <cell r="D1420" t="str">
            <v>翰林山语花园</v>
          </cell>
          <cell r="E1420" t="str">
            <v>14栋</v>
          </cell>
        </row>
        <row r="1420">
          <cell r="H1420" t="str">
            <v>1904</v>
          </cell>
        </row>
        <row r="1420">
          <cell r="O1420" t="str">
            <v>认购</v>
          </cell>
        </row>
        <row r="1421">
          <cell r="D1421" t="str">
            <v>翰林山语花园</v>
          </cell>
          <cell r="E1421" t="str">
            <v>14栋</v>
          </cell>
        </row>
        <row r="1421">
          <cell r="H1421" t="str">
            <v>1905</v>
          </cell>
        </row>
        <row r="1421">
          <cell r="O1421" t="str">
            <v>认购</v>
          </cell>
        </row>
        <row r="1422">
          <cell r="D1422" t="str">
            <v>翰林山语花园</v>
          </cell>
          <cell r="E1422" t="str">
            <v>14栋</v>
          </cell>
        </row>
        <row r="1422">
          <cell r="H1422" t="str">
            <v>1906</v>
          </cell>
        </row>
        <row r="1422">
          <cell r="O1422" t="str">
            <v>待售</v>
          </cell>
        </row>
        <row r="1423">
          <cell r="D1423" t="str">
            <v>翰林山语花园</v>
          </cell>
          <cell r="E1423" t="str">
            <v>14栋</v>
          </cell>
        </row>
        <row r="1423">
          <cell r="H1423" t="str">
            <v>2001</v>
          </cell>
        </row>
        <row r="1423">
          <cell r="O1423" t="str">
            <v>销控</v>
          </cell>
        </row>
        <row r="1424">
          <cell r="D1424" t="str">
            <v>翰林山语花园</v>
          </cell>
          <cell r="E1424" t="str">
            <v>14栋</v>
          </cell>
        </row>
        <row r="1424">
          <cell r="H1424" t="str">
            <v>2002</v>
          </cell>
        </row>
        <row r="1424">
          <cell r="O1424" t="str">
            <v>销控</v>
          </cell>
        </row>
        <row r="1425">
          <cell r="D1425" t="str">
            <v>翰林山语花园</v>
          </cell>
          <cell r="E1425" t="str">
            <v>14栋</v>
          </cell>
        </row>
        <row r="1425">
          <cell r="H1425" t="str">
            <v>2003</v>
          </cell>
        </row>
        <row r="1425">
          <cell r="O1425" t="str">
            <v>认购</v>
          </cell>
        </row>
        <row r="1426">
          <cell r="D1426" t="str">
            <v>翰林山语花园</v>
          </cell>
          <cell r="E1426" t="str">
            <v>14栋</v>
          </cell>
        </row>
        <row r="1426">
          <cell r="H1426" t="str">
            <v>2004</v>
          </cell>
        </row>
        <row r="1426">
          <cell r="O1426" t="str">
            <v>认购</v>
          </cell>
        </row>
        <row r="1427">
          <cell r="D1427" t="str">
            <v>翰林山语花园</v>
          </cell>
          <cell r="E1427" t="str">
            <v>14栋</v>
          </cell>
        </row>
        <row r="1427">
          <cell r="H1427" t="str">
            <v>2005</v>
          </cell>
        </row>
        <row r="1427">
          <cell r="O1427" t="str">
            <v>签约</v>
          </cell>
        </row>
        <row r="1428">
          <cell r="D1428" t="str">
            <v>翰林山语花园</v>
          </cell>
          <cell r="E1428" t="str">
            <v>14栋</v>
          </cell>
        </row>
        <row r="1428">
          <cell r="H1428" t="str">
            <v>2006</v>
          </cell>
        </row>
        <row r="1428">
          <cell r="O1428" t="str">
            <v>待售</v>
          </cell>
        </row>
        <row r="1429">
          <cell r="D1429" t="str">
            <v>翰林山语花园</v>
          </cell>
          <cell r="E1429" t="str">
            <v>14栋</v>
          </cell>
        </row>
        <row r="1429">
          <cell r="H1429" t="str">
            <v>203</v>
          </cell>
        </row>
        <row r="1429">
          <cell r="O1429" t="str">
            <v>销控</v>
          </cell>
        </row>
        <row r="1430">
          <cell r="D1430" t="str">
            <v>翰林山语花园</v>
          </cell>
          <cell r="E1430" t="str">
            <v>14栋</v>
          </cell>
        </row>
        <row r="1430">
          <cell r="H1430" t="str">
            <v>204</v>
          </cell>
        </row>
        <row r="1430">
          <cell r="O1430" t="str">
            <v>认购</v>
          </cell>
        </row>
        <row r="1431">
          <cell r="D1431" t="str">
            <v>翰林山语花园</v>
          </cell>
          <cell r="E1431" t="str">
            <v>14栋</v>
          </cell>
        </row>
        <row r="1431">
          <cell r="H1431" t="str">
            <v>205</v>
          </cell>
        </row>
        <row r="1431">
          <cell r="O1431" t="str">
            <v>签约</v>
          </cell>
        </row>
        <row r="1432">
          <cell r="D1432" t="str">
            <v>翰林山语花园</v>
          </cell>
          <cell r="E1432" t="str">
            <v>14栋</v>
          </cell>
        </row>
        <row r="1432">
          <cell r="H1432" t="str">
            <v>206</v>
          </cell>
        </row>
        <row r="1432">
          <cell r="O1432" t="str">
            <v>待售</v>
          </cell>
        </row>
        <row r="1433">
          <cell r="D1433" t="str">
            <v>翰林山语花园</v>
          </cell>
          <cell r="E1433" t="str">
            <v>14栋</v>
          </cell>
        </row>
        <row r="1433">
          <cell r="H1433" t="str">
            <v>2101</v>
          </cell>
        </row>
        <row r="1433">
          <cell r="O1433" t="str">
            <v>销控</v>
          </cell>
        </row>
        <row r="1434">
          <cell r="D1434" t="str">
            <v>翰林山语花园</v>
          </cell>
          <cell r="E1434" t="str">
            <v>14栋</v>
          </cell>
        </row>
        <row r="1434">
          <cell r="H1434" t="str">
            <v>2102</v>
          </cell>
        </row>
        <row r="1434">
          <cell r="O1434" t="str">
            <v>销控</v>
          </cell>
        </row>
        <row r="1435">
          <cell r="D1435" t="str">
            <v>翰林山语花园</v>
          </cell>
          <cell r="E1435" t="str">
            <v>14栋</v>
          </cell>
        </row>
        <row r="1435">
          <cell r="H1435" t="str">
            <v>2103</v>
          </cell>
        </row>
        <row r="1435">
          <cell r="O1435" t="str">
            <v>销控</v>
          </cell>
        </row>
        <row r="1436">
          <cell r="D1436" t="str">
            <v>翰林山语花园</v>
          </cell>
          <cell r="E1436" t="str">
            <v>14栋</v>
          </cell>
        </row>
        <row r="1436">
          <cell r="H1436" t="str">
            <v>2104</v>
          </cell>
        </row>
        <row r="1436">
          <cell r="O1436" t="str">
            <v>认购</v>
          </cell>
        </row>
        <row r="1437">
          <cell r="D1437" t="str">
            <v>翰林山语花园</v>
          </cell>
          <cell r="E1437" t="str">
            <v>14栋</v>
          </cell>
        </row>
        <row r="1437">
          <cell r="H1437" t="str">
            <v>2105</v>
          </cell>
        </row>
        <row r="1437">
          <cell r="O1437" t="str">
            <v>认购</v>
          </cell>
        </row>
        <row r="1438">
          <cell r="D1438" t="str">
            <v>翰林山语花园</v>
          </cell>
          <cell r="E1438" t="str">
            <v>14栋</v>
          </cell>
        </row>
        <row r="1438">
          <cell r="H1438" t="str">
            <v>2106</v>
          </cell>
        </row>
        <row r="1438">
          <cell r="O1438" t="str">
            <v>待售</v>
          </cell>
        </row>
        <row r="1439">
          <cell r="D1439" t="str">
            <v>翰林山语花园</v>
          </cell>
          <cell r="E1439" t="str">
            <v>14栋</v>
          </cell>
        </row>
        <row r="1439">
          <cell r="H1439" t="str">
            <v>2201</v>
          </cell>
        </row>
        <row r="1439">
          <cell r="O1439" t="str">
            <v>销控</v>
          </cell>
        </row>
        <row r="1440">
          <cell r="D1440" t="str">
            <v>翰林山语花园</v>
          </cell>
          <cell r="E1440" t="str">
            <v>14栋</v>
          </cell>
        </row>
        <row r="1440">
          <cell r="H1440" t="str">
            <v>2202</v>
          </cell>
        </row>
        <row r="1440">
          <cell r="O1440" t="str">
            <v>销控</v>
          </cell>
        </row>
        <row r="1441">
          <cell r="D1441" t="str">
            <v>翰林山语花园</v>
          </cell>
          <cell r="E1441" t="str">
            <v>14栋</v>
          </cell>
        </row>
        <row r="1441">
          <cell r="H1441" t="str">
            <v>2203</v>
          </cell>
        </row>
        <row r="1441">
          <cell r="O1441" t="str">
            <v>销控</v>
          </cell>
        </row>
        <row r="1442">
          <cell r="D1442" t="str">
            <v>翰林山语花园</v>
          </cell>
          <cell r="E1442" t="str">
            <v>14栋</v>
          </cell>
        </row>
        <row r="1442">
          <cell r="H1442" t="str">
            <v>2204</v>
          </cell>
        </row>
        <row r="1442">
          <cell r="O1442" t="str">
            <v>认购</v>
          </cell>
        </row>
        <row r="1443">
          <cell r="D1443" t="str">
            <v>翰林山语花园</v>
          </cell>
          <cell r="E1443" t="str">
            <v>14栋</v>
          </cell>
        </row>
        <row r="1443">
          <cell r="H1443" t="str">
            <v>2205</v>
          </cell>
        </row>
        <row r="1443">
          <cell r="O1443" t="str">
            <v>认购</v>
          </cell>
        </row>
        <row r="1444">
          <cell r="D1444" t="str">
            <v>翰林山语花园</v>
          </cell>
          <cell r="E1444" t="str">
            <v>14栋</v>
          </cell>
        </row>
        <row r="1444">
          <cell r="H1444" t="str">
            <v>2206</v>
          </cell>
        </row>
        <row r="1444">
          <cell r="O1444" t="str">
            <v>待售</v>
          </cell>
        </row>
        <row r="1445">
          <cell r="D1445" t="str">
            <v>翰林山语花园</v>
          </cell>
          <cell r="E1445" t="str">
            <v>14栋</v>
          </cell>
        </row>
        <row r="1445">
          <cell r="H1445" t="str">
            <v>2301</v>
          </cell>
        </row>
        <row r="1445">
          <cell r="O1445" t="str">
            <v>销控</v>
          </cell>
        </row>
        <row r="1446">
          <cell r="D1446" t="str">
            <v>翰林山语花园</v>
          </cell>
          <cell r="E1446" t="str">
            <v>14栋</v>
          </cell>
        </row>
        <row r="1446">
          <cell r="H1446" t="str">
            <v>2302</v>
          </cell>
        </row>
        <row r="1446">
          <cell r="O1446" t="str">
            <v>销控</v>
          </cell>
        </row>
        <row r="1447">
          <cell r="D1447" t="str">
            <v>翰林山语花园</v>
          </cell>
          <cell r="E1447" t="str">
            <v>14栋</v>
          </cell>
        </row>
        <row r="1447">
          <cell r="H1447" t="str">
            <v>2303</v>
          </cell>
        </row>
        <row r="1447">
          <cell r="O1447" t="str">
            <v>销控</v>
          </cell>
        </row>
        <row r="1448">
          <cell r="D1448" t="str">
            <v>翰林山语花园</v>
          </cell>
          <cell r="E1448" t="str">
            <v>14栋</v>
          </cell>
        </row>
        <row r="1448">
          <cell r="H1448" t="str">
            <v>2304</v>
          </cell>
        </row>
        <row r="1448">
          <cell r="O1448" t="str">
            <v>销控</v>
          </cell>
        </row>
        <row r="1449">
          <cell r="D1449" t="str">
            <v>翰林山语花园</v>
          </cell>
          <cell r="E1449" t="str">
            <v>14栋</v>
          </cell>
        </row>
        <row r="1449">
          <cell r="H1449" t="str">
            <v>2305</v>
          </cell>
        </row>
        <row r="1449">
          <cell r="O1449" t="str">
            <v>认购</v>
          </cell>
        </row>
        <row r="1450">
          <cell r="D1450" t="str">
            <v>翰林山语花园</v>
          </cell>
          <cell r="E1450" t="str">
            <v>14栋</v>
          </cell>
        </row>
        <row r="1450">
          <cell r="H1450" t="str">
            <v>2306</v>
          </cell>
        </row>
        <row r="1450">
          <cell r="O1450" t="str">
            <v>待售</v>
          </cell>
        </row>
        <row r="1451">
          <cell r="D1451" t="str">
            <v>翰林山语花园</v>
          </cell>
          <cell r="E1451" t="str">
            <v>14栋</v>
          </cell>
        </row>
        <row r="1451">
          <cell r="H1451" t="str">
            <v>2401</v>
          </cell>
        </row>
        <row r="1451">
          <cell r="O1451" t="str">
            <v>销控</v>
          </cell>
        </row>
        <row r="1452">
          <cell r="D1452" t="str">
            <v>翰林山语花园</v>
          </cell>
          <cell r="E1452" t="str">
            <v>14栋</v>
          </cell>
        </row>
        <row r="1452">
          <cell r="H1452" t="str">
            <v>2402</v>
          </cell>
        </row>
        <row r="1452">
          <cell r="O1452" t="str">
            <v>销控</v>
          </cell>
        </row>
        <row r="1453">
          <cell r="D1453" t="str">
            <v>翰林山语花园</v>
          </cell>
          <cell r="E1453" t="str">
            <v>14栋</v>
          </cell>
        </row>
        <row r="1453">
          <cell r="H1453" t="str">
            <v>2403</v>
          </cell>
        </row>
        <row r="1453">
          <cell r="O1453" t="str">
            <v>销控</v>
          </cell>
        </row>
        <row r="1454">
          <cell r="D1454" t="str">
            <v>翰林山语花园</v>
          </cell>
          <cell r="E1454" t="str">
            <v>14栋</v>
          </cell>
        </row>
        <row r="1454">
          <cell r="H1454" t="str">
            <v>2404</v>
          </cell>
        </row>
        <row r="1454">
          <cell r="O1454" t="str">
            <v>销控</v>
          </cell>
        </row>
        <row r="1455">
          <cell r="D1455" t="str">
            <v>翰林山语花园</v>
          </cell>
          <cell r="E1455" t="str">
            <v>14栋</v>
          </cell>
        </row>
        <row r="1455">
          <cell r="H1455" t="str">
            <v>2405</v>
          </cell>
        </row>
        <row r="1455">
          <cell r="O1455" t="str">
            <v>待售</v>
          </cell>
        </row>
        <row r="1456">
          <cell r="D1456" t="str">
            <v>翰林山语花园</v>
          </cell>
          <cell r="E1456" t="str">
            <v>14栋</v>
          </cell>
        </row>
        <row r="1456">
          <cell r="H1456" t="str">
            <v>2406</v>
          </cell>
        </row>
        <row r="1456">
          <cell r="O1456" t="str">
            <v>待售</v>
          </cell>
        </row>
        <row r="1457">
          <cell r="D1457" t="str">
            <v>翰林山语花园</v>
          </cell>
          <cell r="E1457" t="str">
            <v>14栋</v>
          </cell>
        </row>
        <row r="1457">
          <cell r="H1457" t="str">
            <v>2501</v>
          </cell>
        </row>
        <row r="1457">
          <cell r="O1457" t="str">
            <v>销控</v>
          </cell>
        </row>
        <row r="1458">
          <cell r="D1458" t="str">
            <v>翰林山语花园</v>
          </cell>
          <cell r="E1458" t="str">
            <v>14栋</v>
          </cell>
        </row>
        <row r="1458">
          <cell r="H1458" t="str">
            <v>2502</v>
          </cell>
        </row>
        <row r="1458">
          <cell r="O1458" t="str">
            <v>销控</v>
          </cell>
        </row>
        <row r="1459">
          <cell r="D1459" t="str">
            <v>翰林山语花园</v>
          </cell>
          <cell r="E1459" t="str">
            <v>14栋</v>
          </cell>
        </row>
        <row r="1459">
          <cell r="H1459" t="str">
            <v>2503</v>
          </cell>
        </row>
        <row r="1459">
          <cell r="O1459" t="str">
            <v>销控</v>
          </cell>
        </row>
        <row r="1460">
          <cell r="D1460" t="str">
            <v>翰林山语花园</v>
          </cell>
          <cell r="E1460" t="str">
            <v>14栋</v>
          </cell>
        </row>
        <row r="1460">
          <cell r="H1460" t="str">
            <v>2504</v>
          </cell>
        </row>
        <row r="1460">
          <cell r="O1460" t="str">
            <v>销控</v>
          </cell>
        </row>
        <row r="1461">
          <cell r="D1461" t="str">
            <v>翰林山语花园</v>
          </cell>
          <cell r="E1461" t="str">
            <v>14栋</v>
          </cell>
        </row>
        <row r="1461">
          <cell r="H1461" t="str">
            <v>2505</v>
          </cell>
        </row>
        <row r="1461">
          <cell r="O1461" t="str">
            <v>认购</v>
          </cell>
        </row>
        <row r="1462">
          <cell r="D1462" t="str">
            <v>翰林山语花园</v>
          </cell>
          <cell r="E1462" t="str">
            <v>14栋</v>
          </cell>
        </row>
        <row r="1462">
          <cell r="H1462" t="str">
            <v>2506</v>
          </cell>
        </row>
        <row r="1462">
          <cell r="O1462" t="str">
            <v>待售</v>
          </cell>
        </row>
        <row r="1463">
          <cell r="D1463" t="str">
            <v>翰林山语花园</v>
          </cell>
          <cell r="E1463" t="str">
            <v>14栋</v>
          </cell>
        </row>
        <row r="1463">
          <cell r="H1463" t="str">
            <v>2601</v>
          </cell>
        </row>
        <row r="1463">
          <cell r="O1463" t="str">
            <v>销控</v>
          </cell>
        </row>
        <row r="1464">
          <cell r="D1464" t="str">
            <v>翰林山语花园</v>
          </cell>
          <cell r="E1464" t="str">
            <v>14栋</v>
          </cell>
        </row>
        <row r="1464">
          <cell r="H1464" t="str">
            <v>2602</v>
          </cell>
        </row>
        <row r="1464">
          <cell r="O1464" t="str">
            <v>销控</v>
          </cell>
        </row>
        <row r="1465">
          <cell r="D1465" t="str">
            <v>翰林山语花园</v>
          </cell>
          <cell r="E1465" t="str">
            <v>14栋</v>
          </cell>
        </row>
        <row r="1465">
          <cell r="H1465" t="str">
            <v>2603</v>
          </cell>
        </row>
        <row r="1465">
          <cell r="O1465" t="str">
            <v>销控</v>
          </cell>
        </row>
        <row r="1466">
          <cell r="D1466" t="str">
            <v>翰林山语花园</v>
          </cell>
          <cell r="E1466" t="str">
            <v>14栋</v>
          </cell>
        </row>
        <row r="1466">
          <cell r="H1466" t="str">
            <v>2604</v>
          </cell>
        </row>
        <row r="1466">
          <cell r="O1466" t="str">
            <v>销控</v>
          </cell>
        </row>
        <row r="1467">
          <cell r="D1467" t="str">
            <v>翰林山语花园</v>
          </cell>
          <cell r="E1467" t="str">
            <v>14栋</v>
          </cell>
        </row>
        <row r="1467">
          <cell r="H1467" t="str">
            <v>2605</v>
          </cell>
        </row>
        <row r="1467">
          <cell r="O1467" t="str">
            <v>待售</v>
          </cell>
        </row>
        <row r="1468">
          <cell r="D1468" t="str">
            <v>翰林山语花园</v>
          </cell>
          <cell r="E1468" t="str">
            <v>14栋</v>
          </cell>
        </row>
        <row r="1468">
          <cell r="H1468" t="str">
            <v>2606</v>
          </cell>
        </row>
        <row r="1468">
          <cell r="O1468" t="str">
            <v>待售</v>
          </cell>
        </row>
        <row r="1469">
          <cell r="D1469" t="str">
            <v>翰林山语花园</v>
          </cell>
          <cell r="E1469" t="str">
            <v>14栋</v>
          </cell>
        </row>
        <row r="1469">
          <cell r="H1469" t="str">
            <v>2701</v>
          </cell>
        </row>
        <row r="1469">
          <cell r="O1469" t="str">
            <v>销控</v>
          </cell>
        </row>
        <row r="1470">
          <cell r="D1470" t="str">
            <v>翰林山语花园</v>
          </cell>
          <cell r="E1470" t="str">
            <v>14栋</v>
          </cell>
        </row>
        <row r="1470">
          <cell r="H1470" t="str">
            <v>2702</v>
          </cell>
        </row>
        <row r="1470">
          <cell r="O1470" t="str">
            <v>销控</v>
          </cell>
        </row>
        <row r="1471">
          <cell r="D1471" t="str">
            <v>翰林山语花园</v>
          </cell>
          <cell r="E1471" t="str">
            <v>14栋</v>
          </cell>
        </row>
        <row r="1471">
          <cell r="H1471" t="str">
            <v>2703</v>
          </cell>
        </row>
        <row r="1471">
          <cell r="O1471" t="str">
            <v>销控</v>
          </cell>
        </row>
        <row r="1472">
          <cell r="D1472" t="str">
            <v>翰林山语花园</v>
          </cell>
          <cell r="E1472" t="str">
            <v>14栋</v>
          </cell>
        </row>
        <row r="1472">
          <cell r="H1472" t="str">
            <v>2704</v>
          </cell>
        </row>
        <row r="1472">
          <cell r="O1472" t="str">
            <v>销控</v>
          </cell>
        </row>
        <row r="1473">
          <cell r="D1473" t="str">
            <v>翰林山语花园</v>
          </cell>
          <cell r="E1473" t="str">
            <v>14栋</v>
          </cell>
        </row>
        <row r="1473">
          <cell r="H1473" t="str">
            <v>2705</v>
          </cell>
        </row>
        <row r="1473">
          <cell r="O1473" t="str">
            <v>待售</v>
          </cell>
        </row>
        <row r="1474">
          <cell r="D1474" t="str">
            <v>翰林山语花园</v>
          </cell>
          <cell r="E1474" t="str">
            <v>14栋</v>
          </cell>
        </row>
        <row r="1474">
          <cell r="H1474" t="str">
            <v>2706</v>
          </cell>
        </row>
        <row r="1474">
          <cell r="O1474" t="str">
            <v>待售</v>
          </cell>
        </row>
        <row r="1475">
          <cell r="D1475" t="str">
            <v>翰林山语花园</v>
          </cell>
          <cell r="E1475" t="str">
            <v>14栋</v>
          </cell>
        </row>
        <row r="1475">
          <cell r="H1475" t="str">
            <v>301</v>
          </cell>
        </row>
        <row r="1475">
          <cell r="O1475" t="str">
            <v>销控</v>
          </cell>
        </row>
        <row r="1476">
          <cell r="D1476" t="str">
            <v>翰林山语花园</v>
          </cell>
          <cell r="E1476" t="str">
            <v>14栋</v>
          </cell>
        </row>
        <row r="1476">
          <cell r="H1476" t="str">
            <v>302</v>
          </cell>
        </row>
        <row r="1476">
          <cell r="O1476" t="str">
            <v>销控</v>
          </cell>
        </row>
        <row r="1477">
          <cell r="D1477" t="str">
            <v>翰林山语花园</v>
          </cell>
          <cell r="E1477" t="str">
            <v>14栋</v>
          </cell>
        </row>
        <row r="1477">
          <cell r="H1477" t="str">
            <v>303</v>
          </cell>
        </row>
        <row r="1477">
          <cell r="O1477" t="str">
            <v>销控</v>
          </cell>
        </row>
        <row r="1478">
          <cell r="D1478" t="str">
            <v>翰林山语花园</v>
          </cell>
          <cell r="E1478" t="str">
            <v>14栋</v>
          </cell>
        </row>
        <row r="1478">
          <cell r="H1478" t="str">
            <v>304</v>
          </cell>
        </row>
        <row r="1478">
          <cell r="O1478" t="str">
            <v>销控</v>
          </cell>
        </row>
        <row r="1479">
          <cell r="D1479" t="str">
            <v>翰林山语花园</v>
          </cell>
          <cell r="E1479" t="str">
            <v>14栋</v>
          </cell>
        </row>
        <row r="1479">
          <cell r="H1479" t="str">
            <v>305</v>
          </cell>
        </row>
        <row r="1479">
          <cell r="O1479" t="str">
            <v>待售</v>
          </cell>
        </row>
        <row r="1480">
          <cell r="D1480" t="str">
            <v>翰林山语花园</v>
          </cell>
          <cell r="E1480" t="str">
            <v>14栋</v>
          </cell>
        </row>
        <row r="1480">
          <cell r="H1480" t="str">
            <v>306</v>
          </cell>
        </row>
        <row r="1480">
          <cell r="O1480" t="str">
            <v>待售</v>
          </cell>
        </row>
        <row r="1481">
          <cell r="D1481" t="str">
            <v>翰林山语花园</v>
          </cell>
          <cell r="E1481" t="str">
            <v>14栋</v>
          </cell>
        </row>
        <row r="1481">
          <cell r="H1481" t="str">
            <v>401</v>
          </cell>
        </row>
        <row r="1481">
          <cell r="O1481" t="str">
            <v>销控</v>
          </cell>
        </row>
        <row r="1482">
          <cell r="D1482" t="str">
            <v>翰林山语花园</v>
          </cell>
          <cell r="E1482" t="str">
            <v>14栋</v>
          </cell>
        </row>
        <row r="1482">
          <cell r="H1482" t="str">
            <v>402</v>
          </cell>
        </row>
        <row r="1482">
          <cell r="O1482" t="str">
            <v>销控</v>
          </cell>
        </row>
        <row r="1483">
          <cell r="D1483" t="str">
            <v>翰林山语花园</v>
          </cell>
          <cell r="E1483" t="str">
            <v>14栋</v>
          </cell>
        </row>
        <row r="1483">
          <cell r="H1483" t="str">
            <v>403</v>
          </cell>
        </row>
        <row r="1483">
          <cell r="O1483" t="str">
            <v>销控</v>
          </cell>
        </row>
        <row r="1484">
          <cell r="D1484" t="str">
            <v>翰林山语花园</v>
          </cell>
          <cell r="E1484" t="str">
            <v>14栋</v>
          </cell>
        </row>
        <row r="1484">
          <cell r="H1484" t="str">
            <v>404</v>
          </cell>
        </row>
        <row r="1484">
          <cell r="O1484" t="str">
            <v>销控</v>
          </cell>
        </row>
        <row r="1485">
          <cell r="D1485" t="str">
            <v>翰林山语花园</v>
          </cell>
          <cell r="E1485" t="str">
            <v>14栋</v>
          </cell>
        </row>
        <row r="1485">
          <cell r="H1485" t="str">
            <v>405</v>
          </cell>
        </row>
        <row r="1485">
          <cell r="O1485" t="str">
            <v>待售</v>
          </cell>
        </row>
        <row r="1486">
          <cell r="D1486" t="str">
            <v>翰林山语花园</v>
          </cell>
          <cell r="E1486" t="str">
            <v>14栋</v>
          </cell>
        </row>
        <row r="1486">
          <cell r="H1486" t="str">
            <v>406</v>
          </cell>
        </row>
        <row r="1486">
          <cell r="O1486" t="str">
            <v>待售</v>
          </cell>
        </row>
        <row r="1487">
          <cell r="D1487" t="str">
            <v>翰林山语花园</v>
          </cell>
          <cell r="E1487" t="str">
            <v>14栋</v>
          </cell>
        </row>
        <row r="1487">
          <cell r="H1487" t="str">
            <v>501</v>
          </cell>
        </row>
        <row r="1487">
          <cell r="O1487" t="str">
            <v>销控</v>
          </cell>
        </row>
        <row r="1488">
          <cell r="D1488" t="str">
            <v>翰林山语花园</v>
          </cell>
          <cell r="E1488" t="str">
            <v>14栋</v>
          </cell>
        </row>
        <row r="1488">
          <cell r="H1488" t="str">
            <v>502</v>
          </cell>
        </row>
        <row r="1488">
          <cell r="O1488" t="str">
            <v>销控</v>
          </cell>
        </row>
        <row r="1489">
          <cell r="D1489" t="str">
            <v>翰林山语花园</v>
          </cell>
          <cell r="E1489" t="str">
            <v>14栋</v>
          </cell>
        </row>
        <row r="1489">
          <cell r="H1489" t="str">
            <v>503</v>
          </cell>
        </row>
        <row r="1489">
          <cell r="O1489" t="str">
            <v>销控</v>
          </cell>
        </row>
        <row r="1490">
          <cell r="D1490" t="str">
            <v>翰林山语花园</v>
          </cell>
          <cell r="E1490" t="str">
            <v>14栋</v>
          </cell>
        </row>
        <row r="1490">
          <cell r="H1490" t="str">
            <v>504</v>
          </cell>
        </row>
        <row r="1490">
          <cell r="O1490" t="str">
            <v>销控</v>
          </cell>
        </row>
        <row r="1491">
          <cell r="D1491" t="str">
            <v>翰林山语花园</v>
          </cell>
          <cell r="E1491" t="str">
            <v>14栋</v>
          </cell>
        </row>
        <row r="1491">
          <cell r="H1491" t="str">
            <v>505</v>
          </cell>
        </row>
        <row r="1491">
          <cell r="O1491" t="str">
            <v>认购</v>
          </cell>
        </row>
        <row r="1492">
          <cell r="D1492" t="str">
            <v>翰林山语花园</v>
          </cell>
          <cell r="E1492" t="str">
            <v>14栋</v>
          </cell>
        </row>
        <row r="1492">
          <cell r="H1492" t="str">
            <v>506</v>
          </cell>
        </row>
        <row r="1492">
          <cell r="O1492" t="str">
            <v>待售</v>
          </cell>
        </row>
        <row r="1493">
          <cell r="D1493" t="str">
            <v>翰林山语花园</v>
          </cell>
          <cell r="E1493" t="str">
            <v>14栋</v>
          </cell>
        </row>
        <row r="1493">
          <cell r="H1493" t="str">
            <v>601</v>
          </cell>
        </row>
        <row r="1493">
          <cell r="O1493" t="str">
            <v>销控</v>
          </cell>
        </row>
        <row r="1494">
          <cell r="D1494" t="str">
            <v>翰林山语花园</v>
          </cell>
          <cell r="E1494" t="str">
            <v>14栋</v>
          </cell>
        </row>
        <row r="1494">
          <cell r="H1494" t="str">
            <v>602</v>
          </cell>
        </row>
        <row r="1494">
          <cell r="O1494" t="str">
            <v>销控</v>
          </cell>
        </row>
        <row r="1495">
          <cell r="D1495" t="str">
            <v>翰林山语花园</v>
          </cell>
          <cell r="E1495" t="str">
            <v>14栋</v>
          </cell>
        </row>
        <row r="1495">
          <cell r="H1495" t="str">
            <v>603</v>
          </cell>
        </row>
        <row r="1495">
          <cell r="O1495" t="str">
            <v>销控</v>
          </cell>
        </row>
        <row r="1496">
          <cell r="D1496" t="str">
            <v>翰林山语花园</v>
          </cell>
          <cell r="E1496" t="str">
            <v>14栋</v>
          </cell>
        </row>
        <row r="1496">
          <cell r="H1496" t="str">
            <v>604</v>
          </cell>
        </row>
        <row r="1496">
          <cell r="O1496" t="str">
            <v>销控</v>
          </cell>
        </row>
        <row r="1497">
          <cell r="D1497" t="str">
            <v>翰林山语花园</v>
          </cell>
          <cell r="E1497" t="str">
            <v>14栋</v>
          </cell>
        </row>
        <row r="1497">
          <cell r="H1497" t="str">
            <v>605</v>
          </cell>
        </row>
        <row r="1497">
          <cell r="O1497" t="str">
            <v>签约</v>
          </cell>
        </row>
        <row r="1498">
          <cell r="D1498" t="str">
            <v>翰林山语花园</v>
          </cell>
          <cell r="E1498" t="str">
            <v>14栋</v>
          </cell>
        </row>
        <row r="1498">
          <cell r="H1498" t="str">
            <v>606</v>
          </cell>
        </row>
        <row r="1498">
          <cell r="O1498" t="str">
            <v>待售</v>
          </cell>
        </row>
        <row r="1499">
          <cell r="D1499" t="str">
            <v>翰林山语花园</v>
          </cell>
          <cell r="E1499" t="str">
            <v>14栋</v>
          </cell>
        </row>
        <row r="1499">
          <cell r="H1499" t="str">
            <v>701</v>
          </cell>
        </row>
        <row r="1499">
          <cell r="O1499" t="str">
            <v>销控</v>
          </cell>
        </row>
        <row r="1500">
          <cell r="D1500" t="str">
            <v>翰林山语花园</v>
          </cell>
          <cell r="E1500" t="str">
            <v>14栋</v>
          </cell>
        </row>
        <row r="1500">
          <cell r="H1500" t="str">
            <v>702</v>
          </cell>
        </row>
        <row r="1500">
          <cell r="O1500" t="str">
            <v>销控</v>
          </cell>
        </row>
        <row r="1501">
          <cell r="D1501" t="str">
            <v>翰林山语花园</v>
          </cell>
          <cell r="E1501" t="str">
            <v>14栋</v>
          </cell>
        </row>
        <row r="1501">
          <cell r="H1501" t="str">
            <v>703</v>
          </cell>
        </row>
        <row r="1501">
          <cell r="O1501" t="str">
            <v>销控</v>
          </cell>
        </row>
        <row r="1502">
          <cell r="D1502" t="str">
            <v>翰林山语花园</v>
          </cell>
          <cell r="E1502" t="str">
            <v>14栋</v>
          </cell>
        </row>
        <row r="1502">
          <cell r="H1502" t="str">
            <v>704</v>
          </cell>
        </row>
        <row r="1502">
          <cell r="O1502" t="str">
            <v>销控</v>
          </cell>
        </row>
        <row r="1503">
          <cell r="D1503" t="str">
            <v>翰林山语花园</v>
          </cell>
          <cell r="E1503" t="str">
            <v>14栋</v>
          </cell>
        </row>
        <row r="1503">
          <cell r="H1503" t="str">
            <v>705</v>
          </cell>
        </row>
        <row r="1503">
          <cell r="O1503" t="str">
            <v>认购</v>
          </cell>
        </row>
        <row r="1504">
          <cell r="D1504" t="str">
            <v>翰林山语花园</v>
          </cell>
          <cell r="E1504" t="str">
            <v>14栋</v>
          </cell>
        </row>
        <row r="1504">
          <cell r="H1504" t="str">
            <v>706</v>
          </cell>
        </row>
        <row r="1504">
          <cell r="O1504" t="str">
            <v>认购</v>
          </cell>
        </row>
        <row r="1505">
          <cell r="D1505" t="str">
            <v>翰林山语花园</v>
          </cell>
          <cell r="E1505" t="str">
            <v>14栋</v>
          </cell>
        </row>
        <row r="1505">
          <cell r="H1505" t="str">
            <v>801</v>
          </cell>
        </row>
        <row r="1505">
          <cell r="O1505" t="str">
            <v>销控</v>
          </cell>
        </row>
        <row r="1506">
          <cell r="D1506" t="str">
            <v>翰林山语花园</v>
          </cell>
          <cell r="E1506" t="str">
            <v>14栋</v>
          </cell>
        </row>
        <row r="1506">
          <cell r="H1506" t="str">
            <v>802</v>
          </cell>
        </row>
        <row r="1506">
          <cell r="O1506" t="str">
            <v>销控</v>
          </cell>
        </row>
        <row r="1507">
          <cell r="D1507" t="str">
            <v>翰林山语花园</v>
          </cell>
          <cell r="E1507" t="str">
            <v>14栋</v>
          </cell>
        </row>
        <row r="1507">
          <cell r="H1507" t="str">
            <v>803</v>
          </cell>
        </row>
        <row r="1507">
          <cell r="O1507" t="str">
            <v>销控</v>
          </cell>
        </row>
        <row r="1508">
          <cell r="D1508" t="str">
            <v>翰林山语花园</v>
          </cell>
          <cell r="E1508" t="str">
            <v>14栋</v>
          </cell>
        </row>
        <row r="1508">
          <cell r="H1508" t="str">
            <v>804</v>
          </cell>
        </row>
        <row r="1508">
          <cell r="O1508" t="str">
            <v>认购</v>
          </cell>
        </row>
        <row r="1509">
          <cell r="D1509" t="str">
            <v>翰林山语花园</v>
          </cell>
          <cell r="E1509" t="str">
            <v>14栋</v>
          </cell>
        </row>
        <row r="1509">
          <cell r="H1509" t="str">
            <v>805</v>
          </cell>
        </row>
        <row r="1509">
          <cell r="O1509" t="str">
            <v>认购</v>
          </cell>
        </row>
        <row r="1510">
          <cell r="D1510" t="str">
            <v>翰林山语花园</v>
          </cell>
          <cell r="E1510" t="str">
            <v>14栋</v>
          </cell>
        </row>
        <row r="1510">
          <cell r="H1510" t="str">
            <v>806</v>
          </cell>
        </row>
        <row r="1510">
          <cell r="O1510" t="str">
            <v>待售</v>
          </cell>
        </row>
        <row r="1511">
          <cell r="D1511" t="str">
            <v>翰林山语花园</v>
          </cell>
          <cell r="E1511" t="str">
            <v>14栋</v>
          </cell>
        </row>
        <row r="1511">
          <cell r="H1511" t="str">
            <v>901</v>
          </cell>
        </row>
        <row r="1511">
          <cell r="O1511" t="str">
            <v>销控</v>
          </cell>
        </row>
        <row r="1512">
          <cell r="D1512" t="str">
            <v>翰林山语花园</v>
          </cell>
          <cell r="E1512" t="str">
            <v>14栋</v>
          </cell>
        </row>
        <row r="1512">
          <cell r="H1512" t="str">
            <v>902</v>
          </cell>
        </row>
        <row r="1512">
          <cell r="O1512" t="str">
            <v>销控</v>
          </cell>
        </row>
        <row r="1513">
          <cell r="D1513" t="str">
            <v>翰林山语花园</v>
          </cell>
          <cell r="E1513" t="str">
            <v>14栋</v>
          </cell>
        </row>
        <row r="1513">
          <cell r="H1513" t="str">
            <v>903</v>
          </cell>
        </row>
        <row r="1513">
          <cell r="O1513" t="str">
            <v>销控</v>
          </cell>
        </row>
        <row r="1514">
          <cell r="D1514" t="str">
            <v>翰林山语花园</v>
          </cell>
          <cell r="E1514" t="str">
            <v>14栋</v>
          </cell>
        </row>
        <row r="1514">
          <cell r="H1514" t="str">
            <v>904</v>
          </cell>
        </row>
        <row r="1514">
          <cell r="O1514" t="str">
            <v>认购</v>
          </cell>
        </row>
        <row r="1515">
          <cell r="D1515" t="str">
            <v>翰林山语花园</v>
          </cell>
          <cell r="E1515" t="str">
            <v>14栋</v>
          </cell>
        </row>
        <row r="1515">
          <cell r="H1515" t="str">
            <v>905</v>
          </cell>
        </row>
        <row r="1515">
          <cell r="O1515" t="str">
            <v>认购</v>
          </cell>
        </row>
        <row r="1516">
          <cell r="D1516" t="str">
            <v>翰林山语花园</v>
          </cell>
          <cell r="E1516" t="str">
            <v>14栋</v>
          </cell>
        </row>
        <row r="1516">
          <cell r="H1516" t="str">
            <v>906</v>
          </cell>
        </row>
        <row r="1516">
          <cell r="O1516" t="str">
            <v>待售</v>
          </cell>
        </row>
        <row r="1517">
          <cell r="D1517" t="str">
            <v>翰林山语花园</v>
          </cell>
          <cell r="E1517" t="str">
            <v>15栋</v>
          </cell>
        </row>
        <row r="1517">
          <cell r="H1517" t="str">
            <v>1001</v>
          </cell>
        </row>
        <row r="1517">
          <cell r="O1517" t="str">
            <v>签约</v>
          </cell>
        </row>
        <row r="1518">
          <cell r="D1518" t="str">
            <v>翰林山语花园</v>
          </cell>
          <cell r="E1518" t="str">
            <v>15栋</v>
          </cell>
        </row>
        <row r="1518">
          <cell r="H1518" t="str">
            <v>1002</v>
          </cell>
        </row>
        <row r="1518">
          <cell r="O1518" t="str">
            <v>待售</v>
          </cell>
        </row>
        <row r="1519">
          <cell r="D1519" t="str">
            <v>翰林山语花园</v>
          </cell>
          <cell r="E1519" t="str">
            <v>15栋</v>
          </cell>
        </row>
        <row r="1519">
          <cell r="H1519" t="str">
            <v>1003</v>
          </cell>
        </row>
        <row r="1519">
          <cell r="O1519" t="str">
            <v>签约</v>
          </cell>
        </row>
        <row r="1520">
          <cell r="D1520" t="str">
            <v>翰林山语花园</v>
          </cell>
          <cell r="E1520" t="str">
            <v>15栋</v>
          </cell>
        </row>
        <row r="1520">
          <cell r="H1520" t="str">
            <v>1004</v>
          </cell>
        </row>
        <row r="1520">
          <cell r="O1520" t="str">
            <v>签约</v>
          </cell>
        </row>
        <row r="1521">
          <cell r="D1521" t="str">
            <v>翰林山语花园</v>
          </cell>
          <cell r="E1521" t="str">
            <v>15栋</v>
          </cell>
        </row>
        <row r="1521">
          <cell r="H1521" t="str">
            <v>1005</v>
          </cell>
        </row>
        <row r="1521">
          <cell r="O1521" t="str">
            <v>签约</v>
          </cell>
        </row>
        <row r="1522">
          <cell r="D1522" t="str">
            <v>翰林山语花园</v>
          </cell>
          <cell r="E1522" t="str">
            <v>15栋</v>
          </cell>
        </row>
        <row r="1522">
          <cell r="H1522" t="str">
            <v>1006</v>
          </cell>
        </row>
        <row r="1522">
          <cell r="O1522" t="str">
            <v>签约</v>
          </cell>
        </row>
        <row r="1523">
          <cell r="D1523" t="str">
            <v>翰林山语花园</v>
          </cell>
          <cell r="E1523" t="str">
            <v>15栋</v>
          </cell>
        </row>
        <row r="1523">
          <cell r="H1523" t="str">
            <v>1101</v>
          </cell>
        </row>
        <row r="1523">
          <cell r="O1523" t="str">
            <v>待售</v>
          </cell>
        </row>
        <row r="1524">
          <cell r="D1524" t="str">
            <v>翰林山语花园</v>
          </cell>
          <cell r="E1524" t="str">
            <v>15栋</v>
          </cell>
        </row>
        <row r="1524">
          <cell r="H1524" t="str">
            <v>1102</v>
          </cell>
        </row>
        <row r="1524">
          <cell r="O1524" t="str">
            <v>待售</v>
          </cell>
        </row>
        <row r="1525">
          <cell r="D1525" t="str">
            <v>翰林山语花园</v>
          </cell>
          <cell r="E1525" t="str">
            <v>15栋</v>
          </cell>
        </row>
        <row r="1525">
          <cell r="H1525" t="str">
            <v>1103</v>
          </cell>
        </row>
        <row r="1525">
          <cell r="O1525" t="str">
            <v>签约</v>
          </cell>
        </row>
        <row r="1526">
          <cell r="D1526" t="str">
            <v>翰林山语花园</v>
          </cell>
          <cell r="E1526" t="str">
            <v>15栋</v>
          </cell>
        </row>
        <row r="1526">
          <cell r="H1526" t="str">
            <v>1104</v>
          </cell>
        </row>
        <row r="1526">
          <cell r="O1526" t="str">
            <v>签约</v>
          </cell>
        </row>
        <row r="1527">
          <cell r="D1527" t="str">
            <v>翰林山语花园</v>
          </cell>
          <cell r="E1527" t="str">
            <v>15栋</v>
          </cell>
        </row>
        <row r="1527">
          <cell r="H1527" t="str">
            <v>1105</v>
          </cell>
        </row>
        <row r="1527">
          <cell r="O1527" t="str">
            <v>签约</v>
          </cell>
        </row>
        <row r="1528">
          <cell r="D1528" t="str">
            <v>翰林山语花园</v>
          </cell>
          <cell r="E1528" t="str">
            <v>15栋</v>
          </cell>
        </row>
        <row r="1528">
          <cell r="H1528" t="str">
            <v>1106</v>
          </cell>
        </row>
        <row r="1528">
          <cell r="O1528" t="str">
            <v>签约</v>
          </cell>
        </row>
        <row r="1529">
          <cell r="D1529" t="str">
            <v>翰林山语花园</v>
          </cell>
          <cell r="E1529" t="str">
            <v>15栋</v>
          </cell>
        </row>
        <row r="1529">
          <cell r="H1529" t="str">
            <v>1201</v>
          </cell>
        </row>
        <row r="1529">
          <cell r="O1529" t="str">
            <v>待售</v>
          </cell>
        </row>
        <row r="1530">
          <cell r="D1530" t="str">
            <v>翰林山语花园</v>
          </cell>
          <cell r="E1530" t="str">
            <v>15栋</v>
          </cell>
        </row>
        <row r="1530">
          <cell r="H1530" t="str">
            <v>1202</v>
          </cell>
        </row>
        <row r="1530">
          <cell r="O1530" t="str">
            <v>待售</v>
          </cell>
        </row>
        <row r="1531">
          <cell r="D1531" t="str">
            <v>翰林山语花园</v>
          </cell>
          <cell r="E1531" t="str">
            <v>15栋</v>
          </cell>
        </row>
        <row r="1531">
          <cell r="H1531" t="str">
            <v>1203</v>
          </cell>
        </row>
        <row r="1531">
          <cell r="O1531" t="str">
            <v>签约</v>
          </cell>
        </row>
        <row r="1532">
          <cell r="D1532" t="str">
            <v>翰林山语花园</v>
          </cell>
          <cell r="E1532" t="str">
            <v>15栋</v>
          </cell>
        </row>
        <row r="1532">
          <cell r="H1532" t="str">
            <v>1204</v>
          </cell>
        </row>
        <row r="1532">
          <cell r="O1532" t="str">
            <v>签约</v>
          </cell>
        </row>
        <row r="1533">
          <cell r="D1533" t="str">
            <v>翰林山语花园</v>
          </cell>
          <cell r="E1533" t="str">
            <v>15栋</v>
          </cell>
        </row>
        <row r="1533">
          <cell r="H1533" t="str">
            <v>1205</v>
          </cell>
        </row>
        <row r="1533">
          <cell r="O1533" t="str">
            <v>签约</v>
          </cell>
        </row>
        <row r="1534">
          <cell r="D1534" t="str">
            <v>翰林山语花园</v>
          </cell>
          <cell r="E1534" t="str">
            <v>15栋</v>
          </cell>
        </row>
        <row r="1534">
          <cell r="H1534" t="str">
            <v>1206</v>
          </cell>
        </row>
        <row r="1534">
          <cell r="O1534" t="str">
            <v>签约</v>
          </cell>
        </row>
        <row r="1535">
          <cell r="D1535" t="str">
            <v>翰林山语花园</v>
          </cell>
          <cell r="E1535" t="str">
            <v>15栋</v>
          </cell>
        </row>
        <row r="1535">
          <cell r="H1535" t="str">
            <v>1301</v>
          </cell>
        </row>
        <row r="1535">
          <cell r="O1535" t="str">
            <v>待售</v>
          </cell>
        </row>
        <row r="1536">
          <cell r="D1536" t="str">
            <v>翰林山语花园</v>
          </cell>
          <cell r="E1536" t="str">
            <v>15栋</v>
          </cell>
        </row>
        <row r="1536">
          <cell r="H1536" t="str">
            <v>1302</v>
          </cell>
        </row>
        <row r="1536">
          <cell r="O1536" t="str">
            <v>待售</v>
          </cell>
        </row>
        <row r="1537">
          <cell r="D1537" t="str">
            <v>翰林山语花园</v>
          </cell>
          <cell r="E1537" t="str">
            <v>15栋</v>
          </cell>
        </row>
        <row r="1537">
          <cell r="H1537" t="str">
            <v>1303</v>
          </cell>
        </row>
        <row r="1537">
          <cell r="O1537" t="str">
            <v>认购</v>
          </cell>
        </row>
        <row r="1538">
          <cell r="D1538" t="str">
            <v>翰林山语花园</v>
          </cell>
          <cell r="E1538" t="str">
            <v>15栋</v>
          </cell>
        </row>
        <row r="1538">
          <cell r="H1538" t="str">
            <v>1304</v>
          </cell>
        </row>
        <row r="1538">
          <cell r="O1538" t="str">
            <v>签约</v>
          </cell>
        </row>
        <row r="1539">
          <cell r="D1539" t="str">
            <v>翰林山语花园</v>
          </cell>
          <cell r="E1539" t="str">
            <v>15栋</v>
          </cell>
        </row>
        <row r="1539">
          <cell r="H1539" t="str">
            <v>1305</v>
          </cell>
        </row>
        <row r="1539">
          <cell r="O1539" t="str">
            <v>签约</v>
          </cell>
        </row>
        <row r="1540">
          <cell r="D1540" t="str">
            <v>翰林山语花园</v>
          </cell>
          <cell r="E1540" t="str">
            <v>15栋</v>
          </cell>
        </row>
        <row r="1540">
          <cell r="H1540" t="str">
            <v>1306</v>
          </cell>
        </row>
        <row r="1540">
          <cell r="O1540" t="str">
            <v>签约</v>
          </cell>
        </row>
        <row r="1541">
          <cell r="D1541" t="str">
            <v>翰林山语花园</v>
          </cell>
          <cell r="E1541" t="str">
            <v>15栋</v>
          </cell>
        </row>
        <row r="1541">
          <cell r="H1541" t="str">
            <v>1401</v>
          </cell>
        </row>
        <row r="1541">
          <cell r="O1541" t="str">
            <v>待售</v>
          </cell>
        </row>
        <row r="1542">
          <cell r="D1542" t="str">
            <v>翰林山语花园</v>
          </cell>
          <cell r="E1542" t="str">
            <v>15栋</v>
          </cell>
        </row>
        <row r="1542">
          <cell r="H1542" t="str">
            <v>1402</v>
          </cell>
        </row>
        <row r="1542">
          <cell r="O1542" t="str">
            <v>待售</v>
          </cell>
        </row>
        <row r="1543">
          <cell r="D1543" t="str">
            <v>翰林山语花园</v>
          </cell>
          <cell r="E1543" t="str">
            <v>15栋</v>
          </cell>
        </row>
        <row r="1543">
          <cell r="H1543" t="str">
            <v>1403</v>
          </cell>
        </row>
        <row r="1543">
          <cell r="O1543" t="str">
            <v>签约</v>
          </cell>
        </row>
        <row r="1544">
          <cell r="D1544" t="str">
            <v>翰林山语花园</v>
          </cell>
          <cell r="E1544" t="str">
            <v>15栋</v>
          </cell>
        </row>
        <row r="1544">
          <cell r="H1544" t="str">
            <v>1404</v>
          </cell>
        </row>
        <row r="1544">
          <cell r="O1544" t="str">
            <v>签约</v>
          </cell>
        </row>
        <row r="1545">
          <cell r="D1545" t="str">
            <v>翰林山语花园</v>
          </cell>
          <cell r="E1545" t="str">
            <v>15栋</v>
          </cell>
        </row>
        <row r="1545">
          <cell r="H1545" t="str">
            <v>1405</v>
          </cell>
        </row>
        <row r="1545">
          <cell r="O1545" t="str">
            <v>签约</v>
          </cell>
        </row>
        <row r="1546">
          <cell r="D1546" t="str">
            <v>翰林山语花园</v>
          </cell>
          <cell r="E1546" t="str">
            <v>15栋</v>
          </cell>
        </row>
        <row r="1546">
          <cell r="H1546" t="str">
            <v>1406</v>
          </cell>
        </row>
        <row r="1546">
          <cell r="O1546" t="str">
            <v>认购</v>
          </cell>
        </row>
        <row r="1547">
          <cell r="D1547" t="str">
            <v>翰林山语花园</v>
          </cell>
          <cell r="E1547" t="str">
            <v>15栋</v>
          </cell>
        </row>
        <row r="1547">
          <cell r="H1547" t="str">
            <v>1501</v>
          </cell>
        </row>
        <row r="1547">
          <cell r="O1547" t="str">
            <v>待售</v>
          </cell>
        </row>
        <row r="1548">
          <cell r="D1548" t="str">
            <v>翰林山语花园</v>
          </cell>
          <cell r="E1548" t="str">
            <v>15栋</v>
          </cell>
        </row>
        <row r="1548">
          <cell r="H1548" t="str">
            <v>1502</v>
          </cell>
        </row>
        <row r="1548">
          <cell r="O1548" t="str">
            <v>待售</v>
          </cell>
        </row>
        <row r="1549">
          <cell r="D1549" t="str">
            <v>翰林山语花园</v>
          </cell>
          <cell r="E1549" t="str">
            <v>15栋</v>
          </cell>
        </row>
        <row r="1549">
          <cell r="H1549" t="str">
            <v>1503</v>
          </cell>
        </row>
        <row r="1549">
          <cell r="O1549" t="str">
            <v>签约</v>
          </cell>
        </row>
        <row r="1550">
          <cell r="D1550" t="str">
            <v>翰林山语花园</v>
          </cell>
          <cell r="E1550" t="str">
            <v>15栋</v>
          </cell>
        </row>
        <row r="1550">
          <cell r="H1550" t="str">
            <v>1504</v>
          </cell>
        </row>
        <row r="1550">
          <cell r="O1550" t="str">
            <v>签约</v>
          </cell>
        </row>
        <row r="1551">
          <cell r="D1551" t="str">
            <v>翰林山语花园</v>
          </cell>
          <cell r="E1551" t="str">
            <v>15栋</v>
          </cell>
        </row>
        <row r="1551">
          <cell r="H1551" t="str">
            <v>1505</v>
          </cell>
        </row>
        <row r="1551">
          <cell r="O1551" t="str">
            <v>签约</v>
          </cell>
        </row>
        <row r="1552">
          <cell r="D1552" t="str">
            <v>翰林山语花园</v>
          </cell>
          <cell r="E1552" t="str">
            <v>15栋</v>
          </cell>
        </row>
        <row r="1552">
          <cell r="H1552" t="str">
            <v>1506</v>
          </cell>
        </row>
        <row r="1552">
          <cell r="O1552" t="str">
            <v>签约</v>
          </cell>
        </row>
        <row r="1553">
          <cell r="D1553" t="str">
            <v>翰林山语花园</v>
          </cell>
          <cell r="E1553" t="str">
            <v>15栋</v>
          </cell>
        </row>
        <row r="1553">
          <cell r="H1553" t="str">
            <v>1601</v>
          </cell>
        </row>
        <row r="1553">
          <cell r="O1553" t="str">
            <v>待售</v>
          </cell>
        </row>
        <row r="1554">
          <cell r="D1554" t="str">
            <v>翰林山语花园</v>
          </cell>
          <cell r="E1554" t="str">
            <v>15栋</v>
          </cell>
        </row>
        <row r="1554">
          <cell r="H1554" t="str">
            <v>1602</v>
          </cell>
        </row>
        <row r="1554">
          <cell r="O1554" t="str">
            <v>待售</v>
          </cell>
        </row>
        <row r="1555">
          <cell r="D1555" t="str">
            <v>翰林山语花园</v>
          </cell>
          <cell r="E1555" t="str">
            <v>15栋</v>
          </cell>
        </row>
        <row r="1555">
          <cell r="H1555" t="str">
            <v>1603</v>
          </cell>
        </row>
        <row r="1555">
          <cell r="O1555" t="str">
            <v>签约</v>
          </cell>
        </row>
        <row r="1556">
          <cell r="D1556" t="str">
            <v>翰林山语花园</v>
          </cell>
          <cell r="E1556" t="str">
            <v>15栋</v>
          </cell>
        </row>
        <row r="1556">
          <cell r="H1556" t="str">
            <v>1604</v>
          </cell>
        </row>
        <row r="1556">
          <cell r="O1556" t="str">
            <v>签约</v>
          </cell>
        </row>
        <row r="1557">
          <cell r="D1557" t="str">
            <v>翰林山语花园</v>
          </cell>
          <cell r="E1557" t="str">
            <v>15栋</v>
          </cell>
        </row>
        <row r="1557">
          <cell r="H1557" t="str">
            <v>1605</v>
          </cell>
        </row>
        <row r="1557">
          <cell r="O1557" t="str">
            <v>签约</v>
          </cell>
        </row>
        <row r="1558">
          <cell r="D1558" t="str">
            <v>翰林山语花园</v>
          </cell>
          <cell r="E1558" t="str">
            <v>15栋</v>
          </cell>
        </row>
        <row r="1558">
          <cell r="H1558" t="str">
            <v>1606</v>
          </cell>
        </row>
        <row r="1558">
          <cell r="O1558" t="str">
            <v>签约</v>
          </cell>
        </row>
        <row r="1559">
          <cell r="D1559" t="str">
            <v>翰林山语花园</v>
          </cell>
          <cell r="E1559" t="str">
            <v>15栋</v>
          </cell>
        </row>
        <row r="1559">
          <cell r="H1559" t="str">
            <v>1701</v>
          </cell>
        </row>
        <row r="1559">
          <cell r="O1559" t="str">
            <v>待售</v>
          </cell>
        </row>
        <row r="1560">
          <cell r="D1560" t="str">
            <v>翰林山语花园</v>
          </cell>
          <cell r="E1560" t="str">
            <v>15栋</v>
          </cell>
        </row>
        <row r="1560">
          <cell r="H1560" t="str">
            <v>1702</v>
          </cell>
        </row>
        <row r="1560">
          <cell r="O1560" t="str">
            <v>待售</v>
          </cell>
        </row>
        <row r="1561">
          <cell r="D1561" t="str">
            <v>翰林山语花园</v>
          </cell>
          <cell r="E1561" t="str">
            <v>15栋</v>
          </cell>
        </row>
        <row r="1561">
          <cell r="H1561" t="str">
            <v>1703</v>
          </cell>
        </row>
        <row r="1561">
          <cell r="O1561" t="str">
            <v>认购</v>
          </cell>
        </row>
        <row r="1562">
          <cell r="D1562" t="str">
            <v>翰林山语花园</v>
          </cell>
          <cell r="E1562" t="str">
            <v>15栋</v>
          </cell>
        </row>
        <row r="1562">
          <cell r="H1562" t="str">
            <v>1704</v>
          </cell>
        </row>
        <row r="1562">
          <cell r="O1562" t="str">
            <v>签约</v>
          </cell>
        </row>
        <row r="1563">
          <cell r="D1563" t="str">
            <v>翰林山语花园</v>
          </cell>
          <cell r="E1563" t="str">
            <v>15栋</v>
          </cell>
        </row>
        <row r="1563">
          <cell r="H1563" t="str">
            <v>1705</v>
          </cell>
        </row>
        <row r="1563">
          <cell r="O1563" t="str">
            <v>认购</v>
          </cell>
        </row>
        <row r="1564">
          <cell r="D1564" t="str">
            <v>翰林山语花园</v>
          </cell>
          <cell r="E1564" t="str">
            <v>15栋</v>
          </cell>
        </row>
        <row r="1564">
          <cell r="H1564" t="str">
            <v>1706</v>
          </cell>
        </row>
        <row r="1564">
          <cell r="O1564" t="str">
            <v>认购</v>
          </cell>
        </row>
        <row r="1565">
          <cell r="D1565" t="str">
            <v>翰林山语花园</v>
          </cell>
          <cell r="E1565" t="str">
            <v>15栋</v>
          </cell>
        </row>
        <row r="1565">
          <cell r="H1565" t="str">
            <v>1801</v>
          </cell>
        </row>
        <row r="1565">
          <cell r="O1565" t="str">
            <v>待售</v>
          </cell>
        </row>
        <row r="1566">
          <cell r="D1566" t="str">
            <v>翰林山语花园</v>
          </cell>
          <cell r="E1566" t="str">
            <v>15栋</v>
          </cell>
        </row>
        <row r="1566">
          <cell r="H1566" t="str">
            <v>1802</v>
          </cell>
        </row>
        <row r="1566">
          <cell r="O1566" t="str">
            <v>待售</v>
          </cell>
        </row>
        <row r="1567">
          <cell r="D1567" t="str">
            <v>翰林山语花园</v>
          </cell>
          <cell r="E1567" t="str">
            <v>15栋</v>
          </cell>
        </row>
        <row r="1567">
          <cell r="H1567" t="str">
            <v>1803</v>
          </cell>
        </row>
        <row r="1567">
          <cell r="O1567" t="str">
            <v>签约</v>
          </cell>
        </row>
        <row r="1568">
          <cell r="D1568" t="str">
            <v>翰林山语花园</v>
          </cell>
          <cell r="E1568" t="str">
            <v>15栋</v>
          </cell>
        </row>
        <row r="1568">
          <cell r="H1568" t="str">
            <v>1804</v>
          </cell>
        </row>
        <row r="1568">
          <cell r="O1568" t="str">
            <v>认购</v>
          </cell>
        </row>
        <row r="1569">
          <cell r="D1569" t="str">
            <v>翰林山语花园</v>
          </cell>
          <cell r="E1569" t="str">
            <v>15栋</v>
          </cell>
        </row>
        <row r="1569">
          <cell r="H1569" t="str">
            <v>1805</v>
          </cell>
        </row>
        <row r="1569">
          <cell r="O1569" t="str">
            <v>认购</v>
          </cell>
        </row>
        <row r="1570">
          <cell r="D1570" t="str">
            <v>翰林山语花园</v>
          </cell>
          <cell r="E1570" t="str">
            <v>15栋</v>
          </cell>
        </row>
        <row r="1570">
          <cell r="H1570" t="str">
            <v>1806</v>
          </cell>
        </row>
        <row r="1570">
          <cell r="O1570" t="str">
            <v>认购</v>
          </cell>
        </row>
        <row r="1571">
          <cell r="D1571" t="str">
            <v>翰林山语花园</v>
          </cell>
          <cell r="E1571" t="str">
            <v>15栋</v>
          </cell>
        </row>
        <row r="1571">
          <cell r="H1571" t="str">
            <v>1901</v>
          </cell>
        </row>
        <row r="1571">
          <cell r="O1571" t="str">
            <v>待售</v>
          </cell>
        </row>
        <row r="1572">
          <cell r="D1572" t="str">
            <v>翰林山语花园</v>
          </cell>
          <cell r="E1572" t="str">
            <v>15栋</v>
          </cell>
        </row>
        <row r="1572">
          <cell r="H1572" t="str">
            <v>1902</v>
          </cell>
        </row>
        <row r="1572">
          <cell r="O1572" t="str">
            <v>待售</v>
          </cell>
        </row>
        <row r="1573">
          <cell r="D1573" t="str">
            <v>翰林山语花园</v>
          </cell>
          <cell r="E1573" t="str">
            <v>15栋</v>
          </cell>
        </row>
        <row r="1573">
          <cell r="H1573" t="str">
            <v>1903</v>
          </cell>
        </row>
        <row r="1573">
          <cell r="O1573" t="str">
            <v>签约</v>
          </cell>
        </row>
        <row r="1574">
          <cell r="D1574" t="str">
            <v>翰林山语花园</v>
          </cell>
          <cell r="E1574" t="str">
            <v>15栋</v>
          </cell>
        </row>
        <row r="1574">
          <cell r="H1574" t="str">
            <v>1904</v>
          </cell>
        </row>
        <row r="1574">
          <cell r="O1574" t="str">
            <v>签约</v>
          </cell>
        </row>
        <row r="1575">
          <cell r="D1575" t="str">
            <v>翰林山语花园</v>
          </cell>
          <cell r="E1575" t="str">
            <v>15栋</v>
          </cell>
        </row>
        <row r="1575">
          <cell r="H1575" t="str">
            <v>1905</v>
          </cell>
        </row>
        <row r="1575">
          <cell r="O1575" t="str">
            <v>签约</v>
          </cell>
        </row>
        <row r="1576">
          <cell r="D1576" t="str">
            <v>翰林山语花园</v>
          </cell>
          <cell r="E1576" t="str">
            <v>15栋</v>
          </cell>
        </row>
        <row r="1576">
          <cell r="H1576" t="str">
            <v>1906</v>
          </cell>
        </row>
        <row r="1576">
          <cell r="O1576" t="str">
            <v>认购</v>
          </cell>
        </row>
        <row r="1577">
          <cell r="D1577" t="str">
            <v>翰林山语花园</v>
          </cell>
          <cell r="E1577" t="str">
            <v>15栋</v>
          </cell>
        </row>
        <row r="1577">
          <cell r="H1577" t="str">
            <v>2001</v>
          </cell>
        </row>
        <row r="1577">
          <cell r="O1577" t="str">
            <v>待售</v>
          </cell>
        </row>
        <row r="1578">
          <cell r="D1578" t="str">
            <v>翰林山语花园</v>
          </cell>
          <cell r="E1578" t="str">
            <v>15栋</v>
          </cell>
        </row>
        <row r="1578">
          <cell r="H1578" t="str">
            <v>2002</v>
          </cell>
        </row>
        <row r="1578">
          <cell r="O1578" t="str">
            <v>待售</v>
          </cell>
        </row>
        <row r="1579">
          <cell r="D1579" t="str">
            <v>翰林山语花园</v>
          </cell>
          <cell r="E1579" t="str">
            <v>15栋</v>
          </cell>
        </row>
        <row r="1579">
          <cell r="H1579" t="str">
            <v>2003</v>
          </cell>
        </row>
        <row r="1579">
          <cell r="O1579" t="str">
            <v>认购</v>
          </cell>
        </row>
        <row r="1580">
          <cell r="D1580" t="str">
            <v>翰林山语花园</v>
          </cell>
          <cell r="E1580" t="str">
            <v>15栋</v>
          </cell>
        </row>
        <row r="1580">
          <cell r="H1580" t="str">
            <v>2004</v>
          </cell>
        </row>
        <row r="1580">
          <cell r="O1580" t="str">
            <v>签约</v>
          </cell>
        </row>
        <row r="1581">
          <cell r="D1581" t="str">
            <v>翰林山语花园</v>
          </cell>
          <cell r="E1581" t="str">
            <v>15栋</v>
          </cell>
        </row>
        <row r="1581">
          <cell r="H1581" t="str">
            <v>2005</v>
          </cell>
        </row>
        <row r="1581">
          <cell r="O1581" t="str">
            <v>签约</v>
          </cell>
        </row>
        <row r="1582">
          <cell r="D1582" t="str">
            <v>翰林山语花园</v>
          </cell>
          <cell r="E1582" t="str">
            <v>15栋</v>
          </cell>
        </row>
        <row r="1582">
          <cell r="H1582" t="str">
            <v>2006</v>
          </cell>
        </row>
        <row r="1582">
          <cell r="O1582" t="str">
            <v>签约</v>
          </cell>
        </row>
        <row r="1583">
          <cell r="D1583" t="str">
            <v>翰林山语花园</v>
          </cell>
          <cell r="E1583" t="str">
            <v>15栋</v>
          </cell>
        </row>
        <row r="1583">
          <cell r="H1583" t="str">
            <v>203</v>
          </cell>
        </row>
        <row r="1583">
          <cell r="O1583" t="str">
            <v>待售</v>
          </cell>
        </row>
        <row r="1584">
          <cell r="D1584" t="str">
            <v>翰林山语花园</v>
          </cell>
          <cell r="E1584" t="str">
            <v>15栋</v>
          </cell>
        </row>
        <row r="1584">
          <cell r="H1584" t="str">
            <v>204</v>
          </cell>
        </row>
        <row r="1584">
          <cell r="O1584" t="str">
            <v>待售</v>
          </cell>
        </row>
        <row r="1585">
          <cell r="D1585" t="str">
            <v>翰林山语花园</v>
          </cell>
          <cell r="E1585" t="str">
            <v>15栋</v>
          </cell>
        </row>
        <row r="1585">
          <cell r="H1585" t="str">
            <v>205</v>
          </cell>
        </row>
        <row r="1585">
          <cell r="O1585" t="str">
            <v>认购</v>
          </cell>
        </row>
        <row r="1586">
          <cell r="D1586" t="str">
            <v>翰林山语花园</v>
          </cell>
          <cell r="E1586" t="str">
            <v>15栋</v>
          </cell>
        </row>
        <row r="1586">
          <cell r="H1586" t="str">
            <v>206</v>
          </cell>
        </row>
        <row r="1586">
          <cell r="O1586" t="str">
            <v>待售</v>
          </cell>
        </row>
        <row r="1587">
          <cell r="D1587" t="str">
            <v>翰林山语花园</v>
          </cell>
          <cell r="E1587" t="str">
            <v>15栋</v>
          </cell>
        </row>
        <row r="1587">
          <cell r="H1587" t="str">
            <v>2101</v>
          </cell>
        </row>
        <row r="1587">
          <cell r="O1587" t="str">
            <v>待售</v>
          </cell>
        </row>
        <row r="1588">
          <cell r="D1588" t="str">
            <v>翰林山语花园</v>
          </cell>
          <cell r="E1588" t="str">
            <v>15栋</v>
          </cell>
        </row>
        <row r="1588">
          <cell r="H1588" t="str">
            <v>2102</v>
          </cell>
        </row>
        <row r="1588">
          <cell r="O1588" t="str">
            <v>待售</v>
          </cell>
        </row>
        <row r="1589">
          <cell r="D1589" t="str">
            <v>翰林山语花园</v>
          </cell>
          <cell r="E1589" t="str">
            <v>15栋</v>
          </cell>
        </row>
        <row r="1589">
          <cell r="H1589" t="str">
            <v>2103</v>
          </cell>
        </row>
        <row r="1589">
          <cell r="O1589" t="str">
            <v>签约</v>
          </cell>
        </row>
        <row r="1590">
          <cell r="D1590" t="str">
            <v>翰林山语花园</v>
          </cell>
          <cell r="E1590" t="str">
            <v>15栋</v>
          </cell>
        </row>
        <row r="1590">
          <cell r="H1590" t="str">
            <v>2104</v>
          </cell>
        </row>
        <row r="1590">
          <cell r="O1590" t="str">
            <v>签约</v>
          </cell>
        </row>
        <row r="1591">
          <cell r="D1591" t="str">
            <v>翰林山语花园</v>
          </cell>
          <cell r="E1591" t="str">
            <v>15栋</v>
          </cell>
        </row>
        <row r="1591">
          <cell r="H1591" t="str">
            <v>2105</v>
          </cell>
        </row>
        <row r="1591">
          <cell r="O1591" t="str">
            <v>签约</v>
          </cell>
        </row>
        <row r="1592">
          <cell r="D1592" t="str">
            <v>翰林山语花园</v>
          </cell>
          <cell r="E1592" t="str">
            <v>15栋</v>
          </cell>
        </row>
        <row r="1592">
          <cell r="H1592" t="str">
            <v>2106</v>
          </cell>
        </row>
        <row r="1592">
          <cell r="O1592" t="str">
            <v>签约</v>
          </cell>
        </row>
        <row r="1593">
          <cell r="D1593" t="str">
            <v>翰林山语花园</v>
          </cell>
          <cell r="E1593" t="str">
            <v>15栋</v>
          </cell>
        </row>
        <row r="1593">
          <cell r="H1593" t="str">
            <v>2201</v>
          </cell>
        </row>
        <row r="1593">
          <cell r="O1593" t="str">
            <v>待售</v>
          </cell>
        </row>
        <row r="1594">
          <cell r="D1594" t="str">
            <v>翰林山语花园</v>
          </cell>
          <cell r="E1594" t="str">
            <v>15栋</v>
          </cell>
        </row>
        <row r="1594">
          <cell r="H1594" t="str">
            <v>2202</v>
          </cell>
        </row>
        <row r="1594">
          <cell r="O1594" t="str">
            <v>待售</v>
          </cell>
        </row>
        <row r="1595">
          <cell r="D1595" t="str">
            <v>翰林山语花园</v>
          </cell>
          <cell r="E1595" t="str">
            <v>15栋</v>
          </cell>
        </row>
        <row r="1595">
          <cell r="H1595" t="str">
            <v>2203</v>
          </cell>
        </row>
        <row r="1595">
          <cell r="O1595" t="str">
            <v>签约</v>
          </cell>
        </row>
        <row r="1596">
          <cell r="D1596" t="str">
            <v>翰林山语花园</v>
          </cell>
          <cell r="E1596" t="str">
            <v>15栋</v>
          </cell>
        </row>
        <row r="1596">
          <cell r="H1596" t="str">
            <v>2204</v>
          </cell>
        </row>
        <row r="1596">
          <cell r="O1596" t="str">
            <v>签约</v>
          </cell>
        </row>
        <row r="1597">
          <cell r="D1597" t="str">
            <v>翰林山语花园</v>
          </cell>
          <cell r="E1597" t="str">
            <v>15栋</v>
          </cell>
        </row>
        <row r="1597">
          <cell r="H1597" t="str">
            <v>2205</v>
          </cell>
        </row>
        <row r="1597">
          <cell r="O1597" t="str">
            <v>签约</v>
          </cell>
        </row>
        <row r="1598">
          <cell r="D1598" t="str">
            <v>翰林山语花园</v>
          </cell>
          <cell r="E1598" t="str">
            <v>15栋</v>
          </cell>
        </row>
        <row r="1598">
          <cell r="H1598" t="str">
            <v>2206</v>
          </cell>
        </row>
        <row r="1598">
          <cell r="O1598" t="str">
            <v>签约</v>
          </cell>
        </row>
        <row r="1599">
          <cell r="D1599" t="str">
            <v>翰林山语花园</v>
          </cell>
          <cell r="E1599" t="str">
            <v>15栋</v>
          </cell>
        </row>
        <row r="1599">
          <cell r="H1599" t="str">
            <v>2301</v>
          </cell>
        </row>
        <row r="1599">
          <cell r="O1599" t="str">
            <v>待售</v>
          </cell>
        </row>
        <row r="1600">
          <cell r="D1600" t="str">
            <v>翰林山语花园</v>
          </cell>
          <cell r="E1600" t="str">
            <v>15栋</v>
          </cell>
        </row>
        <row r="1600">
          <cell r="H1600" t="str">
            <v>2302</v>
          </cell>
        </row>
        <row r="1600">
          <cell r="O1600" t="str">
            <v>待售</v>
          </cell>
        </row>
        <row r="1601">
          <cell r="D1601" t="str">
            <v>翰林山语花园</v>
          </cell>
          <cell r="E1601" t="str">
            <v>15栋</v>
          </cell>
        </row>
        <row r="1601">
          <cell r="H1601" t="str">
            <v>2303</v>
          </cell>
        </row>
        <row r="1601">
          <cell r="O1601" t="str">
            <v>签约</v>
          </cell>
        </row>
        <row r="1602">
          <cell r="D1602" t="str">
            <v>翰林山语花园</v>
          </cell>
          <cell r="E1602" t="str">
            <v>15栋</v>
          </cell>
        </row>
        <row r="1602">
          <cell r="H1602" t="str">
            <v>2304</v>
          </cell>
        </row>
        <row r="1602">
          <cell r="O1602" t="str">
            <v>认购</v>
          </cell>
        </row>
        <row r="1603">
          <cell r="D1603" t="str">
            <v>翰林山语花园</v>
          </cell>
          <cell r="E1603" t="str">
            <v>15栋</v>
          </cell>
        </row>
        <row r="1603">
          <cell r="H1603" t="str">
            <v>2305</v>
          </cell>
        </row>
        <row r="1603">
          <cell r="O1603" t="str">
            <v>签约</v>
          </cell>
        </row>
        <row r="1604">
          <cell r="D1604" t="str">
            <v>翰林山语花园</v>
          </cell>
          <cell r="E1604" t="str">
            <v>15栋</v>
          </cell>
        </row>
        <row r="1604">
          <cell r="H1604" t="str">
            <v>2306</v>
          </cell>
        </row>
        <row r="1604">
          <cell r="O1604" t="str">
            <v>签约</v>
          </cell>
        </row>
        <row r="1605">
          <cell r="D1605" t="str">
            <v>翰林山语花园</v>
          </cell>
          <cell r="E1605" t="str">
            <v>15栋</v>
          </cell>
        </row>
        <row r="1605">
          <cell r="H1605" t="str">
            <v>2401</v>
          </cell>
        </row>
        <row r="1605">
          <cell r="O1605" t="str">
            <v>待售</v>
          </cell>
        </row>
        <row r="1606">
          <cell r="D1606" t="str">
            <v>翰林山语花园</v>
          </cell>
          <cell r="E1606" t="str">
            <v>15栋</v>
          </cell>
        </row>
        <row r="1606">
          <cell r="H1606" t="str">
            <v>2402</v>
          </cell>
        </row>
        <row r="1606">
          <cell r="O1606" t="str">
            <v>待售</v>
          </cell>
        </row>
        <row r="1607">
          <cell r="D1607" t="str">
            <v>翰林山语花园</v>
          </cell>
          <cell r="E1607" t="str">
            <v>15栋</v>
          </cell>
        </row>
        <row r="1607">
          <cell r="H1607" t="str">
            <v>2403</v>
          </cell>
        </row>
        <row r="1607">
          <cell r="O1607" t="str">
            <v>待售</v>
          </cell>
        </row>
        <row r="1608">
          <cell r="D1608" t="str">
            <v>翰林山语花园</v>
          </cell>
          <cell r="E1608" t="str">
            <v>15栋</v>
          </cell>
        </row>
        <row r="1608">
          <cell r="H1608" t="str">
            <v>2404</v>
          </cell>
        </row>
        <row r="1608">
          <cell r="O1608" t="str">
            <v>认购</v>
          </cell>
        </row>
        <row r="1609">
          <cell r="D1609" t="str">
            <v>翰林山语花园</v>
          </cell>
          <cell r="E1609" t="str">
            <v>15栋</v>
          </cell>
        </row>
        <row r="1609">
          <cell r="H1609" t="str">
            <v>2405</v>
          </cell>
        </row>
        <row r="1609">
          <cell r="O1609" t="str">
            <v>签约</v>
          </cell>
        </row>
        <row r="1610">
          <cell r="D1610" t="str">
            <v>翰林山语花园</v>
          </cell>
          <cell r="E1610" t="str">
            <v>15栋</v>
          </cell>
        </row>
        <row r="1610">
          <cell r="H1610" t="str">
            <v>2406</v>
          </cell>
        </row>
        <row r="1610">
          <cell r="O1610" t="str">
            <v>签约</v>
          </cell>
        </row>
        <row r="1611">
          <cell r="D1611" t="str">
            <v>翰林山语花园</v>
          </cell>
          <cell r="E1611" t="str">
            <v>15栋</v>
          </cell>
        </row>
        <row r="1611">
          <cell r="H1611" t="str">
            <v>2501</v>
          </cell>
        </row>
        <row r="1611">
          <cell r="O1611" t="str">
            <v>待售</v>
          </cell>
        </row>
        <row r="1612">
          <cell r="D1612" t="str">
            <v>翰林山语花园</v>
          </cell>
          <cell r="E1612" t="str">
            <v>15栋</v>
          </cell>
        </row>
        <row r="1612">
          <cell r="H1612" t="str">
            <v>2502</v>
          </cell>
        </row>
        <row r="1612">
          <cell r="O1612" t="str">
            <v>待售</v>
          </cell>
        </row>
        <row r="1613">
          <cell r="D1613" t="str">
            <v>翰林山语花园</v>
          </cell>
          <cell r="E1613" t="str">
            <v>15栋</v>
          </cell>
        </row>
        <row r="1613">
          <cell r="H1613" t="str">
            <v>2503</v>
          </cell>
        </row>
        <row r="1613">
          <cell r="O1613" t="str">
            <v>待售</v>
          </cell>
        </row>
        <row r="1614">
          <cell r="D1614" t="str">
            <v>翰林山语花园</v>
          </cell>
          <cell r="E1614" t="str">
            <v>15栋</v>
          </cell>
        </row>
        <row r="1614">
          <cell r="H1614" t="str">
            <v>2504</v>
          </cell>
        </row>
        <row r="1614">
          <cell r="O1614" t="str">
            <v>签约</v>
          </cell>
        </row>
        <row r="1615">
          <cell r="D1615" t="str">
            <v>翰林山语花园</v>
          </cell>
          <cell r="E1615" t="str">
            <v>15栋</v>
          </cell>
        </row>
        <row r="1615">
          <cell r="H1615" t="str">
            <v>2505</v>
          </cell>
        </row>
        <row r="1615">
          <cell r="O1615" t="str">
            <v>认购</v>
          </cell>
        </row>
        <row r="1616">
          <cell r="D1616" t="str">
            <v>翰林山语花园</v>
          </cell>
          <cell r="E1616" t="str">
            <v>15栋</v>
          </cell>
        </row>
        <row r="1616">
          <cell r="H1616" t="str">
            <v>2506</v>
          </cell>
        </row>
        <row r="1616">
          <cell r="O1616" t="str">
            <v>待售</v>
          </cell>
        </row>
        <row r="1617">
          <cell r="D1617" t="str">
            <v>翰林山语花园</v>
          </cell>
          <cell r="E1617" t="str">
            <v>15栋</v>
          </cell>
        </row>
        <row r="1617">
          <cell r="H1617" t="str">
            <v>2601</v>
          </cell>
        </row>
        <row r="1617">
          <cell r="O1617" t="str">
            <v>待售</v>
          </cell>
        </row>
        <row r="1618">
          <cell r="D1618" t="str">
            <v>翰林山语花园</v>
          </cell>
          <cell r="E1618" t="str">
            <v>15栋</v>
          </cell>
        </row>
        <row r="1618">
          <cell r="H1618" t="str">
            <v>2602</v>
          </cell>
        </row>
        <row r="1618">
          <cell r="O1618" t="str">
            <v>待售</v>
          </cell>
        </row>
        <row r="1619">
          <cell r="D1619" t="str">
            <v>翰林山语花园</v>
          </cell>
          <cell r="E1619" t="str">
            <v>15栋</v>
          </cell>
        </row>
        <row r="1619">
          <cell r="H1619" t="str">
            <v>2603</v>
          </cell>
        </row>
        <row r="1619">
          <cell r="O1619" t="str">
            <v>认购</v>
          </cell>
        </row>
        <row r="1620">
          <cell r="D1620" t="str">
            <v>翰林山语花园</v>
          </cell>
          <cell r="E1620" t="str">
            <v>15栋</v>
          </cell>
        </row>
        <row r="1620">
          <cell r="H1620" t="str">
            <v>2604</v>
          </cell>
        </row>
        <row r="1620">
          <cell r="O1620" t="str">
            <v>签约</v>
          </cell>
        </row>
        <row r="1621">
          <cell r="D1621" t="str">
            <v>翰林山语花园</v>
          </cell>
          <cell r="E1621" t="str">
            <v>15栋</v>
          </cell>
        </row>
        <row r="1621">
          <cell r="H1621" t="str">
            <v>2605</v>
          </cell>
        </row>
        <row r="1621">
          <cell r="O1621" t="str">
            <v>认购</v>
          </cell>
        </row>
        <row r="1622">
          <cell r="D1622" t="str">
            <v>翰林山语花园</v>
          </cell>
          <cell r="E1622" t="str">
            <v>15栋</v>
          </cell>
        </row>
        <row r="1622">
          <cell r="H1622" t="str">
            <v>2606</v>
          </cell>
        </row>
        <row r="1622">
          <cell r="O1622" t="str">
            <v>待售</v>
          </cell>
        </row>
        <row r="1623">
          <cell r="D1623" t="str">
            <v>翰林山语花园</v>
          </cell>
          <cell r="E1623" t="str">
            <v>15栋</v>
          </cell>
        </row>
        <row r="1623">
          <cell r="H1623" t="str">
            <v>2701</v>
          </cell>
        </row>
        <row r="1623">
          <cell r="O1623" t="str">
            <v>待售</v>
          </cell>
        </row>
        <row r="1624">
          <cell r="D1624" t="str">
            <v>翰林山语花园</v>
          </cell>
          <cell r="E1624" t="str">
            <v>15栋</v>
          </cell>
        </row>
        <row r="1624">
          <cell r="H1624" t="str">
            <v>2702</v>
          </cell>
        </row>
        <row r="1624">
          <cell r="O1624" t="str">
            <v>待售</v>
          </cell>
        </row>
        <row r="1625">
          <cell r="D1625" t="str">
            <v>翰林山语花园</v>
          </cell>
          <cell r="E1625" t="str">
            <v>15栋</v>
          </cell>
        </row>
        <row r="1625">
          <cell r="H1625" t="str">
            <v>2703</v>
          </cell>
        </row>
        <row r="1625">
          <cell r="O1625" t="str">
            <v>待售</v>
          </cell>
        </row>
        <row r="1626">
          <cell r="D1626" t="str">
            <v>翰林山语花园</v>
          </cell>
          <cell r="E1626" t="str">
            <v>15栋</v>
          </cell>
        </row>
        <row r="1626">
          <cell r="H1626" t="str">
            <v>2704</v>
          </cell>
        </row>
        <row r="1626">
          <cell r="O1626" t="str">
            <v>待售</v>
          </cell>
        </row>
        <row r="1627">
          <cell r="D1627" t="str">
            <v>翰林山语花园</v>
          </cell>
          <cell r="E1627" t="str">
            <v>15栋</v>
          </cell>
        </row>
        <row r="1627">
          <cell r="H1627" t="str">
            <v>2705</v>
          </cell>
        </row>
        <row r="1627">
          <cell r="O1627" t="str">
            <v>待售</v>
          </cell>
        </row>
        <row r="1628">
          <cell r="D1628" t="str">
            <v>翰林山语花园</v>
          </cell>
          <cell r="E1628" t="str">
            <v>15栋</v>
          </cell>
        </row>
        <row r="1628">
          <cell r="H1628" t="str">
            <v>2706</v>
          </cell>
        </row>
        <row r="1628">
          <cell r="O1628" t="str">
            <v>待售</v>
          </cell>
        </row>
        <row r="1629">
          <cell r="D1629" t="str">
            <v>翰林山语花园</v>
          </cell>
          <cell r="E1629" t="str">
            <v>15栋</v>
          </cell>
        </row>
        <row r="1629">
          <cell r="H1629" t="str">
            <v>301</v>
          </cell>
        </row>
        <row r="1629">
          <cell r="O1629" t="str">
            <v>待售</v>
          </cell>
        </row>
        <row r="1630">
          <cell r="D1630" t="str">
            <v>翰林山语花园</v>
          </cell>
          <cell r="E1630" t="str">
            <v>15栋</v>
          </cell>
        </row>
        <row r="1630">
          <cell r="H1630" t="str">
            <v>302</v>
          </cell>
        </row>
        <row r="1630">
          <cell r="O1630" t="str">
            <v>待售</v>
          </cell>
        </row>
        <row r="1631">
          <cell r="D1631" t="str">
            <v>翰林山语花园</v>
          </cell>
          <cell r="E1631" t="str">
            <v>15栋</v>
          </cell>
        </row>
        <row r="1631">
          <cell r="H1631" t="str">
            <v>303</v>
          </cell>
        </row>
        <row r="1631">
          <cell r="O1631" t="str">
            <v>待售</v>
          </cell>
        </row>
        <row r="1632">
          <cell r="D1632" t="str">
            <v>翰林山语花园</v>
          </cell>
          <cell r="E1632" t="str">
            <v>15栋</v>
          </cell>
        </row>
        <row r="1632">
          <cell r="H1632" t="str">
            <v>304</v>
          </cell>
        </row>
        <row r="1632">
          <cell r="O1632" t="str">
            <v>签约</v>
          </cell>
        </row>
        <row r="1633">
          <cell r="D1633" t="str">
            <v>翰林山语花园</v>
          </cell>
          <cell r="E1633" t="str">
            <v>15栋</v>
          </cell>
        </row>
        <row r="1633">
          <cell r="H1633" t="str">
            <v>305</v>
          </cell>
        </row>
        <row r="1633">
          <cell r="O1633" t="str">
            <v>认购</v>
          </cell>
        </row>
        <row r="1634">
          <cell r="D1634" t="str">
            <v>翰林山语花园</v>
          </cell>
          <cell r="E1634" t="str">
            <v>15栋</v>
          </cell>
        </row>
        <row r="1634">
          <cell r="H1634" t="str">
            <v>306</v>
          </cell>
        </row>
        <row r="1634">
          <cell r="O1634" t="str">
            <v>待售</v>
          </cell>
        </row>
        <row r="1635">
          <cell r="D1635" t="str">
            <v>翰林山语花园</v>
          </cell>
          <cell r="E1635" t="str">
            <v>15栋</v>
          </cell>
        </row>
        <row r="1635">
          <cell r="H1635" t="str">
            <v>401</v>
          </cell>
        </row>
        <row r="1635">
          <cell r="O1635" t="str">
            <v>待售</v>
          </cell>
        </row>
        <row r="1636">
          <cell r="D1636" t="str">
            <v>翰林山语花园</v>
          </cell>
          <cell r="E1636" t="str">
            <v>15栋</v>
          </cell>
        </row>
        <row r="1636">
          <cell r="H1636" t="str">
            <v>402</v>
          </cell>
        </row>
        <row r="1636">
          <cell r="O1636" t="str">
            <v>待售</v>
          </cell>
        </row>
        <row r="1637">
          <cell r="D1637" t="str">
            <v>翰林山语花园</v>
          </cell>
          <cell r="E1637" t="str">
            <v>15栋</v>
          </cell>
        </row>
        <row r="1637">
          <cell r="H1637" t="str">
            <v>403</v>
          </cell>
        </row>
        <row r="1637">
          <cell r="O1637" t="str">
            <v>认购</v>
          </cell>
        </row>
        <row r="1638">
          <cell r="D1638" t="str">
            <v>翰林山语花园</v>
          </cell>
          <cell r="E1638" t="str">
            <v>15栋</v>
          </cell>
        </row>
        <row r="1638">
          <cell r="H1638" t="str">
            <v>404</v>
          </cell>
        </row>
        <row r="1638">
          <cell r="O1638" t="str">
            <v>签约</v>
          </cell>
        </row>
        <row r="1639">
          <cell r="D1639" t="str">
            <v>翰林山语花园</v>
          </cell>
          <cell r="E1639" t="str">
            <v>15栋</v>
          </cell>
        </row>
        <row r="1639">
          <cell r="H1639" t="str">
            <v>405</v>
          </cell>
        </row>
        <row r="1639">
          <cell r="O1639" t="str">
            <v>签约</v>
          </cell>
        </row>
        <row r="1640">
          <cell r="D1640" t="str">
            <v>翰林山语花园</v>
          </cell>
          <cell r="E1640" t="str">
            <v>15栋</v>
          </cell>
        </row>
        <row r="1640">
          <cell r="H1640" t="str">
            <v>406</v>
          </cell>
        </row>
        <row r="1640">
          <cell r="O1640" t="str">
            <v>待售</v>
          </cell>
        </row>
        <row r="1641">
          <cell r="D1641" t="str">
            <v>翰林山语花园</v>
          </cell>
          <cell r="E1641" t="str">
            <v>15栋</v>
          </cell>
        </row>
        <row r="1641">
          <cell r="H1641" t="str">
            <v>501</v>
          </cell>
        </row>
        <row r="1641">
          <cell r="O1641" t="str">
            <v>签约</v>
          </cell>
        </row>
        <row r="1642">
          <cell r="D1642" t="str">
            <v>翰林山语花园</v>
          </cell>
          <cell r="E1642" t="str">
            <v>15栋</v>
          </cell>
        </row>
        <row r="1642">
          <cell r="H1642" t="str">
            <v>502</v>
          </cell>
        </row>
        <row r="1642">
          <cell r="O1642" t="str">
            <v>待售</v>
          </cell>
        </row>
        <row r="1643">
          <cell r="D1643" t="str">
            <v>翰林山语花园</v>
          </cell>
          <cell r="E1643" t="str">
            <v>15栋</v>
          </cell>
        </row>
        <row r="1643">
          <cell r="H1643" t="str">
            <v>503</v>
          </cell>
        </row>
        <row r="1643">
          <cell r="O1643" t="str">
            <v>签约</v>
          </cell>
        </row>
        <row r="1644">
          <cell r="D1644" t="str">
            <v>翰林山语花园</v>
          </cell>
          <cell r="E1644" t="str">
            <v>15栋</v>
          </cell>
        </row>
        <row r="1644">
          <cell r="H1644" t="str">
            <v>504</v>
          </cell>
        </row>
        <row r="1644">
          <cell r="O1644" t="str">
            <v>签约</v>
          </cell>
        </row>
        <row r="1645">
          <cell r="D1645" t="str">
            <v>翰林山语花园</v>
          </cell>
          <cell r="E1645" t="str">
            <v>15栋</v>
          </cell>
        </row>
        <row r="1645">
          <cell r="H1645" t="str">
            <v>505</v>
          </cell>
        </row>
        <row r="1645">
          <cell r="O1645" t="str">
            <v>签约</v>
          </cell>
        </row>
        <row r="1646">
          <cell r="D1646" t="str">
            <v>翰林山语花园</v>
          </cell>
          <cell r="E1646" t="str">
            <v>15栋</v>
          </cell>
        </row>
        <row r="1646">
          <cell r="H1646" t="str">
            <v>506</v>
          </cell>
        </row>
        <row r="1646">
          <cell r="O1646" t="str">
            <v>签约</v>
          </cell>
        </row>
        <row r="1647">
          <cell r="D1647" t="str">
            <v>翰林山语花园</v>
          </cell>
          <cell r="E1647" t="str">
            <v>15栋</v>
          </cell>
        </row>
        <row r="1647">
          <cell r="H1647" t="str">
            <v>601</v>
          </cell>
        </row>
        <row r="1647">
          <cell r="O1647" t="str">
            <v>认购</v>
          </cell>
        </row>
        <row r="1648">
          <cell r="D1648" t="str">
            <v>翰林山语花园</v>
          </cell>
          <cell r="E1648" t="str">
            <v>15栋</v>
          </cell>
        </row>
        <row r="1648">
          <cell r="H1648" t="str">
            <v>602</v>
          </cell>
        </row>
        <row r="1648">
          <cell r="O1648" t="str">
            <v>待售</v>
          </cell>
        </row>
        <row r="1649">
          <cell r="D1649" t="str">
            <v>翰林山语花园</v>
          </cell>
          <cell r="E1649" t="str">
            <v>15栋</v>
          </cell>
        </row>
        <row r="1649">
          <cell r="H1649" t="str">
            <v>603</v>
          </cell>
        </row>
        <row r="1649">
          <cell r="O1649" t="str">
            <v>签约</v>
          </cell>
        </row>
        <row r="1650">
          <cell r="D1650" t="str">
            <v>翰林山语花园</v>
          </cell>
          <cell r="E1650" t="str">
            <v>15栋</v>
          </cell>
        </row>
        <row r="1650">
          <cell r="H1650" t="str">
            <v>604</v>
          </cell>
        </row>
        <row r="1650">
          <cell r="O1650" t="str">
            <v>签约</v>
          </cell>
        </row>
        <row r="1651">
          <cell r="D1651" t="str">
            <v>翰林山语花园</v>
          </cell>
          <cell r="E1651" t="str">
            <v>15栋</v>
          </cell>
        </row>
        <row r="1651">
          <cell r="H1651" t="str">
            <v>605</v>
          </cell>
        </row>
        <row r="1651">
          <cell r="O1651" t="str">
            <v>签约</v>
          </cell>
        </row>
        <row r="1652">
          <cell r="D1652" t="str">
            <v>翰林山语花园</v>
          </cell>
          <cell r="E1652" t="str">
            <v>15栋</v>
          </cell>
        </row>
        <row r="1652">
          <cell r="H1652" t="str">
            <v>606</v>
          </cell>
        </row>
        <row r="1652">
          <cell r="O1652" t="str">
            <v>签约</v>
          </cell>
        </row>
        <row r="1653">
          <cell r="D1653" t="str">
            <v>翰林山语花园</v>
          </cell>
          <cell r="E1653" t="str">
            <v>15栋</v>
          </cell>
        </row>
        <row r="1653">
          <cell r="H1653" t="str">
            <v>701</v>
          </cell>
        </row>
        <row r="1653">
          <cell r="O1653" t="str">
            <v>待售</v>
          </cell>
        </row>
        <row r="1654">
          <cell r="D1654" t="str">
            <v>翰林山语花园</v>
          </cell>
          <cell r="E1654" t="str">
            <v>15栋</v>
          </cell>
        </row>
        <row r="1654">
          <cell r="H1654" t="str">
            <v>702</v>
          </cell>
        </row>
        <row r="1654">
          <cell r="O1654" t="str">
            <v>待售</v>
          </cell>
        </row>
        <row r="1655">
          <cell r="D1655" t="str">
            <v>翰林山语花园</v>
          </cell>
          <cell r="E1655" t="str">
            <v>15栋</v>
          </cell>
        </row>
        <row r="1655">
          <cell r="H1655" t="str">
            <v>703</v>
          </cell>
        </row>
        <row r="1655">
          <cell r="O1655" t="str">
            <v>认购</v>
          </cell>
        </row>
        <row r="1656">
          <cell r="D1656" t="str">
            <v>翰林山语花园</v>
          </cell>
          <cell r="E1656" t="str">
            <v>15栋</v>
          </cell>
        </row>
        <row r="1656">
          <cell r="H1656" t="str">
            <v>704</v>
          </cell>
        </row>
        <row r="1656">
          <cell r="O1656" t="str">
            <v>签约</v>
          </cell>
        </row>
        <row r="1657">
          <cell r="D1657" t="str">
            <v>翰林山语花园</v>
          </cell>
          <cell r="E1657" t="str">
            <v>15栋</v>
          </cell>
        </row>
        <row r="1657">
          <cell r="H1657" t="str">
            <v>705</v>
          </cell>
        </row>
        <row r="1657">
          <cell r="O1657" t="str">
            <v>签约</v>
          </cell>
        </row>
        <row r="1658">
          <cell r="D1658" t="str">
            <v>翰林山语花园</v>
          </cell>
          <cell r="E1658" t="str">
            <v>15栋</v>
          </cell>
        </row>
        <row r="1658">
          <cell r="H1658" t="str">
            <v>706</v>
          </cell>
        </row>
        <row r="1658">
          <cell r="O1658" t="str">
            <v>签约</v>
          </cell>
        </row>
        <row r="1659">
          <cell r="D1659" t="str">
            <v>翰林山语花园</v>
          </cell>
          <cell r="E1659" t="str">
            <v>15栋</v>
          </cell>
        </row>
        <row r="1659">
          <cell r="H1659" t="str">
            <v>801</v>
          </cell>
        </row>
        <row r="1659">
          <cell r="O1659" t="str">
            <v>待售</v>
          </cell>
        </row>
        <row r="1660">
          <cell r="D1660" t="str">
            <v>翰林山语花园</v>
          </cell>
          <cell r="E1660" t="str">
            <v>15栋</v>
          </cell>
        </row>
        <row r="1660">
          <cell r="H1660" t="str">
            <v>802</v>
          </cell>
        </row>
        <row r="1660">
          <cell r="O1660" t="str">
            <v>待售</v>
          </cell>
        </row>
        <row r="1661">
          <cell r="D1661" t="str">
            <v>翰林山语花园</v>
          </cell>
          <cell r="E1661" t="str">
            <v>15栋</v>
          </cell>
        </row>
        <row r="1661">
          <cell r="H1661" t="str">
            <v>803</v>
          </cell>
        </row>
        <row r="1661">
          <cell r="O1661" t="str">
            <v>认购</v>
          </cell>
        </row>
        <row r="1662">
          <cell r="D1662" t="str">
            <v>翰林山语花园</v>
          </cell>
          <cell r="E1662" t="str">
            <v>15栋</v>
          </cell>
        </row>
        <row r="1662">
          <cell r="H1662" t="str">
            <v>804</v>
          </cell>
        </row>
        <row r="1662">
          <cell r="O1662" t="str">
            <v>签约</v>
          </cell>
        </row>
        <row r="1663">
          <cell r="D1663" t="str">
            <v>翰林山语花园</v>
          </cell>
          <cell r="E1663" t="str">
            <v>15栋</v>
          </cell>
        </row>
        <row r="1663">
          <cell r="H1663" t="str">
            <v>805</v>
          </cell>
        </row>
        <row r="1663">
          <cell r="O1663" t="str">
            <v>签约</v>
          </cell>
        </row>
        <row r="1664">
          <cell r="D1664" t="str">
            <v>翰林山语花园</v>
          </cell>
          <cell r="E1664" t="str">
            <v>15栋</v>
          </cell>
        </row>
        <row r="1664">
          <cell r="H1664" t="str">
            <v>806</v>
          </cell>
        </row>
        <row r="1664">
          <cell r="O1664" t="str">
            <v>签约</v>
          </cell>
        </row>
        <row r="1665">
          <cell r="D1665" t="str">
            <v>翰林山语花园</v>
          </cell>
          <cell r="E1665" t="str">
            <v>15栋</v>
          </cell>
        </row>
        <row r="1665">
          <cell r="H1665" t="str">
            <v>901</v>
          </cell>
        </row>
        <row r="1665">
          <cell r="O1665" t="str">
            <v>签约</v>
          </cell>
        </row>
        <row r="1666">
          <cell r="D1666" t="str">
            <v>翰林山语花园</v>
          </cell>
          <cell r="E1666" t="str">
            <v>15栋</v>
          </cell>
        </row>
        <row r="1666">
          <cell r="H1666" t="str">
            <v>902</v>
          </cell>
        </row>
        <row r="1666">
          <cell r="O1666" t="str">
            <v>待售</v>
          </cell>
        </row>
        <row r="1667">
          <cell r="D1667" t="str">
            <v>翰林山语花园</v>
          </cell>
          <cell r="E1667" t="str">
            <v>15栋</v>
          </cell>
        </row>
        <row r="1667">
          <cell r="H1667" t="str">
            <v>903</v>
          </cell>
        </row>
        <row r="1667">
          <cell r="O1667" t="str">
            <v>签约</v>
          </cell>
        </row>
        <row r="1668">
          <cell r="D1668" t="str">
            <v>翰林山语花园</v>
          </cell>
          <cell r="E1668" t="str">
            <v>15栋</v>
          </cell>
        </row>
        <row r="1668">
          <cell r="H1668" t="str">
            <v>904</v>
          </cell>
        </row>
        <row r="1668">
          <cell r="O1668" t="str">
            <v>签约</v>
          </cell>
        </row>
        <row r="1669">
          <cell r="D1669" t="str">
            <v>翰林山语花园</v>
          </cell>
          <cell r="E1669" t="str">
            <v>15栋</v>
          </cell>
        </row>
        <row r="1669">
          <cell r="H1669" t="str">
            <v>905</v>
          </cell>
        </row>
        <row r="1669">
          <cell r="O1669" t="str">
            <v>签约</v>
          </cell>
        </row>
        <row r="1670">
          <cell r="D1670" t="str">
            <v>翰林山语花园</v>
          </cell>
          <cell r="E1670" t="str">
            <v>15栋</v>
          </cell>
        </row>
        <row r="1670">
          <cell r="H1670" t="str">
            <v>906</v>
          </cell>
        </row>
        <row r="1670">
          <cell r="O1670" t="str">
            <v>签约</v>
          </cell>
        </row>
        <row r="1671">
          <cell r="D1671" t="str">
            <v>翰林山语花园</v>
          </cell>
          <cell r="E1671" t="str">
            <v>16栋</v>
          </cell>
        </row>
        <row r="1671">
          <cell r="H1671" t="str">
            <v>1001</v>
          </cell>
        </row>
        <row r="1671">
          <cell r="O1671" t="str">
            <v>待售</v>
          </cell>
        </row>
        <row r="1672">
          <cell r="D1672" t="str">
            <v>翰林山语花园</v>
          </cell>
          <cell r="E1672" t="str">
            <v>16栋</v>
          </cell>
        </row>
        <row r="1672">
          <cell r="H1672" t="str">
            <v>1002</v>
          </cell>
        </row>
        <row r="1672">
          <cell r="O1672" t="str">
            <v>待售</v>
          </cell>
        </row>
        <row r="1673">
          <cell r="D1673" t="str">
            <v>翰林山语花园</v>
          </cell>
          <cell r="E1673" t="str">
            <v>16栋</v>
          </cell>
        </row>
        <row r="1673">
          <cell r="H1673" t="str">
            <v>1003</v>
          </cell>
        </row>
        <row r="1673">
          <cell r="O1673" t="str">
            <v>待售</v>
          </cell>
        </row>
        <row r="1674">
          <cell r="D1674" t="str">
            <v>翰林山语花园</v>
          </cell>
          <cell r="E1674" t="str">
            <v>16栋</v>
          </cell>
        </row>
        <row r="1674">
          <cell r="H1674" t="str">
            <v>1004</v>
          </cell>
        </row>
        <row r="1674">
          <cell r="O1674" t="str">
            <v>签约</v>
          </cell>
        </row>
        <row r="1675">
          <cell r="D1675" t="str">
            <v>翰林山语花园</v>
          </cell>
          <cell r="E1675" t="str">
            <v>16栋</v>
          </cell>
        </row>
        <row r="1675">
          <cell r="H1675" t="str">
            <v>1005</v>
          </cell>
        </row>
        <row r="1675">
          <cell r="O1675" t="str">
            <v>签约</v>
          </cell>
        </row>
        <row r="1676">
          <cell r="D1676" t="str">
            <v>翰林山语花园</v>
          </cell>
          <cell r="E1676" t="str">
            <v>16栋</v>
          </cell>
        </row>
        <row r="1676">
          <cell r="H1676" t="str">
            <v>1006</v>
          </cell>
        </row>
        <row r="1676">
          <cell r="O1676" t="str">
            <v>待售</v>
          </cell>
        </row>
        <row r="1677">
          <cell r="D1677" t="str">
            <v>翰林山语花园</v>
          </cell>
          <cell r="E1677" t="str">
            <v>16栋</v>
          </cell>
        </row>
        <row r="1677">
          <cell r="H1677" t="str">
            <v>103</v>
          </cell>
        </row>
        <row r="1677">
          <cell r="O1677" t="str">
            <v>待售</v>
          </cell>
        </row>
        <row r="1678">
          <cell r="D1678" t="str">
            <v>翰林山语花园</v>
          </cell>
          <cell r="E1678" t="str">
            <v>16栋</v>
          </cell>
        </row>
        <row r="1678">
          <cell r="H1678" t="str">
            <v>104</v>
          </cell>
        </row>
        <row r="1678">
          <cell r="O1678" t="str">
            <v>待售</v>
          </cell>
        </row>
        <row r="1679">
          <cell r="D1679" t="str">
            <v>翰林山语花园</v>
          </cell>
          <cell r="E1679" t="str">
            <v>16栋</v>
          </cell>
        </row>
        <row r="1679">
          <cell r="H1679" t="str">
            <v>105</v>
          </cell>
        </row>
        <row r="1679">
          <cell r="O1679" t="str">
            <v>待售</v>
          </cell>
        </row>
        <row r="1680">
          <cell r="D1680" t="str">
            <v>翰林山语花园</v>
          </cell>
          <cell r="E1680" t="str">
            <v>16栋</v>
          </cell>
        </row>
        <row r="1680">
          <cell r="H1680" t="str">
            <v>106</v>
          </cell>
        </row>
        <row r="1680">
          <cell r="O1680" t="str">
            <v>待售</v>
          </cell>
        </row>
        <row r="1681">
          <cell r="D1681" t="str">
            <v>翰林山语花园</v>
          </cell>
          <cell r="E1681" t="str">
            <v>16栋</v>
          </cell>
        </row>
        <row r="1681">
          <cell r="H1681" t="str">
            <v>1101</v>
          </cell>
        </row>
        <row r="1681">
          <cell r="O1681" t="str">
            <v>待售</v>
          </cell>
        </row>
        <row r="1682">
          <cell r="D1682" t="str">
            <v>翰林山语花园</v>
          </cell>
          <cell r="E1682" t="str">
            <v>16栋</v>
          </cell>
        </row>
        <row r="1682">
          <cell r="H1682" t="str">
            <v>1102</v>
          </cell>
        </row>
        <row r="1682">
          <cell r="O1682" t="str">
            <v>待售</v>
          </cell>
        </row>
        <row r="1683">
          <cell r="D1683" t="str">
            <v>翰林山语花园</v>
          </cell>
          <cell r="E1683" t="str">
            <v>16栋</v>
          </cell>
        </row>
        <row r="1683">
          <cell r="H1683" t="str">
            <v>1103</v>
          </cell>
        </row>
        <row r="1683">
          <cell r="O1683" t="str">
            <v>待售</v>
          </cell>
        </row>
        <row r="1684">
          <cell r="D1684" t="str">
            <v>翰林山语花园</v>
          </cell>
          <cell r="E1684" t="str">
            <v>16栋</v>
          </cell>
        </row>
        <row r="1684">
          <cell r="H1684" t="str">
            <v>1104</v>
          </cell>
        </row>
        <row r="1684">
          <cell r="O1684" t="str">
            <v>签约</v>
          </cell>
        </row>
        <row r="1685">
          <cell r="D1685" t="str">
            <v>翰林山语花园</v>
          </cell>
          <cell r="E1685" t="str">
            <v>16栋</v>
          </cell>
        </row>
        <row r="1685">
          <cell r="H1685" t="str">
            <v>1105</v>
          </cell>
        </row>
        <row r="1685">
          <cell r="O1685" t="str">
            <v>签约</v>
          </cell>
        </row>
        <row r="1686">
          <cell r="D1686" t="str">
            <v>翰林山语花园</v>
          </cell>
          <cell r="E1686" t="str">
            <v>16栋</v>
          </cell>
        </row>
        <row r="1686">
          <cell r="H1686" t="str">
            <v>1106</v>
          </cell>
        </row>
        <row r="1686">
          <cell r="O1686" t="str">
            <v>认购</v>
          </cell>
        </row>
        <row r="1687">
          <cell r="D1687" t="str">
            <v>翰林山语花园</v>
          </cell>
          <cell r="E1687" t="str">
            <v>16栋</v>
          </cell>
        </row>
        <row r="1687">
          <cell r="H1687" t="str">
            <v>1201</v>
          </cell>
        </row>
        <row r="1687">
          <cell r="O1687" t="str">
            <v>待售</v>
          </cell>
        </row>
        <row r="1688">
          <cell r="D1688" t="str">
            <v>翰林山语花园</v>
          </cell>
          <cell r="E1688" t="str">
            <v>16栋</v>
          </cell>
        </row>
        <row r="1688">
          <cell r="H1688" t="str">
            <v>1202</v>
          </cell>
        </row>
        <row r="1688">
          <cell r="O1688" t="str">
            <v>待售</v>
          </cell>
        </row>
        <row r="1689">
          <cell r="D1689" t="str">
            <v>翰林山语花园</v>
          </cell>
          <cell r="E1689" t="str">
            <v>16栋</v>
          </cell>
        </row>
        <row r="1689">
          <cell r="H1689" t="str">
            <v>1203</v>
          </cell>
        </row>
        <row r="1689">
          <cell r="O1689" t="str">
            <v>待售</v>
          </cell>
        </row>
        <row r="1690">
          <cell r="D1690" t="str">
            <v>翰林山语花园</v>
          </cell>
          <cell r="E1690" t="str">
            <v>16栋</v>
          </cell>
        </row>
        <row r="1690">
          <cell r="H1690" t="str">
            <v>1204</v>
          </cell>
        </row>
        <row r="1690">
          <cell r="O1690" t="str">
            <v>签约</v>
          </cell>
        </row>
        <row r="1691">
          <cell r="D1691" t="str">
            <v>翰林山语花园</v>
          </cell>
          <cell r="E1691" t="str">
            <v>16栋</v>
          </cell>
        </row>
        <row r="1691">
          <cell r="H1691" t="str">
            <v>1205</v>
          </cell>
        </row>
        <row r="1691">
          <cell r="O1691" t="str">
            <v>签约</v>
          </cell>
        </row>
        <row r="1692">
          <cell r="D1692" t="str">
            <v>翰林山语花园</v>
          </cell>
          <cell r="E1692" t="str">
            <v>16栋</v>
          </cell>
        </row>
        <row r="1692">
          <cell r="H1692" t="str">
            <v>1206</v>
          </cell>
        </row>
        <row r="1692">
          <cell r="O1692" t="str">
            <v>待售</v>
          </cell>
        </row>
        <row r="1693">
          <cell r="D1693" t="str">
            <v>翰林山语花园</v>
          </cell>
          <cell r="E1693" t="str">
            <v>16栋</v>
          </cell>
        </row>
        <row r="1693">
          <cell r="H1693" t="str">
            <v>1301</v>
          </cell>
        </row>
        <row r="1693">
          <cell r="O1693" t="str">
            <v>待售</v>
          </cell>
        </row>
        <row r="1694">
          <cell r="D1694" t="str">
            <v>翰林山语花园</v>
          </cell>
          <cell r="E1694" t="str">
            <v>16栋</v>
          </cell>
        </row>
        <row r="1694">
          <cell r="H1694" t="str">
            <v>1302</v>
          </cell>
        </row>
        <row r="1694">
          <cell r="O1694" t="str">
            <v>认购</v>
          </cell>
        </row>
        <row r="1695">
          <cell r="D1695" t="str">
            <v>翰林山语花园</v>
          </cell>
          <cell r="E1695" t="str">
            <v>16栋</v>
          </cell>
        </row>
        <row r="1695">
          <cell r="H1695" t="str">
            <v>1303</v>
          </cell>
        </row>
        <row r="1695">
          <cell r="O1695" t="str">
            <v>待售</v>
          </cell>
        </row>
        <row r="1696">
          <cell r="D1696" t="str">
            <v>翰林山语花园</v>
          </cell>
          <cell r="E1696" t="str">
            <v>16栋</v>
          </cell>
        </row>
        <row r="1696">
          <cell r="H1696" t="str">
            <v>1304</v>
          </cell>
        </row>
        <row r="1696">
          <cell r="O1696" t="str">
            <v>签约</v>
          </cell>
        </row>
        <row r="1697">
          <cell r="D1697" t="str">
            <v>翰林山语花园</v>
          </cell>
          <cell r="E1697" t="str">
            <v>16栋</v>
          </cell>
        </row>
        <row r="1697">
          <cell r="H1697" t="str">
            <v>1305</v>
          </cell>
        </row>
        <row r="1697">
          <cell r="O1697" t="str">
            <v>签约</v>
          </cell>
        </row>
        <row r="1698">
          <cell r="D1698" t="str">
            <v>翰林山语花园</v>
          </cell>
          <cell r="E1698" t="str">
            <v>16栋</v>
          </cell>
        </row>
        <row r="1698">
          <cell r="H1698" t="str">
            <v>1306</v>
          </cell>
        </row>
        <row r="1698">
          <cell r="O1698" t="str">
            <v>待售</v>
          </cell>
        </row>
        <row r="1699">
          <cell r="D1699" t="str">
            <v>翰林山语花园</v>
          </cell>
          <cell r="E1699" t="str">
            <v>16栋</v>
          </cell>
        </row>
        <row r="1699">
          <cell r="H1699" t="str">
            <v>1401</v>
          </cell>
        </row>
        <row r="1699">
          <cell r="O1699" t="str">
            <v>待售</v>
          </cell>
        </row>
        <row r="1700">
          <cell r="D1700" t="str">
            <v>翰林山语花园</v>
          </cell>
          <cell r="E1700" t="str">
            <v>16栋</v>
          </cell>
        </row>
        <row r="1700">
          <cell r="H1700" t="str">
            <v>1402</v>
          </cell>
        </row>
        <row r="1700">
          <cell r="O1700" t="str">
            <v>待售</v>
          </cell>
        </row>
        <row r="1701">
          <cell r="D1701" t="str">
            <v>翰林山语花园</v>
          </cell>
          <cell r="E1701" t="str">
            <v>16栋</v>
          </cell>
        </row>
        <row r="1701">
          <cell r="H1701" t="str">
            <v>1403</v>
          </cell>
        </row>
        <row r="1701">
          <cell r="O1701" t="str">
            <v>待售</v>
          </cell>
        </row>
        <row r="1702">
          <cell r="D1702" t="str">
            <v>翰林山语花园</v>
          </cell>
          <cell r="E1702" t="str">
            <v>16栋</v>
          </cell>
        </row>
        <row r="1702">
          <cell r="H1702" t="str">
            <v>1404</v>
          </cell>
        </row>
        <row r="1702">
          <cell r="O1702" t="str">
            <v>签约</v>
          </cell>
        </row>
        <row r="1703">
          <cell r="D1703" t="str">
            <v>翰林山语花园</v>
          </cell>
          <cell r="E1703" t="str">
            <v>16栋</v>
          </cell>
        </row>
        <row r="1703">
          <cell r="H1703" t="str">
            <v>1405</v>
          </cell>
        </row>
        <row r="1703">
          <cell r="O1703" t="str">
            <v>签约</v>
          </cell>
        </row>
        <row r="1704">
          <cell r="D1704" t="str">
            <v>翰林山语花园</v>
          </cell>
          <cell r="E1704" t="str">
            <v>16栋</v>
          </cell>
        </row>
        <row r="1704">
          <cell r="H1704" t="str">
            <v>1406</v>
          </cell>
        </row>
        <row r="1704">
          <cell r="O1704" t="str">
            <v>签约</v>
          </cell>
        </row>
        <row r="1705">
          <cell r="D1705" t="str">
            <v>翰林山语花园</v>
          </cell>
          <cell r="E1705" t="str">
            <v>16栋</v>
          </cell>
        </row>
        <row r="1705">
          <cell r="H1705" t="str">
            <v>1501</v>
          </cell>
        </row>
        <row r="1705">
          <cell r="O1705" t="str">
            <v>待售</v>
          </cell>
        </row>
        <row r="1706">
          <cell r="D1706" t="str">
            <v>翰林山语花园</v>
          </cell>
          <cell r="E1706" t="str">
            <v>16栋</v>
          </cell>
        </row>
        <row r="1706">
          <cell r="H1706" t="str">
            <v>1502</v>
          </cell>
        </row>
        <row r="1706">
          <cell r="O1706" t="str">
            <v>待售</v>
          </cell>
        </row>
        <row r="1707">
          <cell r="D1707" t="str">
            <v>翰林山语花园</v>
          </cell>
          <cell r="E1707" t="str">
            <v>16栋</v>
          </cell>
        </row>
        <row r="1707">
          <cell r="H1707" t="str">
            <v>1503</v>
          </cell>
        </row>
        <row r="1707">
          <cell r="O1707" t="str">
            <v>待售</v>
          </cell>
        </row>
        <row r="1708">
          <cell r="D1708" t="str">
            <v>翰林山语花园</v>
          </cell>
          <cell r="E1708" t="str">
            <v>16栋</v>
          </cell>
        </row>
        <row r="1708">
          <cell r="H1708" t="str">
            <v>1504</v>
          </cell>
        </row>
        <row r="1708">
          <cell r="O1708" t="str">
            <v>签约</v>
          </cell>
        </row>
        <row r="1709">
          <cell r="D1709" t="str">
            <v>翰林山语花园</v>
          </cell>
          <cell r="E1709" t="str">
            <v>16栋</v>
          </cell>
        </row>
        <row r="1709">
          <cell r="H1709" t="str">
            <v>1505</v>
          </cell>
        </row>
        <row r="1709">
          <cell r="O1709" t="str">
            <v>签约</v>
          </cell>
        </row>
        <row r="1710">
          <cell r="D1710" t="str">
            <v>翰林山语花园</v>
          </cell>
          <cell r="E1710" t="str">
            <v>16栋</v>
          </cell>
        </row>
        <row r="1710">
          <cell r="H1710" t="str">
            <v>1506</v>
          </cell>
        </row>
        <row r="1710">
          <cell r="O1710" t="str">
            <v>认购</v>
          </cell>
        </row>
        <row r="1711">
          <cell r="D1711" t="str">
            <v>翰林山语花园</v>
          </cell>
          <cell r="E1711" t="str">
            <v>16栋</v>
          </cell>
        </row>
        <row r="1711">
          <cell r="H1711" t="str">
            <v>1601</v>
          </cell>
        </row>
        <row r="1711">
          <cell r="O1711" t="str">
            <v>待售</v>
          </cell>
        </row>
        <row r="1712">
          <cell r="D1712" t="str">
            <v>翰林山语花园</v>
          </cell>
          <cell r="E1712" t="str">
            <v>16栋</v>
          </cell>
        </row>
        <row r="1712">
          <cell r="H1712" t="str">
            <v>1602</v>
          </cell>
        </row>
        <row r="1712">
          <cell r="O1712" t="str">
            <v>待售</v>
          </cell>
        </row>
        <row r="1713">
          <cell r="D1713" t="str">
            <v>翰林山语花园</v>
          </cell>
          <cell r="E1713" t="str">
            <v>16栋</v>
          </cell>
        </row>
        <row r="1713">
          <cell r="H1713" t="str">
            <v>1603</v>
          </cell>
        </row>
        <row r="1713">
          <cell r="O1713" t="str">
            <v>待售</v>
          </cell>
        </row>
        <row r="1714">
          <cell r="D1714" t="str">
            <v>翰林山语花园</v>
          </cell>
          <cell r="E1714" t="str">
            <v>16栋</v>
          </cell>
        </row>
        <row r="1714">
          <cell r="H1714" t="str">
            <v>1604</v>
          </cell>
        </row>
        <row r="1714">
          <cell r="O1714" t="str">
            <v>签约</v>
          </cell>
        </row>
        <row r="1715">
          <cell r="D1715" t="str">
            <v>翰林山语花园</v>
          </cell>
          <cell r="E1715" t="str">
            <v>16栋</v>
          </cell>
        </row>
        <row r="1715">
          <cell r="H1715" t="str">
            <v>1605</v>
          </cell>
        </row>
        <row r="1715">
          <cell r="O1715" t="str">
            <v>认购</v>
          </cell>
        </row>
        <row r="1716">
          <cell r="D1716" t="str">
            <v>翰林山语花园</v>
          </cell>
          <cell r="E1716" t="str">
            <v>16栋</v>
          </cell>
        </row>
        <row r="1716">
          <cell r="H1716" t="str">
            <v>1606</v>
          </cell>
        </row>
        <row r="1716">
          <cell r="O1716" t="str">
            <v>签约</v>
          </cell>
        </row>
        <row r="1717">
          <cell r="D1717" t="str">
            <v>翰林山语花园</v>
          </cell>
          <cell r="E1717" t="str">
            <v>16栋</v>
          </cell>
        </row>
        <row r="1717">
          <cell r="H1717" t="str">
            <v>1701</v>
          </cell>
        </row>
        <row r="1717">
          <cell r="O1717" t="str">
            <v>签约</v>
          </cell>
        </row>
        <row r="1718">
          <cell r="D1718" t="str">
            <v>翰林山语花园</v>
          </cell>
          <cell r="E1718" t="str">
            <v>16栋</v>
          </cell>
        </row>
        <row r="1718">
          <cell r="H1718" t="str">
            <v>1702</v>
          </cell>
        </row>
        <row r="1718">
          <cell r="O1718" t="str">
            <v>待售</v>
          </cell>
        </row>
        <row r="1719">
          <cell r="D1719" t="str">
            <v>翰林山语花园</v>
          </cell>
          <cell r="E1719" t="str">
            <v>16栋</v>
          </cell>
        </row>
        <row r="1719">
          <cell r="H1719" t="str">
            <v>1703</v>
          </cell>
        </row>
        <row r="1719">
          <cell r="O1719" t="str">
            <v>待售</v>
          </cell>
        </row>
        <row r="1720">
          <cell r="D1720" t="str">
            <v>翰林山语花园</v>
          </cell>
          <cell r="E1720" t="str">
            <v>16栋</v>
          </cell>
        </row>
        <row r="1720">
          <cell r="H1720" t="str">
            <v>1704</v>
          </cell>
        </row>
        <row r="1720">
          <cell r="O1720" t="str">
            <v>签约</v>
          </cell>
        </row>
        <row r="1721">
          <cell r="D1721" t="str">
            <v>翰林山语花园</v>
          </cell>
          <cell r="E1721" t="str">
            <v>16栋</v>
          </cell>
        </row>
        <row r="1721">
          <cell r="H1721" t="str">
            <v>1705</v>
          </cell>
        </row>
        <row r="1721">
          <cell r="O1721" t="str">
            <v>签约</v>
          </cell>
        </row>
        <row r="1722">
          <cell r="D1722" t="str">
            <v>翰林山语花园</v>
          </cell>
          <cell r="E1722" t="str">
            <v>16栋</v>
          </cell>
        </row>
        <row r="1722">
          <cell r="H1722" t="str">
            <v>1706</v>
          </cell>
        </row>
        <row r="1722">
          <cell r="O1722" t="str">
            <v>签约</v>
          </cell>
        </row>
        <row r="1723">
          <cell r="D1723" t="str">
            <v>翰林山语花园</v>
          </cell>
          <cell r="E1723" t="str">
            <v>16栋</v>
          </cell>
        </row>
        <row r="1723">
          <cell r="H1723" t="str">
            <v>1801</v>
          </cell>
        </row>
        <row r="1723">
          <cell r="O1723" t="str">
            <v>待售</v>
          </cell>
        </row>
        <row r="1724">
          <cell r="D1724" t="str">
            <v>翰林山语花园</v>
          </cell>
          <cell r="E1724" t="str">
            <v>16栋</v>
          </cell>
        </row>
        <row r="1724">
          <cell r="H1724" t="str">
            <v>1802</v>
          </cell>
        </row>
        <row r="1724">
          <cell r="O1724" t="str">
            <v>待售</v>
          </cell>
        </row>
        <row r="1725">
          <cell r="D1725" t="str">
            <v>翰林山语花园</v>
          </cell>
          <cell r="E1725" t="str">
            <v>16栋</v>
          </cell>
        </row>
        <row r="1725">
          <cell r="H1725" t="str">
            <v>1803</v>
          </cell>
        </row>
        <row r="1725">
          <cell r="O1725" t="str">
            <v>认购</v>
          </cell>
        </row>
        <row r="1726">
          <cell r="D1726" t="str">
            <v>翰林山语花园</v>
          </cell>
          <cell r="E1726" t="str">
            <v>16栋</v>
          </cell>
        </row>
        <row r="1726">
          <cell r="H1726" t="str">
            <v>1804</v>
          </cell>
        </row>
        <row r="1726">
          <cell r="O1726" t="str">
            <v>签约</v>
          </cell>
        </row>
        <row r="1727">
          <cell r="D1727" t="str">
            <v>翰林山语花园</v>
          </cell>
          <cell r="E1727" t="str">
            <v>16栋</v>
          </cell>
        </row>
        <row r="1727">
          <cell r="H1727" t="str">
            <v>1805</v>
          </cell>
        </row>
        <row r="1727">
          <cell r="O1727" t="str">
            <v>签约</v>
          </cell>
        </row>
        <row r="1728">
          <cell r="D1728" t="str">
            <v>翰林山语花园</v>
          </cell>
          <cell r="E1728" t="str">
            <v>16栋</v>
          </cell>
        </row>
        <row r="1728">
          <cell r="H1728" t="str">
            <v>1806</v>
          </cell>
        </row>
        <row r="1728">
          <cell r="O1728" t="str">
            <v>待售</v>
          </cell>
        </row>
        <row r="1729">
          <cell r="D1729" t="str">
            <v>翰林山语花园</v>
          </cell>
          <cell r="E1729" t="str">
            <v>16栋</v>
          </cell>
        </row>
        <row r="1729">
          <cell r="H1729" t="str">
            <v>1901</v>
          </cell>
        </row>
        <row r="1729">
          <cell r="O1729" t="str">
            <v>认购</v>
          </cell>
        </row>
        <row r="1730">
          <cell r="D1730" t="str">
            <v>翰林山语花园</v>
          </cell>
          <cell r="E1730" t="str">
            <v>16栋</v>
          </cell>
        </row>
        <row r="1730">
          <cell r="H1730" t="str">
            <v>1902</v>
          </cell>
        </row>
        <row r="1730">
          <cell r="O1730" t="str">
            <v>待售</v>
          </cell>
        </row>
        <row r="1731">
          <cell r="D1731" t="str">
            <v>翰林山语花园</v>
          </cell>
          <cell r="E1731" t="str">
            <v>16栋</v>
          </cell>
        </row>
        <row r="1731">
          <cell r="H1731" t="str">
            <v>1903</v>
          </cell>
        </row>
        <row r="1731">
          <cell r="O1731" t="str">
            <v>待售</v>
          </cell>
        </row>
        <row r="1732">
          <cell r="D1732" t="str">
            <v>翰林山语花园</v>
          </cell>
          <cell r="E1732" t="str">
            <v>16栋</v>
          </cell>
        </row>
        <row r="1732">
          <cell r="H1732" t="str">
            <v>1904</v>
          </cell>
        </row>
        <row r="1732">
          <cell r="O1732" t="str">
            <v>签约</v>
          </cell>
        </row>
        <row r="1733">
          <cell r="D1733" t="str">
            <v>翰林山语花园</v>
          </cell>
          <cell r="E1733" t="str">
            <v>16栋</v>
          </cell>
        </row>
        <row r="1733">
          <cell r="H1733" t="str">
            <v>1905</v>
          </cell>
        </row>
        <row r="1733">
          <cell r="O1733" t="str">
            <v>签约</v>
          </cell>
        </row>
        <row r="1734">
          <cell r="D1734" t="str">
            <v>翰林山语花园</v>
          </cell>
          <cell r="E1734" t="str">
            <v>16栋</v>
          </cell>
        </row>
        <row r="1734">
          <cell r="H1734" t="str">
            <v>1906</v>
          </cell>
        </row>
        <row r="1734">
          <cell r="O1734" t="str">
            <v>待售</v>
          </cell>
        </row>
        <row r="1735">
          <cell r="D1735" t="str">
            <v>翰林山语花园</v>
          </cell>
          <cell r="E1735" t="str">
            <v>16栋</v>
          </cell>
        </row>
        <row r="1735">
          <cell r="H1735" t="str">
            <v>2001</v>
          </cell>
        </row>
        <row r="1735">
          <cell r="O1735" t="str">
            <v>待售</v>
          </cell>
        </row>
        <row r="1736">
          <cell r="D1736" t="str">
            <v>翰林山语花园</v>
          </cell>
          <cell r="E1736" t="str">
            <v>16栋</v>
          </cell>
        </row>
        <row r="1736">
          <cell r="H1736" t="str">
            <v>2002</v>
          </cell>
        </row>
        <row r="1736">
          <cell r="O1736" t="str">
            <v>待售</v>
          </cell>
        </row>
        <row r="1737">
          <cell r="D1737" t="str">
            <v>翰林山语花园</v>
          </cell>
          <cell r="E1737" t="str">
            <v>16栋</v>
          </cell>
        </row>
        <row r="1737">
          <cell r="H1737" t="str">
            <v>2003</v>
          </cell>
        </row>
        <row r="1737">
          <cell r="O1737" t="str">
            <v>待售</v>
          </cell>
        </row>
        <row r="1738">
          <cell r="D1738" t="str">
            <v>翰林山语花园</v>
          </cell>
          <cell r="E1738" t="str">
            <v>16栋</v>
          </cell>
        </row>
        <row r="1738">
          <cell r="H1738" t="str">
            <v>2004</v>
          </cell>
        </row>
        <row r="1738">
          <cell r="O1738" t="str">
            <v>签约</v>
          </cell>
        </row>
        <row r="1739">
          <cell r="D1739" t="str">
            <v>翰林山语花园</v>
          </cell>
          <cell r="E1739" t="str">
            <v>16栋</v>
          </cell>
        </row>
        <row r="1739">
          <cell r="H1739" t="str">
            <v>2005</v>
          </cell>
        </row>
        <row r="1739">
          <cell r="O1739" t="str">
            <v>签约</v>
          </cell>
        </row>
        <row r="1740">
          <cell r="D1740" t="str">
            <v>翰林山语花园</v>
          </cell>
          <cell r="E1740" t="str">
            <v>16栋</v>
          </cell>
        </row>
        <row r="1740">
          <cell r="H1740" t="str">
            <v>2006</v>
          </cell>
        </row>
        <row r="1740">
          <cell r="O1740" t="str">
            <v>待售</v>
          </cell>
        </row>
        <row r="1741">
          <cell r="D1741" t="str">
            <v>翰林山语花园</v>
          </cell>
          <cell r="E1741" t="str">
            <v>16栋</v>
          </cell>
        </row>
        <row r="1741">
          <cell r="H1741" t="str">
            <v>203</v>
          </cell>
        </row>
        <row r="1741">
          <cell r="O1741" t="str">
            <v>待售</v>
          </cell>
        </row>
        <row r="1742">
          <cell r="D1742" t="str">
            <v>翰林山语花园</v>
          </cell>
          <cell r="E1742" t="str">
            <v>16栋</v>
          </cell>
        </row>
        <row r="1742">
          <cell r="H1742" t="str">
            <v>204</v>
          </cell>
        </row>
        <row r="1742">
          <cell r="O1742" t="str">
            <v>待售</v>
          </cell>
        </row>
        <row r="1743">
          <cell r="D1743" t="str">
            <v>翰林山语花园</v>
          </cell>
          <cell r="E1743" t="str">
            <v>16栋</v>
          </cell>
        </row>
        <row r="1743">
          <cell r="H1743" t="str">
            <v>205</v>
          </cell>
        </row>
        <row r="1743">
          <cell r="O1743" t="str">
            <v>待售</v>
          </cell>
        </row>
        <row r="1744">
          <cell r="D1744" t="str">
            <v>翰林山语花园</v>
          </cell>
          <cell r="E1744" t="str">
            <v>16栋</v>
          </cell>
        </row>
        <row r="1744">
          <cell r="H1744" t="str">
            <v>206</v>
          </cell>
        </row>
        <row r="1744">
          <cell r="O1744" t="str">
            <v>待售</v>
          </cell>
        </row>
        <row r="1745">
          <cell r="D1745" t="str">
            <v>翰林山语花园</v>
          </cell>
          <cell r="E1745" t="str">
            <v>16栋</v>
          </cell>
        </row>
        <row r="1745">
          <cell r="H1745" t="str">
            <v>2101</v>
          </cell>
        </row>
        <row r="1745">
          <cell r="O1745" t="str">
            <v>待售</v>
          </cell>
        </row>
        <row r="1746">
          <cell r="D1746" t="str">
            <v>翰林山语花园</v>
          </cell>
          <cell r="E1746" t="str">
            <v>16栋</v>
          </cell>
        </row>
        <row r="1746">
          <cell r="H1746" t="str">
            <v>2102</v>
          </cell>
        </row>
        <row r="1746">
          <cell r="O1746" t="str">
            <v>待售</v>
          </cell>
        </row>
        <row r="1747">
          <cell r="D1747" t="str">
            <v>翰林山语花园</v>
          </cell>
          <cell r="E1747" t="str">
            <v>16栋</v>
          </cell>
        </row>
        <row r="1747">
          <cell r="H1747" t="str">
            <v>2103</v>
          </cell>
        </row>
        <row r="1747">
          <cell r="O1747" t="str">
            <v>待售</v>
          </cell>
        </row>
        <row r="1748">
          <cell r="D1748" t="str">
            <v>翰林山语花园</v>
          </cell>
          <cell r="E1748" t="str">
            <v>16栋</v>
          </cell>
        </row>
        <row r="1748">
          <cell r="H1748" t="str">
            <v>2104</v>
          </cell>
        </row>
        <row r="1748">
          <cell r="O1748" t="str">
            <v>签约</v>
          </cell>
        </row>
        <row r="1749">
          <cell r="D1749" t="str">
            <v>翰林山语花园</v>
          </cell>
          <cell r="E1749" t="str">
            <v>16栋</v>
          </cell>
        </row>
        <row r="1749">
          <cell r="H1749" t="str">
            <v>2105</v>
          </cell>
        </row>
        <row r="1749">
          <cell r="O1749" t="str">
            <v>签约</v>
          </cell>
        </row>
        <row r="1750">
          <cell r="D1750" t="str">
            <v>翰林山语花园</v>
          </cell>
          <cell r="E1750" t="str">
            <v>16栋</v>
          </cell>
        </row>
        <row r="1750">
          <cell r="H1750" t="str">
            <v>2106</v>
          </cell>
        </row>
        <row r="1750">
          <cell r="O1750" t="str">
            <v>待售</v>
          </cell>
        </row>
        <row r="1751">
          <cell r="D1751" t="str">
            <v>翰林山语花园</v>
          </cell>
          <cell r="E1751" t="str">
            <v>16栋</v>
          </cell>
        </row>
        <row r="1751">
          <cell r="H1751" t="str">
            <v>2201</v>
          </cell>
        </row>
        <row r="1751">
          <cell r="O1751" t="str">
            <v>待售</v>
          </cell>
        </row>
        <row r="1752">
          <cell r="D1752" t="str">
            <v>翰林山语花园</v>
          </cell>
          <cell r="E1752" t="str">
            <v>16栋</v>
          </cell>
        </row>
        <row r="1752">
          <cell r="H1752" t="str">
            <v>2202</v>
          </cell>
        </row>
        <row r="1752">
          <cell r="O1752" t="str">
            <v>待售</v>
          </cell>
        </row>
        <row r="1753">
          <cell r="D1753" t="str">
            <v>翰林山语花园</v>
          </cell>
          <cell r="E1753" t="str">
            <v>16栋</v>
          </cell>
        </row>
        <row r="1753">
          <cell r="H1753" t="str">
            <v>2203</v>
          </cell>
        </row>
        <row r="1753">
          <cell r="O1753" t="str">
            <v>待售</v>
          </cell>
        </row>
        <row r="1754">
          <cell r="D1754" t="str">
            <v>翰林山语花园</v>
          </cell>
          <cell r="E1754" t="str">
            <v>16栋</v>
          </cell>
        </row>
        <row r="1754">
          <cell r="H1754" t="str">
            <v>2204</v>
          </cell>
        </row>
        <row r="1754">
          <cell r="O1754" t="str">
            <v>签约</v>
          </cell>
        </row>
        <row r="1755">
          <cell r="D1755" t="str">
            <v>翰林山语花园</v>
          </cell>
          <cell r="E1755" t="str">
            <v>16栋</v>
          </cell>
        </row>
        <row r="1755">
          <cell r="H1755" t="str">
            <v>2205</v>
          </cell>
        </row>
        <row r="1755">
          <cell r="O1755" t="str">
            <v>签约</v>
          </cell>
        </row>
        <row r="1756">
          <cell r="D1756" t="str">
            <v>翰林山语花园</v>
          </cell>
          <cell r="E1756" t="str">
            <v>16栋</v>
          </cell>
        </row>
        <row r="1756">
          <cell r="H1756" t="str">
            <v>2206</v>
          </cell>
        </row>
        <row r="1756">
          <cell r="O1756" t="str">
            <v>待售</v>
          </cell>
        </row>
        <row r="1757">
          <cell r="D1757" t="str">
            <v>翰林山语花园</v>
          </cell>
          <cell r="E1757" t="str">
            <v>16栋</v>
          </cell>
        </row>
        <row r="1757">
          <cell r="H1757" t="str">
            <v>2301</v>
          </cell>
        </row>
        <row r="1757">
          <cell r="O1757" t="str">
            <v>待售</v>
          </cell>
        </row>
        <row r="1758">
          <cell r="D1758" t="str">
            <v>翰林山语花园</v>
          </cell>
          <cell r="E1758" t="str">
            <v>16栋</v>
          </cell>
        </row>
        <row r="1758">
          <cell r="H1758" t="str">
            <v>2302</v>
          </cell>
        </row>
        <row r="1758">
          <cell r="O1758" t="str">
            <v>待售</v>
          </cell>
        </row>
        <row r="1759">
          <cell r="D1759" t="str">
            <v>翰林山语花园</v>
          </cell>
          <cell r="E1759" t="str">
            <v>16栋</v>
          </cell>
        </row>
        <row r="1759">
          <cell r="H1759" t="str">
            <v>2303</v>
          </cell>
        </row>
        <row r="1759">
          <cell r="O1759" t="str">
            <v>待售</v>
          </cell>
        </row>
        <row r="1760">
          <cell r="D1760" t="str">
            <v>翰林山语花园</v>
          </cell>
          <cell r="E1760" t="str">
            <v>16栋</v>
          </cell>
        </row>
        <row r="1760">
          <cell r="H1760" t="str">
            <v>2304</v>
          </cell>
        </row>
        <row r="1760">
          <cell r="O1760" t="str">
            <v>认购</v>
          </cell>
        </row>
        <row r="1761">
          <cell r="D1761" t="str">
            <v>翰林山语花园</v>
          </cell>
          <cell r="E1761" t="str">
            <v>16栋</v>
          </cell>
        </row>
        <row r="1761">
          <cell r="H1761" t="str">
            <v>2305</v>
          </cell>
        </row>
        <row r="1761">
          <cell r="O1761" t="str">
            <v>待售</v>
          </cell>
        </row>
        <row r="1762">
          <cell r="D1762" t="str">
            <v>翰林山语花园</v>
          </cell>
          <cell r="E1762" t="str">
            <v>16栋</v>
          </cell>
        </row>
        <row r="1762">
          <cell r="H1762" t="str">
            <v>2306</v>
          </cell>
        </row>
        <row r="1762">
          <cell r="O1762" t="str">
            <v>待售</v>
          </cell>
        </row>
        <row r="1763">
          <cell r="D1763" t="str">
            <v>翰林山语花园</v>
          </cell>
          <cell r="E1763" t="str">
            <v>16栋</v>
          </cell>
        </row>
        <row r="1763">
          <cell r="H1763" t="str">
            <v>301</v>
          </cell>
        </row>
        <row r="1763">
          <cell r="O1763" t="str">
            <v>待售</v>
          </cell>
        </row>
        <row r="1764">
          <cell r="D1764" t="str">
            <v>翰林山语花园</v>
          </cell>
          <cell r="E1764" t="str">
            <v>16栋</v>
          </cell>
        </row>
        <row r="1764">
          <cell r="H1764" t="str">
            <v>302</v>
          </cell>
        </row>
        <row r="1764">
          <cell r="O1764" t="str">
            <v>待售</v>
          </cell>
        </row>
        <row r="1765">
          <cell r="D1765" t="str">
            <v>翰林山语花园</v>
          </cell>
          <cell r="E1765" t="str">
            <v>16栋</v>
          </cell>
        </row>
        <row r="1765">
          <cell r="H1765" t="str">
            <v>303</v>
          </cell>
        </row>
        <row r="1765">
          <cell r="O1765" t="str">
            <v>待售</v>
          </cell>
        </row>
        <row r="1766">
          <cell r="D1766" t="str">
            <v>翰林山语花园</v>
          </cell>
          <cell r="E1766" t="str">
            <v>16栋</v>
          </cell>
        </row>
        <row r="1766">
          <cell r="H1766" t="str">
            <v>304</v>
          </cell>
        </row>
        <row r="1766">
          <cell r="O1766" t="str">
            <v>签约</v>
          </cell>
        </row>
        <row r="1767">
          <cell r="D1767" t="str">
            <v>翰林山语花园</v>
          </cell>
          <cell r="E1767" t="str">
            <v>16栋</v>
          </cell>
        </row>
        <row r="1767">
          <cell r="H1767" t="str">
            <v>305</v>
          </cell>
        </row>
        <row r="1767">
          <cell r="O1767" t="str">
            <v>签约</v>
          </cell>
        </row>
        <row r="1768">
          <cell r="D1768" t="str">
            <v>翰林山语花园</v>
          </cell>
          <cell r="E1768" t="str">
            <v>16栋</v>
          </cell>
        </row>
        <row r="1768">
          <cell r="H1768" t="str">
            <v>306</v>
          </cell>
        </row>
        <row r="1768">
          <cell r="O1768" t="str">
            <v>待售</v>
          </cell>
        </row>
        <row r="1769">
          <cell r="D1769" t="str">
            <v>翰林山语花园</v>
          </cell>
          <cell r="E1769" t="str">
            <v>16栋</v>
          </cell>
        </row>
        <row r="1769">
          <cell r="H1769" t="str">
            <v>401</v>
          </cell>
        </row>
        <row r="1769">
          <cell r="O1769" t="str">
            <v>待售</v>
          </cell>
        </row>
        <row r="1770">
          <cell r="D1770" t="str">
            <v>翰林山语花园</v>
          </cell>
          <cell r="E1770" t="str">
            <v>16栋</v>
          </cell>
        </row>
        <row r="1770">
          <cell r="H1770" t="str">
            <v>402</v>
          </cell>
        </row>
        <row r="1770">
          <cell r="O1770" t="str">
            <v>待售</v>
          </cell>
        </row>
        <row r="1771">
          <cell r="D1771" t="str">
            <v>翰林山语花园</v>
          </cell>
          <cell r="E1771" t="str">
            <v>16栋</v>
          </cell>
        </row>
        <row r="1771">
          <cell r="H1771" t="str">
            <v>403</v>
          </cell>
        </row>
        <row r="1771">
          <cell r="O1771" t="str">
            <v>待售</v>
          </cell>
        </row>
        <row r="1772">
          <cell r="D1772" t="str">
            <v>翰林山语花园</v>
          </cell>
          <cell r="E1772" t="str">
            <v>16栋</v>
          </cell>
        </row>
        <row r="1772">
          <cell r="H1772" t="str">
            <v>404</v>
          </cell>
        </row>
        <row r="1772">
          <cell r="O1772" t="str">
            <v>待售</v>
          </cell>
        </row>
        <row r="1773">
          <cell r="D1773" t="str">
            <v>翰林山语花园</v>
          </cell>
          <cell r="E1773" t="str">
            <v>16栋</v>
          </cell>
        </row>
        <row r="1773">
          <cell r="H1773" t="str">
            <v>405</v>
          </cell>
        </row>
        <row r="1773">
          <cell r="O1773" t="str">
            <v>签约</v>
          </cell>
        </row>
        <row r="1774">
          <cell r="D1774" t="str">
            <v>翰林山语花园</v>
          </cell>
          <cell r="E1774" t="str">
            <v>16栋</v>
          </cell>
        </row>
        <row r="1774">
          <cell r="H1774" t="str">
            <v>406</v>
          </cell>
        </row>
        <row r="1774">
          <cell r="O1774" t="str">
            <v>待售</v>
          </cell>
        </row>
        <row r="1775">
          <cell r="D1775" t="str">
            <v>翰林山语花园</v>
          </cell>
          <cell r="E1775" t="str">
            <v>16栋</v>
          </cell>
        </row>
        <row r="1775">
          <cell r="H1775" t="str">
            <v>501</v>
          </cell>
        </row>
        <row r="1775">
          <cell r="O1775" t="str">
            <v>待售</v>
          </cell>
        </row>
        <row r="1776">
          <cell r="D1776" t="str">
            <v>翰林山语花园</v>
          </cell>
          <cell r="E1776" t="str">
            <v>16栋</v>
          </cell>
        </row>
        <row r="1776">
          <cell r="H1776" t="str">
            <v>502</v>
          </cell>
        </row>
        <row r="1776">
          <cell r="O1776" t="str">
            <v>待售</v>
          </cell>
        </row>
        <row r="1777">
          <cell r="D1777" t="str">
            <v>翰林山语花园</v>
          </cell>
          <cell r="E1777" t="str">
            <v>16栋</v>
          </cell>
        </row>
        <row r="1777">
          <cell r="H1777" t="str">
            <v>503</v>
          </cell>
        </row>
        <row r="1777">
          <cell r="O1777" t="str">
            <v>待售</v>
          </cell>
        </row>
        <row r="1778">
          <cell r="D1778" t="str">
            <v>翰林山语花园</v>
          </cell>
          <cell r="E1778" t="str">
            <v>16栋</v>
          </cell>
        </row>
        <row r="1778">
          <cell r="H1778" t="str">
            <v>504</v>
          </cell>
        </row>
        <row r="1778">
          <cell r="O1778" t="str">
            <v>认购</v>
          </cell>
        </row>
        <row r="1779">
          <cell r="D1779" t="str">
            <v>翰林山语花园</v>
          </cell>
          <cell r="E1779" t="str">
            <v>16栋</v>
          </cell>
        </row>
        <row r="1779">
          <cell r="H1779" t="str">
            <v>505</v>
          </cell>
        </row>
        <row r="1779">
          <cell r="O1779" t="str">
            <v>签约</v>
          </cell>
        </row>
        <row r="1780">
          <cell r="D1780" t="str">
            <v>翰林山语花园</v>
          </cell>
          <cell r="E1780" t="str">
            <v>16栋</v>
          </cell>
        </row>
        <row r="1780">
          <cell r="H1780" t="str">
            <v>506</v>
          </cell>
        </row>
        <row r="1780">
          <cell r="O1780" t="str">
            <v>待售</v>
          </cell>
        </row>
        <row r="1781">
          <cell r="D1781" t="str">
            <v>翰林山语花园</v>
          </cell>
          <cell r="E1781" t="str">
            <v>16栋</v>
          </cell>
        </row>
        <row r="1781">
          <cell r="H1781" t="str">
            <v>601</v>
          </cell>
        </row>
        <row r="1781">
          <cell r="O1781" t="str">
            <v>待售</v>
          </cell>
        </row>
        <row r="1782">
          <cell r="D1782" t="str">
            <v>翰林山语花园</v>
          </cell>
          <cell r="E1782" t="str">
            <v>16栋</v>
          </cell>
        </row>
        <row r="1782">
          <cell r="H1782" t="str">
            <v>602</v>
          </cell>
        </row>
        <row r="1782">
          <cell r="O1782" t="str">
            <v>待售</v>
          </cell>
        </row>
        <row r="1783">
          <cell r="D1783" t="str">
            <v>翰林山语花园</v>
          </cell>
          <cell r="E1783" t="str">
            <v>16栋</v>
          </cell>
        </row>
        <row r="1783">
          <cell r="H1783" t="str">
            <v>603</v>
          </cell>
        </row>
        <row r="1783">
          <cell r="O1783" t="str">
            <v>待售</v>
          </cell>
        </row>
        <row r="1784">
          <cell r="D1784" t="str">
            <v>翰林山语花园</v>
          </cell>
          <cell r="E1784" t="str">
            <v>16栋</v>
          </cell>
        </row>
        <row r="1784">
          <cell r="H1784" t="str">
            <v>604</v>
          </cell>
        </row>
        <row r="1784">
          <cell r="O1784" t="str">
            <v>签约</v>
          </cell>
        </row>
        <row r="1785">
          <cell r="D1785" t="str">
            <v>翰林山语花园</v>
          </cell>
          <cell r="E1785" t="str">
            <v>16栋</v>
          </cell>
        </row>
        <row r="1785">
          <cell r="H1785" t="str">
            <v>605</v>
          </cell>
        </row>
        <row r="1785">
          <cell r="O1785" t="str">
            <v>签约</v>
          </cell>
        </row>
        <row r="1786">
          <cell r="D1786" t="str">
            <v>翰林山语花园</v>
          </cell>
          <cell r="E1786" t="str">
            <v>16栋</v>
          </cell>
        </row>
        <row r="1786">
          <cell r="H1786" t="str">
            <v>606</v>
          </cell>
        </row>
        <row r="1786">
          <cell r="O1786" t="str">
            <v>待售</v>
          </cell>
        </row>
        <row r="1787">
          <cell r="D1787" t="str">
            <v>翰林山语花园</v>
          </cell>
          <cell r="E1787" t="str">
            <v>16栋</v>
          </cell>
        </row>
        <row r="1787">
          <cell r="H1787" t="str">
            <v>701</v>
          </cell>
        </row>
        <row r="1787">
          <cell r="O1787" t="str">
            <v>待售</v>
          </cell>
        </row>
        <row r="1788">
          <cell r="D1788" t="str">
            <v>翰林山语花园</v>
          </cell>
          <cell r="E1788" t="str">
            <v>16栋</v>
          </cell>
        </row>
        <row r="1788">
          <cell r="H1788" t="str">
            <v>702</v>
          </cell>
        </row>
        <row r="1788">
          <cell r="O1788" t="str">
            <v>待售</v>
          </cell>
        </row>
        <row r="1789">
          <cell r="D1789" t="str">
            <v>翰林山语花园</v>
          </cell>
          <cell r="E1789" t="str">
            <v>16栋</v>
          </cell>
        </row>
        <row r="1789">
          <cell r="H1789" t="str">
            <v>703</v>
          </cell>
        </row>
        <row r="1789">
          <cell r="O1789" t="str">
            <v>待售</v>
          </cell>
        </row>
        <row r="1790">
          <cell r="D1790" t="str">
            <v>翰林山语花园</v>
          </cell>
          <cell r="E1790" t="str">
            <v>16栋</v>
          </cell>
        </row>
        <row r="1790">
          <cell r="H1790" t="str">
            <v>704</v>
          </cell>
        </row>
        <row r="1790">
          <cell r="O1790" t="str">
            <v>签约</v>
          </cell>
        </row>
        <row r="1791">
          <cell r="D1791" t="str">
            <v>翰林山语花园</v>
          </cell>
          <cell r="E1791" t="str">
            <v>16栋</v>
          </cell>
        </row>
        <row r="1791">
          <cell r="H1791" t="str">
            <v>705</v>
          </cell>
        </row>
        <row r="1791">
          <cell r="O1791" t="str">
            <v>签约</v>
          </cell>
        </row>
        <row r="1792">
          <cell r="D1792" t="str">
            <v>翰林山语花园</v>
          </cell>
          <cell r="E1792" t="str">
            <v>16栋</v>
          </cell>
        </row>
        <row r="1792">
          <cell r="H1792" t="str">
            <v>706</v>
          </cell>
        </row>
        <row r="1792">
          <cell r="O1792" t="str">
            <v>待售</v>
          </cell>
        </row>
        <row r="1793">
          <cell r="D1793" t="str">
            <v>翰林山语花园</v>
          </cell>
          <cell r="E1793" t="str">
            <v>16栋</v>
          </cell>
        </row>
        <row r="1793">
          <cell r="H1793" t="str">
            <v>801</v>
          </cell>
        </row>
        <row r="1793">
          <cell r="O1793" t="str">
            <v>待售</v>
          </cell>
        </row>
        <row r="1794">
          <cell r="D1794" t="str">
            <v>翰林山语花园</v>
          </cell>
          <cell r="E1794" t="str">
            <v>16栋</v>
          </cell>
        </row>
        <row r="1794">
          <cell r="H1794" t="str">
            <v>802</v>
          </cell>
        </row>
        <row r="1794">
          <cell r="O1794" t="str">
            <v>待售</v>
          </cell>
        </row>
        <row r="1795">
          <cell r="D1795" t="str">
            <v>翰林山语花园</v>
          </cell>
          <cell r="E1795" t="str">
            <v>16栋</v>
          </cell>
        </row>
        <row r="1795">
          <cell r="H1795" t="str">
            <v>803</v>
          </cell>
        </row>
        <row r="1795">
          <cell r="O1795" t="str">
            <v>待售</v>
          </cell>
        </row>
        <row r="1796">
          <cell r="D1796" t="str">
            <v>翰林山语花园</v>
          </cell>
          <cell r="E1796" t="str">
            <v>16栋</v>
          </cell>
        </row>
        <row r="1796">
          <cell r="H1796" t="str">
            <v>804</v>
          </cell>
        </row>
        <row r="1796">
          <cell r="O1796" t="str">
            <v>签约</v>
          </cell>
        </row>
        <row r="1797">
          <cell r="D1797" t="str">
            <v>翰林山语花园</v>
          </cell>
          <cell r="E1797" t="str">
            <v>16栋</v>
          </cell>
        </row>
        <row r="1797">
          <cell r="H1797" t="str">
            <v>805</v>
          </cell>
        </row>
        <row r="1797">
          <cell r="O1797" t="str">
            <v>签约</v>
          </cell>
        </row>
        <row r="1798">
          <cell r="D1798" t="str">
            <v>翰林山语花园</v>
          </cell>
          <cell r="E1798" t="str">
            <v>16栋</v>
          </cell>
        </row>
        <row r="1798">
          <cell r="H1798" t="str">
            <v>806</v>
          </cell>
        </row>
        <row r="1798">
          <cell r="O1798" t="str">
            <v>待售</v>
          </cell>
        </row>
        <row r="1799">
          <cell r="D1799" t="str">
            <v>翰林山语花园</v>
          </cell>
          <cell r="E1799" t="str">
            <v>16栋</v>
          </cell>
        </row>
        <row r="1799">
          <cell r="H1799" t="str">
            <v>901</v>
          </cell>
        </row>
        <row r="1799">
          <cell r="O1799" t="str">
            <v>签约</v>
          </cell>
        </row>
        <row r="1800">
          <cell r="D1800" t="str">
            <v>翰林山语花园</v>
          </cell>
          <cell r="E1800" t="str">
            <v>16栋</v>
          </cell>
        </row>
        <row r="1800">
          <cell r="H1800" t="str">
            <v>902</v>
          </cell>
        </row>
        <row r="1800">
          <cell r="O1800" t="str">
            <v>待售</v>
          </cell>
        </row>
        <row r="1801">
          <cell r="D1801" t="str">
            <v>翰林山语花园</v>
          </cell>
          <cell r="E1801" t="str">
            <v>16栋</v>
          </cell>
        </row>
        <row r="1801">
          <cell r="H1801" t="str">
            <v>903</v>
          </cell>
        </row>
        <row r="1801">
          <cell r="O1801" t="str">
            <v>待售</v>
          </cell>
        </row>
        <row r="1802">
          <cell r="D1802" t="str">
            <v>翰林山语花园</v>
          </cell>
          <cell r="E1802" t="str">
            <v>16栋</v>
          </cell>
        </row>
        <row r="1802">
          <cell r="H1802" t="str">
            <v>904</v>
          </cell>
        </row>
        <row r="1802">
          <cell r="O1802" t="str">
            <v>签约</v>
          </cell>
        </row>
        <row r="1803">
          <cell r="D1803" t="str">
            <v>翰林山语花园</v>
          </cell>
          <cell r="E1803" t="str">
            <v>16栋</v>
          </cell>
        </row>
        <row r="1803">
          <cell r="H1803" t="str">
            <v>905</v>
          </cell>
        </row>
        <row r="1803">
          <cell r="O1803" t="str">
            <v>签约</v>
          </cell>
        </row>
        <row r="1804">
          <cell r="D1804" t="str">
            <v>翰林山语花园</v>
          </cell>
          <cell r="E1804" t="str">
            <v>16栋</v>
          </cell>
        </row>
        <row r="1804">
          <cell r="H1804" t="str">
            <v>906</v>
          </cell>
        </row>
        <row r="1804">
          <cell r="O1804" t="str">
            <v>待售</v>
          </cell>
        </row>
        <row r="1805">
          <cell r="D1805" t="str">
            <v>翰林山语花园</v>
          </cell>
          <cell r="E1805" t="str">
            <v>17栋</v>
          </cell>
        </row>
        <row r="1805">
          <cell r="H1805" t="str">
            <v>1001</v>
          </cell>
        </row>
        <row r="1805">
          <cell r="O1805" t="str">
            <v>销控</v>
          </cell>
        </row>
        <row r="1805">
          <cell r="DF1805">
            <v>639451</v>
          </cell>
        </row>
        <row r="1806">
          <cell r="D1806" t="str">
            <v>翰林山语花园</v>
          </cell>
          <cell r="E1806" t="str">
            <v>17栋</v>
          </cell>
        </row>
        <row r="1806">
          <cell r="H1806" t="str">
            <v>1002</v>
          </cell>
        </row>
        <row r="1806">
          <cell r="O1806" t="str">
            <v>销控</v>
          </cell>
        </row>
        <row r="1806">
          <cell r="DF1806">
            <v>818293</v>
          </cell>
        </row>
        <row r="1807">
          <cell r="D1807" t="str">
            <v>翰林山语花园</v>
          </cell>
          <cell r="E1807" t="str">
            <v>17栋</v>
          </cell>
        </row>
        <row r="1807">
          <cell r="H1807" t="str">
            <v>1003</v>
          </cell>
        </row>
        <row r="1807">
          <cell r="O1807" t="str">
            <v>销控</v>
          </cell>
        </row>
        <row r="1807">
          <cell r="DF1807">
            <v>832102</v>
          </cell>
        </row>
        <row r="1808">
          <cell r="D1808" t="str">
            <v>翰林山语花园</v>
          </cell>
          <cell r="E1808" t="str">
            <v>17栋</v>
          </cell>
        </row>
        <row r="1808">
          <cell r="H1808" t="str">
            <v>1004</v>
          </cell>
        </row>
        <row r="1808">
          <cell r="O1808" t="str">
            <v>销控</v>
          </cell>
        </row>
        <row r="1808">
          <cell r="DF1808">
            <v>644309</v>
          </cell>
        </row>
        <row r="1809">
          <cell r="D1809" t="str">
            <v>翰林山语花园</v>
          </cell>
          <cell r="E1809" t="str">
            <v>17栋</v>
          </cell>
        </row>
        <row r="1809">
          <cell r="H1809" t="str">
            <v>1005</v>
          </cell>
        </row>
        <row r="1809">
          <cell r="O1809" t="str">
            <v>销控</v>
          </cell>
        </row>
        <row r="1809">
          <cell r="DF1809">
            <v>643993</v>
          </cell>
        </row>
        <row r="1810">
          <cell r="D1810" t="str">
            <v>翰林山语花园</v>
          </cell>
          <cell r="E1810" t="str">
            <v>17栋</v>
          </cell>
        </row>
        <row r="1810">
          <cell r="H1810" t="str">
            <v>1006</v>
          </cell>
        </row>
        <row r="1810">
          <cell r="O1810" t="str">
            <v>销控</v>
          </cell>
        </row>
        <row r="1810">
          <cell r="DF1810">
            <v>646217</v>
          </cell>
        </row>
        <row r="1811">
          <cell r="D1811" t="str">
            <v>翰林山语花园</v>
          </cell>
          <cell r="E1811" t="str">
            <v>17栋</v>
          </cell>
        </row>
        <row r="1811">
          <cell r="H1811" t="str">
            <v>102</v>
          </cell>
        </row>
        <row r="1811">
          <cell r="O1811" t="str">
            <v>销控</v>
          </cell>
        </row>
        <row r="1811">
          <cell r="DF1811">
            <v>798705</v>
          </cell>
        </row>
        <row r="1812">
          <cell r="D1812" t="str">
            <v>翰林山语花园</v>
          </cell>
          <cell r="E1812" t="str">
            <v>17栋</v>
          </cell>
        </row>
        <row r="1812">
          <cell r="H1812" t="str">
            <v>103</v>
          </cell>
        </row>
        <row r="1812">
          <cell r="O1812" t="str">
            <v>销控</v>
          </cell>
        </row>
        <row r="1812">
          <cell r="DF1812">
            <v>778036</v>
          </cell>
        </row>
        <row r="1813">
          <cell r="D1813" t="str">
            <v>翰林山语花园</v>
          </cell>
          <cell r="E1813" t="str">
            <v>17栋</v>
          </cell>
        </row>
        <row r="1813">
          <cell r="H1813" t="str">
            <v>104</v>
          </cell>
        </row>
        <row r="1813">
          <cell r="O1813" t="str">
            <v>销控</v>
          </cell>
        </row>
        <row r="1813">
          <cell r="DF1813">
            <v>627695</v>
          </cell>
        </row>
        <row r="1814">
          <cell r="D1814" t="str">
            <v>翰林山语花园</v>
          </cell>
          <cell r="E1814" t="str">
            <v>17栋</v>
          </cell>
        </row>
        <row r="1814">
          <cell r="H1814" t="str">
            <v>105</v>
          </cell>
        </row>
        <row r="1814">
          <cell r="O1814" t="str">
            <v>销控</v>
          </cell>
        </row>
        <row r="1814">
          <cell r="DF1814">
            <v>627786</v>
          </cell>
        </row>
        <row r="1815">
          <cell r="D1815" t="str">
            <v>翰林山语花园</v>
          </cell>
          <cell r="E1815" t="str">
            <v>17栋</v>
          </cell>
        </row>
        <row r="1815">
          <cell r="H1815" t="str">
            <v>106</v>
          </cell>
        </row>
        <row r="1815">
          <cell r="O1815" t="str">
            <v>销控</v>
          </cell>
        </row>
        <row r="1815">
          <cell r="DF1815">
            <v>630011</v>
          </cell>
        </row>
        <row r="1816">
          <cell r="D1816" t="str">
            <v>翰林山语花园</v>
          </cell>
          <cell r="E1816" t="str">
            <v>17栋</v>
          </cell>
        </row>
        <row r="1816">
          <cell r="H1816" t="str">
            <v>1101</v>
          </cell>
        </row>
        <row r="1816">
          <cell r="O1816" t="str">
            <v>销控</v>
          </cell>
        </row>
        <row r="1816">
          <cell r="DF1816">
            <v>639451</v>
          </cell>
        </row>
        <row r="1817">
          <cell r="D1817" t="str">
            <v>翰林山语花园</v>
          </cell>
          <cell r="E1817" t="str">
            <v>17栋</v>
          </cell>
        </row>
        <row r="1817">
          <cell r="H1817" t="str">
            <v>1102</v>
          </cell>
        </row>
        <row r="1817">
          <cell r="O1817" t="str">
            <v>销控</v>
          </cell>
        </row>
        <row r="1817">
          <cell r="DF1817">
            <v>818293</v>
          </cell>
        </row>
        <row r="1818">
          <cell r="D1818" t="str">
            <v>翰林山语花园</v>
          </cell>
          <cell r="E1818" t="str">
            <v>17栋</v>
          </cell>
        </row>
        <row r="1818">
          <cell r="H1818" t="str">
            <v>1103</v>
          </cell>
        </row>
        <row r="1818">
          <cell r="O1818" t="str">
            <v>销控</v>
          </cell>
        </row>
        <row r="1818">
          <cell r="DF1818">
            <v>832102</v>
          </cell>
        </row>
        <row r="1819">
          <cell r="D1819" t="str">
            <v>翰林山语花园</v>
          </cell>
          <cell r="E1819" t="str">
            <v>17栋</v>
          </cell>
        </row>
        <row r="1819">
          <cell r="H1819" t="str">
            <v>1104</v>
          </cell>
        </row>
        <row r="1819">
          <cell r="O1819" t="str">
            <v>销控</v>
          </cell>
        </row>
        <row r="1819">
          <cell r="DF1819">
            <v>644309</v>
          </cell>
        </row>
        <row r="1820">
          <cell r="D1820" t="str">
            <v>翰林山语花园</v>
          </cell>
          <cell r="E1820" t="str">
            <v>17栋</v>
          </cell>
        </row>
        <row r="1820">
          <cell r="H1820" t="str">
            <v>1105</v>
          </cell>
        </row>
        <row r="1820">
          <cell r="O1820" t="str">
            <v>销控</v>
          </cell>
        </row>
        <row r="1820">
          <cell r="DF1820">
            <v>643993</v>
          </cell>
        </row>
        <row r="1821">
          <cell r="D1821" t="str">
            <v>翰林山语花园</v>
          </cell>
          <cell r="E1821" t="str">
            <v>17栋</v>
          </cell>
        </row>
        <row r="1821">
          <cell r="H1821" t="str">
            <v>1106</v>
          </cell>
        </row>
        <row r="1821">
          <cell r="O1821" t="str">
            <v>销控</v>
          </cell>
        </row>
        <row r="1821">
          <cell r="DF1821">
            <v>674935</v>
          </cell>
        </row>
        <row r="1822">
          <cell r="D1822" t="str">
            <v>翰林山语花园</v>
          </cell>
          <cell r="E1822" t="str">
            <v>17栋</v>
          </cell>
        </row>
        <row r="1822">
          <cell r="H1822" t="str">
            <v>1201</v>
          </cell>
        </row>
        <row r="1822">
          <cell r="O1822" t="str">
            <v>销控</v>
          </cell>
        </row>
        <row r="1822">
          <cell r="DF1822">
            <v>639451</v>
          </cell>
        </row>
        <row r="1823">
          <cell r="D1823" t="str">
            <v>翰林山语花园</v>
          </cell>
          <cell r="E1823" t="str">
            <v>17栋</v>
          </cell>
        </row>
        <row r="1823">
          <cell r="H1823" t="str">
            <v>1202</v>
          </cell>
        </row>
        <row r="1823">
          <cell r="O1823" t="str">
            <v>销控</v>
          </cell>
        </row>
        <row r="1823">
          <cell r="DF1823">
            <v>818293</v>
          </cell>
        </row>
        <row r="1824">
          <cell r="D1824" t="str">
            <v>翰林山语花园</v>
          </cell>
          <cell r="E1824" t="str">
            <v>17栋</v>
          </cell>
        </row>
        <row r="1824">
          <cell r="H1824" t="str">
            <v>1203</v>
          </cell>
        </row>
        <row r="1824">
          <cell r="O1824" t="str">
            <v>销控</v>
          </cell>
        </row>
        <row r="1824">
          <cell r="DF1824">
            <v>832102</v>
          </cell>
        </row>
        <row r="1825">
          <cell r="D1825" t="str">
            <v>翰林山语花园</v>
          </cell>
          <cell r="E1825" t="str">
            <v>17栋</v>
          </cell>
        </row>
        <row r="1825">
          <cell r="H1825" t="str">
            <v>1204</v>
          </cell>
        </row>
        <row r="1825">
          <cell r="O1825" t="str">
            <v>销控</v>
          </cell>
        </row>
        <row r="1825">
          <cell r="DF1825">
            <v>644309</v>
          </cell>
        </row>
        <row r="1826">
          <cell r="D1826" t="str">
            <v>翰林山语花园</v>
          </cell>
          <cell r="E1826" t="str">
            <v>17栋</v>
          </cell>
        </row>
        <row r="1826">
          <cell r="H1826" t="str">
            <v>1205</v>
          </cell>
        </row>
        <row r="1826">
          <cell r="O1826" t="str">
            <v>销控</v>
          </cell>
        </row>
        <row r="1826">
          <cell r="DF1826">
            <v>643993</v>
          </cell>
        </row>
        <row r="1827">
          <cell r="D1827" t="str">
            <v>翰林山语花园</v>
          </cell>
          <cell r="E1827" t="str">
            <v>17栋</v>
          </cell>
        </row>
        <row r="1827">
          <cell r="H1827" t="str">
            <v>1206</v>
          </cell>
        </row>
        <row r="1827">
          <cell r="O1827" t="str">
            <v>销控</v>
          </cell>
        </row>
        <row r="1827">
          <cell r="DF1827">
            <v>674935</v>
          </cell>
        </row>
        <row r="1828">
          <cell r="D1828" t="str">
            <v>翰林山语花园</v>
          </cell>
          <cell r="E1828" t="str">
            <v>17栋</v>
          </cell>
        </row>
        <row r="1828">
          <cell r="H1828" t="str">
            <v>1301</v>
          </cell>
        </row>
        <row r="1828">
          <cell r="O1828" t="str">
            <v>销控</v>
          </cell>
        </row>
        <row r="1828">
          <cell r="DF1828">
            <v>639451</v>
          </cell>
        </row>
        <row r="1829">
          <cell r="D1829" t="str">
            <v>翰林山语花园</v>
          </cell>
          <cell r="E1829" t="str">
            <v>17栋</v>
          </cell>
        </row>
        <row r="1829">
          <cell r="H1829" t="str">
            <v>1302</v>
          </cell>
        </row>
        <row r="1829">
          <cell r="O1829" t="str">
            <v>销控</v>
          </cell>
        </row>
        <row r="1829">
          <cell r="DF1829">
            <v>818293</v>
          </cell>
        </row>
        <row r="1830">
          <cell r="D1830" t="str">
            <v>翰林山语花园</v>
          </cell>
          <cell r="E1830" t="str">
            <v>17栋</v>
          </cell>
        </row>
        <row r="1830">
          <cell r="H1830" t="str">
            <v>1303</v>
          </cell>
        </row>
        <row r="1830">
          <cell r="O1830" t="str">
            <v>销控</v>
          </cell>
        </row>
        <row r="1830">
          <cell r="DF1830">
            <v>832102</v>
          </cell>
        </row>
        <row r="1831">
          <cell r="D1831" t="str">
            <v>翰林山语花园</v>
          </cell>
          <cell r="E1831" t="str">
            <v>17栋</v>
          </cell>
        </row>
        <row r="1831">
          <cell r="H1831" t="str">
            <v>1304</v>
          </cell>
        </row>
        <row r="1831">
          <cell r="O1831" t="str">
            <v>销控</v>
          </cell>
        </row>
        <row r="1831">
          <cell r="DF1831">
            <v>644309</v>
          </cell>
        </row>
        <row r="1832">
          <cell r="D1832" t="str">
            <v>翰林山语花园</v>
          </cell>
          <cell r="E1832" t="str">
            <v>17栋</v>
          </cell>
        </row>
        <row r="1832">
          <cell r="H1832" t="str">
            <v>1305</v>
          </cell>
        </row>
        <row r="1832">
          <cell r="O1832" t="str">
            <v>销控</v>
          </cell>
        </row>
        <row r="1832">
          <cell r="DF1832">
            <v>643993</v>
          </cell>
        </row>
        <row r="1833">
          <cell r="D1833" t="str">
            <v>翰林山语花园</v>
          </cell>
          <cell r="E1833" t="str">
            <v>17栋</v>
          </cell>
        </row>
        <row r="1833">
          <cell r="H1833" t="str">
            <v>1306</v>
          </cell>
        </row>
        <row r="1833">
          <cell r="O1833" t="str">
            <v>销控</v>
          </cell>
        </row>
        <row r="1833">
          <cell r="DF1833">
            <v>674935</v>
          </cell>
        </row>
        <row r="1834">
          <cell r="D1834" t="str">
            <v>翰林山语花园</v>
          </cell>
          <cell r="E1834" t="str">
            <v>17栋</v>
          </cell>
        </row>
        <row r="1834">
          <cell r="H1834" t="str">
            <v>1401</v>
          </cell>
        </row>
        <row r="1834">
          <cell r="O1834" t="str">
            <v>销控</v>
          </cell>
        </row>
        <row r="1834">
          <cell r="DF1834">
            <v>650579</v>
          </cell>
        </row>
        <row r="1835">
          <cell r="D1835" t="str">
            <v>翰林山语花园</v>
          </cell>
          <cell r="E1835" t="str">
            <v>17栋</v>
          </cell>
        </row>
        <row r="1835">
          <cell r="H1835" t="str">
            <v>1402</v>
          </cell>
        </row>
        <row r="1835">
          <cell r="O1835" t="str">
            <v>销控</v>
          </cell>
        </row>
        <row r="1835">
          <cell r="DF1835">
            <v>798705</v>
          </cell>
        </row>
        <row r="1836">
          <cell r="D1836" t="str">
            <v>翰林山语花园</v>
          </cell>
          <cell r="E1836" t="str">
            <v>17栋</v>
          </cell>
        </row>
        <row r="1836">
          <cell r="H1836" t="str">
            <v>1403</v>
          </cell>
        </row>
        <row r="1836">
          <cell r="O1836" t="str">
            <v>销控</v>
          </cell>
        </row>
        <row r="1836">
          <cell r="DF1836">
            <v>812612</v>
          </cell>
        </row>
        <row r="1837">
          <cell r="D1837" t="str">
            <v>翰林山语花园</v>
          </cell>
          <cell r="E1837" t="str">
            <v>17栋</v>
          </cell>
        </row>
        <row r="1837">
          <cell r="H1837" t="str">
            <v>1404</v>
          </cell>
        </row>
        <row r="1837">
          <cell r="O1837" t="str">
            <v>销控</v>
          </cell>
        </row>
        <row r="1837">
          <cell r="DF1837">
            <v>627695</v>
          </cell>
        </row>
        <row r="1838">
          <cell r="D1838" t="str">
            <v>翰林山语花园</v>
          </cell>
          <cell r="E1838" t="str">
            <v>17栋</v>
          </cell>
        </row>
        <row r="1838">
          <cell r="H1838" t="str">
            <v>1405</v>
          </cell>
        </row>
        <row r="1838">
          <cell r="O1838" t="str">
            <v>销控</v>
          </cell>
        </row>
        <row r="1838">
          <cell r="DF1838">
            <v>627786</v>
          </cell>
        </row>
        <row r="1839">
          <cell r="D1839" t="str">
            <v>翰林山语花园</v>
          </cell>
          <cell r="E1839" t="str">
            <v>17栋</v>
          </cell>
        </row>
        <row r="1839">
          <cell r="H1839" t="str">
            <v>1406</v>
          </cell>
        </row>
        <row r="1839">
          <cell r="O1839" t="str">
            <v>销控</v>
          </cell>
        </row>
        <row r="1839">
          <cell r="DF1839">
            <v>658008</v>
          </cell>
        </row>
        <row r="1840">
          <cell r="D1840" t="str">
            <v>翰林山语花园</v>
          </cell>
          <cell r="E1840" t="str">
            <v>17栋</v>
          </cell>
        </row>
        <row r="1840">
          <cell r="H1840" t="str">
            <v>1501</v>
          </cell>
        </row>
        <row r="1840">
          <cell r="O1840" t="str">
            <v>销控</v>
          </cell>
        </row>
        <row r="1840">
          <cell r="DF1840">
            <v>653855</v>
          </cell>
        </row>
        <row r="1841">
          <cell r="D1841" t="str">
            <v>翰林山语花园</v>
          </cell>
          <cell r="E1841" t="str">
            <v>17栋</v>
          </cell>
        </row>
        <row r="1841">
          <cell r="H1841" t="str">
            <v>1502</v>
          </cell>
        </row>
        <row r="1841">
          <cell r="O1841" t="str">
            <v>销控</v>
          </cell>
        </row>
        <row r="1841">
          <cell r="DF1841">
            <v>831906</v>
          </cell>
        </row>
        <row r="1842">
          <cell r="D1842" t="str">
            <v>翰林山语花园</v>
          </cell>
          <cell r="E1842" t="str">
            <v>17栋</v>
          </cell>
        </row>
        <row r="1842">
          <cell r="H1842" t="str">
            <v>1503</v>
          </cell>
        </row>
        <row r="1842">
          <cell r="O1842" t="str">
            <v>销控</v>
          </cell>
        </row>
        <row r="1842">
          <cell r="DF1842">
            <v>845814</v>
          </cell>
        </row>
        <row r="1843">
          <cell r="D1843" t="str">
            <v>翰林山语花园</v>
          </cell>
          <cell r="E1843" t="str">
            <v>17栋</v>
          </cell>
        </row>
        <row r="1843">
          <cell r="H1843" t="str">
            <v>1504</v>
          </cell>
        </row>
        <row r="1843">
          <cell r="O1843" t="str">
            <v>销控</v>
          </cell>
        </row>
        <row r="1843">
          <cell r="DF1843">
            <v>656075</v>
          </cell>
        </row>
        <row r="1844">
          <cell r="D1844" t="str">
            <v>翰林山语花园</v>
          </cell>
          <cell r="E1844" t="str">
            <v>17栋</v>
          </cell>
        </row>
        <row r="1844">
          <cell r="H1844" t="str">
            <v>1505</v>
          </cell>
        </row>
        <row r="1844">
          <cell r="O1844" t="str">
            <v>销控</v>
          </cell>
        </row>
        <row r="1844">
          <cell r="DF1844">
            <v>655036</v>
          </cell>
        </row>
        <row r="1845">
          <cell r="D1845" t="str">
            <v>翰林山语花园</v>
          </cell>
          <cell r="E1845" t="str">
            <v>17栋</v>
          </cell>
        </row>
        <row r="1845">
          <cell r="H1845" t="str">
            <v>1506</v>
          </cell>
        </row>
        <row r="1845">
          <cell r="O1845" t="str">
            <v>销控</v>
          </cell>
        </row>
        <row r="1845">
          <cell r="DF1845">
            <v>657261</v>
          </cell>
        </row>
        <row r="1846">
          <cell r="D1846" t="str">
            <v>翰林山语花园</v>
          </cell>
          <cell r="E1846" t="str">
            <v>17栋</v>
          </cell>
        </row>
        <row r="1846">
          <cell r="H1846" t="str">
            <v>1601</v>
          </cell>
        </row>
        <row r="1846">
          <cell r="O1846" t="str">
            <v>销控</v>
          </cell>
        </row>
        <row r="1846">
          <cell r="DF1846">
            <v>653855</v>
          </cell>
        </row>
        <row r="1847">
          <cell r="D1847" t="str">
            <v>翰林山语花园</v>
          </cell>
          <cell r="E1847" t="str">
            <v>17栋</v>
          </cell>
        </row>
        <row r="1847">
          <cell r="H1847" t="str">
            <v>1602</v>
          </cell>
        </row>
        <row r="1847">
          <cell r="O1847" t="str">
            <v>销控</v>
          </cell>
        </row>
        <row r="1847">
          <cell r="DF1847">
            <v>831906</v>
          </cell>
        </row>
        <row r="1848">
          <cell r="D1848" t="str">
            <v>翰林山语花园</v>
          </cell>
          <cell r="E1848" t="str">
            <v>17栋</v>
          </cell>
        </row>
        <row r="1848">
          <cell r="H1848" t="str">
            <v>1603</v>
          </cell>
        </row>
        <row r="1848">
          <cell r="O1848" t="str">
            <v>销控</v>
          </cell>
        </row>
        <row r="1848">
          <cell r="DF1848">
            <v>845814</v>
          </cell>
        </row>
        <row r="1849">
          <cell r="D1849" t="str">
            <v>翰林山语花园</v>
          </cell>
          <cell r="E1849" t="str">
            <v>17栋</v>
          </cell>
        </row>
        <row r="1849">
          <cell r="H1849" t="str">
            <v>1604</v>
          </cell>
        </row>
        <row r="1849">
          <cell r="O1849" t="str">
            <v>销控</v>
          </cell>
        </row>
        <row r="1849">
          <cell r="DF1849">
            <v>656075</v>
          </cell>
        </row>
        <row r="1850">
          <cell r="D1850" t="str">
            <v>翰林山语花园</v>
          </cell>
          <cell r="E1850" t="str">
            <v>17栋</v>
          </cell>
        </row>
        <row r="1850">
          <cell r="H1850" t="str">
            <v>1605</v>
          </cell>
        </row>
        <row r="1850">
          <cell r="O1850" t="str">
            <v>销控</v>
          </cell>
        </row>
        <row r="1850">
          <cell r="DF1850">
            <v>655036</v>
          </cell>
        </row>
        <row r="1851">
          <cell r="D1851" t="str">
            <v>翰林山语花园</v>
          </cell>
          <cell r="E1851" t="str">
            <v>17栋</v>
          </cell>
        </row>
        <row r="1851">
          <cell r="H1851" t="str">
            <v>1606</v>
          </cell>
        </row>
        <row r="1851">
          <cell r="O1851" t="str">
            <v>销控</v>
          </cell>
        </row>
        <row r="1851">
          <cell r="DF1851">
            <v>686469</v>
          </cell>
        </row>
        <row r="1852">
          <cell r="D1852" t="str">
            <v>翰林山语花园</v>
          </cell>
          <cell r="E1852" t="str">
            <v>17栋</v>
          </cell>
        </row>
        <row r="1852">
          <cell r="H1852" t="str">
            <v>1701</v>
          </cell>
        </row>
        <row r="1852">
          <cell r="O1852" t="str">
            <v>销控</v>
          </cell>
        </row>
        <row r="1852">
          <cell r="DF1852">
            <v>653855</v>
          </cell>
        </row>
        <row r="1853">
          <cell r="D1853" t="str">
            <v>翰林山语花园</v>
          </cell>
          <cell r="E1853" t="str">
            <v>17栋</v>
          </cell>
        </row>
        <row r="1853">
          <cell r="H1853" t="str">
            <v>1702</v>
          </cell>
        </row>
        <row r="1853">
          <cell r="O1853" t="str">
            <v>销控</v>
          </cell>
        </row>
        <row r="1853">
          <cell r="DF1853">
            <v>831906</v>
          </cell>
        </row>
        <row r="1854">
          <cell r="D1854" t="str">
            <v>翰林山语花园</v>
          </cell>
          <cell r="E1854" t="str">
            <v>17栋</v>
          </cell>
        </row>
        <row r="1854">
          <cell r="H1854" t="str">
            <v>1703</v>
          </cell>
        </row>
        <row r="1854">
          <cell r="O1854" t="str">
            <v>销控</v>
          </cell>
        </row>
        <row r="1854">
          <cell r="DF1854">
            <v>845814</v>
          </cell>
        </row>
        <row r="1855">
          <cell r="D1855" t="str">
            <v>翰林山语花园</v>
          </cell>
          <cell r="E1855" t="str">
            <v>17栋</v>
          </cell>
        </row>
        <row r="1855">
          <cell r="H1855" t="str">
            <v>1704</v>
          </cell>
        </row>
        <row r="1855">
          <cell r="O1855" t="str">
            <v>销控</v>
          </cell>
        </row>
        <row r="1855">
          <cell r="DF1855">
            <v>656075</v>
          </cell>
        </row>
        <row r="1856">
          <cell r="D1856" t="str">
            <v>翰林山语花园</v>
          </cell>
          <cell r="E1856" t="str">
            <v>17栋</v>
          </cell>
        </row>
        <row r="1856">
          <cell r="H1856" t="str">
            <v>1705</v>
          </cell>
        </row>
        <row r="1856">
          <cell r="O1856" t="str">
            <v>销控</v>
          </cell>
        </row>
        <row r="1856">
          <cell r="DF1856">
            <v>655036</v>
          </cell>
        </row>
        <row r="1857">
          <cell r="D1857" t="str">
            <v>翰林山语花园</v>
          </cell>
          <cell r="E1857" t="str">
            <v>17栋</v>
          </cell>
        </row>
        <row r="1857">
          <cell r="H1857" t="str">
            <v>1706</v>
          </cell>
        </row>
        <row r="1857">
          <cell r="O1857" t="str">
            <v>销控</v>
          </cell>
        </row>
        <row r="1857">
          <cell r="DF1857">
            <v>686469</v>
          </cell>
        </row>
        <row r="1858">
          <cell r="D1858" t="str">
            <v>翰林山语花园</v>
          </cell>
          <cell r="E1858" t="str">
            <v>17栋</v>
          </cell>
        </row>
        <row r="1858">
          <cell r="H1858" t="str">
            <v>1801</v>
          </cell>
        </row>
        <row r="1858">
          <cell r="O1858" t="str">
            <v>销控</v>
          </cell>
        </row>
        <row r="1858">
          <cell r="DF1858">
            <v>653855</v>
          </cell>
        </row>
        <row r="1859">
          <cell r="D1859" t="str">
            <v>翰林山语花园</v>
          </cell>
          <cell r="E1859" t="str">
            <v>17栋</v>
          </cell>
        </row>
        <row r="1859">
          <cell r="H1859" t="str">
            <v>1802</v>
          </cell>
        </row>
        <row r="1859">
          <cell r="O1859" t="str">
            <v>销控</v>
          </cell>
        </row>
        <row r="1859">
          <cell r="DF1859">
            <v>831906</v>
          </cell>
        </row>
        <row r="1860">
          <cell r="D1860" t="str">
            <v>翰林山语花园</v>
          </cell>
          <cell r="E1860" t="str">
            <v>17栋</v>
          </cell>
        </row>
        <row r="1860">
          <cell r="H1860" t="str">
            <v>1803</v>
          </cell>
        </row>
        <row r="1860">
          <cell r="O1860" t="str">
            <v>销控</v>
          </cell>
        </row>
        <row r="1860">
          <cell r="DF1860">
            <v>845814</v>
          </cell>
        </row>
        <row r="1861">
          <cell r="D1861" t="str">
            <v>翰林山语花园</v>
          </cell>
          <cell r="E1861" t="str">
            <v>17栋</v>
          </cell>
        </row>
        <row r="1861">
          <cell r="H1861" t="str">
            <v>1804</v>
          </cell>
        </row>
        <row r="1861">
          <cell r="O1861" t="str">
            <v>销控</v>
          </cell>
        </row>
        <row r="1861">
          <cell r="DF1861">
            <v>656075</v>
          </cell>
        </row>
        <row r="1862">
          <cell r="D1862" t="str">
            <v>翰林山语花园</v>
          </cell>
          <cell r="E1862" t="str">
            <v>17栋</v>
          </cell>
        </row>
        <row r="1862">
          <cell r="H1862" t="str">
            <v>1805</v>
          </cell>
        </row>
        <row r="1862">
          <cell r="O1862" t="str">
            <v>销控</v>
          </cell>
        </row>
        <row r="1862">
          <cell r="DF1862">
            <v>655036</v>
          </cell>
        </row>
        <row r="1863">
          <cell r="D1863" t="str">
            <v>翰林山语花园</v>
          </cell>
          <cell r="E1863" t="str">
            <v>17栋</v>
          </cell>
        </row>
        <row r="1863">
          <cell r="H1863" t="str">
            <v>1806</v>
          </cell>
        </row>
        <row r="1863">
          <cell r="O1863" t="str">
            <v>销控</v>
          </cell>
        </row>
        <row r="1863">
          <cell r="DF1863">
            <v>686469</v>
          </cell>
        </row>
        <row r="1864">
          <cell r="D1864" t="str">
            <v>翰林山语花园</v>
          </cell>
          <cell r="E1864" t="str">
            <v>17栋</v>
          </cell>
        </row>
        <row r="1864">
          <cell r="H1864" t="str">
            <v>1901</v>
          </cell>
        </row>
        <row r="1864">
          <cell r="O1864" t="str">
            <v>销控</v>
          </cell>
        </row>
        <row r="1864">
          <cell r="DF1864">
            <v>653855</v>
          </cell>
        </row>
        <row r="1865">
          <cell r="D1865" t="str">
            <v>翰林山语花园</v>
          </cell>
          <cell r="E1865" t="str">
            <v>17栋</v>
          </cell>
        </row>
        <row r="1865">
          <cell r="H1865" t="str">
            <v>1902</v>
          </cell>
        </row>
        <row r="1865">
          <cell r="O1865" t="str">
            <v>销控</v>
          </cell>
        </row>
        <row r="1865">
          <cell r="DF1865">
            <v>831906</v>
          </cell>
        </row>
        <row r="1866">
          <cell r="D1866" t="str">
            <v>翰林山语花园</v>
          </cell>
          <cell r="E1866" t="str">
            <v>17栋</v>
          </cell>
        </row>
        <row r="1866">
          <cell r="H1866" t="str">
            <v>1903</v>
          </cell>
        </row>
        <row r="1866">
          <cell r="O1866" t="str">
            <v>销控</v>
          </cell>
        </row>
        <row r="1866">
          <cell r="DF1866">
            <v>845814</v>
          </cell>
        </row>
        <row r="1867">
          <cell r="D1867" t="str">
            <v>翰林山语花园</v>
          </cell>
          <cell r="E1867" t="str">
            <v>17栋</v>
          </cell>
        </row>
        <row r="1867">
          <cell r="H1867" t="str">
            <v>1904</v>
          </cell>
        </row>
        <row r="1867">
          <cell r="O1867" t="str">
            <v>销控</v>
          </cell>
        </row>
        <row r="1867">
          <cell r="DF1867">
            <v>656075</v>
          </cell>
        </row>
        <row r="1868">
          <cell r="D1868" t="str">
            <v>翰林山语花园</v>
          </cell>
          <cell r="E1868" t="str">
            <v>17栋</v>
          </cell>
        </row>
        <row r="1868">
          <cell r="H1868" t="str">
            <v>1905</v>
          </cell>
        </row>
        <row r="1868">
          <cell r="O1868" t="str">
            <v>销控</v>
          </cell>
        </row>
        <row r="1868">
          <cell r="DF1868">
            <v>655036</v>
          </cell>
        </row>
        <row r="1869">
          <cell r="D1869" t="str">
            <v>翰林山语花园</v>
          </cell>
          <cell r="E1869" t="str">
            <v>17栋</v>
          </cell>
        </row>
        <row r="1869">
          <cell r="H1869" t="str">
            <v>1906</v>
          </cell>
        </row>
        <row r="1869">
          <cell r="O1869" t="str">
            <v>销控</v>
          </cell>
        </row>
        <row r="1869">
          <cell r="DF1869">
            <v>686469</v>
          </cell>
        </row>
        <row r="1870">
          <cell r="D1870" t="str">
            <v>翰林山语花园</v>
          </cell>
          <cell r="E1870" t="str">
            <v>17栋</v>
          </cell>
        </row>
        <row r="1870">
          <cell r="H1870" t="str">
            <v>2001</v>
          </cell>
        </row>
        <row r="1870">
          <cell r="O1870" t="str">
            <v>销控</v>
          </cell>
        </row>
        <row r="1870">
          <cell r="DF1870">
            <v>653855</v>
          </cell>
        </row>
        <row r="1871">
          <cell r="D1871" t="str">
            <v>翰林山语花园</v>
          </cell>
          <cell r="E1871" t="str">
            <v>17栋</v>
          </cell>
        </row>
        <row r="1871">
          <cell r="H1871" t="str">
            <v>2002</v>
          </cell>
        </row>
        <row r="1871">
          <cell r="O1871" t="str">
            <v>销控</v>
          </cell>
        </row>
        <row r="1871">
          <cell r="DF1871">
            <v>831906</v>
          </cell>
        </row>
        <row r="1872">
          <cell r="D1872" t="str">
            <v>翰林山语花园</v>
          </cell>
          <cell r="E1872" t="str">
            <v>17栋</v>
          </cell>
        </row>
        <row r="1872">
          <cell r="H1872" t="str">
            <v>2003</v>
          </cell>
        </row>
        <row r="1872">
          <cell r="O1872" t="str">
            <v>销控</v>
          </cell>
        </row>
        <row r="1872">
          <cell r="DF1872">
            <v>845814</v>
          </cell>
        </row>
        <row r="1873">
          <cell r="D1873" t="str">
            <v>翰林山语花园</v>
          </cell>
          <cell r="E1873" t="str">
            <v>17栋</v>
          </cell>
        </row>
        <row r="1873">
          <cell r="H1873" t="str">
            <v>2004</v>
          </cell>
        </row>
        <row r="1873">
          <cell r="O1873" t="str">
            <v>销控</v>
          </cell>
        </row>
        <row r="1873">
          <cell r="DF1873">
            <v>656075</v>
          </cell>
        </row>
        <row r="1874">
          <cell r="D1874" t="str">
            <v>翰林山语花园</v>
          </cell>
          <cell r="E1874" t="str">
            <v>17栋</v>
          </cell>
        </row>
        <row r="1874">
          <cell r="H1874" t="str">
            <v>2005</v>
          </cell>
        </row>
        <row r="1874">
          <cell r="O1874" t="str">
            <v>销控</v>
          </cell>
        </row>
        <row r="1874">
          <cell r="DF1874">
            <v>655036</v>
          </cell>
        </row>
        <row r="1875">
          <cell r="D1875" t="str">
            <v>翰林山语花园</v>
          </cell>
          <cell r="E1875" t="str">
            <v>17栋</v>
          </cell>
        </row>
        <row r="1875">
          <cell r="H1875" t="str">
            <v>2006</v>
          </cell>
        </row>
        <row r="1875">
          <cell r="O1875" t="str">
            <v>销控</v>
          </cell>
        </row>
        <row r="1875">
          <cell r="DF1875">
            <v>686469</v>
          </cell>
        </row>
        <row r="1876">
          <cell r="D1876" t="str">
            <v>翰林山语花园</v>
          </cell>
          <cell r="E1876" t="str">
            <v>17栋</v>
          </cell>
        </row>
        <row r="1876">
          <cell r="H1876" t="str">
            <v>202</v>
          </cell>
        </row>
        <row r="1876">
          <cell r="O1876" t="str">
            <v>销控</v>
          </cell>
        </row>
        <row r="1876">
          <cell r="DF1876">
            <v>798705</v>
          </cell>
        </row>
        <row r="1877">
          <cell r="D1877" t="str">
            <v>翰林山语花园</v>
          </cell>
          <cell r="E1877" t="str">
            <v>17栋</v>
          </cell>
        </row>
        <row r="1877">
          <cell r="H1877" t="str">
            <v>203</v>
          </cell>
        </row>
        <row r="1877">
          <cell r="O1877" t="str">
            <v>销控</v>
          </cell>
        </row>
        <row r="1877">
          <cell r="DF1877">
            <v>812612</v>
          </cell>
        </row>
        <row r="1878">
          <cell r="D1878" t="str">
            <v>翰林山语花园</v>
          </cell>
          <cell r="E1878" t="str">
            <v>17栋</v>
          </cell>
        </row>
        <row r="1878">
          <cell r="H1878" t="str">
            <v>204</v>
          </cell>
        </row>
        <row r="1878">
          <cell r="O1878" t="str">
            <v>销控</v>
          </cell>
        </row>
        <row r="1878">
          <cell r="DF1878">
            <v>627695</v>
          </cell>
        </row>
        <row r="1879">
          <cell r="D1879" t="str">
            <v>翰林山语花园</v>
          </cell>
          <cell r="E1879" t="str">
            <v>17栋</v>
          </cell>
        </row>
        <row r="1879">
          <cell r="H1879" t="str">
            <v>205</v>
          </cell>
        </row>
        <row r="1879">
          <cell r="O1879" t="str">
            <v>销控</v>
          </cell>
        </row>
        <row r="1879">
          <cell r="DF1879">
            <v>627786</v>
          </cell>
        </row>
        <row r="1880">
          <cell r="D1880" t="str">
            <v>翰林山语花园</v>
          </cell>
          <cell r="E1880" t="str">
            <v>17栋</v>
          </cell>
        </row>
        <row r="1880">
          <cell r="H1880" t="str">
            <v>206</v>
          </cell>
        </row>
        <row r="1880">
          <cell r="O1880" t="str">
            <v>销控</v>
          </cell>
        </row>
        <row r="1880">
          <cell r="DF1880">
            <v>630011</v>
          </cell>
        </row>
        <row r="1881">
          <cell r="D1881" t="str">
            <v>翰林山语花园</v>
          </cell>
          <cell r="E1881" t="str">
            <v>17栋</v>
          </cell>
        </row>
        <row r="1881">
          <cell r="H1881" t="str">
            <v>2101</v>
          </cell>
        </row>
        <row r="1881">
          <cell r="O1881" t="str">
            <v>销控</v>
          </cell>
        </row>
        <row r="1881">
          <cell r="DF1881">
            <v>680914</v>
          </cell>
        </row>
        <row r="1882">
          <cell r="D1882" t="str">
            <v>翰林山语花园</v>
          </cell>
          <cell r="E1882" t="str">
            <v>17栋</v>
          </cell>
        </row>
        <row r="1882">
          <cell r="H1882" t="str">
            <v>2102</v>
          </cell>
        </row>
        <row r="1882">
          <cell r="O1882" t="str">
            <v>销控</v>
          </cell>
        </row>
        <row r="1882">
          <cell r="DF1882">
            <v>867067</v>
          </cell>
        </row>
        <row r="1883">
          <cell r="D1883" t="str">
            <v>翰林山语花园</v>
          </cell>
          <cell r="E1883" t="str">
            <v>17栋</v>
          </cell>
        </row>
        <row r="1883">
          <cell r="H1883" t="str">
            <v>2103</v>
          </cell>
        </row>
        <row r="1883">
          <cell r="O1883" t="str">
            <v>销控</v>
          </cell>
        </row>
        <row r="1883">
          <cell r="DF1883">
            <v>880876</v>
          </cell>
        </row>
        <row r="1884">
          <cell r="D1884" t="str">
            <v>翰林山语花园</v>
          </cell>
          <cell r="E1884" t="str">
            <v>17栋</v>
          </cell>
        </row>
        <row r="1884">
          <cell r="H1884" t="str">
            <v>2104</v>
          </cell>
        </row>
        <row r="1884">
          <cell r="O1884" t="str">
            <v>销控</v>
          </cell>
        </row>
        <row r="1884">
          <cell r="DF1884">
            <v>685727</v>
          </cell>
        </row>
        <row r="1885">
          <cell r="D1885" t="str">
            <v>翰林山语花园</v>
          </cell>
          <cell r="E1885" t="str">
            <v>17栋</v>
          </cell>
        </row>
        <row r="1885">
          <cell r="H1885" t="str">
            <v>2105</v>
          </cell>
        </row>
        <row r="1885">
          <cell r="O1885" t="str">
            <v>销控</v>
          </cell>
        </row>
        <row r="1885">
          <cell r="DF1885">
            <v>684511</v>
          </cell>
        </row>
        <row r="1886">
          <cell r="D1886" t="str">
            <v>翰林山语花园</v>
          </cell>
          <cell r="E1886" t="str">
            <v>17栋</v>
          </cell>
        </row>
        <row r="1886">
          <cell r="H1886" t="str">
            <v>2106</v>
          </cell>
        </row>
        <row r="1886">
          <cell r="O1886" t="str">
            <v>销控</v>
          </cell>
        </row>
        <row r="1886">
          <cell r="DF1886">
            <v>686735</v>
          </cell>
        </row>
        <row r="1887">
          <cell r="D1887" t="str">
            <v>翰林山语花园</v>
          </cell>
          <cell r="E1887" t="str">
            <v>17栋</v>
          </cell>
        </row>
        <row r="1887">
          <cell r="H1887" t="str">
            <v>2201</v>
          </cell>
        </row>
        <row r="1887">
          <cell r="O1887" t="str">
            <v>销控</v>
          </cell>
        </row>
        <row r="1887">
          <cell r="DF1887">
            <v>680914</v>
          </cell>
        </row>
        <row r="1888">
          <cell r="D1888" t="str">
            <v>翰林山语花园</v>
          </cell>
          <cell r="E1888" t="str">
            <v>17栋</v>
          </cell>
        </row>
        <row r="1888">
          <cell r="H1888" t="str">
            <v>2202</v>
          </cell>
        </row>
        <row r="1888">
          <cell r="O1888" t="str">
            <v>销控</v>
          </cell>
        </row>
        <row r="1888">
          <cell r="DF1888">
            <v>867067</v>
          </cell>
        </row>
        <row r="1889">
          <cell r="D1889" t="str">
            <v>翰林山语花园</v>
          </cell>
          <cell r="E1889" t="str">
            <v>17栋</v>
          </cell>
        </row>
        <row r="1889">
          <cell r="H1889" t="str">
            <v>2203</v>
          </cell>
        </row>
        <row r="1889">
          <cell r="O1889" t="str">
            <v>销控</v>
          </cell>
        </row>
        <row r="1889">
          <cell r="DF1889">
            <v>880876</v>
          </cell>
        </row>
        <row r="1890">
          <cell r="D1890" t="str">
            <v>翰林山语花园</v>
          </cell>
          <cell r="E1890" t="str">
            <v>17栋</v>
          </cell>
        </row>
        <row r="1890">
          <cell r="H1890" t="str">
            <v>2204</v>
          </cell>
        </row>
        <row r="1890">
          <cell r="O1890" t="str">
            <v>销控</v>
          </cell>
        </row>
        <row r="1890">
          <cell r="DF1890">
            <v>685727</v>
          </cell>
        </row>
        <row r="1891">
          <cell r="D1891" t="str">
            <v>翰林山语花园</v>
          </cell>
          <cell r="E1891" t="str">
            <v>17栋</v>
          </cell>
        </row>
        <row r="1891">
          <cell r="H1891" t="str">
            <v>2205</v>
          </cell>
        </row>
        <row r="1891">
          <cell r="O1891" t="str">
            <v>销控</v>
          </cell>
        </row>
        <row r="1891">
          <cell r="DF1891">
            <v>684511</v>
          </cell>
        </row>
        <row r="1892">
          <cell r="D1892" t="str">
            <v>翰林山语花园</v>
          </cell>
          <cell r="E1892" t="str">
            <v>17栋</v>
          </cell>
        </row>
        <row r="1892">
          <cell r="H1892" t="str">
            <v>2206</v>
          </cell>
        </row>
        <row r="1892">
          <cell r="O1892" t="str">
            <v>销控</v>
          </cell>
        </row>
        <row r="1892">
          <cell r="DF1892">
            <v>686735</v>
          </cell>
        </row>
        <row r="1893">
          <cell r="D1893" t="str">
            <v>翰林山语花园</v>
          </cell>
          <cell r="E1893" t="str">
            <v>17栋</v>
          </cell>
        </row>
        <row r="1893">
          <cell r="H1893" t="str">
            <v>2301</v>
          </cell>
        </row>
        <row r="1893">
          <cell r="O1893" t="str">
            <v>销控</v>
          </cell>
        </row>
        <row r="1893">
          <cell r="DF1893">
            <v>680914</v>
          </cell>
        </row>
        <row r="1894">
          <cell r="D1894" t="str">
            <v>翰林山语花园</v>
          </cell>
          <cell r="E1894" t="str">
            <v>17栋</v>
          </cell>
        </row>
        <row r="1894">
          <cell r="H1894" t="str">
            <v>2302</v>
          </cell>
        </row>
        <row r="1894">
          <cell r="O1894" t="str">
            <v>销控</v>
          </cell>
        </row>
        <row r="1894">
          <cell r="DF1894">
            <v>867067</v>
          </cell>
        </row>
        <row r="1895">
          <cell r="D1895" t="str">
            <v>翰林山语花园</v>
          </cell>
          <cell r="E1895" t="str">
            <v>17栋</v>
          </cell>
        </row>
        <row r="1895">
          <cell r="H1895" t="str">
            <v>2303</v>
          </cell>
        </row>
        <row r="1895">
          <cell r="O1895" t="str">
            <v>销控</v>
          </cell>
        </row>
        <row r="1895">
          <cell r="DF1895">
            <v>880876</v>
          </cell>
        </row>
        <row r="1896">
          <cell r="D1896" t="str">
            <v>翰林山语花园</v>
          </cell>
          <cell r="E1896" t="str">
            <v>17栋</v>
          </cell>
        </row>
        <row r="1896">
          <cell r="H1896" t="str">
            <v>2304</v>
          </cell>
        </row>
        <row r="1896">
          <cell r="O1896" t="str">
            <v>销控</v>
          </cell>
        </row>
        <row r="1896">
          <cell r="DF1896">
            <v>685727</v>
          </cell>
        </row>
        <row r="1897">
          <cell r="D1897" t="str">
            <v>翰林山语花园</v>
          </cell>
          <cell r="E1897" t="str">
            <v>17栋</v>
          </cell>
        </row>
        <row r="1897">
          <cell r="H1897" t="str">
            <v>2305</v>
          </cell>
        </row>
        <row r="1897">
          <cell r="O1897" t="str">
            <v>销控</v>
          </cell>
        </row>
        <row r="1897">
          <cell r="DF1897">
            <v>684511</v>
          </cell>
        </row>
        <row r="1898">
          <cell r="D1898" t="str">
            <v>翰林山语花园</v>
          </cell>
          <cell r="E1898" t="str">
            <v>17栋</v>
          </cell>
        </row>
        <row r="1898">
          <cell r="H1898" t="str">
            <v>2306</v>
          </cell>
        </row>
        <row r="1898">
          <cell r="O1898" t="str">
            <v>销控</v>
          </cell>
        </row>
        <row r="1898">
          <cell r="DF1898">
            <v>686735</v>
          </cell>
        </row>
        <row r="1899">
          <cell r="D1899" t="str">
            <v>翰林山语花园</v>
          </cell>
          <cell r="E1899" t="str">
            <v>17栋</v>
          </cell>
        </row>
        <row r="1899">
          <cell r="H1899" t="str">
            <v>2401</v>
          </cell>
        </row>
        <row r="1899">
          <cell r="O1899" t="str">
            <v>销控</v>
          </cell>
        </row>
        <row r="1899">
          <cell r="DF1899">
            <v>714976</v>
          </cell>
        </row>
        <row r="1900">
          <cell r="D1900" t="str">
            <v>翰林山语花园</v>
          </cell>
          <cell r="E1900" t="str">
            <v>17栋</v>
          </cell>
        </row>
        <row r="1900">
          <cell r="H1900" t="str">
            <v>2402</v>
          </cell>
        </row>
        <row r="1900">
          <cell r="O1900" t="str">
            <v>销控</v>
          </cell>
        </row>
        <row r="1900">
          <cell r="DF1900">
            <v>871621</v>
          </cell>
        </row>
        <row r="1901">
          <cell r="D1901" t="str">
            <v>翰林山语花园</v>
          </cell>
          <cell r="E1901" t="str">
            <v>17栋</v>
          </cell>
        </row>
        <row r="1901">
          <cell r="H1901" t="str">
            <v>2403</v>
          </cell>
        </row>
        <row r="1901">
          <cell r="O1901" t="str">
            <v>销控</v>
          </cell>
        </row>
        <row r="1901">
          <cell r="DF1901">
            <v>885594</v>
          </cell>
        </row>
        <row r="1902">
          <cell r="D1902" t="str">
            <v>翰林山语花园</v>
          </cell>
          <cell r="E1902" t="str">
            <v>17栋</v>
          </cell>
        </row>
        <row r="1902">
          <cell r="H1902" t="str">
            <v>2404</v>
          </cell>
        </row>
        <row r="1902">
          <cell r="O1902" t="str">
            <v>销控</v>
          </cell>
        </row>
        <row r="1902">
          <cell r="DF1902">
            <v>719989</v>
          </cell>
        </row>
        <row r="1903">
          <cell r="D1903" t="str">
            <v>翰林山语花园</v>
          </cell>
          <cell r="E1903" t="str">
            <v>17栋</v>
          </cell>
        </row>
        <row r="1903">
          <cell r="H1903" t="str">
            <v>2405</v>
          </cell>
        </row>
        <row r="1903">
          <cell r="O1903" t="str">
            <v>销控</v>
          </cell>
        </row>
        <row r="1903">
          <cell r="DF1903">
            <v>718752</v>
          </cell>
        </row>
        <row r="1904">
          <cell r="D1904" t="str">
            <v>翰林山语花园</v>
          </cell>
          <cell r="E1904" t="str">
            <v>17栋</v>
          </cell>
        </row>
        <row r="1904">
          <cell r="H1904" t="str">
            <v>2406</v>
          </cell>
        </row>
        <row r="1904">
          <cell r="O1904" t="str">
            <v>销控</v>
          </cell>
        </row>
        <row r="1904">
          <cell r="DF1904">
            <v>721056</v>
          </cell>
        </row>
        <row r="1905">
          <cell r="D1905" t="str">
            <v>翰林山语花园</v>
          </cell>
          <cell r="E1905" t="str">
            <v>17栋</v>
          </cell>
        </row>
        <row r="1905">
          <cell r="H1905" t="str">
            <v>2501</v>
          </cell>
        </row>
        <row r="1905">
          <cell r="O1905" t="str">
            <v>销控</v>
          </cell>
        </row>
        <row r="1905">
          <cell r="DF1905">
            <v>714976</v>
          </cell>
        </row>
        <row r="1906">
          <cell r="D1906" t="str">
            <v>翰林山语花园</v>
          </cell>
          <cell r="E1906" t="str">
            <v>17栋</v>
          </cell>
        </row>
        <row r="1906">
          <cell r="H1906" t="str">
            <v>2502</v>
          </cell>
        </row>
        <row r="1906">
          <cell r="O1906" t="str">
            <v>销控</v>
          </cell>
        </row>
        <row r="1906">
          <cell r="DF1906">
            <v>871621</v>
          </cell>
        </row>
        <row r="1907">
          <cell r="D1907" t="str">
            <v>翰林山语花园</v>
          </cell>
          <cell r="E1907" t="str">
            <v>17栋</v>
          </cell>
        </row>
        <row r="1907">
          <cell r="H1907" t="str">
            <v>2503</v>
          </cell>
        </row>
        <row r="1907">
          <cell r="O1907" t="str">
            <v>销控</v>
          </cell>
        </row>
        <row r="1907">
          <cell r="DF1907">
            <v>885594</v>
          </cell>
        </row>
        <row r="1908">
          <cell r="D1908" t="str">
            <v>翰林山语花园</v>
          </cell>
          <cell r="E1908" t="str">
            <v>17栋</v>
          </cell>
        </row>
        <row r="1908">
          <cell r="H1908" t="str">
            <v>2504</v>
          </cell>
        </row>
        <row r="1908">
          <cell r="O1908" t="str">
            <v>销控</v>
          </cell>
        </row>
        <row r="1908">
          <cell r="DF1908">
            <v>719989</v>
          </cell>
        </row>
        <row r="1909">
          <cell r="D1909" t="str">
            <v>翰林山语花园</v>
          </cell>
          <cell r="E1909" t="str">
            <v>17栋</v>
          </cell>
        </row>
        <row r="1909">
          <cell r="H1909" t="str">
            <v>2505</v>
          </cell>
        </row>
        <row r="1909">
          <cell r="O1909" t="str">
            <v>销控</v>
          </cell>
        </row>
        <row r="1909">
          <cell r="DF1909">
            <v>718752</v>
          </cell>
        </row>
        <row r="1910">
          <cell r="D1910" t="str">
            <v>翰林山语花园</v>
          </cell>
          <cell r="E1910" t="str">
            <v>17栋</v>
          </cell>
        </row>
        <row r="1910">
          <cell r="H1910" t="str">
            <v>2506</v>
          </cell>
        </row>
        <row r="1910">
          <cell r="O1910" t="str">
            <v>销控</v>
          </cell>
        </row>
        <row r="1910">
          <cell r="DF1910">
            <v>721056</v>
          </cell>
        </row>
        <row r="1911">
          <cell r="D1911" t="str">
            <v>翰林山语花园</v>
          </cell>
          <cell r="E1911" t="str">
            <v>17栋</v>
          </cell>
        </row>
        <row r="1911">
          <cell r="H1911" t="str">
            <v>2601</v>
          </cell>
        </row>
        <row r="1911">
          <cell r="O1911" t="str">
            <v>销控</v>
          </cell>
        </row>
        <row r="1911">
          <cell r="DF1911">
            <v>714976</v>
          </cell>
        </row>
        <row r="1912">
          <cell r="D1912" t="str">
            <v>翰林山语花园</v>
          </cell>
          <cell r="E1912" t="str">
            <v>17栋</v>
          </cell>
        </row>
        <row r="1912">
          <cell r="H1912" t="str">
            <v>2602</v>
          </cell>
        </row>
        <row r="1912">
          <cell r="O1912" t="str">
            <v>销控</v>
          </cell>
        </row>
        <row r="1912">
          <cell r="DF1912">
            <v>871621</v>
          </cell>
        </row>
        <row r="1913">
          <cell r="D1913" t="str">
            <v>翰林山语花园</v>
          </cell>
          <cell r="E1913" t="str">
            <v>17栋</v>
          </cell>
        </row>
        <row r="1913">
          <cell r="H1913" t="str">
            <v>2603</v>
          </cell>
        </row>
        <row r="1913">
          <cell r="O1913" t="str">
            <v>销控</v>
          </cell>
        </row>
        <row r="1913">
          <cell r="DF1913">
            <v>885594</v>
          </cell>
        </row>
        <row r="1914">
          <cell r="D1914" t="str">
            <v>翰林山语花园</v>
          </cell>
          <cell r="E1914" t="str">
            <v>17栋</v>
          </cell>
        </row>
        <row r="1914">
          <cell r="H1914" t="str">
            <v>2604</v>
          </cell>
        </row>
        <row r="1914">
          <cell r="O1914" t="str">
            <v>销控</v>
          </cell>
        </row>
        <row r="1914">
          <cell r="DF1914">
            <v>719989</v>
          </cell>
        </row>
        <row r="1915">
          <cell r="D1915" t="str">
            <v>翰林山语花园</v>
          </cell>
          <cell r="E1915" t="str">
            <v>17栋</v>
          </cell>
        </row>
        <row r="1915">
          <cell r="H1915" t="str">
            <v>2605</v>
          </cell>
        </row>
        <row r="1915">
          <cell r="O1915" t="str">
            <v>销控</v>
          </cell>
        </row>
        <row r="1915">
          <cell r="DF1915">
            <v>718752</v>
          </cell>
        </row>
        <row r="1916">
          <cell r="D1916" t="str">
            <v>翰林山语花园</v>
          </cell>
          <cell r="E1916" t="str">
            <v>17栋</v>
          </cell>
        </row>
        <row r="1916">
          <cell r="H1916" t="str">
            <v>2606</v>
          </cell>
        </row>
        <row r="1916">
          <cell r="O1916" t="str">
            <v>销控</v>
          </cell>
        </row>
        <row r="1916">
          <cell r="DF1916">
            <v>721056</v>
          </cell>
        </row>
        <row r="1917">
          <cell r="D1917" t="str">
            <v>翰林山语花园</v>
          </cell>
          <cell r="E1917" t="str">
            <v>17栋</v>
          </cell>
        </row>
        <row r="1917">
          <cell r="H1917" t="str">
            <v>2701</v>
          </cell>
        </row>
        <row r="1917">
          <cell r="O1917" t="str">
            <v>销控</v>
          </cell>
        </row>
        <row r="1917">
          <cell r="DF1917">
            <v>622898</v>
          </cell>
        </row>
        <row r="1918">
          <cell r="D1918" t="str">
            <v>翰林山语花园</v>
          </cell>
          <cell r="E1918" t="str">
            <v>17栋</v>
          </cell>
        </row>
        <row r="1918">
          <cell r="H1918" t="str">
            <v>2702</v>
          </cell>
        </row>
        <row r="1918">
          <cell r="O1918" t="str">
            <v>销控</v>
          </cell>
        </row>
        <row r="1918">
          <cell r="DF1918">
            <v>798705</v>
          </cell>
        </row>
        <row r="1919">
          <cell r="D1919" t="str">
            <v>翰林山语花园</v>
          </cell>
          <cell r="E1919" t="str">
            <v>17栋</v>
          </cell>
        </row>
        <row r="1919">
          <cell r="H1919" t="str">
            <v>2703</v>
          </cell>
        </row>
        <row r="1919">
          <cell r="O1919" t="str">
            <v>销控</v>
          </cell>
        </row>
        <row r="1919">
          <cell r="DF1919">
            <v>812612</v>
          </cell>
        </row>
        <row r="1920">
          <cell r="D1920" t="str">
            <v>翰林山语花园</v>
          </cell>
          <cell r="E1920" t="str">
            <v>17栋</v>
          </cell>
        </row>
        <row r="1920">
          <cell r="H1920" t="str">
            <v>2704</v>
          </cell>
        </row>
        <row r="1920">
          <cell r="O1920" t="str">
            <v>销控</v>
          </cell>
        </row>
        <row r="1920">
          <cell r="DF1920">
            <v>627695</v>
          </cell>
        </row>
        <row r="1921">
          <cell r="D1921" t="str">
            <v>翰林山语花园</v>
          </cell>
          <cell r="E1921" t="str">
            <v>17栋</v>
          </cell>
        </row>
        <row r="1921">
          <cell r="H1921" t="str">
            <v>2705</v>
          </cell>
        </row>
        <row r="1921">
          <cell r="O1921" t="str">
            <v>销控</v>
          </cell>
        </row>
        <row r="1921">
          <cell r="DF1921">
            <v>655685</v>
          </cell>
        </row>
        <row r="1922">
          <cell r="D1922" t="str">
            <v>翰林山语花园</v>
          </cell>
          <cell r="E1922" t="str">
            <v>17栋</v>
          </cell>
        </row>
        <row r="1922">
          <cell r="H1922" t="str">
            <v>2706</v>
          </cell>
        </row>
        <row r="1922">
          <cell r="O1922" t="str">
            <v>销控</v>
          </cell>
        </row>
        <row r="1922">
          <cell r="DF1922">
            <v>658008</v>
          </cell>
        </row>
        <row r="1923">
          <cell r="D1923" t="str">
            <v>翰林山语花园</v>
          </cell>
          <cell r="E1923" t="str">
            <v>17栋</v>
          </cell>
        </row>
        <row r="1923">
          <cell r="H1923" t="str">
            <v>301</v>
          </cell>
        </row>
        <row r="1923">
          <cell r="O1923" t="str">
            <v>销控</v>
          </cell>
        </row>
        <row r="1923">
          <cell r="DF1923">
            <v>622898</v>
          </cell>
        </row>
        <row r="1924">
          <cell r="D1924" t="str">
            <v>翰林山语花园</v>
          </cell>
          <cell r="E1924" t="str">
            <v>17栋</v>
          </cell>
        </row>
        <row r="1924">
          <cell r="H1924" t="str">
            <v>302</v>
          </cell>
        </row>
        <row r="1924">
          <cell r="O1924" t="str">
            <v>销控</v>
          </cell>
        </row>
        <row r="1924">
          <cell r="DF1924">
            <v>798705</v>
          </cell>
        </row>
        <row r="1925">
          <cell r="D1925" t="str">
            <v>翰林山语花园</v>
          </cell>
          <cell r="E1925" t="str">
            <v>17栋</v>
          </cell>
        </row>
        <row r="1925">
          <cell r="H1925" t="str">
            <v>303</v>
          </cell>
        </row>
        <row r="1925">
          <cell r="O1925" t="str">
            <v>销控</v>
          </cell>
        </row>
        <row r="1925">
          <cell r="DF1925">
            <v>812612</v>
          </cell>
        </row>
        <row r="1926">
          <cell r="D1926" t="str">
            <v>翰林山语花园</v>
          </cell>
          <cell r="E1926" t="str">
            <v>17栋</v>
          </cell>
        </row>
        <row r="1926">
          <cell r="H1926" t="str">
            <v>304</v>
          </cell>
        </row>
        <row r="1926">
          <cell r="O1926" t="str">
            <v>销控</v>
          </cell>
        </row>
        <row r="1926">
          <cell r="DF1926">
            <v>627695</v>
          </cell>
        </row>
        <row r="1927">
          <cell r="D1927" t="str">
            <v>翰林山语花园</v>
          </cell>
          <cell r="E1927" t="str">
            <v>17栋</v>
          </cell>
        </row>
        <row r="1927">
          <cell r="H1927" t="str">
            <v>305</v>
          </cell>
        </row>
        <row r="1927">
          <cell r="O1927" t="str">
            <v>销控</v>
          </cell>
        </row>
        <row r="1927">
          <cell r="DF1927">
            <v>627786</v>
          </cell>
        </row>
        <row r="1928">
          <cell r="D1928" t="str">
            <v>翰林山语花园</v>
          </cell>
          <cell r="E1928" t="str">
            <v>17栋</v>
          </cell>
        </row>
        <row r="1928">
          <cell r="H1928" t="str">
            <v>306</v>
          </cell>
        </row>
        <row r="1928">
          <cell r="O1928" t="str">
            <v>销控</v>
          </cell>
        </row>
        <row r="1928">
          <cell r="DF1928">
            <v>630011</v>
          </cell>
        </row>
        <row r="1929">
          <cell r="D1929" t="str">
            <v>翰林山语花园</v>
          </cell>
          <cell r="E1929" t="str">
            <v>17栋</v>
          </cell>
        </row>
        <row r="1929">
          <cell r="H1929" t="str">
            <v>401</v>
          </cell>
        </row>
        <row r="1929">
          <cell r="O1929" t="str">
            <v>销控</v>
          </cell>
        </row>
        <row r="1929">
          <cell r="DF1929">
            <v>622898</v>
          </cell>
        </row>
        <row r="1930">
          <cell r="D1930" t="str">
            <v>翰林山语花园</v>
          </cell>
          <cell r="E1930" t="str">
            <v>17栋</v>
          </cell>
        </row>
        <row r="1930">
          <cell r="H1930" t="str">
            <v>402</v>
          </cell>
        </row>
        <row r="1930">
          <cell r="O1930" t="str">
            <v>销控</v>
          </cell>
        </row>
        <row r="1930">
          <cell r="DF1930">
            <v>798705</v>
          </cell>
        </row>
        <row r="1931">
          <cell r="D1931" t="str">
            <v>翰林山语花园</v>
          </cell>
          <cell r="E1931" t="str">
            <v>17栋</v>
          </cell>
        </row>
        <row r="1931">
          <cell r="H1931" t="str">
            <v>403</v>
          </cell>
        </row>
        <row r="1931">
          <cell r="O1931" t="str">
            <v>销控</v>
          </cell>
        </row>
        <row r="1931">
          <cell r="DF1931">
            <v>812612</v>
          </cell>
        </row>
        <row r="1932">
          <cell r="D1932" t="str">
            <v>翰林山语花园</v>
          </cell>
          <cell r="E1932" t="str">
            <v>17栋</v>
          </cell>
        </row>
        <row r="1932">
          <cell r="H1932" t="str">
            <v>404</v>
          </cell>
        </row>
        <row r="1932">
          <cell r="O1932" t="str">
            <v>销控</v>
          </cell>
        </row>
        <row r="1932">
          <cell r="DF1932">
            <v>627695</v>
          </cell>
        </row>
        <row r="1933">
          <cell r="D1933" t="str">
            <v>翰林山语花园</v>
          </cell>
          <cell r="E1933" t="str">
            <v>17栋</v>
          </cell>
        </row>
        <row r="1933">
          <cell r="H1933" t="str">
            <v>405</v>
          </cell>
        </row>
        <row r="1933">
          <cell r="O1933" t="str">
            <v>销控</v>
          </cell>
        </row>
        <row r="1933">
          <cell r="DF1933">
            <v>627786</v>
          </cell>
        </row>
        <row r="1934">
          <cell r="D1934" t="str">
            <v>翰林山语花园</v>
          </cell>
          <cell r="E1934" t="str">
            <v>17栋</v>
          </cell>
        </row>
        <row r="1934">
          <cell r="H1934" t="str">
            <v>406</v>
          </cell>
        </row>
        <row r="1934">
          <cell r="O1934" t="str">
            <v>销控</v>
          </cell>
        </row>
        <row r="1934">
          <cell r="DF1934">
            <v>630011</v>
          </cell>
        </row>
        <row r="1935">
          <cell r="D1935" t="str">
            <v>翰林山语花园</v>
          </cell>
          <cell r="E1935" t="str">
            <v>17栋</v>
          </cell>
        </row>
        <row r="1935">
          <cell r="H1935" t="str">
            <v>501</v>
          </cell>
        </row>
        <row r="1935">
          <cell r="O1935" t="str">
            <v>销控</v>
          </cell>
        </row>
        <row r="1935">
          <cell r="DF1935">
            <v>639451</v>
          </cell>
        </row>
        <row r="1936">
          <cell r="D1936" t="str">
            <v>翰林山语花园</v>
          </cell>
          <cell r="E1936" t="str">
            <v>17栋</v>
          </cell>
        </row>
        <row r="1936">
          <cell r="H1936" t="str">
            <v>502</v>
          </cell>
        </row>
        <row r="1936">
          <cell r="O1936" t="str">
            <v>销控</v>
          </cell>
        </row>
        <row r="1936">
          <cell r="DF1936">
            <v>818293</v>
          </cell>
        </row>
        <row r="1937">
          <cell r="D1937" t="str">
            <v>翰林山语花园</v>
          </cell>
          <cell r="E1937" t="str">
            <v>17栋</v>
          </cell>
        </row>
        <row r="1937">
          <cell r="H1937" t="str">
            <v>503</v>
          </cell>
        </row>
        <row r="1937">
          <cell r="O1937" t="str">
            <v>销控</v>
          </cell>
        </row>
        <row r="1937">
          <cell r="DF1937">
            <v>796697</v>
          </cell>
        </row>
        <row r="1938">
          <cell r="D1938" t="str">
            <v>翰林山语花园</v>
          </cell>
          <cell r="E1938" t="str">
            <v>17栋</v>
          </cell>
        </row>
        <row r="1938">
          <cell r="H1938" t="str">
            <v>504</v>
          </cell>
        </row>
        <row r="1938">
          <cell r="O1938" t="str">
            <v>销控</v>
          </cell>
        </row>
        <row r="1938">
          <cell r="DF1938">
            <v>644309</v>
          </cell>
        </row>
        <row r="1939">
          <cell r="D1939" t="str">
            <v>翰林山语花园</v>
          </cell>
          <cell r="E1939" t="str">
            <v>17栋</v>
          </cell>
        </row>
        <row r="1939">
          <cell r="H1939" t="str">
            <v>505</v>
          </cell>
        </row>
        <row r="1939">
          <cell r="O1939" t="str">
            <v>销控</v>
          </cell>
        </row>
        <row r="1939">
          <cell r="DF1939">
            <v>643993</v>
          </cell>
        </row>
        <row r="1940">
          <cell r="D1940" t="str">
            <v>翰林山语花园</v>
          </cell>
          <cell r="E1940" t="str">
            <v>17栋</v>
          </cell>
        </row>
        <row r="1940">
          <cell r="H1940" t="str">
            <v>506</v>
          </cell>
        </row>
        <row r="1940">
          <cell r="O1940" t="str">
            <v>销控</v>
          </cell>
        </row>
        <row r="1940">
          <cell r="DF1940">
            <v>646217</v>
          </cell>
        </row>
        <row r="1941">
          <cell r="D1941" t="str">
            <v>翰林山语花园</v>
          </cell>
          <cell r="E1941" t="str">
            <v>17栋</v>
          </cell>
        </row>
        <row r="1941">
          <cell r="H1941" t="str">
            <v>601</v>
          </cell>
        </row>
        <row r="1941">
          <cell r="O1941" t="str">
            <v>销控</v>
          </cell>
        </row>
        <row r="1941">
          <cell r="DF1941">
            <v>639451</v>
          </cell>
        </row>
        <row r="1942">
          <cell r="D1942" t="str">
            <v>翰林山语花园</v>
          </cell>
          <cell r="E1942" t="str">
            <v>17栋</v>
          </cell>
        </row>
        <row r="1942">
          <cell r="H1942" t="str">
            <v>602</v>
          </cell>
        </row>
        <row r="1942">
          <cell r="O1942" t="str">
            <v>销控</v>
          </cell>
        </row>
        <row r="1942">
          <cell r="DF1942">
            <v>818293</v>
          </cell>
        </row>
        <row r="1943">
          <cell r="D1943" t="str">
            <v>翰林山语花园</v>
          </cell>
          <cell r="E1943" t="str">
            <v>17栋</v>
          </cell>
        </row>
        <row r="1943">
          <cell r="H1943" t="str">
            <v>603</v>
          </cell>
        </row>
        <row r="1943">
          <cell r="O1943" t="str">
            <v>销控</v>
          </cell>
        </row>
        <row r="1943">
          <cell r="DF1943">
            <v>832102</v>
          </cell>
        </row>
        <row r="1944">
          <cell r="D1944" t="str">
            <v>翰林山语花园</v>
          </cell>
          <cell r="E1944" t="str">
            <v>17栋</v>
          </cell>
        </row>
        <row r="1944">
          <cell r="H1944" t="str">
            <v>604</v>
          </cell>
        </row>
        <row r="1944">
          <cell r="O1944" t="str">
            <v>销控</v>
          </cell>
        </row>
        <row r="1944">
          <cell r="DF1944">
            <v>644309</v>
          </cell>
        </row>
        <row r="1945">
          <cell r="D1945" t="str">
            <v>翰林山语花园</v>
          </cell>
          <cell r="E1945" t="str">
            <v>17栋</v>
          </cell>
        </row>
        <row r="1945">
          <cell r="H1945" t="str">
            <v>605</v>
          </cell>
        </row>
        <row r="1945">
          <cell r="O1945" t="str">
            <v>销控</v>
          </cell>
        </row>
        <row r="1945">
          <cell r="DF1945">
            <v>643993</v>
          </cell>
        </row>
        <row r="1946">
          <cell r="D1946" t="str">
            <v>翰林山语花园</v>
          </cell>
          <cell r="E1946" t="str">
            <v>17栋</v>
          </cell>
        </row>
        <row r="1946">
          <cell r="H1946" t="str">
            <v>606</v>
          </cell>
        </row>
        <row r="1946">
          <cell r="O1946" t="str">
            <v>销控</v>
          </cell>
        </row>
        <row r="1946">
          <cell r="DF1946">
            <v>646217</v>
          </cell>
        </row>
        <row r="1947">
          <cell r="D1947" t="str">
            <v>翰林山语花园</v>
          </cell>
          <cell r="E1947" t="str">
            <v>17栋</v>
          </cell>
        </row>
        <row r="1947">
          <cell r="H1947" t="str">
            <v>701</v>
          </cell>
        </row>
        <row r="1947">
          <cell r="O1947" t="str">
            <v>销控</v>
          </cell>
        </row>
        <row r="1947">
          <cell r="DF1947">
            <v>639451</v>
          </cell>
        </row>
        <row r="1948">
          <cell r="D1948" t="str">
            <v>翰林山语花园</v>
          </cell>
          <cell r="E1948" t="str">
            <v>17栋</v>
          </cell>
        </row>
        <row r="1948">
          <cell r="H1948" t="str">
            <v>702</v>
          </cell>
        </row>
        <row r="1948">
          <cell r="O1948" t="str">
            <v>销控</v>
          </cell>
        </row>
        <row r="1948">
          <cell r="DF1948">
            <v>818293</v>
          </cell>
        </row>
        <row r="1949">
          <cell r="D1949" t="str">
            <v>翰林山语花园</v>
          </cell>
          <cell r="E1949" t="str">
            <v>17栋</v>
          </cell>
        </row>
        <row r="1949">
          <cell r="H1949" t="str">
            <v>703</v>
          </cell>
        </row>
        <row r="1949">
          <cell r="O1949" t="str">
            <v>销控</v>
          </cell>
        </row>
        <row r="1949">
          <cell r="DF1949">
            <v>832102</v>
          </cell>
        </row>
        <row r="1950">
          <cell r="D1950" t="str">
            <v>翰林山语花园</v>
          </cell>
          <cell r="E1950" t="str">
            <v>17栋</v>
          </cell>
        </row>
        <row r="1950">
          <cell r="H1950" t="str">
            <v>704</v>
          </cell>
        </row>
        <row r="1950">
          <cell r="O1950" t="str">
            <v>销控</v>
          </cell>
        </row>
        <row r="1950">
          <cell r="DF1950">
            <v>644309</v>
          </cell>
        </row>
        <row r="1951">
          <cell r="D1951" t="str">
            <v>翰林山语花园</v>
          </cell>
          <cell r="E1951" t="str">
            <v>17栋</v>
          </cell>
        </row>
        <row r="1951">
          <cell r="H1951" t="str">
            <v>705</v>
          </cell>
        </row>
        <row r="1951">
          <cell r="O1951" t="str">
            <v>销控</v>
          </cell>
        </row>
        <row r="1951">
          <cell r="DF1951">
            <v>643993</v>
          </cell>
        </row>
        <row r="1952">
          <cell r="D1952" t="str">
            <v>翰林山语花园</v>
          </cell>
          <cell r="E1952" t="str">
            <v>17栋</v>
          </cell>
        </row>
        <row r="1952">
          <cell r="H1952" t="str">
            <v>706</v>
          </cell>
        </row>
        <row r="1952">
          <cell r="O1952" t="str">
            <v>销控</v>
          </cell>
        </row>
        <row r="1952">
          <cell r="DF1952">
            <v>646217</v>
          </cell>
        </row>
        <row r="1953">
          <cell r="D1953" t="str">
            <v>翰林山语花园</v>
          </cell>
          <cell r="E1953" t="str">
            <v>17栋</v>
          </cell>
        </row>
        <row r="1953">
          <cell r="H1953" t="str">
            <v>801</v>
          </cell>
        </row>
        <row r="1953">
          <cell r="O1953" t="str">
            <v>销控</v>
          </cell>
        </row>
        <row r="1953">
          <cell r="DF1953">
            <v>639451</v>
          </cell>
        </row>
        <row r="1954">
          <cell r="D1954" t="str">
            <v>翰林山语花园</v>
          </cell>
          <cell r="E1954" t="str">
            <v>17栋</v>
          </cell>
        </row>
        <row r="1954">
          <cell r="H1954" t="str">
            <v>802</v>
          </cell>
        </row>
        <row r="1954">
          <cell r="O1954" t="str">
            <v>销控</v>
          </cell>
        </row>
        <row r="1954">
          <cell r="DF1954">
            <v>818293</v>
          </cell>
        </row>
        <row r="1955">
          <cell r="D1955" t="str">
            <v>翰林山语花园</v>
          </cell>
          <cell r="E1955" t="str">
            <v>17栋</v>
          </cell>
        </row>
        <row r="1955">
          <cell r="H1955" t="str">
            <v>803</v>
          </cell>
        </row>
        <row r="1955">
          <cell r="O1955" t="str">
            <v>销控</v>
          </cell>
        </row>
        <row r="1955">
          <cell r="DF1955">
            <v>832102</v>
          </cell>
        </row>
        <row r="1956">
          <cell r="D1956" t="str">
            <v>翰林山语花园</v>
          </cell>
          <cell r="E1956" t="str">
            <v>17栋</v>
          </cell>
        </row>
        <row r="1956">
          <cell r="H1956" t="str">
            <v>804</v>
          </cell>
        </row>
        <row r="1956">
          <cell r="O1956" t="str">
            <v>销控</v>
          </cell>
        </row>
        <row r="1956">
          <cell r="DF1956">
            <v>644309</v>
          </cell>
        </row>
        <row r="1957">
          <cell r="D1957" t="str">
            <v>翰林山语花园</v>
          </cell>
          <cell r="E1957" t="str">
            <v>17栋</v>
          </cell>
        </row>
        <row r="1957">
          <cell r="H1957" t="str">
            <v>805</v>
          </cell>
        </row>
        <row r="1957">
          <cell r="O1957" t="str">
            <v>销控</v>
          </cell>
        </row>
        <row r="1957">
          <cell r="DF1957">
            <v>643993</v>
          </cell>
        </row>
        <row r="1958">
          <cell r="D1958" t="str">
            <v>翰林山语花园</v>
          </cell>
          <cell r="E1958" t="str">
            <v>17栋</v>
          </cell>
        </row>
        <row r="1958">
          <cell r="H1958" t="str">
            <v>806</v>
          </cell>
        </row>
        <row r="1958">
          <cell r="O1958" t="str">
            <v>销控</v>
          </cell>
        </row>
        <row r="1958">
          <cell r="DF1958">
            <v>646217</v>
          </cell>
        </row>
        <row r="1959">
          <cell r="D1959" t="str">
            <v>翰林山语花园</v>
          </cell>
          <cell r="E1959" t="str">
            <v>17栋</v>
          </cell>
        </row>
        <row r="1959">
          <cell r="H1959" t="str">
            <v>901</v>
          </cell>
        </row>
        <row r="1959">
          <cell r="O1959" t="str">
            <v>销控</v>
          </cell>
        </row>
        <row r="1959">
          <cell r="DF1959">
            <v>639451</v>
          </cell>
        </row>
        <row r="1960">
          <cell r="D1960" t="str">
            <v>翰林山语花园</v>
          </cell>
          <cell r="E1960" t="str">
            <v>17栋</v>
          </cell>
        </row>
        <row r="1960">
          <cell r="H1960" t="str">
            <v>902</v>
          </cell>
        </row>
        <row r="1960">
          <cell r="O1960" t="str">
            <v>销控</v>
          </cell>
        </row>
        <row r="1960">
          <cell r="DF1960">
            <v>818293</v>
          </cell>
        </row>
        <row r="1961">
          <cell r="D1961" t="str">
            <v>翰林山语花园</v>
          </cell>
          <cell r="E1961" t="str">
            <v>17栋</v>
          </cell>
        </row>
        <row r="1961">
          <cell r="H1961" t="str">
            <v>903</v>
          </cell>
        </row>
        <row r="1961">
          <cell r="O1961" t="str">
            <v>销控</v>
          </cell>
        </row>
        <row r="1961">
          <cell r="DF1961">
            <v>832102</v>
          </cell>
        </row>
        <row r="1962">
          <cell r="D1962" t="str">
            <v>翰林山语花园</v>
          </cell>
          <cell r="E1962" t="str">
            <v>17栋</v>
          </cell>
        </row>
        <row r="1962">
          <cell r="H1962" t="str">
            <v>904</v>
          </cell>
        </row>
        <row r="1962">
          <cell r="O1962" t="str">
            <v>销控</v>
          </cell>
        </row>
        <row r="1962">
          <cell r="DF1962">
            <v>644309</v>
          </cell>
        </row>
        <row r="1963">
          <cell r="D1963" t="str">
            <v>翰林山语花园</v>
          </cell>
          <cell r="E1963" t="str">
            <v>17栋</v>
          </cell>
        </row>
        <row r="1963">
          <cell r="H1963" t="str">
            <v>905</v>
          </cell>
        </row>
        <row r="1963">
          <cell r="O1963" t="str">
            <v>销控</v>
          </cell>
        </row>
        <row r="1963">
          <cell r="DF1963">
            <v>643993</v>
          </cell>
        </row>
        <row r="1964">
          <cell r="D1964" t="str">
            <v>翰林山语花园</v>
          </cell>
          <cell r="E1964" t="str">
            <v>17栋</v>
          </cell>
        </row>
        <row r="1964">
          <cell r="H1964" t="str">
            <v>906</v>
          </cell>
        </row>
        <row r="1964">
          <cell r="O1964" t="str">
            <v>销控</v>
          </cell>
        </row>
        <row r="1964">
          <cell r="DF1964">
            <v>646217</v>
          </cell>
        </row>
        <row r="1965">
          <cell r="D1965" t="str">
            <v>翰林山语花园</v>
          </cell>
          <cell r="E1965" t="str">
            <v>18栋</v>
          </cell>
        </row>
        <row r="1965">
          <cell r="H1965" t="str">
            <v>1001</v>
          </cell>
        </row>
        <row r="1965">
          <cell r="O1965" t="str">
            <v>待售</v>
          </cell>
        </row>
        <row r="1966">
          <cell r="D1966" t="str">
            <v>翰林山语花园</v>
          </cell>
          <cell r="E1966" t="str">
            <v>18栋</v>
          </cell>
        </row>
        <row r="1966">
          <cell r="H1966" t="str">
            <v>1002</v>
          </cell>
        </row>
        <row r="1966">
          <cell r="O1966" t="str">
            <v>待售</v>
          </cell>
        </row>
        <row r="1967">
          <cell r="D1967" t="str">
            <v>翰林山语花园</v>
          </cell>
          <cell r="E1967" t="str">
            <v>18栋</v>
          </cell>
        </row>
        <row r="1967">
          <cell r="H1967" t="str">
            <v>1003</v>
          </cell>
        </row>
        <row r="1967">
          <cell r="O1967" t="str">
            <v>签约</v>
          </cell>
        </row>
        <row r="1968">
          <cell r="D1968" t="str">
            <v>翰林山语花园</v>
          </cell>
          <cell r="E1968" t="str">
            <v>18栋</v>
          </cell>
        </row>
        <row r="1968">
          <cell r="H1968" t="str">
            <v>1004</v>
          </cell>
        </row>
        <row r="1968">
          <cell r="O1968" t="str">
            <v>签约</v>
          </cell>
        </row>
        <row r="1969">
          <cell r="D1969" t="str">
            <v>翰林山语花园</v>
          </cell>
          <cell r="E1969" t="str">
            <v>18栋</v>
          </cell>
        </row>
        <row r="1969">
          <cell r="H1969" t="str">
            <v>1005</v>
          </cell>
        </row>
        <row r="1969">
          <cell r="O1969" t="str">
            <v>待售</v>
          </cell>
        </row>
        <row r="1970">
          <cell r="D1970" t="str">
            <v>翰林山语花园</v>
          </cell>
          <cell r="E1970" t="str">
            <v>18栋</v>
          </cell>
        </row>
        <row r="1970">
          <cell r="H1970" t="str">
            <v>1006</v>
          </cell>
        </row>
        <row r="1970">
          <cell r="O1970" t="str">
            <v>签约</v>
          </cell>
        </row>
        <row r="1971">
          <cell r="D1971" t="str">
            <v>翰林山语花园</v>
          </cell>
          <cell r="E1971" t="str">
            <v>18栋</v>
          </cell>
        </row>
        <row r="1971">
          <cell r="H1971" t="str">
            <v>103</v>
          </cell>
        </row>
        <row r="1971">
          <cell r="O1971" t="str">
            <v>待售</v>
          </cell>
        </row>
        <row r="1972">
          <cell r="D1972" t="str">
            <v>翰林山语花园</v>
          </cell>
          <cell r="E1972" t="str">
            <v>18栋</v>
          </cell>
        </row>
        <row r="1972">
          <cell r="H1972" t="str">
            <v>104</v>
          </cell>
        </row>
        <row r="1972">
          <cell r="O1972" t="str">
            <v>待售</v>
          </cell>
        </row>
        <row r="1973">
          <cell r="D1973" t="str">
            <v>翰林山语花园</v>
          </cell>
          <cell r="E1973" t="str">
            <v>18栋</v>
          </cell>
        </row>
        <row r="1973">
          <cell r="H1973" t="str">
            <v>105</v>
          </cell>
        </row>
        <row r="1973">
          <cell r="O1973" t="str">
            <v>待售</v>
          </cell>
        </row>
        <row r="1974">
          <cell r="D1974" t="str">
            <v>翰林山语花园</v>
          </cell>
          <cell r="E1974" t="str">
            <v>18栋</v>
          </cell>
        </row>
        <row r="1974">
          <cell r="H1974" t="str">
            <v>106</v>
          </cell>
        </row>
        <row r="1974">
          <cell r="O1974" t="str">
            <v>销控</v>
          </cell>
        </row>
        <row r="1975">
          <cell r="D1975" t="str">
            <v>翰林山语花园</v>
          </cell>
          <cell r="E1975" t="str">
            <v>18栋</v>
          </cell>
        </row>
        <row r="1975">
          <cell r="H1975" t="str">
            <v>1101</v>
          </cell>
        </row>
        <row r="1975">
          <cell r="O1975" t="str">
            <v>待售</v>
          </cell>
        </row>
        <row r="1976">
          <cell r="D1976" t="str">
            <v>翰林山语花园</v>
          </cell>
          <cell r="E1976" t="str">
            <v>18栋</v>
          </cell>
        </row>
        <row r="1976">
          <cell r="H1976" t="str">
            <v>1102</v>
          </cell>
        </row>
        <row r="1976">
          <cell r="O1976" t="str">
            <v>待售</v>
          </cell>
        </row>
        <row r="1977">
          <cell r="D1977" t="str">
            <v>翰林山语花园</v>
          </cell>
          <cell r="E1977" t="str">
            <v>18栋</v>
          </cell>
        </row>
        <row r="1977">
          <cell r="H1977" t="str">
            <v>1103</v>
          </cell>
        </row>
        <row r="1977">
          <cell r="O1977" t="str">
            <v>认购</v>
          </cell>
        </row>
        <row r="1978">
          <cell r="D1978" t="str">
            <v>翰林山语花园</v>
          </cell>
          <cell r="E1978" t="str">
            <v>18栋</v>
          </cell>
        </row>
        <row r="1978">
          <cell r="H1978" t="str">
            <v>1104</v>
          </cell>
        </row>
        <row r="1978">
          <cell r="O1978" t="str">
            <v>待售</v>
          </cell>
        </row>
        <row r="1979">
          <cell r="D1979" t="str">
            <v>翰林山语花园</v>
          </cell>
          <cell r="E1979" t="str">
            <v>18栋</v>
          </cell>
        </row>
        <row r="1979">
          <cell r="H1979" t="str">
            <v>1105</v>
          </cell>
        </row>
        <row r="1979">
          <cell r="O1979" t="str">
            <v>待售</v>
          </cell>
        </row>
        <row r="1980">
          <cell r="D1980" t="str">
            <v>翰林山语花园</v>
          </cell>
          <cell r="E1980" t="str">
            <v>18栋</v>
          </cell>
        </row>
        <row r="1980">
          <cell r="H1980" t="str">
            <v>1106</v>
          </cell>
        </row>
        <row r="1980">
          <cell r="O1980" t="str">
            <v>签约</v>
          </cell>
        </row>
        <row r="1981">
          <cell r="D1981" t="str">
            <v>翰林山语花园</v>
          </cell>
          <cell r="E1981" t="str">
            <v>18栋</v>
          </cell>
        </row>
        <row r="1981">
          <cell r="H1981" t="str">
            <v>1201</v>
          </cell>
        </row>
        <row r="1981">
          <cell r="O1981" t="str">
            <v>待售</v>
          </cell>
        </row>
        <row r="1982">
          <cell r="D1982" t="str">
            <v>翰林山语花园</v>
          </cell>
          <cell r="E1982" t="str">
            <v>18栋</v>
          </cell>
        </row>
        <row r="1982">
          <cell r="H1982" t="str">
            <v>1202</v>
          </cell>
        </row>
        <row r="1982">
          <cell r="O1982" t="str">
            <v>待售</v>
          </cell>
        </row>
        <row r="1983">
          <cell r="D1983" t="str">
            <v>翰林山语花园</v>
          </cell>
          <cell r="E1983" t="str">
            <v>18栋</v>
          </cell>
        </row>
        <row r="1983">
          <cell r="H1983" t="str">
            <v>1203</v>
          </cell>
        </row>
        <row r="1983">
          <cell r="O1983" t="str">
            <v>签约</v>
          </cell>
        </row>
        <row r="1984">
          <cell r="D1984" t="str">
            <v>翰林山语花园</v>
          </cell>
          <cell r="E1984" t="str">
            <v>18栋</v>
          </cell>
        </row>
        <row r="1984">
          <cell r="H1984" t="str">
            <v>1204</v>
          </cell>
        </row>
        <row r="1984">
          <cell r="O1984" t="str">
            <v>待售</v>
          </cell>
        </row>
        <row r="1985">
          <cell r="D1985" t="str">
            <v>翰林山语花园</v>
          </cell>
          <cell r="E1985" t="str">
            <v>18栋</v>
          </cell>
        </row>
        <row r="1985">
          <cell r="H1985" t="str">
            <v>1205</v>
          </cell>
        </row>
        <row r="1985">
          <cell r="O1985" t="str">
            <v>待售</v>
          </cell>
        </row>
        <row r="1986">
          <cell r="D1986" t="str">
            <v>翰林山语花园</v>
          </cell>
          <cell r="E1986" t="str">
            <v>18栋</v>
          </cell>
        </row>
        <row r="1986">
          <cell r="H1986" t="str">
            <v>1206</v>
          </cell>
        </row>
        <row r="1986">
          <cell r="O1986" t="str">
            <v>签约</v>
          </cell>
        </row>
        <row r="1987">
          <cell r="D1987" t="str">
            <v>翰林山语花园</v>
          </cell>
          <cell r="E1987" t="str">
            <v>18栋</v>
          </cell>
        </row>
        <row r="1987">
          <cell r="H1987" t="str">
            <v>1301</v>
          </cell>
        </row>
        <row r="1987">
          <cell r="O1987" t="str">
            <v>待售</v>
          </cell>
        </row>
        <row r="1988">
          <cell r="D1988" t="str">
            <v>翰林山语花园</v>
          </cell>
          <cell r="E1988" t="str">
            <v>18栋</v>
          </cell>
        </row>
        <row r="1988">
          <cell r="H1988" t="str">
            <v>1302</v>
          </cell>
        </row>
        <row r="1988">
          <cell r="O1988" t="str">
            <v>待售</v>
          </cell>
        </row>
        <row r="1989">
          <cell r="D1989" t="str">
            <v>翰林山语花园</v>
          </cell>
          <cell r="E1989" t="str">
            <v>18栋</v>
          </cell>
        </row>
        <row r="1989">
          <cell r="H1989" t="str">
            <v>1303</v>
          </cell>
        </row>
        <row r="1989">
          <cell r="O1989" t="str">
            <v>签约</v>
          </cell>
        </row>
        <row r="1990">
          <cell r="D1990" t="str">
            <v>翰林山语花园</v>
          </cell>
          <cell r="E1990" t="str">
            <v>18栋</v>
          </cell>
        </row>
        <row r="1990">
          <cell r="H1990" t="str">
            <v>1304</v>
          </cell>
        </row>
        <row r="1990">
          <cell r="O1990" t="str">
            <v>待售</v>
          </cell>
        </row>
        <row r="1991">
          <cell r="D1991" t="str">
            <v>翰林山语花园</v>
          </cell>
          <cell r="E1991" t="str">
            <v>18栋</v>
          </cell>
        </row>
        <row r="1991">
          <cell r="H1991" t="str">
            <v>1305</v>
          </cell>
        </row>
        <row r="1991">
          <cell r="O1991" t="str">
            <v>待售</v>
          </cell>
        </row>
        <row r="1992">
          <cell r="D1992" t="str">
            <v>翰林山语花园</v>
          </cell>
          <cell r="E1992" t="str">
            <v>18栋</v>
          </cell>
        </row>
        <row r="1992">
          <cell r="H1992" t="str">
            <v>1306</v>
          </cell>
        </row>
        <row r="1992">
          <cell r="O1992" t="str">
            <v>签约</v>
          </cell>
        </row>
        <row r="1993">
          <cell r="D1993" t="str">
            <v>翰林山语花园</v>
          </cell>
          <cell r="E1993" t="str">
            <v>18栋</v>
          </cell>
        </row>
        <row r="1993">
          <cell r="H1993" t="str">
            <v>1401</v>
          </cell>
        </row>
        <row r="1993">
          <cell r="O1993" t="str">
            <v>待售</v>
          </cell>
        </row>
        <row r="1994">
          <cell r="D1994" t="str">
            <v>翰林山语花园</v>
          </cell>
          <cell r="E1994" t="str">
            <v>18栋</v>
          </cell>
        </row>
        <row r="1994">
          <cell r="H1994" t="str">
            <v>1402</v>
          </cell>
        </row>
        <row r="1994">
          <cell r="O1994" t="str">
            <v>待售</v>
          </cell>
        </row>
        <row r="1995">
          <cell r="D1995" t="str">
            <v>翰林山语花园</v>
          </cell>
          <cell r="E1995" t="str">
            <v>18栋</v>
          </cell>
        </row>
        <row r="1995">
          <cell r="H1995" t="str">
            <v>1403</v>
          </cell>
        </row>
        <row r="1995">
          <cell r="O1995" t="str">
            <v>待售</v>
          </cell>
        </row>
        <row r="1996">
          <cell r="D1996" t="str">
            <v>翰林山语花园</v>
          </cell>
          <cell r="E1996" t="str">
            <v>18栋</v>
          </cell>
        </row>
        <row r="1996">
          <cell r="H1996" t="str">
            <v>1404</v>
          </cell>
        </row>
        <row r="1996">
          <cell r="O1996" t="str">
            <v>待售</v>
          </cell>
        </row>
        <row r="1997">
          <cell r="D1997" t="str">
            <v>翰林山语花园</v>
          </cell>
          <cell r="E1997" t="str">
            <v>18栋</v>
          </cell>
        </row>
        <row r="1997">
          <cell r="H1997" t="str">
            <v>1405</v>
          </cell>
        </row>
        <row r="1997">
          <cell r="O1997" t="str">
            <v>待售</v>
          </cell>
        </row>
        <row r="1998">
          <cell r="D1998" t="str">
            <v>翰林山语花园</v>
          </cell>
          <cell r="E1998" t="str">
            <v>18栋</v>
          </cell>
        </row>
        <row r="1998">
          <cell r="H1998" t="str">
            <v>1406</v>
          </cell>
        </row>
        <row r="1998">
          <cell r="O1998" t="str">
            <v>签约</v>
          </cell>
        </row>
        <row r="1999">
          <cell r="D1999" t="str">
            <v>翰林山语花园</v>
          </cell>
          <cell r="E1999" t="str">
            <v>18栋</v>
          </cell>
        </row>
        <row r="1999">
          <cell r="H1999" t="str">
            <v>1501</v>
          </cell>
        </row>
        <row r="1999">
          <cell r="O1999" t="str">
            <v>签约</v>
          </cell>
        </row>
        <row r="2000">
          <cell r="D2000" t="str">
            <v>翰林山语花园</v>
          </cell>
          <cell r="E2000" t="str">
            <v>18栋</v>
          </cell>
        </row>
        <row r="2000">
          <cell r="H2000" t="str">
            <v>1502</v>
          </cell>
        </row>
        <row r="2000">
          <cell r="O2000" t="str">
            <v>待售</v>
          </cell>
        </row>
        <row r="2001">
          <cell r="D2001" t="str">
            <v>翰林山语花园</v>
          </cell>
          <cell r="E2001" t="str">
            <v>18栋</v>
          </cell>
        </row>
        <row r="2001">
          <cell r="H2001" t="str">
            <v>1503</v>
          </cell>
        </row>
        <row r="2001">
          <cell r="O2001" t="str">
            <v>签约</v>
          </cell>
        </row>
        <row r="2002">
          <cell r="D2002" t="str">
            <v>翰林山语花园</v>
          </cell>
          <cell r="E2002" t="str">
            <v>18栋</v>
          </cell>
        </row>
        <row r="2002">
          <cell r="H2002" t="str">
            <v>1504</v>
          </cell>
        </row>
        <row r="2002">
          <cell r="O2002" t="str">
            <v>待售</v>
          </cell>
        </row>
        <row r="2003">
          <cell r="D2003" t="str">
            <v>翰林山语花园</v>
          </cell>
          <cell r="E2003" t="str">
            <v>18栋</v>
          </cell>
        </row>
        <row r="2003">
          <cell r="H2003" t="str">
            <v>1505</v>
          </cell>
        </row>
        <row r="2003">
          <cell r="O2003" t="str">
            <v>签约</v>
          </cell>
        </row>
        <row r="2004">
          <cell r="D2004" t="str">
            <v>翰林山语花园</v>
          </cell>
          <cell r="E2004" t="str">
            <v>18栋</v>
          </cell>
        </row>
        <row r="2004">
          <cell r="H2004" t="str">
            <v>1506</v>
          </cell>
        </row>
        <row r="2004">
          <cell r="O2004" t="str">
            <v>签约</v>
          </cell>
        </row>
        <row r="2005">
          <cell r="D2005" t="str">
            <v>翰林山语花园</v>
          </cell>
          <cell r="E2005" t="str">
            <v>18栋</v>
          </cell>
        </row>
        <row r="2005">
          <cell r="H2005" t="str">
            <v>1601</v>
          </cell>
        </row>
        <row r="2005">
          <cell r="O2005" t="str">
            <v>待售</v>
          </cell>
        </row>
        <row r="2006">
          <cell r="D2006" t="str">
            <v>翰林山语花园</v>
          </cell>
          <cell r="E2006" t="str">
            <v>18栋</v>
          </cell>
        </row>
        <row r="2006">
          <cell r="H2006" t="str">
            <v>1602</v>
          </cell>
        </row>
        <row r="2006">
          <cell r="O2006" t="str">
            <v>待售</v>
          </cell>
        </row>
        <row r="2007">
          <cell r="D2007" t="str">
            <v>翰林山语花园</v>
          </cell>
          <cell r="E2007" t="str">
            <v>18栋</v>
          </cell>
        </row>
        <row r="2007">
          <cell r="H2007" t="str">
            <v>1603</v>
          </cell>
        </row>
        <row r="2007">
          <cell r="O2007" t="str">
            <v>签约</v>
          </cell>
        </row>
        <row r="2008">
          <cell r="D2008" t="str">
            <v>翰林山语花园</v>
          </cell>
          <cell r="E2008" t="str">
            <v>18栋</v>
          </cell>
        </row>
        <row r="2008">
          <cell r="H2008" t="str">
            <v>1604</v>
          </cell>
        </row>
        <row r="2008">
          <cell r="O2008" t="str">
            <v>待售</v>
          </cell>
        </row>
        <row r="2009">
          <cell r="D2009" t="str">
            <v>翰林山语花园</v>
          </cell>
          <cell r="E2009" t="str">
            <v>18栋</v>
          </cell>
        </row>
        <row r="2009">
          <cell r="H2009" t="str">
            <v>1605</v>
          </cell>
        </row>
        <row r="2009">
          <cell r="O2009" t="str">
            <v>待售</v>
          </cell>
        </row>
        <row r="2010">
          <cell r="D2010" t="str">
            <v>翰林山语花园</v>
          </cell>
          <cell r="E2010" t="str">
            <v>18栋</v>
          </cell>
        </row>
        <row r="2010">
          <cell r="H2010" t="str">
            <v>1606</v>
          </cell>
        </row>
        <row r="2010">
          <cell r="O2010" t="str">
            <v>签约</v>
          </cell>
        </row>
        <row r="2011">
          <cell r="D2011" t="str">
            <v>翰林山语花园</v>
          </cell>
          <cell r="E2011" t="str">
            <v>18栋</v>
          </cell>
        </row>
        <row r="2011">
          <cell r="H2011" t="str">
            <v>1701</v>
          </cell>
        </row>
        <row r="2011">
          <cell r="O2011" t="str">
            <v>待售</v>
          </cell>
        </row>
        <row r="2012">
          <cell r="D2012" t="str">
            <v>翰林山语花园</v>
          </cell>
          <cell r="E2012" t="str">
            <v>18栋</v>
          </cell>
        </row>
        <row r="2012">
          <cell r="H2012" t="str">
            <v>1702</v>
          </cell>
        </row>
        <row r="2012">
          <cell r="O2012" t="str">
            <v>待售</v>
          </cell>
        </row>
        <row r="2013">
          <cell r="D2013" t="str">
            <v>翰林山语花园</v>
          </cell>
          <cell r="E2013" t="str">
            <v>18栋</v>
          </cell>
        </row>
        <row r="2013">
          <cell r="H2013" t="str">
            <v>1703</v>
          </cell>
        </row>
        <row r="2013">
          <cell r="O2013" t="str">
            <v>签约</v>
          </cell>
        </row>
        <row r="2014">
          <cell r="D2014" t="str">
            <v>翰林山语花园</v>
          </cell>
          <cell r="E2014" t="str">
            <v>18栋</v>
          </cell>
        </row>
        <row r="2014">
          <cell r="H2014" t="str">
            <v>1704</v>
          </cell>
        </row>
        <row r="2014">
          <cell r="O2014" t="str">
            <v>待售</v>
          </cell>
        </row>
        <row r="2015">
          <cell r="D2015" t="str">
            <v>翰林山语花园</v>
          </cell>
          <cell r="E2015" t="str">
            <v>18栋</v>
          </cell>
        </row>
        <row r="2015">
          <cell r="H2015" t="str">
            <v>1705</v>
          </cell>
        </row>
        <row r="2015">
          <cell r="O2015" t="str">
            <v>待售</v>
          </cell>
        </row>
        <row r="2016">
          <cell r="D2016" t="str">
            <v>翰林山语花园</v>
          </cell>
          <cell r="E2016" t="str">
            <v>18栋</v>
          </cell>
        </row>
        <row r="2016">
          <cell r="H2016" t="str">
            <v>1706</v>
          </cell>
        </row>
        <row r="2016">
          <cell r="O2016" t="str">
            <v>签约</v>
          </cell>
        </row>
        <row r="2017">
          <cell r="D2017" t="str">
            <v>翰林山语花园</v>
          </cell>
          <cell r="E2017" t="str">
            <v>18栋</v>
          </cell>
        </row>
        <row r="2017">
          <cell r="H2017" t="str">
            <v>1801</v>
          </cell>
        </row>
        <row r="2017">
          <cell r="O2017" t="str">
            <v>待售</v>
          </cell>
        </row>
        <row r="2018">
          <cell r="D2018" t="str">
            <v>翰林山语花园</v>
          </cell>
          <cell r="E2018" t="str">
            <v>18栋</v>
          </cell>
        </row>
        <row r="2018">
          <cell r="H2018" t="str">
            <v>1802</v>
          </cell>
        </row>
        <row r="2018">
          <cell r="O2018" t="str">
            <v>待售</v>
          </cell>
        </row>
        <row r="2019">
          <cell r="D2019" t="str">
            <v>翰林山语花园</v>
          </cell>
          <cell r="E2019" t="str">
            <v>18栋</v>
          </cell>
        </row>
        <row r="2019">
          <cell r="H2019" t="str">
            <v>1803</v>
          </cell>
        </row>
        <row r="2019">
          <cell r="O2019" t="str">
            <v>待售</v>
          </cell>
        </row>
        <row r="2020">
          <cell r="D2020" t="str">
            <v>翰林山语花园</v>
          </cell>
          <cell r="E2020" t="str">
            <v>18栋</v>
          </cell>
        </row>
        <row r="2020">
          <cell r="H2020" t="str">
            <v>1804</v>
          </cell>
        </row>
        <row r="2020">
          <cell r="O2020" t="str">
            <v>待售</v>
          </cell>
        </row>
        <row r="2021">
          <cell r="D2021" t="str">
            <v>翰林山语花园</v>
          </cell>
          <cell r="E2021" t="str">
            <v>18栋</v>
          </cell>
        </row>
        <row r="2021">
          <cell r="H2021" t="str">
            <v>1805</v>
          </cell>
        </row>
        <row r="2021">
          <cell r="O2021" t="str">
            <v>待售</v>
          </cell>
        </row>
        <row r="2022">
          <cell r="D2022" t="str">
            <v>翰林山语花园</v>
          </cell>
          <cell r="E2022" t="str">
            <v>18栋</v>
          </cell>
        </row>
        <row r="2022">
          <cell r="H2022" t="str">
            <v>1806</v>
          </cell>
        </row>
        <row r="2022">
          <cell r="O2022" t="str">
            <v>签约</v>
          </cell>
        </row>
        <row r="2023">
          <cell r="D2023" t="str">
            <v>翰林山语花园</v>
          </cell>
          <cell r="E2023" t="str">
            <v>18栋</v>
          </cell>
        </row>
        <row r="2023">
          <cell r="H2023" t="str">
            <v>1901</v>
          </cell>
        </row>
        <row r="2023">
          <cell r="O2023" t="str">
            <v>待售</v>
          </cell>
        </row>
        <row r="2024">
          <cell r="D2024" t="str">
            <v>翰林山语花园</v>
          </cell>
          <cell r="E2024" t="str">
            <v>18栋</v>
          </cell>
        </row>
        <row r="2024">
          <cell r="H2024" t="str">
            <v>1902</v>
          </cell>
        </row>
        <row r="2024">
          <cell r="O2024" t="str">
            <v>待售</v>
          </cell>
        </row>
        <row r="2025">
          <cell r="D2025" t="str">
            <v>翰林山语花园</v>
          </cell>
          <cell r="E2025" t="str">
            <v>18栋</v>
          </cell>
        </row>
        <row r="2025">
          <cell r="H2025" t="str">
            <v>1903</v>
          </cell>
        </row>
        <row r="2025">
          <cell r="O2025" t="str">
            <v>签约</v>
          </cell>
        </row>
        <row r="2026">
          <cell r="D2026" t="str">
            <v>翰林山语花园</v>
          </cell>
          <cell r="E2026" t="str">
            <v>18栋</v>
          </cell>
        </row>
        <row r="2026">
          <cell r="H2026" t="str">
            <v>1904</v>
          </cell>
        </row>
        <row r="2026">
          <cell r="O2026" t="str">
            <v>待售</v>
          </cell>
        </row>
        <row r="2027">
          <cell r="D2027" t="str">
            <v>翰林山语花园</v>
          </cell>
          <cell r="E2027" t="str">
            <v>18栋</v>
          </cell>
        </row>
        <row r="2027">
          <cell r="H2027" t="str">
            <v>1905</v>
          </cell>
        </row>
        <row r="2027">
          <cell r="O2027" t="str">
            <v>待售</v>
          </cell>
        </row>
        <row r="2028">
          <cell r="D2028" t="str">
            <v>翰林山语花园</v>
          </cell>
          <cell r="E2028" t="str">
            <v>18栋</v>
          </cell>
        </row>
        <row r="2028">
          <cell r="H2028" t="str">
            <v>1906</v>
          </cell>
        </row>
        <row r="2028">
          <cell r="O2028" t="str">
            <v>签约</v>
          </cell>
        </row>
        <row r="2029">
          <cell r="D2029" t="str">
            <v>翰林山语花园</v>
          </cell>
          <cell r="E2029" t="str">
            <v>18栋</v>
          </cell>
        </row>
        <row r="2029">
          <cell r="H2029" t="str">
            <v>2001</v>
          </cell>
        </row>
        <row r="2029">
          <cell r="O2029" t="str">
            <v>待售</v>
          </cell>
        </row>
        <row r="2030">
          <cell r="D2030" t="str">
            <v>翰林山语花园</v>
          </cell>
          <cell r="E2030" t="str">
            <v>18栋</v>
          </cell>
        </row>
        <row r="2030">
          <cell r="H2030" t="str">
            <v>2002</v>
          </cell>
        </row>
        <row r="2030">
          <cell r="O2030" t="str">
            <v>待售</v>
          </cell>
        </row>
        <row r="2031">
          <cell r="D2031" t="str">
            <v>翰林山语花园</v>
          </cell>
          <cell r="E2031" t="str">
            <v>18栋</v>
          </cell>
        </row>
        <row r="2031">
          <cell r="H2031" t="str">
            <v>2003</v>
          </cell>
        </row>
        <row r="2031">
          <cell r="O2031" t="str">
            <v>签约</v>
          </cell>
        </row>
        <row r="2032">
          <cell r="D2032" t="str">
            <v>翰林山语花园</v>
          </cell>
          <cell r="E2032" t="str">
            <v>18栋</v>
          </cell>
        </row>
        <row r="2032">
          <cell r="H2032" t="str">
            <v>2004</v>
          </cell>
        </row>
        <row r="2032">
          <cell r="O2032" t="str">
            <v>待售</v>
          </cell>
        </row>
        <row r="2033">
          <cell r="D2033" t="str">
            <v>翰林山语花园</v>
          </cell>
          <cell r="E2033" t="str">
            <v>18栋</v>
          </cell>
        </row>
        <row r="2033">
          <cell r="H2033" t="str">
            <v>2005</v>
          </cell>
        </row>
        <row r="2033">
          <cell r="O2033" t="str">
            <v>待售</v>
          </cell>
        </row>
        <row r="2034">
          <cell r="D2034" t="str">
            <v>翰林山语花园</v>
          </cell>
          <cell r="E2034" t="str">
            <v>18栋</v>
          </cell>
        </row>
        <row r="2034">
          <cell r="H2034" t="str">
            <v>2006</v>
          </cell>
        </row>
        <row r="2034">
          <cell r="O2034" t="str">
            <v>签约</v>
          </cell>
        </row>
        <row r="2035">
          <cell r="D2035" t="str">
            <v>翰林山语花园</v>
          </cell>
          <cell r="E2035" t="str">
            <v>18栋</v>
          </cell>
        </row>
        <row r="2035">
          <cell r="H2035" t="str">
            <v>203</v>
          </cell>
        </row>
        <row r="2035">
          <cell r="O2035" t="str">
            <v>待售</v>
          </cell>
        </row>
        <row r="2036">
          <cell r="D2036" t="str">
            <v>翰林山语花园</v>
          </cell>
          <cell r="E2036" t="str">
            <v>18栋</v>
          </cell>
        </row>
        <row r="2036">
          <cell r="H2036" t="str">
            <v>204</v>
          </cell>
        </row>
        <row r="2036">
          <cell r="O2036" t="str">
            <v>待售</v>
          </cell>
        </row>
        <row r="2037">
          <cell r="D2037" t="str">
            <v>翰林山语花园</v>
          </cell>
          <cell r="E2037" t="str">
            <v>18栋</v>
          </cell>
        </row>
        <row r="2037">
          <cell r="H2037" t="str">
            <v>205</v>
          </cell>
        </row>
        <row r="2037">
          <cell r="O2037" t="str">
            <v>待售</v>
          </cell>
        </row>
        <row r="2038">
          <cell r="D2038" t="str">
            <v>翰林山语花园</v>
          </cell>
          <cell r="E2038" t="str">
            <v>18栋</v>
          </cell>
        </row>
        <row r="2038">
          <cell r="H2038" t="str">
            <v>206</v>
          </cell>
        </row>
        <row r="2038">
          <cell r="O2038" t="str">
            <v>待售</v>
          </cell>
        </row>
        <row r="2039">
          <cell r="D2039" t="str">
            <v>翰林山语花园</v>
          </cell>
          <cell r="E2039" t="str">
            <v>18栋</v>
          </cell>
        </row>
        <row r="2039">
          <cell r="H2039" t="str">
            <v>2101</v>
          </cell>
        </row>
        <row r="2039">
          <cell r="O2039" t="str">
            <v>待售</v>
          </cell>
        </row>
        <row r="2040">
          <cell r="D2040" t="str">
            <v>翰林山语花园</v>
          </cell>
          <cell r="E2040" t="str">
            <v>18栋</v>
          </cell>
        </row>
        <row r="2040">
          <cell r="H2040" t="str">
            <v>2102</v>
          </cell>
        </row>
        <row r="2040">
          <cell r="O2040" t="str">
            <v>待售</v>
          </cell>
        </row>
        <row r="2041">
          <cell r="D2041" t="str">
            <v>翰林山语花园</v>
          </cell>
          <cell r="E2041" t="str">
            <v>18栋</v>
          </cell>
        </row>
        <row r="2041">
          <cell r="H2041" t="str">
            <v>2103</v>
          </cell>
        </row>
        <row r="2041">
          <cell r="O2041" t="str">
            <v>待售</v>
          </cell>
        </row>
        <row r="2042">
          <cell r="D2042" t="str">
            <v>翰林山语花园</v>
          </cell>
          <cell r="E2042" t="str">
            <v>18栋</v>
          </cell>
        </row>
        <row r="2042">
          <cell r="H2042" t="str">
            <v>2104</v>
          </cell>
        </row>
        <row r="2042">
          <cell r="O2042" t="str">
            <v>待售</v>
          </cell>
        </row>
        <row r="2043">
          <cell r="D2043" t="str">
            <v>翰林山语花园</v>
          </cell>
          <cell r="E2043" t="str">
            <v>18栋</v>
          </cell>
        </row>
        <row r="2043">
          <cell r="H2043" t="str">
            <v>2105</v>
          </cell>
        </row>
        <row r="2043">
          <cell r="O2043" t="str">
            <v>待售</v>
          </cell>
        </row>
        <row r="2044">
          <cell r="D2044" t="str">
            <v>翰林山语花园</v>
          </cell>
          <cell r="E2044" t="str">
            <v>18栋</v>
          </cell>
        </row>
        <row r="2044">
          <cell r="H2044" t="str">
            <v>2106</v>
          </cell>
        </row>
        <row r="2044">
          <cell r="O2044" t="str">
            <v>签约</v>
          </cell>
        </row>
        <row r="2045">
          <cell r="D2045" t="str">
            <v>翰林山语花园</v>
          </cell>
          <cell r="E2045" t="str">
            <v>18栋</v>
          </cell>
        </row>
        <row r="2045">
          <cell r="H2045" t="str">
            <v>2201</v>
          </cell>
        </row>
        <row r="2045">
          <cell r="O2045" t="str">
            <v>待售</v>
          </cell>
        </row>
        <row r="2046">
          <cell r="D2046" t="str">
            <v>翰林山语花园</v>
          </cell>
          <cell r="E2046" t="str">
            <v>18栋</v>
          </cell>
        </row>
        <row r="2046">
          <cell r="H2046" t="str">
            <v>2202</v>
          </cell>
        </row>
        <row r="2046">
          <cell r="O2046" t="str">
            <v>待售</v>
          </cell>
        </row>
        <row r="2047">
          <cell r="D2047" t="str">
            <v>翰林山语花园</v>
          </cell>
          <cell r="E2047" t="str">
            <v>18栋</v>
          </cell>
        </row>
        <row r="2047">
          <cell r="H2047" t="str">
            <v>2203</v>
          </cell>
        </row>
        <row r="2047">
          <cell r="O2047" t="str">
            <v>签约</v>
          </cell>
        </row>
        <row r="2048">
          <cell r="D2048" t="str">
            <v>翰林山语花园</v>
          </cell>
          <cell r="E2048" t="str">
            <v>18栋</v>
          </cell>
        </row>
        <row r="2048">
          <cell r="H2048" t="str">
            <v>2204</v>
          </cell>
        </row>
        <row r="2048">
          <cell r="O2048" t="str">
            <v>待售</v>
          </cell>
        </row>
        <row r="2049">
          <cell r="D2049" t="str">
            <v>翰林山语花园</v>
          </cell>
          <cell r="E2049" t="str">
            <v>18栋</v>
          </cell>
        </row>
        <row r="2049">
          <cell r="H2049" t="str">
            <v>2205</v>
          </cell>
        </row>
        <row r="2049">
          <cell r="O2049" t="str">
            <v>待售</v>
          </cell>
        </row>
        <row r="2050">
          <cell r="D2050" t="str">
            <v>翰林山语花园</v>
          </cell>
          <cell r="E2050" t="str">
            <v>18栋</v>
          </cell>
        </row>
        <row r="2050">
          <cell r="H2050" t="str">
            <v>2206</v>
          </cell>
        </row>
        <row r="2050">
          <cell r="O2050" t="str">
            <v>签约</v>
          </cell>
        </row>
        <row r="2051">
          <cell r="D2051" t="str">
            <v>翰林山语花园</v>
          </cell>
          <cell r="E2051" t="str">
            <v>18栋</v>
          </cell>
        </row>
        <row r="2051">
          <cell r="H2051" t="str">
            <v>2301</v>
          </cell>
        </row>
        <row r="2051">
          <cell r="O2051" t="str">
            <v>待售</v>
          </cell>
        </row>
        <row r="2052">
          <cell r="D2052" t="str">
            <v>翰林山语花园</v>
          </cell>
          <cell r="E2052" t="str">
            <v>18栋</v>
          </cell>
        </row>
        <row r="2052">
          <cell r="H2052" t="str">
            <v>2302</v>
          </cell>
        </row>
        <row r="2052">
          <cell r="O2052" t="str">
            <v>待售</v>
          </cell>
        </row>
        <row r="2053">
          <cell r="D2053" t="str">
            <v>翰林山语花园</v>
          </cell>
          <cell r="E2053" t="str">
            <v>18栋</v>
          </cell>
        </row>
        <row r="2053">
          <cell r="H2053" t="str">
            <v>2303</v>
          </cell>
        </row>
        <row r="2053">
          <cell r="O2053" t="str">
            <v>待售</v>
          </cell>
        </row>
        <row r="2054">
          <cell r="D2054" t="str">
            <v>翰林山语花园</v>
          </cell>
          <cell r="E2054" t="str">
            <v>18栋</v>
          </cell>
        </row>
        <row r="2054">
          <cell r="H2054" t="str">
            <v>2304</v>
          </cell>
        </row>
        <row r="2054">
          <cell r="O2054" t="str">
            <v>待售</v>
          </cell>
        </row>
        <row r="2055">
          <cell r="D2055" t="str">
            <v>翰林山语花园</v>
          </cell>
          <cell r="E2055" t="str">
            <v>18栋</v>
          </cell>
        </row>
        <row r="2055">
          <cell r="H2055" t="str">
            <v>2305</v>
          </cell>
        </row>
        <row r="2055">
          <cell r="O2055" t="str">
            <v>待售</v>
          </cell>
        </row>
        <row r="2056">
          <cell r="D2056" t="str">
            <v>翰林山语花园</v>
          </cell>
          <cell r="E2056" t="str">
            <v>18栋</v>
          </cell>
        </row>
        <row r="2056">
          <cell r="H2056" t="str">
            <v>2306</v>
          </cell>
        </row>
        <row r="2056">
          <cell r="O2056" t="str">
            <v>签约</v>
          </cell>
        </row>
        <row r="2057">
          <cell r="D2057" t="str">
            <v>翰林山语花园</v>
          </cell>
          <cell r="E2057" t="str">
            <v>18栋</v>
          </cell>
        </row>
        <row r="2057">
          <cell r="H2057" t="str">
            <v>2401</v>
          </cell>
        </row>
        <row r="2057">
          <cell r="O2057" t="str">
            <v>待售</v>
          </cell>
        </row>
        <row r="2058">
          <cell r="D2058" t="str">
            <v>翰林山语花园</v>
          </cell>
          <cell r="E2058" t="str">
            <v>18栋</v>
          </cell>
        </row>
        <row r="2058">
          <cell r="H2058" t="str">
            <v>2402</v>
          </cell>
        </row>
        <row r="2058">
          <cell r="O2058" t="str">
            <v>待售</v>
          </cell>
        </row>
        <row r="2059">
          <cell r="D2059" t="str">
            <v>翰林山语花园</v>
          </cell>
          <cell r="E2059" t="str">
            <v>18栋</v>
          </cell>
        </row>
        <row r="2059">
          <cell r="H2059" t="str">
            <v>2403</v>
          </cell>
        </row>
        <row r="2059">
          <cell r="O2059" t="str">
            <v>认购</v>
          </cell>
        </row>
        <row r="2060">
          <cell r="D2060" t="str">
            <v>翰林山语花园</v>
          </cell>
          <cell r="E2060" t="str">
            <v>18栋</v>
          </cell>
        </row>
        <row r="2060">
          <cell r="H2060" t="str">
            <v>2404</v>
          </cell>
        </row>
        <row r="2060">
          <cell r="O2060" t="str">
            <v>待售</v>
          </cell>
        </row>
        <row r="2061">
          <cell r="D2061" t="str">
            <v>翰林山语花园</v>
          </cell>
          <cell r="E2061" t="str">
            <v>18栋</v>
          </cell>
        </row>
        <row r="2061">
          <cell r="H2061" t="str">
            <v>2405</v>
          </cell>
        </row>
        <row r="2061">
          <cell r="O2061" t="str">
            <v>待售</v>
          </cell>
        </row>
        <row r="2062">
          <cell r="D2062" t="str">
            <v>翰林山语花园</v>
          </cell>
          <cell r="E2062" t="str">
            <v>18栋</v>
          </cell>
        </row>
        <row r="2062">
          <cell r="H2062" t="str">
            <v>2406</v>
          </cell>
        </row>
        <row r="2062">
          <cell r="O2062" t="str">
            <v>认购</v>
          </cell>
        </row>
        <row r="2063">
          <cell r="D2063" t="str">
            <v>翰林山语花园</v>
          </cell>
          <cell r="E2063" t="str">
            <v>18栋</v>
          </cell>
        </row>
        <row r="2063">
          <cell r="H2063" t="str">
            <v>2501</v>
          </cell>
        </row>
        <row r="2063">
          <cell r="O2063" t="str">
            <v>待售</v>
          </cell>
        </row>
        <row r="2064">
          <cell r="D2064" t="str">
            <v>翰林山语花园</v>
          </cell>
          <cell r="E2064" t="str">
            <v>18栋</v>
          </cell>
        </row>
        <row r="2064">
          <cell r="H2064" t="str">
            <v>2502</v>
          </cell>
        </row>
        <row r="2064">
          <cell r="O2064" t="str">
            <v>待售</v>
          </cell>
        </row>
        <row r="2065">
          <cell r="D2065" t="str">
            <v>翰林山语花园</v>
          </cell>
          <cell r="E2065" t="str">
            <v>18栋</v>
          </cell>
        </row>
        <row r="2065">
          <cell r="H2065" t="str">
            <v>2503</v>
          </cell>
        </row>
        <row r="2065">
          <cell r="O2065" t="str">
            <v>待售</v>
          </cell>
        </row>
        <row r="2066">
          <cell r="D2066" t="str">
            <v>翰林山语花园</v>
          </cell>
          <cell r="E2066" t="str">
            <v>18栋</v>
          </cell>
        </row>
        <row r="2066">
          <cell r="H2066" t="str">
            <v>2504</v>
          </cell>
        </row>
        <row r="2066">
          <cell r="O2066" t="str">
            <v>待售</v>
          </cell>
        </row>
        <row r="2067">
          <cell r="D2067" t="str">
            <v>翰林山语花园</v>
          </cell>
          <cell r="E2067" t="str">
            <v>18栋</v>
          </cell>
        </row>
        <row r="2067">
          <cell r="H2067" t="str">
            <v>2505</v>
          </cell>
        </row>
        <row r="2067">
          <cell r="O2067" t="str">
            <v>待售</v>
          </cell>
        </row>
        <row r="2068">
          <cell r="D2068" t="str">
            <v>翰林山语花园</v>
          </cell>
          <cell r="E2068" t="str">
            <v>18栋</v>
          </cell>
        </row>
        <row r="2068">
          <cell r="H2068" t="str">
            <v>2506</v>
          </cell>
        </row>
        <row r="2068">
          <cell r="O2068" t="str">
            <v>签约</v>
          </cell>
        </row>
        <row r="2069">
          <cell r="D2069" t="str">
            <v>翰林山语花园</v>
          </cell>
          <cell r="E2069" t="str">
            <v>18栋</v>
          </cell>
        </row>
        <row r="2069">
          <cell r="H2069" t="str">
            <v>2601</v>
          </cell>
        </row>
        <row r="2069">
          <cell r="O2069" t="str">
            <v>待售</v>
          </cell>
        </row>
        <row r="2070">
          <cell r="D2070" t="str">
            <v>翰林山语花园</v>
          </cell>
          <cell r="E2070" t="str">
            <v>18栋</v>
          </cell>
        </row>
        <row r="2070">
          <cell r="H2070" t="str">
            <v>2602</v>
          </cell>
        </row>
        <row r="2070">
          <cell r="O2070" t="str">
            <v>待售</v>
          </cell>
        </row>
        <row r="2071">
          <cell r="D2071" t="str">
            <v>翰林山语花园</v>
          </cell>
          <cell r="E2071" t="str">
            <v>18栋</v>
          </cell>
        </row>
        <row r="2071">
          <cell r="H2071" t="str">
            <v>2603</v>
          </cell>
        </row>
        <row r="2071">
          <cell r="O2071" t="str">
            <v>签约</v>
          </cell>
        </row>
        <row r="2072">
          <cell r="D2072" t="str">
            <v>翰林山语花园</v>
          </cell>
          <cell r="E2072" t="str">
            <v>18栋</v>
          </cell>
        </row>
        <row r="2072">
          <cell r="H2072" t="str">
            <v>2604</v>
          </cell>
        </row>
        <row r="2072">
          <cell r="O2072" t="str">
            <v>待售</v>
          </cell>
        </row>
        <row r="2073">
          <cell r="D2073" t="str">
            <v>翰林山语花园</v>
          </cell>
          <cell r="E2073" t="str">
            <v>18栋</v>
          </cell>
        </row>
        <row r="2073">
          <cell r="H2073" t="str">
            <v>2605</v>
          </cell>
        </row>
        <row r="2073">
          <cell r="O2073" t="str">
            <v>待售</v>
          </cell>
        </row>
        <row r="2074">
          <cell r="D2074" t="str">
            <v>翰林山语花园</v>
          </cell>
          <cell r="E2074" t="str">
            <v>18栋</v>
          </cell>
        </row>
        <row r="2074">
          <cell r="H2074" t="str">
            <v>2606</v>
          </cell>
        </row>
        <row r="2074">
          <cell r="O2074" t="str">
            <v>签约</v>
          </cell>
        </row>
        <row r="2075">
          <cell r="D2075" t="str">
            <v>翰林山语花园</v>
          </cell>
          <cell r="E2075" t="str">
            <v>18栋</v>
          </cell>
        </row>
        <row r="2075">
          <cell r="H2075" t="str">
            <v>2701</v>
          </cell>
        </row>
        <row r="2075">
          <cell r="O2075" t="str">
            <v>待售</v>
          </cell>
        </row>
        <row r="2076">
          <cell r="D2076" t="str">
            <v>翰林山语花园</v>
          </cell>
          <cell r="E2076" t="str">
            <v>18栋</v>
          </cell>
        </row>
        <row r="2076">
          <cell r="H2076" t="str">
            <v>2702</v>
          </cell>
        </row>
        <row r="2076">
          <cell r="O2076" t="str">
            <v>待售</v>
          </cell>
        </row>
        <row r="2077">
          <cell r="D2077" t="str">
            <v>翰林山语花园</v>
          </cell>
          <cell r="E2077" t="str">
            <v>18栋</v>
          </cell>
        </row>
        <row r="2077">
          <cell r="H2077" t="str">
            <v>2703</v>
          </cell>
        </row>
        <row r="2077">
          <cell r="O2077" t="str">
            <v>待售</v>
          </cell>
        </row>
        <row r="2078">
          <cell r="D2078" t="str">
            <v>翰林山语花园</v>
          </cell>
          <cell r="E2078" t="str">
            <v>18栋</v>
          </cell>
        </row>
        <row r="2078">
          <cell r="H2078" t="str">
            <v>2704</v>
          </cell>
        </row>
        <row r="2078">
          <cell r="O2078" t="str">
            <v>待售</v>
          </cell>
        </row>
        <row r="2079">
          <cell r="D2079" t="str">
            <v>翰林山语花园</v>
          </cell>
          <cell r="E2079" t="str">
            <v>18栋</v>
          </cell>
        </row>
        <row r="2079">
          <cell r="H2079" t="str">
            <v>2705</v>
          </cell>
        </row>
        <row r="2079">
          <cell r="O2079" t="str">
            <v>待售</v>
          </cell>
        </row>
        <row r="2080">
          <cell r="D2080" t="str">
            <v>翰林山语花园</v>
          </cell>
          <cell r="E2080" t="str">
            <v>18栋</v>
          </cell>
        </row>
        <row r="2080">
          <cell r="H2080" t="str">
            <v>2706</v>
          </cell>
        </row>
        <row r="2080">
          <cell r="O2080" t="str">
            <v>签约</v>
          </cell>
        </row>
        <row r="2081">
          <cell r="D2081" t="str">
            <v>翰林山语花园</v>
          </cell>
          <cell r="E2081" t="str">
            <v>18栋</v>
          </cell>
        </row>
        <row r="2081">
          <cell r="H2081" t="str">
            <v>301</v>
          </cell>
        </row>
        <row r="2081">
          <cell r="O2081" t="str">
            <v>待售</v>
          </cell>
        </row>
        <row r="2082">
          <cell r="D2082" t="str">
            <v>翰林山语花园</v>
          </cell>
          <cell r="E2082" t="str">
            <v>18栋</v>
          </cell>
        </row>
        <row r="2082">
          <cell r="H2082" t="str">
            <v>302</v>
          </cell>
        </row>
        <row r="2082">
          <cell r="O2082" t="str">
            <v>待售</v>
          </cell>
        </row>
        <row r="2083">
          <cell r="D2083" t="str">
            <v>翰林山语花园</v>
          </cell>
          <cell r="E2083" t="str">
            <v>18栋</v>
          </cell>
        </row>
        <row r="2083">
          <cell r="H2083" t="str">
            <v>303</v>
          </cell>
        </row>
        <row r="2083">
          <cell r="O2083" t="str">
            <v>待售</v>
          </cell>
        </row>
        <row r="2084">
          <cell r="D2084" t="str">
            <v>翰林山语花园</v>
          </cell>
          <cell r="E2084" t="str">
            <v>18栋</v>
          </cell>
        </row>
        <row r="2084">
          <cell r="H2084" t="str">
            <v>304</v>
          </cell>
        </row>
        <row r="2084">
          <cell r="O2084" t="str">
            <v>待售</v>
          </cell>
        </row>
        <row r="2085">
          <cell r="D2085" t="str">
            <v>翰林山语花园</v>
          </cell>
          <cell r="E2085" t="str">
            <v>18栋</v>
          </cell>
        </row>
        <row r="2085">
          <cell r="H2085" t="str">
            <v>305</v>
          </cell>
        </row>
        <row r="2085">
          <cell r="O2085" t="str">
            <v>待售</v>
          </cell>
        </row>
        <row r="2086">
          <cell r="D2086" t="str">
            <v>翰林山语花园</v>
          </cell>
          <cell r="E2086" t="str">
            <v>18栋</v>
          </cell>
        </row>
        <row r="2086">
          <cell r="H2086" t="str">
            <v>306</v>
          </cell>
        </row>
        <row r="2086">
          <cell r="O2086" t="str">
            <v>认购</v>
          </cell>
        </row>
        <row r="2087">
          <cell r="D2087" t="str">
            <v>翰林山语花园</v>
          </cell>
          <cell r="E2087" t="str">
            <v>18栋</v>
          </cell>
        </row>
        <row r="2087">
          <cell r="H2087" t="str">
            <v>401</v>
          </cell>
        </row>
        <row r="2087">
          <cell r="O2087" t="str">
            <v>待售</v>
          </cell>
        </row>
        <row r="2088">
          <cell r="D2088" t="str">
            <v>翰林山语花园</v>
          </cell>
          <cell r="E2088" t="str">
            <v>18栋</v>
          </cell>
        </row>
        <row r="2088">
          <cell r="H2088" t="str">
            <v>402</v>
          </cell>
        </row>
        <row r="2088">
          <cell r="O2088" t="str">
            <v>待售</v>
          </cell>
        </row>
        <row r="2089">
          <cell r="D2089" t="str">
            <v>翰林山语花园</v>
          </cell>
          <cell r="E2089" t="str">
            <v>18栋</v>
          </cell>
        </row>
        <row r="2089">
          <cell r="H2089" t="str">
            <v>403</v>
          </cell>
        </row>
        <row r="2089">
          <cell r="O2089" t="str">
            <v>待售</v>
          </cell>
        </row>
        <row r="2090">
          <cell r="D2090" t="str">
            <v>翰林山语花园</v>
          </cell>
          <cell r="E2090" t="str">
            <v>18栋</v>
          </cell>
        </row>
        <row r="2090">
          <cell r="H2090" t="str">
            <v>404</v>
          </cell>
        </row>
        <row r="2090">
          <cell r="O2090" t="str">
            <v>待售</v>
          </cell>
        </row>
        <row r="2091">
          <cell r="D2091" t="str">
            <v>翰林山语花园</v>
          </cell>
          <cell r="E2091" t="str">
            <v>18栋</v>
          </cell>
        </row>
        <row r="2091">
          <cell r="H2091" t="str">
            <v>405</v>
          </cell>
        </row>
        <row r="2091">
          <cell r="O2091" t="str">
            <v>待售</v>
          </cell>
        </row>
        <row r="2092">
          <cell r="D2092" t="str">
            <v>翰林山语花园</v>
          </cell>
          <cell r="E2092" t="str">
            <v>18栋</v>
          </cell>
        </row>
        <row r="2092">
          <cell r="H2092" t="str">
            <v>406</v>
          </cell>
        </row>
        <row r="2092">
          <cell r="O2092" t="str">
            <v>认购</v>
          </cell>
        </row>
        <row r="2093">
          <cell r="D2093" t="str">
            <v>翰林山语花园</v>
          </cell>
          <cell r="E2093" t="str">
            <v>18栋</v>
          </cell>
        </row>
        <row r="2093">
          <cell r="H2093" t="str">
            <v>501</v>
          </cell>
        </row>
        <row r="2093">
          <cell r="O2093" t="str">
            <v>签约</v>
          </cell>
        </row>
        <row r="2094">
          <cell r="D2094" t="str">
            <v>翰林山语花园</v>
          </cell>
          <cell r="E2094" t="str">
            <v>18栋</v>
          </cell>
        </row>
        <row r="2094">
          <cell r="H2094" t="str">
            <v>502</v>
          </cell>
        </row>
        <row r="2094">
          <cell r="O2094" t="str">
            <v>待售</v>
          </cell>
        </row>
        <row r="2095">
          <cell r="D2095" t="str">
            <v>翰林山语花园</v>
          </cell>
          <cell r="E2095" t="str">
            <v>18栋</v>
          </cell>
        </row>
        <row r="2095">
          <cell r="H2095" t="str">
            <v>503</v>
          </cell>
        </row>
        <row r="2095">
          <cell r="O2095" t="str">
            <v>签约</v>
          </cell>
        </row>
        <row r="2096">
          <cell r="D2096" t="str">
            <v>翰林山语花园</v>
          </cell>
          <cell r="E2096" t="str">
            <v>18栋</v>
          </cell>
        </row>
        <row r="2096">
          <cell r="H2096" t="str">
            <v>504</v>
          </cell>
        </row>
        <row r="2096">
          <cell r="O2096" t="str">
            <v>认购</v>
          </cell>
        </row>
        <row r="2097">
          <cell r="D2097" t="str">
            <v>翰林山语花园</v>
          </cell>
          <cell r="E2097" t="str">
            <v>18栋</v>
          </cell>
        </row>
        <row r="2097">
          <cell r="H2097" t="str">
            <v>505</v>
          </cell>
        </row>
        <row r="2097">
          <cell r="O2097" t="str">
            <v>签约</v>
          </cell>
        </row>
        <row r="2098">
          <cell r="D2098" t="str">
            <v>翰林山语花园</v>
          </cell>
          <cell r="E2098" t="str">
            <v>18栋</v>
          </cell>
        </row>
        <row r="2098">
          <cell r="H2098" t="str">
            <v>506</v>
          </cell>
        </row>
        <row r="2098">
          <cell r="O2098" t="str">
            <v>签约</v>
          </cell>
        </row>
        <row r="2099">
          <cell r="D2099" t="str">
            <v>翰林山语花园</v>
          </cell>
          <cell r="E2099" t="str">
            <v>18栋</v>
          </cell>
        </row>
        <row r="2099">
          <cell r="H2099" t="str">
            <v>601</v>
          </cell>
        </row>
        <row r="2099">
          <cell r="O2099" t="str">
            <v>待售</v>
          </cell>
        </row>
        <row r="2100">
          <cell r="D2100" t="str">
            <v>翰林山语花园</v>
          </cell>
          <cell r="E2100" t="str">
            <v>18栋</v>
          </cell>
        </row>
        <row r="2100">
          <cell r="H2100" t="str">
            <v>602</v>
          </cell>
        </row>
        <row r="2100">
          <cell r="O2100" t="str">
            <v>待售</v>
          </cell>
        </row>
        <row r="2101">
          <cell r="D2101" t="str">
            <v>翰林山语花园</v>
          </cell>
          <cell r="E2101" t="str">
            <v>18栋</v>
          </cell>
        </row>
        <row r="2101">
          <cell r="H2101" t="str">
            <v>603</v>
          </cell>
        </row>
        <row r="2101">
          <cell r="O2101" t="str">
            <v>签约</v>
          </cell>
        </row>
        <row r="2102">
          <cell r="D2102" t="str">
            <v>翰林山语花园</v>
          </cell>
          <cell r="E2102" t="str">
            <v>18栋</v>
          </cell>
        </row>
        <row r="2102">
          <cell r="H2102" t="str">
            <v>604</v>
          </cell>
        </row>
        <row r="2102">
          <cell r="O2102" t="str">
            <v>待售</v>
          </cell>
        </row>
        <row r="2103">
          <cell r="D2103" t="str">
            <v>翰林山语花园</v>
          </cell>
          <cell r="E2103" t="str">
            <v>18栋</v>
          </cell>
        </row>
        <row r="2103">
          <cell r="H2103" t="str">
            <v>605</v>
          </cell>
        </row>
        <row r="2103">
          <cell r="O2103" t="str">
            <v>待售</v>
          </cell>
        </row>
        <row r="2104">
          <cell r="D2104" t="str">
            <v>翰林山语花园</v>
          </cell>
          <cell r="E2104" t="str">
            <v>18栋</v>
          </cell>
        </row>
        <row r="2104">
          <cell r="H2104" t="str">
            <v>606</v>
          </cell>
        </row>
        <row r="2104">
          <cell r="O2104" t="str">
            <v>签约</v>
          </cell>
        </row>
        <row r="2105">
          <cell r="D2105" t="str">
            <v>翰林山语花园</v>
          </cell>
          <cell r="E2105" t="str">
            <v>18栋</v>
          </cell>
        </row>
        <row r="2105">
          <cell r="H2105" t="str">
            <v>701</v>
          </cell>
        </row>
        <row r="2105">
          <cell r="O2105" t="str">
            <v>待售</v>
          </cell>
        </row>
        <row r="2106">
          <cell r="D2106" t="str">
            <v>翰林山语花园</v>
          </cell>
          <cell r="E2106" t="str">
            <v>18栋</v>
          </cell>
        </row>
        <row r="2106">
          <cell r="H2106" t="str">
            <v>702</v>
          </cell>
        </row>
        <row r="2106">
          <cell r="O2106" t="str">
            <v>待售</v>
          </cell>
        </row>
        <row r="2107">
          <cell r="D2107" t="str">
            <v>翰林山语花园</v>
          </cell>
          <cell r="E2107" t="str">
            <v>18栋</v>
          </cell>
        </row>
        <row r="2107">
          <cell r="H2107" t="str">
            <v>703</v>
          </cell>
        </row>
        <row r="2107">
          <cell r="O2107" t="str">
            <v>签约</v>
          </cell>
        </row>
        <row r="2108">
          <cell r="D2108" t="str">
            <v>翰林山语花园</v>
          </cell>
          <cell r="E2108" t="str">
            <v>18栋</v>
          </cell>
        </row>
        <row r="2108">
          <cell r="H2108" t="str">
            <v>704</v>
          </cell>
        </row>
        <row r="2108">
          <cell r="O2108" t="str">
            <v>待售</v>
          </cell>
        </row>
        <row r="2109">
          <cell r="D2109" t="str">
            <v>翰林山语花园</v>
          </cell>
          <cell r="E2109" t="str">
            <v>18栋</v>
          </cell>
        </row>
        <row r="2109">
          <cell r="H2109" t="str">
            <v>705</v>
          </cell>
        </row>
        <row r="2109">
          <cell r="O2109" t="str">
            <v>待售</v>
          </cell>
        </row>
        <row r="2110">
          <cell r="D2110" t="str">
            <v>翰林山语花园</v>
          </cell>
          <cell r="E2110" t="str">
            <v>18栋</v>
          </cell>
        </row>
        <row r="2110">
          <cell r="H2110" t="str">
            <v>706</v>
          </cell>
        </row>
        <row r="2110">
          <cell r="O2110" t="str">
            <v>签约</v>
          </cell>
        </row>
        <row r="2111">
          <cell r="D2111" t="str">
            <v>翰林山语花园</v>
          </cell>
          <cell r="E2111" t="str">
            <v>18栋</v>
          </cell>
        </row>
        <row r="2111">
          <cell r="H2111" t="str">
            <v>801</v>
          </cell>
        </row>
        <row r="2111">
          <cell r="O2111" t="str">
            <v>待售</v>
          </cell>
        </row>
        <row r="2112">
          <cell r="D2112" t="str">
            <v>翰林山语花园</v>
          </cell>
          <cell r="E2112" t="str">
            <v>18栋</v>
          </cell>
        </row>
        <row r="2112">
          <cell r="H2112" t="str">
            <v>802</v>
          </cell>
        </row>
        <row r="2112">
          <cell r="O2112" t="str">
            <v>待售</v>
          </cell>
        </row>
        <row r="2113">
          <cell r="D2113" t="str">
            <v>翰林山语花园</v>
          </cell>
          <cell r="E2113" t="str">
            <v>18栋</v>
          </cell>
        </row>
        <row r="2113">
          <cell r="H2113" t="str">
            <v>803</v>
          </cell>
        </row>
        <row r="2113">
          <cell r="O2113" t="str">
            <v>待售</v>
          </cell>
        </row>
        <row r="2114">
          <cell r="D2114" t="str">
            <v>翰林山语花园</v>
          </cell>
          <cell r="E2114" t="str">
            <v>18栋</v>
          </cell>
        </row>
        <row r="2114">
          <cell r="H2114" t="str">
            <v>804</v>
          </cell>
        </row>
        <row r="2114">
          <cell r="O2114" t="str">
            <v>待售</v>
          </cell>
        </row>
        <row r="2115">
          <cell r="D2115" t="str">
            <v>翰林山语花园</v>
          </cell>
          <cell r="E2115" t="str">
            <v>18栋</v>
          </cell>
        </row>
        <row r="2115">
          <cell r="H2115" t="str">
            <v>805</v>
          </cell>
        </row>
        <row r="2115">
          <cell r="O2115" t="str">
            <v>待售</v>
          </cell>
        </row>
        <row r="2116">
          <cell r="D2116" t="str">
            <v>翰林山语花园</v>
          </cell>
          <cell r="E2116" t="str">
            <v>18栋</v>
          </cell>
        </row>
        <row r="2116">
          <cell r="H2116" t="str">
            <v>806</v>
          </cell>
        </row>
        <row r="2116">
          <cell r="O2116" t="str">
            <v>签约</v>
          </cell>
        </row>
        <row r="2117">
          <cell r="D2117" t="str">
            <v>翰林山语花园</v>
          </cell>
          <cell r="E2117" t="str">
            <v>18栋</v>
          </cell>
        </row>
        <row r="2117">
          <cell r="H2117" t="str">
            <v>901</v>
          </cell>
        </row>
        <row r="2117">
          <cell r="O2117" t="str">
            <v>待售</v>
          </cell>
        </row>
        <row r="2118">
          <cell r="D2118" t="str">
            <v>翰林山语花园</v>
          </cell>
          <cell r="E2118" t="str">
            <v>18栋</v>
          </cell>
        </row>
        <row r="2118">
          <cell r="H2118" t="str">
            <v>902</v>
          </cell>
        </row>
        <row r="2118">
          <cell r="O2118" t="str">
            <v>待售</v>
          </cell>
        </row>
        <row r="2119">
          <cell r="D2119" t="str">
            <v>翰林山语花园</v>
          </cell>
          <cell r="E2119" t="str">
            <v>18栋</v>
          </cell>
        </row>
        <row r="2119">
          <cell r="H2119" t="str">
            <v>903</v>
          </cell>
        </row>
        <row r="2119">
          <cell r="O2119" t="str">
            <v>签约</v>
          </cell>
        </row>
        <row r="2120">
          <cell r="D2120" t="str">
            <v>翰林山语花园</v>
          </cell>
          <cell r="E2120" t="str">
            <v>18栋</v>
          </cell>
        </row>
        <row r="2120">
          <cell r="H2120" t="str">
            <v>904</v>
          </cell>
        </row>
        <row r="2120">
          <cell r="O2120" t="str">
            <v>签约</v>
          </cell>
        </row>
        <row r="2121">
          <cell r="D2121" t="str">
            <v>翰林山语花园</v>
          </cell>
          <cell r="E2121" t="str">
            <v>18栋</v>
          </cell>
        </row>
        <row r="2121">
          <cell r="H2121" t="str">
            <v>905</v>
          </cell>
        </row>
        <row r="2121">
          <cell r="O2121" t="str">
            <v>签约</v>
          </cell>
        </row>
        <row r="2122">
          <cell r="D2122" t="str">
            <v>翰林山语花园</v>
          </cell>
          <cell r="E2122" t="str">
            <v>18栋</v>
          </cell>
        </row>
        <row r="2122">
          <cell r="H2122" t="str">
            <v>906</v>
          </cell>
        </row>
        <row r="2122">
          <cell r="O2122" t="str">
            <v>签约</v>
          </cell>
        </row>
        <row r="2123">
          <cell r="D2123" t="str">
            <v>翰林山语花园</v>
          </cell>
          <cell r="E2123" t="str">
            <v>19栋</v>
          </cell>
        </row>
        <row r="2123">
          <cell r="H2123" t="str">
            <v>1001</v>
          </cell>
        </row>
        <row r="2123">
          <cell r="O2123" t="str">
            <v>销控</v>
          </cell>
        </row>
        <row r="2123">
          <cell r="DF2123">
            <v>567687</v>
          </cell>
        </row>
        <row r="2124">
          <cell r="D2124" t="str">
            <v>翰林山语花园</v>
          </cell>
          <cell r="E2124" t="str">
            <v>19栋</v>
          </cell>
        </row>
        <row r="2124">
          <cell r="H2124" t="str">
            <v>1002</v>
          </cell>
        </row>
        <row r="2124">
          <cell r="O2124" t="str">
            <v>销控</v>
          </cell>
        </row>
        <row r="2124">
          <cell r="DF2124">
            <v>561061</v>
          </cell>
        </row>
        <row r="2125">
          <cell r="D2125" t="str">
            <v>翰林山语花园</v>
          </cell>
          <cell r="E2125" t="str">
            <v>19栋</v>
          </cell>
        </row>
        <row r="2125">
          <cell r="H2125" t="str">
            <v>1003</v>
          </cell>
        </row>
        <row r="2125">
          <cell r="O2125" t="str">
            <v>销控</v>
          </cell>
        </row>
        <row r="2125">
          <cell r="DF2125">
            <v>1228692</v>
          </cell>
        </row>
        <row r="2126">
          <cell r="D2126" t="str">
            <v>翰林山语花园</v>
          </cell>
          <cell r="E2126" t="str">
            <v>19栋</v>
          </cell>
        </row>
        <row r="2126">
          <cell r="H2126" t="str">
            <v>1004</v>
          </cell>
        </row>
        <row r="2126">
          <cell r="O2126" t="str">
            <v>销控</v>
          </cell>
        </row>
        <row r="2126">
          <cell r="DF2126">
            <v>888093</v>
          </cell>
        </row>
        <row r="2127">
          <cell r="D2127" t="str">
            <v>翰林山语花园</v>
          </cell>
          <cell r="E2127" t="str">
            <v>19栋</v>
          </cell>
        </row>
        <row r="2127">
          <cell r="H2127" t="str">
            <v>1005</v>
          </cell>
        </row>
        <row r="2127">
          <cell r="O2127" t="str">
            <v>销控</v>
          </cell>
        </row>
        <row r="2127">
          <cell r="DF2127">
            <v>892397</v>
          </cell>
        </row>
        <row r="2128">
          <cell r="D2128" t="str">
            <v>翰林山语花园</v>
          </cell>
          <cell r="E2128" t="str">
            <v>19栋</v>
          </cell>
        </row>
        <row r="2128">
          <cell r="H2128" t="str">
            <v>1006</v>
          </cell>
        </row>
        <row r="2128">
          <cell r="O2128" t="str">
            <v>销控</v>
          </cell>
        </row>
        <row r="2128">
          <cell r="DF2128">
            <v>1241614</v>
          </cell>
        </row>
        <row r="2129">
          <cell r="D2129" t="str">
            <v>翰林山语花园</v>
          </cell>
          <cell r="E2129" t="str">
            <v>19栋</v>
          </cell>
        </row>
        <row r="2129">
          <cell r="H2129" t="str">
            <v>103</v>
          </cell>
        </row>
        <row r="2129">
          <cell r="O2129" t="str">
            <v>销控</v>
          </cell>
        </row>
        <row r="2129">
          <cell r="DF2129">
            <v>1201047</v>
          </cell>
        </row>
        <row r="2130">
          <cell r="D2130" t="str">
            <v>翰林山语花园</v>
          </cell>
          <cell r="E2130" t="str">
            <v>19栋</v>
          </cell>
        </row>
        <row r="2130">
          <cell r="H2130" t="str">
            <v>104</v>
          </cell>
        </row>
        <row r="2130">
          <cell r="O2130" t="str">
            <v>销控</v>
          </cell>
        </row>
        <row r="2130">
          <cell r="DF2130">
            <v>865940</v>
          </cell>
        </row>
        <row r="2131">
          <cell r="D2131" t="str">
            <v>翰林山语花园</v>
          </cell>
          <cell r="E2131" t="str">
            <v>19栋</v>
          </cell>
        </row>
        <row r="2131">
          <cell r="H2131" t="str">
            <v>105</v>
          </cell>
        </row>
        <row r="2131">
          <cell r="O2131" t="str">
            <v>销控</v>
          </cell>
        </row>
        <row r="2131">
          <cell r="DF2131">
            <v>870209</v>
          </cell>
        </row>
        <row r="2132">
          <cell r="D2132" t="str">
            <v>翰林山语花园</v>
          </cell>
          <cell r="E2132" t="str">
            <v>19栋</v>
          </cell>
        </row>
        <row r="2132">
          <cell r="H2132" t="str">
            <v>106</v>
          </cell>
        </row>
        <row r="2132">
          <cell r="O2132" t="str">
            <v>销控</v>
          </cell>
        </row>
        <row r="2132">
          <cell r="DF2132">
            <v>1214083</v>
          </cell>
        </row>
        <row r="2133">
          <cell r="D2133" t="str">
            <v>翰林山语花园</v>
          </cell>
          <cell r="E2133" t="str">
            <v>19栋</v>
          </cell>
        </row>
        <row r="2133">
          <cell r="H2133" t="str">
            <v>1101</v>
          </cell>
        </row>
        <row r="2133">
          <cell r="O2133" t="str">
            <v>销控</v>
          </cell>
        </row>
        <row r="2133">
          <cell r="DF2133">
            <v>567687</v>
          </cell>
        </row>
        <row r="2134">
          <cell r="D2134" t="str">
            <v>翰林山语花园</v>
          </cell>
          <cell r="E2134" t="str">
            <v>19栋</v>
          </cell>
        </row>
        <row r="2134">
          <cell r="H2134" t="str">
            <v>1102</v>
          </cell>
        </row>
        <row r="2134">
          <cell r="O2134" t="str">
            <v>销控</v>
          </cell>
        </row>
        <row r="2134">
          <cell r="DF2134">
            <v>561061</v>
          </cell>
        </row>
        <row r="2135">
          <cell r="D2135" t="str">
            <v>翰林山语花园</v>
          </cell>
          <cell r="E2135" t="str">
            <v>19栋</v>
          </cell>
        </row>
        <row r="2135">
          <cell r="H2135" t="str">
            <v>1103</v>
          </cell>
        </row>
        <row r="2135">
          <cell r="O2135" t="str">
            <v>销控</v>
          </cell>
        </row>
        <row r="2135">
          <cell r="DF2135">
            <v>1228692</v>
          </cell>
        </row>
        <row r="2136">
          <cell r="D2136" t="str">
            <v>翰林山语花园</v>
          </cell>
          <cell r="E2136" t="str">
            <v>19栋</v>
          </cell>
        </row>
        <row r="2136">
          <cell r="H2136" t="str">
            <v>1104</v>
          </cell>
        </row>
        <row r="2136">
          <cell r="O2136" t="str">
            <v>销控</v>
          </cell>
        </row>
        <row r="2136">
          <cell r="DF2136">
            <v>888093</v>
          </cell>
        </row>
        <row r="2137">
          <cell r="D2137" t="str">
            <v>翰林山语花园</v>
          </cell>
          <cell r="E2137" t="str">
            <v>19栋</v>
          </cell>
        </row>
        <row r="2137">
          <cell r="H2137" t="str">
            <v>1105</v>
          </cell>
        </row>
        <row r="2137">
          <cell r="O2137" t="str">
            <v>销控</v>
          </cell>
        </row>
        <row r="2137">
          <cell r="DF2137">
            <v>892397</v>
          </cell>
        </row>
        <row r="2138">
          <cell r="D2138" t="str">
            <v>翰林山语花园</v>
          </cell>
          <cell r="E2138" t="str">
            <v>19栋</v>
          </cell>
        </row>
        <row r="2138">
          <cell r="H2138" t="str">
            <v>1106</v>
          </cell>
        </row>
        <row r="2138">
          <cell r="O2138" t="str">
            <v>销控</v>
          </cell>
        </row>
        <row r="2138">
          <cell r="DF2138">
            <v>1241614</v>
          </cell>
        </row>
        <row r="2139">
          <cell r="D2139" t="str">
            <v>翰林山语花园</v>
          </cell>
          <cell r="E2139" t="str">
            <v>19栋</v>
          </cell>
        </row>
        <row r="2139">
          <cell r="H2139" t="str">
            <v>1201</v>
          </cell>
        </row>
        <row r="2139">
          <cell r="O2139" t="str">
            <v>销控</v>
          </cell>
        </row>
        <row r="2139">
          <cell r="DF2139">
            <v>567687</v>
          </cell>
        </row>
        <row r="2140">
          <cell r="D2140" t="str">
            <v>翰林山语花园</v>
          </cell>
          <cell r="E2140" t="str">
            <v>19栋</v>
          </cell>
        </row>
        <row r="2140">
          <cell r="H2140" t="str">
            <v>1202</v>
          </cell>
        </row>
        <row r="2140">
          <cell r="O2140" t="str">
            <v>销控</v>
          </cell>
        </row>
        <row r="2140">
          <cell r="DF2140">
            <v>561061</v>
          </cell>
        </row>
        <row r="2141">
          <cell r="D2141" t="str">
            <v>翰林山语花园</v>
          </cell>
          <cell r="E2141" t="str">
            <v>19栋</v>
          </cell>
        </row>
        <row r="2141">
          <cell r="H2141" t="str">
            <v>1203</v>
          </cell>
        </row>
        <row r="2141">
          <cell r="O2141" t="str">
            <v>销控</v>
          </cell>
        </row>
        <row r="2141">
          <cell r="DF2141">
            <v>1228692</v>
          </cell>
        </row>
        <row r="2142">
          <cell r="D2142" t="str">
            <v>翰林山语花园</v>
          </cell>
          <cell r="E2142" t="str">
            <v>19栋</v>
          </cell>
        </row>
        <row r="2142">
          <cell r="H2142" t="str">
            <v>1204</v>
          </cell>
        </row>
        <row r="2142">
          <cell r="O2142" t="str">
            <v>销控</v>
          </cell>
        </row>
        <row r="2142">
          <cell r="DF2142">
            <v>888093</v>
          </cell>
        </row>
        <row r="2143">
          <cell r="D2143" t="str">
            <v>翰林山语花园</v>
          </cell>
          <cell r="E2143" t="str">
            <v>19栋</v>
          </cell>
        </row>
        <row r="2143">
          <cell r="H2143" t="str">
            <v>1205</v>
          </cell>
        </row>
        <row r="2143">
          <cell r="O2143" t="str">
            <v>销控</v>
          </cell>
        </row>
        <row r="2143">
          <cell r="DF2143">
            <v>892397</v>
          </cell>
        </row>
        <row r="2144">
          <cell r="D2144" t="str">
            <v>翰林山语花园</v>
          </cell>
          <cell r="E2144" t="str">
            <v>19栋</v>
          </cell>
        </row>
        <row r="2144">
          <cell r="H2144" t="str">
            <v>1206</v>
          </cell>
        </row>
        <row r="2144">
          <cell r="O2144" t="str">
            <v>销控</v>
          </cell>
        </row>
        <row r="2144">
          <cell r="DF2144">
            <v>1241614</v>
          </cell>
        </row>
        <row r="2145">
          <cell r="D2145" t="str">
            <v>翰林山语花园</v>
          </cell>
          <cell r="E2145" t="str">
            <v>19栋</v>
          </cell>
        </row>
        <row r="2145">
          <cell r="H2145" t="str">
            <v>1301</v>
          </cell>
        </row>
        <row r="2145">
          <cell r="O2145" t="str">
            <v>销控</v>
          </cell>
        </row>
        <row r="2145">
          <cell r="DF2145">
            <v>567687</v>
          </cell>
        </row>
        <row r="2146">
          <cell r="D2146" t="str">
            <v>翰林山语花园</v>
          </cell>
          <cell r="E2146" t="str">
            <v>19栋</v>
          </cell>
        </row>
        <row r="2146">
          <cell r="H2146" t="str">
            <v>1302</v>
          </cell>
        </row>
        <row r="2146">
          <cell r="O2146" t="str">
            <v>销控</v>
          </cell>
        </row>
        <row r="2146">
          <cell r="DF2146">
            <v>561061</v>
          </cell>
        </row>
        <row r="2147">
          <cell r="D2147" t="str">
            <v>翰林山语花园</v>
          </cell>
          <cell r="E2147" t="str">
            <v>19栋</v>
          </cell>
        </row>
        <row r="2147">
          <cell r="H2147" t="str">
            <v>1303</v>
          </cell>
        </row>
        <row r="2147">
          <cell r="O2147" t="str">
            <v>销控</v>
          </cell>
        </row>
        <row r="2147">
          <cell r="DF2147">
            <v>1228692</v>
          </cell>
        </row>
        <row r="2148">
          <cell r="D2148" t="str">
            <v>翰林山语花园</v>
          </cell>
          <cell r="E2148" t="str">
            <v>19栋</v>
          </cell>
        </row>
        <row r="2148">
          <cell r="H2148" t="str">
            <v>1304</v>
          </cell>
        </row>
        <row r="2148">
          <cell r="O2148" t="str">
            <v>销控</v>
          </cell>
        </row>
        <row r="2148">
          <cell r="DF2148">
            <v>888093</v>
          </cell>
        </row>
        <row r="2149">
          <cell r="D2149" t="str">
            <v>翰林山语花园</v>
          </cell>
          <cell r="E2149" t="str">
            <v>19栋</v>
          </cell>
        </row>
        <row r="2149">
          <cell r="H2149" t="str">
            <v>1305</v>
          </cell>
        </row>
        <row r="2149">
          <cell r="O2149" t="str">
            <v>销控</v>
          </cell>
        </row>
        <row r="2149">
          <cell r="DF2149">
            <v>892397</v>
          </cell>
        </row>
        <row r="2150">
          <cell r="D2150" t="str">
            <v>翰林山语花园</v>
          </cell>
          <cell r="E2150" t="str">
            <v>19栋</v>
          </cell>
        </row>
        <row r="2150">
          <cell r="H2150" t="str">
            <v>1306</v>
          </cell>
        </row>
        <row r="2150">
          <cell r="O2150" t="str">
            <v>销控</v>
          </cell>
        </row>
        <row r="2150">
          <cell r="DF2150">
            <v>1241614</v>
          </cell>
        </row>
        <row r="2151">
          <cell r="D2151" t="str">
            <v>翰林山语花园</v>
          </cell>
          <cell r="E2151" t="str">
            <v>19栋</v>
          </cell>
        </row>
        <row r="2151">
          <cell r="H2151" t="str">
            <v>1401</v>
          </cell>
        </row>
        <row r="2151">
          <cell r="O2151" t="str">
            <v>销控</v>
          </cell>
        </row>
        <row r="2151">
          <cell r="DF2151">
            <v>550063</v>
          </cell>
        </row>
        <row r="2152">
          <cell r="D2152" t="str">
            <v>翰林山语花园</v>
          </cell>
          <cell r="E2152" t="str">
            <v>19栋</v>
          </cell>
        </row>
        <row r="2152">
          <cell r="H2152" t="str">
            <v>1402</v>
          </cell>
        </row>
        <row r="2152">
          <cell r="O2152" t="str">
            <v>销控</v>
          </cell>
        </row>
        <row r="2152">
          <cell r="DF2152">
            <v>544326</v>
          </cell>
        </row>
        <row r="2153">
          <cell r="D2153" t="str">
            <v>翰林山语花园</v>
          </cell>
          <cell r="E2153" t="str">
            <v>19栋</v>
          </cell>
        </row>
        <row r="2153">
          <cell r="H2153" t="str">
            <v>1403</v>
          </cell>
        </row>
        <row r="2153">
          <cell r="O2153" t="str">
            <v>销控</v>
          </cell>
        </row>
        <row r="2153">
          <cell r="DF2153">
            <v>1201047</v>
          </cell>
        </row>
        <row r="2154">
          <cell r="D2154" t="str">
            <v>翰林山语花园</v>
          </cell>
          <cell r="E2154" t="str">
            <v>19栋</v>
          </cell>
        </row>
        <row r="2154">
          <cell r="H2154" t="str">
            <v>1404</v>
          </cell>
        </row>
        <row r="2154">
          <cell r="O2154" t="str">
            <v>销控</v>
          </cell>
        </row>
        <row r="2154">
          <cell r="DF2154">
            <v>865940</v>
          </cell>
        </row>
        <row r="2155">
          <cell r="D2155" t="str">
            <v>翰林山语花园</v>
          </cell>
          <cell r="E2155" t="str">
            <v>19栋</v>
          </cell>
        </row>
        <row r="2155">
          <cell r="H2155" t="str">
            <v>1405</v>
          </cell>
        </row>
        <row r="2155">
          <cell r="O2155" t="str">
            <v>销控</v>
          </cell>
        </row>
        <row r="2155">
          <cell r="DF2155">
            <v>870209</v>
          </cell>
        </row>
        <row r="2156">
          <cell r="D2156" t="str">
            <v>翰林山语花园</v>
          </cell>
          <cell r="E2156" t="str">
            <v>19栋</v>
          </cell>
        </row>
        <row r="2156">
          <cell r="H2156" t="str">
            <v>1406</v>
          </cell>
        </row>
        <row r="2156">
          <cell r="O2156" t="str">
            <v>销控</v>
          </cell>
        </row>
        <row r="2156">
          <cell r="DF2156">
            <v>1214083</v>
          </cell>
        </row>
        <row r="2157">
          <cell r="D2157" t="str">
            <v>翰林山语花园</v>
          </cell>
          <cell r="E2157" t="str">
            <v>19栋</v>
          </cell>
        </row>
        <row r="2157">
          <cell r="H2157" t="str">
            <v>1501</v>
          </cell>
        </row>
        <row r="2157">
          <cell r="O2157" t="str">
            <v>销控</v>
          </cell>
        </row>
        <row r="2157">
          <cell r="DF2157">
            <v>592004</v>
          </cell>
        </row>
        <row r="2158">
          <cell r="D2158" t="str">
            <v>翰林山语花园</v>
          </cell>
          <cell r="E2158" t="str">
            <v>19栋</v>
          </cell>
        </row>
        <row r="2158">
          <cell r="H2158" t="str">
            <v>1502</v>
          </cell>
        </row>
        <row r="2158">
          <cell r="O2158" t="str">
            <v>销控</v>
          </cell>
        </row>
        <row r="2158">
          <cell r="DF2158">
            <v>586197</v>
          </cell>
        </row>
        <row r="2159">
          <cell r="D2159" t="str">
            <v>翰林山语花园</v>
          </cell>
          <cell r="E2159" t="str">
            <v>19栋</v>
          </cell>
        </row>
        <row r="2159">
          <cell r="H2159" t="str">
            <v>1503</v>
          </cell>
        </row>
        <row r="2159">
          <cell r="O2159" t="str">
            <v>销控</v>
          </cell>
        </row>
        <row r="2159">
          <cell r="DF2159">
            <v>1252402</v>
          </cell>
        </row>
        <row r="2160">
          <cell r="D2160" t="str">
            <v>翰林山语花园</v>
          </cell>
          <cell r="E2160" t="str">
            <v>19栋</v>
          </cell>
        </row>
        <row r="2160">
          <cell r="H2160" t="str">
            <v>1504</v>
          </cell>
        </row>
        <row r="2160">
          <cell r="O2160" t="str">
            <v>销控</v>
          </cell>
        </row>
        <row r="2160">
          <cell r="DF2160">
            <v>921232</v>
          </cell>
        </row>
        <row r="2161">
          <cell r="D2161" t="str">
            <v>翰林山语花园</v>
          </cell>
          <cell r="E2161" t="str">
            <v>19栋</v>
          </cell>
        </row>
        <row r="2161">
          <cell r="H2161" t="str">
            <v>1505</v>
          </cell>
        </row>
        <row r="2161">
          <cell r="O2161" t="str">
            <v>销控</v>
          </cell>
        </row>
        <row r="2161">
          <cell r="DF2161">
            <v>925589</v>
          </cell>
        </row>
        <row r="2162">
          <cell r="D2162" t="str">
            <v>翰林山语花园</v>
          </cell>
          <cell r="E2162" t="str">
            <v>19栋</v>
          </cell>
        </row>
        <row r="2162">
          <cell r="H2162" t="str">
            <v>1506</v>
          </cell>
        </row>
        <row r="2162">
          <cell r="O2162" t="str">
            <v>销控</v>
          </cell>
        </row>
        <row r="2162">
          <cell r="DF2162">
            <v>1265324</v>
          </cell>
        </row>
        <row r="2163">
          <cell r="D2163" t="str">
            <v>翰林山语花园</v>
          </cell>
          <cell r="E2163" t="str">
            <v>19栋</v>
          </cell>
        </row>
        <row r="2163">
          <cell r="H2163" t="str">
            <v>1601</v>
          </cell>
        </row>
        <row r="2163">
          <cell r="O2163" t="str">
            <v>销控</v>
          </cell>
        </row>
        <row r="2163">
          <cell r="DF2163">
            <v>592004</v>
          </cell>
        </row>
        <row r="2164">
          <cell r="D2164" t="str">
            <v>翰林山语花园</v>
          </cell>
          <cell r="E2164" t="str">
            <v>19栋</v>
          </cell>
        </row>
        <row r="2164">
          <cell r="H2164" t="str">
            <v>1602</v>
          </cell>
        </row>
        <row r="2164">
          <cell r="O2164" t="str">
            <v>销控</v>
          </cell>
        </row>
        <row r="2164">
          <cell r="DF2164">
            <v>586197</v>
          </cell>
        </row>
        <row r="2165">
          <cell r="D2165" t="str">
            <v>翰林山语花园</v>
          </cell>
          <cell r="E2165" t="str">
            <v>19栋</v>
          </cell>
        </row>
        <row r="2165">
          <cell r="H2165" t="str">
            <v>1603</v>
          </cell>
        </row>
        <row r="2165">
          <cell r="O2165" t="str">
            <v>销控</v>
          </cell>
        </row>
        <row r="2165">
          <cell r="DF2165">
            <v>1252402</v>
          </cell>
        </row>
        <row r="2166">
          <cell r="D2166" t="str">
            <v>翰林山语花园</v>
          </cell>
          <cell r="E2166" t="str">
            <v>19栋</v>
          </cell>
        </row>
        <row r="2166">
          <cell r="H2166" t="str">
            <v>1604</v>
          </cell>
        </row>
        <row r="2166">
          <cell r="O2166" t="str">
            <v>销控</v>
          </cell>
        </row>
        <row r="2166">
          <cell r="DF2166">
            <v>921232</v>
          </cell>
        </row>
        <row r="2167">
          <cell r="D2167" t="str">
            <v>翰林山语花园</v>
          </cell>
          <cell r="E2167" t="str">
            <v>19栋</v>
          </cell>
        </row>
        <row r="2167">
          <cell r="H2167" t="str">
            <v>1605</v>
          </cell>
        </row>
        <row r="2167">
          <cell r="O2167" t="str">
            <v>销控</v>
          </cell>
        </row>
        <row r="2167">
          <cell r="DF2167">
            <v>925589</v>
          </cell>
        </row>
        <row r="2168">
          <cell r="D2168" t="str">
            <v>翰林山语花园</v>
          </cell>
          <cell r="E2168" t="str">
            <v>19栋</v>
          </cell>
        </row>
        <row r="2168">
          <cell r="H2168" t="str">
            <v>1606</v>
          </cell>
        </row>
        <row r="2168">
          <cell r="O2168" t="str">
            <v>销控</v>
          </cell>
        </row>
        <row r="2168">
          <cell r="DF2168">
            <v>1265324</v>
          </cell>
        </row>
        <row r="2169">
          <cell r="D2169" t="str">
            <v>翰林山语花园</v>
          </cell>
          <cell r="E2169" t="str">
            <v>19栋</v>
          </cell>
        </row>
        <row r="2169">
          <cell r="H2169" t="str">
            <v>1701</v>
          </cell>
        </row>
        <row r="2169">
          <cell r="O2169" t="str">
            <v>销控</v>
          </cell>
        </row>
        <row r="2169">
          <cell r="DF2169">
            <v>592004</v>
          </cell>
        </row>
        <row r="2170">
          <cell r="D2170" t="str">
            <v>翰林山语花园</v>
          </cell>
          <cell r="E2170" t="str">
            <v>19栋</v>
          </cell>
        </row>
        <row r="2170">
          <cell r="H2170" t="str">
            <v>1702</v>
          </cell>
        </row>
        <row r="2170">
          <cell r="O2170" t="str">
            <v>销控</v>
          </cell>
        </row>
        <row r="2170">
          <cell r="DF2170">
            <v>586197</v>
          </cell>
        </row>
        <row r="2171">
          <cell r="D2171" t="str">
            <v>翰林山语花园</v>
          </cell>
          <cell r="E2171" t="str">
            <v>19栋</v>
          </cell>
        </row>
        <row r="2171">
          <cell r="H2171" t="str">
            <v>1703</v>
          </cell>
        </row>
        <row r="2171">
          <cell r="O2171" t="str">
            <v>销控</v>
          </cell>
        </row>
        <row r="2171">
          <cell r="DF2171">
            <v>1252402</v>
          </cell>
        </row>
        <row r="2172">
          <cell r="D2172" t="str">
            <v>翰林山语花园</v>
          </cell>
          <cell r="E2172" t="str">
            <v>19栋</v>
          </cell>
        </row>
        <row r="2172">
          <cell r="H2172" t="str">
            <v>1704</v>
          </cell>
        </row>
        <row r="2172">
          <cell r="O2172" t="str">
            <v>销控</v>
          </cell>
        </row>
        <row r="2172">
          <cell r="DF2172">
            <v>921232</v>
          </cell>
        </row>
        <row r="2173">
          <cell r="D2173" t="str">
            <v>翰林山语花园</v>
          </cell>
          <cell r="E2173" t="str">
            <v>19栋</v>
          </cell>
        </row>
        <row r="2173">
          <cell r="H2173" t="str">
            <v>1705</v>
          </cell>
        </row>
        <row r="2173">
          <cell r="O2173" t="str">
            <v>销控</v>
          </cell>
        </row>
        <row r="2173">
          <cell r="DF2173">
            <v>925589</v>
          </cell>
        </row>
        <row r="2174">
          <cell r="D2174" t="str">
            <v>翰林山语花园</v>
          </cell>
          <cell r="E2174" t="str">
            <v>19栋</v>
          </cell>
        </row>
        <row r="2174">
          <cell r="H2174" t="str">
            <v>1706</v>
          </cell>
        </row>
        <row r="2174">
          <cell r="O2174" t="str">
            <v>销控</v>
          </cell>
        </row>
        <row r="2174">
          <cell r="DF2174">
            <v>1265324</v>
          </cell>
        </row>
        <row r="2175">
          <cell r="D2175" t="str">
            <v>翰林山语花园</v>
          </cell>
          <cell r="E2175" t="str">
            <v>19栋</v>
          </cell>
        </row>
        <row r="2175">
          <cell r="H2175" t="str">
            <v>1801</v>
          </cell>
        </row>
        <row r="2175">
          <cell r="O2175" t="str">
            <v>销控</v>
          </cell>
        </row>
        <row r="2175">
          <cell r="DF2175">
            <v>592004</v>
          </cell>
        </row>
        <row r="2176">
          <cell r="D2176" t="str">
            <v>翰林山语花园</v>
          </cell>
          <cell r="E2176" t="str">
            <v>19栋</v>
          </cell>
        </row>
        <row r="2176">
          <cell r="H2176" t="str">
            <v>1802</v>
          </cell>
        </row>
        <row r="2176">
          <cell r="O2176" t="str">
            <v>销控</v>
          </cell>
        </row>
        <row r="2176">
          <cell r="DF2176">
            <v>586197</v>
          </cell>
        </row>
        <row r="2177">
          <cell r="D2177" t="str">
            <v>翰林山语花园</v>
          </cell>
          <cell r="E2177" t="str">
            <v>19栋</v>
          </cell>
        </row>
        <row r="2177">
          <cell r="H2177" t="str">
            <v>1803</v>
          </cell>
        </row>
        <row r="2177">
          <cell r="O2177" t="str">
            <v>销控</v>
          </cell>
        </row>
        <row r="2177">
          <cell r="DF2177">
            <v>1252402</v>
          </cell>
        </row>
        <row r="2178">
          <cell r="D2178" t="str">
            <v>翰林山语花园</v>
          </cell>
          <cell r="E2178" t="str">
            <v>19栋</v>
          </cell>
        </row>
        <row r="2178">
          <cell r="H2178" t="str">
            <v>1804</v>
          </cell>
        </row>
        <row r="2178">
          <cell r="O2178" t="str">
            <v>销控</v>
          </cell>
        </row>
        <row r="2178">
          <cell r="DF2178">
            <v>921232</v>
          </cell>
        </row>
        <row r="2179">
          <cell r="D2179" t="str">
            <v>翰林山语花园</v>
          </cell>
          <cell r="E2179" t="str">
            <v>19栋</v>
          </cell>
        </row>
        <row r="2179">
          <cell r="H2179" t="str">
            <v>1805</v>
          </cell>
        </row>
        <row r="2179">
          <cell r="O2179" t="str">
            <v>销控</v>
          </cell>
        </row>
        <row r="2179">
          <cell r="DF2179">
            <v>925589</v>
          </cell>
        </row>
        <row r="2180">
          <cell r="D2180" t="str">
            <v>翰林山语花园</v>
          </cell>
          <cell r="E2180" t="str">
            <v>19栋</v>
          </cell>
        </row>
        <row r="2180">
          <cell r="H2180" t="str">
            <v>1806</v>
          </cell>
        </row>
        <row r="2180">
          <cell r="O2180" t="str">
            <v>销控</v>
          </cell>
        </row>
        <row r="2180">
          <cell r="DF2180">
            <v>1265324</v>
          </cell>
        </row>
        <row r="2181">
          <cell r="D2181" t="str">
            <v>翰林山语花园</v>
          </cell>
          <cell r="E2181" t="str">
            <v>19栋</v>
          </cell>
        </row>
        <row r="2181">
          <cell r="H2181" t="str">
            <v>1901</v>
          </cell>
        </row>
        <row r="2181">
          <cell r="O2181" t="str">
            <v>销控</v>
          </cell>
        </row>
        <row r="2181">
          <cell r="DF2181">
            <v>592004</v>
          </cell>
        </row>
        <row r="2182">
          <cell r="D2182" t="str">
            <v>翰林山语花园</v>
          </cell>
          <cell r="E2182" t="str">
            <v>19栋</v>
          </cell>
        </row>
        <row r="2182">
          <cell r="H2182" t="str">
            <v>1902</v>
          </cell>
        </row>
        <row r="2182">
          <cell r="O2182" t="str">
            <v>销控</v>
          </cell>
        </row>
        <row r="2182">
          <cell r="DF2182">
            <v>586197</v>
          </cell>
        </row>
        <row r="2183">
          <cell r="D2183" t="str">
            <v>翰林山语花园</v>
          </cell>
          <cell r="E2183" t="str">
            <v>19栋</v>
          </cell>
        </row>
        <row r="2183">
          <cell r="H2183" t="str">
            <v>1903</v>
          </cell>
        </row>
        <row r="2183">
          <cell r="O2183" t="str">
            <v>销控</v>
          </cell>
        </row>
        <row r="2183">
          <cell r="DF2183">
            <v>1252402</v>
          </cell>
        </row>
        <row r="2184">
          <cell r="D2184" t="str">
            <v>翰林山语花园</v>
          </cell>
          <cell r="E2184" t="str">
            <v>19栋</v>
          </cell>
        </row>
        <row r="2184">
          <cell r="H2184" t="str">
            <v>1904</v>
          </cell>
        </row>
        <row r="2184">
          <cell r="O2184" t="str">
            <v>销控</v>
          </cell>
        </row>
        <row r="2184">
          <cell r="DF2184">
            <v>921232</v>
          </cell>
        </row>
        <row r="2185">
          <cell r="D2185" t="str">
            <v>翰林山语花园</v>
          </cell>
          <cell r="E2185" t="str">
            <v>19栋</v>
          </cell>
        </row>
        <row r="2185">
          <cell r="H2185" t="str">
            <v>1905</v>
          </cell>
        </row>
        <row r="2185">
          <cell r="O2185" t="str">
            <v>销控</v>
          </cell>
        </row>
        <row r="2185">
          <cell r="DF2185">
            <v>925589</v>
          </cell>
        </row>
        <row r="2186">
          <cell r="D2186" t="str">
            <v>翰林山语花园</v>
          </cell>
          <cell r="E2186" t="str">
            <v>19栋</v>
          </cell>
        </row>
        <row r="2186">
          <cell r="H2186" t="str">
            <v>1906</v>
          </cell>
        </row>
        <row r="2186">
          <cell r="O2186" t="str">
            <v>销控</v>
          </cell>
        </row>
        <row r="2186">
          <cell r="DF2186">
            <v>1265324</v>
          </cell>
        </row>
        <row r="2187">
          <cell r="D2187" t="str">
            <v>翰林山语花园</v>
          </cell>
          <cell r="E2187" t="str">
            <v>19栋</v>
          </cell>
        </row>
        <row r="2187">
          <cell r="H2187" t="str">
            <v>2001</v>
          </cell>
        </row>
        <row r="2187">
          <cell r="O2187" t="str">
            <v>销控</v>
          </cell>
        </row>
        <row r="2187">
          <cell r="DF2187">
            <v>592004</v>
          </cell>
        </row>
        <row r="2188">
          <cell r="D2188" t="str">
            <v>翰林山语花园</v>
          </cell>
          <cell r="E2188" t="str">
            <v>19栋</v>
          </cell>
        </row>
        <row r="2188">
          <cell r="H2188" t="str">
            <v>2002</v>
          </cell>
        </row>
        <row r="2188">
          <cell r="O2188" t="str">
            <v>销控</v>
          </cell>
        </row>
        <row r="2188">
          <cell r="DF2188">
            <v>586197</v>
          </cell>
        </row>
        <row r="2189">
          <cell r="D2189" t="str">
            <v>翰林山语花园</v>
          </cell>
          <cell r="E2189" t="str">
            <v>19栋</v>
          </cell>
        </row>
        <row r="2189">
          <cell r="H2189" t="str">
            <v>2003</v>
          </cell>
        </row>
        <row r="2189">
          <cell r="O2189" t="str">
            <v>销控</v>
          </cell>
        </row>
        <row r="2189">
          <cell r="DF2189">
            <v>1252402</v>
          </cell>
        </row>
        <row r="2190">
          <cell r="D2190" t="str">
            <v>翰林山语花园</v>
          </cell>
          <cell r="E2190" t="str">
            <v>19栋</v>
          </cell>
        </row>
        <row r="2190">
          <cell r="H2190" t="str">
            <v>2004</v>
          </cell>
        </row>
        <row r="2190">
          <cell r="O2190" t="str">
            <v>销控</v>
          </cell>
        </row>
        <row r="2190">
          <cell r="DF2190">
            <v>921232</v>
          </cell>
        </row>
        <row r="2191">
          <cell r="D2191" t="str">
            <v>翰林山语花园</v>
          </cell>
          <cell r="E2191" t="str">
            <v>19栋</v>
          </cell>
        </row>
        <row r="2191">
          <cell r="H2191" t="str">
            <v>2005</v>
          </cell>
        </row>
        <row r="2191">
          <cell r="O2191" t="str">
            <v>销控</v>
          </cell>
        </row>
        <row r="2191">
          <cell r="DF2191">
            <v>925589</v>
          </cell>
        </row>
        <row r="2192">
          <cell r="D2192" t="str">
            <v>翰林山语花园</v>
          </cell>
          <cell r="E2192" t="str">
            <v>19栋</v>
          </cell>
        </row>
        <row r="2192">
          <cell r="H2192" t="str">
            <v>2006</v>
          </cell>
        </row>
        <row r="2192">
          <cell r="O2192" t="str">
            <v>销控</v>
          </cell>
        </row>
        <row r="2192">
          <cell r="DF2192">
            <v>1265324</v>
          </cell>
        </row>
        <row r="2193">
          <cell r="D2193" t="str">
            <v>翰林山语花园</v>
          </cell>
          <cell r="E2193" t="str">
            <v>19栋</v>
          </cell>
        </row>
        <row r="2193">
          <cell r="H2193" t="str">
            <v>203</v>
          </cell>
        </row>
        <row r="2193">
          <cell r="O2193" t="str">
            <v>销控</v>
          </cell>
        </row>
        <row r="2193">
          <cell r="DF2193">
            <v>1201047</v>
          </cell>
        </row>
        <row r="2194">
          <cell r="D2194" t="str">
            <v>翰林山语花园</v>
          </cell>
          <cell r="E2194" t="str">
            <v>19栋</v>
          </cell>
        </row>
        <row r="2194">
          <cell r="H2194" t="str">
            <v>204</v>
          </cell>
        </row>
        <row r="2194">
          <cell r="O2194" t="str">
            <v>销控</v>
          </cell>
        </row>
        <row r="2194">
          <cell r="DF2194">
            <v>865940</v>
          </cell>
        </row>
        <row r="2195">
          <cell r="D2195" t="str">
            <v>翰林山语花园</v>
          </cell>
          <cell r="E2195" t="str">
            <v>19栋</v>
          </cell>
        </row>
        <row r="2195">
          <cell r="H2195" t="str">
            <v>205</v>
          </cell>
        </row>
        <row r="2195">
          <cell r="O2195" t="str">
            <v>销控</v>
          </cell>
        </row>
        <row r="2195">
          <cell r="DF2195">
            <v>870209</v>
          </cell>
        </row>
        <row r="2196">
          <cell r="D2196" t="str">
            <v>翰林山语花园</v>
          </cell>
          <cell r="E2196" t="str">
            <v>19栋</v>
          </cell>
        </row>
        <row r="2196">
          <cell r="H2196" t="str">
            <v>206</v>
          </cell>
        </row>
        <row r="2196">
          <cell r="O2196" t="str">
            <v>销控</v>
          </cell>
        </row>
        <row r="2196">
          <cell r="DF2196">
            <v>1214083</v>
          </cell>
        </row>
        <row r="2197">
          <cell r="D2197" t="str">
            <v>翰林山语花园</v>
          </cell>
          <cell r="E2197" t="str">
            <v>19栋</v>
          </cell>
        </row>
        <row r="2197">
          <cell r="H2197" t="str">
            <v>2101</v>
          </cell>
        </row>
        <row r="2197">
          <cell r="O2197" t="str">
            <v>销控</v>
          </cell>
        </row>
        <row r="2197">
          <cell r="DF2197">
            <v>608738</v>
          </cell>
        </row>
        <row r="2198">
          <cell r="D2198" t="str">
            <v>翰林山语花园</v>
          </cell>
          <cell r="E2198" t="str">
            <v>19栋</v>
          </cell>
        </row>
        <row r="2198">
          <cell r="H2198" t="str">
            <v>2102</v>
          </cell>
        </row>
        <row r="2198">
          <cell r="O2198" t="str">
            <v>销控</v>
          </cell>
        </row>
        <row r="2198">
          <cell r="DF2198">
            <v>603001</v>
          </cell>
        </row>
        <row r="2199">
          <cell r="D2199" t="str">
            <v>翰林山语花园</v>
          </cell>
          <cell r="E2199" t="str">
            <v>19栋</v>
          </cell>
        </row>
        <row r="2199">
          <cell r="H2199" t="str">
            <v>2103</v>
          </cell>
        </row>
        <row r="2199">
          <cell r="O2199" t="str">
            <v>销控</v>
          </cell>
        </row>
        <row r="2199">
          <cell r="DF2199">
            <v>1297689</v>
          </cell>
        </row>
        <row r="2200">
          <cell r="D2200" t="str">
            <v>翰林山语花园</v>
          </cell>
          <cell r="E2200" t="str">
            <v>19栋</v>
          </cell>
        </row>
        <row r="2200">
          <cell r="H2200" t="str">
            <v>2104</v>
          </cell>
        </row>
        <row r="2200">
          <cell r="O2200" t="str">
            <v>销控</v>
          </cell>
        </row>
        <row r="2200">
          <cell r="DF2200">
            <v>943385</v>
          </cell>
        </row>
        <row r="2201">
          <cell r="D2201" t="str">
            <v>翰林山语花园</v>
          </cell>
          <cell r="E2201" t="str">
            <v>19栋</v>
          </cell>
        </row>
        <row r="2201">
          <cell r="H2201" t="str">
            <v>2105</v>
          </cell>
        </row>
        <row r="2201">
          <cell r="O2201" t="str">
            <v>销控</v>
          </cell>
        </row>
        <row r="2201">
          <cell r="DF2201">
            <v>947777</v>
          </cell>
        </row>
        <row r="2202">
          <cell r="D2202" t="str">
            <v>翰林山语花园</v>
          </cell>
          <cell r="E2202" t="str">
            <v>19栋</v>
          </cell>
        </row>
        <row r="2202">
          <cell r="H2202" t="str">
            <v>2106</v>
          </cell>
        </row>
        <row r="2202">
          <cell r="O2202" t="str">
            <v>销控</v>
          </cell>
        </row>
        <row r="2202">
          <cell r="DF2202">
            <v>1310611</v>
          </cell>
        </row>
        <row r="2203">
          <cell r="D2203" t="str">
            <v>翰林山语花园</v>
          </cell>
          <cell r="E2203" t="str">
            <v>19栋</v>
          </cell>
        </row>
        <row r="2203">
          <cell r="H2203" t="str">
            <v>2201</v>
          </cell>
        </row>
        <row r="2203">
          <cell r="O2203" t="str">
            <v>销控</v>
          </cell>
        </row>
        <row r="2203">
          <cell r="DF2203">
            <v>608738</v>
          </cell>
        </row>
        <row r="2204">
          <cell r="D2204" t="str">
            <v>翰林山语花园</v>
          </cell>
          <cell r="E2204" t="str">
            <v>19栋</v>
          </cell>
        </row>
        <row r="2204">
          <cell r="H2204" t="str">
            <v>2202</v>
          </cell>
        </row>
        <row r="2204">
          <cell r="O2204" t="str">
            <v>销控</v>
          </cell>
        </row>
        <row r="2204">
          <cell r="DF2204">
            <v>603001</v>
          </cell>
        </row>
        <row r="2205">
          <cell r="D2205" t="str">
            <v>翰林山语花园</v>
          </cell>
          <cell r="E2205" t="str">
            <v>19栋</v>
          </cell>
        </row>
        <row r="2205">
          <cell r="H2205" t="str">
            <v>2203</v>
          </cell>
        </row>
        <row r="2205">
          <cell r="O2205" t="str">
            <v>销控</v>
          </cell>
        </row>
        <row r="2205">
          <cell r="DF2205">
            <v>1297689</v>
          </cell>
        </row>
        <row r="2206">
          <cell r="D2206" t="str">
            <v>翰林山语花园</v>
          </cell>
          <cell r="E2206" t="str">
            <v>19栋</v>
          </cell>
        </row>
        <row r="2206">
          <cell r="H2206" t="str">
            <v>2204</v>
          </cell>
        </row>
        <row r="2206">
          <cell r="O2206" t="str">
            <v>销控</v>
          </cell>
        </row>
        <row r="2206">
          <cell r="DF2206">
            <v>943385</v>
          </cell>
        </row>
        <row r="2207">
          <cell r="D2207" t="str">
            <v>翰林山语花园</v>
          </cell>
          <cell r="E2207" t="str">
            <v>19栋</v>
          </cell>
        </row>
        <row r="2207">
          <cell r="H2207" t="str">
            <v>2205</v>
          </cell>
        </row>
        <row r="2207">
          <cell r="O2207" t="str">
            <v>销控</v>
          </cell>
        </row>
        <row r="2207">
          <cell r="DF2207">
            <v>947777</v>
          </cell>
        </row>
        <row r="2208">
          <cell r="D2208" t="str">
            <v>翰林山语花园</v>
          </cell>
          <cell r="E2208" t="str">
            <v>19栋</v>
          </cell>
        </row>
        <row r="2208">
          <cell r="H2208" t="str">
            <v>2206</v>
          </cell>
        </row>
        <row r="2208">
          <cell r="O2208" t="str">
            <v>销控</v>
          </cell>
        </row>
        <row r="2208">
          <cell r="DF2208">
            <v>1310611</v>
          </cell>
        </row>
        <row r="2209">
          <cell r="D2209" t="str">
            <v>翰林山语花园</v>
          </cell>
          <cell r="E2209" t="str">
            <v>19栋</v>
          </cell>
        </row>
        <row r="2209">
          <cell r="H2209" t="str">
            <v>2301</v>
          </cell>
        </row>
        <row r="2209">
          <cell r="O2209" t="str">
            <v>销控</v>
          </cell>
        </row>
        <row r="2209">
          <cell r="DF2209">
            <v>608738</v>
          </cell>
        </row>
        <row r="2210">
          <cell r="D2210" t="str">
            <v>翰林山语花园</v>
          </cell>
          <cell r="E2210" t="str">
            <v>19栋</v>
          </cell>
        </row>
        <row r="2210">
          <cell r="H2210" t="str">
            <v>2302</v>
          </cell>
        </row>
        <row r="2210">
          <cell r="O2210" t="str">
            <v>销控</v>
          </cell>
        </row>
        <row r="2210">
          <cell r="DF2210">
            <v>603001</v>
          </cell>
        </row>
        <row r="2211">
          <cell r="D2211" t="str">
            <v>翰林山语花园</v>
          </cell>
          <cell r="E2211" t="str">
            <v>19栋</v>
          </cell>
        </row>
        <row r="2211">
          <cell r="H2211" t="str">
            <v>2303</v>
          </cell>
        </row>
        <row r="2211">
          <cell r="O2211" t="str">
            <v>销控</v>
          </cell>
        </row>
        <row r="2211">
          <cell r="DF2211">
            <v>1297689</v>
          </cell>
        </row>
        <row r="2212">
          <cell r="D2212" t="str">
            <v>翰林山语花园</v>
          </cell>
          <cell r="E2212" t="str">
            <v>19栋</v>
          </cell>
        </row>
        <row r="2212">
          <cell r="H2212" t="str">
            <v>2304</v>
          </cell>
        </row>
        <row r="2212">
          <cell r="O2212" t="str">
            <v>销控</v>
          </cell>
        </row>
        <row r="2212">
          <cell r="DF2212">
            <v>943385</v>
          </cell>
        </row>
        <row r="2213">
          <cell r="D2213" t="str">
            <v>翰林山语花园</v>
          </cell>
          <cell r="E2213" t="str">
            <v>19栋</v>
          </cell>
        </row>
        <row r="2213">
          <cell r="H2213" t="str">
            <v>2305</v>
          </cell>
        </row>
        <row r="2213">
          <cell r="O2213" t="str">
            <v>销控</v>
          </cell>
        </row>
        <row r="2213">
          <cell r="DF2213">
            <v>947777</v>
          </cell>
        </row>
        <row r="2214">
          <cell r="D2214" t="str">
            <v>翰林山语花园</v>
          </cell>
          <cell r="E2214" t="str">
            <v>19栋</v>
          </cell>
        </row>
        <row r="2214">
          <cell r="H2214" t="str">
            <v>2306</v>
          </cell>
        </row>
        <row r="2214">
          <cell r="O2214" t="str">
            <v>销控</v>
          </cell>
        </row>
        <row r="2214">
          <cell r="DF2214">
            <v>1310611</v>
          </cell>
        </row>
        <row r="2215">
          <cell r="D2215" t="str">
            <v>翰林山语花园</v>
          </cell>
          <cell r="E2215" t="str">
            <v>19栋</v>
          </cell>
        </row>
        <row r="2215">
          <cell r="H2215" t="str">
            <v>2401</v>
          </cell>
        </row>
        <row r="2215">
          <cell r="O2215" t="str">
            <v>销控</v>
          </cell>
        </row>
        <row r="2215">
          <cell r="DF2215">
            <v>639203</v>
          </cell>
        </row>
        <row r="2216">
          <cell r="D2216" t="str">
            <v>翰林山语花园</v>
          </cell>
          <cell r="E2216" t="str">
            <v>19栋</v>
          </cell>
        </row>
        <row r="2216">
          <cell r="H2216" t="str">
            <v>2402</v>
          </cell>
        </row>
        <row r="2216">
          <cell r="O2216" t="str">
            <v>销控</v>
          </cell>
        </row>
        <row r="2216">
          <cell r="DF2216">
            <v>633123</v>
          </cell>
        </row>
        <row r="2217">
          <cell r="D2217" t="str">
            <v>翰林山语花园</v>
          </cell>
          <cell r="E2217" t="str">
            <v>19栋</v>
          </cell>
        </row>
        <row r="2217">
          <cell r="H2217" t="str">
            <v>2403</v>
          </cell>
        </row>
        <row r="2217">
          <cell r="O2217" t="str">
            <v>销控</v>
          </cell>
        </row>
        <row r="2217">
          <cell r="DF2217">
            <v>1336927</v>
          </cell>
        </row>
        <row r="2218">
          <cell r="D2218" t="str">
            <v>翰林山语花园</v>
          </cell>
          <cell r="E2218" t="str">
            <v>19栋</v>
          </cell>
        </row>
        <row r="2218">
          <cell r="H2218" t="str">
            <v>2404</v>
          </cell>
        </row>
        <row r="2218">
          <cell r="O2218" t="str">
            <v>销控</v>
          </cell>
        </row>
        <row r="2218">
          <cell r="DF2218">
            <v>990482</v>
          </cell>
        </row>
        <row r="2219">
          <cell r="D2219" t="str">
            <v>翰林山语花园</v>
          </cell>
          <cell r="E2219" t="str">
            <v>19栋</v>
          </cell>
        </row>
        <row r="2219">
          <cell r="H2219" t="str">
            <v>2405</v>
          </cell>
        </row>
        <row r="2219">
          <cell r="O2219" t="str">
            <v>销控</v>
          </cell>
        </row>
        <row r="2219">
          <cell r="DF2219">
            <v>995129</v>
          </cell>
        </row>
        <row r="2220">
          <cell r="D2220" t="str">
            <v>翰林山语花园</v>
          </cell>
          <cell r="E2220" t="str">
            <v>19栋</v>
          </cell>
        </row>
        <row r="2220">
          <cell r="H2220" t="str">
            <v>2406</v>
          </cell>
        </row>
        <row r="2220">
          <cell r="O2220" t="str">
            <v>销控</v>
          </cell>
        </row>
        <row r="2220">
          <cell r="DF2220">
            <v>1335904</v>
          </cell>
        </row>
        <row r="2221">
          <cell r="D2221" t="str">
            <v>翰林山语花园</v>
          </cell>
          <cell r="E2221" t="str">
            <v>19栋</v>
          </cell>
        </row>
        <row r="2221">
          <cell r="H2221" t="str">
            <v>2501</v>
          </cell>
        </row>
        <row r="2221">
          <cell r="O2221" t="str">
            <v>销控</v>
          </cell>
        </row>
        <row r="2221">
          <cell r="DF2221">
            <v>639203</v>
          </cell>
        </row>
        <row r="2222">
          <cell r="D2222" t="str">
            <v>翰林山语花园</v>
          </cell>
          <cell r="E2222" t="str">
            <v>19栋</v>
          </cell>
        </row>
        <row r="2222">
          <cell r="H2222" t="str">
            <v>2502</v>
          </cell>
        </row>
        <row r="2222">
          <cell r="O2222" t="str">
            <v>销控</v>
          </cell>
        </row>
        <row r="2222">
          <cell r="DF2222">
            <v>633123</v>
          </cell>
        </row>
        <row r="2223">
          <cell r="D2223" t="str">
            <v>翰林山语花园</v>
          </cell>
          <cell r="E2223" t="str">
            <v>19栋</v>
          </cell>
        </row>
        <row r="2223">
          <cell r="H2223" t="str">
            <v>2503</v>
          </cell>
        </row>
        <row r="2223">
          <cell r="O2223" t="str">
            <v>销控</v>
          </cell>
        </row>
        <row r="2223">
          <cell r="DF2223">
            <v>1336927</v>
          </cell>
        </row>
        <row r="2224">
          <cell r="D2224" t="str">
            <v>翰林山语花园</v>
          </cell>
          <cell r="E2224" t="str">
            <v>19栋</v>
          </cell>
        </row>
        <row r="2224">
          <cell r="H2224" t="str">
            <v>2504</v>
          </cell>
        </row>
        <row r="2224">
          <cell r="O2224" t="str">
            <v>销控</v>
          </cell>
        </row>
        <row r="2224">
          <cell r="DF2224">
            <v>990482</v>
          </cell>
        </row>
        <row r="2225">
          <cell r="D2225" t="str">
            <v>翰林山语花园</v>
          </cell>
          <cell r="E2225" t="str">
            <v>19栋</v>
          </cell>
        </row>
        <row r="2225">
          <cell r="H2225" t="str">
            <v>2505</v>
          </cell>
        </row>
        <row r="2225">
          <cell r="O2225" t="str">
            <v>销控</v>
          </cell>
        </row>
        <row r="2225">
          <cell r="DF2225">
            <v>995129</v>
          </cell>
        </row>
        <row r="2226">
          <cell r="D2226" t="str">
            <v>翰林山语花园</v>
          </cell>
          <cell r="E2226" t="str">
            <v>19栋</v>
          </cell>
        </row>
        <row r="2226">
          <cell r="H2226" t="str">
            <v>2506</v>
          </cell>
        </row>
        <row r="2226">
          <cell r="O2226" t="str">
            <v>销控</v>
          </cell>
        </row>
        <row r="2226">
          <cell r="DF2226">
            <v>1335904</v>
          </cell>
        </row>
        <row r="2227">
          <cell r="D2227" t="str">
            <v>翰林山语花园</v>
          </cell>
          <cell r="E2227" t="str">
            <v>19栋</v>
          </cell>
        </row>
        <row r="2227">
          <cell r="H2227" t="str">
            <v>2601</v>
          </cell>
        </row>
        <row r="2227">
          <cell r="O2227" t="str">
            <v>销控</v>
          </cell>
        </row>
        <row r="2227">
          <cell r="DF2227">
            <v>639203</v>
          </cell>
        </row>
        <row r="2228">
          <cell r="D2228" t="str">
            <v>翰林山语花园</v>
          </cell>
          <cell r="E2228" t="str">
            <v>19栋</v>
          </cell>
        </row>
        <row r="2228">
          <cell r="H2228" t="str">
            <v>2602</v>
          </cell>
        </row>
        <row r="2228">
          <cell r="O2228" t="str">
            <v>销控</v>
          </cell>
        </row>
        <row r="2228">
          <cell r="DF2228">
            <v>633123</v>
          </cell>
        </row>
        <row r="2229">
          <cell r="D2229" t="str">
            <v>翰林山语花园</v>
          </cell>
          <cell r="E2229" t="str">
            <v>19栋</v>
          </cell>
        </row>
        <row r="2229">
          <cell r="H2229" t="str">
            <v>2603</v>
          </cell>
        </row>
        <row r="2229">
          <cell r="O2229" t="str">
            <v>销控</v>
          </cell>
        </row>
        <row r="2229">
          <cell r="DF2229">
            <v>1336927</v>
          </cell>
        </row>
        <row r="2230">
          <cell r="D2230" t="str">
            <v>翰林山语花园</v>
          </cell>
          <cell r="E2230" t="str">
            <v>19栋</v>
          </cell>
        </row>
        <row r="2230">
          <cell r="H2230" t="str">
            <v>2604</v>
          </cell>
        </row>
        <row r="2230">
          <cell r="O2230" t="str">
            <v>销控</v>
          </cell>
        </row>
        <row r="2230">
          <cell r="DF2230">
            <v>990482</v>
          </cell>
        </row>
        <row r="2231">
          <cell r="D2231" t="str">
            <v>翰林山语花园</v>
          </cell>
          <cell r="E2231" t="str">
            <v>19栋</v>
          </cell>
        </row>
        <row r="2231">
          <cell r="H2231" t="str">
            <v>2605</v>
          </cell>
        </row>
        <row r="2231">
          <cell r="O2231" t="str">
            <v>销控</v>
          </cell>
        </row>
        <row r="2231">
          <cell r="DF2231">
            <v>995129</v>
          </cell>
        </row>
        <row r="2232">
          <cell r="D2232" t="str">
            <v>翰林山语花园</v>
          </cell>
          <cell r="E2232" t="str">
            <v>19栋</v>
          </cell>
        </row>
        <row r="2232">
          <cell r="H2232" t="str">
            <v>2606</v>
          </cell>
        </row>
        <row r="2232">
          <cell r="O2232" t="str">
            <v>销控</v>
          </cell>
        </row>
        <row r="2232">
          <cell r="DF2232">
            <v>1335904</v>
          </cell>
        </row>
        <row r="2233">
          <cell r="D2233" t="str">
            <v>翰林山语花园</v>
          </cell>
          <cell r="E2233" t="str">
            <v>19栋</v>
          </cell>
        </row>
        <row r="2233">
          <cell r="H2233" t="str">
            <v>2701</v>
          </cell>
        </row>
        <row r="2233">
          <cell r="O2233" t="str">
            <v>销控</v>
          </cell>
        </row>
        <row r="2233">
          <cell r="DF2233">
            <v>550063</v>
          </cell>
        </row>
        <row r="2234">
          <cell r="D2234" t="str">
            <v>翰林山语花园</v>
          </cell>
          <cell r="E2234" t="str">
            <v>19栋</v>
          </cell>
        </row>
        <row r="2234">
          <cell r="H2234" t="str">
            <v>2702</v>
          </cell>
        </row>
        <row r="2234">
          <cell r="O2234" t="str">
            <v>销控</v>
          </cell>
        </row>
        <row r="2234">
          <cell r="DF2234">
            <v>544326</v>
          </cell>
        </row>
        <row r="2235">
          <cell r="D2235" t="str">
            <v>翰林山语花园</v>
          </cell>
          <cell r="E2235" t="str">
            <v>19栋</v>
          </cell>
        </row>
        <row r="2235">
          <cell r="H2235" t="str">
            <v>2703</v>
          </cell>
        </row>
        <row r="2235">
          <cell r="O2235" t="str">
            <v>销控</v>
          </cell>
        </row>
        <row r="2235">
          <cell r="DF2235">
            <v>1201047</v>
          </cell>
        </row>
        <row r="2236">
          <cell r="D2236" t="str">
            <v>翰林山语花园</v>
          </cell>
          <cell r="E2236" t="str">
            <v>19栋</v>
          </cell>
        </row>
        <row r="2236">
          <cell r="H2236" t="str">
            <v>2704</v>
          </cell>
        </row>
        <row r="2236">
          <cell r="O2236" t="str">
            <v>销控</v>
          </cell>
        </row>
        <row r="2236">
          <cell r="DF2236">
            <v>865940</v>
          </cell>
        </row>
        <row r="2237">
          <cell r="D2237" t="str">
            <v>翰林山语花园</v>
          </cell>
          <cell r="E2237" t="str">
            <v>19栋</v>
          </cell>
        </row>
        <row r="2237">
          <cell r="H2237" t="str">
            <v>2705</v>
          </cell>
        </row>
        <row r="2237">
          <cell r="O2237" t="str">
            <v>销控</v>
          </cell>
        </row>
        <row r="2237">
          <cell r="DF2237">
            <v>870209</v>
          </cell>
        </row>
        <row r="2238">
          <cell r="D2238" t="str">
            <v>翰林山语花园</v>
          </cell>
          <cell r="E2238" t="str">
            <v>19栋</v>
          </cell>
        </row>
        <row r="2238">
          <cell r="H2238" t="str">
            <v>2706</v>
          </cell>
        </row>
        <row r="2238">
          <cell r="O2238" t="str">
            <v>销控</v>
          </cell>
        </row>
        <row r="2238">
          <cell r="DF2238">
            <v>1214083</v>
          </cell>
        </row>
        <row r="2239">
          <cell r="D2239" t="str">
            <v>翰林山语花园</v>
          </cell>
          <cell r="E2239" t="str">
            <v>19栋</v>
          </cell>
        </row>
        <row r="2239">
          <cell r="H2239" t="str">
            <v>301</v>
          </cell>
        </row>
        <row r="2239">
          <cell r="O2239" t="str">
            <v>销控</v>
          </cell>
        </row>
        <row r="2239">
          <cell r="DF2239">
            <v>550063</v>
          </cell>
        </row>
        <row r="2240">
          <cell r="D2240" t="str">
            <v>翰林山语花园</v>
          </cell>
          <cell r="E2240" t="str">
            <v>19栋</v>
          </cell>
        </row>
        <row r="2240">
          <cell r="H2240" t="str">
            <v>302</v>
          </cell>
        </row>
        <row r="2240">
          <cell r="O2240" t="str">
            <v>销控</v>
          </cell>
        </row>
        <row r="2240">
          <cell r="DF2240">
            <v>544326</v>
          </cell>
        </row>
        <row r="2241">
          <cell r="D2241" t="str">
            <v>翰林山语花园</v>
          </cell>
          <cell r="E2241" t="str">
            <v>19栋</v>
          </cell>
        </row>
        <row r="2241">
          <cell r="H2241" t="str">
            <v>303</v>
          </cell>
        </row>
        <row r="2241">
          <cell r="O2241" t="str">
            <v>销控</v>
          </cell>
        </row>
        <row r="2241">
          <cell r="DF2241">
            <v>1201047</v>
          </cell>
        </row>
        <row r="2242">
          <cell r="D2242" t="str">
            <v>翰林山语花园</v>
          </cell>
          <cell r="E2242" t="str">
            <v>19栋</v>
          </cell>
        </row>
        <row r="2242">
          <cell r="H2242" t="str">
            <v>304</v>
          </cell>
        </row>
        <row r="2242">
          <cell r="O2242" t="str">
            <v>销控</v>
          </cell>
        </row>
        <row r="2242">
          <cell r="DF2242">
            <v>865940</v>
          </cell>
        </row>
        <row r="2243">
          <cell r="D2243" t="str">
            <v>翰林山语花园</v>
          </cell>
          <cell r="E2243" t="str">
            <v>19栋</v>
          </cell>
        </row>
        <row r="2243">
          <cell r="H2243" t="str">
            <v>305</v>
          </cell>
        </row>
        <row r="2243">
          <cell r="O2243" t="str">
            <v>销控</v>
          </cell>
        </row>
        <row r="2243">
          <cell r="DF2243">
            <v>870209</v>
          </cell>
        </row>
        <row r="2244">
          <cell r="D2244" t="str">
            <v>翰林山语花园</v>
          </cell>
          <cell r="E2244" t="str">
            <v>19栋</v>
          </cell>
        </row>
        <row r="2244">
          <cell r="H2244" t="str">
            <v>306</v>
          </cell>
        </row>
        <row r="2244">
          <cell r="O2244" t="str">
            <v>销控</v>
          </cell>
        </row>
        <row r="2244">
          <cell r="DF2244">
            <v>1214083</v>
          </cell>
        </row>
        <row r="2245">
          <cell r="D2245" t="str">
            <v>翰林山语花园</v>
          </cell>
          <cell r="E2245" t="str">
            <v>19栋</v>
          </cell>
        </row>
        <row r="2245">
          <cell r="H2245" t="str">
            <v>401</v>
          </cell>
        </row>
        <row r="2245">
          <cell r="O2245" t="str">
            <v>销控</v>
          </cell>
        </row>
        <row r="2245">
          <cell r="DF2245">
            <v>550063</v>
          </cell>
        </row>
        <row r="2246">
          <cell r="D2246" t="str">
            <v>翰林山语花园</v>
          </cell>
          <cell r="E2246" t="str">
            <v>19栋</v>
          </cell>
        </row>
        <row r="2246">
          <cell r="H2246" t="str">
            <v>402</v>
          </cell>
        </row>
        <row r="2246">
          <cell r="O2246" t="str">
            <v>销控</v>
          </cell>
        </row>
        <row r="2246">
          <cell r="DF2246">
            <v>544326</v>
          </cell>
        </row>
        <row r="2247">
          <cell r="D2247" t="str">
            <v>翰林山语花园</v>
          </cell>
          <cell r="E2247" t="str">
            <v>19栋</v>
          </cell>
        </row>
        <row r="2247">
          <cell r="H2247" t="str">
            <v>403</v>
          </cell>
        </row>
        <row r="2247">
          <cell r="O2247" t="str">
            <v>销控</v>
          </cell>
        </row>
        <row r="2247">
          <cell r="DF2247">
            <v>1201047</v>
          </cell>
        </row>
        <row r="2248">
          <cell r="D2248" t="str">
            <v>翰林山语花园</v>
          </cell>
          <cell r="E2248" t="str">
            <v>19栋</v>
          </cell>
        </row>
        <row r="2248">
          <cell r="H2248" t="str">
            <v>404</v>
          </cell>
        </row>
        <row r="2248">
          <cell r="O2248" t="str">
            <v>销控</v>
          </cell>
        </row>
        <row r="2248">
          <cell r="DF2248">
            <v>865940</v>
          </cell>
        </row>
        <row r="2249">
          <cell r="D2249" t="str">
            <v>翰林山语花园</v>
          </cell>
          <cell r="E2249" t="str">
            <v>19栋</v>
          </cell>
        </row>
        <row r="2249">
          <cell r="H2249" t="str">
            <v>405</v>
          </cell>
        </row>
        <row r="2249">
          <cell r="O2249" t="str">
            <v>销控</v>
          </cell>
        </row>
        <row r="2249">
          <cell r="DF2249">
            <v>870209</v>
          </cell>
        </row>
        <row r="2250">
          <cell r="D2250" t="str">
            <v>翰林山语花园</v>
          </cell>
          <cell r="E2250" t="str">
            <v>19栋</v>
          </cell>
        </row>
        <row r="2250">
          <cell r="H2250" t="str">
            <v>406</v>
          </cell>
        </row>
        <row r="2250">
          <cell r="O2250" t="str">
            <v>销控</v>
          </cell>
        </row>
        <row r="2250">
          <cell r="DF2250">
            <v>1214083</v>
          </cell>
        </row>
        <row r="2251">
          <cell r="D2251" t="str">
            <v>翰林山语花园</v>
          </cell>
          <cell r="E2251" t="str">
            <v>19栋</v>
          </cell>
        </row>
        <row r="2251">
          <cell r="H2251" t="str">
            <v>501</v>
          </cell>
        </row>
        <row r="2251">
          <cell r="O2251" t="str">
            <v>销控</v>
          </cell>
        </row>
        <row r="2251">
          <cell r="DF2251">
            <v>567687</v>
          </cell>
        </row>
        <row r="2252">
          <cell r="D2252" t="str">
            <v>翰林山语花园</v>
          </cell>
          <cell r="E2252" t="str">
            <v>19栋</v>
          </cell>
        </row>
        <row r="2252">
          <cell r="H2252" t="str">
            <v>502</v>
          </cell>
        </row>
        <row r="2252">
          <cell r="O2252" t="str">
            <v>销控</v>
          </cell>
        </row>
        <row r="2252">
          <cell r="DF2252">
            <v>561061</v>
          </cell>
        </row>
        <row r="2253">
          <cell r="D2253" t="str">
            <v>翰林山语花园</v>
          </cell>
          <cell r="E2253" t="str">
            <v>19栋</v>
          </cell>
        </row>
        <row r="2253">
          <cell r="H2253" t="str">
            <v>503</v>
          </cell>
        </row>
        <row r="2253">
          <cell r="O2253" t="str">
            <v>销控</v>
          </cell>
        </row>
        <row r="2253">
          <cell r="DF2253">
            <v>1228692</v>
          </cell>
        </row>
        <row r="2254">
          <cell r="D2254" t="str">
            <v>翰林山语花园</v>
          </cell>
          <cell r="E2254" t="str">
            <v>19栋</v>
          </cell>
        </row>
        <row r="2254">
          <cell r="H2254" t="str">
            <v>504</v>
          </cell>
        </row>
        <row r="2254">
          <cell r="O2254" t="str">
            <v>销控</v>
          </cell>
        </row>
        <row r="2254">
          <cell r="DF2254">
            <v>888093</v>
          </cell>
        </row>
        <row r="2255">
          <cell r="D2255" t="str">
            <v>翰林山语花园</v>
          </cell>
          <cell r="E2255" t="str">
            <v>19栋</v>
          </cell>
        </row>
        <row r="2255">
          <cell r="H2255" t="str">
            <v>505</v>
          </cell>
        </row>
        <row r="2255">
          <cell r="O2255" t="str">
            <v>销控</v>
          </cell>
        </row>
        <row r="2255">
          <cell r="DF2255">
            <v>892397</v>
          </cell>
        </row>
        <row r="2256">
          <cell r="D2256" t="str">
            <v>翰林山语花园</v>
          </cell>
          <cell r="E2256" t="str">
            <v>19栋</v>
          </cell>
        </row>
        <row r="2256">
          <cell r="H2256" t="str">
            <v>506</v>
          </cell>
        </row>
        <row r="2256">
          <cell r="O2256" t="str">
            <v>销控</v>
          </cell>
        </row>
        <row r="2256">
          <cell r="DF2256">
            <v>1241614</v>
          </cell>
        </row>
        <row r="2257">
          <cell r="D2257" t="str">
            <v>翰林山语花园</v>
          </cell>
          <cell r="E2257" t="str">
            <v>19栋</v>
          </cell>
        </row>
        <row r="2257">
          <cell r="H2257" t="str">
            <v>601</v>
          </cell>
        </row>
        <row r="2257">
          <cell r="O2257" t="str">
            <v>销控</v>
          </cell>
        </row>
        <row r="2257">
          <cell r="DF2257">
            <v>567687</v>
          </cell>
        </row>
        <row r="2258">
          <cell r="D2258" t="str">
            <v>翰林山语花园</v>
          </cell>
          <cell r="E2258" t="str">
            <v>19栋</v>
          </cell>
        </row>
        <row r="2258">
          <cell r="H2258" t="str">
            <v>602</v>
          </cell>
        </row>
        <row r="2258">
          <cell r="O2258" t="str">
            <v>销控</v>
          </cell>
        </row>
        <row r="2258">
          <cell r="DF2258">
            <v>561061</v>
          </cell>
        </row>
        <row r="2259">
          <cell r="D2259" t="str">
            <v>翰林山语花园</v>
          </cell>
          <cell r="E2259" t="str">
            <v>19栋</v>
          </cell>
        </row>
        <row r="2259">
          <cell r="H2259" t="str">
            <v>603</v>
          </cell>
        </row>
        <row r="2259">
          <cell r="O2259" t="str">
            <v>销控</v>
          </cell>
        </row>
        <row r="2259">
          <cell r="DF2259">
            <v>1228692</v>
          </cell>
        </row>
        <row r="2260">
          <cell r="D2260" t="str">
            <v>翰林山语花园</v>
          </cell>
          <cell r="E2260" t="str">
            <v>19栋</v>
          </cell>
        </row>
        <row r="2260">
          <cell r="H2260" t="str">
            <v>604</v>
          </cell>
        </row>
        <row r="2260">
          <cell r="O2260" t="str">
            <v>销控</v>
          </cell>
        </row>
        <row r="2260">
          <cell r="DF2260">
            <v>888093</v>
          </cell>
        </row>
        <row r="2261">
          <cell r="D2261" t="str">
            <v>翰林山语花园</v>
          </cell>
          <cell r="E2261" t="str">
            <v>19栋</v>
          </cell>
        </row>
        <row r="2261">
          <cell r="H2261" t="str">
            <v>605</v>
          </cell>
        </row>
        <row r="2261">
          <cell r="O2261" t="str">
            <v>销控</v>
          </cell>
        </row>
        <row r="2261">
          <cell r="DF2261">
            <v>892397</v>
          </cell>
        </row>
        <row r="2262">
          <cell r="D2262" t="str">
            <v>翰林山语花园</v>
          </cell>
          <cell r="E2262" t="str">
            <v>19栋</v>
          </cell>
        </row>
        <row r="2262">
          <cell r="H2262" t="str">
            <v>606</v>
          </cell>
        </row>
        <row r="2262">
          <cell r="O2262" t="str">
            <v>销控</v>
          </cell>
        </row>
        <row r="2262">
          <cell r="DF2262">
            <v>1241614</v>
          </cell>
        </row>
        <row r="2263">
          <cell r="D2263" t="str">
            <v>翰林山语花园</v>
          </cell>
          <cell r="E2263" t="str">
            <v>19栋</v>
          </cell>
        </row>
        <row r="2263">
          <cell r="H2263" t="str">
            <v>701</v>
          </cell>
        </row>
        <row r="2263">
          <cell r="O2263" t="str">
            <v>销控</v>
          </cell>
        </row>
        <row r="2263">
          <cell r="DF2263">
            <v>567687</v>
          </cell>
        </row>
        <row r="2264">
          <cell r="D2264" t="str">
            <v>翰林山语花园</v>
          </cell>
          <cell r="E2264" t="str">
            <v>19栋</v>
          </cell>
        </row>
        <row r="2264">
          <cell r="H2264" t="str">
            <v>702</v>
          </cell>
        </row>
        <row r="2264">
          <cell r="O2264" t="str">
            <v>销控</v>
          </cell>
        </row>
        <row r="2264">
          <cell r="DF2264">
            <v>561061</v>
          </cell>
        </row>
        <row r="2265">
          <cell r="D2265" t="str">
            <v>翰林山语花园</v>
          </cell>
          <cell r="E2265" t="str">
            <v>19栋</v>
          </cell>
        </row>
        <row r="2265">
          <cell r="H2265" t="str">
            <v>703</v>
          </cell>
        </row>
        <row r="2265">
          <cell r="O2265" t="str">
            <v>销控</v>
          </cell>
        </row>
        <row r="2265">
          <cell r="DF2265">
            <v>1228692</v>
          </cell>
        </row>
        <row r="2266">
          <cell r="D2266" t="str">
            <v>翰林山语花园</v>
          </cell>
          <cell r="E2266" t="str">
            <v>19栋</v>
          </cell>
        </row>
        <row r="2266">
          <cell r="H2266" t="str">
            <v>704</v>
          </cell>
        </row>
        <row r="2266">
          <cell r="O2266" t="str">
            <v>销控</v>
          </cell>
        </row>
        <row r="2266">
          <cell r="DF2266">
            <v>888093</v>
          </cell>
        </row>
        <row r="2267">
          <cell r="D2267" t="str">
            <v>翰林山语花园</v>
          </cell>
          <cell r="E2267" t="str">
            <v>19栋</v>
          </cell>
        </row>
        <row r="2267">
          <cell r="H2267" t="str">
            <v>705</v>
          </cell>
        </row>
        <row r="2267">
          <cell r="O2267" t="str">
            <v>销控</v>
          </cell>
        </row>
        <row r="2267">
          <cell r="DF2267">
            <v>892397</v>
          </cell>
        </row>
        <row r="2268">
          <cell r="D2268" t="str">
            <v>翰林山语花园</v>
          </cell>
          <cell r="E2268" t="str">
            <v>19栋</v>
          </cell>
        </row>
        <row r="2268">
          <cell r="H2268" t="str">
            <v>706</v>
          </cell>
        </row>
        <row r="2268">
          <cell r="O2268" t="str">
            <v>销控</v>
          </cell>
        </row>
        <row r="2268">
          <cell r="DF2268">
            <v>1241614</v>
          </cell>
        </row>
        <row r="2269">
          <cell r="D2269" t="str">
            <v>翰林山语花园</v>
          </cell>
          <cell r="E2269" t="str">
            <v>19栋</v>
          </cell>
        </row>
        <row r="2269">
          <cell r="H2269" t="str">
            <v>801</v>
          </cell>
        </row>
        <row r="2269">
          <cell r="O2269" t="str">
            <v>销控</v>
          </cell>
        </row>
        <row r="2269">
          <cell r="DF2269">
            <v>567687</v>
          </cell>
        </row>
        <row r="2270">
          <cell r="D2270" t="str">
            <v>翰林山语花园</v>
          </cell>
          <cell r="E2270" t="str">
            <v>19栋</v>
          </cell>
        </row>
        <row r="2270">
          <cell r="H2270" t="str">
            <v>802</v>
          </cell>
        </row>
        <row r="2270">
          <cell r="O2270" t="str">
            <v>销控</v>
          </cell>
        </row>
        <row r="2270">
          <cell r="DF2270">
            <v>561061</v>
          </cell>
        </row>
        <row r="2271">
          <cell r="D2271" t="str">
            <v>翰林山语花园</v>
          </cell>
          <cell r="E2271" t="str">
            <v>19栋</v>
          </cell>
        </row>
        <row r="2271">
          <cell r="H2271" t="str">
            <v>803</v>
          </cell>
        </row>
        <row r="2271">
          <cell r="O2271" t="str">
            <v>销控</v>
          </cell>
        </row>
        <row r="2271">
          <cell r="DF2271">
            <v>1228692</v>
          </cell>
        </row>
        <row r="2272">
          <cell r="D2272" t="str">
            <v>翰林山语花园</v>
          </cell>
          <cell r="E2272" t="str">
            <v>19栋</v>
          </cell>
        </row>
        <row r="2272">
          <cell r="H2272" t="str">
            <v>804</v>
          </cell>
        </row>
        <row r="2272">
          <cell r="O2272" t="str">
            <v>销控</v>
          </cell>
        </row>
        <row r="2272">
          <cell r="DF2272">
            <v>888093</v>
          </cell>
        </row>
        <row r="2273">
          <cell r="D2273" t="str">
            <v>翰林山语花园</v>
          </cell>
          <cell r="E2273" t="str">
            <v>19栋</v>
          </cell>
        </row>
        <row r="2273">
          <cell r="H2273" t="str">
            <v>805</v>
          </cell>
        </row>
        <row r="2273">
          <cell r="O2273" t="str">
            <v>销控</v>
          </cell>
        </row>
        <row r="2273">
          <cell r="DF2273">
            <v>892397</v>
          </cell>
        </row>
        <row r="2274">
          <cell r="D2274" t="str">
            <v>翰林山语花园</v>
          </cell>
          <cell r="E2274" t="str">
            <v>19栋</v>
          </cell>
        </row>
        <row r="2274">
          <cell r="H2274" t="str">
            <v>806</v>
          </cell>
        </row>
        <row r="2274">
          <cell r="O2274" t="str">
            <v>销控</v>
          </cell>
        </row>
        <row r="2274">
          <cell r="DF2274">
            <v>1241614</v>
          </cell>
        </row>
        <row r="2275">
          <cell r="D2275" t="str">
            <v>翰林山语花园</v>
          </cell>
          <cell r="E2275" t="str">
            <v>19栋</v>
          </cell>
        </row>
        <row r="2275">
          <cell r="H2275" t="str">
            <v>901</v>
          </cell>
        </row>
        <row r="2275">
          <cell r="O2275" t="str">
            <v>销控</v>
          </cell>
        </row>
        <row r="2275">
          <cell r="DF2275">
            <v>567687</v>
          </cell>
        </row>
        <row r="2276">
          <cell r="D2276" t="str">
            <v>翰林山语花园</v>
          </cell>
          <cell r="E2276" t="str">
            <v>19栋</v>
          </cell>
        </row>
        <row r="2276">
          <cell r="H2276" t="str">
            <v>902</v>
          </cell>
        </row>
        <row r="2276">
          <cell r="O2276" t="str">
            <v>销控</v>
          </cell>
        </row>
        <row r="2276">
          <cell r="DF2276">
            <v>561061</v>
          </cell>
        </row>
        <row r="2277">
          <cell r="D2277" t="str">
            <v>翰林山语花园</v>
          </cell>
          <cell r="E2277" t="str">
            <v>19栋</v>
          </cell>
        </row>
        <row r="2277">
          <cell r="H2277" t="str">
            <v>903</v>
          </cell>
        </row>
        <row r="2277">
          <cell r="O2277" t="str">
            <v>销控</v>
          </cell>
        </row>
        <row r="2277">
          <cell r="DF2277">
            <v>1228692</v>
          </cell>
        </row>
        <row r="2278">
          <cell r="D2278" t="str">
            <v>翰林山语花园</v>
          </cell>
          <cell r="E2278" t="str">
            <v>19栋</v>
          </cell>
        </row>
        <row r="2278">
          <cell r="H2278" t="str">
            <v>904</v>
          </cell>
        </row>
        <row r="2278">
          <cell r="O2278" t="str">
            <v>销控</v>
          </cell>
        </row>
        <row r="2278">
          <cell r="DF2278">
            <v>888093</v>
          </cell>
        </row>
        <row r="2279">
          <cell r="D2279" t="str">
            <v>翰林山语花园</v>
          </cell>
          <cell r="E2279" t="str">
            <v>19栋</v>
          </cell>
        </row>
        <row r="2279">
          <cell r="H2279" t="str">
            <v>905</v>
          </cell>
        </row>
        <row r="2279">
          <cell r="O2279" t="str">
            <v>销控</v>
          </cell>
        </row>
        <row r="2279">
          <cell r="DF2279">
            <v>892397</v>
          </cell>
        </row>
        <row r="2280">
          <cell r="D2280" t="str">
            <v>翰林山语花园</v>
          </cell>
          <cell r="E2280" t="str">
            <v>19栋</v>
          </cell>
        </row>
        <row r="2280">
          <cell r="H2280" t="str">
            <v>906</v>
          </cell>
        </row>
        <row r="2280">
          <cell r="O2280" t="str">
            <v>销控</v>
          </cell>
        </row>
        <row r="2280">
          <cell r="DF2280">
            <v>1241614</v>
          </cell>
        </row>
        <row r="2281">
          <cell r="D2281" t="str">
            <v>翰林山语花园</v>
          </cell>
          <cell r="E2281" t="str">
            <v>1栋</v>
          </cell>
        </row>
        <row r="2281">
          <cell r="H2281" t="str">
            <v>1001</v>
          </cell>
        </row>
        <row r="2281">
          <cell r="O2281" t="str">
            <v>签约</v>
          </cell>
        </row>
        <row r="2282">
          <cell r="D2282" t="str">
            <v>翰林山语花园</v>
          </cell>
          <cell r="E2282" t="str">
            <v>1栋</v>
          </cell>
        </row>
        <row r="2282">
          <cell r="H2282" t="str">
            <v>1002</v>
          </cell>
        </row>
        <row r="2282">
          <cell r="O2282" t="str">
            <v>签约</v>
          </cell>
        </row>
        <row r="2283">
          <cell r="D2283" t="str">
            <v>翰林山语花园</v>
          </cell>
          <cell r="E2283" t="str">
            <v>1栋</v>
          </cell>
        </row>
        <row r="2283">
          <cell r="H2283" t="str">
            <v>1003</v>
          </cell>
        </row>
        <row r="2283">
          <cell r="O2283" t="str">
            <v>签约</v>
          </cell>
        </row>
        <row r="2284">
          <cell r="D2284" t="str">
            <v>翰林山语花园</v>
          </cell>
          <cell r="E2284" t="str">
            <v>1栋</v>
          </cell>
        </row>
        <row r="2284">
          <cell r="H2284" t="str">
            <v>1004</v>
          </cell>
        </row>
        <row r="2284">
          <cell r="O2284" t="str">
            <v>签约</v>
          </cell>
        </row>
        <row r="2285">
          <cell r="D2285" t="str">
            <v>翰林山语花园</v>
          </cell>
          <cell r="E2285" t="str">
            <v>1栋</v>
          </cell>
        </row>
        <row r="2285">
          <cell r="H2285" t="str">
            <v>1005</v>
          </cell>
        </row>
        <row r="2285">
          <cell r="O2285" t="str">
            <v>签约</v>
          </cell>
        </row>
        <row r="2286">
          <cell r="D2286" t="str">
            <v>翰林山语花园</v>
          </cell>
          <cell r="E2286" t="str">
            <v>1栋</v>
          </cell>
        </row>
        <row r="2286">
          <cell r="H2286" t="str">
            <v>1006</v>
          </cell>
        </row>
        <row r="2286">
          <cell r="O2286" t="str">
            <v>签约</v>
          </cell>
        </row>
        <row r="2287">
          <cell r="D2287" t="str">
            <v>翰林山语花园</v>
          </cell>
          <cell r="E2287" t="str">
            <v>1栋</v>
          </cell>
        </row>
        <row r="2287">
          <cell r="H2287" t="str">
            <v>101</v>
          </cell>
        </row>
        <row r="2287">
          <cell r="O2287" t="str">
            <v>签约</v>
          </cell>
        </row>
        <row r="2288">
          <cell r="D2288" t="str">
            <v>翰林山语花园</v>
          </cell>
          <cell r="E2288" t="str">
            <v>1栋</v>
          </cell>
        </row>
        <row r="2288">
          <cell r="H2288" t="str">
            <v>102</v>
          </cell>
        </row>
        <row r="2288">
          <cell r="O2288" t="str">
            <v>签约</v>
          </cell>
        </row>
        <row r="2289">
          <cell r="D2289" t="str">
            <v>翰林山语花园</v>
          </cell>
          <cell r="E2289" t="str">
            <v>1栋</v>
          </cell>
        </row>
        <row r="2289">
          <cell r="H2289" t="str">
            <v>105</v>
          </cell>
        </row>
        <row r="2289">
          <cell r="O2289" t="str">
            <v>签约</v>
          </cell>
        </row>
        <row r="2290">
          <cell r="D2290" t="str">
            <v>翰林山语花园</v>
          </cell>
          <cell r="E2290" t="str">
            <v>1栋</v>
          </cell>
        </row>
        <row r="2290">
          <cell r="H2290" t="str">
            <v>106</v>
          </cell>
        </row>
        <row r="2290">
          <cell r="O2290" t="str">
            <v>签约</v>
          </cell>
        </row>
        <row r="2291">
          <cell r="D2291" t="str">
            <v>翰林山语花园</v>
          </cell>
          <cell r="E2291" t="str">
            <v>1栋</v>
          </cell>
        </row>
        <row r="2291">
          <cell r="H2291" t="str">
            <v>1101</v>
          </cell>
        </row>
        <row r="2291">
          <cell r="O2291" t="str">
            <v>签约</v>
          </cell>
        </row>
        <row r="2292">
          <cell r="D2292" t="str">
            <v>翰林山语花园</v>
          </cell>
          <cell r="E2292" t="str">
            <v>1栋</v>
          </cell>
        </row>
        <row r="2292">
          <cell r="H2292" t="str">
            <v>1102</v>
          </cell>
        </row>
        <row r="2292">
          <cell r="O2292" t="str">
            <v>签约</v>
          </cell>
        </row>
        <row r="2293">
          <cell r="D2293" t="str">
            <v>翰林山语花园</v>
          </cell>
          <cell r="E2293" t="str">
            <v>1栋</v>
          </cell>
        </row>
        <row r="2293">
          <cell r="H2293" t="str">
            <v>1103</v>
          </cell>
        </row>
        <row r="2293">
          <cell r="O2293" t="str">
            <v>签约</v>
          </cell>
        </row>
        <row r="2294">
          <cell r="D2294" t="str">
            <v>翰林山语花园</v>
          </cell>
          <cell r="E2294" t="str">
            <v>1栋</v>
          </cell>
        </row>
        <row r="2294">
          <cell r="H2294" t="str">
            <v>1104</v>
          </cell>
        </row>
        <row r="2294">
          <cell r="O2294" t="str">
            <v>签约</v>
          </cell>
        </row>
        <row r="2295">
          <cell r="D2295" t="str">
            <v>翰林山语花园</v>
          </cell>
          <cell r="E2295" t="str">
            <v>1栋</v>
          </cell>
        </row>
        <row r="2295">
          <cell r="H2295" t="str">
            <v>1105</v>
          </cell>
        </row>
        <row r="2295">
          <cell r="O2295" t="str">
            <v>待售</v>
          </cell>
        </row>
        <row r="2296">
          <cell r="D2296" t="str">
            <v>翰林山语花园</v>
          </cell>
          <cell r="E2296" t="str">
            <v>1栋</v>
          </cell>
        </row>
        <row r="2296">
          <cell r="H2296" t="str">
            <v>1106</v>
          </cell>
        </row>
        <row r="2296">
          <cell r="O2296" t="str">
            <v>签约</v>
          </cell>
        </row>
        <row r="2297">
          <cell r="D2297" t="str">
            <v>翰林山语花园</v>
          </cell>
          <cell r="E2297" t="str">
            <v>1栋</v>
          </cell>
        </row>
        <row r="2297">
          <cell r="H2297" t="str">
            <v>1201</v>
          </cell>
        </row>
        <row r="2297">
          <cell r="O2297" t="str">
            <v>签约</v>
          </cell>
        </row>
        <row r="2298">
          <cell r="D2298" t="str">
            <v>翰林山语花园</v>
          </cell>
          <cell r="E2298" t="str">
            <v>1栋</v>
          </cell>
        </row>
        <row r="2298">
          <cell r="H2298" t="str">
            <v>1202</v>
          </cell>
        </row>
        <row r="2298">
          <cell r="O2298" t="str">
            <v>签约</v>
          </cell>
        </row>
        <row r="2299">
          <cell r="D2299" t="str">
            <v>翰林山语花园</v>
          </cell>
          <cell r="E2299" t="str">
            <v>1栋</v>
          </cell>
        </row>
        <row r="2299">
          <cell r="H2299" t="str">
            <v>1203</v>
          </cell>
        </row>
        <row r="2299">
          <cell r="O2299" t="str">
            <v>签约</v>
          </cell>
        </row>
        <row r="2300">
          <cell r="D2300" t="str">
            <v>翰林山语花园</v>
          </cell>
          <cell r="E2300" t="str">
            <v>1栋</v>
          </cell>
        </row>
        <row r="2300">
          <cell r="H2300" t="str">
            <v>1204</v>
          </cell>
        </row>
        <row r="2300">
          <cell r="O2300" t="str">
            <v>签约</v>
          </cell>
        </row>
        <row r="2301">
          <cell r="D2301" t="str">
            <v>翰林山语花园</v>
          </cell>
          <cell r="E2301" t="str">
            <v>1栋</v>
          </cell>
        </row>
        <row r="2301">
          <cell r="H2301" t="str">
            <v>1205</v>
          </cell>
        </row>
        <row r="2301">
          <cell r="O2301" t="str">
            <v>待售</v>
          </cell>
        </row>
        <row r="2302">
          <cell r="D2302" t="str">
            <v>翰林山语花园</v>
          </cell>
          <cell r="E2302" t="str">
            <v>1栋</v>
          </cell>
        </row>
        <row r="2302">
          <cell r="H2302" t="str">
            <v>1206</v>
          </cell>
        </row>
        <row r="2302">
          <cell r="O2302" t="str">
            <v>签约</v>
          </cell>
        </row>
        <row r="2303">
          <cell r="D2303" t="str">
            <v>翰林山语花园</v>
          </cell>
          <cell r="E2303" t="str">
            <v>1栋</v>
          </cell>
        </row>
        <row r="2303">
          <cell r="H2303" t="str">
            <v>1301</v>
          </cell>
        </row>
        <row r="2303">
          <cell r="O2303" t="str">
            <v>签约</v>
          </cell>
        </row>
        <row r="2304">
          <cell r="D2304" t="str">
            <v>翰林山语花园</v>
          </cell>
          <cell r="E2304" t="str">
            <v>1栋</v>
          </cell>
        </row>
        <row r="2304">
          <cell r="H2304" t="str">
            <v>1302</v>
          </cell>
        </row>
        <row r="2304">
          <cell r="O2304" t="str">
            <v>签约</v>
          </cell>
        </row>
        <row r="2305">
          <cell r="D2305" t="str">
            <v>翰林山语花园</v>
          </cell>
          <cell r="E2305" t="str">
            <v>1栋</v>
          </cell>
        </row>
        <row r="2305">
          <cell r="H2305" t="str">
            <v>1303</v>
          </cell>
        </row>
        <row r="2305">
          <cell r="O2305" t="str">
            <v>签约</v>
          </cell>
        </row>
        <row r="2306">
          <cell r="D2306" t="str">
            <v>翰林山语花园</v>
          </cell>
          <cell r="E2306" t="str">
            <v>1栋</v>
          </cell>
        </row>
        <row r="2306">
          <cell r="H2306" t="str">
            <v>1304</v>
          </cell>
        </row>
        <row r="2306">
          <cell r="O2306" t="str">
            <v>签约</v>
          </cell>
        </row>
        <row r="2307">
          <cell r="D2307" t="str">
            <v>翰林山语花园</v>
          </cell>
          <cell r="E2307" t="str">
            <v>1栋</v>
          </cell>
        </row>
        <row r="2307">
          <cell r="H2307" t="str">
            <v>1305</v>
          </cell>
        </row>
        <row r="2307">
          <cell r="O2307" t="str">
            <v>待售</v>
          </cell>
        </row>
        <row r="2308">
          <cell r="D2308" t="str">
            <v>翰林山语花园</v>
          </cell>
          <cell r="E2308" t="str">
            <v>1栋</v>
          </cell>
        </row>
        <row r="2308">
          <cell r="H2308" t="str">
            <v>1306</v>
          </cell>
        </row>
        <row r="2308">
          <cell r="O2308" t="str">
            <v>签约</v>
          </cell>
        </row>
        <row r="2309">
          <cell r="D2309" t="str">
            <v>翰林山语花园</v>
          </cell>
          <cell r="E2309" t="str">
            <v>1栋</v>
          </cell>
        </row>
        <row r="2309">
          <cell r="H2309" t="str">
            <v>1401</v>
          </cell>
        </row>
        <row r="2309">
          <cell r="O2309" t="str">
            <v>签约</v>
          </cell>
        </row>
        <row r="2310">
          <cell r="D2310" t="str">
            <v>翰林山语花园</v>
          </cell>
          <cell r="E2310" t="str">
            <v>1栋</v>
          </cell>
        </row>
        <row r="2310">
          <cell r="H2310" t="str">
            <v>1402</v>
          </cell>
        </row>
        <row r="2310">
          <cell r="O2310" t="str">
            <v>签约</v>
          </cell>
        </row>
        <row r="2311">
          <cell r="D2311" t="str">
            <v>翰林山语花园</v>
          </cell>
          <cell r="E2311" t="str">
            <v>1栋</v>
          </cell>
        </row>
        <row r="2311">
          <cell r="H2311" t="str">
            <v>1403</v>
          </cell>
        </row>
        <row r="2311">
          <cell r="O2311" t="str">
            <v>签约</v>
          </cell>
        </row>
        <row r="2312">
          <cell r="D2312" t="str">
            <v>翰林山语花园</v>
          </cell>
          <cell r="E2312" t="str">
            <v>1栋</v>
          </cell>
        </row>
        <row r="2312">
          <cell r="H2312" t="str">
            <v>1404</v>
          </cell>
        </row>
        <row r="2312">
          <cell r="O2312" t="str">
            <v>签约</v>
          </cell>
        </row>
        <row r="2313">
          <cell r="D2313" t="str">
            <v>翰林山语花园</v>
          </cell>
          <cell r="E2313" t="str">
            <v>1栋</v>
          </cell>
        </row>
        <row r="2313">
          <cell r="H2313" t="str">
            <v>1405</v>
          </cell>
        </row>
        <row r="2313">
          <cell r="O2313" t="str">
            <v>待售</v>
          </cell>
        </row>
        <row r="2314">
          <cell r="D2314" t="str">
            <v>翰林山语花园</v>
          </cell>
          <cell r="E2314" t="str">
            <v>1栋</v>
          </cell>
        </row>
        <row r="2314">
          <cell r="H2314" t="str">
            <v>1406</v>
          </cell>
        </row>
        <row r="2314">
          <cell r="O2314" t="str">
            <v>签约</v>
          </cell>
        </row>
        <row r="2315">
          <cell r="D2315" t="str">
            <v>翰林山语花园</v>
          </cell>
          <cell r="E2315" t="str">
            <v>1栋</v>
          </cell>
        </row>
        <row r="2315">
          <cell r="H2315" t="str">
            <v>1501</v>
          </cell>
        </row>
        <row r="2315">
          <cell r="O2315" t="str">
            <v>签约</v>
          </cell>
        </row>
        <row r="2316">
          <cell r="D2316" t="str">
            <v>翰林山语花园</v>
          </cell>
          <cell r="E2316" t="str">
            <v>1栋</v>
          </cell>
        </row>
        <row r="2316">
          <cell r="H2316" t="str">
            <v>1502</v>
          </cell>
        </row>
        <row r="2316">
          <cell r="O2316" t="str">
            <v>签约</v>
          </cell>
        </row>
        <row r="2317">
          <cell r="D2317" t="str">
            <v>翰林山语花园</v>
          </cell>
          <cell r="E2317" t="str">
            <v>1栋</v>
          </cell>
        </row>
        <row r="2317">
          <cell r="H2317" t="str">
            <v>1503</v>
          </cell>
        </row>
        <row r="2317">
          <cell r="O2317" t="str">
            <v>签约</v>
          </cell>
        </row>
        <row r="2318">
          <cell r="D2318" t="str">
            <v>翰林山语花园</v>
          </cell>
          <cell r="E2318" t="str">
            <v>1栋</v>
          </cell>
        </row>
        <row r="2318">
          <cell r="H2318" t="str">
            <v>1504</v>
          </cell>
        </row>
        <row r="2318">
          <cell r="O2318" t="str">
            <v>签约</v>
          </cell>
        </row>
        <row r="2319">
          <cell r="D2319" t="str">
            <v>翰林山语花园</v>
          </cell>
          <cell r="E2319" t="str">
            <v>1栋</v>
          </cell>
        </row>
        <row r="2319">
          <cell r="H2319" t="str">
            <v>1505</v>
          </cell>
        </row>
        <row r="2319">
          <cell r="O2319" t="str">
            <v>待售</v>
          </cell>
        </row>
        <row r="2320">
          <cell r="D2320" t="str">
            <v>翰林山语花园</v>
          </cell>
          <cell r="E2320" t="str">
            <v>1栋</v>
          </cell>
        </row>
        <row r="2320">
          <cell r="H2320" t="str">
            <v>1506</v>
          </cell>
        </row>
        <row r="2320">
          <cell r="O2320" t="str">
            <v>签约</v>
          </cell>
        </row>
        <row r="2321">
          <cell r="D2321" t="str">
            <v>翰林山语花园</v>
          </cell>
          <cell r="E2321" t="str">
            <v>1栋</v>
          </cell>
        </row>
        <row r="2321">
          <cell r="H2321" t="str">
            <v>1601</v>
          </cell>
        </row>
        <row r="2321">
          <cell r="O2321" t="str">
            <v>签约</v>
          </cell>
        </row>
        <row r="2322">
          <cell r="D2322" t="str">
            <v>翰林山语花园</v>
          </cell>
          <cell r="E2322" t="str">
            <v>1栋</v>
          </cell>
        </row>
        <row r="2322">
          <cell r="H2322" t="str">
            <v>1602</v>
          </cell>
        </row>
        <row r="2322">
          <cell r="O2322" t="str">
            <v>签约</v>
          </cell>
        </row>
        <row r="2323">
          <cell r="D2323" t="str">
            <v>翰林山语花园</v>
          </cell>
          <cell r="E2323" t="str">
            <v>1栋</v>
          </cell>
        </row>
        <row r="2323">
          <cell r="H2323" t="str">
            <v>1603</v>
          </cell>
        </row>
        <row r="2323">
          <cell r="O2323" t="str">
            <v>签约</v>
          </cell>
        </row>
        <row r="2324">
          <cell r="D2324" t="str">
            <v>翰林山语花园</v>
          </cell>
          <cell r="E2324" t="str">
            <v>1栋</v>
          </cell>
        </row>
        <row r="2324">
          <cell r="H2324" t="str">
            <v>1604</v>
          </cell>
        </row>
        <row r="2324">
          <cell r="O2324" t="str">
            <v>签约</v>
          </cell>
        </row>
        <row r="2325">
          <cell r="D2325" t="str">
            <v>翰林山语花园</v>
          </cell>
          <cell r="E2325" t="str">
            <v>1栋</v>
          </cell>
        </row>
        <row r="2325">
          <cell r="H2325" t="str">
            <v>1605</v>
          </cell>
        </row>
        <row r="2325">
          <cell r="O2325" t="str">
            <v>待售</v>
          </cell>
        </row>
        <row r="2326">
          <cell r="D2326" t="str">
            <v>翰林山语花园</v>
          </cell>
          <cell r="E2326" t="str">
            <v>1栋</v>
          </cell>
        </row>
        <row r="2326">
          <cell r="H2326" t="str">
            <v>1606</v>
          </cell>
        </row>
        <row r="2326">
          <cell r="O2326" t="str">
            <v>签约</v>
          </cell>
        </row>
        <row r="2327">
          <cell r="D2327" t="str">
            <v>翰林山语花园</v>
          </cell>
          <cell r="E2327" t="str">
            <v>1栋</v>
          </cell>
        </row>
        <row r="2327">
          <cell r="H2327" t="str">
            <v>1701</v>
          </cell>
        </row>
        <row r="2327">
          <cell r="O2327" t="str">
            <v>签约</v>
          </cell>
        </row>
        <row r="2328">
          <cell r="D2328" t="str">
            <v>翰林山语花园</v>
          </cell>
          <cell r="E2328" t="str">
            <v>1栋</v>
          </cell>
        </row>
        <row r="2328">
          <cell r="H2328" t="str">
            <v>1702</v>
          </cell>
        </row>
        <row r="2328">
          <cell r="O2328" t="str">
            <v>签约</v>
          </cell>
        </row>
        <row r="2329">
          <cell r="D2329" t="str">
            <v>翰林山语花园</v>
          </cell>
          <cell r="E2329" t="str">
            <v>1栋</v>
          </cell>
        </row>
        <row r="2329">
          <cell r="H2329" t="str">
            <v>1703</v>
          </cell>
        </row>
        <row r="2329">
          <cell r="O2329" t="str">
            <v>签约</v>
          </cell>
        </row>
        <row r="2330">
          <cell r="D2330" t="str">
            <v>翰林山语花园</v>
          </cell>
          <cell r="E2330" t="str">
            <v>1栋</v>
          </cell>
        </row>
        <row r="2330">
          <cell r="H2330" t="str">
            <v>1704</v>
          </cell>
        </row>
        <row r="2330">
          <cell r="O2330" t="str">
            <v>签约</v>
          </cell>
        </row>
        <row r="2331">
          <cell r="D2331" t="str">
            <v>翰林山语花园</v>
          </cell>
          <cell r="E2331" t="str">
            <v>1栋</v>
          </cell>
        </row>
        <row r="2331">
          <cell r="H2331" t="str">
            <v>1705</v>
          </cell>
        </row>
        <row r="2331">
          <cell r="O2331" t="str">
            <v>待售</v>
          </cell>
        </row>
        <row r="2332">
          <cell r="D2332" t="str">
            <v>翰林山语花园</v>
          </cell>
          <cell r="E2332" t="str">
            <v>1栋</v>
          </cell>
        </row>
        <row r="2332">
          <cell r="H2332" t="str">
            <v>1706</v>
          </cell>
        </row>
        <row r="2332">
          <cell r="O2332" t="str">
            <v>签约</v>
          </cell>
        </row>
        <row r="2333">
          <cell r="D2333" t="str">
            <v>翰林山语花园</v>
          </cell>
          <cell r="E2333" t="str">
            <v>1栋</v>
          </cell>
        </row>
        <row r="2333">
          <cell r="H2333" t="str">
            <v>1801</v>
          </cell>
        </row>
        <row r="2333">
          <cell r="O2333" t="str">
            <v>签约</v>
          </cell>
        </row>
        <row r="2334">
          <cell r="D2334" t="str">
            <v>翰林山语花园</v>
          </cell>
          <cell r="E2334" t="str">
            <v>1栋</v>
          </cell>
        </row>
        <row r="2334">
          <cell r="H2334" t="str">
            <v>1802</v>
          </cell>
        </row>
        <row r="2334">
          <cell r="O2334" t="str">
            <v>签约</v>
          </cell>
        </row>
        <row r="2335">
          <cell r="D2335" t="str">
            <v>翰林山语花园</v>
          </cell>
          <cell r="E2335" t="str">
            <v>1栋</v>
          </cell>
        </row>
        <row r="2335">
          <cell r="H2335" t="str">
            <v>1803</v>
          </cell>
        </row>
        <row r="2335">
          <cell r="O2335" t="str">
            <v>签约</v>
          </cell>
        </row>
        <row r="2336">
          <cell r="D2336" t="str">
            <v>翰林山语花园</v>
          </cell>
          <cell r="E2336" t="str">
            <v>1栋</v>
          </cell>
        </row>
        <row r="2336">
          <cell r="H2336" t="str">
            <v>1804</v>
          </cell>
        </row>
        <row r="2336">
          <cell r="O2336" t="str">
            <v>签约</v>
          </cell>
        </row>
        <row r="2337">
          <cell r="D2337" t="str">
            <v>翰林山语花园</v>
          </cell>
          <cell r="E2337" t="str">
            <v>1栋</v>
          </cell>
        </row>
        <row r="2337">
          <cell r="H2337" t="str">
            <v>1805</v>
          </cell>
        </row>
        <row r="2337">
          <cell r="O2337" t="str">
            <v>待售</v>
          </cell>
        </row>
        <row r="2338">
          <cell r="D2338" t="str">
            <v>翰林山语花园</v>
          </cell>
          <cell r="E2338" t="str">
            <v>1栋</v>
          </cell>
        </row>
        <row r="2338">
          <cell r="H2338" t="str">
            <v>1806</v>
          </cell>
        </row>
        <row r="2338">
          <cell r="O2338" t="str">
            <v>签约</v>
          </cell>
        </row>
        <row r="2339">
          <cell r="D2339" t="str">
            <v>翰林山语花园</v>
          </cell>
          <cell r="E2339" t="str">
            <v>1栋</v>
          </cell>
        </row>
        <row r="2339">
          <cell r="H2339" t="str">
            <v>1901</v>
          </cell>
        </row>
        <row r="2339">
          <cell r="O2339" t="str">
            <v>签约</v>
          </cell>
        </row>
        <row r="2340">
          <cell r="D2340" t="str">
            <v>翰林山语花园</v>
          </cell>
          <cell r="E2340" t="str">
            <v>1栋</v>
          </cell>
        </row>
        <row r="2340">
          <cell r="H2340" t="str">
            <v>1902</v>
          </cell>
        </row>
        <row r="2340">
          <cell r="O2340" t="str">
            <v>签约</v>
          </cell>
        </row>
        <row r="2341">
          <cell r="D2341" t="str">
            <v>翰林山语花园</v>
          </cell>
          <cell r="E2341" t="str">
            <v>1栋</v>
          </cell>
        </row>
        <row r="2341">
          <cell r="H2341" t="str">
            <v>1903</v>
          </cell>
        </row>
        <row r="2341">
          <cell r="O2341" t="str">
            <v>签约</v>
          </cell>
        </row>
        <row r="2342">
          <cell r="D2342" t="str">
            <v>翰林山语花园</v>
          </cell>
          <cell r="E2342" t="str">
            <v>1栋</v>
          </cell>
        </row>
        <row r="2342">
          <cell r="H2342" t="str">
            <v>1904</v>
          </cell>
        </row>
        <row r="2342">
          <cell r="O2342" t="str">
            <v>签约</v>
          </cell>
        </row>
        <row r="2343">
          <cell r="D2343" t="str">
            <v>翰林山语花园</v>
          </cell>
          <cell r="E2343" t="str">
            <v>1栋</v>
          </cell>
        </row>
        <row r="2343">
          <cell r="H2343" t="str">
            <v>1905</v>
          </cell>
        </row>
        <row r="2343">
          <cell r="O2343" t="str">
            <v>待售</v>
          </cell>
        </row>
        <row r="2344">
          <cell r="D2344" t="str">
            <v>翰林山语花园</v>
          </cell>
          <cell r="E2344" t="str">
            <v>1栋</v>
          </cell>
        </row>
        <row r="2344">
          <cell r="H2344" t="str">
            <v>1906</v>
          </cell>
        </row>
        <row r="2344">
          <cell r="O2344" t="str">
            <v>签约</v>
          </cell>
        </row>
        <row r="2345">
          <cell r="D2345" t="str">
            <v>翰林山语花园</v>
          </cell>
          <cell r="E2345" t="str">
            <v>1栋</v>
          </cell>
        </row>
        <row r="2345">
          <cell r="H2345" t="str">
            <v>2001</v>
          </cell>
        </row>
        <row r="2345">
          <cell r="O2345" t="str">
            <v>签约</v>
          </cell>
        </row>
        <row r="2346">
          <cell r="D2346" t="str">
            <v>翰林山语花园</v>
          </cell>
          <cell r="E2346" t="str">
            <v>1栋</v>
          </cell>
        </row>
        <row r="2346">
          <cell r="H2346" t="str">
            <v>2002</v>
          </cell>
        </row>
        <row r="2346">
          <cell r="O2346" t="str">
            <v>签约</v>
          </cell>
        </row>
        <row r="2347">
          <cell r="D2347" t="str">
            <v>翰林山语花园</v>
          </cell>
          <cell r="E2347" t="str">
            <v>1栋</v>
          </cell>
        </row>
        <row r="2347">
          <cell r="H2347" t="str">
            <v>2003</v>
          </cell>
        </row>
        <row r="2347">
          <cell r="O2347" t="str">
            <v>签约</v>
          </cell>
        </row>
        <row r="2348">
          <cell r="D2348" t="str">
            <v>翰林山语花园</v>
          </cell>
          <cell r="E2348" t="str">
            <v>1栋</v>
          </cell>
        </row>
        <row r="2348">
          <cell r="H2348" t="str">
            <v>2004</v>
          </cell>
        </row>
        <row r="2348">
          <cell r="O2348" t="str">
            <v>签约</v>
          </cell>
        </row>
        <row r="2349">
          <cell r="D2349" t="str">
            <v>翰林山语花园</v>
          </cell>
          <cell r="E2349" t="str">
            <v>1栋</v>
          </cell>
        </row>
        <row r="2349">
          <cell r="H2349" t="str">
            <v>2005</v>
          </cell>
        </row>
        <row r="2349">
          <cell r="O2349" t="str">
            <v>待售</v>
          </cell>
        </row>
        <row r="2350">
          <cell r="D2350" t="str">
            <v>翰林山语花园</v>
          </cell>
          <cell r="E2350" t="str">
            <v>1栋</v>
          </cell>
        </row>
        <row r="2350">
          <cell r="H2350" t="str">
            <v>2006</v>
          </cell>
        </row>
        <row r="2350">
          <cell r="O2350" t="str">
            <v>签约</v>
          </cell>
        </row>
        <row r="2351">
          <cell r="D2351" t="str">
            <v>翰林山语花园</v>
          </cell>
          <cell r="E2351" t="str">
            <v>1栋</v>
          </cell>
        </row>
        <row r="2351">
          <cell r="H2351" t="str">
            <v>201</v>
          </cell>
        </row>
        <row r="2351">
          <cell r="O2351" t="str">
            <v>签约</v>
          </cell>
        </row>
        <row r="2352">
          <cell r="D2352" t="str">
            <v>翰林山语花园</v>
          </cell>
          <cell r="E2352" t="str">
            <v>1栋</v>
          </cell>
        </row>
        <row r="2352">
          <cell r="H2352" t="str">
            <v>202</v>
          </cell>
        </row>
        <row r="2352">
          <cell r="O2352" t="str">
            <v>认购</v>
          </cell>
        </row>
        <row r="2353">
          <cell r="D2353" t="str">
            <v>翰林山语花园</v>
          </cell>
          <cell r="E2353" t="str">
            <v>1栋</v>
          </cell>
        </row>
        <row r="2353">
          <cell r="H2353" t="str">
            <v>205</v>
          </cell>
        </row>
        <row r="2353">
          <cell r="O2353" t="str">
            <v>签约</v>
          </cell>
        </row>
        <row r="2354">
          <cell r="D2354" t="str">
            <v>翰林山语花园</v>
          </cell>
          <cell r="E2354" t="str">
            <v>1栋</v>
          </cell>
        </row>
        <row r="2354">
          <cell r="H2354" t="str">
            <v>206</v>
          </cell>
        </row>
        <row r="2354">
          <cell r="O2354" t="str">
            <v>签约</v>
          </cell>
        </row>
        <row r="2355">
          <cell r="D2355" t="str">
            <v>翰林山语花园</v>
          </cell>
          <cell r="E2355" t="str">
            <v>1栋</v>
          </cell>
        </row>
        <row r="2355">
          <cell r="H2355" t="str">
            <v>2101</v>
          </cell>
        </row>
        <row r="2355">
          <cell r="O2355" t="str">
            <v>签约</v>
          </cell>
        </row>
        <row r="2356">
          <cell r="D2356" t="str">
            <v>翰林山语花园</v>
          </cell>
          <cell r="E2356" t="str">
            <v>1栋</v>
          </cell>
        </row>
        <row r="2356">
          <cell r="H2356" t="str">
            <v>2102</v>
          </cell>
        </row>
        <row r="2356">
          <cell r="O2356" t="str">
            <v>签约</v>
          </cell>
        </row>
        <row r="2357">
          <cell r="D2357" t="str">
            <v>翰林山语花园</v>
          </cell>
          <cell r="E2357" t="str">
            <v>1栋</v>
          </cell>
        </row>
        <row r="2357">
          <cell r="H2357" t="str">
            <v>2103</v>
          </cell>
        </row>
        <row r="2357">
          <cell r="O2357" t="str">
            <v>签约</v>
          </cell>
        </row>
        <row r="2358">
          <cell r="D2358" t="str">
            <v>翰林山语花园</v>
          </cell>
          <cell r="E2358" t="str">
            <v>1栋</v>
          </cell>
        </row>
        <row r="2358">
          <cell r="H2358" t="str">
            <v>2104</v>
          </cell>
        </row>
        <row r="2358">
          <cell r="O2358" t="str">
            <v>签约</v>
          </cell>
        </row>
        <row r="2359">
          <cell r="D2359" t="str">
            <v>翰林山语花园</v>
          </cell>
          <cell r="E2359" t="str">
            <v>1栋</v>
          </cell>
        </row>
        <row r="2359">
          <cell r="H2359" t="str">
            <v>2105</v>
          </cell>
        </row>
        <row r="2359">
          <cell r="O2359" t="str">
            <v>待售</v>
          </cell>
        </row>
        <row r="2360">
          <cell r="D2360" t="str">
            <v>翰林山语花园</v>
          </cell>
          <cell r="E2360" t="str">
            <v>1栋</v>
          </cell>
        </row>
        <row r="2360">
          <cell r="H2360" t="str">
            <v>2106</v>
          </cell>
        </row>
        <row r="2360">
          <cell r="O2360" t="str">
            <v>签约</v>
          </cell>
        </row>
        <row r="2361">
          <cell r="D2361" t="str">
            <v>翰林山语花园</v>
          </cell>
          <cell r="E2361" t="str">
            <v>1栋</v>
          </cell>
        </row>
        <row r="2361">
          <cell r="H2361" t="str">
            <v>2201</v>
          </cell>
        </row>
        <row r="2361">
          <cell r="O2361" t="str">
            <v>签约</v>
          </cell>
        </row>
        <row r="2362">
          <cell r="D2362" t="str">
            <v>翰林山语花园</v>
          </cell>
          <cell r="E2362" t="str">
            <v>1栋</v>
          </cell>
        </row>
        <row r="2362">
          <cell r="H2362" t="str">
            <v>2202</v>
          </cell>
        </row>
        <row r="2362">
          <cell r="O2362" t="str">
            <v>签约</v>
          </cell>
        </row>
        <row r="2363">
          <cell r="D2363" t="str">
            <v>翰林山语花园</v>
          </cell>
          <cell r="E2363" t="str">
            <v>1栋</v>
          </cell>
        </row>
        <row r="2363">
          <cell r="H2363" t="str">
            <v>2203</v>
          </cell>
        </row>
        <row r="2363">
          <cell r="O2363" t="str">
            <v>签约</v>
          </cell>
        </row>
        <row r="2364">
          <cell r="D2364" t="str">
            <v>翰林山语花园</v>
          </cell>
          <cell r="E2364" t="str">
            <v>1栋</v>
          </cell>
        </row>
        <row r="2364">
          <cell r="H2364" t="str">
            <v>2204</v>
          </cell>
        </row>
        <row r="2364">
          <cell r="O2364" t="str">
            <v>签约</v>
          </cell>
        </row>
        <row r="2365">
          <cell r="D2365" t="str">
            <v>翰林山语花园</v>
          </cell>
          <cell r="E2365" t="str">
            <v>1栋</v>
          </cell>
        </row>
        <row r="2365">
          <cell r="H2365" t="str">
            <v>2205</v>
          </cell>
        </row>
        <row r="2365">
          <cell r="O2365" t="str">
            <v>待售</v>
          </cell>
        </row>
        <row r="2366">
          <cell r="D2366" t="str">
            <v>翰林山语花园</v>
          </cell>
          <cell r="E2366" t="str">
            <v>1栋</v>
          </cell>
        </row>
        <row r="2366">
          <cell r="H2366" t="str">
            <v>2206</v>
          </cell>
        </row>
        <row r="2366">
          <cell r="O2366" t="str">
            <v>签约</v>
          </cell>
        </row>
        <row r="2367">
          <cell r="D2367" t="str">
            <v>翰林山语花园</v>
          </cell>
          <cell r="E2367" t="str">
            <v>1栋</v>
          </cell>
        </row>
        <row r="2367">
          <cell r="H2367" t="str">
            <v>2301</v>
          </cell>
        </row>
        <row r="2367">
          <cell r="O2367" t="str">
            <v>签约</v>
          </cell>
        </row>
        <row r="2368">
          <cell r="D2368" t="str">
            <v>翰林山语花园</v>
          </cell>
          <cell r="E2368" t="str">
            <v>1栋</v>
          </cell>
        </row>
        <row r="2368">
          <cell r="H2368" t="str">
            <v>2302</v>
          </cell>
        </row>
        <row r="2368">
          <cell r="O2368" t="str">
            <v>签约</v>
          </cell>
        </row>
        <row r="2369">
          <cell r="D2369" t="str">
            <v>翰林山语花园</v>
          </cell>
          <cell r="E2369" t="str">
            <v>1栋</v>
          </cell>
        </row>
        <row r="2369">
          <cell r="H2369" t="str">
            <v>2303</v>
          </cell>
        </row>
        <row r="2369">
          <cell r="O2369" t="str">
            <v>签约</v>
          </cell>
        </row>
        <row r="2370">
          <cell r="D2370" t="str">
            <v>翰林山语花园</v>
          </cell>
          <cell r="E2370" t="str">
            <v>1栋</v>
          </cell>
        </row>
        <row r="2370">
          <cell r="H2370" t="str">
            <v>2304</v>
          </cell>
        </row>
        <row r="2370">
          <cell r="O2370" t="str">
            <v>签约</v>
          </cell>
        </row>
        <row r="2371">
          <cell r="D2371" t="str">
            <v>翰林山语花园</v>
          </cell>
          <cell r="E2371" t="str">
            <v>1栋</v>
          </cell>
        </row>
        <row r="2371">
          <cell r="H2371" t="str">
            <v>2305</v>
          </cell>
        </row>
        <row r="2371">
          <cell r="O2371" t="str">
            <v>待售</v>
          </cell>
        </row>
        <row r="2372">
          <cell r="D2372" t="str">
            <v>翰林山语花园</v>
          </cell>
          <cell r="E2372" t="str">
            <v>1栋</v>
          </cell>
        </row>
        <row r="2372">
          <cell r="H2372" t="str">
            <v>2306</v>
          </cell>
        </row>
        <row r="2372">
          <cell r="O2372" t="str">
            <v>签约</v>
          </cell>
        </row>
        <row r="2373">
          <cell r="D2373" t="str">
            <v>翰林山语花园</v>
          </cell>
          <cell r="E2373" t="str">
            <v>1栋</v>
          </cell>
        </row>
        <row r="2373">
          <cell r="H2373" t="str">
            <v>2401</v>
          </cell>
        </row>
        <row r="2373">
          <cell r="O2373" t="str">
            <v>签约</v>
          </cell>
        </row>
        <row r="2374">
          <cell r="D2374" t="str">
            <v>翰林山语花园</v>
          </cell>
          <cell r="E2374" t="str">
            <v>1栋</v>
          </cell>
        </row>
        <row r="2374">
          <cell r="H2374" t="str">
            <v>2402</v>
          </cell>
        </row>
        <row r="2374">
          <cell r="O2374" t="str">
            <v>签约</v>
          </cell>
        </row>
        <row r="2375">
          <cell r="D2375" t="str">
            <v>翰林山语花园</v>
          </cell>
          <cell r="E2375" t="str">
            <v>1栋</v>
          </cell>
        </row>
        <row r="2375">
          <cell r="H2375" t="str">
            <v>2403</v>
          </cell>
        </row>
        <row r="2375">
          <cell r="O2375" t="str">
            <v>签约</v>
          </cell>
        </row>
        <row r="2376">
          <cell r="D2376" t="str">
            <v>翰林山语花园</v>
          </cell>
          <cell r="E2376" t="str">
            <v>1栋</v>
          </cell>
        </row>
        <row r="2376">
          <cell r="H2376" t="str">
            <v>2404</v>
          </cell>
        </row>
        <row r="2376">
          <cell r="O2376" t="str">
            <v>认购</v>
          </cell>
        </row>
        <row r="2377">
          <cell r="D2377" t="str">
            <v>翰林山语花园</v>
          </cell>
          <cell r="E2377" t="str">
            <v>1栋</v>
          </cell>
        </row>
        <row r="2377">
          <cell r="H2377" t="str">
            <v>2405</v>
          </cell>
        </row>
        <row r="2377">
          <cell r="O2377" t="str">
            <v>待售</v>
          </cell>
        </row>
        <row r="2378">
          <cell r="D2378" t="str">
            <v>翰林山语花园</v>
          </cell>
          <cell r="E2378" t="str">
            <v>1栋</v>
          </cell>
        </row>
        <row r="2378">
          <cell r="H2378" t="str">
            <v>2406</v>
          </cell>
        </row>
        <row r="2378">
          <cell r="O2378" t="str">
            <v>签约</v>
          </cell>
        </row>
        <row r="2379">
          <cell r="D2379" t="str">
            <v>翰林山语花园</v>
          </cell>
          <cell r="E2379" t="str">
            <v>1栋</v>
          </cell>
        </row>
        <row r="2379">
          <cell r="H2379" t="str">
            <v>2501</v>
          </cell>
        </row>
        <row r="2379">
          <cell r="O2379" t="str">
            <v>签约</v>
          </cell>
        </row>
        <row r="2380">
          <cell r="D2380" t="str">
            <v>翰林山语花园</v>
          </cell>
          <cell r="E2380" t="str">
            <v>1栋</v>
          </cell>
        </row>
        <row r="2380">
          <cell r="H2380" t="str">
            <v>2502</v>
          </cell>
        </row>
        <row r="2380">
          <cell r="O2380" t="str">
            <v>签约</v>
          </cell>
        </row>
        <row r="2381">
          <cell r="D2381" t="str">
            <v>翰林山语花园</v>
          </cell>
          <cell r="E2381" t="str">
            <v>1栋</v>
          </cell>
        </row>
        <row r="2381">
          <cell r="H2381" t="str">
            <v>2503</v>
          </cell>
        </row>
        <row r="2381">
          <cell r="O2381" t="str">
            <v>签约</v>
          </cell>
        </row>
        <row r="2382">
          <cell r="D2382" t="str">
            <v>翰林山语花园</v>
          </cell>
          <cell r="E2382" t="str">
            <v>1栋</v>
          </cell>
        </row>
        <row r="2382">
          <cell r="H2382" t="str">
            <v>2504</v>
          </cell>
        </row>
        <row r="2382">
          <cell r="O2382" t="str">
            <v>认购</v>
          </cell>
        </row>
        <row r="2383">
          <cell r="D2383" t="str">
            <v>翰林山语花园</v>
          </cell>
          <cell r="E2383" t="str">
            <v>1栋</v>
          </cell>
        </row>
        <row r="2383">
          <cell r="H2383" t="str">
            <v>2505</v>
          </cell>
        </row>
        <row r="2383">
          <cell r="O2383" t="str">
            <v>待售</v>
          </cell>
        </row>
        <row r="2384">
          <cell r="D2384" t="str">
            <v>翰林山语花园</v>
          </cell>
          <cell r="E2384" t="str">
            <v>1栋</v>
          </cell>
        </row>
        <row r="2384">
          <cell r="H2384" t="str">
            <v>2506</v>
          </cell>
        </row>
        <row r="2384">
          <cell r="O2384" t="str">
            <v>待售</v>
          </cell>
        </row>
        <row r="2385">
          <cell r="D2385" t="str">
            <v>翰林山语花园</v>
          </cell>
          <cell r="E2385" t="str">
            <v>1栋</v>
          </cell>
        </row>
        <row r="2385">
          <cell r="H2385" t="str">
            <v>301</v>
          </cell>
        </row>
        <row r="2385">
          <cell r="O2385" t="str">
            <v>签约</v>
          </cell>
        </row>
        <row r="2386">
          <cell r="D2386" t="str">
            <v>翰林山语花园</v>
          </cell>
          <cell r="E2386" t="str">
            <v>1栋</v>
          </cell>
        </row>
        <row r="2386">
          <cell r="H2386" t="str">
            <v>302</v>
          </cell>
        </row>
        <row r="2386">
          <cell r="O2386" t="str">
            <v>签约</v>
          </cell>
        </row>
        <row r="2387">
          <cell r="D2387" t="str">
            <v>翰林山语花园</v>
          </cell>
          <cell r="E2387" t="str">
            <v>1栋</v>
          </cell>
        </row>
        <row r="2387">
          <cell r="H2387" t="str">
            <v>303</v>
          </cell>
        </row>
        <row r="2387">
          <cell r="O2387" t="str">
            <v>签约</v>
          </cell>
        </row>
        <row r="2388">
          <cell r="D2388" t="str">
            <v>翰林山语花园</v>
          </cell>
          <cell r="E2388" t="str">
            <v>1栋</v>
          </cell>
        </row>
        <row r="2388">
          <cell r="H2388" t="str">
            <v>304</v>
          </cell>
        </row>
        <row r="2388">
          <cell r="O2388" t="str">
            <v>签约</v>
          </cell>
        </row>
        <row r="2389">
          <cell r="D2389" t="str">
            <v>翰林山语花园</v>
          </cell>
          <cell r="E2389" t="str">
            <v>1栋</v>
          </cell>
        </row>
        <row r="2389">
          <cell r="H2389" t="str">
            <v>305</v>
          </cell>
        </row>
        <row r="2389">
          <cell r="O2389" t="str">
            <v>待售</v>
          </cell>
        </row>
        <row r="2390">
          <cell r="D2390" t="str">
            <v>翰林山语花园</v>
          </cell>
          <cell r="E2390" t="str">
            <v>1栋</v>
          </cell>
        </row>
        <row r="2390">
          <cell r="H2390" t="str">
            <v>306</v>
          </cell>
        </row>
        <row r="2390">
          <cell r="O2390" t="str">
            <v>签约</v>
          </cell>
        </row>
        <row r="2391">
          <cell r="D2391" t="str">
            <v>翰林山语花园</v>
          </cell>
          <cell r="E2391" t="str">
            <v>1栋</v>
          </cell>
        </row>
        <row r="2391">
          <cell r="H2391" t="str">
            <v>401</v>
          </cell>
        </row>
        <row r="2391">
          <cell r="O2391" t="str">
            <v>签约</v>
          </cell>
        </row>
        <row r="2392">
          <cell r="D2392" t="str">
            <v>翰林山语花园</v>
          </cell>
          <cell r="E2392" t="str">
            <v>1栋</v>
          </cell>
        </row>
        <row r="2392">
          <cell r="H2392" t="str">
            <v>402</v>
          </cell>
        </row>
        <row r="2392">
          <cell r="O2392" t="str">
            <v>签约</v>
          </cell>
        </row>
        <row r="2393">
          <cell r="D2393" t="str">
            <v>翰林山语花园</v>
          </cell>
          <cell r="E2393" t="str">
            <v>1栋</v>
          </cell>
        </row>
        <row r="2393">
          <cell r="H2393" t="str">
            <v>403</v>
          </cell>
        </row>
        <row r="2393">
          <cell r="O2393" t="str">
            <v>签约</v>
          </cell>
        </row>
        <row r="2394">
          <cell r="D2394" t="str">
            <v>翰林山语花园</v>
          </cell>
          <cell r="E2394" t="str">
            <v>1栋</v>
          </cell>
        </row>
        <row r="2394">
          <cell r="H2394" t="str">
            <v>404</v>
          </cell>
        </row>
        <row r="2394">
          <cell r="O2394" t="str">
            <v>签约</v>
          </cell>
        </row>
        <row r="2395">
          <cell r="D2395" t="str">
            <v>翰林山语花园</v>
          </cell>
          <cell r="E2395" t="str">
            <v>1栋</v>
          </cell>
        </row>
        <row r="2395">
          <cell r="H2395" t="str">
            <v>405</v>
          </cell>
        </row>
        <row r="2395">
          <cell r="O2395" t="str">
            <v>待售</v>
          </cell>
        </row>
        <row r="2396">
          <cell r="D2396" t="str">
            <v>翰林山语花园</v>
          </cell>
          <cell r="E2396" t="str">
            <v>1栋</v>
          </cell>
        </row>
        <row r="2396">
          <cell r="H2396" t="str">
            <v>406</v>
          </cell>
        </row>
        <row r="2396">
          <cell r="O2396" t="str">
            <v>签约</v>
          </cell>
        </row>
        <row r="2397">
          <cell r="D2397" t="str">
            <v>翰林山语花园</v>
          </cell>
          <cell r="E2397" t="str">
            <v>1栋</v>
          </cell>
        </row>
        <row r="2397">
          <cell r="H2397" t="str">
            <v>501</v>
          </cell>
        </row>
        <row r="2397">
          <cell r="O2397" t="str">
            <v>签约</v>
          </cell>
        </row>
        <row r="2398">
          <cell r="D2398" t="str">
            <v>翰林山语花园</v>
          </cell>
          <cell r="E2398" t="str">
            <v>1栋</v>
          </cell>
        </row>
        <row r="2398">
          <cell r="H2398" t="str">
            <v>502</v>
          </cell>
        </row>
        <row r="2398">
          <cell r="O2398" t="str">
            <v>签约</v>
          </cell>
        </row>
        <row r="2399">
          <cell r="D2399" t="str">
            <v>翰林山语花园</v>
          </cell>
          <cell r="E2399" t="str">
            <v>1栋</v>
          </cell>
        </row>
        <row r="2399">
          <cell r="H2399" t="str">
            <v>503</v>
          </cell>
        </row>
        <row r="2399">
          <cell r="O2399" t="str">
            <v>签约</v>
          </cell>
        </row>
        <row r="2400">
          <cell r="D2400" t="str">
            <v>翰林山语花园</v>
          </cell>
          <cell r="E2400" t="str">
            <v>1栋</v>
          </cell>
        </row>
        <row r="2400">
          <cell r="H2400" t="str">
            <v>504</v>
          </cell>
        </row>
        <row r="2400">
          <cell r="O2400" t="str">
            <v>签约</v>
          </cell>
        </row>
        <row r="2401">
          <cell r="D2401" t="str">
            <v>翰林山语花园</v>
          </cell>
          <cell r="E2401" t="str">
            <v>1栋</v>
          </cell>
        </row>
        <row r="2401">
          <cell r="H2401" t="str">
            <v>505</v>
          </cell>
        </row>
        <row r="2401">
          <cell r="O2401" t="str">
            <v>签约</v>
          </cell>
        </row>
        <row r="2402">
          <cell r="D2402" t="str">
            <v>翰林山语花园</v>
          </cell>
          <cell r="E2402" t="str">
            <v>1栋</v>
          </cell>
        </row>
        <row r="2402">
          <cell r="H2402" t="str">
            <v>506</v>
          </cell>
        </row>
        <row r="2402">
          <cell r="O2402" t="str">
            <v>签约</v>
          </cell>
        </row>
        <row r="2403">
          <cell r="D2403" t="str">
            <v>翰林山语花园</v>
          </cell>
          <cell r="E2403" t="str">
            <v>1栋</v>
          </cell>
        </row>
        <row r="2403">
          <cell r="H2403" t="str">
            <v>601</v>
          </cell>
        </row>
        <row r="2403">
          <cell r="O2403" t="str">
            <v>签约</v>
          </cell>
        </row>
        <row r="2404">
          <cell r="D2404" t="str">
            <v>翰林山语花园</v>
          </cell>
          <cell r="E2404" t="str">
            <v>1栋</v>
          </cell>
        </row>
        <row r="2404">
          <cell r="H2404" t="str">
            <v>602</v>
          </cell>
        </row>
        <row r="2404">
          <cell r="O2404" t="str">
            <v>签约</v>
          </cell>
        </row>
        <row r="2405">
          <cell r="D2405" t="str">
            <v>翰林山语花园</v>
          </cell>
          <cell r="E2405" t="str">
            <v>1栋</v>
          </cell>
        </row>
        <row r="2405">
          <cell r="H2405" t="str">
            <v>603</v>
          </cell>
        </row>
        <row r="2405">
          <cell r="O2405" t="str">
            <v>签约</v>
          </cell>
        </row>
        <row r="2406">
          <cell r="D2406" t="str">
            <v>翰林山语花园</v>
          </cell>
          <cell r="E2406" t="str">
            <v>1栋</v>
          </cell>
        </row>
        <row r="2406">
          <cell r="H2406" t="str">
            <v>604</v>
          </cell>
        </row>
        <row r="2406">
          <cell r="O2406" t="str">
            <v>签约</v>
          </cell>
        </row>
        <row r="2407">
          <cell r="D2407" t="str">
            <v>翰林山语花园</v>
          </cell>
          <cell r="E2407" t="str">
            <v>1栋</v>
          </cell>
        </row>
        <row r="2407">
          <cell r="H2407" t="str">
            <v>605</v>
          </cell>
        </row>
        <row r="2407">
          <cell r="O2407" t="str">
            <v>待售</v>
          </cell>
        </row>
        <row r="2408">
          <cell r="D2408" t="str">
            <v>翰林山语花园</v>
          </cell>
          <cell r="E2408" t="str">
            <v>1栋</v>
          </cell>
        </row>
        <row r="2408">
          <cell r="H2408" t="str">
            <v>606</v>
          </cell>
        </row>
        <row r="2408">
          <cell r="O2408" t="str">
            <v>签约</v>
          </cell>
        </row>
        <row r="2409">
          <cell r="D2409" t="str">
            <v>翰林山语花园</v>
          </cell>
          <cell r="E2409" t="str">
            <v>1栋</v>
          </cell>
        </row>
        <row r="2409">
          <cell r="H2409" t="str">
            <v>701</v>
          </cell>
        </row>
        <row r="2409">
          <cell r="O2409" t="str">
            <v>签约</v>
          </cell>
        </row>
        <row r="2410">
          <cell r="D2410" t="str">
            <v>翰林山语花园</v>
          </cell>
          <cell r="E2410" t="str">
            <v>1栋</v>
          </cell>
        </row>
        <row r="2410">
          <cell r="H2410" t="str">
            <v>702</v>
          </cell>
        </row>
        <row r="2410">
          <cell r="O2410" t="str">
            <v>签约</v>
          </cell>
        </row>
        <row r="2411">
          <cell r="D2411" t="str">
            <v>翰林山语花园</v>
          </cell>
          <cell r="E2411" t="str">
            <v>1栋</v>
          </cell>
        </row>
        <row r="2411">
          <cell r="H2411" t="str">
            <v>703</v>
          </cell>
        </row>
        <row r="2411">
          <cell r="O2411" t="str">
            <v>签约</v>
          </cell>
        </row>
        <row r="2412">
          <cell r="D2412" t="str">
            <v>翰林山语花园</v>
          </cell>
          <cell r="E2412" t="str">
            <v>1栋</v>
          </cell>
        </row>
        <row r="2412">
          <cell r="H2412" t="str">
            <v>704</v>
          </cell>
        </row>
        <row r="2412">
          <cell r="O2412" t="str">
            <v>签约</v>
          </cell>
        </row>
        <row r="2413">
          <cell r="D2413" t="str">
            <v>翰林山语花园</v>
          </cell>
          <cell r="E2413" t="str">
            <v>1栋</v>
          </cell>
        </row>
        <row r="2413">
          <cell r="H2413" t="str">
            <v>705</v>
          </cell>
        </row>
        <row r="2413">
          <cell r="O2413" t="str">
            <v>签约</v>
          </cell>
        </row>
        <row r="2414">
          <cell r="D2414" t="str">
            <v>翰林山语花园</v>
          </cell>
          <cell r="E2414" t="str">
            <v>1栋</v>
          </cell>
        </row>
        <row r="2414">
          <cell r="H2414" t="str">
            <v>706</v>
          </cell>
        </row>
        <row r="2414">
          <cell r="O2414" t="str">
            <v>签约</v>
          </cell>
        </row>
        <row r="2415">
          <cell r="D2415" t="str">
            <v>翰林山语花园</v>
          </cell>
          <cell r="E2415" t="str">
            <v>1栋</v>
          </cell>
        </row>
        <row r="2415">
          <cell r="H2415" t="str">
            <v>801</v>
          </cell>
        </row>
        <row r="2415">
          <cell r="O2415" t="str">
            <v>签约</v>
          </cell>
        </row>
        <row r="2416">
          <cell r="D2416" t="str">
            <v>翰林山语花园</v>
          </cell>
          <cell r="E2416" t="str">
            <v>1栋</v>
          </cell>
        </row>
        <row r="2416">
          <cell r="H2416" t="str">
            <v>802</v>
          </cell>
        </row>
        <row r="2416">
          <cell r="O2416" t="str">
            <v>签约</v>
          </cell>
        </row>
        <row r="2417">
          <cell r="D2417" t="str">
            <v>翰林山语花园</v>
          </cell>
          <cell r="E2417" t="str">
            <v>1栋</v>
          </cell>
        </row>
        <row r="2417">
          <cell r="H2417" t="str">
            <v>803</v>
          </cell>
        </row>
        <row r="2417">
          <cell r="O2417" t="str">
            <v>签约</v>
          </cell>
        </row>
        <row r="2418">
          <cell r="D2418" t="str">
            <v>翰林山语花园</v>
          </cell>
          <cell r="E2418" t="str">
            <v>1栋</v>
          </cell>
        </row>
        <row r="2418">
          <cell r="H2418" t="str">
            <v>804</v>
          </cell>
        </row>
        <row r="2418">
          <cell r="O2418" t="str">
            <v>签约</v>
          </cell>
        </row>
        <row r="2419">
          <cell r="D2419" t="str">
            <v>翰林山语花园</v>
          </cell>
          <cell r="E2419" t="str">
            <v>1栋</v>
          </cell>
        </row>
        <row r="2419">
          <cell r="H2419" t="str">
            <v>805</v>
          </cell>
        </row>
        <row r="2419">
          <cell r="O2419" t="str">
            <v>待售</v>
          </cell>
        </row>
        <row r="2420">
          <cell r="D2420" t="str">
            <v>翰林山语花园</v>
          </cell>
          <cell r="E2420" t="str">
            <v>1栋</v>
          </cell>
        </row>
        <row r="2420">
          <cell r="H2420" t="str">
            <v>806</v>
          </cell>
        </row>
        <row r="2420">
          <cell r="O2420" t="str">
            <v>签约</v>
          </cell>
        </row>
        <row r="2421">
          <cell r="D2421" t="str">
            <v>翰林山语花园</v>
          </cell>
          <cell r="E2421" t="str">
            <v>1栋</v>
          </cell>
        </row>
        <row r="2421">
          <cell r="H2421" t="str">
            <v>901</v>
          </cell>
        </row>
        <row r="2421">
          <cell r="O2421" t="str">
            <v>签约</v>
          </cell>
        </row>
        <row r="2422">
          <cell r="D2422" t="str">
            <v>翰林山语花园</v>
          </cell>
          <cell r="E2422" t="str">
            <v>1栋</v>
          </cell>
        </row>
        <row r="2422">
          <cell r="H2422" t="str">
            <v>902</v>
          </cell>
        </row>
        <row r="2422">
          <cell r="O2422" t="str">
            <v>签约</v>
          </cell>
        </row>
        <row r="2423">
          <cell r="D2423" t="str">
            <v>翰林山语花园</v>
          </cell>
          <cell r="E2423" t="str">
            <v>1栋</v>
          </cell>
        </row>
        <row r="2423">
          <cell r="H2423" t="str">
            <v>903</v>
          </cell>
        </row>
        <row r="2423">
          <cell r="O2423" t="str">
            <v>签约</v>
          </cell>
        </row>
        <row r="2424">
          <cell r="D2424" t="str">
            <v>翰林山语花园</v>
          </cell>
          <cell r="E2424" t="str">
            <v>1栋</v>
          </cell>
        </row>
        <row r="2424">
          <cell r="H2424" t="str">
            <v>904</v>
          </cell>
        </row>
        <row r="2424">
          <cell r="O2424" t="str">
            <v>签约</v>
          </cell>
        </row>
        <row r="2425">
          <cell r="D2425" t="str">
            <v>翰林山语花园</v>
          </cell>
          <cell r="E2425" t="str">
            <v>1栋</v>
          </cell>
        </row>
        <row r="2425">
          <cell r="H2425" t="str">
            <v>905</v>
          </cell>
        </row>
        <row r="2425">
          <cell r="O2425" t="str">
            <v>签约</v>
          </cell>
        </row>
        <row r="2426">
          <cell r="D2426" t="str">
            <v>翰林山语花园</v>
          </cell>
          <cell r="E2426" t="str">
            <v>1栋</v>
          </cell>
        </row>
        <row r="2426">
          <cell r="H2426" t="str">
            <v>906</v>
          </cell>
        </row>
        <row r="2426">
          <cell r="O2426" t="str">
            <v>签约</v>
          </cell>
        </row>
        <row r="2427">
          <cell r="D2427" t="str">
            <v>翰林山语花园</v>
          </cell>
          <cell r="E2427" t="str">
            <v>20栋</v>
          </cell>
        </row>
        <row r="2427">
          <cell r="H2427" t="str">
            <v>1001</v>
          </cell>
        </row>
        <row r="2427">
          <cell r="O2427" t="str">
            <v>待售</v>
          </cell>
        </row>
        <row r="2428">
          <cell r="D2428" t="str">
            <v>翰林山语花园</v>
          </cell>
          <cell r="E2428" t="str">
            <v>20栋</v>
          </cell>
        </row>
        <row r="2428">
          <cell r="H2428" t="str">
            <v>1002</v>
          </cell>
        </row>
        <row r="2428">
          <cell r="O2428" t="str">
            <v>待售</v>
          </cell>
        </row>
        <row r="2429">
          <cell r="D2429" t="str">
            <v>翰林山语花园</v>
          </cell>
          <cell r="E2429" t="str">
            <v>20栋</v>
          </cell>
        </row>
        <row r="2429">
          <cell r="H2429" t="str">
            <v>1003</v>
          </cell>
        </row>
        <row r="2429">
          <cell r="O2429" t="str">
            <v>签约</v>
          </cell>
        </row>
        <row r="2430">
          <cell r="D2430" t="str">
            <v>翰林山语花园</v>
          </cell>
          <cell r="E2430" t="str">
            <v>20栋</v>
          </cell>
        </row>
        <row r="2430">
          <cell r="H2430" t="str">
            <v>1004</v>
          </cell>
        </row>
        <row r="2430">
          <cell r="O2430" t="str">
            <v>签约</v>
          </cell>
        </row>
        <row r="2431">
          <cell r="D2431" t="str">
            <v>翰林山语花园</v>
          </cell>
          <cell r="E2431" t="str">
            <v>20栋</v>
          </cell>
        </row>
        <row r="2431">
          <cell r="H2431" t="str">
            <v>1005</v>
          </cell>
        </row>
        <row r="2431">
          <cell r="O2431" t="str">
            <v>签约</v>
          </cell>
        </row>
        <row r="2432">
          <cell r="D2432" t="str">
            <v>翰林山语花园</v>
          </cell>
          <cell r="E2432" t="str">
            <v>20栋</v>
          </cell>
        </row>
        <row r="2432">
          <cell r="H2432" t="str">
            <v>1006</v>
          </cell>
        </row>
        <row r="2432">
          <cell r="O2432" t="str">
            <v>待售</v>
          </cell>
        </row>
        <row r="2433">
          <cell r="D2433" t="str">
            <v>翰林山语花园</v>
          </cell>
          <cell r="E2433" t="str">
            <v>20栋</v>
          </cell>
        </row>
        <row r="2433">
          <cell r="H2433" t="str">
            <v>103</v>
          </cell>
        </row>
        <row r="2433">
          <cell r="O2433" t="str">
            <v>待售</v>
          </cell>
        </row>
        <row r="2434">
          <cell r="D2434" t="str">
            <v>翰林山语花园</v>
          </cell>
          <cell r="E2434" t="str">
            <v>20栋</v>
          </cell>
        </row>
        <row r="2434">
          <cell r="H2434" t="str">
            <v>104</v>
          </cell>
        </row>
        <row r="2434">
          <cell r="O2434" t="str">
            <v>销控</v>
          </cell>
        </row>
        <row r="2435">
          <cell r="D2435" t="str">
            <v>翰林山语花园</v>
          </cell>
          <cell r="E2435" t="str">
            <v>20栋</v>
          </cell>
        </row>
        <row r="2435">
          <cell r="H2435" t="str">
            <v>105</v>
          </cell>
        </row>
        <row r="2435">
          <cell r="O2435" t="str">
            <v>销控</v>
          </cell>
        </row>
        <row r="2436">
          <cell r="D2436" t="str">
            <v>翰林山语花园</v>
          </cell>
          <cell r="E2436" t="str">
            <v>20栋</v>
          </cell>
        </row>
        <row r="2436">
          <cell r="H2436" t="str">
            <v>106</v>
          </cell>
        </row>
        <row r="2436">
          <cell r="O2436" t="str">
            <v>待售</v>
          </cell>
        </row>
        <row r="2437">
          <cell r="D2437" t="str">
            <v>翰林山语花园</v>
          </cell>
          <cell r="E2437" t="str">
            <v>20栋</v>
          </cell>
        </row>
        <row r="2437">
          <cell r="H2437" t="str">
            <v>1101</v>
          </cell>
        </row>
        <row r="2437">
          <cell r="O2437" t="str">
            <v>待售</v>
          </cell>
        </row>
        <row r="2438">
          <cell r="D2438" t="str">
            <v>翰林山语花园</v>
          </cell>
          <cell r="E2438" t="str">
            <v>20栋</v>
          </cell>
        </row>
        <row r="2438">
          <cell r="H2438" t="str">
            <v>1102</v>
          </cell>
        </row>
        <row r="2438">
          <cell r="O2438" t="str">
            <v>待售</v>
          </cell>
        </row>
        <row r="2439">
          <cell r="D2439" t="str">
            <v>翰林山语花园</v>
          </cell>
          <cell r="E2439" t="str">
            <v>20栋</v>
          </cell>
        </row>
        <row r="2439">
          <cell r="H2439" t="str">
            <v>1103</v>
          </cell>
        </row>
        <row r="2439">
          <cell r="O2439" t="str">
            <v>签约</v>
          </cell>
        </row>
        <row r="2440">
          <cell r="D2440" t="str">
            <v>翰林山语花园</v>
          </cell>
          <cell r="E2440" t="str">
            <v>20栋</v>
          </cell>
        </row>
        <row r="2440">
          <cell r="H2440" t="str">
            <v>1104</v>
          </cell>
        </row>
        <row r="2440">
          <cell r="O2440" t="str">
            <v>签约</v>
          </cell>
        </row>
        <row r="2441">
          <cell r="D2441" t="str">
            <v>翰林山语花园</v>
          </cell>
          <cell r="E2441" t="str">
            <v>20栋</v>
          </cell>
        </row>
        <row r="2441">
          <cell r="H2441" t="str">
            <v>1105</v>
          </cell>
        </row>
        <row r="2441">
          <cell r="O2441" t="str">
            <v>签约</v>
          </cell>
        </row>
        <row r="2442">
          <cell r="D2442" t="str">
            <v>翰林山语花园</v>
          </cell>
          <cell r="E2442" t="str">
            <v>20栋</v>
          </cell>
        </row>
        <row r="2442">
          <cell r="H2442" t="str">
            <v>1106</v>
          </cell>
        </row>
        <row r="2442">
          <cell r="O2442" t="str">
            <v>待售</v>
          </cell>
        </row>
        <row r="2443">
          <cell r="D2443" t="str">
            <v>翰林山语花园</v>
          </cell>
          <cell r="E2443" t="str">
            <v>20栋</v>
          </cell>
        </row>
        <row r="2443">
          <cell r="H2443" t="str">
            <v>1201</v>
          </cell>
        </row>
        <row r="2443">
          <cell r="O2443" t="str">
            <v>待售</v>
          </cell>
        </row>
        <row r="2444">
          <cell r="D2444" t="str">
            <v>翰林山语花园</v>
          </cell>
          <cell r="E2444" t="str">
            <v>20栋</v>
          </cell>
        </row>
        <row r="2444">
          <cell r="H2444" t="str">
            <v>1202</v>
          </cell>
        </row>
        <row r="2444">
          <cell r="O2444" t="str">
            <v>待售</v>
          </cell>
        </row>
        <row r="2445">
          <cell r="D2445" t="str">
            <v>翰林山语花园</v>
          </cell>
          <cell r="E2445" t="str">
            <v>20栋</v>
          </cell>
        </row>
        <row r="2445">
          <cell r="H2445" t="str">
            <v>1203</v>
          </cell>
        </row>
        <row r="2445">
          <cell r="O2445" t="str">
            <v>签约</v>
          </cell>
        </row>
        <row r="2446">
          <cell r="D2446" t="str">
            <v>翰林山语花园</v>
          </cell>
          <cell r="E2446" t="str">
            <v>20栋</v>
          </cell>
        </row>
        <row r="2446">
          <cell r="H2446" t="str">
            <v>1204</v>
          </cell>
        </row>
        <row r="2446">
          <cell r="O2446" t="str">
            <v>签约</v>
          </cell>
        </row>
        <row r="2447">
          <cell r="D2447" t="str">
            <v>翰林山语花园</v>
          </cell>
          <cell r="E2447" t="str">
            <v>20栋</v>
          </cell>
        </row>
        <row r="2447">
          <cell r="H2447" t="str">
            <v>1205</v>
          </cell>
        </row>
        <row r="2447">
          <cell r="O2447" t="str">
            <v>签约</v>
          </cell>
        </row>
        <row r="2448">
          <cell r="D2448" t="str">
            <v>翰林山语花园</v>
          </cell>
          <cell r="E2448" t="str">
            <v>20栋</v>
          </cell>
        </row>
        <row r="2448">
          <cell r="H2448" t="str">
            <v>1206</v>
          </cell>
        </row>
        <row r="2448">
          <cell r="O2448" t="str">
            <v>待售</v>
          </cell>
        </row>
        <row r="2449">
          <cell r="D2449" t="str">
            <v>翰林山语花园</v>
          </cell>
          <cell r="E2449" t="str">
            <v>20栋</v>
          </cell>
        </row>
        <row r="2449">
          <cell r="H2449" t="str">
            <v>1301</v>
          </cell>
        </row>
        <row r="2449">
          <cell r="O2449" t="str">
            <v>待售</v>
          </cell>
        </row>
        <row r="2450">
          <cell r="D2450" t="str">
            <v>翰林山语花园</v>
          </cell>
          <cell r="E2450" t="str">
            <v>20栋</v>
          </cell>
        </row>
        <row r="2450">
          <cell r="H2450" t="str">
            <v>1302</v>
          </cell>
        </row>
        <row r="2450">
          <cell r="O2450" t="str">
            <v>待售</v>
          </cell>
        </row>
        <row r="2451">
          <cell r="D2451" t="str">
            <v>翰林山语花园</v>
          </cell>
          <cell r="E2451" t="str">
            <v>20栋</v>
          </cell>
        </row>
        <row r="2451">
          <cell r="H2451" t="str">
            <v>1303</v>
          </cell>
        </row>
        <row r="2451">
          <cell r="O2451" t="str">
            <v>签约</v>
          </cell>
        </row>
        <row r="2452">
          <cell r="D2452" t="str">
            <v>翰林山语花园</v>
          </cell>
          <cell r="E2452" t="str">
            <v>20栋</v>
          </cell>
        </row>
        <row r="2452">
          <cell r="H2452" t="str">
            <v>1304</v>
          </cell>
        </row>
        <row r="2452">
          <cell r="O2452" t="str">
            <v>签约</v>
          </cell>
        </row>
        <row r="2453">
          <cell r="D2453" t="str">
            <v>翰林山语花园</v>
          </cell>
          <cell r="E2453" t="str">
            <v>20栋</v>
          </cell>
        </row>
        <row r="2453">
          <cell r="H2453" t="str">
            <v>1305</v>
          </cell>
        </row>
        <row r="2453">
          <cell r="O2453" t="str">
            <v>签约</v>
          </cell>
        </row>
        <row r="2454">
          <cell r="D2454" t="str">
            <v>翰林山语花园</v>
          </cell>
          <cell r="E2454" t="str">
            <v>20栋</v>
          </cell>
        </row>
        <row r="2454">
          <cell r="H2454" t="str">
            <v>1306</v>
          </cell>
        </row>
        <row r="2454">
          <cell r="O2454" t="str">
            <v>待售</v>
          </cell>
        </row>
        <row r="2455">
          <cell r="D2455" t="str">
            <v>翰林山语花园</v>
          </cell>
          <cell r="E2455" t="str">
            <v>20栋</v>
          </cell>
        </row>
        <row r="2455">
          <cell r="H2455" t="str">
            <v>1401</v>
          </cell>
        </row>
        <row r="2455">
          <cell r="O2455" t="str">
            <v>待售</v>
          </cell>
        </row>
        <row r="2456">
          <cell r="D2456" t="str">
            <v>翰林山语花园</v>
          </cell>
          <cell r="E2456" t="str">
            <v>20栋</v>
          </cell>
        </row>
        <row r="2456">
          <cell r="H2456" t="str">
            <v>1402</v>
          </cell>
        </row>
        <row r="2456">
          <cell r="O2456" t="str">
            <v>待售</v>
          </cell>
        </row>
        <row r="2457">
          <cell r="D2457" t="str">
            <v>翰林山语花园</v>
          </cell>
          <cell r="E2457" t="str">
            <v>20栋</v>
          </cell>
        </row>
        <row r="2457">
          <cell r="H2457" t="str">
            <v>1403</v>
          </cell>
        </row>
        <row r="2457">
          <cell r="O2457" t="str">
            <v>待售</v>
          </cell>
        </row>
        <row r="2458">
          <cell r="D2458" t="str">
            <v>翰林山语花园</v>
          </cell>
          <cell r="E2458" t="str">
            <v>20栋</v>
          </cell>
        </row>
        <row r="2458">
          <cell r="H2458" t="str">
            <v>1404</v>
          </cell>
        </row>
        <row r="2458">
          <cell r="O2458" t="str">
            <v>签约</v>
          </cell>
        </row>
        <row r="2459">
          <cell r="D2459" t="str">
            <v>翰林山语花园</v>
          </cell>
          <cell r="E2459" t="str">
            <v>20栋</v>
          </cell>
        </row>
        <row r="2459">
          <cell r="H2459" t="str">
            <v>1405</v>
          </cell>
        </row>
        <row r="2459">
          <cell r="O2459" t="str">
            <v>签约</v>
          </cell>
        </row>
        <row r="2460">
          <cell r="D2460" t="str">
            <v>翰林山语花园</v>
          </cell>
          <cell r="E2460" t="str">
            <v>20栋</v>
          </cell>
        </row>
        <row r="2460">
          <cell r="H2460" t="str">
            <v>1406</v>
          </cell>
        </row>
        <row r="2460">
          <cell r="O2460" t="str">
            <v>待售</v>
          </cell>
        </row>
        <row r="2461">
          <cell r="D2461" t="str">
            <v>翰林山语花园</v>
          </cell>
          <cell r="E2461" t="str">
            <v>20栋</v>
          </cell>
        </row>
        <row r="2461">
          <cell r="H2461" t="str">
            <v>1501</v>
          </cell>
        </row>
        <row r="2461">
          <cell r="O2461" t="str">
            <v>待售</v>
          </cell>
        </row>
        <row r="2462">
          <cell r="D2462" t="str">
            <v>翰林山语花园</v>
          </cell>
          <cell r="E2462" t="str">
            <v>20栋</v>
          </cell>
        </row>
        <row r="2462">
          <cell r="H2462" t="str">
            <v>1502</v>
          </cell>
        </row>
        <row r="2462">
          <cell r="O2462" t="str">
            <v>签约</v>
          </cell>
        </row>
        <row r="2463">
          <cell r="D2463" t="str">
            <v>翰林山语花园</v>
          </cell>
          <cell r="E2463" t="str">
            <v>20栋</v>
          </cell>
        </row>
        <row r="2463">
          <cell r="H2463" t="str">
            <v>1503</v>
          </cell>
        </row>
        <row r="2463">
          <cell r="O2463" t="str">
            <v>签约</v>
          </cell>
        </row>
        <row r="2464">
          <cell r="D2464" t="str">
            <v>翰林山语花园</v>
          </cell>
          <cell r="E2464" t="str">
            <v>20栋</v>
          </cell>
        </row>
        <row r="2464">
          <cell r="H2464" t="str">
            <v>1504</v>
          </cell>
        </row>
        <row r="2464">
          <cell r="O2464" t="str">
            <v>签约</v>
          </cell>
        </row>
        <row r="2465">
          <cell r="D2465" t="str">
            <v>翰林山语花园</v>
          </cell>
          <cell r="E2465" t="str">
            <v>20栋</v>
          </cell>
        </row>
        <row r="2465">
          <cell r="H2465" t="str">
            <v>1505</v>
          </cell>
        </row>
        <row r="2465">
          <cell r="O2465" t="str">
            <v>签约</v>
          </cell>
        </row>
        <row r="2466">
          <cell r="D2466" t="str">
            <v>翰林山语花园</v>
          </cell>
          <cell r="E2466" t="str">
            <v>20栋</v>
          </cell>
        </row>
        <row r="2466">
          <cell r="H2466" t="str">
            <v>1506</v>
          </cell>
        </row>
        <row r="2466">
          <cell r="O2466" t="str">
            <v>待售</v>
          </cell>
        </row>
        <row r="2467">
          <cell r="D2467" t="str">
            <v>翰林山语花园</v>
          </cell>
          <cell r="E2467" t="str">
            <v>20栋</v>
          </cell>
        </row>
        <row r="2467">
          <cell r="H2467" t="str">
            <v>1601</v>
          </cell>
        </row>
        <row r="2467">
          <cell r="O2467" t="str">
            <v>待售</v>
          </cell>
        </row>
        <row r="2468">
          <cell r="D2468" t="str">
            <v>翰林山语花园</v>
          </cell>
          <cell r="E2468" t="str">
            <v>20栋</v>
          </cell>
        </row>
        <row r="2468">
          <cell r="H2468" t="str">
            <v>1602</v>
          </cell>
        </row>
        <row r="2468">
          <cell r="O2468" t="str">
            <v>待售</v>
          </cell>
        </row>
        <row r="2469">
          <cell r="D2469" t="str">
            <v>翰林山语花园</v>
          </cell>
          <cell r="E2469" t="str">
            <v>20栋</v>
          </cell>
        </row>
        <row r="2469">
          <cell r="H2469" t="str">
            <v>1603</v>
          </cell>
        </row>
        <row r="2469">
          <cell r="O2469" t="str">
            <v>签约</v>
          </cell>
        </row>
        <row r="2470">
          <cell r="D2470" t="str">
            <v>翰林山语花园</v>
          </cell>
          <cell r="E2470" t="str">
            <v>20栋</v>
          </cell>
        </row>
        <row r="2470">
          <cell r="H2470" t="str">
            <v>1604</v>
          </cell>
        </row>
        <row r="2470">
          <cell r="O2470" t="str">
            <v>签约</v>
          </cell>
        </row>
        <row r="2471">
          <cell r="D2471" t="str">
            <v>翰林山语花园</v>
          </cell>
          <cell r="E2471" t="str">
            <v>20栋</v>
          </cell>
        </row>
        <row r="2471">
          <cell r="H2471" t="str">
            <v>1605</v>
          </cell>
        </row>
        <row r="2471">
          <cell r="O2471" t="str">
            <v>签约</v>
          </cell>
        </row>
        <row r="2472">
          <cell r="D2472" t="str">
            <v>翰林山语花园</v>
          </cell>
          <cell r="E2472" t="str">
            <v>20栋</v>
          </cell>
        </row>
        <row r="2472">
          <cell r="H2472" t="str">
            <v>1606</v>
          </cell>
        </row>
        <row r="2472">
          <cell r="O2472" t="str">
            <v>待售</v>
          </cell>
        </row>
        <row r="2473">
          <cell r="D2473" t="str">
            <v>翰林山语花园</v>
          </cell>
          <cell r="E2473" t="str">
            <v>20栋</v>
          </cell>
        </row>
        <row r="2473">
          <cell r="H2473" t="str">
            <v>1701</v>
          </cell>
        </row>
        <row r="2473">
          <cell r="O2473" t="str">
            <v>待售</v>
          </cell>
        </row>
        <row r="2474">
          <cell r="D2474" t="str">
            <v>翰林山语花园</v>
          </cell>
          <cell r="E2474" t="str">
            <v>20栋</v>
          </cell>
        </row>
        <row r="2474">
          <cell r="H2474" t="str">
            <v>1702</v>
          </cell>
        </row>
        <row r="2474">
          <cell r="O2474" t="str">
            <v>待售</v>
          </cell>
        </row>
        <row r="2475">
          <cell r="D2475" t="str">
            <v>翰林山语花园</v>
          </cell>
          <cell r="E2475" t="str">
            <v>20栋</v>
          </cell>
        </row>
        <row r="2475">
          <cell r="H2475" t="str">
            <v>1703</v>
          </cell>
        </row>
        <row r="2475">
          <cell r="O2475" t="str">
            <v>待售</v>
          </cell>
        </row>
        <row r="2476">
          <cell r="D2476" t="str">
            <v>翰林山语花园</v>
          </cell>
          <cell r="E2476" t="str">
            <v>20栋</v>
          </cell>
        </row>
        <row r="2476">
          <cell r="H2476" t="str">
            <v>1704</v>
          </cell>
        </row>
        <row r="2476">
          <cell r="O2476" t="str">
            <v>签约</v>
          </cell>
        </row>
        <row r="2477">
          <cell r="D2477" t="str">
            <v>翰林山语花园</v>
          </cell>
          <cell r="E2477" t="str">
            <v>20栋</v>
          </cell>
        </row>
        <row r="2477">
          <cell r="H2477" t="str">
            <v>1705</v>
          </cell>
        </row>
        <row r="2477">
          <cell r="O2477" t="str">
            <v>签约</v>
          </cell>
        </row>
        <row r="2478">
          <cell r="D2478" t="str">
            <v>翰林山语花园</v>
          </cell>
          <cell r="E2478" t="str">
            <v>20栋</v>
          </cell>
        </row>
        <row r="2478">
          <cell r="H2478" t="str">
            <v>1706</v>
          </cell>
        </row>
        <row r="2478">
          <cell r="O2478" t="str">
            <v>待售</v>
          </cell>
        </row>
        <row r="2479">
          <cell r="D2479" t="str">
            <v>翰林山语花园</v>
          </cell>
          <cell r="E2479" t="str">
            <v>20栋</v>
          </cell>
        </row>
        <row r="2479">
          <cell r="H2479" t="str">
            <v>1801</v>
          </cell>
        </row>
        <row r="2479">
          <cell r="O2479" t="str">
            <v>待售</v>
          </cell>
        </row>
        <row r="2480">
          <cell r="D2480" t="str">
            <v>翰林山语花园</v>
          </cell>
          <cell r="E2480" t="str">
            <v>20栋</v>
          </cell>
        </row>
        <row r="2480">
          <cell r="H2480" t="str">
            <v>1802</v>
          </cell>
        </row>
        <row r="2480">
          <cell r="O2480" t="str">
            <v>待售</v>
          </cell>
        </row>
        <row r="2481">
          <cell r="D2481" t="str">
            <v>翰林山语花园</v>
          </cell>
          <cell r="E2481" t="str">
            <v>20栋</v>
          </cell>
        </row>
        <row r="2481">
          <cell r="H2481" t="str">
            <v>1803</v>
          </cell>
        </row>
        <row r="2481">
          <cell r="O2481" t="str">
            <v>待售</v>
          </cell>
        </row>
        <row r="2482">
          <cell r="D2482" t="str">
            <v>翰林山语花园</v>
          </cell>
          <cell r="E2482" t="str">
            <v>20栋</v>
          </cell>
        </row>
        <row r="2482">
          <cell r="H2482" t="str">
            <v>1804</v>
          </cell>
        </row>
        <row r="2482">
          <cell r="O2482" t="str">
            <v>签约</v>
          </cell>
        </row>
        <row r="2483">
          <cell r="D2483" t="str">
            <v>翰林山语花园</v>
          </cell>
          <cell r="E2483" t="str">
            <v>20栋</v>
          </cell>
        </row>
        <row r="2483">
          <cell r="H2483" t="str">
            <v>1805</v>
          </cell>
        </row>
        <row r="2483">
          <cell r="O2483" t="str">
            <v>签约</v>
          </cell>
        </row>
        <row r="2484">
          <cell r="D2484" t="str">
            <v>翰林山语花园</v>
          </cell>
          <cell r="E2484" t="str">
            <v>20栋</v>
          </cell>
        </row>
        <row r="2484">
          <cell r="H2484" t="str">
            <v>1806</v>
          </cell>
        </row>
        <row r="2484">
          <cell r="O2484" t="str">
            <v>待售</v>
          </cell>
        </row>
        <row r="2485">
          <cell r="D2485" t="str">
            <v>翰林山语花园</v>
          </cell>
          <cell r="E2485" t="str">
            <v>20栋</v>
          </cell>
        </row>
        <row r="2485">
          <cell r="H2485" t="str">
            <v>1901</v>
          </cell>
        </row>
        <row r="2485">
          <cell r="O2485" t="str">
            <v>待售</v>
          </cell>
        </row>
        <row r="2486">
          <cell r="D2486" t="str">
            <v>翰林山语花园</v>
          </cell>
          <cell r="E2486" t="str">
            <v>20栋</v>
          </cell>
        </row>
        <row r="2486">
          <cell r="H2486" t="str">
            <v>1902</v>
          </cell>
        </row>
        <row r="2486">
          <cell r="O2486" t="str">
            <v>待售</v>
          </cell>
        </row>
        <row r="2487">
          <cell r="D2487" t="str">
            <v>翰林山语花园</v>
          </cell>
          <cell r="E2487" t="str">
            <v>20栋</v>
          </cell>
        </row>
        <row r="2487">
          <cell r="H2487" t="str">
            <v>1903</v>
          </cell>
        </row>
        <row r="2487">
          <cell r="O2487" t="str">
            <v>签约</v>
          </cell>
        </row>
        <row r="2488">
          <cell r="D2488" t="str">
            <v>翰林山语花园</v>
          </cell>
          <cell r="E2488" t="str">
            <v>20栋</v>
          </cell>
        </row>
        <row r="2488">
          <cell r="H2488" t="str">
            <v>1904</v>
          </cell>
        </row>
        <row r="2488">
          <cell r="O2488" t="str">
            <v>签约</v>
          </cell>
        </row>
        <row r="2489">
          <cell r="D2489" t="str">
            <v>翰林山语花园</v>
          </cell>
          <cell r="E2489" t="str">
            <v>20栋</v>
          </cell>
        </row>
        <row r="2489">
          <cell r="H2489" t="str">
            <v>1905</v>
          </cell>
        </row>
        <row r="2489">
          <cell r="O2489" t="str">
            <v>签约</v>
          </cell>
        </row>
        <row r="2490">
          <cell r="D2490" t="str">
            <v>翰林山语花园</v>
          </cell>
          <cell r="E2490" t="str">
            <v>20栋</v>
          </cell>
        </row>
        <row r="2490">
          <cell r="H2490" t="str">
            <v>1906</v>
          </cell>
        </row>
        <row r="2490">
          <cell r="O2490" t="str">
            <v>待售</v>
          </cell>
        </row>
        <row r="2491">
          <cell r="D2491" t="str">
            <v>翰林山语花园</v>
          </cell>
          <cell r="E2491" t="str">
            <v>20栋</v>
          </cell>
        </row>
        <row r="2491">
          <cell r="H2491" t="str">
            <v>2001</v>
          </cell>
        </row>
        <row r="2491">
          <cell r="O2491" t="str">
            <v>待售</v>
          </cell>
        </row>
        <row r="2492">
          <cell r="D2492" t="str">
            <v>翰林山语花园</v>
          </cell>
          <cell r="E2492" t="str">
            <v>20栋</v>
          </cell>
        </row>
        <row r="2492">
          <cell r="H2492" t="str">
            <v>2002</v>
          </cell>
        </row>
        <row r="2492">
          <cell r="O2492" t="str">
            <v>待售</v>
          </cell>
        </row>
        <row r="2493">
          <cell r="D2493" t="str">
            <v>翰林山语花园</v>
          </cell>
          <cell r="E2493" t="str">
            <v>20栋</v>
          </cell>
        </row>
        <row r="2493">
          <cell r="H2493" t="str">
            <v>2003</v>
          </cell>
        </row>
        <row r="2493">
          <cell r="O2493" t="str">
            <v>签约</v>
          </cell>
        </row>
        <row r="2494">
          <cell r="D2494" t="str">
            <v>翰林山语花园</v>
          </cell>
          <cell r="E2494" t="str">
            <v>20栋</v>
          </cell>
        </row>
        <row r="2494">
          <cell r="H2494" t="str">
            <v>2004</v>
          </cell>
        </row>
        <row r="2494">
          <cell r="O2494" t="str">
            <v>签约</v>
          </cell>
        </row>
        <row r="2495">
          <cell r="D2495" t="str">
            <v>翰林山语花园</v>
          </cell>
          <cell r="E2495" t="str">
            <v>20栋</v>
          </cell>
        </row>
        <row r="2495">
          <cell r="H2495" t="str">
            <v>2005</v>
          </cell>
        </row>
        <row r="2495">
          <cell r="O2495" t="str">
            <v>签约</v>
          </cell>
        </row>
        <row r="2496">
          <cell r="D2496" t="str">
            <v>翰林山语花园</v>
          </cell>
          <cell r="E2496" t="str">
            <v>20栋</v>
          </cell>
        </row>
        <row r="2496">
          <cell r="H2496" t="str">
            <v>2006</v>
          </cell>
        </row>
        <row r="2496">
          <cell r="O2496" t="str">
            <v>待售</v>
          </cell>
        </row>
        <row r="2497">
          <cell r="D2497" t="str">
            <v>翰林山语花园</v>
          </cell>
          <cell r="E2497" t="str">
            <v>20栋</v>
          </cell>
        </row>
        <row r="2497">
          <cell r="H2497" t="str">
            <v>203</v>
          </cell>
        </row>
        <row r="2497">
          <cell r="O2497" t="str">
            <v>待售</v>
          </cell>
        </row>
        <row r="2498">
          <cell r="D2498" t="str">
            <v>翰林山语花园</v>
          </cell>
          <cell r="E2498" t="str">
            <v>20栋</v>
          </cell>
        </row>
        <row r="2498">
          <cell r="H2498" t="str">
            <v>204</v>
          </cell>
        </row>
        <row r="2498">
          <cell r="O2498" t="str">
            <v>签约</v>
          </cell>
        </row>
        <row r="2499">
          <cell r="D2499" t="str">
            <v>翰林山语花园</v>
          </cell>
          <cell r="E2499" t="str">
            <v>20栋</v>
          </cell>
        </row>
        <row r="2499">
          <cell r="H2499" t="str">
            <v>205</v>
          </cell>
        </row>
        <row r="2499">
          <cell r="O2499" t="str">
            <v>待售</v>
          </cell>
        </row>
        <row r="2500">
          <cell r="D2500" t="str">
            <v>翰林山语花园</v>
          </cell>
          <cell r="E2500" t="str">
            <v>20栋</v>
          </cell>
        </row>
        <row r="2500">
          <cell r="H2500" t="str">
            <v>206</v>
          </cell>
        </row>
        <row r="2500">
          <cell r="O2500" t="str">
            <v>待售</v>
          </cell>
        </row>
        <row r="2501">
          <cell r="D2501" t="str">
            <v>翰林山语花园</v>
          </cell>
          <cell r="E2501" t="str">
            <v>20栋</v>
          </cell>
        </row>
        <row r="2501">
          <cell r="H2501" t="str">
            <v>2101</v>
          </cell>
        </row>
        <row r="2501">
          <cell r="O2501" t="str">
            <v>待售</v>
          </cell>
        </row>
        <row r="2502">
          <cell r="D2502" t="str">
            <v>翰林山语花园</v>
          </cell>
          <cell r="E2502" t="str">
            <v>20栋</v>
          </cell>
        </row>
        <row r="2502">
          <cell r="H2502" t="str">
            <v>2102</v>
          </cell>
        </row>
        <row r="2502">
          <cell r="O2502" t="str">
            <v>待售</v>
          </cell>
        </row>
        <row r="2503">
          <cell r="D2503" t="str">
            <v>翰林山语花园</v>
          </cell>
          <cell r="E2503" t="str">
            <v>20栋</v>
          </cell>
        </row>
        <row r="2503">
          <cell r="H2503" t="str">
            <v>2103</v>
          </cell>
        </row>
        <row r="2503">
          <cell r="O2503" t="str">
            <v>待售</v>
          </cell>
        </row>
        <row r="2504">
          <cell r="D2504" t="str">
            <v>翰林山语花园</v>
          </cell>
          <cell r="E2504" t="str">
            <v>20栋</v>
          </cell>
        </row>
        <row r="2504">
          <cell r="H2504" t="str">
            <v>2104</v>
          </cell>
        </row>
        <row r="2504">
          <cell r="O2504" t="str">
            <v>签约</v>
          </cell>
        </row>
        <row r="2505">
          <cell r="D2505" t="str">
            <v>翰林山语花园</v>
          </cell>
          <cell r="E2505" t="str">
            <v>20栋</v>
          </cell>
        </row>
        <row r="2505">
          <cell r="H2505" t="str">
            <v>2105</v>
          </cell>
        </row>
        <row r="2505">
          <cell r="O2505" t="str">
            <v>签约</v>
          </cell>
        </row>
        <row r="2506">
          <cell r="D2506" t="str">
            <v>翰林山语花园</v>
          </cell>
          <cell r="E2506" t="str">
            <v>20栋</v>
          </cell>
        </row>
        <row r="2506">
          <cell r="H2506" t="str">
            <v>2106</v>
          </cell>
        </row>
        <row r="2506">
          <cell r="O2506" t="str">
            <v>待售</v>
          </cell>
        </row>
        <row r="2507">
          <cell r="D2507" t="str">
            <v>翰林山语花园</v>
          </cell>
          <cell r="E2507" t="str">
            <v>20栋</v>
          </cell>
        </row>
        <row r="2507">
          <cell r="H2507" t="str">
            <v>2201</v>
          </cell>
        </row>
        <row r="2507">
          <cell r="O2507" t="str">
            <v>待售</v>
          </cell>
        </row>
        <row r="2508">
          <cell r="D2508" t="str">
            <v>翰林山语花园</v>
          </cell>
          <cell r="E2508" t="str">
            <v>20栋</v>
          </cell>
        </row>
        <row r="2508">
          <cell r="H2508" t="str">
            <v>2202</v>
          </cell>
        </row>
        <row r="2508">
          <cell r="O2508" t="str">
            <v>待售</v>
          </cell>
        </row>
        <row r="2509">
          <cell r="D2509" t="str">
            <v>翰林山语花园</v>
          </cell>
          <cell r="E2509" t="str">
            <v>20栋</v>
          </cell>
        </row>
        <row r="2509">
          <cell r="H2509" t="str">
            <v>2203</v>
          </cell>
        </row>
        <row r="2509">
          <cell r="O2509" t="str">
            <v>待售</v>
          </cell>
        </row>
        <row r="2510">
          <cell r="D2510" t="str">
            <v>翰林山语花园</v>
          </cell>
          <cell r="E2510" t="str">
            <v>20栋</v>
          </cell>
        </row>
        <row r="2510">
          <cell r="H2510" t="str">
            <v>2204</v>
          </cell>
        </row>
        <row r="2510">
          <cell r="O2510" t="str">
            <v>签约</v>
          </cell>
        </row>
        <row r="2511">
          <cell r="D2511" t="str">
            <v>翰林山语花园</v>
          </cell>
          <cell r="E2511" t="str">
            <v>20栋</v>
          </cell>
        </row>
        <row r="2511">
          <cell r="H2511" t="str">
            <v>2205</v>
          </cell>
        </row>
        <row r="2511">
          <cell r="O2511" t="str">
            <v>签约</v>
          </cell>
        </row>
        <row r="2512">
          <cell r="D2512" t="str">
            <v>翰林山语花园</v>
          </cell>
          <cell r="E2512" t="str">
            <v>20栋</v>
          </cell>
        </row>
        <row r="2512">
          <cell r="H2512" t="str">
            <v>2206</v>
          </cell>
        </row>
        <row r="2512">
          <cell r="O2512" t="str">
            <v>待售</v>
          </cell>
        </row>
        <row r="2513">
          <cell r="D2513" t="str">
            <v>翰林山语花园</v>
          </cell>
          <cell r="E2513" t="str">
            <v>20栋</v>
          </cell>
        </row>
        <row r="2513">
          <cell r="H2513" t="str">
            <v>2301</v>
          </cell>
        </row>
        <row r="2513">
          <cell r="O2513" t="str">
            <v>待售</v>
          </cell>
        </row>
        <row r="2514">
          <cell r="D2514" t="str">
            <v>翰林山语花园</v>
          </cell>
          <cell r="E2514" t="str">
            <v>20栋</v>
          </cell>
        </row>
        <row r="2514">
          <cell r="H2514" t="str">
            <v>2302</v>
          </cell>
        </row>
        <row r="2514">
          <cell r="O2514" t="str">
            <v>待售</v>
          </cell>
        </row>
        <row r="2515">
          <cell r="D2515" t="str">
            <v>翰林山语花园</v>
          </cell>
          <cell r="E2515" t="str">
            <v>20栋</v>
          </cell>
        </row>
        <row r="2515">
          <cell r="H2515" t="str">
            <v>2303</v>
          </cell>
        </row>
        <row r="2515">
          <cell r="O2515" t="str">
            <v>待售</v>
          </cell>
        </row>
        <row r="2516">
          <cell r="D2516" t="str">
            <v>翰林山语花园</v>
          </cell>
          <cell r="E2516" t="str">
            <v>20栋</v>
          </cell>
        </row>
        <row r="2516">
          <cell r="H2516" t="str">
            <v>2304</v>
          </cell>
        </row>
        <row r="2516">
          <cell r="O2516" t="str">
            <v>签约</v>
          </cell>
        </row>
        <row r="2517">
          <cell r="D2517" t="str">
            <v>翰林山语花园</v>
          </cell>
          <cell r="E2517" t="str">
            <v>20栋</v>
          </cell>
        </row>
        <row r="2517">
          <cell r="H2517" t="str">
            <v>2305</v>
          </cell>
        </row>
        <row r="2517">
          <cell r="O2517" t="str">
            <v>待售</v>
          </cell>
        </row>
        <row r="2518">
          <cell r="D2518" t="str">
            <v>翰林山语花园</v>
          </cell>
          <cell r="E2518" t="str">
            <v>20栋</v>
          </cell>
        </row>
        <row r="2518">
          <cell r="H2518" t="str">
            <v>2306</v>
          </cell>
        </row>
        <row r="2518">
          <cell r="O2518" t="str">
            <v>待售</v>
          </cell>
        </row>
        <row r="2519">
          <cell r="D2519" t="str">
            <v>翰林山语花园</v>
          </cell>
          <cell r="E2519" t="str">
            <v>20栋</v>
          </cell>
        </row>
        <row r="2519">
          <cell r="H2519" t="str">
            <v>2401</v>
          </cell>
        </row>
        <row r="2519">
          <cell r="O2519" t="str">
            <v>待售</v>
          </cell>
        </row>
        <row r="2520">
          <cell r="D2520" t="str">
            <v>翰林山语花园</v>
          </cell>
          <cell r="E2520" t="str">
            <v>20栋</v>
          </cell>
        </row>
        <row r="2520">
          <cell r="H2520" t="str">
            <v>2402</v>
          </cell>
        </row>
        <row r="2520">
          <cell r="O2520" t="str">
            <v>待售</v>
          </cell>
        </row>
        <row r="2521">
          <cell r="D2521" t="str">
            <v>翰林山语花园</v>
          </cell>
          <cell r="E2521" t="str">
            <v>20栋</v>
          </cell>
        </row>
        <row r="2521">
          <cell r="H2521" t="str">
            <v>2403</v>
          </cell>
        </row>
        <row r="2521">
          <cell r="O2521" t="str">
            <v>待售</v>
          </cell>
        </row>
        <row r="2522">
          <cell r="D2522" t="str">
            <v>翰林山语花园</v>
          </cell>
          <cell r="E2522" t="str">
            <v>20栋</v>
          </cell>
        </row>
        <row r="2522">
          <cell r="H2522" t="str">
            <v>2404</v>
          </cell>
        </row>
        <row r="2522">
          <cell r="O2522" t="str">
            <v>签约</v>
          </cell>
        </row>
        <row r="2523">
          <cell r="D2523" t="str">
            <v>翰林山语花园</v>
          </cell>
          <cell r="E2523" t="str">
            <v>20栋</v>
          </cell>
        </row>
        <row r="2523">
          <cell r="H2523" t="str">
            <v>2405</v>
          </cell>
        </row>
        <row r="2523">
          <cell r="O2523" t="str">
            <v>待售</v>
          </cell>
        </row>
        <row r="2524">
          <cell r="D2524" t="str">
            <v>翰林山语花园</v>
          </cell>
          <cell r="E2524" t="str">
            <v>20栋</v>
          </cell>
        </row>
        <row r="2524">
          <cell r="H2524" t="str">
            <v>2406</v>
          </cell>
        </row>
        <row r="2524">
          <cell r="O2524" t="str">
            <v>待售</v>
          </cell>
        </row>
        <row r="2525">
          <cell r="D2525" t="str">
            <v>翰林山语花园</v>
          </cell>
          <cell r="E2525" t="str">
            <v>20栋</v>
          </cell>
        </row>
        <row r="2525">
          <cell r="H2525" t="str">
            <v>2501</v>
          </cell>
        </row>
        <row r="2525">
          <cell r="O2525" t="str">
            <v>待售</v>
          </cell>
        </row>
        <row r="2526">
          <cell r="D2526" t="str">
            <v>翰林山语花园</v>
          </cell>
          <cell r="E2526" t="str">
            <v>20栋</v>
          </cell>
        </row>
        <row r="2526">
          <cell r="H2526" t="str">
            <v>2502</v>
          </cell>
        </row>
        <row r="2526">
          <cell r="O2526" t="str">
            <v>待售</v>
          </cell>
        </row>
        <row r="2527">
          <cell r="D2527" t="str">
            <v>翰林山语花园</v>
          </cell>
          <cell r="E2527" t="str">
            <v>20栋</v>
          </cell>
        </row>
        <row r="2527">
          <cell r="H2527" t="str">
            <v>2503</v>
          </cell>
        </row>
        <row r="2527">
          <cell r="O2527" t="str">
            <v>待售</v>
          </cell>
        </row>
        <row r="2528">
          <cell r="D2528" t="str">
            <v>翰林山语花园</v>
          </cell>
          <cell r="E2528" t="str">
            <v>20栋</v>
          </cell>
        </row>
        <row r="2528">
          <cell r="H2528" t="str">
            <v>2504</v>
          </cell>
        </row>
        <row r="2528">
          <cell r="O2528" t="str">
            <v>签约</v>
          </cell>
        </row>
        <row r="2529">
          <cell r="D2529" t="str">
            <v>翰林山语花园</v>
          </cell>
          <cell r="E2529" t="str">
            <v>20栋</v>
          </cell>
        </row>
        <row r="2529">
          <cell r="H2529" t="str">
            <v>2505</v>
          </cell>
        </row>
        <row r="2529">
          <cell r="O2529" t="str">
            <v>待售</v>
          </cell>
        </row>
        <row r="2530">
          <cell r="D2530" t="str">
            <v>翰林山语花园</v>
          </cell>
          <cell r="E2530" t="str">
            <v>20栋</v>
          </cell>
        </row>
        <row r="2530">
          <cell r="H2530" t="str">
            <v>2506</v>
          </cell>
        </row>
        <row r="2530">
          <cell r="O2530" t="str">
            <v>待售</v>
          </cell>
        </row>
        <row r="2531">
          <cell r="D2531" t="str">
            <v>翰林山语花园</v>
          </cell>
          <cell r="E2531" t="str">
            <v>20栋</v>
          </cell>
        </row>
        <row r="2531">
          <cell r="H2531" t="str">
            <v>2601</v>
          </cell>
        </row>
        <row r="2531">
          <cell r="O2531" t="str">
            <v>待售</v>
          </cell>
        </row>
        <row r="2532">
          <cell r="D2532" t="str">
            <v>翰林山语花园</v>
          </cell>
          <cell r="E2532" t="str">
            <v>20栋</v>
          </cell>
        </row>
        <row r="2532">
          <cell r="H2532" t="str">
            <v>2602</v>
          </cell>
        </row>
        <row r="2532">
          <cell r="O2532" t="str">
            <v>待售</v>
          </cell>
        </row>
        <row r="2533">
          <cell r="D2533" t="str">
            <v>翰林山语花园</v>
          </cell>
          <cell r="E2533" t="str">
            <v>20栋</v>
          </cell>
        </row>
        <row r="2533">
          <cell r="H2533" t="str">
            <v>2603</v>
          </cell>
        </row>
        <row r="2533">
          <cell r="O2533" t="str">
            <v>待售</v>
          </cell>
        </row>
        <row r="2534">
          <cell r="D2534" t="str">
            <v>翰林山语花园</v>
          </cell>
          <cell r="E2534" t="str">
            <v>20栋</v>
          </cell>
        </row>
        <row r="2534">
          <cell r="H2534" t="str">
            <v>2604</v>
          </cell>
        </row>
        <row r="2534">
          <cell r="O2534" t="str">
            <v>签约</v>
          </cell>
        </row>
        <row r="2535">
          <cell r="D2535" t="str">
            <v>翰林山语花园</v>
          </cell>
          <cell r="E2535" t="str">
            <v>20栋</v>
          </cell>
        </row>
        <row r="2535">
          <cell r="H2535" t="str">
            <v>2605</v>
          </cell>
        </row>
        <row r="2535">
          <cell r="O2535" t="str">
            <v>待售</v>
          </cell>
        </row>
        <row r="2536">
          <cell r="D2536" t="str">
            <v>翰林山语花园</v>
          </cell>
          <cell r="E2536" t="str">
            <v>20栋</v>
          </cell>
        </row>
        <row r="2536">
          <cell r="H2536" t="str">
            <v>2606</v>
          </cell>
        </row>
        <row r="2536">
          <cell r="O2536" t="str">
            <v>待售</v>
          </cell>
        </row>
        <row r="2537">
          <cell r="D2537" t="str">
            <v>翰林山语花园</v>
          </cell>
          <cell r="E2537" t="str">
            <v>20栋</v>
          </cell>
        </row>
        <row r="2537">
          <cell r="H2537" t="str">
            <v>2701</v>
          </cell>
        </row>
        <row r="2537">
          <cell r="O2537" t="str">
            <v>待售</v>
          </cell>
        </row>
        <row r="2538">
          <cell r="D2538" t="str">
            <v>翰林山语花园</v>
          </cell>
          <cell r="E2538" t="str">
            <v>20栋</v>
          </cell>
        </row>
        <row r="2538">
          <cell r="H2538" t="str">
            <v>2702</v>
          </cell>
        </row>
        <row r="2538">
          <cell r="O2538" t="str">
            <v>待售</v>
          </cell>
        </row>
        <row r="2539">
          <cell r="D2539" t="str">
            <v>翰林山语花园</v>
          </cell>
          <cell r="E2539" t="str">
            <v>20栋</v>
          </cell>
        </row>
        <row r="2539">
          <cell r="H2539" t="str">
            <v>2703</v>
          </cell>
        </row>
        <row r="2539">
          <cell r="O2539" t="str">
            <v>待售</v>
          </cell>
        </row>
        <row r="2540">
          <cell r="D2540" t="str">
            <v>翰林山语花园</v>
          </cell>
          <cell r="E2540" t="str">
            <v>20栋</v>
          </cell>
        </row>
        <row r="2540">
          <cell r="H2540" t="str">
            <v>2704</v>
          </cell>
        </row>
        <row r="2540">
          <cell r="O2540" t="str">
            <v>待售</v>
          </cell>
        </row>
        <row r="2541">
          <cell r="D2541" t="str">
            <v>翰林山语花园</v>
          </cell>
          <cell r="E2541" t="str">
            <v>20栋</v>
          </cell>
        </row>
        <row r="2541">
          <cell r="H2541" t="str">
            <v>2705</v>
          </cell>
        </row>
        <row r="2541">
          <cell r="O2541" t="str">
            <v>待售</v>
          </cell>
        </row>
        <row r="2542">
          <cell r="D2542" t="str">
            <v>翰林山语花园</v>
          </cell>
          <cell r="E2542" t="str">
            <v>20栋</v>
          </cell>
        </row>
        <row r="2542">
          <cell r="H2542" t="str">
            <v>2706</v>
          </cell>
        </row>
        <row r="2542">
          <cell r="O2542" t="str">
            <v>待售</v>
          </cell>
        </row>
        <row r="2543">
          <cell r="D2543" t="str">
            <v>翰林山语花园</v>
          </cell>
          <cell r="E2543" t="str">
            <v>20栋</v>
          </cell>
        </row>
        <row r="2543">
          <cell r="H2543" t="str">
            <v>301</v>
          </cell>
        </row>
        <row r="2543">
          <cell r="O2543" t="str">
            <v>待售</v>
          </cell>
        </row>
        <row r="2544">
          <cell r="D2544" t="str">
            <v>翰林山语花园</v>
          </cell>
          <cell r="E2544" t="str">
            <v>20栋</v>
          </cell>
        </row>
        <row r="2544">
          <cell r="H2544" t="str">
            <v>302</v>
          </cell>
        </row>
        <row r="2544">
          <cell r="O2544" t="str">
            <v>待售</v>
          </cell>
        </row>
        <row r="2545">
          <cell r="D2545" t="str">
            <v>翰林山语花园</v>
          </cell>
          <cell r="E2545" t="str">
            <v>20栋</v>
          </cell>
        </row>
        <row r="2545">
          <cell r="H2545" t="str">
            <v>303</v>
          </cell>
        </row>
        <row r="2545">
          <cell r="O2545" t="str">
            <v>待售</v>
          </cell>
        </row>
        <row r="2546">
          <cell r="D2546" t="str">
            <v>翰林山语花园</v>
          </cell>
          <cell r="E2546" t="str">
            <v>20栋</v>
          </cell>
        </row>
        <row r="2546">
          <cell r="H2546" t="str">
            <v>304</v>
          </cell>
        </row>
        <row r="2546">
          <cell r="O2546" t="str">
            <v>签约</v>
          </cell>
        </row>
        <row r="2547">
          <cell r="D2547" t="str">
            <v>翰林山语花园</v>
          </cell>
          <cell r="E2547" t="str">
            <v>20栋</v>
          </cell>
        </row>
        <row r="2547">
          <cell r="H2547" t="str">
            <v>305</v>
          </cell>
        </row>
        <row r="2547">
          <cell r="O2547" t="str">
            <v>签约</v>
          </cell>
        </row>
        <row r="2548">
          <cell r="D2548" t="str">
            <v>翰林山语花园</v>
          </cell>
          <cell r="E2548" t="str">
            <v>20栋</v>
          </cell>
        </row>
        <row r="2548">
          <cell r="H2548" t="str">
            <v>306</v>
          </cell>
        </row>
        <row r="2548">
          <cell r="O2548" t="str">
            <v>待售</v>
          </cell>
        </row>
        <row r="2549">
          <cell r="D2549" t="str">
            <v>翰林山语花园</v>
          </cell>
          <cell r="E2549" t="str">
            <v>20栋</v>
          </cell>
        </row>
        <row r="2549">
          <cell r="H2549" t="str">
            <v>401</v>
          </cell>
        </row>
        <row r="2549">
          <cell r="O2549" t="str">
            <v>待售</v>
          </cell>
        </row>
        <row r="2550">
          <cell r="D2550" t="str">
            <v>翰林山语花园</v>
          </cell>
          <cell r="E2550" t="str">
            <v>20栋</v>
          </cell>
        </row>
        <row r="2550">
          <cell r="H2550" t="str">
            <v>402</v>
          </cell>
        </row>
        <row r="2550">
          <cell r="O2550" t="str">
            <v>待售</v>
          </cell>
        </row>
        <row r="2551">
          <cell r="D2551" t="str">
            <v>翰林山语花园</v>
          </cell>
          <cell r="E2551" t="str">
            <v>20栋</v>
          </cell>
        </row>
        <row r="2551">
          <cell r="H2551" t="str">
            <v>403</v>
          </cell>
        </row>
        <row r="2551">
          <cell r="O2551" t="str">
            <v>待售</v>
          </cell>
        </row>
        <row r="2552">
          <cell r="D2552" t="str">
            <v>翰林山语花园</v>
          </cell>
          <cell r="E2552" t="str">
            <v>20栋</v>
          </cell>
        </row>
        <row r="2552">
          <cell r="H2552" t="str">
            <v>404</v>
          </cell>
        </row>
        <row r="2552">
          <cell r="O2552" t="str">
            <v>签约</v>
          </cell>
        </row>
        <row r="2553">
          <cell r="D2553" t="str">
            <v>翰林山语花园</v>
          </cell>
          <cell r="E2553" t="str">
            <v>20栋</v>
          </cell>
        </row>
        <row r="2553">
          <cell r="H2553" t="str">
            <v>405</v>
          </cell>
        </row>
        <row r="2553">
          <cell r="O2553" t="str">
            <v>签约</v>
          </cell>
        </row>
        <row r="2554">
          <cell r="D2554" t="str">
            <v>翰林山语花园</v>
          </cell>
          <cell r="E2554" t="str">
            <v>20栋</v>
          </cell>
        </row>
        <row r="2554">
          <cell r="H2554" t="str">
            <v>406</v>
          </cell>
        </row>
        <row r="2554">
          <cell r="O2554" t="str">
            <v>认购</v>
          </cell>
        </row>
        <row r="2555">
          <cell r="D2555" t="str">
            <v>翰林山语花园</v>
          </cell>
          <cell r="E2555" t="str">
            <v>20栋</v>
          </cell>
        </row>
        <row r="2555">
          <cell r="H2555" t="str">
            <v>501</v>
          </cell>
        </row>
        <row r="2555">
          <cell r="O2555" t="str">
            <v>待售</v>
          </cell>
        </row>
        <row r="2556">
          <cell r="D2556" t="str">
            <v>翰林山语花园</v>
          </cell>
          <cell r="E2556" t="str">
            <v>20栋</v>
          </cell>
        </row>
        <row r="2556">
          <cell r="H2556" t="str">
            <v>502</v>
          </cell>
        </row>
        <row r="2556">
          <cell r="O2556" t="str">
            <v>待售</v>
          </cell>
        </row>
        <row r="2557">
          <cell r="D2557" t="str">
            <v>翰林山语花园</v>
          </cell>
          <cell r="E2557" t="str">
            <v>20栋</v>
          </cell>
        </row>
        <row r="2557">
          <cell r="H2557" t="str">
            <v>503</v>
          </cell>
        </row>
        <row r="2557">
          <cell r="O2557" t="str">
            <v>签约</v>
          </cell>
        </row>
        <row r="2558">
          <cell r="D2558" t="str">
            <v>翰林山语花园</v>
          </cell>
          <cell r="E2558" t="str">
            <v>20栋</v>
          </cell>
        </row>
        <row r="2558">
          <cell r="H2558" t="str">
            <v>504</v>
          </cell>
        </row>
        <row r="2558">
          <cell r="O2558" t="str">
            <v>签约</v>
          </cell>
        </row>
        <row r="2559">
          <cell r="D2559" t="str">
            <v>翰林山语花园</v>
          </cell>
          <cell r="E2559" t="str">
            <v>20栋</v>
          </cell>
        </row>
        <row r="2559">
          <cell r="H2559" t="str">
            <v>505</v>
          </cell>
        </row>
        <row r="2559">
          <cell r="O2559" t="str">
            <v>签约</v>
          </cell>
        </row>
        <row r="2560">
          <cell r="D2560" t="str">
            <v>翰林山语花园</v>
          </cell>
          <cell r="E2560" t="str">
            <v>20栋</v>
          </cell>
        </row>
        <row r="2560">
          <cell r="H2560" t="str">
            <v>506</v>
          </cell>
        </row>
        <row r="2560">
          <cell r="O2560" t="str">
            <v>签约</v>
          </cell>
        </row>
        <row r="2561">
          <cell r="D2561" t="str">
            <v>翰林山语花园</v>
          </cell>
          <cell r="E2561" t="str">
            <v>20栋</v>
          </cell>
        </row>
        <row r="2561">
          <cell r="H2561" t="str">
            <v>601</v>
          </cell>
        </row>
        <row r="2561">
          <cell r="O2561" t="str">
            <v>待售</v>
          </cell>
        </row>
        <row r="2562">
          <cell r="D2562" t="str">
            <v>翰林山语花园</v>
          </cell>
          <cell r="E2562" t="str">
            <v>20栋</v>
          </cell>
        </row>
        <row r="2562">
          <cell r="H2562" t="str">
            <v>602</v>
          </cell>
        </row>
        <row r="2562">
          <cell r="O2562" t="str">
            <v>待售</v>
          </cell>
        </row>
        <row r="2563">
          <cell r="D2563" t="str">
            <v>翰林山语花园</v>
          </cell>
          <cell r="E2563" t="str">
            <v>20栋</v>
          </cell>
        </row>
        <row r="2563">
          <cell r="H2563" t="str">
            <v>603</v>
          </cell>
        </row>
        <row r="2563">
          <cell r="O2563" t="str">
            <v>签约</v>
          </cell>
        </row>
        <row r="2564">
          <cell r="D2564" t="str">
            <v>翰林山语花园</v>
          </cell>
          <cell r="E2564" t="str">
            <v>20栋</v>
          </cell>
        </row>
        <row r="2564">
          <cell r="H2564" t="str">
            <v>604</v>
          </cell>
        </row>
        <row r="2564">
          <cell r="O2564" t="str">
            <v>签约</v>
          </cell>
        </row>
        <row r="2565">
          <cell r="D2565" t="str">
            <v>翰林山语花园</v>
          </cell>
          <cell r="E2565" t="str">
            <v>20栋</v>
          </cell>
        </row>
        <row r="2565">
          <cell r="H2565" t="str">
            <v>605</v>
          </cell>
        </row>
        <row r="2565">
          <cell r="O2565" t="str">
            <v>签约</v>
          </cell>
        </row>
        <row r="2566">
          <cell r="D2566" t="str">
            <v>翰林山语花园</v>
          </cell>
          <cell r="E2566" t="str">
            <v>20栋</v>
          </cell>
        </row>
        <row r="2566">
          <cell r="H2566" t="str">
            <v>606</v>
          </cell>
        </row>
        <row r="2566">
          <cell r="O2566" t="str">
            <v>待售</v>
          </cell>
        </row>
        <row r="2567">
          <cell r="D2567" t="str">
            <v>翰林山语花园</v>
          </cell>
          <cell r="E2567" t="str">
            <v>20栋</v>
          </cell>
        </row>
        <row r="2567">
          <cell r="H2567" t="str">
            <v>701</v>
          </cell>
        </row>
        <row r="2567">
          <cell r="O2567" t="str">
            <v>待售</v>
          </cell>
        </row>
        <row r="2568">
          <cell r="D2568" t="str">
            <v>翰林山语花园</v>
          </cell>
          <cell r="E2568" t="str">
            <v>20栋</v>
          </cell>
        </row>
        <row r="2568">
          <cell r="H2568" t="str">
            <v>702</v>
          </cell>
        </row>
        <row r="2568">
          <cell r="O2568" t="str">
            <v>待售</v>
          </cell>
        </row>
        <row r="2569">
          <cell r="D2569" t="str">
            <v>翰林山语花园</v>
          </cell>
          <cell r="E2569" t="str">
            <v>20栋</v>
          </cell>
        </row>
        <row r="2569">
          <cell r="H2569" t="str">
            <v>703</v>
          </cell>
        </row>
        <row r="2569">
          <cell r="O2569" t="str">
            <v>签约</v>
          </cell>
        </row>
        <row r="2570">
          <cell r="D2570" t="str">
            <v>翰林山语花园</v>
          </cell>
          <cell r="E2570" t="str">
            <v>20栋</v>
          </cell>
        </row>
        <row r="2570">
          <cell r="H2570" t="str">
            <v>704</v>
          </cell>
        </row>
        <row r="2570">
          <cell r="O2570" t="str">
            <v>签约</v>
          </cell>
        </row>
        <row r="2571">
          <cell r="D2571" t="str">
            <v>翰林山语花园</v>
          </cell>
          <cell r="E2571" t="str">
            <v>20栋</v>
          </cell>
        </row>
        <row r="2571">
          <cell r="H2571" t="str">
            <v>705</v>
          </cell>
        </row>
        <row r="2571">
          <cell r="O2571" t="str">
            <v>签约</v>
          </cell>
        </row>
        <row r="2572">
          <cell r="D2572" t="str">
            <v>翰林山语花园</v>
          </cell>
          <cell r="E2572" t="str">
            <v>20栋</v>
          </cell>
        </row>
        <row r="2572">
          <cell r="H2572" t="str">
            <v>706</v>
          </cell>
        </row>
        <row r="2572">
          <cell r="O2572" t="str">
            <v>待售</v>
          </cell>
        </row>
        <row r="2573">
          <cell r="D2573" t="str">
            <v>翰林山语花园</v>
          </cell>
          <cell r="E2573" t="str">
            <v>20栋</v>
          </cell>
        </row>
        <row r="2573">
          <cell r="H2573" t="str">
            <v>801</v>
          </cell>
        </row>
        <row r="2573">
          <cell r="O2573" t="str">
            <v>待售</v>
          </cell>
        </row>
        <row r="2574">
          <cell r="D2574" t="str">
            <v>翰林山语花园</v>
          </cell>
          <cell r="E2574" t="str">
            <v>20栋</v>
          </cell>
        </row>
        <row r="2574">
          <cell r="H2574" t="str">
            <v>802</v>
          </cell>
        </row>
        <row r="2574">
          <cell r="O2574" t="str">
            <v>待售</v>
          </cell>
        </row>
        <row r="2575">
          <cell r="D2575" t="str">
            <v>翰林山语花园</v>
          </cell>
          <cell r="E2575" t="str">
            <v>20栋</v>
          </cell>
        </row>
        <row r="2575">
          <cell r="H2575" t="str">
            <v>803</v>
          </cell>
        </row>
        <row r="2575">
          <cell r="O2575" t="str">
            <v>签约</v>
          </cell>
        </row>
        <row r="2576">
          <cell r="D2576" t="str">
            <v>翰林山语花园</v>
          </cell>
          <cell r="E2576" t="str">
            <v>20栋</v>
          </cell>
        </row>
        <row r="2576">
          <cell r="H2576" t="str">
            <v>804</v>
          </cell>
        </row>
        <row r="2576">
          <cell r="O2576" t="str">
            <v>签约</v>
          </cell>
        </row>
        <row r="2577">
          <cell r="D2577" t="str">
            <v>翰林山语花园</v>
          </cell>
          <cell r="E2577" t="str">
            <v>20栋</v>
          </cell>
        </row>
        <row r="2577">
          <cell r="H2577" t="str">
            <v>805</v>
          </cell>
        </row>
        <row r="2577">
          <cell r="O2577" t="str">
            <v>签约</v>
          </cell>
        </row>
        <row r="2578">
          <cell r="D2578" t="str">
            <v>翰林山语花园</v>
          </cell>
          <cell r="E2578" t="str">
            <v>20栋</v>
          </cell>
        </row>
        <row r="2578">
          <cell r="H2578" t="str">
            <v>806</v>
          </cell>
        </row>
        <row r="2578">
          <cell r="O2578" t="str">
            <v>待售</v>
          </cell>
        </row>
        <row r="2579">
          <cell r="D2579" t="str">
            <v>翰林山语花园</v>
          </cell>
          <cell r="E2579" t="str">
            <v>20栋</v>
          </cell>
        </row>
        <row r="2579">
          <cell r="H2579" t="str">
            <v>901</v>
          </cell>
        </row>
        <row r="2579">
          <cell r="O2579" t="str">
            <v>待售</v>
          </cell>
        </row>
        <row r="2580">
          <cell r="D2580" t="str">
            <v>翰林山语花园</v>
          </cell>
          <cell r="E2580" t="str">
            <v>20栋</v>
          </cell>
        </row>
        <row r="2580">
          <cell r="H2580" t="str">
            <v>902</v>
          </cell>
        </row>
        <row r="2580">
          <cell r="O2580" t="str">
            <v>待售</v>
          </cell>
        </row>
        <row r="2581">
          <cell r="D2581" t="str">
            <v>翰林山语花园</v>
          </cell>
          <cell r="E2581" t="str">
            <v>20栋</v>
          </cell>
        </row>
        <row r="2581">
          <cell r="H2581" t="str">
            <v>903</v>
          </cell>
        </row>
        <row r="2581">
          <cell r="O2581" t="str">
            <v>签约</v>
          </cell>
        </row>
        <row r="2582">
          <cell r="D2582" t="str">
            <v>翰林山语花园</v>
          </cell>
          <cell r="E2582" t="str">
            <v>20栋</v>
          </cell>
        </row>
        <row r="2582">
          <cell r="H2582" t="str">
            <v>904</v>
          </cell>
        </row>
        <row r="2582">
          <cell r="O2582" t="str">
            <v>签约</v>
          </cell>
        </row>
        <row r="2583">
          <cell r="D2583" t="str">
            <v>翰林山语花园</v>
          </cell>
          <cell r="E2583" t="str">
            <v>20栋</v>
          </cell>
        </row>
        <row r="2583">
          <cell r="H2583" t="str">
            <v>905</v>
          </cell>
        </row>
        <row r="2583">
          <cell r="O2583" t="str">
            <v>签约</v>
          </cell>
        </row>
        <row r="2584">
          <cell r="D2584" t="str">
            <v>翰林山语花园</v>
          </cell>
          <cell r="E2584" t="str">
            <v>20栋</v>
          </cell>
        </row>
        <row r="2584">
          <cell r="H2584" t="str">
            <v>906</v>
          </cell>
        </row>
        <row r="2584">
          <cell r="O2584" t="str">
            <v>待售</v>
          </cell>
        </row>
        <row r="2585">
          <cell r="D2585" t="str">
            <v>翰林山语花园</v>
          </cell>
          <cell r="E2585" t="str">
            <v>21栋</v>
          </cell>
        </row>
        <row r="2585">
          <cell r="H2585" t="str">
            <v>1001</v>
          </cell>
        </row>
        <row r="2585">
          <cell r="O2585" t="str">
            <v>销控</v>
          </cell>
        </row>
        <row r="2585">
          <cell r="DF2585">
            <v>608449</v>
          </cell>
        </row>
        <row r="2586">
          <cell r="D2586" t="str">
            <v>翰林山语花园</v>
          </cell>
          <cell r="E2586" t="str">
            <v>21栋</v>
          </cell>
        </row>
        <row r="2586">
          <cell r="H2586" t="str">
            <v>1002</v>
          </cell>
        </row>
        <row r="2586">
          <cell r="O2586" t="str">
            <v>销控</v>
          </cell>
        </row>
        <row r="2586">
          <cell r="DF2586">
            <v>588488</v>
          </cell>
        </row>
        <row r="2587">
          <cell r="D2587" t="str">
            <v>翰林山语花园</v>
          </cell>
          <cell r="E2587" t="str">
            <v>21栋</v>
          </cell>
        </row>
        <row r="2587">
          <cell r="H2587" t="str">
            <v>1003</v>
          </cell>
        </row>
        <row r="2587">
          <cell r="O2587" t="str">
            <v>销控</v>
          </cell>
        </row>
        <row r="2587">
          <cell r="DF2587">
            <v>652805</v>
          </cell>
        </row>
        <row r="2588">
          <cell r="D2588" t="str">
            <v>翰林山语花园</v>
          </cell>
          <cell r="E2588" t="str">
            <v>21栋</v>
          </cell>
        </row>
        <row r="2588">
          <cell r="H2588" t="str">
            <v>1004</v>
          </cell>
        </row>
        <row r="2588">
          <cell r="O2588" t="str">
            <v>销控</v>
          </cell>
        </row>
        <row r="2588">
          <cell r="DF2588">
            <v>813073</v>
          </cell>
        </row>
        <row r="2589">
          <cell r="D2589" t="str">
            <v>翰林山语花园</v>
          </cell>
          <cell r="E2589" t="str">
            <v>21栋</v>
          </cell>
        </row>
        <row r="2589">
          <cell r="H2589" t="str">
            <v>1005</v>
          </cell>
        </row>
        <row r="2589">
          <cell r="O2589" t="str">
            <v>销控</v>
          </cell>
        </row>
        <row r="2589">
          <cell r="DF2589">
            <v>833281</v>
          </cell>
        </row>
        <row r="2590">
          <cell r="D2590" t="str">
            <v>翰林山语花园</v>
          </cell>
          <cell r="E2590" t="str">
            <v>21栋</v>
          </cell>
        </row>
        <row r="2590">
          <cell r="H2590" t="str">
            <v>1006</v>
          </cell>
        </row>
        <row r="2590">
          <cell r="O2590" t="str">
            <v>销控</v>
          </cell>
        </row>
        <row r="2590">
          <cell r="DF2590">
            <v>702297</v>
          </cell>
        </row>
        <row r="2591">
          <cell r="D2591" t="str">
            <v>翰林山语花园</v>
          </cell>
          <cell r="E2591" t="str">
            <v>21栋</v>
          </cell>
        </row>
        <row r="2591">
          <cell r="H2591" t="str">
            <v>103</v>
          </cell>
        </row>
        <row r="2591">
          <cell r="O2591" t="str">
            <v>销控</v>
          </cell>
        </row>
        <row r="2591">
          <cell r="DF2591">
            <v>633264</v>
          </cell>
        </row>
        <row r="2592">
          <cell r="D2592" t="str">
            <v>翰林山语花园</v>
          </cell>
          <cell r="E2592" t="str">
            <v>21栋</v>
          </cell>
        </row>
        <row r="2592">
          <cell r="H2592" t="str">
            <v>104</v>
          </cell>
        </row>
        <row r="2592">
          <cell r="O2592" t="str">
            <v>销控</v>
          </cell>
        </row>
        <row r="2592">
          <cell r="DF2592">
            <v>790049</v>
          </cell>
        </row>
        <row r="2593">
          <cell r="D2593" t="str">
            <v>翰林山语花园</v>
          </cell>
          <cell r="E2593" t="str">
            <v>21栋</v>
          </cell>
        </row>
        <row r="2593">
          <cell r="H2593" t="str">
            <v>105</v>
          </cell>
        </row>
        <row r="2593">
          <cell r="O2593" t="str">
            <v>销控</v>
          </cell>
        </row>
        <row r="2593">
          <cell r="DF2593">
            <v>810157</v>
          </cell>
        </row>
        <row r="2594">
          <cell r="D2594" t="str">
            <v>翰林山语花园</v>
          </cell>
          <cell r="E2594" t="str">
            <v>21栋</v>
          </cell>
        </row>
        <row r="2594">
          <cell r="H2594" t="str">
            <v>106</v>
          </cell>
        </row>
        <row r="2594">
          <cell r="O2594" t="str">
            <v>销控</v>
          </cell>
        </row>
        <row r="2594">
          <cell r="DF2594">
            <v>682780</v>
          </cell>
        </row>
        <row r="2595">
          <cell r="D2595" t="str">
            <v>翰林山语花园</v>
          </cell>
          <cell r="E2595" t="str">
            <v>21栋</v>
          </cell>
        </row>
        <row r="2595">
          <cell r="H2595" t="str">
            <v>1101</v>
          </cell>
        </row>
        <row r="2595">
          <cell r="O2595" t="str">
            <v>销控</v>
          </cell>
        </row>
        <row r="2595">
          <cell r="DF2595">
            <v>608449</v>
          </cell>
        </row>
        <row r="2596">
          <cell r="D2596" t="str">
            <v>翰林山语花园</v>
          </cell>
          <cell r="E2596" t="str">
            <v>21栋</v>
          </cell>
        </row>
        <row r="2596">
          <cell r="H2596" t="str">
            <v>1102</v>
          </cell>
        </row>
        <row r="2596">
          <cell r="O2596" t="str">
            <v>销控</v>
          </cell>
        </row>
        <row r="2596">
          <cell r="DF2596">
            <v>588488</v>
          </cell>
        </row>
        <row r="2597">
          <cell r="D2597" t="str">
            <v>翰林山语花园</v>
          </cell>
          <cell r="E2597" t="str">
            <v>21栋</v>
          </cell>
        </row>
        <row r="2597">
          <cell r="H2597" t="str">
            <v>1103</v>
          </cell>
        </row>
        <row r="2597">
          <cell r="O2597" t="str">
            <v>销控</v>
          </cell>
        </row>
        <row r="2597">
          <cell r="DF2597">
            <v>652805</v>
          </cell>
        </row>
        <row r="2598">
          <cell r="D2598" t="str">
            <v>翰林山语花园</v>
          </cell>
          <cell r="E2598" t="str">
            <v>21栋</v>
          </cell>
        </row>
        <row r="2598">
          <cell r="H2598" t="str">
            <v>1104</v>
          </cell>
        </row>
        <row r="2598">
          <cell r="O2598" t="str">
            <v>销控</v>
          </cell>
        </row>
        <row r="2598">
          <cell r="DF2598">
            <v>813073</v>
          </cell>
        </row>
        <row r="2599">
          <cell r="D2599" t="str">
            <v>翰林山语花园</v>
          </cell>
          <cell r="E2599" t="str">
            <v>21栋</v>
          </cell>
        </row>
        <row r="2599">
          <cell r="H2599" t="str">
            <v>1105</v>
          </cell>
        </row>
        <row r="2599">
          <cell r="O2599" t="str">
            <v>销控</v>
          </cell>
        </row>
        <row r="2599">
          <cell r="DF2599">
            <v>833281</v>
          </cell>
        </row>
        <row r="2600">
          <cell r="D2600" t="str">
            <v>翰林山语花园</v>
          </cell>
          <cell r="E2600" t="str">
            <v>21栋</v>
          </cell>
        </row>
        <row r="2600">
          <cell r="H2600" t="str">
            <v>1106</v>
          </cell>
        </row>
        <row r="2600">
          <cell r="O2600" t="str">
            <v>销控</v>
          </cell>
        </row>
        <row r="2600">
          <cell r="DF2600">
            <v>702297</v>
          </cell>
        </row>
        <row r="2601">
          <cell r="D2601" t="str">
            <v>翰林山语花园</v>
          </cell>
          <cell r="E2601" t="str">
            <v>21栋</v>
          </cell>
        </row>
        <row r="2601">
          <cell r="H2601" t="str">
            <v>1201</v>
          </cell>
        </row>
        <row r="2601">
          <cell r="O2601" t="str">
            <v>销控</v>
          </cell>
        </row>
        <row r="2601">
          <cell r="DF2601">
            <v>608449</v>
          </cell>
        </row>
        <row r="2602">
          <cell r="D2602" t="str">
            <v>翰林山语花园</v>
          </cell>
          <cell r="E2602" t="str">
            <v>21栋</v>
          </cell>
        </row>
        <row r="2602">
          <cell r="H2602" t="str">
            <v>1202</v>
          </cell>
        </row>
        <row r="2602">
          <cell r="O2602" t="str">
            <v>销控</v>
          </cell>
        </row>
        <row r="2602">
          <cell r="DF2602">
            <v>588488</v>
          </cell>
        </row>
        <row r="2603">
          <cell r="D2603" t="str">
            <v>翰林山语花园</v>
          </cell>
          <cell r="E2603" t="str">
            <v>21栋</v>
          </cell>
        </row>
        <row r="2603">
          <cell r="H2603" t="str">
            <v>1203</v>
          </cell>
        </row>
        <row r="2603">
          <cell r="O2603" t="str">
            <v>销控</v>
          </cell>
        </row>
        <row r="2603">
          <cell r="DF2603">
            <v>652805</v>
          </cell>
        </row>
        <row r="2604">
          <cell r="D2604" t="str">
            <v>翰林山语花园</v>
          </cell>
          <cell r="E2604" t="str">
            <v>21栋</v>
          </cell>
        </row>
        <row r="2604">
          <cell r="H2604" t="str">
            <v>1204</v>
          </cell>
        </row>
        <row r="2604">
          <cell r="O2604" t="str">
            <v>销控</v>
          </cell>
        </row>
        <row r="2604">
          <cell r="DF2604">
            <v>813073</v>
          </cell>
        </row>
        <row r="2605">
          <cell r="D2605" t="str">
            <v>翰林山语花园</v>
          </cell>
          <cell r="E2605" t="str">
            <v>21栋</v>
          </cell>
        </row>
        <row r="2605">
          <cell r="H2605" t="str">
            <v>1205</v>
          </cell>
        </row>
        <row r="2605">
          <cell r="O2605" t="str">
            <v>销控</v>
          </cell>
        </row>
        <row r="2605">
          <cell r="DF2605">
            <v>833281</v>
          </cell>
        </row>
        <row r="2606">
          <cell r="D2606" t="str">
            <v>翰林山语花园</v>
          </cell>
          <cell r="E2606" t="str">
            <v>21栋</v>
          </cell>
        </row>
        <row r="2606">
          <cell r="H2606" t="str">
            <v>1206</v>
          </cell>
        </row>
        <row r="2606">
          <cell r="O2606" t="str">
            <v>销控</v>
          </cell>
        </row>
        <row r="2606">
          <cell r="DF2606">
            <v>702297</v>
          </cell>
        </row>
        <row r="2607">
          <cell r="D2607" t="str">
            <v>翰林山语花园</v>
          </cell>
          <cell r="E2607" t="str">
            <v>21栋</v>
          </cell>
        </row>
        <row r="2607">
          <cell r="H2607" t="str">
            <v>1301</v>
          </cell>
        </row>
        <row r="2607">
          <cell r="O2607" t="str">
            <v>销控</v>
          </cell>
        </row>
        <row r="2607">
          <cell r="DF2607">
            <v>608449</v>
          </cell>
        </row>
        <row r="2608">
          <cell r="D2608" t="str">
            <v>翰林山语花园</v>
          </cell>
          <cell r="E2608" t="str">
            <v>21栋</v>
          </cell>
        </row>
        <row r="2608">
          <cell r="H2608" t="str">
            <v>1302</v>
          </cell>
        </row>
        <row r="2608">
          <cell r="O2608" t="str">
            <v>销控</v>
          </cell>
        </row>
        <row r="2608">
          <cell r="DF2608">
            <v>588488</v>
          </cell>
        </row>
        <row r="2609">
          <cell r="D2609" t="str">
            <v>翰林山语花园</v>
          </cell>
          <cell r="E2609" t="str">
            <v>21栋</v>
          </cell>
        </row>
        <row r="2609">
          <cell r="H2609" t="str">
            <v>1303</v>
          </cell>
        </row>
        <row r="2609">
          <cell r="O2609" t="str">
            <v>销控</v>
          </cell>
        </row>
        <row r="2609">
          <cell r="DF2609">
            <v>652805</v>
          </cell>
        </row>
        <row r="2610">
          <cell r="D2610" t="str">
            <v>翰林山语花园</v>
          </cell>
          <cell r="E2610" t="str">
            <v>21栋</v>
          </cell>
        </row>
        <row r="2610">
          <cell r="H2610" t="str">
            <v>1304</v>
          </cell>
        </row>
        <row r="2610">
          <cell r="O2610" t="str">
            <v>销控</v>
          </cell>
        </row>
        <row r="2610">
          <cell r="DF2610">
            <v>813073</v>
          </cell>
        </row>
        <row r="2611">
          <cell r="D2611" t="str">
            <v>翰林山语花园</v>
          </cell>
          <cell r="E2611" t="str">
            <v>21栋</v>
          </cell>
        </row>
        <row r="2611">
          <cell r="H2611" t="str">
            <v>1305</v>
          </cell>
        </row>
        <row r="2611">
          <cell r="O2611" t="str">
            <v>销控</v>
          </cell>
        </row>
        <row r="2611">
          <cell r="DF2611">
            <v>833281</v>
          </cell>
        </row>
        <row r="2612">
          <cell r="D2612" t="str">
            <v>翰林山语花园</v>
          </cell>
          <cell r="E2612" t="str">
            <v>21栋</v>
          </cell>
        </row>
        <row r="2612">
          <cell r="H2612" t="str">
            <v>1306</v>
          </cell>
        </row>
        <row r="2612">
          <cell r="O2612" t="str">
            <v>销控</v>
          </cell>
        </row>
        <row r="2612">
          <cell r="DF2612">
            <v>702297</v>
          </cell>
        </row>
        <row r="2613">
          <cell r="D2613" t="str">
            <v>翰林山语花园</v>
          </cell>
          <cell r="E2613" t="str">
            <v>21栋</v>
          </cell>
        </row>
        <row r="2613">
          <cell r="H2613" t="str">
            <v>1401</v>
          </cell>
        </row>
        <row r="2613">
          <cell r="O2613" t="str">
            <v>销控</v>
          </cell>
        </row>
        <row r="2613">
          <cell r="DF2613">
            <v>591643</v>
          </cell>
        </row>
        <row r="2614">
          <cell r="D2614" t="str">
            <v>翰林山语花园</v>
          </cell>
          <cell r="E2614" t="str">
            <v>21栋</v>
          </cell>
        </row>
        <row r="2614">
          <cell r="H2614" t="str">
            <v>1402</v>
          </cell>
        </row>
        <row r="2614">
          <cell r="O2614" t="str">
            <v>销控</v>
          </cell>
        </row>
        <row r="2614">
          <cell r="DF2614">
            <v>571682</v>
          </cell>
        </row>
        <row r="2615">
          <cell r="D2615" t="str">
            <v>翰林山语花园</v>
          </cell>
          <cell r="E2615" t="str">
            <v>21栋</v>
          </cell>
        </row>
        <row r="2615">
          <cell r="H2615" t="str">
            <v>1403</v>
          </cell>
        </row>
        <row r="2615">
          <cell r="O2615" t="str">
            <v>销控</v>
          </cell>
        </row>
        <row r="2615">
          <cell r="DF2615">
            <v>633264</v>
          </cell>
        </row>
        <row r="2616">
          <cell r="D2616" t="str">
            <v>翰林山语花园</v>
          </cell>
          <cell r="E2616" t="str">
            <v>21栋</v>
          </cell>
        </row>
        <row r="2616">
          <cell r="H2616" t="str">
            <v>1404</v>
          </cell>
        </row>
        <row r="2616">
          <cell r="O2616" t="str">
            <v>销控</v>
          </cell>
        </row>
        <row r="2616">
          <cell r="DF2616">
            <v>790049</v>
          </cell>
        </row>
        <row r="2617">
          <cell r="D2617" t="str">
            <v>翰林山语花园</v>
          </cell>
          <cell r="E2617" t="str">
            <v>21栋</v>
          </cell>
        </row>
        <row r="2617">
          <cell r="H2617" t="str">
            <v>1405</v>
          </cell>
        </row>
        <row r="2617">
          <cell r="O2617" t="str">
            <v>销控</v>
          </cell>
        </row>
        <row r="2617">
          <cell r="DF2617">
            <v>810157</v>
          </cell>
        </row>
        <row r="2618">
          <cell r="D2618" t="str">
            <v>翰林山语花园</v>
          </cell>
          <cell r="E2618" t="str">
            <v>21栋</v>
          </cell>
        </row>
        <row r="2618">
          <cell r="H2618" t="str">
            <v>1406</v>
          </cell>
        </row>
        <row r="2618">
          <cell r="O2618" t="str">
            <v>销控</v>
          </cell>
        </row>
        <row r="2618">
          <cell r="DF2618">
            <v>682780</v>
          </cell>
        </row>
        <row r="2619">
          <cell r="D2619" t="str">
            <v>翰林山语花园</v>
          </cell>
          <cell r="E2619" t="str">
            <v>21栋</v>
          </cell>
        </row>
        <row r="2619">
          <cell r="H2619" t="str">
            <v>1501</v>
          </cell>
        </row>
        <row r="2619">
          <cell r="O2619" t="str">
            <v>销控</v>
          </cell>
        </row>
        <row r="2619">
          <cell r="DF2619">
            <v>626575</v>
          </cell>
        </row>
        <row r="2620">
          <cell r="D2620" t="str">
            <v>翰林山语花园</v>
          </cell>
          <cell r="E2620" t="str">
            <v>21栋</v>
          </cell>
        </row>
        <row r="2620">
          <cell r="H2620" t="str">
            <v>1502</v>
          </cell>
        </row>
        <row r="2620">
          <cell r="O2620" t="str">
            <v>销控</v>
          </cell>
        </row>
        <row r="2620">
          <cell r="DF2620">
            <v>602431</v>
          </cell>
        </row>
        <row r="2621">
          <cell r="D2621" t="str">
            <v>翰林山语花园</v>
          </cell>
          <cell r="E2621" t="str">
            <v>21栋</v>
          </cell>
        </row>
        <row r="2621">
          <cell r="H2621" t="str">
            <v>1503</v>
          </cell>
        </row>
        <row r="2621">
          <cell r="O2621" t="str">
            <v>销控</v>
          </cell>
        </row>
        <row r="2621">
          <cell r="DF2621">
            <v>666118</v>
          </cell>
        </row>
        <row r="2622">
          <cell r="D2622" t="str">
            <v>翰林山语花园</v>
          </cell>
          <cell r="E2622" t="str">
            <v>21栋</v>
          </cell>
        </row>
        <row r="2622">
          <cell r="H2622" t="str">
            <v>1504</v>
          </cell>
        </row>
        <row r="2622">
          <cell r="O2622" t="str">
            <v>销控</v>
          </cell>
        </row>
        <row r="2622">
          <cell r="DF2622">
            <v>832779</v>
          </cell>
        </row>
        <row r="2623">
          <cell r="D2623" t="str">
            <v>翰林山语花园</v>
          </cell>
          <cell r="E2623" t="str">
            <v>21栋</v>
          </cell>
        </row>
        <row r="2623">
          <cell r="H2623" t="str">
            <v>1505</v>
          </cell>
        </row>
        <row r="2623">
          <cell r="O2623" t="str">
            <v>销控</v>
          </cell>
        </row>
        <row r="2623">
          <cell r="DF2623">
            <v>844642</v>
          </cell>
        </row>
        <row r="2624">
          <cell r="D2624" t="str">
            <v>翰林山语花园</v>
          </cell>
          <cell r="E2624" t="str">
            <v>21栋</v>
          </cell>
        </row>
        <row r="2624">
          <cell r="H2624" t="str">
            <v>1506</v>
          </cell>
        </row>
        <row r="2624">
          <cell r="O2624" t="str">
            <v>销控</v>
          </cell>
        </row>
        <row r="2624">
          <cell r="DF2624">
            <v>713718</v>
          </cell>
        </row>
        <row r="2625">
          <cell r="D2625" t="str">
            <v>翰林山语花园</v>
          </cell>
          <cell r="E2625" t="str">
            <v>21栋</v>
          </cell>
        </row>
        <row r="2625">
          <cell r="H2625" t="str">
            <v>1601</v>
          </cell>
        </row>
        <row r="2625">
          <cell r="O2625" t="str">
            <v>销控</v>
          </cell>
        </row>
        <row r="2625">
          <cell r="DF2625">
            <v>626575</v>
          </cell>
        </row>
        <row r="2626">
          <cell r="D2626" t="str">
            <v>翰林山语花园</v>
          </cell>
          <cell r="E2626" t="str">
            <v>21栋</v>
          </cell>
        </row>
        <row r="2626">
          <cell r="H2626" t="str">
            <v>1602</v>
          </cell>
        </row>
        <row r="2626">
          <cell r="O2626" t="str">
            <v>销控</v>
          </cell>
        </row>
        <row r="2626">
          <cell r="DF2626">
            <v>602431</v>
          </cell>
        </row>
        <row r="2627">
          <cell r="D2627" t="str">
            <v>翰林山语花园</v>
          </cell>
          <cell r="E2627" t="str">
            <v>21栋</v>
          </cell>
        </row>
        <row r="2627">
          <cell r="H2627" t="str">
            <v>1603</v>
          </cell>
        </row>
        <row r="2627">
          <cell r="O2627" t="str">
            <v>销控</v>
          </cell>
        </row>
        <row r="2627">
          <cell r="DF2627">
            <v>666118</v>
          </cell>
        </row>
        <row r="2628">
          <cell r="D2628" t="str">
            <v>翰林山语花园</v>
          </cell>
          <cell r="E2628" t="str">
            <v>21栋</v>
          </cell>
        </row>
        <row r="2628">
          <cell r="H2628" t="str">
            <v>1604</v>
          </cell>
        </row>
        <row r="2628">
          <cell r="O2628" t="str">
            <v>销控</v>
          </cell>
        </row>
        <row r="2628">
          <cell r="DF2628">
            <v>832779</v>
          </cell>
        </row>
        <row r="2629">
          <cell r="D2629" t="str">
            <v>翰林山语花园</v>
          </cell>
          <cell r="E2629" t="str">
            <v>21栋</v>
          </cell>
        </row>
        <row r="2629">
          <cell r="H2629" t="str">
            <v>1605</v>
          </cell>
        </row>
        <row r="2629">
          <cell r="O2629" t="str">
            <v>销控</v>
          </cell>
        </row>
        <row r="2629">
          <cell r="DF2629">
            <v>844642</v>
          </cell>
        </row>
        <row r="2630">
          <cell r="D2630" t="str">
            <v>翰林山语花园</v>
          </cell>
          <cell r="E2630" t="str">
            <v>21栋</v>
          </cell>
        </row>
        <row r="2630">
          <cell r="H2630" t="str">
            <v>1606</v>
          </cell>
        </row>
        <row r="2630">
          <cell r="O2630" t="str">
            <v>销控</v>
          </cell>
        </row>
        <row r="2630">
          <cell r="DF2630">
            <v>713718</v>
          </cell>
        </row>
        <row r="2631">
          <cell r="D2631" t="str">
            <v>翰林山语花园</v>
          </cell>
          <cell r="E2631" t="str">
            <v>21栋</v>
          </cell>
        </row>
        <row r="2631">
          <cell r="H2631" t="str">
            <v>1701</v>
          </cell>
        </row>
        <row r="2631">
          <cell r="O2631" t="str">
            <v>销控</v>
          </cell>
        </row>
        <row r="2631">
          <cell r="DF2631">
            <v>626575</v>
          </cell>
        </row>
        <row r="2632">
          <cell r="D2632" t="str">
            <v>翰林山语花园</v>
          </cell>
          <cell r="E2632" t="str">
            <v>21栋</v>
          </cell>
        </row>
        <row r="2632">
          <cell r="H2632" t="str">
            <v>1702</v>
          </cell>
        </row>
        <row r="2632">
          <cell r="O2632" t="str">
            <v>销控</v>
          </cell>
        </row>
        <row r="2632">
          <cell r="DF2632">
            <v>602431</v>
          </cell>
        </row>
        <row r="2633">
          <cell r="D2633" t="str">
            <v>翰林山语花园</v>
          </cell>
          <cell r="E2633" t="str">
            <v>21栋</v>
          </cell>
        </row>
        <row r="2633">
          <cell r="H2633" t="str">
            <v>1703</v>
          </cell>
        </row>
        <row r="2633">
          <cell r="O2633" t="str">
            <v>销控</v>
          </cell>
        </row>
        <row r="2633">
          <cell r="DF2633">
            <v>666118</v>
          </cell>
        </row>
        <row r="2634">
          <cell r="D2634" t="str">
            <v>翰林山语花园</v>
          </cell>
          <cell r="E2634" t="str">
            <v>21栋</v>
          </cell>
        </row>
        <row r="2634">
          <cell r="H2634" t="str">
            <v>1704</v>
          </cell>
        </row>
        <row r="2634">
          <cell r="O2634" t="str">
            <v>销控</v>
          </cell>
        </row>
        <row r="2634">
          <cell r="DF2634">
            <v>832779</v>
          </cell>
        </row>
        <row r="2635">
          <cell r="D2635" t="str">
            <v>翰林山语花园</v>
          </cell>
          <cell r="E2635" t="str">
            <v>21栋</v>
          </cell>
        </row>
        <row r="2635">
          <cell r="H2635" t="str">
            <v>1705</v>
          </cell>
        </row>
        <row r="2635">
          <cell r="O2635" t="str">
            <v>销控</v>
          </cell>
        </row>
        <row r="2635">
          <cell r="DF2635">
            <v>844642</v>
          </cell>
        </row>
        <row r="2636">
          <cell r="D2636" t="str">
            <v>翰林山语花园</v>
          </cell>
          <cell r="E2636" t="str">
            <v>21栋</v>
          </cell>
        </row>
        <row r="2636">
          <cell r="H2636" t="str">
            <v>1706</v>
          </cell>
        </row>
        <row r="2636">
          <cell r="O2636" t="str">
            <v>销控</v>
          </cell>
        </row>
        <row r="2636">
          <cell r="DF2636">
            <v>713718</v>
          </cell>
        </row>
        <row r="2637">
          <cell r="D2637" t="str">
            <v>翰林山语花园</v>
          </cell>
          <cell r="E2637" t="str">
            <v>21栋</v>
          </cell>
        </row>
        <row r="2637">
          <cell r="H2637" t="str">
            <v>1801</v>
          </cell>
        </row>
        <row r="2637">
          <cell r="O2637" t="str">
            <v>销控</v>
          </cell>
        </row>
        <row r="2637">
          <cell r="DF2637">
            <v>626575</v>
          </cell>
        </row>
        <row r="2638">
          <cell r="D2638" t="str">
            <v>翰林山语花园</v>
          </cell>
          <cell r="E2638" t="str">
            <v>21栋</v>
          </cell>
        </row>
        <row r="2638">
          <cell r="H2638" t="str">
            <v>1802</v>
          </cell>
        </row>
        <row r="2638">
          <cell r="O2638" t="str">
            <v>销控</v>
          </cell>
        </row>
        <row r="2638">
          <cell r="DF2638">
            <v>602431</v>
          </cell>
        </row>
        <row r="2639">
          <cell r="D2639" t="str">
            <v>翰林山语花园</v>
          </cell>
          <cell r="E2639" t="str">
            <v>21栋</v>
          </cell>
        </row>
        <row r="2639">
          <cell r="H2639" t="str">
            <v>1803</v>
          </cell>
        </row>
        <row r="2639">
          <cell r="O2639" t="str">
            <v>销控</v>
          </cell>
        </row>
        <row r="2639">
          <cell r="DF2639">
            <v>666118</v>
          </cell>
        </row>
        <row r="2640">
          <cell r="D2640" t="str">
            <v>翰林山语花园</v>
          </cell>
          <cell r="E2640" t="str">
            <v>21栋</v>
          </cell>
        </row>
        <row r="2640">
          <cell r="H2640" t="str">
            <v>1804</v>
          </cell>
        </row>
        <row r="2640">
          <cell r="O2640" t="str">
            <v>销控</v>
          </cell>
        </row>
        <row r="2640">
          <cell r="DF2640">
            <v>832779</v>
          </cell>
        </row>
        <row r="2641">
          <cell r="D2641" t="str">
            <v>翰林山语花园</v>
          </cell>
          <cell r="E2641" t="str">
            <v>21栋</v>
          </cell>
        </row>
        <row r="2641">
          <cell r="H2641" t="str">
            <v>1805</v>
          </cell>
        </row>
        <row r="2641">
          <cell r="O2641" t="str">
            <v>销控</v>
          </cell>
        </row>
        <row r="2641">
          <cell r="DF2641">
            <v>844642</v>
          </cell>
        </row>
        <row r="2642">
          <cell r="D2642" t="str">
            <v>翰林山语花园</v>
          </cell>
          <cell r="E2642" t="str">
            <v>21栋</v>
          </cell>
        </row>
        <row r="2642">
          <cell r="H2642" t="str">
            <v>1806</v>
          </cell>
        </row>
        <row r="2642">
          <cell r="O2642" t="str">
            <v>销控</v>
          </cell>
        </row>
        <row r="2642">
          <cell r="DF2642">
            <v>713718</v>
          </cell>
        </row>
        <row r="2643">
          <cell r="D2643" t="str">
            <v>翰林山语花园</v>
          </cell>
          <cell r="E2643" t="str">
            <v>21栋</v>
          </cell>
        </row>
        <row r="2643">
          <cell r="H2643" t="str">
            <v>1901</v>
          </cell>
        </row>
        <row r="2643">
          <cell r="O2643" t="str">
            <v>销控</v>
          </cell>
        </row>
        <row r="2643">
          <cell r="DF2643">
            <v>626575</v>
          </cell>
        </row>
        <row r="2644">
          <cell r="D2644" t="str">
            <v>翰林山语花园</v>
          </cell>
          <cell r="E2644" t="str">
            <v>21栋</v>
          </cell>
        </row>
        <row r="2644">
          <cell r="H2644" t="str">
            <v>1902</v>
          </cell>
        </row>
        <row r="2644">
          <cell r="O2644" t="str">
            <v>销控</v>
          </cell>
        </row>
        <row r="2644">
          <cell r="DF2644">
            <v>602431</v>
          </cell>
        </row>
        <row r="2645">
          <cell r="D2645" t="str">
            <v>翰林山语花园</v>
          </cell>
          <cell r="E2645" t="str">
            <v>21栋</v>
          </cell>
        </row>
        <row r="2645">
          <cell r="H2645" t="str">
            <v>1903</v>
          </cell>
        </row>
        <row r="2645">
          <cell r="O2645" t="str">
            <v>销控</v>
          </cell>
        </row>
        <row r="2645">
          <cell r="DF2645">
            <v>666118</v>
          </cell>
        </row>
        <row r="2646">
          <cell r="D2646" t="str">
            <v>翰林山语花园</v>
          </cell>
          <cell r="E2646" t="str">
            <v>21栋</v>
          </cell>
        </row>
        <row r="2646">
          <cell r="H2646" t="str">
            <v>1904</v>
          </cell>
        </row>
        <row r="2646">
          <cell r="O2646" t="str">
            <v>销控</v>
          </cell>
        </row>
        <row r="2646">
          <cell r="DF2646">
            <v>832779</v>
          </cell>
        </row>
        <row r="2647">
          <cell r="D2647" t="str">
            <v>翰林山语花园</v>
          </cell>
          <cell r="E2647" t="str">
            <v>21栋</v>
          </cell>
        </row>
        <row r="2647">
          <cell r="H2647" t="str">
            <v>1905</v>
          </cell>
        </row>
        <row r="2647">
          <cell r="O2647" t="str">
            <v>销控</v>
          </cell>
        </row>
        <row r="2647">
          <cell r="DF2647">
            <v>844642</v>
          </cell>
        </row>
        <row r="2648">
          <cell r="D2648" t="str">
            <v>翰林山语花园</v>
          </cell>
          <cell r="E2648" t="str">
            <v>21栋</v>
          </cell>
        </row>
        <row r="2648">
          <cell r="H2648" t="str">
            <v>1906</v>
          </cell>
        </row>
        <row r="2648">
          <cell r="O2648" t="str">
            <v>销控</v>
          </cell>
        </row>
        <row r="2648">
          <cell r="DF2648">
            <v>713718</v>
          </cell>
        </row>
        <row r="2649">
          <cell r="D2649" t="str">
            <v>翰林山语花园</v>
          </cell>
          <cell r="E2649" t="str">
            <v>21栋</v>
          </cell>
        </row>
        <row r="2649">
          <cell r="H2649" t="str">
            <v>2001</v>
          </cell>
        </row>
        <row r="2649">
          <cell r="O2649" t="str">
            <v>销控</v>
          </cell>
        </row>
        <row r="2649">
          <cell r="DF2649">
            <v>626575</v>
          </cell>
        </row>
        <row r="2650">
          <cell r="D2650" t="str">
            <v>翰林山语花园</v>
          </cell>
          <cell r="E2650" t="str">
            <v>21栋</v>
          </cell>
        </row>
        <row r="2650">
          <cell r="H2650" t="str">
            <v>2002</v>
          </cell>
        </row>
        <row r="2650">
          <cell r="O2650" t="str">
            <v>销控</v>
          </cell>
        </row>
        <row r="2650">
          <cell r="DF2650">
            <v>602431</v>
          </cell>
        </row>
        <row r="2651">
          <cell r="D2651" t="str">
            <v>翰林山语花园</v>
          </cell>
          <cell r="E2651" t="str">
            <v>21栋</v>
          </cell>
        </row>
        <row r="2651">
          <cell r="H2651" t="str">
            <v>2003</v>
          </cell>
        </row>
        <row r="2651">
          <cell r="O2651" t="str">
            <v>销控</v>
          </cell>
        </row>
        <row r="2651">
          <cell r="DF2651">
            <v>666118</v>
          </cell>
        </row>
        <row r="2652">
          <cell r="D2652" t="str">
            <v>翰林山语花园</v>
          </cell>
          <cell r="E2652" t="str">
            <v>21栋</v>
          </cell>
        </row>
        <row r="2652">
          <cell r="H2652" t="str">
            <v>2004</v>
          </cell>
        </row>
        <row r="2652">
          <cell r="O2652" t="str">
            <v>销控</v>
          </cell>
        </row>
        <row r="2652">
          <cell r="DF2652">
            <v>832779</v>
          </cell>
        </row>
        <row r="2653">
          <cell r="D2653" t="str">
            <v>翰林山语花园</v>
          </cell>
          <cell r="E2653" t="str">
            <v>21栋</v>
          </cell>
        </row>
        <row r="2653">
          <cell r="H2653" t="str">
            <v>2005</v>
          </cell>
        </row>
        <row r="2653">
          <cell r="O2653" t="str">
            <v>销控</v>
          </cell>
        </row>
        <row r="2653">
          <cell r="DF2653">
            <v>844642</v>
          </cell>
        </row>
        <row r="2654">
          <cell r="D2654" t="str">
            <v>翰林山语花园</v>
          </cell>
          <cell r="E2654" t="str">
            <v>21栋</v>
          </cell>
        </row>
        <row r="2654">
          <cell r="H2654" t="str">
            <v>2006</v>
          </cell>
        </row>
        <row r="2654">
          <cell r="O2654" t="str">
            <v>销控</v>
          </cell>
        </row>
        <row r="2654">
          <cell r="DF2654">
            <v>713718</v>
          </cell>
        </row>
        <row r="2655">
          <cell r="D2655" t="str">
            <v>翰林山语花园</v>
          </cell>
          <cell r="E2655" t="str">
            <v>21栋</v>
          </cell>
        </row>
        <row r="2655">
          <cell r="H2655" t="str">
            <v>203</v>
          </cell>
        </row>
        <row r="2655">
          <cell r="O2655" t="str">
            <v>销控</v>
          </cell>
        </row>
        <row r="2655">
          <cell r="DF2655">
            <v>633264</v>
          </cell>
        </row>
        <row r="2656">
          <cell r="D2656" t="str">
            <v>翰林山语花园</v>
          </cell>
          <cell r="E2656" t="str">
            <v>21栋</v>
          </cell>
        </row>
        <row r="2656">
          <cell r="H2656" t="str">
            <v>204</v>
          </cell>
        </row>
        <row r="2656">
          <cell r="O2656" t="str">
            <v>销控</v>
          </cell>
        </row>
        <row r="2656">
          <cell r="DF2656">
            <v>790049</v>
          </cell>
        </row>
        <row r="2657">
          <cell r="D2657" t="str">
            <v>翰林山语花园</v>
          </cell>
          <cell r="E2657" t="str">
            <v>21栋</v>
          </cell>
        </row>
        <row r="2657">
          <cell r="H2657" t="str">
            <v>205</v>
          </cell>
        </row>
        <row r="2657">
          <cell r="O2657" t="str">
            <v>销控</v>
          </cell>
        </row>
        <row r="2657">
          <cell r="DF2657">
            <v>810157</v>
          </cell>
        </row>
        <row r="2658">
          <cell r="D2658" t="str">
            <v>翰林山语花园</v>
          </cell>
          <cell r="E2658" t="str">
            <v>21栋</v>
          </cell>
        </row>
        <row r="2658">
          <cell r="H2658" t="str">
            <v>206</v>
          </cell>
        </row>
        <row r="2658">
          <cell r="O2658" t="str">
            <v>销控</v>
          </cell>
        </row>
        <row r="2658">
          <cell r="DF2658">
            <v>682780</v>
          </cell>
        </row>
        <row r="2659">
          <cell r="D2659" t="str">
            <v>翰林山语花园</v>
          </cell>
          <cell r="E2659" t="str">
            <v>21栋</v>
          </cell>
        </row>
        <row r="2659">
          <cell r="H2659" t="str">
            <v>2101</v>
          </cell>
        </row>
        <row r="2659">
          <cell r="O2659" t="str">
            <v>销控</v>
          </cell>
        </row>
        <row r="2659">
          <cell r="DF2659">
            <v>643380</v>
          </cell>
        </row>
        <row r="2660">
          <cell r="D2660" t="str">
            <v>翰林山语花园</v>
          </cell>
          <cell r="E2660" t="str">
            <v>21栋</v>
          </cell>
        </row>
        <row r="2660">
          <cell r="H2660" t="str">
            <v>2102</v>
          </cell>
        </row>
        <row r="2660">
          <cell r="O2660" t="str">
            <v>销控</v>
          </cell>
        </row>
        <row r="2660">
          <cell r="DF2660">
            <v>630538</v>
          </cell>
        </row>
        <row r="2661">
          <cell r="D2661" t="str">
            <v>翰林山语花园</v>
          </cell>
          <cell r="E2661" t="str">
            <v>21栋</v>
          </cell>
        </row>
        <row r="2661">
          <cell r="H2661" t="str">
            <v>2103</v>
          </cell>
        </row>
        <row r="2661">
          <cell r="O2661" t="str">
            <v>销控</v>
          </cell>
        </row>
        <row r="2661">
          <cell r="DF2661">
            <v>701701</v>
          </cell>
        </row>
        <row r="2662">
          <cell r="D2662" t="str">
            <v>翰林山语花园</v>
          </cell>
          <cell r="E2662" t="str">
            <v>21栋</v>
          </cell>
        </row>
        <row r="2662">
          <cell r="H2662" t="str">
            <v>2104</v>
          </cell>
        </row>
        <row r="2662">
          <cell r="O2662" t="str">
            <v>销控</v>
          </cell>
        </row>
        <row r="2662">
          <cell r="DF2662">
            <v>870683</v>
          </cell>
        </row>
        <row r="2663">
          <cell r="D2663" t="str">
            <v>翰林山语花园</v>
          </cell>
          <cell r="E2663" t="str">
            <v>21栋</v>
          </cell>
        </row>
        <row r="2663">
          <cell r="H2663" t="str">
            <v>2105</v>
          </cell>
        </row>
        <row r="2663">
          <cell r="O2663" t="str">
            <v>销控</v>
          </cell>
        </row>
        <row r="2663">
          <cell r="DF2663">
            <v>890892</v>
          </cell>
        </row>
        <row r="2664">
          <cell r="D2664" t="str">
            <v>翰林山语花园</v>
          </cell>
          <cell r="E2664" t="str">
            <v>21栋</v>
          </cell>
        </row>
        <row r="2664">
          <cell r="H2664" t="str">
            <v>2106</v>
          </cell>
        </row>
        <row r="2664">
          <cell r="O2664" t="str">
            <v>销控</v>
          </cell>
        </row>
        <row r="2664">
          <cell r="DF2664">
            <v>751134</v>
          </cell>
        </row>
        <row r="2665">
          <cell r="D2665" t="str">
            <v>翰林山语花园</v>
          </cell>
          <cell r="E2665" t="str">
            <v>21栋</v>
          </cell>
        </row>
        <row r="2665">
          <cell r="H2665" t="str">
            <v>2201</v>
          </cell>
        </row>
        <row r="2665">
          <cell r="O2665" t="str">
            <v>销控</v>
          </cell>
        </row>
        <row r="2665">
          <cell r="DF2665">
            <v>643380</v>
          </cell>
        </row>
        <row r="2666">
          <cell r="D2666" t="str">
            <v>翰林山语花园</v>
          </cell>
          <cell r="E2666" t="str">
            <v>21栋</v>
          </cell>
        </row>
        <row r="2666">
          <cell r="H2666" t="str">
            <v>2202</v>
          </cell>
        </row>
        <row r="2666">
          <cell r="O2666" t="str">
            <v>销控</v>
          </cell>
        </row>
        <row r="2666">
          <cell r="DF2666">
            <v>630538</v>
          </cell>
        </row>
        <row r="2667">
          <cell r="D2667" t="str">
            <v>翰林山语花园</v>
          </cell>
          <cell r="E2667" t="str">
            <v>21栋</v>
          </cell>
        </row>
        <row r="2667">
          <cell r="H2667" t="str">
            <v>2203</v>
          </cell>
        </row>
        <row r="2667">
          <cell r="O2667" t="str">
            <v>销控</v>
          </cell>
        </row>
        <row r="2667">
          <cell r="DF2667">
            <v>701701</v>
          </cell>
        </row>
        <row r="2668">
          <cell r="D2668" t="str">
            <v>翰林山语花园</v>
          </cell>
          <cell r="E2668" t="str">
            <v>21栋</v>
          </cell>
        </row>
        <row r="2668">
          <cell r="H2668" t="str">
            <v>2204</v>
          </cell>
        </row>
        <row r="2668">
          <cell r="O2668" t="str">
            <v>销控</v>
          </cell>
        </row>
        <row r="2668">
          <cell r="DF2668">
            <v>870683</v>
          </cell>
        </row>
        <row r="2669">
          <cell r="D2669" t="str">
            <v>翰林山语花园</v>
          </cell>
          <cell r="E2669" t="str">
            <v>21栋</v>
          </cell>
        </row>
        <row r="2669">
          <cell r="H2669" t="str">
            <v>2205</v>
          </cell>
        </row>
        <row r="2669">
          <cell r="O2669" t="str">
            <v>销控</v>
          </cell>
        </row>
        <row r="2669">
          <cell r="DF2669">
            <v>890892</v>
          </cell>
        </row>
        <row r="2670">
          <cell r="D2670" t="str">
            <v>翰林山语花园</v>
          </cell>
          <cell r="E2670" t="str">
            <v>21栋</v>
          </cell>
        </row>
        <row r="2670">
          <cell r="H2670" t="str">
            <v>2206</v>
          </cell>
        </row>
        <row r="2670">
          <cell r="O2670" t="str">
            <v>销控</v>
          </cell>
        </row>
        <row r="2670">
          <cell r="DF2670">
            <v>751134</v>
          </cell>
        </row>
        <row r="2671">
          <cell r="D2671" t="str">
            <v>翰林山语花园</v>
          </cell>
          <cell r="E2671" t="str">
            <v>21栋</v>
          </cell>
        </row>
        <row r="2671">
          <cell r="H2671" t="str">
            <v>2301</v>
          </cell>
        </row>
        <row r="2671">
          <cell r="O2671" t="str">
            <v>销控</v>
          </cell>
        </row>
        <row r="2671">
          <cell r="DF2671">
            <v>643380</v>
          </cell>
        </row>
        <row r="2672">
          <cell r="D2672" t="str">
            <v>翰林山语花园</v>
          </cell>
          <cell r="E2672" t="str">
            <v>21栋</v>
          </cell>
        </row>
        <row r="2672">
          <cell r="H2672" t="str">
            <v>2302</v>
          </cell>
        </row>
        <row r="2672">
          <cell r="O2672" t="str">
            <v>销控</v>
          </cell>
        </row>
        <row r="2672">
          <cell r="DF2672">
            <v>630538</v>
          </cell>
        </row>
        <row r="2673">
          <cell r="D2673" t="str">
            <v>翰林山语花园</v>
          </cell>
          <cell r="E2673" t="str">
            <v>21栋</v>
          </cell>
        </row>
        <row r="2673">
          <cell r="H2673" t="str">
            <v>2303</v>
          </cell>
        </row>
        <row r="2673">
          <cell r="O2673" t="str">
            <v>销控</v>
          </cell>
        </row>
        <row r="2673">
          <cell r="DF2673">
            <v>701701</v>
          </cell>
        </row>
        <row r="2674">
          <cell r="D2674" t="str">
            <v>翰林山语花园</v>
          </cell>
          <cell r="E2674" t="str">
            <v>21栋</v>
          </cell>
        </row>
        <row r="2674">
          <cell r="H2674" t="str">
            <v>2304</v>
          </cell>
        </row>
        <row r="2674">
          <cell r="O2674" t="str">
            <v>销控</v>
          </cell>
        </row>
        <row r="2674">
          <cell r="DF2674">
            <v>870683</v>
          </cell>
        </row>
        <row r="2675">
          <cell r="D2675" t="str">
            <v>翰林山语花园</v>
          </cell>
          <cell r="E2675" t="str">
            <v>21栋</v>
          </cell>
        </row>
        <row r="2675">
          <cell r="H2675" t="str">
            <v>2305</v>
          </cell>
        </row>
        <row r="2675">
          <cell r="O2675" t="str">
            <v>销控</v>
          </cell>
        </row>
        <row r="2675">
          <cell r="DF2675">
            <v>890892</v>
          </cell>
        </row>
        <row r="2676">
          <cell r="D2676" t="str">
            <v>翰林山语花园</v>
          </cell>
          <cell r="E2676" t="str">
            <v>21栋</v>
          </cell>
        </row>
        <row r="2676">
          <cell r="H2676" t="str">
            <v>2306</v>
          </cell>
        </row>
        <row r="2676">
          <cell r="O2676" t="str">
            <v>销控</v>
          </cell>
        </row>
        <row r="2676">
          <cell r="DF2676">
            <v>751134</v>
          </cell>
        </row>
        <row r="2677">
          <cell r="D2677" t="str">
            <v>翰林山语花园</v>
          </cell>
          <cell r="E2677" t="str">
            <v>21栋</v>
          </cell>
        </row>
        <row r="2677">
          <cell r="H2677" t="str">
            <v>2401</v>
          </cell>
        </row>
        <row r="2677">
          <cell r="O2677" t="str">
            <v>销控</v>
          </cell>
        </row>
        <row r="2677">
          <cell r="DF2677">
            <v>675524</v>
          </cell>
        </row>
        <row r="2678">
          <cell r="D2678" t="str">
            <v>翰林山语花园</v>
          </cell>
          <cell r="E2678" t="str">
            <v>21栋</v>
          </cell>
        </row>
        <row r="2678">
          <cell r="H2678" t="str">
            <v>2402</v>
          </cell>
        </row>
        <row r="2678">
          <cell r="O2678" t="str">
            <v>销控</v>
          </cell>
        </row>
        <row r="2678">
          <cell r="DF2678">
            <v>662095</v>
          </cell>
        </row>
        <row r="2679">
          <cell r="D2679" t="str">
            <v>翰林山语花园</v>
          </cell>
          <cell r="E2679" t="str">
            <v>21栋</v>
          </cell>
        </row>
        <row r="2679">
          <cell r="H2679" t="str">
            <v>2403</v>
          </cell>
        </row>
        <row r="2679">
          <cell r="O2679" t="str">
            <v>销控</v>
          </cell>
        </row>
        <row r="2679">
          <cell r="DF2679">
            <v>736774</v>
          </cell>
        </row>
        <row r="2680">
          <cell r="D2680" t="str">
            <v>翰林山语花园</v>
          </cell>
          <cell r="E2680" t="str">
            <v>21栋</v>
          </cell>
        </row>
        <row r="2680">
          <cell r="H2680" t="str">
            <v>2404</v>
          </cell>
        </row>
        <row r="2680">
          <cell r="O2680" t="str">
            <v>销控</v>
          </cell>
        </row>
        <row r="2680">
          <cell r="DF2680">
            <v>914216</v>
          </cell>
        </row>
        <row r="2681">
          <cell r="D2681" t="str">
            <v>翰林山语花园</v>
          </cell>
          <cell r="E2681" t="str">
            <v>21栋</v>
          </cell>
        </row>
        <row r="2681">
          <cell r="H2681" t="str">
            <v>2405</v>
          </cell>
        </row>
        <row r="2681">
          <cell r="O2681" t="str">
            <v>销控</v>
          </cell>
        </row>
        <row r="2681">
          <cell r="DF2681">
            <v>935431</v>
          </cell>
        </row>
        <row r="2682">
          <cell r="D2682" t="str">
            <v>翰林山语花园</v>
          </cell>
          <cell r="E2682" t="str">
            <v>21栋</v>
          </cell>
        </row>
        <row r="2682">
          <cell r="H2682" t="str">
            <v>2406</v>
          </cell>
        </row>
        <row r="2682">
          <cell r="O2682" t="str">
            <v>销控</v>
          </cell>
        </row>
        <row r="2682">
          <cell r="DF2682">
            <v>788720</v>
          </cell>
        </row>
        <row r="2683">
          <cell r="D2683" t="str">
            <v>翰林山语花园</v>
          </cell>
          <cell r="E2683" t="str">
            <v>21栋</v>
          </cell>
        </row>
        <row r="2683">
          <cell r="H2683" t="str">
            <v>2501</v>
          </cell>
        </row>
        <row r="2683">
          <cell r="O2683" t="str">
            <v>销控</v>
          </cell>
        </row>
        <row r="2683">
          <cell r="DF2683">
            <v>675524</v>
          </cell>
        </row>
        <row r="2684">
          <cell r="D2684" t="str">
            <v>翰林山语花园</v>
          </cell>
          <cell r="E2684" t="str">
            <v>21栋</v>
          </cell>
        </row>
        <row r="2684">
          <cell r="H2684" t="str">
            <v>2502</v>
          </cell>
        </row>
        <row r="2684">
          <cell r="O2684" t="str">
            <v>销控</v>
          </cell>
        </row>
        <row r="2684">
          <cell r="DF2684">
            <v>662095</v>
          </cell>
        </row>
        <row r="2685">
          <cell r="D2685" t="str">
            <v>翰林山语花园</v>
          </cell>
          <cell r="E2685" t="str">
            <v>21栋</v>
          </cell>
        </row>
        <row r="2685">
          <cell r="H2685" t="str">
            <v>2503</v>
          </cell>
        </row>
        <row r="2685">
          <cell r="O2685" t="str">
            <v>销控</v>
          </cell>
        </row>
        <row r="2685">
          <cell r="DF2685">
            <v>736774</v>
          </cell>
        </row>
        <row r="2686">
          <cell r="D2686" t="str">
            <v>翰林山语花园</v>
          </cell>
          <cell r="E2686" t="str">
            <v>21栋</v>
          </cell>
        </row>
        <row r="2686">
          <cell r="H2686" t="str">
            <v>2504</v>
          </cell>
        </row>
        <row r="2686">
          <cell r="O2686" t="str">
            <v>销控</v>
          </cell>
        </row>
        <row r="2686">
          <cell r="DF2686">
            <v>914216</v>
          </cell>
        </row>
        <row r="2687">
          <cell r="D2687" t="str">
            <v>翰林山语花园</v>
          </cell>
          <cell r="E2687" t="str">
            <v>21栋</v>
          </cell>
        </row>
        <row r="2687">
          <cell r="H2687" t="str">
            <v>2505</v>
          </cell>
        </row>
        <row r="2687">
          <cell r="O2687" t="str">
            <v>销控</v>
          </cell>
        </row>
        <row r="2687">
          <cell r="DF2687">
            <v>935431</v>
          </cell>
        </row>
        <row r="2688">
          <cell r="D2688" t="str">
            <v>翰林山语花园</v>
          </cell>
          <cell r="E2688" t="str">
            <v>21栋</v>
          </cell>
        </row>
        <row r="2688">
          <cell r="H2688" t="str">
            <v>2506</v>
          </cell>
        </row>
        <row r="2688">
          <cell r="O2688" t="str">
            <v>销控</v>
          </cell>
        </row>
        <row r="2688">
          <cell r="DF2688">
            <v>788720</v>
          </cell>
        </row>
        <row r="2689">
          <cell r="D2689" t="str">
            <v>翰林山语花园</v>
          </cell>
          <cell r="E2689" t="str">
            <v>21栋</v>
          </cell>
        </row>
        <row r="2689">
          <cell r="H2689" t="str">
            <v>2601</v>
          </cell>
        </row>
        <row r="2689">
          <cell r="O2689" t="str">
            <v>销控</v>
          </cell>
        </row>
        <row r="2689">
          <cell r="DF2689">
            <v>675524</v>
          </cell>
        </row>
        <row r="2690">
          <cell r="D2690" t="str">
            <v>翰林山语花园</v>
          </cell>
          <cell r="E2690" t="str">
            <v>21栋</v>
          </cell>
        </row>
        <row r="2690">
          <cell r="H2690" t="str">
            <v>2602</v>
          </cell>
        </row>
        <row r="2690">
          <cell r="O2690" t="str">
            <v>销控</v>
          </cell>
        </row>
        <row r="2690">
          <cell r="DF2690">
            <v>662095</v>
          </cell>
        </row>
        <row r="2691">
          <cell r="D2691" t="str">
            <v>翰林山语花园</v>
          </cell>
          <cell r="E2691" t="str">
            <v>21栋</v>
          </cell>
        </row>
        <row r="2691">
          <cell r="H2691" t="str">
            <v>2603</v>
          </cell>
        </row>
        <row r="2691">
          <cell r="O2691" t="str">
            <v>销控</v>
          </cell>
        </row>
        <row r="2691">
          <cell r="DF2691">
            <v>736774</v>
          </cell>
        </row>
        <row r="2692">
          <cell r="D2692" t="str">
            <v>翰林山语花园</v>
          </cell>
          <cell r="E2692" t="str">
            <v>21栋</v>
          </cell>
        </row>
        <row r="2692">
          <cell r="H2692" t="str">
            <v>2604</v>
          </cell>
        </row>
        <row r="2692">
          <cell r="O2692" t="str">
            <v>销控</v>
          </cell>
        </row>
        <row r="2692">
          <cell r="DF2692">
            <v>914216</v>
          </cell>
        </row>
        <row r="2693">
          <cell r="D2693" t="str">
            <v>翰林山语花园</v>
          </cell>
          <cell r="E2693" t="str">
            <v>21栋</v>
          </cell>
        </row>
        <row r="2693">
          <cell r="H2693" t="str">
            <v>2605</v>
          </cell>
        </row>
        <row r="2693">
          <cell r="O2693" t="str">
            <v>销控</v>
          </cell>
        </row>
        <row r="2693">
          <cell r="DF2693">
            <v>935431</v>
          </cell>
        </row>
        <row r="2694">
          <cell r="D2694" t="str">
            <v>翰林山语花园</v>
          </cell>
          <cell r="E2694" t="str">
            <v>21栋</v>
          </cell>
        </row>
        <row r="2694">
          <cell r="H2694" t="str">
            <v>2606</v>
          </cell>
        </row>
        <row r="2694">
          <cell r="O2694" t="str">
            <v>销控</v>
          </cell>
        </row>
        <row r="2694">
          <cell r="DF2694">
            <v>788720</v>
          </cell>
        </row>
        <row r="2695">
          <cell r="D2695" t="str">
            <v>翰林山语花园</v>
          </cell>
          <cell r="E2695" t="str">
            <v>21栋</v>
          </cell>
        </row>
        <row r="2695">
          <cell r="H2695" t="str">
            <v>2701</v>
          </cell>
        </row>
        <row r="2695">
          <cell r="O2695" t="str">
            <v>销控</v>
          </cell>
        </row>
        <row r="2695">
          <cell r="DF2695">
            <v>591643</v>
          </cell>
        </row>
        <row r="2696">
          <cell r="D2696" t="str">
            <v>翰林山语花园</v>
          </cell>
          <cell r="E2696" t="str">
            <v>21栋</v>
          </cell>
        </row>
        <row r="2696">
          <cell r="H2696" t="str">
            <v>2702</v>
          </cell>
        </row>
        <row r="2696">
          <cell r="O2696" t="str">
            <v>销控</v>
          </cell>
        </row>
        <row r="2696">
          <cell r="DF2696">
            <v>571682</v>
          </cell>
        </row>
        <row r="2697">
          <cell r="D2697" t="str">
            <v>翰林山语花园</v>
          </cell>
          <cell r="E2697" t="str">
            <v>21栋</v>
          </cell>
        </row>
        <row r="2697">
          <cell r="H2697" t="str">
            <v>2703</v>
          </cell>
        </row>
        <row r="2697">
          <cell r="O2697" t="str">
            <v>销控</v>
          </cell>
        </row>
        <row r="2697">
          <cell r="DF2697">
            <v>633264</v>
          </cell>
        </row>
        <row r="2698">
          <cell r="D2698" t="str">
            <v>翰林山语花园</v>
          </cell>
          <cell r="E2698" t="str">
            <v>21栋</v>
          </cell>
        </row>
        <row r="2698">
          <cell r="H2698" t="str">
            <v>2704</v>
          </cell>
        </row>
        <row r="2698">
          <cell r="O2698" t="str">
            <v>销控</v>
          </cell>
        </row>
        <row r="2698">
          <cell r="DF2698">
            <v>790049</v>
          </cell>
        </row>
        <row r="2699">
          <cell r="D2699" t="str">
            <v>翰林山语花园</v>
          </cell>
          <cell r="E2699" t="str">
            <v>21栋</v>
          </cell>
        </row>
        <row r="2699">
          <cell r="H2699" t="str">
            <v>2705</v>
          </cell>
        </row>
        <row r="2699">
          <cell r="O2699" t="str">
            <v>销控</v>
          </cell>
        </row>
        <row r="2699">
          <cell r="DF2699">
            <v>810157</v>
          </cell>
        </row>
        <row r="2700">
          <cell r="D2700" t="str">
            <v>翰林山语花园</v>
          </cell>
          <cell r="E2700" t="str">
            <v>21栋</v>
          </cell>
        </row>
        <row r="2700">
          <cell r="H2700" t="str">
            <v>2706</v>
          </cell>
        </row>
        <row r="2700">
          <cell r="O2700" t="str">
            <v>销控</v>
          </cell>
        </row>
        <row r="2700">
          <cell r="DF2700">
            <v>682780</v>
          </cell>
        </row>
        <row r="2701">
          <cell r="D2701" t="str">
            <v>翰林山语花园</v>
          </cell>
          <cell r="E2701" t="str">
            <v>21栋</v>
          </cell>
        </row>
        <row r="2701">
          <cell r="H2701" t="str">
            <v>301</v>
          </cell>
        </row>
        <row r="2701">
          <cell r="O2701" t="str">
            <v>销控</v>
          </cell>
        </row>
        <row r="2701">
          <cell r="DF2701">
            <v>591643</v>
          </cell>
        </row>
        <row r="2702">
          <cell r="D2702" t="str">
            <v>翰林山语花园</v>
          </cell>
          <cell r="E2702" t="str">
            <v>21栋</v>
          </cell>
        </row>
        <row r="2702">
          <cell r="H2702" t="str">
            <v>302</v>
          </cell>
        </row>
        <row r="2702">
          <cell r="O2702" t="str">
            <v>销控</v>
          </cell>
        </row>
        <row r="2702">
          <cell r="DF2702">
            <v>571682</v>
          </cell>
        </row>
        <row r="2703">
          <cell r="D2703" t="str">
            <v>翰林山语花园</v>
          </cell>
          <cell r="E2703" t="str">
            <v>21栋</v>
          </cell>
        </row>
        <row r="2703">
          <cell r="H2703" t="str">
            <v>303</v>
          </cell>
        </row>
        <row r="2703">
          <cell r="O2703" t="str">
            <v>销控</v>
          </cell>
        </row>
        <row r="2703">
          <cell r="DF2703">
            <v>633264</v>
          </cell>
        </row>
        <row r="2704">
          <cell r="D2704" t="str">
            <v>翰林山语花园</v>
          </cell>
          <cell r="E2704" t="str">
            <v>21栋</v>
          </cell>
        </row>
        <row r="2704">
          <cell r="H2704" t="str">
            <v>304</v>
          </cell>
        </row>
        <row r="2704">
          <cell r="O2704" t="str">
            <v>销控</v>
          </cell>
        </row>
        <row r="2704">
          <cell r="DF2704">
            <v>790049</v>
          </cell>
        </row>
        <row r="2705">
          <cell r="D2705" t="str">
            <v>翰林山语花园</v>
          </cell>
          <cell r="E2705" t="str">
            <v>21栋</v>
          </cell>
        </row>
        <row r="2705">
          <cell r="H2705" t="str">
            <v>305</v>
          </cell>
        </row>
        <row r="2705">
          <cell r="O2705" t="str">
            <v>销控</v>
          </cell>
        </row>
        <row r="2705">
          <cell r="DF2705">
            <v>810157</v>
          </cell>
        </row>
        <row r="2706">
          <cell r="D2706" t="str">
            <v>翰林山语花园</v>
          </cell>
          <cell r="E2706" t="str">
            <v>21栋</v>
          </cell>
        </row>
        <row r="2706">
          <cell r="H2706" t="str">
            <v>306</v>
          </cell>
        </row>
        <row r="2706">
          <cell r="O2706" t="str">
            <v>销控</v>
          </cell>
        </row>
        <row r="2706">
          <cell r="DF2706">
            <v>682780</v>
          </cell>
        </row>
        <row r="2707">
          <cell r="D2707" t="str">
            <v>翰林山语花园</v>
          </cell>
          <cell r="E2707" t="str">
            <v>21栋</v>
          </cell>
        </row>
        <row r="2707">
          <cell r="H2707" t="str">
            <v>401</v>
          </cell>
        </row>
        <row r="2707">
          <cell r="O2707" t="str">
            <v>销控</v>
          </cell>
        </row>
        <row r="2707">
          <cell r="DF2707">
            <v>591643</v>
          </cell>
        </row>
        <row r="2708">
          <cell r="D2708" t="str">
            <v>翰林山语花园</v>
          </cell>
          <cell r="E2708" t="str">
            <v>21栋</v>
          </cell>
        </row>
        <row r="2708">
          <cell r="H2708" t="str">
            <v>402</v>
          </cell>
        </row>
        <row r="2708">
          <cell r="O2708" t="str">
            <v>销控</v>
          </cell>
        </row>
        <row r="2708">
          <cell r="DF2708">
            <v>571682</v>
          </cell>
        </row>
        <row r="2709">
          <cell r="D2709" t="str">
            <v>翰林山语花园</v>
          </cell>
          <cell r="E2709" t="str">
            <v>21栋</v>
          </cell>
        </row>
        <row r="2709">
          <cell r="H2709" t="str">
            <v>403</v>
          </cell>
        </row>
        <row r="2709">
          <cell r="O2709" t="str">
            <v>销控</v>
          </cell>
        </row>
        <row r="2709">
          <cell r="DF2709">
            <v>633264</v>
          </cell>
        </row>
        <row r="2710">
          <cell r="D2710" t="str">
            <v>翰林山语花园</v>
          </cell>
          <cell r="E2710" t="str">
            <v>21栋</v>
          </cell>
        </row>
        <row r="2710">
          <cell r="H2710" t="str">
            <v>404</v>
          </cell>
        </row>
        <row r="2710">
          <cell r="O2710" t="str">
            <v>销控</v>
          </cell>
        </row>
        <row r="2710">
          <cell r="DF2710">
            <v>790049</v>
          </cell>
        </row>
        <row r="2711">
          <cell r="D2711" t="str">
            <v>翰林山语花园</v>
          </cell>
          <cell r="E2711" t="str">
            <v>21栋</v>
          </cell>
        </row>
        <row r="2711">
          <cell r="H2711" t="str">
            <v>405</v>
          </cell>
        </row>
        <row r="2711">
          <cell r="O2711" t="str">
            <v>销控</v>
          </cell>
        </row>
        <row r="2711">
          <cell r="DF2711">
            <v>810157</v>
          </cell>
        </row>
        <row r="2712">
          <cell r="D2712" t="str">
            <v>翰林山语花园</v>
          </cell>
          <cell r="E2712" t="str">
            <v>21栋</v>
          </cell>
        </row>
        <row r="2712">
          <cell r="H2712" t="str">
            <v>406</v>
          </cell>
        </row>
        <row r="2712">
          <cell r="O2712" t="str">
            <v>销控</v>
          </cell>
        </row>
        <row r="2712">
          <cell r="DF2712">
            <v>682780</v>
          </cell>
        </row>
        <row r="2713">
          <cell r="D2713" t="str">
            <v>翰林山语花园</v>
          </cell>
          <cell r="E2713" t="str">
            <v>21栋</v>
          </cell>
        </row>
        <row r="2713">
          <cell r="H2713" t="str">
            <v>501</v>
          </cell>
        </row>
        <row r="2713">
          <cell r="O2713" t="str">
            <v>销控</v>
          </cell>
        </row>
        <row r="2713">
          <cell r="DF2713">
            <v>608449</v>
          </cell>
        </row>
        <row r="2714">
          <cell r="D2714" t="str">
            <v>翰林山语花园</v>
          </cell>
          <cell r="E2714" t="str">
            <v>21栋</v>
          </cell>
        </row>
        <row r="2714">
          <cell r="H2714" t="str">
            <v>502</v>
          </cell>
        </row>
        <row r="2714">
          <cell r="O2714" t="str">
            <v>销控</v>
          </cell>
        </row>
        <row r="2714">
          <cell r="DF2714">
            <v>588488</v>
          </cell>
        </row>
        <row r="2715">
          <cell r="D2715" t="str">
            <v>翰林山语花园</v>
          </cell>
          <cell r="E2715" t="str">
            <v>21栋</v>
          </cell>
        </row>
        <row r="2715">
          <cell r="H2715" t="str">
            <v>503</v>
          </cell>
        </row>
        <row r="2715">
          <cell r="O2715" t="str">
            <v>销控</v>
          </cell>
        </row>
        <row r="2715">
          <cell r="DF2715">
            <v>652805</v>
          </cell>
        </row>
        <row r="2716">
          <cell r="D2716" t="str">
            <v>翰林山语花园</v>
          </cell>
          <cell r="E2716" t="str">
            <v>21栋</v>
          </cell>
        </row>
        <row r="2716">
          <cell r="H2716" t="str">
            <v>504</v>
          </cell>
        </row>
        <row r="2716">
          <cell r="O2716" t="str">
            <v>销控</v>
          </cell>
        </row>
        <row r="2716">
          <cell r="DF2716">
            <v>813073</v>
          </cell>
        </row>
        <row r="2717">
          <cell r="D2717" t="str">
            <v>翰林山语花园</v>
          </cell>
          <cell r="E2717" t="str">
            <v>21栋</v>
          </cell>
        </row>
        <row r="2717">
          <cell r="H2717" t="str">
            <v>505</v>
          </cell>
        </row>
        <row r="2717">
          <cell r="O2717" t="str">
            <v>销控</v>
          </cell>
        </row>
        <row r="2717">
          <cell r="DF2717">
            <v>833281</v>
          </cell>
        </row>
        <row r="2718">
          <cell r="D2718" t="str">
            <v>翰林山语花园</v>
          </cell>
          <cell r="E2718" t="str">
            <v>21栋</v>
          </cell>
        </row>
        <row r="2718">
          <cell r="H2718" t="str">
            <v>506</v>
          </cell>
        </row>
        <row r="2718">
          <cell r="O2718" t="str">
            <v>销控</v>
          </cell>
        </row>
        <row r="2718">
          <cell r="DF2718">
            <v>702297</v>
          </cell>
        </row>
        <row r="2719">
          <cell r="D2719" t="str">
            <v>翰林山语花园</v>
          </cell>
          <cell r="E2719" t="str">
            <v>21栋</v>
          </cell>
        </row>
        <row r="2719">
          <cell r="H2719" t="str">
            <v>601</v>
          </cell>
        </row>
        <row r="2719">
          <cell r="O2719" t="str">
            <v>销控</v>
          </cell>
        </row>
        <row r="2719">
          <cell r="DF2719">
            <v>608449</v>
          </cell>
        </row>
        <row r="2720">
          <cell r="D2720" t="str">
            <v>翰林山语花园</v>
          </cell>
          <cell r="E2720" t="str">
            <v>21栋</v>
          </cell>
        </row>
        <row r="2720">
          <cell r="H2720" t="str">
            <v>602</v>
          </cell>
        </row>
        <row r="2720">
          <cell r="O2720" t="str">
            <v>销控</v>
          </cell>
        </row>
        <row r="2720">
          <cell r="DF2720">
            <v>588488</v>
          </cell>
        </row>
        <row r="2721">
          <cell r="D2721" t="str">
            <v>翰林山语花园</v>
          </cell>
          <cell r="E2721" t="str">
            <v>21栋</v>
          </cell>
        </row>
        <row r="2721">
          <cell r="H2721" t="str">
            <v>603</v>
          </cell>
        </row>
        <row r="2721">
          <cell r="O2721" t="str">
            <v>销控</v>
          </cell>
        </row>
        <row r="2721">
          <cell r="DF2721">
            <v>652805</v>
          </cell>
        </row>
        <row r="2722">
          <cell r="D2722" t="str">
            <v>翰林山语花园</v>
          </cell>
          <cell r="E2722" t="str">
            <v>21栋</v>
          </cell>
        </row>
        <row r="2722">
          <cell r="H2722" t="str">
            <v>604</v>
          </cell>
        </row>
        <row r="2722">
          <cell r="O2722" t="str">
            <v>销控</v>
          </cell>
        </row>
        <row r="2722">
          <cell r="DF2722">
            <v>813073</v>
          </cell>
        </row>
        <row r="2723">
          <cell r="D2723" t="str">
            <v>翰林山语花园</v>
          </cell>
          <cell r="E2723" t="str">
            <v>21栋</v>
          </cell>
        </row>
        <row r="2723">
          <cell r="H2723" t="str">
            <v>605</v>
          </cell>
        </row>
        <row r="2723">
          <cell r="O2723" t="str">
            <v>销控</v>
          </cell>
        </row>
        <row r="2723">
          <cell r="DF2723">
            <v>833281</v>
          </cell>
        </row>
        <row r="2724">
          <cell r="D2724" t="str">
            <v>翰林山语花园</v>
          </cell>
          <cell r="E2724" t="str">
            <v>21栋</v>
          </cell>
        </row>
        <row r="2724">
          <cell r="H2724" t="str">
            <v>606</v>
          </cell>
        </row>
        <row r="2724">
          <cell r="O2724" t="str">
            <v>销控</v>
          </cell>
        </row>
        <row r="2724">
          <cell r="DF2724">
            <v>702297</v>
          </cell>
        </row>
        <row r="2725">
          <cell r="D2725" t="str">
            <v>翰林山语花园</v>
          </cell>
          <cell r="E2725" t="str">
            <v>21栋</v>
          </cell>
        </row>
        <row r="2725">
          <cell r="H2725" t="str">
            <v>701</v>
          </cell>
        </row>
        <row r="2725">
          <cell r="O2725" t="str">
            <v>销控</v>
          </cell>
        </row>
        <row r="2725">
          <cell r="DF2725">
            <v>608449</v>
          </cell>
        </row>
        <row r="2726">
          <cell r="D2726" t="str">
            <v>翰林山语花园</v>
          </cell>
          <cell r="E2726" t="str">
            <v>21栋</v>
          </cell>
        </row>
        <row r="2726">
          <cell r="H2726" t="str">
            <v>702</v>
          </cell>
        </row>
        <row r="2726">
          <cell r="O2726" t="str">
            <v>销控</v>
          </cell>
        </row>
        <row r="2726">
          <cell r="DF2726">
            <v>588488</v>
          </cell>
        </row>
        <row r="2727">
          <cell r="D2727" t="str">
            <v>翰林山语花园</v>
          </cell>
          <cell r="E2727" t="str">
            <v>21栋</v>
          </cell>
        </row>
        <row r="2727">
          <cell r="H2727" t="str">
            <v>703</v>
          </cell>
        </row>
        <row r="2727">
          <cell r="O2727" t="str">
            <v>销控</v>
          </cell>
        </row>
        <row r="2727">
          <cell r="DF2727">
            <v>652805</v>
          </cell>
        </row>
        <row r="2728">
          <cell r="D2728" t="str">
            <v>翰林山语花园</v>
          </cell>
          <cell r="E2728" t="str">
            <v>21栋</v>
          </cell>
        </row>
        <row r="2728">
          <cell r="H2728" t="str">
            <v>704</v>
          </cell>
        </row>
        <row r="2728">
          <cell r="O2728" t="str">
            <v>销控</v>
          </cell>
        </row>
        <row r="2728">
          <cell r="DF2728">
            <v>813073</v>
          </cell>
        </row>
        <row r="2729">
          <cell r="D2729" t="str">
            <v>翰林山语花园</v>
          </cell>
          <cell r="E2729" t="str">
            <v>21栋</v>
          </cell>
        </row>
        <row r="2729">
          <cell r="H2729" t="str">
            <v>705</v>
          </cell>
        </row>
        <row r="2729">
          <cell r="O2729" t="str">
            <v>销控</v>
          </cell>
        </row>
        <row r="2729">
          <cell r="DF2729">
            <v>833281</v>
          </cell>
        </row>
        <row r="2730">
          <cell r="D2730" t="str">
            <v>翰林山语花园</v>
          </cell>
          <cell r="E2730" t="str">
            <v>21栋</v>
          </cell>
        </row>
        <row r="2730">
          <cell r="H2730" t="str">
            <v>706</v>
          </cell>
        </row>
        <row r="2730">
          <cell r="O2730" t="str">
            <v>销控</v>
          </cell>
        </row>
        <row r="2730">
          <cell r="DF2730">
            <v>702297</v>
          </cell>
        </row>
        <row r="2731">
          <cell r="D2731" t="str">
            <v>翰林山语花园</v>
          </cell>
          <cell r="E2731" t="str">
            <v>21栋</v>
          </cell>
        </row>
        <row r="2731">
          <cell r="H2731" t="str">
            <v>801</v>
          </cell>
        </row>
        <row r="2731">
          <cell r="O2731" t="str">
            <v>销控</v>
          </cell>
        </row>
        <row r="2731">
          <cell r="DF2731">
            <v>608449</v>
          </cell>
        </row>
        <row r="2732">
          <cell r="D2732" t="str">
            <v>翰林山语花园</v>
          </cell>
          <cell r="E2732" t="str">
            <v>21栋</v>
          </cell>
        </row>
        <row r="2732">
          <cell r="H2732" t="str">
            <v>802</v>
          </cell>
        </row>
        <row r="2732">
          <cell r="O2732" t="str">
            <v>销控</v>
          </cell>
        </row>
        <row r="2732">
          <cell r="DF2732">
            <v>588488</v>
          </cell>
        </row>
        <row r="2733">
          <cell r="D2733" t="str">
            <v>翰林山语花园</v>
          </cell>
          <cell r="E2733" t="str">
            <v>21栋</v>
          </cell>
        </row>
        <row r="2733">
          <cell r="H2733" t="str">
            <v>803</v>
          </cell>
        </row>
        <row r="2733">
          <cell r="O2733" t="str">
            <v>销控</v>
          </cell>
        </row>
        <row r="2733">
          <cell r="DF2733">
            <v>652805</v>
          </cell>
        </row>
        <row r="2734">
          <cell r="D2734" t="str">
            <v>翰林山语花园</v>
          </cell>
          <cell r="E2734" t="str">
            <v>21栋</v>
          </cell>
        </row>
        <row r="2734">
          <cell r="H2734" t="str">
            <v>804</v>
          </cell>
        </row>
        <row r="2734">
          <cell r="O2734" t="str">
            <v>销控</v>
          </cell>
        </row>
        <row r="2734">
          <cell r="DF2734">
            <v>813073</v>
          </cell>
        </row>
        <row r="2735">
          <cell r="D2735" t="str">
            <v>翰林山语花园</v>
          </cell>
          <cell r="E2735" t="str">
            <v>21栋</v>
          </cell>
        </row>
        <row r="2735">
          <cell r="H2735" t="str">
            <v>805</v>
          </cell>
        </row>
        <row r="2735">
          <cell r="O2735" t="str">
            <v>销控</v>
          </cell>
        </row>
        <row r="2735">
          <cell r="DF2735">
            <v>833281</v>
          </cell>
        </row>
        <row r="2736">
          <cell r="D2736" t="str">
            <v>翰林山语花园</v>
          </cell>
          <cell r="E2736" t="str">
            <v>21栋</v>
          </cell>
        </row>
        <row r="2736">
          <cell r="H2736" t="str">
            <v>806</v>
          </cell>
        </row>
        <row r="2736">
          <cell r="O2736" t="str">
            <v>销控</v>
          </cell>
        </row>
        <row r="2736">
          <cell r="DF2736">
            <v>702297</v>
          </cell>
        </row>
        <row r="2737">
          <cell r="D2737" t="str">
            <v>翰林山语花园</v>
          </cell>
          <cell r="E2737" t="str">
            <v>21栋</v>
          </cell>
        </row>
        <row r="2737">
          <cell r="H2737" t="str">
            <v>901</v>
          </cell>
        </row>
        <row r="2737">
          <cell r="O2737" t="str">
            <v>销控</v>
          </cell>
        </row>
        <row r="2737">
          <cell r="DF2737">
            <v>608449</v>
          </cell>
        </row>
        <row r="2738">
          <cell r="D2738" t="str">
            <v>翰林山语花园</v>
          </cell>
          <cell r="E2738" t="str">
            <v>21栋</v>
          </cell>
        </row>
        <row r="2738">
          <cell r="H2738" t="str">
            <v>902</v>
          </cell>
        </row>
        <row r="2738">
          <cell r="O2738" t="str">
            <v>销控</v>
          </cell>
        </row>
        <row r="2738">
          <cell r="DF2738">
            <v>588488</v>
          </cell>
        </row>
        <row r="2739">
          <cell r="D2739" t="str">
            <v>翰林山语花园</v>
          </cell>
          <cell r="E2739" t="str">
            <v>21栋</v>
          </cell>
        </row>
        <row r="2739">
          <cell r="H2739" t="str">
            <v>903</v>
          </cell>
        </row>
        <row r="2739">
          <cell r="O2739" t="str">
            <v>销控</v>
          </cell>
        </row>
        <row r="2739">
          <cell r="DF2739">
            <v>652805</v>
          </cell>
        </row>
        <row r="2740">
          <cell r="D2740" t="str">
            <v>翰林山语花园</v>
          </cell>
          <cell r="E2740" t="str">
            <v>21栋</v>
          </cell>
        </row>
        <row r="2740">
          <cell r="H2740" t="str">
            <v>904</v>
          </cell>
        </row>
        <row r="2740">
          <cell r="O2740" t="str">
            <v>销控</v>
          </cell>
        </row>
        <row r="2740">
          <cell r="DF2740">
            <v>813073</v>
          </cell>
        </row>
        <row r="2741">
          <cell r="D2741" t="str">
            <v>翰林山语花园</v>
          </cell>
          <cell r="E2741" t="str">
            <v>21栋</v>
          </cell>
        </row>
        <row r="2741">
          <cell r="H2741" t="str">
            <v>905</v>
          </cell>
        </row>
        <row r="2741">
          <cell r="O2741" t="str">
            <v>销控</v>
          </cell>
        </row>
        <row r="2741">
          <cell r="DF2741">
            <v>833281</v>
          </cell>
        </row>
        <row r="2742">
          <cell r="D2742" t="str">
            <v>翰林山语花园</v>
          </cell>
          <cell r="E2742" t="str">
            <v>21栋</v>
          </cell>
        </row>
        <row r="2742">
          <cell r="H2742" t="str">
            <v>906</v>
          </cell>
        </row>
        <row r="2742">
          <cell r="O2742" t="str">
            <v>销控</v>
          </cell>
        </row>
        <row r="2742">
          <cell r="DF2742">
            <v>702297</v>
          </cell>
        </row>
        <row r="2743">
          <cell r="D2743" t="str">
            <v>翰林山语花园</v>
          </cell>
          <cell r="E2743" t="str">
            <v>22栋</v>
          </cell>
        </row>
        <row r="2743">
          <cell r="H2743" t="str">
            <v>1001</v>
          </cell>
        </row>
        <row r="2743">
          <cell r="O2743" t="str">
            <v>销控</v>
          </cell>
        </row>
        <row r="2743">
          <cell r="DF2743">
            <v>797565</v>
          </cell>
        </row>
        <row r="2744">
          <cell r="D2744" t="str">
            <v>翰林山语花园</v>
          </cell>
          <cell r="E2744" t="str">
            <v>22栋</v>
          </cell>
        </row>
        <row r="2744">
          <cell r="H2744" t="str">
            <v>1002</v>
          </cell>
        </row>
        <row r="2744">
          <cell r="O2744" t="str">
            <v>销控</v>
          </cell>
        </row>
        <row r="2744">
          <cell r="DF2744">
            <v>809315</v>
          </cell>
        </row>
        <row r="2745">
          <cell r="D2745" t="str">
            <v>翰林山语花园</v>
          </cell>
          <cell r="E2745" t="str">
            <v>22栋</v>
          </cell>
        </row>
        <row r="2745">
          <cell r="H2745" t="str">
            <v>1003</v>
          </cell>
        </row>
        <row r="2745">
          <cell r="O2745" t="str">
            <v>销控</v>
          </cell>
        </row>
        <row r="2745">
          <cell r="DF2745">
            <v>691077</v>
          </cell>
        </row>
        <row r="2746">
          <cell r="D2746" t="str">
            <v>翰林山语花园</v>
          </cell>
          <cell r="E2746" t="str">
            <v>22栋</v>
          </cell>
        </row>
        <row r="2746">
          <cell r="H2746" t="str">
            <v>1004</v>
          </cell>
        </row>
        <row r="2746">
          <cell r="O2746" t="str">
            <v>销控</v>
          </cell>
        </row>
        <row r="2746">
          <cell r="DF2746">
            <v>608789</v>
          </cell>
        </row>
        <row r="2747">
          <cell r="D2747" t="str">
            <v>翰林山语花园</v>
          </cell>
          <cell r="E2747" t="str">
            <v>22栋</v>
          </cell>
        </row>
        <row r="2747">
          <cell r="H2747" t="str">
            <v>1005</v>
          </cell>
        </row>
        <row r="2747">
          <cell r="O2747" t="str">
            <v>销控</v>
          </cell>
        </row>
        <row r="2747">
          <cell r="DF2747">
            <v>577743</v>
          </cell>
        </row>
        <row r="2748">
          <cell r="D2748" t="str">
            <v>翰林山语花园</v>
          </cell>
          <cell r="E2748" t="str">
            <v>22栋</v>
          </cell>
        </row>
        <row r="2748">
          <cell r="H2748" t="str">
            <v>1006</v>
          </cell>
        </row>
        <row r="2748">
          <cell r="O2748" t="str">
            <v>销控</v>
          </cell>
        </row>
        <row r="2748">
          <cell r="DF2748">
            <v>647080</v>
          </cell>
        </row>
        <row r="2749">
          <cell r="D2749" t="str">
            <v>翰林山语花园</v>
          </cell>
          <cell r="E2749" t="str">
            <v>22栋</v>
          </cell>
        </row>
        <row r="2749">
          <cell r="H2749" t="str">
            <v>103</v>
          </cell>
        </row>
        <row r="2749">
          <cell r="O2749" t="str">
            <v>销控</v>
          </cell>
        </row>
        <row r="2749">
          <cell r="DF2749">
            <v>671732</v>
          </cell>
        </row>
        <row r="2750">
          <cell r="D2750" t="str">
            <v>翰林山语花园</v>
          </cell>
          <cell r="E2750" t="str">
            <v>22栋</v>
          </cell>
        </row>
        <row r="2750">
          <cell r="H2750" t="str">
            <v>104</v>
          </cell>
        </row>
        <row r="2750">
          <cell r="O2750" t="str">
            <v>销控</v>
          </cell>
        </row>
        <row r="2750">
          <cell r="DF2750">
            <v>592132</v>
          </cell>
        </row>
        <row r="2751">
          <cell r="D2751" t="str">
            <v>翰林山语花园</v>
          </cell>
          <cell r="E2751" t="str">
            <v>22栋</v>
          </cell>
        </row>
        <row r="2751">
          <cell r="H2751" t="str">
            <v>105</v>
          </cell>
        </row>
        <row r="2751">
          <cell r="O2751" t="str">
            <v>销控</v>
          </cell>
        </row>
        <row r="2751">
          <cell r="DF2751">
            <v>561087</v>
          </cell>
        </row>
        <row r="2752">
          <cell r="D2752" t="str">
            <v>翰林山语花园</v>
          </cell>
          <cell r="E2752" t="str">
            <v>22栋</v>
          </cell>
        </row>
        <row r="2752">
          <cell r="H2752" t="str">
            <v>106</v>
          </cell>
        </row>
        <row r="2752">
          <cell r="O2752" t="str">
            <v>销控</v>
          </cell>
        </row>
        <row r="2752">
          <cell r="DF2752">
            <v>627711</v>
          </cell>
        </row>
        <row r="2753">
          <cell r="D2753" t="str">
            <v>翰林山语花园</v>
          </cell>
          <cell r="E2753" t="str">
            <v>22栋</v>
          </cell>
        </row>
        <row r="2753">
          <cell r="H2753" t="str">
            <v>1101</v>
          </cell>
        </row>
        <row r="2753">
          <cell r="O2753" t="str">
            <v>销控</v>
          </cell>
        </row>
        <row r="2753">
          <cell r="DF2753">
            <v>797565</v>
          </cell>
        </row>
        <row r="2754">
          <cell r="D2754" t="str">
            <v>翰林山语花园</v>
          </cell>
          <cell r="E2754" t="str">
            <v>22栋</v>
          </cell>
        </row>
        <row r="2754">
          <cell r="H2754" t="str">
            <v>1102</v>
          </cell>
        </row>
        <row r="2754">
          <cell r="O2754" t="str">
            <v>销控</v>
          </cell>
        </row>
        <row r="2754">
          <cell r="DF2754">
            <v>809315</v>
          </cell>
        </row>
        <row r="2755">
          <cell r="D2755" t="str">
            <v>翰林山语花园</v>
          </cell>
          <cell r="E2755" t="str">
            <v>22栋</v>
          </cell>
        </row>
        <row r="2755">
          <cell r="H2755" t="str">
            <v>1103</v>
          </cell>
        </row>
        <row r="2755">
          <cell r="O2755" t="str">
            <v>销控</v>
          </cell>
        </row>
        <row r="2755">
          <cell r="DF2755">
            <v>691077</v>
          </cell>
        </row>
        <row r="2756">
          <cell r="D2756" t="str">
            <v>翰林山语花园</v>
          </cell>
          <cell r="E2756" t="str">
            <v>22栋</v>
          </cell>
        </row>
        <row r="2756">
          <cell r="H2756" t="str">
            <v>1104</v>
          </cell>
        </row>
        <row r="2756">
          <cell r="O2756" t="str">
            <v>销控</v>
          </cell>
        </row>
        <row r="2756">
          <cell r="DF2756">
            <v>608789</v>
          </cell>
        </row>
        <row r="2757">
          <cell r="D2757" t="str">
            <v>翰林山语花园</v>
          </cell>
          <cell r="E2757" t="str">
            <v>22栋</v>
          </cell>
        </row>
        <row r="2757">
          <cell r="H2757" t="str">
            <v>1105</v>
          </cell>
        </row>
        <row r="2757">
          <cell r="O2757" t="str">
            <v>销控</v>
          </cell>
        </row>
        <row r="2757">
          <cell r="DF2757">
            <v>577743</v>
          </cell>
        </row>
        <row r="2758">
          <cell r="D2758" t="str">
            <v>翰林山语花园</v>
          </cell>
          <cell r="E2758" t="str">
            <v>22栋</v>
          </cell>
        </row>
        <row r="2758">
          <cell r="H2758" t="str">
            <v>1106</v>
          </cell>
        </row>
        <row r="2758">
          <cell r="O2758" t="str">
            <v>销控</v>
          </cell>
        </row>
        <row r="2758">
          <cell r="DF2758">
            <v>647080</v>
          </cell>
        </row>
        <row r="2759">
          <cell r="D2759" t="str">
            <v>翰林山语花园</v>
          </cell>
          <cell r="E2759" t="str">
            <v>22栋</v>
          </cell>
        </row>
        <row r="2759">
          <cell r="H2759" t="str">
            <v>1201</v>
          </cell>
        </row>
        <row r="2759">
          <cell r="O2759" t="str">
            <v>销控</v>
          </cell>
        </row>
        <row r="2759">
          <cell r="DF2759">
            <v>797565</v>
          </cell>
        </row>
        <row r="2760">
          <cell r="D2760" t="str">
            <v>翰林山语花园</v>
          </cell>
          <cell r="E2760" t="str">
            <v>22栋</v>
          </cell>
        </row>
        <row r="2760">
          <cell r="H2760" t="str">
            <v>1202</v>
          </cell>
        </row>
        <row r="2760">
          <cell r="O2760" t="str">
            <v>销控</v>
          </cell>
        </row>
        <row r="2760">
          <cell r="DF2760">
            <v>809315</v>
          </cell>
        </row>
        <row r="2761">
          <cell r="D2761" t="str">
            <v>翰林山语花园</v>
          </cell>
          <cell r="E2761" t="str">
            <v>22栋</v>
          </cell>
        </row>
        <row r="2761">
          <cell r="H2761" t="str">
            <v>1203</v>
          </cell>
        </row>
        <row r="2761">
          <cell r="O2761" t="str">
            <v>销控</v>
          </cell>
        </row>
        <row r="2761">
          <cell r="DF2761">
            <v>691077</v>
          </cell>
        </row>
        <row r="2762">
          <cell r="D2762" t="str">
            <v>翰林山语花园</v>
          </cell>
          <cell r="E2762" t="str">
            <v>22栋</v>
          </cell>
        </row>
        <row r="2762">
          <cell r="H2762" t="str">
            <v>1204</v>
          </cell>
        </row>
        <row r="2762">
          <cell r="O2762" t="str">
            <v>销控</v>
          </cell>
        </row>
        <row r="2762">
          <cell r="DF2762">
            <v>608789</v>
          </cell>
        </row>
        <row r="2763">
          <cell r="D2763" t="str">
            <v>翰林山语花园</v>
          </cell>
          <cell r="E2763" t="str">
            <v>22栋</v>
          </cell>
        </row>
        <row r="2763">
          <cell r="H2763" t="str">
            <v>1205</v>
          </cell>
        </row>
        <row r="2763">
          <cell r="O2763" t="str">
            <v>销控</v>
          </cell>
        </row>
        <row r="2763">
          <cell r="DF2763">
            <v>577743</v>
          </cell>
        </row>
        <row r="2764">
          <cell r="D2764" t="str">
            <v>翰林山语花园</v>
          </cell>
          <cell r="E2764" t="str">
            <v>22栋</v>
          </cell>
        </row>
        <row r="2764">
          <cell r="H2764" t="str">
            <v>1206</v>
          </cell>
        </row>
        <row r="2764">
          <cell r="O2764" t="str">
            <v>销控</v>
          </cell>
        </row>
        <row r="2764">
          <cell r="DF2764">
            <v>647080</v>
          </cell>
        </row>
        <row r="2765">
          <cell r="D2765" t="str">
            <v>翰林山语花园</v>
          </cell>
          <cell r="E2765" t="str">
            <v>22栋</v>
          </cell>
        </row>
        <row r="2765">
          <cell r="H2765" t="str">
            <v>1301</v>
          </cell>
        </row>
        <row r="2765">
          <cell r="O2765" t="str">
            <v>销控</v>
          </cell>
        </row>
        <row r="2765">
          <cell r="DF2765">
            <v>797565</v>
          </cell>
        </row>
        <row r="2766">
          <cell r="D2766" t="str">
            <v>翰林山语花园</v>
          </cell>
          <cell r="E2766" t="str">
            <v>22栋</v>
          </cell>
        </row>
        <row r="2766">
          <cell r="H2766" t="str">
            <v>1302</v>
          </cell>
        </row>
        <row r="2766">
          <cell r="O2766" t="str">
            <v>销控</v>
          </cell>
        </row>
        <row r="2766">
          <cell r="DF2766">
            <v>809315</v>
          </cell>
        </row>
        <row r="2767">
          <cell r="D2767" t="str">
            <v>翰林山语花园</v>
          </cell>
          <cell r="E2767" t="str">
            <v>22栋</v>
          </cell>
        </row>
        <row r="2767">
          <cell r="H2767" t="str">
            <v>1303</v>
          </cell>
        </row>
        <row r="2767">
          <cell r="O2767" t="str">
            <v>销控</v>
          </cell>
        </row>
        <row r="2767">
          <cell r="DF2767">
            <v>691077</v>
          </cell>
        </row>
        <row r="2768">
          <cell r="D2768" t="str">
            <v>翰林山语花园</v>
          </cell>
          <cell r="E2768" t="str">
            <v>22栋</v>
          </cell>
        </row>
        <row r="2768">
          <cell r="H2768" t="str">
            <v>1304</v>
          </cell>
        </row>
        <row r="2768">
          <cell r="O2768" t="str">
            <v>销控</v>
          </cell>
        </row>
        <row r="2768">
          <cell r="DF2768">
            <v>608789</v>
          </cell>
        </row>
        <row r="2769">
          <cell r="D2769" t="str">
            <v>翰林山语花园</v>
          </cell>
          <cell r="E2769" t="str">
            <v>22栋</v>
          </cell>
        </row>
        <row r="2769">
          <cell r="H2769" t="str">
            <v>1305</v>
          </cell>
        </row>
        <row r="2769">
          <cell r="O2769" t="str">
            <v>销控</v>
          </cell>
        </row>
        <row r="2769">
          <cell r="DF2769">
            <v>577743</v>
          </cell>
        </row>
        <row r="2770">
          <cell r="D2770" t="str">
            <v>翰林山语花园</v>
          </cell>
          <cell r="E2770" t="str">
            <v>22栋</v>
          </cell>
        </row>
        <row r="2770">
          <cell r="H2770" t="str">
            <v>1306</v>
          </cell>
        </row>
        <row r="2770">
          <cell r="O2770" t="str">
            <v>销控</v>
          </cell>
        </row>
        <row r="2770">
          <cell r="DF2770">
            <v>647080</v>
          </cell>
        </row>
        <row r="2771">
          <cell r="D2771" t="str">
            <v>翰林山语花园</v>
          </cell>
          <cell r="E2771" t="str">
            <v>22栋</v>
          </cell>
        </row>
        <row r="2771">
          <cell r="H2771" t="str">
            <v>1401</v>
          </cell>
        </row>
        <row r="2771">
          <cell r="O2771" t="str">
            <v>销控</v>
          </cell>
        </row>
        <row r="2771">
          <cell r="DF2771">
            <v>774744</v>
          </cell>
        </row>
        <row r="2772">
          <cell r="D2772" t="str">
            <v>翰林山语花园</v>
          </cell>
          <cell r="E2772" t="str">
            <v>22栋</v>
          </cell>
        </row>
        <row r="2772">
          <cell r="H2772" t="str">
            <v>1402</v>
          </cell>
        </row>
        <row r="2772">
          <cell r="O2772" t="str">
            <v>销控</v>
          </cell>
        </row>
        <row r="2772">
          <cell r="DF2772">
            <v>786494</v>
          </cell>
        </row>
        <row r="2773">
          <cell r="D2773" t="str">
            <v>翰林山语花园</v>
          </cell>
          <cell r="E2773" t="str">
            <v>22栋</v>
          </cell>
        </row>
        <row r="2773">
          <cell r="H2773" t="str">
            <v>1403</v>
          </cell>
        </row>
        <row r="2773">
          <cell r="O2773" t="str">
            <v>销控</v>
          </cell>
        </row>
        <row r="2773">
          <cell r="DF2773">
            <v>671732</v>
          </cell>
        </row>
        <row r="2774">
          <cell r="D2774" t="str">
            <v>翰林山语花园</v>
          </cell>
          <cell r="E2774" t="str">
            <v>22栋</v>
          </cell>
        </row>
        <row r="2774">
          <cell r="H2774" t="str">
            <v>1404</v>
          </cell>
        </row>
        <row r="2774">
          <cell r="O2774" t="str">
            <v>销控</v>
          </cell>
        </row>
        <row r="2774">
          <cell r="DF2774">
            <v>592132</v>
          </cell>
        </row>
        <row r="2775">
          <cell r="D2775" t="str">
            <v>翰林山语花园</v>
          </cell>
          <cell r="E2775" t="str">
            <v>22栋</v>
          </cell>
        </row>
        <row r="2775">
          <cell r="H2775" t="str">
            <v>1405</v>
          </cell>
        </row>
        <row r="2775">
          <cell r="O2775" t="str">
            <v>销控</v>
          </cell>
        </row>
        <row r="2775">
          <cell r="DF2775">
            <v>561087</v>
          </cell>
        </row>
        <row r="2776">
          <cell r="D2776" t="str">
            <v>翰林山语花园</v>
          </cell>
          <cell r="E2776" t="str">
            <v>22栋</v>
          </cell>
        </row>
        <row r="2776">
          <cell r="H2776" t="str">
            <v>1406</v>
          </cell>
        </row>
        <row r="2776">
          <cell r="O2776" t="str">
            <v>销控</v>
          </cell>
        </row>
        <row r="2776">
          <cell r="DF2776">
            <v>627711</v>
          </cell>
        </row>
        <row r="2777">
          <cell r="D2777" t="str">
            <v>翰林山语花园</v>
          </cell>
          <cell r="E2777" t="str">
            <v>22栋</v>
          </cell>
        </row>
        <row r="2777">
          <cell r="H2777" t="str">
            <v>1501</v>
          </cell>
        </row>
        <row r="2777">
          <cell r="O2777" t="str">
            <v>销控</v>
          </cell>
        </row>
        <row r="2777">
          <cell r="DF2777">
            <v>823008</v>
          </cell>
        </row>
        <row r="2778">
          <cell r="D2778" t="str">
            <v>翰林山语花园</v>
          </cell>
          <cell r="E2778" t="str">
            <v>22栋</v>
          </cell>
        </row>
        <row r="2778">
          <cell r="H2778" t="str">
            <v>1502</v>
          </cell>
        </row>
        <row r="2778">
          <cell r="O2778" t="str">
            <v>销控</v>
          </cell>
        </row>
        <row r="2778">
          <cell r="DF2778">
            <v>834758</v>
          </cell>
        </row>
        <row r="2779">
          <cell r="D2779" t="str">
            <v>翰林山语花园</v>
          </cell>
          <cell r="E2779" t="str">
            <v>22栋</v>
          </cell>
        </row>
        <row r="2779">
          <cell r="H2779" t="str">
            <v>1503</v>
          </cell>
        </row>
        <row r="2779">
          <cell r="O2779" t="str">
            <v>销控</v>
          </cell>
        </row>
        <row r="2779">
          <cell r="DF2779">
            <v>705483</v>
          </cell>
        </row>
        <row r="2780">
          <cell r="D2780" t="str">
            <v>翰林山语花园</v>
          </cell>
          <cell r="E2780" t="str">
            <v>22栋</v>
          </cell>
        </row>
        <row r="2780">
          <cell r="H2780" t="str">
            <v>1504</v>
          </cell>
        </row>
        <row r="2780">
          <cell r="O2780" t="str">
            <v>销控</v>
          </cell>
        </row>
        <row r="2780">
          <cell r="DF2780">
            <v>618783</v>
          </cell>
        </row>
        <row r="2781">
          <cell r="D2781" t="str">
            <v>翰林山语花园</v>
          </cell>
          <cell r="E2781" t="str">
            <v>22栋</v>
          </cell>
        </row>
        <row r="2781">
          <cell r="H2781" t="str">
            <v>1505</v>
          </cell>
        </row>
        <row r="2781">
          <cell r="O2781" t="str">
            <v>销控</v>
          </cell>
        </row>
        <row r="2781">
          <cell r="DF2781">
            <v>595463</v>
          </cell>
        </row>
        <row r="2782">
          <cell r="D2782" t="str">
            <v>翰林山语花园</v>
          </cell>
          <cell r="E2782" t="str">
            <v>22栋</v>
          </cell>
        </row>
        <row r="2782">
          <cell r="H2782" t="str">
            <v>1506</v>
          </cell>
        </row>
        <row r="2782">
          <cell r="O2782" t="str">
            <v>销控</v>
          </cell>
        </row>
        <row r="2782">
          <cell r="DF2782">
            <v>658371</v>
          </cell>
        </row>
        <row r="2783">
          <cell r="D2783" t="str">
            <v>翰林山语花园</v>
          </cell>
          <cell r="E2783" t="str">
            <v>22栋</v>
          </cell>
        </row>
        <row r="2783">
          <cell r="H2783" t="str">
            <v>1601</v>
          </cell>
        </row>
        <row r="2783">
          <cell r="O2783" t="str">
            <v>销控</v>
          </cell>
        </row>
        <row r="2783">
          <cell r="DF2783">
            <v>823008</v>
          </cell>
        </row>
        <row r="2784">
          <cell r="D2784" t="str">
            <v>翰林山语花园</v>
          </cell>
          <cell r="E2784" t="str">
            <v>22栋</v>
          </cell>
        </row>
        <row r="2784">
          <cell r="H2784" t="str">
            <v>1602</v>
          </cell>
        </row>
        <row r="2784">
          <cell r="O2784" t="str">
            <v>销控</v>
          </cell>
        </row>
        <row r="2784">
          <cell r="DF2784">
            <v>834758</v>
          </cell>
        </row>
        <row r="2785">
          <cell r="D2785" t="str">
            <v>翰林山语花园</v>
          </cell>
          <cell r="E2785" t="str">
            <v>22栋</v>
          </cell>
        </row>
        <row r="2785">
          <cell r="H2785" t="str">
            <v>1603</v>
          </cell>
        </row>
        <row r="2785">
          <cell r="O2785" t="str">
            <v>销控</v>
          </cell>
        </row>
        <row r="2785">
          <cell r="DF2785">
            <v>705483</v>
          </cell>
        </row>
        <row r="2786">
          <cell r="D2786" t="str">
            <v>翰林山语花园</v>
          </cell>
          <cell r="E2786" t="str">
            <v>22栋</v>
          </cell>
        </row>
        <row r="2786">
          <cell r="H2786" t="str">
            <v>1604</v>
          </cell>
        </row>
        <row r="2786">
          <cell r="O2786" t="str">
            <v>销控</v>
          </cell>
        </row>
        <row r="2786">
          <cell r="DF2786">
            <v>618783</v>
          </cell>
        </row>
        <row r="2787">
          <cell r="D2787" t="str">
            <v>翰林山语花园</v>
          </cell>
          <cell r="E2787" t="str">
            <v>22栋</v>
          </cell>
        </row>
        <row r="2787">
          <cell r="H2787" t="str">
            <v>1605</v>
          </cell>
        </row>
        <row r="2787">
          <cell r="O2787" t="str">
            <v>销控</v>
          </cell>
        </row>
        <row r="2787">
          <cell r="DF2787">
            <v>595463</v>
          </cell>
        </row>
        <row r="2788">
          <cell r="D2788" t="str">
            <v>翰林山语花园</v>
          </cell>
          <cell r="E2788" t="str">
            <v>22栋</v>
          </cell>
        </row>
        <row r="2788">
          <cell r="H2788" t="str">
            <v>1606</v>
          </cell>
        </row>
        <row r="2788">
          <cell r="O2788" t="str">
            <v>销控</v>
          </cell>
        </row>
        <row r="2788">
          <cell r="DF2788">
            <v>658371</v>
          </cell>
        </row>
        <row r="2789">
          <cell r="D2789" t="str">
            <v>翰林山语花园</v>
          </cell>
          <cell r="E2789" t="str">
            <v>22栋</v>
          </cell>
        </row>
        <row r="2789">
          <cell r="H2789" t="str">
            <v>1701</v>
          </cell>
        </row>
        <row r="2789">
          <cell r="O2789" t="str">
            <v>销控</v>
          </cell>
        </row>
        <row r="2789">
          <cell r="DF2789">
            <v>823008</v>
          </cell>
        </row>
        <row r="2790">
          <cell r="D2790" t="str">
            <v>翰林山语花园</v>
          </cell>
          <cell r="E2790" t="str">
            <v>22栋</v>
          </cell>
        </row>
        <row r="2790">
          <cell r="H2790" t="str">
            <v>1702</v>
          </cell>
        </row>
        <row r="2790">
          <cell r="O2790" t="str">
            <v>销控</v>
          </cell>
        </row>
        <row r="2790">
          <cell r="DF2790">
            <v>834758</v>
          </cell>
        </row>
        <row r="2791">
          <cell r="D2791" t="str">
            <v>翰林山语花园</v>
          </cell>
          <cell r="E2791" t="str">
            <v>22栋</v>
          </cell>
        </row>
        <row r="2791">
          <cell r="H2791" t="str">
            <v>1703</v>
          </cell>
        </row>
        <row r="2791">
          <cell r="O2791" t="str">
            <v>销控</v>
          </cell>
        </row>
        <row r="2791">
          <cell r="DF2791">
            <v>705483</v>
          </cell>
        </row>
        <row r="2792">
          <cell r="D2792" t="str">
            <v>翰林山语花园</v>
          </cell>
          <cell r="E2792" t="str">
            <v>22栋</v>
          </cell>
        </row>
        <row r="2792">
          <cell r="H2792" t="str">
            <v>1704</v>
          </cell>
        </row>
        <row r="2792">
          <cell r="O2792" t="str">
            <v>销控</v>
          </cell>
        </row>
        <row r="2792">
          <cell r="DF2792">
            <v>618783</v>
          </cell>
        </row>
        <row r="2793">
          <cell r="D2793" t="str">
            <v>翰林山语花园</v>
          </cell>
          <cell r="E2793" t="str">
            <v>22栋</v>
          </cell>
        </row>
        <row r="2793">
          <cell r="H2793" t="str">
            <v>1705</v>
          </cell>
        </row>
        <row r="2793">
          <cell r="O2793" t="str">
            <v>销控</v>
          </cell>
        </row>
        <row r="2793">
          <cell r="DF2793">
            <v>595463</v>
          </cell>
        </row>
        <row r="2794">
          <cell r="D2794" t="str">
            <v>翰林山语花园</v>
          </cell>
          <cell r="E2794" t="str">
            <v>22栋</v>
          </cell>
        </row>
        <row r="2794">
          <cell r="H2794" t="str">
            <v>1706</v>
          </cell>
        </row>
        <row r="2794">
          <cell r="O2794" t="str">
            <v>销控</v>
          </cell>
        </row>
        <row r="2794">
          <cell r="DF2794">
            <v>658371</v>
          </cell>
        </row>
        <row r="2795">
          <cell r="D2795" t="str">
            <v>翰林山语花园</v>
          </cell>
          <cell r="E2795" t="str">
            <v>22栋</v>
          </cell>
        </row>
        <row r="2795">
          <cell r="H2795" t="str">
            <v>1801</v>
          </cell>
        </row>
        <row r="2795">
          <cell r="O2795" t="str">
            <v>销控</v>
          </cell>
        </row>
        <row r="2795">
          <cell r="DF2795">
            <v>823008</v>
          </cell>
        </row>
        <row r="2796">
          <cell r="D2796" t="str">
            <v>翰林山语花园</v>
          </cell>
          <cell r="E2796" t="str">
            <v>22栋</v>
          </cell>
        </row>
        <row r="2796">
          <cell r="H2796" t="str">
            <v>1802</v>
          </cell>
        </row>
        <row r="2796">
          <cell r="O2796" t="str">
            <v>销控</v>
          </cell>
        </row>
        <row r="2796">
          <cell r="DF2796">
            <v>834758</v>
          </cell>
        </row>
        <row r="2797">
          <cell r="D2797" t="str">
            <v>翰林山语花园</v>
          </cell>
          <cell r="E2797" t="str">
            <v>22栋</v>
          </cell>
        </row>
        <row r="2797">
          <cell r="H2797" t="str">
            <v>1803</v>
          </cell>
        </row>
        <row r="2797">
          <cell r="O2797" t="str">
            <v>销控</v>
          </cell>
        </row>
        <row r="2797">
          <cell r="DF2797">
            <v>705483</v>
          </cell>
        </row>
        <row r="2798">
          <cell r="D2798" t="str">
            <v>翰林山语花园</v>
          </cell>
          <cell r="E2798" t="str">
            <v>22栋</v>
          </cell>
        </row>
        <row r="2798">
          <cell r="H2798" t="str">
            <v>1804</v>
          </cell>
        </row>
        <row r="2798">
          <cell r="O2798" t="str">
            <v>销控</v>
          </cell>
        </row>
        <row r="2798">
          <cell r="DF2798">
            <v>618783</v>
          </cell>
        </row>
        <row r="2799">
          <cell r="D2799" t="str">
            <v>翰林山语花园</v>
          </cell>
          <cell r="E2799" t="str">
            <v>22栋</v>
          </cell>
        </row>
        <row r="2799">
          <cell r="H2799" t="str">
            <v>1805</v>
          </cell>
        </row>
        <row r="2799">
          <cell r="O2799" t="str">
            <v>销控</v>
          </cell>
        </row>
        <row r="2799">
          <cell r="DF2799">
            <v>595463</v>
          </cell>
        </row>
        <row r="2800">
          <cell r="D2800" t="str">
            <v>翰林山语花园</v>
          </cell>
          <cell r="E2800" t="str">
            <v>22栋</v>
          </cell>
        </row>
        <row r="2800">
          <cell r="H2800" t="str">
            <v>1806</v>
          </cell>
        </row>
        <row r="2800">
          <cell r="O2800" t="str">
            <v>销控</v>
          </cell>
        </row>
        <row r="2800">
          <cell r="DF2800">
            <v>658371</v>
          </cell>
        </row>
        <row r="2801">
          <cell r="D2801" t="str">
            <v>翰林山语花园</v>
          </cell>
          <cell r="E2801" t="str">
            <v>22栋</v>
          </cell>
        </row>
        <row r="2801">
          <cell r="H2801" t="str">
            <v>1901</v>
          </cell>
        </row>
        <row r="2801">
          <cell r="O2801" t="str">
            <v>销控</v>
          </cell>
        </row>
        <row r="2801">
          <cell r="DF2801">
            <v>823008</v>
          </cell>
        </row>
        <row r="2802">
          <cell r="D2802" t="str">
            <v>翰林山语花园</v>
          </cell>
          <cell r="E2802" t="str">
            <v>22栋</v>
          </cell>
        </row>
        <row r="2802">
          <cell r="H2802" t="str">
            <v>1902</v>
          </cell>
        </row>
        <row r="2802">
          <cell r="O2802" t="str">
            <v>销控</v>
          </cell>
        </row>
        <row r="2802">
          <cell r="DF2802">
            <v>834758</v>
          </cell>
        </row>
        <row r="2803">
          <cell r="D2803" t="str">
            <v>翰林山语花园</v>
          </cell>
          <cell r="E2803" t="str">
            <v>22栋</v>
          </cell>
        </row>
        <row r="2803">
          <cell r="H2803" t="str">
            <v>1903</v>
          </cell>
        </row>
        <row r="2803">
          <cell r="O2803" t="str">
            <v>销控</v>
          </cell>
        </row>
        <row r="2803">
          <cell r="DF2803">
            <v>705483</v>
          </cell>
        </row>
        <row r="2804">
          <cell r="D2804" t="str">
            <v>翰林山语花园</v>
          </cell>
          <cell r="E2804" t="str">
            <v>22栋</v>
          </cell>
        </row>
        <row r="2804">
          <cell r="H2804" t="str">
            <v>1904</v>
          </cell>
        </row>
        <row r="2804">
          <cell r="O2804" t="str">
            <v>销控</v>
          </cell>
        </row>
        <row r="2804">
          <cell r="DF2804">
            <v>618783</v>
          </cell>
        </row>
        <row r="2805">
          <cell r="D2805" t="str">
            <v>翰林山语花园</v>
          </cell>
          <cell r="E2805" t="str">
            <v>22栋</v>
          </cell>
        </row>
        <row r="2805">
          <cell r="H2805" t="str">
            <v>1905</v>
          </cell>
        </row>
        <row r="2805">
          <cell r="O2805" t="str">
            <v>销控</v>
          </cell>
        </row>
        <row r="2805">
          <cell r="DF2805">
            <v>595463</v>
          </cell>
        </row>
        <row r="2806">
          <cell r="D2806" t="str">
            <v>翰林山语花园</v>
          </cell>
          <cell r="E2806" t="str">
            <v>22栋</v>
          </cell>
        </row>
        <row r="2806">
          <cell r="H2806" t="str">
            <v>1906</v>
          </cell>
        </row>
        <row r="2806">
          <cell r="O2806" t="str">
            <v>销控</v>
          </cell>
        </row>
        <row r="2806">
          <cell r="DF2806">
            <v>658371</v>
          </cell>
        </row>
        <row r="2807">
          <cell r="D2807" t="str">
            <v>翰林山语花园</v>
          </cell>
          <cell r="E2807" t="str">
            <v>22栋</v>
          </cell>
        </row>
        <row r="2807">
          <cell r="H2807" t="str">
            <v>2001</v>
          </cell>
        </row>
        <row r="2807">
          <cell r="O2807" t="str">
            <v>销控</v>
          </cell>
        </row>
        <row r="2807">
          <cell r="DF2807">
            <v>823008</v>
          </cell>
        </row>
        <row r="2808">
          <cell r="D2808" t="str">
            <v>翰林山语花园</v>
          </cell>
          <cell r="E2808" t="str">
            <v>22栋</v>
          </cell>
        </row>
        <row r="2808">
          <cell r="H2808" t="str">
            <v>2002</v>
          </cell>
        </row>
        <row r="2808">
          <cell r="O2808" t="str">
            <v>销控</v>
          </cell>
        </row>
        <row r="2808">
          <cell r="DF2808">
            <v>834758</v>
          </cell>
        </row>
        <row r="2809">
          <cell r="D2809" t="str">
            <v>翰林山语花园</v>
          </cell>
          <cell r="E2809" t="str">
            <v>22栋</v>
          </cell>
        </row>
        <row r="2809">
          <cell r="H2809" t="str">
            <v>2003</v>
          </cell>
        </row>
        <row r="2809">
          <cell r="O2809" t="str">
            <v>销控</v>
          </cell>
        </row>
        <row r="2809">
          <cell r="DF2809">
            <v>705483</v>
          </cell>
        </row>
        <row r="2810">
          <cell r="D2810" t="str">
            <v>翰林山语花园</v>
          </cell>
          <cell r="E2810" t="str">
            <v>22栋</v>
          </cell>
        </row>
        <row r="2810">
          <cell r="H2810" t="str">
            <v>2004</v>
          </cell>
        </row>
        <row r="2810">
          <cell r="O2810" t="str">
            <v>销控</v>
          </cell>
        </row>
        <row r="2810">
          <cell r="DF2810">
            <v>618783</v>
          </cell>
        </row>
        <row r="2811">
          <cell r="D2811" t="str">
            <v>翰林山语花园</v>
          </cell>
          <cell r="E2811" t="str">
            <v>22栋</v>
          </cell>
        </row>
        <row r="2811">
          <cell r="H2811" t="str">
            <v>2005</v>
          </cell>
        </row>
        <row r="2811">
          <cell r="O2811" t="str">
            <v>销控</v>
          </cell>
        </row>
        <row r="2811">
          <cell r="DF2811">
            <v>595463</v>
          </cell>
        </row>
        <row r="2812">
          <cell r="D2812" t="str">
            <v>翰林山语花园</v>
          </cell>
          <cell r="E2812" t="str">
            <v>22栋</v>
          </cell>
        </row>
        <row r="2812">
          <cell r="H2812" t="str">
            <v>2006</v>
          </cell>
        </row>
        <row r="2812">
          <cell r="O2812" t="str">
            <v>销控</v>
          </cell>
        </row>
        <row r="2812">
          <cell r="DF2812">
            <v>658371</v>
          </cell>
        </row>
        <row r="2813">
          <cell r="D2813" t="str">
            <v>翰林山语花园</v>
          </cell>
          <cell r="E2813" t="str">
            <v>22栋</v>
          </cell>
        </row>
        <row r="2813">
          <cell r="H2813" t="str">
            <v>203</v>
          </cell>
        </row>
        <row r="2813">
          <cell r="O2813" t="str">
            <v>销控</v>
          </cell>
        </row>
        <row r="2813">
          <cell r="DF2813">
            <v>671732</v>
          </cell>
        </row>
        <row r="2814">
          <cell r="D2814" t="str">
            <v>翰林山语花园</v>
          </cell>
          <cell r="E2814" t="str">
            <v>22栋</v>
          </cell>
        </row>
        <row r="2814">
          <cell r="H2814" t="str">
            <v>204</v>
          </cell>
        </row>
        <row r="2814">
          <cell r="O2814" t="str">
            <v>销控</v>
          </cell>
        </row>
        <row r="2814">
          <cell r="DF2814">
            <v>592132</v>
          </cell>
        </row>
        <row r="2815">
          <cell r="D2815" t="str">
            <v>翰林山语花园</v>
          </cell>
          <cell r="E2815" t="str">
            <v>22栋</v>
          </cell>
        </row>
        <row r="2815">
          <cell r="H2815" t="str">
            <v>205</v>
          </cell>
        </row>
        <row r="2815">
          <cell r="O2815" t="str">
            <v>销控</v>
          </cell>
        </row>
        <row r="2815">
          <cell r="DF2815">
            <v>561087</v>
          </cell>
        </row>
        <row r="2816">
          <cell r="D2816" t="str">
            <v>翰林山语花园</v>
          </cell>
          <cell r="E2816" t="str">
            <v>22栋</v>
          </cell>
        </row>
        <row r="2816">
          <cell r="H2816" t="str">
            <v>206</v>
          </cell>
        </row>
        <row r="2816">
          <cell r="O2816" t="str">
            <v>销控</v>
          </cell>
        </row>
        <row r="2816">
          <cell r="DF2816">
            <v>627711</v>
          </cell>
        </row>
        <row r="2817">
          <cell r="D2817" t="str">
            <v>翰林山语花园</v>
          </cell>
          <cell r="E2817" t="str">
            <v>22栋</v>
          </cell>
        </row>
        <row r="2817">
          <cell r="H2817" t="str">
            <v>2101</v>
          </cell>
        </row>
        <row r="2817">
          <cell r="O2817" t="str">
            <v>销控</v>
          </cell>
        </row>
        <row r="2817">
          <cell r="DF2817">
            <v>854666</v>
          </cell>
        </row>
        <row r="2818">
          <cell r="D2818" t="str">
            <v>翰林山语花园</v>
          </cell>
          <cell r="E2818" t="str">
            <v>22栋</v>
          </cell>
        </row>
        <row r="2818">
          <cell r="H2818" t="str">
            <v>2102</v>
          </cell>
        </row>
        <row r="2818">
          <cell r="O2818" t="str">
            <v>销控</v>
          </cell>
        </row>
        <row r="2818">
          <cell r="DF2818">
            <v>866416</v>
          </cell>
        </row>
        <row r="2819">
          <cell r="D2819" t="str">
            <v>翰林山语花园</v>
          </cell>
          <cell r="E2819" t="str">
            <v>22栋</v>
          </cell>
        </row>
        <row r="2819">
          <cell r="H2819" t="str">
            <v>2103</v>
          </cell>
        </row>
        <row r="2819">
          <cell r="O2819" t="str">
            <v>销控</v>
          </cell>
        </row>
        <row r="2819">
          <cell r="DF2819">
            <v>739481</v>
          </cell>
        </row>
        <row r="2820">
          <cell r="D2820" t="str">
            <v>翰林山语花园</v>
          </cell>
          <cell r="E2820" t="str">
            <v>22栋</v>
          </cell>
        </row>
        <row r="2820">
          <cell r="H2820" t="str">
            <v>2104</v>
          </cell>
        </row>
        <row r="2820">
          <cell r="O2820" t="str">
            <v>销控</v>
          </cell>
        </row>
        <row r="2820">
          <cell r="DF2820">
            <v>650466</v>
          </cell>
        </row>
        <row r="2821">
          <cell r="D2821" t="str">
            <v>翰林山语花园</v>
          </cell>
          <cell r="E2821" t="str">
            <v>22栋</v>
          </cell>
        </row>
        <row r="2821">
          <cell r="H2821" t="str">
            <v>2105</v>
          </cell>
        </row>
        <row r="2821">
          <cell r="O2821" t="str">
            <v>销控</v>
          </cell>
        </row>
        <row r="2821">
          <cell r="DF2821">
            <v>612120</v>
          </cell>
        </row>
        <row r="2822">
          <cell r="D2822" t="str">
            <v>翰林山语花园</v>
          </cell>
          <cell r="E2822" t="str">
            <v>22栋</v>
          </cell>
        </row>
        <row r="2822">
          <cell r="H2822" t="str">
            <v>2106</v>
          </cell>
        </row>
        <row r="2822">
          <cell r="O2822" t="str">
            <v>销控</v>
          </cell>
        </row>
        <row r="2822">
          <cell r="DF2822">
            <v>695543</v>
          </cell>
        </row>
        <row r="2823">
          <cell r="D2823" t="str">
            <v>翰林山语花园</v>
          </cell>
          <cell r="E2823" t="str">
            <v>22栋</v>
          </cell>
        </row>
        <row r="2823">
          <cell r="H2823" t="str">
            <v>2201</v>
          </cell>
        </row>
        <row r="2823">
          <cell r="O2823" t="str">
            <v>销控</v>
          </cell>
        </row>
        <row r="2823">
          <cell r="DF2823">
            <v>854666</v>
          </cell>
        </row>
        <row r="2824">
          <cell r="D2824" t="str">
            <v>翰林山语花园</v>
          </cell>
          <cell r="E2824" t="str">
            <v>22栋</v>
          </cell>
        </row>
        <row r="2824">
          <cell r="H2824" t="str">
            <v>2202</v>
          </cell>
        </row>
        <row r="2824">
          <cell r="O2824" t="str">
            <v>销控</v>
          </cell>
        </row>
        <row r="2824">
          <cell r="DF2824">
            <v>866416</v>
          </cell>
        </row>
        <row r="2825">
          <cell r="D2825" t="str">
            <v>翰林山语花园</v>
          </cell>
          <cell r="E2825" t="str">
            <v>22栋</v>
          </cell>
        </row>
        <row r="2825">
          <cell r="H2825" t="str">
            <v>2203</v>
          </cell>
        </row>
        <row r="2825">
          <cell r="O2825" t="str">
            <v>销控</v>
          </cell>
        </row>
        <row r="2825">
          <cell r="DF2825">
            <v>739481</v>
          </cell>
        </row>
        <row r="2826">
          <cell r="D2826" t="str">
            <v>翰林山语花园</v>
          </cell>
          <cell r="E2826" t="str">
            <v>22栋</v>
          </cell>
        </row>
        <row r="2826">
          <cell r="H2826" t="str">
            <v>2204</v>
          </cell>
        </row>
        <row r="2826">
          <cell r="O2826" t="str">
            <v>销控</v>
          </cell>
        </row>
        <row r="2826">
          <cell r="DF2826">
            <v>650466</v>
          </cell>
        </row>
        <row r="2827">
          <cell r="D2827" t="str">
            <v>翰林山语花园</v>
          </cell>
          <cell r="E2827" t="str">
            <v>22栋</v>
          </cell>
        </row>
        <row r="2827">
          <cell r="H2827" t="str">
            <v>2205</v>
          </cell>
        </row>
        <row r="2827">
          <cell r="O2827" t="str">
            <v>销控</v>
          </cell>
        </row>
        <row r="2827">
          <cell r="DF2827">
            <v>612120</v>
          </cell>
        </row>
        <row r="2828">
          <cell r="D2828" t="str">
            <v>翰林山语花园</v>
          </cell>
          <cell r="E2828" t="str">
            <v>22栋</v>
          </cell>
        </row>
        <row r="2828">
          <cell r="H2828" t="str">
            <v>2206</v>
          </cell>
        </row>
        <row r="2828">
          <cell r="O2828" t="str">
            <v>销控</v>
          </cell>
        </row>
        <row r="2828">
          <cell r="DF2828">
            <v>695543</v>
          </cell>
        </row>
        <row r="2829">
          <cell r="D2829" t="str">
            <v>翰林山语花园</v>
          </cell>
          <cell r="E2829" t="str">
            <v>22栋</v>
          </cell>
        </row>
        <row r="2829">
          <cell r="H2829" t="str">
            <v>2301</v>
          </cell>
        </row>
        <row r="2829">
          <cell r="O2829" t="str">
            <v>销控</v>
          </cell>
        </row>
        <row r="2829">
          <cell r="DF2829">
            <v>854666</v>
          </cell>
        </row>
        <row r="2830">
          <cell r="D2830" t="str">
            <v>翰林山语花园</v>
          </cell>
          <cell r="E2830" t="str">
            <v>22栋</v>
          </cell>
        </row>
        <row r="2830">
          <cell r="H2830" t="str">
            <v>2302</v>
          </cell>
        </row>
        <row r="2830">
          <cell r="O2830" t="str">
            <v>销控</v>
          </cell>
        </row>
        <row r="2830">
          <cell r="DF2830">
            <v>866416</v>
          </cell>
        </row>
        <row r="2831">
          <cell r="D2831" t="str">
            <v>翰林山语花园</v>
          </cell>
          <cell r="E2831" t="str">
            <v>22栋</v>
          </cell>
        </row>
        <row r="2831">
          <cell r="H2831" t="str">
            <v>2303</v>
          </cell>
        </row>
        <row r="2831">
          <cell r="O2831" t="str">
            <v>销控</v>
          </cell>
        </row>
        <row r="2831">
          <cell r="DF2831">
            <v>739481</v>
          </cell>
        </row>
        <row r="2832">
          <cell r="D2832" t="str">
            <v>翰林山语花园</v>
          </cell>
          <cell r="E2832" t="str">
            <v>22栋</v>
          </cell>
        </row>
        <row r="2832">
          <cell r="H2832" t="str">
            <v>2304</v>
          </cell>
        </row>
        <row r="2832">
          <cell r="O2832" t="str">
            <v>销控</v>
          </cell>
        </row>
        <row r="2832">
          <cell r="DF2832">
            <v>650466</v>
          </cell>
        </row>
        <row r="2833">
          <cell r="D2833" t="str">
            <v>翰林山语花园</v>
          </cell>
          <cell r="E2833" t="str">
            <v>22栋</v>
          </cell>
        </row>
        <row r="2833">
          <cell r="H2833" t="str">
            <v>2305</v>
          </cell>
        </row>
        <row r="2833">
          <cell r="O2833" t="str">
            <v>销控</v>
          </cell>
        </row>
        <row r="2833">
          <cell r="DF2833">
            <v>612120</v>
          </cell>
        </row>
        <row r="2834">
          <cell r="D2834" t="str">
            <v>翰林山语花园</v>
          </cell>
          <cell r="E2834" t="str">
            <v>22栋</v>
          </cell>
        </row>
        <row r="2834">
          <cell r="H2834" t="str">
            <v>2306</v>
          </cell>
        </row>
        <row r="2834">
          <cell r="O2834" t="str">
            <v>销控</v>
          </cell>
        </row>
        <row r="2834">
          <cell r="DF2834">
            <v>695543</v>
          </cell>
        </row>
        <row r="2835">
          <cell r="D2835" t="str">
            <v>翰林山语花园</v>
          </cell>
          <cell r="E2835" t="str">
            <v>22栋</v>
          </cell>
        </row>
        <row r="2835">
          <cell r="H2835" t="str">
            <v>2401</v>
          </cell>
        </row>
        <row r="2835">
          <cell r="O2835" t="str">
            <v>销控</v>
          </cell>
        </row>
        <row r="2835">
          <cell r="DF2835">
            <v>897394</v>
          </cell>
        </row>
        <row r="2836">
          <cell r="D2836" t="str">
            <v>翰林山语花园</v>
          </cell>
          <cell r="E2836" t="str">
            <v>22栋</v>
          </cell>
        </row>
        <row r="2836">
          <cell r="H2836" t="str">
            <v>2402</v>
          </cell>
        </row>
        <row r="2836">
          <cell r="O2836" t="str">
            <v>销控</v>
          </cell>
        </row>
        <row r="2836">
          <cell r="DF2836">
            <v>909727</v>
          </cell>
        </row>
        <row r="2837">
          <cell r="D2837" t="str">
            <v>翰林山语花园</v>
          </cell>
          <cell r="E2837" t="str">
            <v>22栋</v>
          </cell>
        </row>
        <row r="2837">
          <cell r="H2837" t="str">
            <v>2403</v>
          </cell>
        </row>
        <row r="2837">
          <cell r="O2837" t="str">
            <v>销控</v>
          </cell>
        </row>
        <row r="2837">
          <cell r="DF2837">
            <v>776443</v>
          </cell>
        </row>
        <row r="2838">
          <cell r="D2838" t="str">
            <v>翰林山语花园</v>
          </cell>
          <cell r="E2838" t="str">
            <v>22栋</v>
          </cell>
        </row>
        <row r="2838">
          <cell r="H2838" t="str">
            <v>2404</v>
          </cell>
        </row>
        <row r="2838">
          <cell r="O2838" t="str">
            <v>销控</v>
          </cell>
        </row>
        <row r="2838">
          <cell r="DF2838">
            <v>683000</v>
          </cell>
        </row>
        <row r="2839">
          <cell r="D2839" t="str">
            <v>翰林山语花园</v>
          </cell>
          <cell r="E2839" t="str">
            <v>22栋</v>
          </cell>
        </row>
        <row r="2839">
          <cell r="H2839" t="str">
            <v>2405</v>
          </cell>
        </row>
        <row r="2839">
          <cell r="O2839" t="str">
            <v>销控</v>
          </cell>
        </row>
        <row r="2839">
          <cell r="DF2839">
            <v>642740</v>
          </cell>
        </row>
        <row r="2840">
          <cell r="D2840" t="str">
            <v>翰林山语花园</v>
          </cell>
          <cell r="E2840" t="str">
            <v>22栋</v>
          </cell>
        </row>
        <row r="2840">
          <cell r="H2840" t="str">
            <v>2406</v>
          </cell>
        </row>
        <row r="2840">
          <cell r="O2840" t="str">
            <v>销控</v>
          </cell>
        </row>
        <row r="2840">
          <cell r="DF2840">
            <v>730324</v>
          </cell>
        </row>
        <row r="2841">
          <cell r="D2841" t="str">
            <v>翰林山语花园</v>
          </cell>
          <cell r="E2841" t="str">
            <v>22栋</v>
          </cell>
        </row>
        <row r="2841">
          <cell r="H2841" t="str">
            <v>2501</v>
          </cell>
        </row>
        <row r="2841">
          <cell r="O2841" t="str">
            <v>销控</v>
          </cell>
        </row>
        <row r="2841">
          <cell r="DF2841">
            <v>897394</v>
          </cell>
        </row>
        <row r="2842">
          <cell r="D2842" t="str">
            <v>翰林山语花园</v>
          </cell>
          <cell r="E2842" t="str">
            <v>22栋</v>
          </cell>
        </row>
        <row r="2842">
          <cell r="H2842" t="str">
            <v>2502</v>
          </cell>
        </row>
        <row r="2842">
          <cell r="O2842" t="str">
            <v>销控</v>
          </cell>
        </row>
        <row r="2842">
          <cell r="DF2842">
            <v>909727</v>
          </cell>
        </row>
        <row r="2843">
          <cell r="D2843" t="str">
            <v>翰林山语花园</v>
          </cell>
          <cell r="E2843" t="str">
            <v>22栋</v>
          </cell>
        </row>
        <row r="2843">
          <cell r="H2843" t="str">
            <v>2503</v>
          </cell>
        </row>
        <row r="2843">
          <cell r="O2843" t="str">
            <v>销控</v>
          </cell>
        </row>
        <row r="2843">
          <cell r="DF2843">
            <v>776443</v>
          </cell>
        </row>
        <row r="2844">
          <cell r="D2844" t="str">
            <v>翰林山语花园</v>
          </cell>
          <cell r="E2844" t="str">
            <v>22栋</v>
          </cell>
        </row>
        <row r="2844">
          <cell r="H2844" t="str">
            <v>2504</v>
          </cell>
        </row>
        <row r="2844">
          <cell r="O2844" t="str">
            <v>销控</v>
          </cell>
        </row>
        <row r="2844">
          <cell r="DF2844">
            <v>683000</v>
          </cell>
        </row>
        <row r="2845">
          <cell r="D2845" t="str">
            <v>翰林山语花园</v>
          </cell>
          <cell r="E2845" t="str">
            <v>22栋</v>
          </cell>
        </row>
        <row r="2845">
          <cell r="H2845" t="str">
            <v>2505</v>
          </cell>
        </row>
        <row r="2845">
          <cell r="O2845" t="str">
            <v>销控</v>
          </cell>
        </row>
        <row r="2845">
          <cell r="DF2845">
            <v>642740</v>
          </cell>
        </row>
        <row r="2846">
          <cell r="D2846" t="str">
            <v>翰林山语花园</v>
          </cell>
          <cell r="E2846" t="str">
            <v>22栋</v>
          </cell>
        </row>
        <row r="2846">
          <cell r="H2846" t="str">
            <v>2506</v>
          </cell>
        </row>
        <row r="2846">
          <cell r="O2846" t="str">
            <v>销控</v>
          </cell>
        </row>
        <row r="2846">
          <cell r="DF2846">
            <v>730324</v>
          </cell>
        </row>
        <row r="2847">
          <cell r="D2847" t="str">
            <v>翰林山语花园</v>
          </cell>
          <cell r="E2847" t="str">
            <v>22栋</v>
          </cell>
        </row>
        <row r="2847">
          <cell r="H2847" t="str">
            <v>2601</v>
          </cell>
        </row>
        <row r="2847">
          <cell r="O2847" t="str">
            <v>销控</v>
          </cell>
        </row>
        <row r="2847">
          <cell r="DF2847">
            <v>897394</v>
          </cell>
        </row>
        <row r="2848">
          <cell r="D2848" t="str">
            <v>翰林山语花园</v>
          </cell>
          <cell r="E2848" t="str">
            <v>22栋</v>
          </cell>
        </row>
        <row r="2848">
          <cell r="H2848" t="str">
            <v>2602</v>
          </cell>
        </row>
        <row r="2848">
          <cell r="O2848" t="str">
            <v>销控</v>
          </cell>
        </row>
        <row r="2848">
          <cell r="DF2848">
            <v>909727</v>
          </cell>
        </row>
        <row r="2849">
          <cell r="D2849" t="str">
            <v>翰林山语花园</v>
          </cell>
          <cell r="E2849" t="str">
            <v>22栋</v>
          </cell>
        </row>
        <row r="2849">
          <cell r="H2849" t="str">
            <v>2603</v>
          </cell>
        </row>
        <row r="2849">
          <cell r="O2849" t="str">
            <v>销控</v>
          </cell>
        </row>
        <row r="2849">
          <cell r="DF2849">
            <v>776443</v>
          </cell>
        </row>
        <row r="2850">
          <cell r="D2850" t="str">
            <v>翰林山语花园</v>
          </cell>
          <cell r="E2850" t="str">
            <v>22栋</v>
          </cell>
        </row>
        <row r="2850">
          <cell r="H2850" t="str">
            <v>2604</v>
          </cell>
        </row>
        <row r="2850">
          <cell r="O2850" t="str">
            <v>销控</v>
          </cell>
        </row>
        <row r="2850">
          <cell r="DF2850">
            <v>683000</v>
          </cell>
        </row>
        <row r="2851">
          <cell r="D2851" t="str">
            <v>翰林山语花园</v>
          </cell>
          <cell r="E2851" t="str">
            <v>22栋</v>
          </cell>
        </row>
        <row r="2851">
          <cell r="H2851" t="str">
            <v>2605</v>
          </cell>
        </row>
        <row r="2851">
          <cell r="O2851" t="str">
            <v>销控</v>
          </cell>
        </row>
        <row r="2851">
          <cell r="DF2851">
            <v>642740</v>
          </cell>
        </row>
        <row r="2852">
          <cell r="D2852" t="str">
            <v>翰林山语花园</v>
          </cell>
          <cell r="E2852" t="str">
            <v>22栋</v>
          </cell>
        </row>
        <row r="2852">
          <cell r="H2852" t="str">
            <v>2606</v>
          </cell>
        </row>
        <row r="2852">
          <cell r="O2852" t="str">
            <v>销控</v>
          </cell>
        </row>
        <row r="2852">
          <cell r="DF2852">
            <v>730324</v>
          </cell>
        </row>
        <row r="2853">
          <cell r="D2853" t="str">
            <v>翰林山语花园</v>
          </cell>
          <cell r="E2853" t="str">
            <v>22栋</v>
          </cell>
        </row>
        <row r="2853">
          <cell r="H2853" t="str">
            <v>2701</v>
          </cell>
        </row>
        <row r="2853">
          <cell r="O2853" t="str">
            <v>销控</v>
          </cell>
        </row>
        <row r="2853">
          <cell r="DF2853">
            <v>774744</v>
          </cell>
        </row>
        <row r="2854">
          <cell r="D2854" t="str">
            <v>翰林山语花园</v>
          </cell>
          <cell r="E2854" t="str">
            <v>22栋</v>
          </cell>
        </row>
        <row r="2854">
          <cell r="H2854" t="str">
            <v>2702</v>
          </cell>
        </row>
        <row r="2854">
          <cell r="O2854" t="str">
            <v>销控</v>
          </cell>
        </row>
        <row r="2854">
          <cell r="DF2854">
            <v>786494</v>
          </cell>
        </row>
        <row r="2855">
          <cell r="D2855" t="str">
            <v>翰林山语花园</v>
          </cell>
          <cell r="E2855" t="str">
            <v>22栋</v>
          </cell>
        </row>
        <row r="2855">
          <cell r="H2855" t="str">
            <v>2703</v>
          </cell>
        </row>
        <row r="2855">
          <cell r="O2855" t="str">
            <v>销控</v>
          </cell>
        </row>
        <row r="2855">
          <cell r="DF2855">
            <v>671732</v>
          </cell>
        </row>
        <row r="2856">
          <cell r="D2856" t="str">
            <v>翰林山语花园</v>
          </cell>
          <cell r="E2856" t="str">
            <v>22栋</v>
          </cell>
        </row>
        <row r="2856">
          <cell r="H2856" t="str">
            <v>2704</v>
          </cell>
        </row>
        <row r="2856">
          <cell r="O2856" t="str">
            <v>销控</v>
          </cell>
        </row>
        <row r="2856">
          <cell r="DF2856">
            <v>592132</v>
          </cell>
        </row>
        <row r="2857">
          <cell r="D2857" t="str">
            <v>翰林山语花园</v>
          </cell>
          <cell r="E2857" t="str">
            <v>22栋</v>
          </cell>
        </row>
        <row r="2857">
          <cell r="H2857" t="str">
            <v>2705</v>
          </cell>
        </row>
        <row r="2857">
          <cell r="O2857" t="str">
            <v>销控</v>
          </cell>
        </row>
        <row r="2857">
          <cell r="DF2857">
            <v>561087</v>
          </cell>
        </row>
        <row r="2858">
          <cell r="D2858" t="str">
            <v>翰林山语花园</v>
          </cell>
          <cell r="E2858" t="str">
            <v>22栋</v>
          </cell>
        </row>
        <row r="2858">
          <cell r="H2858" t="str">
            <v>2706</v>
          </cell>
        </row>
        <row r="2858">
          <cell r="O2858" t="str">
            <v>销控</v>
          </cell>
        </row>
        <row r="2858">
          <cell r="DF2858">
            <v>627711</v>
          </cell>
        </row>
        <row r="2859">
          <cell r="D2859" t="str">
            <v>翰林山语花园</v>
          </cell>
          <cell r="E2859" t="str">
            <v>22栋</v>
          </cell>
        </row>
        <row r="2859">
          <cell r="H2859" t="str">
            <v>301</v>
          </cell>
        </row>
        <row r="2859">
          <cell r="O2859" t="str">
            <v>销控</v>
          </cell>
        </row>
        <row r="2859">
          <cell r="DF2859">
            <v>774744</v>
          </cell>
        </row>
        <row r="2860">
          <cell r="D2860" t="str">
            <v>翰林山语花园</v>
          </cell>
          <cell r="E2860" t="str">
            <v>22栋</v>
          </cell>
        </row>
        <row r="2860">
          <cell r="H2860" t="str">
            <v>302</v>
          </cell>
        </row>
        <row r="2860">
          <cell r="O2860" t="str">
            <v>销控</v>
          </cell>
        </row>
        <row r="2860">
          <cell r="DF2860">
            <v>786494</v>
          </cell>
        </row>
        <row r="2861">
          <cell r="D2861" t="str">
            <v>翰林山语花园</v>
          </cell>
          <cell r="E2861" t="str">
            <v>22栋</v>
          </cell>
        </row>
        <row r="2861">
          <cell r="H2861" t="str">
            <v>303</v>
          </cell>
        </row>
        <row r="2861">
          <cell r="O2861" t="str">
            <v>销控</v>
          </cell>
        </row>
        <row r="2861">
          <cell r="DF2861">
            <v>671732</v>
          </cell>
        </row>
        <row r="2862">
          <cell r="D2862" t="str">
            <v>翰林山语花园</v>
          </cell>
          <cell r="E2862" t="str">
            <v>22栋</v>
          </cell>
        </row>
        <row r="2862">
          <cell r="H2862" t="str">
            <v>304</v>
          </cell>
        </row>
        <row r="2862">
          <cell r="O2862" t="str">
            <v>销控</v>
          </cell>
        </row>
        <row r="2862">
          <cell r="DF2862">
            <v>592132</v>
          </cell>
        </row>
        <row r="2863">
          <cell r="D2863" t="str">
            <v>翰林山语花园</v>
          </cell>
          <cell r="E2863" t="str">
            <v>22栋</v>
          </cell>
        </row>
        <row r="2863">
          <cell r="H2863" t="str">
            <v>305</v>
          </cell>
        </row>
        <row r="2863">
          <cell r="O2863" t="str">
            <v>销控</v>
          </cell>
        </row>
        <row r="2863">
          <cell r="DF2863">
            <v>561087</v>
          </cell>
        </row>
        <row r="2864">
          <cell r="D2864" t="str">
            <v>翰林山语花园</v>
          </cell>
          <cell r="E2864" t="str">
            <v>22栋</v>
          </cell>
        </row>
        <row r="2864">
          <cell r="H2864" t="str">
            <v>306</v>
          </cell>
        </row>
        <row r="2864">
          <cell r="O2864" t="str">
            <v>销控</v>
          </cell>
        </row>
        <row r="2864">
          <cell r="DF2864">
            <v>627711</v>
          </cell>
        </row>
        <row r="2865">
          <cell r="D2865" t="str">
            <v>翰林山语花园</v>
          </cell>
          <cell r="E2865" t="str">
            <v>22栋</v>
          </cell>
        </row>
        <row r="2865">
          <cell r="H2865" t="str">
            <v>401</v>
          </cell>
        </row>
        <row r="2865">
          <cell r="O2865" t="str">
            <v>销控</v>
          </cell>
        </row>
        <row r="2865">
          <cell r="DF2865">
            <v>774744</v>
          </cell>
        </row>
        <row r="2866">
          <cell r="D2866" t="str">
            <v>翰林山语花园</v>
          </cell>
          <cell r="E2866" t="str">
            <v>22栋</v>
          </cell>
        </row>
        <row r="2866">
          <cell r="H2866" t="str">
            <v>402</v>
          </cell>
        </row>
        <row r="2866">
          <cell r="O2866" t="str">
            <v>销控</v>
          </cell>
        </row>
        <row r="2866">
          <cell r="DF2866">
            <v>786494</v>
          </cell>
        </row>
        <row r="2867">
          <cell r="D2867" t="str">
            <v>翰林山语花园</v>
          </cell>
          <cell r="E2867" t="str">
            <v>22栋</v>
          </cell>
        </row>
        <row r="2867">
          <cell r="H2867" t="str">
            <v>403</v>
          </cell>
        </row>
        <row r="2867">
          <cell r="O2867" t="str">
            <v>销控</v>
          </cell>
        </row>
        <row r="2867">
          <cell r="DF2867">
            <v>671732</v>
          </cell>
        </row>
        <row r="2868">
          <cell r="D2868" t="str">
            <v>翰林山语花园</v>
          </cell>
          <cell r="E2868" t="str">
            <v>22栋</v>
          </cell>
        </row>
        <row r="2868">
          <cell r="H2868" t="str">
            <v>404</v>
          </cell>
        </row>
        <row r="2868">
          <cell r="O2868" t="str">
            <v>销控</v>
          </cell>
        </row>
        <row r="2868">
          <cell r="DF2868">
            <v>592132</v>
          </cell>
        </row>
        <row r="2869">
          <cell r="D2869" t="str">
            <v>翰林山语花园</v>
          </cell>
          <cell r="E2869" t="str">
            <v>22栋</v>
          </cell>
        </row>
        <row r="2869">
          <cell r="H2869" t="str">
            <v>405</v>
          </cell>
        </row>
        <row r="2869">
          <cell r="O2869" t="str">
            <v>销控</v>
          </cell>
        </row>
        <row r="2869">
          <cell r="DF2869">
            <v>561087</v>
          </cell>
        </row>
        <row r="2870">
          <cell r="D2870" t="str">
            <v>翰林山语花园</v>
          </cell>
          <cell r="E2870" t="str">
            <v>22栋</v>
          </cell>
        </row>
        <row r="2870">
          <cell r="H2870" t="str">
            <v>406</v>
          </cell>
        </row>
        <row r="2870">
          <cell r="O2870" t="str">
            <v>销控</v>
          </cell>
        </row>
        <row r="2870">
          <cell r="DF2870">
            <v>627711</v>
          </cell>
        </row>
        <row r="2871">
          <cell r="D2871" t="str">
            <v>翰林山语花园</v>
          </cell>
          <cell r="E2871" t="str">
            <v>22栋</v>
          </cell>
        </row>
        <row r="2871">
          <cell r="H2871" t="str">
            <v>501</v>
          </cell>
        </row>
        <row r="2871">
          <cell r="O2871" t="str">
            <v>销控</v>
          </cell>
        </row>
        <row r="2871">
          <cell r="DF2871">
            <v>797565</v>
          </cell>
        </row>
        <row r="2872">
          <cell r="D2872" t="str">
            <v>翰林山语花园</v>
          </cell>
          <cell r="E2872" t="str">
            <v>22栋</v>
          </cell>
        </row>
        <row r="2872">
          <cell r="H2872" t="str">
            <v>502</v>
          </cell>
        </row>
        <row r="2872">
          <cell r="O2872" t="str">
            <v>销控</v>
          </cell>
        </row>
        <row r="2872">
          <cell r="DF2872">
            <v>809315</v>
          </cell>
        </row>
        <row r="2873">
          <cell r="D2873" t="str">
            <v>翰林山语花园</v>
          </cell>
          <cell r="E2873" t="str">
            <v>22栋</v>
          </cell>
        </row>
        <row r="2873">
          <cell r="H2873" t="str">
            <v>503</v>
          </cell>
        </row>
        <row r="2873">
          <cell r="O2873" t="str">
            <v>销控</v>
          </cell>
        </row>
        <row r="2873">
          <cell r="DF2873">
            <v>691077</v>
          </cell>
        </row>
        <row r="2874">
          <cell r="D2874" t="str">
            <v>翰林山语花园</v>
          </cell>
          <cell r="E2874" t="str">
            <v>22栋</v>
          </cell>
        </row>
        <row r="2874">
          <cell r="H2874" t="str">
            <v>504</v>
          </cell>
        </row>
        <row r="2874">
          <cell r="O2874" t="str">
            <v>销控</v>
          </cell>
        </row>
        <row r="2874">
          <cell r="DF2874">
            <v>608789</v>
          </cell>
        </row>
        <row r="2875">
          <cell r="D2875" t="str">
            <v>翰林山语花园</v>
          </cell>
          <cell r="E2875" t="str">
            <v>22栋</v>
          </cell>
        </row>
        <row r="2875">
          <cell r="H2875" t="str">
            <v>505</v>
          </cell>
        </row>
        <row r="2875">
          <cell r="O2875" t="str">
            <v>销控</v>
          </cell>
        </row>
        <row r="2875">
          <cell r="DF2875">
            <v>577743</v>
          </cell>
        </row>
        <row r="2876">
          <cell r="D2876" t="str">
            <v>翰林山语花园</v>
          </cell>
          <cell r="E2876" t="str">
            <v>22栋</v>
          </cell>
        </row>
        <row r="2876">
          <cell r="H2876" t="str">
            <v>506</v>
          </cell>
        </row>
        <row r="2876">
          <cell r="O2876" t="str">
            <v>销控</v>
          </cell>
        </row>
        <row r="2876">
          <cell r="DF2876">
            <v>647080</v>
          </cell>
        </row>
        <row r="2877">
          <cell r="D2877" t="str">
            <v>翰林山语花园</v>
          </cell>
          <cell r="E2877" t="str">
            <v>22栋</v>
          </cell>
        </row>
        <row r="2877">
          <cell r="H2877" t="str">
            <v>601</v>
          </cell>
        </row>
        <row r="2877">
          <cell r="O2877" t="str">
            <v>销控</v>
          </cell>
        </row>
        <row r="2877">
          <cell r="DF2877">
            <v>797565</v>
          </cell>
        </row>
        <row r="2878">
          <cell r="D2878" t="str">
            <v>翰林山语花园</v>
          </cell>
          <cell r="E2878" t="str">
            <v>22栋</v>
          </cell>
        </row>
        <row r="2878">
          <cell r="H2878" t="str">
            <v>602</v>
          </cell>
        </row>
        <row r="2878">
          <cell r="O2878" t="str">
            <v>销控</v>
          </cell>
        </row>
        <row r="2878">
          <cell r="DF2878">
            <v>809315</v>
          </cell>
        </row>
        <row r="2879">
          <cell r="D2879" t="str">
            <v>翰林山语花园</v>
          </cell>
          <cell r="E2879" t="str">
            <v>22栋</v>
          </cell>
        </row>
        <row r="2879">
          <cell r="H2879" t="str">
            <v>603</v>
          </cell>
        </row>
        <row r="2879">
          <cell r="O2879" t="str">
            <v>销控</v>
          </cell>
        </row>
        <row r="2879">
          <cell r="DF2879">
            <v>691077</v>
          </cell>
        </row>
        <row r="2880">
          <cell r="D2880" t="str">
            <v>翰林山语花园</v>
          </cell>
          <cell r="E2880" t="str">
            <v>22栋</v>
          </cell>
        </row>
        <row r="2880">
          <cell r="H2880" t="str">
            <v>604</v>
          </cell>
        </row>
        <row r="2880">
          <cell r="O2880" t="str">
            <v>销控</v>
          </cell>
        </row>
        <row r="2880">
          <cell r="DF2880">
            <v>608789</v>
          </cell>
        </row>
        <row r="2881">
          <cell r="D2881" t="str">
            <v>翰林山语花园</v>
          </cell>
          <cell r="E2881" t="str">
            <v>22栋</v>
          </cell>
        </row>
        <row r="2881">
          <cell r="H2881" t="str">
            <v>605</v>
          </cell>
        </row>
        <row r="2881">
          <cell r="O2881" t="str">
            <v>销控</v>
          </cell>
        </row>
        <row r="2881">
          <cell r="DF2881">
            <v>577743</v>
          </cell>
        </row>
        <row r="2882">
          <cell r="D2882" t="str">
            <v>翰林山语花园</v>
          </cell>
          <cell r="E2882" t="str">
            <v>22栋</v>
          </cell>
        </row>
        <row r="2882">
          <cell r="H2882" t="str">
            <v>606</v>
          </cell>
        </row>
        <row r="2882">
          <cell r="O2882" t="str">
            <v>销控</v>
          </cell>
        </row>
        <row r="2882">
          <cell r="DF2882">
            <v>647080</v>
          </cell>
        </row>
        <row r="2883">
          <cell r="D2883" t="str">
            <v>翰林山语花园</v>
          </cell>
          <cell r="E2883" t="str">
            <v>22栋</v>
          </cell>
        </row>
        <row r="2883">
          <cell r="H2883" t="str">
            <v>701</v>
          </cell>
        </row>
        <row r="2883">
          <cell r="O2883" t="str">
            <v>销控</v>
          </cell>
        </row>
        <row r="2883">
          <cell r="DF2883">
            <v>797565</v>
          </cell>
        </row>
        <row r="2884">
          <cell r="D2884" t="str">
            <v>翰林山语花园</v>
          </cell>
          <cell r="E2884" t="str">
            <v>22栋</v>
          </cell>
        </row>
        <row r="2884">
          <cell r="H2884" t="str">
            <v>702</v>
          </cell>
        </row>
        <row r="2884">
          <cell r="O2884" t="str">
            <v>销控</v>
          </cell>
        </row>
        <row r="2884">
          <cell r="DF2884">
            <v>809315</v>
          </cell>
        </row>
        <row r="2885">
          <cell r="D2885" t="str">
            <v>翰林山语花园</v>
          </cell>
          <cell r="E2885" t="str">
            <v>22栋</v>
          </cell>
        </row>
        <row r="2885">
          <cell r="H2885" t="str">
            <v>703</v>
          </cell>
        </row>
        <row r="2885">
          <cell r="O2885" t="str">
            <v>销控</v>
          </cell>
        </row>
        <row r="2885">
          <cell r="DF2885">
            <v>691077</v>
          </cell>
        </row>
        <row r="2886">
          <cell r="D2886" t="str">
            <v>翰林山语花园</v>
          </cell>
          <cell r="E2886" t="str">
            <v>22栋</v>
          </cell>
        </row>
        <row r="2886">
          <cell r="H2886" t="str">
            <v>704</v>
          </cell>
        </row>
        <row r="2886">
          <cell r="O2886" t="str">
            <v>销控</v>
          </cell>
        </row>
        <row r="2886">
          <cell r="DF2886">
            <v>608789</v>
          </cell>
        </row>
        <row r="2887">
          <cell r="D2887" t="str">
            <v>翰林山语花园</v>
          </cell>
          <cell r="E2887" t="str">
            <v>22栋</v>
          </cell>
        </row>
        <row r="2887">
          <cell r="H2887" t="str">
            <v>705</v>
          </cell>
        </row>
        <row r="2887">
          <cell r="O2887" t="str">
            <v>销控</v>
          </cell>
        </row>
        <row r="2887">
          <cell r="DF2887">
            <v>577743</v>
          </cell>
        </row>
        <row r="2888">
          <cell r="D2888" t="str">
            <v>翰林山语花园</v>
          </cell>
          <cell r="E2888" t="str">
            <v>22栋</v>
          </cell>
        </row>
        <row r="2888">
          <cell r="H2888" t="str">
            <v>706</v>
          </cell>
        </row>
        <row r="2888">
          <cell r="O2888" t="str">
            <v>销控</v>
          </cell>
        </row>
        <row r="2888">
          <cell r="DF2888">
            <v>647080</v>
          </cell>
        </row>
        <row r="2889">
          <cell r="D2889" t="str">
            <v>翰林山语花园</v>
          </cell>
          <cell r="E2889" t="str">
            <v>22栋</v>
          </cell>
        </row>
        <row r="2889">
          <cell r="H2889" t="str">
            <v>801</v>
          </cell>
        </row>
        <row r="2889">
          <cell r="O2889" t="str">
            <v>销控</v>
          </cell>
        </row>
        <row r="2889">
          <cell r="DF2889">
            <v>797565</v>
          </cell>
        </row>
        <row r="2890">
          <cell r="D2890" t="str">
            <v>翰林山语花园</v>
          </cell>
          <cell r="E2890" t="str">
            <v>22栋</v>
          </cell>
        </row>
        <row r="2890">
          <cell r="H2890" t="str">
            <v>802</v>
          </cell>
        </row>
        <row r="2890">
          <cell r="O2890" t="str">
            <v>销控</v>
          </cell>
        </row>
        <row r="2890">
          <cell r="DF2890">
            <v>809315</v>
          </cell>
        </row>
        <row r="2891">
          <cell r="D2891" t="str">
            <v>翰林山语花园</v>
          </cell>
          <cell r="E2891" t="str">
            <v>22栋</v>
          </cell>
        </row>
        <row r="2891">
          <cell r="H2891" t="str">
            <v>803</v>
          </cell>
        </row>
        <row r="2891">
          <cell r="O2891" t="str">
            <v>销控</v>
          </cell>
        </row>
        <row r="2891">
          <cell r="DF2891">
            <v>691077</v>
          </cell>
        </row>
        <row r="2892">
          <cell r="D2892" t="str">
            <v>翰林山语花园</v>
          </cell>
          <cell r="E2892" t="str">
            <v>22栋</v>
          </cell>
        </row>
        <row r="2892">
          <cell r="H2892" t="str">
            <v>804</v>
          </cell>
        </row>
        <row r="2892">
          <cell r="O2892" t="str">
            <v>销控</v>
          </cell>
        </row>
        <row r="2892">
          <cell r="DF2892">
            <v>608789</v>
          </cell>
        </row>
        <row r="2893">
          <cell r="D2893" t="str">
            <v>翰林山语花园</v>
          </cell>
          <cell r="E2893" t="str">
            <v>22栋</v>
          </cell>
        </row>
        <row r="2893">
          <cell r="H2893" t="str">
            <v>805</v>
          </cell>
        </row>
        <row r="2893">
          <cell r="O2893" t="str">
            <v>销控</v>
          </cell>
        </row>
        <row r="2893">
          <cell r="DF2893">
            <v>577743</v>
          </cell>
        </row>
        <row r="2894">
          <cell r="D2894" t="str">
            <v>翰林山语花园</v>
          </cell>
          <cell r="E2894" t="str">
            <v>22栋</v>
          </cell>
        </row>
        <row r="2894">
          <cell r="H2894" t="str">
            <v>806</v>
          </cell>
        </row>
        <row r="2894">
          <cell r="O2894" t="str">
            <v>销控</v>
          </cell>
        </row>
        <row r="2894">
          <cell r="DF2894">
            <v>647080</v>
          </cell>
        </row>
        <row r="2895">
          <cell r="D2895" t="str">
            <v>翰林山语花园</v>
          </cell>
          <cell r="E2895" t="str">
            <v>22栋</v>
          </cell>
        </row>
        <row r="2895">
          <cell r="H2895" t="str">
            <v>901</v>
          </cell>
        </row>
        <row r="2895">
          <cell r="O2895" t="str">
            <v>销控</v>
          </cell>
        </row>
        <row r="2895">
          <cell r="DF2895">
            <v>797565</v>
          </cell>
        </row>
        <row r="2896">
          <cell r="D2896" t="str">
            <v>翰林山语花园</v>
          </cell>
          <cell r="E2896" t="str">
            <v>22栋</v>
          </cell>
        </row>
        <row r="2896">
          <cell r="H2896" t="str">
            <v>902</v>
          </cell>
        </row>
        <row r="2896">
          <cell r="O2896" t="str">
            <v>销控</v>
          </cell>
        </row>
        <row r="2896">
          <cell r="DF2896">
            <v>809315</v>
          </cell>
        </row>
        <row r="2897">
          <cell r="D2897" t="str">
            <v>翰林山语花园</v>
          </cell>
          <cell r="E2897" t="str">
            <v>22栋</v>
          </cell>
        </row>
        <row r="2897">
          <cell r="H2897" t="str">
            <v>903</v>
          </cell>
        </row>
        <row r="2897">
          <cell r="O2897" t="str">
            <v>销控</v>
          </cell>
        </row>
        <row r="2897">
          <cell r="DF2897">
            <v>691077</v>
          </cell>
        </row>
        <row r="2898">
          <cell r="D2898" t="str">
            <v>翰林山语花园</v>
          </cell>
          <cell r="E2898" t="str">
            <v>22栋</v>
          </cell>
        </row>
        <row r="2898">
          <cell r="H2898" t="str">
            <v>904</v>
          </cell>
        </row>
        <row r="2898">
          <cell r="O2898" t="str">
            <v>销控</v>
          </cell>
        </row>
        <row r="2898">
          <cell r="DF2898">
            <v>608789</v>
          </cell>
        </row>
        <row r="2899">
          <cell r="D2899" t="str">
            <v>翰林山语花园</v>
          </cell>
          <cell r="E2899" t="str">
            <v>22栋</v>
          </cell>
        </row>
        <row r="2899">
          <cell r="H2899" t="str">
            <v>905</v>
          </cell>
        </row>
        <row r="2899">
          <cell r="O2899" t="str">
            <v>销控</v>
          </cell>
        </row>
        <row r="2899">
          <cell r="DF2899">
            <v>577743</v>
          </cell>
        </row>
        <row r="2900">
          <cell r="D2900" t="str">
            <v>翰林山语花园</v>
          </cell>
          <cell r="E2900" t="str">
            <v>22栋</v>
          </cell>
        </row>
        <row r="2900">
          <cell r="H2900" t="str">
            <v>906</v>
          </cell>
        </row>
        <row r="2900">
          <cell r="O2900" t="str">
            <v>销控</v>
          </cell>
        </row>
        <row r="2900">
          <cell r="DF2900">
            <v>647080</v>
          </cell>
        </row>
        <row r="2901">
          <cell r="D2901" t="str">
            <v>翰林山语花园</v>
          </cell>
          <cell r="E2901" t="str">
            <v>23栋</v>
          </cell>
        </row>
        <row r="2901">
          <cell r="H2901" t="str">
            <v>1001</v>
          </cell>
        </row>
        <row r="2901">
          <cell r="O2901" t="str">
            <v>销控</v>
          </cell>
        </row>
        <row r="2901">
          <cell r="DF2901">
            <v>799142</v>
          </cell>
        </row>
        <row r="2902">
          <cell r="D2902" t="str">
            <v>翰林山语花园</v>
          </cell>
          <cell r="E2902" t="str">
            <v>23栋</v>
          </cell>
        </row>
        <row r="2902">
          <cell r="H2902" t="str">
            <v>1002</v>
          </cell>
        </row>
        <row r="2902">
          <cell r="O2902" t="str">
            <v>销控</v>
          </cell>
        </row>
        <row r="2902">
          <cell r="DF2902">
            <v>800420</v>
          </cell>
        </row>
        <row r="2903">
          <cell r="D2903" t="str">
            <v>翰林山语花园</v>
          </cell>
          <cell r="E2903" t="str">
            <v>23栋</v>
          </cell>
        </row>
        <row r="2903">
          <cell r="H2903" t="str">
            <v>1003</v>
          </cell>
        </row>
        <row r="2903">
          <cell r="O2903" t="str">
            <v>销控</v>
          </cell>
        </row>
        <row r="2903">
          <cell r="DF2903">
            <v>1209495</v>
          </cell>
        </row>
        <row r="2904">
          <cell r="D2904" t="str">
            <v>翰林山语花园</v>
          </cell>
          <cell r="E2904" t="str">
            <v>23栋</v>
          </cell>
        </row>
        <row r="2904">
          <cell r="H2904" t="str">
            <v>1004</v>
          </cell>
        </row>
        <row r="2904">
          <cell r="O2904" t="str">
            <v>销控</v>
          </cell>
        </row>
        <row r="2904">
          <cell r="DF2904">
            <v>553409</v>
          </cell>
        </row>
        <row r="2905">
          <cell r="D2905" t="str">
            <v>翰林山语花园</v>
          </cell>
          <cell r="E2905" t="str">
            <v>23栋</v>
          </cell>
        </row>
        <row r="2905">
          <cell r="H2905" t="str">
            <v>1005</v>
          </cell>
        </row>
        <row r="2905">
          <cell r="O2905" t="str">
            <v>销控</v>
          </cell>
        </row>
        <row r="2905">
          <cell r="DF2905">
            <v>547578</v>
          </cell>
        </row>
        <row r="2906">
          <cell r="D2906" t="str">
            <v>翰林山语花园</v>
          </cell>
          <cell r="E2906" t="str">
            <v>23栋</v>
          </cell>
        </row>
        <row r="2906">
          <cell r="H2906" t="str">
            <v>1006</v>
          </cell>
        </row>
        <row r="2906">
          <cell r="O2906" t="str">
            <v>销控</v>
          </cell>
        </row>
        <row r="2906">
          <cell r="DF2906">
            <v>1188730</v>
          </cell>
        </row>
        <row r="2907">
          <cell r="D2907" t="str">
            <v>翰林山语花园</v>
          </cell>
          <cell r="E2907" t="str">
            <v>23栋</v>
          </cell>
        </row>
        <row r="2907">
          <cell r="H2907" t="str">
            <v>103</v>
          </cell>
        </row>
        <row r="2907">
          <cell r="O2907" t="str">
            <v>销控</v>
          </cell>
        </row>
        <row r="2907">
          <cell r="DF2907">
            <v>1182071</v>
          </cell>
        </row>
        <row r="2908">
          <cell r="D2908" t="str">
            <v>翰林山语花园</v>
          </cell>
          <cell r="E2908" t="str">
            <v>23栋</v>
          </cell>
        </row>
        <row r="2908">
          <cell r="H2908" t="str">
            <v>104</v>
          </cell>
        </row>
        <row r="2908">
          <cell r="O2908" t="str">
            <v>销控</v>
          </cell>
        </row>
        <row r="2908">
          <cell r="DF2908">
            <v>536808</v>
          </cell>
        </row>
        <row r="2909">
          <cell r="D2909" t="str">
            <v>翰林山语花园</v>
          </cell>
          <cell r="E2909" t="str">
            <v>23栋</v>
          </cell>
        </row>
        <row r="2909">
          <cell r="H2909" t="str">
            <v>105</v>
          </cell>
        </row>
        <row r="2909">
          <cell r="O2909" t="str">
            <v>销控</v>
          </cell>
        </row>
        <row r="2909">
          <cell r="DF2909">
            <v>530958</v>
          </cell>
        </row>
        <row r="2910">
          <cell r="D2910" t="str">
            <v>翰林山语花园</v>
          </cell>
          <cell r="E2910" t="str">
            <v>23栋</v>
          </cell>
        </row>
        <row r="2910">
          <cell r="H2910" t="str">
            <v>106</v>
          </cell>
        </row>
        <row r="2910">
          <cell r="O2910" t="str">
            <v>销控</v>
          </cell>
        </row>
        <row r="2910">
          <cell r="DF2910">
            <v>1161418</v>
          </cell>
        </row>
        <row r="2911">
          <cell r="D2911" t="str">
            <v>翰林山语花园</v>
          </cell>
          <cell r="E2911" t="str">
            <v>23栋</v>
          </cell>
        </row>
        <row r="2911">
          <cell r="H2911" t="str">
            <v>1101</v>
          </cell>
        </row>
        <row r="2911">
          <cell r="O2911" t="str">
            <v>销控</v>
          </cell>
        </row>
        <row r="2911">
          <cell r="DF2911">
            <v>799142</v>
          </cell>
        </row>
        <row r="2912">
          <cell r="D2912" t="str">
            <v>翰林山语花园</v>
          </cell>
          <cell r="E2912" t="str">
            <v>23栋</v>
          </cell>
        </row>
        <row r="2912">
          <cell r="H2912" t="str">
            <v>1102</v>
          </cell>
        </row>
        <row r="2912">
          <cell r="O2912" t="str">
            <v>销控</v>
          </cell>
        </row>
        <row r="2912">
          <cell r="DF2912">
            <v>800420</v>
          </cell>
        </row>
        <row r="2913">
          <cell r="D2913" t="str">
            <v>翰林山语花园</v>
          </cell>
          <cell r="E2913" t="str">
            <v>23栋</v>
          </cell>
        </row>
        <row r="2913">
          <cell r="H2913" t="str">
            <v>1103</v>
          </cell>
        </row>
        <row r="2913">
          <cell r="O2913" t="str">
            <v>销控</v>
          </cell>
        </row>
        <row r="2913">
          <cell r="DF2913">
            <v>1209495</v>
          </cell>
        </row>
        <row r="2914">
          <cell r="D2914" t="str">
            <v>翰林山语花园</v>
          </cell>
          <cell r="E2914" t="str">
            <v>23栋</v>
          </cell>
        </row>
        <row r="2914">
          <cell r="H2914" t="str">
            <v>1104</v>
          </cell>
        </row>
        <row r="2914">
          <cell r="O2914" t="str">
            <v>销控</v>
          </cell>
        </row>
        <row r="2914">
          <cell r="DF2914">
            <v>553409</v>
          </cell>
        </row>
        <row r="2915">
          <cell r="D2915" t="str">
            <v>翰林山语花园</v>
          </cell>
          <cell r="E2915" t="str">
            <v>23栋</v>
          </cell>
        </row>
        <row r="2915">
          <cell r="H2915" t="str">
            <v>1105</v>
          </cell>
        </row>
        <row r="2915">
          <cell r="O2915" t="str">
            <v>销控</v>
          </cell>
        </row>
        <row r="2915">
          <cell r="DF2915">
            <v>547578</v>
          </cell>
        </row>
        <row r="2916">
          <cell r="D2916" t="str">
            <v>翰林山语花园</v>
          </cell>
          <cell r="E2916" t="str">
            <v>23栋</v>
          </cell>
        </row>
        <row r="2916">
          <cell r="H2916" t="str">
            <v>1106</v>
          </cell>
        </row>
        <row r="2916">
          <cell r="O2916" t="str">
            <v>销控</v>
          </cell>
        </row>
        <row r="2916">
          <cell r="DF2916">
            <v>1188730</v>
          </cell>
        </row>
        <row r="2917">
          <cell r="D2917" t="str">
            <v>翰林山语花园</v>
          </cell>
          <cell r="E2917" t="str">
            <v>23栋</v>
          </cell>
        </row>
        <row r="2917">
          <cell r="H2917" t="str">
            <v>1201</v>
          </cell>
        </row>
        <row r="2917">
          <cell r="O2917" t="str">
            <v>销控</v>
          </cell>
        </row>
        <row r="2917">
          <cell r="DF2917">
            <v>799142</v>
          </cell>
        </row>
        <row r="2918">
          <cell r="D2918" t="str">
            <v>翰林山语花园</v>
          </cell>
          <cell r="E2918" t="str">
            <v>23栋</v>
          </cell>
        </row>
        <row r="2918">
          <cell r="H2918" t="str">
            <v>1202</v>
          </cell>
        </row>
        <row r="2918">
          <cell r="O2918" t="str">
            <v>销控</v>
          </cell>
        </row>
        <row r="2918">
          <cell r="DF2918">
            <v>800420</v>
          </cell>
        </row>
        <row r="2919">
          <cell r="D2919" t="str">
            <v>翰林山语花园</v>
          </cell>
          <cell r="E2919" t="str">
            <v>23栋</v>
          </cell>
        </row>
        <row r="2919">
          <cell r="H2919" t="str">
            <v>1203</v>
          </cell>
        </row>
        <row r="2919">
          <cell r="O2919" t="str">
            <v>销控</v>
          </cell>
        </row>
        <row r="2919">
          <cell r="DF2919">
            <v>1209495</v>
          </cell>
        </row>
        <row r="2920">
          <cell r="D2920" t="str">
            <v>翰林山语花园</v>
          </cell>
          <cell r="E2920" t="str">
            <v>23栋</v>
          </cell>
        </row>
        <row r="2920">
          <cell r="H2920" t="str">
            <v>1204</v>
          </cell>
        </row>
        <row r="2920">
          <cell r="O2920" t="str">
            <v>销控</v>
          </cell>
        </row>
        <row r="2920">
          <cell r="DF2920">
            <v>553409</v>
          </cell>
        </row>
        <row r="2921">
          <cell r="D2921" t="str">
            <v>翰林山语花园</v>
          </cell>
          <cell r="E2921" t="str">
            <v>23栋</v>
          </cell>
        </row>
        <row r="2921">
          <cell r="H2921" t="str">
            <v>1205</v>
          </cell>
        </row>
        <row r="2921">
          <cell r="O2921" t="str">
            <v>销控</v>
          </cell>
        </row>
        <row r="2921">
          <cell r="DF2921">
            <v>547578</v>
          </cell>
        </row>
        <row r="2922">
          <cell r="D2922" t="str">
            <v>翰林山语花园</v>
          </cell>
          <cell r="E2922" t="str">
            <v>23栋</v>
          </cell>
        </row>
        <row r="2922">
          <cell r="H2922" t="str">
            <v>1206</v>
          </cell>
        </row>
        <row r="2922">
          <cell r="O2922" t="str">
            <v>销控</v>
          </cell>
        </row>
        <row r="2922">
          <cell r="DF2922">
            <v>1188730</v>
          </cell>
        </row>
        <row r="2923">
          <cell r="D2923" t="str">
            <v>翰林山语花园</v>
          </cell>
          <cell r="E2923" t="str">
            <v>23栋</v>
          </cell>
        </row>
        <row r="2923">
          <cell r="H2923" t="str">
            <v>1301</v>
          </cell>
        </row>
        <row r="2923">
          <cell r="O2923" t="str">
            <v>销控</v>
          </cell>
        </row>
        <row r="2923">
          <cell r="DF2923">
            <v>799142</v>
          </cell>
        </row>
        <row r="2924">
          <cell r="D2924" t="str">
            <v>翰林山语花园</v>
          </cell>
          <cell r="E2924" t="str">
            <v>23栋</v>
          </cell>
        </row>
        <row r="2924">
          <cell r="H2924" t="str">
            <v>1302</v>
          </cell>
        </row>
        <row r="2924">
          <cell r="O2924" t="str">
            <v>销控</v>
          </cell>
        </row>
        <row r="2924">
          <cell r="DF2924">
            <v>800420</v>
          </cell>
        </row>
        <row r="2925">
          <cell r="D2925" t="str">
            <v>翰林山语花园</v>
          </cell>
          <cell r="E2925" t="str">
            <v>23栋</v>
          </cell>
        </row>
        <row r="2925">
          <cell r="H2925" t="str">
            <v>1303</v>
          </cell>
        </row>
        <row r="2925">
          <cell r="O2925" t="str">
            <v>销控</v>
          </cell>
        </row>
        <row r="2925">
          <cell r="DF2925">
            <v>1209495</v>
          </cell>
        </row>
        <row r="2926">
          <cell r="D2926" t="str">
            <v>翰林山语花园</v>
          </cell>
          <cell r="E2926" t="str">
            <v>23栋</v>
          </cell>
        </row>
        <row r="2926">
          <cell r="H2926" t="str">
            <v>1304</v>
          </cell>
        </row>
        <row r="2926">
          <cell r="O2926" t="str">
            <v>销控</v>
          </cell>
        </row>
        <row r="2926">
          <cell r="DF2926">
            <v>553409</v>
          </cell>
        </row>
        <row r="2927">
          <cell r="D2927" t="str">
            <v>翰林山语花园</v>
          </cell>
          <cell r="E2927" t="str">
            <v>23栋</v>
          </cell>
        </row>
        <row r="2927">
          <cell r="H2927" t="str">
            <v>1305</v>
          </cell>
        </row>
        <row r="2927">
          <cell r="O2927" t="str">
            <v>销控</v>
          </cell>
        </row>
        <row r="2927">
          <cell r="DF2927">
            <v>547578</v>
          </cell>
        </row>
        <row r="2928">
          <cell r="D2928" t="str">
            <v>翰林山语花园</v>
          </cell>
          <cell r="E2928" t="str">
            <v>23栋</v>
          </cell>
        </row>
        <row r="2928">
          <cell r="H2928" t="str">
            <v>1306</v>
          </cell>
        </row>
        <row r="2928">
          <cell r="O2928" t="str">
            <v>销控</v>
          </cell>
        </row>
        <row r="2928">
          <cell r="DF2928">
            <v>1188730</v>
          </cell>
        </row>
        <row r="2929">
          <cell r="D2929" t="str">
            <v>翰林山语花园</v>
          </cell>
          <cell r="E2929" t="str">
            <v>23栋</v>
          </cell>
        </row>
        <row r="2929">
          <cell r="H2929" t="str">
            <v>1401</v>
          </cell>
        </row>
        <row r="2929">
          <cell r="O2929" t="str">
            <v>销控</v>
          </cell>
        </row>
        <row r="2929">
          <cell r="DF2929">
            <v>777255</v>
          </cell>
        </row>
        <row r="2930">
          <cell r="D2930" t="str">
            <v>翰林山语花园</v>
          </cell>
          <cell r="E2930" t="str">
            <v>23栋</v>
          </cell>
        </row>
        <row r="2930">
          <cell r="H2930" t="str">
            <v>1402</v>
          </cell>
        </row>
        <row r="2930">
          <cell r="O2930" t="str">
            <v>销控</v>
          </cell>
        </row>
        <row r="2930">
          <cell r="DF2930">
            <v>778501</v>
          </cell>
        </row>
        <row r="2931">
          <cell r="D2931" t="str">
            <v>翰林山语花园</v>
          </cell>
          <cell r="E2931" t="str">
            <v>23栋</v>
          </cell>
        </row>
        <row r="2931">
          <cell r="H2931" t="str">
            <v>1403</v>
          </cell>
        </row>
        <row r="2931">
          <cell r="O2931" t="str">
            <v>销控</v>
          </cell>
        </row>
        <row r="2931">
          <cell r="DF2931">
            <v>1182071</v>
          </cell>
        </row>
        <row r="2932">
          <cell r="D2932" t="str">
            <v>翰林山语花园</v>
          </cell>
          <cell r="E2932" t="str">
            <v>23栋</v>
          </cell>
        </row>
        <row r="2932">
          <cell r="H2932" t="str">
            <v>1404</v>
          </cell>
        </row>
        <row r="2932">
          <cell r="O2932" t="str">
            <v>销控</v>
          </cell>
        </row>
        <row r="2932">
          <cell r="DF2932">
            <v>536808</v>
          </cell>
        </row>
        <row r="2933">
          <cell r="D2933" t="str">
            <v>翰林山语花园</v>
          </cell>
          <cell r="E2933" t="str">
            <v>23栋</v>
          </cell>
        </row>
        <row r="2933">
          <cell r="H2933" t="str">
            <v>1405</v>
          </cell>
        </row>
        <row r="2933">
          <cell r="O2933" t="str">
            <v>销控</v>
          </cell>
        </row>
        <row r="2933">
          <cell r="DF2933">
            <v>530977</v>
          </cell>
        </row>
        <row r="2934">
          <cell r="D2934" t="str">
            <v>翰林山语花园</v>
          </cell>
          <cell r="E2934" t="str">
            <v>23栋</v>
          </cell>
        </row>
        <row r="2934">
          <cell r="H2934" t="str">
            <v>1406</v>
          </cell>
        </row>
        <row r="2934">
          <cell r="O2934" t="str">
            <v>销控</v>
          </cell>
        </row>
        <row r="2934">
          <cell r="DF2934">
            <v>1161418</v>
          </cell>
        </row>
        <row r="2935">
          <cell r="D2935" t="str">
            <v>翰林山语花园</v>
          </cell>
          <cell r="E2935" t="str">
            <v>23栋</v>
          </cell>
        </row>
        <row r="2935">
          <cell r="H2935" t="str">
            <v>1501</v>
          </cell>
        </row>
        <row r="2935">
          <cell r="O2935" t="str">
            <v>销控</v>
          </cell>
        </row>
        <row r="2935">
          <cell r="DF2935">
            <v>813974</v>
          </cell>
        </row>
        <row r="2936">
          <cell r="D2936" t="str">
            <v>翰林山语花园</v>
          </cell>
          <cell r="E2936" t="str">
            <v>23栋</v>
          </cell>
        </row>
        <row r="2936">
          <cell r="H2936" t="str">
            <v>1502</v>
          </cell>
        </row>
        <row r="2936">
          <cell r="O2936" t="str">
            <v>销控</v>
          </cell>
        </row>
        <row r="2936">
          <cell r="DF2936">
            <v>825691</v>
          </cell>
        </row>
        <row r="2937">
          <cell r="D2937" t="str">
            <v>翰林山语花园</v>
          </cell>
          <cell r="E2937" t="str">
            <v>23栋</v>
          </cell>
        </row>
        <row r="2937">
          <cell r="H2937" t="str">
            <v>1503</v>
          </cell>
        </row>
        <row r="2937">
          <cell r="O2937" t="str">
            <v>销控</v>
          </cell>
        </row>
        <row r="2937">
          <cell r="DF2937">
            <v>1232744</v>
          </cell>
        </row>
        <row r="2938">
          <cell r="D2938" t="str">
            <v>翰林山语花园</v>
          </cell>
          <cell r="E2938" t="str">
            <v>23栋</v>
          </cell>
        </row>
        <row r="2938">
          <cell r="H2938" t="str">
            <v>1504</v>
          </cell>
        </row>
        <row r="2938">
          <cell r="O2938" t="str">
            <v>销控</v>
          </cell>
        </row>
        <row r="2938">
          <cell r="DF2938">
            <v>564043</v>
          </cell>
        </row>
        <row r="2939">
          <cell r="D2939" t="str">
            <v>翰林山语花园</v>
          </cell>
          <cell r="E2939" t="str">
            <v>23栋</v>
          </cell>
        </row>
        <row r="2939">
          <cell r="H2939" t="str">
            <v>1505</v>
          </cell>
        </row>
        <row r="2939">
          <cell r="O2939" t="str">
            <v>销控</v>
          </cell>
        </row>
        <row r="2939">
          <cell r="DF2939">
            <v>558212</v>
          </cell>
        </row>
        <row r="2940">
          <cell r="D2940" t="str">
            <v>翰林山语花园</v>
          </cell>
          <cell r="E2940" t="str">
            <v>23栋</v>
          </cell>
        </row>
        <row r="2940">
          <cell r="H2940" t="str">
            <v>1506</v>
          </cell>
        </row>
        <row r="2940">
          <cell r="O2940" t="str">
            <v>销控</v>
          </cell>
        </row>
        <row r="2940">
          <cell r="DF2940">
            <v>1209495</v>
          </cell>
        </row>
        <row r="2941">
          <cell r="D2941" t="str">
            <v>翰林山语花园</v>
          </cell>
          <cell r="E2941" t="str">
            <v>23栋</v>
          </cell>
        </row>
        <row r="2941">
          <cell r="H2941" t="str">
            <v>1601</v>
          </cell>
        </row>
        <row r="2941">
          <cell r="O2941" t="str">
            <v>销控</v>
          </cell>
        </row>
        <row r="2941">
          <cell r="DF2941">
            <v>813974</v>
          </cell>
        </row>
        <row r="2942">
          <cell r="D2942" t="str">
            <v>翰林山语花园</v>
          </cell>
          <cell r="E2942" t="str">
            <v>23栋</v>
          </cell>
        </row>
        <row r="2942">
          <cell r="H2942" t="str">
            <v>1602</v>
          </cell>
        </row>
        <row r="2942">
          <cell r="O2942" t="str">
            <v>销控</v>
          </cell>
        </row>
        <row r="2942">
          <cell r="DF2942">
            <v>825691</v>
          </cell>
        </row>
        <row r="2943">
          <cell r="D2943" t="str">
            <v>翰林山语花园</v>
          </cell>
          <cell r="E2943" t="str">
            <v>23栋</v>
          </cell>
        </row>
        <row r="2943">
          <cell r="H2943" t="str">
            <v>1603</v>
          </cell>
        </row>
        <row r="2943">
          <cell r="O2943" t="str">
            <v>销控</v>
          </cell>
        </row>
        <row r="2943">
          <cell r="DF2943">
            <v>1232744</v>
          </cell>
        </row>
        <row r="2944">
          <cell r="D2944" t="str">
            <v>翰林山语花园</v>
          </cell>
          <cell r="E2944" t="str">
            <v>23栋</v>
          </cell>
        </row>
        <row r="2944">
          <cell r="H2944" t="str">
            <v>1604</v>
          </cell>
        </row>
        <row r="2944">
          <cell r="O2944" t="str">
            <v>销控</v>
          </cell>
        </row>
        <row r="2944">
          <cell r="DF2944">
            <v>564043</v>
          </cell>
        </row>
        <row r="2945">
          <cell r="D2945" t="str">
            <v>翰林山语花园</v>
          </cell>
          <cell r="E2945" t="str">
            <v>23栋</v>
          </cell>
        </row>
        <row r="2945">
          <cell r="H2945" t="str">
            <v>1605</v>
          </cell>
        </row>
        <row r="2945">
          <cell r="O2945" t="str">
            <v>销控</v>
          </cell>
        </row>
        <row r="2945">
          <cell r="DF2945">
            <v>558212</v>
          </cell>
        </row>
        <row r="2946">
          <cell r="D2946" t="str">
            <v>翰林山语花园</v>
          </cell>
          <cell r="E2946" t="str">
            <v>23栋</v>
          </cell>
        </row>
        <row r="2946">
          <cell r="H2946" t="str">
            <v>1606</v>
          </cell>
        </row>
        <row r="2946">
          <cell r="O2946" t="str">
            <v>销控</v>
          </cell>
        </row>
        <row r="2946">
          <cell r="DF2946">
            <v>1209495</v>
          </cell>
        </row>
        <row r="2947">
          <cell r="D2947" t="str">
            <v>翰林山语花园</v>
          </cell>
          <cell r="E2947" t="str">
            <v>23栋</v>
          </cell>
        </row>
        <row r="2947">
          <cell r="H2947" t="str">
            <v>1701</v>
          </cell>
        </row>
        <row r="2947">
          <cell r="O2947" t="str">
            <v>销控</v>
          </cell>
        </row>
        <row r="2947">
          <cell r="DF2947">
            <v>813974</v>
          </cell>
        </row>
        <row r="2948">
          <cell r="D2948" t="str">
            <v>翰林山语花园</v>
          </cell>
          <cell r="E2948" t="str">
            <v>23栋</v>
          </cell>
        </row>
        <row r="2948">
          <cell r="H2948" t="str">
            <v>1702</v>
          </cell>
        </row>
        <row r="2948">
          <cell r="O2948" t="str">
            <v>销控</v>
          </cell>
        </row>
        <row r="2948">
          <cell r="DF2948">
            <v>825691</v>
          </cell>
        </row>
        <row r="2949">
          <cell r="D2949" t="str">
            <v>翰林山语花园</v>
          </cell>
          <cell r="E2949" t="str">
            <v>23栋</v>
          </cell>
        </row>
        <row r="2949">
          <cell r="H2949" t="str">
            <v>1703</v>
          </cell>
        </row>
        <row r="2949">
          <cell r="O2949" t="str">
            <v>销控</v>
          </cell>
        </row>
        <row r="2949">
          <cell r="DF2949">
            <v>1232744</v>
          </cell>
        </row>
        <row r="2950">
          <cell r="D2950" t="str">
            <v>翰林山语花园</v>
          </cell>
          <cell r="E2950" t="str">
            <v>23栋</v>
          </cell>
        </row>
        <row r="2950">
          <cell r="H2950" t="str">
            <v>1704</v>
          </cell>
        </row>
        <row r="2950">
          <cell r="O2950" t="str">
            <v>销控</v>
          </cell>
        </row>
        <row r="2950">
          <cell r="DF2950">
            <v>564043</v>
          </cell>
        </row>
        <row r="2951">
          <cell r="D2951" t="str">
            <v>翰林山语花园</v>
          </cell>
          <cell r="E2951" t="str">
            <v>23栋</v>
          </cell>
        </row>
        <row r="2951">
          <cell r="H2951" t="str">
            <v>1705</v>
          </cell>
        </row>
        <row r="2951">
          <cell r="O2951" t="str">
            <v>销控</v>
          </cell>
        </row>
        <row r="2951">
          <cell r="DF2951">
            <v>558212</v>
          </cell>
        </row>
        <row r="2952">
          <cell r="D2952" t="str">
            <v>翰林山语花园</v>
          </cell>
          <cell r="E2952" t="str">
            <v>23栋</v>
          </cell>
        </row>
        <row r="2952">
          <cell r="H2952" t="str">
            <v>1706</v>
          </cell>
        </row>
        <row r="2952">
          <cell r="O2952" t="str">
            <v>销控</v>
          </cell>
        </row>
        <row r="2952">
          <cell r="DF2952">
            <v>1209495</v>
          </cell>
        </row>
        <row r="2953">
          <cell r="D2953" t="str">
            <v>翰林山语花园</v>
          </cell>
          <cell r="E2953" t="str">
            <v>23栋</v>
          </cell>
        </row>
        <row r="2953">
          <cell r="H2953" t="str">
            <v>1801</v>
          </cell>
        </row>
        <row r="2953">
          <cell r="O2953" t="str">
            <v>销控</v>
          </cell>
        </row>
        <row r="2953">
          <cell r="DF2953">
            <v>813974</v>
          </cell>
        </row>
        <row r="2954">
          <cell r="D2954" t="str">
            <v>翰林山语花园</v>
          </cell>
          <cell r="E2954" t="str">
            <v>23栋</v>
          </cell>
        </row>
        <row r="2954">
          <cell r="H2954" t="str">
            <v>1802</v>
          </cell>
        </row>
        <row r="2954">
          <cell r="O2954" t="str">
            <v>销控</v>
          </cell>
        </row>
        <row r="2954">
          <cell r="DF2954">
            <v>825691</v>
          </cell>
        </row>
        <row r="2955">
          <cell r="D2955" t="str">
            <v>翰林山语花园</v>
          </cell>
          <cell r="E2955" t="str">
            <v>23栋</v>
          </cell>
        </row>
        <row r="2955">
          <cell r="H2955" t="str">
            <v>1803</v>
          </cell>
        </row>
        <row r="2955">
          <cell r="O2955" t="str">
            <v>销控</v>
          </cell>
        </row>
        <row r="2955">
          <cell r="DF2955">
            <v>1232744</v>
          </cell>
        </row>
        <row r="2956">
          <cell r="D2956" t="str">
            <v>翰林山语花园</v>
          </cell>
          <cell r="E2956" t="str">
            <v>23栋</v>
          </cell>
        </row>
        <row r="2956">
          <cell r="H2956" t="str">
            <v>1804</v>
          </cell>
        </row>
        <row r="2956">
          <cell r="O2956" t="str">
            <v>销控</v>
          </cell>
        </row>
        <row r="2956">
          <cell r="DF2956">
            <v>564043</v>
          </cell>
        </row>
        <row r="2957">
          <cell r="D2957" t="str">
            <v>翰林山语花园</v>
          </cell>
          <cell r="E2957" t="str">
            <v>23栋</v>
          </cell>
        </row>
        <row r="2957">
          <cell r="H2957" t="str">
            <v>1805</v>
          </cell>
        </row>
        <row r="2957">
          <cell r="O2957" t="str">
            <v>销控</v>
          </cell>
        </row>
        <row r="2957">
          <cell r="DF2957">
            <v>558212</v>
          </cell>
        </row>
        <row r="2958">
          <cell r="D2958" t="str">
            <v>翰林山语花园</v>
          </cell>
          <cell r="E2958" t="str">
            <v>23栋</v>
          </cell>
        </row>
        <row r="2958">
          <cell r="H2958" t="str">
            <v>1806</v>
          </cell>
        </row>
        <row r="2958">
          <cell r="O2958" t="str">
            <v>销控</v>
          </cell>
        </row>
        <row r="2958">
          <cell r="DF2958">
            <v>1209495</v>
          </cell>
        </row>
        <row r="2959">
          <cell r="D2959" t="str">
            <v>翰林山语花园</v>
          </cell>
          <cell r="E2959" t="str">
            <v>23栋</v>
          </cell>
        </row>
        <row r="2959">
          <cell r="H2959" t="str">
            <v>1901</v>
          </cell>
        </row>
        <row r="2959">
          <cell r="O2959" t="str">
            <v>销控</v>
          </cell>
        </row>
        <row r="2959">
          <cell r="DF2959">
            <v>813974</v>
          </cell>
        </row>
        <row r="2960">
          <cell r="D2960" t="str">
            <v>翰林山语花园</v>
          </cell>
          <cell r="E2960" t="str">
            <v>23栋</v>
          </cell>
        </row>
        <row r="2960">
          <cell r="H2960" t="str">
            <v>1902</v>
          </cell>
        </row>
        <row r="2960">
          <cell r="O2960" t="str">
            <v>销控</v>
          </cell>
        </row>
        <row r="2960">
          <cell r="DF2960">
            <v>825691</v>
          </cell>
        </row>
        <row r="2961">
          <cell r="D2961" t="str">
            <v>翰林山语花园</v>
          </cell>
          <cell r="E2961" t="str">
            <v>23栋</v>
          </cell>
        </row>
        <row r="2961">
          <cell r="H2961" t="str">
            <v>1903</v>
          </cell>
        </row>
        <row r="2961">
          <cell r="O2961" t="str">
            <v>销控</v>
          </cell>
        </row>
        <row r="2961">
          <cell r="DF2961">
            <v>1232744</v>
          </cell>
        </row>
        <row r="2962">
          <cell r="D2962" t="str">
            <v>翰林山语花园</v>
          </cell>
          <cell r="E2962" t="str">
            <v>23栋</v>
          </cell>
        </row>
        <row r="2962">
          <cell r="H2962" t="str">
            <v>1904</v>
          </cell>
        </row>
        <row r="2962">
          <cell r="O2962" t="str">
            <v>销控</v>
          </cell>
        </row>
        <row r="2962">
          <cell r="DF2962">
            <v>564043</v>
          </cell>
        </row>
        <row r="2963">
          <cell r="D2963" t="str">
            <v>翰林山语花园</v>
          </cell>
          <cell r="E2963" t="str">
            <v>23栋</v>
          </cell>
        </row>
        <row r="2963">
          <cell r="H2963" t="str">
            <v>1905</v>
          </cell>
        </row>
        <row r="2963">
          <cell r="O2963" t="str">
            <v>销控</v>
          </cell>
        </row>
        <row r="2963">
          <cell r="DF2963">
            <v>558212</v>
          </cell>
        </row>
        <row r="2964">
          <cell r="D2964" t="str">
            <v>翰林山语花园</v>
          </cell>
          <cell r="E2964" t="str">
            <v>23栋</v>
          </cell>
        </row>
        <row r="2964">
          <cell r="H2964" t="str">
            <v>1906</v>
          </cell>
        </row>
        <row r="2964">
          <cell r="O2964" t="str">
            <v>销控</v>
          </cell>
        </row>
        <row r="2964">
          <cell r="DF2964">
            <v>1209495</v>
          </cell>
        </row>
        <row r="2965">
          <cell r="D2965" t="str">
            <v>翰林山语花园</v>
          </cell>
          <cell r="E2965" t="str">
            <v>23栋</v>
          </cell>
        </row>
        <row r="2965">
          <cell r="H2965" t="str">
            <v>2001</v>
          </cell>
        </row>
        <row r="2965">
          <cell r="O2965" t="str">
            <v>销控</v>
          </cell>
        </row>
        <row r="2965">
          <cell r="DF2965">
            <v>813974</v>
          </cell>
        </row>
        <row r="2966">
          <cell r="D2966" t="str">
            <v>翰林山语花园</v>
          </cell>
          <cell r="E2966" t="str">
            <v>23栋</v>
          </cell>
        </row>
        <row r="2966">
          <cell r="H2966" t="str">
            <v>2002</v>
          </cell>
        </row>
        <row r="2966">
          <cell r="O2966" t="str">
            <v>销控</v>
          </cell>
        </row>
        <row r="2966">
          <cell r="DF2966">
            <v>825691</v>
          </cell>
        </row>
        <row r="2967">
          <cell r="D2967" t="str">
            <v>翰林山语花园</v>
          </cell>
          <cell r="E2967" t="str">
            <v>23栋</v>
          </cell>
        </row>
        <row r="2967">
          <cell r="H2967" t="str">
            <v>2003</v>
          </cell>
        </row>
        <row r="2967">
          <cell r="O2967" t="str">
            <v>销控</v>
          </cell>
        </row>
        <row r="2967">
          <cell r="DF2967">
            <v>1232744</v>
          </cell>
        </row>
        <row r="2968">
          <cell r="D2968" t="str">
            <v>翰林山语花园</v>
          </cell>
          <cell r="E2968" t="str">
            <v>23栋</v>
          </cell>
        </row>
        <row r="2968">
          <cell r="H2968" t="str">
            <v>2004</v>
          </cell>
        </row>
        <row r="2968">
          <cell r="O2968" t="str">
            <v>销控</v>
          </cell>
        </row>
        <row r="2968">
          <cell r="DF2968">
            <v>564043</v>
          </cell>
        </row>
        <row r="2969">
          <cell r="D2969" t="str">
            <v>翰林山语花园</v>
          </cell>
          <cell r="E2969" t="str">
            <v>23栋</v>
          </cell>
        </row>
        <row r="2969">
          <cell r="H2969" t="str">
            <v>2005</v>
          </cell>
        </row>
        <row r="2969">
          <cell r="O2969" t="str">
            <v>销控</v>
          </cell>
        </row>
        <row r="2969">
          <cell r="DF2969">
            <v>558212</v>
          </cell>
        </row>
        <row r="2970">
          <cell r="D2970" t="str">
            <v>翰林山语花园</v>
          </cell>
          <cell r="E2970" t="str">
            <v>23栋</v>
          </cell>
        </row>
        <row r="2970">
          <cell r="H2970" t="str">
            <v>2006</v>
          </cell>
        </row>
        <row r="2970">
          <cell r="O2970" t="str">
            <v>销控</v>
          </cell>
        </row>
        <row r="2970">
          <cell r="DF2970">
            <v>1209495</v>
          </cell>
        </row>
        <row r="2971">
          <cell r="D2971" t="str">
            <v>翰林山语花园</v>
          </cell>
          <cell r="E2971" t="str">
            <v>23栋</v>
          </cell>
        </row>
        <row r="2971">
          <cell r="H2971" t="str">
            <v>203</v>
          </cell>
        </row>
        <row r="2971">
          <cell r="O2971" t="str">
            <v>销控</v>
          </cell>
        </row>
        <row r="2971">
          <cell r="DF2971">
            <v>1182071</v>
          </cell>
        </row>
        <row r="2972">
          <cell r="D2972" t="str">
            <v>翰林山语花园</v>
          </cell>
          <cell r="E2972" t="str">
            <v>23栋</v>
          </cell>
        </row>
        <row r="2972">
          <cell r="H2972" t="str">
            <v>204</v>
          </cell>
        </row>
        <row r="2972">
          <cell r="O2972" t="str">
            <v>销控</v>
          </cell>
        </row>
        <row r="2972">
          <cell r="DF2972">
            <v>536808</v>
          </cell>
        </row>
        <row r="2973">
          <cell r="D2973" t="str">
            <v>翰林山语花园</v>
          </cell>
          <cell r="E2973" t="str">
            <v>23栋</v>
          </cell>
        </row>
        <row r="2973">
          <cell r="H2973" t="str">
            <v>205</v>
          </cell>
        </row>
        <row r="2973">
          <cell r="O2973" t="str">
            <v>销控</v>
          </cell>
        </row>
        <row r="2973">
          <cell r="DF2973">
            <v>530977</v>
          </cell>
        </row>
        <row r="2974">
          <cell r="D2974" t="str">
            <v>翰林山语花园</v>
          </cell>
          <cell r="E2974" t="str">
            <v>23栋</v>
          </cell>
        </row>
        <row r="2974">
          <cell r="H2974" t="str">
            <v>206</v>
          </cell>
        </row>
        <row r="2974">
          <cell r="O2974" t="str">
            <v>销控</v>
          </cell>
        </row>
        <row r="2974">
          <cell r="DF2974">
            <v>1161418</v>
          </cell>
        </row>
        <row r="2975">
          <cell r="D2975" t="str">
            <v>翰林山语花园</v>
          </cell>
          <cell r="E2975" t="str">
            <v>23栋</v>
          </cell>
        </row>
        <row r="2975">
          <cell r="H2975" t="str">
            <v>2101</v>
          </cell>
        </row>
        <row r="2975">
          <cell r="O2975" t="str">
            <v>销控</v>
          </cell>
        </row>
        <row r="2975">
          <cell r="DF2975">
            <v>853950</v>
          </cell>
        </row>
        <row r="2976">
          <cell r="D2976" t="str">
            <v>翰林山语花园</v>
          </cell>
          <cell r="E2976" t="str">
            <v>23栋</v>
          </cell>
        </row>
        <row r="2976">
          <cell r="H2976" t="str">
            <v>2102</v>
          </cell>
        </row>
        <row r="2976">
          <cell r="O2976" t="str">
            <v>销控</v>
          </cell>
        </row>
        <row r="2976">
          <cell r="DF2976">
            <v>855310</v>
          </cell>
        </row>
        <row r="2977">
          <cell r="D2977" t="str">
            <v>翰林山语花园</v>
          </cell>
          <cell r="E2977" t="str">
            <v>23栋</v>
          </cell>
        </row>
        <row r="2977">
          <cell r="H2977" t="str">
            <v>2103</v>
          </cell>
        </row>
        <row r="2977">
          <cell r="O2977" t="str">
            <v>销控</v>
          </cell>
        </row>
        <row r="2977">
          <cell r="DF2977">
            <v>1277774</v>
          </cell>
        </row>
        <row r="2978">
          <cell r="D2978" t="str">
            <v>翰林山语花园</v>
          </cell>
          <cell r="E2978" t="str">
            <v>23栋</v>
          </cell>
        </row>
        <row r="2978">
          <cell r="H2978" t="str">
            <v>2104</v>
          </cell>
        </row>
        <row r="2978">
          <cell r="O2978" t="str">
            <v>销控</v>
          </cell>
        </row>
        <row r="2978">
          <cell r="DF2978">
            <v>594982</v>
          </cell>
        </row>
        <row r="2979">
          <cell r="D2979" t="str">
            <v>翰林山语花园</v>
          </cell>
          <cell r="E2979" t="str">
            <v>23栋</v>
          </cell>
        </row>
        <row r="2979">
          <cell r="H2979" t="str">
            <v>2105</v>
          </cell>
        </row>
        <row r="2979">
          <cell r="O2979" t="str">
            <v>销控</v>
          </cell>
        </row>
        <row r="2979">
          <cell r="DF2979">
            <v>589151</v>
          </cell>
        </row>
        <row r="2980">
          <cell r="D2980" t="str">
            <v>翰林山语花园</v>
          </cell>
          <cell r="E2980" t="str">
            <v>23栋</v>
          </cell>
        </row>
        <row r="2980">
          <cell r="H2980" t="str">
            <v>2106</v>
          </cell>
        </row>
        <row r="2980">
          <cell r="O2980" t="str">
            <v>销控</v>
          </cell>
        </row>
        <row r="2980">
          <cell r="DF2980">
            <v>1257121</v>
          </cell>
        </row>
        <row r="2981">
          <cell r="D2981" t="str">
            <v>翰林山语花园</v>
          </cell>
          <cell r="E2981" t="str">
            <v>23栋</v>
          </cell>
        </row>
        <row r="2981">
          <cell r="H2981" t="str">
            <v>2201</v>
          </cell>
        </row>
        <row r="2981">
          <cell r="O2981" t="str">
            <v>销控</v>
          </cell>
        </row>
        <row r="2981">
          <cell r="DF2981">
            <v>853950</v>
          </cell>
        </row>
        <row r="2982">
          <cell r="D2982" t="str">
            <v>翰林山语花园</v>
          </cell>
          <cell r="E2982" t="str">
            <v>23栋</v>
          </cell>
        </row>
        <row r="2982">
          <cell r="H2982" t="str">
            <v>2202</v>
          </cell>
        </row>
        <row r="2982">
          <cell r="O2982" t="str">
            <v>销控</v>
          </cell>
        </row>
        <row r="2982">
          <cell r="DF2982">
            <v>855310</v>
          </cell>
        </row>
        <row r="2983">
          <cell r="D2983" t="str">
            <v>翰林山语花园</v>
          </cell>
          <cell r="E2983" t="str">
            <v>23栋</v>
          </cell>
        </row>
        <row r="2983">
          <cell r="H2983" t="str">
            <v>2203</v>
          </cell>
        </row>
        <row r="2983">
          <cell r="O2983" t="str">
            <v>销控</v>
          </cell>
        </row>
        <row r="2983">
          <cell r="DF2983">
            <v>1277774</v>
          </cell>
        </row>
        <row r="2984">
          <cell r="D2984" t="str">
            <v>翰林山语花园</v>
          </cell>
          <cell r="E2984" t="str">
            <v>23栋</v>
          </cell>
        </row>
        <row r="2984">
          <cell r="H2984" t="str">
            <v>2204</v>
          </cell>
        </row>
        <row r="2984">
          <cell r="O2984" t="str">
            <v>销控</v>
          </cell>
        </row>
        <row r="2984">
          <cell r="DF2984">
            <v>594982</v>
          </cell>
        </row>
        <row r="2985">
          <cell r="D2985" t="str">
            <v>翰林山语花园</v>
          </cell>
          <cell r="E2985" t="str">
            <v>23栋</v>
          </cell>
        </row>
        <row r="2985">
          <cell r="H2985" t="str">
            <v>2205</v>
          </cell>
        </row>
        <row r="2985">
          <cell r="O2985" t="str">
            <v>销控</v>
          </cell>
        </row>
        <row r="2985">
          <cell r="DF2985">
            <v>589151</v>
          </cell>
        </row>
        <row r="2986">
          <cell r="D2986" t="str">
            <v>翰林山语花园</v>
          </cell>
          <cell r="E2986" t="str">
            <v>23栋</v>
          </cell>
        </row>
        <row r="2986">
          <cell r="H2986" t="str">
            <v>2206</v>
          </cell>
        </row>
        <row r="2986">
          <cell r="O2986" t="str">
            <v>销控</v>
          </cell>
        </row>
        <row r="2986">
          <cell r="DF2986">
            <v>1257121</v>
          </cell>
        </row>
        <row r="2987">
          <cell r="D2987" t="str">
            <v>翰林山语花园</v>
          </cell>
          <cell r="E2987" t="str">
            <v>23栋</v>
          </cell>
        </row>
        <row r="2987">
          <cell r="H2987" t="str">
            <v>2301</v>
          </cell>
        </row>
        <row r="2987">
          <cell r="O2987" t="str">
            <v>销控</v>
          </cell>
        </row>
        <row r="2987">
          <cell r="DF2987">
            <v>853950</v>
          </cell>
        </row>
        <row r="2988">
          <cell r="D2988" t="str">
            <v>翰林山语花园</v>
          </cell>
          <cell r="E2988" t="str">
            <v>23栋</v>
          </cell>
        </row>
        <row r="2988">
          <cell r="H2988" t="str">
            <v>2302</v>
          </cell>
        </row>
        <row r="2988">
          <cell r="O2988" t="str">
            <v>销控</v>
          </cell>
        </row>
        <row r="2988">
          <cell r="DF2988">
            <v>855310</v>
          </cell>
        </row>
        <row r="2989">
          <cell r="D2989" t="str">
            <v>翰林山语花园</v>
          </cell>
          <cell r="E2989" t="str">
            <v>23栋</v>
          </cell>
        </row>
        <row r="2989">
          <cell r="H2989" t="str">
            <v>2303</v>
          </cell>
        </row>
        <row r="2989">
          <cell r="O2989" t="str">
            <v>销控</v>
          </cell>
        </row>
        <row r="2989">
          <cell r="DF2989">
            <v>1277774</v>
          </cell>
        </row>
        <row r="2990">
          <cell r="D2990" t="str">
            <v>翰林山语花园</v>
          </cell>
          <cell r="E2990" t="str">
            <v>23栋</v>
          </cell>
        </row>
        <row r="2990">
          <cell r="H2990" t="str">
            <v>2304</v>
          </cell>
        </row>
        <row r="2990">
          <cell r="O2990" t="str">
            <v>销控</v>
          </cell>
        </row>
        <row r="2990">
          <cell r="DF2990">
            <v>594982</v>
          </cell>
        </row>
        <row r="2991">
          <cell r="D2991" t="str">
            <v>翰林山语花园</v>
          </cell>
          <cell r="E2991" t="str">
            <v>23栋</v>
          </cell>
        </row>
        <row r="2991">
          <cell r="H2991" t="str">
            <v>2305</v>
          </cell>
        </row>
        <row r="2991">
          <cell r="O2991" t="str">
            <v>销控</v>
          </cell>
        </row>
        <row r="2991">
          <cell r="DF2991">
            <v>589151</v>
          </cell>
        </row>
        <row r="2992">
          <cell r="D2992" t="str">
            <v>翰林山语花园</v>
          </cell>
          <cell r="E2992" t="str">
            <v>23栋</v>
          </cell>
        </row>
        <row r="2992">
          <cell r="H2992" t="str">
            <v>2306</v>
          </cell>
        </row>
        <row r="2992">
          <cell r="O2992" t="str">
            <v>销控</v>
          </cell>
        </row>
        <row r="2992">
          <cell r="DF2992">
            <v>1257121</v>
          </cell>
        </row>
        <row r="2993">
          <cell r="D2993" t="str">
            <v>翰林山语花园</v>
          </cell>
          <cell r="E2993" t="str">
            <v>23栋</v>
          </cell>
        </row>
        <row r="2993">
          <cell r="H2993" t="str">
            <v>2401</v>
          </cell>
        </row>
        <row r="2993">
          <cell r="O2993" t="str">
            <v>销控</v>
          </cell>
        </row>
        <row r="2993">
          <cell r="DF2993">
            <v>896638</v>
          </cell>
        </row>
        <row r="2994">
          <cell r="D2994" t="str">
            <v>翰林山语花园</v>
          </cell>
          <cell r="E2994" t="str">
            <v>23栋</v>
          </cell>
        </row>
        <row r="2994">
          <cell r="H2994" t="str">
            <v>2402</v>
          </cell>
        </row>
        <row r="2994">
          <cell r="O2994" t="str">
            <v>销控</v>
          </cell>
        </row>
        <row r="2994">
          <cell r="DF2994">
            <v>898062</v>
          </cell>
        </row>
        <row r="2995">
          <cell r="D2995" t="str">
            <v>翰林山语花园</v>
          </cell>
          <cell r="E2995" t="str">
            <v>23栋</v>
          </cell>
        </row>
        <row r="2995">
          <cell r="H2995" t="str">
            <v>2403</v>
          </cell>
        </row>
        <row r="2995">
          <cell r="O2995" t="str">
            <v>销控</v>
          </cell>
        </row>
        <row r="2995">
          <cell r="DF2995">
            <v>1299725</v>
          </cell>
        </row>
        <row r="2996">
          <cell r="D2996" t="str">
            <v>翰林山语花园</v>
          </cell>
          <cell r="E2996" t="str">
            <v>23栋</v>
          </cell>
        </row>
        <row r="2996">
          <cell r="H2996" t="str">
            <v>2404</v>
          </cell>
        </row>
        <row r="2996">
          <cell r="O2996" t="str">
            <v>销控</v>
          </cell>
        </row>
        <row r="2996">
          <cell r="DF2996">
            <v>624686</v>
          </cell>
        </row>
        <row r="2997">
          <cell r="D2997" t="str">
            <v>翰林山语花园</v>
          </cell>
          <cell r="E2997" t="str">
            <v>23栋</v>
          </cell>
        </row>
        <row r="2997">
          <cell r="H2997" t="str">
            <v>2405</v>
          </cell>
        </row>
        <row r="2997">
          <cell r="O2997" t="str">
            <v>销控</v>
          </cell>
        </row>
        <row r="2997">
          <cell r="DF2997">
            <v>618581</v>
          </cell>
        </row>
        <row r="2998">
          <cell r="D2998" t="str">
            <v>翰林山语花园</v>
          </cell>
          <cell r="E2998" t="str">
            <v>23栋</v>
          </cell>
        </row>
        <row r="2998">
          <cell r="H2998" t="str">
            <v>2406</v>
          </cell>
        </row>
        <row r="2998">
          <cell r="O2998" t="str">
            <v>销控</v>
          </cell>
        </row>
        <row r="2998">
          <cell r="DF2998">
            <v>1278733</v>
          </cell>
        </row>
        <row r="2999">
          <cell r="D2999" t="str">
            <v>翰林山语花园</v>
          </cell>
          <cell r="E2999" t="str">
            <v>23栋</v>
          </cell>
        </row>
        <row r="2999">
          <cell r="H2999" t="str">
            <v>2501</v>
          </cell>
        </row>
        <row r="2999">
          <cell r="O2999" t="str">
            <v>销控</v>
          </cell>
        </row>
        <row r="2999">
          <cell r="DF2999">
            <v>896638</v>
          </cell>
        </row>
        <row r="3000">
          <cell r="D3000" t="str">
            <v>翰林山语花园</v>
          </cell>
          <cell r="E3000" t="str">
            <v>23栋</v>
          </cell>
        </row>
        <row r="3000">
          <cell r="H3000" t="str">
            <v>2502</v>
          </cell>
        </row>
        <row r="3000">
          <cell r="O3000" t="str">
            <v>销控</v>
          </cell>
        </row>
        <row r="3000">
          <cell r="DF3000">
            <v>898062</v>
          </cell>
        </row>
        <row r="3001">
          <cell r="D3001" t="str">
            <v>翰林山语花园</v>
          </cell>
          <cell r="E3001" t="str">
            <v>23栋</v>
          </cell>
        </row>
        <row r="3001">
          <cell r="H3001" t="str">
            <v>2503</v>
          </cell>
        </row>
        <row r="3001">
          <cell r="O3001" t="str">
            <v>销控</v>
          </cell>
        </row>
        <row r="3001">
          <cell r="DF3001">
            <v>1299725</v>
          </cell>
        </row>
        <row r="3002">
          <cell r="D3002" t="str">
            <v>翰林山语花园</v>
          </cell>
          <cell r="E3002" t="str">
            <v>23栋</v>
          </cell>
        </row>
        <row r="3002">
          <cell r="H3002" t="str">
            <v>2504</v>
          </cell>
        </row>
        <row r="3002">
          <cell r="O3002" t="str">
            <v>销控</v>
          </cell>
        </row>
        <row r="3002">
          <cell r="DF3002">
            <v>624686</v>
          </cell>
        </row>
        <row r="3003">
          <cell r="D3003" t="str">
            <v>翰林山语花园</v>
          </cell>
          <cell r="E3003" t="str">
            <v>23栋</v>
          </cell>
        </row>
        <row r="3003">
          <cell r="H3003" t="str">
            <v>2505</v>
          </cell>
        </row>
        <row r="3003">
          <cell r="O3003" t="str">
            <v>销控</v>
          </cell>
        </row>
        <row r="3003">
          <cell r="DF3003">
            <v>618581</v>
          </cell>
        </row>
        <row r="3004">
          <cell r="D3004" t="str">
            <v>翰林山语花园</v>
          </cell>
          <cell r="E3004" t="str">
            <v>23栋</v>
          </cell>
        </row>
        <row r="3004">
          <cell r="H3004" t="str">
            <v>2506</v>
          </cell>
        </row>
        <row r="3004">
          <cell r="O3004" t="str">
            <v>销控</v>
          </cell>
        </row>
        <row r="3004">
          <cell r="DF3004">
            <v>1278733</v>
          </cell>
        </row>
        <row r="3005">
          <cell r="D3005" t="str">
            <v>翰林山语花园</v>
          </cell>
          <cell r="E3005" t="str">
            <v>23栋</v>
          </cell>
        </row>
        <row r="3005">
          <cell r="H3005" t="str">
            <v>2601</v>
          </cell>
        </row>
        <row r="3005">
          <cell r="O3005" t="str">
            <v>销控</v>
          </cell>
        </row>
        <row r="3005">
          <cell r="DF3005">
            <v>896638</v>
          </cell>
        </row>
        <row r="3006">
          <cell r="D3006" t="str">
            <v>翰林山语花园</v>
          </cell>
          <cell r="E3006" t="str">
            <v>23栋</v>
          </cell>
        </row>
        <row r="3006">
          <cell r="H3006" t="str">
            <v>2602</v>
          </cell>
        </row>
        <row r="3006">
          <cell r="O3006" t="str">
            <v>销控</v>
          </cell>
        </row>
        <row r="3006">
          <cell r="DF3006">
            <v>898062</v>
          </cell>
        </row>
        <row r="3007">
          <cell r="D3007" t="str">
            <v>翰林山语花园</v>
          </cell>
          <cell r="E3007" t="str">
            <v>23栋</v>
          </cell>
        </row>
        <row r="3007">
          <cell r="H3007" t="str">
            <v>2603</v>
          </cell>
        </row>
        <row r="3007">
          <cell r="O3007" t="str">
            <v>销控</v>
          </cell>
        </row>
        <row r="3007">
          <cell r="DF3007">
            <v>1299725</v>
          </cell>
        </row>
        <row r="3008">
          <cell r="D3008" t="str">
            <v>翰林山语花园</v>
          </cell>
          <cell r="E3008" t="str">
            <v>23栋</v>
          </cell>
        </row>
        <row r="3008">
          <cell r="H3008" t="str">
            <v>2604</v>
          </cell>
        </row>
        <row r="3008">
          <cell r="O3008" t="str">
            <v>销控</v>
          </cell>
        </row>
        <row r="3008">
          <cell r="DF3008">
            <v>624686</v>
          </cell>
        </row>
        <row r="3009">
          <cell r="D3009" t="str">
            <v>翰林山语花园</v>
          </cell>
          <cell r="E3009" t="str">
            <v>23栋</v>
          </cell>
        </row>
        <row r="3009">
          <cell r="H3009" t="str">
            <v>2605</v>
          </cell>
        </row>
        <row r="3009">
          <cell r="O3009" t="str">
            <v>销控</v>
          </cell>
        </row>
        <row r="3009">
          <cell r="DF3009">
            <v>618581</v>
          </cell>
        </row>
        <row r="3010">
          <cell r="D3010" t="str">
            <v>翰林山语花园</v>
          </cell>
          <cell r="E3010" t="str">
            <v>23栋</v>
          </cell>
        </row>
        <row r="3010">
          <cell r="H3010" t="str">
            <v>2606</v>
          </cell>
        </row>
        <row r="3010">
          <cell r="O3010" t="str">
            <v>销控</v>
          </cell>
        </row>
        <row r="3010">
          <cell r="DF3010">
            <v>1278733</v>
          </cell>
        </row>
        <row r="3011">
          <cell r="D3011" t="str">
            <v>翰林山语花园</v>
          </cell>
          <cell r="E3011" t="str">
            <v>23栋</v>
          </cell>
        </row>
        <row r="3011">
          <cell r="H3011" t="str">
            <v>2701</v>
          </cell>
        </row>
        <row r="3011">
          <cell r="O3011" t="str">
            <v>销控</v>
          </cell>
        </row>
        <row r="3011">
          <cell r="DF3011">
            <v>777255</v>
          </cell>
        </row>
        <row r="3012">
          <cell r="D3012" t="str">
            <v>翰林山语花园</v>
          </cell>
          <cell r="E3012" t="str">
            <v>23栋</v>
          </cell>
        </row>
        <row r="3012">
          <cell r="H3012" t="str">
            <v>2702</v>
          </cell>
        </row>
        <row r="3012">
          <cell r="O3012" t="str">
            <v>销控</v>
          </cell>
        </row>
        <row r="3012">
          <cell r="DF3012">
            <v>778501</v>
          </cell>
        </row>
        <row r="3013">
          <cell r="D3013" t="str">
            <v>翰林山语花园</v>
          </cell>
          <cell r="E3013" t="str">
            <v>23栋</v>
          </cell>
        </row>
        <row r="3013">
          <cell r="H3013" t="str">
            <v>2703</v>
          </cell>
        </row>
        <row r="3013">
          <cell r="O3013" t="str">
            <v>销控</v>
          </cell>
        </row>
        <row r="3013">
          <cell r="DF3013">
            <v>1182071</v>
          </cell>
        </row>
        <row r="3014">
          <cell r="D3014" t="str">
            <v>翰林山语花园</v>
          </cell>
          <cell r="E3014" t="str">
            <v>23栋</v>
          </cell>
        </row>
        <row r="3014">
          <cell r="H3014" t="str">
            <v>2704</v>
          </cell>
        </row>
        <row r="3014">
          <cell r="O3014" t="str">
            <v>销控</v>
          </cell>
        </row>
        <row r="3014">
          <cell r="DF3014">
            <v>536808</v>
          </cell>
        </row>
        <row r="3015">
          <cell r="D3015" t="str">
            <v>翰林山语花园</v>
          </cell>
          <cell r="E3015" t="str">
            <v>23栋</v>
          </cell>
        </row>
        <row r="3015">
          <cell r="H3015" t="str">
            <v>2705</v>
          </cell>
        </row>
        <row r="3015">
          <cell r="O3015" t="str">
            <v>销控</v>
          </cell>
        </row>
        <row r="3015">
          <cell r="DF3015">
            <v>530977</v>
          </cell>
        </row>
        <row r="3016">
          <cell r="D3016" t="str">
            <v>翰林山语花园</v>
          </cell>
          <cell r="E3016" t="str">
            <v>23栋</v>
          </cell>
        </row>
        <row r="3016">
          <cell r="H3016" t="str">
            <v>2706</v>
          </cell>
        </row>
        <row r="3016">
          <cell r="O3016" t="str">
            <v>销控</v>
          </cell>
        </row>
        <row r="3016">
          <cell r="DF3016">
            <v>1161418</v>
          </cell>
        </row>
        <row r="3017">
          <cell r="D3017" t="str">
            <v>翰林山语花园</v>
          </cell>
          <cell r="E3017" t="str">
            <v>23栋</v>
          </cell>
        </row>
        <row r="3017">
          <cell r="H3017" t="str">
            <v>301</v>
          </cell>
        </row>
        <row r="3017">
          <cell r="O3017" t="str">
            <v>销控</v>
          </cell>
        </row>
        <row r="3017">
          <cell r="DF3017">
            <v>777255</v>
          </cell>
        </row>
        <row r="3018">
          <cell r="D3018" t="str">
            <v>翰林山语花园</v>
          </cell>
          <cell r="E3018" t="str">
            <v>23栋</v>
          </cell>
        </row>
        <row r="3018">
          <cell r="H3018" t="str">
            <v>302</v>
          </cell>
        </row>
        <row r="3018">
          <cell r="O3018" t="str">
            <v>销控</v>
          </cell>
        </row>
        <row r="3018">
          <cell r="DF3018">
            <v>778501</v>
          </cell>
        </row>
        <row r="3019">
          <cell r="D3019" t="str">
            <v>翰林山语花园</v>
          </cell>
          <cell r="E3019" t="str">
            <v>23栋</v>
          </cell>
        </row>
        <row r="3019">
          <cell r="H3019" t="str">
            <v>303</v>
          </cell>
        </row>
        <row r="3019">
          <cell r="O3019" t="str">
            <v>销控</v>
          </cell>
        </row>
        <row r="3019">
          <cell r="DF3019">
            <v>1182071</v>
          </cell>
        </row>
        <row r="3020">
          <cell r="D3020" t="str">
            <v>翰林山语花园</v>
          </cell>
          <cell r="E3020" t="str">
            <v>23栋</v>
          </cell>
        </row>
        <row r="3020">
          <cell r="H3020" t="str">
            <v>304</v>
          </cell>
        </row>
        <row r="3020">
          <cell r="O3020" t="str">
            <v>销控</v>
          </cell>
        </row>
        <row r="3020">
          <cell r="DF3020">
            <v>536808</v>
          </cell>
        </row>
        <row r="3021">
          <cell r="D3021" t="str">
            <v>翰林山语花园</v>
          </cell>
          <cell r="E3021" t="str">
            <v>23栋</v>
          </cell>
        </row>
        <row r="3021">
          <cell r="H3021" t="str">
            <v>305</v>
          </cell>
        </row>
        <row r="3021">
          <cell r="O3021" t="str">
            <v>销控</v>
          </cell>
        </row>
        <row r="3021">
          <cell r="DF3021">
            <v>530977</v>
          </cell>
        </row>
        <row r="3022">
          <cell r="D3022" t="str">
            <v>翰林山语花园</v>
          </cell>
          <cell r="E3022" t="str">
            <v>23栋</v>
          </cell>
        </row>
        <row r="3022">
          <cell r="H3022" t="str">
            <v>306</v>
          </cell>
        </row>
        <row r="3022">
          <cell r="O3022" t="str">
            <v>销控</v>
          </cell>
        </row>
        <row r="3022">
          <cell r="DF3022">
            <v>1161418</v>
          </cell>
        </row>
        <row r="3023">
          <cell r="D3023" t="str">
            <v>翰林山语花园</v>
          </cell>
          <cell r="E3023" t="str">
            <v>23栋</v>
          </cell>
        </row>
        <row r="3023">
          <cell r="H3023" t="str">
            <v>401</v>
          </cell>
        </row>
        <row r="3023">
          <cell r="O3023" t="str">
            <v>销控</v>
          </cell>
        </row>
        <row r="3023">
          <cell r="DF3023">
            <v>777255</v>
          </cell>
        </row>
        <row r="3024">
          <cell r="D3024" t="str">
            <v>翰林山语花园</v>
          </cell>
          <cell r="E3024" t="str">
            <v>23栋</v>
          </cell>
        </row>
        <row r="3024">
          <cell r="H3024" t="str">
            <v>402</v>
          </cell>
        </row>
        <row r="3024">
          <cell r="O3024" t="str">
            <v>销控</v>
          </cell>
        </row>
        <row r="3024">
          <cell r="DF3024">
            <v>778501</v>
          </cell>
        </row>
        <row r="3025">
          <cell r="D3025" t="str">
            <v>翰林山语花园</v>
          </cell>
          <cell r="E3025" t="str">
            <v>23栋</v>
          </cell>
        </row>
        <row r="3025">
          <cell r="H3025" t="str">
            <v>403</v>
          </cell>
        </row>
        <row r="3025">
          <cell r="O3025" t="str">
            <v>销控</v>
          </cell>
        </row>
        <row r="3025">
          <cell r="DF3025">
            <v>1182071</v>
          </cell>
        </row>
        <row r="3026">
          <cell r="D3026" t="str">
            <v>翰林山语花园</v>
          </cell>
          <cell r="E3026" t="str">
            <v>23栋</v>
          </cell>
        </row>
        <row r="3026">
          <cell r="H3026" t="str">
            <v>404</v>
          </cell>
        </row>
        <row r="3026">
          <cell r="O3026" t="str">
            <v>销控</v>
          </cell>
        </row>
        <row r="3026">
          <cell r="DF3026">
            <v>536808</v>
          </cell>
        </row>
        <row r="3027">
          <cell r="D3027" t="str">
            <v>翰林山语花园</v>
          </cell>
          <cell r="E3027" t="str">
            <v>23栋</v>
          </cell>
        </row>
        <row r="3027">
          <cell r="H3027" t="str">
            <v>405</v>
          </cell>
        </row>
        <row r="3027">
          <cell r="O3027" t="str">
            <v>销控</v>
          </cell>
        </row>
        <row r="3027">
          <cell r="DF3027">
            <v>530977</v>
          </cell>
        </row>
        <row r="3028">
          <cell r="D3028" t="str">
            <v>翰林山语花园</v>
          </cell>
          <cell r="E3028" t="str">
            <v>23栋</v>
          </cell>
        </row>
        <row r="3028">
          <cell r="H3028" t="str">
            <v>406</v>
          </cell>
        </row>
        <row r="3028">
          <cell r="O3028" t="str">
            <v>销控</v>
          </cell>
        </row>
        <row r="3028">
          <cell r="DF3028">
            <v>1161418</v>
          </cell>
        </row>
        <row r="3029">
          <cell r="D3029" t="str">
            <v>翰林山语花园</v>
          </cell>
          <cell r="E3029" t="str">
            <v>23栋</v>
          </cell>
        </row>
        <row r="3029">
          <cell r="H3029" t="str">
            <v>501</v>
          </cell>
        </row>
        <row r="3029">
          <cell r="O3029" t="str">
            <v>销控</v>
          </cell>
        </row>
        <row r="3029">
          <cell r="DF3029">
            <v>799142</v>
          </cell>
        </row>
        <row r="3030">
          <cell r="D3030" t="str">
            <v>翰林山语花园</v>
          </cell>
          <cell r="E3030" t="str">
            <v>23栋</v>
          </cell>
        </row>
        <row r="3030">
          <cell r="H3030" t="str">
            <v>502</v>
          </cell>
        </row>
        <row r="3030">
          <cell r="O3030" t="str">
            <v>销控</v>
          </cell>
        </row>
        <row r="3030">
          <cell r="DF3030">
            <v>800420</v>
          </cell>
        </row>
        <row r="3031">
          <cell r="D3031" t="str">
            <v>翰林山语花园</v>
          </cell>
          <cell r="E3031" t="str">
            <v>23栋</v>
          </cell>
        </row>
        <row r="3031">
          <cell r="H3031" t="str">
            <v>503</v>
          </cell>
        </row>
        <row r="3031">
          <cell r="O3031" t="str">
            <v>销控</v>
          </cell>
        </row>
        <row r="3031">
          <cell r="DF3031">
            <v>1209495</v>
          </cell>
        </row>
        <row r="3032">
          <cell r="D3032" t="str">
            <v>翰林山语花园</v>
          </cell>
          <cell r="E3032" t="str">
            <v>23栋</v>
          </cell>
        </row>
        <row r="3032">
          <cell r="H3032" t="str">
            <v>504</v>
          </cell>
        </row>
        <row r="3032">
          <cell r="O3032" t="str">
            <v>销控</v>
          </cell>
        </row>
        <row r="3032">
          <cell r="DF3032">
            <v>553409</v>
          </cell>
        </row>
        <row r="3033">
          <cell r="D3033" t="str">
            <v>翰林山语花园</v>
          </cell>
          <cell r="E3033" t="str">
            <v>23栋</v>
          </cell>
        </row>
        <row r="3033">
          <cell r="H3033" t="str">
            <v>505</v>
          </cell>
        </row>
        <row r="3033">
          <cell r="O3033" t="str">
            <v>销控</v>
          </cell>
        </row>
        <row r="3033">
          <cell r="DF3033">
            <v>547578</v>
          </cell>
        </row>
        <row r="3034">
          <cell r="D3034" t="str">
            <v>翰林山语花园</v>
          </cell>
          <cell r="E3034" t="str">
            <v>23栋</v>
          </cell>
        </row>
        <row r="3034">
          <cell r="H3034" t="str">
            <v>506</v>
          </cell>
        </row>
        <row r="3034">
          <cell r="O3034" t="str">
            <v>销控</v>
          </cell>
        </row>
        <row r="3034">
          <cell r="DF3034">
            <v>1188730</v>
          </cell>
        </row>
        <row r="3035">
          <cell r="D3035" t="str">
            <v>翰林山语花园</v>
          </cell>
          <cell r="E3035" t="str">
            <v>23栋</v>
          </cell>
        </row>
        <row r="3035">
          <cell r="H3035" t="str">
            <v>601</v>
          </cell>
        </row>
        <row r="3035">
          <cell r="O3035" t="str">
            <v>销控</v>
          </cell>
        </row>
        <row r="3035">
          <cell r="DF3035">
            <v>799142</v>
          </cell>
        </row>
        <row r="3036">
          <cell r="D3036" t="str">
            <v>翰林山语花园</v>
          </cell>
          <cell r="E3036" t="str">
            <v>23栋</v>
          </cell>
        </row>
        <row r="3036">
          <cell r="H3036" t="str">
            <v>602</v>
          </cell>
        </row>
        <row r="3036">
          <cell r="O3036" t="str">
            <v>销控</v>
          </cell>
        </row>
        <row r="3036">
          <cell r="DF3036">
            <v>800420</v>
          </cell>
        </row>
        <row r="3037">
          <cell r="D3037" t="str">
            <v>翰林山语花园</v>
          </cell>
          <cell r="E3037" t="str">
            <v>23栋</v>
          </cell>
        </row>
        <row r="3037">
          <cell r="H3037" t="str">
            <v>603</v>
          </cell>
        </row>
        <row r="3037">
          <cell r="O3037" t="str">
            <v>销控</v>
          </cell>
        </row>
        <row r="3037">
          <cell r="DF3037">
            <v>1209495</v>
          </cell>
        </row>
        <row r="3038">
          <cell r="D3038" t="str">
            <v>翰林山语花园</v>
          </cell>
          <cell r="E3038" t="str">
            <v>23栋</v>
          </cell>
        </row>
        <row r="3038">
          <cell r="H3038" t="str">
            <v>604</v>
          </cell>
        </row>
        <row r="3038">
          <cell r="O3038" t="str">
            <v>销控</v>
          </cell>
        </row>
        <row r="3038">
          <cell r="DF3038">
            <v>553409</v>
          </cell>
        </row>
        <row r="3039">
          <cell r="D3039" t="str">
            <v>翰林山语花园</v>
          </cell>
          <cell r="E3039" t="str">
            <v>23栋</v>
          </cell>
        </row>
        <row r="3039">
          <cell r="H3039" t="str">
            <v>605</v>
          </cell>
        </row>
        <row r="3039">
          <cell r="O3039" t="str">
            <v>销控</v>
          </cell>
        </row>
        <row r="3039">
          <cell r="DF3039">
            <v>547578</v>
          </cell>
        </row>
        <row r="3040">
          <cell r="D3040" t="str">
            <v>翰林山语花园</v>
          </cell>
          <cell r="E3040" t="str">
            <v>23栋</v>
          </cell>
        </row>
        <row r="3040">
          <cell r="H3040" t="str">
            <v>606</v>
          </cell>
        </row>
        <row r="3040">
          <cell r="O3040" t="str">
            <v>销控</v>
          </cell>
        </row>
        <row r="3040">
          <cell r="DF3040">
            <v>1188730</v>
          </cell>
        </row>
        <row r="3041">
          <cell r="D3041" t="str">
            <v>翰林山语花园</v>
          </cell>
          <cell r="E3041" t="str">
            <v>23栋</v>
          </cell>
        </row>
        <row r="3041">
          <cell r="H3041" t="str">
            <v>701</v>
          </cell>
        </row>
        <row r="3041">
          <cell r="O3041" t="str">
            <v>销控</v>
          </cell>
        </row>
        <row r="3041">
          <cell r="DF3041">
            <v>799142</v>
          </cell>
        </row>
        <row r="3042">
          <cell r="D3042" t="str">
            <v>翰林山语花园</v>
          </cell>
          <cell r="E3042" t="str">
            <v>23栋</v>
          </cell>
        </row>
        <row r="3042">
          <cell r="H3042" t="str">
            <v>702</v>
          </cell>
        </row>
        <row r="3042">
          <cell r="O3042" t="str">
            <v>销控</v>
          </cell>
        </row>
        <row r="3042">
          <cell r="DF3042">
            <v>800420</v>
          </cell>
        </row>
        <row r="3043">
          <cell r="D3043" t="str">
            <v>翰林山语花园</v>
          </cell>
          <cell r="E3043" t="str">
            <v>23栋</v>
          </cell>
        </row>
        <row r="3043">
          <cell r="H3043" t="str">
            <v>703</v>
          </cell>
        </row>
        <row r="3043">
          <cell r="O3043" t="str">
            <v>销控</v>
          </cell>
        </row>
        <row r="3043">
          <cell r="DF3043">
            <v>1209495</v>
          </cell>
        </row>
        <row r="3044">
          <cell r="D3044" t="str">
            <v>翰林山语花园</v>
          </cell>
          <cell r="E3044" t="str">
            <v>23栋</v>
          </cell>
        </row>
        <row r="3044">
          <cell r="H3044" t="str">
            <v>704</v>
          </cell>
        </row>
        <row r="3044">
          <cell r="O3044" t="str">
            <v>销控</v>
          </cell>
        </row>
        <row r="3044">
          <cell r="DF3044">
            <v>553409</v>
          </cell>
        </row>
        <row r="3045">
          <cell r="D3045" t="str">
            <v>翰林山语花园</v>
          </cell>
          <cell r="E3045" t="str">
            <v>23栋</v>
          </cell>
        </row>
        <row r="3045">
          <cell r="H3045" t="str">
            <v>705</v>
          </cell>
        </row>
        <row r="3045">
          <cell r="O3045" t="str">
            <v>销控</v>
          </cell>
        </row>
        <row r="3045">
          <cell r="DF3045">
            <v>547578</v>
          </cell>
        </row>
        <row r="3046">
          <cell r="D3046" t="str">
            <v>翰林山语花园</v>
          </cell>
          <cell r="E3046" t="str">
            <v>23栋</v>
          </cell>
        </row>
        <row r="3046">
          <cell r="H3046" t="str">
            <v>706</v>
          </cell>
        </row>
        <row r="3046">
          <cell r="O3046" t="str">
            <v>销控</v>
          </cell>
        </row>
        <row r="3046">
          <cell r="DF3046">
            <v>1188730</v>
          </cell>
        </row>
        <row r="3047">
          <cell r="D3047" t="str">
            <v>翰林山语花园</v>
          </cell>
          <cell r="E3047" t="str">
            <v>23栋</v>
          </cell>
        </row>
        <row r="3047">
          <cell r="H3047" t="str">
            <v>801</v>
          </cell>
        </row>
        <row r="3047">
          <cell r="O3047" t="str">
            <v>销控</v>
          </cell>
        </row>
        <row r="3047">
          <cell r="DF3047">
            <v>799142</v>
          </cell>
        </row>
        <row r="3048">
          <cell r="D3048" t="str">
            <v>翰林山语花园</v>
          </cell>
          <cell r="E3048" t="str">
            <v>23栋</v>
          </cell>
        </row>
        <row r="3048">
          <cell r="H3048" t="str">
            <v>802</v>
          </cell>
        </row>
        <row r="3048">
          <cell r="O3048" t="str">
            <v>销控</v>
          </cell>
        </row>
        <row r="3048">
          <cell r="DF3048">
            <v>800420</v>
          </cell>
        </row>
        <row r="3049">
          <cell r="D3049" t="str">
            <v>翰林山语花园</v>
          </cell>
          <cell r="E3049" t="str">
            <v>23栋</v>
          </cell>
        </row>
        <row r="3049">
          <cell r="H3049" t="str">
            <v>803</v>
          </cell>
        </row>
        <row r="3049">
          <cell r="O3049" t="str">
            <v>销控</v>
          </cell>
        </row>
        <row r="3049">
          <cell r="DF3049">
            <v>1209495</v>
          </cell>
        </row>
        <row r="3050">
          <cell r="D3050" t="str">
            <v>翰林山语花园</v>
          </cell>
          <cell r="E3050" t="str">
            <v>23栋</v>
          </cell>
        </row>
        <row r="3050">
          <cell r="H3050" t="str">
            <v>804</v>
          </cell>
        </row>
        <row r="3050">
          <cell r="O3050" t="str">
            <v>销控</v>
          </cell>
        </row>
        <row r="3050">
          <cell r="DF3050">
            <v>553409</v>
          </cell>
        </row>
        <row r="3051">
          <cell r="D3051" t="str">
            <v>翰林山语花园</v>
          </cell>
          <cell r="E3051" t="str">
            <v>23栋</v>
          </cell>
        </row>
        <row r="3051">
          <cell r="H3051" t="str">
            <v>805</v>
          </cell>
        </row>
        <row r="3051">
          <cell r="O3051" t="str">
            <v>销控</v>
          </cell>
        </row>
        <row r="3051">
          <cell r="DF3051">
            <v>547578</v>
          </cell>
        </row>
        <row r="3052">
          <cell r="D3052" t="str">
            <v>翰林山语花园</v>
          </cell>
          <cell r="E3052" t="str">
            <v>23栋</v>
          </cell>
        </row>
        <row r="3052">
          <cell r="H3052" t="str">
            <v>806</v>
          </cell>
        </row>
        <row r="3052">
          <cell r="O3052" t="str">
            <v>销控</v>
          </cell>
        </row>
        <row r="3052">
          <cell r="DF3052">
            <v>1188730</v>
          </cell>
        </row>
        <row r="3053">
          <cell r="D3053" t="str">
            <v>翰林山语花园</v>
          </cell>
          <cell r="E3053" t="str">
            <v>23栋</v>
          </cell>
        </row>
        <row r="3053">
          <cell r="H3053" t="str">
            <v>901</v>
          </cell>
        </row>
        <row r="3053">
          <cell r="O3053" t="str">
            <v>销控</v>
          </cell>
        </row>
        <row r="3053">
          <cell r="DF3053">
            <v>799142</v>
          </cell>
        </row>
        <row r="3054">
          <cell r="D3054" t="str">
            <v>翰林山语花园</v>
          </cell>
          <cell r="E3054" t="str">
            <v>23栋</v>
          </cell>
        </row>
        <row r="3054">
          <cell r="H3054" t="str">
            <v>902</v>
          </cell>
        </row>
        <row r="3054">
          <cell r="O3054" t="str">
            <v>销控</v>
          </cell>
        </row>
        <row r="3054">
          <cell r="DF3054">
            <v>800420</v>
          </cell>
        </row>
        <row r="3055">
          <cell r="D3055" t="str">
            <v>翰林山语花园</v>
          </cell>
          <cell r="E3055" t="str">
            <v>23栋</v>
          </cell>
        </row>
        <row r="3055">
          <cell r="H3055" t="str">
            <v>903</v>
          </cell>
        </row>
        <row r="3055">
          <cell r="O3055" t="str">
            <v>销控</v>
          </cell>
        </row>
        <row r="3055">
          <cell r="DF3055">
            <v>1209495</v>
          </cell>
        </row>
        <row r="3056">
          <cell r="D3056" t="str">
            <v>翰林山语花园</v>
          </cell>
          <cell r="E3056" t="str">
            <v>23栋</v>
          </cell>
        </row>
        <row r="3056">
          <cell r="H3056" t="str">
            <v>904</v>
          </cell>
        </row>
        <row r="3056">
          <cell r="O3056" t="str">
            <v>销控</v>
          </cell>
        </row>
        <row r="3056">
          <cell r="DF3056">
            <v>553409</v>
          </cell>
        </row>
        <row r="3057">
          <cell r="D3057" t="str">
            <v>翰林山语花园</v>
          </cell>
          <cell r="E3057" t="str">
            <v>23栋</v>
          </cell>
        </row>
        <row r="3057">
          <cell r="H3057" t="str">
            <v>905</v>
          </cell>
        </row>
        <row r="3057">
          <cell r="O3057" t="str">
            <v>销控</v>
          </cell>
        </row>
        <row r="3057">
          <cell r="DF3057">
            <v>547578</v>
          </cell>
        </row>
        <row r="3058">
          <cell r="D3058" t="str">
            <v>翰林山语花园</v>
          </cell>
          <cell r="E3058" t="str">
            <v>23栋</v>
          </cell>
        </row>
        <row r="3058">
          <cell r="H3058" t="str">
            <v>906</v>
          </cell>
        </row>
        <row r="3058">
          <cell r="O3058" t="str">
            <v>销控</v>
          </cell>
        </row>
        <row r="3058">
          <cell r="DF3058">
            <v>1188730</v>
          </cell>
        </row>
        <row r="3059">
          <cell r="D3059" t="str">
            <v>翰林山语花园</v>
          </cell>
          <cell r="E3059" t="str">
            <v>2栋</v>
          </cell>
        </row>
        <row r="3059">
          <cell r="H3059" t="str">
            <v>1001</v>
          </cell>
        </row>
        <row r="3059">
          <cell r="O3059" t="str">
            <v>签约</v>
          </cell>
        </row>
        <row r="3060">
          <cell r="D3060" t="str">
            <v>翰林山语花园</v>
          </cell>
          <cell r="E3060" t="str">
            <v>2栋</v>
          </cell>
        </row>
        <row r="3060">
          <cell r="H3060" t="str">
            <v>1002</v>
          </cell>
        </row>
        <row r="3060">
          <cell r="O3060" t="str">
            <v>签约</v>
          </cell>
        </row>
        <row r="3061">
          <cell r="D3061" t="str">
            <v>翰林山语花园</v>
          </cell>
          <cell r="E3061" t="str">
            <v>2栋</v>
          </cell>
        </row>
        <row r="3061">
          <cell r="H3061" t="str">
            <v>1003</v>
          </cell>
        </row>
        <row r="3061">
          <cell r="O3061" t="str">
            <v>签约</v>
          </cell>
        </row>
        <row r="3062">
          <cell r="D3062" t="str">
            <v>翰林山语花园</v>
          </cell>
          <cell r="E3062" t="str">
            <v>2栋</v>
          </cell>
        </row>
        <row r="3062">
          <cell r="H3062" t="str">
            <v>1004</v>
          </cell>
        </row>
        <row r="3062">
          <cell r="O3062" t="str">
            <v>签约</v>
          </cell>
        </row>
        <row r="3063">
          <cell r="D3063" t="str">
            <v>翰林山语花园</v>
          </cell>
          <cell r="E3063" t="str">
            <v>2栋</v>
          </cell>
        </row>
        <row r="3063">
          <cell r="H3063" t="str">
            <v>1005</v>
          </cell>
        </row>
        <row r="3063">
          <cell r="O3063" t="str">
            <v>签约</v>
          </cell>
        </row>
        <row r="3064">
          <cell r="D3064" t="str">
            <v>翰林山语花园</v>
          </cell>
          <cell r="E3064" t="str">
            <v>2栋</v>
          </cell>
        </row>
        <row r="3064">
          <cell r="H3064" t="str">
            <v>1006</v>
          </cell>
        </row>
        <row r="3064">
          <cell r="O3064" t="str">
            <v>签约</v>
          </cell>
        </row>
        <row r="3065">
          <cell r="D3065" t="str">
            <v>翰林山语花园</v>
          </cell>
          <cell r="E3065" t="str">
            <v>2栋</v>
          </cell>
        </row>
        <row r="3065">
          <cell r="H3065" t="str">
            <v>101</v>
          </cell>
        </row>
        <row r="3065">
          <cell r="O3065" t="str">
            <v>签约</v>
          </cell>
        </row>
        <row r="3066">
          <cell r="D3066" t="str">
            <v>翰林山语花园</v>
          </cell>
          <cell r="E3066" t="str">
            <v>2栋</v>
          </cell>
        </row>
        <row r="3066">
          <cell r="H3066" t="str">
            <v>102</v>
          </cell>
        </row>
        <row r="3066">
          <cell r="O3066" t="str">
            <v>签约</v>
          </cell>
        </row>
        <row r="3067">
          <cell r="D3067" t="str">
            <v>翰林山语花园</v>
          </cell>
          <cell r="E3067" t="str">
            <v>2栋</v>
          </cell>
        </row>
        <row r="3067">
          <cell r="H3067" t="str">
            <v>105</v>
          </cell>
        </row>
        <row r="3067">
          <cell r="O3067" t="str">
            <v>签约</v>
          </cell>
        </row>
        <row r="3068">
          <cell r="D3068" t="str">
            <v>翰林山语花园</v>
          </cell>
          <cell r="E3068" t="str">
            <v>2栋</v>
          </cell>
        </row>
        <row r="3068">
          <cell r="H3068" t="str">
            <v>106</v>
          </cell>
        </row>
        <row r="3068">
          <cell r="O3068" t="str">
            <v>签约</v>
          </cell>
        </row>
        <row r="3069">
          <cell r="D3069" t="str">
            <v>翰林山语花园</v>
          </cell>
          <cell r="E3069" t="str">
            <v>2栋</v>
          </cell>
        </row>
        <row r="3069">
          <cell r="H3069" t="str">
            <v>1101</v>
          </cell>
        </row>
        <row r="3069">
          <cell r="O3069" t="str">
            <v>签约</v>
          </cell>
        </row>
        <row r="3070">
          <cell r="D3070" t="str">
            <v>翰林山语花园</v>
          </cell>
          <cell r="E3070" t="str">
            <v>2栋</v>
          </cell>
        </row>
        <row r="3070">
          <cell r="H3070" t="str">
            <v>1102</v>
          </cell>
        </row>
        <row r="3070">
          <cell r="O3070" t="str">
            <v>签约</v>
          </cell>
        </row>
        <row r="3071">
          <cell r="D3071" t="str">
            <v>翰林山语花园</v>
          </cell>
          <cell r="E3071" t="str">
            <v>2栋</v>
          </cell>
        </row>
        <row r="3071">
          <cell r="H3071" t="str">
            <v>1103</v>
          </cell>
        </row>
        <row r="3071">
          <cell r="O3071" t="str">
            <v>签约</v>
          </cell>
        </row>
        <row r="3072">
          <cell r="D3072" t="str">
            <v>翰林山语花园</v>
          </cell>
          <cell r="E3072" t="str">
            <v>2栋</v>
          </cell>
        </row>
        <row r="3072">
          <cell r="H3072" t="str">
            <v>1104</v>
          </cell>
        </row>
        <row r="3072">
          <cell r="O3072" t="str">
            <v>签约</v>
          </cell>
        </row>
        <row r="3073">
          <cell r="D3073" t="str">
            <v>翰林山语花园</v>
          </cell>
          <cell r="E3073" t="str">
            <v>2栋</v>
          </cell>
        </row>
        <row r="3073">
          <cell r="H3073" t="str">
            <v>1105</v>
          </cell>
        </row>
        <row r="3073">
          <cell r="O3073" t="str">
            <v>签约</v>
          </cell>
        </row>
        <row r="3074">
          <cell r="D3074" t="str">
            <v>翰林山语花园</v>
          </cell>
          <cell r="E3074" t="str">
            <v>2栋</v>
          </cell>
        </row>
        <row r="3074">
          <cell r="H3074" t="str">
            <v>1106</v>
          </cell>
        </row>
        <row r="3074">
          <cell r="O3074" t="str">
            <v>签约</v>
          </cell>
        </row>
        <row r="3075">
          <cell r="D3075" t="str">
            <v>翰林山语花园</v>
          </cell>
          <cell r="E3075" t="str">
            <v>2栋</v>
          </cell>
        </row>
        <row r="3075">
          <cell r="H3075" t="str">
            <v>1201</v>
          </cell>
        </row>
        <row r="3075">
          <cell r="O3075" t="str">
            <v>签约</v>
          </cell>
        </row>
        <row r="3076">
          <cell r="D3076" t="str">
            <v>翰林山语花园</v>
          </cell>
          <cell r="E3076" t="str">
            <v>2栋</v>
          </cell>
        </row>
        <row r="3076">
          <cell r="H3076" t="str">
            <v>1202</v>
          </cell>
        </row>
        <row r="3076">
          <cell r="O3076" t="str">
            <v>签约</v>
          </cell>
        </row>
        <row r="3077">
          <cell r="D3077" t="str">
            <v>翰林山语花园</v>
          </cell>
          <cell r="E3077" t="str">
            <v>2栋</v>
          </cell>
        </row>
        <row r="3077">
          <cell r="H3077" t="str">
            <v>1203</v>
          </cell>
        </row>
        <row r="3077">
          <cell r="O3077" t="str">
            <v>签约</v>
          </cell>
        </row>
        <row r="3078">
          <cell r="D3078" t="str">
            <v>翰林山语花园</v>
          </cell>
          <cell r="E3078" t="str">
            <v>2栋</v>
          </cell>
        </row>
        <row r="3078">
          <cell r="H3078" t="str">
            <v>1204</v>
          </cell>
        </row>
        <row r="3078">
          <cell r="O3078" t="str">
            <v>签约</v>
          </cell>
        </row>
        <row r="3079">
          <cell r="D3079" t="str">
            <v>翰林山语花园</v>
          </cell>
          <cell r="E3079" t="str">
            <v>2栋</v>
          </cell>
        </row>
        <row r="3079">
          <cell r="H3079" t="str">
            <v>1205</v>
          </cell>
        </row>
        <row r="3079">
          <cell r="O3079" t="str">
            <v>签约</v>
          </cell>
        </row>
        <row r="3080">
          <cell r="D3080" t="str">
            <v>翰林山语花园</v>
          </cell>
          <cell r="E3080" t="str">
            <v>2栋</v>
          </cell>
        </row>
        <row r="3080">
          <cell r="H3080" t="str">
            <v>1206</v>
          </cell>
        </row>
        <row r="3080">
          <cell r="O3080" t="str">
            <v>签约</v>
          </cell>
        </row>
        <row r="3081">
          <cell r="D3081" t="str">
            <v>翰林山语花园</v>
          </cell>
          <cell r="E3081" t="str">
            <v>2栋</v>
          </cell>
        </row>
        <row r="3081">
          <cell r="H3081" t="str">
            <v>1301</v>
          </cell>
        </row>
        <row r="3081">
          <cell r="O3081" t="str">
            <v>签约</v>
          </cell>
        </row>
        <row r="3082">
          <cell r="D3082" t="str">
            <v>翰林山语花园</v>
          </cell>
          <cell r="E3082" t="str">
            <v>2栋</v>
          </cell>
        </row>
        <row r="3082">
          <cell r="H3082" t="str">
            <v>1302</v>
          </cell>
        </row>
        <row r="3082">
          <cell r="O3082" t="str">
            <v>签约</v>
          </cell>
        </row>
        <row r="3083">
          <cell r="D3083" t="str">
            <v>翰林山语花园</v>
          </cell>
          <cell r="E3083" t="str">
            <v>2栋</v>
          </cell>
        </row>
        <row r="3083">
          <cell r="H3083" t="str">
            <v>1303</v>
          </cell>
        </row>
        <row r="3083">
          <cell r="O3083" t="str">
            <v>签约</v>
          </cell>
        </row>
        <row r="3084">
          <cell r="D3084" t="str">
            <v>翰林山语花园</v>
          </cell>
          <cell r="E3084" t="str">
            <v>2栋</v>
          </cell>
        </row>
        <row r="3084">
          <cell r="H3084" t="str">
            <v>1304</v>
          </cell>
        </row>
        <row r="3084">
          <cell r="O3084" t="str">
            <v>签约</v>
          </cell>
        </row>
        <row r="3085">
          <cell r="D3085" t="str">
            <v>翰林山语花园</v>
          </cell>
          <cell r="E3085" t="str">
            <v>2栋</v>
          </cell>
        </row>
        <row r="3085">
          <cell r="H3085" t="str">
            <v>1305</v>
          </cell>
        </row>
        <row r="3085">
          <cell r="O3085" t="str">
            <v>签约</v>
          </cell>
        </row>
        <row r="3086">
          <cell r="D3086" t="str">
            <v>翰林山语花园</v>
          </cell>
          <cell r="E3086" t="str">
            <v>2栋</v>
          </cell>
        </row>
        <row r="3086">
          <cell r="H3086" t="str">
            <v>1306</v>
          </cell>
        </row>
        <row r="3086">
          <cell r="O3086" t="str">
            <v>签约</v>
          </cell>
        </row>
        <row r="3087">
          <cell r="D3087" t="str">
            <v>翰林山语花园</v>
          </cell>
          <cell r="E3087" t="str">
            <v>2栋</v>
          </cell>
        </row>
        <row r="3087">
          <cell r="H3087" t="str">
            <v>1401</v>
          </cell>
        </row>
        <row r="3087">
          <cell r="O3087" t="str">
            <v>签约</v>
          </cell>
        </row>
        <row r="3088">
          <cell r="D3088" t="str">
            <v>翰林山语花园</v>
          </cell>
          <cell r="E3088" t="str">
            <v>2栋</v>
          </cell>
        </row>
        <row r="3088">
          <cell r="H3088" t="str">
            <v>1402</v>
          </cell>
        </row>
        <row r="3088">
          <cell r="O3088" t="str">
            <v>签约</v>
          </cell>
        </row>
        <row r="3089">
          <cell r="D3089" t="str">
            <v>翰林山语花园</v>
          </cell>
          <cell r="E3089" t="str">
            <v>2栋</v>
          </cell>
        </row>
        <row r="3089">
          <cell r="H3089" t="str">
            <v>1403</v>
          </cell>
        </row>
        <row r="3089">
          <cell r="O3089" t="str">
            <v>签约</v>
          </cell>
        </row>
        <row r="3090">
          <cell r="D3090" t="str">
            <v>翰林山语花园</v>
          </cell>
          <cell r="E3090" t="str">
            <v>2栋</v>
          </cell>
        </row>
        <row r="3090">
          <cell r="H3090" t="str">
            <v>1404</v>
          </cell>
        </row>
        <row r="3090">
          <cell r="O3090" t="str">
            <v>签约</v>
          </cell>
        </row>
        <row r="3091">
          <cell r="D3091" t="str">
            <v>翰林山语花园</v>
          </cell>
          <cell r="E3091" t="str">
            <v>2栋</v>
          </cell>
        </row>
        <row r="3091">
          <cell r="H3091" t="str">
            <v>1405</v>
          </cell>
        </row>
        <row r="3091">
          <cell r="O3091" t="str">
            <v>签约</v>
          </cell>
        </row>
        <row r="3092">
          <cell r="D3092" t="str">
            <v>翰林山语花园</v>
          </cell>
          <cell r="E3092" t="str">
            <v>2栋</v>
          </cell>
        </row>
        <row r="3092">
          <cell r="H3092" t="str">
            <v>1406</v>
          </cell>
        </row>
        <row r="3092">
          <cell r="O3092" t="str">
            <v>签约</v>
          </cell>
        </row>
        <row r="3093">
          <cell r="D3093" t="str">
            <v>翰林山语花园</v>
          </cell>
          <cell r="E3093" t="str">
            <v>2栋</v>
          </cell>
        </row>
        <row r="3093">
          <cell r="H3093" t="str">
            <v>1501</v>
          </cell>
        </row>
        <row r="3093">
          <cell r="O3093" t="str">
            <v>签约</v>
          </cell>
        </row>
        <row r="3094">
          <cell r="D3094" t="str">
            <v>翰林山语花园</v>
          </cell>
          <cell r="E3094" t="str">
            <v>2栋</v>
          </cell>
        </row>
        <row r="3094">
          <cell r="H3094" t="str">
            <v>1502</v>
          </cell>
        </row>
        <row r="3094">
          <cell r="O3094" t="str">
            <v>签约</v>
          </cell>
        </row>
        <row r="3095">
          <cell r="D3095" t="str">
            <v>翰林山语花园</v>
          </cell>
          <cell r="E3095" t="str">
            <v>2栋</v>
          </cell>
        </row>
        <row r="3095">
          <cell r="H3095" t="str">
            <v>1503</v>
          </cell>
        </row>
        <row r="3095">
          <cell r="O3095" t="str">
            <v>签约</v>
          </cell>
        </row>
        <row r="3096">
          <cell r="D3096" t="str">
            <v>翰林山语花园</v>
          </cell>
          <cell r="E3096" t="str">
            <v>2栋</v>
          </cell>
        </row>
        <row r="3096">
          <cell r="H3096" t="str">
            <v>1504</v>
          </cell>
        </row>
        <row r="3096">
          <cell r="O3096" t="str">
            <v>签约</v>
          </cell>
        </row>
        <row r="3097">
          <cell r="D3097" t="str">
            <v>翰林山语花园</v>
          </cell>
          <cell r="E3097" t="str">
            <v>2栋</v>
          </cell>
        </row>
        <row r="3097">
          <cell r="H3097" t="str">
            <v>1505</v>
          </cell>
        </row>
        <row r="3097">
          <cell r="O3097" t="str">
            <v>签约</v>
          </cell>
        </row>
        <row r="3098">
          <cell r="D3098" t="str">
            <v>翰林山语花园</v>
          </cell>
          <cell r="E3098" t="str">
            <v>2栋</v>
          </cell>
        </row>
        <row r="3098">
          <cell r="H3098" t="str">
            <v>1506</v>
          </cell>
        </row>
        <row r="3098">
          <cell r="O3098" t="str">
            <v>签约</v>
          </cell>
        </row>
        <row r="3099">
          <cell r="D3099" t="str">
            <v>翰林山语花园</v>
          </cell>
          <cell r="E3099" t="str">
            <v>2栋</v>
          </cell>
        </row>
        <row r="3099">
          <cell r="H3099" t="str">
            <v>1601</v>
          </cell>
        </row>
        <row r="3099">
          <cell r="O3099" t="str">
            <v>签约</v>
          </cell>
        </row>
        <row r="3100">
          <cell r="D3100" t="str">
            <v>翰林山语花园</v>
          </cell>
          <cell r="E3100" t="str">
            <v>2栋</v>
          </cell>
        </row>
        <row r="3100">
          <cell r="H3100" t="str">
            <v>1602</v>
          </cell>
        </row>
        <row r="3100">
          <cell r="O3100" t="str">
            <v>签约</v>
          </cell>
        </row>
        <row r="3101">
          <cell r="D3101" t="str">
            <v>翰林山语花园</v>
          </cell>
          <cell r="E3101" t="str">
            <v>2栋</v>
          </cell>
        </row>
        <row r="3101">
          <cell r="H3101" t="str">
            <v>1603</v>
          </cell>
        </row>
        <row r="3101">
          <cell r="O3101" t="str">
            <v>签约</v>
          </cell>
        </row>
        <row r="3102">
          <cell r="D3102" t="str">
            <v>翰林山语花园</v>
          </cell>
          <cell r="E3102" t="str">
            <v>2栋</v>
          </cell>
        </row>
        <row r="3102">
          <cell r="H3102" t="str">
            <v>1604</v>
          </cell>
        </row>
        <row r="3102">
          <cell r="O3102" t="str">
            <v>签约</v>
          </cell>
        </row>
        <row r="3103">
          <cell r="D3103" t="str">
            <v>翰林山语花园</v>
          </cell>
          <cell r="E3103" t="str">
            <v>2栋</v>
          </cell>
        </row>
        <row r="3103">
          <cell r="H3103" t="str">
            <v>1605</v>
          </cell>
        </row>
        <row r="3103">
          <cell r="O3103" t="str">
            <v>签约</v>
          </cell>
        </row>
        <row r="3104">
          <cell r="D3104" t="str">
            <v>翰林山语花园</v>
          </cell>
          <cell r="E3104" t="str">
            <v>2栋</v>
          </cell>
        </row>
        <row r="3104">
          <cell r="H3104" t="str">
            <v>1606</v>
          </cell>
        </row>
        <row r="3104">
          <cell r="O3104" t="str">
            <v>签约</v>
          </cell>
        </row>
        <row r="3105">
          <cell r="D3105" t="str">
            <v>翰林山语花园</v>
          </cell>
          <cell r="E3105" t="str">
            <v>2栋</v>
          </cell>
        </row>
        <row r="3105">
          <cell r="H3105" t="str">
            <v>1701</v>
          </cell>
        </row>
        <row r="3105">
          <cell r="O3105" t="str">
            <v>签约</v>
          </cell>
        </row>
        <row r="3106">
          <cell r="D3106" t="str">
            <v>翰林山语花园</v>
          </cell>
          <cell r="E3106" t="str">
            <v>2栋</v>
          </cell>
        </row>
        <row r="3106">
          <cell r="H3106" t="str">
            <v>1702</v>
          </cell>
        </row>
        <row r="3106">
          <cell r="O3106" t="str">
            <v>签约</v>
          </cell>
        </row>
        <row r="3107">
          <cell r="D3107" t="str">
            <v>翰林山语花园</v>
          </cell>
          <cell r="E3107" t="str">
            <v>2栋</v>
          </cell>
        </row>
        <row r="3107">
          <cell r="H3107" t="str">
            <v>1703</v>
          </cell>
        </row>
        <row r="3107">
          <cell r="O3107" t="str">
            <v>签约</v>
          </cell>
        </row>
        <row r="3108">
          <cell r="D3108" t="str">
            <v>翰林山语花园</v>
          </cell>
          <cell r="E3108" t="str">
            <v>2栋</v>
          </cell>
        </row>
        <row r="3108">
          <cell r="H3108" t="str">
            <v>1704</v>
          </cell>
        </row>
        <row r="3108">
          <cell r="O3108" t="str">
            <v>签约</v>
          </cell>
        </row>
        <row r="3109">
          <cell r="D3109" t="str">
            <v>翰林山语花园</v>
          </cell>
          <cell r="E3109" t="str">
            <v>2栋</v>
          </cell>
        </row>
        <row r="3109">
          <cell r="H3109" t="str">
            <v>1705</v>
          </cell>
        </row>
        <row r="3109">
          <cell r="O3109" t="str">
            <v>签约</v>
          </cell>
        </row>
        <row r="3110">
          <cell r="D3110" t="str">
            <v>翰林山语花园</v>
          </cell>
          <cell r="E3110" t="str">
            <v>2栋</v>
          </cell>
        </row>
        <row r="3110">
          <cell r="H3110" t="str">
            <v>1706</v>
          </cell>
        </row>
        <row r="3110">
          <cell r="O3110" t="str">
            <v>签约</v>
          </cell>
        </row>
        <row r="3111">
          <cell r="D3111" t="str">
            <v>翰林山语花园</v>
          </cell>
          <cell r="E3111" t="str">
            <v>2栋</v>
          </cell>
        </row>
        <row r="3111">
          <cell r="H3111" t="str">
            <v>1801</v>
          </cell>
        </row>
        <row r="3111">
          <cell r="O3111" t="str">
            <v>签约</v>
          </cell>
        </row>
        <row r="3112">
          <cell r="D3112" t="str">
            <v>翰林山语花园</v>
          </cell>
          <cell r="E3112" t="str">
            <v>2栋</v>
          </cell>
        </row>
        <row r="3112">
          <cell r="H3112" t="str">
            <v>1802</v>
          </cell>
        </row>
        <row r="3112">
          <cell r="O3112" t="str">
            <v>签约</v>
          </cell>
        </row>
        <row r="3113">
          <cell r="D3113" t="str">
            <v>翰林山语花园</v>
          </cell>
          <cell r="E3113" t="str">
            <v>2栋</v>
          </cell>
        </row>
        <row r="3113">
          <cell r="H3113" t="str">
            <v>1803</v>
          </cell>
        </row>
        <row r="3113">
          <cell r="O3113" t="str">
            <v>签约</v>
          </cell>
        </row>
        <row r="3114">
          <cell r="D3114" t="str">
            <v>翰林山语花园</v>
          </cell>
          <cell r="E3114" t="str">
            <v>2栋</v>
          </cell>
        </row>
        <row r="3114">
          <cell r="H3114" t="str">
            <v>1804</v>
          </cell>
        </row>
        <row r="3114">
          <cell r="O3114" t="str">
            <v>签约</v>
          </cell>
        </row>
        <row r="3115">
          <cell r="D3115" t="str">
            <v>翰林山语花园</v>
          </cell>
          <cell r="E3115" t="str">
            <v>2栋</v>
          </cell>
        </row>
        <row r="3115">
          <cell r="H3115" t="str">
            <v>1805</v>
          </cell>
        </row>
        <row r="3115">
          <cell r="O3115" t="str">
            <v>签约</v>
          </cell>
        </row>
        <row r="3116">
          <cell r="D3116" t="str">
            <v>翰林山语花园</v>
          </cell>
          <cell r="E3116" t="str">
            <v>2栋</v>
          </cell>
        </row>
        <row r="3116">
          <cell r="H3116" t="str">
            <v>1806</v>
          </cell>
        </row>
        <row r="3116">
          <cell r="O3116" t="str">
            <v>签约</v>
          </cell>
        </row>
        <row r="3117">
          <cell r="D3117" t="str">
            <v>翰林山语花园</v>
          </cell>
          <cell r="E3117" t="str">
            <v>2栋</v>
          </cell>
        </row>
        <row r="3117">
          <cell r="H3117" t="str">
            <v>1901</v>
          </cell>
        </row>
        <row r="3117">
          <cell r="O3117" t="str">
            <v>签约</v>
          </cell>
        </row>
        <row r="3118">
          <cell r="D3118" t="str">
            <v>翰林山语花园</v>
          </cell>
          <cell r="E3118" t="str">
            <v>2栋</v>
          </cell>
        </row>
        <row r="3118">
          <cell r="H3118" t="str">
            <v>1902</v>
          </cell>
        </row>
        <row r="3118">
          <cell r="O3118" t="str">
            <v>签约</v>
          </cell>
        </row>
        <row r="3119">
          <cell r="D3119" t="str">
            <v>翰林山语花园</v>
          </cell>
          <cell r="E3119" t="str">
            <v>2栋</v>
          </cell>
        </row>
        <row r="3119">
          <cell r="H3119" t="str">
            <v>1903</v>
          </cell>
        </row>
        <row r="3119">
          <cell r="O3119" t="str">
            <v>签约</v>
          </cell>
        </row>
        <row r="3120">
          <cell r="D3120" t="str">
            <v>翰林山语花园</v>
          </cell>
          <cell r="E3120" t="str">
            <v>2栋</v>
          </cell>
        </row>
        <row r="3120">
          <cell r="H3120" t="str">
            <v>1904</v>
          </cell>
        </row>
        <row r="3120">
          <cell r="O3120" t="str">
            <v>签约</v>
          </cell>
        </row>
        <row r="3121">
          <cell r="D3121" t="str">
            <v>翰林山语花园</v>
          </cell>
          <cell r="E3121" t="str">
            <v>2栋</v>
          </cell>
        </row>
        <row r="3121">
          <cell r="H3121" t="str">
            <v>1905</v>
          </cell>
        </row>
        <row r="3121">
          <cell r="O3121" t="str">
            <v>签约</v>
          </cell>
        </row>
        <row r="3122">
          <cell r="D3122" t="str">
            <v>翰林山语花园</v>
          </cell>
          <cell r="E3122" t="str">
            <v>2栋</v>
          </cell>
        </row>
        <row r="3122">
          <cell r="H3122" t="str">
            <v>1906</v>
          </cell>
        </row>
        <row r="3122">
          <cell r="O3122" t="str">
            <v>签约</v>
          </cell>
        </row>
        <row r="3123">
          <cell r="D3123" t="str">
            <v>翰林山语花园</v>
          </cell>
          <cell r="E3123" t="str">
            <v>2栋</v>
          </cell>
        </row>
        <row r="3123">
          <cell r="H3123" t="str">
            <v>2001</v>
          </cell>
        </row>
        <row r="3123">
          <cell r="O3123" t="str">
            <v>签约</v>
          </cell>
        </row>
        <row r="3124">
          <cell r="D3124" t="str">
            <v>翰林山语花园</v>
          </cell>
          <cell r="E3124" t="str">
            <v>2栋</v>
          </cell>
        </row>
        <row r="3124">
          <cell r="H3124" t="str">
            <v>2002</v>
          </cell>
        </row>
        <row r="3124">
          <cell r="O3124" t="str">
            <v>签约</v>
          </cell>
        </row>
        <row r="3125">
          <cell r="D3125" t="str">
            <v>翰林山语花园</v>
          </cell>
          <cell r="E3125" t="str">
            <v>2栋</v>
          </cell>
        </row>
        <row r="3125">
          <cell r="H3125" t="str">
            <v>2003</v>
          </cell>
        </row>
        <row r="3125">
          <cell r="O3125" t="str">
            <v>签约</v>
          </cell>
        </row>
        <row r="3126">
          <cell r="D3126" t="str">
            <v>翰林山语花园</v>
          </cell>
          <cell r="E3126" t="str">
            <v>2栋</v>
          </cell>
        </row>
        <row r="3126">
          <cell r="H3126" t="str">
            <v>2004</v>
          </cell>
        </row>
        <row r="3126">
          <cell r="O3126" t="str">
            <v>签约</v>
          </cell>
        </row>
        <row r="3127">
          <cell r="D3127" t="str">
            <v>翰林山语花园</v>
          </cell>
          <cell r="E3127" t="str">
            <v>2栋</v>
          </cell>
        </row>
        <row r="3127">
          <cell r="H3127" t="str">
            <v>2005</v>
          </cell>
        </row>
        <row r="3127">
          <cell r="O3127" t="str">
            <v>签约</v>
          </cell>
        </row>
        <row r="3128">
          <cell r="D3128" t="str">
            <v>翰林山语花园</v>
          </cell>
          <cell r="E3128" t="str">
            <v>2栋</v>
          </cell>
        </row>
        <row r="3128">
          <cell r="H3128" t="str">
            <v>2006</v>
          </cell>
        </row>
        <row r="3128">
          <cell r="O3128" t="str">
            <v>签约</v>
          </cell>
        </row>
        <row r="3129">
          <cell r="D3129" t="str">
            <v>翰林山语花园</v>
          </cell>
          <cell r="E3129" t="str">
            <v>2栋</v>
          </cell>
        </row>
        <row r="3129">
          <cell r="H3129" t="str">
            <v>201</v>
          </cell>
        </row>
        <row r="3129">
          <cell r="O3129" t="str">
            <v>签约</v>
          </cell>
        </row>
        <row r="3130">
          <cell r="D3130" t="str">
            <v>翰林山语花园</v>
          </cell>
          <cell r="E3130" t="str">
            <v>2栋</v>
          </cell>
        </row>
        <row r="3130">
          <cell r="H3130" t="str">
            <v>202</v>
          </cell>
        </row>
        <row r="3130">
          <cell r="O3130" t="str">
            <v>签约</v>
          </cell>
        </row>
        <row r="3131">
          <cell r="D3131" t="str">
            <v>翰林山语花园</v>
          </cell>
          <cell r="E3131" t="str">
            <v>2栋</v>
          </cell>
        </row>
        <row r="3131">
          <cell r="H3131" t="str">
            <v>205</v>
          </cell>
        </row>
        <row r="3131">
          <cell r="O3131" t="str">
            <v>签约</v>
          </cell>
        </row>
        <row r="3132">
          <cell r="D3132" t="str">
            <v>翰林山语花园</v>
          </cell>
          <cell r="E3132" t="str">
            <v>2栋</v>
          </cell>
        </row>
        <row r="3132">
          <cell r="H3132" t="str">
            <v>206</v>
          </cell>
        </row>
        <row r="3132">
          <cell r="O3132" t="str">
            <v>签约</v>
          </cell>
        </row>
        <row r="3133">
          <cell r="D3133" t="str">
            <v>翰林山语花园</v>
          </cell>
          <cell r="E3133" t="str">
            <v>2栋</v>
          </cell>
        </row>
        <row r="3133">
          <cell r="H3133" t="str">
            <v>2101</v>
          </cell>
        </row>
        <row r="3133">
          <cell r="O3133" t="str">
            <v>签约</v>
          </cell>
        </row>
        <row r="3134">
          <cell r="D3134" t="str">
            <v>翰林山语花园</v>
          </cell>
          <cell r="E3134" t="str">
            <v>2栋</v>
          </cell>
        </row>
        <row r="3134">
          <cell r="H3134" t="str">
            <v>2102</v>
          </cell>
        </row>
        <row r="3134">
          <cell r="O3134" t="str">
            <v>签约</v>
          </cell>
        </row>
        <row r="3135">
          <cell r="D3135" t="str">
            <v>翰林山语花园</v>
          </cell>
          <cell r="E3135" t="str">
            <v>2栋</v>
          </cell>
        </row>
        <row r="3135">
          <cell r="H3135" t="str">
            <v>2103</v>
          </cell>
        </row>
        <row r="3135">
          <cell r="O3135" t="str">
            <v>签约</v>
          </cell>
        </row>
        <row r="3136">
          <cell r="D3136" t="str">
            <v>翰林山语花园</v>
          </cell>
          <cell r="E3136" t="str">
            <v>2栋</v>
          </cell>
        </row>
        <row r="3136">
          <cell r="H3136" t="str">
            <v>2104</v>
          </cell>
        </row>
        <row r="3136">
          <cell r="O3136" t="str">
            <v>签约</v>
          </cell>
        </row>
        <row r="3137">
          <cell r="D3137" t="str">
            <v>翰林山语花园</v>
          </cell>
          <cell r="E3137" t="str">
            <v>2栋</v>
          </cell>
        </row>
        <row r="3137">
          <cell r="H3137" t="str">
            <v>2105</v>
          </cell>
        </row>
        <row r="3137">
          <cell r="O3137" t="str">
            <v>签约</v>
          </cell>
        </row>
        <row r="3138">
          <cell r="D3138" t="str">
            <v>翰林山语花园</v>
          </cell>
          <cell r="E3138" t="str">
            <v>2栋</v>
          </cell>
        </row>
        <row r="3138">
          <cell r="H3138" t="str">
            <v>2106</v>
          </cell>
        </row>
        <row r="3138">
          <cell r="O3138" t="str">
            <v>签约</v>
          </cell>
        </row>
        <row r="3139">
          <cell r="D3139" t="str">
            <v>翰林山语花园</v>
          </cell>
          <cell r="E3139" t="str">
            <v>2栋</v>
          </cell>
        </row>
        <row r="3139">
          <cell r="H3139" t="str">
            <v>2201</v>
          </cell>
        </row>
        <row r="3139">
          <cell r="O3139" t="str">
            <v>签约</v>
          </cell>
        </row>
        <row r="3140">
          <cell r="D3140" t="str">
            <v>翰林山语花园</v>
          </cell>
          <cell r="E3140" t="str">
            <v>2栋</v>
          </cell>
        </row>
        <row r="3140">
          <cell r="H3140" t="str">
            <v>2202</v>
          </cell>
        </row>
        <row r="3140">
          <cell r="O3140" t="str">
            <v>签约</v>
          </cell>
        </row>
        <row r="3141">
          <cell r="D3141" t="str">
            <v>翰林山语花园</v>
          </cell>
          <cell r="E3141" t="str">
            <v>2栋</v>
          </cell>
        </row>
        <row r="3141">
          <cell r="H3141" t="str">
            <v>2203</v>
          </cell>
        </row>
        <row r="3141">
          <cell r="O3141" t="str">
            <v>签约</v>
          </cell>
        </row>
        <row r="3142">
          <cell r="D3142" t="str">
            <v>翰林山语花园</v>
          </cell>
          <cell r="E3142" t="str">
            <v>2栋</v>
          </cell>
        </row>
        <row r="3142">
          <cell r="H3142" t="str">
            <v>2204</v>
          </cell>
        </row>
        <row r="3142">
          <cell r="O3142" t="str">
            <v>签约</v>
          </cell>
        </row>
        <row r="3143">
          <cell r="D3143" t="str">
            <v>翰林山语花园</v>
          </cell>
          <cell r="E3143" t="str">
            <v>2栋</v>
          </cell>
        </row>
        <row r="3143">
          <cell r="H3143" t="str">
            <v>2205</v>
          </cell>
        </row>
        <row r="3143">
          <cell r="O3143" t="str">
            <v>签约</v>
          </cell>
        </row>
        <row r="3144">
          <cell r="D3144" t="str">
            <v>翰林山语花园</v>
          </cell>
          <cell r="E3144" t="str">
            <v>2栋</v>
          </cell>
        </row>
        <row r="3144">
          <cell r="H3144" t="str">
            <v>2206</v>
          </cell>
        </row>
        <row r="3144">
          <cell r="O3144" t="str">
            <v>签约</v>
          </cell>
        </row>
        <row r="3145">
          <cell r="D3145" t="str">
            <v>翰林山语花园</v>
          </cell>
          <cell r="E3145" t="str">
            <v>2栋</v>
          </cell>
        </row>
        <row r="3145">
          <cell r="H3145" t="str">
            <v>2301</v>
          </cell>
        </row>
        <row r="3145">
          <cell r="O3145" t="str">
            <v>签约</v>
          </cell>
        </row>
        <row r="3146">
          <cell r="D3146" t="str">
            <v>翰林山语花园</v>
          </cell>
          <cell r="E3146" t="str">
            <v>2栋</v>
          </cell>
        </row>
        <row r="3146">
          <cell r="H3146" t="str">
            <v>2302</v>
          </cell>
        </row>
        <row r="3146">
          <cell r="O3146" t="str">
            <v>签约</v>
          </cell>
        </row>
        <row r="3147">
          <cell r="D3147" t="str">
            <v>翰林山语花园</v>
          </cell>
          <cell r="E3147" t="str">
            <v>2栋</v>
          </cell>
        </row>
        <row r="3147">
          <cell r="H3147" t="str">
            <v>2303</v>
          </cell>
        </row>
        <row r="3147">
          <cell r="O3147" t="str">
            <v>签约</v>
          </cell>
        </row>
        <row r="3148">
          <cell r="D3148" t="str">
            <v>翰林山语花园</v>
          </cell>
          <cell r="E3148" t="str">
            <v>2栋</v>
          </cell>
        </row>
        <row r="3148">
          <cell r="H3148" t="str">
            <v>2304</v>
          </cell>
        </row>
        <row r="3148">
          <cell r="O3148" t="str">
            <v>签约</v>
          </cell>
        </row>
        <row r="3149">
          <cell r="D3149" t="str">
            <v>翰林山语花园</v>
          </cell>
          <cell r="E3149" t="str">
            <v>2栋</v>
          </cell>
        </row>
        <row r="3149">
          <cell r="H3149" t="str">
            <v>2305</v>
          </cell>
        </row>
        <row r="3149">
          <cell r="O3149" t="str">
            <v>签约</v>
          </cell>
        </row>
        <row r="3150">
          <cell r="D3150" t="str">
            <v>翰林山语花园</v>
          </cell>
          <cell r="E3150" t="str">
            <v>2栋</v>
          </cell>
        </row>
        <row r="3150">
          <cell r="H3150" t="str">
            <v>2306</v>
          </cell>
        </row>
        <row r="3150">
          <cell r="O3150" t="str">
            <v>签约</v>
          </cell>
        </row>
        <row r="3151">
          <cell r="D3151" t="str">
            <v>翰林山语花园</v>
          </cell>
          <cell r="E3151" t="str">
            <v>2栋</v>
          </cell>
        </row>
        <row r="3151">
          <cell r="H3151" t="str">
            <v>2401</v>
          </cell>
        </row>
        <row r="3151">
          <cell r="O3151" t="str">
            <v>签约</v>
          </cell>
        </row>
        <row r="3152">
          <cell r="D3152" t="str">
            <v>翰林山语花园</v>
          </cell>
          <cell r="E3152" t="str">
            <v>2栋</v>
          </cell>
        </row>
        <row r="3152">
          <cell r="H3152" t="str">
            <v>2402</v>
          </cell>
        </row>
        <row r="3152">
          <cell r="O3152" t="str">
            <v>签约</v>
          </cell>
        </row>
        <row r="3153">
          <cell r="D3153" t="str">
            <v>翰林山语花园</v>
          </cell>
          <cell r="E3153" t="str">
            <v>2栋</v>
          </cell>
        </row>
        <row r="3153">
          <cell r="H3153" t="str">
            <v>2403</v>
          </cell>
        </row>
        <row r="3153">
          <cell r="O3153" t="str">
            <v>认购</v>
          </cell>
        </row>
        <row r="3154">
          <cell r="D3154" t="str">
            <v>翰林山语花园</v>
          </cell>
          <cell r="E3154" t="str">
            <v>2栋</v>
          </cell>
        </row>
        <row r="3154">
          <cell r="H3154" t="str">
            <v>2404</v>
          </cell>
        </row>
        <row r="3154">
          <cell r="O3154" t="str">
            <v>认购</v>
          </cell>
        </row>
        <row r="3155">
          <cell r="D3155" t="str">
            <v>翰林山语花园</v>
          </cell>
          <cell r="E3155" t="str">
            <v>2栋</v>
          </cell>
        </row>
        <row r="3155">
          <cell r="H3155" t="str">
            <v>2405</v>
          </cell>
        </row>
        <row r="3155">
          <cell r="O3155" t="str">
            <v>签约</v>
          </cell>
        </row>
        <row r="3156">
          <cell r="D3156" t="str">
            <v>翰林山语花园</v>
          </cell>
          <cell r="E3156" t="str">
            <v>2栋</v>
          </cell>
        </row>
        <row r="3156">
          <cell r="H3156" t="str">
            <v>2406</v>
          </cell>
        </row>
        <row r="3156">
          <cell r="O3156" t="str">
            <v>签约</v>
          </cell>
        </row>
        <row r="3157">
          <cell r="D3157" t="str">
            <v>翰林山语花园</v>
          </cell>
          <cell r="E3157" t="str">
            <v>2栋</v>
          </cell>
        </row>
        <row r="3157">
          <cell r="H3157" t="str">
            <v>2501</v>
          </cell>
        </row>
        <row r="3157">
          <cell r="O3157" t="str">
            <v>签约</v>
          </cell>
        </row>
        <row r="3158">
          <cell r="D3158" t="str">
            <v>翰林山语花园</v>
          </cell>
          <cell r="E3158" t="str">
            <v>2栋</v>
          </cell>
        </row>
        <row r="3158">
          <cell r="H3158" t="str">
            <v>2502</v>
          </cell>
        </row>
        <row r="3158">
          <cell r="O3158" t="str">
            <v>签约</v>
          </cell>
        </row>
        <row r="3159">
          <cell r="D3159" t="str">
            <v>翰林山语花园</v>
          </cell>
          <cell r="E3159" t="str">
            <v>2栋</v>
          </cell>
        </row>
        <row r="3159">
          <cell r="H3159" t="str">
            <v>2503</v>
          </cell>
        </row>
        <row r="3159">
          <cell r="O3159" t="str">
            <v>签约</v>
          </cell>
        </row>
        <row r="3160">
          <cell r="D3160" t="str">
            <v>翰林山语花园</v>
          </cell>
          <cell r="E3160" t="str">
            <v>2栋</v>
          </cell>
        </row>
        <row r="3160">
          <cell r="H3160" t="str">
            <v>2504</v>
          </cell>
        </row>
        <row r="3160">
          <cell r="O3160" t="str">
            <v>签约</v>
          </cell>
        </row>
        <row r="3161">
          <cell r="D3161" t="str">
            <v>翰林山语花园</v>
          </cell>
          <cell r="E3161" t="str">
            <v>2栋</v>
          </cell>
        </row>
        <row r="3161">
          <cell r="H3161" t="str">
            <v>2505</v>
          </cell>
        </row>
        <row r="3161">
          <cell r="O3161" t="str">
            <v>签约</v>
          </cell>
        </row>
        <row r="3162">
          <cell r="D3162" t="str">
            <v>翰林山语花园</v>
          </cell>
          <cell r="E3162" t="str">
            <v>2栋</v>
          </cell>
        </row>
        <row r="3162">
          <cell r="H3162" t="str">
            <v>2506</v>
          </cell>
        </row>
        <row r="3162">
          <cell r="O3162" t="str">
            <v>签约</v>
          </cell>
        </row>
        <row r="3163">
          <cell r="D3163" t="str">
            <v>翰林山语花园</v>
          </cell>
          <cell r="E3163" t="str">
            <v>2栋</v>
          </cell>
        </row>
        <row r="3163">
          <cell r="H3163" t="str">
            <v>2601</v>
          </cell>
        </row>
        <row r="3163">
          <cell r="O3163" t="str">
            <v>签约</v>
          </cell>
        </row>
        <row r="3164">
          <cell r="D3164" t="str">
            <v>翰林山语花园</v>
          </cell>
          <cell r="E3164" t="str">
            <v>2栋</v>
          </cell>
        </row>
        <row r="3164">
          <cell r="H3164" t="str">
            <v>2602</v>
          </cell>
        </row>
        <row r="3164">
          <cell r="O3164" t="str">
            <v>签约</v>
          </cell>
        </row>
        <row r="3165">
          <cell r="D3165" t="str">
            <v>翰林山语花园</v>
          </cell>
          <cell r="E3165" t="str">
            <v>2栋</v>
          </cell>
        </row>
        <row r="3165">
          <cell r="H3165" t="str">
            <v>2603</v>
          </cell>
        </row>
        <row r="3165">
          <cell r="O3165" t="str">
            <v>签约</v>
          </cell>
        </row>
        <row r="3166">
          <cell r="D3166" t="str">
            <v>翰林山语花园</v>
          </cell>
          <cell r="E3166" t="str">
            <v>2栋</v>
          </cell>
        </row>
        <row r="3166">
          <cell r="H3166" t="str">
            <v>2604</v>
          </cell>
        </row>
        <row r="3166">
          <cell r="O3166" t="str">
            <v>签约</v>
          </cell>
        </row>
        <row r="3167">
          <cell r="D3167" t="str">
            <v>翰林山语花园</v>
          </cell>
          <cell r="E3167" t="str">
            <v>2栋</v>
          </cell>
        </row>
        <row r="3167">
          <cell r="H3167" t="str">
            <v>2605</v>
          </cell>
        </row>
        <row r="3167">
          <cell r="O3167" t="str">
            <v>签约</v>
          </cell>
        </row>
        <row r="3168">
          <cell r="D3168" t="str">
            <v>翰林山语花园</v>
          </cell>
          <cell r="E3168" t="str">
            <v>2栋</v>
          </cell>
        </row>
        <row r="3168">
          <cell r="H3168" t="str">
            <v>2606</v>
          </cell>
        </row>
        <row r="3168">
          <cell r="O3168" t="str">
            <v>签约</v>
          </cell>
        </row>
        <row r="3169">
          <cell r="D3169" t="str">
            <v>翰林山语花园</v>
          </cell>
          <cell r="E3169" t="str">
            <v>2栋</v>
          </cell>
        </row>
        <row r="3169">
          <cell r="H3169" t="str">
            <v>2701</v>
          </cell>
        </row>
        <row r="3169">
          <cell r="O3169" t="str">
            <v>签约</v>
          </cell>
        </row>
        <row r="3170">
          <cell r="D3170" t="str">
            <v>翰林山语花园</v>
          </cell>
          <cell r="E3170" t="str">
            <v>2栋</v>
          </cell>
        </row>
        <row r="3170">
          <cell r="H3170" t="str">
            <v>2702</v>
          </cell>
        </row>
        <row r="3170">
          <cell r="O3170" t="str">
            <v>签约</v>
          </cell>
        </row>
        <row r="3171">
          <cell r="D3171" t="str">
            <v>翰林山语花园</v>
          </cell>
          <cell r="E3171" t="str">
            <v>2栋</v>
          </cell>
        </row>
        <row r="3171">
          <cell r="H3171" t="str">
            <v>2703</v>
          </cell>
        </row>
        <row r="3171">
          <cell r="O3171" t="str">
            <v>签约</v>
          </cell>
        </row>
        <row r="3172">
          <cell r="D3172" t="str">
            <v>翰林山语花园</v>
          </cell>
          <cell r="E3172" t="str">
            <v>2栋</v>
          </cell>
        </row>
        <row r="3172">
          <cell r="H3172" t="str">
            <v>2704</v>
          </cell>
        </row>
        <row r="3172">
          <cell r="O3172" t="str">
            <v>签约</v>
          </cell>
        </row>
        <row r="3173">
          <cell r="D3173" t="str">
            <v>翰林山语花园</v>
          </cell>
          <cell r="E3173" t="str">
            <v>2栋</v>
          </cell>
        </row>
        <row r="3173">
          <cell r="H3173" t="str">
            <v>2705</v>
          </cell>
        </row>
        <row r="3173">
          <cell r="O3173" t="str">
            <v>签约</v>
          </cell>
        </row>
        <row r="3174">
          <cell r="D3174" t="str">
            <v>翰林山语花园</v>
          </cell>
          <cell r="E3174" t="str">
            <v>2栋</v>
          </cell>
        </row>
        <row r="3174">
          <cell r="H3174" t="str">
            <v>2706</v>
          </cell>
        </row>
        <row r="3174">
          <cell r="O3174" t="str">
            <v>签约</v>
          </cell>
        </row>
        <row r="3175">
          <cell r="D3175" t="str">
            <v>翰林山语花园</v>
          </cell>
          <cell r="E3175" t="str">
            <v>2栋</v>
          </cell>
        </row>
        <row r="3175">
          <cell r="H3175" t="str">
            <v>301</v>
          </cell>
        </row>
        <row r="3175">
          <cell r="O3175" t="str">
            <v>签约</v>
          </cell>
        </row>
        <row r="3176">
          <cell r="D3176" t="str">
            <v>翰林山语花园</v>
          </cell>
          <cell r="E3176" t="str">
            <v>2栋</v>
          </cell>
        </row>
        <row r="3176">
          <cell r="H3176" t="str">
            <v>302</v>
          </cell>
        </row>
        <row r="3176">
          <cell r="O3176" t="str">
            <v>签约</v>
          </cell>
        </row>
        <row r="3177">
          <cell r="D3177" t="str">
            <v>翰林山语花园</v>
          </cell>
          <cell r="E3177" t="str">
            <v>2栋</v>
          </cell>
        </row>
        <row r="3177">
          <cell r="H3177" t="str">
            <v>303</v>
          </cell>
        </row>
        <row r="3177">
          <cell r="O3177" t="str">
            <v>签约</v>
          </cell>
        </row>
        <row r="3178">
          <cell r="D3178" t="str">
            <v>翰林山语花园</v>
          </cell>
          <cell r="E3178" t="str">
            <v>2栋</v>
          </cell>
        </row>
        <row r="3178">
          <cell r="H3178" t="str">
            <v>304</v>
          </cell>
        </row>
        <row r="3178">
          <cell r="O3178" t="str">
            <v>签约</v>
          </cell>
        </row>
        <row r="3179">
          <cell r="D3179" t="str">
            <v>翰林山语花园</v>
          </cell>
          <cell r="E3179" t="str">
            <v>2栋</v>
          </cell>
        </row>
        <row r="3179">
          <cell r="H3179" t="str">
            <v>305</v>
          </cell>
        </row>
        <row r="3179">
          <cell r="O3179" t="str">
            <v>签约</v>
          </cell>
        </row>
        <row r="3180">
          <cell r="D3180" t="str">
            <v>翰林山语花园</v>
          </cell>
          <cell r="E3180" t="str">
            <v>2栋</v>
          </cell>
        </row>
        <row r="3180">
          <cell r="H3180" t="str">
            <v>306</v>
          </cell>
        </row>
        <row r="3180">
          <cell r="O3180" t="str">
            <v>签约</v>
          </cell>
        </row>
        <row r="3181">
          <cell r="D3181" t="str">
            <v>翰林山语花园</v>
          </cell>
          <cell r="E3181" t="str">
            <v>2栋</v>
          </cell>
        </row>
        <row r="3181">
          <cell r="H3181" t="str">
            <v>401</v>
          </cell>
        </row>
        <row r="3181">
          <cell r="O3181" t="str">
            <v>签约</v>
          </cell>
        </row>
        <row r="3182">
          <cell r="D3182" t="str">
            <v>翰林山语花园</v>
          </cell>
          <cell r="E3182" t="str">
            <v>2栋</v>
          </cell>
        </row>
        <row r="3182">
          <cell r="H3182" t="str">
            <v>402</v>
          </cell>
        </row>
        <row r="3182">
          <cell r="O3182" t="str">
            <v>签约</v>
          </cell>
        </row>
        <row r="3183">
          <cell r="D3183" t="str">
            <v>翰林山语花园</v>
          </cell>
          <cell r="E3183" t="str">
            <v>2栋</v>
          </cell>
        </row>
        <row r="3183">
          <cell r="H3183" t="str">
            <v>403</v>
          </cell>
        </row>
        <row r="3183">
          <cell r="O3183" t="str">
            <v>签约</v>
          </cell>
        </row>
        <row r="3184">
          <cell r="D3184" t="str">
            <v>翰林山语花园</v>
          </cell>
          <cell r="E3184" t="str">
            <v>2栋</v>
          </cell>
        </row>
        <row r="3184">
          <cell r="H3184" t="str">
            <v>404</v>
          </cell>
        </row>
        <row r="3184">
          <cell r="O3184" t="str">
            <v>签约</v>
          </cell>
        </row>
        <row r="3185">
          <cell r="D3185" t="str">
            <v>翰林山语花园</v>
          </cell>
          <cell r="E3185" t="str">
            <v>2栋</v>
          </cell>
        </row>
        <row r="3185">
          <cell r="H3185" t="str">
            <v>405</v>
          </cell>
        </row>
        <row r="3185">
          <cell r="O3185" t="str">
            <v>签约</v>
          </cell>
        </row>
        <row r="3186">
          <cell r="D3186" t="str">
            <v>翰林山语花园</v>
          </cell>
          <cell r="E3186" t="str">
            <v>2栋</v>
          </cell>
        </row>
        <row r="3186">
          <cell r="H3186" t="str">
            <v>406</v>
          </cell>
        </row>
        <row r="3186">
          <cell r="O3186" t="str">
            <v>签约</v>
          </cell>
        </row>
        <row r="3187">
          <cell r="D3187" t="str">
            <v>翰林山语花园</v>
          </cell>
          <cell r="E3187" t="str">
            <v>2栋</v>
          </cell>
        </row>
        <row r="3187">
          <cell r="H3187" t="str">
            <v>501</v>
          </cell>
        </row>
        <row r="3187">
          <cell r="O3187" t="str">
            <v>签约</v>
          </cell>
        </row>
        <row r="3188">
          <cell r="D3188" t="str">
            <v>翰林山语花园</v>
          </cell>
          <cell r="E3188" t="str">
            <v>2栋</v>
          </cell>
        </row>
        <row r="3188">
          <cell r="H3188" t="str">
            <v>502</v>
          </cell>
        </row>
        <row r="3188">
          <cell r="O3188" t="str">
            <v>签约</v>
          </cell>
        </row>
        <row r="3189">
          <cell r="D3189" t="str">
            <v>翰林山语花园</v>
          </cell>
          <cell r="E3189" t="str">
            <v>2栋</v>
          </cell>
        </row>
        <row r="3189">
          <cell r="H3189" t="str">
            <v>503</v>
          </cell>
        </row>
        <row r="3189">
          <cell r="O3189" t="str">
            <v>签约</v>
          </cell>
        </row>
        <row r="3190">
          <cell r="D3190" t="str">
            <v>翰林山语花园</v>
          </cell>
          <cell r="E3190" t="str">
            <v>2栋</v>
          </cell>
        </row>
        <row r="3190">
          <cell r="H3190" t="str">
            <v>504</v>
          </cell>
        </row>
        <row r="3190">
          <cell r="O3190" t="str">
            <v>签约</v>
          </cell>
        </row>
        <row r="3191">
          <cell r="D3191" t="str">
            <v>翰林山语花园</v>
          </cell>
          <cell r="E3191" t="str">
            <v>2栋</v>
          </cell>
        </row>
        <row r="3191">
          <cell r="H3191" t="str">
            <v>505</v>
          </cell>
        </row>
        <row r="3191">
          <cell r="O3191" t="str">
            <v>签约</v>
          </cell>
        </row>
        <row r="3192">
          <cell r="D3192" t="str">
            <v>翰林山语花园</v>
          </cell>
          <cell r="E3192" t="str">
            <v>2栋</v>
          </cell>
        </row>
        <row r="3192">
          <cell r="H3192" t="str">
            <v>506</v>
          </cell>
        </row>
        <row r="3192">
          <cell r="O3192" t="str">
            <v>签约</v>
          </cell>
        </row>
        <row r="3193">
          <cell r="D3193" t="str">
            <v>翰林山语花园</v>
          </cell>
          <cell r="E3193" t="str">
            <v>2栋</v>
          </cell>
        </row>
        <row r="3193">
          <cell r="H3193" t="str">
            <v>601</v>
          </cell>
        </row>
        <row r="3193">
          <cell r="O3193" t="str">
            <v>签约</v>
          </cell>
        </row>
        <row r="3194">
          <cell r="D3194" t="str">
            <v>翰林山语花园</v>
          </cell>
          <cell r="E3194" t="str">
            <v>2栋</v>
          </cell>
        </row>
        <row r="3194">
          <cell r="H3194" t="str">
            <v>602</v>
          </cell>
        </row>
        <row r="3194">
          <cell r="O3194" t="str">
            <v>签约</v>
          </cell>
        </row>
        <row r="3195">
          <cell r="D3195" t="str">
            <v>翰林山语花园</v>
          </cell>
          <cell r="E3195" t="str">
            <v>2栋</v>
          </cell>
        </row>
        <row r="3195">
          <cell r="H3195" t="str">
            <v>603</v>
          </cell>
        </row>
        <row r="3195">
          <cell r="O3195" t="str">
            <v>签约</v>
          </cell>
        </row>
        <row r="3196">
          <cell r="D3196" t="str">
            <v>翰林山语花园</v>
          </cell>
          <cell r="E3196" t="str">
            <v>2栋</v>
          </cell>
        </row>
        <row r="3196">
          <cell r="H3196" t="str">
            <v>604</v>
          </cell>
        </row>
        <row r="3196">
          <cell r="O3196" t="str">
            <v>签约</v>
          </cell>
        </row>
        <row r="3197">
          <cell r="D3197" t="str">
            <v>翰林山语花园</v>
          </cell>
          <cell r="E3197" t="str">
            <v>2栋</v>
          </cell>
        </row>
        <row r="3197">
          <cell r="H3197" t="str">
            <v>605</v>
          </cell>
        </row>
        <row r="3197">
          <cell r="O3197" t="str">
            <v>签约</v>
          </cell>
        </row>
        <row r="3198">
          <cell r="D3198" t="str">
            <v>翰林山语花园</v>
          </cell>
          <cell r="E3198" t="str">
            <v>2栋</v>
          </cell>
        </row>
        <row r="3198">
          <cell r="H3198" t="str">
            <v>606</v>
          </cell>
        </row>
        <row r="3198">
          <cell r="O3198" t="str">
            <v>签约</v>
          </cell>
        </row>
        <row r="3199">
          <cell r="D3199" t="str">
            <v>翰林山语花园</v>
          </cell>
          <cell r="E3199" t="str">
            <v>2栋</v>
          </cell>
        </row>
        <row r="3199">
          <cell r="H3199" t="str">
            <v>701</v>
          </cell>
        </row>
        <row r="3199">
          <cell r="O3199" t="str">
            <v>签约</v>
          </cell>
        </row>
        <row r="3200">
          <cell r="D3200" t="str">
            <v>翰林山语花园</v>
          </cell>
          <cell r="E3200" t="str">
            <v>2栋</v>
          </cell>
        </row>
        <row r="3200">
          <cell r="H3200" t="str">
            <v>702</v>
          </cell>
        </row>
        <row r="3200">
          <cell r="O3200" t="str">
            <v>签约</v>
          </cell>
        </row>
        <row r="3201">
          <cell r="D3201" t="str">
            <v>翰林山语花园</v>
          </cell>
          <cell r="E3201" t="str">
            <v>2栋</v>
          </cell>
        </row>
        <row r="3201">
          <cell r="H3201" t="str">
            <v>703</v>
          </cell>
        </row>
        <row r="3201">
          <cell r="O3201" t="str">
            <v>签约</v>
          </cell>
        </row>
        <row r="3202">
          <cell r="D3202" t="str">
            <v>翰林山语花园</v>
          </cell>
          <cell r="E3202" t="str">
            <v>2栋</v>
          </cell>
        </row>
        <row r="3202">
          <cell r="H3202" t="str">
            <v>704</v>
          </cell>
        </row>
        <row r="3202">
          <cell r="O3202" t="str">
            <v>签约</v>
          </cell>
        </row>
        <row r="3203">
          <cell r="D3203" t="str">
            <v>翰林山语花园</v>
          </cell>
          <cell r="E3203" t="str">
            <v>2栋</v>
          </cell>
        </row>
        <row r="3203">
          <cell r="H3203" t="str">
            <v>705</v>
          </cell>
        </row>
        <row r="3203">
          <cell r="O3203" t="str">
            <v>签约</v>
          </cell>
        </row>
        <row r="3204">
          <cell r="D3204" t="str">
            <v>翰林山语花园</v>
          </cell>
          <cell r="E3204" t="str">
            <v>2栋</v>
          </cell>
        </row>
        <row r="3204">
          <cell r="H3204" t="str">
            <v>706</v>
          </cell>
        </row>
        <row r="3204">
          <cell r="O3204" t="str">
            <v>签约</v>
          </cell>
        </row>
        <row r="3205">
          <cell r="D3205" t="str">
            <v>翰林山语花园</v>
          </cell>
          <cell r="E3205" t="str">
            <v>2栋</v>
          </cell>
        </row>
        <row r="3205">
          <cell r="H3205" t="str">
            <v>801</v>
          </cell>
        </row>
        <row r="3205">
          <cell r="O3205" t="str">
            <v>签约</v>
          </cell>
        </row>
        <row r="3206">
          <cell r="D3206" t="str">
            <v>翰林山语花园</v>
          </cell>
          <cell r="E3206" t="str">
            <v>2栋</v>
          </cell>
        </row>
        <row r="3206">
          <cell r="H3206" t="str">
            <v>802</v>
          </cell>
        </row>
        <row r="3206">
          <cell r="O3206" t="str">
            <v>签约</v>
          </cell>
        </row>
        <row r="3207">
          <cell r="D3207" t="str">
            <v>翰林山语花园</v>
          </cell>
          <cell r="E3207" t="str">
            <v>2栋</v>
          </cell>
        </row>
        <row r="3207">
          <cell r="H3207" t="str">
            <v>803</v>
          </cell>
        </row>
        <row r="3207">
          <cell r="O3207" t="str">
            <v>签约</v>
          </cell>
        </row>
        <row r="3208">
          <cell r="D3208" t="str">
            <v>翰林山语花园</v>
          </cell>
          <cell r="E3208" t="str">
            <v>2栋</v>
          </cell>
        </row>
        <row r="3208">
          <cell r="H3208" t="str">
            <v>804</v>
          </cell>
        </row>
        <row r="3208">
          <cell r="O3208" t="str">
            <v>签约</v>
          </cell>
        </row>
        <row r="3209">
          <cell r="D3209" t="str">
            <v>翰林山语花园</v>
          </cell>
          <cell r="E3209" t="str">
            <v>2栋</v>
          </cell>
        </row>
        <row r="3209">
          <cell r="H3209" t="str">
            <v>805</v>
          </cell>
        </row>
        <row r="3209">
          <cell r="O3209" t="str">
            <v>签约</v>
          </cell>
        </row>
        <row r="3210">
          <cell r="D3210" t="str">
            <v>翰林山语花园</v>
          </cell>
          <cell r="E3210" t="str">
            <v>2栋</v>
          </cell>
        </row>
        <row r="3210">
          <cell r="H3210" t="str">
            <v>806</v>
          </cell>
        </row>
        <row r="3210">
          <cell r="O3210" t="str">
            <v>签约</v>
          </cell>
        </row>
        <row r="3211">
          <cell r="D3211" t="str">
            <v>翰林山语花园</v>
          </cell>
          <cell r="E3211" t="str">
            <v>2栋</v>
          </cell>
        </row>
        <row r="3211">
          <cell r="H3211" t="str">
            <v>901</v>
          </cell>
        </row>
        <row r="3211">
          <cell r="O3211" t="str">
            <v>签约</v>
          </cell>
        </row>
        <row r="3212">
          <cell r="D3212" t="str">
            <v>翰林山语花园</v>
          </cell>
          <cell r="E3212" t="str">
            <v>2栋</v>
          </cell>
        </row>
        <row r="3212">
          <cell r="H3212" t="str">
            <v>902</v>
          </cell>
        </row>
        <row r="3212">
          <cell r="O3212" t="str">
            <v>签约</v>
          </cell>
        </row>
        <row r="3213">
          <cell r="D3213" t="str">
            <v>翰林山语花园</v>
          </cell>
          <cell r="E3213" t="str">
            <v>2栋</v>
          </cell>
        </row>
        <row r="3213">
          <cell r="H3213" t="str">
            <v>903</v>
          </cell>
        </row>
        <row r="3213">
          <cell r="O3213" t="str">
            <v>签约</v>
          </cell>
        </row>
        <row r="3214">
          <cell r="D3214" t="str">
            <v>翰林山语花园</v>
          </cell>
          <cell r="E3214" t="str">
            <v>2栋</v>
          </cell>
        </row>
        <row r="3214">
          <cell r="H3214" t="str">
            <v>904</v>
          </cell>
        </row>
        <row r="3214">
          <cell r="O3214" t="str">
            <v>签约</v>
          </cell>
        </row>
        <row r="3215">
          <cell r="D3215" t="str">
            <v>翰林山语花园</v>
          </cell>
          <cell r="E3215" t="str">
            <v>2栋</v>
          </cell>
        </row>
        <row r="3215">
          <cell r="H3215" t="str">
            <v>905</v>
          </cell>
        </row>
        <row r="3215">
          <cell r="O3215" t="str">
            <v>签约</v>
          </cell>
        </row>
        <row r="3216">
          <cell r="D3216" t="str">
            <v>翰林山语花园</v>
          </cell>
          <cell r="E3216" t="str">
            <v>2栋</v>
          </cell>
        </row>
        <row r="3216">
          <cell r="H3216" t="str">
            <v>906</v>
          </cell>
        </row>
        <row r="3216">
          <cell r="O3216" t="str">
            <v>签约</v>
          </cell>
        </row>
        <row r="3217">
          <cell r="D3217" t="str">
            <v>翰林山语花园</v>
          </cell>
          <cell r="E3217" t="str">
            <v>3栋</v>
          </cell>
        </row>
        <row r="3217">
          <cell r="H3217" t="str">
            <v>1001</v>
          </cell>
        </row>
        <row r="3217">
          <cell r="O3217" t="str">
            <v>签约</v>
          </cell>
        </row>
        <row r="3218">
          <cell r="D3218" t="str">
            <v>翰林山语花园</v>
          </cell>
          <cell r="E3218" t="str">
            <v>3栋</v>
          </cell>
        </row>
        <row r="3218">
          <cell r="H3218" t="str">
            <v>1002</v>
          </cell>
        </row>
        <row r="3218">
          <cell r="O3218" t="str">
            <v>签约</v>
          </cell>
        </row>
        <row r="3219">
          <cell r="D3219" t="str">
            <v>翰林山语花园</v>
          </cell>
          <cell r="E3219" t="str">
            <v>3栋</v>
          </cell>
        </row>
        <row r="3219">
          <cell r="H3219" t="str">
            <v>1003</v>
          </cell>
        </row>
        <row r="3219">
          <cell r="O3219" t="str">
            <v>签约</v>
          </cell>
        </row>
        <row r="3220">
          <cell r="D3220" t="str">
            <v>翰林山语花园</v>
          </cell>
          <cell r="E3220" t="str">
            <v>3栋</v>
          </cell>
        </row>
        <row r="3220">
          <cell r="H3220" t="str">
            <v>1004</v>
          </cell>
        </row>
        <row r="3220">
          <cell r="O3220" t="str">
            <v>签约</v>
          </cell>
        </row>
        <row r="3221">
          <cell r="D3221" t="str">
            <v>翰林山语花园</v>
          </cell>
          <cell r="E3221" t="str">
            <v>3栋</v>
          </cell>
        </row>
        <row r="3221">
          <cell r="H3221" t="str">
            <v>1005</v>
          </cell>
        </row>
        <row r="3221">
          <cell r="O3221" t="str">
            <v>签约</v>
          </cell>
        </row>
        <row r="3222">
          <cell r="D3222" t="str">
            <v>翰林山语花园</v>
          </cell>
          <cell r="E3222" t="str">
            <v>3栋</v>
          </cell>
        </row>
        <row r="3222">
          <cell r="H3222" t="str">
            <v>1006</v>
          </cell>
        </row>
        <row r="3222">
          <cell r="O3222" t="str">
            <v>签约</v>
          </cell>
        </row>
        <row r="3223">
          <cell r="D3223" t="str">
            <v>翰林山语花园</v>
          </cell>
          <cell r="E3223" t="str">
            <v>3栋</v>
          </cell>
        </row>
        <row r="3223">
          <cell r="H3223" t="str">
            <v>101</v>
          </cell>
        </row>
        <row r="3223">
          <cell r="O3223" t="str">
            <v>签约</v>
          </cell>
        </row>
        <row r="3224">
          <cell r="D3224" t="str">
            <v>翰林山语花园</v>
          </cell>
          <cell r="E3224" t="str">
            <v>3栋</v>
          </cell>
        </row>
        <row r="3224">
          <cell r="H3224" t="str">
            <v>102</v>
          </cell>
        </row>
        <row r="3224">
          <cell r="O3224" t="str">
            <v>签约</v>
          </cell>
        </row>
        <row r="3225">
          <cell r="D3225" t="str">
            <v>翰林山语花园</v>
          </cell>
          <cell r="E3225" t="str">
            <v>3栋</v>
          </cell>
        </row>
        <row r="3225">
          <cell r="H3225" t="str">
            <v>103</v>
          </cell>
        </row>
        <row r="3225">
          <cell r="O3225" t="str">
            <v>签约</v>
          </cell>
        </row>
        <row r="3226">
          <cell r="D3226" t="str">
            <v>翰林山语花园</v>
          </cell>
          <cell r="E3226" t="str">
            <v>3栋</v>
          </cell>
        </row>
        <row r="3226">
          <cell r="H3226" t="str">
            <v>106</v>
          </cell>
        </row>
        <row r="3226">
          <cell r="O3226" t="str">
            <v>签约</v>
          </cell>
        </row>
        <row r="3227">
          <cell r="D3227" t="str">
            <v>翰林山语花园</v>
          </cell>
          <cell r="E3227" t="str">
            <v>3栋</v>
          </cell>
        </row>
        <row r="3227">
          <cell r="H3227" t="str">
            <v>1101</v>
          </cell>
        </row>
        <row r="3227">
          <cell r="O3227" t="str">
            <v>签约</v>
          </cell>
        </row>
        <row r="3228">
          <cell r="D3228" t="str">
            <v>翰林山语花园</v>
          </cell>
          <cell r="E3228" t="str">
            <v>3栋</v>
          </cell>
        </row>
        <row r="3228">
          <cell r="H3228" t="str">
            <v>1102</v>
          </cell>
        </row>
        <row r="3228">
          <cell r="O3228" t="str">
            <v>签约</v>
          </cell>
        </row>
        <row r="3229">
          <cell r="D3229" t="str">
            <v>翰林山语花园</v>
          </cell>
          <cell r="E3229" t="str">
            <v>3栋</v>
          </cell>
        </row>
        <row r="3229">
          <cell r="H3229" t="str">
            <v>1103</v>
          </cell>
        </row>
        <row r="3229">
          <cell r="O3229" t="str">
            <v>签约</v>
          </cell>
        </row>
        <row r="3230">
          <cell r="D3230" t="str">
            <v>翰林山语花园</v>
          </cell>
          <cell r="E3230" t="str">
            <v>3栋</v>
          </cell>
        </row>
        <row r="3230">
          <cell r="H3230" t="str">
            <v>1104</v>
          </cell>
        </row>
        <row r="3230">
          <cell r="O3230" t="str">
            <v>签约</v>
          </cell>
        </row>
        <row r="3231">
          <cell r="D3231" t="str">
            <v>翰林山语花园</v>
          </cell>
          <cell r="E3231" t="str">
            <v>3栋</v>
          </cell>
        </row>
        <row r="3231">
          <cell r="H3231" t="str">
            <v>1105</v>
          </cell>
        </row>
        <row r="3231">
          <cell r="O3231" t="str">
            <v>签约</v>
          </cell>
        </row>
        <row r="3232">
          <cell r="D3232" t="str">
            <v>翰林山语花园</v>
          </cell>
          <cell r="E3232" t="str">
            <v>3栋</v>
          </cell>
        </row>
        <row r="3232">
          <cell r="H3232" t="str">
            <v>1106</v>
          </cell>
        </row>
        <row r="3232">
          <cell r="O3232" t="str">
            <v>签约</v>
          </cell>
        </row>
        <row r="3233">
          <cell r="D3233" t="str">
            <v>翰林山语花园</v>
          </cell>
          <cell r="E3233" t="str">
            <v>3栋</v>
          </cell>
        </row>
        <row r="3233">
          <cell r="H3233" t="str">
            <v>1201</v>
          </cell>
        </row>
        <row r="3233">
          <cell r="O3233" t="str">
            <v>签约</v>
          </cell>
        </row>
        <row r="3234">
          <cell r="D3234" t="str">
            <v>翰林山语花园</v>
          </cell>
          <cell r="E3234" t="str">
            <v>3栋</v>
          </cell>
        </row>
        <row r="3234">
          <cell r="H3234" t="str">
            <v>1202</v>
          </cell>
        </row>
        <row r="3234">
          <cell r="O3234" t="str">
            <v>签约</v>
          </cell>
        </row>
        <row r="3235">
          <cell r="D3235" t="str">
            <v>翰林山语花园</v>
          </cell>
          <cell r="E3235" t="str">
            <v>3栋</v>
          </cell>
        </row>
        <row r="3235">
          <cell r="H3235" t="str">
            <v>1203</v>
          </cell>
        </row>
        <row r="3235">
          <cell r="O3235" t="str">
            <v>签约</v>
          </cell>
        </row>
        <row r="3236">
          <cell r="D3236" t="str">
            <v>翰林山语花园</v>
          </cell>
          <cell r="E3236" t="str">
            <v>3栋</v>
          </cell>
        </row>
        <row r="3236">
          <cell r="H3236" t="str">
            <v>1204</v>
          </cell>
        </row>
        <row r="3236">
          <cell r="O3236" t="str">
            <v>签约</v>
          </cell>
        </row>
        <row r="3237">
          <cell r="D3237" t="str">
            <v>翰林山语花园</v>
          </cell>
          <cell r="E3237" t="str">
            <v>3栋</v>
          </cell>
        </row>
        <row r="3237">
          <cell r="H3237" t="str">
            <v>1205</v>
          </cell>
        </row>
        <row r="3237">
          <cell r="O3237" t="str">
            <v>签约</v>
          </cell>
        </row>
        <row r="3238">
          <cell r="D3238" t="str">
            <v>翰林山语花园</v>
          </cell>
          <cell r="E3238" t="str">
            <v>3栋</v>
          </cell>
        </row>
        <row r="3238">
          <cell r="H3238" t="str">
            <v>1206</v>
          </cell>
        </row>
        <row r="3238">
          <cell r="O3238" t="str">
            <v>签约</v>
          </cell>
        </row>
        <row r="3239">
          <cell r="D3239" t="str">
            <v>翰林山语花园</v>
          </cell>
          <cell r="E3239" t="str">
            <v>3栋</v>
          </cell>
        </row>
        <row r="3239">
          <cell r="H3239" t="str">
            <v>1301</v>
          </cell>
        </row>
        <row r="3239">
          <cell r="O3239" t="str">
            <v>签约</v>
          </cell>
        </row>
        <row r="3240">
          <cell r="D3240" t="str">
            <v>翰林山语花园</v>
          </cell>
          <cell r="E3240" t="str">
            <v>3栋</v>
          </cell>
        </row>
        <row r="3240">
          <cell r="H3240" t="str">
            <v>1302</v>
          </cell>
        </row>
        <row r="3240">
          <cell r="O3240" t="str">
            <v>签约</v>
          </cell>
        </row>
        <row r="3241">
          <cell r="D3241" t="str">
            <v>翰林山语花园</v>
          </cell>
          <cell r="E3241" t="str">
            <v>3栋</v>
          </cell>
        </row>
        <row r="3241">
          <cell r="H3241" t="str">
            <v>1303</v>
          </cell>
        </row>
        <row r="3241">
          <cell r="O3241" t="str">
            <v>签约</v>
          </cell>
        </row>
        <row r="3242">
          <cell r="D3242" t="str">
            <v>翰林山语花园</v>
          </cell>
          <cell r="E3242" t="str">
            <v>3栋</v>
          </cell>
        </row>
        <row r="3242">
          <cell r="H3242" t="str">
            <v>1304</v>
          </cell>
        </row>
        <row r="3242">
          <cell r="O3242" t="str">
            <v>签约</v>
          </cell>
        </row>
        <row r="3243">
          <cell r="D3243" t="str">
            <v>翰林山语花园</v>
          </cell>
          <cell r="E3243" t="str">
            <v>3栋</v>
          </cell>
        </row>
        <row r="3243">
          <cell r="H3243" t="str">
            <v>1305</v>
          </cell>
        </row>
        <row r="3243">
          <cell r="O3243" t="str">
            <v>签约</v>
          </cell>
        </row>
        <row r="3244">
          <cell r="D3244" t="str">
            <v>翰林山语花园</v>
          </cell>
          <cell r="E3244" t="str">
            <v>3栋</v>
          </cell>
        </row>
        <row r="3244">
          <cell r="H3244" t="str">
            <v>1306</v>
          </cell>
        </row>
        <row r="3244">
          <cell r="O3244" t="str">
            <v>签约</v>
          </cell>
        </row>
        <row r="3245">
          <cell r="D3245" t="str">
            <v>翰林山语花园</v>
          </cell>
          <cell r="E3245" t="str">
            <v>3栋</v>
          </cell>
        </row>
        <row r="3245">
          <cell r="H3245" t="str">
            <v>1401</v>
          </cell>
        </row>
        <row r="3245">
          <cell r="O3245" t="str">
            <v>签约</v>
          </cell>
        </row>
        <row r="3246">
          <cell r="D3246" t="str">
            <v>翰林山语花园</v>
          </cell>
          <cell r="E3246" t="str">
            <v>3栋</v>
          </cell>
        </row>
        <row r="3246">
          <cell r="H3246" t="str">
            <v>1402</v>
          </cell>
        </row>
        <row r="3246">
          <cell r="O3246" t="str">
            <v>签约</v>
          </cell>
        </row>
        <row r="3247">
          <cell r="D3247" t="str">
            <v>翰林山语花园</v>
          </cell>
          <cell r="E3247" t="str">
            <v>3栋</v>
          </cell>
        </row>
        <row r="3247">
          <cell r="H3247" t="str">
            <v>1403</v>
          </cell>
        </row>
        <row r="3247">
          <cell r="O3247" t="str">
            <v>签约</v>
          </cell>
        </row>
        <row r="3248">
          <cell r="D3248" t="str">
            <v>翰林山语花园</v>
          </cell>
          <cell r="E3248" t="str">
            <v>3栋</v>
          </cell>
        </row>
        <row r="3248">
          <cell r="H3248" t="str">
            <v>1404</v>
          </cell>
        </row>
        <row r="3248">
          <cell r="O3248" t="str">
            <v>签约</v>
          </cell>
        </row>
        <row r="3249">
          <cell r="D3249" t="str">
            <v>翰林山语花园</v>
          </cell>
          <cell r="E3249" t="str">
            <v>3栋</v>
          </cell>
        </row>
        <row r="3249">
          <cell r="H3249" t="str">
            <v>1405</v>
          </cell>
        </row>
        <row r="3249">
          <cell r="O3249" t="str">
            <v>签约</v>
          </cell>
        </row>
        <row r="3250">
          <cell r="D3250" t="str">
            <v>翰林山语花园</v>
          </cell>
          <cell r="E3250" t="str">
            <v>3栋</v>
          </cell>
        </row>
        <row r="3250">
          <cell r="H3250" t="str">
            <v>1406</v>
          </cell>
        </row>
        <row r="3250">
          <cell r="O3250" t="str">
            <v>签约</v>
          </cell>
        </row>
        <row r="3251">
          <cell r="D3251" t="str">
            <v>翰林山语花园</v>
          </cell>
          <cell r="E3251" t="str">
            <v>3栋</v>
          </cell>
        </row>
        <row r="3251">
          <cell r="H3251" t="str">
            <v>1501</v>
          </cell>
        </row>
        <row r="3251">
          <cell r="O3251" t="str">
            <v>签约</v>
          </cell>
        </row>
        <row r="3252">
          <cell r="D3252" t="str">
            <v>翰林山语花园</v>
          </cell>
          <cell r="E3252" t="str">
            <v>3栋</v>
          </cell>
        </row>
        <row r="3252">
          <cell r="H3252" t="str">
            <v>1502</v>
          </cell>
        </row>
        <row r="3252">
          <cell r="O3252" t="str">
            <v>签约</v>
          </cell>
        </row>
        <row r="3253">
          <cell r="D3253" t="str">
            <v>翰林山语花园</v>
          </cell>
          <cell r="E3253" t="str">
            <v>3栋</v>
          </cell>
        </row>
        <row r="3253">
          <cell r="H3253" t="str">
            <v>1503</v>
          </cell>
        </row>
        <row r="3253">
          <cell r="O3253" t="str">
            <v>签约</v>
          </cell>
        </row>
        <row r="3254">
          <cell r="D3254" t="str">
            <v>翰林山语花园</v>
          </cell>
          <cell r="E3254" t="str">
            <v>3栋</v>
          </cell>
        </row>
        <row r="3254">
          <cell r="H3254" t="str">
            <v>1504</v>
          </cell>
        </row>
        <row r="3254">
          <cell r="O3254" t="str">
            <v>签约</v>
          </cell>
        </row>
        <row r="3255">
          <cell r="D3255" t="str">
            <v>翰林山语花园</v>
          </cell>
          <cell r="E3255" t="str">
            <v>3栋</v>
          </cell>
        </row>
        <row r="3255">
          <cell r="H3255" t="str">
            <v>1505</v>
          </cell>
        </row>
        <row r="3255">
          <cell r="O3255" t="str">
            <v>签约</v>
          </cell>
        </row>
        <row r="3256">
          <cell r="D3256" t="str">
            <v>翰林山语花园</v>
          </cell>
          <cell r="E3256" t="str">
            <v>3栋</v>
          </cell>
        </row>
        <row r="3256">
          <cell r="H3256" t="str">
            <v>1506</v>
          </cell>
        </row>
        <row r="3256">
          <cell r="O3256" t="str">
            <v>签约</v>
          </cell>
        </row>
        <row r="3257">
          <cell r="D3257" t="str">
            <v>翰林山语花园</v>
          </cell>
          <cell r="E3257" t="str">
            <v>3栋</v>
          </cell>
        </row>
        <row r="3257">
          <cell r="H3257" t="str">
            <v>1601</v>
          </cell>
        </row>
        <row r="3257">
          <cell r="O3257" t="str">
            <v>签约</v>
          </cell>
        </row>
        <row r="3258">
          <cell r="D3258" t="str">
            <v>翰林山语花园</v>
          </cell>
          <cell r="E3258" t="str">
            <v>3栋</v>
          </cell>
        </row>
        <row r="3258">
          <cell r="H3258" t="str">
            <v>1602</v>
          </cell>
        </row>
        <row r="3258">
          <cell r="O3258" t="str">
            <v>签约</v>
          </cell>
        </row>
        <row r="3259">
          <cell r="D3259" t="str">
            <v>翰林山语花园</v>
          </cell>
          <cell r="E3259" t="str">
            <v>3栋</v>
          </cell>
        </row>
        <row r="3259">
          <cell r="H3259" t="str">
            <v>1603</v>
          </cell>
        </row>
        <row r="3259">
          <cell r="O3259" t="str">
            <v>签约</v>
          </cell>
        </row>
        <row r="3260">
          <cell r="D3260" t="str">
            <v>翰林山语花园</v>
          </cell>
          <cell r="E3260" t="str">
            <v>3栋</v>
          </cell>
        </row>
        <row r="3260">
          <cell r="H3260" t="str">
            <v>1604</v>
          </cell>
        </row>
        <row r="3260">
          <cell r="O3260" t="str">
            <v>签约</v>
          </cell>
        </row>
        <row r="3261">
          <cell r="D3261" t="str">
            <v>翰林山语花园</v>
          </cell>
          <cell r="E3261" t="str">
            <v>3栋</v>
          </cell>
        </row>
        <row r="3261">
          <cell r="H3261" t="str">
            <v>1605</v>
          </cell>
        </row>
        <row r="3261">
          <cell r="O3261" t="str">
            <v>签约</v>
          </cell>
        </row>
        <row r="3262">
          <cell r="D3262" t="str">
            <v>翰林山语花园</v>
          </cell>
          <cell r="E3262" t="str">
            <v>3栋</v>
          </cell>
        </row>
        <row r="3262">
          <cell r="H3262" t="str">
            <v>1606</v>
          </cell>
        </row>
        <row r="3262">
          <cell r="O3262" t="str">
            <v>签约</v>
          </cell>
        </row>
        <row r="3263">
          <cell r="D3263" t="str">
            <v>翰林山语花园</v>
          </cell>
          <cell r="E3263" t="str">
            <v>3栋</v>
          </cell>
        </row>
        <row r="3263">
          <cell r="H3263" t="str">
            <v>1701</v>
          </cell>
        </row>
        <row r="3263">
          <cell r="O3263" t="str">
            <v>签约</v>
          </cell>
        </row>
        <row r="3264">
          <cell r="D3264" t="str">
            <v>翰林山语花园</v>
          </cell>
          <cell r="E3264" t="str">
            <v>3栋</v>
          </cell>
        </row>
        <row r="3264">
          <cell r="H3264" t="str">
            <v>1702</v>
          </cell>
        </row>
        <row r="3264">
          <cell r="O3264" t="str">
            <v>签约</v>
          </cell>
        </row>
        <row r="3265">
          <cell r="D3265" t="str">
            <v>翰林山语花园</v>
          </cell>
          <cell r="E3265" t="str">
            <v>3栋</v>
          </cell>
        </row>
        <row r="3265">
          <cell r="H3265" t="str">
            <v>1703</v>
          </cell>
        </row>
        <row r="3265">
          <cell r="O3265" t="str">
            <v>签约</v>
          </cell>
        </row>
        <row r="3266">
          <cell r="D3266" t="str">
            <v>翰林山语花园</v>
          </cell>
          <cell r="E3266" t="str">
            <v>3栋</v>
          </cell>
        </row>
        <row r="3266">
          <cell r="H3266" t="str">
            <v>1704</v>
          </cell>
        </row>
        <row r="3266">
          <cell r="O3266" t="str">
            <v>签约</v>
          </cell>
        </row>
        <row r="3267">
          <cell r="D3267" t="str">
            <v>翰林山语花园</v>
          </cell>
          <cell r="E3267" t="str">
            <v>3栋</v>
          </cell>
        </row>
        <row r="3267">
          <cell r="H3267" t="str">
            <v>1705</v>
          </cell>
        </row>
        <row r="3267">
          <cell r="O3267" t="str">
            <v>签约</v>
          </cell>
        </row>
        <row r="3268">
          <cell r="D3268" t="str">
            <v>翰林山语花园</v>
          </cell>
          <cell r="E3268" t="str">
            <v>3栋</v>
          </cell>
        </row>
        <row r="3268">
          <cell r="H3268" t="str">
            <v>1706</v>
          </cell>
        </row>
        <row r="3268">
          <cell r="O3268" t="str">
            <v>签约</v>
          </cell>
        </row>
        <row r="3269">
          <cell r="D3269" t="str">
            <v>翰林山语花园</v>
          </cell>
          <cell r="E3269" t="str">
            <v>3栋</v>
          </cell>
        </row>
        <row r="3269">
          <cell r="H3269" t="str">
            <v>1801</v>
          </cell>
        </row>
        <row r="3269">
          <cell r="O3269" t="str">
            <v>签约</v>
          </cell>
        </row>
        <row r="3270">
          <cell r="D3270" t="str">
            <v>翰林山语花园</v>
          </cell>
          <cell r="E3270" t="str">
            <v>3栋</v>
          </cell>
        </row>
        <row r="3270">
          <cell r="H3270" t="str">
            <v>1802</v>
          </cell>
        </row>
        <row r="3270">
          <cell r="O3270" t="str">
            <v>签约</v>
          </cell>
        </row>
        <row r="3271">
          <cell r="D3271" t="str">
            <v>翰林山语花园</v>
          </cell>
          <cell r="E3271" t="str">
            <v>3栋</v>
          </cell>
        </row>
        <row r="3271">
          <cell r="H3271" t="str">
            <v>1803</v>
          </cell>
        </row>
        <row r="3271">
          <cell r="O3271" t="str">
            <v>签约</v>
          </cell>
        </row>
        <row r="3272">
          <cell r="D3272" t="str">
            <v>翰林山语花园</v>
          </cell>
          <cell r="E3272" t="str">
            <v>3栋</v>
          </cell>
        </row>
        <row r="3272">
          <cell r="H3272" t="str">
            <v>1804</v>
          </cell>
        </row>
        <row r="3272">
          <cell r="O3272" t="str">
            <v>签约</v>
          </cell>
        </row>
        <row r="3273">
          <cell r="D3273" t="str">
            <v>翰林山语花园</v>
          </cell>
          <cell r="E3273" t="str">
            <v>3栋</v>
          </cell>
        </row>
        <row r="3273">
          <cell r="H3273" t="str">
            <v>1805</v>
          </cell>
        </row>
        <row r="3273">
          <cell r="O3273" t="str">
            <v>签约</v>
          </cell>
        </row>
        <row r="3274">
          <cell r="D3274" t="str">
            <v>翰林山语花园</v>
          </cell>
          <cell r="E3274" t="str">
            <v>3栋</v>
          </cell>
        </row>
        <row r="3274">
          <cell r="H3274" t="str">
            <v>1806</v>
          </cell>
        </row>
        <row r="3274">
          <cell r="O3274" t="str">
            <v>签约</v>
          </cell>
        </row>
        <row r="3275">
          <cell r="D3275" t="str">
            <v>翰林山语花园</v>
          </cell>
          <cell r="E3275" t="str">
            <v>3栋</v>
          </cell>
        </row>
        <row r="3275">
          <cell r="H3275" t="str">
            <v>1901</v>
          </cell>
        </row>
        <row r="3275">
          <cell r="O3275" t="str">
            <v>签约</v>
          </cell>
        </row>
        <row r="3276">
          <cell r="D3276" t="str">
            <v>翰林山语花园</v>
          </cell>
          <cell r="E3276" t="str">
            <v>3栋</v>
          </cell>
        </row>
        <row r="3276">
          <cell r="H3276" t="str">
            <v>1902</v>
          </cell>
        </row>
        <row r="3276">
          <cell r="O3276" t="str">
            <v>签约</v>
          </cell>
        </row>
        <row r="3277">
          <cell r="D3277" t="str">
            <v>翰林山语花园</v>
          </cell>
          <cell r="E3277" t="str">
            <v>3栋</v>
          </cell>
        </row>
        <row r="3277">
          <cell r="H3277" t="str">
            <v>1903</v>
          </cell>
        </row>
        <row r="3277">
          <cell r="O3277" t="str">
            <v>签约</v>
          </cell>
        </row>
        <row r="3278">
          <cell r="D3278" t="str">
            <v>翰林山语花园</v>
          </cell>
          <cell r="E3278" t="str">
            <v>3栋</v>
          </cell>
        </row>
        <row r="3278">
          <cell r="H3278" t="str">
            <v>1904</v>
          </cell>
        </row>
        <row r="3278">
          <cell r="O3278" t="str">
            <v>签约</v>
          </cell>
        </row>
        <row r="3279">
          <cell r="D3279" t="str">
            <v>翰林山语花园</v>
          </cell>
          <cell r="E3279" t="str">
            <v>3栋</v>
          </cell>
        </row>
        <row r="3279">
          <cell r="H3279" t="str">
            <v>1905</v>
          </cell>
        </row>
        <row r="3279">
          <cell r="O3279" t="str">
            <v>签约</v>
          </cell>
        </row>
        <row r="3280">
          <cell r="D3280" t="str">
            <v>翰林山语花园</v>
          </cell>
          <cell r="E3280" t="str">
            <v>3栋</v>
          </cell>
        </row>
        <row r="3280">
          <cell r="H3280" t="str">
            <v>1906</v>
          </cell>
        </row>
        <row r="3280">
          <cell r="O3280" t="str">
            <v>签约</v>
          </cell>
        </row>
        <row r="3281">
          <cell r="D3281" t="str">
            <v>翰林山语花园</v>
          </cell>
          <cell r="E3281" t="str">
            <v>3栋</v>
          </cell>
        </row>
        <row r="3281">
          <cell r="H3281" t="str">
            <v>2001</v>
          </cell>
        </row>
        <row r="3281">
          <cell r="O3281" t="str">
            <v>签约</v>
          </cell>
        </row>
        <row r="3282">
          <cell r="D3282" t="str">
            <v>翰林山语花园</v>
          </cell>
          <cell r="E3282" t="str">
            <v>3栋</v>
          </cell>
        </row>
        <row r="3282">
          <cell r="H3282" t="str">
            <v>2002</v>
          </cell>
        </row>
        <row r="3282">
          <cell r="O3282" t="str">
            <v>签约</v>
          </cell>
        </row>
        <row r="3283">
          <cell r="D3283" t="str">
            <v>翰林山语花园</v>
          </cell>
          <cell r="E3283" t="str">
            <v>3栋</v>
          </cell>
        </row>
        <row r="3283">
          <cell r="H3283" t="str">
            <v>2003</v>
          </cell>
        </row>
        <row r="3283">
          <cell r="O3283" t="str">
            <v>签约</v>
          </cell>
        </row>
        <row r="3284">
          <cell r="D3284" t="str">
            <v>翰林山语花园</v>
          </cell>
          <cell r="E3284" t="str">
            <v>3栋</v>
          </cell>
        </row>
        <row r="3284">
          <cell r="H3284" t="str">
            <v>2004</v>
          </cell>
        </row>
        <row r="3284">
          <cell r="O3284" t="str">
            <v>签约</v>
          </cell>
        </row>
        <row r="3285">
          <cell r="D3285" t="str">
            <v>翰林山语花园</v>
          </cell>
          <cell r="E3285" t="str">
            <v>3栋</v>
          </cell>
        </row>
        <row r="3285">
          <cell r="H3285" t="str">
            <v>2005</v>
          </cell>
        </row>
        <row r="3285">
          <cell r="O3285" t="str">
            <v>签约</v>
          </cell>
        </row>
        <row r="3286">
          <cell r="D3286" t="str">
            <v>翰林山语花园</v>
          </cell>
          <cell r="E3286" t="str">
            <v>3栋</v>
          </cell>
        </row>
        <row r="3286">
          <cell r="H3286" t="str">
            <v>2006</v>
          </cell>
        </row>
        <row r="3286">
          <cell r="O3286" t="str">
            <v>签约</v>
          </cell>
        </row>
        <row r="3287">
          <cell r="D3287" t="str">
            <v>翰林山语花园</v>
          </cell>
          <cell r="E3287" t="str">
            <v>3栋</v>
          </cell>
        </row>
        <row r="3287">
          <cell r="H3287" t="str">
            <v>201</v>
          </cell>
        </row>
        <row r="3287">
          <cell r="O3287" t="str">
            <v>签约</v>
          </cell>
        </row>
        <row r="3288">
          <cell r="D3288" t="str">
            <v>翰林山语花园</v>
          </cell>
          <cell r="E3288" t="str">
            <v>3栋</v>
          </cell>
        </row>
        <row r="3288">
          <cell r="H3288" t="str">
            <v>202</v>
          </cell>
        </row>
        <row r="3288">
          <cell r="O3288" t="str">
            <v>签约</v>
          </cell>
        </row>
        <row r="3289">
          <cell r="D3289" t="str">
            <v>翰林山语花园</v>
          </cell>
          <cell r="E3289" t="str">
            <v>3栋</v>
          </cell>
        </row>
        <row r="3289">
          <cell r="H3289" t="str">
            <v>203</v>
          </cell>
        </row>
        <row r="3289">
          <cell r="O3289" t="str">
            <v>签约</v>
          </cell>
        </row>
        <row r="3290">
          <cell r="D3290" t="str">
            <v>翰林山语花园</v>
          </cell>
          <cell r="E3290" t="str">
            <v>3栋</v>
          </cell>
        </row>
        <row r="3290">
          <cell r="H3290" t="str">
            <v>206</v>
          </cell>
        </row>
        <row r="3290">
          <cell r="O3290" t="str">
            <v>签约</v>
          </cell>
        </row>
        <row r="3291">
          <cell r="D3291" t="str">
            <v>翰林山语花园</v>
          </cell>
          <cell r="E3291" t="str">
            <v>3栋</v>
          </cell>
        </row>
        <row r="3291">
          <cell r="H3291" t="str">
            <v>2101</v>
          </cell>
        </row>
        <row r="3291">
          <cell r="O3291" t="str">
            <v>签约</v>
          </cell>
        </row>
        <row r="3292">
          <cell r="D3292" t="str">
            <v>翰林山语花园</v>
          </cell>
          <cell r="E3292" t="str">
            <v>3栋</v>
          </cell>
        </row>
        <row r="3292">
          <cell r="H3292" t="str">
            <v>2102</v>
          </cell>
        </row>
        <row r="3292">
          <cell r="O3292" t="str">
            <v>签约</v>
          </cell>
        </row>
        <row r="3293">
          <cell r="D3293" t="str">
            <v>翰林山语花园</v>
          </cell>
          <cell r="E3293" t="str">
            <v>3栋</v>
          </cell>
        </row>
        <row r="3293">
          <cell r="H3293" t="str">
            <v>2103</v>
          </cell>
        </row>
        <row r="3293">
          <cell r="O3293" t="str">
            <v>签约</v>
          </cell>
        </row>
        <row r="3294">
          <cell r="D3294" t="str">
            <v>翰林山语花园</v>
          </cell>
          <cell r="E3294" t="str">
            <v>3栋</v>
          </cell>
        </row>
        <row r="3294">
          <cell r="H3294" t="str">
            <v>2104</v>
          </cell>
        </row>
        <row r="3294">
          <cell r="O3294" t="str">
            <v>签约</v>
          </cell>
        </row>
        <row r="3295">
          <cell r="D3295" t="str">
            <v>翰林山语花园</v>
          </cell>
          <cell r="E3295" t="str">
            <v>3栋</v>
          </cell>
        </row>
        <row r="3295">
          <cell r="H3295" t="str">
            <v>2105</v>
          </cell>
        </row>
        <row r="3295">
          <cell r="O3295" t="str">
            <v>签约</v>
          </cell>
        </row>
        <row r="3296">
          <cell r="D3296" t="str">
            <v>翰林山语花园</v>
          </cell>
          <cell r="E3296" t="str">
            <v>3栋</v>
          </cell>
        </row>
        <row r="3296">
          <cell r="H3296" t="str">
            <v>2106</v>
          </cell>
        </row>
        <row r="3296">
          <cell r="O3296" t="str">
            <v>签约</v>
          </cell>
        </row>
        <row r="3297">
          <cell r="D3297" t="str">
            <v>翰林山语花园</v>
          </cell>
          <cell r="E3297" t="str">
            <v>3栋</v>
          </cell>
        </row>
        <row r="3297">
          <cell r="H3297" t="str">
            <v>2201</v>
          </cell>
        </row>
        <row r="3297">
          <cell r="O3297" t="str">
            <v>签约</v>
          </cell>
        </row>
        <row r="3298">
          <cell r="D3298" t="str">
            <v>翰林山语花园</v>
          </cell>
          <cell r="E3298" t="str">
            <v>3栋</v>
          </cell>
        </row>
        <row r="3298">
          <cell r="H3298" t="str">
            <v>2202</v>
          </cell>
        </row>
        <row r="3298">
          <cell r="O3298" t="str">
            <v>签约</v>
          </cell>
        </row>
        <row r="3299">
          <cell r="D3299" t="str">
            <v>翰林山语花园</v>
          </cell>
          <cell r="E3299" t="str">
            <v>3栋</v>
          </cell>
        </row>
        <row r="3299">
          <cell r="H3299" t="str">
            <v>2203</v>
          </cell>
        </row>
        <row r="3299">
          <cell r="O3299" t="str">
            <v>签约</v>
          </cell>
        </row>
        <row r="3300">
          <cell r="D3300" t="str">
            <v>翰林山语花园</v>
          </cell>
          <cell r="E3300" t="str">
            <v>3栋</v>
          </cell>
        </row>
        <row r="3300">
          <cell r="H3300" t="str">
            <v>2204</v>
          </cell>
        </row>
        <row r="3300">
          <cell r="O3300" t="str">
            <v>待售</v>
          </cell>
        </row>
        <row r="3301">
          <cell r="D3301" t="str">
            <v>翰林山语花园</v>
          </cell>
          <cell r="E3301" t="str">
            <v>3栋</v>
          </cell>
        </row>
        <row r="3301">
          <cell r="H3301" t="str">
            <v>2205</v>
          </cell>
        </row>
        <row r="3301">
          <cell r="O3301" t="str">
            <v>签约</v>
          </cell>
        </row>
        <row r="3302">
          <cell r="D3302" t="str">
            <v>翰林山语花园</v>
          </cell>
          <cell r="E3302" t="str">
            <v>3栋</v>
          </cell>
        </row>
        <row r="3302">
          <cell r="H3302" t="str">
            <v>2206</v>
          </cell>
        </row>
        <row r="3302">
          <cell r="O3302" t="str">
            <v>签约</v>
          </cell>
        </row>
        <row r="3303">
          <cell r="D3303" t="str">
            <v>翰林山语花园</v>
          </cell>
          <cell r="E3303" t="str">
            <v>3栋</v>
          </cell>
        </row>
        <row r="3303">
          <cell r="H3303" t="str">
            <v>2301</v>
          </cell>
        </row>
        <row r="3303">
          <cell r="O3303" t="str">
            <v>签约</v>
          </cell>
        </row>
        <row r="3304">
          <cell r="D3304" t="str">
            <v>翰林山语花园</v>
          </cell>
          <cell r="E3304" t="str">
            <v>3栋</v>
          </cell>
        </row>
        <row r="3304">
          <cell r="H3304" t="str">
            <v>2302</v>
          </cell>
        </row>
        <row r="3304">
          <cell r="O3304" t="str">
            <v>签约</v>
          </cell>
        </row>
        <row r="3305">
          <cell r="D3305" t="str">
            <v>翰林山语花园</v>
          </cell>
          <cell r="E3305" t="str">
            <v>3栋</v>
          </cell>
        </row>
        <row r="3305">
          <cell r="H3305" t="str">
            <v>2303</v>
          </cell>
        </row>
        <row r="3305">
          <cell r="O3305" t="str">
            <v>签约</v>
          </cell>
        </row>
        <row r="3306">
          <cell r="D3306" t="str">
            <v>翰林山语花园</v>
          </cell>
          <cell r="E3306" t="str">
            <v>3栋</v>
          </cell>
        </row>
        <row r="3306">
          <cell r="H3306" t="str">
            <v>2304</v>
          </cell>
        </row>
        <row r="3306">
          <cell r="O3306" t="str">
            <v>签约</v>
          </cell>
        </row>
        <row r="3307">
          <cell r="D3307" t="str">
            <v>翰林山语花园</v>
          </cell>
          <cell r="E3307" t="str">
            <v>3栋</v>
          </cell>
        </row>
        <row r="3307">
          <cell r="H3307" t="str">
            <v>2305</v>
          </cell>
        </row>
        <row r="3307">
          <cell r="O3307" t="str">
            <v>待售</v>
          </cell>
        </row>
        <row r="3308">
          <cell r="D3308" t="str">
            <v>翰林山语花园</v>
          </cell>
          <cell r="E3308" t="str">
            <v>3栋</v>
          </cell>
        </row>
        <row r="3308">
          <cell r="H3308" t="str">
            <v>2306</v>
          </cell>
        </row>
        <row r="3308">
          <cell r="O3308" t="str">
            <v>签约</v>
          </cell>
        </row>
        <row r="3309">
          <cell r="D3309" t="str">
            <v>翰林山语花园</v>
          </cell>
          <cell r="E3309" t="str">
            <v>3栋</v>
          </cell>
        </row>
        <row r="3309">
          <cell r="H3309" t="str">
            <v>2401</v>
          </cell>
        </row>
        <row r="3309">
          <cell r="O3309" t="str">
            <v>签约</v>
          </cell>
        </row>
        <row r="3310">
          <cell r="D3310" t="str">
            <v>翰林山语花园</v>
          </cell>
          <cell r="E3310" t="str">
            <v>3栋</v>
          </cell>
        </row>
        <row r="3310">
          <cell r="H3310" t="str">
            <v>2402</v>
          </cell>
        </row>
        <row r="3310">
          <cell r="O3310" t="str">
            <v>签约</v>
          </cell>
        </row>
        <row r="3311">
          <cell r="D3311" t="str">
            <v>翰林山语花园</v>
          </cell>
          <cell r="E3311" t="str">
            <v>3栋</v>
          </cell>
        </row>
        <row r="3311">
          <cell r="H3311" t="str">
            <v>2403</v>
          </cell>
        </row>
        <row r="3311">
          <cell r="O3311" t="str">
            <v>签约</v>
          </cell>
        </row>
        <row r="3312">
          <cell r="D3312" t="str">
            <v>翰林山语花园</v>
          </cell>
          <cell r="E3312" t="str">
            <v>3栋</v>
          </cell>
        </row>
        <row r="3312">
          <cell r="H3312" t="str">
            <v>2404</v>
          </cell>
        </row>
        <row r="3312">
          <cell r="O3312" t="str">
            <v>待售</v>
          </cell>
        </row>
        <row r="3313">
          <cell r="D3313" t="str">
            <v>翰林山语花园</v>
          </cell>
          <cell r="E3313" t="str">
            <v>3栋</v>
          </cell>
        </row>
        <row r="3313">
          <cell r="H3313" t="str">
            <v>2405</v>
          </cell>
        </row>
        <row r="3313">
          <cell r="O3313" t="str">
            <v>待售</v>
          </cell>
        </row>
        <row r="3314">
          <cell r="D3314" t="str">
            <v>翰林山语花园</v>
          </cell>
          <cell r="E3314" t="str">
            <v>3栋</v>
          </cell>
        </row>
        <row r="3314">
          <cell r="H3314" t="str">
            <v>2406</v>
          </cell>
        </row>
        <row r="3314">
          <cell r="O3314" t="str">
            <v>签约</v>
          </cell>
        </row>
        <row r="3315">
          <cell r="D3315" t="str">
            <v>翰林山语花园</v>
          </cell>
          <cell r="E3315" t="str">
            <v>3栋</v>
          </cell>
        </row>
        <row r="3315">
          <cell r="H3315" t="str">
            <v>2501</v>
          </cell>
        </row>
        <row r="3315">
          <cell r="O3315" t="str">
            <v>签约</v>
          </cell>
        </row>
        <row r="3316">
          <cell r="D3316" t="str">
            <v>翰林山语花园</v>
          </cell>
          <cell r="E3316" t="str">
            <v>3栋</v>
          </cell>
        </row>
        <row r="3316">
          <cell r="H3316" t="str">
            <v>2502</v>
          </cell>
        </row>
        <row r="3316">
          <cell r="O3316" t="str">
            <v>签约</v>
          </cell>
        </row>
        <row r="3317">
          <cell r="D3317" t="str">
            <v>翰林山语花园</v>
          </cell>
          <cell r="E3317" t="str">
            <v>3栋</v>
          </cell>
        </row>
        <row r="3317">
          <cell r="H3317" t="str">
            <v>2503</v>
          </cell>
        </row>
        <row r="3317">
          <cell r="O3317" t="str">
            <v>签约</v>
          </cell>
        </row>
        <row r="3318">
          <cell r="D3318" t="str">
            <v>翰林山语花园</v>
          </cell>
          <cell r="E3318" t="str">
            <v>3栋</v>
          </cell>
        </row>
        <row r="3318">
          <cell r="H3318" t="str">
            <v>2504</v>
          </cell>
        </row>
        <row r="3318">
          <cell r="O3318" t="str">
            <v>待售</v>
          </cell>
        </row>
        <row r="3319">
          <cell r="D3319" t="str">
            <v>翰林山语花园</v>
          </cell>
          <cell r="E3319" t="str">
            <v>3栋</v>
          </cell>
        </row>
        <row r="3319">
          <cell r="H3319" t="str">
            <v>2505</v>
          </cell>
        </row>
        <row r="3319">
          <cell r="O3319" t="str">
            <v>待售</v>
          </cell>
        </row>
        <row r="3320">
          <cell r="D3320" t="str">
            <v>翰林山语花园</v>
          </cell>
          <cell r="E3320" t="str">
            <v>3栋</v>
          </cell>
        </row>
        <row r="3320">
          <cell r="H3320" t="str">
            <v>2506</v>
          </cell>
        </row>
        <row r="3320">
          <cell r="O3320" t="str">
            <v>签约</v>
          </cell>
        </row>
        <row r="3321">
          <cell r="D3321" t="str">
            <v>翰林山语花园</v>
          </cell>
          <cell r="E3321" t="str">
            <v>3栋</v>
          </cell>
        </row>
        <row r="3321">
          <cell r="H3321" t="str">
            <v>2601</v>
          </cell>
        </row>
        <row r="3321">
          <cell r="O3321" t="str">
            <v>签约</v>
          </cell>
        </row>
        <row r="3322">
          <cell r="D3322" t="str">
            <v>翰林山语花园</v>
          </cell>
          <cell r="E3322" t="str">
            <v>3栋</v>
          </cell>
        </row>
        <row r="3322">
          <cell r="H3322" t="str">
            <v>2602</v>
          </cell>
        </row>
        <row r="3322">
          <cell r="O3322" t="str">
            <v>签约</v>
          </cell>
        </row>
        <row r="3323">
          <cell r="D3323" t="str">
            <v>翰林山语花园</v>
          </cell>
          <cell r="E3323" t="str">
            <v>3栋</v>
          </cell>
        </row>
        <row r="3323">
          <cell r="H3323" t="str">
            <v>2603</v>
          </cell>
        </row>
        <row r="3323">
          <cell r="O3323" t="str">
            <v>签约</v>
          </cell>
        </row>
        <row r="3324">
          <cell r="D3324" t="str">
            <v>翰林山语花园</v>
          </cell>
          <cell r="E3324" t="str">
            <v>3栋</v>
          </cell>
        </row>
        <row r="3324">
          <cell r="H3324" t="str">
            <v>2604</v>
          </cell>
        </row>
        <row r="3324">
          <cell r="O3324" t="str">
            <v>签约</v>
          </cell>
        </row>
        <row r="3325">
          <cell r="D3325" t="str">
            <v>翰林山语花园</v>
          </cell>
          <cell r="E3325" t="str">
            <v>3栋</v>
          </cell>
        </row>
        <row r="3325">
          <cell r="H3325" t="str">
            <v>2605</v>
          </cell>
        </row>
        <row r="3325">
          <cell r="O3325" t="str">
            <v>待售</v>
          </cell>
        </row>
        <row r="3326">
          <cell r="D3326" t="str">
            <v>翰林山语花园</v>
          </cell>
          <cell r="E3326" t="str">
            <v>3栋</v>
          </cell>
        </row>
        <row r="3326">
          <cell r="H3326" t="str">
            <v>2606</v>
          </cell>
        </row>
        <row r="3326">
          <cell r="O3326" t="str">
            <v>签约</v>
          </cell>
        </row>
        <row r="3327">
          <cell r="D3327" t="str">
            <v>翰林山语花园</v>
          </cell>
          <cell r="E3327" t="str">
            <v>3栋</v>
          </cell>
        </row>
        <row r="3327">
          <cell r="H3327" t="str">
            <v>2701</v>
          </cell>
        </row>
        <row r="3327">
          <cell r="O3327" t="str">
            <v>签约</v>
          </cell>
        </row>
        <row r="3328">
          <cell r="D3328" t="str">
            <v>翰林山语花园</v>
          </cell>
          <cell r="E3328" t="str">
            <v>3栋</v>
          </cell>
        </row>
        <row r="3328">
          <cell r="H3328" t="str">
            <v>2702</v>
          </cell>
        </row>
        <row r="3328">
          <cell r="O3328" t="str">
            <v>签约</v>
          </cell>
        </row>
        <row r="3329">
          <cell r="D3329" t="str">
            <v>翰林山语花园</v>
          </cell>
          <cell r="E3329" t="str">
            <v>3栋</v>
          </cell>
        </row>
        <row r="3329">
          <cell r="H3329" t="str">
            <v>2703</v>
          </cell>
        </row>
        <row r="3329">
          <cell r="O3329" t="str">
            <v>签约</v>
          </cell>
        </row>
        <row r="3330">
          <cell r="D3330" t="str">
            <v>翰林山语花园</v>
          </cell>
          <cell r="E3330" t="str">
            <v>3栋</v>
          </cell>
        </row>
        <row r="3330">
          <cell r="H3330" t="str">
            <v>2704</v>
          </cell>
        </row>
        <row r="3330">
          <cell r="O3330" t="str">
            <v>待售</v>
          </cell>
        </row>
        <row r="3331">
          <cell r="D3331" t="str">
            <v>翰林山语花园</v>
          </cell>
          <cell r="E3331" t="str">
            <v>3栋</v>
          </cell>
        </row>
        <row r="3331">
          <cell r="H3331" t="str">
            <v>2705</v>
          </cell>
        </row>
        <row r="3331">
          <cell r="O3331" t="str">
            <v>待售</v>
          </cell>
        </row>
        <row r="3332">
          <cell r="D3332" t="str">
            <v>翰林山语花园</v>
          </cell>
          <cell r="E3332" t="str">
            <v>3栋</v>
          </cell>
        </row>
        <row r="3332">
          <cell r="H3332" t="str">
            <v>2706</v>
          </cell>
        </row>
        <row r="3332">
          <cell r="O3332" t="str">
            <v>签约</v>
          </cell>
        </row>
        <row r="3333">
          <cell r="D3333" t="str">
            <v>翰林山语花园</v>
          </cell>
          <cell r="E3333" t="str">
            <v>3栋</v>
          </cell>
        </row>
        <row r="3333">
          <cell r="H3333" t="str">
            <v>301</v>
          </cell>
        </row>
        <row r="3333">
          <cell r="O3333" t="str">
            <v>签约</v>
          </cell>
        </row>
        <row r="3334">
          <cell r="D3334" t="str">
            <v>翰林山语花园</v>
          </cell>
          <cell r="E3334" t="str">
            <v>3栋</v>
          </cell>
        </row>
        <row r="3334">
          <cell r="H3334" t="str">
            <v>302</v>
          </cell>
        </row>
        <row r="3334">
          <cell r="O3334" t="str">
            <v>签约</v>
          </cell>
        </row>
        <row r="3335">
          <cell r="D3335" t="str">
            <v>翰林山语花园</v>
          </cell>
          <cell r="E3335" t="str">
            <v>3栋</v>
          </cell>
        </row>
        <row r="3335">
          <cell r="H3335" t="str">
            <v>303</v>
          </cell>
        </row>
        <row r="3335">
          <cell r="O3335" t="str">
            <v>签约</v>
          </cell>
        </row>
        <row r="3336">
          <cell r="D3336" t="str">
            <v>翰林山语花园</v>
          </cell>
          <cell r="E3336" t="str">
            <v>3栋</v>
          </cell>
        </row>
        <row r="3336">
          <cell r="H3336" t="str">
            <v>304</v>
          </cell>
        </row>
        <row r="3336">
          <cell r="O3336" t="str">
            <v>签约</v>
          </cell>
        </row>
        <row r="3337">
          <cell r="D3337" t="str">
            <v>翰林山语花园</v>
          </cell>
          <cell r="E3337" t="str">
            <v>3栋</v>
          </cell>
        </row>
        <row r="3337">
          <cell r="H3337" t="str">
            <v>305</v>
          </cell>
        </row>
        <row r="3337">
          <cell r="O3337" t="str">
            <v>签约</v>
          </cell>
        </row>
        <row r="3338">
          <cell r="D3338" t="str">
            <v>翰林山语花园</v>
          </cell>
          <cell r="E3338" t="str">
            <v>3栋</v>
          </cell>
        </row>
        <row r="3338">
          <cell r="H3338" t="str">
            <v>306</v>
          </cell>
        </row>
        <row r="3338">
          <cell r="O3338" t="str">
            <v>签约</v>
          </cell>
        </row>
        <row r="3339">
          <cell r="D3339" t="str">
            <v>翰林山语花园</v>
          </cell>
          <cell r="E3339" t="str">
            <v>3栋</v>
          </cell>
        </row>
        <row r="3339">
          <cell r="H3339" t="str">
            <v>401</v>
          </cell>
        </row>
        <row r="3339">
          <cell r="O3339" t="str">
            <v>签约</v>
          </cell>
        </row>
        <row r="3340">
          <cell r="D3340" t="str">
            <v>翰林山语花园</v>
          </cell>
          <cell r="E3340" t="str">
            <v>3栋</v>
          </cell>
        </row>
        <row r="3340">
          <cell r="H3340" t="str">
            <v>402</v>
          </cell>
        </row>
        <row r="3340">
          <cell r="O3340" t="str">
            <v>签约</v>
          </cell>
        </row>
        <row r="3341">
          <cell r="D3341" t="str">
            <v>翰林山语花园</v>
          </cell>
          <cell r="E3341" t="str">
            <v>3栋</v>
          </cell>
        </row>
        <row r="3341">
          <cell r="H3341" t="str">
            <v>403</v>
          </cell>
        </row>
        <row r="3341">
          <cell r="O3341" t="str">
            <v>签约</v>
          </cell>
        </row>
        <row r="3342">
          <cell r="D3342" t="str">
            <v>翰林山语花园</v>
          </cell>
          <cell r="E3342" t="str">
            <v>3栋</v>
          </cell>
        </row>
        <row r="3342">
          <cell r="H3342" t="str">
            <v>404</v>
          </cell>
        </row>
        <row r="3342">
          <cell r="O3342" t="str">
            <v>认购</v>
          </cell>
        </row>
        <row r="3343">
          <cell r="D3343" t="str">
            <v>翰林山语花园</v>
          </cell>
          <cell r="E3343" t="str">
            <v>3栋</v>
          </cell>
        </row>
        <row r="3343">
          <cell r="H3343" t="str">
            <v>405</v>
          </cell>
        </row>
        <row r="3343">
          <cell r="O3343" t="str">
            <v>签约</v>
          </cell>
        </row>
        <row r="3344">
          <cell r="D3344" t="str">
            <v>翰林山语花园</v>
          </cell>
          <cell r="E3344" t="str">
            <v>3栋</v>
          </cell>
        </row>
        <row r="3344">
          <cell r="H3344" t="str">
            <v>406</v>
          </cell>
        </row>
        <row r="3344">
          <cell r="O3344" t="str">
            <v>签约</v>
          </cell>
        </row>
        <row r="3345">
          <cell r="D3345" t="str">
            <v>翰林山语花园</v>
          </cell>
          <cell r="E3345" t="str">
            <v>3栋</v>
          </cell>
        </row>
        <row r="3345">
          <cell r="H3345" t="str">
            <v>501</v>
          </cell>
        </row>
        <row r="3345">
          <cell r="O3345" t="str">
            <v>签约</v>
          </cell>
        </row>
        <row r="3346">
          <cell r="D3346" t="str">
            <v>翰林山语花园</v>
          </cell>
          <cell r="E3346" t="str">
            <v>3栋</v>
          </cell>
        </row>
        <row r="3346">
          <cell r="H3346" t="str">
            <v>502</v>
          </cell>
        </row>
        <row r="3346">
          <cell r="O3346" t="str">
            <v>签约</v>
          </cell>
        </row>
        <row r="3347">
          <cell r="D3347" t="str">
            <v>翰林山语花园</v>
          </cell>
          <cell r="E3347" t="str">
            <v>3栋</v>
          </cell>
        </row>
        <row r="3347">
          <cell r="H3347" t="str">
            <v>503</v>
          </cell>
        </row>
        <row r="3347">
          <cell r="O3347" t="str">
            <v>签约</v>
          </cell>
        </row>
        <row r="3348">
          <cell r="D3348" t="str">
            <v>翰林山语花园</v>
          </cell>
          <cell r="E3348" t="str">
            <v>3栋</v>
          </cell>
        </row>
        <row r="3348">
          <cell r="H3348" t="str">
            <v>504</v>
          </cell>
        </row>
        <row r="3348">
          <cell r="O3348" t="str">
            <v>签约</v>
          </cell>
        </row>
        <row r="3349">
          <cell r="D3349" t="str">
            <v>翰林山语花园</v>
          </cell>
          <cell r="E3349" t="str">
            <v>3栋</v>
          </cell>
        </row>
        <row r="3349">
          <cell r="H3349" t="str">
            <v>505</v>
          </cell>
        </row>
        <row r="3349">
          <cell r="O3349" t="str">
            <v>签约</v>
          </cell>
        </row>
        <row r="3350">
          <cell r="D3350" t="str">
            <v>翰林山语花园</v>
          </cell>
          <cell r="E3350" t="str">
            <v>3栋</v>
          </cell>
        </row>
        <row r="3350">
          <cell r="H3350" t="str">
            <v>506</v>
          </cell>
        </row>
        <row r="3350">
          <cell r="O3350" t="str">
            <v>签约</v>
          </cell>
        </row>
        <row r="3351">
          <cell r="D3351" t="str">
            <v>翰林山语花园</v>
          </cell>
          <cell r="E3351" t="str">
            <v>3栋</v>
          </cell>
        </row>
        <row r="3351">
          <cell r="H3351" t="str">
            <v>601</v>
          </cell>
        </row>
        <row r="3351">
          <cell r="O3351" t="str">
            <v>签约</v>
          </cell>
        </row>
        <row r="3352">
          <cell r="D3352" t="str">
            <v>翰林山语花园</v>
          </cell>
          <cell r="E3352" t="str">
            <v>3栋</v>
          </cell>
        </row>
        <row r="3352">
          <cell r="H3352" t="str">
            <v>602</v>
          </cell>
        </row>
        <row r="3352">
          <cell r="O3352" t="str">
            <v>签约</v>
          </cell>
        </row>
        <row r="3353">
          <cell r="D3353" t="str">
            <v>翰林山语花园</v>
          </cell>
          <cell r="E3353" t="str">
            <v>3栋</v>
          </cell>
        </row>
        <row r="3353">
          <cell r="H3353" t="str">
            <v>603</v>
          </cell>
        </row>
        <row r="3353">
          <cell r="O3353" t="str">
            <v>签约</v>
          </cell>
        </row>
        <row r="3354">
          <cell r="D3354" t="str">
            <v>翰林山语花园</v>
          </cell>
          <cell r="E3354" t="str">
            <v>3栋</v>
          </cell>
        </row>
        <row r="3354">
          <cell r="H3354" t="str">
            <v>604</v>
          </cell>
        </row>
        <row r="3354">
          <cell r="O3354" t="str">
            <v>签约</v>
          </cell>
        </row>
        <row r="3355">
          <cell r="D3355" t="str">
            <v>翰林山语花园</v>
          </cell>
          <cell r="E3355" t="str">
            <v>3栋</v>
          </cell>
        </row>
        <row r="3355">
          <cell r="H3355" t="str">
            <v>605</v>
          </cell>
        </row>
        <row r="3355">
          <cell r="O3355" t="str">
            <v>签约</v>
          </cell>
        </row>
        <row r="3356">
          <cell r="D3356" t="str">
            <v>翰林山语花园</v>
          </cell>
          <cell r="E3356" t="str">
            <v>3栋</v>
          </cell>
        </row>
        <row r="3356">
          <cell r="H3356" t="str">
            <v>606</v>
          </cell>
        </row>
        <row r="3356">
          <cell r="O3356" t="str">
            <v>签约</v>
          </cell>
        </row>
        <row r="3357">
          <cell r="D3357" t="str">
            <v>翰林山语花园</v>
          </cell>
          <cell r="E3357" t="str">
            <v>3栋</v>
          </cell>
        </row>
        <row r="3357">
          <cell r="H3357" t="str">
            <v>701</v>
          </cell>
        </row>
        <row r="3357">
          <cell r="O3357" t="str">
            <v>签约</v>
          </cell>
        </row>
        <row r="3358">
          <cell r="D3358" t="str">
            <v>翰林山语花园</v>
          </cell>
          <cell r="E3358" t="str">
            <v>3栋</v>
          </cell>
        </row>
        <row r="3358">
          <cell r="H3358" t="str">
            <v>702</v>
          </cell>
        </row>
        <row r="3358">
          <cell r="O3358" t="str">
            <v>签约</v>
          </cell>
        </row>
        <row r="3359">
          <cell r="D3359" t="str">
            <v>翰林山语花园</v>
          </cell>
          <cell r="E3359" t="str">
            <v>3栋</v>
          </cell>
        </row>
        <row r="3359">
          <cell r="H3359" t="str">
            <v>703</v>
          </cell>
        </row>
        <row r="3359">
          <cell r="O3359" t="str">
            <v>签约</v>
          </cell>
        </row>
        <row r="3360">
          <cell r="D3360" t="str">
            <v>翰林山语花园</v>
          </cell>
          <cell r="E3360" t="str">
            <v>3栋</v>
          </cell>
        </row>
        <row r="3360">
          <cell r="H3360" t="str">
            <v>704</v>
          </cell>
        </row>
        <row r="3360">
          <cell r="O3360" t="str">
            <v>签约</v>
          </cell>
        </row>
        <row r="3361">
          <cell r="D3361" t="str">
            <v>翰林山语花园</v>
          </cell>
          <cell r="E3361" t="str">
            <v>3栋</v>
          </cell>
        </row>
        <row r="3361">
          <cell r="H3361" t="str">
            <v>705</v>
          </cell>
        </row>
        <row r="3361">
          <cell r="O3361" t="str">
            <v>签约</v>
          </cell>
        </row>
        <row r="3362">
          <cell r="D3362" t="str">
            <v>翰林山语花园</v>
          </cell>
          <cell r="E3362" t="str">
            <v>3栋</v>
          </cell>
        </row>
        <row r="3362">
          <cell r="H3362" t="str">
            <v>706</v>
          </cell>
        </row>
        <row r="3362">
          <cell r="O3362" t="str">
            <v>签约</v>
          </cell>
        </row>
        <row r="3363">
          <cell r="D3363" t="str">
            <v>翰林山语花园</v>
          </cell>
          <cell r="E3363" t="str">
            <v>3栋</v>
          </cell>
        </row>
        <row r="3363">
          <cell r="H3363" t="str">
            <v>801</v>
          </cell>
        </row>
        <row r="3363">
          <cell r="O3363" t="str">
            <v>签约</v>
          </cell>
        </row>
        <row r="3364">
          <cell r="D3364" t="str">
            <v>翰林山语花园</v>
          </cell>
          <cell r="E3364" t="str">
            <v>3栋</v>
          </cell>
        </row>
        <row r="3364">
          <cell r="H3364" t="str">
            <v>802</v>
          </cell>
        </row>
        <row r="3364">
          <cell r="O3364" t="str">
            <v>签约</v>
          </cell>
        </row>
        <row r="3365">
          <cell r="D3365" t="str">
            <v>翰林山语花园</v>
          </cell>
          <cell r="E3365" t="str">
            <v>3栋</v>
          </cell>
        </row>
        <row r="3365">
          <cell r="H3365" t="str">
            <v>803</v>
          </cell>
        </row>
        <row r="3365">
          <cell r="O3365" t="str">
            <v>签约</v>
          </cell>
        </row>
        <row r="3366">
          <cell r="D3366" t="str">
            <v>翰林山语花园</v>
          </cell>
          <cell r="E3366" t="str">
            <v>3栋</v>
          </cell>
        </row>
        <row r="3366">
          <cell r="H3366" t="str">
            <v>804</v>
          </cell>
        </row>
        <row r="3366">
          <cell r="O3366" t="str">
            <v>签约</v>
          </cell>
        </row>
        <row r="3367">
          <cell r="D3367" t="str">
            <v>翰林山语花园</v>
          </cell>
          <cell r="E3367" t="str">
            <v>3栋</v>
          </cell>
        </row>
        <row r="3367">
          <cell r="H3367" t="str">
            <v>805</v>
          </cell>
        </row>
        <row r="3367">
          <cell r="O3367" t="str">
            <v>签约</v>
          </cell>
        </row>
        <row r="3368">
          <cell r="D3368" t="str">
            <v>翰林山语花园</v>
          </cell>
          <cell r="E3368" t="str">
            <v>3栋</v>
          </cell>
        </row>
        <row r="3368">
          <cell r="H3368" t="str">
            <v>806</v>
          </cell>
        </row>
        <row r="3368">
          <cell r="O3368" t="str">
            <v>签约</v>
          </cell>
        </row>
        <row r="3369">
          <cell r="D3369" t="str">
            <v>翰林山语花园</v>
          </cell>
          <cell r="E3369" t="str">
            <v>3栋</v>
          </cell>
        </row>
        <row r="3369">
          <cell r="H3369" t="str">
            <v>901</v>
          </cell>
        </row>
        <row r="3369">
          <cell r="O3369" t="str">
            <v>签约</v>
          </cell>
        </row>
        <row r="3370">
          <cell r="D3370" t="str">
            <v>翰林山语花园</v>
          </cell>
          <cell r="E3370" t="str">
            <v>3栋</v>
          </cell>
        </row>
        <row r="3370">
          <cell r="H3370" t="str">
            <v>902</v>
          </cell>
        </row>
        <row r="3370">
          <cell r="O3370" t="str">
            <v>签约</v>
          </cell>
        </row>
        <row r="3371">
          <cell r="D3371" t="str">
            <v>翰林山语花园</v>
          </cell>
          <cell r="E3371" t="str">
            <v>3栋</v>
          </cell>
        </row>
        <row r="3371">
          <cell r="H3371" t="str">
            <v>903</v>
          </cell>
        </row>
        <row r="3371">
          <cell r="O3371" t="str">
            <v>签约</v>
          </cell>
        </row>
        <row r="3372">
          <cell r="D3372" t="str">
            <v>翰林山语花园</v>
          </cell>
          <cell r="E3372" t="str">
            <v>3栋</v>
          </cell>
        </row>
        <row r="3372">
          <cell r="H3372" t="str">
            <v>904</v>
          </cell>
        </row>
        <row r="3372">
          <cell r="O3372" t="str">
            <v>签约</v>
          </cell>
        </row>
        <row r="3373">
          <cell r="D3373" t="str">
            <v>翰林山语花园</v>
          </cell>
          <cell r="E3373" t="str">
            <v>3栋</v>
          </cell>
        </row>
        <row r="3373">
          <cell r="H3373" t="str">
            <v>905</v>
          </cell>
        </row>
        <row r="3373">
          <cell r="O3373" t="str">
            <v>签约</v>
          </cell>
        </row>
        <row r="3374">
          <cell r="D3374" t="str">
            <v>翰林山语花园</v>
          </cell>
          <cell r="E3374" t="str">
            <v>3栋</v>
          </cell>
        </row>
        <row r="3374">
          <cell r="H3374" t="str">
            <v>906</v>
          </cell>
        </row>
        <row r="3374">
          <cell r="O3374" t="str">
            <v>签约</v>
          </cell>
        </row>
        <row r="3375">
          <cell r="D3375" t="str">
            <v>翰林山语花园</v>
          </cell>
          <cell r="E3375" t="str">
            <v>4栋</v>
          </cell>
        </row>
        <row r="3375">
          <cell r="H3375" t="str">
            <v>1001</v>
          </cell>
        </row>
        <row r="3375">
          <cell r="O3375" t="str">
            <v>签约</v>
          </cell>
        </row>
        <row r="3376">
          <cell r="D3376" t="str">
            <v>翰林山语花园</v>
          </cell>
          <cell r="E3376" t="str">
            <v>4栋</v>
          </cell>
        </row>
        <row r="3376">
          <cell r="H3376" t="str">
            <v>1002</v>
          </cell>
        </row>
        <row r="3376">
          <cell r="O3376" t="str">
            <v>签约</v>
          </cell>
        </row>
        <row r="3377">
          <cell r="D3377" t="str">
            <v>翰林山语花园</v>
          </cell>
          <cell r="E3377" t="str">
            <v>4栋</v>
          </cell>
        </row>
        <row r="3377">
          <cell r="H3377" t="str">
            <v>1003</v>
          </cell>
        </row>
        <row r="3377">
          <cell r="O3377" t="str">
            <v>签约</v>
          </cell>
        </row>
        <row r="3378">
          <cell r="D3378" t="str">
            <v>翰林山语花园</v>
          </cell>
          <cell r="E3378" t="str">
            <v>4栋</v>
          </cell>
        </row>
        <row r="3378">
          <cell r="H3378" t="str">
            <v>1004</v>
          </cell>
        </row>
        <row r="3378">
          <cell r="O3378" t="str">
            <v>签约</v>
          </cell>
        </row>
        <row r="3379">
          <cell r="D3379" t="str">
            <v>翰林山语花园</v>
          </cell>
          <cell r="E3379" t="str">
            <v>4栋</v>
          </cell>
        </row>
        <row r="3379">
          <cell r="H3379" t="str">
            <v>1005</v>
          </cell>
        </row>
        <row r="3379">
          <cell r="O3379" t="str">
            <v>签约</v>
          </cell>
        </row>
        <row r="3380">
          <cell r="D3380" t="str">
            <v>翰林山语花园</v>
          </cell>
          <cell r="E3380" t="str">
            <v>4栋</v>
          </cell>
        </row>
        <row r="3380">
          <cell r="H3380" t="str">
            <v>1006</v>
          </cell>
        </row>
        <row r="3380">
          <cell r="O3380" t="str">
            <v>签约</v>
          </cell>
        </row>
        <row r="3381">
          <cell r="D3381" t="str">
            <v>翰林山语花园</v>
          </cell>
          <cell r="E3381" t="str">
            <v>4栋</v>
          </cell>
        </row>
        <row r="3381">
          <cell r="H3381" t="str">
            <v>101</v>
          </cell>
        </row>
        <row r="3381">
          <cell r="O3381" t="str">
            <v>签约</v>
          </cell>
        </row>
        <row r="3382">
          <cell r="D3382" t="str">
            <v>翰林山语花园</v>
          </cell>
          <cell r="E3382" t="str">
            <v>4栋</v>
          </cell>
        </row>
        <row r="3382">
          <cell r="H3382" t="str">
            <v>102</v>
          </cell>
        </row>
        <row r="3382">
          <cell r="O3382" t="str">
            <v>签约</v>
          </cell>
        </row>
        <row r="3383">
          <cell r="D3383" t="str">
            <v>翰林山语花园</v>
          </cell>
          <cell r="E3383" t="str">
            <v>4栋</v>
          </cell>
        </row>
        <row r="3383">
          <cell r="H3383" t="str">
            <v>103</v>
          </cell>
        </row>
        <row r="3383">
          <cell r="O3383" t="str">
            <v>签约</v>
          </cell>
        </row>
        <row r="3384">
          <cell r="D3384" t="str">
            <v>翰林山语花园</v>
          </cell>
          <cell r="E3384" t="str">
            <v>4栋</v>
          </cell>
        </row>
        <row r="3384">
          <cell r="H3384" t="str">
            <v>106</v>
          </cell>
        </row>
        <row r="3384">
          <cell r="O3384" t="str">
            <v>签约</v>
          </cell>
        </row>
        <row r="3385">
          <cell r="D3385" t="str">
            <v>翰林山语花园</v>
          </cell>
          <cell r="E3385" t="str">
            <v>4栋</v>
          </cell>
        </row>
        <row r="3385">
          <cell r="H3385" t="str">
            <v>1101</v>
          </cell>
        </row>
        <row r="3385">
          <cell r="O3385" t="str">
            <v>签约</v>
          </cell>
        </row>
        <row r="3386">
          <cell r="D3386" t="str">
            <v>翰林山语花园</v>
          </cell>
          <cell r="E3386" t="str">
            <v>4栋</v>
          </cell>
        </row>
        <row r="3386">
          <cell r="H3386" t="str">
            <v>1102</v>
          </cell>
        </row>
        <row r="3386">
          <cell r="O3386" t="str">
            <v>签约</v>
          </cell>
        </row>
        <row r="3387">
          <cell r="D3387" t="str">
            <v>翰林山语花园</v>
          </cell>
          <cell r="E3387" t="str">
            <v>4栋</v>
          </cell>
        </row>
        <row r="3387">
          <cell r="H3387" t="str">
            <v>1103</v>
          </cell>
        </row>
        <row r="3387">
          <cell r="O3387" t="str">
            <v>签约</v>
          </cell>
        </row>
        <row r="3388">
          <cell r="D3388" t="str">
            <v>翰林山语花园</v>
          </cell>
          <cell r="E3388" t="str">
            <v>4栋</v>
          </cell>
        </row>
        <row r="3388">
          <cell r="H3388" t="str">
            <v>1104</v>
          </cell>
        </row>
        <row r="3388">
          <cell r="O3388" t="str">
            <v>签约</v>
          </cell>
        </row>
        <row r="3389">
          <cell r="D3389" t="str">
            <v>翰林山语花园</v>
          </cell>
          <cell r="E3389" t="str">
            <v>4栋</v>
          </cell>
        </row>
        <row r="3389">
          <cell r="H3389" t="str">
            <v>1105</v>
          </cell>
        </row>
        <row r="3389">
          <cell r="O3389" t="str">
            <v>签约</v>
          </cell>
        </row>
        <row r="3390">
          <cell r="D3390" t="str">
            <v>翰林山语花园</v>
          </cell>
          <cell r="E3390" t="str">
            <v>4栋</v>
          </cell>
        </row>
        <row r="3390">
          <cell r="H3390" t="str">
            <v>1106</v>
          </cell>
        </row>
        <row r="3390">
          <cell r="O3390" t="str">
            <v>签约</v>
          </cell>
        </row>
        <row r="3391">
          <cell r="D3391" t="str">
            <v>翰林山语花园</v>
          </cell>
          <cell r="E3391" t="str">
            <v>4栋</v>
          </cell>
        </row>
        <row r="3391">
          <cell r="H3391" t="str">
            <v>1201</v>
          </cell>
        </row>
        <row r="3391">
          <cell r="O3391" t="str">
            <v>签约</v>
          </cell>
        </row>
        <row r="3392">
          <cell r="D3392" t="str">
            <v>翰林山语花园</v>
          </cell>
          <cell r="E3392" t="str">
            <v>4栋</v>
          </cell>
        </row>
        <row r="3392">
          <cell r="H3392" t="str">
            <v>1202</v>
          </cell>
        </row>
        <row r="3392">
          <cell r="O3392" t="str">
            <v>签约</v>
          </cell>
        </row>
        <row r="3393">
          <cell r="D3393" t="str">
            <v>翰林山语花园</v>
          </cell>
          <cell r="E3393" t="str">
            <v>4栋</v>
          </cell>
        </row>
        <row r="3393">
          <cell r="H3393" t="str">
            <v>1203</v>
          </cell>
        </row>
        <row r="3393">
          <cell r="O3393" t="str">
            <v>签约</v>
          </cell>
        </row>
        <row r="3394">
          <cell r="D3394" t="str">
            <v>翰林山语花园</v>
          </cell>
          <cell r="E3394" t="str">
            <v>4栋</v>
          </cell>
        </row>
        <row r="3394">
          <cell r="H3394" t="str">
            <v>1204</v>
          </cell>
        </row>
        <row r="3394">
          <cell r="O3394" t="str">
            <v>签约</v>
          </cell>
        </row>
        <row r="3395">
          <cell r="D3395" t="str">
            <v>翰林山语花园</v>
          </cell>
          <cell r="E3395" t="str">
            <v>4栋</v>
          </cell>
        </row>
        <row r="3395">
          <cell r="H3395" t="str">
            <v>1205</v>
          </cell>
        </row>
        <row r="3395">
          <cell r="O3395" t="str">
            <v>签约</v>
          </cell>
        </row>
        <row r="3396">
          <cell r="D3396" t="str">
            <v>翰林山语花园</v>
          </cell>
          <cell r="E3396" t="str">
            <v>4栋</v>
          </cell>
        </row>
        <row r="3396">
          <cell r="H3396" t="str">
            <v>1206</v>
          </cell>
        </row>
        <row r="3396">
          <cell r="O3396" t="str">
            <v>签约</v>
          </cell>
        </row>
        <row r="3397">
          <cell r="D3397" t="str">
            <v>翰林山语花园</v>
          </cell>
          <cell r="E3397" t="str">
            <v>4栋</v>
          </cell>
        </row>
        <row r="3397">
          <cell r="H3397" t="str">
            <v>1301</v>
          </cell>
        </row>
        <row r="3397">
          <cell r="O3397" t="str">
            <v>签约</v>
          </cell>
        </row>
        <row r="3398">
          <cell r="D3398" t="str">
            <v>翰林山语花园</v>
          </cell>
          <cell r="E3398" t="str">
            <v>4栋</v>
          </cell>
        </row>
        <row r="3398">
          <cell r="H3398" t="str">
            <v>1302</v>
          </cell>
        </row>
        <row r="3398">
          <cell r="O3398" t="str">
            <v>签约</v>
          </cell>
        </row>
        <row r="3399">
          <cell r="D3399" t="str">
            <v>翰林山语花园</v>
          </cell>
          <cell r="E3399" t="str">
            <v>4栋</v>
          </cell>
        </row>
        <row r="3399">
          <cell r="H3399" t="str">
            <v>1303</v>
          </cell>
        </row>
        <row r="3399">
          <cell r="O3399" t="str">
            <v>签约</v>
          </cell>
        </row>
        <row r="3400">
          <cell r="D3400" t="str">
            <v>翰林山语花园</v>
          </cell>
          <cell r="E3400" t="str">
            <v>4栋</v>
          </cell>
        </row>
        <row r="3400">
          <cell r="H3400" t="str">
            <v>1304</v>
          </cell>
        </row>
        <row r="3400">
          <cell r="O3400" t="str">
            <v>签约</v>
          </cell>
        </row>
        <row r="3401">
          <cell r="D3401" t="str">
            <v>翰林山语花园</v>
          </cell>
          <cell r="E3401" t="str">
            <v>4栋</v>
          </cell>
        </row>
        <row r="3401">
          <cell r="H3401" t="str">
            <v>1305</v>
          </cell>
        </row>
        <row r="3401">
          <cell r="O3401" t="str">
            <v>签约</v>
          </cell>
        </row>
        <row r="3402">
          <cell r="D3402" t="str">
            <v>翰林山语花园</v>
          </cell>
          <cell r="E3402" t="str">
            <v>4栋</v>
          </cell>
        </row>
        <row r="3402">
          <cell r="H3402" t="str">
            <v>1306</v>
          </cell>
        </row>
        <row r="3402">
          <cell r="O3402" t="str">
            <v>签约</v>
          </cell>
        </row>
        <row r="3403">
          <cell r="D3403" t="str">
            <v>翰林山语花园</v>
          </cell>
          <cell r="E3403" t="str">
            <v>4栋</v>
          </cell>
        </row>
        <row r="3403">
          <cell r="H3403" t="str">
            <v>1401</v>
          </cell>
        </row>
        <row r="3403">
          <cell r="O3403" t="str">
            <v>签约</v>
          </cell>
        </row>
        <row r="3404">
          <cell r="D3404" t="str">
            <v>翰林山语花园</v>
          </cell>
          <cell r="E3404" t="str">
            <v>4栋</v>
          </cell>
        </row>
        <row r="3404">
          <cell r="H3404" t="str">
            <v>1402</v>
          </cell>
        </row>
        <row r="3404">
          <cell r="O3404" t="str">
            <v>签约</v>
          </cell>
        </row>
        <row r="3405">
          <cell r="D3405" t="str">
            <v>翰林山语花园</v>
          </cell>
          <cell r="E3405" t="str">
            <v>4栋</v>
          </cell>
        </row>
        <row r="3405">
          <cell r="H3405" t="str">
            <v>1403</v>
          </cell>
        </row>
        <row r="3405">
          <cell r="O3405" t="str">
            <v>签约</v>
          </cell>
        </row>
        <row r="3406">
          <cell r="D3406" t="str">
            <v>翰林山语花园</v>
          </cell>
          <cell r="E3406" t="str">
            <v>4栋</v>
          </cell>
        </row>
        <row r="3406">
          <cell r="H3406" t="str">
            <v>1404</v>
          </cell>
        </row>
        <row r="3406">
          <cell r="O3406" t="str">
            <v>签约</v>
          </cell>
        </row>
        <row r="3407">
          <cell r="D3407" t="str">
            <v>翰林山语花园</v>
          </cell>
          <cell r="E3407" t="str">
            <v>4栋</v>
          </cell>
        </row>
        <row r="3407">
          <cell r="H3407" t="str">
            <v>1405</v>
          </cell>
        </row>
        <row r="3407">
          <cell r="O3407" t="str">
            <v>签约</v>
          </cell>
        </row>
        <row r="3408">
          <cell r="D3408" t="str">
            <v>翰林山语花园</v>
          </cell>
          <cell r="E3408" t="str">
            <v>4栋</v>
          </cell>
        </row>
        <row r="3408">
          <cell r="H3408" t="str">
            <v>1406</v>
          </cell>
        </row>
        <row r="3408">
          <cell r="O3408" t="str">
            <v>签约</v>
          </cell>
        </row>
        <row r="3409">
          <cell r="D3409" t="str">
            <v>翰林山语花园</v>
          </cell>
          <cell r="E3409" t="str">
            <v>4栋</v>
          </cell>
        </row>
        <row r="3409">
          <cell r="H3409" t="str">
            <v>1501</v>
          </cell>
        </row>
        <row r="3409">
          <cell r="O3409" t="str">
            <v>签约</v>
          </cell>
        </row>
        <row r="3410">
          <cell r="D3410" t="str">
            <v>翰林山语花园</v>
          </cell>
          <cell r="E3410" t="str">
            <v>4栋</v>
          </cell>
        </row>
        <row r="3410">
          <cell r="H3410" t="str">
            <v>1502</v>
          </cell>
        </row>
        <row r="3410">
          <cell r="O3410" t="str">
            <v>签约</v>
          </cell>
        </row>
        <row r="3411">
          <cell r="D3411" t="str">
            <v>翰林山语花园</v>
          </cell>
          <cell r="E3411" t="str">
            <v>4栋</v>
          </cell>
        </row>
        <row r="3411">
          <cell r="H3411" t="str">
            <v>1503</v>
          </cell>
        </row>
        <row r="3411">
          <cell r="O3411" t="str">
            <v>签约</v>
          </cell>
        </row>
        <row r="3412">
          <cell r="D3412" t="str">
            <v>翰林山语花园</v>
          </cell>
          <cell r="E3412" t="str">
            <v>4栋</v>
          </cell>
        </row>
        <row r="3412">
          <cell r="H3412" t="str">
            <v>1504</v>
          </cell>
        </row>
        <row r="3412">
          <cell r="O3412" t="str">
            <v>签约</v>
          </cell>
        </row>
        <row r="3413">
          <cell r="D3413" t="str">
            <v>翰林山语花园</v>
          </cell>
          <cell r="E3413" t="str">
            <v>4栋</v>
          </cell>
        </row>
        <row r="3413">
          <cell r="H3413" t="str">
            <v>1505</v>
          </cell>
        </row>
        <row r="3413">
          <cell r="O3413" t="str">
            <v>签约</v>
          </cell>
        </row>
        <row r="3414">
          <cell r="D3414" t="str">
            <v>翰林山语花园</v>
          </cell>
          <cell r="E3414" t="str">
            <v>4栋</v>
          </cell>
        </row>
        <row r="3414">
          <cell r="H3414" t="str">
            <v>1506</v>
          </cell>
        </row>
        <row r="3414">
          <cell r="O3414" t="str">
            <v>签约</v>
          </cell>
        </row>
        <row r="3415">
          <cell r="D3415" t="str">
            <v>翰林山语花园</v>
          </cell>
          <cell r="E3415" t="str">
            <v>4栋</v>
          </cell>
        </row>
        <row r="3415">
          <cell r="H3415" t="str">
            <v>1601</v>
          </cell>
        </row>
        <row r="3415">
          <cell r="O3415" t="str">
            <v>签约</v>
          </cell>
        </row>
        <row r="3416">
          <cell r="D3416" t="str">
            <v>翰林山语花园</v>
          </cell>
          <cell r="E3416" t="str">
            <v>4栋</v>
          </cell>
        </row>
        <row r="3416">
          <cell r="H3416" t="str">
            <v>1602</v>
          </cell>
        </row>
        <row r="3416">
          <cell r="O3416" t="str">
            <v>签约</v>
          </cell>
        </row>
        <row r="3417">
          <cell r="D3417" t="str">
            <v>翰林山语花园</v>
          </cell>
          <cell r="E3417" t="str">
            <v>4栋</v>
          </cell>
        </row>
        <row r="3417">
          <cell r="H3417" t="str">
            <v>1603</v>
          </cell>
        </row>
        <row r="3417">
          <cell r="O3417" t="str">
            <v>签约</v>
          </cell>
        </row>
        <row r="3418">
          <cell r="D3418" t="str">
            <v>翰林山语花园</v>
          </cell>
          <cell r="E3418" t="str">
            <v>4栋</v>
          </cell>
        </row>
        <row r="3418">
          <cell r="H3418" t="str">
            <v>1604</v>
          </cell>
        </row>
        <row r="3418">
          <cell r="O3418" t="str">
            <v>签约</v>
          </cell>
        </row>
        <row r="3419">
          <cell r="D3419" t="str">
            <v>翰林山语花园</v>
          </cell>
          <cell r="E3419" t="str">
            <v>4栋</v>
          </cell>
        </row>
        <row r="3419">
          <cell r="H3419" t="str">
            <v>1605</v>
          </cell>
        </row>
        <row r="3419">
          <cell r="O3419" t="str">
            <v>签约</v>
          </cell>
        </row>
        <row r="3420">
          <cell r="D3420" t="str">
            <v>翰林山语花园</v>
          </cell>
          <cell r="E3420" t="str">
            <v>4栋</v>
          </cell>
        </row>
        <row r="3420">
          <cell r="H3420" t="str">
            <v>1606</v>
          </cell>
        </row>
        <row r="3420">
          <cell r="O3420" t="str">
            <v>签约</v>
          </cell>
        </row>
        <row r="3421">
          <cell r="D3421" t="str">
            <v>翰林山语花园</v>
          </cell>
          <cell r="E3421" t="str">
            <v>4栋</v>
          </cell>
        </row>
        <row r="3421">
          <cell r="H3421" t="str">
            <v>1701</v>
          </cell>
        </row>
        <row r="3421">
          <cell r="O3421" t="str">
            <v>签约</v>
          </cell>
        </row>
        <row r="3422">
          <cell r="D3422" t="str">
            <v>翰林山语花园</v>
          </cell>
          <cell r="E3422" t="str">
            <v>4栋</v>
          </cell>
        </row>
        <row r="3422">
          <cell r="H3422" t="str">
            <v>1702</v>
          </cell>
        </row>
        <row r="3422">
          <cell r="O3422" t="str">
            <v>签约</v>
          </cell>
        </row>
        <row r="3423">
          <cell r="D3423" t="str">
            <v>翰林山语花园</v>
          </cell>
          <cell r="E3423" t="str">
            <v>4栋</v>
          </cell>
        </row>
        <row r="3423">
          <cell r="H3423" t="str">
            <v>1703</v>
          </cell>
        </row>
        <row r="3423">
          <cell r="O3423" t="str">
            <v>签约</v>
          </cell>
        </row>
        <row r="3424">
          <cell r="D3424" t="str">
            <v>翰林山语花园</v>
          </cell>
          <cell r="E3424" t="str">
            <v>4栋</v>
          </cell>
        </row>
        <row r="3424">
          <cell r="H3424" t="str">
            <v>1704</v>
          </cell>
        </row>
        <row r="3424">
          <cell r="O3424" t="str">
            <v>签约</v>
          </cell>
        </row>
        <row r="3425">
          <cell r="D3425" t="str">
            <v>翰林山语花园</v>
          </cell>
          <cell r="E3425" t="str">
            <v>4栋</v>
          </cell>
        </row>
        <row r="3425">
          <cell r="H3425" t="str">
            <v>1705</v>
          </cell>
        </row>
        <row r="3425">
          <cell r="O3425" t="str">
            <v>签约</v>
          </cell>
        </row>
        <row r="3426">
          <cell r="D3426" t="str">
            <v>翰林山语花园</v>
          </cell>
          <cell r="E3426" t="str">
            <v>4栋</v>
          </cell>
        </row>
        <row r="3426">
          <cell r="H3426" t="str">
            <v>1706</v>
          </cell>
        </row>
        <row r="3426">
          <cell r="O3426" t="str">
            <v>签约</v>
          </cell>
        </row>
        <row r="3427">
          <cell r="D3427" t="str">
            <v>翰林山语花园</v>
          </cell>
          <cell r="E3427" t="str">
            <v>4栋</v>
          </cell>
        </row>
        <row r="3427">
          <cell r="H3427" t="str">
            <v>1801</v>
          </cell>
        </row>
        <row r="3427">
          <cell r="O3427" t="str">
            <v>签约</v>
          </cell>
        </row>
        <row r="3428">
          <cell r="D3428" t="str">
            <v>翰林山语花园</v>
          </cell>
          <cell r="E3428" t="str">
            <v>4栋</v>
          </cell>
        </row>
        <row r="3428">
          <cell r="H3428" t="str">
            <v>1802</v>
          </cell>
        </row>
        <row r="3428">
          <cell r="O3428" t="str">
            <v>签约</v>
          </cell>
        </row>
        <row r="3429">
          <cell r="D3429" t="str">
            <v>翰林山语花园</v>
          </cell>
          <cell r="E3429" t="str">
            <v>4栋</v>
          </cell>
        </row>
        <row r="3429">
          <cell r="H3429" t="str">
            <v>1803</v>
          </cell>
        </row>
        <row r="3429">
          <cell r="O3429" t="str">
            <v>签约</v>
          </cell>
        </row>
        <row r="3430">
          <cell r="D3430" t="str">
            <v>翰林山语花园</v>
          </cell>
          <cell r="E3430" t="str">
            <v>4栋</v>
          </cell>
        </row>
        <row r="3430">
          <cell r="H3430" t="str">
            <v>1804</v>
          </cell>
        </row>
        <row r="3430">
          <cell r="O3430" t="str">
            <v>待售</v>
          </cell>
        </row>
        <row r="3431">
          <cell r="D3431" t="str">
            <v>翰林山语花园</v>
          </cell>
          <cell r="E3431" t="str">
            <v>4栋</v>
          </cell>
        </row>
        <row r="3431">
          <cell r="H3431" t="str">
            <v>1805</v>
          </cell>
        </row>
        <row r="3431">
          <cell r="O3431" t="str">
            <v>销控</v>
          </cell>
        </row>
        <row r="3432">
          <cell r="D3432" t="str">
            <v>翰林山语花园</v>
          </cell>
          <cell r="E3432" t="str">
            <v>4栋</v>
          </cell>
        </row>
        <row r="3432">
          <cell r="H3432" t="str">
            <v>1806</v>
          </cell>
        </row>
        <row r="3432">
          <cell r="O3432" t="str">
            <v>签约</v>
          </cell>
        </row>
        <row r="3433">
          <cell r="D3433" t="str">
            <v>翰林山语花园</v>
          </cell>
          <cell r="E3433" t="str">
            <v>4栋</v>
          </cell>
        </row>
        <row r="3433">
          <cell r="H3433" t="str">
            <v>1901</v>
          </cell>
        </row>
        <row r="3433">
          <cell r="O3433" t="str">
            <v>签约</v>
          </cell>
        </row>
        <row r="3434">
          <cell r="D3434" t="str">
            <v>翰林山语花园</v>
          </cell>
          <cell r="E3434" t="str">
            <v>4栋</v>
          </cell>
        </row>
        <row r="3434">
          <cell r="H3434" t="str">
            <v>1902</v>
          </cell>
        </row>
        <row r="3434">
          <cell r="O3434" t="str">
            <v>签约</v>
          </cell>
        </row>
        <row r="3435">
          <cell r="D3435" t="str">
            <v>翰林山语花园</v>
          </cell>
          <cell r="E3435" t="str">
            <v>4栋</v>
          </cell>
        </row>
        <row r="3435">
          <cell r="H3435" t="str">
            <v>1903</v>
          </cell>
        </row>
        <row r="3435">
          <cell r="O3435" t="str">
            <v>签约</v>
          </cell>
        </row>
        <row r="3436">
          <cell r="D3436" t="str">
            <v>翰林山语花园</v>
          </cell>
          <cell r="E3436" t="str">
            <v>4栋</v>
          </cell>
        </row>
        <row r="3436">
          <cell r="H3436" t="str">
            <v>1904</v>
          </cell>
        </row>
        <row r="3436">
          <cell r="O3436" t="str">
            <v>签约</v>
          </cell>
        </row>
        <row r="3437">
          <cell r="D3437" t="str">
            <v>翰林山语花园</v>
          </cell>
          <cell r="E3437" t="str">
            <v>4栋</v>
          </cell>
        </row>
        <row r="3437">
          <cell r="H3437" t="str">
            <v>1905</v>
          </cell>
        </row>
        <row r="3437">
          <cell r="O3437" t="str">
            <v>签约</v>
          </cell>
        </row>
        <row r="3438">
          <cell r="D3438" t="str">
            <v>翰林山语花园</v>
          </cell>
          <cell r="E3438" t="str">
            <v>4栋</v>
          </cell>
        </row>
        <row r="3438">
          <cell r="H3438" t="str">
            <v>1906</v>
          </cell>
        </row>
        <row r="3438">
          <cell r="O3438" t="str">
            <v>签约</v>
          </cell>
        </row>
        <row r="3439">
          <cell r="D3439" t="str">
            <v>翰林山语花园</v>
          </cell>
          <cell r="E3439" t="str">
            <v>4栋</v>
          </cell>
        </row>
        <row r="3439">
          <cell r="H3439" t="str">
            <v>2001</v>
          </cell>
        </row>
        <row r="3439">
          <cell r="O3439" t="str">
            <v>签约</v>
          </cell>
        </row>
        <row r="3440">
          <cell r="D3440" t="str">
            <v>翰林山语花园</v>
          </cell>
          <cell r="E3440" t="str">
            <v>4栋</v>
          </cell>
        </row>
        <row r="3440">
          <cell r="H3440" t="str">
            <v>2002</v>
          </cell>
        </row>
        <row r="3440">
          <cell r="O3440" t="str">
            <v>签约</v>
          </cell>
        </row>
        <row r="3441">
          <cell r="D3441" t="str">
            <v>翰林山语花园</v>
          </cell>
          <cell r="E3441" t="str">
            <v>4栋</v>
          </cell>
        </row>
        <row r="3441">
          <cell r="H3441" t="str">
            <v>2003</v>
          </cell>
        </row>
        <row r="3441">
          <cell r="O3441" t="str">
            <v>签约</v>
          </cell>
        </row>
        <row r="3442">
          <cell r="D3442" t="str">
            <v>翰林山语花园</v>
          </cell>
          <cell r="E3442" t="str">
            <v>4栋</v>
          </cell>
        </row>
        <row r="3442">
          <cell r="H3442" t="str">
            <v>2004</v>
          </cell>
        </row>
        <row r="3442">
          <cell r="O3442" t="str">
            <v>签约</v>
          </cell>
        </row>
        <row r="3443">
          <cell r="D3443" t="str">
            <v>翰林山语花园</v>
          </cell>
          <cell r="E3443" t="str">
            <v>4栋</v>
          </cell>
        </row>
        <row r="3443">
          <cell r="H3443" t="str">
            <v>2005</v>
          </cell>
        </row>
        <row r="3443">
          <cell r="O3443" t="str">
            <v>签约</v>
          </cell>
        </row>
        <row r="3444">
          <cell r="D3444" t="str">
            <v>翰林山语花园</v>
          </cell>
          <cell r="E3444" t="str">
            <v>4栋</v>
          </cell>
        </row>
        <row r="3444">
          <cell r="H3444" t="str">
            <v>2006</v>
          </cell>
        </row>
        <row r="3444">
          <cell r="O3444" t="str">
            <v>签约</v>
          </cell>
        </row>
        <row r="3445">
          <cell r="D3445" t="str">
            <v>翰林山语花园</v>
          </cell>
          <cell r="E3445" t="str">
            <v>4栋</v>
          </cell>
        </row>
        <row r="3445">
          <cell r="H3445" t="str">
            <v>201</v>
          </cell>
        </row>
        <row r="3445">
          <cell r="O3445" t="str">
            <v>签约</v>
          </cell>
        </row>
        <row r="3446">
          <cell r="D3446" t="str">
            <v>翰林山语花园</v>
          </cell>
          <cell r="E3446" t="str">
            <v>4栋</v>
          </cell>
        </row>
        <row r="3446">
          <cell r="H3446" t="str">
            <v>202</v>
          </cell>
        </row>
        <row r="3446">
          <cell r="O3446" t="str">
            <v>签约</v>
          </cell>
        </row>
        <row r="3447">
          <cell r="D3447" t="str">
            <v>翰林山语花园</v>
          </cell>
          <cell r="E3447" t="str">
            <v>4栋</v>
          </cell>
        </row>
        <row r="3447">
          <cell r="H3447" t="str">
            <v>203</v>
          </cell>
        </row>
        <row r="3447">
          <cell r="O3447" t="str">
            <v>签约</v>
          </cell>
        </row>
        <row r="3448">
          <cell r="D3448" t="str">
            <v>翰林山语花园</v>
          </cell>
          <cell r="E3448" t="str">
            <v>4栋</v>
          </cell>
        </row>
        <row r="3448">
          <cell r="H3448" t="str">
            <v>206</v>
          </cell>
        </row>
        <row r="3448">
          <cell r="O3448" t="str">
            <v>签约</v>
          </cell>
        </row>
        <row r="3449">
          <cell r="D3449" t="str">
            <v>翰林山语花园</v>
          </cell>
          <cell r="E3449" t="str">
            <v>4栋</v>
          </cell>
        </row>
        <row r="3449">
          <cell r="H3449" t="str">
            <v>2101</v>
          </cell>
        </row>
        <row r="3449">
          <cell r="O3449" t="str">
            <v>签约</v>
          </cell>
        </row>
        <row r="3450">
          <cell r="D3450" t="str">
            <v>翰林山语花园</v>
          </cell>
          <cell r="E3450" t="str">
            <v>4栋</v>
          </cell>
        </row>
        <row r="3450">
          <cell r="H3450" t="str">
            <v>2102</v>
          </cell>
        </row>
        <row r="3450">
          <cell r="O3450" t="str">
            <v>签约</v>
          </cell>
        </row>
        <row r="3451">
          <cell r="D3451" t="str">
            <v>翰林山语花园</v>
          </cell>
          <cell r="E3451" t="str">
            <v>4栋</v>
          </cell>
        </row>
        <row r="3451">
          <cell r="H3451" t="str">
            <v>2103</v>
          </cell>
        </row>
        <row r="3451">
          <cell r="O3451" t="str">
            <v>签约</v>
          </cell>
        </row>
        <row r="3452">
          <cell r="D3452" t="str">
            <v>翰林山语花园</v>
          </cell>
          <cell r="E3452" t="str">
            <v>4栋</v>
          </cell>
        </row>
        <row r="3452">
          <cell r="H3452" t="str">
            <v>2104</v>
          </cell>
        </row>
        <row r="3452">
          <cell r="O3452" t="str">
            <v>待售</v>
          </cell>
        </row>
        <row r="3453">
          <cell r="D3453" t="str">
            <v>翰林山语花园</v>
          </cell>
          <cell r="E3453" t="str">
            <v>4栋</v>
          </cell>
        </row>
        <row r="3453">
          <cell r="H3453" t="str">
            <v>2105</v>
          </cell>
        </row>
        <row r="3453">
          <cell r="O3453" t="str">
            <v>签约</v>
          </cell>
        </row>
        <row r="3454">
          <cell r="D3454" t="str">
            <v>翰林山语花园</v>
          </cell>
          <cell r="E3454" t="str">
            <v>4栋</v>
          </cell>
        </row>
        <row r="3454">
          <cell r="H3454" t="str">
            <v>2106</v>
          </cell>
        </row>
        <row r="3454">
          <cell r="O3454" t="str">
            <v>签约</v>
          </cell>
        </row>
        <row r="3455">
          <cell r="D3455" t="str">
            <v>翰林山语花园</v>
          </cell>
          <cell r="E3455" t="str">
            <v>4栋</v>
          </cell>
        </row>
        <row r="3455">
          <cell r="H3455" t="str">
            <v>2201</v>
          </cell>
        </row>
        <row r="3455">
          <cell r="O3455" t="str">
            <v>签约</v>
          </cell>
        </row>
        <row r="3456">
          <cell r="D3456" t="str">
            <v>翰林山语花园</v>
          </cell>
          <cell r="E3456" t="str">
            <v>4栋</v>
          </cell>
        </row>
        <row r="3456">
          <cell r="H3456" t="str">
            <v>2202</v>
          </cell>
        </row>
        <row r="3456">
          <cell r="O3456" t="str">
            <v>签约</v>
          </cell>
        </row>
        <row r="3457">
          <cell r="D3457" t="str">
            <v>翰林山语花园</v>
          </cell>
          <cell r="E3457" t="str">
            <v>4栋</v>
          </cell>
        </row>
        <row r="3457">
          <cell r="H3457" t="str">
            <v>2203</v>
          </cell>
        </row>
        <row r="3457">
          <cell r="O3457" t="str">
            <v>签约</v>
          </cell>
        </row>
        <row r="3458">
          <cell r="D3458" t="str">
            <v>翰林山语花园</v>
          </cell>
          <cell r="E3458" t="str">
            <v>4栋</v>
          </cell>
        </row>
        <row r="3458">
          <cell r="H3458" t="str">
            <v>2204</v>
          </cell>
        </row>
        <row r="3458">
          <cell r="O3458" t="str">
            <v>签约</v>
          </cell>
        </row>
        <row r="3459">
          <cell r="D3459" t="str">
            <v>翰林山语花园</v>
          </cell>
          <cell r="E3459" t="str">
            <v>4栋</v>
          </cell>
        </row>
        <row r="3459">
          <cell r="H3459" t="str">
            <v>2205</v>
          </cell>
        </row>
        <row r="3459">
          <cell r="O3459" t="str">
            <v>待售</v>
          </cell>
        </row>
        <row r="3460">
          <cell r="D3460" t="str">
            <v>翰林山语花园</v>
          </cell>
          <cell r="E3460" t="str">
            <v>4栋</v>
          </cell>
        </row>
        <row r="3460">
          <cell r="H3460" t="str">
            <v>2206</v>
          </cell>
        </row>
        <row r="3460">
          <cell r="O3460" t="str">
            <v>签约</v>
          </cell>
        </row>
        <row r="3461">
          <cell r="D3461" t="str">
            <v>翰林山语花园</v>
          </cell>
          <cell r="E3461" t="str">
            <v>4栋</v>
          </cell>
        </row>
        <row r="3461">
          <cell r="H3461" t="str">
            <v>2301</v>
          </cell>
        </row>
        <row r="3461">
          <cell r="O3461" t="str">
            <v>签约</v>
          </cell>
        </row>
        <row r="3462">
          <cell r="D3462" t="str">
            <v>翰林山语花园</v>
          </cell>
          <cell r="E3462" t="str">
            <v>4栋</v>
          </cell>
        </row>
        <row r="3462">
          <cell r="H3462" t="str">
            <v>2302</v>
          </cell>
        </row>
        <row r="3462">
          <cell r="O3462" t="str">
            <v>签约</v>
          </cell>
        </row>
        <row r="3463">
          <cell r="D3463" t="str">
            <v>翰林山语花园</v>
          </cell>
          <cell r="E3463" t="str">
            <v>4栋</v>
          </cell>
        </row>
        <row r="3463">
          <cell r="H3463" t="str">
            <v>2303</v>
          </cell>
        </row>
        <row r="3463">
          <cell r="O3463" t="str">
            <v>签约</v>
          </cell>
        </row>
        <row r="3464">
          <cell r="D3464" t="str">
            <v>翰林山语花园</v>
          </cell>
          <cell r="E3464" t="str">
            <v>4栋</v>
          </cell>
        </row>
        <row r="3464">
          <cell r="H3464" t="str">
            <v>2304</v>
          </cell>
        </row>
        <row r="3464">
          <cell r="O3464" t="str">
            <v>认购</v>
          </cell>
        </row>
        <row r="3465">
          <cell r="D3465" t="str">
            <v>翰林山语花园</v>
          </cell>
          <cell r="E3465" t="str">
            <v>4栋</v>
          </cell>
        </row>
        <row r="3465">
          <cell r="H3465" t="str">
            <v>2305</v>
          </cell>
        </row>
        <row r="3465">
          <cell r="O3465" t="str">
            <v>待售</v>
          </cell>
        </row>
        <row r="3466">
          <cell r="D3466" t="str">
            <v>翰林山语花园</v>
          </cell>
          <cell r="E3466" t="str">
            <v>4栋</v>
          </cell>
        </row>
        <row r="3466">
          <cell r="H3466" t="str">
            <v>2306</v>
          </cell>
        </row>
        <row r="3466">
          <cell r="O3466" t="str">
            <v>签约</v>
          </cell>
        </row>
        <row r="3467">
          <cell r="D3467" t="str">
            <v>翰林山语花园</v>
          </cell>
          <cell r="E3467" t="str">
            <v>4栋</v>
          </cell>
        </row>
        <row r="3467">
          <cell r="H3467" t="str">
            <v>2401</v>
          </cell>
        </row>
        <row r="3467">
          <cell r="O3467" t="str">
            <v>签约</v>
          </cell>
        </row>
        <row r="3468">
          <cell r="D3468" t="str">
            <v>翰林山语花园</v>
          </cell>
          <cell r="E3468" t="str">
            <v>4栋</v>
          </cell>
        </row>
        <row r="3468">
          <cell r="H3468" t="str">
            <v>2402</v>
          </cell>
        </row>
        <row r="3468">
          <cell r="O3468" t="str">
            <v>签约</v>
          </cell>
        </row>
        <row r="3469">
          <cell r="D3469" t="str">
            <v>翰林山语花园</v>
          </cell>
          <cell r="E3469" t="str">
            <v>4栋</v>
          </cell>
        </row>
        <row r="3469">
          <cell r="H3469" t="str">
            <v>2403</v>
          </cell>
        </row>
        <row r="3469">
          <cell r="O3469" t="str">
            <v>签约</v>
          </cell>
        </row>
        <row r="3470">
          <cell r="D3470" t="str">
            <v>翰林山语花园</v>
          </cell>
          <cell r="E3470" t="str">
            <v>4栋</v>
          </cell>
        </row>
        <row r="3470">
          <cell r="H3470" t="str">
            <v>2404</v>
          </cell>
        </row>
        <row r="3470">
          <cell r="O3470" t="str">
            <v>待售</v>
          </cell>
        </row>
        <row r="3471">
          <cell r="D3471" t="str">
            <v>翰林山语花园</v>
          </cell>
          <cell r="E3471" t="str">
            <v>4栋</v>
          </cell>
        </row>
        <row r="3471">
          <cell r="H3471" t="str">
            <v>2405</v>
          </cell>
        </row>
        <row r="3471">
          <cell r="O3471" t="str">
            <v>待售</v>
          </cell>
        </row>
        <row r="3472">
          <cell r="D3472" t="str">
            <v>翰林山语花园</v>
          </cell>
          <cell r="E3472" t="str">
            <v>4栋</v>
          </cell>
        </row>
        <row r="3472">
          <cell r="H3472" t="str">
            <v>2406</v>
          </cell>
        </row>
        <row r="3472">
          <cell r="O3472" t="str">
            <v>签约</v>
          </cell>
        </row>
        <row r="3473">
          <cell r="D3473" t="str">
            <v>翰林山语花园</v>
          </cell>
          <cell r="E3473" t="str">
            <v>4栋</v>
          </cell>
        </row>
        <row r="3473">
          <cell r="H3473" t="str">
            <v>2501</v>
          </cell>
        </row>
        <row r="3473">
          <cell r="O3473" t="str">
            <v>签约</v>
          </cell>
        </row>
        <row r="3474">
          <cell r="D3474" t="str">
            <v>翰林山语花园</v>
          </cell>
          <cell r="E3474" t="str">
            <v>4栋</v>
          </cell>
        </row>
        <row r="3474">
          <cell r="H3474" t="str">
            <v>2502</v>
          </cell>
        </row>
        <row r="3474">
          <cell r="O3474" t="str">
            <v>签约</v>
          </cell>
        </row>
        <row r="3475">
          <cell r="D3475" t="str">
            <v>翰林山语花园</v>
          </cell>
          <cell r="E3475" t="str">
            <v>4栋</v>
          </cell>
        </row>
        <row r="3475">
          <cell r="H3475" t="str">
            <v>2503</v>
          </cell>
        </row>
        <row r="3475">
          <cell r="O3475" t="str">
            <v>签约</v>
          </cell>
        </row>
        <row r="3476">
          <cell r="D3476" t="str">
            <v>翰林山语花园</v>
          </cell>
          <cell r="E3476" t="str">
            <v>4栋</v>
          </cell>
        </row>
        <row r="3476">
          <cell r="H3476" t="str">
            <v>2504</v>
          </cell>
        </row>
        <row r="3476">
          <cell r="O3476" t="str">
            <v>待售</v>
          </cell>
        </row>
        <row r="3477">
          <cell r="D3477" t="str">
            <v>翰林山语花园</v>
          </cell>
          <cell r="E3477" t="str">
            <v>4栋</v>
          </cell>
        </row>
        <row r="3477">
          <cell r="H3477" t="str">
            <v>2505</v>
          </cell>
        </row>
        <row r="3477">
          <cell r="O3477" t="str">
            <v>待售</v>
          </cell>
        </row>
        <row r="3478">
          <cell r="D3478" t="str">
            <v>翰林山语花园</v>
          </cell>
          <cell r="E3478" t="str">
            <v>4栋</v>
          </cell>
        </row>
        <row r="3478">
          <cell r="H3478" t="str">
            <v>2506</v>
          </cell>
        </row>
        <row r="3478">
          <cell r="O3478" t="str">
            <v>签约</v>
          </cell>
        </row>
        <row r="3479">
          <cell r="D3479" t="str">
            <v>翰林山语花园</v>
          </cell>
          <cell r="E3479" t="str">
            <v>4栋</v>
          </cell>
        </row>
        <row r="3479">
          <cell r="H3479" t="str">
            <v>2601</v>
          </cell>
        </row>
        <row r="3479">
          <cell r="O3479" t="str">
            <v>签约</v>
          </cell>
        </row>
        <row r="3480">
          <cell r="D3480" t="str">
            <v>翰林山语花园</v>
          </cell>
          <cell r="E3480" t="str">
            <v>4栋</v>
          </cell>
        </row>
        <row r="3480">
          <cell r="H3480" t="str">
            <v>2602</v>
          </cell>
        </row>
        <row r="3480">
          <cell r="O3480" t="str">
            <v>签约</v>
          </cell>
        </row>
        <row r="3481">
          <cell r="D3481" t="str">
            <v>翰林山语花园</v>
          </cell>
          <cell r="E3481" t="str">
            <v>4栋</v>
          </cell>
        </row>
        <row r="3481">
          <cell r="H3481" t="str">
            <v>2603</v>
          </cell>
        </row>
        <row r="3481">
          <cell r="O3481" t="str">
            <v>签约</v>
          </cell>
        </row>
        <row r="3482">
          <cell r="D3482" t="str">
            <v>翰林山语花园</v>
          </cell>
          <cell r="E3482" t="str">
            <v>4栋</v>
          </cell>
        </row>
        <row r="3482">
          <cell r="H3482" t="str">
            <v>2604</v>
          </cell>
        </row>
        <row r="3482">
          <cell r="O3482" t="str">
            <v>待售</v>
          </cell>
        </row>
        <row r="3483">
          <cell r="D3483" t="str">
            <v>翰林山语花园</v>
          </cell>
          <cell r="E3483" t="str">
            <v>4栋</v>
          </cell>
        </row>
        <row r="3483">
          <cell r="H3483" t="str">
            <v>2605</v>
          </cell>
        </row>
        <row r="3483">
          <cell r="O3483" t="str">
            <v>待售</v>
          </cell>
        </row>
        <row r="3484">
          <cell r="D3484" t="str">
            <v>翰林山语花园</v>
          </cell>
          <cell r="E3484" t="str">
            <v>4栋</v>
          </cell>
        </row>
        <row r="3484">
          <cell r="H3484" t="str">
            <v>2606</v>
          </cell>
        </row>
        <row r="3484">
          <cell r="O3484" t="str">
            <v>签约</v>
          </cell>
        </row>
        <row r="3485">
          <cell r="D3485" t="str">
            <v>翰林山语花园</v>
          </cell>
          <cell r="E3485" t="str">
            <v>4栋</v>
          </cell>
        </row>
        <row r="3485">
          <cell r="H3485" t="str">
            <v>2701</v>
          </cell>
        </row>
        <row r="3485">
          <cell r="O3485" t="str">
            <v>签约</v>
          </cell>
        </row>
        <row r="3486">
          <cell r="D3486" t="str">
            <v>翰林山语花园</v>
          </cell>
          <cell r="E3486" t="str">
            <v>4栋</v>
          </cell>
        </row>
        <row r="3486">
          <cell r="H3486" t="str">
            <v>2702</v>
          </cell>
        </row>
        <row r="3486">
          <cell r="O3486" t="str">
            <v>签约</v>
          </cell>
        </row>
        <row r="3487">
          <cell r="D3487" t="str">
            <v>翰林山语花园</v>
          </cell>
          <cell r="E3487" t="str">
            <v>4栋</v>
          </cell>
        </row>
        <row r="3487">
          <cell r="H3487" t="str">
            <v>2703</v>
          </cell>
        </row>
        <row r="3487">
          <cell r="O3487" t="str">
            <v>签约</v>
          </cell>
        </row>
        <row r="3488">
          <cell r="D3488" t="str">
            <v>翰林山语花园</v>
          </cell>
          <cell r="E3488" t="str">
            <v>4栋</v>
          </cell>
        </row>
        <row r="3488">
          <cell r="H3488" t="str">
            <v>2704</v>
          </cell>
        </row>
        <row r="3488">
          <cell r="O3488" t="str">
            <v>待售</v>
          </cell>
        </row>
        <row r="3489">
          <cell r="D3489" t="str">
            <v>翰林山语花园</v>
          </cell>
          <cell r="E3489" t="str">
            <v>4栋</v>
          </cell>
        </row>
        <row r="3489">
          <cell r="H3489" t="str">
            <v>2705</v>
          </cell>
        </row>
        <row r="3489">
          <cell r="O3489" t="str">
            <v>待售</v>
          </cell>
        </row>
        <row r="3490">
          <cell r="D3490" t="str">
            <v>翰林山语花园</v>
          </cell>
          <cell r="E3490" t="str">
            <v>4栋</v>
          </cell>
        </row>
        <row r="3490">
          <cell r="H3490" t="str">
            <v>2706</v>
          </cell>
        </row>
        <row r="3490">
          <cell r="O3490" t="str">
            <v>签约</v>
          </cell>
        </row>
        <row r="3491">
          <cell r="D3491" t="str">
            <v>翰林山语花园</v>
          </cell>
          <cell r="E3491" t="str">
            <v>4栋</v>
          </cell>
        </row>
        <row r="3491">
          <cell r="H3491" t="str">
            <v>301</v>
          </cell>
        </row>
        <row r="3491">
          <cell r="O3491" t="str">
            <v>签约</v>
          </cell>
        </row>
        <row r="3492">
          <cell r="D3492" t="str">
            <v>翰林山语花园</v>
          </cell>
          <cell r="E3492" t="str">
            <v>4栋</v>
          </cell>
        </row>
        <row r="3492">
          <cell r="H3492" t="str">
            <v>302</v>
          </cell>
        </row>
        <row r="3492">
          <cell r="O3492" t="str">
            <v>签约</v>
          </cell>
        </row>
        <row r="3493">
          <cell r="D3493" t="str">
            <v>翰林山语花园</v>
          </cell>
          <cell r="E3493" t="str">
            <v>4栋</v>
          </cell>
        </row>
        <row r="3493">
          <cell r="H3493" t="str">
            <v>303</v>
          </cell>
        </row>
        <row r="3493">
          <cell r="O3493" t="str">
            <v>签约</v>
          </cell>
        </row>
        <row r="3494">
          <cell r="D3494" t="str">
            <v>翰林山语花园</v>
          </cell>
          <cell r="E3494" t="str">
            <v>4栋</v>
          </cell>
        </row>
        <row r="3494">
          <cell r="H3494" t="str">
            <v>304</v>
          </cell>
        </row>
        <row r="3494">
          <cell r="O3494" t="str">
            <v>签约</v>
          </cell>
        </row>
        <row r="3495">
          <cell r="D3495" t="str">
            <v>翰林山语花园</v>
          </cell>
          <cell r="E3495" t="str">
            <v>4栋</v>
          </cell>
        </row>
        <row r="3495">
          <cell r="H3495" t="str">
            <v>305</v>
          </cell>
        </row>
        <row r="3495">
          <cell r="O3495" t="str">
            <v>签约</v>
          </cell>
        </row>
        <row r="3496">
          <cell r="D3496" t="str">
            <v>翰林山语花园</v>
          </cell>
          <cell r="E3496" t="str">
            <v>4栋</v>
          </cell>
        </row>
        <row r="3496">
          <cell r="H3496" t="str">
            <v>306</v>
          </cell>
        </row>
        <row r="3496">
          <cell r="O3496" t="str">
            <v>签约</v>
          </cell>
        </row>
        <row r="3497">
          <cell r="D3497" t="str">
            <v>翰林山语花园</v>
          </cell>
          <cell r="E3497" t="str">
            <v>4栋</v>
          </cell>
        </row>
        <row r="3497">
          <cell r="H3497" t="str">
            <v>401</v>
          </cell>
        </row>
        <row r="3497">
          <cell r="O3497" t="str">
            <v>签约</v>
          </cell>
        </row>
        <row r="3498">
          <cell r="D3498" t="str">
            <v>翰林山语花园</v>
          </cell>
          <cell r="E3498" t="str">
            <v>4栋</v>
          </cell>
        </row>
        <row r="3498">
          <cell r="H3498" t="str">
            <v>402</v>
          </cell>
        </row>
        <row r="3498">
          <cell r="O3498" t="str">
            <v>签约</v>
          </cell>
        </row>
        <row r="3499">
          <cell r="D3499" t="str">
            <v>翰林山语花园</v>
          </cell>
          <cell r="E3499" t="str">
            <v>4栋</v>
          </cell>
        </row>
        <row r="3499">
          <cell r="H3499" t="str">
            <v>403</v>
          </cell>
        </row>
        <row r="3499">
          <cell r="O3499" t="str">
            <v>签约</v>
          </cell>
        </row>
        <row r="3500">
          <cell r="D3500" t="str">
            <v>翰林山语花园</v>
          </cell>
          <cell r="E3500" t="str">
            <v>4栋</v>
          </cell>
        </row>
        <row r="3500">
          <cell r="H3500" t="str">
            <v>404</v>
          </cell>
        </row>
        <row r="3500">
          <cell r="O3500" t="str">
            <v>签约</v>
          </cell>
        </row>
        <row r="3501">
          <cell r="D3501" t="str">
            <v>翰林山语花园</v>
          </cell>
          <cell r="E3501" t="str">
            <v>4栋</v>
          </cell>
        </row>
        <row r="3501">
          <cell r="H3501" t="str">
            <v>405</v>
          </cell>
        </row>
        <row r="3501">
          <cell r="O3501" t="str">
            <v>签约</v>
          </cell>
        </row>
        <row r="3502">
          <cell r="D3502" t="str">
            <v>翰林山语花园</v>
          </cell>
          <cell r="E3502" t="str">
            <v>4栋</v>
          </cell>
        </row>
        <row r="3502">
          <cell r="H3502" t="str">
            <v>406</v>
          </cell>
        </row>
        <row r="3502">
          <cell r="O3502" t="str">
            <v>签约</v>
          </cell>
        </row>
        <row r="3503">
          <cell r="D3503" t="str">
            <v>翰林山语花园</v>
          </cell>
          <cell r="E3503" t="str">
            <v>4栋</v>
          </cell>
        </row>
        <row r="3503">
          <cell r="H3503" t="str">
            <v>501</v>
          </cell>
        </row>
        <row r="3503">
          <cell r="O3503" t="str">
            <v>签约</v>
          </cell>
        </row>
        <row r="3504">
          <cell r="D3504" t="str">
            <v>翰林山语花园</v>
          </cell>
          <cell r="E3504" t="str">
            <v>4栋</v>
          </cell>
        </row>
        <row r="3504">
          <cell r="H3504" t="str">
            <v>502</v>
          </cell>
        </row>
        <row r="3504">
          <cell r="O3504" t="str">
            <v>签约</v>
          </cell>
        </row>
        <row r="3505">
          <cell r="D3505" t="str">
            <v>翰林山语花园</v>
          </cell>
          <cell r="E3505" t="str">
            <v>4栋</v>
          </cell>
        </row>
        <row r="3505">
          <cell r="H3505" t="str">
            <v>503</v>
          </cell>
        </row>
        <row r="3505">
          <cell r="O3505" t="str">
            <v>签约</v>
          </cell>
        </row>
        <row r="3506">
          <cell r="D3506" t="str">
            <v>翰林山语花园</v>
          </cell>
          <cell r="E3506" t="str">
            <v>4栋</v>
          </cell>
        </row>
        <row r="3506">
          <cell r="H3506" t="str">
            <v>504</v>
          </cell>
        </row>
        <row r="3506">
          <cell r="O3506" t="str">
            <v>签约</v>
          </cell>
        </row>
        <row r="3507">
          <cell r="D3507" t="str">
            <v>翰林山语花园</v>
          </cell>
          <cell r="E3507" t="str">
            <v>4栋</v>
          </cell>
        </row>
        <row r="3507">
          <cell r="H3507" t="str">
            <v>505</v>
          </cell>
        </row>
        <row r="3507">
          <cell r="O3507" t="str">
            <v>签约</v>
          </cell>
        </row>
        <row r="3508">
          <cell r="D3508" t="str">
            <v>翰林山语花园</v>
          </cell>
          <cell r="E3508" t="str">
            <v>4栋</v>
          </cell>
        </row>
        <row r="3508">
          <cell r="H3508" t="str">
            <v>506</v>
          </cell>
        </row>
        <row r="3508">
          <cell r="O3508" t="str">
            <v>签约</v>
          </cell>
        </row>
        <row r="3509">
          <cell r="D3509" t="str">
            <v>翰林山语花园</v>
          </cell>
          <cell r="E3509" t="str">
            <v>4栋</v>
          </cell>
        </row>
        <row r="3509">
          <cell r="H3509" t="str">
            <v>601</v>
          </cell>
        </row>
        <row r="3509">
          <cell r="O3509" t="str">
            <v>签约</v>
          </cell>
        </row>
        <row r="3510">
          <cell r="D3510" t="str">
            <v>翰林山语花园</v>
          </cell>
          <cell r="E3510" t="str">
            <v>4栋</v>
          </cell>
        </row>
        <row r="3510">
          <cell r="H3510" t="str">
            <v>602</v>
          </cell>
        </row>
        <row r="3510">
          <cell r="O3510" t="str">
            <v>签约</v>
          </cell>
        </row>
        <row r="3511">
          <cell r="D3511" t="str">
            <v>翰林山语花园</v>
          </cell>
          <cell r="E3511" t="str">
            <v>4栋</v>
          </cell>
        </row>
        <row r="3511">
          <cell r="H3511" t="str">
            <v>603</v>
          </cell>
        </row>
        <row r="3511">
          <cell r="O3511" t="str">
            <v>签约</v>
          </cell>
        </row>
        <row r="3512">
          <cell r="D3512" t="str">
            <v>翰林山语花园</v>
          </cell>
          <cell r="E3512" t="str">
            <v>4栋</v>
          </cell>
        </row>
        <row r="3512">
          <cell r="H3512" t="str">
            <v>604</v>
          </cell>
        </row>
        <row r="3512">
          <cell r="O3512" t="str">
            <v>签约</v>
          </cell>
        </row>
        <row r="3513">
          <cell r="D3513" t="str">
            <v>翰林山语花园</v>
          </cell>
          <cell r="E3513" t="str">
            <v>4栋</v>
          </cell>
        </row>
        <row r="3513">
          <cell r="H3513" t="str">
            <v>605</v>
          </cell>
        </row>
        <row r="3513">
          <cell r="O3513" t="str">
            <v>签约</v>
          </cell>
        </row>
        <row r="3514">
          <cell r="D3514" t="str">
            <v>翰林山语花园</v>
          </cell>
          <cell r="E3514" t="str">
            <v>4栋</v>
          </cell>
        </row>
        <row r="3514">
          <cell r="H3514" t="str">
            <v>606</v>
          </cell>
        </row>
        <row r="3514">
          <cell r="O3514" t="str">
            <v>签约</v>
          </cell>
        </row>
        <row r="3515">
          <cell r="D3515" t="str">
            <v>翰林山语花园</v>
          </cell>
          <cell r="E3515" t="str">
            <v>4栋</v>
          </cell>
        </row>
        <row r="3515">
          <cell r="H3515" t="str">
            <v>701</v>
          </cell>
        </row>
        <row r="3515">
          <cell r="O3515" t="str">
            <v>签约</v>
          </cell>
        </row>
        <row r="3516">
          <cell r="D3516" t="str">
            <v>翰林山语花园</v>
          </cell>
          <cell r="E3516" t="str">
            <v>4栋</v>
          </cell>
        </row>
        <row r="3516">
          <cell r="H3516" t="str">
            <v>702</v>
          </cell>
        </row>
        <row r="3516">
          <cell r="O3516" t="str">
            <v>签约</v>
          </cell>
        </row>
        <row r="3517">
          <cell r="D3517" t="str">
            <v>翰林山语花园</v>
          </cell>
          <cell r="E3517" t="str">
            <v>4栋</v>
          </cell>
        </row>
        <row r="3517">
          <cell r="H3517" t="str">
            <v>703</v>
          </cell>
        </row>
        <row r="3517">
          <cell r="O3517" t="str">
            <v>签约</v>
          </cell>
        </row>
        <row r="3518">
          <cell r="D3518" t="str">
            <v>翰林山语花园</v>
          </cell>
          <cell r="E3518" t="str">
            <v>4栋</v>
          </cell>
        </row>
        <row r="3518">
          <cell r="H3518" t="str">
            <v>704</v>
          </cell>
        </row>
        <row r="3518">
          <cell r="O3518" t="str">
            <v>签约</v>
          </cell>
        </row>
        <row r="3519">
          <cell r="D3519" t="str">
            <v>翰林山语花园</v>
          </cell>
          <cell r="E3519" t="str">
            <v>4栋</v>
          </cell>
        </row>
        <row r="3519">
          <cell r="H3519" t="str">
            <v>705</v>
          </cell>
        </row>
        <row r="3519">
          <cell r="O3519" t="str">
            <v>签约</v>
          </cell>
        </row>
        <row r="3520">
          <cell r="D3520" t="str">
            <v>翰林山语花园</v>
          </cell>
          <cell r="E3520" t="str">
            <v>4栋</v>
          </cell>
        </row>
        <row r="3520">
          <cell r="H3520" t="str">
            <v>706</v>
          </cell>
        </row>
        <row r="3520">
          <cell r="O3520" t="str">
            <v>签约</v>
          </cell>
        </row>
        <row r="3521">
          <cell r="D3521" t="str">
            <v>翰林山语花园</v>
          </cell>
          <cell r="E3521" t="str">
            <v>4栋</v>
          </cell>
        </row>
        <row r="3521">
          <cell r="H3521" t="str">
            <v>801</v>
          </cell>
        </row>
        <row r="3521">
          <cell r="O3521" t="str">
            <v>签约</v>
          </cell>
        </row>
        <row r="3522">
          <cell r="D3522" t="str">
            <v>翰林山语花园</v>
          </cell>
          <cell r="E3522" t="str">
            <v>4栋</v>
          </cell>
        </row>
        <row r="3522">
          <cell r="H3522" t="str">
            <v>802</v>
          </cell>
        </row>
        <row r="3522">
          <cell r="O3522" t="str">
            <v>签约</v>
          </cell>
        </row>
        <row r="3523">
          <cell r="D3523" t="str">
            <v>翰林山语花园</v>
          </cell>
          <cell r="E3523" t="str">
            <v>4栋</v>
          </cell>
        </row>
        <row r="3523">
          <cell r="H3523" t="str">
            <v>803</v>
          </cell>
        </row>
        <row r="3523">
          <cell r="O3523" t="str">
            <v>签约</v>
          </cell>
        </row>
        <row r="3524">
          <cell r="D3524" t="str">
            <v>翰林山语花园</v>
          </cell>
          <cell r="E3524" t="str">
            <v>4栋</v>
          </cell>
        </row>
        <row r="3524">
          <cell r="H3524" t="str">
            <v>804</v>
          </cell>
        </row>
        <row r="3524">
          <cell r="O3524" t="str">
            <v>签约</v>
          </cell>
        </row>
        <row r="3525">
          <cell r="D3525" t="str">
            <v>翰林山语花园</v>
          </cell>
          <cell r="E3525" t="str">
            <v>4栋</v>
          </cell>
        </row>
        <row r="3525">
          <cell r="H3525" t="str">
            <v>805</v>
          </cell>
        </row>
        <row r="3525">
          <cell r="O3525" t="str">
            <v>签约</v>
          </cell>
        </row>
        <row r="3526">
          <cell r="D3526" t="str">
            <v>翰林山语花园</v>
          </cell>
          <cell r="E3526" t="str">
            <v>4栋</v>
          </cell>
        </row>
        <row r="3526">
          <cell r="H3526" t="str">
            <v>806</v>
          </cell>
        </row>
        <row r="3526">
          <cell r="O3526" t="str">
            <v>签约</v>
          </cell>
        </row>
        <row r="3527">
          <cell r="D3527" t="str">
            <v>翰林山语花园</v>
          </cell>
          <cell r="E3527" t="str">
            <v>4栋</v>
          </cell>
        </row>
        <row r="3527">
          <cell r="H3527" t="str">
            <v>901</v>
          </cell>
        </row>
        <row r="3527">
          <cell r="O3527" t="str">
            <v>签约</v>
          </cell>
        </row>
        <row r="3528">
          <cell r="D3528" t="str">
            <v>翰林山语花园</v>
          </cell>
          <cell r="E3528" t="str">
            <v>4栋</v>
          </cell>
        </row>
        <row r="3528">
          <cell r="H3528" t="str">
            <v>902</v>
          </cell>
        </row>
        <row r="3528">
          <cell r="O3528" t="str">
            <v>签约</v>
          </cell>
        </row>
        <row r="3529">
          <cell r="D3529" t="str">
            <v>翰林山语花园</v>
          </cell>
          <cell r="E3529" t="str">
            <v>4栋</v>
          </cell>
        </row>
        <row r="3529">
          <cell r="H3529" t="str">
            <v>903</v>
          </cell>
        </row>
        <row r="3529">
          <cell r="O3529" t="str">
            <v>签约</v>
          </cell>
        </row>
        <row r="3530">
          <cell r="D3530" t="str">
            <v>翰林山语花园</v>
          </cell>
          <cell r="E3530" t="str">
            <v>4栋</v>
          </cell>
        </row>
        <row r="3530">
          <cell r="H3530" t="str">
            <v>904</v>
          </cell>
        </row>
        <row r="3530">
          <cell r="O3530" t="str">
            <v>签约</v>
          </cell>
        </row>
        <row r="3531">
          <cell r="D3531" t="str">
            <v>翰林山语花园</v>
          </cell>
          <cell r="E3531" t="str">
            <v>4栋</v>
          </cell>
        </row>
        <row r="3531">
          <cell r="H3531" t="str">
            <v>905</v>
          </cell>
        </row>
        <row r="3531">
          <cell r="O3531" t="str">
            <v>签约</v>
          </cell>
        </row>
        <row r="3532">
          <cell r="D3532" t="str">
            <v>翰林山语花园</v>
          </cell>
          <cell r="E3532" t="str">
            <v>4栋</v>
          </cell>
        </row>
        <row r="3532">
          <cell r="H3532" t="str">
            <v>906</v>
          </cell>
        </row>
        <row r="3532">
          <cell r="O3532" t="str">
            <v>签约</v>
          </cell>
        </row>
        <row r="3533">
          <cell r="D3533" t="str">
            <v>翰林山语花园</v>
          </cell>
          <cell r="E3533" t="str">
            <v>5栋</v>
          </cell>
        </row>
        <row r="3533">
          <cell r="H3533" t="str">
            <v>1001</v>
          </cell>
        </row>
        <row r="3533">
          <cell r="O3533" t="str">
            <v>签约</v>
          </cell>
        </row>
        <row r="3534">
          <cell r="D3534" t="str">
            <v>翰林山语花园</v>
          </cell>
          <cell r="E3534" t="str">
            <v>5栋</v>
          </cell>
        </row>
        <row r="3534">
          <cell r="H3534" t="str">
            <v>1002</v>
          </cell>
        </row>
        <row r="3534">
          <cell r="O3534" t="str">
            <v>签约</v>
          </cell>
        </row>
        <row r="3535">
          <cell r="D3535" t="str">
            <v>翰林山语花园</v>
          </cell>
          <cell r="E3535" t="str">
            <v>5栋</v>
          </cell>
        </row>
        <row r="3535">
          <cell r="H3535" t="str">
            <v>1003</v>
          </cell>
        </row>
        <row r="3535">
          <cell r="O3535" t="str">
            <v>签约</v>
          </cell>
        </row>
        <row r="3536">
          <cell r="D3536" t="str">
            <v>翰林山语花园</v>
          </cell>
          <cell r="E3536" t="str">
            <v>5栋</v>
          </cell>
        </row>
        <row r="3536">
          <cell r="H3536" t="str">
            <v>1004</v>
          </cell>
        </row>
        <row r="3536">
          <cell r="O3536" t="str">
            <v>签约</v>
          </cell>
        </row>
        <row r="3537">
          <cell r="D3537" t="str">
            <v>翰林山语花园</v>
          </cell>
          <cell r="E3537" t="str">
            <v>5栋</v>
          </cell>
        </row>
        <row r="3537">
          <cell r="H3537" t="str">
            <v>1005</v>
          </cell>
        </row>
        <row r="3537">
          <cell r="O3537" t="str">
            <v>签约</v>
          </cell>
        </row>
        <row r="3538">
          <cell r="D3538" t="str">
            <v>翰林山语花园</v>
          </cell>
          <cell r="E3538" t="str">
            <v>5栋</v>
          </cell>
        </row>
        <row r="3538">
          <cell r="H3538" t="str">
            <v>1006</v>
          </cell>
        </row>
        <row r="3538">
          <cell r="O3538" t="str">
            <v>签约</v>
          </cell>
        </row>
        <row r="3539">
          <cell r="D3539" t="str">
            <v>翰林山语花园</v>
          </cell>
          <cell r="E3539" t="str">
            <v>5栋</v>
          </cell>
        </row>
        <row r="3539">
          <cell r="H3539" t="str">
            <v>101</v>
          </cell>
        </row>
        <row r="3539">
          <cell r="O3539" t="str">
            <v>签约</v>
          </cell>
        </row>
        <row r="3540">
          <cell r="D3540" t="str">
            <v>翰林山语花园</v>
          </cell>
          <cell r="E3540" t="str">
            <v>5栋</v>
          </cell>
        </row>
        <row r="3540">
          <cell r="H3540" t="str">
            <v>102</v>
          </cell>
        </row>
        <row r="3540">
          <cell r="O3540" t="str">
            <v>签约</v>
          </cell>
        </row>
        <row r="3541">
          <cell r="D3541" t="str">
            <v>翰林山语花园</v>
          </cell>
          <cell r="E3541" t="str">
            <v>5栋</v>
          </cell>
        </row>
        <row r="3541">
          <cell r="H3541" t="str">
            <v>103</v>
          </cell>
        </row>
        <row r="3541">
          <cell r="O3541" t="str">
            <v>签约</v>
          </cell>
        </row>
        <row r="3542">
          <cell r="D3542" t="str">
            <v>翰林山语花园</v>
          </cell>
          <cell r="E3542" t="str">
            <v>5栋</v>
          </cell>
        </row>
        <row r="3542">
          <cell r="H3542" t="str">
            <v>106</v>
          </cell>
        </row>
        <row r="3542">
          <cell r="O3542" t="str">
            <v>签约</v>
          </cell>
        </row>
        <row r="3543">
          <cell r="D3543" t="str">
            <v>翰林山语花园</v>
          </cell>
          <cell r="E3543" t="str">
            <v>5栋</v>
          </cell>
        </row>
        <row r="3543">
          <cell r="H3543" t="str">
            <v>1101</v>
          </cell>
        </row>
        <row r="3543">
          <cell r="O3543" t="str">
            <v>签约</v>
          </cell>
        </row>
        <row r="3544">
          <cell r="D3544" t="str">
            <v>翰林山语花园</v>
          </cell>
          <cell r="E3544" t="str">
            <v>5栋</v>
          </cell>
        </row>
        <row r="3544">
          <cell r="H3544" t="str">
            <v>1102</v>
          </cell>
        </row>
        <row r="3544">
          <cell r="O3544" t="str">
            <v>签约</v>
          </cell>
        </row>
        <row r="3545">
          <cell r="D3545" t="str">
            <v>翰林山语花园</v>
          </cell>
          <cell r="E3545" t="str">
            <v>5栋</v>
          </cell>
        </row>
        <row r="3545">
          <cell r="H3545" t="str">
            <v>1103</v>
          </cell>
        </row>
        <row r="3545">
          <cell r="O3545" t="str">
            <v>签约</v>
          </cell>
        </row>
        <row r="3546">
          <cell r="D3546" t="str">
            <v>翰林山语花园</v>
          </cell>
          <cell r="E3546" t="str">
            <v>5栋</v>
          </cell>
        </row>
        <row r="3546">
          <cell r="H3546" t="str">
            <v>1104</v>
          </cell>
        </row>
        <row r="3546">
          <cell r="O3546" t="str">
            <v>签约</v>
          </cell>
        </row>
        <row r="3547">
          <cell r="D3547" t="str">
            <v>翰林山语花园</v>
          </cell>
          <cell r="E3547" t="str">
            <v>5栋</v>
          </cell>
        </row>
        <row r="3547">
          <cell r="H3547" t="str">
            <v>1105</v>
          </cell>
        </row>
        <row r="3547">
          <cell r="O3547" t="str">
            <v>签约</v>
          </cell>
        </row>
        <row r="3548">
          <cell r="D3548" t="str">
            <v>翰林山语花园</v>
          </cell>
          <cell r="E3548" t="str">
            <v>5栋</v>
          </cell>
        </row>
        <row r="3548">
          <cell r="H3548" t="str">
            <v>1106</v>
          </cell>
        </row>
        <row r="3548">
          <cell r="O3548" t="str">
            <v>签约</v>
          </cell>
        </row>
        <row r="3549">
          <cell r="D3549" t="str">
            <v>翰林山语花园</v>
          </cell>
          <cell r="E3549" t="str">
            <v>5栋</v>
          </cell>
        </row>
        <row r="3549">
          <cell r="H3549" t="str">
            <v>1201</v>
          </cell>
        </row>
        <row r="3549">
          <cell r="O3549" t="str">
            <v>签约</v>
          </cell>
        </row>
        <row r="3550">
          <cell r="D3550" t="str">
            <v>翰林山语花园</v>
          </cell>
          <cell r="E3550" t="str">
            <v>5栋</v>
          </cell>
        </row>
        <row r="3550">
          <cell r="H3550" t="str">
            <v>1202</v>
          </cell>
        </row>
        <row r="3550">
          <cell r="O3550" t="str">
            <v>签约</v>
          </cell>
        </row>
        <row r="3551">
          <cell r="D3551" t="str">
            <v>翰林山语花园</v>
          </cell>
          <cell r="E3551" t="str">
            <v>5栋</v>
          </cell>
        </row>
        <row r="3551">
          <cell r="H3551" t="str">
            <v>1203</v>
          </cell>
        </row>
        <row r="3551">
          <cell r="O3551" t="str">
            <v>签约</v>
          </cell>
        </row>
        <row r="3552">
          <cell r="D3552" t="str">
            <v>翰林山语花园</v>
          </cell>
          <cell r="E3552" t="str">
            <v>5栋</v>
          </cell>
        </row>
        <row r="3552">
          <cell r="H3552" t="str">
            <v>1204</v>
          </cell>
        </row>
        <row r="3552">
          <cell r="O3552" t="str">
            <v>签约</v>
          </cell>
        </row>
        <row r="3553">
          <cell r="D3553" t="str">
            <v>翰林山语花园</v>
          </cell>
          <cell r="E3553" t="str">
            <v>5栋</v>
          </cell>
        </row>
        <row r="3553">
          <cell r="H3553" t="str">
            <v>1205</v>
          </cell>
        </row>
        <row r="3553">
          <cell r="O3553" t="str">
            <v>签约</v>
          </cell>
        </row>
        <row r="3554">
          <cell r="D3554" t="str">
            <v>翰林山语花园</v>
          </cell>
          <cell r="E3554" t="str">
            <v>5栋</v>
          </cell>
        </row>
        <row r="3554">
          <cell r="H3554" t="str">
            <v>1206</v>
          </cell>
        </row>
        <row r="3554">
          <cell r="O3554" t="str">
            <v>签约</v>
          </cell>
        </row>
        <row r="3555">
          <cell r="D3555" t="str">
            <v>翰林山语花园</v>
          </cell>
          <cell r="E3555" t="str">
            <v>5栋</v>
          </cell>
        </row>
        <row r="3555">
          <cell r="H3555" t="str">
            <v>1301</v>
          </cell>
        </row>
        <row r="3555">
          <cell r="O3555" t="str">
            <v>签约</v>
          </cell>
        </row>
        <row r="3556">
          <cell r="D3556" t="str">
            <v>翰林山语花园</v>
          </cell>
          <cell r="E3556" t="str">
            <v>5栋</v>
          </cell>
        </row>
        <row r="3556">
          <cell r="H3556" t="str">
            <v>1302</v>
          </cell>
        </row>
        <row r="3556">
          <cell r="O3556" t="str">
            <v>签约</v>
          </cell>
        </row>
        <row r="3557">
          <cell r="D3557" t="str">
            <v>翰林山语花园</v>
          </cell>
          <cell r="E3557" t="str">
            <v>5栋</v>
          </cell>
        </row>
        <row r="3557">
          <cell r="H3557" t="str">
            <v>1303</v>
          </cell>
        </row>
        <row r="3557">
          <cell r="O3557" t="str">
            <v>签约</v>
          </cell>
        </row>
        <row r="3558">
          <cell r="D3558" t="str">
            <v>翰林山语花园</v>
          </cell>
          <cell r="E3558" t="str">
            <v>5栋</v>
          </cell>
        </row>
        <row r="3558">
          <cell r="H3558" t="str">
            <v>1304</v>
          </cell>
        </row>
        <row r="3558">
          <cell r="O3558" t="str">
            <v>签约</v>
          </cell>
        </row>
        <row r="3559">
          <cell r="D3559" t="str">
            <v>翰林山语花园</v>
          </cell>
          <cell r="E3559" t="str">
            <v>5栋</v>
          </cell>
        </row>
        <row r="3559">
          <cell r="H3559" t="str">
            <v>1305</v>
          </cell>
        </row>
        <row r="3559">
          <cell r="O3559" t="str">
            <v>签约</v>
          </cell>
        </row>
        <row r="3560">
          <cell r="D3560" t="str">
            <v>翰林山语花园</v>
          </cell>
          <cell r="E3560" t="str">
            <v>5栋</v>
          </cell>
        </row>
        <row r="3560">
          <cell r="H3560" t="str">
            <v>1306</v>
          </cell>
        </row>
        <row r="3560">
          <cell r="O3560" t="str">
            <v>签约</v>
          </cell>
        </row>
        <row r="3561">
          <cell r="D3561" t="str">
            <v>翰林山语花园</v>
          </cell>
          <cell r="E3561" t="str">
            <v>5栋</v>
          </cell>
        </row>
        <row r="3561">
          <cell r="H3561" t="str">
            <v>1401</v>
          </cell>
        </row>
        <row r="3561">
          <cell r="O3561" t="str">
            <v>签约</v>
          </cell>
        </row>
        <row r="3562">
          <cell r="D3562" t="str">
            <v>翰林山语花园</v>
          </cell>
          <cell r="E3562" t="str">
            <v>5栋</v>
          </cell>
        </row>
        <row r="3562">
          <cell r="H3562" t="str">
            <v>1402</v>
          </cell>
        </row>
        <row r="3562">
          <cell r="O3562" t="str">
            <v>签约</v>
          </cell>
        </row>
        <row r="3563">
          <cell r="D3563" t="str">
            <v>翰林山语花园</v>
          </cell>
          <cell r="E3563" t="str">
            <v>5栋</v>
          </cell>
        </row>
        <row r="3563">
          <cell r="H3563" t="str">
            <v>1403</v>
          </cell>
        </row>
        <row r="3563">
          <cell r="O3563" t="str">
            <v>签约</v>
          </cell>
        </row>
        <row r="3564">
          <cell r="D3564" t="str">
            <v>翰林山语花园</v>
          </cell>
          <cell r="E3564" t="str">
            <v>5栋</v>
          </cell>
        </row>
        <row r="3564">
          <cell r="H3564" t="str">
            <v>1404</v>
          </cell>
        </row>
        <row r="3564">
          <cell r="O3564" t="str">
            <v>签约</v>
          </cell>
        </row>
        <row r="3565">
          <cell r="D3565" t="str">
            <v>翰林山语花园</v>
          </cell>
          <cell r="E3565" t="str">
            <v>5栋</v>
          </cell>
        </row>
        <row r="3565">
          <cell r="H3565" t="str">
            <v>1405</v>
          </cell>
        </row>
        <row r="3565">
          <cell r="O3565" t="str">
            <v>签约</v>
          </cell>
        </row>
        <row r="3566">
          <cell r="D3566" t="str">
            <v>翰林山语花园</v>
          </cell>
          <cell r="E3566" t="str">
            <v>5栋</v>
          </cell>
        </row>
        <row r="3566">
          <cell r="H3566" t="str">
            <v>1406</v>
          </cell>
        </row>
        <row r="3566">
          <cell r="O3566" t="str">
            <v>签约</v>
          </cell>
        </row>
        <row r="3567">
          <cell r="D3567" t="str">
            <v>翰林山语花园</v>
          </cell>
          <cell r="E3567" t="str">
            <v>5栋</v>
          </cell>
        </row>
        <row r="3567">
          <cell r="H3567" t="str">
            <v>1501</v>
          </cell>
        </row>
        <row r="3567">
          <cell r="O3567" t="str">
            <v>签约</v>
          </cell>
        </row>
        <row r="3568">
          <cell r="D3568" t="str">
            <v>翰林山语花园</v>
          </cell>
          <cell r="E3568" t="str">
            <v>5栋</v>
          </cell>
        </row>
        <row r="3568">
          <cell r="H3568" t="str">
            <v>1502</v>
          </cell>
        </row>
        <row r="3568">
          <cell r="O3568" t="str">
            <v>签约</v>
          </cell>
        </row>
        <row r="3569">
          <cell r="D3569" t="str">
            <v>翰林山语花园</v>
          </cell>
          <cell r="E3569" t="str">
            <v>5栋</v>
          </cell>
        </row>
        <row r="3569">
          <cell r="H3569" t="str">
            <v>1503</v>
          </cell>
        </row>
        <row r="3569">
          <cell r="O3569" t="str">
            <v>签约</v>
          </cell>
        </row>
        <row r="3570">
          <cell r="D3570" t="str">
            <v>翰林山语花园</v>
          </cell>
          <cell r="E3570" t="str">
            <v>5栋</v>
          </cell>
        </row>
        <row r="3570">
          <cell r="H3570" t="str">
            <v>1504</v>
          </cell>
        </row>
        <row r="3570">
          <cell r="O3570" t="str">
            <v>签约</v>
          </cell>
        </row>
        <row r="3571">
          <cell r="D3571" t="str">
            <v>翰林山语花园</v>
          </cell>
          <cell r="E3571" t="str">
            <v>5栋</v>
          </cell>
        </row>
        <row r="3571">
          <cell r="H3571" t="str">
            <v>1505</v>
          </cell>
        </row>
        <row r="3571">
          <cell r="O3571" t="str">
            <v>签约</v>
          </cell>
        </row>
        <row r="3572">
          <cell r="D3572" t="str">
            <v>翰林山语花园</v>
          </cell>
          <cell r="E3572" t="str">
            <v>5栋</v>
          </cell>
        </row>
        <row r="3572">
          <cell r="H3572" t="str">
            <v>1506</v>
          </cell>
        </row>
        <row r="3572">
          <cell r="O3572" t="str">
            <v>签约</v>
          </cell>
        </row>
        <row r="3573">
          <cell r="D3573" t="str">
            <v>翰林山语花园</v>
          </cell>
          <cell r="E3573" t="str">
            <v>5栋</v>
          </cell>
        </row>
        <row r="3573">
          <cell r="H3573" t="str">
            <v>1601</v>
          </cell>
        </row>
        <row r="3573">
          <cell r="O3573" t="str">
            <v>签约</v>
          </cell>
        </row>
        <row r="3574">
          <cell r="D3574" t="str">
            <v>翰林山语花园</v>
          </cell>
          <cell r="E3574" t="str">
            <v>5栋</v>
          </cell>
        </row>
        <row r="3574">
          <cell r="H3574" t="str">
            <v>1602</v>
          </cell>
        </row>
        <row r="3574">
          <cell r="O3574" t="str">
            <v>签约</v>
          </cell>
        </row>
        <row r="3575">
          <cell r="D3575" t="str">
            <v>翰林山语花园</v>
          </cell>
          <cell r="E3575" t="str">
            <v>5栋</v>
          </cell>
        </row>
        <row r="3575">
          <cell r="H3575" t="str">
            <v>1603</v>
          </cell>
        </row>
        <row r="3575">
          <cell r="O3575" t="str">
            <v>签约</v>
          </cell>
        </row>
        <row r="3576">
          <cell r="D3576" t="str">
            <v>翰林山语花园</v>
          </cell>
          <cell r="E3576" t="str">
            <v>5栋</v>
          </cell>
        </row>
        <row r="3576">
          <cell r="H3576" t="str">
            <v>1604</v>
          </cell>
        </row>
        <row r="3576">
          <cell r="O3576" t="str">
            <v>签约</v>
          </cell>
        </row>
        <row r="3577">
          <cell r="D3577" t="str">
            <v>翰林山语花园</v>
          </cell>
          <cell r="E3577" t="str">
            <v>5栋</v>
          </cell>
        </row>
        <row r="3577">
          <cell r="H3577" t="str">
            <v>1605</v>
          </cell>
        </row>
        <row r="3577">
          <cell r="O3577" t="str">
            <v>签约</v>
          </cell>
        </row>
        <row r="3578">
          <cell r="D3578" t="str">
            <v>翰林山语花园</v>
          </cell>
          <cell r="E3578" t="str">
            <v>5栋</v>
          </cell>
        </row>
        <row r="3578">
          <cell r="H3578" t="str">
            <v>1606</v>
          </cell>
        </row>
        <row r="3578">
          <cell r="O3578" t="str">
            <v>签约</v>
          </cell>
        </row>
        <row r="3579">
          <cell r="D3579" t="str">
            <v>翰林山语花园</v>
          </cell>
          <cell r="E3579" t="str">
            <v>5栋</v>
          </cell>
        </row>
        <row r="3579">
          <cell r="H3579" t="str">
            <v>1701</v>
          </cell>
        </row>
        <row r="3579">
          <cell r="O3579" t="str">
            <v>签约</v>
          </cell>
        </row>
        <row r="3580">
          <cell r="D3580" t="str">
            <v>翰林山语花园</v>
          </cell>
          <cell r="E3580" t="str">
            <v>5栋</v>
          </cell>
        </row>
        <row r="3580">
          <cell r="H3580" t="str">
            <v>1702</v>
          </cell>
        </row>
        <row r="3580">
          <cell r="O3580" t="str">
            <v>签约</v>
          </cell>
        </row>
        <row r="3581">
          <cell r="D3581" t="str">
            <v>翰林山语花园</v>
          </cell>
          <cell r="E3581" t="str">
            <v>5栋</v>
          </cell>
        </row>
        <row r="3581">
          <cell r="H3581" t="str">
            <v>1703</v>
          </cell>
        </row>
        <row r="3581">
          <cell r="O3581" t="str">
            <v>签约</v>
          </cell>
        </row>
        <row r="3582">
          <cell r="D3582" t="str">
            <v>翰林山语花园</v>
          </cell>
          <cell r="E3582" t="str">
            <v>5栋</v>
          </cell>
        </row>
        <row r="3582">
          <cell r="H3582" t="str">
            <v>1704</v>
          </cell>
        </row>
        <row r="3582">
          <cell r="O3582" t="str">
            <v>签约</v>
          </cell>
        </row>
        <row r="3583">
          <cell r="D3583" t="str">
            <v>翰林山语花园</v>
          </cell>
          <cell r="E3583" t="str">
            <v>5栋</v>
          </cell>
        </row>
        <row r="3583">
          <cell r="H3583" t="str">
            <v>1705</v>
          </cell>
        </row>
        <row r="3583">
          <cell r="O3583" t="str">
            <v>签约</v>
          </cell>
        </row>
        <row r="3584">
          <cell r="D3584" t="str">
            <v>翰林山语花园</v>
          </cell>
          <cell r="E3584" t="str">
            <v>5栋</v>
          </cell>
        </row>
        <row r="3584">
          <cell r="H3584" t="str">
            <v>1706</v>
          </cell>
        </row>
        <row r="3584">
          <cell r="O3584" t="str">
            <v>签约</v>
          </cell>
        </row>
        <row r="3585">
          <cell r="D3585" t="str">
            <v>翰林山语花园</v>
          </cell>
          <cell r="E3585" t="str">
            <v>5栋</v>
          </cell>
        </row>
        <row r="3585">
          <cell r="H3585" t="str">
            <v>1801</v>
          </cell>
        </row>
        <row r="3585">
          <cell r="O3585" t="str">
            <v>签约</v>
          </cell>
        </row>
        <row r="3586">
          <cell r="D3586" t="str">
            <v>翰林山语花园</v>
          </cell>
          <cell r="E3586" t="str">
            <v>5栋</v>
          </cell>
        </row>
        <row r="3586">
          <cell r="H3586" t="str">
            <v>1802</v>
          </cell>
        </row>
        <row r="3586">
          <cell r="O3586" t="str">
            <v>签约</v>
          </cell>
        </row>
        <row r="3587">
          <cell r="D3587" t="str">
            <v>翰林山语花园</v>
          </cell>
          <cell r="E3587" t="str">
            <v>5栋</v>
          </cell>
        </row>
        <row r="3587">
          <cell r="H3587" t="str">
            <v>1803</v>
          </cell>
        </row>
        <row r="3587">
          <cell r="O3587" t="str">
            <v>签约</v>
          </cell>
        </row>
        <row r="3588">
          <cell r="D3588" t="str">
            <v>翰林山语花园</v>
          </cell>
          <cell r="E3588" t="str">
            <v>5栋</v>
          </cell>
        </row>
        <row r="3588">
          <cell r="H3588" t="str">
            <v>1804</v>
          </cell>
        </row>
        <row r="3588">
          <cell r="O3588" t="str">
            <v>认购</v>
          </cell>
        </row>
        <row r="3589">
          <cell r="D3589" t="str">
            <v>翰林山语花园</v>
          </cell>
          <cell r="E3589" t="str">
            <v>5栋</v>
          </cell>
        </row>
        <row r="3589">
          <cell r="H3589" t="str">
            <v>1805</v>
          </cell>
        </row>
        <row r="3589">
          <cell r="O3589" t="str">
            <v>签约</v>
          </cell>
        </row>
        <row r="3590">
          <cell r="D3590" t="str">
            <v>翰林山语花园</v>
          </cell>
          <cell r="E3590" t="str">
            <v>5栋</v>
          </cell>
        </row>
        <row r="3590">
          <cell r="H3590" t="str">
            <v>1806</v>
          </cell>
        </row>
        <row r="3590">
          <cell r="O3590" t="str">
            <v>签约</v>
          </cell>
        </row>
        <row r="3591">
          <cell r="D3591" t="str">
            <v>翰林山语花园</v>
          </cell>
          <cell r="E3591" t="str">
            <v>5栋</v>
          </cell>
        </row>
        <row r="3591">
          <cell r="H3591" t="str">
            <v>1901</v>
          </cell>
        </row>
        <row r="3591">
          <cell r="O3591" t="str">
            <v>签约</v>
          </cell>
        </row>
        <row r="3592">
          <cell r="D3592" t="str">
            <v>翰林山语花园</v>
          </cell>
          <cell r="E3592" t="str">
            <v>5栋</v>
          </cell>
        </row>
        <row r="3592">
          <cell r="H3592" t="str">
            <v>1902</v>
          </cell>
        </row>
        <row r="3592">
          <cell r="O3592" t="str">
            <v>签约</v>
          </cell>
        </row>
        <row r="3593">
          <cell r="D3593" t="str">
            <v>翰林山语花园</v>
          </cell>
          <cell r="E3593" t="str">
            <v>5栋</v>
          </cell>
        </row>
        <row r="3593">
          <cell r="H3593" t="str">
            <v>1903</v>
          </cell>
        </row>
        <row r="3593">
          <cell r="O3593" t="str">
            <v>签约</v>
          </cell>
        </row>
        <row r="3594">
          <cell r="D3594" t="str">
            <v>翰林山语花园</v>
          </cell>
          <cell r="E3594" t="str">
            <v>5栋</v>
          </cell>
        </row>
        <row r="3594">
          <cell r="H3594" t="str">
            <v>1904</v>
          </cell>
        </row>
        <row r="3594">
          <cell r="O3594" t="str">
            <v>签约</v>
          </cell>
        </row>
        <row r="3595">
          <cell r="D3595" t="str">
            <v>翰林山语花园</v>
          </cell>
          <cell r="E3595" t="str">
            <v>5栋</v>
          </cell>
        </row>
        <row r="3595">
          <cell r="H3595" t="str">
            <v>1905</v>
          </cell>
        </row>
        <row r="3595">
          <cell r="O3595" t="str">
            <v>签约</v>
          </cell>
        </row>
        <row r="3596">
          <cell r="D3596" t="str">
            <v>翰林山语花园</v>
          </cell>
          <cell r="E3596" t="str">
            <v>5栋</v>
          </cell>
        </row>
        <row r="3596">
          <cell r="H3596" t="str">
            <v>1906</v>
          </cell>
        </row>
        <row r="3596">
          <cell r="O3596" t="str">
            <v>签约</v>
          </cell>
        </row>
        <row r="3597">
          <cell r="D3597" t="str">
            <v>翰林山语花园</v>
          </cell>
          <cell r="E3597" t="str">
            <v>5栋</v>
          </cell>
        </row>
        <row r="3597">
          <cell r="H3597" t="str">
            <v>2001</v>
          </cell>
        </row>
        <row r="3597">
          <cell r="O3597" t="str">
            <v>签约</v>
          </cell>
        </row>
        <row r="3598">
          <cell r="D3598" t="str">
            <v>翰林山语花园</v>
          </cell>
          <cell r="E3598" t="str">
            <v>5栋</v>
          </cell>
        </row>
        <row r="3598">
          <cell r="H3598" t="str">
            <v>2002</v>
          </cell>
        </row>
        <row r="3598">
          <cell r="O3598" t="str">
            <v>签约</v>
          </cell>
        </row>
        <row r="3599">
          <cell r="D3599" t="str">
            <v>翰林山语花园</v>
          </cell>
          <cell r="E3599" t="str">
            <v>5栋</v>
          </cell>
        </row>
        <row r="3599">
          <cell r="H3599" t="str">
            <v>2003</v>
          </cell>
        </row>
        <row r="3599">
          <cell r="O3599" t="str">
            <v>签约</v>
          </cell>
        </row>
        <row r="3600">
          <cell r="D3600" t="str">
            <v>翰林山语花园</v>
          </cell>
          <cell r="E3600" t="str">
            <v>5栋</v>
          </cell>
        </row>
        <row r="3600">
          <cell r="H3600" t="str">
            <v>2004</v>
          </cell>
        </row>
        <row r="3600">
          <cell r="O3600" t="str">
            <v>签约</v>
          </cell>
        </row>
        <row r="3601">
          <cell r="D3601" t="str">
            <v>翰林山语花园</v>
          </cell>
          <cell r="E3601" t="str">
            <v>5栋</v>
          </cell>
        </row>
        <row r="3601">
          <cell r="H3601" t="str">
            <v>2005</v>
          </cell>
        </row>
        <row r="3601">
          <cell r="O3601" t="str">
            <v>签约</v>
          </cell>
        </row>
        <row r="3602">
          <cell r="D3602" t="str">
            <v>翰林山语花园</v>
          </cell>
          <cell r="E3602" t="str">
            <v>5栋</v>
          </cell>
        </row>
        <row r="3602">
          <cell r="H3602" t="str">
            <v>2006</v>
          </cell>
        </row>
        <row r="3602">
          <cell r="O3602" t="str">
            <v>签约</v>
          </cell>
        </row>
        <row r="3603">
          <cell r="D3603" t="str">
            <v>翰林山语花园</v>
          </cell>
          <cell r="E3603" t="str">
            <v>5栋</v>
          </cell>
        </row>
        <row r="3603">
          <cell r="H3603" t="str">
            <v>201</v>
          </cell>
        </row>
        <row r="3603">
          <cell r="O3603" t="str">
            <v>签约</v>
          </cell>
        </row>
        <row r="3604">
          <cell r="D3604" t="str">
            <v>翰林山语花园</v>
          </cell>
          <cell r="E3604" t="str">
            <v>5栋</v>
          </cell>
        </row>
        <row r="3604">
          <cell r="H3604" t="str">
            <v>202</v>
          </cell>
        </row>
        <row r="3604">
          <cell r="O3604" t="str">
            <v>签约</v>
          </cell>
        </row>
        <row r="3605">
          <cell r="D3605" t="str">
            <v>翰林山语花园</v>
          </cell>
          <cell r="E3605" t="str">
            <v>5栋</v>
          </cell>
        </row>
        <row r="3605">
          <cell r="H3605" t="str">
            <v>203</v>
          </cell>
        </row>
        <row r="3605">
          <cell r="O3605" t="str">
            <v>签约</v>
          </cell>
        </row>
        <row r="3606">
          <cell r="D3606" t="str">
            <v>翰林山语花园</v>
          </cell>
          <cell r="E3606" t="str">
            <v>5栋</v>
          </cell>
        </row>
        <row r="3606">
          <cell r="H3606" t="str">
            <v>206</v>
          </cell>
        </row>
        <row r="3606">
          <cell r="O3606" t="str">
            <v>签约</v>
          </cell>
        </row>
        <row r="3607">
          <cell r="D3607" t="str">
            <v>翰林山语花园</v>
          </cell>
          <cell r="E3607" t="str">
            <v>5栋</v>
          </cell>
        </row>
        <row r="3607">
          <cell r="H3607" t="str">
            <v>2101</v>
          </cell>
        </row>
        <row r="3607">
          <cell r="O3607" t="str">
            <v>签约</v>
          </cell>
        </row>
        <row r="3608">
          <cell r="D3608" t="str">
            <v>翰林山语花园</v>
          </cell>
          <cell r="E3608" t="str">
            <v>5栋</v>
          </cell>
        </row>
        <row r="3608">
          <cell r="H3608" t="str">
            <v>2102</v>
          </cell>
        </row>
        <row r="3608">
          <cell r="O3608" t="str">
            <v>签约</v>
          </cell>
        </row>
        <row r="3609">
          <cell r="D3609" t="str">
            <v>翰林山语花园</v>
          </cell>
          <cell r="E3609" t="str">
            <v>5栋</v>
          </cell>
        </row>
        <row r="3609">
          <cell r="H3609" t="str">
            <v>2103</v>
          </cell>
        </row>
        <row r="3609">
          <cell r="O3609" t="str">
            <v>签约</v>
          </cell>
        </row>
        <row r="3610">
          <cell r="D3610" t="str">
            <v>翰林山语花园</v>
          </cell>
          <cell r="E3610" t="str">
            <v>5栋</v>
          </cell>
        </row>
        <row r="3610">
          <cell r="H3610" t="str">
            <v>2104</v>
          </cell>
        </row>
        <row r="3610">
          <cell r="O3610" t="str">
            <v>待售</v>
          </cell>
        </row>
        <row r="3611">
          <cell r="D3611" t="str">
            <v>翰林山语花园</v>
          </cell>
          <cell r="E3611" t="str">
            <v>5栋</v>
          </cell>
        </row>
        <row r="3611">
          <cell r="H3611" t="str">
            <v>2105</v>
          </cell>
        </row>
        <row r="3611">
          <cell r="O3611" t="str">
            <v>待售</v>
          </cell>
        </row>
        <row r="3612">
          <cell r="D3612" t="str">
            <v>翰林山语花园</v>
          </cell>
          <cell r="E3612" t="str">
            <v>5栋</v>
          </cell>
        </row>
        <row r="3612">
          <cell r="H3612" t="str">
            <v>2106</v>
          </cell>
        </row>
        <row r="3612">
          <cell r="O3612" t="str">
            <v>签约</v>
          </cell>
        </row>
        <row r="3613">
          <cell r="D3613" t="str">
            <v>翰林山语花园</v>
          </cell>
          <cell r="E3613" t="str">
            <v>5栋</v>
          </cell>
        </row>
        <row r="3613">
          <cell r="H3613" t="str">
            <v>2201</v>
          </cell>
        </row>
        <row r="3613">
          <cell r="O3613" t="str">
            <v>签约</v>
          </cell>
        </row>
        <row r="3614">
          <cell r="D3614" t="str">
            <v>翰林山语花园</v>
          </cell>
          <cell r="E3614" t="str">
            <v>5栋</v>
          </cell>
        </row>
        <row r="3614">
          <cell r="H3614" t="str">
            <v>2202</v>
          </cell>
        </row>
        <row r="3614">
          <cell r="O3614" t="str">
            <v>签约</v>
          </cell>
        </row>
        <row r="3615">
          <cell r="D3615" t="str">
            <v>翰林山语花园</v>
          </cell>
          <cell r="E3615" t="str">
            <v>5栋</v>
          </cell>
        </row>
        <row r="3615">
          <cell r="H3615" t="str">
            <v>2203</v>
          </cell>
        </row>
        <row r="3615">
          <cell r="O3615" t="str">
            <v>签约</v>
          </cell>
        </row>
        <row r="3616">
          <cell r="D3616" t="str">
            <v>翰林山语花园</v>
          </cell>
          <cell r="E3616" t="str">
            <v>5栋</v>
          </cell>
        </row>
        <row r="3616">
          <cell r="H3616" t="str">
            <v>2204</v>
          </cell>
        </row>
        <row r="3616">
          <cell r="O3616" t="str">
            <v>待售</v>
          </cell>
        </row>
        <row r="3617">
          <cell r="D3617" t="str">
            <v>翰林山语花园</v>
          </cell>
          <cell r="E3617" t="str">
            <v>5栋</v>
          </cell>
        </row>
        <row r="3617">
          <cell r="H3617" t="str">
            <v>2205</v>
          </cell>
        </row>
        <row r="3617">
          <cell r="O3617" t="str">
            <v>待售</v>
          </cell>
        </row>
        <row r="3618">
          <cell r="D3618" t="str">
            <v>翰林山语花园</v>
          </cell>
          <cell r="E3618" t="str">
            <v>5栋</v>
          </cell>
        </row>
        <row r="3618">
          <cell r="H3618" t="str">
            <v>2206</v>
          </cell>
        </row>
        <row r="3618">
          <cell r="O3618" t="str">
            <v>签约</v>
          </cell>
        </row>
        <row r="3619">
          <cell r="D3619" t="str">
            <v>翰林山语花园</v>
          </cell>
          <cell r="E3619" t="str">
            <v>5栋</v>
          </cell>
        </row>
        <row r="3619">
          <cell r="H3619" t="str">
            <v>2301</v>
          </cell>
        </row>
        <row r="3619">
          <cell r="O3619" t="str">
            <v>签约</v>
          </cell>
        </row>
        <row r="3620">
          <cell r="D3620" t="str">
            <v>翰林山语花园</v>
          </cell>
          <cell r="E3620" t="str">
            <v>5栋</v>
          </cell>
        </row>
        <row r="3620">
          <cell r="H3620" t="str">
            <v>2302</v>
          </cell>
        </row>
        <row r="3620">
          <cell r="O3620" t="str">
            <v>签约</v>
          </cell>
        </row>
        <row r="3621">
          <cell r="D3621" t="str">
            <v>翰林山语花园</v>
          </cell>
          <cell r="E3621" t="str">
            <v>5栋</v>
          </cell>
        </row>
        <row r="3621">
          <cell r="H3621" t="str">
            <v>2303</v>
          </cell>
        </row>
        <row r="3621">
          <cell r="O3621" t="str">
            <v>签约</v>
          </cell>
        </row>
        <row r="3622">
          <cell r="D3622" t="str">
            <v>翰林山语花园</v>
          </cell>
          <cell r="E3622" t="str">
            <v>5栋</v>
          </cell>
        </row>
        <row r="3622">
          <cell r="H3622" t="str">
            <v>2304</v>
          </cell>
        </row>
        <row r="3622">
          <cell r="O3622" t="str">
            <v>待售</v>
          </cell>
        </row>
        <row r="3623">
          <cell r="D3623" t="str">
            <v>翰林山语花园</v>
          </cell>
          <cell r="E3623" t="str">
            <v>5栋</v>
          </cell>
        </row>
        <row r="3623">
          <cell r="H3623" t="str">
            <v>2305</v>
          </cell>
        </row>
        <row r="3623">
          <cell r="O3623" t="str">
            <v>待售</v>
          </cell>
        </row>
        <row r="3624">
          <cell r="D3624" t="str">
            <v>翰林山语花园</v>
          </cell>
          <cell r="E3624" t="str">
            <v>5栋</v>
          </cell>
        </row>
        <row r="3624">
          <cell r="H3624" t="str">
            <v>2306</v>
          </cell>
        </row>
        <row r="3624">
          <cell r="O3624" t="str">
            <v>签约</v>
          </cell>
        </row>
        <row r="3625">
          <cell r="D3625" t="str">
            <v>翰林山语花园</v>
          </cell>
          <cell r="E3625" t="str">
            <v>5栋</v>
          </cell>
        </row>
        <row r="3625">
          <cell r="H3625" t="str">
            <v>2401</v>
          </cell>
        </row>
        <row r="3625">
          <cell r="O3625" t="str">
            <v>签约</v>
          </cell>
        </row>
        <row r="3626">
          <cell r="D3626" t="str">
            <v>翰林山语花园</v>
          </cell>
          <cell r="E3626" t="str">
            <v>5栋</v>
          </cell>
        </row>
        <row r="3626">
          <cell r="H3626" t="str">
            <v>2402</v>
          </cell>
        </row>
        <row r="3626">
          <cell r="O3626" t="str">
            <v>签约</v>
          </cell>
        </row>
        <row r="3627">
          <cell r="D3627" t="str">
            <v>翰林山语花园</v>
          </cell>
          <cell r="E3627" t="str">
            <v>5栋</v>
          </cell>
        </row>
        <row r="3627">
          <cell r="H3627" t="str">
            <v>2403</v>
          </cell>
        </row>
        <row r="3627">
          <cell r="O3627" t="str">
            <v>签约</v>
          </cell>
        </row>
        <row r="3628">
          <cell r="D3628" t="str">
            <v>翰林山语花园</v>
          </cell>
          <cell r="E3628" t="str">
            <v>5栋</v>
          </cell>
        </row>
        <row r="3628">
          <cell r="H3628" t="str">
            <v>2404</v>
          </cell>
        </row>
        <row r="3628">
          <cell r="O3628" t="str">
            <v>待售</v>
          </cell>
        </row>
        <row r="3629">
          <cell r="D3629" t="str">
            <v>翰林山语花园</v>
          </cell>
          <cell r="E3629" t="str">
            <v>5栋</v>
          </cell>
        </row>
        <row r="3629">
          <cell r="H3629" t="str">
            <v>2405</v>
          </cell>
        </row>
        <row r="3629">
          <cell r="O3629" t="str">
            <v>待售</v>
          </cell>
        </row>
        <row r="3630">
          <cell r="D3630" t="str">
            <v>翰林山语花园</v>
          </cell>
          <cell r="E3630" t="str">
            <v>5栋</v>
          </cell>
        </row>
        <row r="3630">
          <cell r="H3630" t="str">
            <v>2406</v>
          </cell>
        </row>
        <row r="3630">
          <cell r="O3630" t="str">
            <v>签约</v>
          </cell>
        </row>
        <row r="3631">
          <cell r="D3631" t="str">
            <v>翰林山语花园</v>
          </cell>
          <cell r="E3631" t="str">
            <v>5栋</v>
          </cell>
        </row>
        <row r="3631">
          <cell r="H3631" t="str">
            <v>2501</v>
          </cell>
        </row>
        <row r="3631">
          <cell r="O3631" t="str">
            <v>签约</v>
          </cell>
        </row>
        <row r="3632">
          <cell r="D3632" t="str">
            <v>翰林山语花园</v>
          </cell>
          <cell r="E3632" t="str">
            <v>5栋</v>
          </cell>
        </row>
        <row r="3632">
          <cell r="H3632" t="str">
            <v>2502</v>
          </cell>
        </row>
        <row r="3632">
          <cell r="O3632" t="str">
            <v>签约</v>
          </cell>
        </row>
        <row r="3633">
          <cell r="D3633" t="str">
            <v>翰林山语花园</v>
          </cell>
          <cell r="E3633" t="str">
            <v>5栋</v>
          </cell>
        </row>
        <row r="3633">
          <cell r="H3633" t="str">
            <v>2503</v>
          </cell>
        </row>
        <row r="3633">
          <cell r="O3633" t="str">
            <v>签约</v>
          </cell>
        </row>
        <row r="3634">
          <cell r="D3634" t="str">
            <v>翰林山语花园</v>
          </cell>
          <cell r="E3634" t="str">
            <v>5栋</v>
          </cell>
        </row>
        <row r="3634">
          <cell r="H3634" t="str">
            <v>2504</v>
          </cell>
        </row>
        <row r="3634">
          <cell r="O3634" t="str">
            <v>待售</v>
          </cell>
        </row>
        <row r="3635">
          <cell r="D3635" t="str">
            <v>翰林山语花园</v>
          </cell>
          <cell r="E3635" t="str">
            <v>5栋</v>
          </cell>
        </row>
        <row r="3635">
          <cell r="H3635" t="str">
            <v>2505</v>
          </cell>
        </row>
        <row r="3635">
          <cell r="O3635" t="str">
            <v>待售</v>
          </cell>
        </row>
        <row r="3636">
          <cell r="D3636" t="str">
            <v>翰林山语花园</v>
          </cell>
          <cell r="E3636" t="str">
            <v>5栋</v>
          </cell>
        </row>
        <row r="3636">
          <cell r="H3636" t="str">
            <v>2506</v>
          </cell>
        </row>
        <row r="3636">
          <cell r="O3636" t="str">
            <v>签约</v>
          </cell>
        </row>
        <row r="3637">
          <cell r="D3637" t="str">
            <v>翰林山语花园</v>
          </cell>
          <cell r="E3637" t="str">
            <v>5栋</v>
          </cell>
        </row>
        <row r="3637">
          <cell r="H3637" t="str">
            <v>2601</v>
          </cell>
        </row>
        <row r="3637">
          <cell r="O3637" t="str">
            <v>签约</v>
          </cell>
        </row>
        <row r="3638">
          <cell r="D3638" t="str">
            <v>翰林山语花园</v>
          </cell>
          <cell r="E3638" t="str">
            <v>5栋</v>
          </cell>
        </row>
        <row r="3638">
          <cell r="H3638" t="str">
            <v>2602</v>
          </cell>
        </row>
        <row r="3638">
          <cell r="O3638" t="str">
            <v>签约</v>
          </cell>
        </row>
        <row r="3639">
          <cell r="D3639" t="str">
            <v>翰林山语花园</v>
          </cell>
          <cell r="E3639" t="str">
            <v>5栋</v>
          </cell>
        </row>
        <row r="3639">
          <cell r="H3639" t="str">
            <v>2603</v>
          </cell>
        </row>
        <row r="3639">
          <cell r="O3639" t="str">
            <v>签约</v>
          </cell>
        </row>
        <row r="3640">
          <cell r="D3640" t="str">
            <v>翰林山语花园</v>
          </cell>
          <cell r="E3640" t="str">
            <v>5栋</v>
          </cell>
        </row>
        <row r="3640">
          <cell r="H3640" t="str">
            <v>2604</v>
          </cell>
        </row>
        <row r="3640">
          <cell r="O3640" t="str">
            <v>待售</v>
          </cell>
        </row>
        <row r="3641">
          <cell r="D3641" t="str">
            <v>翰林山语花园</v>
          </cell>
          <cell r="E3641" t="str">
            <v>5栋</v>
          </cell>
        </row>
        <row r="3641">
          <cell r="H3641" t="str">
            <v>2605</v>
          </cell>
        </row>
        <row r="3641">
          <cell r="O3641" t="str">
            <v>待售</v>
          </cell>
        </row>
        <row r="3642">
          <cell r="D3642" t="str">
            <v>翰林山语花园</v>
          </cell>
          <cell r="E3642" t="str">
            <v>5栋</v>
          </cell>
        </row>
        <row r="3642">
          <cell r="H3642" t="str">
            <v>2606</v>
          </cell>
        </row>
        <row r="3642">
          <cell r="O3642" t="str">
            <v>签约</v>
          </cell>
        </row>
        <row r="3643">
          <cell r="D3643" t="str">
            <v>翰林山语花园</v>
          </cell>
          <cell r="E3643" t="str">
            <v>5栋</v>
          </cell>
        </row>
        <row r="3643">
          <cell r="H3643" t="str">
            <v>2701</v>
          </cell>
        </row>
        <row r="3643">
          <cell r="O3643" t="str">
            <v>签约</v>
          </cell>
        </row>
        <row r="3644">
          <cell r="D3644" t="str">
            <v>翰林山语花园</v>
          </cell>
          <cell r="E3644" t="str">
            <v>5栋</v>
          </cell>
        </row>
        <row r="3644">
          <cell r="H3644" t="str">
            <v>2702</v>
          </cell>
        </row>
        <row r="3644">
          <cell r="O3644" t="str">
            <v>签约</v>
          </cell>
        </row>
        <row r="3645">
          <cell r="D3645" t="str">
            <v>翰林山语花园</v>
          </cell>
          <cell r="E3645" t="str">
            <v>5栋</v>
          </cell>
        </row>
        <row r="3645">
          <cell r="H3645" t="str">
            <v>2703</v>
          </cell>
        </row>
        <row r="3645">
          <cell r="O3645" t="str">
            <v>签约</v>
          </cell>
        </row>
        <row r="3646">
          <cell r="D3646" t="str">
            <v>翰林山语花园</v>
          </cell>
          <cell r="E3646" t="str">
            <v>5栋</v>
          </cell>
        </row>
        <row r="3646">
          <cell r="H3646" t="str">
            <v>2704</v>
          </cell>
        </row>
        <row r="3646">
          <cell r="O3646" t="str">
            <v>签约</v>
          </cell>
        </row>
        <row r="3647">
          <cell r="D3647" t="str">
            <v>翰林山语花园</v>
          </cell>
          <cell r="E3647" t="str">
            <v>5栋</v>
          </cell>
        </row>
        <row r="3647">
          <cell r="H3647" t="str">
            <v>2705</v>
          </cell>
        </row>
        <row r="3647">
          <cell r="O3647" t="str">
            <v>签约</v>
          </cell>
        </row>
        <row r="3648">
          <cell r="D3648" t="str">
            <v>翰林山语花园</v>
          </cell>
          <cell r="E3648" t="str">
            <v>5栋</v>
          </cell>
        </row>
        <row r="3648">
          <cell r="H3648" t="str">
            <v>2706</v>
          </cell>
        </row>
        <row r="3648">
          <cell r="O3648" t="str">
            <v>签约</v>
          </cell>
        </row>
        <row r="3649">
          <cell r="D3649" t="str">
            <v>翰林山语花园</v>
          </cell>
          <cell r="E3649" t="str">
            <v>5栋</v>
          </cell>
        </row>
        <row r="3649">
          <cell r="H3649" t="str">
            <v>301</v>
          </cell>
        </row>
        <row r="3649">
          <cell r="O3649" t="str">
            <v>签约</v>
          </cell>
        </row>
        <row r="3650">
          <cell r="D3650" t="str">
            <v>翰林山语花园</v>
          </cell>
          <cell r="E3650" t="str">
            <v>5栋</v>
          </cell>
        </row>
        <row r="3650">
          <cell r="H3650" t="str">
            <v>302</v>
          </cell>
        </row>
        <row r="3650">
          <cell r="O3650" t="str">
            <v>签约</v>
          </cell>
        </row>
        <row r="3651">
          <cell r="D3651" t="str">
            <v>翰林山语花园</v>
          </cell>
          <cell r="E3651" t="str">
            <v>5栋</v>
          </cell>
        </row>
        <row r="3651">
          <cell r="H3651" t="str">
            <v>303</v>
          </cell>
        </row>
        <row r="3651">
          <cell r="O3651" t="str">
            <v>签约</v>
          </cell>
        </row>
        <row r="3652">
          <cell r="D3652" t="str">
            <v>翰林山语花园</v>
          </cell>
          <cell r="E3652" t="str">
            <v>5栋</v>
          </cell>
        </row>
        <row r="3652">
          <cell r="H3652" t="str">
            <v>304</v>
          </cell>
        </row>
        <row r="3652">
          <cell r="O3652" t="str">
            <v>签约</v>
          </cell>
        </row>
        <row r="3653">
          <cell r="D3653" t="str">
            <v>翰林山语花园</v>
          </cell>
          <cell r="E3653" t="str">
            <v>5栋</v>
          </cell>
        </row>
        <row r="3653">
          <cell r="H3653" t="str">
            <v>305</v>
          </cell>
        </row>
        <row r="3653">
          <cell r="O3653" t="str">
            <v>签约</v>
          </cell>
        </row>
        <row r="3654">
          <cell r="D3654" t="str">
            <v>翰林山语花园</v>
          </cell>
          <cell r="E3654" t="str">
            <v>5栋</v>
          </cell>
        </row>
        <row r="3654">
          <cell r="H3654" t="str">
            <v>306</v>
          </cell>
        </row>
        <row r="3654">
          <cell r="O3654" t="str">
            <v>签约</v>
          </cell>
        </row>
        <row r="3655">
          <cell r="D3655" t="str">
            <v>翰林山语花园</v>
          </cell>
          <cell r="E3655" t="str">
            <v>5栋</v>
          </cell>
        </row>
        <row r="3655">
          <cell r="H3655" t="str">
            <v>401</v>
          </cell>
        </row>
        <row r="3655">
          <cell r="O3655" t="str">
            <v>签约</v>
          </cell>
        </row>
        <row r="3656">
          <cell r="D3656" t="str">
            <v>翰林山语花园</v>
          </cell>
          <cell r="E3656" t="str">
            <v>5栋</v>
          </cell>
        </row>
        <row r="3656">
          <cell r="H3656" t="str">
            <v>402</v>
          </cell>
        </row>
        <row r="3656">
          <cell r="O3656" t="str">
            <v>签约</v>
          </cell>
        </row>
        <row r="3657">
          <cell r="D3657" t="str">
            <v>翰林山语花园</v>
          </cell>
          <cell r="E3657" t="str">
            <v>5栋</v>
          </cell>
        </row>
        <row r="3657">
          <cell r="H3657" t="str">
            <v>403</v>
          </cell>
        </row>
        <row r="3657">
          <cell r="O3657" t="str">
            <v>签约</v>
          </cell>
        </row>
        <row r="3658">
          <cell r="D3658" t="str">
            <v>翰林山语花园</v>
          </cell>
          <cell r="E3658" t="str">
            <v>5栋</v>
          </cell>
        </row>
        <row r="3658">
          <cell r="H3658" t="str">
            <v>404</v>
          </cell>
        </row>
        <row r="3658">
          <cell r="O3658" t="str">
            <v>签约</v>
          </cell>
        </row>
        <row r="3659">
          <cell r="D3659" t="str">
            <v>翰林山语花园</v>
          </cell>
          <cell r="E3659" t="str">
            <v>5栋</v>
          </cell>
        </row>
        <row r="3659">
          <cell r="H3659" t="str">
            <v>405</v>
          </cell>
        </row>
        <row r="3659">
          <cell r="O3659" t="str">
            <v>签约</v>
          </cell>
        </row>
        <row r="3660">
          <cell r="D3660" t="str">
            <v>翰林山语花园</v>
          </cell>
          <cell r="E3660" t="str">
            <v>5栋</v>
          </cell>
        </row>
        <row r="3660">
          <cell r="H3660" t="str">
            <v>406</v>
          </cell>
        </row>
        <row r="3660">
          <cell r="O3660" t="str">
            <v>签约</v>
          </cell>
        </row>
        <row r="3661">
          <cell r="D3661" t="str">
            <v>翰林山语花园</v>
          </cell>
          <cell r="E3661" t="str">
            <v>5栋</v>
          </cell>
        </row>
        <row r="3661">
          <cell r="H3661" t="str">
            <v>501</v>
          </cell>
        </row>
        <row r="3661">
          <cell r="O3661" t="str">
            <v>签约</v>
          </cell>
        </row>
        <row r="3662">
          <cell r="D3662" t="str">
            <v>翰林山语花园</v>
          </cell>
          <cell r="E3662" t="str">
            <v>5栋</v>
          </cell>
        </row>
        <row r="3662">
          <cell r="H3662" t="str">
            <v>502</v>
          </cell>
        </row>
        <row r="3662">
          <cell r="O3662" t="str">
            <v>签约</v>
          </cell>
        </row>
        <row r="3663">
          <cell r="D3663" t="str">
            <v>翰林山语花园</v>
          </cell>
          <cell r="E3663" t="str">
            <v>5栋</v>
          </cell>
        </row>
        <row r="3663">
          <cell r="H3663" t="str">
            <v>503</v>
          </cell>
        </row>
        <row r="3663">
          <cell r="O3663" t="str">
            <v>签约</v>
          </cell>
        </row>
        <row r="3664">
          <cell r="D3664" t="str">
            <v>翰林山语花园</v>
          </cell>
          <cell r="E3664" t="str">
            <v>5栋</v>
          </cell>
        </row>
        <row r="3664">
          <cell r="H3664" t="str">
            <v>504</v>
          </cell>
        </row>
        <row r="3664">
          <cell r="O3664" t="str">
            <v>签约</v>
          </cell>
        </row>
        <row r="3665">
          <cell r="D3665" t="str">
            <v>翰林山语花园</v>
          </cell>
          <cell r="E3665" t="str">
            <v>5栋</v>
          </cell>
        </row>
        <row r="3665">
          <cell r="H3665" t="str">
            <v>505</v>
          </cell>
        </row>
        <row r="3665">
          <cell r="O3665" t="str">
            <v>签约</v>
          </cell>
        </row>
        <row r="3666">
          <cell r="D3666" t="str">
            <v>翰林山语花园</v>
          </cell>
          <cell r="E3666" t="str">
            <v>5栋</v>
          </cell>
        </row>
        <row r="3666">
          <cell r="H3666" t="str">
            <v>506</v>
          </cell>
        </row>
        <row r="3666">
          <cell r="O3666" t="str">
            <v>签约</v>
          </cell>
        </row>
        <row r="3667">
          <cell r="D3667" t="str">
            <v>翰林山语花园</v>
          </cell>
          <cell r="E3667" t="str">
            <v>5栋</v>
          </cell>
        </row>
        <row r="3667">
          <cell r="H3667" t="str">
            <v>601</v>
          </cell>
        </row>
        <row r="3667">
          <cell r="O3667" t="str">
            <v>签约</v>
          </cell>
        </row>
        <row r="3668">
          <cell r="D3668" t="str">
            <v>翰林山语花园</v>
          </cell>
          <cell r="E3668" t="str">
            <v>5栋</v>
          </cell>
        </row>
        <row r="3668">
          <cell r="H3668" t="str">
            <v>602</v>
          </cell>
        </row>
        <row r="3668">
          <cell r="O3668" t="str">
            <v>签约</v>
          </cell>
        </row>
        <row r="3669">
          <cell r="D3669" t="str">
            <v>翰林山语花园</v>
          </cell>
          <cell r="E3669" t="str">
            <v>5栋</v>
          </cell>
        </row>
        <row r="3669">
          <cell r="H3669" t="str">
            <v>603</v>
          </cell>
        </row>
        <row r="3669">
          <cell r="O3669" t="str">
            <v>签约</v>
          </cell>
        </row>
        <row r="3670">
          <cell r="D3670" t="str">
            <v>翰林山语花园</v>
          </cell>
          <cell r="E3670" t="str">
            <v>5栋</v>
          </cell>
        </row>
        <row r="3670">
          <cell r="H3670" t="str">
            <v>604</v>
          </cell>
        </row>
        <row r="3670">
          <cell r="O3670" t="str">
            <v>签约</v>
          </cell>
        </row>
        <row r="3671">
          <cell r="D3671" t="str">
            <v>翰林山语花园</v>
          </cell>
          <cell r="E3671" t="str">
            <v>5栋</v>
          </cell>
        </row>
        <row r="3671">
          <cell r="H3671" t="str">
            <v>605</v>
          </cell>
        </row>
        <row r="3671">
          <cell r="O3671" t="str">
            <v>签约</v>
          </cell>
        </row>
        <row r="3672">
          <cell r="D3672" t="str">
            <v>翰林山语花园</v>
          </cell>
          <cell r="E3672" t="str">
            <v>5栋</v>
          </cell>
        </row>
        <row r="3672">
          <cell r="H3672" t="str">
            <v>606</v>
          </cell>
        </row>
        <row r="3672">
          <cell r="O3672" t="str">
            <v>签约</v>
          </cell>
        </row>
        <row r="3673">
          <cell r="D3673" t="str">
            <v>翰林山语花园</v>
          </cell>
          <cell r="E3673" t="str">
            <v>5栋</v>
          </cell>
        </row>
        <row r="3673">
          <cell r="H3673" t="str">
            <v>701</v>
          </cell>
        </row>
        <row r="3673">
          <cell r="O3673" t="str">
            <v>签约</v>
          </cell>
        </row>
        <row r="3674">
          <cell r="D3674" t="str">
            <v>翰林山语花园</v>
          </cell>
          <cell r="E3674" t="str">
            <v>5栋</v>
          </cell>
        </row>
        <row r="3674">
          <cell r="H3674" t="str">
            <v>702</v>
          </cell>
        </row>
        <row r="3674">
          <cell r="O3674" t="str">
            <v>签约</v>
          </cell>
        </row>
        <row r="3675">
          <cell r="D3675" t="str">
            <v>翰林山语花园</v>
          </cell>
          <cell r="E3675" t="str">
            <v>5栋</v>
          </cell>
        </row>
        <row r="3675">
          <cell r="H3675" t="str">
            <v>703</v>
          </cell>
        </row>
        <row r="3675">
          <cell r="O3675" t="str">
            <v>签约</v>
          </cell>
        </row>
        <row r="3676">
          <cell r="D3676" t="str">
            <v>翰林山语花园</v>
          </cell>
          <cell r="E3676" t="str">
            <v>5栋</v>
          </cell>
        </row>
        <row r="3676">
          <cell r="H3676" t="str">
            <v>704</v>
          </cell>
        </row>
        <row r="3676">
          <cell r="O3676" t="str">
            <v>签约</v>
          </cell>
        </row>
        <row r="3677">
          <cell r="D3677" t="str">
            <v>翰林山语花园</v>
          </cell>
          <cell r="E3677" t="str">
            <v>5栋</v>
          </cell>
        </row>
        <row r="3677">
          <cell r="H3677" t="str">
            <v>705</v>
          </cell>
        </row>
        <row r="3677">
          <cell r="O3677" t="str">
            <v>签约</v>
          </cell>
        </row>
        <row r="3678">
          <cell r="D3678" t="str">
            <v>翰林山语花园</v>
          </cell>
          <cell r="E3678" t="str">
            <v>5栋</v>
          </cell>
        </row>
        <row r="3678">
          <cell r="H3678" t="str">
            <v>706</v>
          </cell>
        </row>
        <row r="3678">
          <cell r="O3678" t="str">
            <v>签约</v>
          </cell>
        </row>
        <row r="3679">
          <cell r="D3679" t="str">
            <v>翰林山语花园</v>
          </cell>
          <cell r="E3679" t="str">
            <v>5栋</v>
          </cell>
        </row>
        <row r="3679">
          <cell r="H3679" t="str">
            <v>801</v>
          </cell>
        </row>
        <row r="3679">
          <cell r="O3679" t="str">
            <v>签约</v>
          </cell>
        </row>
        <row r="3680">
          <cell r="D3680" t="str">
            <v>翰林山语花园</v>
          </cell>
          <cell r="E3680" t="str">
            <v>5栋</v>
          </cell>
        </row>
        <row r="3680">
          <cell r="H3680" t="str">
            <v>802</v>
          </cell>
        </row>
        <row r="3680">
          <cell r="O3680" t="str">
            <v>签约</v>
          </cell>
        </row>
        <row r="3681">
          <cell r="D3681" t="str">
            <v>翰林山语花园</v>
          </cell>
          <cell r="E3681" t="str">
            <v>5栋</v>
          </cell>
        </row>
        <row r="3681">
          <cell r="H3681" t="str">
            <v>803</v>
          </cell>
        </row>
        <row r="3681">
          <cell r="O3681" t="str">
            <v>签约</v>
          </cell>
        </row>
        <row r="3682">
          <cell r="D3682" t="str">
            <v>翰林山语花园</v>
          </cell>
          <cell r="E3682" t="str">
            <v>5栋</v>
          </cell>
        </row>
        <row r="3682">
          <cell r="H3682" t="str">
            <v>804</v>
          </cell>
        </row>
        <row r="3682">
          <cell r="O3682" t="str">
            <v>签约</v>
          </cell>
        </row>
        <row r="3683">
          <cell r="D3683" t="str">
            <v>翰林山语花园</v>
          </cell>
          <cell r="E3683" t="str">
            <v>5栋</v>
          </cell>
        </row>
        <row r="3683">
          <cell r="H3683" t="str">
            <v>805</v>
          </cell>
        </row>
        <row r="3683">
          <cell r="O3683" t="str">
            <v>签约</v>
          </cell>
        </row>
        <row r="3684">
          <cell r="D3684" t="str">
            <v>翰林山语花园</v>
          </cell>
          <cell r="E3684" t="str">
            <v>5栋</v>
          </cell>
        </row>
        <row r="3684">
          <cell r="H3684" t="str">
            <v>806</v>
          </cell>
        </row>
        <row r="3684">
          <cell r="O3684" t="str">
            <v>签约</v>
          </cell>
        </row>
        <row r="3685">
          <cell r="D3685" t="str">
            <v>翰林山语花园</v>
          </cell>
          <cell r="E3685" t="str">
            <v>5栋</v>
          </cell>
        </row>
        <row r="3685">
          <cell r="H3685" t="str">
            <v>901</v>
          </cell>
        </row>
        <row r="3685">
          <cell r="O3685" t="str">
            <v>签约</v>
          </cell>
        </row>
        <row r="3686">
          <cell r="D3686" t="str">
            <v>翰林山语花园</v>
          </cell>
          <cell r="E3686" t="str">
            <v>5栋</v>
          </cell>
        </row>
        <row r="3686">
          <cell r="H3686" t="str">
            <v>902</v>
          </cell>
        </row>
        <row r="3686">
          <cell r="O3686" t="str">
            <v>签约</v>
          </cell>
        </row>
        <row r="3687">
          <cell r="D3687" t="str">
            <v>翰林山语花园</v>
          </cell>
          <cell r="E3687" t="str">
            <v>5栋</v>
          </cell>
        </row>
        <row r="3687">
          <cell r="H3687" t="str">
            <v>903</v>
          </cell>
        </row>
        <row r="3687">
          <cell r="O3687" t="str">
            <v>签约</v>
          </cell>
        </row>
        <row r="3688">
          <cell r="D3688" t="str">
            <v>翰林山语花园</v>
          </cell>
          <cell r="E3688" t="str">
            <v>5栋</v>
          </cell>
        </row>
        <row r="3688">
          <cell r="H3688" t="str">
            <v>904</v>
          </cell>
        </row>
        <row r="3688">
          <cell r="O3688" t="str">
            <v>签约</v>
          </cell>
        </row>
        <row r="3689">
          <cell r="D3689" t="str">
            <v>翰林山语花园</v>
          </cell>
          <cell r="E3689" t="str">
            <v>5栋</v>
          </cell>
        </row>
        <row r="3689">
          <cell r="H3689" t="str">
            <v>905</v>
          </cell>
        </row>
        <row r="3689">
          <cell r="O3689" t="str">
            <v>签约</v>
          </cell>
        </row>
        <row r="3690">
          <cell r="D3690" t="str">
            <v>翰林山语花园</v>
          </cell>
          <cell r="E3690" t="str">
            <v>5栋</v>
          </cell>
        </row>
        <row r="3690">
          <cell r="H3690" t="str">
            <v>906</v>
          </cell>
        </row>
        <row r="3690">
          <cell r="O3690" t="str">
            <v>签约</v>
          </cell>
        </row>
        <row r="3691">
          <cell r="D3691" t="str">
            <v>翰林山语花园</v>
          </cell>
          <cell r="E3691" t="str">
            <v>6栋</v>
          </cell>
        </row>
        <row r="3691">
          <cell r="H3691" t="str">
            <v>1001</v>
          </cell>
        </row>
        <row r="3691">
          <cell r="O3691" t="str">
            <v>签约</v>
          </cell>
        </row>
        <row r="3692">
          <cell r="D3692" t="str">
            <v>翰林山语花园</v>
          </cell>
          <cell r="E3692" t="str">
            <v>6栋</v>
          </cell>
        </row>
        <row r="3692">
          <cell r="H3692" t="str">
            <v>1002</v>
          </cell>
        </row>
        <row r="3692">
          <cell r="O3692" t="str">
            <v>签约</v>
          </cell>
        </row>
        <row r="3693">
          <cell r="D3693" t="str">
            <v>翰林山语花园</v>
          </cell>
          <cell r="E3693" t="str">
            <v>6栋</v>
          </cell>
        </row>
        <row r="3693">
          <cell r="H3693" t="str">
            <v>1003</v>
          </cell>
        </row>
        <row r="3693">
          <cell r="O3693" t="str">
            <v>签约</v>
          </cell>
        </row>
        <row r="3694">
          <cell r="D3694" t="str">
            <v>翰林山语花园</v>
          </cell>
          <cell r="E3694" t="str">
            <v>6栋</v>
          </cell>
        </row>
        <row r="3694">
          <cell r="H3694" t="str">
            <v>1004</v>
          </cell>
        </row>
        <row r="3694">
          <cell r="O3694" t="str">
            <v>签约</v>
          </cell>
        </row>
        <row r="3695">
          <cell r="D3695" t="str">
            <v>翰林山语花园</v>
          </cell>
          <cell r="E3695" t="str">
            <v>6栋</v>
          </cell>
        </row>
        <row r="3695">
          <cell r="H3695" t="str">
            <v>1005</v>
          </cell>
        </row>
        <row r="3695">
          <cell r="O3695" t="str">
            <v>签约</v>
          </cell>
        </row>
        <row r="3696">
          <cell r="D3696" t="str">
            <v>翰林山语花园</v>
          </cell>
          <cell r="E3696" t="str">
            <v>6栋</v>
          </cell>
        </row>
        <row r="3696">
          <cell r="H3696" t="str">
            <v>1006</v>
          </cell>
        </row>
        <row r="3696">
          <cell r="O3696" t="str">
            <v>签约</v>
          </cell>
        </row>
        <row r="3697">
          <cell r="D3697" t="str">
            <v>翰林山语花园</v>
          </cell>
          <cell r="E3697" t="str">
            <v>6栋</v>
          </cell>
        </row>
        <row r="3697">
          <cell r="H3697" t="str">
            <v>101</v>
          </cell>
        </row>
        <row r="3697">
          <cell r="O3697" t="str">
            <v>签约</v>
          </cell>
        </row>
        <row r="3698">
          <cell r="D3698" t="str">
            <v>翰林山语花园</v>
          </cell>
          <cell r="E3698" t="str">
            <v>6栋</v>
          </cell>
        </row>
        <row r="3698">
          <cell r="H3698" t="str">
            <v>102</v>
          </cell>
        </row>
        <row r="3698">
          <cell r="O3698" t="str">
            <v>签约</v>
          </cell>
        </row>
        <row r="3699">
          <cell r="D3699" t="str">
            <v>翰林山语花园</v>
          </cell>
          <cell r="E3699" t="str">
            <v>6栋</v>
          </cell>
        </row>
        <row r="3699">
          <cell r="H3699" t="str">
            <v>103</v>
          </cell>
        </row>
        <row r="3699">
          <cell r="O3699" t="str">
            <v>签约</v>
          </cell>
        </row>
        <row r="3700">
          <cell r="D3700" t="str">
            <v>翰林山语花园</v>
          </cell>
          <cell r="E3700" t="str">
            <v>6栋</v>
          </cell>
        </row>
        <row r="3700">
          <cell r="H3700" t="str">
            <v>106</v>
          </cell>
        </row>
        <row r="3700">
          <cell r="O3700" t="str">
            <v>签约</v>
          </cell>
        </row>
        <row r="3701">
          <cell r="D3701" t="str">
            <v>翰林山语花园</v>
          </cell>
          <cell r="E3701" t="str">
            <v>6栋</v>
          </cell>
        </row>
        <row r="3701">
          <cell r="H3701" t="str">
            <v>1101</v>
          </cell>
        </row>
        <row r="3701">
          <cell r="O3701" t="str">
            <v>签约</v>
          </cell>
        </row>
        <row r="3702">
          <cell r="D3702" t="str">
            <v>翰林山语花园</v>
          </cell>
          <cell r="E3702" t="str">
            <v>6栋</v>
          </cell>
        </row>
        <row r="3702">
          <cell r="H3702" t="str">
            <v>1102</v>
          </cell>
        </row>
        <row r="3702">
          <cell r="O3702" t="str">
            <v>签约</v>
          </cell>
        </row>
        <row r="3703">
          <cell r="D3703" t="str">
            <v>翰林山语花园</v>
          </cell>
          <cell r="E3703" t="str">
            <v>6栋</v>
          </cell>
        </row>
        <row r="3703">
          <cell r="H3703" t="str">
            <v>1103</v>
          </cell>
        </row>
        <row r="3703">
          <cell r="O3703" t="str">
            <v>签约</v>
          </cell>
        </row>
        <row r="3704">
          <cell r="D3704" t="str">
            <v>翰林山语花园</v>
          </cell>
          <cell r="E3704" t="str">
            <v>6栋</v>
          </cell>
        </row>
        <row r="3704">
          <cell r="H3704" t="str">
            <v>1104</v>
          </cell>
        </row>
        <row r="3704">
          <cell r="O3704" t="str">
            <v>签约</v>
          </cell>
        </row>
        <row r="3705">
          <cell r="D3705" t="str">
            <v>翰林山语花园</v>
          </cell>
          <cell r="E3705" t="str">
            <v>6栋</v>
          </cell>
        </row>
        <row r="3705">
          <cell r="H3705" t="str">
            <v>1105</v>
          </cell>
        </row>
        <row r="3705">
          <cell r="O3705" t="str">
            <v>签约</v>
          </cell>
        </row>
        <row r="3706">
          <cell r="D3706" t="str">
            <v>翰林山语花园</v>
          </cell>
          <cell r="E3706" t="str">
            <v>6栋</v>
          </cell>
        </row>
        <row r="3706">
          <cell r="H3706" t="str">
            <v>1106</v>
          </cell>
        </row>
        <row r="3706">
          <cell r="O3706" t="str">
            <v>签约</v>
          </cell>
        </row>
        <row r="3707">
          <cell r="D3707" t="str">
            <v>翰林山语花园</v>
          </cell>
          <cell r="E3707" t="str">
            <v>6栋</v>
          </cell>
        </row>
        <row r="3707">
          <cell r="H3707" t="str">
            <v>1201</v>
          </cell>
        </row>
        <row r="3707">
          <cell r="O3707" t="str">
            <v>签约</v>
          </cell>
        </row>
        <row r="3708">
          <cell r="D3708" t="str">
            <v>翰林山语花园</v>
          </cell>
          <cell r="E3708" t="str">
            <v>6栋</v>
          </cell>
        </row>
        <row r="3708">
          <cell r="H3708" t="str">
            <v>1202</v>
          </cell>
        </row>
        <row r="3708">
          <cell r="O3708" t="str">
            <v>签约</v>
          </cell>
        </row>
        <row r="3709">
          <cell r="D3709" t="str">
            <v>翰林山语花园</v>
          </cell>
          <cell r="E3709" t="str">
            <v>6栋</v>
          </cell>
        </row>
        <row r="3709">
          <cell r="H3709" t="str">
            <v>1203</v>
          </cell>
        </row>
        <row r="3709">
          <cell r="O3709" t="str">
            <v>签约</v>
          </cell>
        </row>
        <row r="3710">
          <cell r="D3710" t="str">
            <v>翰林山语花园</v>
          </cell>
          <cell r="E3710" t="str">
            <v>6栋</v>
          </cell>
        </row>
        <row r="3710">
          <cell r="H3710" t="str">
            <v>1204</v>
          </cell>
        </row>
        <row r="3710">
          <cell r="O3710" t="str">
            <v>签约</v>
          </cell>
        </row>
        <row r="3711">
          <cell r="D3711" t="str">
            <v>翰林山语花园</v>
          </cell>
          <cell r="E3711" t="str">
            <v>6栋</v>
          </cell>
        </row>
        <row r="3711">
          <cell r="H3711" t="str">
            <v>1205</v>
          </cell>
        </row>
        <row r="3711">
          <cell r="O3711" t="str">
            <v>签约</v>
          </cell>
        </row>
        <row r="3712">
          <cell r="D3712" t="str">
            <v>翰林山语花园</v>
          </cell>
          <cell r="E3712" t="str">
            <v>6栋</v>
          </cell>
        </row>
        <row r="3712">
          <cell r="H3712" t="str">
            <v>1206</v>
          </cell>
        </row>
        <row r="3712">
          <cell r="O3712" t="str">
            <v>签约</v>
          </cell>
        </row>
        <row r="3713">
          <cell r="D3713" t="str">
            <v>翰林山语花园</v>
          </cell>
          <cell r="E3713" t="str">
            <v>6栋</v>
          </cell>
        </row>
        <row r="3713">
          <cell r="H3713" t="str">
            <v>1301</v>
          </cell>
        </row>
        <row r="3713">
          <cell r="O3713" t="str">
            <v>签约</v>
          </cell>
        </row>
        <row r="3714">
          <cell r="D3714" t="str">
            <v>翰林山语花园</v>
          </cell>
          <cell r="E3714" t="str">
            <v>6栋</v>
          </cell>
        </row>
        <row r="3714">
          <cell r="H3714" t="str">
            <v>1302</v>
          </cell>
        </row>
        <row r="3714">
          <cell r="O3714" t="str">
            <v>签约</v>
          </cell>
        </row>
        <row r="3715">
          <cell r="D3715" t="str">
            <v>翰林山语花园</v>
          </cell>
          <cell r="E3715" t="str">
            <v>6栋</v>
          </cell>
        </row>
        <row r="3715">
          <cell r="H3715" t="str">
            <v>1303</v>
          </cell>
        </row>
        <row r="3715">
          <cell r="O3715" t="str">
            <v>签约</v>
          </cell>
        </row>
        <row r="3716">
          <cell r="D3716" t="str">
            <v>翰林山语花园</v>
          </cell>
          <cell r="E3716" t="str">
            <v>6栋</v>
          </cell>
        </row>
        <row r="3716">
          <cell r="H3716" t="str">
            <v>1304</v>
          </cell>
        </row>
        <row r="3716">
          <cell r="O3716" t="str">
            <v>签约</v>
          </cell>
        </row>
        <row r="3717">
          <cell r="D3717" t="str">
            <v>翰林山语花园</v>
          </cell>
          <cell r="E3717" t="str">
            <v>6栋</v>
          </cell>
        </row>
        <row r="3717">
          <cell r="H3717" t="str">
            <v>1305</v>
          </cell>
        </row>
        <row r="3717">
          <cell r="O3717" t="str">
            <v>签约</v>
          </cell>
        </row>
        <row r="3718">
          <cell r="D3718" t="str">
            <v>翰林山语花园</v>
          </cell>
          <cell r="E3718" t="str">
            <v>6栋</v>
          </cell>
        </row>
        <row r="3718">
          <cell r="H3718" t="str">
            <v>1306</v>
          </cell>
        </row>
        <row r="3718">
          <cell r="O3718" t="str">
            <v>签约</v>
          </cell>
        </row>
        <row r="3719">
          <cell r="D3719" t="str">
            <v>翰林山语花园</v>
          </cell>
          <cell r="E3719" t="str">
            <v>6栋</v>
          </cell>
        </row>
        <row r="3719">
          <cell r="H3719" t="str">
            <v>1401</v>
          </cell>
        </row>
        <row r="3719">
          <cell r="O3719" t="str">
            <v>签约</v>
          </cell>
        </row>
        <row r="3720">
          <cell r="D3720" t="str">
            <v>翰林山语花园</v>
          </cell>
          <cell r="E3720" t="str">
            <v>6栋</v>
          </cell>
        </row>
        <row r="3720">
          <cell r="H3720" t="str">
            <v>1402</v>
          </cell>
        </row>
        <row r="3720">
          <cell r="O3720" t="str">
            <v>签约</v>
          </cell>
        </row>
        <row r="3721">
          <cell r="D3721" t="str">
            <v>翰林山语花园</v>
          </cell>
          <cell r="E3721" t="str">
            <v>6栋</v>
          </cell>
        </row>
        <row r="3721">
          <cell r="H3721" t="str">
            <v>1403</v>
          </cell>
        </row>
        <row r="3721">
          <cell r="O3721" t="str">
            <v>签约</v>
          </cell>
        </row>
        <row r="3722">
          <cell r="D3722" t="str">
            <v>翰林山语花园</v>
          </cell>
          <cell r="E3722" t="str">
            <v>6栋</v>
          </cell>
        </row>
        <row r="3722">
          <cell r="H3722" t="str">
            <v>1404</v>
          </cell>
        </row>
        <row r="3722">
          <cell r="O3722" t="str">
            <v>签约</v>
          </cell>
        </row>
        <row r="3723">
          <cell r="D3723" t="str">
            <v>翰林山语花园</v>
          </cell>
          <cell r="E3723" t="str">
            <v>6栋</v>
          </cell>
        </row>
        <row r="3723">
          <cell r="H3723" t="str">
            <v>1405</v>
          </cell>
        </row>
        <row r="3723">
          <cell r="O3723" t="str">
            <v>签约</v>
          </cell>
        </row>
        <row r="3724">
          <cell r="D3724" t="str">
            <v>翰林山语花园</v>
          </cell>
          <cell r="E3724" t="str">
            <v>6栋</v>
          </cell>
        </row>
        <row r="3724">
          <cell r="H3724" t="str">
            <v>1406</v>
          </cell>
        </row>
        <row r="3724">
          <cell r="O3724" t="str">
            <v>签约</v>
          </cell>
        </row>
        <row r="3725">
          <cell r="D3725" t="str">
            <v>翰林山语花园</v>
          </cell>
          <cell r="E3725" t="str">
            <v>6栋</v>
          </cell>
        </row>
        <row r="3725">
          <cell r="H3725" t="str">
            <v>1501</v>
          </cell>
        </row>
        <row r="3725">
          <cell r="O3725" t="str">
            <v>签约</v>
          </cell>
        </row>
        <row r="3726">
          <cell r="D3726" t="str">
            <v>翰林山语花园</v>
          </cell>
          <cell r="E3726" t="str">
            <v>6栋</v>
          </cell>
        </row>
        <row r="3726">
          <cell r="H3726" t="str">
            <v>1502</v>
          </cell>
        </row>
        <row r="3726">
          <cell r="O3726" t="str">
            <v>签约</v>
          </cell>
        </row>
        <row r="3727">
          <cell r="D3727" t="str">
            <v>翰林山语花园</v>
          </cell>
          <cell r="E3727" t="str">
            <v>6栋</v>
          </cell>
        </row>
        <row r="3727">
          <cell r="H3727" t="str">
            <v>1503</v>
          </cell>
        </row>
        <row r="3727">
          <cell r="O3727" t="str">
            <v>签约</v>
          </cell>
        </row>
        <row r="3728">
          <cell r="D3728" t="str">
            <v>翰林山语花园</v>
          </cell>
          <cell r="E3728" t="str">
            <v>6栋</v>
          </cell>
        </row>
        <row r="3728">
          <cell r="H3728" t="str">
            <v>1504</v>
          </cell>
        </row>
        <row r="3728">
          <cell r="O3728" t="str">
            <v>签约</v>
          </cell>
        </row>
        <row r="3729">
          <cell r="D3729" t="str">
            <v>翰林山语花园</v>
          </cell>
          <cell r="E3729" t="str">
            <v>6栋</v>
          </cell>
        </row>
        <row r="3729">
          <cell r="H3729" t="str">
            <v>1505</v>
          </cell>
        </row>
        <row r="3729">
          <cell r="O3729" t="str">
            <v>签约</v>
          </cell>
        </row>
        <row r="3730">
          <cell r="D3730" t="str">
            <v>翰林山语花园</v>
          </cell>
          <cell r="E3730" t="str">
            <v>6栋</v>
          </cell>
        </row>
        <row r="3730">
          <cell r="H3730" t="str">
            <v>1506</v>
          </cell>
        </row>
        <row r="3730">
          <cell r="O3730" t="str">
            <v>签约</v>
          </cell>
        </row>
        <row r="3731">
          <cell r="D3731" t="str">
            <v>翰林山语花园</v>
          </cell>
          <cell r="E3731" t="str">
            <v>6栋</v>
          </cell>
        </row>
        <row r="3731">
          <cell r="H3731" t="str">
            <v>1601</v>
          </cell>
        </row>
        <row r="3731">
          <cell r="O3731" t="str">
            <v>签约</v>
          </cell>
        </row>
        <row r="3732">
          <cell r="D3732" t="str">
            <v>翰林山语花园</v>
          </cell>
          <cell r="E3732" t="str">
            <v>6栋</v>
          </cell>
        </row>
        <row r="3732">
          <cell r="H3732" t="str">
            <v>1602</v>
          </cell>
        </row>
        <row r="3732">
          <cell r="O3732" t="str">
            <v>签约</v>
          </cell>
        </row>
        <row r="3733">
          <cell r="D3733" t="str">
            <v>翰林山语花园</v>
          </cell>
          <cell r="E3733" t="str">
            <v>6栋</v>
          </cell>
        </row>
        <row r="3733">
          <cell r="H3733" t="str">
            <v>1603</v>
          </cell>
        </row>
        <row r="3733">
          <cell r="O3733" t="str">
            <v>签约</v>
          </cell>
        </row>
        <row r="3734">
          <cell r="D3734" t="str">
            <v>翰林山语花园</v>
          </cell>
          <cell r="E3734" t="str">
            <v>6栋</v>
          </cell>
        </row>
        <row r="3734">
          <cell r="H3734" t="str">
            <v>1604</v>
          </cell>
        </row>
        <row r="3734">
          <cell r="O3734" t="str">
            <v>签约</v>
          </cell>
        </row>
        <row r="3735">
          <cell r="D3735" t="str">
            <v>翰林山语花园</v>
          </cell>
          <cell r="E3735" t="str">
            <v>6栋</v>
          </cell>
        </row>
        <row r="3735">
          <cell r="H3735" t="str">
            <v>1605</v>
          </cell>
        </row>
        <row r="3735">
          <cell r="O3735" t="str">
            <v>签约</v>
          </cell>
        </row>
        <row r="3736">
          <cell r="D3736" t="str">
            <v>翰林山语花园</v>
          </cell>
          <cell r="E3736" t="str">
            <v>6栋</v>
          </cell>
        </row>
        <row r="3736">
          <cell r="H3736" t="str">
            <v>1606</v>
          </cell>
        </row>
        <row r="3736">
          <cell r="O3736" t="str">
            <v>签约</v>
          </cell>
        </row>
        <row r="3737">
          <cell r="D3737" t="str">
            <v>翰林山语花园</v>
          </cell>
          <cell r="E3737" t="str">
            <v>6栋</v>
          </cell>
        </row>
        <row r="3737">
          <cell r="H3737" t="str">
            <v>1701</v>
          </cell>
        </row>
        <row r="3737">
          <cell r="O3737" t="str">
            <v>签约</v>
          </cell>
        </row>
        <row r="3738">
          <cell r="D3738" t="str">
            <v>翰林山语花园</v>
          </cell>
          <cell r="E3738" t="str">
            <v>6栋</v>
          </cell>
        </row>
        <row r="3738">
          <cell r="H3738" t="str">
            <v>1702</v>
          </cell>
        </row>
        <row r="3738">
          <cell r="O3738" t="str">
            <v>签约</v>
          </cell>
        </row>
        <row r="3739">
          <cell r="D3739" t="str">
            <v>翰林山语花园</v>
          </cell>
          <cell r="E3739" t="str">
            <v>6栋</v>
          </cell>
        </row>
        <row r="3739">
          <cell r="H3739" t="str">
            <v>1703</v>
          </cell>
        </row>
        <row r="3739">
          <cell r="O3739" t="str">
            <v>签约</v>
          </cell>
        </row>
        <row r="3740">
          <cell r="D3740" t="str">
            <v>翰林山语花园</v>
          </cell>
          <cell r="E3740" t="str">
            <v>6栋</v>
          </cell>
        </row>
        <row r="3740">
          <cell r="H3740" t="str">
            <v>1704</v>
          </cell>
        </row>
        <row r="3740">
          <cell r="O3740" t="str">
            <v>签约</v>
          </cell>
        </row>
        <row r="3741">
          <cell r="D3741" t="str">
            <v>翰林山语花园</v>
          </cell>
          <cell r="E3741" t="str">
            <v>6栋</v>
          </cell>
        </row>
        <row r="3741">
          <cell r="H3741" t="str">
            <v>1705</v>
          </cell>
        </row>
        <row r="3741">
          <cell r="O3741" t="str">
            <v>签约</v>
          </cell>
        </row>
        <row r="3742">
          <cell r="D3742" t="str">
            <v>翰林山语花园</v>
          </cell>
          <cell r="E3742" t="str">
            <v>6栋</v>
          </cell>
        </row>
        <row r="3742">
          <cell r="H3742" t="str">
            <v>1706</v>
          </cell>
        </row>
        <row r="3742">
          <cell r="O3742" t="str">
            <v>签约</v>
          </cell>
        </row>
        <row r="3743">
          <cell r="D3743" t="str">
            <v>翰林山语花园</v>
          </cell>
          <cell r="E3743" t="str">
            <v>6栋</v>
          </cell>
        </row>
        <row r="3743">
          <cell r="H3743" t="str">
            <v>1801</v>
          </cell>
        </row>
        <row r="3743">
          <cell r="O3743" t="str">
            <v>签约</v>
          </cell>
        </row>
        <row r="3744">
          <cell r="D3744" t="str">
            <v>翰林山语花园</v>
          </cell>
          <cell r="E3744" t="str">
            <v>6栋</v>
          </cell>
        </row>
        <row r="3744">
          <cell r="H3744" t="str">
            <v>1802</v>
          </cell>
        </row>
        <row r="3744">
          <cell r="O3744" t="str">
            <v>签约</v>
          </cell>
        </row>
        <row r="3745">
          <cell r="D3745" t="str">
            <v>翰林山语花园</v>
          </cell>
          <cell r="E3745" t="str">
            <v>6栋</v>
          </cell>
        </row>
        <row r="3745">
          <cell r="H3745" t="str">
            <v>1803</v>
          </cell>
        </row>
        <row r="3745">
          <cell r="O3745" t="str">
            <v>签约</v>
          </cell>
        </row>
        <row r="3746">
          <cell r="D3746" t="str">
            <v>翰林山语花园</v>
          </cell>
          <cell r="E3746" t="str">
            <v>6栋</v>
          </cell>
        </row>
        <row r="3746">
          <cell r="H3746" t="str">
            <v>1804</v>
          </cell>
        </row>
        <row r="3746">
          <cell r="O3746" t="str">
            <v>签约</v>
          </cell>
        </row>
        <row r="3747">
          <cell r="D3747" t="str">
            <v>翰林山语花园</v>
          </cell>
          <cell r="E3747" t="str">
            <v>6栋</v>
          </cell>
        </row>
        <row r="3747">
          <cell r="H3747" t="str">
            <v>1805</v>
          </cell>
        </row>
        <row r="3747">
          <cell r="O3747" t="str">
            <v>待售</v>
          </cell>
        </row>
        <row r="3748">
          <cell r="D3748" t="str">
            <v>翰林山语花园</v>
          </cell>
          <cell r="E3748" t="str">
            <v>6栋</v>
          </cell>
        </row>
        <row r="3748">
          <cell r="H3748" t="str">
            <v>1806</v>
          </cell>
        </row>
        <row r="3748">
          <cell r="O3748" t="str">
            <v>签约</v>
          </cell>
        </row>
        <row r="3749">
          <cell r="D3749" t="str">
            <v>翰林山语花园</v>
          </cell>
          <cell r="E3749" t="str">
            <v>6栋</v>
          </cell>
        </row>
        <row r="3749">
          <cell r="H3749" t="str">
            <v>1901</v>
          </cell>
        </row>
        <row r="3749">
          <cell r="O3749" t="str">
            <v>签约</v>
          </cell>
        </row>
        <row r="3750">
          <cell r="D3750" t="str">
            <v>翰林山语花园</v>
          </cell>
          <cell r="E3750" t="str">
            <v>6栋</v>
          </cell>
        </row>
        <row r="3750">
          <cell r="H3750" t="str">
            <v>1902</v>
          </cell>
        </row>
        <row r="3750">
          <cell r="O3750" t="str">
            <v>签约</v>
          </cell>
        </row>
        <row r="3751">
          <cell r="D3751" t="str">
            <v>翰林山语花园</v>
          </cell>
          <cell r="E3751" t="str">
            <v>6栋</v>
          </cell>
        </row>
        <row r="3751">
          <cell r="H3751" t="str">
            <v>1903</v>
          </cell>
        </row>
        <row r="3751">
          <cell r="O3751" t="str">
            <v>签约</v>
          </cell>
        </row>
        <row r="3752">
          <cell r="D3752" t="str">
            <v>翰林山语花园</v>
          </cell>
          <cell r="E3752" t="str">
            <v>6栋</v>
          </cell>
        </row>
        <row r="3752">
          <cell r="H3752" t="str">
            <v>1904</v>
          </cell>
        </row>
        <row r="3752">
          <cell r="O3752" t="str">
            <v>签约</v>
          </cell>
        </row>
        <row r="3753">
          <cell r="D3753" t="str">
            <v>翰林山语花园</v>
          </cell>
          <cell r="E3753" t="str">
            <v>6栋</v>
          </cell>
        </row>
        <row r="3753">
          <cell r="H3753" t="str">
            <v>1905</v>
          </cell>
        </row>
        <row r="3753">
          <cell r="O3753" t="str">
            <v>签约</v>
          </cell>
        </row>
        <row r="3754">
          <cell r="D3754" t="str">
            <v>翰林山语花园</v>
          </cell>
          <cell r="E3754" t="str">
            <v>6栋</v>
          </cell>
        </row>
        <row r="3754">
          <cell r="H3754" t="str">
            <v>1906</v>
          </cell>
        </row>
        <row r="3754">
          <cell r="O3754" t="str">
            <v>签约</v>
          </cell>
        </row>
        <row r="3755">
          <cell r="D3755" t="str">
            <v>翰林山语花园</v>
          </cell>
          <cell r="E3755" t="str">
            <v>6栋</v>
          </cell>
        </row>
        <row r="3755">
          <cell r="H3755" t="str">
            <v>2001</v>
          </cell>
        </row>
        <row r="3755">
          <cell r="O3755" t="str">
            <v>签约</v>
          </cell>
        </row>
        <row r="3756">
          <cell r="D3756" t="str">
            <v>翰林山语花园</v>
          </cell>
          <cell r="E3756" t="str">
            <v>6栋</v>
          </cell>
        </row>
        <row r="3756">
          <cell r="H3756" t="str">
            <v>2002</v>
          </cell>
        </row>
        <row r="3756">
          <cell r="O3756" t="str">
            <v>签约</v>
          </cell>
        </row>
        <row r="3757">
          <cell r="D3757" t="str">
            <v>翰林山语花园</v>
          </cell>
          <cell r="E3757" t="str">
            <v>6栋</v>
          </cell>
        </row>
        <row r="3757">
          <cell r="H3757" t="str">
            <v>2003</v>
          </cell>
        </row>
        <row r="3757">
          <cell r="O3757" t="str">
            <v>签约</v>
          </cell>
        </row>
        <row r="3758">
          <cell r="D3758" t="str">
            <v>翰林山语花园</v>
          </cell>
          <cell r="E3758" t="str">
            <v>6栋</v>
          </cell>
        </row>
        <row r="3758">
          <cell r="H3758" t="str">
            <v>2004</v>
          </cell>
        </row>
        <row r="3758">
          <cell r="O3758" t="str">
            <v>签约</v>
          </cell>
        </row>
        <row r="3759">
          <cell r="D3759" t="str">
            <v>翰林山语花园</v>
          </cell>
          <cell r="E3759" t="str">
            <v>6栋</v>
          </cell>
        </row>
        <row r="3759">
          <cell r="H3759" t="str">
            <v>2005</v>
          </cell>
        </row>
        <row r="3759">
          <cell r="O3759" t="str">
            <v>签约</v>
          </cell>
        </row>
        <row r="3760">
          <cell r="D3760" t="str">
            <v>翰林山语花园</v>
          </cell>
          <cell r="E3760" t="str">
            <v>6栋</v>
          </cell>
        </row>
        <row r="3760">
          <cell r="H3760" t="str">
            <v>2006</v>
          </cell>
        </row>
        <row r="3760">
          <cell r="O3760" t="str">
            <v>签约</v>
          </cell>
        </row>
        <row r="3761">
          <cell r="D3761" t="str">
            <v>翰林山语花园</v>
          </cell>
          <cell r="E3761" t="str">
            <v>6栋</v>
          </cell>
        </row>
        <row r="3761">
          <cell r="H3761" t="str">
            <v>201</v>
          </cell>
        </row>
        <row r="3761">
          <cell r="O3761" t="str">
            <v>签约</v>
          </cell>
        </row>
        <row r="3762">
          <cell r="D3762" t="str">
            <v>翰林山语花园</v>
          </cell>
          <cell r="E3762" t="str">
            <v>6栋</v>
          </cell>
        </row>
        <row r="3762">
          <cell r="H3762" t="str">
            <v>202</v>
          </cell>
        </row>
        <row r="3762">
          <cell r="O3762" t="str">
            <v>签约</v>
          </cell>
        </row>
        <row r="3763">
          <cell r="D3763" t="str">
            <v>翰林山语花园</v>
          </cell>
          <cell r="E3763" t="str">
            <v>6栋</v>
          </cell>
        </row>
        <row r="3763">
          <cell r="H3763" t="str">
            <v>203</v>
          </cell>
        </row>
        <row r="3763">
          <cell r="O3763" t="str">
            <v>签约</v>
          </cell>
        </row>
        <row r="3764">
          <cell r="D3764" t="str">
            <v>翰林山语花园</v>
          </cell>
          <cell r="E3764" t="str">
            <v>6栋</v>
          </cell>
        </row>
        <row r="3764">
          <cell r="H3764" t="str">
            <v>206</v>
          </cell>
        </row>
        <row r="3764">
          <cell r="O3764" t="str">
            <v>签约</v>
          </cell>
        </row>
        <row r="3765">
          <cell r="D3765" t="str">
            <v>翰林山语花园</v>
          </cell>
          <cell r="E3765" t="str">
            <v>6栋</v>
          </cell>
        </row>
        <row r="3765">
          <cell r="H3765" t="str">
            <v>2101</v>
          </cell>
        </row>
        <row r="3765">
          <cell r="O3765" t="str">
            <v>签约</v>
          </cell>
        </row>
        <row r="3766">
          <cell r="D3766" t="str">
            <v>翰林山语花园</v>
          </cell>
          <cell r="E3766" t="str">
            <v>6栋</v>
          </cell>
        </row>
        <row r="3766">
          <cell r="H3766" t="str">
            <v>2102</v>
          </cell>
        </row>
        <row r="3766">
          <cell r="O3766" t="str">
            <v>签约</v>
          </cell>
        </row>
        <row r="3767">
          <cell r="D3767" t="str">
            <v>翰林山语花园</v>
          </cell>
          <cell r="E3767" t="str">
            <v>6栋</v>
          </cell>
        </row>
        <row r="3767">
          <cell r="H3767" t="str">
            <v>2103</v>
          </cell>
        </row>
        <row r="3767">
          <cell r="O3767" t="str">
            <v>签约</v>
          </cell>
        </row>
        <row r="3768">
          <cell r="D3768" t="str">
            <v>翰林山语花园</v>
          </cell>
          <cell r="E3768" t="str">
            <v>6栋</v>
          </cell>
        </row>
        <row r="3768">
          <cell r="H3768" t="str">
            <v>2104</v>
          </cell>
        </row>
        <row r="3768">
          <cell r="O3768" t="str">
            <v>签约</v>
          </cell>
        </row>
        <row r="3769">
          <cell r="D3769" t="str">
            <v>翰林山语花园</v>
          </cell>
          <cell r="E3769" t="str">
            <v>6栋</v>
          </cell>
        </row>
        <row r="3769">
          <cell r="H3769" t="str">
            <v>2105</v>
          </cell>
        </row>
        <row r="3769">
          <cell r="O3769" t="str">
            <v>签约</v>
          </cell>
        </row>
        <row r="3770">
          <cell r="D3770" t="str">
            <v>翰林山语花园</v>
          </cell>
          <cell r="E3770" t="str">
            <v>6栋</v>
          </cell>
        </row>
        <row r="3770">
          <cell r="H3770" t="str">
            <v>2106</v>
          </cell>
        </row>
        <row r="3770">
          <cell r="O3770" t="str">
            <v>签约</v>
          </cell>
        </row>
        <row r="3771">
          <cell r="D3771" t="str">
            <v>翰林山语花园</v>
          </cell>
          <cell r="E3771" t="str">
            <v>6栋</v>
          </cell>
        </row>
        <row r="3771">
          <cell r="H3771" t="str">
            <v>2201</v>
          </cell>
        </row>
        <row r="3771">
          <cell r="O3771" t="str">
            <v>签约</v>
          </cell>
        </row>
        <row r="3772">
          <cell r="D3772" t="str">
            <v>翰林山语花园</v>
          </cell>
          <cell r="E3772" t="str">
            <v>6栋</v>
          </cell>
        </row>
        <row r="3772">
          <cell r="H3772" t="str">
            <v>2202</v>
          </cell>
        </row>
        <row r="3772">
          <cell r="O3772" t="str">
            <v>签约</v>
          </cell>
        </row>
        <row r="3773">
          <cell r="D3773" t="str">
            <v>翰林山语花园</v>
          </cell>
          <cell r="E3773" t="str">
            <v>6栋</v>
          </cell>
        </row>
        <row r="3773">
          <cell r="H3773" t="str">
            <v>2203</v>
          </cell>
        </row>
        <row r="3773">
          <cell r="O3773" t="str">
            <v>签约</v>
          </cell>
        </row>
        <row r="3774">
          <cell r="D3774" t="str">
            <v>翰林山语花园</v>
          </cell>
          <cell r="E3774" t="str">
            <v>6栋</v>
          </cell>
        </row>
        <row r="3774">
          <cell r="H3774" t="str">
            <v>2204</v>
          </cell>
        </row>
        <row r="3774">
          <cell r="O3774" t="str">
            <v>待售</v>
          </cell>
        </row>
        <row r="3775">
          <cell r="D3775" t="str">
            <v>翰林山语花园</v>
          </cell>
          <cell r="E3775" t="str">
            <v>6栋</v>
          </cell>
        </row>
        <row r="3775">
          <cell r="H3775" t="str">
            <v>2205</v>
          </cell>
        </row>
        <row r="3775">
          <cell r="O3775" t="str">
            <v>签约</v>
          </cell>
        </row>
        <row r="3776">
          <cell r="D3776" t="str">
            <v>翰林山语花园</v>
          </cell>
          <cell r="E3776" t="str">
            <v>6栋</v>
          </cell>
        </row>
        <row r="3776">
          <cell r="H3776" t="str">
            <v>2206</v>
          </cell>
        </row>
        <row r="3776">
          <cell r="O3776" t="str">
            <v>签约</v>
          </cell>
        </row>
        <row r="3777">
          <cell r="D3777" t="str">
            <v>翰林山语花园</v>
          </cell>
          <cell r="E3777" t="str">
            <v>6栋</v>
          </cell>
        </row>
        <row r="3777">
          <cell r="H3777" t="str">
            <v>2301</v>
          </cell>
        </row>
        <row r="3777">
          <cell r="O3777" t="str">
            <v>签约</v>
          </cell>
        </row>
        <row r="3778">
          <cell r="D3778" t="str">
            <v>翰林山语花园</v>
          </cell>
          <cell r="E3778" t="str">
            <v>6栋</v>
          </cell>
        </row>
        <row r="3778">
          <cell r="H3778" t="str">
            <v>2302</v>
          </cell>
        </row>
        <row r="3778">
          <cell r="O3778" t="str">
            <v>签约</v>
          </cell>
        </row>
        <row r="3779">
          <cell r="D3779" t="str">
            <v>翰林山语花园</v>
          </cell>
          <cell r="E3779" t="str">
            <v>6栋</v>
          </cell>
        </row>
        <row r="3779">
          <cell r="H3779" t="str">
            <v>2303</v>
          </cell>
        </row>
        <row r="3779">
          <cell r="O3779" t="str">
            <v>签约</v>
          </cell>
        </row>
        <row r="3780">
          <cell r="D3780" t="str">
            <v>翰林山语花园</v>
          </cell>
          <cell r="E3780" t="str">
            <v>6栋</v>
          </cell>
        </row>
        <row r="3780">
          <cell r="H3780" t="str">
            <v>2304</v>
          </cell>
        </row>
        <row r="3780">
          <cell r="O3780" t="str">
            <v>待售</v>
          </cell>
        </row>
        <row r="3781">
          <cell r="D3781" t="str">
            <v>翰林山语花园</v>
          </cell>
          <cell r="E3781" t="str">
            <v>6栋</v>
          </cell>
        </row>
        <row r="3781">
          <cell r="H3781" t="str">
            <v>2305</v>
          </cell>
        </row>
        <row r="3781">
          <cell r="O3781" t="str">
            <v>待售</v>
          </cell>
        </row>
        <row r="3782">
          <cell r="D3782" t="str">
            <v>翰林山语花园</v>
          </cell>
          <cell r="E3782" t="str">
            <v>6栋</v>
          </cell>
        </row>
        <row r="3782">
          <cell r="H3782" t="str">
            <v>2306</v>
          </cell>
        </row>
        <row r="3782">
          <cell r="O3782" t="str">
            <v>签约</v>
          </cell>
        </row>
        <row r="3783">
          <cell r="D3783" t="str">
            <v>翰林山语花园</v>
          </cell>
          <cell r="E3783" t="str">
            <v>6栋</v>
          </cell>
        </row>
        <row r="3783">
          <cell r="H3783" t="str">
            <v>2401</v>
          </cell>
        </row>
        <row r="3783">
          <cell r="O3783" t="str">
            <v>签约</v>
          </cell>
        </row>
        <row r="3784">
          <cell r="D3784" t="str">
            <v>翰林山语花园</v>
          </cell>
          <cell r="E3784" t="str">
            <v>6栋</v>
          </cell>
        </row>
        <row r="3784">
          <cell r="H3784" t="str">
            <v>2402</v>
          </cell>
        </row>
        <row r="3784">
          <cell r="O3784" t="str">
            <v>签约</v>
          </cell>
        </row>
        <row r="3785">
          <cell r="D3785" t="str">
            <v>翰林山语花园</v>
          </cell>
          <cell r="E3785" t="str">
            <v>6栋</v>
          </cell>
        </row>
        <row r="3785">
          <cell r="H3785" t="str">
            <v>2403</v>
          </cell>
        </row>
        <row r="3785">
          <cell r="O3785" t="str">
            <v>签约</v>
          </cell>
        </row>
        <row r="3786">
          <cell r="D3786" t="str">
            <v>翰林山语花园</v>
          </cell>
          <cell r="E3786" t="str">
            <v>6栋</v>
          </cell>
        </row>
        <row r="3786">
          <cell r="H3786" t="str">
            <v>2404</v>
          </cell>
        </row>
        <row r="3786">
          <cell r="O3786" t="str">
            <v>销控</v>
          </cell>
        </row>
        <row r="3787">
          <cell r="D3787" t="str">
            <v>翰林山语花园</v>
          </cell>
          <cell r="E3787" t="str">
            <v>6栋</v>
          </cell>
        </row>
        <row r="3787">
          <cell r="H3787" t="str">
            <v>2405</v>
          </cell>
        </row>
        <row r="3787">
          <cell r="O3787" t="str">
            <v>待售</v>
          </cell>
        </row>
        <row r="3788">
          <cell r="D3788" t="str">
            <v>翰林山语花园</v>
          </cell>
          <cell r="E3788" t="str">
            <v>6栋</v>
          </cell>
        </row>
        <row r="3788">
          <cell r="H3788" t="str">
            <v>2406</v>
          </cell>
        </row>
        <row r="3788">
          <cell r="O3788" t="str">
            <v>签约</v>
          </cell>
        </row>
        <row r="3789">
          <cell r="D3789" t="str">
            <v>翰林山语花园</v>
          </cell>
          <cell r="E3789" t="str">
            <v>6栋</v>
          </cell>
        </row>
        <row r="3789">
          <cell r="H3789" t="str">
            <v>2501</v>
          </cell>
        </row>
        <row r="3789">
          <cell r="O3789" t="str">
            <v>签约</v>
          </cell>
        </row>
        <row r="3790">
          <cell r="D3790" t="str">
            <v>翰林山语花园</v>
          </cell>
          <cell r="E3790" t="str">
            <v>6栋</v>
          </cell>
        </row>
        <row r="3790">
          <cell r="H3790" t="str">
            <v>2502</v>
          </cell>
        </row>
        <row r="3790">
          <cell r="O3790" t="str">
            <v>签约</v>
          </cell>
        </row>
        <row r="3791">
          <cell r="D3791" t="str">
            <v>翰林山语花园</v>
          </cell>
          <cell r="E3791" t="str">
            <v>6栋</v>
          </cell>
        </row>
        <row r="3791">
          <cell r="H3791" t="str">
            <v>2503</v>
          </cell>
        </row>
        <row r="3791">
          <cell r="O3791" t="str">
            <v>签约</v>
          </cell>
        </row>
        <row r="3792">
          <cell r="D3792" t="str">
            <v>翰林山语花园</v>
          </cell>
          <cell r="E3792" t="str">
            <v>6栋</v>
          </cell>
        </row>
        <row r="3792">
          <cell r="H3792" t="str">
            <v>2504</v>
          </cell>
        </row>
        <row r="3792">
          <cell r="O3792" t="str">
            <v>待售</v>
          </cell>
        </row>
        <row r="3793">
          <cell r="D3793" t="str">
            <v>翰林山语花园</v>
          </cell>
          <cell r="E3793" t="str">
            <v>6栋</v>
          </cell>
        </row>
        <row r="3793">
          <cell r="H3793" t="str">
            <v>2505</v>
          </cell>
        </row>
        <row r="3793">
          <cell r="O3793" t="str">
            <v>待售</v>
          </cell>
        </row>
        <row r="3794">
          <cell r="D3794" t="str">
            <v>翰林山语花园</v>
          </cell>
          <cell r="E3794" t="str">
            <v>6栋</v>
          </cell>
        </row>
        <row r="3794">
          <cell r="H3794" t="str">
            <v>2506</v>
          </cell>
        </row>
        <row r="3794">
          <cell r="O3794" t="str">
            <v>签约</v>
          </cell>
        </row>
        <row r="3795">
          <cell r="D3795" t="str">
            <v>翰林山语花园</v>
          </cell>
          <cell r="E3795" t="str">
            <v>6栋</v>
          </cell>
        </row>
        <row r="3795">
          <cell r="H3795" t="str">
            <v>2601</v>
          </cell>
        </row>
        <row r="3795">
          <cell r="O3795" t="str">
            <v>签约</v>
          </cell>
        </row>
        <row r="3796">
          <cell r="D3796" t="str">
            <v>翰林山语花园</v>
          </cell>
          <cell r="E3796" t="str">
            <v>6栋</v>
          </cell>
        </row>
        <row r="3796">
          <cell r="H3796" t="str">
            <v>2602</v>
          </cell>
        </row>
        <row r="3796">
          <cell r="O3796" t="str">
            <v>签约</v>
          </cell>
        </row>
        <row r="3797">
          <cell r="D3797" t="str">
            <v>翰林山语花园</v>
          </cell>
          <cell r="E3797" t="str">
            <v>6栋</v>
          </cell>
        </row>
        <row r="3797">
          <cell r="H3797" t="str">
            <v>2603</v>
          </cell>
        </row>
        <row r="3797">
          <cell r="O3797" t="str">
            <v>签约</v>
          </cell>
        </row>
        <row r="3798">
          <cell r="D3798" t="str">
            <v>翰林山语花园</v>
          </cell>
          <cell r="E3798" t="str">
            <v>6栋</v>
          </cell>
        </row>
        <row r="3798">
          <cell r="H3798" t="str">
            <v>2604</v>
          </cell>
        </row>
        <row r="3798">
          <cell r="O3798" t="str">
            <v>待售</v>
          </cell>
        </row>
        <row r="3799">
          <cell r="D3799" t="str">
            <v>翰林山语花园</v>
          </cell>
          <cell r="E3799" t="str">
            <v>6栋</v>
          </cell>
        </row>
        <row r="3799">
          <cell r="H3799" t="str">
            <v>2605</v>
          </cell>
        </row>
        <row r="3799">
          <cell r="O3799" t="str">
            <v>待售</v>
          </cell>
        </row>
        <row r="3800">
          <cell r="D3800" t="str">
            <v>翰林山语花园</v>
          </cell>
          <cell r="E3800" t="str">
            <v>6栋</v>
          </cell>
        </row>
        <row r="3800">
          <cell r="H3800" t="str">
            <v>2606</v>
          </cell>
        </row>
        <row r="3800">
          <cell r="O3800" t="str">
            <v>签约</v>
          </cell>
        </row>
        <row r="3801">
          <cell r="D3801" t="str">
            <v>翰林山语花园</v>
          </cell>
          <cell r="E3801" t="str">
            <v>6栋</v>
          </cell>
        </row>
        <row r="3801">
          <cell r="H3801" t="str">
            <v>2701</v>
          </cell>
        </row>
        <row r="3801">
          <cell r="O3801" t="str">
            <v>签约</v>
          </cell>
        </row>
        <row r="3802">
          <cell r="D3802" t="str">
            <v>翰林山语花园</v>
          </cell>
          <cell r="E3802" t="str">
            <v>6栋</v>
          </cell>
        </row>
        <row r="3802">
          <cell r="H3802" t="str">
            <v>2702</v>
          </cell>
        </row>
        <row r="3802">
          <cell r="O3802" t="str">
            <v>签约</v>
          </cell>
        </row>
        <row r="3803">
          <cell r="D3803" t="str">
            <v>翰林山语花园</v>
          </cell>
          <cell r="E3803" t="str">
            <v>6栋</v>
          </cell>
        </row>
        <row r="3803">
          <cell r="H3803" t="str">
            <v>2703</v>
          </cell>
        </row>
        <row r="3803">
          <cell r="O3803" t="str">
            <v>签约</v>
          </cell>
        </row>
        <row r="3804">
          <cell r="D3804" t="str">
            <v>翰林山语花园</v>
          </cell>
          <cell r="E3804" t="str">
            <v>6栋</v>
          </cell>
        </row>
        <row r="3804">
          <cell r="H3804" t="str">
            <v>2704</v>
          </cell>
        </row>
        <row r="3804">
          <cell r="O3804" t="str">
            <v>待售</v>
          </cell>
        </row>
        <row r="3805">
          <cell r="D3805" t="str">
            <v>翰林山语花园</v>
          </cell>
          <cell r="E3805" t="str">
            <v>6栋</v>
          </cell>
        </row>
        <row r="3805">
          <cell r="H3805" t="str">
            <v>2705</v>
          </cell>
        </row>
        <row r="3805">
          <cell r="O3805" t="str">
            <v>待售</v>
          </cell>
        </row>
        <row r="3806">
          <cell r="D3806" t="str">
            <v>翰林山语花园</v>
          </cell>
          <cell r="E3806" t="str">
            <v>6栋</v>
          </cell>
        </row>
        <row r="3806">
          <cell r="H3806" t="str">
            <v>2706</v>
          </cell>
        </row>
        <row r="3806">
          <cell r="O3806" t="str">
            <v>签约</v>
          </cell>
        </row>
        <row r="3807">
          <cell r="D3807" t="str">
            <v>翰林山语花园</v>
          </cell>
          <cell r="E3807" t="str">
            <v>6栋</v>
          </cell>
        </row>
        <row r="3807">
          <cell r="H3807" t="str">
            <v>301</v>
          </cell>
        </row>
        <row r="3807">
          <cell r="O3807" t="str">
            <v>签约</v>
          </cell>
        </row>
        <row r="3808">
          <cell r="D3808" t="str">
            <v>翰林山语花园</v>
          </cell>
          <cell r="E3808" t="str">
            <v>6栋</v>
          </cell>
        </row>
        <row r="3808">
          <cell r="H3808" t="str">
            <v>302</v>
          </cell>
        </row>
        <row r="3808">
          <cell r="O3808" t="str">
            <v>签约</v>
          </cell>
        </row>
        <row r="3809">
          <cell r="D3809" t="str">
            <v>翰林山语花园</v>
          </cell>
          <cell r="E3809" t="str">
            <v>6栋</v>
          </cell>
        </row>
        <row r="3809">
          <cell r="H3809" t="str">
            <v>303</v>
          </cell>
        </row>
        <row r="3809">
          <cell r="O3809" t="str">
            <v>签约</v>
          </cell>
        </row>
        <row r="3810">
          <cell r="D3810" t="str">
            <v>翰林山语花园</v>
          </cell>
          <cell r="E3810" t="str">
            <v>6栋</v>
          </cell>
        </row>
        <row r="3810">
          <cell r="H3810" t="str">
            <v>304</v>
          </cell>
        </row>
        <row r="3810">
          <cell r="O3810" t="str">
            <v>签约</v>
          </cell>
        </row>
        <row r="3811">
          <cell r="D3811" t="str">
            <v>翰林山语花园</v>
          </cell>
          <cell r="E3811" t="str">
            <v>6栋</v>
          </cell>
        </row>
        <row r="3811">
          <cell r="H3811" t="str">
            <v>305</v>
          </cell>
        </row>
        <row r="3811">
          <cell r="O3811" t="str">
            <v>签约</v>
          </cell>
        </row>
        <row r="3812">
          <cell r="D3812" t="str">
            <v>翰林山语花园</v>
          </cell>
          <cell r="E3812" t="str">
            <v>6栋</v>
          </cell>
        </row>
        <row r="3812">
          <cell r="H3812" t="str">
            <v>306</v>
          </cell>
        </row>
        <row r="3812">
          <cell r="O3812" t="str">
            <v>签约</v>
          </cell>
        </row>
        <row r="3813">
          <cell r="D3813" t="str">
            <v>翰林山语花园</v>
          </cell>
          <cell r="E3813" t="str">
            <v>6栋</v>
          </cell>
        </row>
        <row r="3813">
          <cell r="H3813" t="str">
            <v>401</v>
          </cell>
        </row>
        <row r="3813">
          <cell r="O3813" t="str">
            <v>签约</v>
          </cell>
        </row>
        <row r="3814">
          <cell r="D3814" t="str">
            <v>翰林山语花园</v>
          </cell>
          <cell r="E3814" t="str">
            <v>6栋</v>
          </cell>
        </row>
        <row r="3814">
          <cell r="H3814" t="str">
            <v>402</v>
          </cell>
        </row>
        <row r="3814">
          <cell r="O3814" t="str">
            <v>签约</v>
          </cell>
        </row>
        <row r="3815">
          <cell r="D3815" t="str">
            <v>翰林山语花园</v>
          </cell>
          <cell r="E3815" t="str">
            <v>6栋</v>
          </cell>
        </row>
        <row r="3815">
          <cell r="H3815" t="str">
            <v>403</v>
          </cell>
        </row>
        <row r="3815">
          <cell r="O3815" t="str">
            <v>签约</v>
          </cell>
        </row>
        <row r="3816">
          <cell r="D3816" t="str">
            <v>翰林山语花园</v>
          </cell>
          <cell r="E3816" t="str">
            <v>6栋</v>
          </cell>
        </row>
        <row r="3816">
          <cell r="H3816" t="str">
            <v>404</v>
          </cell>
        </row>
        <row r="3816">
          <cell r="O3816" t="str">
            <v>签约</v>
          </cell>
        </row>
        <row r="3817">
          <cell r="D3817" t="str">
            <v>翰林山语花园</v>
          </cell>
          <cell r="E3817" t="str">
            <v>6栋</v>
          </cell>
        </row>
        <row r="3817">
          <cell r="H3817" t="str">
            <v>405</v>
          </cell>
        </row>
        <row r="3817">
          <cell r="O3817" t="str">
            <v>签约</v>
          </cell>
        </row>
        <row r="3818">
          <cell r="D3818" t="str">
            <v>翰林山语花园</v>
          </cell>
          <cell r="E3818" t="str">
            <v>6栋</v>
          </cell>
        </row>
        <row r="3818">
          <cell r="H3818" t="str">
            <v>406</v>
          </cell>
        </row>
        <row r="3818">
          <cell r="O3818" t="str">
            <v>签约</v>
          </cell>
        </row>
        <row r="3819">
          <cell r="D3819" t="str">
            <v>翰林山语花园</v>
          </cell>
          <cell r="E3819" t="str">
            <v>6栋</v>
          </cell>
        </row>
        <row r="3819">
          <cell r="H3819" t="str">
            <v>501</v>
          </cell>
        </row>
        <row r="3819">
          <cell r="O3819" t="str">
            <v>签约</v>
          </cell>
        </row>
        <row r="3820">
          <cell r="D3820" t="str">
            <v>翰林山语花园</v>
          </cell>
          <cell r="E3820" t="str">
            <v>6栋</v>
          </cell>
        </row>
        <row r="3820">
          <cell r="H3820" t="str">
            <v>502</v>
          </cell>
        </row>
        <row r="3820">
          <cell r="O3820" t="str">
            <v>签约</v>
          </cell>
        </row>
        <row r="3821">
          <cell r="D3821" t="str">
            <v>翰林山语花园</v>
          </cell>
          <cell r="E3821" t="str">
            <v>6栋</v>
          </cell>
        </row>
        <row r="3821">
          <cell r="H3821" t="str">
            <v>503</v>
          </cell>
        </row>
        <row r="3821">
          <cell r="O3821" t="str">
            <v>签约</v>
          </cell>
        </row>
        <row r="3822">
          <cell r="D3822" t="str">
            <v>翰林山语花园</v>
          </cell>
          <cell r="E3822" t="str">
            <v>6栋</v>
          </cell>
        </row>
        <row r="3822">
          <cell r="H3822" t="str">
            <v>504</v>
          </cell>
        </row>
        <row r="3822">
          <cell r="O3822" t="str">
            <v>签约</v>
          </cell>
        </row>
        <row r="3823">
          <cell r="D3823" t="str">
            <v>翰林山语花园</v>
          </cell>
          <cell r="E3823" t="str">
            <v>6栋</v>
          </cell>
        </row>
        <row r="3823">
          <cell r="H3823" t="str">
            <v>505</v>
          </cell>
        </row>
        <row r="3823">
          <cell r="O3823" t="str">
            <v>签约</v>
          </cell>
        </row>
        <row r="3824">
          <cell r="D3824" t="str">
            <v>翰林山语花园</v>
          </cell>
          <cell r="E3824" t="str">
            <v>6栋</v>
          </cell>
        </row>
        <row r="3824">
          <cell r="H3824" t="str">
            <v>506</v>
          </cell>
        </row>
        <row r="3824">
          <cell r="O3824" t="str">
            <v>签约</v>
          </cell>
        </row>
        <row r="3825">
          <cell r="D3825" t="str">
            <v>翰林山语花园</v>
          </cell>
          <cell r="E3825" t="str">
            <v>6栋</v>
          </cell>
        </row>
        <row r="3825">
          <cell r="H3825" t="str">
            <v>601</v>
          </cell>
        </row>
        <row r="3825">
          <cell r="O3825" t="str">
            <v>签约</v>
          </cell>
        </row>
        <row r="3826">
          <cell r="D3826" t="str">
            <v>翰林山语花园</v>
          </cell>
          <cell r="E3826" t="str">
            <v>6栋</v>
          </cell>
        </row>
        <row r="3826">
          <cell r="H3826" t="str">
            <v>602</v>
          </cell>
        </row>
        <row r="3826">
          <cell r="O3826" t="str">
            <v>签约</v>
          </cell>
        </row>
        <row r="3827">
          <cell r="D3827" t="str">
            <v>翰林山语花园</v>
          </cell>
          <cell r="E3827" t="str">
            <v>6栋</v>
          </cell>
        </row>
        <row r="3827">
          <cell r="H3827" t="str">
            <v>603</v>
          </cell>
        </row>
        <row r="3827">
          <cell r="O3827" t="str">
            <v>签约</v>
          </cell>
        </row>
        <row r="3828">
          <cell r="D3828" t="str">
            <v>翰林山语花园</v>
          </cell>
          <cell r="E3828" t="str">
            <v>6栋</v>
          </cell>
        </row>
        <row r="3828">
          <cell r="H3828" t="str">
            <v>604</v>
          </cell>
        </row>
        <row r="3828">
          <cell r="O3828" t="str">
            <v>签约</v>
          </cell>
        </row>
        <row r="3829">
          <cell r="D3829" t="str">
            <v>翰林山语花园</v>
          </cell>
          <cell r="E3829" t="str">
            <v>6栋</v>
          </cell>
        </row>
        <row r="3829">
          <cell r="H3829" t="str">
            <v>605</v>
          </cell>
        </row>
        <row r="3829">
          <cell r="O3829" t="str">
            <v>签约</v>
          </cell>
        </row>
        <row r="3830">
          <cell r="D3830" t="str">
            <v>翰林山语花园</v>
          </cell>
          <cell r="E3830" t="str">
            <v>6栋</v>
          </cell>
        </row>
        <row r="3830">
          <cell r="H3830" t="str">
            <v>606</v>
          </cell>
        </row>
        <row r="3830">
          <cell r="O3830" t="str">
            <v>签约</v>
          </cell>
        </row>
        <row r="3831">
          <cell r="D3831" t="str">
            <v>翰林山语花园</v>
          </cell>
          <cell r="E3831" t="str">
            <v>6栋</v>
          </cell>
        </row>
        <row r="3831">
          <cell r="H3831" t="str">
            <v>701</v>
          </cell>
        </row>
        <row r="3831">
          <cell r="O3831" t="str">
            <v>签约</v>
          </cell>
        </row>
        <row r="3832">
          <cell r="D3832" t="str">
            <v>翰林山语花园</v>
          </cell>
          <cell r="E3832" t="str">
            <v>6栋</v>
          </cell>
        </row>
        <row r="3832">
          <cell r="H3832" t="str">
            <v>702</v>
          </cell>
        </row>
        <row r="3832">
          <cell r="O3832" t="str">
            <v>签约</v>
          </cell>
        </row>
        <row r="3833">
          <cell r="D3833" t="str">
            <v>翰林山语花园</v>
          </cell>
          <cell r="E3833" t="str">
            <v>6栋</v>
          </cell>
        </row>
        <row r="3833">
          <cell r="H3833" t="str">
            <v>703</v>
          </cell>
        </row>
        <row r="3833">
          <cell r="O3833" t="str">
            <v>签约</v>
          </cell>
        </row>
        <row r="3834">
          <cell r="D3834" t="str">
            <v>翰林山语花园</v>
          </cell>
          <cell r="E3834" t="str">
            <v>6栋</v>
          </cell>
        </row>
        <row r="3834">
          <cell r="H3834" t="str">
            <v>704</v>
          </cell>
        </row>
        <row r="3834">
          <cell r="O3834" t="str">
            <v>签约</v>
          </cell>
        </row>
        <row r="3835">
          <cell r="D3835" t="str">
            <v>翰林山语花园</v>
          </cell>
          <cell r="E3835" t="str">
            <v>6栋</v>
          </cell>
        </row>
        <row r="3835">
          <cell r="H3835" t="str">
            <v>705</v>
          </cell>
        </row>
        <row r="3835">
          <cell r="O3835" t="str">
            <v>签约</v>
          </cell>
        </row>
        <row r="3836">
          <cell r="D3836" t="str">
            <v>翰林山语花园</v>
          </cell>
          <cell r="E3836" t="str">
            <v>6栋</v>
          </cell>
        </row>
        <row r="3836">
          <cell r="H3836" t="str">
            <v>706</v>
          </cell>
        </row>
        <row r="3836">
          <cell r="O3836" t="str">
            <v>签约</v>
          </cell>
        </row>
        <row r="3837">
          <cell r="D3837" t="str">
            <v>翰林山语花园</v>
          </cell>
          <cell r="E3837" t="str">
            <v>6栋</v>
          </cell>
        </row>
        <row r="3837">
          <cell r="H3837" t="str">
            <v>801</v>
          </cell>
        </row>
        <row r="3837">
          <cell r="O3837" t="str">
            <v>签约</v>
          </cell>
        </row>
        <row r="3838">
          <cell r="D3838" t="str">
            <v>翰林山语花园</v>
          </cell>
          <cell r="E3838" t="str">
            <v>6栋</v>
          </cell>
        </row>
        <row r="3838">
          <cell r="H3838" t="str">
            <v>802</v>
          </cell>
        </row>
        <row r="3838">
          <cell r="O3838" t="str">
            <v>签约</v>
          </cell>
        </row>
        <row r="3839">
          <cell r="D3839" t="str">
            <v>翰林山语花园</v>
          </cell>
          <cell r="E3839" t="str">
            <v>6栋</v>
          </cell>
        </row>
        <row r="3839">
          <cell r="H3839" t="str">
            <v>803</v>
          </cell>
        </row>
        <row r="3839">
          <cell r="O3839" t="str">
            <v>签约</v>
          </cell>
        </row>
        <row r="3840">
          <cell r="D3840" t="str">
            <v>翰林山语花园</v>
          </cell>
          <cell r="E3840" t="str">
            <v>6栋</v>
          </cell>
        </row>
        <row r="3840">
          <cell r="H3840" t="str">
            <v>804</v>
          </cell>
        </row>
        <row r="3840">
          <cell r="O3840" t="str">
            <v>签约</v>
          </cell>
        </row>
        <row r="3841">
          <cell r="D3841" t="str">
            <v>翰林山语花园</v>
          </cell>
          <cell r="E3841" t="str">
            <v>6栋</v>
          </cell>
        </row>
        <row r="3841">
          <cell r="H3841" t="str">
            <v>805</v>
          </cell>
        </row>
        <row r="3841">
          <cell r="O3841" t="str">
            <v>签约</v>
          </cell>
        </row>
        <row r="3842">
          <cell r="D3842" t="str">
            <v>翰林山语花园</v>
          </cell>
          <cell r="E3842" t="str">
            <v>6栋</v>
          </cell>
        </row>
        <row r="3842">
          <cell r="H3842" t="str">
            <v>806</v>
          </cell>
        </row>
        <row r="3842">
          <cell r="O3842" t="str">
            <v>签约</v>
          </cell>
        </row>
        <row r="3843">
          <cell r="D3843" t="str">
            <v>翰林山语花园</v>
          </cell>
          <cell r="E3843" t="str">
            <v>6栋</v>
          </cell>
        </row>
        <row r="3843">
          <cell r="H3843" t="str">
            <v>901</v>
          </cell>
        </row>
        <row r="3843">
          <cell r="O3843" t="str">
            <v>签约</v>
          </cell>
        </row>
        <row r="3844">
          <cell r="D3844" t="str">
            <v>翰林山语花园</v>
          </cell>
          <cell r="E3844" t="str">
            <v>6栋</v>
          </cell>
        </row>
        <row r="3844">
          <cell r="H3844" t="str">
            <v>902</v>
          </cell>
        </row>
        <row r="3844">
          <cell r="O3844" t="str">
            <v>签约</v>
          </cell>
        </row>
        <row r="3845">
          <cell r="D3845" t="str">
            <v>翰林山语花园</v>
          </cell>
          <cell r="E3845" t="str">
            <v>6栋</v>
          </cell>
        </row>
        <row r="3845">
          <cell r="H3845" t="str">
            <v>903</v>
          </cell>
        </row>
        <row r="3845">
          <cell r="O3845" t="str">
            <v>签约</v>
          </cell>
        </row>
        <row r="3846">
          <cell r="D3846" t="str">
            <v>翰林山语花园</v>
          </cell>
          <cell r="E3846" t="str">
            <v>6栋</v>
          </cell>
        </row>
        <row r="3846">
          <cell r="H3846" t="str">
            <v>904</v>
          </cell>
        </row>
        <row r="3846">
          <cell r="O3846" t="str">
            <v>签约</v>
          </cell>
        </row>
        <row r="3847">
          <cell r="D3847" t="str">
            <v>翰林山语花园</v>
          </cell>
          <cell r="E3847" t="str">
            <v>6栋</v>
          </cell>
        </row>
        <row r="3847">
          <cell r="H3847" t="str">
            <v>905</v>
          </cell>
        </row>
        <row r="3847">
          <cell r="O3847" t="str">
            <v>签约</v>
          </cell>
        </row>
        <row r="3848">
          <cell r="D3848" t="str">
            <v>翰林山语花园</v>
          </cell>
          <cell r="E3848" t="str">
            <v>6栋</v>
          </cell>
        </row>
        <row r="3848">
          <cell r="H3848" t="str">
            <v>906</v>
          </cell>
        </row>
        <row r="3848">
          <cell r="O3848" t="str">
            <v>签约</v>
          </cell>
        </row>
        <row r="3849">
          <cell r="D3849" t="str">
            <v>翰林山语花园</v>
          </cell>
          <cell r="E3849" t="str">
            <v>7栋</v>
          </cell>
        </row>
        <row r="3849">
          <cell r="H3849" t="str">
            <v>1001</v>
          </cell>
        </row>
        <row r="3849">
          <cell r="O3849" t="str">
            <v>签约</v>
          </cell>
        </row>
        <row r="3850">
          <cell r="D3850" t="str">
            <v>翰林山语花园</v>
          </cell>
          <cell r="E3850" t="str">
            <v>7栋</v>
          </cell>
        </row>
        <row r="3850">
          <cell r="H3850" t="str">
            <v>1002</v>
          </cell>
        </row>
        <row r="3850">
          <cell r="O3850" t="str">
            <v>签约</v>
          </cell>
        </row>
        <row r="3851">
          <cell r="D3851" t="str">
            <v>翰林山语花园</v>
          </cell>
          <cell r="E3851" t="str">
            <v>7栋</v>
          </cell>
        </row>
        <row r="3851">
          <cell r="H3851" t="str">
            <v>1003</v>
          </cell>
        </row>
        <row r="3851">
          <cell r="O3851" t="str">
            <v>签约</v>
          </cell>
        </row>
        <row r="3852">
          <cell r="D3852" t="str">
            <v>翰林山语花园</v>
          </cell>
          <cell r="E3852" t="str">
            <v>7栋</v>
          </cell>
        </row>
        <row r="3852">
          <cell r="H3852" t="str">
            <v>1004</v>
          </cell>
        </row>
        <row r="3852">
          <cell r="O3852" t="str">
            <v>签约</v>
          </cell>
        </row>
        <row r="3853">
          <cell r="D3853" t="str">
            <v>翰林山语花园</v>
          </cell>
          <cell r="E3853" t="str">
            <v>7栋</v>
          </cell>
        </row>
        <row r="3853">
          <cell r="H3853" t="str">
            <v>1005</v>
          </cell>
        </row>
        <row r="3853">
          <cell r="O3853" t="str">
            <v>签约</v>
          </cell>
        </row>
        <row r="3854">
          <cell r="D3854" t="str">
            <v>翰林山语花园</v>
          </cell>
          <cell r="E3854" t="str">
            <v>7栋</v>
          </cell>
        </row>
        <row r="3854">
          <cell r="H3854" t="str">
            <v>1006</v>
          </cell>
        </row>
        <row r="3854">
          <cell r="O3854" t="str">
            <v>签约</v>
          </cell>
        </row>
        <row r="3855">
          <cell r="D3855" t="str">
            <v>翰林山语花园</v>
          </cell>
          <cell r="E3855" t="str">
            <v>7栋</v>
          </cell>
        </row>
        <row r="3855">
          <cell r="H3855" t="str">
            <v>103</v>
          </cell>
        </row>
        <row r="3855">
          <cell r="O3855" t="str">
            <v>签约</v>
          </cell>
        </row>
        <row r="3856">
          <cell r="D3856" t="str">
            <v>翰林山语花园</v>
          </cell>
          <cell r="E3856" t="str">
            <v>7栋</v>
          </cell>
        </row>
        <row r="3856">
          <cell r="H3856" t="str">
            <v>104</v>
          </cell>
        </row>
        <row r="3856">
          <cell r="O3856" t="str">
            <v>签约</v>
          </cell>
        </row>
        <row r="3857">
          <cell r="D3857" t="str">
            <v>翰林山语花园</v>
          </cell>
          <cell r="E3857" t="str">
            <v>7栋</v>
          </cell>
        </row>
        <row r="3857">
          <cell r="H3857" t="str">
            <v>105</v>
          </cell>
        </row>
        <row r="3857">
          <cell r="O3857" t="str">
            <v>签约</v>
          </cell>
        </row>
        <row r="3858">
          <cell r="D3858" t="str">
            <v>翰林山语花园</v>
          </cell>
          <cell r="E3858" t="str">
            <v>7栋</v>
          </cell>
        </row>
        <row r="3858">
          <cell r="H3858" t="str">
            <v>106</v>
          </cell>
        </row>
        <row r="3858">
          <cell r="O3858" t="str">
            <v>签约</v>
          </cell>
        </row>
        <row r="3859">
          <cell r="D3859" t="str">
            <v>翰林山语花园</v>
          </cell>
          <cell r="E3859" t="str">
            <v>7栋</v>
          </cell>
        </row>
        <row r="3859">
          <cell r="H3859" t="str">
            <v>1101</v>
          </cell>
        </row>
        <row r="3859">
          <cell r="O3859" t="str">
            <v>签约</v>
          </cell>
        </row>
        <row r="3860">
          <cell r="D3860" t="str">
            <v>翰林山语花园</v>
          </cell>
          <cell r="E3860" t="str">
            <v>7栋</v>
          </cell>
        </row>
        <row r="3860">
          <cell r="H3860" t="str">
            <v>1102</v>
          </cell>
        </row>
        <row r="3860">
          <cell r="O3860" t="str">
            <v>签约</v>
          </cell>
        </row>
        <row r="3861">
          <cell r="D3861" t="str">
            <v>翰林山语花园</v>
          </cell>
          <cell r="E3861" t="str">
            <v>7栋</v>
          </cell>
        </row>
        <row r="3861">
          <cell r="H3861" t="str">
            <v>1103</v>
          </cell>
        </row>
        <row r="3861">
          <cell r="O3861" t="str">
            <v>签约</v>
          </cell>
        </row>
        <row r="3862">
          <cell r="D3862" t="str">
            <v>翰林山语花园</v>
          </cell>
          <cell r="E3862" t="str">
            <v>7栋</v>
          </cell>
        </row>
        <row r="3862">
          <cell r="H3862" t="str">
            <v>1104</v>
          </cell>
        </row>
        <row r="3862">
          <cell r="O3862" t="str">
            <v>签约</v>
          </cell>
        </row>
        <row r="3863">
          <cell r="D3863" t="str">
            <v>翰林山语花园</v>
          </cell>
          <cell r="E3863" t="str">
            <v>7栋</v>
          </cell>
        </row>
        <row r="3863">
          <cell r="H3863" t="str">
            <v>1105</v>
          </cell>
        </row>
        <row r="3863">
          <cell r="O3863" t="str">
            <v>签约</v>
          </cell>
        </row>
        <row r="3864">
          <cell r="D3864" t="str">
            <v>翰林山语花园</v>
          </cell>
          <cell r="E3864" t="str">
            <v>7栋</v>
          </cell>
        </row>
        <row r="3864">
          <cell r="H3864" t="str">
            <v>1106</v>
          </cell>
        </row>
        <row r="3864">
          <cell r="O3864" t="str">
            <v>签约</v>
          </cell>
        </row>
        <row r="3865">
          <cell r="D3865" t="str">
            <v>翰林山语花园</v>
          </cell>
          <cell r="E3865" t="str">
            <v>7栋</v>
          </cell>
        </row>
        <row r="3865">
          <cell r="H3865" t="str">
            <v>1201</v>
          </cell>
        </row>
        <row r="3865">
          <cell r="O3865" t="str">
            <v>签约</v>
          </cell>
        </row>
        <row r="3866">
          <cell r="D3866" t="str">
            <v>翰林山语花园</v>
          </cell>
          <cell r="E3866" t="str">
            <v>7栋</v>
          </cell>
        </row>
        <row r="3866">
          <cell r="H3866" t="str">
            <v>1202</v>
          </cell>
        </row>
        <row r="3866">
          <cell r="O3866" t="str">
            <v>签约</v>
          </cell>
        </row>
        <row r="3867">
          <cell r="D3867" t="str">
            <v>翰林山语花园</v>
          </cell>
          <cell r="E3867" t="str">
            <v>7栋</v>
          </cell>
        </row>
        <row r="3867">
          <cell r="H3867" t="str">
            <v>1203</v>
          </cell>
        </row>
        <row r="3867">
          <cell r="O3867" t="str">
            <v>签约</v>
          </cell>
        </row>
        <row r="3868">
          <cell r="D3868" t="str">
            <v>翰林山语花园</v>
          </cell>
          <cell r="E3868" t="str">
            <v>7栋</v>
          </cell>
        </row>
        <row r="3868">
          <cell r="H3868" t="str">
            <v>1204</v>
          </cell>
        </row>
        <row r="3868">
          <cell r="O3868" t="str">
            <v>签约</v>
          </cell>
        </row>
        <row r="3869">
          <cell r="D3869" t="str">
            <v>翰林山语花园</v>
          </cell>
          <cell r="E3869" t="str">
            <v>7栋</v>
          </cell>
        </row>
        <row r="3869">
          <cell r="H3869" t="str">
            <v>1205</v>
          </cell>
        </row>
        <row r="3869">
          <cell r="O3869" t="str">
            <v>签约</v>
          </cell>
        </row>
        <row r="3870">
          <cell r="D3870" t="str">
            <v>翰林山语花园</v>
          </cell>
          <cell r="E3870" t="str">
            <v>7栋</v>
          </cell>
        </row>
        <row r="3870">
          <cell r="H3870" t="str">
            <v>1206</v>
          </cell>
        </row>
        <row r="3870">
          <cell r="O3870" t="str">
            <v>签约</v>
          </cell>
        </row>
        <row r="3871">
          <cell r="D3871" t="str">
            <v>翰林山语花园</v>
          </cell>
          <cell r="E3871" t="str">
            <v>7栋</v>
          </cell>
        </row>
        <row r="3871">
          <cell r="H3871" t="str">
            <v>1301</v>
          </cell>
        </row>
        <row r="3871">
          <cell r="O3871" t="str">
            <v>签约</v>
          </cell>
        </row>
        <row r="3872">
          <cell r="D3872" t="str">
            <v>翰林山语花园</v>
          </cell>
          <cell r="E3872" t="str">
            <v>7栋</v>
          </cell>
        </row>
        <row r="3872">
          <cell r="H3872" t="str">
            <v>1302</v>
          </cell>
        </row>
        <row r="3872">
          <cell r="O3872" t="str">
            <v>签约</v>
          </cell>
        </row>
        <row r="3873">
          <cell r="D3873" t="str">
            <v>翰林山语花园</v>
          </cell>
          <cell r="E3873" t="str">
            <v>7栋</v>
          </cell>
        </row>
        <row r="3873">
          <cell r="H3873" t="str">
            <v>1303</v>
          </cell>
        </row>
        <row r="3873">
          <cell r="O3873" t="str">
            <v>签约</v>
          </cell>
        </row>
        <row r="3874">
          <cell r="D3874" t="str">
            <v>翰林山语花园</v>
          </cell>
          <cell r="E3874" t="str">
            <v>7栋</v>
          </cell>
        </row>
        <row r="3874">
          <cell r="H3874" t="str">
            <v>1304</v>
          </cell>
        </row>
        <row r="3874">
          <cell r="O3874" t="str">
            <v>签约</v>
          </cell>
        </row>
        <row r="3875">
          <cell r="D3875" t="str">
            <v>翰林山语花园</v>
          </cell>
          <cell r="E3875" t="str">
            <v>7栋</v>
          </cell>
        </row>
        <row r="3875">
          <cell r="H3875" t="str">
            <v>1305</v>
          </cell>
        </row>
        <row r="3875">
          <cell r="O3875" t="str">
            <v>签约</v>
          </cell>
        </row>
        <row r="3876">
          <cell r="D3876" t="str">
            <v>翰林山语花园</v>
          </cell>
          <cell r="E3876" t="str">
            <v>7栋</v>
          </cell>
        </row>
        <row r="3876">
          <cell r="H3876" t="str">
            <v>1306</v>
          </cell>
        </row>
        <row r="3876">
          <cell r="O3876" t="str">
            <v>签约</v>
          </cell>
        </row>
        <row r="3877">
          <cell r="D3877" t="str">
            <v>翰林山语花园</v>
          </cell>
          <cell r="E3877" t="str">
            <v>7栋</v>
          </cell>
        </row>
        <row r="3877">
          <cell r="H3877" t="str">
            <v>1401</v>
          </cell>
        </row>
        <row r="3877">
          <cell r="O3877" t="str">
            <v>签约</v>
          </cell>
        </row>
        <row r="3878">
          <cell r="D3878" t="str">
            <v>翰林山语花园</v>
          </cell>
          <cell r="E3878" t="str">
            <v>7栋</v>
          </cell>
        </row>
        <row r="3878">
          <cell r="H3878" t="str">
            <v>1402</v>
          </cell>
        </row>
        <row r="3878">
          <cell r="O3878" t="str">
            <v>签约</v>
          </cell>
        </row>
        <row r="3879">
          <cell r="D3879" t="str">
            <v>翰林山语花园</v>
          </cell>
          <cell r="E3879" t="str">
            <v>7栋</v>
          </cell>
        </row>
        <row r="3879">
          <cell r="H3879" t="str">
            <v>1403</v>
          </cell>
        </row>
        <row r="3879">
          <cell r="O3879" t="str">
            <v>签约</v>
          </cell>
        </row>
        <row r="3880">
          <cell r="D3880" t="str">
            <v>翰林山语花园</v>
          </cell>
          <cell r="E3880" t="str">
            <v>7栋</v>
          </cell>
        </row>
        <row r="3880">
          <cell r="H3880" t="str">
            <v>1404</v>
          </cell>
        </row>
        <row r="3880">
          <cell r="O3880" t="str">
            <v>签约</v>
          </cell>
        </row>
        <row r="3881">
          <cell r="D3881" t="str">
            <v>翰林山语花园</v>
          </cell>
          <cell r="E3881" t="str">
            <v>7栋</v>
          </cell>
        </row>
        <row r="3881">
          <cell r="H3881" t="str">
            <v>1405</v>
          </cell>
        </row>
        <row r="3881">
          <cell r="O3881" t="str">
            <v>签约</v>
          </cell>
        </row>
        <row r="3882">
          <cell r="D3882" t="str">
            <v>翰林山语花园</v>
          </cell>
          <cell r="E3882" t="str">
            <v>7栋</v>
          </cell>
        </row>
        <row r="3882">
          <cell r="H3882" t="str">
            <v>1406</v>
          </cell>
        </row>
        <row r="3882">
          <cell r="O3882" t="str">
            <v>签约</v>
          </cell>
        </row>
        <row r="3883">
          <cell r="D3883" t="str">
            <v>翰林山语花园</v>
          </cell>
          <cell r="E3883" t="str">
            <v>7栋</v>
          </cell>
        </row>
        <row r="3883">
          <cell r="H3883" t="str">
            <v>1501</v>
          </cell>
        </row>
        <row r="3883">
          <cell r="O3883" t="str">
            <v>签约</v>
          </cell>
        </row>
        <row r="3884">
          <cell r="D3884" t="str">
            <v>翰林山语花园</v>
          </cell>
          <cell r="E3884" t="str">
            <v>7栋</v>
          </cell>
        </row>
        <row r="3884">
          <cell r="H3884" t="str">
            <v>1502</v>
          </cell>
        </row>
        <row r="3884">
          <cell r="O3884" t="str">
            <v>签约</v>
          </cell>
        </row>
        <row r="3885">
          <cell r="D3885" t="str">
            <v>翰林山语花园</v>
          </cell>
          <cell r="E3885" t="str">
            <v>7栋</v>
          </cell>
        </row>
        <row r="3885">
          <cell r="H3885" t="str">
            <v>1503</v>
          </cell>
        </row>
        <row r="3885">
          <cell r="O3885" t="str">
            <v>签约</v>
          </cell>
        </row>
        <row r="3886">
          <cell r="D3886" t="str">
            <v>翰林山语花园</v>
          </cell>
          <cell r="E3886" t="str">
            <v>7栋</v>
          </cell>
        </row>
        <row r="3886">
          <cell r="H3886" t="str">
            <v>1504</v>
          </cell>
        </row>
        <row r="3886">
          <cell r="O3886" t="str">
            <v>签约</v>
          </cell>
        </row>
        <row r="3887">
          <cell r="D3887" t="str">
            <v>翰林山语花园</v>
          </cell>
          <cell r="E3887" t="str">
            <v>7栋</v>
          </cell>
        </row>
        <row r="3887">
          <cell r="H3887" t="str">
            <v>1505</v>
          </cell>
        </row>
        <row r="3887">
          <cell r="O3887" t="str">
            <v>签约</v>
          </cell>
        </row>
        <row r="3888">
          <cell r="D3888" t="str">
            <v>翰林山语花园</v>
          </cell>
          <cell r="E3888" t="str">
            <v>7栋</v>
          </cell>
        </row>
        <row r="3888">
          <cell r="H3888" t="str">
            <v>1506</v>
          </cell>
        </row>
        <row r="3888">
          <cell r="O3888" t="str">
            <v>签约</v>
          </cell>
        </row>
        <row r="3889">
          <cell r="D3889" t="str">
            <v>翰林山语花园</v>
          </cell>
          <cell r="E3889" t="str">
            <v>7栋</v>
          </cell>
        </row>
        <row r="3889">
          <cell r="H3889" t="str">
            <v>1601</v>
          </cell>
        </row>
        <row r="3889">
          <cell r="O3889" t="str">
            <v>签约</v>
          </cell>
        </row>
        <row r="3890">
          <cell r="D3890" t="str">
            <v>翰林山语花园</v>
          </cell>
          <cell r="E3890" t="str">
            <v>7栋</v>
          </cell>
        </row>
        <row r="3890">
          <cell r="H3890" t="str">
            <v>1602</v>
          </cell>
        </row>
        <row r="3890">
          <cell r="O3890" t="str">
            <v>签约</v>
          </cell>
        </row>
        <row r="3891">
          <cell r="D3891" t="str">
            <v>翰林山语花园</v>
          </cell>
          <cell r="E3891" t="str">
            <v>7栋</v>
          </cell>
        </row>
        <row r="3891">
          <cell r="H3891" t="str">
            <v>1603</v>
          </cell>
        </row>
        <row r="3891">
          <cell r="O3891" t="str">
            <v>签约</v>
          </cell>
        </row>
        <row r="3892">
          <cell r="D3892" t="str">
            <v>翰林山语花园</v>
          </cell>
          <cell r="E3892" t="str">
            <v>7栋</v>
          </cell>
        </row>
        <row r="3892">
          <cell r="H3892" t="str">
            <v>1604</v>
          </cell>
        </row>
        <row r="3892">
          <cell r="O3892" t="str">
            <v>签约</v>
          </cell>
        </row>
        <row r="3893">
          <cell r="D3893" t="str">
            <v>翰林山语花园</v>
          </cell>
          <cell r="E3893" t="str">
            <v>7栋</v>
          </cell>
        </row>
        <row r="3893">
          <cell r="H3893" t="str">
            <v>1605</v>
          </cell>
        </row>
        <row r="3893">
          <cell r="O3893" t="str">
            <v>签约</v>
          </cell>
        </row>
        <row r="3894">
          <cell r="D3894" t="str">
            <v>翰林山语花园</v>
          </cell>
          <cell r="E3894" t="str">
            <v>7栋</v>
          </cell>
        </row>
        <row r="3894">
          <cell r="H3894" t="str">
            <v>1606</v>
          </cell>
        </row>
        <row r="3894">
          <cell r="O3894" t="str">
            <v>签约</v>
          </cell>
        </row>
        <row r="3895">
          <cell r="D3895" t="str">
            <v>翰林山语花园</v>
          </cell>
          <cell r="E3895" t="str">
            <v>7栋</v>
          </cell>
        </row>
        <row r="3895">
          <cell r="H3895" t="str">
            <v>1701</v>
          </cell>
        </row>
        <row r="3895">
          <cell r="O3895" t="str">
            <v>签约</v>
          </cell>
        </row>
        <row r="3896">
          <cell r="D3896" t="str">
            <v>翰林山语花园</v>
          </cell>
          <cell r="E3896" t="str">
            <v>7栋</v>
          </cell>
        </row>
        <row r="3896">
          <cell r="H3896" t="str">
            <v>1702</v>
          </cell>
        </row>
        <row r="3896">
          <cell r="O3896" t="str">
            <v>签约</v>
          </cell>
        </row>
        <row r="3897">
          <cell r="D3897" t="str">
            <v>翰林山语花园</v>
          </cell>
          <cell r="E3897" t="str">
            <v>7栋</v>
          </cell>
        </row>
        <row r="3897">
          <cell r="H3897" t="str">
            <v>1703</v>
          </cell>
        </row>
        <row r="3897">
          <cell r="O3897" t="str">
            <v>签约</v>
          </cell>
        </row>
        <row r="3898">
          <cell r="D3898" t="str">
            <v>翰林山语花园</v>
          </cell>
          <cell r="E3898" t="str">
            <v>7栋</v>
          </cell>
        </row>
        <row r="3898">
          <cell r="H3898" t="str">
            <v>1704</v>
          </cell>
        </row>
        <row r="3898">
          <cell r="O3898" t="str">
            <v>签约</v>
          </cell>
        </row>
        <row r="3899">
          <cell r="D3899" t="str">
            <v>翰林山语花园</v>
          </cell>
          <cell r="E3899" t="str">
            <v>7栋</v>
          </cell>
        </row>
        <row r="3899">
          <cell r="H3899" t="str">
            <v>1705</v>
          </cell>
        </row>
        <row r="3899">
          <cell r="O3899" t="str">
            <v>签约</v>
          </cell>
        </row>
        <row r="3900">
          <cell r="D3900" t="str">
            <v>翰林山语花园</v>
          </cell>
          <cell r="E3900" t="str">
            <v>7栋</v>
          </cell>
        </row>
        <row r="3900">
          <cell r="H3900" t="str">
            <v>1706</v>
          </cell>
        </row>
        <row r="3900">
          <cell r="O3900" t="str">
            <v>签约</v>
          </cell>
        </row>
        <row r="3901">
          <cell r="D3901" t="str">
            <v>翰林山语花园</v>
          </cell>
          <cell r="E3901" t="str">
            <v>7栋</v>
          </cell>
        </row>
        <row r="3901">
          <cell r="H3901" t="str">
            <v>1801</v>
          </cell>
        </row>
        <row r="3901">
          <cell r="O3901" t="str">
            <v>签约</v>
          </cell>
        </row>
        <row r="3902">
          <cell r="D3902" t="str">
            <v>翰林山语花园</v>
          </cell>
          <cell r="E3902" t="str">
            <v>7栋</v>
          </cell>
        </row>
        <row r="3902">
          <cell r="H3902" t="str">
            <v>1802</v>
          </cell>
        </row>
        <row r="3902">
          <cell r="O3902" t="str">
            <v>签约</v>
          </cell>
        </row>
        <row r="3903">
          <cell r="D3903" t="str">
            <v>翰林山语花园</v>
          </cell>
          <cell r="E3903" t="str">
            <v>7栋</v>
          </cell>
        </row>
        <row r="3903">
          <cell r="H3903" t="str">
            <v>1803</v>
          </cell>
        </row>
        <row r="3903">
          <cell r="O3903" t="str">
            <v>签约</v>
          </cell>
        </row>
        <row r="3904">
          <cell r="D3904" t="str">
            <v>翰林山语花园</v>
          </cell>
          <cell r="E3904" t="str">
            <v>7栋</v>
          </cell>
        </row>
        <row r="3904">
          <cell r="H3904" t="str">
            <v>1804</v>
          </cell>
        </row>
        <row r="3904">
          <cell r="O3904" t="str">
            <v>签约</v>
          </cell>
        </row>
        <row r="3905">
          <cell r="D3905" t="str">
            <v>翰林山语花园</v>
          </cell>
          <cell r="E3905" t="str">
            <v>7栋</v>
          </cell>
        </row>
        <row r="3905">
          <cell r="H3905" t="str">
            <v>1805</v>
          </cell>
        </row>
        <row r="3905">
          <cell r="O3905" t="str">
            <v>签约</v>
          </cell>
        </row>
        <row r="3906">
          <cell r="D3906" t="str">
            <v>翰林山语花园</v>
          </cell>
          <cell r="E3906" t="str">
            <v>7栋</v>
          </cell>
        </row>
        <row r="3906">
          <cell r="H3906" t="str">
            <v>1806</v>
          </cell>
        </row>
        <row r="3906">
          <cell r="O3906" t="str">
            <v>签约</v>
          </cell>
        </row>
        <row r="3907">
          <cell r="D3907" t="str">
            <v>翰林山语花园</v>
          </cell>
          <cell r="E3907" t="str">
            <v>7栋</v>
          </cell>
        </row>
        <row r="3907">
          <cell r="H3907" t="str">
            <v>1901</v>
          </cell>
        </row>
        <row r="3907">
          <cell r="O3907" t="str">
            <v>签约</v>
          </cell>
        </row>
        <row r="3908">
          <cell r="D3908" t="str">
            <v>翰林山语花园</v>
          </cell>
          <cell r="E3908" t="str">
            <v>7栋</v>
          </cell>
        </row>
        <row r="3908">
          <cell r="H3908" t="str">
            <v>1902</v>
          </cell>
        </row>
        <row r="3908">
          <cell r="O3908" t="str">
            <v>签约</v>
          </cell>
        </row>
        <row r="3909">
          <cell r="D3909" t="str">
            <v>翰林山语花园</v>
          </cell>
          <cell r="E3909" t="str">
            <v>7栋</v>
          </cell>
        </row>
        <row r="3909">
          <cell r="H3909" t="str">
            <v>1903</v>
          </cell>
        </row>
        <row r="3909">
          <cell r="O3909" t="str">
            <v>签约</v>
          </cell>
        </row>
        <row r="3910">
          <cell r="D3910" t="str">
            <v>翰林山语花园</v>
          </cell>
          <cell r="E3910" t="str">
            <v>7栋</v>
          </cell>
        </row>
        <row r="3910">
          <cell r="H3910" t="str">
            <v>1904</v>
          </cell>
        </row>
        <row r="3910">
          <cell r="O3910" t="str">
            <v>签约</v>
          </cell>
        </row>
        <row r="3911">
          <cell r="D3911" t="str">
            <v>翰林山语花园</v>
          </cell>
          <cell r="E3911" t="str">
            <v>7栋</v>
          </cell>
        </row>
        <row r="3911">
          <cell r="H3911" t="str">
            <v>1905</v>
          </cell>
        </row>
        <row r="3911">
          <cell r="O3911" t="str">
            <v>签约</v>
          </cell>
        </row>
        <row r="3912">
          <cell r="D3912" t="str">
            <v>翰林山语花园</v>
          </cell>
          <cell r="E3912" t="str">
            <v>7栋</v>
          </cell>
        </row>
        <row r="3912">
          <cell r="H3912" t="str">
            <v>1906</v>
          </cell>
        </row>
        <row r="3912">
          <cell r="O3912" t="str">
            <v>签约</v>
          </cell>
        </row>
        <row r="3913">
          <cell r="D3913" t="str">
            <v>翰林山语花园</v>
          </cell>
          <cell r="E3913" t="str">
            <v>7栋</v>
          </cell>
        </row>
        <row r="3913">
          <cell r="H3913" t="str">
            <v>2001</v>
          </cell>
        </row>
        <row r="3913">
          <cell r="O3913" t="str">
            <v>签约</v>
          </cell>
        </row>
        <row r="3914">
          <cell r="D3914" t="str">
            <v>翰林山语花园</v>
          </cell>
          <cell r="E3914" t="str">
            <v>7栋</v>
          </cell>
        </row>
        <row r="3914">
          <cell r="H3914" t="str">
            <v>2002</v>
          </cell>
        </row>
        <row r="3914">
          <cell r="O3914" t="str">
            <v>签约</v>
          </cell>
        </row>
        <row r="3915">
          <cell r="D3915" t="str">
            <v>翰林山语花园</v>
          </cell>
          <cell r="E3915" t="str">
            <v>7栋</v>
          </cell>
        </row>
        <row r="3915">
          <cell r="H3915" t="str">
            <v>2003</v>
          </cell>
        </row>
        <row r="3915">
          <cell r="O3915" t="str">
            <v>签约</v>
          </cell>
        </row>
        <row r="3916">
          <cell r="D3916" t="str">
            <v>翰林山语花园</v>
          </cell>
          <cell r="E3916" t="str">
            <v>7栋</v>
          </cell>
        </row>
        <row r="3916">
          <cell r="H3916" t="str">
            <v>2004</v>
          </cell>
        </row>
        <row r="3916">
          <cell r="O3916" t="str">
            <v>签约</v>
          </cell>
        </row>
        <row r="3917">
          <cell r="D3917" t="str">
            <v>翰林山语花园</v>
          </cell>
          <cell r="E3917" t="str">
            <v>7栋</v>
          </cell>
        </row>
        <row r="3917">
          <cell r="H3917" t="str">
            <v>2005</v>
          </cell>
        </row>
        <row r="3917">
          <cell r="O3917" t="str">
            <v>签约</v>
          </cell>
        </row>
        <row r="3918">
          <cell r="D3918" t="str">
            <v>翰林山语花园</v>
          </cell>
          <cell r="E3918" t="str">
            <v>7栋</v>
          </cell>
        </row>
        <row r="3918">
          <cell r="H3918" t="str">
            <v>2006</v>
          </cell>
        </row>
        <row r="3918">
          <cell r="O3918" t="str">
            <v>签约</v>
          </cell>
        </row>
        <row r="3919">
          <cell r="D3919" t="str">
            <v>翰林山语花园</v>
          </cell>
          <cell r="E3919" t="str">
            <v>7栋</v>
          </cell>
        </row>
        <row r="3919">
          <cell r="H3919" t="str">
            <v>203</v>
          </cell>
        </row>
        <row r="3919">
          <cell r="O3919" t="str">
            <v>签约</v>
          </cell>
        </row>
        <row r="3920">
          <cell r="D3920" t="str">
            <v>翰林山语花园</v>
          </cell>
          <cell r="E3920" t="str">
            <v>7栋</v>
          </cell>
        </row>
        <row r="3920">
          <cell r="H3920" t="str">
            <v>204</v>
          </cell>
        </row>
        <row r="3920">
          <cell r="O3920" t="str">
            <v>签约</v>
          </cell>
        </row>
        <row r="3921">
          <cell r="D3921" t="str">
            <v>翰林山语花园</v>
          </cell>
          <cell r="E3921" t="str">
            <v>7栋</v>
          </cell>
        </row>
        <row r="3921">
          <cell r="H3921" t="str">
            <v>205</v>
          </cell>
        </row>
        <row r="3921">
          <cell r="O3921" t="str">
            <v>签约</v>
          </cell>
        </row>
        <row r="3922">
          <cell r="D3922" t="str">
            <v>翰林山语花园</v>
          </cell>
          <cell r="E3922" t="str">
            <v>7栋</v>
          </cell>
        </row>
        <row r="3922">
          <cell r="H3922" t="str">
            <v>206</v>
          </cell>
        </row>
        <row r="3922">
          <cell r="O3922" t="str">
            <v>签约</v>
          </cell>
        </row>
        <row r="3923">
          <cell r="D3923" t="str">
            <v>翰林山语花园</v>
          </cell>
          <cell r="E3923" t="str">
            <v>7栋</v>
          </cell>
        </row>
        <row r="3923">
          <cell r="H3923" t="str">
            <v>2101</v>
          </cell>
        </row>
        <row r="3923">
          <cell r="O3923" t="str">
            <v>签约</v>
          </cell>
        </row>
        <row r="3924">
          <cell r="D3924" t="str">
            <v>翰林山语花园</v>
          </cell>
          <cell r="E3924" t="str">
            <v>7栋</v>
          </cell>
        </row>
        <row r="3924">
          <cell r="H3924" t="str">
            <v>2102</v>
          </cell>
        </row>
        <row r="3924">
          <cell r="O3924" t="str">
            <v>签约</v>
          </cell>
        </row>
        <row r="3925">
          <cell r="D3925" t="str">
            <v>翰林山语花园</v>
          </cell>
          <cell r="E3925" t="str">
            <v>7栋</v>
          </cell>
        </row>
        <row r="3925">
          <cell r="H3925" t="str">
            <v>2103</v>
          </cell>
        </row>
        <row r="3925">
          <cell r="O3925" t="str">
            <v>签约</v>
          </cell>
        </row>
        <row r="3926">
          <cell r="D3926" t="str">
            <v>翰林山语花园</v>
          </cell>
          <cell r="E3926" t="str">
            <v>7栋</v>
          </cell>
        </row>
        <row r="3926">
          <cell r="H3926" t="str">
            <v>2104</v>
          </cell>
        </row>
        <row r="3926">
          <cell r="O3926" t="str">
            <v>签约</v>
          </cell>
        </row>
        <row r="3927">
          <cell r="D3927" t="str">
            <v>翰林山语花园</v>
          </cell>
          <cell r="E3927" t="str">
            <v>7栋</v>
          </cell>
        </row>
        <row r="3927">
          <cell r="H3927" t="str">
            <v>2105</v>
          </cell>
        </row>
        <row r="3927">
          <cell r="O3927" t="str">
            <v>签约</v>
          </cell>
        </row>
        <row r="3928">
          <cell r="D3928" t="str">
            <v>翰林山语花园</v>
          </cell>
          <cell r="E3928" t="str">
            <v>7栋</v>
          </cell>
        </row>
        <row r="3928">
          <cell r="H3928" t="str">
            <v>2106</v>
          </cell>
        </row>
        <row r="3928">
          <cell r="O3928" t="str">
            <v>签约</v>
          </cell>
        </row>
        <row r="3929">
          <cell r="D3929" t="str">
            <v>翰林山语花园</v>
          </cell>
          <cell r="E3929" t="str">
            <v>7栋</v>
          </cell>
        </row>
        <row r="3929">
          <cell r="H3929" t="str">
            <v>2201</v>
          </cell>
        </row>
        <row r="3929">
          <cell r="O3929" t="str">
            <v>签约</v>
          </cell>
        </row>
        <row r="3930">
          <cell r="D3930" t="str">
            <v>翰林山语花园</v>
          </cell>
          <cell r="E3930" t="str">
            <v>7栋</v>
          </cell>
        </row>
        <row r="3930">
          <cell r="H3930" t="str">
            <v>2202</v>
          </cell>
        </row>
        <row r="3930">
          <cell r="O3930" t="str">
            <v>签约</v>
          </cell>
        </row>
        <row r="3931">
          <cell r="D3931" t="str">
            <v>翰林山语花园</v>
          </cell>
          <cell r="E3931" t="str">
            <v>7栋</v>
          </cell>
        </row>
        <row r="3931">
          <cell r="H3931" t="str">
            <v>2203</v>
          </cell>
        </row>
        <row r="3931">
          <cell r="O3931" t="str">
            <v>签约</v>
          </cell>
        </row>
        <row r="3932">
          <cell r="D3932" t="str">
            <v>翰林山语花园</v>
          </cell>
          <cell r="E3932" t="str">
            <v>7栋</v>
          </cell>
        </row>
        <row r="3932">
          <cell r="H3932" t="str">
            <v>2204</v>
          </cell>
        </row>
        <row r="3932">
          <cell r="O3932" t="str">
            <v>签约</v>
          </cell>
        </row>
        <row r="3933">
          <cell r="D3933" t="str">
            <v>翰林山语花园</v>
          </cell>
          <cell r="E3933" t="str">
            <v>7栋</v>
          </cell>
        </row>
        <row r="3933">
          <cell r="H3933" t="str">
            <v>2205</v>
          </cell>
        </row>
        <row r="3933">
          <cell r="O3933" t="str">
            <v>签约</v>
          </cell>
        </row>
        <row r="3934">
          <cell r="D3934" t="str">
            <v>翰林山语花园</v>
          </cell>
          <cell r="E3934" t="str">
            <v>7栋</v>
          </cell>
        </row>
        <row r="3934">
          <cell r="H3934" t="str">
            <v>2206</v>
          </cell>
        </row>
        <row r="3934">
          <cell r="O3934" t="str">
            <v>签约</v>
          </cell>
        </row>
        <row r="3935">
          <cell r="D3935" t="str">
            <v>翰林山语花园</v>
          </cell>
          <cell r="E3935" t="str">
            <v>7栋</v>
          </cell>
        </row>
        <row r="3935">
          <cell r="H3935" t="str">
            <v>2301</v>
          </cell>
        </row>
        <row r="3935">
          <cell r="O3935" t="str">
            <v>签约</v>
          </cell>
        </row>
        <row r="3936">
          <cell r="D3936" t="str">
            <v>翰林山语花园</v>
          </cell>
          <cell r="E3936" t="str">
            <v>7栋</v>
          </cell>
        </row>
        <row r="3936">
          <cell r="H3936" t="str">
            <v>2302</v>
          </cell>
        </row>
        <row r="3936">
          <cell r="O3936" t="str">
            <v>签约</v>
          </cell>
        </row>
        <row r="3937">
          <cell r="D3937" t="str">
            <v>翰林山语花园</v>
          </cell>
          <cell r="E3937" t="str">
            <v>7栋</v>
          </cell>
        </row>
        <row r="3937">
          <cell r="H3937" t="str">
            <v>2303</v>
          </cell>
        </row>
        <row r="3937">
          <cell r="O3937" t="str">
            <v>签约</v>
          </cell>
        </row>
        <row r="3938">
          <cell r="D3938" t="str">
            <v>翰林山语花园</v>
          </cell>
          <cell r="E3938" t="str">
            <v>7栋</v>
          </cell>
        </row>
        <row r="3938">
          <cell r="H3938" t="str">
            <v>2304</v>
          </cell>
        </row>
        <row r="3938">
          <cell r="O3938" t="str">
            <v>签约</v>
          </cell>
        </row>
        <row r="3939">
          <cell r="D3939" t="str">
            <v>翰林山语花园</v>
          </cell>
          <cell r="E3939" t="str">
            <v>7栋</v>
          </cell>
        </row>
        <row r="3939">
          <cell r="H3939" t="str">
            <v>2305</v>
          </cell>
        </row>
        <row r="3939">
          <cell r="O3939" t="str">
            <v>签约</v>
          </cell>
        </row>
        <row r="3940">
          <cell r="D3940" t="str">
            <v>翰林山语花园</v>
          </cell>
          <cell r="E3940" t="str">
            <v>7栋</v>
          </cell>
        </row>
        <row r="3940">
          <cell r="H3940" t="str">
            <v>2306</v>
          </cell>
        </row>
        <row r="3940">
          <cell r="O3940" t="str">
            <v>签约</v>
          </cell>
        </row>
        <row r="3941">
          <cell r="D3941" t="str">
            <v>翰林山语花园</v>
          </cell>
          <cell r="E3941" t="str">
            <v>7栋</v>
          </cell>
        </row>
        <row r="3941">
          <cell r="H3941" t="str">
            <v>2401</v>
          </cell>
        </row>
        <row r="3941">
          <cell r="O3941" t="str">
            <v>签约</v>
          </cell>
        </row>
        <row r="3942">
          <cell r="D3942" t="str">
            <v>翰林山语花园</v>
          </cell>
          <cell r="E3942" t="str">
            <v>7栋</v>
          </cell>
        </row>
        <row r="3942">
          <cell r="H3942" t="str">
            <v>2402</v>
          </cell>
        </row>
        <row r="3942">
          <cell r="O3942" t="str">
            <v>签约</v>
          </cell>
        </row>
        <row r="3943">
          <cell r="D3943" t="str">
            <v>翰林山语花园</v>
          </cell>
          <cell r="E3943" t="str">
            <v>7栋</v>
          </cell>
        </row>
        <row r="3943">
          <cell r="H3943" t="str">
            <v>2403</v>
          </cell>
        </row>
        <row r="3943">
          <cell r="O3943" t="str">
            <v>签约</v>
          </cell>
        </row>
        <row r="3944">
          <cell r="D3944" t="str">
            <v>翰林山语花园</v>
          </cell>
          <cell r="E3944" t="str">
            <v>7栋</v>
          </cell>
        </row>
        <row r="3944">
          <cell r="H3944" t="str">
            <v>2404</v>
          </cell>
        </row>
        <row r="3944">
          <cell r="O3944" t="str">
            <v>签约</v>
          </cell>
        </row>
        <row r="3945">
          <cell r="D3945" t="str">
            <v>翰林山语花园</v>
          </cell>
          <cell r="E3945" t="str">
            <v>7栋</v>
          </cell>
        </row>
        <row r="3945">
          <cell r="H3945" t="str">
            <v>2405</v>
          </cell>
        </row>
        <row r="3945">
          <cell r="O3945" t="str">
            <v>待售</v>
          </cell>
        </row>
        <row r="3946">
          <cell r="D3946" t="str">
            <v>翰林山语花园</v>
          </cell>
          <cell r="E3946" t="str">
            <v>7栋</v>
          </cell>
        </row>
        <row r="3946">
          <cell r="H3946" t="str">
            <v>2406</v>
          </cell>
        </row>
        <row r="3946">
          <cell r="O3946" t="str">
            <v>签约</v>
          </cell>
        </row>
        <row r="3947">
          <cell r="D3947" t="str">
            <v>翰林山语花园</v>
          </cell>
          <cell r="E3947" t="str">
            <v>7栋</v>
          </cell>
        </row>
        <row r="3947">
          <cell r="H3947" t="str">
            <v>2501</v>
          </cell>
        </row>
        <row r="3947">
          <cell r="O3947" t="str">
            <v>签约</v>
          </cell>
        </row>
        <row r="3948">
          <cell r="D3948" t="str">
            <v>翰林山语花园</v>
          </cell>
          <cell r="E3948" t="str">
            <v>7栋</v>
          </cell>
        </row>
        <row r="3948">
          <cell r="H3948" t="str">
            <v>2502</v>
          </cell>
        </row>
        <row r="3948">
          <cell r="O3948" t="str">
            <v>签约</v>
          </cell>
        </row>
        <row r="3949">
          <cell r="D3949" t="str">
            <v>翰林山语花园</v>
          </cell>
          <cell r="E3949" t="str">
            <v>7栋</v>
          </cell>
        </row>
        <row r="3949">
          <cell r="H3949" t="str">
            <v>2503</v>
          </cell>
        </row>
        <row r="3949">
          <cell r="O3949" t="str">
            <v>签约</v>
          </cell>
        </row>
        <row r="3950">
          <cell r="D3950" t="str">
            <v>翰林山语花园</v>
          </cell>
          <cell r="E3950" t="str">
            <v>7栋</v>
          </cell>
        </row>
        <row r="3950">
          <cell r="H3950" t="str">
            <v>2504</v>
          </cell>
        </row>
        <row r="3950">
          <cell r="O3950" t="str">
            <v>签约</v>
          </cell>
        </row>
        <row r="3951">
          <cell r="D3951" t="str">
            <v>翰林山语花园</v>
          </cell>
          <cell r="E3951" t="str">
            <v>7栋</v>
          </cell>
        </row>
        <row r="3951">
          <cell r="H3951" t="str">
            <v>2505</v>
          </cell>
        </row>
        <row r="3951">
          <cell r="O3951" t="str">
            <v>签约</v>
          </cell>
        </row>
        <row r="3952">
          <cell r="D3952" t="str">
            <v>翰林山语花园</v>
          </cell>
          <cell r="E3952" t="str">
            <v>7栋</v>
          </cell>
        </row>
        <row r="3952">
          <cell r="H3952" t="str">
            <v>2506</v>
          </cell>
        </row>
        <row r="3952">
          <cell r="O3952" t="str">
            <v>签约</v>
          </cell>
        </row>
        <row r="3953">
          <cell r="D3953" t="str">
            <v>翰林山语花园</v>
          </cell>
          <cell r="E3953" t="str">
            <v>7栋</v>
          </cell>
        </row>
        <row r="3953">
          <cell r="H3953" t="str">
            <v>301</v>
          </cell>
        </row>
        <row r="3953">
          <cell r="O3953" t="str">
            <v>签约</v>
          </cell>
        </row>
        <row r="3954">
          <cell r="D3954" t="str">
            <v>翰林山语花园</v>
          </cell>
          <cell r="E3954" t="str">
            <v>7栋</v>
          </cell>
        </row>
        <row r="3954">
          <cell r="H3954" t="str">
            <v>302</v>
          </cell>
        </row>
        <row r="3954">
          <cell r="O3954" t="str">
            <v>签约</v>
          </cell>
        </row>
        <row r="3955">
          <cell r="D3955" t="str">
            <v>翰林山语花园</v>
          </cell>
          <cell r="E3955" t="str">
            <v>7栋</v>
          </cell>
        </row>
        <row r="3955">
          <cell r="H3955" t="str">
            <v>303</v>
          </cell>
        </row>
        <row r="3955">
          <cell r="O3955" t="str">
            <v>签约</v>
          </cell>
        </row>
        <row r="3956">
          <cell r="D3956" t="str">
            <v>翰林山语花园</v>
          </cell>
          <cell r="E3956" t="str">
            <v>7栋</v>
          </cell>
        </row>
        <row r="3956">
          <cell r="H3956" t="str">
            <v>304</v>
          </cell>
        </row>
        <row r="3956">
          <cell r="O3956" t="str">
            <v>签约</v>
          </cell>
        </row>
        <row r="3957">
          <cell r="D3957" t="str">
            <v>翰林山语花园</v>
          </cell>
          <cell r="E3957" t="str">
            <v>7栋</v>
          </cell>
        </row>
        <row r="3957">
          <cell r="H3957" t="str">
            <v>305</v>
          </cell>
        </row>
        <row r="3957">
          <cell r="O3957" t="str">
            <v>签约</v>
          </cell>
        </row>
        <row r="3958">
          <cell r="D3958" t="str">
            <v>翰林山语花园</v>
          </cell>
          <cell r="E3958" t="str">
            <v>7栋</v>
          </cell>
        </row>
        <row r="3958">
          <cell r="H3958" t="str">
            <v>306</v>
          </cell>
        </row>
        <row r="3958">
          <cell r="O3958" t="str">
            <v>签约</v>
          </cell>
        </row>
        <row r="3959">
          <cell r="D3959" t="str">
            <v>翰林山语花园</v>
          </cell>
          <cell r="E3959" t="str">
            <v>7栋</v>
          </cell>
        </row>
        <row r="3959">
          <cell r="H3959" t="str">
            <v>401</v>
          </cell>
        </row>
        <row r="3959">
          <cell r="O3959" t="str">
            <v>签约</v>
          </cell>
        </row>
        <row r="3960">
          <cell r="D3960" t="str">
            <v>翰林山语花园</v>
          </cell>
          <cell r="E3960" t="str">
            <v>7栋</v>
          </cell>
        </row>
        <row r="3960">
          <cell r="H3960" t="str">
            <v>402</v>
          </cell>
        </row>
        <row r="3960">
          <cell r="O3960" t="str">
            <v>签约</v>
          </cell>
        </row>
        <row r="3961">
          <cell r="D3961" t="str">
            <v>翰林山语花园</v>
          </cell>
          <cell r="E3961" t="str">
            <v>7栋</v>
          </cell>
        </row>
        <row r="3961">
          <cell r="H3961" t="str">
            <v>403</v>
          </cell>
        </row>
        <row r="3961">
          <cell r="O3961" t="str">
            <v>签约</v>
          </cell>
        </row>
        <row r="3962">
          <cell r="D3962" t="str">
            <v>翰林山语花园</v>
          </cell>
          <cell r="E3962" t="str">
            <v>7栋</v>
          </cell>
        </row>
        <row r="3962">
          <cell r="H3962" t="str">
            <v>404</v>
          </cell>
        </row>
        <row r="3962">
          <cell r="O3962" t="str">
            <v>签约</v>
          </cell>
        </row>
        <row r="3963">
          <cell r="D3963" t="str">
            <v>翰林山语花园</v>
          </cell>
          <cell r="E3963" t="str">
            <v>7栋</v>
          </cell>
        </row>
        <row r="3963">
          <cell r="H3963" t="str">
            <v>405</v>
          </cell>
        </row>
        <row r="3963">
          <cell r="O3963" t="str">
            <v>签约</v>
          </cell>
        </row>
        <row r="3964">
          <cell r="D3964" t="str">
            <v>翰林山语花园</v>
          </cell>
          <cell r="E3964" t="str">
            <v>7栋</v>
          </cell>
        </row>
        <row r="3964">
          <cell r="H3964" t="str">
            <v>406</v>
          </cell>
        </row>
        <row r="3964">
          <cell r="O3964" t="str">
            <v>签约</v>
          </cell>
        </row>
        <row r="3965">
          <cell r="D3965" t="str">
            <v>翰林山语花园</v>
          </cell>
          <cell r="E3965" t="str">
            <v>7栋</v>
          </cell>
        </row>
        <row r="3965">
          <cell r="H3965" t="str">
            <v>501</v>
          </cell>
        </row>
        <row r="3965">
          <cell r="O3965" t="str">
            <v>签约</v>
          </cell>
        </row>
        <row r="3966">
          <cell r="D3966" t="str">
            <v>翰林山语花园</v>
          </cell>
          <cell r="E3966" t="str">
            <v>7栋</v>
          </cell>
        </row>
        <row r="3966">
          <cell r="H3966" t="str">
            <v>502</v>
          </cell>
        </row>
        <row r="3966">
          <cell r="O3966" t="str">
            <v>签约</v>
          </cell>
        </row>
        <row r="3967">
          <cell r="D3967" t="str">
            <v>翰林山语花园</v>
          </cell>
          <cell r="E3967" t="str">
            <v>7栋</v>
          </cell>
        </row>
        <row r="3967">
          <cell r="H3967" t="str">
            <v>503</v>
          </cell>
        </row>
        <row r="3967">
          <cell r="O3967" t="str">
            <v>签约</v>
          </cell>
        </row>
        <row r="3968">
          <cell r="D3968" t="str">
            <v>翰林山语花园</v>
          </cell>
          <cell r="E3968" t="str">
            <v>7栋</v>
          </cell>
        </row>
        <row r="3968">
          <cell r="H3968" t="str">
            <v>504</v>
          </cell>
        </row>
        <row r="3968">
          <cell r="O3968" t="str">
            <v>签约</v>
          </cell>
        </row>
        <row r="3969">
          <cell r="D3969" t="str">
            <v>翰林山语花园</v>
          </cell>
          <cell r="E3969" t="str">
            <v>7栋</v>
          </cell>
        </row>
        <row r="3969">
          <cell r="H3969" t="str">
            <v>505</v>
          </cell>
        </row>
        <row r="3969">
          <cell r="O3969" t="str">
            <v>签约</v>
          </cell>
        </row>
        <row r="3970">
          <cell r="D3970" t="str">
            <v>翰林山语花园</v>
          </cell>
          <cell r="E3970" t="str">
            <v>7栋</v>
          </cell>
        </row>
        <row r="3970">
          <cell r="H3970" t="str">
            <v>506</v>
          </cell>
        </row>
        <row r="3970">
          <cell r="O3970" t="str">
            <v>签约</v>
          </cell>
        </row>
        <row r="3971">
          <cell r="D3971" t="str">
            <v>翰林山语花园</v>
          </cell>
          <cell r="E3971" t="str">
            <v>7栋</v>
          </cell>
        </row>
        <row r="3971">
          <cell r="H3971" t="str">
            <v>601</v>
          </cell>
        </row>
        <row r="3971">
          <cell r="O3971" t="str">
            <v>签约</v>
          </cell>
        </row>
        <row r="3972">
          <cell r="D3972" t="str">
            <v>翰林山语花园</v>
          </cell>
          <cell r="E3972" t="str">
            <v>7栋</v>
          </cell>
        </row>
        <row r="3972">
          <cell r="H3972" t="str">
            <v>602</v>
          </cell>
        </row>
        <row r="3972">
          <cell r="O3972" t="str">
            <v>签约</v>
          </cell>
        </row>
        <row r="3973">
          <cell r="D3973" t="str">
            <v>翰林山语花园</v>
          </cell>
          <cell r="E3973" t="str">
            <v>7栋</v>
          </cell>
        </row>
        <row r="3973">
          <cell r="H3973" t="str">
            <v>603</v>
          </cell>
        </row>
        <row r="3973">
          <cell r="O3973" t="str">
            <v>签约</v>
          </cell>
        </row>
        <row r="3974">
          <cell r="D3974" t="str">
            <v>翰林山语花园</v>
          </cell>
          <cell r="E3974" t="str">
            <v>7栋</v>
          </cell>
        </row>
        <row r="3974">
          <cell r="H3974" t="str">
            <v>604</v>
          </cell>
        </row>
        <row r="3974">
          <cell r="O3974" t="str">
            <v>签约</v>
          </cell>
        </row>
        <row r="3975">
          <cell r="D3975" t="str">
            <v>翰林山语花园</v>
          </cell>
          <cell r="E3975" t="str">
            <v>7栋</v>
          </cell>
        </row>
        <row r="3975">
          <cell r="H3975" t="str">
            <v>605</v>
          </cell>
        </row>
        <row r="3975">
          <cell r="O3975" t="str">
            <v>签约</v>
          </cell>
        </row>
        <row r="3976">
          <cell r="D3976" t="str">
            <v>翰林山语花园</v>
          </cell>
          <cell r="E3976" t="str">
            <v>7栋</v>
          </cell>
        </row>
        <row r="3976">
          <cell r="H3976" t="str">
            <v>606</v>
          </cell>
        </row>
        <row r="3976">
          <cell r="O3976" t="str">
            <v>签约</v>
          </cell>
        </row>
        <row r="3977">
          <cell r="D3977" t="str">
            <v>翰林山语花园</v>
          </cell>
          <cell r="E3977" t="str">
            <v>7栋</v>
          </cell>
        </row>
        <row r="3977">
          <cell r="H3977" t="str">
            <v>701</v>
          </cell>
        </row>
        <row r="3977">
          <cell r="O3977" t="str">
            <v>签约</v>
          </cell>
        </row>
        <row r="3978">
          <cell r="D3978" t="str">
            <v>翰林山语花园</v>
          </cell>
          <cell r="E3978" t="str">
            <v>7栋</v>
          </cell>
        </row>
        <row r="3978">
          <cell r="H3978" t="str">
            <v>702</v>
          </cell>
        </row>
        <row r="3978">
          <cell r="O3978" t="str">
            <v>签约</v>
          </cell>
        </row>
        <row r="3979">
          <cell r="D3979" t="str">
            <v>翰林山语花园</v>
          </cell>
          <cell r="E3979" t="str">
            <v>7栋</v>
          </cell>
        </row>
        <row r="3979">
          <cell r="H3979" t="str">
            <v>703</v>
          </cell>
        </row>
        <row r="3979">
          <cell r="O3979" t="str">
            <v>签约</v>
          </cell>
        </row>
        <row r="3980">
          <cell r="D3980" t="str">
            <v>翰林山语花园</v>
          </cell>
          <cell r="E3980" t="str">
            <v>7栋</v>
          </cell>
        </row>
        <row r="3980">
          <cell r="H3980" t="str">
            <v>704</v>
          </cell>
        </row>
        <row r="3980">
          <cell r="O3980" t="str">
            <v>签约</v>
          </cell>
        </row>
        <row r="3981">
          <cell r="D3981" t="str">
            <v>翰林山语花园</v>
          </cell>
          <cell r="E3981" t="str">
            <v>7栋</v>
          </cell>
        </row>
        <row r="3981">
          <cell r="H3981" t="str">
            <v>705</v>
          </cell>
        </row>
        <row r="3981">
          <cell r="O3981" t="str">
            <v>签约</v>
          </cell>
        </row>
        <row r="3982">
          <cell r="D3982" t="str">
            <v>翰林山语花园</v>
          </cell>
          <cell r="E3982" t="str">
            <v>7栋</v>
          </cell>
        </row>
        <row r="3982">
          <cell r="H3982" t="str">
            <v>706</v>
          </cell>
        </row>
        <row r="3982">
          <cell r="O3982" t="str">
            <v>签约</v>
          </cell>
        </row>
        <row r="3983">
          <cell r="D3983" t="str">
            <v>翰林山语花园</v>
          </cell>
          <cell r="E3983" t="str">
            <v>7栋</v>
          </cell>
        </row>
        <row r="3983">
          <cell r="H3983" t="str">
            <v>801</v>
          </cell>
        </row>
        <row r="3983">
          <cell r="O3983" t="str">
            <v>签约</v>
          </cell>
        </row>
        <row r="3984">
          <cell r="D3984" t="str">
            <v>翰林山语花园</v>
          </cell>
          <cell r="E3984" t="str">
            <v>7栋</v>
          </cell>
        </row>
        <row r="3984">
          <cell r="H3984" t="str">
            <v>802</v>
          </cell>
        </row>
        <row r="3984">
          <cell r="O3984" t="str">
            <v>签约</v>
          </cell>
        </row>
        <row r="3985">
          <cell r="D3985" t="str">
            <v>翰林山语花园</v>
          </cell>
          <cell r="E3985" t="str">
            <v>7栋</v>
          </cell>
        </row>
        <row r="3985">
          <cell r="H3985" t="str">
            <v>803</v>
          </cell>
        </row>
        <row r="3985">
          <cell r="O3985" t="str">
            <v>签约</v>
          </cell>
        </row>
        <row r="3986">
          <cell r="D3986" t="str">
            <v>翰林山语花园</v>
          </cell>
          <cell r="E3986" t="str">
            <v>7栋</v>
          </cell>
        </row>
        <row r="3986">
          <cell r="H3986" t="str">
            <v>804</v>
          </cell>
        </row>
        <row r="3986">
          <cell r="O3986" t="str">
            <v>签约</v>
          </cell>
        </row>
        <row r="3987">
          <cell r="D3987" t="str">
            <v>翰林山语花园</v>
          </cell>
          <cell r="E3987" t="str">
            <v>7栋</v>
          </cell>
        </row>
        <row r="3987">
          <cell r="H3987" t="str">
            <v>805</v>
          </cell>
        </row>
        <row r="3987">
          <cell r="O3987" t="str">
            <v>签约</v>
          </cell>
        </row>
        <row r="3988">
          <cell r="D3988" t="str">
            <v>翰林山语花园</v>
          </cell>
          <cell r="E3988" t="str">
            <v>7栋</v>
          </cell>
        </row>
        <row r="3988">
          <cell r="H3988" t="str">
            <v>806</v>
          </cell>
        </row>
        <row r="3988">
          <cell r="O3988" t="str">
            <v>签约</v>
          </cell>
        </row>
        <row r="3989">
          <cell r="D3989" t="str">
            <v>翰林山语花园</v>
          </cell>
          <cell r="E3989" t="str">
            <v>7栋</v>
          </cell>
        </row>
        <row r="3989">
          <cell r="H3989" t="str">
            <v>901</v>
          </cell>
        </row>
        <row r="3989">
          <cell r="O3989" t="str">
            <v>签约</v>
          </cell>
        </row>
        <row r="3990">
          <cell r="D3990" t="str">
            <v>翰林山语花园</v>
          </cell>
          <cell r="E3990" t="str">
            <v>7栋</v>
          </cell>
        </row>
        <row r="3990">
          <cell r="H3990" t="str">
            <v>902</v>
          </cell>
        </row>
        <row r="3990">
          <cell r="O3990" t="str">
            <v>签约</v>
          </cell>
        </row>
        <row r="3991">
          <cell r="D3991" t="str">
            <v>翰林山语花园</v>
          </cell>
          <cell r="E3991" t="str">
            <v>7栋</v>
          </cell>
        </row>
        <row r="3991">
          <cell r="H3991" t="str">
            <v>903</v>
          </cell>
        </row>
        <row r="3991">
          <cell r="O3991" t="str">
            <v>签约</v>
          </cell>
        </row>
        <row r="3992">
          <cell r="D3992" t="str">
            <v>翰林山语花园</v>
          </cell>
          <cell r="E3992" t="str">
            <v>7栋</v>
          </cell>
        </row>
        <row r="3992">
          <cell r="H3992" t="str">
            <v>904</v>
          </cell>
        </row>
        <row r="3992">
          <cell r="O3992" t="str">
            <v>签约</v>
          </cell>
        </row>
        <row r="3993">
          <cell r="D3993" t="str">
            <v>翰林山语花园</v>
          </cell>
          <cell r="E3993" t="str">
            <v>7栋</v>
          </cell>
        </row>
        <row r="3993">
          <cell r="H3993" t="str">
            <v>905</v>
          </cell>
        </row>
        <row r="3993">
          <cell r="O3993" t="str">
            <v>签约</v>
          </cell>
        </row>
        <row r="3994">
          <cell r="D3994" t="str">
            <v>翰林山语花园</v>
          </cell>
          <cell r="E3994" t="str">
            <v>7栋</v>
          </cell>
        </row>
        <row r="3994">
          <cell r="H3994" t="str">
            <v>906</v>
          </cell>
        </row>
        <row r="3994">
          <cell r="O3994" t="str">
            <v>签约</v>
          </cell>
        </row>
        <row r="3995">
          <cell r="D3995" t="str">
            <v>翰林山语花园</v>
          </cell>
          <cell r="E3995" t="str">
            <v>8栋</v>
          </cell>
        </row>
        <row r="3995">
          <cell r="H3995" t="str">
            <v>1001</v>
          </cell>
        </row>
        <row r="3995">
          <cell r="O3995" t="str">
            <v>签约</v>
          </cell>
        </row>
        <row r="3996">
          <cell r="D3996" t="str">
            <v>翰林山语花园</v>
          </cell>
          <cell r="E3996" t="str">
            <v>8栋</v>
          </cell>
        </row>
        <row r="3996">
          <cell r="H3996" t="str">
            <v>1002</v>
          </cell>
        </row>
        <row r="3996">
          <cell r="O3996" t="str">
            <v>签约</v>
          </cell>
        </row>
        <row r="3997">
          <cell r="D3997" t="str">
            <v>翰林山语花园</v>
          </cell>
          <cell r="E3997" t="str">
            <v>8栋</v>
          </cell>
        </row>
        <row r="3997">
          <cell r="H3997" t="str">
            <v>1003</v>
          </cell>
        </row>
        <row r="3997">
          <cell r="O3997" t="str">
            <v>签约</v>
          </cell>
        </row>
        <row r="3998">
          <cell r="D3998" t="str">
            <v>翰林山语花园</v>
          </cell>
          <cell r="E3998" t="str">
            <v>8栋</v>
          </cell>
        </row>
        <row r="3998">
          <cell r="H3998" t="str">
            <v>1004</v>
          </cell>
        </row>
        <row r="3998">
          <cell r="O3998" t="str">
            <v>签约</v>
          </cell>
        </row>
        <row r="3999">
          <cell r="D3999" t="str">
            <v>翰林山语花园</v>
          </cell>
          <cell r="E3999" t="str">
            <v>8栋</v>
          </cell>
        </row>
        <row r="3999">
          <cell r="H3999" t="str">
            <v>1005</v>
          </cell>
        </row>
        <row r="3999">
          <cell r="O3999" t="str">
            <v>签约</v>
          </cell>
        </row>
        <row r="4000">
          <cell r="D4000" t="str">
            <v>翰林山语花园</v>
          </cell>
          <cell r="E4000" t="str">
            <v>8栋</v>
          </cell>
        </row>
        <row r="4000">
          <cell r="H4000" t="str">
            <v>1006</v>
          </cell>
        </row>
        <row r="4000">
          <cell r="O4000" t="str">
            <v>签约</v>
          </cell>
        </row>
        <row r="4001">
          <cell r="D4001" t="str">
            <v>翰林山语花园</v>
          </cell>
          <cell r="E4001" t="str">
            <v>8栋</v>
          </cell>
        </row>
        <row r="4001">
          <cell r="H4001" t="str">
            <v>1101</v>
          </cell>
        </row>
        <row r="4001">
          <cell r="O4001" t="str">
            <v>签约</v>
          </cell>
        </row>
        <row r="4002">
          <cell r="D4002" t="str">
            <v>翰林山语花园</v>
          </cell>
          <cell r="E4002" t="str">
            <v>8栋</v>
          </cell>
        </row>
        <row r="4002">
          <cell r="H4002" t="str">
            <v>1102</v>
          </cell>
        </row>
        <row r="4002">
          <cell r="O4002" t="str">
            <v>签约</v>
          </cell>
        </row>
        <row r="4003">
          <cell r="D4003" t="str">
            <v>翰林山语花园</v>
          </cell>
          <cell r="E4003" t="str">
            <v>8栋</v>
          </cell>
        </row>
        <row r="4003">
          <cell r="H4003" t="str">
            <v>1103</v>
          </cell>
        </row>
        <row r="4003">
          <cell r="O4003" t="str">
            <v>签约</v>
          </cell>
        </row>
        <row r="4004">
          <cell r="D4004" t="str">
            <v>翰林山语花园</v>
          </cell>
          <cell r="E4004" t="str">
            <v>8栋</v>
          </cell>
        </row>
        <row r="4004">
          <cell r="H4004" t="str">
            <v>1104</v>
          </cell>
        </row>
        <row r="4004">
          <cell r="O4004" t="str">
            <v>签约</v>
          </cell>
        </row>
        <row r="4005">
          <cell r="D4005" t="str">
            <v>翰林山语花园</v>
          </cell>
          <cell r="E4005" t="str">
            <v>8栋</v>
          </cell>
        </row>
        <row r="4005">
          <cell r="H4005" t="str">
            <v>1105</v>
          </cell>
        </row>
        <row r="4005">
          <cell r="O4005" t="str">
            <v>签约</v>
          </cell>
        </row>
        <row r="4006">
          <cell r="D4006" t="str">
            <v>翰林山语花园</v>
          </cell>
          <cell r="E4006" t="str">
            <v>8栋</v>
          </cell>
        </row>
        <row r="4006">
          <cell r="H4006" t="str">
            <v>1106</v>
          </cell>
        </row>
        <row r="4006">
          <cell r="O4006" t="str">
            <v>签约</v>
          </cell>
        </row>
        <row r="4007">
          <cell r="D4007" t="str">
            <v>翰林山语花园</v>
          </cell>
          <cell r="E4007" t="str">
            <v>8栋</v>
          </cell>
        </row>
        <row r="4007">
          <cell r="H4007" t="str">
            <v>1201</v>
          </cell>
        </row>
        <row r="4007">
          <cell r="O4007" t="str">
            <v>签约</v>
          </cell>
        </row>
        <row r="4008">
          <cell r="D4008" t="str">
            <v>翰林山语花园</v>
          </cell>
          <cell r="E4008" t="str">
            <v>8栋</v>
          </cell>
        </row>
        <row r="4008">
          <cell r="H4008" t="str">
            <v>1202</v>
          </cell>
        </row>
        <row r="4008">
          <cell r="O4008" t="str">
            <v>签约</v>
          </cell>
        </row>
        <row r="4009">
          <cell r="D4009" t="str">
            <v>翰林山语花园</v>
          </cell>
          <cell r="E4009" t="str">
            <v>8栋</v>
          </cell>
        </row>
        <row r="4009">
          <cell r="H4009" t="str">
            <v>1203</v>
          </cell>
        </row>
        <row r="4009">
          <cell r="O4009" t="str">
            <v>签约</v>
          </cell>
        </row>
        <row r="4010">
          <cell r="D4010" t="str">
            <v>翰林山语花园</v>
          </cell>
          <cell r="E4010" t="str">
            <v>8栋</v>
          </cell>
        </row>
        <row r="4010">
          <cell r="H4010" t="str">
            <v>1204</v>
          </cell>
        </row>
        <row r="4010">
          <cell r="O4010" t="str">
            <v>签约</v>
          </cell>
        </row>
        <row r="4011">
          <cell r="D4011" t="str">
            <v>翰林山语花园</v>
          </cell>
          <cell r="E4011" t="str">
            <v>8栋</v>
          </cell>
        </row>
        <row r="4011">
          <cell r="H4011" t="str">
            <v>1205</v>
          </cell>
        </row>
        <row r="4011">
          <cell r="O4011" t="str">
            <v>签约</v>
          </cell>
        </row>
        <row r="4012">
          <cell r="D4012" t="str">
            <v>翰林山语花园</v>
          </cell>
          <cell r="E4012" t="str">
            <v>8栋</v>
          </cell>
        </row>
        <row r="4012">
          <cell r="H4012" t="str">
            <v>1206</v>
          </cell>
        </row>
        <row r="4012">
          <cell r="O4012" t="str">
            <v>签约</v>
          </cell>
        </row>
        <row r="4013">
          <cell r="D4013" t="str">
            <v>翰林山语花园</v>
          </cell>
          <cell r="E4013" t="str">
            <v>8栋</v>
          </cell>
        </row>
        <row r="4013">
          <cell r="H4013" t="str">
            <v>1301</v>
          </cell>
        </row>
        <row r="4013">
          <cell r="O4013" t="str">
            <v>签约</v>
          </cell>
        </row>
        <row r="4014">
          <cell r="D4014" t="str">
            <v>翰林山语花园</v>
          </cell>
          <cell r="E4014" t="str">
            <v>8栋</v>
          </cell>
        </row>
        <row r="4014">
          <cell r="H4014" t="str">
            <v>1302</v>
          </cell>
        </row>
        <row r="4014">
          <cell r="O4014" t="str">
            <v>签约</v>
          </cell>
        </row>
        <row r="4015">
          <cell r="D4015" t="str">
            <v>翰林山语花园</v>
          </cell>
          <cell r="E4015" t="str">
            <v>8栋</v>
          </cell>
        </row>
        <row r="4015">
          <cell r="H4015" t="str">
            <v>1303</v>
          </cell>
        </row>
        <row r="4015">
          <cell r="O4015" t="str">
            <v>签约</v>
          </cell>
        </row>
        <row r="4016">
          <cell r="D4016" t="str">
            <v>翰林山语花园</v>
          </cell>
          <cell r="E4016" t="str">
            <v>8栋</v>
          </cell>
        </row>
        <row r="4016">
          <cell r="H4016" t="str">
            <v>1304</v>
          </cell>
        </row>
        <row r="4016">
          <cell r="O4016" t="str">
            <v>签约</v>
          </cell>
        </row>
        <row r="4017">
          <cell r="D4017" t="str">
            <v>翰林山语花园</v>
          </cell>
          <cell r="E4017" t="str">
            <v>8栋</v>
          </cell>
        </row>
        <row r="4017">
          <cell r="H4017" t="str">
            <v>1305</v>
          </cell>
        </row>
        <row r="4017">
          <cell r="O4017" t="str">
            <v>签约</v>
          </cell>
        </row>
        <row r="4018">
          <cell r="D4018" t="str">
            <v>翰林山语花园</v>
          </cell>
          <cell r="E4018" t="str">
            <v>8栋</v>
          </cell>
        </row>
        <row r="4018">
          <cell r="H4018" t="str">
            <v>1306</v>
          </cell>
        </row>
        <row r="4018">
          <cell r="O4018" t="str">
            <v>签约</v>
          </cell>
        </row>
        <row r="4019">
          <cell r="D4019" t="str">
            <v>翰林山语花园</v>
          </cell>
          <cell r="E4019" t="str">
            <v>8栋</v>
          </cell>
        </row>
        <row r="4019">
          <cell r="H4019" t="str">
            <v>1401</v>
          </cell>
        </row>
        <row r="4019">
          <cell r="O4019" t="str">
            <v>签约</v>
          </cell>
        </row>
        <row r="4020">
          <cell r="D4020" t="str">
            <v>翰林山语花园</v>
          </cell>
          <cell r="E4020" t="str">
            <v>8栋</v>
          </cell>
        </row>
        <row r="4020">
          <cell r="H4020" t="str">
            <v>1402</v>
          </cell>
        </row>
        <row r="4020">
          <cell r="O4020" t="str">
            <v>签约</v>
          </cell>
        </row>
        <row r="4021">
          <cell r="D4021" t="str">
            <v>翰林山语花园</v>
          </cell>
          <cell r="E4021" t="str">
            <v>8栋</v>
          </cell>
        </row>
        <row r="4021">
          <cell r="H4021" t="str">
            <v>1403</v>
          </cell>
        </row>
        <row r="4021">
          <cell r="O4021" t="str">
            <v>签约</v>
          </cell>
        </row>
        <row r="4022">
          <cell r="D4022" t="str">
            <v>翰林山语花园</v>
          </cell>
          <cell r="E4022" t="str">
            <v>8栋</v>
          </cell>
        </row>
        <row r="4022">
          <cell r="H4022" t="str">
            <v>1404</v>
          </cell>
        </row>
        <row r="4022">
          <cell r="O4022" t="str">
            <v>签约</v>
          </cell>
        </row>
        <row r="4023">
          <cell r="D4023" t="str">
            <v>翰林山语花园</v>
          </cell>
          <cell r="E4023" t="str">
            <v>8栋</v>
          </cell>
        </row>
        <row r="4023">
          <cell r="H4023" t="str">
            <v>1405</v>
          </cell>
        </row>
        <row r="4023">
          <cell r="O4023" t="str">
            <v>签约</v>
          </cell>
        </row>
        <row r="4024">
          <cell r="D4024" t="str">
            <v>翰林山语花园</v>
          </cell>
          <cell r="E4024" t="str">
            <v>8栋</v>
          </cell>
        </row>
        <row r="4024">
          <cell r="H4024" t="str">
            <v>1406</v>
          </cell>
        </row>
        <row r="4024">
          <cell r="O4024" t="str">
            <v>签约</v>
          </cell>
        </row>
        <row r="4025">
          <cell r="D4025" t="str">
            <v>翰林山语花园</v>
          </cell>
          <cell r="E4025" t="str">
            <v>8栋</v>
          </cell>
        </row>
        <row r="4025">
          <cell r="H4025" t="str">
            <v>1501</v>
          </cell>
        </row>
        <row r="4025">
          <cell r="O4025" t="str">
            <v>签约</v>
          </cell>
        </row>
        <row r="4026">
          <cell r="D4026" t="str">
            <v>翰林山语花园</v>
          </cell>
          <cell r="E4026" t="str">
            <v>8栋</v>
          </cell>
        </row>
        <row r="4026">
          <cell r="H4026" t="str">
            <v>1502</v>
          </cell>
        </row>
        <row r="4026">
          <cell r="O4026" t="str">
            <v>签约</v>
          </cell>
        </row>
        <row r="4027">
          <cell r="D4027" t="str">
            <v>翰林山语花园</v>
          </cell>
          <cell r="E4027" t="str">
            <v>8栋</v>
          </cell>
        </row>
        <row r="4027">
          <cell r="H4027" t="str">
            <v>1503</v>
          </cell>
        </row>
        <row r="4027">
          <cell r="O4027" t="str">
            <v>签约</v>
          </cell>
        </row>
        <row r="4028">
          <cell r="D4028" t="str">
            <v>翰林山语花园</v>
          </cell>
          <cell r="E4028" t="str">
            <v>8栋</v>
          </cell>
        </row>
        <row r="4028">
          <cell r="H4028" t="str">
            <v>1504</v>
          </cell>
        </row>
        <row r="4028">
          <cell r="O4028" t="str">
            <v>签约</v>
          </cell>
        </row>
        <row r="4029">
          <cell r="D4029" t="str">
            <v>翰林山语花园</v>
          </cell>
          <cell r="E4029" t="str">
            <v>8栋</v>
          </cell>
        </row>
        <row r="4029">
          <cell r="H4029" t="str">
            <v>1505</v>
          </cell>
        </row>
        <row r="4029">
          <cell r="O4029" t="str">
            <v>签约</v>
          </cell>
        </row>
        <row r="4030">
          <cell r="D4030" t="str">
            <v>翰林山语花园</v>
          </cell>
          <cell r="E4030" t="str">
            <v>8栋</v>
          </cell>
        </row>
        <row r="4030">
          <cell r="H4030" t="str">
            <v>1506</v>
          </cell>
        </row>
        <row r="4030">
          <cell r="O4030" t="str">
            <v>签约</v>
          </cell>
        </row>
        <row r="4031">
          <cell r="D4031" t="str">
            <v>翰林山语花园</v>
          </cell>
          <cell r="E4031" t="str">
            <v>8栋</v>
          </cell>
        </row>
        <row r="4031">
          <cell r="H4031" t="str">
            <v>1601</v>
          </cell>
        </row>
        <row r="4031">
          <cell r="O4031" t="str">
            <v>认购</v>
          </cell>
        </row>
        <row r="4032">
          <cell r="D4032" t="str">
            <v>翰林山语花园</v>
          </cell>
          <cell r="E4032" t="str">
            <v>8栋</v>
          </cell>
        </row>
        <row r="4032">
          <cell r="H4032" t="str">
            <v>1602</v>
          </cell>
        </row>
        <row r="4032">
          <cell r="O4032" t="str">
            <v>签约</v>
          </cell>
        </row>
        <row r="4033">
          <cell r="D4033" t="str">
            <v>翰林山语花园</v>
          </cell>
          <cell r="E4033" t="str">
            <v>8栋</v>
          </cell>
        </row>
        <row r="4033">
          <cell r="H4033" t="str">
            <v>1603</v>
          </cell>
        </row>
        <row r="4033">
          <cell r="O4033" t="str">
            <v>签约</v>
          </cell>
        </row>
        <row r="4034">
          <cell r="D4034" t="str">
            <v>翰林山语花园</v>
          </cell>
          <cell r="E4034" t="str">
            <v>8栋</v>
          </cell>
        </row>
        <row r="4034">
          <cell r="H4034" t="str">
            <v>1604</v>
          </cell>
        </row>
        <row r="4034">
          <cell r="O4034" t="str">
            <v>签约</v>
          </cell>
        </row>
        <row r="4035">
          <cell r="D4035" t="str">
            <v>翰林山语花园</v>
          </cell>
          <cell r="E4035" t="str">
            <v>8栋</v>
          </cell>
        </row>
        <row r="4035">
          <cell r="H4035" t="str">
            <v>1605</v>
          </cell>
        </row>
        <row r="4035">
          <cell r="O4035" t="str">
            <v>签约</v>
          </cell>
        </row>
        <row r="4036">
          <cell r="D4036" t="str">
            <v>翰林山语花园</v>
          </cell>
          <cell r="E4036" t="str">
            <v>8栋</v>
          </cell>
        </row>
        <row r="4036">
          <cell r="H4036" t="str">
            <v>1606</v>
          </cell>
        </row>
        <row r="4036">
          <cell r="O4036" t="str">
            <v>签约</v>
          </cell>
        </row>
        <row r="4037">
          <cell r="D4037" t="str">
            <v>翰林山语花园</v>
          </cell>
          <cell r="E4037" t="str">
            <v>8栋</v>
          </cell>
        </row>
        <row r="4037">
          <cell r="H4037" t="str">
            <v>1701</v>
          </cell>
        </row>
        <row r="4037">
          <cell r="O4037" t="str">
            <v>认购</v>
          </cell>
        </row>
        <row r="4038">
          <cell r="D4038" t="str">
            <v>翰林山语花园</v>
          </cell>
          <cell r="E4038" t="str">
            <v>8栋</v>
          </cell>
        </row>
        <row r="4038">
          <cell r="H4038" t="str">
            <v>1702</v>
          </cell>
        </row>
        <row r="4038">
          <cell r="O4038" t="str">
            <v>签约</v>
          </cell>
        </row>
        <row r="4039">
          <cell r="D4039" t="str">
            <v>翰林山语花园</v>
          </cell>
          <cell r="E4039" t="str">
            <v>8栋</v>
          </cell>
        </row>
        <row r="4039">
          <cell r="H4039" t="str">
            <v>1703</v>
          </cell>
        </row>
        <row r="4039">
          <cell r="O4039" t="str">
            <v>签约</v>
          </cell>
        </row>
        <row r="4040">
          <cell r="D4040" t="str">
            <v>翰林山语花园</v>
          </cell>
          <cell r="E4040" t="str">
            <v>8栋</v>
          </cell>
        </row>
        <row r="4040">
          <cell r="H4040" t="str">
            <v>1704</v>
          </cell>
        </row>
        <row r="4040">
          <cell r="O4040" t="str">
            <v>签约</v>
          </cell>
        </row>
        <row r="4041">
          <cell r="D4041" t="str">
            <v>翰林山语花园</v>
          </cell>
          <cell r="E4041" t="str">
            <v>8栋</v>
          </cell>
        </row>
        <row r="4041">
          <cell r="H4041" t="str">
            <v>1705</v>
          </cell>
        </row>
        <row r="4041">
          <cell r="O4041" t="str">
            <v>签约</v>
          </cell>
        </row>
        <row r="4042">
          <cell r="D4042" t="str">
            <v>翰林山语花园</v>
          </cell>
          <cell r="E4042" t="str">
            <v>8栋</v>
          </cell>
        </row>
        <row r="4042">
          <cell r="H4042" t="str">
            <v>1706</v>
          </cell>
        </row>
        <row r="4042">
          <cell r="O4042" t="str">
            <v>签约</v>
          </cell>
        </row>
        <row r="4043">
          <cell r="D4043" t="str">
            <v>翰林山语花园</v>
          </cell>
          <cell r="E4043" t="str">
            <v>8栋</v>
          </cell>
        </row>
        <row r="4043">
          <cell r="H4043" t="str">
            <v>1801</v>
          </cell>
        </row>
        <row r="4043">
          <cell r="O4043" t="str">
            <v>签约</v>
          </cell>
        </row>
        <row r="4044">
          <cell r="D4044" t="str">
            <v>翰林山语花园</v>
          </cell>
          <cell r="E4044" t="str">
            <v>8栋</v>
          </cell>
        </row>
        <row r="4044">
          <cell r="H4044" t="str">
            <v>1802</v>
          </cell>
        </row>
        <row r="4044">
          <cell r="O4044" t="str">
            <v>签约</v>
          </cell>
        </row>
        <row r="4045">
          <cell r="D4045" t="str">
            <v>翰林山语花园</v>
          </cell>
          <cell r="E4045" t="str">
            <v>8栋</v>
          </cell>
        </row>
        <row r="4045">
          <cell r="H4045" t="str">
            <v>1803</v>
          </cell>
        </row>
        <row r="4045">
          <cell r="O4045" t="str">
            <v>签约</v>
          </cell>
        </row>
        <row r="4046">
          <cell r="D4046" t="str">
            <v>翰林山语花园</v>
          </cell>
          <cell r="E4046" t="str">
            <v>8栋</v>
          </cell>
        </row>
        <row r="4046">
          <cell r="H4046" t="str">
            <v>1804</v>
          </cell>
        </row>
        <row r="4046">
          <cell r="O4046" t="str">
            <v>签约</v>
          </cell>
        </row>
        <row r="4047">
          <cell r="D4047" t="str">
            <v>翰林山语花园</v>
          </cell>
          <cell r="E4047" t="str">
            <v>8栋</v>
          </cell>
        </row>
        <row r="4047">
          <cell r="H4047" t="str">
            <v>1805</v>
          </cell>
        </row>
        <row r="4047">
          <cell r="O4047" t="str">
            <v>签约</v>
          </cell>
        </row>
        <row r="4048">
          <cell r="D4048" t="str">
            <v>翰林山语花园</v>
          </cell>
          <cell r="E4048" t="str">
            <v>8栋</v>
          </cell>
        </row>
        <row r="4048">
          <cell r="H4048" t="str">
            <v>1806</v>
          </cell>
        </row>
        <row r="4048">
          <cell r="O4048" t="str">
            <v>签约</v>
          </cell>
        </row>
        <row r="4049">
          <cell r="D4049" t="str">
            <v>翰林山语花园</v>
          </cell>
          <cell r="E4049" t="str">
            <v>8栋</v>
          </cell>
        </row>
        <row r="4049">
          <cell r="H4049" t="str">
            <v>1901</v>
          </cell>
        </row>
        <row r="4049">
          <cell r="O4049" t="str">
            <v>签约</v>
          </cell>
        </row>
        <row r="4050">
          <cell r="D4050" t="str">
            <v>翰林山语花园</v>
          </cell>
          <cell r="E4050" t="str">
            <v>8栋</v>
          </cell>
        </row>
        <row r="4050">
          <cell r="H4050" t="str">
            <v>1902</v>
          </cell>
        </row>
        <row r="4050">
          <cell r="O4050" t="str">
            <v>签约</v>
          </cell>
        </row>
        <row r="4051">
          <cell r="D4051" t="str">
            <v>翰林山语花园</v>
          </cell>
          <cell r="E4051" t="str">
            <v>8栋</v>
          </cell>
        </row>
        <row r="4051">
          <cell r="H4051" t="str">
            <v>1903</v>
          </cell>
        </row>
        <row r="4051">
          <cell r="O4051" t="str">
            <v>签约</v>
          </cell>
        </row>
        <row r="4052">
          <cell r="D4052" t="str">
            <v>翰林山语花园</v>
          </cell>
          <cell r="E4052" t="str">
            <v>8栋</v>
          </cell>
        </row>
        <row r="4052">
          <cell r="H4052" t="str">
            <v>1904</v>
          </cell>
        </row>
        <row r="4052">
          <cell r="O4052" t="str">
            <v>签约</v>
          </cell>
        </row>
        <row r="4053">
          <cell r="D4053" t="str">
            <v>翰林山语花园</v>
          </cell>
          <cell r="E4053" t="str">
            <v>8栋</v>
          </cell>
        </row>
        <row r="4053">
          <cell r="H4053" t="str">
            <v>1905</v>
          </cell>
        </row>
        <row r="4053">
          <cell r="O4053" t="str">
            <v>签约</v>
          </cell>
        </row>
        <row r="4054">
          <cell r="D4054" t="str">
            <v>翰林山语花园</v>
          </cell>
          <cell r="E4054" t="str">
            <v>8栋</v>
          </cell>
        </row>
        <row r="4054">
          <cell r="H4054" t="str">
            <v>1906</v>
          </cell>
        </row>
        <row r="4054">
          <cell r="O4054" t="str">
            <v>签约</v>
          </cell>
        </row>
        <row r="4055">
          <cell r="D4055" t="str">
            <v>翰林山语花园</v>
          </cell>
          <cell r="E4055" t="str">
            <v>8栋</v>
          </cell>
        </row>
        <row r="4055">
          <cell r="H4055" t="str">
            <v>2001</v>
          </cell>
        </row>
        <row r="4055">
          <cell r="O4055" t="str">
            <v>签约</v>
          </cell>
        </row>
        <row r="4056">
          <cell r="D4056" t="str">
            <v>翰林山语花园</v>
          </cell>
          <cell r="E4056" t="str">
            <v>8栋</v>
          </cell>
        </row>
        <row r="4056">
          <cell r="H4056" t="str">
            <v>2002</v>
          </cell>
        </row>
        <row r="4056">
          <cell r="O4056" t="str">
            <v>签约</v>
          </cell>
        </row>
        <row r="4057">
          <cell r="D4057" t="str">
            <v>翰林山语花园</v>
          </cell>
          <cell r="E4057" t="str">
            <v>8栋</v>
          </cell>
        </row>
        <row r="4057">
          <cell r="H4057" t="str">
            <v>2003</v>
          </cell>
        </row>
        <row r="4057">
          <cell r="O4057" t="str">
            <v>签约</v>
          </cell>
        </row>
        <row r="4058">
          <cell r="D4058" t="str">
            <v>翰林山语花园</v>
          </cell>
          <cell r="E4058" t="str">
            <v>8栋</v>
          </cell>
        </row>
        <row r="4058">
          <cell r="H4058" t="str">
            <v>2004</v>
          </cell>
        </row>
        <row r="4058">
          <cell r="O4058" t="str">
            <v>签约</v>
          </cell>
        </row>
        <row r="4059">
          <cell r="D4059" t="str">
            <v>翰林山语花园</v>
          </cell>
          <cell r="E4059" t="str">
            <v>8栋</v>
          </cell>
        </row>
        <row r="4059">
          <cell r="H4059" t="str">
            <v>2005</v>
          </cell>
        </row>
        <row r="4059">
          <cell r="O4059" t="str">
            <v>签约</v>
          </cell>
        </row>
        <row r="4060">
          <cell r="D4060" t="str">
            <v>翰林山语花园</v>
          </cell>
          <cell r="E4060" t="str">
            <v>8栋</v>
          </cell>
        </row>
        <row r="4060">
          <cell r="H4060" t="str">
            <v>2006</v>
          </cell>
        </row>
        <row r="4060">
          <cell r="O4060" t="str">
            <v>签约</v>
          </cell>
        </row>
        <row r="4061">
          <cell r="D4061" t="str">
            <v>翰林山语花园</v>
          </cell>
          <cell r="E4061" t="str">
            <v>8栋</v>
          </cell>
        </row>
        <row r="4061">
          <cell r="H4061" t="str">
            <v>203</v>
          </cell>
        </row>
        <row r="4061">
          <cell r="O4061" t="str">
            <v>签约</v>
          </cell>
        </row>
        <row r="4062">
          <cell r="D4062" t="str">
            <v>翰林山语花园</v>
          </cell>
          <cell r="E4062" t="str">
            <v>8栋</v>
          </cell>
        </row>
        <row r="4062">
          <cell r="H4062" t="str">
            <v>204</v>
          </cell>
        </row>
        <row r="4062">
          <cell r="O4062" t="str">
            <v>签约</v>
          </cell>
        </row>
        <row r="4063">
          <cell r="D4063" t="str">
            <v>翰林山语花园</v>
          </cell>
          <cell r="E4063" t="str">
            <v>8栋</v>
          </cell>
        </row>
        <row r="4063">
          <cell r="H4063" t="str">
            <v>205</v>
          </cell>
        </row>
        <row r="4063">
          <cell r="O4063" t="str">
            <v>签约</v>
          </cell>
        </row>
        <row r="4064">
          <cell r="D4064" t="str">
            <v>翰林山语花园</v>
          </cell>
          <cell r="E4064" t="str">
            <v>8栋</v>
          </cell>
        </row>
        <row r="4064">
          <cell r="H4064" t="str">
            <v>206</v>
          </cell>
        </row>
        <row r="4064">
          <cell r="O4064" t="str">
            <v>签约</v>
          </cell>
        </row>
        <row r="4065">
          <cell r="D4065" t="str">
            <v>翰林山语花园</v>
          </cell>
          <cell r="E4065" t="str">
            <v>8栋</v>
          </cell>
        </row>
        <row r="4065">
          <cell r="H4065" t="str">
            <v>2101</v>
          </cell>
        </row>
        <row r="4065">
          <cell r="O4065" t="str">
            <v>签约</v>
          </cell>
        </row>
        <row r="4066">
          <cell r="D4066" t="str">
            <v>翰林山语花园</v>
          </cell>
          <cell r="E4066" t="str">
            <v>8栋</v>
          </cell>
        </row>
        <row r="4066">
          <cell r="H4066" t="str">
            <v>2102</v>
          </cell>
        </row>
        <row r="4066">
          <cell r="O4066" t="str">
            <v>签约</v>
          </cell>
        </row>
        <row r="4067">
          <cell r="D4067" t="str">
            <v>翰林山语花园</v>
          </cell>
          <cell r="E4067" t="str">
            <v>8栋</v>
          </cell>
        </row>
        <row r="4067">
          <cell r="H4067" t="str">
            <v>2103</v>
          </cell>
        </row>
        <row r="4067">
          <cell r="O4067" t="str">
            <v>签约</v>
          </cell>
        </row>
        <row r="4068">
          <cell r="D4068" t="str">
            <v>翰林山语花园</v>
          </cell>
          <cell r="E4068" t="str">
            <v>8栋</v>
          </cell>
        </row>
        <row r="4068">
          <cell r="H4068" t="str">
            <v>2104</v>
          </cell>
        </row>
        <row r="4068">
          <cell r="O4068" t="str">
            <v>签约</v>
          </cell>
        </row>
        <row r="4069">
          <cell r="D4069" t="str">
            <v>翰林山语花园</v>
          </cell>
          <cell r="E4069" t="str">
            <v>8栋</v>
          </cell>
        </row>
        <row r="4069">
          <cell r="H4069" t="str">
            <v>2105</v>
          </cell>
        </row>
        <row r="4069">
          <cell r="O4069" t="str">
            <v>签约</v>
          </cell>
        </row>
        <row r="4070">
          <cell r="D4070" t="str">
            <v>翰林山语花园</v>
          </cell>
          <cell r="E4070" t="str">
            <v>8栋</v>
          </cell>
        </row>
        <row r="4070">
          <cell r="H4070" t="str">
            <v>2106</v>
          </cell>
        </row>
        <row r="4070">
          <cell r="O4070" t="str">
            <v>签约</v>
          </cell>
        </row>
        <row r="4071">
          <cell r="D4071" t="str">
            <v>翰林山语花园</v>
          </cell>
          <cell r="E4071" t="str">
            <v>8栋</v>
          </cell>
        </row>
        <row r="4071">
          <cell r="H4071" t="str">
            <v>2201</v>
          </cell>
        </row>
        <row r="4071">
          <cell r="O4071" t="str">
            <v>签约</v>
          </cell>
        </row>
        <row r="4072">
          <cell r="D4072" t="str">
            <v>翰林山语花园</v>
          </cell>
          <cell r="E4072" t="str">
            <v>8栋</v>
          </cell>
        </row>
        <row r="4072">
          <cell r="H4072" t="str">
            <v>2202</v>
          </cell>
        </row>
        <row r="4072">
          <cell r="O4072" t="str">
            <v>认购</v>
          </cell>
        </row>
        <row r="4073">
          <cell r="D4073" t="str">
            <v>翰林山语花园</v>
          </cell>
          <cell r="E4073" t="str">
            <v>8栋</v>
          </cell>
        </row>
        <row r="4073">
          <cell r="H4073" t="str">
            <v>2203</v>
          </cell>
        </row>
        <row r="4073">
          <cell r="O4073" t="str">
            <v>签约</v>
          </cell>
        </row>
        <row r="4074">
          <cell r="D4074" t="str">
            <v>翰林山语花园</v>
          </cell>
          <cell r="E4074" t="str">
            <v>8栋</v>
          </cell>
        </row>
        <row r="4074">
          <cell r="H4074" t="str">
            <v>2204</v>
          </cell>
        </row>
        <row r="4074">
          <cell r="O4074" t="str">
            <v>签约</v>
          </cell>
        </row>
        <row r="4075">
          <cell r="D4075" t="str">
            <v>翰林山语花园</v>
          </cell>
          <cell r="E4075" t="str">
            <v>8栋</v>
          </cell>
        </row>
        <row r="4075">
          <cell r="H4075" t="str">
            <v>2205</v>
          </cell>
        </row>
        <row r="4075">
          <cell r="O4075" t="str">
            <v>签约</v>
          </cell>
        </row>
        <row r="4076">
          <cell r="D4076" t="str">
            <v>翰林山语花园</v>
          </cell>
          <cell r="E4076" t="str">
            <v>8栋</v>
          </cell>
        </row>
        <row r="4076">
          <cell r="H4076" t="str">
            <v>2206</v>
          </cell>
        </row>
        <row r="4076">
          <cell r="O4076" t="str">
            <v>签约</v>
          </cell>
        </row>
        <row r="4077">
          <cell r="D4077" t="str">
            <v>翰林山语花园</v>
          </cell>
          <cell r="E4077" t="str">
            <v>8栋</v>
          </cell>
        </row>
        <row r="4077">
          <cell r="H4077" t="str">
            <v>2301</v>
          </cell>
        </row>
        <row r="4077">
          <cell r="O4077" t="str">
            <v>签约</v>
          </cell>
        </row>
        <row r="4078">
          <cell r="D4078" t="str">
            <v>翰林山语花园</v>
          </cell>
          <cell r="E4078" t="str">
            <v>8栋</v>
          </cell>
        </row>
        <row r="4078">
          <cell r="H4078" t="str">
            <v>2302</v>
          </cell>
        </row>
        <row r="4078">
          <cell r="O4078" t="str">
            <v>签约</v>
          </cell>
        </row>
        <row r="4079">
          <cell r="D4079" t="str">
            <v>翰林山语花园</v>
          </cell>
          <cell r="E4079" t="str">
            <v>8栋</v>
          </cell>
        </row>
        <row r="4079">
          <cell r="H4079" t="str">
            <v>2303</v>
          </cell>
        </row>
        <row r="4079">
          <cell r="O4079" t="str">
            <v>签约</v>
          </cell>
        </row>
        <row r="4080">
          <cell r="D4080" t="str">
            <v>翰林山语花园</v>
          </cell>
          <cell r="E4080" t="str">
            <v>8栋</v>
          </cell>
        </row>
        <row r="4080">
          <cell r="H4080" t="str">
            <v>2304</v>
          </cell>
        </row>
        <row r="4080">
          <cell r="O4080" t="str">
            <v>签约</v>
          </cell>
        </row>
        <row r="4081">
          <cell r="D4081" t="str">
            <v>翰林山语花园</v>
          </cell>
          <cell r="E4081" t="str">
            <v>8栋</v>
          </cell>
        </row>
        <row r="4081">
          <cell r="H4081" t="str">
            <v>2305</v>
          </cell>
        </row>
        <row r="4081">
          <cell r="O4081" t="str">
            <v>签约</v>
          </cell>
        </row>
        <row r="4082">
          <cell r="D4082" t="str">
            <v>翰林山语花园</v>
          </cell>
          <cell r="E4082" t="str">
            <v>8栋</v>
          </cell>
        </row>
        <row r="4082">
          <cell r="H4082" t="str">
            <v>2306</v>
          </cell>
        </row>
        <row r="4082">
          <cell r="O4082" t="str">
            <v>签约</v>
          </cell>
        </row>
        <row r="4083">
          <cell r="D4083" t="str">
            <v>翰林山语花园</v>
          </cell>
          <cell r="E4083" t="str">
            <v>8栋</v>
          </cell>
        </row>
        <row r="4083">
          <cell r="H4083" t="str">
            <v>2401</v>
          </cell>
        </row>
        <row r="4083">
          <cell r="O4083" t="str">
            <v>签约</v>
          </cell>
        </row>
        <row r="4084">
          <cell r="D4084" t="str">
            <v>翰林山语花园</v>
          </cell>
          <cell r="E4084" t="str">
            <v>8栋</v>
          </cell>
        </row>
        <row r="4084">
          <cell r="H4084" t="str">
            <v>2402</v>
          </cell>
        </row>
        <row r="4084">
          <cell r="O4084" t="str">
            <v>签约</v>
          </cell>
        </row>
        <row r="4085">
          <cell r="D4085" t="str">
            <v>翰林山语花园</v>
          </cell>
          <cell r="E4085" t="str">
            <v>8栋</v>
          </cell>
        </row>
        <row r="4085">
          <cell r="H4085" t="str">
            <v>2403</v>
          </cell>
        </row>
        <row r="4085">
          <cell r="O4085" t="str">
            <v>签约</v>
          </cell>
        </row>
        <row r="4086">
          <cell r="D4086" t="str">
            <v>翰林山语花园</v>
          </cell>
          <cell r="E4086" t="str">
            <v>8栋</v>
          </cell>
        </row>
        <row r="4086">
          <cell r="H4086" t="str">
            <v>2404</v>
          </cell>
        </row>
        <row r="4086">
          <cell r="O4086" t="str">
            <v>签约</v>
          </cell>
        </row>
        <row r="4087">
          <cell r="D4087" t="str">
            <v>翰林山语花园</v>
          </cell>
          <cell r="E4087" t="str">
            <v>8栋</v>
          </cell>
        </row>
        <row r="4087">
          <cell r="H4087" t="str">
            <v>2405</v>
          </cell>
        </row>
        <row r="4087">
          <cell r="O4087" t="str">
            <v>待售</v>
          </cell>
        </row>
        <row r="4088">
          <cell r="D4088" t="str">
            <v>翰林山语花园</v>
          </cell>
          <cell r="E4088" t="str">
            <v>8栋</v>
          </cell>
        </row>
        <row r="4088">
          <cell r="H4088" t="str">
            <v>2406</v>
          </cell>
        </row>
        <row r="4088">
          <cell r="O4088" t="str">
            <v>签约</v>
          </cell>
        </row>
        <row r="4089">
          <cell r="D4089" t="str">
            <v>翰林山语花园</v>
          </cell>
          <cell r="E4089" t="str">
            <v>8栋</v>
          </cell>
        </row>
        <row r="4089">
          <cell r="H4089" t="str">
            <v>2501</v>
          </cell>
        </row>
        <row r="4089">
          <cell r="O4089" t="str">
            <v>签约</v>
          </cell>
        </row>
        <row r="4090">
          <cell r="D4090" t="str">
            <v>翰林山语花园</v>
          </cell>
          <cell r="E4090" t="str">
            <v>8栋</v>
          </cell>
        </row>
        <row r="4090">
          <cell r="H4090" t="str">
            <v>2502</v>
          </cell>
        </row>
        <row r="4090">
          <cell r="O4090" t="str">
            <v>签约</v>
          </cell>
        </row>
        <row r="4091">
          <cell r="D4091" t="str">
            <v>翰林山语花园</v>
          </cell>
          <cell r="E4091" t="str">
            <v>8栋</v>
          </cell>
        </row>
        <row r="4091">
          <cell r="H4091" t="str">
            <v>2503</v>
          </cell>
        </row>
        <row r="4091">
          <cell r="O4091" t="str">
            <v>签约</v>
          </cell>
        </row>
        <row r="4092">
          <cell r="D4092" t="str">
            <v>翰林山语花园</v>
          </cell>
          <cell r="E4092" t="str">
            <v>8栋</v>
          </cell>
        </row>
        <row r="4092">
          <cell r="H4092" t="str">
            <v>2504</v>
          </cell>
        </row>
        <row r="4092">
          <cell r="O4092" t="str">
            <v>认购</v>
          </cell>
        </row>
        <row r="4093">
          <cell r="D4093" t="str">
            <v>翰林山语花园</v>
          </cell>
          <cell r="E4093" t="str">
            <v>8栋</v>
          </cell>
        </row>
        <row r="4093">
          <cell r="H4093" t="str">
            <v>2505</v>
          </cell>
        </row>
        <row r="4093">
          <cell r="O4093" t="str">
            <v>签约</v>
          </cell>
        </row>
        <row r="4094">
          <cell r="D4094" t="str">
            <v>翰林山语花园</v>
          </cell>
          <cell r="E4094" t="str">
            <v>8栋</v>
          </cell>
        </row>
        <row r="4094">
          <cell r="H4094" t="str">
            <v>2506</v>
          </cell>
        </row>
        <row r="4094">
          <cell r="O4094" t="str">
            <v>签约</v>
          </cell>
        </row>
        <row r="4095">
          <cell r="D4095" t="str">
            <v>翰林山语花园</v>
          </cell>
          <cell r="E4095" t="str">
            <v>8栋</v>
          </cell>
        </row>
        <row r="4095">
          <cell r="H4095" t="str">
            <v>2601</v>
          </cell>
        </row>
        <row r="4095">
          <cell r="O4095" t="str">
            <v>签约</v>
          </cell>
        </row>
        <row r="4096">
          <cell r="D4096" t="str">
            <v>翰林山语花园</v>
          </cell>
          <cell r="E4096" t="str">
            <v>8栋</v>
          </cell>
        </row>
        <row r="4096">
          <cell r="H4096" t="str">
            <v>2602</v>
          </cell>
        </row>
        <row r="4096">
          <cell r="O4096" t="str">
            <v>签约</v>
          </cell>
        </row>
        <row r="4097">
          <cell r="D4097" t="str">
            <v>翰林山语花园</v>
          </cell>
          <cell r="E4097" t="str">
            <v>8栋</v>
          </cell>
        </row>
        <row r="4097">
          <cell r="H4097" t="str">
            <v>2603</v>
          </cell>
        </row>
        <row r="4097">
          <cell r="O4097" t="str">
            <v>签约</v>
          </cell>
        </row>
        <row r="4098">
          <cell r="D4098" t="str">
            <v>翰林山语花园</v>
          </cell>
          <cell r="E4098" t="str">
            <v>8栋</v>
          </cell>
        </row>
        <row r="4098">
          <cell r="H4098" t="str">
            <v>2604</v>
          </cell>
        </row>
        <row r="4098">
          <cell r="O4098" t="str">
            <v>认购</v>
          </cell>
        </row>
        <row r="4099">
          <cell r="D4099" t="str">
            <v>翰林山语花园</v>
          </cell>
          <cell r="E4099" t="str">
            <v>8栋</v>
          </cell>
        </row>
        <row r="4099">
          <cell r="H4099" t="str">
            <v>2605</v>
          </cell>
        </row>
        <row r="4099">
          <cell r="O4099" t="str">
            <v>签约</v>
          </cell>
        </row>
        <row r="4100">
          <cell r="D4100" t="str">
            <v>翰林山语花园</v>
          </cell>
          <cell r="E4100" t="str">
            <v>8栋</v>
          </cell>
        </row>
        <row r="4100">
          <cell r="H4100" t="str">
            <v>2606</v>
          </cell>
        </row>
        <row r="4100">
          <cell r="O4100" t="str">
            <v>签约</v>
          </cell>
        </row>
        <row r="4101">
          <cell r="D4101" t="str">
            <v>翰林山语花园</v>
          </cell>
          <cell r="E4101" t="str">
            <v>8栋</v>
          </cell>
        </row>
        <row r="4101">
          <cell r="H4101" t="str">
            <v>2701</v>
          </cell>
        </row>
        <row r="4101">
          <cell r="O4101" t="str">
            <v>待售</v>
          </cell>
        </row>
        <row r="4102">
          <cell r="D4102" t="str">
            <v>翰林山语花园</v>
          </cell>
          <cell r="E4102" t="str">
            <v>8栋</v>
          </cell>
        </row>
        <row r="4102">
          <cell r="H4102" t="str">
            <v>2702</v>
          </cell>
        </row>
        <row r="4102">
          <cell r="O4102" t="str">
            <v>签约</v>
          </cell>
        </row>
        <row r="4103">
          <cell r="D4103" t="str">
            <v>翰林山语花园</v>
          </cell>
          <cell r="E4103" t="str">
            <v>8栋</v>
          </cell>
        </row>
        <row r="4103">
          <cell r="H4103" t="str">
            <v>2703</v>
          </cell>
        </row>
        <row r="4103">
          <cell r="O4103" t="str">
            <v>签约</v>
          </cell>
        </row>
        <row r="4104">
          <cell r="D4104" t="str">
            <v>翰林山语花园</v>
          </cell>
          <cell r="E4104" t="str">
            <v>8栋</v>
          </cell>
        </row>
        <row r="4104">
          <cell r="H4104" t="str">
            <v>2704</v>
          </cell>
        </row>
        <row r="4104">
          <cell r="O4104" t="str">
            <v>待售</v>
          </cell>
        </row>
        <row r="4105">
          <cell r="D4105" t="str">
            <v>翰林山语花园</v>
          </cell>
          <cell r="E4105" t="str">
            <v>8栋</v>
          </cell>
        </row>
        <row r="4105">
          <cell r="H4105" t="str">
            <v>2705</v>
          </cell>
        </row>
        <row r="4105">
          <cell r="O4105" t="str">
            <v>签约</v>
          </cell>
        </row>
        <row r="4106">
          <cell r="D4106" t="str">
            <v>翰林山语花园</v>
          </cell>
          <cell r="E4106" t="str">
            <v>8栋</v>
          </cell>
        </row>
        <row r="4106">
          <cell r="H4106" t="str">
            <v>2706</v>
          </cell>
        </row>
        <row r="4106">
          <cell r="O4106" t="str">
            <v>签约</v>
          </cell>
        </row>
        <row r="4107">
          <cell r="D4107" t="str">
            <v>翰林山语花园</v>
          </cell>
          <cell r="E4107" t="str">
            <v>8栋</v>
          </cell>
        </row>
        <row r="4107">
          <cell r="H4107" t="str">
            <v>301</v>
          </cell>
        </row>
        <row r="4107">
          <cell r="O4107" t="str">
            <v>签约</v>
          </cell>
        </row>
        <row r="4108">
          <cell r="D4108" t="str">
            <v>翰林山语花园</v>
          </cell>
          <cell r="E4108" t="str">
            <v>8栋</v>
          </cell>
        </row>
        <row r="4108">
          <cell r="H4108" t="str">
            <v>302</v>
          </cell>
        </row>
        <row r="4108">
          <cell r="O4108" t="str">
            <v>签约</v>
          </cell>
        </row>
        <row r="4109">
          <cell r="D4109" t="str">
            <v>翰林山语花园</v>
          </cell>
          <cell r="E4109" t="str">
            <v>8栋</v>
          </cell>
        </row>
        <row r="4109">
          <cell r="H4109" t="str">
            <v>303</v>
          </cell>
        </row>
        <row r="4109">
          <cell r="O4109" t="str">
            <v>签约</v>
          </cell>
        </row>
        <row r="4110">
          <cell r="D4110" t="str">
            <v>翰林山语花园</v>
          </cell>
          <cell r="E4110" t="str">
            <v>8栋</v>
          </cell>
        </row>
        <row r="4110">
          <cell r="H4110" t="str">
            <v>304</v>
          </cell>
        </row>
        <row r="4110">
          <cell r="O4110" t="str">
            <v>签约</v>
          </cell>
        </row>
        <row r="4111">
          <cell r="D4111" t="str">
            <v>翰林山语花园</v>
          </cell>
          <cell r="E4111" t="str">
            <v>8栋</v>
          </cell>
        </row>
        <row r="4111">
          <cell r="H4111" t="str">
            <v>305</v>
          </cell>
        </row>
        <row r="4111">
          <cell r="O4111" t="str">
            <v>签约</v>
          </cell>
        </row>
        <row r="4112">
          <cell r="D4112" t="str">
            <v>翰林山语花园</v>
          </cell>
          <cell r="E4112" t="str">
            <v>8栋</v>
          </cell>
        </row>
        <row r="4112">
          <cell r="H4112" t="str">
            <v>306</v>
          </cell>
        </row>
        <row r="4112">
          <cell r="O4112" t="str">
            <v>签约</v>
          </cell>
        </row>
        <row r="4113">
          <cell r="D4113" t="str">
            <v>翰林山语花园</v>
          </cell>
          <cell r="E4113" t="str">
            <v>8栋</v>
          </cell>
        </row>
        <row r="4113">
          <cell r="H4113" t="str">
            <v>401</v>
          </cell>
        </row>
        <row r="4113">
          <cell r="O4113" t="str">
            <v>签约</v>
          </cell>
        </row>
        <row r="4114">
          <cell r="D4114" t="str">
            <v>翰林山语花园</v>
          </cell>
          <cell r="E4114" t="str">
            <v>8栋</v>
          </cell>
        </row>
        <row r="4114">
          <cell r="H4114" t="str">
            <v>402</v>
          </cell>
        </row>
        <row r="4114">
          <cell r="O4114" t="str">
            <v>签约</v>
          </cell>
        </row>
        <row r="4115">
          <cell r="D4115" t="str">
            <v>翰林山语花园</v>
          </cell>
          <cell r="E4115" t="str">
            <v>8栋</v>
          </cell>
        </row>
        <row r="4115">
          <cell r="H4115" t="str">
            <v>403</v>
          </cell>
        </row>
        <row r="4115">
          <cell r="O4115" t="str">
            <v>签约</v>
          </cell>
        </row>
        <row r="4116">
          <cell r="D4116" t="str">
            <v>翰林山语花园</v>
          </cell>
          <cell r="E4116" t="str">
            <v>8栋</v>
          </cell>
        </row>
        <row r="4116">
          <cell r="H4116" t="str">
            <v>404</v>
          </cell>
        </row>
        <row r="4116">
          <cell r="O4116" t="str">
            <v>签约</v>
          </cell>
        </row>
        <row r="4117">
          <cell r="D4117" t="str">
            <v>翰林山语花园</v>
          </cell>
          <cell r="E4117" t="str">
            <v>8栋</v>
          </cell>
        </row>
        <row r="4117">
          <cell r="H4117" t="str">
            <v>405</v>
          </cell>
        </row>
        <row r="4117">
          <cell r="O4117" t="str">
            <v>签约</v>
          </cell>
        </row>
        <row r="4118">
          <cell r="D4118" t="str">
            <v>翰林山语花园</v>
          </cell>
          <cell r="E4118" t="str">
            <v>8栋</v>
          </cell>
        </row>
        <row r="4118">
          <cell r="H4118" t="str">
            <v>406</v>
          </cell>
        </row>
        <row r="4118">
          <cell r="O4118" t="str">
            <v>签约</v>
          </cell>
        </row>
        <row r="4119">
          <cell r="D4119" t="str">
            <v>翰林山语花园</v>
          </cell>
          <cell r="E4119" t="str">
            <v>8栋</v>
          </cell>
        </row>
        <row r="4119">
          <cell r="H4119" t="str">
            <v>501</v>
          </cell>
        </row>
        <row r="4119">
          <cell r="O4119" t="str">
            <v>认购</v>
          </cell>
        </row>
        <row r="4120">
          <cell r="D4120" t="str">
            <v>翰林山语花园</v>
          </cell>
          <cell r="E4120" t="str">
            <v>8栋</v>
          </cell>
        </row>
        <row r="4120">
          <cell r="H4120" t="str">
            <v>502</v>
          </cell>
        </row>
        <row r="4120">
          <cell r="O4120" t="str">
            <v>签约</v>
          </cell>
        </row>
        <row r="4121">
          <cell r="D4121" t="str">
            <v>翰林山语花园</v>
          </cell>
          <cell r="E4121" t="str">
            <v>8栋</v>
          </cell>
        </row>
        <row r="4121">
          <cell r="H4121" t="str">
            <v>503</v>
          </cell>
        </row>
        <row r="4121">
          <cell r="O4121" t="str">
            <v>签约</v>
          </cell>
        </row>
        <row r="4122">
          <cell r="D4122" t="str">
            <v>翰林山语花园</v>
          </cell>
          <cell r="E4122" t="str">
            <v>8栋</v>
          </cell>
        </row>
        <row r="4122">
          <cell r="H4122" t="str">
            <v>504</v>
          </cell>
        </row>
        <row r="4122">
          <cell r="O4122" t="str">
            <v>签约</v>
          </cell>
        </row>
        <row r="4123">
          <cell r="D4123" t="str">
            <v>翰林山语花园</v>
          </cell>
          <cell r="E4123" t="str">
            <v>8栋</v>
          </cell>
        </row>
        <row r="4123">
          <cell r="H4123" t="str">
            <v>505</v>
          </cell>
        </row>
        <row r="4123">
          <cell r="O4123" t="str">
            <v>签约</v>
          </cell>
        </row>
        <row r="4124">
          <cell r="D4124" t="str">
            <v>翰林山语花园</v>
          </cell>
          <cell r="E4124" t="str">
            <v>8栋</v>
          </cell>
        </row>
        <row r="4124">
          <cell r="H4124" t="str">
            <v>506</v>
          </cell>
        </row>
        <row r="4124">
          <cell r="O4124" t="str">
            <v>签约</v>
          </cell>
        </row>
        <row r="4125">
          <cell r="D4125" t="str">
            <v>翰林山语花园</v>
          </cell>
          <cell r="E4125" t="str">
            <v>8栋</v>
          </cell>
        </row>
        <row r="4125">
          <cell r="H4125" t="str">
            <v>601</v>
          </cell>
        </row>
        <row r="4125">
          <cell r="O4125" t="str">
            <v>签约</v>
          </cell>
        </row>
        <row r="4126">
          <cell r="D4126" t="str">
            <v>翰林山语花园</v>
          </cell>
          <cell r="E4126" t="str">
            <v>8栋</v>
          </cell>
        </row>
        <row r="4126">
          <cell r="H4126" t="str">
            <v>602</v>
          </cell>
        </row>
        <row r="4126">
          <cell r="O4126" t="str">
            <v>签约</v>
          </cell>
        </row>
        <row r="4127">
          <cell r="D4127" t="str">
            <v>翰林山语花园</v>
          </cell>
          <cell r="E4127" t="str">
            <v>8栋</v>
          </cell>
        </row>
        <row r="4127">
          <cell r="H4127" t="str">
            <v>603</v>
          </cell>
        </row>
        <row r="4127">
          <cell r="O4127" t="str">
            <v>签约</v>
          </cell>
        </row>
        <row r="4128">
          <cell r="D4128" t="str">
            <v>翰林山语花园</v>
          </cell>
          <cell r="E4128" t="str">
            <v>8栋</v>
          </cell>
        </row>
        <row r="4128">
          <cell r="H4128" t="str">
            <v>604</v>
          </cell>
        </row>
        <row r="4128">
          <cell r="O4128" t="str">
            <v>签约</v>
          </cell>
        </row>
        <row r="4129">
          <cell r="D4129" t="str">
            <v>翰林山语花园</v>
          </cell>
          <cell r="E4129" t="str">
            <v>8栋</v>
          </cell>
        </row>
        <row r="4129">
          <cell r="H4129" t="str">
            <v>605</v>
          </cell>
        </row>
        <row r="4129">
          <cell r="O4129" t="str">
            <v>签约</v>
          </cell>
        </row>
        <row r="4130">
          <cell r="D4130" t="str">
            <v>翰林山语花园</v>
          </cell>
          <cell r="E4130" t="str">
            <v>8栋</v>
          </cell>
        </row>
        <row r="4130">
          <cell r="H4130" t="str">
            <v>606</v>
          </cell>
        </row>
        <row r="4130">
          <cell r="O4130" t="str">
            <v>签约</v>
          </cell>
        </row>
        <row r="4131">
          <cell r="D4131" t="str">
            <v>翰林山语花园</v>
          </cell>
          <cell r="E4131" t="str">
            <v>8栋</v>
          </cell>
        </row>
        <row r="4131">
          <cell r="H4131" t="str">
            <v>701</v>
          </cell>
        </row>
        <row r="4131">
          <cell r="O4131" t="str">
            <v>签约</v>
          </cell>
        </row>
        <row r="4132">
          <cell r="D4132" t="str">
            <v>翰林山语花园</v>
          </cell>
          <cell r="E4132" t="str">
            <v>8栋</v>
          </cell>
        </row>
        <row r="4132">
          <cell r="H4132" t="str">
            <v>702</v>
          </cell>
        </row>
        <row r="4132">
          <cell r="O4132" t="str">
            <v>签约</v>
          </cell>
        </row>
        <row r="4133">
          <cell r="D4133" t="str">
            <v>翰林山语花园</v>
          </cell>
          <cell r="E4133" t="str">
            <v>8栋</v>
          </cell>
        </row>
        <row r="4133">
          <cell r="H4133" t="str">
            <v>703</v>
          </cell>
        </row>
        <row r="4133">
          <cell r="O4133" t="str">
            <v>签约</v>
          </cell>
        </row>
        <row r="4134">
          <cell r="D4134" t="str">
            <v>翰林山语花园</v>
          </cell>
          <cell r="E4134" t="str">
            <v>8栋</v>
          </cell>
        </row>
        <row r="4134">
          <cell r="H4134" t="str">
            <v>704</v>
          </cell>
        </row>
        <row r="4134">
          <cell r="O4134" t="str">
            <v>签约</v>
          </cell>
        </row>
        <row r="4135">
          <cell r="D4135" t="str">
            <v>翰林山语花园</v>
          </cell>
          <cell r="E4135" t="str">
            <v>8栋</v>
          </cell>
        </row>
        <row r="4135">
          <cell r="H4135" t="str">
            <v>705</v>
          </cell>
        </row>
        <row r="4135">
          <cell r="O4135" t="str">
            <v>签约</v>
          </cell>
        </row>
        <row r="4136">
          <cell r="D4136" t="str">
            <v>翰林山语花园</v>
          </cell>
          <cell r="E4136" t="str">
            <v>8栋</v>
          </cell>
        </row>
        <row r="4136">
          <cell r="H4136" t="str">
            <v>706</v>
          </cell>
        </row>
        <row r="4136">
          <cell r="O4136" t="str">
            <v>签约</v>
          </cell>
        </row>
        <row r="4137">
          <cell r="D4137" t="str">
            <v>翰林山语花园</v>
          </cell>
          <cell r="E4137" t="str">
            <v>8栋</v>
          </cell>
        </row>
        <row r="4137">
          <cell r="H4137" t="str">
            <v>801</v>
          </cell>
        </row>
        <row r="4137">
          <cell r="O4137" t="str">
            <v>签约</v>
          </cell>
        </row>
        <row r="4138">
          <cell r="D4138" t="str">
            <v>翰林山语花园</v>
          </cell>
          <cell r="E4138" t="str">
            <v>8栋</v>
          </cell>
        </row>
        <row r="4138">
          <cell r="H4138" t="str">
            <v>802</v>
          </cell>
        </row>
        <row r="4138">
          <cell r="O4138" t="str">
            <v>签约</v>
          </cell>
        </row>
        <row r="4139">
          <cell r="D4139" t="str">
            <v>翰林山语花园</v>
          </cell>
          <cell r="E4139" t="str">
            <v>8栋</v>
          </cell>
        </row>
        <row r="4139">
          <cell r="H4139" t="str">
            <v>803</v>
          </cell>
        </row>
        <row r="4139">
          <cell r="O4139" t="str">
            <v>签约</v>
          </cell>
        </row>
        <row r="4140">
          <cell r="D4140" t="str">
            <v>翰林山语花园</v>
          </cell>
          <cell r="E4140" t="str">
            <v>8栋</v>
          </cell>
        </row>
        <row r="4140">
          <cell r="H4140" t="str">
            <v>804</v>
          </cell>
        </row>
        <row r="4140">
          <cell r="O4140" t="str">
            <v>签约</v>
          </cell>
        </row>
        <row r="4141">
          <cell r="D4141" t="str">
            <v>翰林山语花园</v>
          </cell>
          <cell r="E4141" t="str">
            <v>8栋</v>
          </cell>
        </row>
        <row r="4141">
          <cell r="H4141" t="str">
            <v>805</v>
          </cell>
        </row>
        <row r="4141">
          <cell r="O4141" t="str">
            <v>签约</v>
          </cell>
        </row>
        <row r="4142">
          <cell r="D4142" t="str">
            <v>翰林山语花园</v>
          </cell>
          <cell r="E4142" t="str">
            <v>8栋</v>
          </cell>
        </row>
        <row r="4142">
          <cell r="H4142" t="str">
            <v>806</v>
          </cell>
        </row>
        <row r="4142">
          <cell r="O4142" t="str">
            <v>签约</v>
          </cell>
        </row>
        <row r="4143">
          <cell r="D4143" t="str">
            <v>翰林山语花园</v>
          </cell>
          <cell r="E4143" t="str">
            <v>8栋</v>
          </cell>
        </row>
        <row r="4143">
          <cell r="H4143" t="str">
            <v>901</v>
          </cell>
        </row>
        <row r="4143">
          <cell r="O4143" t="str">
            <v>签约</v>
          </cell>
        </row>
        <row r="4144">
          <cell r="D4144" t="str">
            <v>翰林山语花园</v>
          </cell>
          <cell r="E4144" t="str">
            <v>8栋</v>
          </cell>
        </row>
        <row r="4144">
          <cell r="H4144" t="str">
            <v>902</v>
          </cell>
        </row>
        <row r="4144">
          <cell r="O4144" t="str">
            <v>签约</v>
          </cell>
        </row>
        <row r="4145">
          <cell r="D4145" t="str">
            <v>翰林山语花园</v>
          </cell>
          <cell r="E4145" t="str">
            <v>8栋</v>
          </cell>
        </row>
        <row r="4145">
          <cell r="H4145" t="str">
            <v>903</v>
          </cell>
        </row>
        <row r="4145">
          <cell r="O4145" t="str">
            <v>签约</v>
          </cell>
        </row>
        <row r="4146">
          <cell r="D4146" t="str">
            <v>翰林山语花园</v>
          </cell>
          <cell r="E4146" t="str">
            <v>8栋</v>
          </cell>
        </row>
        <row r="4146">
          <cell r="H4146" t="str">
            <v>904</v>
          </cell>
        </row>
        <row r="4146">
          <cell r="O4146" t="str">
            <v>签约</v>
          </cell>
        </row>
        <row r="4147">
          <cell r="D4147" t="str">
            <v>翰林山语花园</v>
          </cell>
          <cell r="E4147" t="str">
            <v>8栋</v>
          </cell>
        </row>
        <row r="4147">
          <cell r="H4147" t="str">
            <v>905</v>
          </cell>
        </row>
        <row r="4147">
          <cell r="O4147" t="str">
            <v>签约</v>
          </cell>
        </row>
        <row r="4148">
          <cell r="D4148" t="str">
            <v>翰林山语花园</v>
          </cell>
          <cell r="E4148" t="str">
            <v>8栋</v>
          </cell>
        </row>
        <row r="4148">
          <cell r="H4148" t="str">
            <v>906</v>
          </cell>
        </row>
        <row r="4148">
          <cell r="O4148" t="str">
            <v>签约</v>
          </cell>
        </row>
        <row r="4149">
          <cell r="D4149" t="str">
            <v>翰林山语花园</v>
          </cell>
          <cell r="E4149" t="str">
            <v>9栋</v>
          </cell>
        </row>
        <row r="4149">
          <cell r="H4149" t="str">
            <v>1001</v>
          </cell>
        </row>
        <row r="4149">
          <cell r="O4149" t="str">
            <v>签约</v>
          </cell>
        </row>
        <row r="4150">
          <cell r="D4150" t="str">
            <v>翰林山语花园</v>
          </cell>
          <cell r="E4150" t="str">
            <v>9栋</v>
          </cell>
        </row>
        <row r="4150">
          <cell r="H4150" t="str">
            <v>1002</v>
          </cell>
        </row>
        <row r="4150">
          <cell r="O4150" t="str">
            <v>签约</v>
          </cell>
        </row>
        <row r="4151">
          <cell r="D4151" t="str">
            <v>翰林山语花园</v>
          </cell>
          <cell r="E4151" t="str">
            <v>9栋</v>
          </cell>
        </row>
        <row r="4151">
          <cell r="H4151" t="str">
            <v>1003</v>
          </cell>
        </row>
        <row r="4151">
          <cell r="O4151" t="str">
            <v>签约</v>
          </cell>
        </row>
        <row r="4152">
          <cell r="D4152" t="str">
            <v>翰林山语花园</v>
          </cell>
          <cell r="E4152" t="str">
            <v>9栋</v>
          </cell>
        </row>
        <row r="4152">
          <cell r="H4152" t="str">
            <v>1004</v>
          </cell>
        </row>
        <row r="4152">
          <cell r="O4152" t="str">
            <v>签约</v>
          </cell>
        </row>
        <row r="4153">
          <cell r="D4153" t="str">
            <v>翰林山语花园</v>
          </cell>
          <cell r="E4153" t="str">
            <v>9栋</v>
          </cell>
        </row>
        <row r="4153">
          <cell r="H4153" t="str">
            <v>1005</v>
          </cell>
        </row>
        <row r="4153">
          <cell r="O4153" t="str">
            <v>签约</v>
          </cell>
        </row>
        <row r="4154">
          <cell r="D4154" t="str">
            <v>翰林山语花园</v>
          </cell>
          <cell r="E4154" t="str">
            <v>9栋</v>
          </cell>
        </row>
        <row r="4154">
          <cell r="H4154" t="str">
            <v>1006</v>
          </cell>
        </row>
        <row r="4154">
          <cell r="O4154" t="str">
            <v>签约</v>
          </cell>
        </row>
        <row r="4155">
          <cell r="D4155" t="str">
            <v>翰林山语花园</v>
          </cell>
          <cell r="E4155" t="str">
            <v>9栋</v>
          </cell>
        </row>
        <row r="4155">
          <cell r="H4155" t="str">
            <v>1101</v>
          </cell>
        </row>
        <row r="4155">
          <cell r="O4155" t="str">
            <v>签约</v>
          </cell>
        </row>
        <row r="4156">
          <cell r="D4156" t="str">
            <v>翰林山语花园</v>
          </cell>
          <cell r="E4156" t="str">
            <v>9栋</v>
          </cell>
        </row>
        <row r="4156">
          <cell r="H4156" t="str">
            <v>1102</v>
          </cell>
        </row>
        <row r="4156">
          <cell r="O4156" t="str">
            <v>签约</v>
          </cell>
        </row>
        <row r="4157">
          <cell r="D4157" t="str">
            <v>翰林山语花园</v>
          </cell>
          <cell r="E4157" t="str">
            <v>9栋</v>
          </cell>
        </row>
        <row r="4157">
          <cell r="H4157" t="str">
            <v>1103</v>
          </cell>
        </row>
        <row r="4157">
          <cell r="O4157" t="str">
            <v>签约</v>
          </cell>
        </row>
        <row r="4158">
          <cell r="D4158" t="str">
            <v>翰林山语花园</v>
          </cell>
          <cell r="E4158" t="str">
            <v>9栋</v>
          </cell>
        </row>
        <row r="4158">
          <cell r="H4158" t="str">
            <v>1104</v>
          </cell>
        </row>
        <row r="4158">
          <cell r="O4158" t="str">
            <v>签约</v>
          </cell>
        </row>
        <row r="4159">
          <cell r="D4159" t="str">
            <v>翰林山语花园</v>
          </cell>
          <cell r="E4159" t="str">
            <v>9栋</v>
          </cell>
        </row>
        <row r="4159">
          <cell r="H4159" t="str">
            <v>1105</v>
          </cell>
        </row>
        <row r="4159">
          <cell r="O4159" t="str">
            <v>认购</v>
          </cell>
        </row>
        <row r="4160">
          <cell r="D4160" t="str">
            <v>翰林山语花园</v>
          </cell>
          <cell r="E4160" t="str">
            <v>9栋</v>
          </cell>
        </row>
        <row r="4160">
          <cell r="H4160" t="str">
            <v>1106</v>
          </cell>
        </row>
        <row r="4160">
          <cell r="O4160" t="str">
            <v>签约</v>
          </cell>
        </row>
        <row r="4161">
          <cell r="D4161" t="str">
            <v>翰林山语花园</v>
          </cell>
          <cell r="E4161" t="str">
            <v>9栋</v>
          </cell>
        </row>
        <row r="4161">
          <cell r="H4161" t="str">
            <v>1201</v>
          </cell>
        </row>
        <row r="4161">
          <cell r="O4161" t="str">
            <v>签约</v>
          </cell>
        </row>
        <row r="4162">
          <cell r="D4162" t="str">
            <v>翰林山语花园</v>
          </cell>
          <cell r="E4162" t="str">
            <v>9栋</v>
          </cell>
        </row>
        <row r="4162">
          <cell r="H4162" t="str">
            <v>1202</v>
          </cell>
        </row>
        <row r="4162">
          <cell r="O4162" t="str">
            <v>签约</v>
          </cell>
        </row>
        <row r="4163">
          <cell r="D4163" t="str">
            <v>翰林山语花园</v>
          </cell>
          <cell r="E4163" t="str">
            <v>9栋</v>
          </cell>
        </row>
        <row r="4163">
          <cell r="H4163" t="str">
            <v>1203</v>
          </cell>
        </row>
        <row r="4163">
          <cell r="O4163" t="str">
            <v>签约</v>
          </cell>
        </row>
        <row r="4164">
          <cell r="D4164" t="str">
            <v>翰林山语花园</v>
          </cell>
          <cell r="E4164" t="str">
            <v>9栋</v>
          </cell>
        </row>
        <row r="4164">
          <cell r="H4164" t="str">
            <v>1204</v>
          </cell>
        </row>
        <row r="4164">
          <cell r="O4164" t="str">
            <v>签约</v>
          </cell>
        </row>
        <row r="4165">
          <cell r="D4165" t="str">
            <v>翰林山语花园</v>
          </cell>
          <cell r="E4165" t="str">
            <v>9栋</v>
          </cell>
        </row>
        <row r="4165">
          <cell r="H4165" t="str">
            <v>1205</v>
          </cell>
        </row>
        <row r="4165">
          <cell r="O4165" t="str">
            <v>签约</v>
          </cell>
        </row>
        <row r="4166">
          <cell r="D4166" t="str">
            <v>翰林山语花园</v>
          </cell>
          <cell r="E4166" t="str">
            <v>9栋</v>
          </cell>
        </row>
        <row r="4166">
          <cell r="H4166" t="str">
            <v>1206</v>
          </cell>
        </row>
        <row r="4166">
          <cell r="O4166" t="str">
            <v>签约</v>
          </cell>
        </row>
        <row r="4167">
          <cell r="D4167" t="str">
            <v>翰林山语花园</v>
          </cell>
          <cell r="E4167" t="str">
            <v>9栋</v>
          </cell>
        </row>
        <row r="4167">
          <cell r="H4167" t="str">
            <v>1301</v>
          </cell>
        </row>
        <row r="4167">
          <cell r="O4167" t="str">
            <v>签约</v>
          </cell>
        </row>
        <row r="4168">
          <cell r="D4168" t="str">
            <v>翰林山语花园</v>
          </cell>
          <cell r="E4168" t="str">
            <v>9栋</v>
          </cell>
        </row>
        <row r="4168">
          <cell r="H4168" t="str">
            <v>1302</v>
          </cell>
        </row>
        <row r="4168">
          <cell r="O4168" t="str">
            <v>签约</v>
          </cell>
        </row>
        <row r="4169">
          <cell r="D4169" t="str">
            <v>翰林山语花园</v>
          </cell>
          <cell r="E4169" t="str">
            <v>9栋</v>
          </cell>
        </row>
        <row r="4169">
          <cell r="H4169" t="str">
            <v>1303</v>
          </cell>
        </row>
        <row r="4169">
          <cell r="O4169" t="str">
            <v>签约</v>
          </cell>
        </row>
        <row r="4170">
          <cell r="D4170" t="str">
            <v>翰林山语花园</v>
          </cell>
          <cell r="E4170" t="str">
            <v>9栋</v>
          </cell>
        </row>
        <row r="4170">
          <cell r="H4170" t="str">
            <v>1304</v>
          </cell>
        </row>
        <row r="4170">
          <cell r="O4170" t="str">
            <v>签约</v>
          </cell>
        </row>
        <row r="4171">
          <cell r="D4171" t="str">
            <v>翰林山语花园</v>
          </cell>
          <cell r="E4171" t="str">
            <v>9栋</v>
          </cell>
        </row>
        <row r="4171">
          <cell r="H4171" t="str">
            <v>1305</v>
          </cell>
        </row>
        <row r="4171">
          <cell r="O4171" t="str">
            <v>签约</v>
          </cell>
        </row>
        <row r="4172">
          <cell r="D4172" t="str">
            <v>翰林山语花园</v>
          </cell>
          <cell r="E4172" t="str">
            <v>9栋</v>
          </cell>
        </row>
        <row r="4172">
          <cell r="H4172" t="str">
            <v>1306</v>
          </cell>
        </row>
        <row r="4172">
          <cell r="O4172" t="str">
            <v>签约</v>
          </cell>
        </row>
        <row r="4173">
          <cell r="D4173" t="str">
            <v>翰林山语花园</v>
          </cell>
          <cell r="E4173" t="str">
            <v>9栋</v>
          </cell>
        </row>
        <row r="4173">
          <cell r="H4173" t="str">
            <v>1401</v>
          </cell>
        </row>
        <row r="4173">
          <cell r="O4173" t="str">
            <v>签约</v>
          </cell>
        </row>
        <row r="4174">
          <cell r="D4174" t="str">
            <v>翰林山语花园</v>
          </cell>
          <cell r="E4174" t="str">
            <v>9栋</v>
          </cell>
        </row>
        <row r="4174">
          <cell r="H4174" t="str">
            <v>1402</v>
          </cell>
        </row>
        <row r="4174">
          <cell r="O4174" t="str">
            <v>签约</v>
          </cell>
        </row>
        <row r="4175">
          <cell r="D4175" t="str">
            <v>翰林山语花园</v>
          </cell>
          <cell r="E4175" t="str">
            <v>9栋</v>
          </cell>
        </row>
        <row r="4175">
          <cell r="H4175" t="str">
            <v>1403</v>
          </cell>
        </row>
        <row r="4175">
          <cell r="O4175" t="str">
            <v>签约</v>
          </cell>
        </row>
        <row r="4176">
          <cell r="D4176" t="str">
            <v>翰林山语花园</v>
          </cell>
          <cell r="E4176" t="str">
            <v>9栋</v>
          </cell>
        </row>
        <row r="4176">
          <cell r="H4176" t="str">
            <v>1404</v>
          </cell>
        </row>
        <row r="4176">
          <cell r="O4176" t="str">
            <v>待售</v>
          </cell>
        </row>
        <row r="4177">
          <cell r="D4177" t="str">
            <v>翰林山语花园</v>
          </cell>
          <cell r="E4177" t="str">
            <v>9栋</v>
          </cell>
        </row>
        <row r="4177">
          <cell r="H4177" t="str">
            <v>1405</v>
          </cell>
        </row>
        <row r="4177">
          <cell r="O4177" t="str">
            <v>待售</v>
          </cell>
        </row>
        <row r="4178">
          <cell r="D4178" t="str">
            <v>翰林山语花园</v>
          </cell>
          <cell r="E4178" t="str">
            <v>9栋</v>
          </cell>
        </row>
        <row r="4178">
          <cell r="H4178" t="str">
            <v>1406</v>
          </cell>
        </row>
        <row r="4178">
          <cell r="O4178" t="str">
            <v>签约</v>
          </cell>
        </row>
        <row r="4179">
          <cell r="D4179" t="str">
            <v>翰林山语花园</v>
          </cell>
          <cell r="E4179" t="str">
            <v>9栋</v>
          </cell>
        </row>
        <row r="4179">
          <cell r="H4179" t="str">
            <v>1501</v>
          </cell>
        </row>
        <row r="4179">
          <cell r="O4179" t="str">
            <v>签约</v>
          </cell>
        </row>
        <row r="4180">
          <cell r="D4180" t="str">
            <v>翰林山语花园</v>
          </cell>
          <cell r="E4180" t="str">
            <v>9栋</v>
          </cell>
        </row>
        <row r="4180">
          <cell r="H4180" t="str">
            <v>1502</v>
          </cell>
        </row>
        <row r="4180">
          <cell r="O4180" t="str">
            <v>签约</v>
          </cell>
        </row>
        <row r="4181">
          <cell r="D4181" t="str">
            <v>翰林山语花园</v>
          </cell>
          <cell r="E4181" t="str">
            <v>9栋</v>
          </cell>
        </row>
        <row r="4181">
          <cell r="H4181" t="str">
            <v>1503</v>
          </cell>
        </row>
        <row r="4181">
          <cell r="O4181" t="str">
            <v>签约</v>
          </cell>
        </row>
        <row r="4182">
          <cell r="D4182" t="str">
            <v>翰林山语花园</v>
          </cell>
          <cell r="E4182" t="str">
            <v>9栋</v>
          </cell>
        </row>
        <row r="4182">
          <cell r="H4182" t="str">
            <v>1504</v>
          </cell>
        </row>
        <row r="4182">
          <cell r="O4182" t="str">
            <v>签约</v>
          </cell>
        </row>
        <row r="4183">
          <cell r="D4183" t="str">
            <v>翰林山语花园</v>
          </cell>
          <cell r="E4183" t="str">
            <v>9栋</v>
          </cell>
        </row>
        <row r="4183">
          <cell r="H4183" t="str">
            <v>1505</v>
          </cell>
        </row>
        <row r="4183">
          <cell r="O4183" t="str">
            <v>签约</v>
          </cell>
        </row>
        <row r="4184">
          <cell r="D4184" t="str">
            <v>翰林山语花园</v>
          </cell>
          <cell r="E4184" t="str">
            <v>9栋</v>
          </cell>
        </row>
        <row r="4184">
          <cell r="H4184" t="str">
            <v>1506</v>
          </cell>
        </row>
        <row r="4184">
          <cell r="O4184" t="str">
            <v>签约</v>
          </cell>
        </row>
        <row r="4185">
          <cell r="D4185" t="str">
            <v>翰林山语花园</v>
          </cell>
          <cell r="E4185" t="str">
            <v>9栋</v>
          </cell>
        </row>
        <row r="4185">
          <cell r="H4185" t="str">
            <v>1601</v>
          </cell>
        </row>
        <row r="4185">
          <cell r="O4185" t="str">
            <v>签约</v>
          </cell>
        </row>
        <row r="4186">
          <cell r="D4186" t="str">
            <v>翰林山语花园</v>
          </cell>
          <cell r="E4186" t="str">
            <v>9栋</v>
          </cell>
        </row>
        <row r="4186">
          <cell r="H4186" t="str">
            <v>1602</v>
          </cell>
        </row>
        <row r="4186">
          <cell r="O4186" t="str">
            <v>签约</v>
          </cell>
        </row>
        <row r="4187">
          <cell r="D4187" t="str">
            <v>翰林山语花园</v>
          </cell>
          <cell r="E4187" t="str">
            <v>9栋</v>
          </cell>
        </row>
        <row r="4187">
          <cell r="H4187" t="str">
            <v>1603</v>
          </cell>
        </row>
        <row r="4187">
          <cell r="O4187" t="str">
            <v>签约</v>
          </cell>
        </row>
        <row r="4188">
          <cell r="D4188" t="str">
            <v>翰林山语花园</v>
          </cell>
          <cell r="E4188" t="str">
            <v>9栋</v>
          </cell>
        </row>
        <row r="4188">
          <cell r="H4188" t="str">
            <v>1604</v>
          </cell>
        </row>
        <row r="4188">
          <cell r="O4188" t="str">
            <v>签约</v>
          </cell>
        </row>
        <row r="4189">
          <cell r="D4189" t="str">
            <v>翰林山语花园</v>
          </cell>
          <cell r="E4189" t="str">
            <v>9栋</v>
          </cell>
        </row>
        <row r="4189">
          <cell r="H4189" t="str">
            <v>1605</v>
          </cell>
        </row>
        <row r="4189">
          <cell r="O4189" t="str">
            <v>待售</v>
          </cell>
        </row>
        <row r="4190">
          <cell r="D4190" t="str">
            <v>翰林山语花园</v>
          </cell>
          <cell r="E4190" t="str">
            <v>9栋</v>
          </cell>
        </row>
        <row r="4190">
          <cell r="H4190" t="str">
            <v>1606</v>
          </cell>
        </row>
        <row r="4190">
          <cell r="O4190" t="str">
            <v>签约</v>
          </cell>
        </row>
        <row r="4191">
          <cell r="D4191" t="str">
            <v>翰林山语花园</v>
          </cell>
          <cell r="E4191" t="str">
            <v>9栋</v>
          </cell>
        </row>
        <row r="4191">
          <cell r="H4191" t="str">
            <v>1701</v>
          </cell>
        </row>
        <row r="4191">
          <cell r="O4191" t="str">
            <v>签约</v>
          </cell>
        </row>
        <row r="4192">
          <cell r="D4192" t="str">
            <v>翰林山语花园</v>
          </cell>
          <cell r="E4192" t="str">
            <v>9栋</v>
          </cell>
        </row>
        <row r="4192">
          <cell r="H4192" t="str">
            <v>1702</v>
          </cell>
        </row>
        <row r="4192">
          <cell r="O4192" t="str">
            <v>签约</v>
          </cell>
        </row>
        <row r="4193">
          <cell r="D4193" t="str">
            <v>翰林山语花园</v>
          </cell>
          <cell r="E4193" t="str">
            <v>9栋</v>
          </cell>
        </row>
        <row r="4193">
          <cell r="H4193" t="str">
            <v>1703</v>
          </cell>
        </row>
        <row r="4193">
          <cell r="O4193" t="str">
            <v>签约</v>
          </cell>
        </row>
        <row r="4194">
          <cell r="D4194" t="str">
            <v>翰林山语花园</v>
          </cell>
          <cell r="E4194" t="str">
            <v>9栋</v>
          </cell>
        </row>
        <row r="4194">
          <cell r="H4194" t="str">
            <v>1704</v>
          </cell>
        </row>
        <row r="4194">
          <cell r="O4194" t="str">
            <v>签约</v>
          </cell>
        </row>
        <row r="4195">
          <cell r="D4195" t="str">
            <v>翰林山语花园</v>
          </cell>
          <cell r="E4195" t="str">
            <v>9栋</v>
          </cell>
        </row>
        <row r="4195">
          <cell r="H4195" t="str">
            <v>1705</v>
          </cell>
        </row>
        <row r="4195">
          <cell r="O4195" t="str">
            <v>待售</v>
          </cell>
        </row>
        <row r="4196">
          <cell r="D4196" t="str">
            <v>翰林山语花园</v>
          </cell>
          <cell r="E4196" t="str">
            <v>9栋</v>
          </cell>
        </row>
        <row r="4196">
          <cell r="H4196" t="str">
            <v>1706</v>
          </cell>
        </row>
        <row r="4196">
          <cell r="O4196" t="str">
            <v>签约</v>
          </cell>
        </row>
        <row r="4197">
          <cell r="D4197" t="str">
            <v>翰林山语花园</v>
          </cell>
          <cell r="E4197" t="str">
            <v>9栋</v>
          </cell>
        </row>
        <row r="4197">
          <cell r="H4197" t="str">
            <v>1801</v>
          </cell>
        </row>
        <row r="4197">
          <cell r="O4197" t="str">
            <v>签约</v>
          </cell>
        </row>
        <row r="4198">
          <cell r="D4198" t="str">
            <v>翰林山语花园</v>
          </cell>
          <cell r="E4198" t="str">
            <v>9栋</v>
          </cell>
        </row>
        <row r="4198">
          <cell r="H4198" t="str">
            <v>1802</v>
          </cell>
        </row>
        <row r="4198">
          <cell r="O4198" t="str">
            <v>签约</v>
          </cell>
        </row>
        <row r="4199">
          <cell r="D4199" t="str">
            <v>翰林山语花园</v>
          </cell>
          <cell r="E4199" t="str">
            <v>9栋</v>
          </cell>
        </row>
        <row r="4199">
          <cell r="H4199" t="str">
            <v>1803</v>
          </cell>
        </row>
        <row r="4199">
          <cell r="O4199" t="str">
            <v>签约</v>
          </cell>
        </row>
        <row r="4200">
          <cell r="D4200" t="str">
            <v>翰林山语花园</v>
          </cell>
          <cell r="E4200" t="str">
            <v>9栋</v>
          </cell>
        </row>
        <row r="4200">
          <cell r="H4200" t="str">
            <v>1804</v>
          </cell>
        </row>
        <row r="4200">
          <cell r="O4200" t="str">
            <v>签约</v>
          </cell>
        </row>
        <row r="4201">
          <cell r="D4201" t="str">
            <v>翰林山语花园</v>
          </cell>
          <cell r="E4201" t="str">
            <v>9栋</v>
          </cell>
        </row>
        <row r="4201">
          <cell r="H4201" t="str">
            <v>1805</v>
          </cell>
        </row>
        <row r="4201">
          <cell r="O4201" t="str">
            <v>待售</v>
          </cell>
        </row>
        <row r="4202">
          <cell r="D4202" t="str">
            <v>翰林山语花园</v>
          </cell>
          <cell r="E4202" t="str">
            <v>9栋</v>
          </cell>
        </row>
        <row r="4202">
          <cell r="H4202" t="str">
            <v>1806</v>
          </cell>
        </row>
        <row r="4202">
          <cell r="O4202" t="str">
            <v>签约</v>
          </cell>
        </row>
        <row r="4203">
          <cell r="D4203" t="str">
            <v>翰林山语花园</v>
          </cell>
          <cell r="E4203" t="str">
            <v>9栋</v>
          </cell>
        </row>
        <row r="4203">
          <cell r="H4203" t="str">
            <v>1901</v>
          </cell>
        </row>
        <row r="4203">
          <cell r="O4203" t="str">
            <v>签约</v>
          </cell>
        </row>
        <row r="4204">
          <cell r="D4204" t="str">
            <v>翰林山语花园</v>
          </cell>
          <cell r="E4204" t="str">
            <v>9栋</v>
          </cell>
        </row>
        <row r="4204">
          <cell r="H4204" t="str">
            <v>1902</v>
          </cell>
        </row>
        <row r="4204">
          <cell r="O4204" t="str">
            <v>签约</v>
          </cell>
        </row>
        <row r="4205">
          <cell r="D4205" t="str">
            <v>翰林山语花园</v>
          </cell>
          <cell r="E4205" t="str">
            <v>9栋</v>
          </cell>
        </row>
        <row r="4205">
          <cell r="H4205" t="str">
            <v>1903</v>
          </cell>
        </row>
        <row r="4205">
          <cell r="O4205" t="str">
            <v>签约</v>
          </cell>
        </row>
        <row r="4206">
          <cell r="D4206" t="str">
            <v>翰林山语花园</v>
          </cell>
          <cell r="E4206" t="str">
            <v>9栋</v>
          </cell>
        </row>
        <row r="4206">
          <cell r="H4206" t="str">
            <v>1904</v>
          </cell>
        </row>
        <row r="4206">
          <cell r="O4206" t="str">
            <v>认购</v>
          </cell>
        </row>
        <row r="4207">
          <cell r="D4207" t="str">
            <v>翰林山语花园</v>
          </cell>
          <cell r="E4207" t="str">
            <v>9栋</v>
          </cell>
        </row>
        <row r="4207">
          <cell r="H4207" t="str">
            <v>1905</v>
          </cell>
        </row>
        <row r="4207">
          <cell r="O4207" t="str">
            <v>待售</v>
          </cell>
        </row>
        <row r="4208">
          <cell r="D4208" t="str">
            <v>翰林山语花园</v>
          </cell>
          <cell r="E4208" t="str">
            <v>9栋</v>
          </cell>
        </row>
        <row r="4208">
          <cell r="H4208" t="str">
            <v>1906</v>
          </cell>
        </row>
        <row r="4208">
          <cell r="O4208" t="str">
            <v>签约</v>
          </cell>
        </row>
        <row r="4209">
          <cell r="D4209" t="str">
            <v>翰林山语花园</v>
          </cell>
          <cell r="E4209" t="str">
            <v>9栋</v>
          </cell>
        </row>
        <row r="4209">
          <cell r="H4209" t="str">
            <v>2001</v>
          </cell>
        </row>
        <row r="4209">
          <cell r="O4209" t="str">
            <v>签约</v>
          </cell>
        </row>
        <row r="4210">
          <cell r="D4210" t="str">
            <v>翰林山语花园</v>
          </cell>
          <cell r="E4210" t="str">
            <v>9栋</v>
          </cell>
        </row>
        <row r="4210">
          <cell r="H4210" t="str">
            <v>2002</v>
          </cell>
        </row>
        <row r="4210">
          <cell r="O4210" t="str">
            <v>签约</v>
          </cell>
        </row>
        <row r="4211">
          <cell r="D4211" t="str">
            <v>翰林山语花园</v>
          </cell>
          <cell r="E4211" t="str">
            <v>9栋</v>
          </cell>
        </row>
        <row r="4211">
          <cell r="H4211" t="str">
            <v>2003</v>
          </cell>
        </row>
        <row r="4211">
          <cell r="O4211" t="str">
            <v>签约</v>
          </cell>
        </row>
        <row r="4212">
          <cell r="D4212" t="str">
            <v>翰林山语花园</v>
          </cell>
          <cell r="E4212" t="str">
            <v>9栋</v>
          </cell>
        </row>
        <row r="4212">
          <cell r="H4212" t="str">
            <v>2004</v>
          </cell>
        </row>
        <row r="4212">
          <cell r="O4212" t="str">
            <v>认购</v>
          </cell>
        </row>
        <row r="4213">
          <cell r="D4213" t="str">
            <v>翰林山语花园</v>
          </cell>
          <cell r="E4213" t="str">
            <v>9栋</v>
          </cell>
        </row>
        <row r="4213">
          <cell r="H4213" t="str">
            <v>2005</v>
          </cell>
        </row>
        <row r="4213">
          <cell r="O4213" t="str">
            <v>待售</v>
          </cell>
        </row>
        <row r="4214">
          <cell r="D4214" t="str">
            <v>翰林山语花园</v>
          </cell>
          <cell r="E4214" t="str">
            <v>9栋</v>
          </cell>
        </row>
        <row r="4214">
          <cell r="H4214" t="str">
            <v>2006</v>
          </cell>
        </row>
        <row r="4214">
          <cell r="O4214" t="str">
            <v>签约</v>
          </cell>
        </row>
        <row r="4215">
          <cell r="D4215" t="str">
            <v>翰林山语花园</v>
          </cell>
          <cell r="E4215" t="str">
            <v>9栋</v>
          </cell>
        </row>
        <row r="4215">
          <cell r="H4215" t="str">
            <v>203</v>
          </cell>
        </row>
        <row r="4215">
          <cell r="O4215" t="str">
            <v>签约</v>
          </cell>
        </row>
        <row r="4216">
          <cell r="D4216" t="str">
            <v>翰林山语花园</v>
          </cell>
          <cell r="E4216" t="str">
            <v>9栋</v>
          </cell>
        </row>
        <row r="4216">
          <cell r="H4216" t="str">
            <v>204</v>
          </cell>
        </row>
        <row r="4216">
          <cell r="O4216" t="str">
            <v>签约</v>
          </cell>
        </row>
        <row r="4217">
          <cell r="D4217" t="str">
            <v>翰林山语花园</v>
          </cell>
          <cell r="E4217" t="str">
            <v>9栋</v>
          </cell>
        </row>
        <row r="4217">
          <cell r="H4217" t="str">
            <v>205</v>
          </cell>
        </row>
        <row r="4217">
          <cell r="O4217" t="str">
            <v>待售</v>
          </cell>
        </row>
        <row r="4218">
          <cell r="D4218" t="str">
            <v>翰林山语花园</v>
          </cell>
          <cell r="E4218" t="str">
            <v>9栋</v>
          </cell>
        </row>
        <row r="4218">
          <cell r="H4218" t="str">
            <v>206</v>
          </cell>
        </row>
        <row r="4218">
          <cell r="O4218" t="str">
            <v>签约</v>
          </cell>
        </row>
        <row r="4219">
          <cell r="D4219" t="str">
            <v>翰林山语花园</v>
          </cell>
          <cell r="E4219" t="str">
            <v>9栋</v>
          </cell>
        </row>
        <row r="4219">
          <cell r="H4219" t="str">
            <v>2101</v>
          </cell>
        </row>
        <row r="4219">
          <cell r="O4219" t="str">
            <v>签约</v>
          </cell>
        </row>
        <row r="4220">
          <cell r="D4220" t="str">
            <v>翰林山语花园</v>
          </cell>
          <cell r="E4220" t="str">
            <v>9栋</v>
          </cell>
        </row>
        <row r="4220">
          <cell r="H4220" t="str">
            <v>2102</v>
          </cell>
        </row>
        <row r="4220">
          <cell r="O4220" t="str">
            <v>签约</v>
          </cell>
        </row>
        <row r="4221">
          <cell r="D4221" t="str">
            <v>翰林山语花园</v>
          </cell>
          <cell r="E4221" t="str">
            <v>9栋</v>
          </cell>
        </row>
        <row r="4221">
          <cell r="H4221" t="str">
            <v>2103</v>
          </cell>
        </row>
        <row r="4221">
          <cell r="O4221" t="str">
            <v>签约</v>
          </cell>
        </row>
        <row r="4222">
          <cell r="D4222" t="str">
            <v>翰林山语花园</v>
          </cell>
          <cell r="E4222" t="str">
            <v>9栋</v>
          </cell>
        </row>
        <row r="4222">
          <cell r="H4222" t="str">
            <v>2104</v>
          </cell>
        </row>
        <row r="4222">
          <cell r="O4222" t="str">
            <v>待售</v>
          </cell>
        </row>
        <row r="4223">
          <cell r="D4223" t="str">
            <v>翰林山语花园</v>
          </cell>
          <cell r="E4223" t="str">
            <v>9栋</v>
          </cell>
        </row>
        <row r="4223">
          <cell r="H4223" t="str">
            <v>2105</v>
          </cell>
        </row>
        <row r="4223">
          <cell r="O4223" t="str">
            <v>待售</v>
          </cell>
        </row>
        <row r="4224">
          <cell r="D4224" t="str">
            <v>翰林山语花园</v>
          </cell>
          <cell r="E4224" t="str">
            <v>9栋</v>
          </cell>
        </row>
        <row r="4224">
          <cell r="H4224" t="str">
            <v>2106</v>
          </cell>
        </row>
        <row r="4224">
          <cell r="O4224" t="str">
            <v>签约</v>
          </cell>
        </row>
        <row r="4225">
          <cell r="D4225" t="str">
            <v>翰林山语花园</v>
          </cell>
          <cell r="E4225" t="str">
            <v>9栋</v>
          </cell>
        </row>
        <row r="4225">
          <cell r="H4225" t="str">
            <v>2201</v>
          </cell>
        </row>
        <row r="4225">
          <cell r="O4225" t="str">
            <v>签约</v>
          </cell>
        </row>
        <row r="4226">
          <cell r="D4226" t="str">
            <v>翰林山语花园</v>
          </cell>
          <cell r="E4226" t="str">
            <v>9栋</v>
          </cell>
        </row>
        <row r="4226">
          <cell r="H4226" t="str">
            <v>2202</v>
          </cell>
        </row>
        <row r="4226">
          <cell r="O4226" t="str">
            <v>签约</v>
          </cell>
        </row>
        <row r="4227">
          <cell r="D4227" t="str">
            <v>翰林山语花园</v>
          </cell>
          <cell r="E4227" t="str">
            <v>9栋</v>
          </cell>
        </row>
        <row r="4227">
          <cell r="H4227" t="str">
            <v>2203</v>
          </cell>
        </row>
        <row r="4227">
          <cell r="O4227" t="str">
            <v>签约</v>
          </cell>
        </row>
        <row r="4228">
          <cell r="D4228" t="str">
            <v>翰林山语花园</v>
          </cell>
          <cell r="E4228" t="str">
            <v>9栋</v>
          </cell>
        </row>
        <row r="4228">
          <cell r="H4228" t="str">
            <v>2204</v>
          </cell>
        </row>
        <row r="4228">
          <cell r="O4228" t="str">
            <v>待售</v>
          </cell>
        </row>
        <row r="4229">
          <cell r="D4229" t="str">
            <v>翰林山语花园</v>
          </cell>
          <cell r="E4229" t="str">
            <v>9栋</v>
          </cell>
        </row>
        <row r="4229">
          <cell r="H4229" t="str">
            <v>2205</v>
          </cell>
        </row>
        <row r="4229">
          <cell r="O4229" t="str">
            <v>待售</v>
          </cell>
        </row>
        <row r="4230">
          <cell r="D4230" t="str">
            <v>翰林山语花园</v>
          </cell>
          <cell r="E4230" t="str">
            <v>9栋</v>
          </cell>
        </row>
        <row r="4230">
          <cell r="H4230" t="str">
            <v>2206</v>
          </cell>
        </row>
        <row r="4230">
          <cell r="O4230" t="str">
            <v>签约</v>
          </cell>
        </row>
        <row r="4231">
          <cell r="D4231" t="str">
            <v>翰林山语花园</v>
          </cell>
          <cell r="E4231" t="str">
            <v>9栋</v>
          </cell>
        </row>
        <row r="4231">
          <cell r="H4231" t="str">
            <v>2301</v>
          </cell>
        </row>
        <row r="4231">
          <cell r="O4231" t="str">
            <v>签约</v>
          </cell>
        </row>
        <row r="4232">
          <cell r="D4232" t="str">
            <v>翰林山语花园</v>
          </cell>
          <cell r="E4232" t="str">
            <v>9栋</v>
          </cell>
        </row>
        <row r="4232">
          <cell r="H4232" t="str">
            <v>2302</v>
          </cell>
        </row>
        <row r="4232">
          <cell r="O4232" t="str">
            <v>签约</v>
          </cell>
        </row>
        <row r="4233">
          <cell r="D4233" t="str">
            <v>翰林山语花园</v>
          </cell>
          <cell r="E4233" t="str">
            <v>9栋</v>
          </cell>
        </row>
        <row r="4233">
          <cell r="H4233" t="str">
            <v>2303</v>
          </cell>
        </row>
        <row r="4233">
          <cell r="O4233" t="str">
            <v>签约</v>
          </cell>
        </row>
        <row r="4234">
          <cell r="D4234" t="str">
            <v>翰林山语花园</v>
          </cell>
          <cell r="E4234" t="str">
            <v>9栋</v>
          </cell>
        </row>
        <row r="4234">
          <cell r="H4234" t="str">
            <v>2304</v>
          </cell>
        </row>
        <row r="4234">
          <cell r="O4234" t="str">
            <v>待售</v>
          </cell>
        </row>
        <row r="4235">
          <cell r="D4235" t="str">
            <v>翰林山语花园</v>
          </cell>
          <cell r="E4235" t="str">
            <v>9栋</v>
          </cell>
        </row>
        <row r="4235">
          <cell r="H4235" t="str">
            <v>2305</v>
          </cell>
        </row>
        <row r="4235">
          <cell r="O4235" t="str">
            <v>待售</v>
          </cell>
        </row>
        <row r="4236">
          <cell r="D4236" t="str">
            <v>翰林山语花园</v>
          </cell>
          <cell r="E4236" t="str">
            <v>9栋</v>
          </cell>
        </row>
        <row r="4236">
          <cell r="H4236" t="str">
            <v>2306</v>
          </cell>
        </row>
        <row r="4236">
          <cell r="O4236" t="str">
            <v>签约</v>
          </cell>
        </row>
        <row r="4237">
          <cell r="D4237" t="str">
            <v>翰林山语花园</v>
          </cell>
          <cell r="E4237" t="str">
            <v>9栋</v>
          </cell>
        </row>
        <row r="4237">
          <cell r="H4237" t="str">
            <v>2401</v>
          </cell>
        </row>
        <row r="4237">
          <cell r="O4237" t="str">
            <v>签约</v>
          </cell>
        </row>
        <row r="4238">
          <cell r="D4238" t="str">
            <v>翰林山语花园</v>
          </cell>
          <cell r="E4238" t="str">
            <v>9栋</v>
          </cell>
        </row>
        <row r="4238">
          <cell r="H4238" t="str">
            <v>2402</v>
          </cell>
        </row>
        <row r="4238">
          <cell r="O4238" t="str">
            <v>签约</v>
          </cell>
        </row>
        <row r="4239">
          <cell r="D4239" t="str">
            <v>翰林山语花园</v>
          </cell>
          <cell r="E4239" t="str">
            <v>9栋</v>
          </cell>
        </row>
        <row r="4239">
          <cell r="H4239" t="str">
            <v>2403</v>
          </cell>
        </row>
        <row r="4239">
          <cell r="O4239" t="str">
            <v>签约</v>
          </cell>
        </row>
        <row r="4240">
          <cell r="D4240" t="str">
            <v>翰林山语花园</v>
          </cell>
          <cell r="E4240" t="str">
            <v>9栋</v>
          </cell>
        </row>
        <row r="4240">
          <cell r="H4240" t="str">
            <v>2404</v>
          </cell>
        </row>
        <row r="4240">
          <cell r="O4240" t="str">
            <v>待售</v>
          </cell>
        </row>
        <row r="4241">
          <cell r="D4241" t="str">
            <v>翰林山语花园</v>
          </cell>
          <cell r="E4241" t="str">
            <v>9栋</v>
          </cell>
        </row>
        <row r="4241">
          <cell r="H4241" t="str">
            <v>2405</v>
          </cell>
        </row>
        <row r="4241">
          <cell r="O4241" t="str">
            <v>待售</v>
          </cell>
        </row>
        <row r="4242">
          <cell r="D4242" t="str">
            <v>翰林山语花园</v>
          </cell>
          <cell r="E4242" t="str">
            <v>9栋</v>
          </cell>
        </row>
        <row r="4242">
          <cell r="H4242" t="str">
            <v>2406</v>
          </cell>
        </row>
        <row r="4242">
          <cell r="O4242" t="str">
            <v>签约</v>
          </cell>
        </row>
        <row r="4243">
          <cell r="D4243" t="str">
            <v>翰林山语花园</v>
          </cell>
          <cell r="E4243" t="str">
            <v>9栋</v>
          </cell>
        </row>
        <row r="4243">
          <cell r="H4243" t="str">
            <v>2501</v>
          </cell>
        </row>
        <row r="4243">
          <cell r="O4243" t="str">
            <v>签约</v>
          </cell>
        </row>
        <row r="4244">
          <cell r="D4244" t="str">
            <v>翰林山语花园</v>
          </cell>
          <cell r="E4244" t="str">
            <v>9栋</v>
          </cell>
        </row>
        <row r="4244">
          <cell r="H4244" t="str">
            <v>2502</v>
          </cell>
        </row>
        <row r="4244">
          <cell r="O4244" t="str">
            <v>签约</v>
          </cell>
        </row>
        <row r="4245">
          <cell r="D4245" t="str">
            <v>翰林山语花园</v>
          </cell>
          <cell r="E4245" t="str">
            <v>9栋</v>
          </cell>
        </row>
        <row r="4245">
          <cell r="H4245" t="str">
            <v>2503</v>
          </cell>
        </row>
        <row r="4245">
          <cell r="O4245" t="str">
            <v>签约</v>
          </cell>
        </row>
        <row r="4246">
          <cell r="D4246" t="str">
            <v>翰林山语花园</v>
          </cell>
          <cell r="E4246" t="str">
            <v>9栋</v>
          </cell>
        </row>
        <row r="4246">
          <cell r="H4246" t="str">
            <v>2504</v>
          </cell>
        </row>
        <row r="4246">
          <cell r="O4246" t="str">
            <v>待售</v>
          </cell>
        </row>
        <row r="4247">
          <cell r="D4247" t="str">
            <v>翰林山语花园</v>
          </cell>
          <cell r="E4247" t="str">
            <v>9栋</v>
          </cell>
        </row>
        <row r="4247">
          <cell r="H4247" t="str">
            <v>2505</v>
          </cell>
        </row>
        <row r="4247">
          <cell r="O4247" t="str">
            <v>待售</v>
          </cell>
        </row>
        <row r="4248">
          <cell r="D4248" t="str">
            <v>翰林山语花园</v>
          </cell>
          <cell r="E4248" t="str">
            <v>9栋</v>
          </cell>
        </row>
        <row r="4248">
          <cell r="H4248" t="str">
            <v>2506</v>
          </cell>
        </row>
        <row r="4248">
          <cell r="O4248" t="str">
            <v>签约</v>
          </cell>
        </row>
        <row r="4249">
          <cell r="D4249" t="str">
            <v>翰林山语花园</v>
          </cell>
          <cell r="E4249" t="str">
            <v>9栋</v>
          </cell>
        </row>
        <row r="4249">
          <cell r="H4249" t="str">
            <v>2601</v>
          </cell>
        </row>
        <row r="4249">
          <cell r="O4249" t="str">
            <v>签约</v>
          </cell>
        </row>
        <row r="4250">
          <cell r="D4250" t="str">
            <v>翰林山语花园</v>
          </cell>
          <cell r="E4250" t="str">
            <v>9栋</v>
          </cell>
        </row>
        <row r="4250">
          <cell r="H4250" t="str">
            <v>2602</v>
          </cell>
        </row>
        <row r="4250">
          <cell r="O4250" t="str">
            <v>签约</v>
          </cell>
        </row>
        <row r="4251">
          <cell r="D4251" t="str">
            <v>翰林山语花园</v>
          </cell>
          <cell r="E4251" t="str">
            <v>9栋</v>
          </cell>
        </row>
        <row r="4251">
          <cell r="H4251" t="str">
            <v>2603</v>
          </cell>
        </row>
        <row r="4251">
          <cell r="O4251" t="str">
            <v>签约</v>
          </cell>
        </row>
        <row r="4252">
          <cell r="D4252" t="str">
            <v>翰林山语花园</v>
          </cell>
          <cell r="E4252" t="str">
            <v>9栋</v>
          </cell>
        </row>
        <row r="4252">
          <cell r="H4252" t="str">
            <v>2604</v>
          </cell>
        </row>
        <row r="4252">
          <cell r="O4252" t="str">
            <v>待售</v>
          </cell>
        </row>
        <row r="4253">
          <cell r="D4253" t="str">
            <v>翰林山语花园</v>
          </cell>
          <cell r="E4253" t="str">
            <v>9栋</v>
          </cell>
        </row>
        <row r="4253">
          <cell r="H4253" t="str">
            <v>2605</v>
          </cell>
        </row>
        <row r="4253">
          <cell r="O4253" t="str">
            <v>待售</v>
          </cell>
        </row>
        <row r="4254">
          <cell r="D4254" t="str">
            <v>翰林山语花园</v>
          </cell>
          <cell r="E4254" t="str">
            <v>9栋</v>
          </cell>
        </row>
        <row r="4254">
          <cell r="H4254" t="str">
            <v>2606</v>
          </cell>
        </row>
        <row r="4254">
          <cell r="O4254" t="str">
            <v>签约</v>
          </cell>
        </row>
        <row r="4255">
          <cell r="D4255" t="str">
            <v>翰林山语花园</v>
          </cell>
          <cell r="E4255" t="str">
            <v>9栋</v>
          </cell>
        </row>
        <row r="4255">
          <cell r="H4255" t="str">
            <v>2701</v>
          </cell>
        </row>
        <row r="4255">
          <cell r="O4255" t="str">
            <v>认购</v>
          </cell>
        </row>
        <row r="4256">
          <cell r="D4256" t="str">
            <v>翰林山语花园</v>
          </cell>
          <cell r="E4256" t="str">
            <v>9栋</v>
          </cell>
        </row>
        <row r="4256">
          <cell r="H4256" t="str">
            <v>2702</v>
          </cell>
        </row>
        <row r="4256">
          <cell r="O4256" t="str">
            <v>签约</v>
          </cell>
        </row>
        <row r="4257">
          <cell r="D4257" t="str">
            <v>翰林山语花园</v>
          </cell>
          <cell r="E4257" t="str">
            <v>9栋</v>
          </cell>
        </row>
        <row r="4257">
          <cell r="H4257" t="str">
            <v>2703</v>
          </cell>
        </row>
        <row r="4257">
          <cell r="O4257" t="str">
            <v>签约</v>
          </cell>
        </row>
        <row r="4258">
          <cell r="D4258" t="str">
            <v>翰林山语花园</v>
          </cell>
          <cell r="E4258" t="str">
            <v>9栋</v>
          </cell>
        </row>
        <row r="4258">
          <cell r="H4258" t="str">
            <v>2704</v>
          </cell>
        </row>
        <row r="4258">
          <cell r="O4258" t="str">
            <v>待售</v>
          </cell>
        </row>
        <row r="4259">
          <cell r="D4259" t="str">
            <v>翰林山语花园</v>
          </cell>
          <cell r="E4259" t="str">
            <v>9栋</v>
          </cell>
        </row>
        <row r="4259">
          <cell r="H4259" t="str">
            <v>2705</v>
          </cell>
        </row>
        <row r="4259">
          <cell r="O4259" t="str">
            <v>待售</v>
          </cell>
        </row>
        <row r="4260">
          <cell r="D4260" t="str">
            <v>翰林山语花园</v>
          </cell>
          <cell r="E4260" t="str">
            <v>9栋</v>
          </cell>
        </row>
        <row r="4260">
          <cell r="H4260" t="str">
            <v>2706</v>
          </cell>
        </row>
        <row r="4260">
          <cell r="O4260" t="str">
            <v>签约</v>
          </cell>
        </row>
        <row r="4261">
          <cell r="D4261" t="str">
            <v>翰林山语花园</v>
          </cell>
          <cell r="E4261" t="str">
            <v>9栋</v>
          </cell>
        </row>
        <row r="4261">
          <cell r="H4261" t="str">
            <v>301</v>
          </cell>
        </row>
        <row r="4261">
          <cell r="O4261" t="str">
            <v>签约</v>
          </cell>
        </row>
        <row r="4262">
          <cell r="D4262" t="str">
            <v>翰林山语花园</v>
          </cell>
          <cell r="E4262" t="str">
            <v>9栋</v>
          </cell>
        </row>
        <row r="4262">
          <cell r="H4262" t="str">
            <v>302</v>
          </cell>
        </row>
        <row r="4262">
          <cell r="O4262" t="str">
            <v>签约</v>
          </cell>
        </row>
        <row r="4263">
          <cell r="D4263" t="str">
            <v>翰林山语花园</v>
          </cell>
          <cell r="E4263" t="str">
            <v>9栋</v>
          </cell>
        </row>
        <row r="4263">
          <cell r="H4263" t="str">
            <v>303</v>
          </cell>
        </row>
        <row r="4263">
          <cell r="O4263" t="str">
            <v>签约</v>
          </cell>
        </row>
        <row r="4264">
          <cell r="D4264" t="str">
            <v>翰林山语花园</v>
          </cell>
          <cell r="E4264" t="str">
            <v>9栋</v>
          </cell>
        </row>
        <row r="4264">
          <cell r="H4264" t="str">
            <v>304</v>
          </cell>
        </row>
        <row r="4264">
          <cell r="O4264" t="str">
            <v>签约</v>
          </cell>
        </row>
        <row r="4265">
          <cell r="D4265" t="str">
            <v>翰林山语花园</v>
          </cell>
          <cell r="E4265" t="str">
            <v>9栋</v>
          </cell>
        </row>
        <row r="4265">
          <cell r="H4265" t="str">
            <v>305</v>
          </cell>
        </row>
        <row r="4265">
          <cell r="O4265" t="str">
            <v>签约</v>
          </cell>
        </row>
        <row r="4266">
          <cell r="D4266" t="str">
            <v>翰林山语花园</v>
          </cell>
          <cell r="E4266" t="str">
            <v>9栋</v>
          </cell>
        </row>
        <row r="4266">
          <cell r="H4266" t="str">
            <v>306</v>
          </cell>
        </row>
        <row r="4266">
          <cell r="O4266" t="str">
            <v>签约</v>
          </cell>
        </row>
        <row r="4267">
          <cell r="D4267" t="str">
            <v>翰林山语花园</v>
          </cell>
          <cell r="E4267" t="str">
            <v>9栋</v>
          </cell>
        </row>
        <row r="4267">
          <cell r="H4267" t="str">
            <v>401</v>
          </cell>
        </row>
        <row r="4267">
          <cell r="O4267" t="str">
            <v>签约</v>
          </cell>
        </row>
        <row r="4268">
          <cell r="D4268" t="str">
            <v>翰林山语花园</v>
          </cell>
          <cell r="E4268" t="str">
            <v>9栋</v>
          </cell>
        </row>
        <row r="4268">
          <cell r="H4268" t="str">
            <v>402</v>
          </cell>
        </row>
        <row r="4268">
          <cell r="O4268" t="str">
            <v>签约</v>
          </cell>
        </row>
        <row r="4269">
          <cell r="D4269" t="str">
            <v>翰林山语花园</v>
          </cell>
          <cell r="E4269" t="str">
            <v>9栋</v>
          </cell>
        </row>
        <row r="4269">
          <cell r="H4269" t="str">
            <v>403</v>
          </cell>
        </row>
        <row r="4269">
          <cell r="O4269" t="str">
            <v>签约</v>
          </cell>
        </row>
        <row r="4270">
          <cell r="D4270" t="str">
            <v>翰林山语花园</v>
          </cell>
          <cell r="E4270" t="str">
            <v>9栋</v>
          </cell>
        </row>
        <row r="4270">
          <cell r="H4270" t="str">
            <v>404</v>
          </cell>
        </row>
        <row r="4270">
          <cell r="O4270" t="str">
            <v>签约</v>
          </cell>
        </row>
        <row r="4271">
          <cell r="D4271" t="str">
            <v>翰林山语花园</v>
          </cell>
          <cell r="E4271" t="str">
            <v>9栋</v>
          </cell>
        </row>
        <row r="4271">
          <cell r="H4271" t="str">
            <v>405</v>
          </cell>
        </row>
        <row r="4271">
          <cell r="O4271" t="str">
            <v>签约</v>
          </cell>
        </row>
        <row r="4272">
          <cell r="D4272" t="str">
            <v>翰林山语花园</v>
          </cell>
          <cell r="E4272" t="str">
            <v>9栋</v>
          </cell>
        </row>
        <row r="4272">
          <cell r="H4272" t="str">
            <v>406</v>
          </cell>
        </row>
        <row r="4272">
          <cell r="O4272" t="str">
            <v>签约</v>
          </cell>
        </row>
        <row r="4273">
          <cell r="D4273" t="str">
            <v>翰林山语花园</v>
          </cell>
          <cell r="E4273" t="str">
            <v>9栋</v>
          </cell>
        </row>
        <row r="4273">
          <cell r="H4273" t="str">
            <v>501</v>
          </cell>
        </row>
        <row r="4273">
          <cell r="O4273" t="str">
            <v>签约</v>
          </cell>
        </row>
        <row r="4274">
          <cell r="D4274" t="str">
            <v>翰林山语花园</v>
          </cell>
          <cell r="E4274" t="str">
            <v>9栋</v>
          </cell>
        </row>
        <row r="4274">
          <cell r="H4274" t="str">
            <v>502</v>
          </cell>
        </row>
        <row r="4274">
          <cell r="O4274" t="str">
            <v>签约</v>
          </cell>
        </row>
        <row r="4275">
          <cell r="D4275" t="str">
            <v>翰林山语花园</v>
          </cell>
          <cell r="E4275" t="str">
            <v>9栋</v>
          </cell>
        </row>
        <row r="4275">
          <cell r="H4275" t="str">
            <v>503</v>
          </cell>
        </row>
        <row r="4275">
          <cell r="O4275" t="str">
            <v>签约</v>
          </cell>
        </row>
        <row r="4276">
          <cell r="D4276" t="str">
            <v>翰林山语花园</v>
          </cell>
          <cell r="E4276" t="str">
            <v>9栋</v>
          </cell>
        </row>
        <row r="4276">
          <cell r="H4276" t="str">
            <v>504</v>
          </cell>
        </row>
        <row r="4276">
          <cell r="O4276" t="str">
            <v>签约</v>
          </cell>
        </row>
        <row r="4277">
          <cell r="D4277" t="str">
            <v>翰林山语花园</v>
          </cell>
          <cell r="E4277" t="str">
            <v>9栋</v>
          </cell>
        </row>
        <row r="4277">
          <cell r="H4277" t="str">
            <v>505</v>
          </cell>
        </row>
        <row r="4277">
          <cell r="O4277" t="str">
            <v>签约</v>
          </cell>
        </row>
        <row r="4278">
          <cell r="D4278" t="str">
            <v>翰林山语花园</v>
          </cell>
          <cell r="E4278" t="str">
            <v>9栋</v>
          </cell>
        </row>
        <row r="4278">
          <cell r="H4278" t="str">
            <v>506</v>
          </cell>
        </row>
        <row r="4278">
          <cell r="O4278" t="str">
            <v>签约</v>
          </cell>
        </row>
        <row r="4279">
          <cell r="D4279" t="str">
            <v>翰林山语花园</v>
          </cell>
          <cell r="E4279" t="str">
            <v>9栋</v>
          </cell>
        </row>
        <row r="4279">
          <cell r="H4279" t="str">
            <v>601</v>
          </cell>
        </row>
        <row r="4279">
          <cell r="O4279" t="str">
            <v>签约</v>
          </cell>
        </row>
        <row r="4280">
          <cell r="D4280" t="str">
            <v>翰林山语花园</v>
          </cell>
          <cell r="E4280" t="str">
            <v>9栋</v>
          </cell>
        </row>
        <row r="4280">
          <cell r="H4280" t="str">
            <v>602</v>
          </cell>
        </row>
        <row r="4280">
          <cell r="O4280" t="str">
            <v>签约</v>
          </cell>
        </row>
        <row r="4281">
          <cell r="D4281" t="str">
            <v>翰林山语花园</v>
          </cell>
          <cell r="E4281" t="str">
            <v>9栋</v>
          </cell>
        </row>
        <row r="4281">
          <cell r="H4281" t="str">
            <v>603</v>
          </cell>
        </row>
        <row r="4281">
          <cell r="O4281" t="str">
            <v>签约</v>
          </cell>
        </row>
        <row r="4282">
          <cell r="D4282" t="str">
            <v>翰林山语花园</v>
          </cell>
          <cell r="E4282" t="str">
            <v>9栋</v>
          </cell>
        </row>
        <row r="4282">
          <cell r="H4282" t="str">
            <v>604</v>
          </cell>
        </row>
        <row r="4282">
          <cell r="O4282" t="str">
            <v>签约</v>
          </cell>
        </row>
        <row r="4283">
          <cell r="D4283" t="str">
            <v>翰林山语花园</v>
          </cell>
          <cell r="E4283" t="str">
            <v>9栋</v>
          </cell>
        </row>
        <row r="4283">
          <cell r="H4283" t="str">
            <v>605</v>
          </cell>
        </row>
        <row r="4283">
          <cell r="O4283" t="str">
            <v>签约</v>
          </cell>
        </row>
        <row r="4284">
          <cell r="D4284" t="str">
            <v>翰林山语花园</v>
          </cell>
          <cell r="E4284" t="str">
            <v>9栋</v>
          </cell>
        </row>
        <row r="4284">
          <cell r="H4284" t="str">
            <v>606</v>
          </cell>
        </row>
        <row r="4284">
          <cell r="O4284" t="str">
            <v>签约</v>
          </cell>
        </row>
        <row r="4285">
          <cell r="D4285" t="str">
            <v>翰林山语花园</v>
          </cell>
          <cell r="E4285" t="str">
            <v>9栋</v>
          </cell>
        </row>
        <row r="4285">
          <cell r="H4285" t="str">
            <v>701</v>
          </cell>
        </row>
        <row r="4285">
          <cell r="O4285" t="str">
            <v>签约</v>
          </cell>
        </row>
        <row r="4286">
          <cell r="D4286" t="str">
            <v>翰林山语花园</v>
          </cell>
          <cell r="E4286" t="str">
            <v>9栋</v>
          </cell>
        </row>
        <row r="4286">
          <cell r="H4286" t="str">
            <v>702</v>
          </cell>
        </row>
        <row r="4286">
          <cell r="O4286" t="str">
            <v>签约</v>
          </cell>
        </row>
        <row r="4287">
          <cell r="D4287" t="str">
            <v>翰林山语花园</v>
          </cell>
          <cell r="E4287" t="str">
            <v>9栋</v>
          </cell>
        </row>
        <row r="4287">
          <cell r="H4287" t="str">
            <v>703</v>
          </cell>
        </row>
        <row r="4287">
          <cell r="O4287" t="str">
            <v>签约</v>
          </cell>
        </row>
        <row r="4288">
          <cell r="D4288" t="str">
            <v>翰林山语花园</v>
          </cell>
          <cell r="E4288" t="str">
            <v>9栋</v>
          </cell>
        </row>
        <row r="4288">
          <cell r="H4288" t="str">
            <v>704</v>
          </cell>
        </row>
        <row r="4288">
          <cell r="O4288" t="str">
            <v>签约</v>
          </cell>
        </row>
        <row r="4289">
          <cell r="D4289" t="str">
            <v>翰林山语花园</v>
          </cell>
          <cell r="E4289" t="str">
            <v>9栋</v>
          </cell>
        </row>
        <row r="4289">
          <cell r="H4289" t="str">
            <v>705</v>
          </cell>
        </row>
        <row r="4289">
          <cell r="O4289" t="str">
            <v>签约</v>
          </cell>
        </row>
        <row r="4290">
          <cell r="D4290" t="str">
            <v>翰林山语花园</v>
          </cell>
          <cell r="E4290" t="str">
            <v>9栋</v>
          </cell>
        </row>
        <row r="4290">
          <cell r="H4290" t="str">
            <v>706</v>
          </cell>
        </row>
        <row r="4290">
          <cell r="O4290" t="str">
            <v>签约</v>
          </cell>
        </row>
        <row r="4291">
          <cell r="D4291" t="str">
            <v>翰林山语花园</v>
          </cell>
          <cell r="E4291" t="str">
            <v>9栋</v>
          </cell>
        </row>
        <row r="4291">
          <cell r="H4291" t="str">
            <v>801</v>
          </cell>
        </row>
        <row r="4291">
          <cell r="O4291" t="str">
            <v>签约</v>
          </cell>
        </row>
        <row r="4292">
          <cell r="D4292" t="str">
            <v>翰林山语花园</v>
          </cell>
          <cell r="E4292" t="str">
            <v>9栋</v>
          </cell>
        </row>
        <row r="4292">
          <cell r="H4292" t="str">
            <v>802</v>
          </cell>
        </row>
        <row r="4292">
          <cell r="O4292" t="str">
            <v>签约</v>
          </cell>
        </row>
        <row r="4293">
          <cell r="D4293" t="str">
            <v>翰林山语花园</v>
          </cell>
          <cell r="E4293" t="str">
            <v>9栋</v>
          </cell>
        </row>
        <row r="4293">
          <cell r="H4293" t="str">
            <v>803</v>
          </cell>
        </row>
        <row r="4293">
          <cell r="O4293" t="str">
            <v>签约</v>
          </cell>
        </row>
        <row r="4294">
          <cell r="D4294" t="str">
            <v>翰林山语花园</v>
          </cell>
          <cell r="E4294" t="str">
            <v>9栋</v>
          </cell>
        </row>
        <row r="4294">
          <cell r="H4294" t="str">
            <v>804</v>
          </cell>
        </row>
        <row r="4294">
          <cell r="O4294" t="str">
            <v>签约</v>
          </cell>
        </row>
        <row r="4295">
          <cell r="D4295" t="str">
            <v>翰林山语花园</v>
          </cell>
          <cell r="E4295" t="str">
            <v>9栋</v>
          </cell>
        </row>
        <row r="4295">
          <cell r="H4295" t="str">
            <v>805</v>
          </cell>
        </row>
        <row r="4295">
          <cell r="O4295" t="str">
            <v>签约</v>
          </cell>
        </row>
        <row r="4296">
          <cell r="D4296" t="str">
            <v>翰林山语花园</v>
          </cell>
          <cell r="E4296" t="str">
            <v>9栋</v>
          </cell>
        </row>
        <row r="4296">
          <cell r="H4296" t="str">
            <v>806</v>
          </cell>
        </row>
        <row r="4296">
          <cell r="O4296" t="str">
            <v>签约</v>
          </cell>
        </row>
        <row r="4297">
          <cell r="D4297" t="str">
            <v>翰林山语花园</v>
          </cell>
          <cell r="E4297" t="str">
            <v>9栋</v>
          </cell>
        </row>
        <row r="4297">
          <cell r="H4297" t="str">
            <v>901</v>
          </cell>
        </row>
        <row r="4297">
          <cell r="O4297" t="str">
            <v>签约</v>
          </cell>
        </row>
        <row r="4298">
          <cell r="D4298" t="str">
            <v>翰林山语花园</v>
          </cell>
          <cell r="E4298" t="str">
            <v>9栋</v>
          </cell>
        </row>
        <row r="4298">
          <cell r="H4298" t="str">
            <v>902</v>
          </cell>
        </row>
        <row r="4298">
          <cell r="O4298" t="str">
            <v>签约</v>
          </cell>
        </row>
        <row r="4299">
          <cell r="D4299" t="str">
            <v>翰林山语花园</v>
          </cell>
          <cell r="E4299" t="str">
            <v>9栋</v>
          </cell>
        </row>
        <row r="4299">
          <cell r="H4299" t="str">
            <v>903</v>
          </cell>
        </row>
        <row r="4299">
          <cell r="O4299" t="str">
            <v>签约</v>
          </cell>
        </row>
        <row r="4300">
          <cell r="D4300" t="str">
            <v>翰林山语花园</v>
          </cell>
          <cell r="E4300" t="str">
            <v>9栋</v>
          </cell>
        </row>
        <row r="4300">
          <cell r="H4300" t="str">
            <v>904</v>
          </cell>
        </row>
        <row r="4300">
          <cell r="O4300" t="str">
            <v>签约</v>
          </cell>
        </row>
        <row r="4301">
          <cell r="D4301" t="str">
            <v>翰林山语花园</v>
          </cell>
          <cell r="E4301" t="str">
            <v>9栋</v>
          </cell>
        </row>
        <row r="4301">
          <cell r="H4301" t="str">
            <v>905</v>
          </cell>
        </row>
        <row r="4301">
          <cell r="O4301" t="str">
            <v>签约</v>
          </cell>
        </row>
        <row r="4302">
          <cell r="D4302" t="str">
            <v>翰林山语花园</v>
          </cell>
          <cell r="E4302" t="str">
            <v>9栋</v>
          </cell>
        </row>
        <row r="4302">
          <cell r="H4302" t="str">
            <v>906</v>
          </cell>
        </row>
        <row r="4302">
          <cell r="O4302" t="str">
            <v>签约</v>
          </cell>
        </row>
        <row r="4303">
          <cell r="D4303" t="str">
            <v>翰林山语花园商铺</v>
          </cell>
          <cell r="E4303" t="str">
            <v>A14S1号楼—1层商铺</v>
          </cell>
        </row>
        <row r="4303">
          <cell r="H4303" t="str">
            <v> 01</v>
          </cell>
        </row>
        <row r="4303">
          <cell r="O4303" t="str">
            <v>签约</v>
          </cell>
        </row>
        <row r="4304">
          <cell r="D4304" t="str">
            <v>翰林山语花园商铺</v>
          </cell>
          <cell r="E4304" t="str">
            <v>A14S1号楼—1层商铺</v>
          </cell>
        </row>
        <row r="4304">
          <cell r="H4304" t="str">
            <v> 02</v>
          </cell>
        </row>
        <row r="4304">
          <cell r="O4304" t="str">
            <v>签约</v>
          </cell>
        </row>
        <row r="4305">
          <cell r="D4305" t="str">
            <v>翰林山语花园商铺</v>
          </cell>
          <cell r="E4305" t="str">
            <v>A14S1号楼—1层商铺</v>
          </cell>
        </row>
        <row r="4305">
          <cell r="H4305" t="str">
            <v> 03</v>
          </cell>
        </row>
        <row r="4305">
          <cell r="O4305" t="str">
            <v>签约</v>
          </cell>
        </row>
        <row r="4306">
          <cell r="D4306" t="str">
            <v>翰林山语花园商铺</v>
          </cell>
          <cell r="E4306" t="str">
            <v>A14S1号楼—1层商铺</v>
          </cell>
        </row>
        <row r="4306">
          <cell r="H4306" t="str">
            <v> 04</v>
          </cell>
        </row>
        <row r="4306">
          <cell r="O4306" t="str">
            <v>签约</v>
          </cell>
        </row>
        <row r="4307">
          <cell r="D4307" t="str">
            <v>翰林山语花园商铺</v>
          </cell>
          <cell r="E4307" t="str">
            <v>A14S1号楼—1层商铺</v>
          </cell>
        </row>
        <row r="4307">
          <cell r="H4307" t="str">
            <v> 05</v>
          </cell>
        </row>
        <row r="4307">
          <cell r="O4307" t="str">
            <v>签约</v>
          </cell>
        </row>
        <row r="4308">
          <cell r="D4308" t="str">
            <v>翰林山语花园商铺</v>
          </cell>
          <cell r="E4308" t="str">
            <v>A14S1号楼—1层商铺</v>
          </cell>
        </row>
        <row r="4308">
          <cell r="H4308" t="str">
            <v> 06</v>
          </cell>
        </row>
        <row r="4308">
          <cell r="O4308" t="str">
            <v>签约</v>
          </cell>
        </row>
        <row r="4309">
          <cell r="D4309" t="str">
            <v>翰林山语花园商铺</v>
          </cell>
          <cell r="E4309" t="str">
            <v>A14S1号楼—1层商铺</v>
          </cell>
        </row>
        <row r="4309">
          <cell r="H4309" t="str">
            <v> 07</v>
          </cell>
        </row>
        <row r="4309">
          <cell r="O4309" t="str">
            <v>签约</v>
          </cell>
        </row>
        <row r="4310">
          <cell r="D4310" t="str">
            <v>翰林山语花园商铺</v>
          </cell>
          <cell r="E4310" t="str">
            <v>A14S1号楼—1层商铺</v>
          </cell>
        </row>
        <row r="4310">
          <cell r="H4310" t="str">
            <v> 08</v>
          </cell>
        </row>
        <row r="4310">
          <cell r="O4310" t="str">
            <v>签约</v>
          </cell>
        </row>
        <row r="4311">
          <cell r="D4311" t="str">
            <v>翰林山语花园商铺</v>
          </cell>
          <cell r="E4311" t="str">
            <v>A14S1号楼—1层商铺</v>
          </cell>
        </row>
        <row r="4311">
          <cell r="H4311" t="str">
            <v> 09</v>
          </cell>
        </row>
        <row r="4311">
          <cell r="O4311" t="str">
            <v>签约</v>
          </cell>
        </row>
        <row r="4312">
          <cell r="D4312" t="str">
            <v>翰林山语花园商铺</v>
          </cell>
          <cell r="E4312" t="str">
            <v>A14S1号楼—1层商铺</v>
          </cell>
        </row>
        <row r="4312">
          <cell r="H4312" t="str">
            <v> 10</v>
          </cell>
        </row>
        <row r="4312">
          <cell r="O4312" t="str">
            <v>签约</v>
          </cell>
        </row>
        <row r="4313">
          <cell r="D4313" t="str">
            <v>翰林山语花园商铺</v>
          </cell>
          <cell r="E4313" t="str">
            <v>S2号楼—1层商铺</v>
          </cell>
        </row>
        <row r="4313">
          <cell r="H4313" t="str">
            <v>53</v>
          </cell>
        </row>
        <row r="4313">
          <cell r="O4313" t="str">
            <v>签约</v>
          </cell>
        </row>
        <row r="4314">
          <cell r="D4314" t="str">
            <v>翰林山语花园商铺</v>
          </cell>
          <cell r="E4314" t="str">
            <v>S2号楼—1层商铺</v>
          </cell>
        </row>
        <row r="4314">
          <cell r="H4314" t="str">
            <v>54</v>
          </cell>
        </row>
        <row r="4314">
          <cell r="O4314" t="str">
            <v>签约</v>
          </cell>
        </row>
        <row r="4315">
          <cell r="D4315" t="str">
            <v>翰林山语花园商铺</v>
          </cell>
          <cell r="E4315" t="str">
            <v>S2号楼—1层商铺</v>
          </cell>
        </row>
        <row r="4315">
          <cell r="H4315" t="str">
            <v>55</v>
          </cell>
        </row>
        <row r="4315">
          <cell r="O4315" t="str">
            <v>签约</v>
          </cell>
        </row>
        <row r="4316">
          <cell r="D4316" t="str">
            <v>翰林山语花园商铺</v>
          </cell>
          <cell r="E4316" t="str">
            <v>S2号楼—1层商铺</v>
          </cell>
        </row>
        <row r="4316">
          <cell r="H4316" t="str">
            <v>56</v>
          </cell>
        </row>
        <row r="4316">
          <cell r="O4316" t="str">
            <v>签约</v>
          </cell>
        </row>
        <row r="4317">
          <cell r="D4317" t="str">
            <v>翰林山语花园商铺</v>
          </cell>
          <cell r="E4317" t="str">
            <v>S2号楼—1层商铺</v>
          </cell>
        </row>
        <row r="4317">
          <cell r="H4317" t="str">
            <v>57</v>
          </cell>
        </row>
        <row r="4317">
          <cell r="O4317" t="str">
            <v>签约</v>
          </cell>
        </row>
        <row r="4318">
          <cell r="D4318" t="str">
            <v>翰林山语花园商铺</v>
          </cell>
          <cell r="E4318" t="str">
            <v>S2号楼—1层商铺</v>
          </cell>
        </row>
        <row r="4318">
          <cell r="H4318" t="str">
            <v>58</v>
          </cell>
        </row>
        <row r="4318">
          <cell r="O4318" t="str">
            <v>签约</v>
          </cell>
        </row>
        <row r="4319">
          <cell r="D4319" t="str">
            <v>翰林山语花园商铺</v>
          </cell>
          <cell r="E4319" t="str">
            <v>S2号楼—1层商铺</v>
          </cell>
        </row>
        <row r="4319">
          <cell r="H4319" t="str">
            <v>59</v>
          </cell>
        </row>
        <row r="4319">
          <cell r="O4319" t="str">
            <v>签约</v>
          </cell>
        </row>
        <row r="4320">
          <cell r="D4320" t="str">
            <v>翰林山语花园商铺</v>
          </cell>
          <cell r="E4320" t="str">
            <v>S2号楼—1层商铺</v>
          </cell>
        </row>
        <row r="4320">
          <cell r="H4320" t="str">
            <v>60</v>
          </cell>
        </row>
        <row r="4320">
          <cell r="O4320" t="str">
            <v>签约</v>
          </cell>
        </row>
        <row r="4321">
          <cell r="D4321" t="str">
            <v>翰林山语花园商铺</v>
          </cell>
          <cell r="E4321" t="str">
            <v>S2号楼—1层商铺</v>
          </cell>
        </row>
        <row r="4321">
          <cell r="H4321" t="str">
            <v>61</v>
          </cell>
        </row>
        <row r="4321">
          <cell r="O4321" t="str">
            <v>签约</v>
          </cell>
        </row>
        <row r="4322">
          <cell r="D4322" t="str">
            <v>翰林山语花园商铺</v>
          </cell>
          <cell r="E4322" t="str">
            <v>S2号楼—1层商铺</v>
          </cell>
        </row>
        <row r="4322">
          <cell r="H4322" t="str">
            <v>62</v>
          </cell>
        </row>
        <row r="4322">
          <cell r="O4322" t="str">
            <v>签约</v>
          </cell>
        </row>
        <row r="4323">
          <cell r="D4323" t="str">
            <v>翰林山语花园商铺</v>
          </cell>
          <cell r="E4323" t="str">
            <v>S2号楼—1层商铺</v>
          </cell>
        </row>
        <row r="4323">
          <cell r="H4323" t="str">
            <v>63</v>
          </cell>
        </row>
        <row r="4323">
          <cell r="O4323" t="str">
            <v>签约</v>
          </cell>
        </row>
        <row r="4324">
          <cell r="D4324" t="str">
            <v>翰林山语花园商铺</v>
          </cell>
          <cell r="E4324" t="str">
            <v>S2号楼—1层商铺</v>
          </cell>
        </row>
        <row r="4324">
          <cell r="H4324" t="str">
            <v>64</v>
          </cell>
        </row>
        <row r="4324">
          <cell r="O4324" t="str">
            <v>签约</v>
          </cell>
        </row>
        <row r="4325">
          <cell r="D4325" t="str">
            <v>翰林山语花园商铺</v>
          </cell>
          <cell r="E4325" t="str">
            <v>S2号楼—1层商铺</v>
          </cell>
        </row>
        <row r="4325">
          <cell r="H4325" t="str">
            <v>65</v>
          </cell>
        </row>
        <row r="4325">
          <cell r="O4325" t="str">
            <v>签约</v>
          </cell>
        </row>
        <row r="4326">
          <cell r="D4326" t="str">
            <v>翰林山语花园商铺</v>
          </cell>
          <cell r="E4326" t="str">
            <v>S2号楼—1层商铺</v>
          </cell>
        </row>
        <row r="4326">
          <cell r="H4326" t="str">
            <v>66</v>
          </cell>
        </row>
        <row r="4326">
          <cell r="O4326" t="str">
            <v>签约</v>
          </cell>
        </row>
        <row r="4327">
          <cell r="D4327" t="str">
            <v>翰林山语花园商铺</v>
          </cell>
          <cell r="E4327" t="str">
            <v>S2号楼—1层商铺</v>
          </cell>
        </row>
        <row r="4327">
          <cell r="H4327" t="str">
            <v>67</v>
          </cell>
        </row>
        <row r="4327">
          <cell r="O4327" t="str">
            <v>签约</v>
          </cell>
        </row>
        <row r="4328">
          <cell r="D4328" t="str">
            <v>翰林山语花园商铺</v>
          </cell>
          <cell r="E4328" t="str">
            <v>S3号楼—1层商铺</v>
          </cell>
        </row>
        <row r="4328">
          <cell r="H4328" t="str">
            <v>104</v>
          </cell>
        </row>
        <row r="4328">
          <cell r="O4328" t="str">
            <v>签约</v>
          </cell>
        </row>
        <row r="4329">
          <cell r="D4329" t="str">
            <v>翰林山语花园商铺</v>
          </cell>
          <cell r="E4329" t="str">
            <v>S3号楼—1层商铺</v>
          </cell>
        </row>
        <row r="4329">
          <cell r="H4329" t="str">
            <v>105</v>
          </cell>
        </row>
        <row r="4329">
          <cell r="O4329" t="str">
            <v>签约</v>
          </cell>
        </row>
        <row r="4330">
          <cell r="D4330" t="str">
            <v>翰林山语花园商铺</v>
          </cell>
          <cell r="E4330" t="str">
            <v>S3号楼—1层商铺</v>
          </cell>
        </row>
        <row r="4330">
          <cell r="H4330" t="str">
            <v>106</v>
          </cell>
        </row>
        <row r="4330">
          <cell r="O4330" t="str">
            <v>签约</v>
          </cell>
        </row>
        <row r="4331">
          <cell r="D4331" t="str">
            <v>翰林山语花园商铺</v>
          </cell>
          <cell r="E4331" t="str">
            <v>S3号楼—1层商铺</v>
          </cell>
        </row>
        <row r="4331">
          <cell r="H4331" t="str">
            <v>107</v>
          </cell>
        </row>
        <row r="4331">
          <cell r="O4331" t="str">
            <v>签约</v>
          </cell>
        </row>
        <row r="4332">
          <cell r="D4332" t="str">
            <v>翰林山语花园商铺</v>
          </cell>
          <cell r="E4332" t="str">
            <v>S3号楼—1层商铺</v>
          </cell>
        </row>
        <row r="4332">
          <cell r="H4332" t="str">
            <v>108</v>
          </cell>
        </row>
        <row r="4332">
          <cell r="O4332" t="str">
            <v>签约</v>
          </cell>
        </row>
        <row r="4333">
          <cell r="D4333" t="str">
            <v>翰林山语花园商铺</v>
          </cell>
          <cell r="E4333" t="str">
            <v>S3号楼—1层商铺</v>
          </cell>
        </row>
        <row r="4333">
          <cell r="H4333" t="str">
            <v>109</v>
          </cell>
        </row>
        <row r="4333">
          <cell r="O4333" t="str">
            <v>签约</v>
          </cell>
        </row>
        <row r="4334">
          <cell r="D4334" t="str">
            <v>翰林山语花园商铺</v>
          </cell>
          <cell r="E4334" t="str">
            <v>S3号楼—1层商铺</v>
          </cell>
        </row>
        <row r="4334">
          <cell r="H4334" t="str">
            <v>110</v>
          </cell>
        </row>
        <row r="4334">
          <cell r="O4334" t="str">
            <v>签约</v>
          </cell>
        </row>
        <row r="4335">
          <cell r="D4335" t="str">
            <v>翰林山语花园商铺</v>
          </cell>
          <cell r="E4335" t="str">
            <v>S3号楼—1层商铺</v>
          </cell>
        </row>
        <row r="4335">
          <cell r="H4335" t="str">
            <v>111</v>
          </cell>
        </row>
        <row r="4335">
          <cell r="O4335" t="str">
            <v>签约</v>
          </cell>
        </row>
        <row r="4336">
          <cell r="D4336" t="str">
            <v>翰林山语花园商铺</v>
          </cell>
          <cell r="E4336" t="str">
            <v>翰林山语花园13幢—1层商铺</v>
          </cell>
        </row>
        <row r="4336">
          <cell r="H4336" t="str">
            <v>112</v>
          </cell>
        </row>
        <row r="4336">
          <cell r="O4336" t="str">
            <v>签约</v>
          </cell>
        </row>
        <row r="4337">
          <cell r="D4337" t="str">
            <v>翰林山语花园商铺</v>
          </cell>
          <cell r="E4337" t="str">
            <v>翰林山语花园13幢—1层商铺</v>
          </cell>
        </row>
        <row r="4337">
          <cell r="H4337" t="str">
            <v>113</v>
          </cell>
        </row>
        <row r="4337">
          <cell r="O4337" t="str">
            <v>签约</v>
          </cell>
        </row>
        <row r="4338">
          <cell r="D4338" t="str">
            <v>翰林山语花园商铺</v>
          </cell>
          <cell r="E4338" t="str">
            <v>翰林山语花园13幢—1层商铺</v>
          </cell>
        </row>
        <row r="4338">
          <cell r="H4338" t="str">
            <v>114</v>
          </cell>
        </row>
        <row r="4338">
          <cell r="O4338" t="str">
            <v>签约</v>
          </cell>
        </row>
        <row r="4339">
          <cell r="D4339" t="str">
            <v>翰林山语花园商铺</v>
          </cell>
          <cell r="E4339" t="str">
            <v>翰林山语花园13幢—1层商铺</v>
          </cell>
        </row>
        <row r="4339">
          <cell r="H4339" t="str">
            <v>115</v>
          </cell>
        </row>
        <row r="4339">
          <cell r="O4339" t="str">
            <v>签约</v>
          </cell>
        </row>
        <row r="4340">
          <cell r="D4340" t="str">
            <v>翰林山语花园商铺</v>
          </cell>
          <cell r="E4340" t="str">
            <v>翰林山语花园13幢—1层商铺</v>
          </cell>
        </row>
        <row r="4340">
          <cell r="H4340" t="str">
            <v>116</v>
          </cell>
        </row>
        <row r="4340">
          <cell r="O4340" t="str">
            <v>签约</v>
          </cell>
        </row>
        <row r="4341">
          <cell r="D4341" t="str">
            <v>翰林山语花园商铺</v>
          </cell>
          <cell r="E4341" t="str">
            <v>翰林山语花园13幢—1层商铺</v>
          </cell>
        </row>
        <row r="4341">
          <cell r="H4341" t="str">
            <v>117</v>
          </cell>
        </row>
        <row r="4341">
          <cell r="O4341" t="str">
            <v>签约</v>
          </cell>
        </row>
        <row r="4342">
          <cell r="D4342" t="str">
            <v>翰林山语花园商铺</v>
          </cell>
          <cell r="E4342" t="str">
            <v>翰林山语花园14幢—1层商铺</v>
          </cell>
        </row>
        <row r="4342">
          <cell r="H4342" t="str">
            <v>118</v>
          </cell>
        </row>
        <row r="4342">
          <cell r="O4342" t="str">
            <v>签约</v>
          </cell>
        </row>
        <row r="4343">
          <cell r="D4343" t="str">
            <v>翰林山语花园商铺</v>
          </cell>
          <cell r="E4343" t="str">
            <v>翰林山语花园14幢—1层商铺</v>
          </cell>
        </row>
        <row r="4343">
          <cell r="H4343" t="str">
            <v>119</v>
          </cell>
        </row>
        <row r="4343">
          <cell r="O4343" t="str">
            <v>签约</v>
          </cell>
        </row>
        <row r="4344">
          <cell r="D4344" t="str">
            <v>翰林山语花园商铺</v>
          </cell>
          <cell r="E4344" t="str">
            <v>翰林山语花园14幢—1层商铺</v>
          </cell>
        </row>
        <row r="4344">
          <cell r="H4344" t="str">
            <v>120</v>
          </cell>
        </row>
        <row r="4344">
          <cell r="O4344" t="str">
            <v>签约</v>
          </cell>
        </row>
        <row r="4345">
          <cell r="D4345" t="str">
            <v>翰林山语花园商铺</v>
          </cell>
          <cell r="E4345" t="str">
            <v>翰林山语花园14幢—1层商铺</v>
          </cell>
        </row>
        <row r="4345">
          <cell r="H4345" t="str">
            <v>121</v>
          </cell>
        </row>
        <row r="4345">
          <cell r="O4345" t="str">
            <v>签约</v>
          </cell>
        </row>
        <row r="4346">
          <cell r="D4346" t="str">
            <v>翰林山语花园商铺</v>
          </cell>
          <cell r="E4346" t="str">
            <v>翰林山语花园14幢—1层商铺</v>
          </cell>
        </row>
        <row r="4346">
          <cell r="H4346" t="str">
            <v>122</v>
          </cell>
        </row>
        <row r="4346">
          <cell r="O4346" t="str">
            <v>签约</v>
          </cell>
        </row>
        <row r="4347">
          <cell r="D4347" t="str">
            <v>翰林山语花园商铺</v>
          </cell>
          <cell r="E4347" t="str">
            <v>翰林山语花园14幢—1层商铺</v>
          </cell>
        </row>
        <row r="4347">
          <cell r="H4347" t="str">
            <v>123</v>
          </cell>
        </row>
        <row r="4347">
          <cell r="O4347" t="str">
            <v>签约</v>
          </cell>
        </row>
        <row r="4348">
          <cell r="D4348" t="str">
            <v>翰林山语花园商铺</v>
          </cell>
          <cell r="E4348" t="str">
            <v>翰林山语花园14幢—1层商铺</v>
          </cell>
        </row>
        <row r="4348">
          <cell r="H4348" t="str">
            <v>124</v>
          </cell>
        </row>
        <row r="4348">
          <cell r="O4348" t="str">
            <v>签约</v>
          </cell>
        </row>
        <row r="4349">
          <cell r="D4349" t="str">
            <v>翰林山语花园商铺</v>
          </cell>
          <cell r="E4349" t="str">
            <v>翰林山语花园14幢—1层商铺</v>
          </cell>
        </row>
        <row r="4349">
          <cell r="H4349" t="str">
            <v>125</v>
          </cell>
        </row>
        <row r="4349">
          <cell r="O4349" t="str">
            <v>签约</v>
          </cell>
        </row>
        <row r="4350">
          <cell r="D4350" t="str">
            <v>翰林山语花园商铺</v>
          </cell>
          <cell r="E4350" t="str">
            <v>翰林山语花园15幢—1层商铺</v>
          </cell>
        </row>
        <row r="4350">
          <cell r="H4350" t="str">
            <v>126</v>
          </cell>
        </row>
        <row r="4350">
          <cell r="O4350" t="str">
            <v>签约</v>
          </cell>
        </row>
        <row r="4351">
          <cell r="D4351" t="str">
            <v>翰林山语花园商铺</v>
          </cell>
          <cell r="E4351" t="str">
            <v>翰林山语花园15幢—1层商铺</v>
          </cell>
        </row>
        <row r="4351">
          <cell r="H4351" t="str">
            <v>127</v>
          </cell>
        </row>
        <row r="4351">
          <cell r="O4351" t="str">
            <v>签约</v>
          </cell>
        </row>
        <row r="4352">
          <cell r="D4352" t="str">
            <v>翰林山语花园商铺</v>
          </cell>
          <cell r="E4352" t="str">
            <v>翰林山语花园15幢—1层商铺</v>
          </cell>
        </row>
        <row r="4352">
          <cell r="H4352" t="str">
            <v>128</v>
          </cell>
        </row>
        <row r="4352">
          <cell r="O4352" t="str">
            <v>签约</v>
          </cell>
        </row>
        <row r="4353">
          <cell r="D4353" t="str">
            <v>翰林山语花园商铺</v>
          </cell>
          <cell r="E4353" t="str">
            <v>翰林山语花园15幢—1层商铺</v>
          </cell>
        </row>
        <row r="4353">
          <cell r="H4353" t="str">
            <v>129</v>
          </cell>
        </row>
        <row r="4353">
          <cell r="O4353" t="str">
            <v>签约</v>
          </cell>
        </row>
        <row r="4354">
          <cell r="D4354" t="str">
            <v>翰林山语花园商铺</v>
          </cell>
          <cell r="E4354" t="str">
            <v>翰林山语花园15幢—1层商铺</v>
          </cell>
        </row>
        <row r="4354">
          <cell r="H4354" t="str">
            <v>130</v>
          </cell>
        </row>
        <row r="4354">
          <cell r="O4354" t="str">
            <v>签约</v>
          </cell>
        </row>
        <row r="4355">
          <cell r="D4355" t="str">
            <v>翰林山语花园商铺</v>
          </cell>
          <cell r="E4355" t="str">
            <v>翰林山语花园15幢—1层商铺</v>
          </cell>
        </row>
        <row r="4355">
          <cell r="H4355" t="str">
            <v>131</v>
          </cell>
        </row>
        <row r="4355">
          <cell r="O4355" t="str">
            <v>签约</v>
          </cell>
        </row>
        <row r="4356">
          <cell r="D4356" t="str">
            <v>翰林山语花园商铺</v>
          </cell>
          <cell r="E4356" t="str">
            <v>翰林山语花园15幢—1层商铺</v>
          </cell>
        </row>
        <row r="4356">
          <cell r="H4356" t="str">
            <v>132</v>
          </cell>
        </row>
        <row r="4356">
          <cell r="O4356" t="str">
            <v>签约</v>
          </cell>
        </row>
        <row r="4357">
          <cell r="D4357" t="str">
            <v>翰林山语花园商铺</v>
          </cell>
          <cell r="E4357" t="str">
            <v>翰林山语花园15幢—1层商铺</v>
          </cell>
        </row>
        <row r="4357">
          <cell r="H4357" t="str">
            <v>133</v>
          </cell>
        </row>
        <row r="4357">
          <cell r="O4357" t="str">
            <v>签约</v>
          </cell>
        </row>
        <row r="4358">
          <cell r="D4358" t="str">
            <v>翰林山语花园商铺</v>
          </cell>
          <cell r="E4358" t="str">
            <v>翰林山语花园16幢—1层商铺</v>
          </cell>
        </row>
        <row r="4358">
          <cell r="H4358" t="str">
            <v>134</v>
          </cell>
        </row>
        <row r="4358">
          <cell r="O4358" t="str">
            <v>签约</v>
          </cell>
        </row>
        <row r="4359">
          <cell r="D4359" t="str">
            <v>翰林山语花园商铺</v>
          </cell>
          <cell r="E4359" t="str">
            <v>翰林山语花园16幢—1层商铺</v>
          </cell>
        </row>
        <row r="4359">
          <cell r="H4359" t="str">
            <v>135</v>
          </cell>
        </row>
        <row r="4359">
          <cell r="O4359" t="str">
            <v>签约</v>
          </cell>
        </row>
        <row r="4360">
          <cell r="D4360" t="str">
            <v>翰林山语花园商铺</v>
          </cell>
          <cell r="E4360" t="str">
            <v>翰林山语花园16幢—1层商铺</v>
          </cell>
        </row>
        <row r="4360">
          <cell r="H4360" t="str">
            <v>136</v>
          </cell>
        </row>
        <row r="4360">
          <cell r="O4360" t="str">
            <v>签约</v>
          </cell>
        </row>
        <row r="4361">
          <cell r="D4361" t="str">
            <v>翰林山语花园商铺</v>
          </cell>
          <cell r="E4361" t="str">
            <v>翰林山语花园16幢—1层商铺</v>
          </cell>
        </row>
        <row r="4361">
          <cell r="H4361" t="str">
            <v>137</v>
          </cell>
        </row>
        <row r="4361">
          <cell r="O4361" t="str">
            <v>签约</v>
          </cell>
        </row>
        <row r="4362">
          <cell r="D4362" t="str">
            <v>翰林山语花园商铺</v>
          </cell>
          <cell r="E4362" t="str">
            <v>翰林山语花园16幢—1层商铺</v>
          </cell>
        </row>
        <row r="4362">
          <cell r="H4362" t="str">
            <v>138</v>
          </cell>
        </row>
        <row r="4362">
          <cell r="O4362" t="str">
            <v>签约</v>
          </cell>
        </row>
        <row r="4363">
          <cell r="D4363" t="str">
            <v>翰林山语花园商铺</v>
          </cell>
          <cell r="E4363" t="str">
            <v>翰林山语花园16幢—1层商铺</v>
          </cell>
        </row>
        <row r="4363">
          <cell r="H4363" t="str">
            <v>139</v>
          </cell>
        </row>
        <row r="4363">
          <cell r="O4363" t="str">
            <v>签约</v>
          </cell>
        </row>
        <row r="4364">
          <cell r="D4364" t="str">
            <v>翰林山语花园商铺</v>
          </cell>
          <cell r="E4364" t="str">
            <v>翰林山语花园16幢—1层商铺</v>
          </cell>
        </row>
        <row r="4364">
          <cell r="H4364" t="str">
            <v>140</v>
          </cell>
        </row>
        <row r="4364">
          <cell r="O4364" t="str">
            <v>签约</v>
          </cell>
        </row>
        <row r="4365">
          <cell r="D4365" t="str">
            <v>翰林山语花园商铺</v>
          </cell>
          <cell r="E4365" t="str">
            <v>翰林山语花园16幢—1层商铺</v>
          </cell>
        </row>
        <row r="4365">
          <cell r="H4365" t="str">
            <v>141</v>
          </cell>
        </row>
        <row r="4365">
          <cell r="O4365" t="str">
            <v>签约</v>
          </cell>
        </row>
        <row r="4366">
          <cell r="D4366" t="str">
            <v>翰林山语花园商铺</v>
          </cell>
          <cell r="E4366" t="str">
            <v>翰林山语花园16幢—1层商铺</v>
          </cell>
        </row>
        <row r="4366">
          <cell r="H4366" t="str">
            <v>142</v>
          </cell>
        </row>
        <row r="4366">
          <cell r="O4366" t="str">
            <v>签约</v>
          </cell>
        </row>
        <row r="4367">
          <cell r="D4367" t="str">
            <v>翰林山语花园商铺</v>
          </cell>
          <cell r="E4367" t="str">
            <v>翰林山语花园16幢—1层商铺</v>
          </cell>
        </row>
        <row r="4367">
          <cell r="H4367" t="str">
            <v>143</v>
          </cell>
        </row>
        <row r="4367">
          <cell r="O4367" t="str">
            <v>签约</v>
          </cell>
        </row>
        <row r="4368">
          <cell r="D4368" t="str">
            <v>翰林山语花园商铺</v>
          </cell>
          <cell r="E4368" t="str">
            <v>翰林山语花园16幢—1层商铺</v>
          </cell>
        </row>
        <row r="4368">
          <cell r="H4368" t="str">
            <v>144</v>
          </cell>
        </row>
        <row r="4368">
          <cell r="O4368" t="str">
            <v>签约</v>
          </cell>
        </row>
        <row r="4369">
          <cell r="D4369" t="str">
            <v>翰林山语花园商铺</v>
          </cell>
          <cell r="E4369" t="str">
            <v>翰林山语花园16幢—1层商铺</v>
          </cell>
        </row>
        <row r="4369">
          <cell r="H4369" t="str">
            <v>145</v>
          </cell>
        </row>
        <row r="4369">
          <cell r="O4369" t="str">
            <v>签约</v>
          </cell>
        </row>
        <row r="4370">
          <cell r="D4370" t="str">
            <v>翰林山语花园商铺</v>
          </cell>
          <cell r="E4370" t="str">
            <v>翰林山语花园2幢—1层商铺</v>
          </cell>
        </row>
        <row r="4370">
          <cell r="H4370" t="str">
            <v>11</v>
          </cell>
        </row>
        <row r="4370">
          <cell r="O4370" t="str">
            <v>签约</v>
          </cell>
        </row>
        <row r="4371">
          <cell r="D4371" t="str">
            <v>翰林山语花园商铺</v>
          </cell>
          <cell r="E4371" t="str">
            <v>翰林山语花园2幢—1层商铺</v>
          </cell>
        </row>
        <row r="4371">
          <cell r="H4371" t="str">
            <v>12</v>
          </cell>
        </row>
        <row r="4371">
          <cell r="O4371" t="str">
            <v>签约</v>
          </cell>
        </row>
        <row r="4372">
          <cell r="D4372" t="str">
            <v>翰林山语花园商铺</v>
          </cell>
          <cell r="E4372" t="str">
            <v>翰林山语花园2幢—1层商铺</v>
          </cell>
        </row>
        <row r="4372">
          <cell r="H4372" t="str">
            <v>13</v>
          </cell>
        </row>
        <row r="4372">
          <cell r="O4372" t="str">
            <v>签约</v>
          </cell>
        </row>
        <row r="4373">
          <cell r="D4373" t="str">
            <v>翰林山语花园商铺</v>
          </cell>
          <cell r="E4373" t="str">
            <v>翰林山语花园2幢—1层商铺</v>
          </cell>
        </row>
        <row r="4373">
          <cell r="H4373" t="str">
            <v>14</v>
          </cell>
        </row>
        <row r="4373">
          <cell r="O4373" t="str">
            <v>签约</v>
          </cell>
        </row>
        <row r="4374">
          <cell r="D4374" t="str">
            <v>翰林山语花园商铺</v>
          </cell>
          <cell r="E4374" t="str">
            <v>翰林山语花园2幢—1层商铺</v>
          </cell>
        </row>
        <row r="4374">
          <cell r="H4374" t="str">
            <v>15</v>
          </cell>
        </row>
        <row r="4374">
          <cell r="O4374" t="str">
            <v>签约</v>
          </cell>
        </row>
        <row r="4375">
          <cell r="D4375" t="str">
            <v>翰林山语花园商铺</v>
          </cell>
          <cell r="E4375" t="str">
            <v>翰林山语花园3幢、4幢—1层商铺</v>
          </cell>
        </row>
        <row r="4375">
          <cell r="H4375" t="str">
            <v> 16</v>
          </cell>
        </row>
        <row r="4375">
          <cell r="O4375" t="str">
            <v>签约</v>
          </cell>
        </row>
        <row r="4376">
          <cell r="D4376" t="str">
            <v>翰林山语花园商铺</v>
          </cell>
          <cell r="E4376" t="str">
            <v>翰林山语花园3幢、4幢—1层商铺</v>
          </cell>
        </row>
        <row r="4376">
          <cell r="H4376" t="str">
            <v> 17</v>
          </cell>
        </row>
        <row r="4376">
          <cell r="O4376" t="str">
            <v>签约</v>
          </cell>
        </row>
        <row r="4377">
          <cell r="D4377" t="str">
            <v>翰林山语花园商铺</v>
          </cell>
          <cell r="E4377" t="str">
            <v>翰林山语花园3幢、4幢—1层商铺</v>
          </cell>
        </row>
        <row r="4377">
          <cell r="H4377" t="str">
            <v> 18</v>
          </cell>
        </row>
        <row r="4377">
          <cell r="O4377" t="str">
            <v>签约</v>
          </cell>
        </row>
        <row r="4378">
          <cell r="D4378" t="str">
            <v>翰林山语花园商铺</v>
          </cell>
          <cell r="E4378" t="str">
            <v>翰林山语花园3幢、4幢—1层商铺</v>
          </cell>
        </row>
        <row r="4378">
          <cell r="H4378" t="str">
            <v> 19</v>
          </cell>
        </row>
        <row r="4378">
          <cell r="O4378" t="str">
            <v>签约</v>
          </cell>
        </row>
        <row r="4379">
          <cell r="D4379" t="str">
            <v>翰林山语花园商铺</v>
          </cell>
          <cell r="E4379" t="str">
            <v>翰林山语花园3幢、4幢—1层商铺</v>
          </cell>
        </row>
        <row r="4379">
          <cell r="H4379" t="str">
            <v> 20</v>
          </cell>
        </row>
        <row r="4379">
          <cell r="O4379" t="str">
            <v>签约</v>
          </cell>
        </row>
        <row r="4380">
          <cell r="D4380" t="str">
            <v>翰林山语花园商铺</v>
          </cell>
          <cell r="E4380" t="str">
            <v>翰林山语花园3幢、4幢—1层商铺</v>
          </cell>
        </row>
        <row r="4380">
          <cell r="H4380" t="str">
            <v> 21</v>
          </cell>
        </row>
        <row r="4380">
          <cell r="O4380" t="str">
            <v>签约</v>
          </cell>
        </row>
        <row r="4381">
          <cell r="D4381" t="str">
            <v>翰林山语花园商铺</v>
          </cell>
          <cell r="E4381" t="str">
            <v>翰林山语花园3幢、4幢—1层商铺</v>
          </cell>
        </row>
        <row r="4381">
          <cell r="H4381" t="str">
            <v> 22</v>
          </cell>
        </row>
        <row r="4381">
          <cell r="O4381" t="str">
            <v>签约</v>
          </cell>
        </row>
        <row r="4382">
          <cell r="D4382" t="str">
            <v>翰林山语花园商铺</v>
          </cell>
          <cell r="E4382" t="str">
            <v>翰林山语花园3幢、4幢—1层商铺</v>
          </cell>
        </row>
        <row r="4382">
          <cell r="H4382" t="str">
            <v> 23</v>
          </cell>
        </row>
        <row r="4382">
          <cell r="O4382" t="str">
            <v>签约</v>
          </cell>
        </row>
        <row r="4383">
          <cell r="D4383" t="str">
            <v>翰林山语花园商铺</v>
          </cell>
          <cell r="E4383" t="str">
            <v>翰林山语花园3幢、4幢—1层商铺</v>
          </cell>
        </row>
        <row r="4383">
          <cell r="H4383" t="str">
            <v> 24</v>
          </cell>
        </row>
        <row r="4383">
          <cell r="O4383" t="str">
            <v>签约</v>
          </cell>
        </row>
        <row r="4384">
          <cell r="D4384" t="str">
            <v>翰林山语花园商铺</v>
          </cell>
          <cell r="E4384" t="str">
            <v>翰林山语花园3幢、4幢—1层商铺</v>
          </cell>
        </row>
        <row r="4384">
          <cell r="H4384" t="str">
            <v> 25</v>
          </cell>
        </row>
        <row r="4384">
          <cell r="O4384" t="str">
            <v>签约</v>
          </cell>
        </row>
        <row r="4385">
          <cell r="D4385" t="str">
            <v>翰林山语花园商铺</v>
          </cell>
          <cell r="E4385" t="str">
            <v>翰林山语花园3幢、4幢—1层商铺</v>
          </cell>
        </row>
        <row r="4385">
          <cell r="H4385" t="str">
            <v> 26</v>
          </cell>
        </row>
        <row r="4385">
          <cell r="O4385" t="str">
            <v>签约</v>
          </cell>
        </row>
        <row r="4386">
          <cell r="D4386" t="str">
            <v>翰林山语花园商铺</v>
          </cell>
          <cell r="E4386" t="str">
            <v>翰林山语花园3幢、4幢—1层商铺</v>
          </cell>
        </row>
        <row r="4386">
          <cell r="H4386" t="str">
            <v> 27</v>
          </cell>
        </row>
        <row r="4386">
          <cell r="O4386" t="str">
            <v>签约</v>
          </cell>
        </row>
        <row r="4387">
          <cell r="D4387" t="str">
            <v>翰林山语花园商铺</v>
          </cell>
          <cell r="E4387" t="str">
            <v>翰林山语花园3幢、4幢—1层商铺</v>
          </cell>
        </row>
        <row r="4387">
          <cell r="H4387" t="str">
            <v> 28</v>
          </cell>
        </row>
        <row r="4387">
          <cell r="O4387" t="str">
            <v>签约</v>
          </cell>
        </row>
        <row r="4388">
          <cell r="D4388" t="str">
            <v>翰林山语花园商铺</v>
          </cell>
          <cell r="E4388" t="str">
            <v>翰林山语花园3幢、4幢—1层商铺</v>
          </cell>
        </row>
        <row r="4388">
          <cell r="H4388" t="str">
            <v> 29</v>
          </cell>
        </row>
        <row r="4388">
          <cell r="O4388" t="str">
            <v>签约</v>
          </cell>
        </row>
        <row r="4389">
          <cell r="D4389" t="str">
            <v>翰林山语花园商铺</v>
          </cell>
          <cell r="E4389" t="str">
            <v>翰林山语花园3幢、4幢—1层商铺</v>
          </cell>
        </row>
        <row r="4389">
          <cell r="H4389" t="str">
            <v> 30</v>
          </cell>
        </row>
        <row r="4389">
          <cell r="O4389" t="str">
            <v>签约</v>
          </cell>
        </row>
        <row r="4390">
          <cell r="D4390" t="str">
            <v>翰林山语花园商铺</v>
          </cell>
          <cell r="E4390" t="str">
            <v>翰林山语花园3幢、4幢—1层商铺</v>
          </cell>
        </row>
        <row r="4390">
          <cell r="H4390" t="str">
            <v> 31</v>
          </cell>
        </row>
        <row r="4390">
          <cell r="O4390" t="str">
            <v>签约</v>
          </cell>
        </row>
        <row r="4391">
          <cell r="D4391" t="str">
            <v>翰林山语花园商铺</v>
          </cell>
          <cell r="E4391" t="str">
            <v>翰林山语花园3幢、4幢—1层商铺</v>
          </cell>
        </row>
        <row r="4391">
          <cell r="H4391" t="str">
            <v> 32</v>
          </cell>
        </row>
        <row r="4391">
          <cell r="O4391" t="str">
            <v>签约</v>
          </cell>
        </row>
        <row r="4392">
          <cell r="D4392" t="str">
            <v>翰林山语花园商铺</v>
          </cell>
          <cell r="E4392" t="str">
            <v>翰林山语花园3幢、4幢—1层商铺</v>
          </cell>
        </row>
        <row r="4392">
          <cell r="H4392" t="str">
            <v> 33</v>
          </cell>
        </row>
        <row r="4392">
          <cell r="O4392" t="str">
            <v>签约</v>
          </cell>
        </row>
        <row r="4393">
          <cell r="D4393" t="str">
            <v>翰林山语花园商铺</v>
          </cell>
          <cell r="E4393" t="str">
            <v>翰林山语花园3幢、4幢—1层商铺</v>
          </cell>
        </row>
        <row r="4393">
          <cell r="H4393" t="str">
            <v> 34</v>
          </cell>
        </row>
        <row r="4393">
          <cell r="O4393" t="str">
            <v>签约</v>
          </cell>
        </row>
        <row r="4394">
          <cell r="D4394" t="str">
            <v>翰林山语花园商铺</v>
          </cell>
          <cell r="E4394" t="str">
            <v>翰林山语花园3幢、4幢—1层商铺</v>
          </cell>
        </row>
        <row r="4394">
          <cell r="H4394" t="str">
            <v> 35</v>
          </cell>
        </row>
        <row r="4394">
          <cell r="O4394" t="str">
            <v>签约</v>
          </cell>
        </row>
        <row r="4395">
          <cell r="D4395" t="str">
            <v>翰林山语花园商铺</v>
          </cell>
          <cell r="E4395" t="str">
            <v>翰林山语花园5幢—1层商铺</v>
          </cell>
        </row>
        <row r="4395">
          <cell r="H4395" t="str">
            <v> 36</v>
          </cell>
        </row>
        <row r="4395">
          <cell r="O4395" t="str">
            <v>签约</v>
          </cell>
        </row>
        <row r="4396">
          <cell r="D4396" t="str">
            <v>翰林山语花园商铺</v>
          </cell>
          <cell r="E4396" t="str">
            <v>翰林山语花园5幢—1层商铺</v>
          </cell>
        </row>
        <row r="4396">
          <cell r="H4396" t="str">
            <v> 37</v>
          </cell>
        </row>
        <row r="4396">
          <cell r="O4396" t="str">
            <v>签约</v>
          </cell>
        </row>
        <row r="4397">
          <cell r="D4397" t="str">
            <v>翰林山语花园商铺</v>
          </cell>
          <cell r="E4397" t="str">
            <v>翰林山语花园5幢—1层商铺</v>
          </cell>
        </row>
        <row r="4397">
          <cell r="H4397" t="str">
            <v> 38</v>
          </cell>
        </row>
        <row r="4397">
          <cell r="O4397" t="str">
            <v>签约</v>
          </cell>
        </row>
        <row r="4398">
          <cell r="D4398" t="str">
            <v>翰林山语花园商铺</v>
          </cell>
          <cell r="E4398" t="str">
            <v>翰林山语花园5幢—1层商铺</v>
          </cell>
        </row>
        <row r="4398">
          <cell r="H4398" t="str">
            <v> 39</v>
          </cell>
        </row>
        <row r="4398">
          <cell r="O4398" t="str">
            <v>签约</v>
          </cell>
        </row>
        <row r="4399">
          <cell r="D4399" t="str">
            <v>翰林山语花园商铺</v>
          </cell>
          <cell r="E4399" t="str">
            <v>翰林山语花园5幢—1层商铺</v>
          </cell>
        </row>
        <row r="4399">
          <cell r="H4399" t="str">
            <v> 40</v>
          </cell>
        </row>
        <row r="4399">
          <cell r="O4399" t="str">
            <v>签约</v>
          </cell>
        </row>
        <row r="4400">
          <cell r="D4400" t="str">
            <v>翰林山语花园商铺</v>
          </cell>
          <cell r="E4400" t="str">
            <v>翰林山语花园5幢—1层商铺</v>
          </cell>
        </row>
        <row r="4400">
          <cell r="H4400" t="str">
            <v> 41</v>
          </cell>
        </row>
        <row r="4400">
          <cell r="O4400" t="str">
            <v>签约</v>
          </cell>
        </row>
        <row r="4401">
          <cell r="D4401" t="str">
            <v>翰林山语花园商铺</v>
          </cell>
          <cell r="E4401" t="str">
            <v>翰林山语花园5幢—1层商铺</v>
          </cell>
        </row>
        <row r="4401">
          <cell r="H4401" t="str">
            <v> 42</v>
          </cell>
        </row>
        <row r="4401">
          <cell r="O4401" t="str">
            <v>签约</v>
          </cell>
        </row>
        <row r="4402">
          <cell r="D4402" t="str">
            <v>翰林山语花园商铺</v>
          </cell>
          <cell r="E4402" t="str">
            <v>翰林山语花园5幢—1层商铺</v>
          </cell>
        </row>
        <row r="4402">
          <cell r="H4402" t="str">
            <v> 43</v>
          </cell>
        </row>
        <row r="4402">
          <cell r="O4402" t="str">
            <v>签约</v>
          </cell>
        </row>
        <row r="4403">
          <cell r="D4403" t="str">
            <v>翰林山语花园商铺</v>
          </cell>
          <cell r="E4403" t="str">
            <v>翰林山语花园5幢—1层商铺</v>
          </cell>
        </row>
        <row r="4403">
          <cell r="H4403" t="str">
            <v> 44</v>
          </cell>
        </row>
        <row r="4403">
          <cell r="O4403" t="str">
            <v>签约</v>
          </cell>
        </row>
        <row r="4404">
          <cell r="D4404" t="str">
            <v>翰林山语花园商铺</v>
          </cell>
          <cell r="E4404" t="str">
            <v>翰林山语花园5幢—1层商铺</v>
          </cell>
        </row>
        <row r="4404">
          <cell r="H4404" t="str">
            <v> 45</v>
          </cell>
        </row>
        <row r="4404">
          <cell r="O4404" t="str">
            <v>签约</v>
          </cell>
        </row>
        <row r="4405">
          <cell r="D4405" t="str">
            <v>翰林山语花园商铺</v>
          </cell>
          <cell r="E4405" t="str">
            <v>翰林山语花园5幢—1层商铺</v>
          </cell>
        </row>
        <row r="4405">
          <cell r="H4405" t="str">
            <v> 46</v>
          </cell>
        </row>
        <row r="4405">
          <cell r="O4405" t="str">
            <v>签约</v>
          </cell>
        </row>
        <row r="4406">
          <cell r="D4406" t="str">
            <v>翰林山语花园商铺</v>
          </cell>
          <cell r="E4406" t="str">
            <v>翰林山语花园6幢—1层商铺</v>
          </cell>
        </row>
        <row r="4406">
          <cell r="H4406" t="str">
            <v> 47</v>
          </cell>
        </row>
        <row r="4406">
          <cell r="O4406" t="str">
            <v>签约</v>
          </cell>
        </row>
        <row r="4407">
          <cell r="D4407" t="str">
            <v>翰林山语花园商铺</v>
          </cell>
          <cell r="E4407" t="str">
            <v>翰林山语花园6幢—1层商铺</v>
          </cell>
        </row>
        <row r="4407">
          <cell r="H4407" t="str">
            <v> 48</v>
          </cell>
        </row>
        <row r="4407">
          <cell r="O4407" t="str">
            <v>签约</v>
          </cell>
        </row>
        <row r="4408">
          <cell r="D4408" t="str">
            <v>翰林山语花园商铺</v>
          </cell>
          <cell r="E4408" t="str">
            <v>翰林山语花园6幢—1层商铺</v>
          </cell>
        </row>
        <row r="4408">
          <cell r="H4408" t="str">
            <v> 49</v>
          </cell>
        </row>
        <row r="4408">
          <cell r="O4408" t="str">
            <v>签约</v>
          </cell>
        </row>
        <row r="4409">
          <cell r="D4409" t="str">
            <v>翰林山语花园商铺</v>
          </cell>
          <cell r="E4409" t="str">
            <v>翰林山语花园6幢—1层商铺</v>
          </cell>
        </row>
        <row r="4409">
          <cell r="H4409" t="str">
            <v> 50</v>
          </cell>
        </row>
        <row r="4409">
          <cell r="O4409" t="str">
            <v>签约</v>
          </cell>
        </row>
        <row r="4410">
          <cell r="D4410" t="str">
            <v>翰林山语花园商铺</v>
          </cell>
          <cell r="E4410" t="str">
            <v>翰林山语花园6幢—1层商铺</v>
          </cell>
        </row>
        <row r="4410">
          <cell r="H4410" t="str">
            <v> 51</v>
          </cell>
        </row>
        <row r="4410">
          <cell r="O4410" t="str">
            <v>签约</v>
          </cell>
        </row>
        <row r="4411">
          <cell r="D4411" t="str">
            <v>翰林山语花园商铺</v>
          </cell>
          <cell r="E4411" t="str">
            <v>翰林山语花园6幢—1层商铺</v>
          </cell>
        </row>
        <row r="4411">
          <cell r="H4411" t="str">
            <v> 52</v>
          </cell>
        </row>
        <row r="4411">
          <cell r="O4411" t="str">
            <v>签约</v>
          </cell>
        </row>
        <row r="4412">
          <cell r="D4412" t="str">
            <v>翰林山语花园商铺</v>
          </cell>
          <cell r="E4412" t="str">
            <v>翰林山语花园7幢—1层商铺</v>
          </cell>
        </row>
        <row r="4412">
          <cell r="H4412" t="str">
            <v> 68</v>
          </cell>
        </row>
        <row r="4412">
          <cell r="O4412" t="str">
            <v>签约</v>
          </cell>
        </row>
        <row r="4413">
          <cell r="D4413" t="str">
            <v>翰林山语花园商铺</v>
          </cell>
          <cell r="E4413" t="str">
            <v>翰林山语花园7幢—1层商铺</v>
          </cell>
        </row>
        <row r="4413">
          <cell r="H4413" t="str">
            <v> 69</v>
          </cell>
        </row>
        <row r="4413">
          <cell r="O4413" t="str">
            <v>签约</v>
          </cell>
        </row>
        <row r="4414">
          <cell r="D4414" t="str">
            <v>翰林山语花园商铺</v>
          </cell>
          <cell r="E4414" t="str">
            <v>翰林山语花园7幢—1层商铺</v>
          </cell>
        </row>
        <row r="4414">
          <cell r="H4414" t="str">
            <v> 70</v>
          </cell>
        </row>
        <row r="4414">
          <cell r="O4414" t="str">
            <v>签约</v>
          </cell>
        </row>
        <row r="4415">
          <cell r="D4415" t="str">
            <v>翰林山语花园商铺</v>
          </cell>
          <cell r="E4415" t="str">
            <v>翰林山语花园7幢—1层商铺</v>
          </cell>
        </row>
        <row r="4415">
          <cell r="H4415" t="str">
            <v> 71</v>
          </cell>
        </row>
        <row r="4415">
          <cell r="O4415" t="str">
            <v>签约</v>
          </cell>
        </row>
        <row r="4416">
          <cell r="D4416" t="str">
            <v>翰林山语花园商铺</v>
          </cell>
          <cell r="E4416" t="str">
            <v>翰林山语花园7幢—1层商铺</v>
          </cell>
        </row>
        <row r="4416">
          <cell r="H4416" t="str">
            <v> 72</v>
          </cell>
        </row>
        <row r="4416">
          <cell r="O4416" t="str">
            <v>签约</v>
          </cell>
        </row>
        <row r="4417">
          <cell r="D4417" t="str">
            <v>翰林山语花园商铺</v>
          </cell>
          <cell r="E4417" t="str">
            <v>翰林山语花园7幢—1层商铺</v>
          </cell>
        </row>
        <row r="4417">
          <cell r="H4417" t="str">
            <v> 73</v>
          </cell>
        </row>
        <row r="4417">
          <cell r="O4417" t="str">
            <v>签约</v>
          </cell>
        </row>
        <row r="4418">
          <cell r="D4418" t="str">
            <v>翰林山语花园商铺</v>
          </cell>
          <cell r="E4418" t="str">
            <v>翰林山语花园7幢—1层商铺</v>
          </cell>
        </row>
        <row r="4418">
          <cell r="H4418" t="str">
            <v> 74</v>
          </cell>
        </row>
        <row r="4418">
          <cell r="O4418" t="str">
            <v>签约</v>
          </cell>
        </row>
        <row r="4419">
          <cell r="D4419" t="str">
            <v>翰林山语花园商铺</v>
          </cell>
          <cell r="E4419" t="str">
            <v>翰林山语花园7幢—1层商铺</v>
          </cell>
        </row>
        <row r="4419">
          <cell r="H4419" t="str">
            <v> 75</v>
          </cell>
        </row>
        <row r="4419">
          <cell r="O4419" t="str">
            <v>签约</v>
          </cell>
        </row>
        <row r="4420">
          <cell r="D4420" t="str">
            <v>翰林山语花园商铺</v>
          </cell>
          <cell r="E4420" t="str">
            <v>翰林山语花园7幢—1层商铺</v>
          </cell>
        </row>
        <row r="4420">
          <cell r="H4420" t="str">
            <v> 76</v>
          </cell>
        </row>
        <row r="4420">
          <cell r="O4420" t="str">
            <v>签约</v>
          </cell>
        </row>
        <row r="4421">
          <cell r="D4421" t="str">
            <v>翰林山语花园商铺</v>
          </cell>
          <cell r="E4421" t="str">
            <v>翰林山语花园7幢—1层商铺</v>
          </cell>
        </row>
        <row r="4421">
          <cell r="H4421" t="str">
            <v> 77</v>
          </cell>
        </row>
        <row r="4421">
          <cell r="O4421" t="str">
            <v>签约</v>
          </cell>
        </row>
        <row r="4422">
          <cell r="D4422" t="str">
            <v>翰林山语花园商铺</v>
          </cell>
          <cell r="E4422" t="str">
            <v>翰林山语花园7幢—1层商铺</v>
          </cell>
        </row>
        <row r="4422">
          <cell r="H4422" t="str">
            <v> 78</v>
          </cell>
        </row>
        <row r="4422">
          <cell r="O4422" t="str">
            <v>签约</v>
          </cell>
        </row>
        <row r="4423">
          <cell r="D4423" t="str">
            <v>翰林山语花园商铺</v>
          </cell>
          <cell r="E4423" t="str">
            <v>翰林山语花园7幢—1层商铺</v>
          </cell>
        </row>
        <row r="4423">
          <cell r="H4423" t="str">
            <v> 79</v>
          </cell>
        </row>
        <row r="4423">
          <cell r="O4423" t="str">
            <v>签约</v>
          </cell>
        </row>
        <row r="4424">
          <cell r="D4424" t="str">
            <v>翰林山语花园商铺</v>
          </cell>
          <cell r="E4424" t="str">
            <v>翰林山语花园7幢—1层商铺</v>
          </cell>
        </row>
        <row r="4424">
          <cell r="H4424" t="str">
            <v> 80</v>
          </cell>
        </row>
        <row r="4424">
          <cell r="O4424" t="str">
            <v>签约</v>
          </cell>
        </row>
        <row r="4425">
          <cell r="D4425" t="str">
            <v>翰林山语花园商铺</v>
          </cell>
          <cell r="E4425" t="str">
            <v>翰林山语花园7幢—1层商铺</v>
          </cell>
        </row>
        <row r="4425">
          <cell r="H4425" t="str">
            <v> 81</v>
          </cell>
        </row>
        <row r="4425">
          <cell r="O4425" t="str">
            <v>签约</v>
          </cell>
        </row>
        <row r="4426">
          <cell r="D4426" t="str">
            <v>翰林山语花园商铺</v>
          </cell>
          <cell r="E4426" t="str">
            <v>翰林山语花园7幢—1层商铺</v>
          </cell>
        </row>
        <row r="4426">
          <cell r="H4426" t="str">
            <v> 82</v>
          </cell>
        </row>
        <row r="4426">
          <cell r="O4426" t="str">
            <v>签约</v>
          </cell>
        </row>
        <row r="4427">
          <cell r="D4427" t="str">
            <v>翰林山语花园商铺</v>
          </cell>
          <cell r="E4427" t="str">
            <v>翰林山语花园8幢1层商铺</v>
          </cell>
        </row>
        <row r="4427">
          <cell r="H4427" t="str">
            <v> 83</v>
          </cell>
        </row>
        <row r="4427">
          <cell r="O4427" t="str">
            <v>签约</v>
          </cell>
        </row>
        <row r="4428">
          <cell r="D4428" t="str">
            <v>翰林山语花园商铺</v>
          </cell>
          <cell r="E4428" t="str">
            <v>翰林山语花园8幢1层商铺</v>
          </cell>
        </row>
        <row r="4428">
          <cell r="H4428" t="str">
            <v> 84</v>
          </cell>
        </row>
        <row r="4428">
          <cell r="O4428" t="str">
            <v>签约</v>
          </cell>
        </row>
        <row r="4429">
          <cell r="D4429" t="str">
            <v>翰林山语花园商铺</v>
          </cell>
          <cell r="E4429" t="str">
            <v>翰林山语花园8幢1层商铺</v>
          </cell>
        </row>
        <row r="4429">
          <cell r="H4429" t="str">
            <v> 85</v>
          </cell>
        </row>
        <row r="4429">
          <cell r="O4429" t="str">
            <v>签约</v>
          </cell>
        </row>
        <row r="4430">
          <cell r="D4430" t="str">
            <v>翰林山语花园商铺</v>
          </cell>
          <cell r="E4430" t="str">
            <v>翰林山语花园8幢1层商铺</v>
          </cell>
        </row>
        <row r="4430">
          <cell r="H4430" t="str">
            <v> 86</v>
          </cell>
        </row>
        <row r="4430">
          <cell r="O4430" t="str">
            <v>签约</v>
          </cell>
        </row>
        <row r="4431">
          <cell r="D4431" t="str">
            <v>翰林山语花园商铺</v>
          </cell>
          <cell r="E4431" t="str">
            <v>翰林山语花园8幢1层商铺</v>
          </cell>
        </row>
        <row r="4431">
          <cell r="H4431" t="str">
            <v> 87</v>
          </cell>
        </row>
        <row r="4431">
          <cell r="O4431" t="str">
            <v>签约</v>
          </cell>
        </row>
        <row r="4432">
          <cell r="D4432" t="str">
            <v>翰林山语花园商铺</v>
          </cell>
          <cell r="E4432" t="str">
            <v>翰林山语花园8幢1层商铺</v>
          </cell>
        </row>
        <row r="4432">
          <cell r="H4432" t="str">
            <v> 88</v>
          </cell>
        </row>
        <row r="4432">
          <cell r="O4432" t="str">
            <v>签约</v>
          </cell>
        </row>
        <row r="4433">
          <cell r="D4433" t="str">
            <v>翰林山语花园商铺</v>
          </cell>
          <cell r="E4433" t="str">
            <v>翰林山语花园8幢1层商铺</v>
          </cell>
        </row>
        <row r="4433">
          <cell r="H4433" t="str">
            <v> 89</v>
          </cell>
        </row>
        <row r="4433">
          <cell r="O4433" t="str">
            <v>签约</v>
          </cell>
        </row>
        <row r="4434">
          <cell r="D4434" t="str">
            <v>翰林山语花园商铺</v>
          </cell>
          <cell r="E4434" t="str">
            <v>翰林山语花园8幢1层商铺</v>
          </cell>
        </row>
        <row r="4434">
          <cell r="H4434" t="str">
            <v> 90</v>
          </cell>
        </row>
        <row r="4434">
          <cell r="O4434" t="str">
            <v>签约</v>
          </cell>
        </row>
        <row r="4435">
          <cell r="D4435" t="str">
            <v>翰林山语花园商铺</v>
          </cell>
          <cell r="E4435" t="str">
            <v>翰林山语花园8幢1层商铺</v>
          </cell>
        </row>
        <row r="4435">
          <cell r="H4435" t="str">
            <v> 91</v>
          </cell>
        </row>
        <row r="4435">
          <cell r="O4435" t="str">
            <v>签约</v>
          </cell>
        </row>
        <row r="4436">
          <cell r="D4436" t="str">
            <v>翰林山语花园商铺</v>
          </cell>
          <cell r="E4436" t="str">
            <v>翰林山语花园8幢1层商铺</v>
          </cell>
        </row>
        <row r="4436">
          <cell r="H4436" t="str">
            <v> 92</v>
          </cell>
        </row>
        <row r="4436">
          <cell r="O4436" t="str">
            <v>签约</v>
          </cell>
        </row>
        <row r="4437">
          <cell r="D4437" t="str">
            <v>翰林山语花园商铺</v>
          </cell>
          <cell r="E4437" t="str">
            <v>翰林山语花园9幢1层商铺</v>
          </cell>
        </row>
        <row r="4437">
          <cell r="H4437" t="str">
            <v>100</v>
          </cell>
        </row>
        <row r="4437">
          <cell r="O4437" t="str">
            <v>签约</v>
          </cell>
        </row>
        <row r="4438">
          <cell r="D4438" t="str">
            <v>翰林山语花园商铺</v>
          </cell>
          <cell r="E4438" t="str">
            <v>翰林山语花园9幢1层商铺</v>
          </cell>
        </row>
        <row r="4438">
          <cell r="H4438" t="str">
            <v>101</v>
          </cell>
        </row>
        <row r="4438">
          <cell r="O4438" t="str">
            <v>签约</v>
          </cell>
        </row>
        <row r="4439">
          <cell r="D4439" t="str">
            <v>翰林山语花园商铺</v>
          </cell>
          <cell r="E4439" t="str">
            <v>翰林山语花园9幢1层商铺</v>
          </cell>
        </row>
        <row r="4439">
          <cell r="H4439" t="str">
            <v>102</v>
          </cell>
        </row>
        <row r="4439">
          <cell r="O4439" t="str">
            <v>签约</v>
          </cell>
        </row>
        <row r="4440">
          <cell r="D4440" t="str">
            <v>翰林山语花园商铺</v>
          </cell>
          <cell r="E4440" t="str">
            <v>翰林山语花园9幢1层商铺</v>
          </cell>
        </row>
        <row r="4440">
          <cell r="H4440" t="str">
            <v>93</v>
          </cell>
        </row>
        <row r="4440">
          <cell r="O4440" t="str">
            <v>签约</v>
          </cell>
        </row>
        <row r="4441">
          <cell r="D4441" t="str">
            <v>翰林山语花园商铺</v>
          </cell>
          <cell r="E4441" t="str">
            <v>翰林山语花园9幢1层商铺</v>
          </cell>
        </row>
        <row r="4441">
          <cell r="H4441" t="str">
            <v>94</v>
          </cell>
        </row>
        <row r="4441">
          <cell r="O4441" t="str">
            <v>签约</v>
          </cell>
        </row>
        <row r="4442">
          <cell r="D4442" t="str">
            <v>翰林山语花园商铺</v>
          </cell>
          <cell r="E4442" t="str">
            <v>翰林山语花园9幢1层商铺</v>
          </cell>
        </row>
        <row r="4442">
          <cell r="H4442" t="str">
            <v>95</v>
          </cell>
        </row>
        <row r="4442">
          <cell r="O4442" t="str">
            <v>签约</v>
          </cell>
        </row>
        <row r="4443">
          <cell r="D4443" t="str">
            <v>翰林山语花园商铺</v>
          </cell>
          <cell r="E4443" t="str">
            <v>翰林山语花园9幢1层商铺</v>
          </cell>
        </row>
        <row r="4443">
          <cell r="H4443" t="str">
            <v>96</v>
          </cell>
        </row>
        <row r="4443">
          <cell r="O4443" t="str">
            <v>签约</v>
          </cell>
        </row>
        <row r="4444">
          <cell r="D4444" t="str">
            <v>翰林山语花园商铺</v>
          </cell>
          <cell r="E4444" t="str">
            <v>翰林山语花园9幢1层商铺</v>
          </cell>
        </row>
        <row r="4444">
          <cell r="H4444" t="str">
            <v>97</v>
          </cell>
        </row>
        <row r="4444">
          <cell r="O4444" t="str">
            <v>签约</v>
          </cell>
        </row>
        <row r="4445">
          <cell r="D4445" t="str">
            <v>翰林山语花园商铺</v>
          </cell>
          <cell r="E4445" t="str">
            <v>翰林山语花园9幢1层商铺</v>
          </cell>
        </row>
        <row r="4445">
          <cell r="H4445" t="str">
            <v>98</v>
          </cell>
        </row>
        <row r="4445">
          <cell r="O4445" t="str">
            <v>签约</v>
          </cell>
        </row>
        <row r="4446">
          <cell r="D4446" t="str">
            <v>翰林山语花园商铺</v>
          </cell>
          <cell r="E4446" t="str">
            <v>翰林山语花园9幢1层商铺</v>
          </cell>
        </row>
        <row r="4446">
          <cell r="H4446" t="str">
            <v>99</v>
          </cell>
        </row>
        <row r="4446">
          <cell r="O4446" t="str">
            <v>签约</v>
          </cell>
        </row>
        <row r="4447">
          <cell r="D4447" t="str">
            <v>汇泉湾</v>
          </cell>
          <cell r="E4447" t="str">
            <v>1栋</v>
          </cell>
        </row>
        <row r="4447">
          <cell r="H4447" t="str">
            <v>1606</v>
          </cell>
        </row>
        <row r="4447">
          <cell r="O4447" t="str">
            <v>销控</v>
          </cell>
        </row>
        <row r="4448">
          <cell r="D4448" t="str">
            <v>汇泉湾</v>
          </cell>
          <cell r="E4448" t="str">
            <v>1栋</v>
          </cell>
        </row>
        <row r="4448">
          <cell r="H4448" t="str">
            <v>1802</v>
          </cell>
        </row>
        <row r="4448">
          <cell r="O4448" t="str">
            <v>签约</v>
          </cell>
        </row>
        <row r="4449">
          <cell r="D4449" t="str">
            <v>汇泉湾</v>
          </cell>
          <cell r="E4449" t="str">
            <v>1栋</v>
          </cell>
        </row>
        <row r="4449">
          <cell r="H4449" t="str">
            <v>1803</v>
          </cell>
        </row>
        <row r="4449">
          <cell r="O4449" t="str">
            <v>签约</v>
          </cell>
        </row>
        <row r="4450">
          <cell r="D4450" t="str">
            <v>汇泉湾</v>
          </cell>
          <cell r="E4450" t="str">
            <v>2栋</v>
          </cell>
        </row>
        <row r="4450">
          <cell r="H4450" t="str">
            <v>1605</v>
          </cell>
        </row>
        <row r="4450">
          <cell r="O4450" t="str">
            <v>销控</v>
          </cell>
        </row>
        <row r="4451">
          <cell r="D4451" t="str">
            <v>汇泉湾</v>
          </cell>
          <cell r="E4451" t="str">
            <v>2栋</v>
          </cell>
        </row>
        <row r="4451">
          <cell r="H4451" t="str">
            <v>1606</v>
          </cell>
        </row>
        <row r="4451">
          <cell r="O4451" t="str">
            <v>销控</v>
          </cell>
        </row>
        <row r="4452">
          <cell r="D4452" t="str">
            <v>汇泉湾</v>
          </cell>
          <cell r="E4452" t="str">
            <v>2栋</v>
          </cell>
        </row>
        <row r="4452">
          <cell r="H4452" t="str">
            <v>1801</v>
          </cell>
        </row>
        <row r="4452">
          <cell r="O4452" t="str">
            <v>销控</v>
          </cell>
        </row>
        <row r="4453">
          <cell r="D4453" t="str">
            <v>汇泉湾</v>
          </cell>
          <cell r="E4453" t="str">
            <v>2栋</v>
          </cell>
        </row>
        <row r="4453">
          <cell r="H4453" t="str">
            <v>1802</v>
          </cell>
        </row>
        <row r="4453">
          <cell r="O4453" t="str">
            <v>销控</v>
          </cell>
        </row>
        <row r="4454">
          <cell r="D4454" t="str">
            <v>汇泉湾</v>
          </cell>
          <cell r="E4454" t="str">
            <v>2栋</v>
          </cell>
        </row>
        <row r="4454">
          <cell r="H4454" t="str">
            <v>1803</v>
          </cell>
        </row>
        <row r="4454">
          <cell r="O4454" t="str">
            <v>销控</v>
          </cell>
        </row>
        <row r="4455">
          <cell r="D4455" t="str">
            <v>汇泉湾</v>
          </cell>
          <cell r="E4455" t="str">
            <v>2栋</v>
          </cell>
        </row>
        <row r="4455">
          <cell r="H4455" t="str">
            <v>1804</v>
          </cell>
        </row>
        <row r="4455">
          <cell r="O4455" t="str">
            <v>销控</v>
          </cell>
        </row>
        <row r="4456">
          <cell r="D4456" t="str">
            <v>汇泉湾</v>
          </cell>
          <cell r="E4456" t="str">
            <v>3栋</v>
          </cell>
        </row>
        <row r="4456">
          <cell r="H4456" t="str">
            <v>1002</v>
          </cell>
        </row>
        <row r="4456">
          <cell r="O4456" t="str">
            <v>签约</v>
          </cell>
        </row>
        <row r="4457">
          <cell r="D4457" t="str">
            <v>汇泉湾</v>
          </cell>
          <cell r="E4457" t="str">
            <v>3栋</v>
          </cell>
        </row>
        <row r="4457">
          <cell r="H4457" t="str">
            <v>1102</v>
          </cell>
        </row>
        <row r="4457">
          <cell r="O4457" t="str">
            <v>签约</v>
          </cell>
        </row>
        <row r="4458">
          <cell r="D4458" t="str">
            <v>汇泉湾</v>
          </cell>
          <cell r="E4458" t="str">
            <v>3栋</v>
          </cell>
        </row>
        <row r="4458">
          <cell r="H4458" t="str">
            <v>1202</v>
          </cell>
        </row>
        <row r="4458">
          <cell r="O4458" t="str">
            <v>签约</v>
          </cell>
        </row>
        <row r="4459">
          <cell r="D4459" t="str">
            <v>汇泉湾</v>
          </cell>
          <cell r="E4459" t="str">
            <v>3栋</v>
          </cell>
        </row>
        <row r="4459">
          <cell r="H4459" t="str">
            <v>1401</v>
          </cell>
        </row>
        <row r="4459">
          <cell r="O4459" t="str">
            <v>签约</v>
          </cell>
        </row>
        <row r="4460">
          <cell r="D4460" t="str">
            <v>汇泉湾</v>
          </cell>
          <cell r="E4460" t="str">
            <v>3栋</v>
          </cell>
        </row>
        <row r="4460">
          <cell r="H4460" t="str">
            <v>1605</v>
          </cell>
        </row>
        <row r="4460">
          <cell r="O4460" t="str">
            <v>销控</v>
          </cell>
        </row>
        <row r="4461">
          <cell r="D4461" t="str">
            <v>汇泉湾</v>
          </cell>
          <cell r="E4461" t="str">
            <v>3栋</v>
          </cell>
        </row>
        <row r="4461">
          <cell r="H4461" t="str">
            <v>1606</v>
          </cell>
        </row>
        <row r="4461">
          <cell r="O4461" t="str">
            <v>销控</v>
          </cell>
        </row>
        <row r="4462">
          <cell r="D4462" t="str">
            <v>汇泉湾</v>
          </cell>
          <cell r="E4462" t="str">
            <v>3栋</v>
          </cell>
        </row>
        <row r="4462">
          <cell r="H4462" t="str">
            <v>1801</v>
          </cell>
        </row>
        <row r="4462">
          <cell r="O4462" t="str">
            <v>销控</v>
          </cell>
        </row>
        <row r="4463">
          <cell r="D4463" t="str">
            <v>汇泉湾</v>
          </cell>
          <cell r="E4463" t="str">
            <v>3栋</v>
          </cell>
        </row>
        <row r="4463">
          <cell r="H4463" t="str">
            <v>1802</v>
          </cell>
        </row>
        <row r="4463">
          <cell r="O4463" t="str">
            <v>销控</v>
          </cell>
        </row>
        <row r="4464">
          <cell r="D4464" t="str">
            <v>汇泉湾</v>
          </cell>
          <cell r="E4464" t="str">
            <v>3栋</v>
          </cell>
        </row>
        <row r="4464">
          <cell r="H4464" t="str">
            <v>1803</v>
          </cell>
        </row>
        <row r="4464">
          <cell r="O4464" t="str">
            <v>销控</v>
          </cell>
        </row>
        <row r="4465">
          <cell r="D4465" t="str">
            <v>汇泉湾</v>
          </cell>
          <cell r="E4465" t="str">
            <v>3栋</v>
          </cell>
        </row>
        <row r="4465">
          <cell r="H4465" t="str">
            <v>1804</v>
          </cell>
        </row>
        <row r="4465">
          <cell r="O4465" t="str">
            <v>销控</v>
          </cell>
        </row>
        <row r="4466">
          <cell r="D4466" t="str">
            <v>汇泉湾</v>
          </cell>
          <cell r="E4466" t="str">
            <v>4栋</v>
          </cell>
        </row>
        <row r="4466">
          <cell r="H4466" t="str">
            <v>1605</v>
          </cell>
        </row>
        <row r="4466">
          <cell r="O4466" t="str">
            <v>销控</v>
          </cell>
        </row>
        <row r="4467">
          <cell r="D4467" t="str">
            <v>汇泉湾</v>
          </cell>
          <cell r="E4467" t="str">
            <v>4栋</v>
          </cell>
        </row>
        <row r="4467">
          <cell r="H4467" t="str">
            <v>1606</v>
          </cell>
        </row>
        <row r="4467">
          <cell r="O4467" t="str">
            <v>销控</v>
          </cell>
        </row>
        <row r="4468">
          <cell r="D4468" t="str">
            <v>汇泉湾</v>
          </cell>
          <cell r="E4468" t="str">
            <v>4栋</v>
          </cell>
        </row>
        <row r="4468">
          <cell r="H4468" t="str">
            <v>1801</v>
          </cell>
        </row>
        <row r="4468">
          <cell r="O4468" t="str">
            <v>销控</v>
          </cell>
        </row>
        <row r="4469">
          <cell r="D4469" t="str">
            <v>汇泉湾</v>
          </cell>
          <cell r="E4469" t="str">
            <v>4栋</v>
          </cell>
        </row>
        <row r="4469">
          <cell r="H4469" t="str">
            <v>1802</v>
          </cell>
        </row>
        <row r="4469">
          <cell r="O4469" t="str">
            <v>销控</v>
          </cell>
        </row>
        <row r="4470">
          <cell r="D4470" t="str">
            <v>汇泉湾</v>
          </cell>
          <cell r="E4470" t="str">
            <v>4栋</v>
          </cell>
        </row>
        <row r="4470">
          <cell r="H4470" t="str">
            <v>1803</v>
          </cell>
        </row>
        <row r="4470">
          <cell r="O4470" t="str">
            <v>销控</v>
          </cell>
        </row>
        <row r="4471">
          <cell r="D4471" t="str">
            <v>汇泉湾</v>
          </cell>
          <cell r="E4471" t="str">
            <v>5栋</v>
          </cell>
        </row>
        <row r="4471">
          <cell r="H4471" t="str">
            <v>1904</v>
          </cell>
        </row>
        <row r="4471">
          <cell r="O4471" t="str">
            <v>签约</v>
          </cell>
        </row>
        <row r="4472">
          <cell r="D4472" t="str">
            <v>汇泉湾</v>
          </cell>
          <cell r="E4472" t="str">
            <v>5栋</v>
          </cell>
        </row>
        <row r="4472">
          <cell r="H4472" t="str">
            <v>1908</v>
          </cell>
        </row>
        <row r="4472">
          <cell r="O4472" t="str">
            <v>签约</v>
          </cell>
        </row>
        <row r="4473">
          <cell r="D4473" t="str">
            <v>汇泉湾车位</v>
          </cell>
          <cell r="E4473" t="str">
            <v>汇泉湾车位</v>
          </cell>
        </row>
        <row r="4473">
          <cell r="H4473" t="str">
            <v>—1A001</v>
          </cell>
        </row>
        <row r="4473">
          <cell r="O4473" t="str">
            <v>待售</v>
          </cell>
        </row>
        <row r="4474">
          <cell r="D4474" t="str">
            <v>汇泉湾车位</v>
          </cell>
          <cell r="E4474" t="str">
            <v>汇泉湾车位</v>
          </cell>
        </row>
        <row r="4474">
          <cell r="H4474" t="str">
            <v>—1A002</v>
          </cell>
        </row>
        <row r="4474">
          <cell r="O4474" t="str">
            <v>待售</v>
          </cell>
        </row>
        <row r="4475">
          <cell r="D4475" t="str">
            <v>汇泉湾车位</v>
          </cell>
          <cell r="E4475" t="str">
            <v>汇泉湾车位</v>
          </cell>
        </row>
        <row r="4475">
          <cell r="H4475" t="str">
            <v>—1A003</v>
          </cell>
        </row>
        <row r="4475">
          <cell r="O4475" t="str">
            <v>待售</v>
          </cell>
        </row>
        <row r="4476">
          <cell r="D4476" t="str">
            <v>汇泉湾车位</v>
          </cell>
          <cell r="E4476" t="str">
            <v>汇泉湾车位</v>
          </cell>
        </row>
        <row r="4476">
          <cell r="H4476" t="str">
            <v>—1A004</v>
          </cell>
        </row>
        <row r="4476">
          <cell r="O4476" t="str">
            <v>待售</v>
          </cell>
        </row>
        <row r="4477">
          <cell r="D4477" t="str">
            <v>汇泉湾车位</v>
          </cell>
          <cell r="E4477" t="str">
            <v>汇泉湾车位</v>
          </cell>
        </row>
        <row r="4477">
          <cell r="H4477" t="str">
            <v>—1A005</v>
          </cell>
        </row>
        <row r="4477">
          <cell r="O4477" t="str">
            <v>待售</v>
          </cell>
        </row>
        <row r="4478">
          <cell r="D4478" t="str">
            <v>汇泉湾车位</v>
          </cell>
          <cell r="E4478" t="str">
            <v>汇泉湾车位</v>
          </cell>
        </row>
        <row r="4478">
          <cell r="H4478" t="str">
            <v>—1A006</v>
          </cell>
        </row>
        <row r="4478">
          <cell r="O4478" t="str">
            <v>待售</v>
          </cell>
        </row>
        <row r="4479">
          <cell r="D4479" t="str">
            <v>汇泉湾车位</v>
          </cell>
          <cell r="E4479" t="str">
            <v>汇泉湾车位</v>
          </cell>
        </row>
        <row r="4479">
          <cell r="H4479" t="str">
            <v>—1A007</v>
          </cell>
        </row>
        <row r="4479">
          <cell r="O4479" t="str">
            <v>待售</v>
          </cell>
        </row>
        <row r="4480">
          <cell r="D4480" t="str">
            <v>汇泉湾车位</v>
          </cell>
          <cell r="E4480" t="str">
            <v>汇泉湾车位</v>
          </cell>
        </row>
        <row r="4480">
          <cell r="H4480" t="str">
            <v>—1A008</v>
          </cell>
        </row>
        <row r="4480">
          <cell r="O4480" t="str">
            <v>待售</v>
          </cell>
        </row>
        <row r="4481">
          <cell r="D4481" t="str">
            <v>汇泉湾车位</v>
          </cell>
          <cell r="E4481" t="str">
            <v>汇泉湾车位</v>
          </cell>
        </row>
        <row r="4481">
          <cell r="H4481" t="str">
            <v>—1A009</v>
          </cell>
        </row>
        <row r="4481">
          <cell r="O4481" t="str">
            <v>待售</v>
          </cell>
        </row>
        <row r="4482">
          <cell r="D4482" t="str">
            <v>汇泉湾车位</v>
          </cell>
          <cell r="E4482" t="str">
            <v>汇泉湾车位</v>
          </cell>
        </row>
        <row r="4482">
          <cell r="H4482" t="str">
            <v>—1A010</v>
          </cell>
        </row>
        <row r="4482">
          <cell r="O4482" t="str">
            <v>待售</v>
          </cell>
        </row>
        <row r="4483">
          <cell r="D4483" t="str">
            <v>汇泉湾车位</v>
          </cell>
          <cell r="E4483" t="str">
            <v>汇泉湾车位</v>
          </cell>
        </row>
        <row r="4483">
          <cell r="H4483" t="str">
            <v>—1A011</v>
          </cell>
        </row>
        <row r="4483">
          <cell r="O4483" t="str">
            <v>待售</v>
          </cell>
        </row>
        <row r="4484">
          <cell r="D4484" t="str">
            <v>汇泉湾车位</v>
          </cell>
          <cell r="E4484" t="str">
            <v>汇泉湾车位</v>
          </cell>
        </row>
        <row r="4484">
          <cell r="H4484" t="str">
            <v>—1A012</v>
          </cell>
        </row>
        <row r="4484">
          <cell r="O4484" t="str">
            <v>待售</v>
          </cell>
        </row>
        <row r="4485">
          <cell r="D4485" t="str">
            <v>汇泉湾车位</v>
          </cell>
          <cell r="E4485" t="str">
            <v>汇泉湾车位</v>
          </cell>
        </row>
        <row r="4485">
          <cell r="H4485" t="str">
            <v>—1A013</v>
          </cell>
        </row>
        <row r="4485">
          <cell r="O4485" t="str">
            <v>待售</v>
          </cell>
        </row>
        <row r="4486">
          <cell r="D4486" t="str">
            <v>汇泉湾车位</v>
          </cell>
          <cell r="E4486" t="str">
            <v>汇泉湾车位</v>
          </cell>
        </row>
        <row r="4486">
          <cell r="H4486" t="str">
            <v>—1A014</v>
          </cell>
        </row>
        <row r="4486">
          <cell r="O4486" t="str">
            <v>待售</v>
          </cell>
        </row>
        <row r="4487">
          <cell r="D4487" t="str">
            <v>汇泉湾车位</v>
          </cell>
          <cell r="E4487" t="str">
            <v>汇泉湾车位</v>
          </cell>
        </row>
        <row r="4487">
          <cell r="H4487" t="str">
            <v>—1A015</v>
          </cell>
        </row>
        <row r="4487">
          <cell r="O4487" t="str">
            <v>待售</v>
          </cell>
        </row>
        <row r="4488">
          <cell r="D4488" t="str">
            <v>汇泉湾车位</v>
          </cell>
          <cell r="E4488" t="str">
            <v>汇泉湾车位</v>
          </cell>
        </row>
        <row r="4488">
          <cell r="H4488" t="str">
            <v>—1A016</v>
          </cell>
        </row>
        <row r="4488">
          <cell r="O4488" t="str">
            <v>待售</v>
          </cell>
        </row>
        <row r="4489">
          <cell r="D4489" t="str">
            <v>汇泉湾车位</v>
          </cell>
          <cell r="E4489" t="str">
            <v>汇泉湾车位</v>
          </cell>
        </row>
        <row r="4489">
          <cell r="H4489" t="str">
            <v>—1A017</v>
          </cell>
        </row>
        <row r="4489">
          <cell r="O4489" t="str">
            <v>待售</v>
          </cell>
        </row>
        <row r="4490">
          <cell r="D4490" t="str">
            <v>汇泉湾车位</v>
          </cell>
          <cell r="E4490" t="str">
            <v>汇泉湾车位</v>
          </cell>
        </row>
        <row r="4490">
          <cell r="H4490" t="str">
            <v>—1A018</v>
          </cell>
        </row>
        <row r="4490">
          <cell r="O4490" t="str">
            <v>待售</v>
          </cell>
        </row>
        <row r="4491">
          <cell r="D4491" t="str">
            <v>汇泉湾车位</v>
          </cell>
          <cell r="E4491" t="str">
            <v>汇泉湾车位</v>
          </cell>
        </row>
        <row r="4491">
          <cell r="H4491" t="str">
            <v>—1A019</v>
          </cell>
        </row>
        <row r="4491">
          <cell r="O4491" t="str">
            <v>待售</v>
          </cell>
        </row>
        <row r="4492">
          <cell r="D4492" t="str">
            <v>汇泉湾车位</v>
          </cell>
          <cell r="E4492" t="str">
            <v>汇泉湾车位</v>
          </cell>
        </row>
        <row r="4492">
          <cell r="H4492" t="str">
            <v>—1A020</v>
          </cell>
        </row>
        <row r="4492">
          <cell r="O4492" t="str">
            <v>待售</v>
          </cell>
        </row>
        <row r="4493">
          <cell r="D4493" t="str">
            <v>汇泉湾车位</v>
          </cell>
          <cell r="E4493" t="str">
            <v>汇泉湾车位</v>
          </cell>
        </row>
        <row r="4493">
          <cell r="H4493" t="str">
            <v>—1A021</v>
          </cell>
        </row>
        <row r="4493">
          <cell r="O4493" t="str">
            <v>待售</v>
          </cell>
        </row>
        <row r="4494">
          <cell r="D4494" t="str">
            <v>汇泉湾车位</v>
          </cell>
          <cell r="E4494" t="str">
            <v>汇泉湾车位</v>
          </cell>
        </row>
        <row r="4494">
          <cell r="H4494" t="str">
            <v>—1A022</v>
          </cell>
        </row>
        <row r="4494">
          <cell r="O4494" t="str">
            <v>待售</v>
          </cell>
        </row>
        <row r="4495">
          <cell r="D4495" t="str">
            <v>汇泉湾车位</v>
          </cell>
          <cell r="E4495" t="str">
            <v>汇泉湾车位</v>
          </cell>
        </row>
        <row r="4495">
          <cell r="H4495" t="str">
            <v>—1A023</v>
          </cell>
        </row>
        <row r="4495">
          <cell r="O4495" t="str">
            <v>待售</v>
          </cell>
        </row>
        <row r="4496">
          <cell r="D4496" t="str">
            <v>汇泉湾车位</v>
          </cell>
          <cell r="E4496" t="str">
            <v>汇泉湾车位</v>
          </cell>
        </row>
        <row r="4496">
          <cell r="H4496" t="str">
            <v>—1A024</v>
          </cell>
        </row>
        <row r="4496">
          <cell r="O4496" t="str">
            <v>待售</v>
          </cell>
        </row>
        <row r="4497">
          <cell r="D4497" t="str">
            <v>汇泉湾车位</v>
          </cell>
          <cell r="E4497" t="str">
            <v>汇泉湾车位</v>
          </cell>
        </row>
        <row r="4497">
          <cell r="H4497" t="str">
            <v>—1A025</v>
          </cell>
        </row>
        <row r="4497">
          <cell r="O4497" t="str">
            <v>待售</v>
          </cell>
        </row>
        <row r="4498">
          <cell r="D4498" t="str">
            <v>汇泉湾车位</v>
          </cell>
          <cell r="E4498" t="str">
            <v>汇泉湾车位</v>
          </cell>
        </row>
        <row r="4498">
          <cell r="H4498" t="str">
            <v>—1A026</v>
          </cell>
        </row>
        <row r="4498">
          <cell r="O4498" t="str">
            <v>待售</v>
          </cell>
        </row>
        <row r="4499">
          <cell r="D4499" t="str">
            <v>汇泉湾车位</v>
          </cell>
          <cell r="E4499" t="str">
            <v>汇泉湾车位</v>
          </cell>
        </row>
        <row r="4499">
          <cell r="H4499" t="str">
            <v>—1A027</v>
          </cell>
        </row>
        <row r="4499">
          <cell r="O4499" t="str">
            <v>待售</v>
          </cell>
        </row>
        <row r="4500">
          <cell r="D4500" t="str">
            <v>汇泉湾车位</v>
          </cell>
          <cell r="E4500" t="str">
            <v>汇泉湾车位</v>
          </cell>
        </row>
        <row r="4500">
          <cell r="H4500" t="str">
            <v>—1A028</v>
          </cell>
        </row>
        <row r="4500">
          <cell r="O4500" t="str">
            <v>待售</v>
          </cell>
        </row>
        <row r="4501">
          <cell r="D4501" t="str">
            <v>汇泉湾车位</v>
          </cell>
          <cell r="E4501" t="str">
            <v>汇泉湾车位</v>
          </cell>
        </row>
        <row r="4501">
          <cell r="H4501" t="str">
            <v>—1A029</v>
          </cell>
        </row>
        <row r="4501">
          <cell r="O4501" t="str">
            <v>待售</v>
          </cell>
        </row>
        <row r="4502">
          <cell r="D4502" t="str">
            <v>汇泉湾车位</v>
          </cell>
          <cell r="E4502" t="str">
            <v>汇泉湾车位</v>
          </cell>
        </row>
        <row r="4502">
          <cell r="H4502" t="str">
            <v>—1A030</v>
          </cell>
        </row>
        <row r="4502">
          <cell r="O4502" t="str">
            <v>待售</v>
          </cell>
        </row>
        <row r="4503">
          <cell r="D4503" t="str">
            <v>汇泉湾车位</v>
          </cell>
          <cell r="E4503" t="str">
            <v>汇泉湾车位</v>
          </cell>
        </row>
        <row r="4503">
          <cell r="H4503" t="str">
            <v>—1A031</v>
          </cell>
        </row>
        <row r="4503">
          <cell r="O4503" t="str">
            <v>待售</v>
          </cell>
        </row>
        <row r="4504">
          <cell r="D4504" t="str">
            <v>汇泉湾车位</v>
          </cell>
          <cell r="E4504" t="str">
            <v>汇泉湾车位</v>
          </cell>
        </row>
        <row r="4504">
          <cell r="H4504" t="str">
            <v>—1A032</v>
          </cell>
        </row>
        <row r="4504">
          <cell r="O4504" t="str">
            <v>签约</v>
          </cell>
        </row>
        <row r="4505">
          <cell r="D4505" t="str">
            <v>汇泉湾车位</v>
          </cell>
          <cell r="E4505" t="str">
            <v>汇泉湾车位</v>
          </cell>
        </row>
        <row r="4505">
          <cell r="H4505" t="str">
            <v>—1A033</v>
          </cell>
        </row>
        <row r="4505">
          <cell r="O4505" t="str">
            <v>待售</v>
          </cell>
        </row>
        <row r="4506">
          <cell r="D4506" t="str">
            <v>汇泉湾车位</v>
          </cell>
          <cell r="E4506" t="str">
            <v>汇泉湾车位</v>
          </cell>
        </row>
        <row r="4506">
          <cell r="H4506" t="str">
            <v>—1A034</v>
          </cell>
        </row>
        <row r="4506">
          <cell r="O4506" t="str">
            <v>待售</v>
          </cell>
        </row>
        <row r="4507">
          <cell r="D4507" t="str">
            <v>汇泉湾车位</v>
          </cell>
          <cell r="E4507" t="str">
            <v>汇泉湾车位</v>
          </cell>
        </row>
        <row r="4507">
          <cell r="H4507" t="str">
            <v>—1A035</v>
          </cell>
        </row>
        <row r="4507">
          <cell r="O4507" t="str">
            <v>待售</v>
          </cell>
        </row>
        <row r="4508">
          <cell r="D4508" t="str">
            <v>汇泉湾车位</v>
          </cell>
          <cell r="E4508" t="str">
            <v>汇泉湾车位</v>
          </cell>
        </row>
        <row r="4508">
          <cell r="H4508" t="str">
            <v>—1A036</v>
          </cell>
        </row>
        <row r="4508">
          <cell r="O4508" t="str">
            <v>待售</v>
          </cell>
        </row>
        <row r="4509">
          <cell r="D4509" t="str">
            <v>汇泉湾车位</v>
          </cell>
          <cell r="E4509" t="str">
            <v>汇泉湾车位</v>
          </cell>
        </row>
        <row r="4509">
          <cell r="H4509" t="str">
            <v>—1A037</v>
          </cell>
        </row>
        <row r="4509">
          <cell r="O4509" t="str">
            <v>待售</v>
          </cell>
        </row>
        <row r="4510">
          <cell r="D4510" t="str">
            <v>汇泉湾车位</v>
          </cell>
          <cell r="E4510" t="str">
            <v>汇泉湾车位</v>
          </cell>
        </row>
        <row r="4510">
          <cell r="H4510" t="str">
            <v>—1A038</v>
          </cell>
        </row>
        <row r="4510">
          <cell r="O4510" t="str">
            <v>待售</v>
          </cell>
        </row>
        <row r="4511">
          <cell r="D4511" t="str">
            <v>汇泉湾车位</v>
          </cell>
          <cell r="E4511" t="str">
            <v>汇泉湾车位</v>
          </cell>
        </row>
        <row r="4511">
          <cell r="H4511" t="str">
            <v>—1A039</v>
          </cell>
        </row>
        <row r="4511">
          <cell r="O4511" t="str">
            <v>待售</v>
          </cell>
        </row>
        <row r="4512">
          <cell r="D4512" t="str">
            <v>汇泉湾车位</v>
          </cell>
          <cell r="E4512" t="str">
            <v>汇泉湾车位</v>
          </cell>
        </row>
        <row r="4512">
          <cell r="H4512" t="str">
            <v>—1A040</v>
          </cell>
        </row>
        <row r="4512">
          <cell r="O4512" t="str">
            <v>待售</v>
          </cell>
        </row>
        <row r="4513">
          <cell r="D4513" t="str">
            <v>汇泉湾车位</v>
          </cell>
          <cell r="E4513" t="str">
            <v>汇泉湾车位</v>
          </cell>
        </row>
        <row r="4513">
          <cell r="H4513" t="str">
            <v>—1A041</v>
          </cell>
        </row>
        <row r="4513">
          <cell r="O4513" t="str">
            <v>待售</v>
          </cell>
        </row>
        <row r="4514">
          <cell r="D4514" t="str">
            <v>汇泉湾车位</v>
          </cell>
          <cell r="E4514" t="str">
            <v>汇泉湾车位</v>
          </cell>
        </row>
        <row r="4514">
          <cell r="H4514" t="str">
            <v>—1A042</v>
          </cell>
        </row>
        <row r="4514">
          <cell r="O4514" t="str">
            <v>待售</v>
          </cell>
        </row>
        <row r="4515">
          <cell r="D4515" t="str">
            <v>汇泉湾车位</v>
          </cell>
          <cell r="E4515" t="str">
            <v>汇泉湾车位</v>
          </cell>
        </row>
        <row r="4515">
          <cell r="H4515" t="str">
            <v>—1A043</v>
          </cell>
        </row>
        <row r="4515">
          <cell r="O4515" t="str">
            <v>待售</v>
          </cell>
        </row>
        <row r="4516">
          <cell r="D4516" t="str">
            <v>汇泉湾车位</v>
          </cell>
          <cell r="E4516" t="str">
            <v>汇泉湾车位</v>
          </cell>
        </row>
        <row r="4516">
          <cell r="H4516" t="str">
            <v>—1A044</v>
          </cell>
        </row>
        <row r="4516">
          <cell r="O4516" t="str">
            <v>待售</v>
          </cell>
        </row>
        <row r="4517">
          <cell r="D4517" t="str">
            <v>汇泉湾车位</v>
          </cell>
          <cell r="E4517" t="str">
            <v>汇泉湾车位</v>
          </cell>
        </row>
        <row r="4517">
          <cell r="H4517" t="str">
            <v>—1A045</v>
          </cell>
        </row>
        <row r="4517">
          <cell r="O4517" t="str">
            <v>待售</v>
          </cell>
        </row>
        <row r="4518">
          <cell r="D4518" t="str">
            <v>汇泉湾车位</v>
          </cell>
          <cell r="E4518" t="str">
            <v>汇泉湾车位</v>
          </cell>
        </row>
        <row r="4518">
          <cell r="H4518" t="str">
            <v>—1A046</v>
          </cell>
        </row>
        <row r="4518">
          <cell r="O4518" t="str">
            <v>待售</v>
          </cell>
        </row>
        <row r="4519">
          <cell r="D4519" t="str">
            <v>汇泉湾车位</v>
          </cell>
          <cell r="E4519" t="str">
            <v>汇泉湾车位</v>
          </cell>
        </row>
        <row r="4519">
          <cell r="H4519" t="str">
            <v>—1A047</v>
          </cell>
        </row>
        <row r="4519">
          <cell r="O4519" t="str">
            <v>待售</v>
          </cell>
        </row>
        <row r="4520">
          <cell r="D4520" t="str">
            <v>汇泉湾车位</v>
          </cell>
          <cell r="E4520" t="str">
            <v>汇泉湾车位</v>
          </cell>
        </row>
        <row r="4520">
          <cell r="H4520" t="str">
            <v>—1A048</v>
          </cell>
        </row>
        <row r="4520">
          <cell r="O4520" t="str">
            <v>待售</v>
          </cell>
        </row>
        <row r="4521">
          <cell r="D4521" t="str">
            <v>汇泉湾车位</v>
          </cell>
          <cell r="E4521" t="str">
            <v>汇泉湾车位</v>
          </cell>
        </row>
        <row r="4521">
          <cell r="H4521" t="str">
            <v>—1A049</v>
          </cell>
        </row>
        <row r="4521">
          <cell r="O4521" t="str">
            <v>待售</v>
          </cell>
        </row>
        <row r="4522">
          <cell r="D4522" t="str">
            <v>汇泉湾车位</v>
          </cell>
          <cell r="E4522" t="str">
            <v>汇泉湾车位</v>
          </cell>
        </row>
        <row r="4522">
          <cell r="H4522" t="str">
            <v>—1A050</v>
          </cell>
        </row>
        <row r="4522">
          <cell r="O4522" t="str">
            <v>签约</v>
          </cell>
        </row>
        <row r="4523">
          <cell r="D4523" t="str">
            <v>汇泉湾车位</v>
          </cell>
          <cell r="E4523" t="str">
            <v>汇泉湾车位</v>
          </cell>
        </row>
        <row r="4523">
          <cell r="H4523" t="str">
            <v>—1A051</v>
          </cell>
        </row>
        <row r="4523">
          <cell r="O4523" t="str">
            <v>待售</v>
          </cell>
        </row>
        <row r="4524">
          <cell r="D4524" t="str">
            <v>汇泉湾车位</v>
          </cell>
          <cell r="E4524" t="str">
            <v>汇泉湾车位</v>
          </cell>
        </row>
        <row r="4524">
          <cell r="H4524" t="str">
            <v>—1A052</v>
          </cell>
        </row>
        <row r="4524">
          <cell r="O4524" t="str">
            <v>待售</v>
          </cell>
        </row>
        <row r="4525">
          <cell r="D4525" t="str">
            <v>汇泉湾车位</v>
          </cell>
          <cell r="E4525" t="str">
            <v>汇泉湾车位</v>
          </cell>
        </row>
        <row r="4525">
          <cell r="H4525" t="str">
            <v>—1A053</v>
          </cell>
        </row>
        <row r="4525">
          <cell r="O4525" t="str">
            <v>待售</v>
          </cell>
        </row>
        <row r="4526">
          <cell r="D4526" t="str">
            <v>汇泉湾车位</v>
          </cell>
          <cell r="E4526" t="str">
            <v>汇泉湾车位</v>
          </cell>
        </row>
        <row r="4526">
          <cell r="H4526" t="str">
            <v>—1A054</v>
          </cell>
        </row>
        <row r="4526">
          <cell r="O4526" t="str">
            <v>待售</v>
          </cell>
        </row>
        <row r="4527">
          <cell r="D4527" t="str">
            <v>汇泉湾车位</v>
          </cell>
          <cell r="E4527" t="str">
            <v>汇泉湾车位</v>
          </cell>
        </row>
        <row r="4527">
          <cell r="H4527" t="str">
            <v>—1A055</v>
          </cell>
        </row>
        <row r="4527">
          <cell r="O4527" t="str">
            <v>待售</v>
          </cell>
        </row>
        <row r="4528">
          <cell r="D4528" t="str">
            <v>汇泉湾车位</v>
          </cell>
          <cell r="E4528" t="str">
            <v>汇泉湾车位</v>
          </cell>
        </row>
        <row r="4528">
          <cell r="H4528" t="str">
            <v>—1A056</v>
          </cell>
        </row>
        <row r="4528">
          <cell r="O4528" t="str">
            <v>签约</v>
          </cell>
        </row>
        <row r="4529">
          <cell r="D4529" t="str">
            <v>汇泉湾车位</v>
          </cell>
          <cell r="E4529" t="str">
            <v>汇泉湾车位</v>
          </cell>
        </row>
        <row r="4529">
          <cell r="H4529" t="str">
            <v>—1A057</v>
          </cell>
        </row>
        <row r="4529">
          <cell r="O4529" t="str">
            <v>待售</v>
          </cell>
        </row>
        <row r="4530">
          <cell r="D4530" t="str">
            <v>汇泉湾车位</v>
          </cell>
          <cell r="E4530" t="str">
            <v>汇泉湾车位</v>
          </cell>
        </row>
        <row r="4530">
          <cell r="H4530" t="str">
            <v>—1A058</v>
          </cell>
        </row>
        <row r="4530">
          <cell r="O4530" t="str">
            <v>待售</v>
          </cell>
        </row>
        <row r="4531">
          <cell r="D4531" t="str">
            <v>汇泉湾车位</v>
          </cell>
          <cell r="E4531" t="str">
            <v>汇泉湾车位</v>
          </cell>
        </row>
        <row r="4531">
          <cell r="H4531" t="str">
            <v>—1A059</v>
          </cell>
        </row>
        <row r="4531">
          <cell r="O4531" t="str">
            <v>待售</v>
          </cell>
        </row>
        <row r="4532">
          <cell r="D4532" t="str">
            <v>汇泉湾车位</v>
          </cell>
          <cell r="E4532" t="str">
            <v>汇泉湾车位</v>
          </cell>
        </row>
        <row r="4532">
          <cell r="H4532" t="str">
            <v>—1A060</v>
          </cell>
        </row>
        <row r="4532">
          <cell r="O4532" t="str">
            <v>签约</v>
          </cell>
        </row>
        <row r="4533">
          <cell r="D4533" t="str">
            <v>汇泉湾车位</v>
          </cell>
          <cell r="E4533" t="str">
            <v>汇泉湾车位</v>
          </cell>
        </row>
        <row r="4533">
          <cell r="H4533" t="str">
            <v>—1A061</v>
          </cell>
        </row>
        <row r="4533">
          <cell r="O4533" t="str">
            <v>待售</v>
          </cell>
        </row>
        <row r="4534">
          <cell r="D4534" t="str">
            <v>汇泉湾车位</v>
          </cell>
          <cell r="E4534" t="str">
            <v>汇泉湾车位</v>
          </cell>
        </row>
        <row r="4534">
          <cell r="H4534" t="str">
            <v>—1A062</v>
          </cell>
        </row>
        <row r="4534">
          <cell r="O4534" t="str">
            <v>认购</v>
          </cell>
        </row>
        <row r="4535">
          <cell r="D4535" t="str">
            <v>汇泉湾车位</v>
          </cell>
          <cell r="E4535" t="str">
            <v>汇泉湾车位</v>
          </cell>
        </row>
        <row r="4535">
          <cell r="H4535" t="str">
            <v>—1A063</v>
          </cell>
        </row>
        <row r="4535">
          <cell r="O4535" t="str">
            <v>销控</v>
          </cell>
        </row>
        <row r="4536">
          <cell r="D4536" t="str">
            <v>汇泉湾车位</v>
          </cell>
          <cell r="E4536" t="str">
            <v>汇泉湾车位</v>
          </cell>
        </row>
        <row r="4536">
          <cell r="H4536" t="str">
            <v>—1A064</v>
          </cell>
        </row>
        <row r="4536">
          <cell r="O4536" t="str">
            <v>销控</v>
          </cell>
        </row>
        <row r="4537">
          <cell r="D4537" t="str">
            <v>汇泉湾车位</v>
          </cell>
          <cell r="E4537" t="str">
            <v>汇泉湾车位</v>
          </cell>
        </row>
        <row r="4537">
          <cell r="H4537" t="str">
            <v>—1A065</v>
          </cell>
        </row>
        <row r="4537">
          <cell r="O4537" t="str">
            <v>待售</v>
          </cell>
        </row>
        <row r="4538">
          <cell r="D4538" t="str">
            <v>汇泉湾车位</v>
          </cell>
          <cell r="E4538" t="str">
            <v>汇泉湾车位</v>
          </cell>
        </row>
        <row r="4538">
          <cell r="H4538" t="str">
            <v>—1A066</v>
          </cell>
        </row>
        <row r="4538">
          <cell r="O4538" t="str">
            <v>待售</v>
          </cell>
        </row>
        <row r="4539">
          <cell r="D4539" t="str">
            <v>汇泉湾车位</v>
          </cell>
          <cell r="E4539" t="str">
            <v>汇泉湾车位</v>
          </cell>
        </row>
        <row r="4539">
          <cell r="H4539" t="str">
            <v>—1A067</v>
          </cell>
        </row>
        <row r="4539">
          <cell r="O4539" t="str">
            <v>签约</v>
          </cell>
        </row>
        <row r="4540">
          <cell r="D4540" t="str">
            <v>汇泉湾车位</v>
          </cell>
          <cell r="E4540" t="str">
            <v>汇泉湾车位</v>
          </cell>
        </row>
        <row r="4540">
          <cell r="H4540" t="str">
            <v>—1A068</v>
          </cell>
        </row>
        <row r="4540">
          <cell r="O4540" t="str">
            <v>签约</v>
          </cell>
        </row>
        <row r="4541">
          <cell r="D4541" t="str">
            <v>汇泉湾车位</v>
          </cell>
          <cell r="E4541" t="str">
            <v>汇泉湾车位</v>
          </cell>
        </row>
        <row r="4541">
          <cell r="H4541" t="str">
            <v>—1A069</v>
          </cell>
        </row>
        <row r="4541">
          <cell r="O4541" t="str">
            <v>待售</v>
          </cell>
        </row>
        <row r="4542">
          <cell r="D4542" t="str">
            <v>汇泉湾车位</v>
          </cell>
          <cell r="E4542" t="str">
            <v>汇泉湾车位</v>
          </cell>
        </row>
        <row r="4542">
          <cell r="H4542" t="str">
            <v>—1A070</v>
          </cell>
        </row>
        <row r="4542">
          <cell r="O4542" t="str">
            <v>待售</v>
          </cell>
        </row>
        <row r="4543">
          <cell r="D4543" t="str">
            <v>汇泉湾车位</v>
          </cell>
          <cell r="E4543" t="str">
            <v>汇泉湾车位</v>
          </cell>
        </row>
        <row r="4543">
          <cell r="H4543" t="str">
            <v>—1A071</v>
          </cell>
        </row>
        <row r="4543">
          <cell r="O4543" t="str">
            <v>待售</v>
          </cell>
        </row>
        <row r="4544">
          <cell r="D4544" t="str">
            <v>汇泉湾车位</v>
          </cell>
          <cell r="E4544" t="str">
            <v>汇泉湾车位</v>
          </cell>
        </row>
        <row r="4544">
          <cell r="H4544" t="str">
            <v>—1A072</v>
          </cell>
        </row>
        <row r="4544">
          <cell r="O4544" t="str">
            <v>待售</v>
          </cell>
        </row>
        <row r="4545">
          <cell r="D4545" t="str">
            <v>汇泉湾车位</v>
          </cell>
          <cell r="E4545" t="str">
            <v>汇泉湾车位</v>
          </cell>
        </row>
        <row r="4545">
          <cell r="H4545" t="str">
            <v>—1A073</v>
          </cell>
        </row>
        <row r="4545">
          <cell r="O4545" t="str">
            <v>签约</v>
          </cell>
        </row>
        <row r="4546">
          <cell r="D4546" t="str">
            <v>汇泉湾车位</v>
          </cell>
          <cell r="E4546" t="str">
            <v>汇泉湾车位</v>
          </cell>
        </row>
        <row r="4546">
          <cell r="H4546" t="str">
            <v>—1A074</v>
          </cell>
        </row>
        <row r="4546">
          <cell r="O4546" t="str">
            <v>待售</v>
          </cell>
        </row>
        <row r="4547">
          <cell r="D4547" t="str">
            <v>汇泉湾车位</v>
          </cell>
          <cell r="E4547" t="str">
            <v>汇泉湾车位</v>
          </cell>
        </row>
        <row r="4547">
          <cell r="H4547" t="str">
            <v>—1A075</v>
          </cell>
        </row>
        <row r="4547">
          <cell r="O4547" t="str">
            <v>待售</v>
          </cell>
        </row>
        <row r="4548">
          <cell r="D4548" t="str">
            <v>汇泉湾车位</v>
          </cell>
          <cell r="E4548" t="str">
            <v>汇泉湾车位</v>
          </cell>
        </row>
        <row r="4548">
          <cell r="H4548" t="str">
            <v>—1A076</v>
          </cell>
        </row>
        <row r="4548">
          <cell r="O4548" t="str">
            <v>签约</v>
          </cell>
        </row>
        <row r="4549">
          <cell r="D4549" t="str">
            <v>汇泉湾车位</v>
          </cell>
          <cell r="E4549" t="str">
            <v>汇泉湾车位</v>
          </cell>
        </row>
        <row r="4549">
          <cell r="H4549" t="str">
            <v>—1A077</v>
          </cell>
        </row>
        <row r="4549">
          <cell r="O4549" t="str">
            <v>待售</v>
          </cell>
        </row>
        <row r="4550">
          <cell r="D4550" t="str">
            <v>汇泉湾车位</v>
          </cell>
          <cell r="E4550" t="str">
            <v>汇泉湾车位</v>
          </cell>
        </row>
        <row r="4550">
          <cell r="H4550" t="str">
            <v>—1A078</v>
          </cell>
        </row>
        <row r="4550">
          <cell r="O4550" t="str">
            <v>待售</v>
          </cell>
        </row>
        <row r="4551">
          <cell r="D4551" t="str">
            <v>汇泉湾车位</v>
          </cell>
          <cell r="E4551" t="str">
            <v>汇泉湾车位</v>
          </cell>
        </row>
        <row r="4551">
          <cell r="H4551" t="str">
            <v>—1A079</v>
          </cell>
        </row>
        <row r="4551">
          <cell r="O4551" t="str">
            <v>认购</v>
          </cell>
        </row>
        <row r="4552">
          <cell r="D4552" t="str">
            <v>汇泉湾车位</v>
          </cell>
          <cell r="E4552" t="str">
            <v>汇泉湾车位</v>
          </cell>
        </row>
        <row r="4552">
          <cell r="H4552" t="str">
            <v>—1A080</v>
          </cell>
        </row>
        <row r="4552">
          <cell r="O4552" t="str">
            <v>签约</v>
          </cell>
        </row>
        <row r="4553">
          <cell r="D4553" t="str">
            <v>汇泉湾车位</v>
          </cell>
          <cell r="E4553" t="str">
            <v>汇泉湾车位</v>
          </cell>
        </row>
        <row r="4553">
          <cell r="H4553" t="str">
            <v>—1A081</v>
          </cell>
        </row>
        <row r="4553">
          <cell r="O4553" t="str">
            <v>待售</v>
          </cell>
        </row>
        <row r="4554">
          <cell r="D4554" t="str">
            <v>汇泉湾车位</v>
          </cell>
          <cell r="E4554" t="str">
            <v>汇泉湾车位</v>
          </cell>
        </row>
        <row r="4554">
          <cell r="H4554" t="str">
            <v>—1A082</v>
          </cell>
        </row>
        <row r="4554">
          <cell r="O4554" t="str">
            <v>待售</v>
          </cell>
        </row>
        <row r="4555">
          <cell r="D4555" t="str">
            <v>汇泉湾车位</v>
          </cell>
          <cell r="E4555" t="str">
            <v>汇泉湾车位</v>
          </cell>
        </row>
        <row r="4555">
          <cell r="H4555" t="str">
            <v>—1A083</v>
          </cell>
        </row>
        <row r="4555">
          <cell r="O4555" t="str">
            <v>待售</v>
          </cell>
        </row>
        <row r="4556">
          <cell r="D4556" t="str">
            <v>汇泉湾车位</v>
          </cell>
          <cell r="E4556" t="str">
            <v>汇泉湾车位</v>
          </cell>
        </row>
        <row r="4556">
          <cell r="H4556" t="str">
            <v>—1A084</v>
          </cell>
        </row>
        <row r="4556">
          <cell r="O4556" t="str">
            <v>签约</v>
          </cell>
        </row>
        <row r="4557">
          <cell r="D4557" t="str">
            <v>汇泉湾车位</v>
          </cell>
          <cell r="E4557" t="str">
            <v>汇泉湾车位</v>
          </cell>
        </row>
        <row r="4557">
          <cell r="H4557" t="str">
            <v>—1A085</v>
          </cell>
        </row>
        <row r="4557">
          <cell r="O4557" t="str">
            <v>待售</v>
          </cell>
        </row>
        <row r="4558">
          <cell r="D4558" t="str">
            <v>汇泉湾车位</v>
          </cell>
          <cell r="E4558" t="str">
            <v>汇泉湾车位</v>
          </cell>
        </row>
        <row r="4558">
          <cell r="H4558" t="str">
            <v>—1A086</v>
          </cell>
        </row>
        <row r="4558">
          <cell r="O4558" t="str">
            <v>待售</v>
          </cell>
        </row>
        <row r="4559">
          <cell r="D4559" t="str">
            <v>汇泉湾车位</v>
          </cell>
          <cell r="E4559" t="str">
            <v>汇泉湾车位</v>
          </cell>
        </row>
        <row r="4559">
          <cell r="H4559" t="str">
            <v>—1A087</v>
          </cell>
        </row>
        <row r="4559">
          <cell r="O4559" t="str">
            <v>待售</v>
          </cell>
        </row>
        <row r="4560">
          <cell r="D4560" t="str">
            <v>汇泉湾车位</v>
          </cell>
          <cell r="E4560" t="str">
            <v>汇泉湾车位</v>
          </cell>
        </row>
        <row r="4560">
          <cell r="H4560" t="str">
            <v>—1A088</v>
          </cell>
        </row>
        <row r="4560">
          <cell r="O4560" t="str">
            <v>待售</v>
          </cell>
        </row>
        <row r="4561">
          <cell r="D4561" t="str">
            <v>汇泉湾车位</v>
          </cell>
          <cell r="E4561" t="str">
            <v>汇泉湾车位</v>
          </cell>
        </row>
        <row r="4561">
          <cell r="H4561" t="str">
            <v>—1A089</v>
          </cell>
        </row>
        <row r="4561">
          <cell r="O4561" t="str">
            <v>待售</v>
          </cell>
        </row>
        <row r="4562">
          <cell r="D4562" t="str">
            <v>汇泉湾车位</v>
          </cell>
          <cell r="E4562" t="str">
            <v>汇泉湾车位</v>
          </cell>
        </row>
        <row r="4562">
          <cell r="H4562" t="str">
            <v>—1A090</v>
          </cell>
        </row>
        <row r="4562">
          <cell r="O4562" t="str">
            <v>待售</v>
          </cell>
        </row>
        <row r="4563">
          <cell r="D4563" t="str">
            <v>汇泉湾车位</v>
          </cell>
          <cell r="E4563" t="str">
            <v>汇泉湾车位</v>
          </cell>
        </row>
        <row r="4563">
          <cell r="H4563" t="str">
            <v>—1A091</v>
          </cell>
        </row>
        <row r="4563">
          <cell r="O4563" t="str">
            <v>待售</v>
          </cell>
        </row>
        <row r="4564">
          <cell r="D4564" t="str">
            <v>汇泉湾车位</v>
          </cell>
          <cell r="E4564" t="str">
            <v>汇泉湾车位</v>
          </cell>
        </row>
        <row r="4564">
          <cell r="H4564" t="str">
            <v>—1A092</v>
          </cell>
        </row>
        <row r="4564">
          <cell r="O4564" t="str">
            <v>待售</v>
          </cell>
        </row>
        <row r="4565">
          <cell r="D4565" t="str">
            <v>汇泉湾车位</v>
          </cell>
          <cell r="E4565" t="str">
            <v>汇泉湾车位</v>
          </cell>
        </row>
        <row r="4565">
          <cell r="H4565" t="str">
            <v>—1A093</v>
          </cell>
        </row>
        <row r="4565">
          <cell r="O4565" t="str">
            <v>待售</v>
          </cell>
        </row>
        <row r="4566">
          <cell r="D4566" t="str">
            <v>汇泉湾车位</v>
          </cell>
          <cell r="E4566" t="str">
            <v>汇泉湾车位</v>
          </cell>
        </row>
        <row r="4566">
          <cell r="H4566" t="str">
            <v>—1A094</v>
          </cell>
        </row>
        <row r="4566">
          <cell r="O4566" t="str">
            <v>待售</v>
          </cell>
        </row>
        <row r="4567">
          <cell r="D4567" t="str">
            <v>汇泉湾车位</v>
          </cell>
          <cell r="E4567" t="str">
            <v>汇泉湾车位</v>
          </cell>
        </row>
        <row r="4567">
          <cell r="H4567" t="str">
            <v>—1A095</v>
          </cell>
        </row>
        <row r="4567">
          <cell r="O4567" t="str">
            <v>销控</v>
          </cell>
        </row>
        <row r="4568">
          <cell r="D4568" t="str">
            <v>汇泉湾车位</v>
          </cell>
          <cell r="E4568" t="str">
            <v>汇泉湾车位</v>
          </cell>
        </row>
        <row r="4568">
          <cell r="H4568" t="str">
            <v>—1A096</v>
          </cell>
        </row>
        <row r="4568">
          <cell r="O4568" t="str">
            <v>待售</v>
          </cell>
        </row>
        <row r="4569">
          <cell r="D4569" t="str">
            <v>汇泉湾车位</v>
          </cell>
          <cell r="E4569" t="str">
            <v>汇泉湾车位</v>
          </cell>
        </row>
        <row r="4569">
          <cell r="H4569" t="str">
            <v>—1A097</v>
          </cell>
        </row>
        <row r="4569">
          <cell r="O4569" t="str">
            <v>待售</v>
          </cell>
        </row>
        <row r="4570">
          <cell r="D4570" t="str">
            <v>汇泉湾车位</v>
          </cell>
          <cell r="E4570" t="str">
            <v>汇泉湾车位</v>
          </cell>
        </row>
        <row r="4570">
          <cell r="H4570" t="str">
            <v>—1A098</v>
          </cell>
        </row>
        <row r="4570">
          <cell r="O4570" t="str">
            <v>待售</v>
          </cell>
        </row>
        <row r="4571">
          <cell r="D4571" t="str">
            <v>汇泉湾车位</v>
          </cell>
          <cell r="E4571" t="str">
            <v>汇泉湾车位</v>
          </cell>
        </row>
        <row r="4571">
          <cell r="H4571" t="str">
            <v>—1A100</v>
          </cell>
        </row>
        <row r="4571">
          <cell r="O4571" t="str">
            <v>待售</v>
          </cell>
        </row>
        <row r="4572">
          <cell r="D4572" t="str">
            <v>汇泉湾车位</v>
          </cell>
          <cell r="E4572" t="str">
            <v>汇泉湾车位</v>
          </cell>
        </row>
        <row r="4572">
          <cell r="H4572" t="str">
            <v>—1A101</v>
          </cell>
        </row>
        <row r="4572">
          <cell r="O4572" t="str">
            <v>待售</v>
          </cell>
        </row>
        <row r="4573">
          <cell r="D4573" t="str">
            <v>汇泉湾车位</v>
          </cell>
          <cell r="E4573" t="str">
            <v>汇泉湾车位</v>
          </cell>
        </row>
        <row r="4573">
          <cell r="H4573" t="str">
            <v>—1A102</v>
          </cell>
        </row>
        <row r="4573">
          <cell r="O4573" t="str">
            <v>待售</v>
          </cell>
        </row>
        <row r="4574">
          <cell r="D4574" t="str">
            <v>汇泉湾车位</v>
          </cell>
          <cell r="E4574" t="str">
            <v>汇泉湾车位</v>
          </cell>
        </row>
        <row r="4574">
          <cell r="H4574" t="str">
            <v>—1A103</v>
          </cell>
        </row>
        <row r="4574">
          <cell r="O4574" t="str">
            <v>待售</v>
          </cell>
        </row>
        <row r="4575">
          <cell r="D4575" t="str">
            <v>汇泉湾车位</v>
          </cell>
          <cell r="E4575" t="str">
            <v>汇泉湾车位</v>
          </cell>
        </row>
        <row r="4575">
          <cell r="H4575" t="str">
            <v>—1A105</v>
          </cell>
        </row>
        <row r="4575">
          <cell r="O4575" t="str">
            <v>待售</v>
          </cell>
        </row>
        <row r="4576">
          <cell r="D4576" t="str">
            <v>汇泉湾车位</v>
          </cell>
          <cell r="E4576" t="str">
            <v>汇泉湾车位</v>
          </cell>
        </row>
        <row r="4576">
          <cell r="H4576" t="str">
            <v>—1A106</v>
          </cell>
        </row>
        <row r="4576">
          <cell r="O4576" t="str">
            <v>待售</v>
          </cell>
        </row>
        <row r="4577">
          <cell r="D4577" t="str">
            <v>汇泉湾车位</v>
          </cell>
          <cell r="E4577" t="str">
            <v>汇泉湾车位</v>
          </cell>
        </row>
        <row r="4577">
          <cell r="H4577" t="str">
            <v>—1A107</v>
          </cell>
        </row>
        <row r="4577">
          <cell r="O4577" t="str">
            <v>待售</v>
          </cell>
        </row>
        <row r="4578">
          <cell r="D4578" t="str">
            <v>汇泉湾车位</v>
          </cell>
          <cell r="E4578" t="str">
            <v>汇泉湾车位</v>
          </cell>
        </row>
        <row r="4578">
          <cell r="H4578" t="str">
            <v>—1A108</v>
          </cell>
        </row>
        <row r="4578">
          <cell r="O4578" t="str">
            <v>待售</v>
          </cell>
        </row>
        <row r="4579">
          <cell r="D4579" t="str">
            <v>汇泉湾车位</v>
          </cell>
          <cell r="E4579" t="str">
            <v>汇泉湾车位</v>
          </cell>
        </row>
        <row r="4579">
          <cell r="H4579" t="str">
            <v>—1A109</v>
          </cell>
        </row>
        <row r="4579">
          <cell r="O4579" t="str">
            <v>待售</v>
          </cell>
        </row>
        <row r="4580">
          <cell r="D4580" t="str">
            <v>汇泉湾车位</v>
          </cell>
          <cell r="E4580" t="str">
            <v>汇泉湾车位</v>
          </cell>
        </row>
        <row r="4580">
          <cell r="H4580" t="str">
            <v>—1A110</v>
          </cell>
        </row>
        <row r="4580">
          <cell r="O4580" t="str">
            <v>待售</v>
          </cell>
        </row>
        <row r="4581">
          <cell r="D4581" t="str">
            <v>汇泉湾车位</v>
          </cell>
          <cell r="E4581" t="str">
            <v>汇泉湾车位</v>
          </cell>
        </row>
        <row r="4581">
          <cell r="H4581" t="str">
            <v>—1A111</v>
          </cell>
        </row>
        <row r="4581">
          <cell r="O4581" t="str">
            <v>待售</v>
          </cell>
        </row>
        <row r="4582">
          <cell r="D4582" t="str">
            <v>汇泉湾车位</v>
          </cell>
          <cell r="E4582" t="str">
            <v>汇泉湾车位</v>
          </cell>
        </row>
        <row r="4582">
          <cell r="H4582" t="str">
            <v>—1A112</v>
          </cell>
        </row>
        <row r="4582">
          <cell r="O4582" t="str">
            <v>待售</v>
          </cell>
        </row>
        <row r="4583">
          <cell r="D4583" t="str">
            <v>汇泉湾车位</v>
          </cell>
          <cell r="E4583" t="str">
            <v>汇泉湾车位</v>
          </cell>
        </row>
        <row r="4583">
          <cell r="H4583" t="str">
            <v>—1A113</v>
          </cell>
        </row>
        <row r="4583">
          <cell r="O4583" t="str">
            <v>待售</v>
          </cell>
        </row>
        <row r="4584">
          <cell r="D4584" t="str">
            <v>汇泉湾车位</v>
          </cell>
          <cell r="E4584" t="str">
            <v>汇泉湾车位</v>
          </cell>
        </row>
        <row r="4584">
          <cell r="H4584" t="str">
            <v>—1A114</v>
          </cell>
        </row>
        <row r="4584">
          <cell r="O4584" t="str">
            <v>待售</v>
          </cell>
        </row>
        <row r="4585">
          <cell r="D4585" t="str">
            <v>汇泉湾车位</v>
          </cell>
          <cell r="E4585" t="str">
            <v>汇泉湾车位</v>
          </cell>
        </row>
        <row r="4585">
          <cell r="H4585" t="str">
            <v>—1A115</v>
          </cell>
        </row>
        <row r="4585">
          <cell r="O4585" t="str">
            <v>待售</v>
          </cell>
        </row>
        <row r="4586">
          <cell r="D4586" t="str">
            <v>汇泉湾车位</v>
          </cell>
          <cell r="E4586" t="str">
            <v>汇泉湾车位</v>
          </cell>
        </row>
        <row r="4586">
          <cell r="H4586" t="str">
            <v>—1A117</v>
          </cell>
        </row>
        <row r="4586">
          <cell r="O4586" t="str">
            <v>待售</v>
          </cell>
        </row>
        <row r="4587">
          <cell r="D4587" t="str">
            <v>汇泉湾车位</v>
          </cell>
          <cell r="E4587" t="str">
            <v>汇泉湾车位</v>
          </cell>
        </row>
        <row r="4587">
          <cell r="H4587" t="str">
            <v>—1A118</v>
          </cell>
        </row>
        <row r="4587">
          <cell r="O4587" t="str">
            <v>待售</v>
          </cell>
        </row>
        <row r="4588">
          <cell r="D4588" t="str">
            <v>汇泉湾车位</v>
          </cell>
          <cell r="E4588" t="str">
            <v>汇泉湾车位</v>
          </cell>
        </row>
        <row r="4588">
          <cell r="H4588" t="str">
            <v>—1A119</v>
          </cell>
        </row>
        <row r="4588">
          <cell r="O4588" t="str">
            <v>待售</v>
          </cell>
        </row>
        <row r="4589">
          <cell r="D4589" t="str">
            <v>汇泉湾车位</v>
          </cell>
          <cell r="E4589" t="str">
            <v>汇泉湾车位</v>
          </cell>
        </row>
        <row r="4589">
          <cell r="H4589" t="str">
            <v>—1A120</v>
          </cell>
        </row>
        <row r="4589">
          <cell r="O4589" t="str">
            <v>待售</v>
          </cell>
        </row>
        <row r="4590">
          <cell r="D4590" t="str">
            <v>汇泉湾车位</v>
          </cell>
          <cell r="E4590" t="str">
            <v>汇泉湾车位</v>
          </cell>
        </row>
        <row r="4590">
          <cell r="H4590" t="str">
            <v>—1A121</v>
          </cell>
        </row>
        <row r="4590">
          <cell r="O4590" t="str">
            <v>待售</v>
          </cell>
        </row>
        <row r="4591">
          <cell r="D4591" t="str">
            <v>汇泉湾车位</v>
          </cell>
          <cell r="E4591" t="str">
            <v>汇泉湾车位</v>
          </cell>
        </row>
        <row r="4591">
          <cell r="H4591" t="str">
            <v>—1A122</v>
          </cell>
        </row>
        <row r="4591">
          <cell r="O4591" t="str">
            <v>待售</v>
          </cell>
        </row>
        <row r="4592">
          <cell r="D4592" t="str">
            <v>汇泉湾车位</v>
          </cell>
          <cell r="E4592" t="str">
            <v>汇泉湾车位</v>
          </cell>
        </row>
        <row r="4592">
          <cell r="H4592" t="str">
            <v>—1A123</v>
          </cell>
        </row>
        <row r="4592">
          <cell r="O4592" t="str">
            <v>待售</v>
          </cell>
        </row>
        <row r="4593">
          <cell r="D4593" t="str">
            <v>汇泉湾车位</v>
          </cell>
          <cell r="E4593" t="str">
            <v>汇泉湾车位</v>
          </cell>
        </row>
        <row r="4593">
          <cell r="H4593" t="str">
            <v>—1A125</v>
          </cell>
        </row>
        <row r="4593">
          <cell r="O4593" t="str">
            <v>待售</v>
          </cell>
        </row>
        <row r="4594">
          <cell r="D4594" t="str">
            <v>汇泉湾车位</v>
          </cell>
          <cell r="E4594" t="str">
            <v>汇泉湾车位</v>
          </cell>
        </row>
        <row r="4594">
          <cell r="H4594" t="str">
            <v>—1A126</v>
          </cell>
        </row>
        <row r="4594">
          <cell r="O4594" t="str">
            <v>待售</v>
          </cell>
        </row>
        <row r="4595">
          <cell r="D4595" t="str">
            <v>汇泉湾车位</v>
          </cell>
          <cell r="E4595" t="str">
            <v>汇泉湾车位</v>
          </cell>
        </row>
        <row r="4595">
          <cell r="H4595" t="str">
            <v>—1A127</v>
          </cell>
        </row>
        <row r="4595">
          <cell r="O4595" t="str">
            <v>待售</v>
          </cell>
        </row>
        <row r="4596">
          <cell r="D4596" t="str">
            <v>汇泉湾车位</v>
          </cell>
          <cell r="E4596" t="str">
            <v>汇泉湾车位</v>
          </cell>
        </row>
        <row r="4596">
          <cell r="H4596" t="str">
            <v>—1A128</v>
          </cell>
        </row>
        <row r="4596">
          <cell r="O4596" t="str">
            <v>待售</v>
          </cell>
        </row>
        <row r="4597">
          <cell r="D4597" t="str">
            <v>汇泉湾车位</v>
          </cell>
          <cell r="E4597" t="str">
            <v>汇泉湾车位</v>
          </cell>
        </row>
        <row r="4597">
          <cell r="H4597" t="str">
            <v>—1A129</v>
          </cell>
        </row>
        <row r="4597">
          <cell r="O4597" t="str">
            <v>待售</v>
          </cell>
        </row>
        <row r="4598">
          <cell r="D4598" t="str">
            <v>汇泉湾车位</v>
          </cell>
          <cell r="E4598" t="str">
            <v>汇泉湾车位</v>
          </cell>
        </row>
        <row r="4598">
          <cell r="H4598" t="str">
            <v>—1A130</v>
          </cell>
        </row>
        <row r="4598">
          <cell r="O4598" t="str">
            <v>待售</v>
          </cell>
        </row>
        <row r="4599">
          <cell r="D4599" t="str">
            <v>汇泉湾车位</v>
          </cell>
          <cell r="E4599" t="str">
            <v>汇泉湾车位</v>
          </cell>
        </row>
        <row r="4599">
          <cell r="H4599" t="str">
            <v>—1A131</v>
          </cell>
        </row>
        <row r="4599">
          <cell r="O4599" t="str">
            <v>待售</v>
          </cell>
        </row>
        <row r="4600">
          <cell r="D4600" t="str">
            <v>汇泉湾车位</v>
          </cell>
          <cell r="E4600" t="str">
            <v>汇泉湾车位</v>
          </cell>
        </row>
        <row r="4600">
          <cell r="H4600" t="str">
            <v>—1A132</v>
          </cell>
        </row>
        <row r="4600">
          <cell r="O4600" t="str">
            <v>待售</v>
          </cell>
        </row>
        <row r="4601">
          <cell r="D4601" t="str">
            <v>汇泉湾车位</v>
          </cell>
          <cell r="E4601" t="str">
            <v>汇泉湾车位</v>
          </cell>
        </row>
        <row r="4601">
          <cell r="H4601" t="str">
            <v>—1A133</v>
          </cell>
        </row>
        <row r="4601">
          <cell r="O4601" t="str">
            <v>待售</v>
          </cell>
        </row>
        <row r="4602">
          <cell r="D4602" t="str">
            <v>汇泉湾车位</v>
          </cell>
          <cell r="E4602" t="str">
            <v>汇泉湾车位</v>
          </cell>
        </row>
        <row r="4602">
          <cell r="H4602" t="str">
            <v>—1A135</v>
          </cell>
        </row>
        <row r="4602">
          <cell r="O4602" t="str">
            <v>待售</v>
          </cell>
        </row>
        <row r="4603">
          <cell r="D4603" t="str">
            <v>汇泉湾车位</v>
          </cell>
          <cell r="E4603" t="str">
            <v>汇泉湾车位</v>
          </cell>
        </row>
        <row r="4603">
          <cell r="H4603" t="str">
            <v>—1A136</v>
          </cell>
        </row>
        <row r="4603">
          <cell r="O4603" t="str">
            <v>签约</v>
          </cell>
        </row>
        <row r="4604">
          <cell r="D4604" t="str">
            <v>汇泉湾车位</v>
          </cell>
          <cell r="E4604" t="str">
            <v>汇泉湾车位</v>
          </cell>
        </row>
        <row r="4604">
          <cell r="H4604" t="str">
            <v>—1A137</v>
          </cell>
        </row>
        <row r="4604">
          <cell r="O4604" t="str">
            <v>待售</v>
          </cell>
        </row>
        <row r="4605">
          <cell r="D4605" t="str">
            <v>汇泉湾车位</v>
          </cell>
          <cell r="E4605" t="str">
            <v>汇泉湾车位</v>
          </cell>
        </row>
        <row r="4605">
          <cell r="H4605" t="str">
            <v>—1A138</v>
          </cell>
        </row>
        <row r="4605">
          <cell r="O4605" t="str">
            <v>待售</v>
          </cell>
        </row>
        <row r="4606">
          <cell r="D4606" t="str">
            <v>汇泉湾车位</v>
          </cell>
          <cell r="E4606" t="str">
            <v>汇泉湾车位</v>
          </cell>
        </row>
        <row r="4606">
          <cell r="H4606" t="str">
            <v>—1A139</v>
          </cell>
        </row>
        <row r="4606">
          <cell r="O4606" t="str">
            <v>待售</v>
          </cell>
        </row>
        <row r="4607">
          <cell r="D4607" t="str">
            <v>汇泉湾车位</v>
          </cell>
          <cell r="E4607" t="str">
            <v>汇泉湾车位</v>
          </cell>
        </row>
        <row r="4607">
          <cell r="H4607" t="str">
            <v>—1A140</v>
          </cell>
        </row>
        <row r="4607">
          <cell r="O4607" t="str">
            <v>待售</v>
          </cell>
        </row>
        <row r="4608">
          <cell r="D4608" t="str">
            <v>汇泉湾车位</v>
          </cell>
          <cell r="E4608" t="str">
            <v>汇泉湾车位</v>
          </cell>
        </row>
        <row r="4608">
          <cell r="H4608" t="str">
            <v>—1A141</v>
          </cell>
        </row>
        <row r="4608">
          <cell r="O4608" t="str">
            <v>签约</v>
          </cell>
        </row>
        <row r="4609">
          <cell r="D4609" t="str">
            <v>汇泉湾车位</v>
          </cell>
          <cell r="E4609" t="str">
            <v>汇泉湾车位</v>
          </cell>
        </row>
        <row r="4609">
          <cell r="H4609" t="str">
            <v>—1A142</v>
          </cell>
        </row>
        <row r="4609">
          <cell r="O4609" t="str">
            <v>待售</v>
          </cell>
        </row>
        <row r="4610">
          <cell r="D4610" t="str">
            <v>汇泉湾车位</v>
          </cell>
          <cell r="E4610" t="str">
            <v>汇泉湾车位</v>
          </cell>
        </row>
        <row r="4610">
          <cell r="H4610" t="str">
            <v>—1A143</v>
          </cell>
        </row>
        <row r="4610">
          <cell r="O4610" t="str">
            <v>待售</v>
          </cell>
        </row>
        <row r="4611">
          <cell r="D4611" t="str">
            <v>汇泉湾车位</v>
          </cell>
          <cell r="E4611" t="str">
            <v>汇泉湾车位</v>
          </cell>
        </row>
        <row r="4611">
          <cell r="H4611" t="str">
            <v>—1A144</v>
          </cell>
        </row>
        <row r="4611">
          <cell r="O4611" t="str">
            <v>待售</v>
          </cell>
        </row>
        <row r="4612">
          <cell r="D4612" t="str">
            <v>汇泉湾车位</v>
          </cell>
          <cell r="E4612" t="str">
            <v>汇泉湾车位</v>
          </cell>
        </row>
        <row r="4612">
          <cell r="H4612" t="str">
            <v>—1A145</v>
          </cell>
        </row>
        <row r="4612">
          <cell r="O4612" t="str">
            <v>待售</v>
          </cell>
        </row>
        <row r="4613">
          <cell r="D4613" t="str">
            <v>汇泉湾车位</v>
          </cell>
          <cell r="E4613" t="str">
            <v>汇泉湾车位</v>
          </cell>
        </row>
        <row r="4613">
          <cell r="H4613" t="str">
            <v>—1A146</v>
          </cell>
        </row>
        <row r="4613">
          <cell r="O4613" t="str">
            <v>待售</v>
          </cell>
        </row>
        <row r="4614">
          <cell r="D4614" t="str">
            <v>汇泉湾车位</v>
          </cell>
          <cell r="E4614" t="str">
            <v>汇泉湾车位</v>
          </cell>
        </row>
        <row r="4614">
          <cell r="H4614" t="str">
            <v>—1A147</v>
          </cell>
        </row>
        <row r="4614">
          <cell r="O4614" t="str">
            <v>待售</v>
          </cell>
        </row>
        <row r="4615">
          <cell r="D4615" t="str">
            <v>汇泉湾车位</v>
          </cell>
          <cell r="E4615" t="str">
            <v>汇泉湾车位</v>
          </cell>
        </row>
        <row r="4615">
          <cell r="H4615" t="str">
            <v>—1A148</v>
          </cell>
        </row>
        <row r="4615">
          <cell r="O4615" t="str">
            <v>待售</v>
          </cell>
        </row>
        <row r="4616">
          <cell r="D4616" t="str">
            <v>汇泉湾车位</v>
          </cell>
          <cell r="E4616" t="str">
            <v>汇泉湾车位</v>
          </cell>
        </row>
        <row r="4616">
          <cell r="H4616" t="str">
            <v>—1A149</v>
          </cell>
        </row>
        <row r="4616">
          <cell r="O4616" t="str">
            <v>待售</v>
          </cell>
        </row>
        <row r="4617">
          <cell r="D4617" t="str">
            <v>汇泉湾车位</v>
          </cell>
          <cell r="E4617" t="str">
            <v>汇泉湾车位</v>
          </cell>
        </row>
        <row r="4617">
          <cell r="H4617" t="str">
            <v>—1A150</v>
          </cell>
        </row>
        <row r="4617">
          <cell r="O4617" t="str">
            <v>待售</v>
          </cell>
        </row>
        <row r="4618">
          <cell r="D4618" t="str">
            <v>汇泉湾车位</v>
          </cell>
          <cell r="E4618" t="str">
            <v>汇泉湾车位</v>
          </cell>
        </row>
        <row r="4618">
          <cell r="H4618" t="str">
            <v>—1A151</v>
          </cell>
        </row>
        <row r="4618">
          <cell r="O4618" t="str">
            <v>待售</v>
          </cell>
        </row>
        <row r="4619">
          <cell r="D4619" t="str">
            <v>汇泉湾车位</v>
          </cell>
          <cell r="E4619" t="str">
            <v>汇泉湾车位</v>
          </cell>
        </row>
        <row r="4619">
          <cell r="H4619" t="str">
            <v>—1A152</v>
          </cell>
        </row>
        <row r="4619">
          <cell r="O4619" t="str">
            <v>待售</v>
          </cell>
        </row>
        <row r="4620">
          <cell r="D4620" t="str">
            <v>汇泉湾车位</v>
          </cell>
          <cell r="E4620" t="str">
            <v>汇泉湾车位</v>
          </cell>
        </row>
        <row r="4620">
          <cell r="H4620" t="str">
            <v>—1A153</v>
          </cell>
        </row>
        <row r="4620">
          <cell r="O4620" t="str">
            <v>待售</v>
          </cell>
        </row>
        <row r="4621">
          <cell r="D4621" t="str">
            <v>汇泉湾车位</v>
          </cell>
          <cell r="E4621" t="str">
            <v>汇泉湾车位</v>
          </cell>
        </row>
        <row r="4621">
          <cell r="H4621" t="str">
            <v>—1A154</v>
          </cell>
        </row>
        <row r="4621">
          <cell r="O4621" t="str">
            <v>待售</v>
          </cell>
        </row>
        <row r="4622">
          <cell r="D4622" t="str">
            <v>汇泉湾车位</v>
          </cell>
          <cell r="E4622" t="str">
            <v>汇泉湾车位</v>
          </cell>
        </row>
        <row r="4622">
          <cell r="H4622" t="str">
            <v>—1A155</v>
          </cell>
        </row>
        <row r="4622">
          <cell r="O4622" t="str">
            <v>待售</v>
          </cell>
        </row>
        <row r="4623">
          <cell r="D4623" t="str">
            <v>汇泉湾车位</v>
          </cell>
          <cell r="E4623" t="str">
            <v>汇泉湾车位</v>
          </cell>
        </row>
        <row r="4623">
          <cell r="H4623" t="str">
            <v>—1A156</v>
          </cell>
        </row>
        <row r="4623">
          <cell r="O4623" t="str">
            <v>待售</v>
          </cell>
        </row>
        <row r="4624">
          <cell r="D4624" t="str">
            <v>汇泉湾车位</v>
          </cell>
          <cell r="E4624" t="str">
            <v>汇泉湾车位</v>
          </cell>
        </row>
        <row r="4624">
          <cell r="H4624" t="str">
            <v>—1A157</v>
          </cell>
        </row>
        <row r="4624">
          <cell r="O4624" t="str">
            <v>待售</v>
          </cell>
        </row>
        <row r="4625">
          <cell r="D4625" t="str">
            <v>汇泉湾车位</v>
          </cell>
          <cell r="E4625" t="str">
            <v>汇泉湾车位</v>
          </cell>
        </row>
        <row r="4625">
          <cell r="H4625" t="str">
            <v>—1A158</v>
          </cell>
        </row>
        <row r="4625">
          <cell r="O4625" t="str">
            <v>签约</v>
          </cell>
        </row>
        <row r="4626">
          <cell r="D4626" t="str">
            <v>汇泉湾车位</v>
          </cell>
          <cell r="E4626" t="str">
            <v>汇泉湾车位</v>
          </cell>
        </row>
        <row r="4626">
          <cell r="H4626" t="str">
            <v>—1A159</v>
          </cell>
        </row>
        <row r="4626">
          <cell r="O4626" t="str">
            <v>待售</v>
          </cell>
        </row>
        <row r="4627">
          <cell r="D4627" t="str">
            <v>汇泉湾车位</v>
          </cell>
          <cell r="E4627" t="str">
            <v>汇泉湾车位</v>
          </cell>
        </row>
        <row r="4627">
          <cell r="H4627" t="str">
            <v>—1A160</v>
          </cell>
        </row>
        <row r="4627">
          <cell r="O4627" t="str">
            <v>待售</v>
          </cell>
        </row>
        <row r="4628">
          <cell r="D4628" t="str">
            <v>汇泉湾车位</v>
          </cell>
          <cell r="E4628" t="str">
            <v>汇泉湾车位</v>
          </cell>
        </row>
        <row r="4628">
          <cell r="H4628" t="str">
            <v>—1A161</v>
          </cell>
        </row>
        <row r="4628">
          <cell r="O4628" t="str">
            <v>签约</v>
          </cell>
        </row>
        <row r="4629">
          <cell r="D4629" t="str">
            <v>汇泉湾车位</v>
          </cell>
          <cell r="E4629" t="str">
            <v>汇泉湾车位</v>
          </cell>
        </row>
        <row r="4629">
          <cell r="H4629" t="str">
            <v>—1A162</v>
          </cell>
        </row>
        <row r="4629">
          <cell r="O4629" t="str">
            <v>签约</v>
          </cell>
        </row>
        <row r="4630">
          <cell r="D4630" t="str">
            <v>汇泉湾车位</v>
          </cell>
          <cell r="E4630" t="str">
            <v>汇泉湾车位</v>
          </cell>
        </row>
        <row r="4630">
          <cell r="H4630" t="str">
            <v>—1A163</v>
          </cell>
        </row>
        <row r="4630">
          <cell r="O4630" t="str">
            <v>待售</v>
          </cell>
        </row>
        <row r="4631">
          <cell r="D4631" t="str">
            <v>汇泉湾车位</v>
          </cell>
          <cell r="E4631" t="str">
            <v>汇泉湾车位</v>
          </cell>
        </row>
        <row r="4631">
          <cell r="H4631" t="str">
            <v>—1A164</v>
          </cell>
        </row>
        <row r="4631">
          <cell r="O4631" t="str">
            <v>待售</v>
          </cell>
        </row>
        <row r="4632">
          <cell r="D4632" t="str">
            <v>汇泉湾车位</v>
          </cell>
          <cell r="E4632" t="str">
            <v>汇泉湾车位</v>
          </cell>
        </row>
        <row r="4632">
          <cell r="H4632" t="str">
            <v>—1A165</v>
          </cell>
        </row>
        <row r="4632">
          <cell r="O4632" t="str">
            <v>待售</v>
          </cell>
        </row>
        <row r="4633">
          <cell r="D4633" t="str">
            <v>汇泉湾车位</v>
          </cell>
          <cell r="E4633" t="str">
            <v>汇泉湾车位</v>
          </cell>
        </row>
        <row r="4633">
          <cell r="H4633" t="str">
            <v>—1A166</v>
          </cell>
        </row>
        <row r="4633">
          <cell r="O4633" t="str">
            <v>签约</v>
          </cell>
        </row>
        <row r="4634">
          <cell r="D4634" t="str">
            <v>汇泉湾车位</v>
          </cell>
          <cell r="E4634" t="str">
            <v>汇泉湾车位</v>
          </cell>
        </row>
        <row r="4634">
          <cell r="H4634" t="str">
            <v>—1A167</v>
          </cell>
        </row>
        <row r="4634">
          <cell r="O4634" t="str">
            <v>待售</v>
          </cell>
        </row>
        <row r="4635">
          <cell r="D4635" t="str">
            <v>汇泉湾车位</v>
          </cell>
          <cell r="E4635" t="str">
            <v>汇泉湾车位</v>
          </cell>
        </row>
        <row r="4635">
          <cell r="H4635" t="str">
            <v>—1A168</v>
          </cell>
        </row>
        <row r="4635">
          <cell r="O4635" t="str">
            <v>签约</v>
          </cell>
        </row>
        <row r="4636">
          <cell r="D4636" t="str">
            <v>汇泉湾车位</v>
          </cell>
          <cell r="E4636" t="str">
            <v>汇泉湾车位</v>
          </cell>
        </row>
        <row r="4636">
          <cell r="H4636" t="str">
            <v>—1A169</v>
          </cell>
        </row>
        <row r="4636">
          <cell r="O4636" t="str">
            <v>待售</v>
          </cell>
        </row>
        <row r="4637">
          <cell r="D4637" t="str">
            <v>汇泉湾车位</v>
          </cell>
          <cell r="E4637" t="str">
            <v>汇泉湾车位</v>
          </cell>
        </row>
        <row r="4637">
          <cell r="H4637" t="str">
            <v>—1A170</v>
          </cell>
        </row>
        <row r="4637">
          <cell r="O4637" t="str">
            <v>待售</v>
          </cell>
        </row>
        <row r="4638">
          <cell r="D4638" t="str">
            <v>汇泉湾车位</v>
          </cell>
          <cell r="E4638" t="str">
            <v>汇泉湾车位</v>
          </cell>
        </row>
        <row r="4638">
          <cell r="H4638" t="str">
            <v>—1A171</v>
          </cell>
        </row>
        <row r="4638">
          <cell r="O4638" t="str">
            <v>待售</v>
          </cell>
        </row>
        <row r="4639">
          <cell r="D4639" t="str">
            <v>汇泉湾车位</v>
          </cell>
          <cell r="E4639" t="str">
            <v>汇泉湾车位</v>
          </cell>
        </row>
        <row r="4639">
          <cell r="H4639" t="str">
            <v>—1A172</v>
          </cell>
        </row>
        <row r="4639">
          <cell r="O4639" t="str">
            <v>签约</v>
          </cell>
        </row>
        <row r="4640">
          <cell r="D4640" t="str">
            <v>汇泉湾车位</v>
          </cell>
          <cell r="E4640" t="str">
            <v>汇泉湾车位</v>
          </cell>
        </row>
        <row r="4640">
          <cell r="H4640" t="str">
            <v>—1A173</v>
          </cell>
        </row>
        <row r="4640">
          <cell r="O4640" t="str">
            <v>待售</v>
          </cell>
        </row>
        <row r="4641">
          <cell r="D4641" t="str">
            <v>汇泉湾车位</v>
          </cell>
          <cell r="E4641" t="str">
            <v>汇泉湾车位</v>
          </cell>
        </row>
        <row r="4641">
          <cell r="H4641" t="str">
            <v>—1A174</v>
          </cell>
        </row>
        <row r="4641">
          <cell r="O4641" t="str">
            <v>待售</v>
          </cell>
        </row>
        <row r="4642">
          <cell r="D4642" t="str">
            <v>汇泉湾车位</v>
          </cell>
          <cell r="E4642" t="str">
            <v>汇泉湾车位</v>
          </cell>
        </row>
        <row r="4642">
          <cell r="H4642" t="str">
            <v>—1A175</v>
          </cell>
        </row>
        <row r="4642">
          <cell r="O4642" t="str">
            <v>待售</v>
          </cell>
        </row>
        <row r="4643">
          <cell r="D4643" t="str">
            <v>汇泉湾车位</v>
          </cell>
          <cell r="E4643" t="str">
            <v>汇泉湾车位</v>
          </cell>
        </row>
        <row r="4643">
          <cell r="H4643" t="str">
            <v>—1A176</v>
          </cell>
        </row>
        <row r="4643">
          <cell r="O4643" t="str">
            <v>待售</v>
          </cell>
        </row>
        <row r="4644">
          <cell r="D4644" t="str">
            <v>汇泉湾车位</v>
          </cell>
          <cell r="E4644" t="str">
            <v>汇泉湾车位</v>
          </cell>
        </row>
        <row r="4644">
          <cell r="H4644" t="str">
            <v>—1A177</v>
          </cell>
        </row>
        <row r="4644">
          <cell r="O4644" t="str">
            <v>待售</v>
          </cell>
        </row>
        <row r="4645">
          <cell r="D4645" t="str">
            <v>汇泉湾车位</v>
          </cell>
          <cell r="E4645" t="str">
            <v>汇泉湾车位</v>
          </cell>
        </row>
        <row r="4645">
          <cell r="H4645" t="str">
            <v>—1A178</v>
          </cell>
        </row>
        <row r="4645">
          <cell r="O4645" t="str">
            <v>待售</v>
          </cell>
        </row>
        <row r="4646">
          <cell r="D4646" t="str">
            <v>汇泉湾车位</v>
          </cell>
          <cell r="E4646" t="str">
            <v>汇泉湾车位</v>
          </cell>
        </row>
        <row r="4646">
          <cell r="H4646" t="str">
            <v>—1A179</v>
          </cell>
        </row>
        <row r="4646">
          <cell r="O4646" t="str">
            <v>待售</v>
          </cell>
        </row>
        <row r="4647">
          <cell r="D4647" t="str">
            <v>汇泉湾车位</v>
          </cell>
          <cell r="E4647" t="str">
            <v>汇泉湾车位</v>
          </cell>
        </row>
        <row r="4647">
          <cell r="H4647" t="str">
            <v>—1A180</v>
          </cell>
        </row>
        <row r="4647">
          <cell r="O4647" t="str">
            <v>待售</v>
          </cell>
        </row>
        <row r="4648">
          <cell r="D4648" t="str">
            <v>汇泉湾车位</v>
          </cell>
          <cell r="E4648" t="str">
            <v>汇泉湾车位</v>
          </cell>
        </row>
        <row r="4648">
          <cell r="H4648" t="str">
            <v>—1A181</v>
          </cell>
        </row>
        <row r="4648">
          <cell r="O4648" t="str">
            <v>待售</v>
          </cell>
        </row>
        <row r="4649">
          <cell r="D4649" t="str">
            <v>汇泉湾车位</v>
          </cell>
          <cell r="E4649" t="str">
            <v>汇泉湾车位</v>
          </cell>
        </row>
        <row r="4649">
          <cell r="H4649" t="str">
            <v>—1A182</v>
          </cell>
        </row>
        <row r="4649">
          <cell r="O4649" t="str">
            <v>签约</v>
          </cell>
        </row>
        <row r="4650">
          <cell r="D4650" t="str">
            <v>汇泉湾车位</v>
          </cell>
          <cell r="E4650" t="str">
            <v>汇泉湾车位</v>
          </cell>
        </row>
        <row r="4650">
          <cell r="H4650" t="str">
            <v>—1A183</v>
          </cell>
        </row>
        <row r="4650">
          <cell r="O4650" t="str">
            <v>签约</v>
          </cell>
        </row>
        <row r="4651">
          <cell r="D4651" t="str">
            <v>汇泉湾车位</v>
          </cell>
          <cell r="E4651" t="str">
            <v>汇泉湾车位</v>
          </cell>
        </row>
        <row r="4651">
          <cell r="H4651" t="str">
            <v>—1A184</v>
          </cell>
        </row>
        <row r="4651">
          <cell r="O4651" t="str">
            <v>待售</v>
          </cell>
        </row>
        <row r="4652">
          <cell r="D4652" t="str">
            <v>汇泉湾车位</v>
          </cell>
          <cell r="E4652" t="str">
            <v>汇泉湾车位</v>
          </cell>
        </row>
        <row r="4652">
          <cell r="H4652" t="str">
            <v>—1A185</v>
          </cell>
        </row>
        <row r="4652">
          <cell r="O4652" t="str">
            <v>待售</v>
          </cell>
        </row>
        <row r="4653">
          <cell r="D4653" t="str">
            <v>汇泉湾车位</v>
          </cell>
          <cell r="E4653" t="str">
            <v>汇泉湾车位</v>
          </cell>
        </row>
        <row r="4653">
          <cell r="H4653" t="str">
            <v>—1A186</v>
          </cell>
        </row>
        <row r="4653">
          <cell r="O4653" t="str">
            <v>待售</v>
          </cell>
        </row>
        <row r="4654">
          <cell r="D4654" t="str">
            <v>汇泉湾车位</v>
          </cell>
          <cell r="E4654" t="str">
            <v>汇泉湾车位</v>
          </cell>
        </row>
        <row r="4654">
          <cell r="H4654" t="str">
            <v>—1A187</v>
          </cell>
        </row>
        <row r="4654">
          <cell r="O4654" t="str">
            <v>待售</v>
          </cell>
        </row>
        <row r="4655">
          <cell r="D4655" t="str">
            <v>汇泉湾车位</v>
          </cell>
          <cell r="E4655" t="str">
            <v>汇泉湾车位</v>
          </cell>
        </row>
        <row r="4655">
          <cell r="H4655" t="str">
            <v>—1A188</v>
          </cell>
        </row>
        <row r="4655">
          <cell r="O4655" t="str">
            <v>待售</v>
          </cell>
        </row>
        <row r="4656">
          <cell r="D4656" t="str">
            <v>汇泉湾车位</v>
          </cell>
          <cell r="E4656" t="str">
            <v>汇泉湾车位</v>
          </cell>
        </row>
        <row r="4656">
          <cell r="H4656" t="str">
            <v>—1A189</v>
          </cell>
        </row>
        <row r="4656">
          <cell r="O4656" t="str">
            <v>待售</v>
          </cell>
        </row>
        <row r="4657">
          <cell r="D4657" t="str">
            <v>汇泉湾车位</v>
          </cell>
          <cell r="E4657" t="str">
            <v>汇泉湾车位</v>
          </cell>
        </row>
        <row r="4657">
          <cell r="H4657" t="str">
            <v>—1A190</v>
          </cell>
        </row>
        <row r="4657">
          <cell r="O4657" t="str">
            <v>待售</v>
          </cell>
        </row>
        <row r="4658">
          <cell r="D4658" t="str">
            <v>汇泉湾车位</v>
          </cell>
          <cell r="E4658" t="str">
            <v>汇泉湾车位</v>
          </cell>
        </row>
        <row r="4658">
          <cell r="H4658" t="str">
            <v>—1A191</v>
          </cell>
        </row>
        <row r="4658">
          <cell r="O4658" t="str">
            <v>待售</v>
          </cell>
        </row>
        <row r="4659">
          <cell r="D4659" t="str">
            <v>汇泉湾车位</v>
          </cell>
          <cell r="E4659" t="str">
            <v>汇泉湾车位</v>
          </cell>
        </row>
        <row r="4659">
          <cell r="H4659" t="str">
            <v>—1A192</v>
          </cell>
        </row>
        <row r="4659">
          <cell r="O4659" t="str">
            <v>待售</v>
          </cell>
        </row>
        <row r="4660">
          <cell r="D4660" t="str">
            <v>汇泉湾车位</v>
          </cell>
          <cell r="E4660" t="str">
            <v>汇泉湾车位</v>
          </cell>
        </row>
        <row r="4660">
          <cell r="H4660" t="str">
            <v>—1A193</v>
          </cell>
        </row>
        <row r="4660">
          <cell r="O4660" t="str">
            <v>待售</v>
          </cell>
        </row>
        <row r="4661">
          <cell r="D4661" t="str">
            <v>汇泉湾车位</v>
          </cell>
          <cell r="E4661" t="str">
            <v>汇泉湾车位</v>
          </cell>
        </row>
        <row r="4661">
          <cell r="H4661" t="str">
            <v>—1A194</v>
          </cell>
        </row>
        <row r="4661">
          <cell r="O4661" t="str">
            <v>待售</v>
          </cell>
        </row>
        <row r="4662">
          <cell r="D4662" t="str">
            <v>汇泉湾车位</v>
          </cell>
          <cell r="E4662" t="str">
            <v>汇泉湾车位</v>
          </cell>
        </row>
        <row r="4662">
          <cell r="H4662" t="str">
            <v>—1A195</v>
          </cell>
        </row>
        <row r="4662">
          <cell r="O4662" t="str">
            <v>待售</v>
          </cell>
        </row>
        <row r="4663">
          <cell r="D4663" t="str">
            <v>汇泉湾车位</v>
          </cell>
          <cell r="E4663" t="str">
            <v>汇泉湾车位</v>
          </cell>
        </row>
        <row r="4663">
          <cell r="H4663" t="str">
            <v>—1A196</v>
          </cell>
        </row>
        <row r="4663">
          <cell r="O4663" t="str">
            <v>待售</v>
          </cell>
        </row>
        <row r="4664">
          <cell r="D4664" t="str">
            <v>汇泉湾车位</v>
          </cell>
          <cell r="E4664" t="str">
            <v>汇泉湾车位</v>
          </cell>
        </row>
        <row r="4664">
          <cell r="H4664" t="str">
            <v>—1A197</v>
          </cell>
        </row>
        <row r="4664">
          <cell r="O4664" t="str">
            <v>签约</v>
          </cell>
        </row>
        <row r="4665">
          <cell r="D4665" t="str">
            <v>汇泉湾车位</v>
          </cell>
          <cell r="E4665" t="str">
            <v>汇泉湾车位</v>
          </cell>
        </row>
        <row r="4665">
          <cell r="H4665" t="str">
            <v>—1A198</v>
          </cell>
        </row>
        <row r="4665">
          <cell r="O4665" t="str">
            <v>签约</v>
          </cell>
        </row>
        <row r="4666">
          <cell r="D4666" t="str">
            <v>汇泉湾车位</v>
          </cell>
          <cell r="E4666" t="str">
            <v>汇泉湾车位</v>
          </cell>
        </row>
        <row r="4666">
          <cell r="H4666" t="str">
            <v>—1A199</v>
          </cell>
        </row>
        <row r="4666">
          <cell r="O4666" t="str">
            <v>待售</v>
          </cell>
        </row>
        <row r="4667">
          <cell r="D4667" t="str">
            <v>汇泉湾车位</v>
          </cell>
          <cell r="E4667" t="str">
            <v>汇泉湾车位</v>
          </cell>
        </row>
        <row r="4667">
          <cell r="H4667" t="str">
            <v>—1A200</v>
          </cell>
        </row>
        <row r="4667">
          <cell r="O4667" t="str">
            <v>待售</v>
          </cell>
        </row>
        <row r="4668">
          <cell r="D4668" t="str">
            <v>汇泉湾车位</v>
          </cell>
          <cell r="E4668" t="str">
            <v>汇泉湾车位</v>
          </cell>
        </row>
        <row r="4668">
          <cell r="H4668" t="str">
            <v>—1A201</v>
          </cell>
        </row>
        <row r="4668">
          <cell r="O4668" t="str">
            <v>待售</v>
          </cell>
        </row>
        <row r="4669">
          <cell r="D4669" t="str">
            <v>汇泉湾车位</v>
          </cell>
          <cell r="E4669" t="str">
            <v>汇泉湾车位</v>
          </cell>
        </row>
        <row r="4669">
          <cell r="H4669" t="str">
            <v>—1A202</v>
          </cell>
        </row>
        <row r="4669">
          <cell r="O4669" t="str">
            <v>待售</v>
          </cell>
        </row>
        <row r="4670">
          <cell r="D4670" t="str">
            <v>汇泉湾车位</v>
          </cell>
          <cell r="E4670" t="str">
            <v>汇泉湾车位</v>
          </cell>
        </row>
        <row r="4670">
          <cell r="H4670" t="str">
            <v>—1A203</v>
          </cell>
        </row>
        <row r="4670">
          <cell r="O4670" t="str">
            <v>待售</v>
          </cell>
        </row>
        <row r="4671">
          <cell r="D4671" t="str">
            <v>汇泉湾车位</v>
          </cell>
          <cell r="E4671" t="str">
            <v>汇泉湾车位</v>
          </cell>
        </row>
        <row r="4671">
          <cell r="H4671" t="str">
            <v>—1A204</v>
          </cell>
        </row>
        <row r="4671">
          <cell r="O4671" t="str">
            <v>待售</v>
          </cell>
        </row>
        <row r="4672">
          <cell r="D4672" t="str">
            <v>汇泉湾车位</v>
          </cell>
          <cell r="E4672" t="str">
            <v>汇泉湾车位</v>
          </cell>
        </row>
        <row r="4672">
          <cell r="H4672" t="str">
            <v>—1A205</v>
          </cell>
        </row>
        <row r="4672">
          <cell r="O4672" t="str">
            <v>待售</v>
          </cell>
        </row>
        <row r="4673">
          <cell r="D4673" t="str">
            <v>汇泉湾车位</v>
          </cell>
          <cell r="E4673" t="str">
            <v>汇泉湾车位</v>
          </cell>
        </row>
        <row r="4673">
          <cell r="H4673" t="str">
            <v>—1A206</v>
          </cell>
        </row>
        <row r="4673">
          <cell r="O4673" t="str">
            <v>待售</v>
          </cell>
        </row>
        <row r="4674">
          <cell r="D4674" t="str">
            <v>汇泉湾车位</v>
          </cell>
          <cell r="E4674" t="str">
            <v>汇泉湾车位</v>
          </cell>
        </row>
        <row r="4674">
          <cell r="H4674" t="str">
            <v>—1A207</v>
          </cell>
        </row>
        <row r="4674">
          <cell r="O4674" t="str">
            <v>待售</v>
          </cell>
        </row>
        <row r="4675">
          <cell r="D4675" t="str">
            <v>汇泉湾车位</v>
          </cell>
          <cell r="E4675" t="str">
            <v>汇泉湾车位</v>
          </cell>
        </row>
        <row r="4675">
          <cell r="H4675" t="str">
            <v>—1A208</v>
          </cell>
        </row>
        <row r="4675">
          <cell r="O4675" t="str">
            <v>待售</v>
          </cell>
        </row>
        <row r="4676">
          <cell r="D4676" t="str">
            <v>汇泉湾车位</v>
          </cell>
          <cell r="E4676" t="str">
            <v>汇泉湾车位</v>
          </cell>
        </row>
        <row r="4676">
          <cell r="H4676" t="str">
            <v>—1A209</v>
          </cell>
        </row>
        <row r="4676">
          <cell r="O4676" t="str">
            <v>待售</v>
          </cell>
        </row>
        <row r="4677">
          <cell r="D4677" t="str">
            <v>汇泉湾车位</v>
          </cell>
          <cell r="E4677" t="str">
            <v>汇泉湾车位</v>
          </cell>
        </row>
        <row r="4677">
          <cell r="H4677" t="str">
            <v>—1A210</v>
          </cell>
        </row>
        <row r="4677">
          <cell r="O4677" t="str">
            <v>待售</v>
          </cell>
        </row>
        <row r="4678">
          <cell r="D4678" t="str">
            <v>汇泉湾车位</v>
          </cell>
          <cell r="E4678" t="str">
            <v>汇泉湾车位</v>
          </cell>
        </row>
        <row r="4678">
          <cell r="H4678" t="str">
            <v>—1A211</v>
          </cell>
        </row>
        <row r="4678">
          <cell r="O4678" t="str">
            <v>待售</v>
          </cell>
        </row>
        <row r="4679">
          <cell r="D4679" t="str">
            <v>汇泉湾车位</v>
          </cell>
          <cell r="E4679" t="str">
            <v>汇泉湾车位</v>
          </cell>
        </row>
        <row r="4679">
          <cell r="H4679" t="str">
            <v>—1A212</v>
          </cell>
        </row>
        <row r="4679">
          <cell r="O4679" t="str">
            <v>待售</v>
          </cell>
        </row>
        <row r="4680">
          <cell r="D4680" t="str">
            <v>汇泉湾车位</v>
          </cell>
          <cell r="E4680" t="str">
            <v>汇泉湾车位</v>
          </cell>
        </row>
        <row r="4680">
          <cell r="H4680" t="str">
            <v>—1A213</v>
          </cell>
        </row>
        <row r="4680">
          <cell r="O4680" t="str">
            <v>待售</v>
          </cell>
        </row>
        <row r="4681">
          <cell r="D4681" t="str">
            <v>汇泉湾车位</v>
          </cell>
          <cell r="E4681" t="str">
            <v>汇泉湾车位</v>
          </cell>
        </row>
        <row r="4681">
          <cell r="H4681" t="str">
            <v>—1A214</v>
          </cell>
        </row>
        <row r="4681">
          <cell r="O4681" t="str">
            <v>待售</v>
          </cell>
        </row>
        <row r="4682">
          <cell r="D4682" t="str">
            <v>汇泉湾车位</v>
          </cell>
          <cell r="E4682" t="str">
            <v>汇泉湾车位</v>
          </cell>
        </row>
        <row r="4682">
          <cell r="H4682" t="str">
            <v>—1A215</v>
          </cell>
        </row>
        <row r="4682">
          <cell r="O4682" t="str">
            <v>待售</v>
          </cell>
        </row>
        <row r="4683">
          <cell r="D4683" t="str">
            <v>汇泉湾车位</v>
          </cell>
          <cell r="E4683" t="str">
            <v>汇泉湾车位</v>
          </cell>
        </row>
        <row r="4683">
          <cell r="H4683" t="str">
            <v>—1A216</v>
          </cell>
        </row>
        <row r="4683">
          <cell r="O4683" t="str">
            <v>待售</v>
          </cell>
        </row>
        <row r="4684">
          <cell r="D4684" t="str">
            <v>汇泉湾车位</v>
          </cell>
          <cell r="E4684" t="str">
            <v>汇泉湾车位</v>
          </cell>
        </row>
        <row r="4684">
          <cell r="H4684" t="str">
            <v>—1A217</v>
          </cell>
        </row>
        <row r="4684">
          <cell r="O4684" t="str">
            <v>待售</v>
          </cell>
        </row>
        <row r="4685">
          <cell r="D4685" t="str">
            <v>汇泉湾车位</v>
          </cell>
          <cell r="E4685" t="str">
            <v>汇泉湾车位</v>
          </cell>
        </row>
        <row r="4685">
          <cell r="H4685" t="str">
            <v>—1A218</v>
          </cell>
        </row>
        <row r="4685">
          <cell r="O4685" t="str">
            <v>待售</v>
          </cell>
        </row>
        <row r="4686">
          <cell r="D4686" t="str">
            <v>汇泉湾车位</v>
          </cell>
          <cell r="E4686" t="str">
            <v>汇泉湾车位</v>
          </cell>
        </row>
        <row r="4686">
          <cell r="H4686" t="str">
            <v>—1A219</v>
          </cell>
        </row>
        <row r="4686">
          <cell r="O4686" t="str">
            <v>待售</v>
          </cell>
        </row>
        <row r="4687">
          <cell r="D4687" t="str">
            <v>汇泉湾车位</v>
          </cell>
          <cell r="E4687" t="str">
            <v>汇泉湾车位</v>
          </cell>
        </row>
        <row r="4687">
          <cell r="H4687" t="str">
            <v>—1A220</v>
          </cell>
        </row>
        <row r="4687">
          <cell r="O4687" t="str">
            <v>待售</v>
          </cell>
        </row>
        <row r="4688">
          <cell r="D4688" t="str">
            <v>汇泉湾车位</v>
          </cell>
          <cell r="E4688" t="str">
            <v>汇泉湾车位</v>
          </cell>
        </row>
        <row r="4688">
          <cell r="H4688" t="str">
            <v>—1A221</v>
          </cell>
        </row>
        <row r="4688">
          <cell r="O4688" t="str">
            <v>待售</v>
          </cell>
        </row>
        <row r="4689">
          <cell r="D4689" t="str">
            <v>汇泉湾车位</v>
          </cell>
          <cell r="E4689" t="str">
            <v>汇泉湾车位</v>
          </cell>
        </row>
        <row r="4689">
          <cell r="H4689" t="str">
            <v>—1A222</v>
          </cell>
        </row>
        <row r="4689">
          <cell r="O4689" t="str">
            <v>签约</v>
          </cell>
        </row>
        <row r="4690">
          <cell r="D4690" t="str">
            <v>汇泉湾车位</v>
          </cell>
          <cell r="E4690" t="str">
            <v>汇泉湾车位</v>
          </cell>
        </row>
        <row r="4690">
          <cell r="H4690" t="str">
            <v>—1A223</v>
          </cell>
        </row>
        <row r="4690">
          <cell r="O4690" t="str">
            <v>待售</v>
          </cell>
        </row>
        <row r="4691">
          <cell r="D4691" t="str">
            <v>汇泉湾车位</v>
          </cell>
          <cell r="E4691" t="str">
            <v>汇泉湾车位</v>
          </cell>
        </row>
        <row r="4691">
          <cell r="H4691" t="str">
            <v>—1A224</v>
          </cell>
        </row>
        <row r="4691">
          <cell r="O4691" t="str">
            <v>待售</v>
          </cell>
        </row>
        <row r="4692">
          <cell r="D4692" t="str">
            <v>汇泉湾车位</v>
          </cell>
          <cell r="E4692" t="str">
            <v>汇泉湾车位</v>
          </cell>
        </row>
        <row r="4692">
          <cell r="H4692" t="str">
            <v>—1A225</v>
          </cell>
        </row>
        <row r="4692">
          <cell r="O4692" t="str">
            <v>待售</v>
          </cell>
        </row>
        <row r="4693">
          <cell r="D4693" t="str">
            <v>汇泉湾车位</v>
          </cell>
          <cell r="E4693" t="str">
            <v>汇泉湾车位</v>
          </cell>
        </row>
        <row r="4693">
          <cell r="H4693" t="str">
            <v>—1A226</v>
          </cell>
        </row>
        <row r="4693">
          <cell r="O4693" t="str">
            <v>待售</v>
          </cell>
        </row>
        <row r="4694">
          <cell r="D4694" t="str">
            <v>汇泉湾车位</v>
          </cell>
          <cell r="E4694" t="str">
            <v>汇泉湾车位</v>
          </cell>
        </row>
        <row r="4694">
          <cell r="H4694" t="str">
            <v>—1A227</v>
          </cell>
        </row>
        <row r="4694">
          <cell r="O4694" t="str">
            <v>待售</v>
          </cell>
        </row>
        <row r="4695">
          <cell r="D4695" t="str">
            <v>汇泉湾车位</v>
          </cell>
          <cell r="E4695" t="str">
            <v>汇泉湾车位</v>
          </cell>
        </row>
        <row r="4695">
          <cell r="H4695" t="str">
            <v>—1A228</v>
          </cell>
        </row>
        <row r="4695">
          <cell r="O4695" t="str">
            <v>待售</v>
          </cell>
        </row>
        <row r="4696">
          <cell r="D4696" t="str">
            <v>汇泉湾车位</v>
          </cell>
          <cell r="E4696" t="str">
            <v>汇泉湾车位</v>
          </cell>
        </row>
        <row r="4696">
          <cell r="H4696" t="str">
            <v>—1A229</v>
          </cell>
        </row>
        <row r="4696">
          <cell r="O4696" t="str">
            <v>待售</v>
          </cell>
        </row>
        <row r="4697">
          <cell r="D4697" t="str">
            <v>汇泉湾车位</v>
          </cell>
          <cell r="E4697" t="str">
            <v>汇泉湾车位</v>
          </cell>
        </row>
        <row r="4697">
          <cell r="H4697" t="str">
            <v>—1A230</v>
          </cell>
        </row>
        <row r="4697">
          <cell r="O4697" t="str">
            <v>待售</v>
          </cell>
        </row>
        <row r="4698">
          <cell r="D4698" t="str">
            <v>汇泉湾车位</v>
          </cell>
          <cell r="E4698" t="str">
            <v>汇泉湾车位</v>
          </cell>
        </row>
        <row r="4698">
          <cell r="H4698" t="str">
            <v>—1A231</v>
          </cell>
        </row>
        <row r="4698">
          <cell r="O4698" t="str">
            <v>待售</v>
          </cell>
        </row>
        <row r="4699">
          <cell r="D4699" t="str">
            <v>汇泉湾车位</v>
          </cell>
          <cell r="E4699" t="str">
            <v>汇泉湾车位</v>
          </cell>
        </row>
        <row r="4699">
          <cell r="H4699" t="str">
            <v>—1A232</v>
          </cell>
        </row>
        <row r="4699">
          <cell r="O4699" t="str">
            <v>待售</v>
          </cell>
        </row>
        <row r="4700">
          <cell r="D4700" t="str">
            <v>汇泉湾车位</v>
          </cell>
          <cell r="E4700" t="str">
            <v>汇泉湾车位</v>
          </cell>
        </row>
        <row r="4700">
          <cell r="H4700" t="str">
            <v>—1A233</v>
          </cell>
        </row>
        <row r="4700">
          <cell r="O4700" t="str">
            <v>待售</v>
          </cell>
        </row>
        <row r="4701">
          <cell r="D4701" t="str">
            <v>汇泉湾车位</v>
          </cell>
          <cell r="E4701" t="str">
            <v>汇泉湾车位</v>
          </cell>
        </row>
        <row r="4701">
          <cell r="H4701" t="str">
            <v>—1A234</v>
          </cell>
        </row>
        <row r="4701">
          <cell r="O4701" t="str">
            <v>待售</v>
          </cell>
        </row>
        <row r="4702">
          <cell r="D4702" t="str">
            <v>汇泉湾车位</v>
          </cell>
          <cell r="E4702" t="str">
            <v>汇泉湾车位</v>
          </cell>
        </row>
        <row r="4702">
          <cell r="H4702" t="str">
            <v>—1A235</v>
          </cell>
        </row>
        <row r="4702">
          <cell r="O4702" t="str">
            <v>待售</v>
          </cell>
        </row>
        <row r="4703">
          <cell r="D4703" t="str">
            <v>汇泉湾车位</v>
          </cell>
          <cell r="E4703" t="str">
            <v>汇泉湾车位</v>
          </cell>
        </row>
        <row r="4703">
          <cell r="H4703" t="str">
            <v>—1A236</v>
          </cell>
        </row>
        <row r="4703">
          <cell r="O4703" t="str">
            <v>待售</v>
          </cell>
        </row>
        <row r="4704">
          <cell r="D4704" t="str">
            <v>汇泉湾车位</v>
          </cell>
          <cell r="E4704" t="str">
            <v>汇泉湾车位</v>
          </cell>
        </row>
        <row r="4704">
          <cell r="H4704" t="str">
            <v>—1A237</v>
          </cell>
        </row>
        <row r="4704">
          <cell r="O4704" t="str">
            <v>签约</v>
          </cell>
        </row>
        <row r="4705">
          <cell r="D4705" t="str">
            <v>汇泉湾车位</v>
          </cell>
          <cell r="E4705" t="str">
            <v>汇泉湾车位</v>
          </cell>
        </row>
        <row r="4705">
          <cell r="H4705" t="str">
            <v>—1A238</v>
          </cell>
        </row>
        <row r="4705">
          <cell r="O4705" t="str">
            <v>签约</v>
          </cell>
        </row>
        <row r="4706">
          <cell r="D4706" t="str">
            <v>汇泉湾车位</v>
          </cell>
          <cell r="E4706" t="str">
            <v>汇泉湾车位</v>
          </cell>
        </row>
        <row r="4706">
          <cell r="H4706" t="str">
            <v>—1A239</v>
          </cell>
        </row>
        <row r="4706">
          <cell r="O4706" t="str">
            <v>待售</v>
          </cell>
        </row>
        <row r="4707">
          <cell r="D4707" t="str">
            <v>汇泉湾车位</v>
          </cell>
          <cell r="E4707" t="str">
            <v>汇泉湾车位</v>
          </cell>
        </row>
        <row r="4707">
          <cell r="H4707" t="str">
            <v>—1A240</v>
          </cell>
        </row>
        <row r="4707">
          <cell r="O4707" t="str">
            <v>待售</v>
          </cell>
        </row>
        <row r="4708">
          <cell r="D4708" t="str">
            <v>汇泉湾车位</v>
          </cell>
          <cell r="E4708" t="str">
            <v>汇泉湾车位</v>
          </cell>
        </row>
        <row r="4708">
          <cell r="H4708" t="str">
            <v>—1A241</v>
          </cell>
        </row>
        <row r="4708">
          <cell r="O4708" t="str">
            <v>待售</v>
          </cell>
        </row>
        <row r="4709">
          <cell r="D4709" t="str">
            <v>汇泉湾车位</v>
          </cell>
          <cell r="E4709" t="str">
            <v>汇泉湾车位</v>
          </cell>
        </row>
        <row r="4709">
          <cell r="H4709" t="str">
            <v>—1A242</v>
          </cell>
        </row>
        <row r="4709">
          <cell r="O4709" t="str">
            <v>待售</v>
          </cell>
        </row>
        <row r="4710">
          <cell r="D4710" t="str">
            <v>汇泉湾车位</v>
          </cell>
          <cell r="E4710" t="str">
            <v>汇泉湾车位</v>
          </cell>
        </row>
        <row r="4710">
          <cell r="H4710" t="str">
            <v>—1A243</v>
          </cell>
        </row>
        <row r="4710">
          <cell r="O4710" t="str">
            <v>待售</v>
          </cell>
        </row>
        <row r="4711">
          <cell r="D4711" t="str">
            <v>汇泉湾车位</v>
          </cell>
          <cell r="E4711" t="str">
            <v>汇泉湾车位</v>
          </cell>
        </row>
        <row r="4711">
          <cell r="H4711" t="str">
            <v>—1A244</v>
          </cell>
        </row>
        <row r="4711">
          <cell r="O4711" t="str">
            <v>待售</v>
          </cell>
        </row>
        <row r="4712">
          <cell r="D4712" t="str">
            <v>汇泉湾车位</v>
          </cell>
          <cell r="E4712" t="str">
            <v>汇泉湾车位</v>
          </cell>
        </row>
        <row r="4712">
          <cell r="H4712" t="str">
            <v>—1A245</v>
          </cell>
        </row>
        <row r="4712">
          <cell r="O4712" t="str">
            <v>待售</v>
          </cell>
        </row>
        <row r="4713">
          <cell r="D4713" t="str">
            <v>汇泉湾车位</v>
          </cell>
          <cell r="E4713" t="str">
            <v>汇泉湾车位</v>
          </cell>
        </row>
        <row r="4713">
          <cell r="H4713" t="str">
            <v>—1A246</v>
          </cell>
        </row>
        <row r="4713">
          <cell r="O4713" t="str">
            <v>待售</v>
          </cell>
        </row>
        <row r="4714">
          <cell r="D4714" t="str">
            <v>汇泉湾车位</v>
          </cell>
          <cell r="E4714" t="str">
            <v>汇泉湾车位</v>
          </cell>
        </row>
        <row r="4714">
          <cell r="H4714" t="str">
            <v>—1A247</v>
          </cell>
        </row>
        <row r="4714">
          <cell r="O4714" t="str">
            <v>待售</v>
          </cell>
        </row>
        <row r="4715">
          <cell r="D4715" t="str">
            <v>汇泉湾车位</v>
          </cell>
          <cell r="E4715" t="str">
            <v>汇泉湾车位</v>
          </cell>
        </row>
        <row r="4715">
          <cell r="H4715" t="str">
            <v>—1A248</v>
          </cell>
        </row>
        <row r="4715">
          <cell r="O4715" t="str">
            <v>待售</v>
          </cell>
        </row>
        <row r="4716">
          <cell r="D4716" t="str">
            <v>汇泉湾车位</v>
          </cell>
          <cell r="E4716" t="str">
            <v>汇泉湾车位</v>
          </cell>
        </row>
        <row r="4716">
          <cell r="H4716" t="str">
            <v>—1A249</v>
          </cell>
        </row>
        <row r="4716">
          <cell r="O4716" t="str">
            <v>签约</v>
          </cell>
        </row>
        <row r="4717">
          <cell r="D4717" t="str">
            <v>汇泉湾车位</v>
          </cell>
          <cell r="E4717" t="str">
            <v>汇泉湾车位</v>
          </cell>
        </row>
        <row r="4717">
          <cell r="H4717" t="str">
            <v>—1A250</v>
          </cell>
        </row>
        <row r="4717">
          <cell r="O4717" t="str">
            <v>待售</v>
          </cell>
        </row>
        <row r="4718">
          <cell r="D4718" t="str">
            <v>汇泉湾车位</v>
          </cell>
          <cell r="E4718" t="str">
            <v>汇泉湾车位</v>
          </cell>
        </row>
        <row r="4718">
          <cell r="H4718" t="str">
            <v>—1A251</v>
          </cell>
        </row>
        <row r="4718">
          <cell r="O4718" t="str">
            <v>待售</v>
          </cell>
        </row>
        <row r="4719">
          <cell r="D4719" t="str">
            <v>汇泉湾车位</v>
          </cell>
          <cell r="E4719" t="str">
            <v>汇泉湾车位</v>
          </cell>
        </row>
        <row r="4719">
          <cell r="H4719" t="str">
            <v>—1A252</v>
          </cell>
        </row>
        <row r="4719">
          <cell r="O4719" t="str">
            <v>待售</v>
          </cell>
        </row>
        <row r="4720">
          <cell r="D4720" t="str">
            <v>汇泉湾车位</v>
          </cell>
          <cell r="E4720" t="str">
            <v>汇泉湾车位</v>
          </cell>
        </row>
        <row r="4720">
          <cell r="H4720" t="str">
            <v>—1A253</v>
          </cell>
        </row>
        <row r="4720">
          <cell r="O4720" t="str">
            <v>待售</v>
          </cell>
        </row>
        <row r="4721">
          <cell r="D4721" t="str">
            <v>汇泉湾车位</v>
          </cell>
          <cell r="E4721" t="str">
            <v>汇泉湾车位</v>
          </cell>
        </row>
        <row r="4721">
          <cell r="H4721" t="str">
            <v>—1A254</v>
          </cell>
        </row>
        <row r="4721">
          <cell r="O4721" t="str">
            <v>待售</v>
          </cell>
        </row>
        <row r="4722">
          <cell r="D4722" t="str">
            <v>汇泉湾车位</v>
          </cell>
          <cell r="E4722" t="str">
            <v>汇泉湾车位</v>
          </cell>
        </row>
        <row r="4722">
          <cell r="H4722" t="str">
            <v>—1A255</v>
          </cell>
        </row>
        <row r="4722">
          <cell r="O4722" t="str">
            <v>待售</v>
          </cell>
        </row>
        <row r="4723">
          <cell r="D4723" t="str">
            <v>汇泉湾车位</v>
          </cell>
          <cell r="E4723" t="str">
            <v>汇泉湾车位</v>
          </cell>
        </row>
        <row r="4723">
          <cell r="H4723" t="str">
            <v>—1A256</v>
          </cell>
        </row>
        <row r="4723">
          <cell r="O4723" t="str">
            <v>待售</v>
          </cell>
        </row>
        <row r="4724">
          <cell r="D4724" t="str">
            <v>汇泉湾车位</v>
          </cell>
          <cell r="E4724" t="str">
            <v>汇泉湾车位</v>
          </cell>
        </row>
        <row r="4724">
          <cell r="H4724" t="str">
            <v>—1A257</v>
          </cell>
        </row>
        <row r="4724">
          <cell r="O4724" t="str">
            <v>待售</v>
          </cell>
        </row>
        <row r="4725">
          <cell r="D4725" t="str">
            <v>汇泉湾车位</v>
          </cell>
          <cell r="E4725" t="str">
            <v>汇泉湾车位</v>
          </cell>
        </row>
        <row r="4725">
          <cell r="H4725" t="str">
            <v>—1A258</v>
          </cell>
        </row>
        <row r="4725">
          <cell r="O4725" t="str">
            <v>待售</v>
          </cell>
        </row>
        <row r="4726">
          <cell r="D4726" t="str">
            <v>汇泉湾车位</v>
          </cell>
          <cell r="E4726" t="str">
            <v>汇泉湾车位</v>
          </cell>
        </row>
        <row r="4726">
          <cell r="H4726" t="str">
            <v>—1A259</v>
          </cell>
        </row>
        <row r="4726">
          <cell r="O4726" t="str">
            <v>待售</v>
          </cell>
        </row>
        <row r="4727">
          <cell r="D4727" t="str">
            <v>汇泉湾车位</v>
          </cell>
          <cell r="E4727" t="str">
            <v>汇泉湾车位</v>
          </cell>
        </row>
        <row r="4727">
          <cell r="H4727" t="str">
            <v>—1A260</v>
          </cell>
        </row>
        <row r="4727">
          <cell r="O4727" t="str">
            <v>待售</v>
          </cell>
        </row>
        <row r="4728">
          <cell r="D4728" t="str">
            <v>汇泉湾车位</v>
          </cell>
          <cell r="E4728" t="str">
            <v>汇泉湾车位</v>
          </cell>
        </row>
        <row r="4728">
          <cell r="H4728" t="str">
            <v>—1A261</v>
          </cell>
        </row>
        <row r="4728">
          <cell r="O4728" t="str">
            <v>待售</v>
          </cell>
        </row>
        <row r="4729">
          <cell r="D4729" t="str">
            <v>汇泉湾车位</v>
          </cell>
          <cell r="E4729" t="str">
            <v>汇泉湾车位</v>
          </cell>
        </row>
        <row r="4729">
          <cell r="H4729" t="str">
            <v>—1A262</v>
          </cell>
        </row>
        <row r="4729">
          <cell r="O4729" t="str">
            <v>待售</v>
          </cell>
        </row>
        <row r="4730">
          <cell r="D4730" t="str">
            <v>汇泉湾车位</v>
          </cell>
          <cell r="E4730" t="str">
            <v>汇泉湾车位</v>
          </cell>
        </row>
        <row r="4730">
          <cell r="H4730" t="str">
            <v>—1A263</v>
          </cell>
        </row>
        <row r="4730">
          <cell r="O4730" t="str">
            <v>待售</v>
          </cell>
        </row>
        <row r="4731">
          <cell r="D4731" t="str">
            <v>汇泉湾车位</v>
          </cell>
          <cell r="E4731" t="str">
            <v>汇泉湾车位</v>
          </cell>
        </row>
        <row r="4731">
          <cell r="H4731" t="str">
            <v>—1A264</v>
          </cell>
        </row>
        <row r="4731">
          <cell r="O4731" t="str">
            <v>待售</v>
          </cell>
        </row>
        <row r="4732">
          <cell r="D4732" t="str">
            <v>汇泉湾车位</v>
          </cell>
          <cell r="E4732" t="str">
            <v>汇泉湾车位</v>
          </cell>
        </row>
        <row r="4732">
          <cell r="H4732" t="str">
            <v>—1A265</v>
          </cell>
        </row>
        <row r="4732">
          <cell r="O4732" t="str">
            <v>待售</v>
          </cell>
        </row>
        <row r="4733">
          <cell r="D4733" t="str">
            <v>汇泉湾车位</v>
          </cell>
          <cell r="E4733" t="str">
            <v>汇泉湾车位</v>
          </cell>
        </row>
        <row r="4733">
          <cell r="H4733" t="str">
            <v>—1A266</v>
          </cell>
        </row>
        <row r="4733">
          <cell r="O4733" t="str">
            <v>待售</v>
          </cell>
        </row>
        <row r="4734">
          <cell r="D4734" t="str">
            <v>汇泉湾车位</v>
          </cell>
          <cell r="E4734" t="str">
            <v>汇泉湾车位</v>
          </cell>
        </row>
        <row r="4734">
          <cell r="H4734" t="str">
            <v>—1A267</v>
          </cell>
        </row>
        <row r="4734">
          <cell r="O4734" t="str">
            <v>待售</v>
          </cell>
        </row>
        <row r="4735">
          <cell r="D4735" t="str">
            <v>汇泉湾车位</v>
          </cell>
          <cell r="E4735" t="str">
            <v>汇泉湾车位</v>
          </cell>
        </row>
        <row r="4735">
          <cell r="H4735" t="str">
            <v>—1A268</v>
          </cell>
        </row>
        <row r="4735">
          <cell r="O4735" t="str">
            <v>待售</v>
          </cell>
        </row>
        <row r="4736">
          <cell r="D4736" t="str">
            <v>汇泉湾车位</v>
          </cell>
          <cell r="E4736" t="str">
            <v>汇泉湾车位</v>
          </cell>
        </row>
        <row r="4736">
          <cell r="H4736" t="str">
            <v>—1A269</v>
          </cell>
        </row>
        <row r="4736">
          <cell r="O4736" t="str">
            <v>待售</v>
          </cell>
        </row>
        <row r="4737">
          <cell r="D4737" t="str">
            <v>汇泉湾车位</v>
          </cell>
          <cell r="E4737" t="str">
            <v>汇泉湾车位</v>
          </cell>
        </row>
        <row r="4737">
          <cell r="H4737" t="str">
            <v>—1A270</v>
          </cell>
        </row>
        <row r="4737">
          <cell r="O4737" t="str">
            <v>待售</v>
          </cell>
        </row>
        <row r="4738">
          <cell r="D4738" t="str">
            <v>汇泉湾车位</v>
          </cell>
          <cell r="E4738" t="str">
            <v>汇泉湾车位</v>
          </cell>
        </row>
        <row r="4738">
          <cell r="H4738" t="str">
            <v>—1A271</v>
          </cell>
        </row>
        <row r="4738">
          <cell r="O4738" t="str">
            <v>签约</v>
          </cell>
        </row>
        <row r="4739">
          <cell r="D4739" t="str">
            <v>汇泉湾车位</v>
          </cell>
          <cell r="E4739" t="str">
            <v>汇泉湾车位</v>
          </cell>
        </row>
        <row r="4739">
          <cell r="H4739" t="str">
            <v>—1A272</v>
          </cell>
        </row>
        <row r="4739">
          <cell r="O4739" t="str">
            <v>待售</v>
          </cell>
        </row>
        <row r="4740">
          <cell r="D4740" t="str">
            <v>汇泉湾车位</v>
          </cell>
          <cell r="E4740" t="str">
            <v>汇泉湾车位</v>
          </cell>
        </row>
        <row r="4740">
          <cell r="H4740" t="str">
            <v>—1A273</v>
          </cell>
        </row>
        <row r="4740">
          <cell r="O4740" t="str">
            <v>待售</v>
          </cell>
        </row>
        <row r="4741">
          <cell r="D4741" t="str">
            <v>汇泉湾车位</v>
          </cell>
          <cell r="E4741" t="str">
            <v>汇泉湾车位</v>
          </cell>
        </row>
        <row r="4741">
          <cell r="H4741" t="str">
            <v>—1A274</v>
          </cell>
        </row>
        <row r="4741">
          <cell r="O4741" t="str">
            <v>待售</v>
          </cell>
        </row>
        <row r="4742">
          <cell r="D4742" t="str">
            <v>汇泉湾车位</v>
          </cell>
          <cell r="E4742" t="str">
            <v>汇泉湾车位</v>
          </cell>
        </row>
        <row r="4742">
          <cell r="H4742" t="str">
            <v>—1A275</v>
          </cell>
        </row>
        <row r="4742">
          <cell r="O4742" t="str">
            <v>待售</v>
          </cell>
        </row>
        <row r="4743">
          <cell r="D4743" t="str">
            <v>汇泉湾车位</v>
          </cell>
          <cell r="E4743" t="str">
            <v>汇泉湾车位</v>
          </cell>
        </row>
        <row r="4743">
          <cell r="H4743" t="str">
            <v>—1A276</v>
          </cell>
        </row>
        <row r="4743">
          <cell r="O4743" t="str">
            <v>签约</v>
          </cell>
        </row>
        <row r="4744">
          <cell r="D4744" t="str">
            <v>汇泉湾车位</v>
          </cell>
          <cell r="E4744" t="str">
            <v>汇泉湾车位</v>
          </cell>
        </row>
        <row r="4744">
          <cell r="H4744" t="str">
            <v>—1A277</v>
          </cell>
        </row>
        <row r="4744">
          <cell r="O4744" t="str">
            <v>签约</v>
          </cell>
        </row>
        <row r="4745">
          <cell r="D4745" t="str">
            <v>汇泉湾车位</v>
          </cell>
          <cell r="E4745" t="str">
            <v>汇泉湾车位</v>
          </cell>
        </row>
        <row r="4745">
          <cell r="H4745" t="str">
            <v>—1A278</v>
          </cell>
        </row>
        <row r="4745">
          <cell r="O4745" t="str">
            <v>签约</v>
          </cell>
        </row>
        <row r="4746">
          <cell r="D4746" t="str">
            <v>汇泉湾车位</v>
          </cell>
          <cell r="E4746" t="str">
            <v>汇泉湾车位</v>
          </cell>
        </row>
        <row r="4746">
          <cell r="H4746" t="str">
            <v>—1A279</v>
          </cell>
        </row>
        <row r="4746">
          <cell r="O4746" t="str">
            <v>待售</v>
          </cell>
        </row>
        <row r="4747">
          <cell r="D4747" t="str">
            <v>汇泉湾车位</v>
          </cell>
          <cell r="E4747" t="str">
            <v>汇泉湾车位</v>
          </cell>
        </row>
        <row r="4747">
          <cell r="H4747" t="str">
            <v>—1A280</v>
          </cell>
        </row>
        <row r="4747">
          <cell r="O4747" t="str">
            <v>待售</v>
          </cell>
        </row>
        <row r="4748">
          <cell r="D4748" t="str">
            <v>汇泉湾车位</v>
          </cell>
          <cell r="E4748" t="str">
            <v>汇泉湾车位</v>
          </cell>
        </row>
        <row r="4748">
          <cell r="H4748" t="str">
            <v>—1A281</v>
          </cell>
        </row>
        <row r="4748">
          <cell r="O4748" t="str">
            <v>签约</v>
          </cell>
        </row>
        <row r="4749">
          <cell r="D4749" t="str">
            <v>汇泉湾车位</v>
          </cell>
          <cell r="E4749" t="str">
            <v>汇泉湾车位</v>
          </cell>
        </row>
        <row r="4749">
          <cell r="H4749" t="str">
            <v>—1A282</v>
          </cell>
        </row>
        <row r="4749">
          <cell r="O4749" t="str">
            <v>待售</v>
          </cell>
        </row>
        <row r="4750">
          <cell r="D4750" t="str">
            <v>汇泉湾车位</v>
          </cell>
          <cell r="E4750" t="str">
            <v>汇泉湾车位</v>
          </cell>
        </row>
        <row r="4750">
          <cell r="H4750" t="str">
            <v>—1A283</v>
          </cell>
        </row>
        <row r="4750">
          <cell r="O4750" t="str">
            <v>待售</v>
          </cell>
        </row>
        <row r="4751">
          <cell r="D4751" t="str">
            <v>汇泉湾车位</v>
          </cell>
          <cell r="E4751" t="str">
            <v>汇泉湾车位</v>
          </cell>
        </row>
        <row r="4751">
          <cell r="H4751" t="str">
            <v>—1A284</v>
          </cell>
        </row>
        <row r="4751">
          <cell r="O4751" t="str">
            <v>待售</v>
          </cell>
        </row>
        <row r="4752">
          <cell r="D4752" t="str">
            <v>汇泉湾车位</v>
          </cell>
          <cell r="E4752" t="str">
            <v>汇泉湾车位</v>
          </cell>
        </row>
        <row r="4752">
          <cell r="H4752" t="str">
            <v>—1A285</v>
          </cell>
        </row>
        <row r="4752">
          <cell r="O4752" t="str">
            <v>待售</v>
          </cell>
        </row>
        <row r="4753">
          <cell r="D4753" t="str">
            <v>汇泉湾车位</v>
          </cell>
          <cell r="E4753" t="str">
            <v>汇泉湾车位</v>
          </cell>
        </row>
        <row r="4753">
          <cell r="H4753" t="str">
            <v>—1A286</v>
          </cell>
        </row>
        <row r="4753">
          <cell r="O4753" t="str">
            <v>待售</v>
          </cell>
        </row>
        <row r="4754">
          <cell r="D4754" t="str">
            <v>汇泉湾车位</v>
          </cell>
          <cell r="E4754" t="str">
            <v>汇泉湾车位</v>
          </cell>
        </row>
        <row r="4754">
          <cell r="H4754" t="str">
            <v>—1A287</v>
          </cell>
        </row>
        <row r="4754">
          <cell r="O4754" t="str">
            <v>签约</v>
          </cell>
        </row>
        <row r="4755">
          <cell r="D4755" t="str">
            <v>汇泉湾车位</v>
          </cell>
          <cell r="E4755" t="str">
            <v>汇泉湾车位</v>
          </cell>
        </row>
        <row r="4755">
          <cell r="H4755" t="str">
            <v>—1A288</v>
          </cell>
        </row>
        <row r="4755">
          <cell r="O4755" t="str">
            <v>待售</v>
          </cell>
        </row>
        <row r="4756">
          <cell r="D4756" t="str">
            <v>汇泉湾车位</v>
          </cell>
          <cell r="E4756" t="str">
            <v>汇泉湾车位</v>
          </cell>
        </row>
        <row r="4756">
          <cell r="H4756" t="str">
            <v>—1A289</v>
          </cell>
        </row>
        <row r="4756">
          <cell r="O4756" t="str">
            <v>待售</v>
          </cell>
        </row>
        <row r="4757">
          <cell r="D4757" t="str">
            <v>汇泉湾车位</v>
          </cell>
          <cell r="E4757" t="str">
            <v>汇泉湾车位</v>
          </cell>
        </row>
        <row r="4757">
          <cell r="H4757" t="str">
            <v>—1A290</v>
          </cell>
        </row>
        <row r="4757">
          <cell r="O4757" t="str">
            <v>待售</v>
          </cell>
        </row>
        <row r="4758">
          <cell r="D4758" t="str">
            <v>汇泉湾车位</v>
          </cell>
          <cell r="E4758" t="str">
            <v>汇泉湾车位</v>
          </cell>
        </row>
        <row r="4758">
          <cell r="H4758" t="str">
            <v>—1A291</v>
          </cell>
        </row>
        <row r="4758">
          <cell r="O4758" t="str">
            <v>待售</v>
          </cell>
        </row>
        <row r="4759">
          <cell r="D4759" t="str">
            <v>汇泉湾车位</v>
          </cell>
          <cell r="E4759" t="str">
            <v>汇泉湾车位</v>
          </cell>
        </row>
        <row r="4759">
          <cell r="H4759" t="str">
            <v>—1A292</v>
          </cell>
        </row>
        <row r="4759">
          <cell r="O4759" t="str">
            <v>待售</v>
          </cell>
        </row>
        <row r="4760">
          <cell r="D4760" t="str">
            <v>汇泉湾车位</v>
          </cell>
          <cell r="E4760" t="str">
            <v>汇泉湾车位</v>
          </cell>
        </row>
        <row r="4760">
          <cell r="H4760" t="str">
            <v>—1A293</v>
          </cell>
        </row>
        <row r="4760">
          <cell r="O4760" t="str">
            <v>待售</v>
          </cell>
        </row>
        <row r="4761">
          <cell r="D4761" t="str">
            <v>汇泉湾车位</v>
          </cell>
          <cell r="E4761" t="str">
            <v>汇泉湾车位</v>
          </cell>
        </row>
        <row r="4761">
          <cell r="H4761" t="str">
            <v>—1A294</v>
          </cell>
        </row>
        <row r="4761">
          <cell r="O4761" t="str">
            <v>待售</v>
          </cell>
        </row>
        <row r="4762">
          <cell r="D4762" t="str">
            <v>汇泉湾车位</v>
          </cell>
          <cell r="E4762" t="str">
            <v>汇泉湾车位</v>
          </cell>
        </row>
        <row r="4762">
          <cell r="H4762" t="str">
            <v>—1A295</v>
          </cell>
        </row>
        <row r="4762">
          <cell r="O4762" t="str">
            <v>待售</v>
          </cell>
        </row>
        <row r="4763">
          <cell r="D4763" t="str">
            <v>汇泉湾车位</v>
          </cell>
          <cell r="E4763" t="str">
            <v>汇泉湾车位</v>
          </cell>
        </row>
        <row r="4763">
          <cell r="H4763" t="str">
            <v>—1A296</v>
          </cell>
        </row>
        <row r="4763">
          <cell r="O4763" t="str">
            <v>待售</v>
          </cell>
        </row>
        <row r="4764">
          <cell r="D4764" t="str">
            <v>汇泉湾车位</v>
          </cell>
          <cell r="E4764" t="str">
            <v>汇泉湾车位</v>
          </cell>
        </row>
        <row r="4764">
          <cell r="H4764" t="str">
            <v>—1A297</v>
          </cell>
        </row>
        <row r="4764">
          <cell r="O4764" t="str">
            <v>待售</v>
          </cell>
        </row>
        <row r="4765">
          <cell r="D4765" t="str">
            <v>汇泉湾车位</v>
          </cell>
          <cell r="E4765" t="str">
            <v>汇泉湾车位</v>
          </cell>
        </row>
        <row r="4765">
          <cell r="H4765" t="str">
            <v>—1A298</v>
          </cell>
        </row>
        <row r="4765">
          <cell r="O4765" t="str">
            <v>待售</v>
          </cell>
        </row>
        <row r="4766">
          <cell r="D4766" t="str">
            <v>汇泉湾车位</v>
          </cell>
          <cell r="E4766" t="str">
            <v>汇泉湾车位</v>
          </cell>
        </row>
        <row r="4766">
          <cell r="H4766" t="str">
            <v>—1A299</v>
          </cell>
        </row>
        <row r="4766">
          <cell r="O4766" t="str">
            <v>待售</v>
          </cell>
        </row>
        <row r="4767">
          <cell r="D4767" t="str">
            <v>汇泉湾车位</v>
          </cell>
          <cell r="E4767" t="str">
            <v>汇泉湾车位</v>
          </cell>
        </row>
        <row r="4767">
          <cell r="H4767" t="str">
            <v>—1A300</v>
          </cell>
        </row>
        <row r="4767">
          <cell r="O4767" t="str">
            <v>待售</v>
          </cell>
        </row>
        <row r="4768">
          <cell r="D4768" t="str">
            <v>汇泉湾车位</v>
          </cell>
          <cell r="E4768" t="str">
            <v>汇泉湾车位</v>
          </cell>
        </row>
        <row r="4768">
          <cell r="H4768" t="str">
            <v>—1A301</v>
          </cell>
        </row>
        <row r="4768">
          <cell r="O4768" t="str">
            <v>销控</v>
          </cell>
        </row>
        <row r="4769">
          <cell r="D4769" t="str">
            <v>汇泉湾车位</v>
          </cell>
          <cell r="E4769" t="str">
            <v>汇泉湾车位</v>
          </cell>
        </row>
        <row r="4769">
          <cell r="H4769" t="str">
            <v>—1A302</v>
          </cell>
        </row>
        <row r="4769">
          <cell r="O4769" t="str">
            <v>销控</v>
          </cell>
        </row>
        <row r="4770">
          <cell r="D4770" t="str">
            <v>汇泉湾车位</v>
          </cell>
          <cell r="E4770" t="str">
            <v>汇泉湾车位</v>
          </cell>
        </row>
        <row r="4770">
          <cell r="H4770" t="str">
            <v>—1A303</v>
          </cell>
        </row>
        <row r="4770">
          <cell r="O4770" t="str">
            <v>签约</v>
          </cell>
        </row>
        <row r="4771">
          <cell r="D4771" t="str">
            <v>汇泉湾车位</v>
          </cell>
          <cell r="E4771" t="str">
            <v>汇泉湾车位</v>
          </cell>
        </row>
        <row r="4771">
          <cell r="H4771" t="str">
            <v>—1A304</v>
          </cell>
        </row>
        <row r="4771">
          <cell r="O4771" t="str">
            <v>签约</v>
          </cell>
        </row>
        <row r="4772">
          <cell r="D4772" t="str">
            <v>汇泉湾车位</v>
          </cell>
          <cell r="E4772" t="str">
            <v>汇泉湾车位</v>
          </cell>
        </row>
        <row r="4772">
          <cell r="H4772" t="str">
            <v>—1A305</v>
          </cell>
        </row>
        <row r="4772">
          <cell r="O4772" t="str">
            <v>签约</v>
          </cell>
        </row>
        <row r="4773">
          <cell r="D4773" t="str">
            <v>汇泉湾车位</v>
          </cell>
          <cell r="E4773" t="str">
            <v>汇泉湾车位</v>
          </cell>
        </row>
        <row r="4773">
          <cell r="H4773" t="str">
            <v>—1A306</v>
          </cell>
        </row>
        <row r="4773">
          <cell r="O4773" t="str">
            <v>签约</v>
          </cell>
        </row>
        <row r="4774">
          <cell r="D4774" t="str">
            <v>汇泉湾车位</v>
          </cell>
          <cell r="E4774" t="str">
            <v>汇泉湾车位</v>
          </cell>
        </row>
        <row r="4774">
          <cell r="H4774" t="str">
            <v>—1A307</v>
          </cell>
        </row>
        <row r="4774">
          <cell r="O4774" t="str">
            <v>签约</v>
          </cell>
        </row>
        <row r="4775">
          <cell r="D4775" t="str">
            <v>汇泉湾车位</v>
          </cell>
          <cell r="E4775" t="str">
            <v>汇泉湾车位</v>
          </cell>
        </row>
        <row r="4775">
          <cell r="H4775" t="str">
            <v>—1A308</v>
          </cell>
        </row>
        <row r="4775">
          <cell r="O4775" t="str">
            <v>签约</v>
          </cell>
        </row>
        <row r="4776">
          <cell r="D4776" t="str">
            <v>汇泉湾车位</v>
          </cell>
          <cell r="E4776" t="str">
            <v>汇泉湾车位</v>
          </cell>
        </row>
        <row r="4776">
          <cell r="H4776" t="str">
            <v>—1A309</v>
          </cell>
        </row>
        <row r="4776">
          <cell r="O4776" t="str">
            <v>待售</v>
          </cell>
        </row>
        <row r="4777">
          <cell r="D4777" t="str">
            <v>汇泉湾车位</v>
          </cell>
          <cell r="E4777" t="str">
            <v>汇泉湾车位</v>
          </cell>
        </row>
        <row r="4777">
          <cell r="H4777" t="str">
            <v>—1A310</v>
          </cell>
        </row>
        <row r="4777">
          <cell r="O4777" t="str">
            <v>待售</v>
          </cell>
        </row>
        <row r="4778">
          <cell r="D4778" t="str">
            <v>汇泉湾车位</v>
          </cell>
          <cell r="E4778" t="str">
            <v>汇泉湾车位</v>
          </cell>
        </row>
        <row r="4778">
          <cell r="H4778" t="str">
            <v>—1A311</v>
          </cell>
        </row>
        <row r="4778">
          <cell r="O4778" t="str">
            <v>待售</v>
          </cell>
        </row>
        <row r="4779">
          <cell r="D4779" t="str">
            <v>汇泉湾车位</v>
          </cell>
          <cell r="E4779" t="str">
            <v>汇泉湾车位</v>
          </cell>
        </row>
        <row r="4779">
          <cell r="H4779" t="str">
            <v>—1A312</v>
          </cell>
        </row>
        <row r="4779">
          <cell r="O4779" t="str">
            <v>签约</v>
          </cell>
        </row>
        <row r="4780">
          <cell r="D4780" t="str">
            <v>汇泉湾车位</v>
          </cell>
          <cell r="E4780" t="str">
            <v>汇泉湾车位</v>
          </cell>
        </row>
        <row r="4780">
          <cell r="H4780" t="str">
            <v>—1A313</v>
          </cell>
        </row>
        <row r="4780">
          <cell r="O4780" t="str">
            <v>待售</v>
          </cell>
        </row>
        <row r="4781">
          <cell r="D4781" t="str">
            <v>汇泉湾车位</v>
          </cell>
          <cell r="E4781" t="str">
            <v>汇泉湾车位</v>
          </cell>
        </row>
        <row r="4781">
          <cell r="H4781" t="str">
            <v>—1A314</v>
          </cell>
        </row>
        <row r="4781">
          <cell r="O4781" t="str">
            <v>签约</v>
          </cell>
        </row>
        <row r="4782">
          <cell r="D4782" t="str">
            <v>汇泉湾车位</v>
          </cell>
          <cell r="E4782" t="str">
            <v>汇泉湾车位</v>
          </cell>
        </row>
        <row r="4782">
          <cell r="H4782" t="str">
            <v>—1A315</v>
          </cell>
        </row>
        <row r="4782">
          <cell r="O4782" t="str">
            <v>签约</v>
          </cell>
        </row>
        <row r="4783">
          <cell r="D4783" t="str">
            <v>汇泉湾车位</v>
          </cell>
          <cell r="E4783" t="str">
            <v>汇泉湾车位</v>
          </cell>
        </row>
        <row r="4783">
          <cell r="H4783" t="str">
            <v>—1A316</v>
          </cell>
        </row>
        <row r="4783">
          <cell r="O4783" t="str">
            <v>签约</v>
          </cell>
        </row>
        <row r="4784">
          <cell r="D4784" t="str">
            <v>汇泉湾车位</v>
          </cell>
          <cell r="E4784" t="str">
            <v>汇泉湾车位</v>
          </cell>
        </row>
        <row r="4784">
          <cell r="H4784" t="str">
            <v>—1A317</v>
          </cell>
        </row>
        <row r="4784">
          <cell r="O4784" t="str">
            <v>签约</v>
          </cell>
        </row>
        <row r="4785">
          <cell r="D4785" t="str">
            <v>汇泉湾车位</v>
          </cell>
          <cell r="E4785" t="str">
            <v>汇泉湾车位</v>
          </cell>
        </row>
        <row r="4785">
          <cell r="H4785" t="str">
            <v>—1A318</v>
          </cell>
        </row>
        <row r="4785">
          <cell r="O4785" t="str">
            <v>待售</v>
          </cell>
        </row>
        <row r="4786">
          <cell r="D4786" t="str">
            <v>汇泉湾车位</v>
          </cell>
          <cell r="E4786" t="str">
            <v>汇泉湾车位</v>
          </cell>
        </row>
        <row r="4786">
          <cell r="H4786" t="str">
            <v>—1A319</v>
          </cell>
        </row>
        <row r="4786">
          <cell r="O4786" t="str">
            <v>待售</v>
          </cell>
        </row>
        <row r="4787">
          <cell r="D4787" t="str">
            <v>汇泉湾车位</v>
          </cell>
          <cell r="E4787" t="str">
            <v>汇泉湾车位</v>
          </cell>
        </row>
        <row r="4787">
          <cell r="H4787" t="str">
            <v>—1A320</v>
          </cell>
        </row>
        <row r="4787">
          <cell r="O4787" t="str">
            <v>待售</v>
          </cell>
        </row>
        <row r="4788">
          <cell r="D4788" t="str">
            <v>汇泉湾车位</v>
          </cell>
          <cell r="E4788" t="str">
            <v>汇泉湾车位</v>
          </cell>
        </row>
        <row r="4788">
          <cell r="H4788" t="str">
            <v>—1A321</v>
          </cell>
        </row>
        <row r="4788">
          <cell r="O4788" t="str">
            <v>待售</v>
          </cell>
        </row>
        <row r="4789">
          <cell r="D4789" t="str">
            <v>汇泉湾车位</v>
          </cell>
          <cell r="E4789" t="str">
            <v>汇泉湾车位</v>
          </cell>
        </row>
        <row r="4789">
          <cell r="H4789" t="str">
            <v>—1A322</v>
          </cell>
        </row>
        <row r="4789">
          <cell r="O4789" t="str">
            <v>待售</v>
          </cell>
        </row>
        <row r="4790">
          <cell r="D4790" t="str">
            <v>汇泉湾车位</v>
          </cell>
          <cell r="E4790" t="str">
            <v>汇泉湾车位</v>
          </cell>
        </row>
        <row r="4790">
          <cell r="H4790" t="str">
            <v>—1A323</v>
          </cell>
        </row>
        <row r="4790">
          <cell r="O4790" t="str">
            <v>待售</v>
          </cell>
        </row>
        <row r="4791">
          <cell r="D4791" t="str">
            <v>汇泉湾车位</v>
          </cell>
          <cell r="E4791" t="str">
            <v>汇泉湾车位</v>
          </cell>
        </row>
        <row r="4791">
          <cell r="H4791" t="str">
            <v>—1A324</v>
          </cell>
        </row>
        <row r="4791">
          <cell r="O4791" t="str">
            <v>待售</v>
          </cell>
        </row>
        <row r="4792">
          <cell r="D4792" t="str">
            <v>汇泉湾车位</v>
          </cell>
          <cell r="E4792" t="str">
            <v>汇泉湾车位</v>
          </cell>
        </row>
        <row r="4792">
          <cell r="H4792" t="str">
            <v>—1A325</v>
          </cell>
        </row>
        <row r="4792">
          <cell r="O4792" t="str">
            <v>待售</v>
          </cell>
        </row>
        <row r="4793">
          <cell r="D4793" t="str">
            <v>汇泉湾车位</v>
          </cell>
          <cell r="E4793" t="str">
            <v>汇泉湾车位</v>
          </cell>
        </row>
        <row r="4793">
          <cell r="H4793" t="str">
            <v>—1A326</v>
          </cell>
        </row>
        <row r="4793">
          <cell r="O4793" t="str">
            <v>待售</v>
          </cell>
        </row>
        <row r="4794">
          <cell r="D4794" t="str">
            <v>汇泉湾车位</v>
          </cell>
          <cell r="E4794" t="str">
            <v>汇泉湾车位</v>
          </cell>
        </row>
        <row r="4794">
          <cell r="H4794" t="str">
            <v>—1A327</v>
          </cell>
        </row>
        <row r="4794">
          <cell r="O4794" t="str">
            <v>待售</v>
          </cell>
        </row>
        <row r="4795">
          <cell r="D4795" t="str">
            <v>汇泉湾车位</v>
          </cell>
          <cell r="E4795" t="str">
            <v>汇泉湾车位</v>
          </cell>
        </row>
        <row r="4795">
          <cell r="H4795" t="str">
            <v>—1A328</v>
          </cell>
        </row>
        <row r="4795">
          <cell r="O4795" t="str">
            <v>待售</v>
          </cell>
        </row>
        <row r="4796">
          <cell r="D4796" t="str">
            <v>汇泉湾车位</v>
          </cell>
          <cell r="E4796" t="str">
            <v>汇泉湾车位</v>
          </cell>
        </row>
        <row r="4796">
          <cell r="H4796" t="str">
            <v>—1A329</v>
          </cell>
        </row>
        <row r="4796">
          <cell r="O4796" t="str">
            <v>待售</v>
          </cell>
        </row>
        <row r="4797">
          <cell r="D4797" t="str">
            <v>汇泉湾车位</v>
          </cell>
          <cell r="E4797" t="str">
            <v>汇泉湾车位</v>
          </cell>
        </row>
        <row r="4797">
          <cell r="H4797" t="str">
            <v>—1A330</v>
          </cell>
        </row>
        <row r="4797">
          <cell r="O4797" t="str">
            <v>签约</v>
          </cell>
        </row>
        <row r="4798">
          <cell r="D4798" t="str">
            <v>汇泉湾车位</v>
          </cell>
          <cell r="E4798" t="str">
            <v>汇泉湾车位</v>
          </cell>
        </row>
        <row r="4798">
          <cell r="H4798" t="str">
            <v>—1A331</v>
          </cell>
        </row>
        <row r="4798">
          <cell r="O4798" t="str">
            <v>待售</v>
          </cell>
        </row>
        <row r="4799">
          <cell r="D4799" t="str">
            <v>汇泉湾车位</v>
          </cell>
          <cell r="E4799" t="str">
            <v>汇泉湾车位</v>
          </cell>
        </row>
        <row r="4799">
          <cell r="H4799" t="str">
            <v>—1A332</v>
          </cell>
        </row>
        <row r="4799">
          <cell r="O4799" t="str">
            <v>待售</v>
          </cell>
        </row>
        <row r="4800">
          <cell r="D4800" t="str">
            <v>汇泉湾车位</v>
          </cell>
          <cell r="E4800" t="str">
            <v>汇泉湾车位</v>
          </cell>
        </row>
        <row r="4800">
          <cell r="H4800" t="str">
            <v>—1A333</v>
          </cell>
        </row>
        <row r="4800">
          <cell r="O4800" t="str">
            <v>待售</v>
          </cell>
        </row>
        <row r="4801">
          <cell r="D4801" t="str">
            <v>汇泉湾车位</v>
          </cell>
          <cell r="E4801" t="str">
            <v>汇泉湾车位</v>
          </cell>
        </row>
        <row r="4801">
          <cell r="H4801" t="str">
            <v>—1A334</v>
          </cell>
        </row>
        <row r="4801">
          <cell r="O4801" t="str">
            <v>待售</v>
          </cell>
        </row>
        <row r="4802">
          <cell r="D4802" t="str">
            <v>汇泉湾车位</v>
          </cell>
          <cell r="E4802" t="str">
            <v>汇泉湾车位</v>
          </cell>
        </row>
        <row r="4802">
          <cell r="H4802" t="str">
            <v>—1B001</v>
          </cell>
        </row>
        <row r="4802">
          <cell r="O4802" t="str">
            <v>待售</v>
          </cell>
        </row>
        <row r="4803">
          <cell r="D4803" t="str">
            <v>汇泉湾车位</v>
          </cell>
          <cell r="E4803" t="str">
            <v>汇泉湾车位</v>
          </cell>
        </row>
        <row r="4803">
          <cell r="H4803" t="str">
            <v>—1B002</v>
          </cell>
        </row>
        <row r="4803">
          <cell r="O4803" t="str">
            <v>待售</v>
          </cell>
        </row>
        <row r="4804">
          <cell r="D4804" t="str">
            <v>汇泉湾车位</v>
          </cell>
          <cell r="E4804" t="str">
            <v>汇泉湾车位</v>
          </cell>
        </row>
        <row r="4804">
          <cell r="H4804" t="str">
            <v>—1B003</v>
          </cell>
        </row>
        <row r="4804">
          <cell r="O4804" t="str">
            <v>待售</v>
          </cell>
        </row>
        <row r="4805">
          <cell r="D4805" t="str">
            <v>汇泉湾车位</v>
          </cell>
          <cell r="E4805" t="str">
            <v>汇泉湾车位</v>
          </cell>
        </row>
        <row r="4805">
          <cell r="H4805" t="str">
            <v>—1B004</v>
          </cell>
        </row>
        <row r="4805">
          <cell r="O4805" t="str">
            <v>待售</v>
          </cell>
        </row>
        <row r="4806">
          <cell r="D4806" t="str">
            <v>汇泉湾车位</v>
          </cell>
          <cell r="E4806" t="str">
            <v>汇泉湾车位</v>
          </cell>
        </row>
        <row r="4806">
          <cell r="H4806" t="str">
            <v>—1B005</v>
          </cell>
        </row>
        <row r="4806">
          <cell r="O4806" t="str">
            <v>待售</v>
          </cell>
        </row>
        <row r="4807">
          <cell r="D4807" t="str">
            <v>汇泉湾车位</v>
          </cell>
          <cell r="E4807" t="str">
            <v>汇泉湾车位</v>
          </cell>
        </row>
        <row r="4807">
          <cell r="H4807" t="str">
            <v>—1B006</v>
          </cell>
        </row>
        <row r="4807">
          <cell r="O4807" t="str">
            <v>待售</v>
          </cell>
        </row>
        <row r="4808">
          <cell r="D4808" t="str">
            <v>汇泉湾车位</v>
          </cell>
          <cell r="E4808" t="str">
            <v>汇泉湾车位</v>
          </cell>
        </row>
        <row r="4808">
          <cell r="H4808" t="str">
            <v>—1B007</v>
          </cell>
        </row>
        <row r="4808">
          <cell r="O4808" t="str">
            <v>待售</v>
          </cell>
        </row>
        <row r="4809">
          <cell r="D4809" t="str">
            <v>汇泉湾车位</v>
          </cell>
          <cell r="E4809" t="str">
            <v>汇泉湾车位</v>
          </cell>
        </row>
        <row r="4809">
          <cell r="H4809" t="str">
            <v>—1B008</v>
          </cell>
        </row>
        <row r="4809">
          <cell r="O4809" t="str">
            <v>待售</v>
          </cell>
        </row>
        <row r="4810">
          <cell r="D4810" t="str">
            <v>汇泉湾车位</v>
          </cell>
          <cell r="E4810" t="str">
            <v>汇泉湾车位</v>
          </cell>
        </row>
        <row r="4810">
          <cell r="H4810" t="str">
            <v>—1B009</v>
          </cell>
        </row>
        <row r="4810">
          <cell r="O4810" t="str">
            <v>待售</v>
          </cell>
        </row>
        <row r="4811">
          <cell r="D4811" t="str">
            <v>汇泉湾车位</v>
          </cell>
          <cell r="E4811" t="str">
            <v>汇泉湾车位</v>
          </cell>
        </row>
        <row r="4811">
          <cell r="H4811" t="str">
            <v>—1B010</v>
          </cell>
        </row>
        <row r="4811">
          <cell r="O4811" t="str">
            <v>待售</v>
          </cell>
        </row>
        <row r="4812">
          <cell r="D4812" t="str">
            <v>汇泉湾车位</v>
          </cell>
          <cell r="E4812" t="str">
            <v>汇泉湾车位</v>
          </cell>
        </row>
        <row r="4812">
          <cell r="H4812" t="str">
            <v>—1B011</v>
          </cell>
        </row>
        <row r="4812">
          <cell r="O4812" t="str">
            <v>待售</v>
          </cell>
        </row>
        <row r="4813">
          <cell r="D4813" t="str">
            <v>汇泉湾车位</v>
          </cell>
          <cell r="E4813" t="str">
            <v>汇泉湾车位</v>
          </cell>
        </row>
        <row r="4813">
          <cell r="H4813" t="str">
            <v>—1B012</v>
          </cell>
        </row>
        <row r="4813">
          <cell r="O4813" t="str">
            <v>待售</v>
          </cell>
        </row>
        <row r="4814">
          <cell r="D4814" t="str">
            <v>汇泉湾车位</v>
          </cell>
          <cell r="E4814" t="str">
            <v>汇泉湾车位</v>
          </cell>
        </row>
        <row r="4814">
          <cell r="H4814" t="str">
            <v>—1B013</v>
          </cell>
        </row>
        <row r="4814">
          <cell r="O4814" t="str">
            <v>待售</v>
          </cell>
        </row>
        <row r="4815">
          <cell r="D4815" t="str">
            <v>汇泉湾车位</v>
          </cell>
          <cell r="E4815" t="str">
            <v>汇泉湾车位</v>
          </cell>
        </row>
        <row r="4815">
          <cell r="H4815" t="str">
            <v>—1B014</v>
          </cell>
        </row>
        <row r="4815">
          <cell r="O4815" t="str">
            <v>待售</v>
          </cell>
        </row>
        <row r="4816">
          <cell r="D4816" t="str">
            <v>汇泉湾车位</v>
          </cell>
          <cell r="E4816" t="str">
            <v>汇泉湾车位</v>
          </cell>
        </row>
        <row r="4816">
          <cell r="H4816" t="str">
            <v>—1B015</v>
          </cell>
        </row>
        <row r="4816">
          <cell r="O4816" t="str">
            <v>待售</v>
          </cell>
        </row>
        <row r="4817">
          <cell r="D4817" t="str">
            <v>汇泉湾车位</v>
          </cell>
          <cell r="E4817" t="str">
            <v>汇泉湾车位</v>
          </cell>
        </row>
        <row r="4817">
          <cell r="H4817" t="str">
            <v>—1B016</v>
          </cell>
        </row>
        <row r="4817">
          <cell r="O4817" t="str">
            <v>待售</v>
          </cell>
        </row>
        <row r="4818">
          <cell r="D4818" t="str">
            <v>汇泉湾车位</v>
          </cell>
          <cell r="E4818" t="str">
            <v>汇泉湾车位</v>
          </cell>
        </row>
        <row r="4818">
          <cell r="H4818" t="str">
            <v>—1B017</v>
          </cell>
        </row>
        <row r="4818">
          <cell r="O4818" t="str">
            <v>待售</v>
          </cell>
        </row>
        <row r="4819">
          <cell r="D4819" t="str">
            <v>汇泉湾车位</v>
          </cell>
          <cell r="E4819" t="str">
            <v>汇泉湾车位</v>
          </cell>
        </row>
        <row r="4819">
          <cell r="H4819" t="str">
            <v>—1B018</v>
          </cell>
        </row>
        <row r="4819">
          <cell r="O4819" t="str">
            <v>待售</v>
          </cell>
        </row>
        <row r="4820">
          <cell r="D4820" t="str">
            <v>汇泉湾车位</v>
          </cell>
          <cell r="E4820" t="str">
            <v>汇泉湾车位</v>
          </cell>
        </row>
        <row r="4820">
          <cell r="H4820" t="str">
            <v>—1B019</v>
          </cell>
        </row>
        <row r="4820">
          <cell r="O4820" t="str">
            <v>待售</v>
          </cell>
        </row>
        <row r="4821">
          <cell r="D4821" t="str">
            <v>汇泉湾车位</v>
          </cell>
          <cell r="E4821" t="str">
            <v>汇泉湾车位</v>
          </cell>
        </row>
        <row r="4821">
          <cell r="H4821" t="str">
            <v>—1B020</v>
          </cell>
        </row>
        <row r="4821">
          <cell r="O4821" t="str">
            <v>待售</v>
          </cell>
        </row>
        <row r="4822">
          <cell r="D4822" t="str">
            <v>汇泉湾车位</v>
          </cell>
          <cell r="E4822" t="str">
            <v>汇泉湾车位</v>
          </cell>
        </row>
        <row r="4822">
          <cell r="H4822" t="str">
            <v>—1B021</v>
          </cell>
        </row>
        <row r="4822">
          <cell r="O4822" t="str">
            <v>待售</v>
          </cell>
        </row>
        <row r="4823">
          <cell r="D4823" t="str">
            <v>汇泉湾车位</v>
          </cell>
          <cell r="E4823" t="str">
            <v>汇泉湾车位</v>
          </cell>
        </row>
        <row r="4823">
          <cell r="H4823" t="str">
            <v>—1B022</v>
          </cell>
        </row>
        <row r="4823">
          <cell r="O4823" t="str">
            <v>签约</v>
          </cell>
        </row>
        <row r="4824">
          <cell r="D4824" t="str">
            <v>汇泉湾车位</v>
          </cell>
          <cell r="E4824" t="str">
            <v>汇泉湾车位</v>
          </cell>
        </row>
        <row r="4824">
          <cell r="H4824" t="str">
            <v>—1B023</v>
          </cell>
        </row>
        <row r="4824">
          <cell r="O4824" t="str">
            <v>待售</v>
          </cell>
        </row>
        <row r="4825">
          <cell r="D4825" t="str">
            <v>汇泉湾车位</v>
          </cell>
          <cell r="E4825" t="str">
            <v>汇泉湾车位</v>
          </cell>
        </row>
        <row r="4825">
          <cell r="H4825" t="str">
            <v>—1C001</v>
          </cell>
        </row>
        <row r="4825">
          <cell r="O4825" t="str">
            <v>待售</v>
          </cell>
        </row>
        <row r="4826">
          <cell r="D4826" t="str">
            <v>汇泉湾车位</v>
          </cell>
          <cell r="E4826" t="str">
            <v>汇泉湾车位</v>
          </cell>
        </row>
        <row r="4826">
          <cell r="H4826" t="str">
            <v>—1C002</v>
          </cell>
        </row>
        <row r="4826">
          <cell r="O4826" t="str">
            <v>待售</v>
          </cell>
        </row>
        <row r="4827">
          <cell r="D4827" t="str">
            <v>汇泉湾车位</v>
          </cell>
          <cell r="E4827" t="str">
            <v>汇泉湾车位</v>
          </cell>
        </row>
        <row r="4827">
          <cell r="H4827" t="str">
            <v>—1C003</v>
          </cell>
        </row>
        <row r="4827">
          <cell r="O4827" t="str">
            <v>待售</v>
          </cell>
        </row>
        <row r="4828">
          <cell r="D4828" t="str">
            <v>汇泉湾车位</v>
          </cell>
          <cell r="E4828" t="str">
            <v>汇泉湾车位</v>
          </cell>
        </row>
        <row r="4828">
          <cell r="H4828" t="str">
            <v>—1C004</v>
          </cell>
        </row>
        <row r="4828">
          <cell r="O4828" t="str">
            <v>待售</v>
          </cell>
        </row>
        <row r="4829">
          <cell r="D4829" t="str">
            <v>汇泉湾车位</v>
          </cell>
          <cell r="E4829" t="str">
            <v>汇泉湾车位</v>
          </cell>
        </row>
        <row r="4829">
          <cell r="H4829" t="str">
            <v>—1C005</v>
          </cell>
        </row>
        <row r="4829">
          <cell r="O4829" t="str">
            <v>签约</v>
          </cell>
        </row>
        <row r="4830">
          <cell r="D4830" t="str">
            <v>汇泉湾车位</v>
          </cell>
          <cell r="E4830" t="str">
            <v>汇泉湾车位</v>
          </cell>
        </row>
        <row r="4830">
          <cell r="H4830" t="str">
            <v>—1C006</v>
          </cell>
        </row>
        <row r="4830">
          <cell r="O4830" t="str">
            <v>待售</v>
          </cell>
        </row>
        <row r="4831">
          <cell r="D4831" t="str">
            <v>汇泉湾车位</v>
          </cell>
          <cell r="E4831" t="str">
            <v>汇泉湾车位</v>
          </cell>
        </row>
        <row r="4831">
          <cell r="H4831" t="str">
            <v>—1C007</v>
          </cell>
        </row>
        <row r="4831">
          <cell r="O4831" t="str">
            <v>待售</v>
          </cell>
        </row>
        <row r="4832">
          <cell r="D4832" t="str">
            <v>汇泉湾车位</v>
          </cell>
          <cell r="E4832" t="str">
            <v>汇泉湾车位</v>
          </cell>
        </row>
        <row r="4832">
          <cell r="H4832" t="str">
            <v>—1C008</v>
          </cell>
        </row>
        <row r="4832">
          <cell r="O4832" t="str">
            <v>签约</v>
          </cell>
        </row>
        <row r="4833">
          <cell r="D4833" t="str">
            <v>汇泉湾车位</v>
          </cell>
          <cell r="E4833" t="str">
            <v>汇泉湾车位</v>
          </cell>
        </row>
        <row r="4833">
          <cell r="H4833" t="str">
            <v>—1C009</v>
          </cell>
        </row>
        <row r="4833">
          <cell r="O4833" t="str">
            <v>待售</v>
          </cell>
        </row>
        <row r="4834">
          <cell r="D4834" t="str">
            <v>汇泉湾车位</v>
          </cell>
          <cell r="E4834" t="str">
            <v>汇泉湾车位</v>
          </cell>
        </row>
        <row r="4834">
          <cell r="H4834" t="str">
            <v>—1C010</v>
          </cell>
        </row>
        <row r="4834">
          <cell r="O4834" t="str">
            <v>待售</v>
          </cell>
        </row>
        <row r="4835">
          <cell r="D4835" t="str">
            <v>汇泉湾车位</v>
          </cell>
          <cell r="E4835" t="str">
            <v>汇泉湾车位</v>
          </cell>
        </row>
        <row r="4835">
          <cell r="H4835" t="str">
            <v>—1C011</v>
          </cell>
        </row>
        <row r="4835">
          <cell r="O4835" t="str">
            <v>待售</v>
          </cell>
        </row>
        <row r="4836">
          <cell r="D4836" t="str">
            <v>汇泉湾车位</v>
          </cell>
          <cell r="E4836" t="str">
            <v>汇泉湾车位</v>
          </cell>
        </row>
        <row r="4836">
          <cell r="H4836" t="str">
            <v>—1C012</v>
          </cell>
        </row>
        <row r="4836">
          <cell r="O4836" t="str">
            <v>待售</v>
          </cell>
        </row>
        <row r="4837">
          <cell r="D4837" t="str">
            <v>汇泉湾车位</v>
          </cell>
          <cell r="E4837" t="str">
            <v>汇泉湾车位</v>
          </cell>
        </row>
        <row r="4837">
          <cell r="H4837" t="str">
            <v>—1C013</v>
          </cell>
        </row>
        <row r="4837">
          <cell r="O4837" t="str">
            <v>待售</v>
          </cell>
        </row>
        <row r="4838">
          <cell r="D4838" t="str">
            <v>汇泉湾车位</v>
          </cell>
          <cell r="E4838" t="str">
            <v>汇泉湾车位</v>
          </cell>
        </row>
        <row r="4838">
          <cell r="H4838" t="str">
            <v>—1D001</v>
          </cell>
        </row>
        <row r="4838">
          <cell r="O4838" t="str">
            <v>待售</v>
          </cell>
        </row>
        <row r="4839">
          <cell r="D4839" t="str">
            <v>汇泉湾车位</v>
          </cell>
          <cell r="E4839" t="str">
            <v>汇泉湾车位</v>
          </cell>
        </row>
        <row r="4839">
          <cell r="H4839" t="str">
            <v>—1D002</v>
          </cell>
        </row>
        <row r="4839">
          <cell r="O4839" t="str">
            <v>签约</v>
          </cell>
        </row>
        <row r="4840">
          <cell r="D4840" t="str">
            <v>汇泉湾车位</v>
          </cell>
          <cell r="E4840" t="str">
            <v>汇泉湾车位</v>
          </cell>
        </row>
        <row r="4840">
          <cell r="H4840" t="str">
            <v>—1D003</v>
          </cell>
        </row>
        <row r="4840">
          <cell r="O4840" t="str">
            <v>签约</v>
          </cell>
        </row>
        <row r="4841">
          <cell r="D4841" t="str">
            <v>汇泉湾车位</v>
          </cell>
          <cell r="E4841" t="str">
            <v>汇泉湾车位</v>
          </cell>
        </row>
        <row r="4841">
          <cell r="H4841" t="str">
            <v>—1D004</v>
          </cell>
        </row>
        <row r="4841">
          <cell r="O4841" t="str">
            <v>待售</v>
          </cell>
        </row>
        <row r="4842">
          <cell r="D4842" t="str">
            <v>汇泉湾车位</v>
          </cell>
          <cell r="E4842" t="str">
            <v>汇泉湾车位</v>
          </cell>
        </row>
        <row r="4842">
          <cell r="H4842" t="str">
            <v>—1D005</v>
          </cell>
        </row>
        <row r="4842">
          <cell r="O4842" t="str">
            <v>待售</v>
          </cell>
        </row>
        <row r="4843">
          <cell r="D4843" t="str">
            <v>汇泉湾车位</v>
          </cell>
          <cell r="E4843" t="str">
            <v>汇泉湾车位</v>
          </cell>
        </row>
        <row r="4843">
          <cell r="H4843" t="str">
            <v>—1D006</v>
          </cell>
        </row>
        <row r="4843">
          <cell r="O4843" t="str">
            <v>待售</v>
          </cell>
        </row>
        <row r="4844">
          <cell r="D4844" t="str">
            <v>汇泉湾车位</v>
          </cell>
          <cell r="E4844" t="str">
            <v>汇泉湾车位</v>
          </cell>
        </row>
        <row r="4844">
          <cell r="H4844" t="str">
            <v>—1D007</v>
          </cell>
        </row>
        <row r="4844">
          <cell r="O4844" t="str">
            <v>待售</v>
          </cell>
        </row>
        <row r="4845">
          <cell r="D4845" t="str">
            <v>汇泉湾车位</v>
          </cell>
          <cell r="E4845" t="str">
            <v>汇泉湾车位</v>
          </cell>
        </row>
        <row r="4845">
          <cell r="H4845" t="str">
            <v>—1D008</v>
          </cell>
        </row>
        <row r="4845">
          <cell r="O4845" t="str">
            <v>待售</v>
          </cell>
        </row>
        <row r="4846">
          <cell r="D4846" t="str">
            <v>加洲岛A区</v>
          </cell>
          <cell r="E4846" t="str">
            <v>西八街</v>
          </cell>
        </row>
        <row r="4846">
          <cell r="H4846" t="str">
            <v>10号</v>
          </cell>
        </row>
        <row r="4846">
          <cell r="O4846" t="str">
            <v>销控</v>
          </cell>
        </row>
        <row r="4847">
          <cell r="D4847" t="str">
            <v>加洲岛A区</v>
          </cell>
          <cell r="E4847" t="str">
            <v>西八街</v>
          </cell>
        </row>
        <row r="4847">
          <cell r="H4847" t="str">
            <v>16号</v>
          </cell>
        </row>
        <row r="4847">
          <cell r="O4847" t="str">
            <v>签约</v>
          </cell>
        </row>
        <row r="4848">
          <cell r="D4848" t="str">
            <v>加洲岛A区</v>
          </cell>
          <cell r="E4848" t="str">
            <v>西八街</v>
          </cell>
        </row>
        <row r="4848">
          <cell r="H4848" t="str">
            <v>17号</v>
          </cell>
        </row>
        <row r="4848">
          <cell r="O4848" t="str">
            <v>签约</v>
          </cell>
        </row>
        <row r="4849">
          <cell r="D4849" t="str">
            <v>加洲岛A区</v>
          </cell>
          <cell r="E4849" t="str">
            <v>西八街</v>
          </cell>
        </row>
        <row r="4849">
          <cell r="H4849" t="str">
            <v>19号</v>
          </cell>
        </row>
        <row r="4849">
          <cell r="O4849" t="str">
            <v>待售</v>
          </cell>
        </row>
        <row r="4850">
          <cell r="D4850" t="str">
            <v>加洲岛A区</v>
          </cell>
          <cell r="E4850" t="str">
            <v>西八街</v>
          </cell>
        </row>
        <row r="4850">
          <cell r="H4850" t="str">
            <v>20号</v>
          </cell>
        </row>
        <row r="4850">
          <cell r="O4850" t="str">
            <v>签约</v>
          </cell>
        </row>
        <row r="4851">
          <cell r="D4851" t="str">
            <v>加洲岛A区</v>
          </cell>
          <cell r="E4851" t="str">
            <v>西八街</v>
          </cell>
        </row>
        <row r="4851">
          <cell r="H4851" t="str">
            <v>21号</v>
          </cell>
        </row>
        <row r="4851">
          <cell r="O4851" t="str">
            <v>销控</v>
          </cell>
        </row>
        <row r="4852">
          <cell r="D4852" t="str">
            <v>加洲岛A区</v>
          </cell>
          <cell r="E4852" t="str">
            <v>西八街</v>
          </cell>
        </row>
        <row r="4852">
          <cell r="H4852" t="str">
            <v>22号</v>
          </cell>
        </row>
        <row r="4852">
          <cell r="O4852" t="str">
            <v>销控</v>
          </cell>
        </row>
        <row r="4853">
          <cell r="D4853" t="str">
            <v>加洲岛A区</v>
          </cell>
          <cell r="E4853" t="str">
            <v>西八街</v>
          </cell>
        </row>
        <row r="4853">
          <cell r="H4853" t="str">
            <v>6号C</v>
          </cell>
        </row>
        <row r="4853">
          <cell r="O4853" t="str">
            <v>销控</v>
          </cell>
        </row>
        <row r="4854">
          <cell r="D4854" t="str">
            <v>加洲岛A区</v>
          </cell>
          <cell r="E4854" t="str">
            <v>西八街</v>
          </cell>
        </row>
        <row r="4854">
          <cell r="H4854" t="str">
            <v>9号</v>
          </cell>
        </row>
        <row r="4854">
          <cell r="O4854" t="str">
            <v>销控</v>
          </cell>
        </row>
        <row r="4855">
          <cell r="D4855" t="str">
            <v>加洲岛A区</v>
          </cell>
          <cell r="E4855" t="str">
            <v>西二街</v>
          </cell>
        </row>
        <row r="4855">
          <cell r="H4855" t="str">
            <v>15号</v>
          </cell>
        </row>
        <row r="4855">
          <cell r="O4855" t="str">
            <v>待售</v>
          </cell>
        </row>
        <row r="4856">
          <cell r="D4856" t="str">
            <v>加洲岛A区</v>
          </cell>
          <cell r="E4856" t="str">
            <v>西二街</v>
          </cell>
        </row>
        <row r="4856">
          <cell r="H4856" t="str">
            <v>16号</v>
          </cell>
        </row>
        <row r="4856">
          <cell r="O4856" t="str">
            <v>签约</v>
          </cell>
        </row>
        <row r="4857">
          <cell r="D4857" t="str">
            <v>加洲岛A区</v>
          </cell>
          <cell r="E4857" t="str">
            <v>西二街</v>
          </cell>
        </row>
        <row r="4857">
          <cell r="H4857" t="str">
            <v>17号</v>
          </cell>
        </row>
        <row r="4857">
          <cell r="O4857" t="str">
            <v>销控</v>
          </cell>
        </row>
        <row r="4858">
          <cell r="D4858" t="str">
            <v>加洲岛A区</v>
          </cell>
          <cell r="E4858" t="str">
            <v>西二街</v>
          </cell>
        </row>
        <row r="4858">
          <cell r="H4858" t="str">
            <v>20号</v>
          </cell>
        </row>
        <row r="4858">
          <cell r="O4858" t="str">
            <v>销控</v>
          </cell>
        </row>
        <row r="4859">
          <cell r="D4859" t="str">
            <v>加洲岛A区</v>
          </cell>
          <cell r="E4859" t="str">
            <v>西二街</v>
          </cell>
        </row>
        <row r="4859">
          <cell r="H4859" t="str">
            <v>22号</v>
          </cell>
        </row>
        <row r="4859">
          <cell r="O4859" t="str">
            <v>签约</v>
          </cell>
        </row>
        <row r="4860">
          <cell r="D4860" t="str">
            <v>加洲岛A区</v>
          </cell>
          <cell r="E4860" t="str">
            <v>西二街</v>
          </cell>
        </row>
        <row r="4860">
          <cell r="H4860" t="str">
            <v>29号</v>
          </cell>
        </row>
        <row r="4860">
          <cell r="O4860" t="str">
            <v>销控</v>
          </cell>
        </row>
        <row r="4861">
          <cell r="D4861" t="str">
            <v>加洲岛A区</v>
          </cell>
          <cell r="E4861" t="str">
            <v>西二街</v>
          </cell>
        </row>
        <row r="4861">
          <cell r="H4861" t="str">
            <v>8号</v>
          </cell>
        </row>
        <row r="4861">
          <cell r="O4861" t="str">
            <v>销控</v>
          </cell>
        </row>
        <row r="4862">
          <cell r="D4862" t="str">
            <v>加洲岛A区</v>
          </cell>
          <cell r="E4862" t="str">
            <v>西二街</v>
          </cell>
        </row>
        <row r="4862">
          <cell r="H4862" t="str">
            <v>9号</v>
          </cell>
        </row>
        <row r="4862">
          <cell r="O4862" t="str">
            <v>销控</v>
          </cell>
        </row>
        <row r="4863">
          <cell r="D4863" t="str">
            <v>加洲岛A区</v>
          </cell>
          <cell r="E4863" t="str">
            <v>西九街</v>
          </cell>
        </row>
        <row r="4863">
          <cell r="H4863" t="str">
            <v>18号D</v>
          </cell>
        </row>
        <row r="4863">
          <cell r="O4863" t="str">
            <v>签约</v>
          </cell>
        </row>
        <row r="4864">
          <cell r="D4864" t="str">
            <v>加洲岛A区</v>
          </cell>
          <cell r="E4864" t="str">
            <v>西六街</v>
          </cell>
        </row>
        <row r="4864">
          <cell r="H4864" t="str">
            <v>2号C</v>
          </cell>
        </row>
        <row r="4864">
          <cell r="O4864" t="str">
            <v>销控</v>
          </cell>
        </row>
        <row r="4865">
          <cell r="D4865" t="str">
            <v>加洲岛A区</v>
          </cell>
          <cell r="E4865" t="str">
            <v>西七街</v>
          </cell>
        </row>
        <row r="4865">
          <cell r="H4865" t="str">
            <v>1号A</v>
          </cell>
        </row>
        <row r="4865">
          <cell r="O4865" t="str">
            <v>签约</v>
          </cell>
        </row>
        <row r="4866">
          <cell r="D4866" t="str">
            <v>加洲岛A区</v>
          </cell>
          <cell r="E4866" t="str">
            <v>西七街</v>
          </cell>
        </row>
        <row r="4866">
          <cell r="H4866" t="str">
            <v>2号C</v>
          </cell>
        </row>
        <row r="4866">
          <cell r="O4866" t="str">
            <v>销控</v>
          </cell>
        </row>
        <row r="4867">
          <cell r="D4867" t="str">
            <v>加洲岛A区</v>
          </cell>
          <cell r="E4867" t="str">
            <v>西三街</v>
          </cell>
        </row>
        <row r="4867">
          <cell r="H4867" t="str">
            <v>6号B</v>
          </cell>
        </row>
        <row r="4867">
          <cell r="O4867" t="str">
            <v>签约</v>
          </cell>
        </row>
        <row r="4868">
          <cell r="D4868" t="str">
            <v>加洲岛A区</v>
          </cell>
          <cell r="E4868" t="str">
            <v>西五街</v>
          </cell>
        </row>
        <row r="4868">
          <cell r="H4868" t="str">
            <v>7号C</v>
          </cell>
        </row>
        <row r="4868">
          <cell r="O4868" t="str">
            <v>销控</v>
          </cell>
        </row>
        <row r="4869">
          <cell r="D4869" t="str">
            <v>加洲岛A区</v>
          </cell>
          <cell r="E4869" t="str">
            <v>西一街</v>
          </cell>
        </row>
        <row r="4869">
          <cell r="H4869" t="str">
            <v>21号</v>
          </cell>
        </row>
        <row r="4869">
          <cell r="O4869" t="str">
            <v>签约</v>
          </cell>
        </row>
        <row r="4870">
          <cell r="D4870" t="str">
            <v>加洲岛A区</v>
          </cell>
          <cell r="E4870" t="str">
            <v>西一街</v>
          </cell>
        </row>
        <row r="4870">
          <cell r="H4870" t="str">
            <v>22号</v>
          </cell>
        </row>
        <row r="4870">
          <cell r="O4870" t="str">
            <v>销控</v>
          </cell>
        </row>
        <row r="4871">
          <cell r="D4871" t="str">
            <v>加洲岛A区</v>
          </cell>
          <cell r="E4871" t="str">
            <v>西一街</v>
          </cell>
        </row>
        <row r="4871">
          <cell r="H4871" t="str">
            <v>29号</v>
          </cell>
        </row>
        <row r="4871">
          <cell r="O4871" t="str">
            <v>销控</v>
          </cell>
        </row>
        <row r="4872">
          <cell r="D4872" t="str">
            <v>加洲岛A区</v>
          </cell>
          <cell r="E4872" t="str">
            <v>西一街</v>
          </cell>
        </row>
        <row r="4872">
          <cell r="H4872" t="str">
            <v>31号</v>
          </cell>
        </row>
        <row r="4872">
          <cell r="O4872" t="str">
            <v>销控</v>
          </cell>
        </row>
        <row r="4873">
          <cell r="D4873" t="str">
            <v>加洲岛A区</v>
          </cell>
          <cell r="E4873" t="str">
            <v>西一路</v>
          </cell>
        </row>
        <row r="4873">
          <cell r="H4873" t="str">
            <v>1号</v>
          </cell>
        </row>
        <row r="4873">
          <cell r="O4873" t="str">
            <v>销控</v>
          </cell>
        </row>
        <row r="4874">
          <cell r="D4874" t="str">
            <v>加洲岛A区</v>
          </cell>
          <cell r="E4874" t="str">
            <v>西一路</v>
          </cell>
        </row>
        <row r="4874">
          <cell r="H4874" t="str">
            <v>2号</v>
          </cell>
        </row>
        <row r="4874">
          <cell r="O4874" t="str">
            <v>销控</v>
          </cell>
        </row>
        <row r="4875">
          <cell r="D4875" t="str">
            <v>加洲岛A区</v>
          </cell>
          <cell r="E4875" t="str">
            <v>西一路</v>
          </cell>
        </row>
        <row r="4875">
          <cell r="H4875" t="str">
            <v>3号</v>
          </cell>
        </row>
        <row r="4875">
          <cell r="O4875" t="str">
            <v>销控</v>
          </cell>
        </row>
        <row r="4876">
          <cell r="D4876" t="str">
            <v>加洲岛A区</v>
          </cell>
          <cell r="E4876" t="str">
            <v>西一路</v>
          </cell>
        </row>
        <row r="4876">
          <cell r="H4876" t="str">
            <v>8号</v>
          </cell>
        </row>
        <row r="4876">
          <cell r="O4876" t="str">
            <v>销控</v>
          </cell>
        </row>
        <row r="4877">
          <cell r="D4877" t="str">
            <v>加洲岛B区</v>
          </cell>
          <cell r="E4877" t="str">
            <v>东八街</v>
          </cell>
        </row>
        <row r="4877">
          <cell r="H4877" t="str">
            <v>10号</v>
          </cell>
        </row>
        <row r="4877">
          <cell r="O4877" t="str">
            <v>签约</v>
          </cell>
        </row>
        <row r="4878">
          <cell r="D4878" t="str">
            <v>加洲岛B区</v>
          </cell>
          <cell r="E4878" t="str">
            <v>东二街</v>
          </cell>
        </row>
        <row r="4878">
          <cell r="H4878" t="str">
            <v>9号</v>
          </cell>
        </row>
        <row r="4878">
          <cell r="O4878" t="str">
            <v>签约</v>
          </cell>
        </row>
        <row r="4879">
          <cell r="D4879" t="str">
            <v>加洲岛B区</v>
          </cell>
          <cell r="E4879" t="str">
            <v>东九街</v>
          </cell>
        </row>
        <row r="4879">
          <cell r="H4879" t="str">
            <v>19号</v>
          </cell>
        </row>
        <row r="4879">
          <cell r="O4879" t="str">
            <v>待售</v>
          </cell>
        </row>
        <row r="4880">
          <cell r="D4880" t="str">
            <v>加洲岛B区</v>
          </cell>
          <cell r="E4880" t="str">
            <v>东九街</v>
          </cell>
        </row>
        <row r="4880">
          <cell r="H4880" t="str">
            <v>20号</v>
          </cell>
        </row>
        <row r="4880">
          <cell r="O4880" t="str">
            <v>待售</v>
          </cell>
        </row>
        <row r="4881">
          <cell r="D4881" t="str">
            <v>加洲岛B区</v>
          </cell>
          <cell r="E4881" t="str">
            <v>东九街</v>
          </cell>
        </row>
        <row r="4881">
          <cell r="H4881" t="str">
            <v>3号</v>
          </cell>
        </row>
        <row r="4881">
          <cell r="O4881" t="str">
            <v>待售</v>
          </cell>
        </row>
        <row r="4882">
          <cell r="D4882" t="str">
            <v>加洲岛B区</v>
          </cell>
          <cell r="E4882" t="str">
            <v>东六街</v>
          </cell>
        </row>
        <row r="4882">
          <cell r="H4882" t="str">
            <v>10号</v>
          </cell>
        </row>
        <row r="4882">
          <cell r="O4882" t="str">
            <v>销控</v>
          </cell>
        </row>
        <row r="4883">
          <cell r="D4883" t="str">
            <v>加洲岛B区</v>
          </cell>
          <cell r="E4883" t="str">
            <v>东六街</v>
          </cell>
        </row>
        <row r="4883">
          <cell r="H4883" t="str">
            <v>5号</v>
          </cell>
        </row>
        <row r="4883">
          <cell r="O4883" t="str">
            <v>销控</v>
          </cell>
        </row>
        <row r="4884">
          <cell r="D4884" t="str">
            <v>加洲岛B区</v>
          </cell>
          <cell r="E4884" t="str">
            <v>东三街</v>
          </cell>
        </row>
        <row r="4884">
          <cell r="H4884" t="str">
            <v>10号</v>
          </cell>
        </row>
        <row r="4884">
          <cell r="O4884" t="str">
            <v>销控</v>
          </cell>
        </row>
        <row r="4885">
          <cell r="D4885" t="str">
            <v>加洲岛B区</v>
          </cell>
          <cell r="E4885" t="str">
            <v>东三街</v>
          </cell>
        </row>
        <row r="4885">
          <cell r="H4885" t="str">
            <v>11号</v>
          </cell>
        </row>
        <row r="4885">
          <cell r="O4885" t="str">
            <v>销控</v>
          </cell>
        </row>
        <row r="4886">
          <cell r="D4886" t="str">
            <v>加洲岛B区</v>
          </cell>
          <cell r="E4886" t="str">
            <v>东三街</v>
          </cell>
        </row>
        <row r="4886">
          <cell r="H4886" t="str">
            <v>16号</v>
          </cell>
        </row>
        <row r="4886">
          <cell r="O4886" t="str">
            <v>待售</v>
          </cell>
        </row>
        <row r="4887">
          <cell r="D4887" t="str">
            <v>加洲岛B区</v>
          </cell>
          <cell r="E4887" t="str">
            <v>东三街</v>
          </cell>
        </row>
        <row r="4887">
          <cell r="H4887" t="str">
            <v>9号</v>
          </cell>
        </row>
        <row r="4887">
          <cell r="O4887" t="str">
            <v>待售</v>
          </cell>
        </row>
        <row r="4888">
          <cell r="D4888" t="str">
            <v>加洲岛B区</v>
          </cell>
          <cell r="E4888" t="str">
            <v>东十二街</v>
          </cell>
        </row>
        <row r="4888">
          <cell r="H4888" t="str">
            <v>10号</v>
          </cell>
        </row>
        <row r="4888">
          <cell r="O4888" t="str">
            <v>销控</v>
          </cell>
        </row>
        <row r="4889">
          <cell r="D4889" t="str">
            <v>加洲岛B区</v>
          </cell>
          <cell r="E4889" t="str">
            <v>东十二街</v>
          </cell>
        </row>
        <row r="4889">
          <cell r="H4889" t="str">
            <v>11号</v>
          </cell>
        </row>
        <row r="4889">
          <cell r="O4889" t="str">
            <v>销控</v>
          </cell>
        </row>
        <row r="4890">
          <cell r="D4890" t="str">
            <v>加洲岛B区</v>
          </cell>
          <cell r="E4890" t="str">
            <v>东十二街</v>
          </cell>
        </row>
        <row r="4890">
          <cell r="H4890" t="str">
            <v>12号</v>
          </cell>
        </row>
        <row r="4890">
          <cell r="O4890" t="str">
            <v>待售</v>
          </cell>
        </row>
        <row r="4891">
          <cell r="D4891" t="str">
            <v>加洲岛B区</v>
          </cell>
          <cell r="E4891" t="str">
            <v>东十二街</v>
          </cell>
        </row>
        <row r="4891">
          <cell r="H4891" t="str">
            <v>15号</v>
          </cell>
        </row>
        <row r="4891">
          <cell r="O4891" t="str">
            <v>销控</v>
          </cell>
        </row>
        <row r="4892">
          <cell r="D4892" t="str">
            <v>加洲岛B区</v>
          </cell>
          <cell r="E4892" t="str">
            <v>东十二街</v>
          </cell>
        </row>
        <row r="4892">
          <cell r="H4892" t="str">
            <v>16号</v>
          </cell>
        </row>
        <row r="4892">
          <cell r="O4892" t="str">
            <v>销控</v>
          </cell>
        </row>
        <row r="4893">
          <cell r="D4893" t="str">
            <v>加洲岛B区</v>
          </cell>
          <cell r="E4893" t="str">
            <v>东十二街</v>
          </cell>
        </row>
        <row r="4893">
          <cell r="H4893" t="str">
            <v>18号</v>
          </cell>
        </row>
        <row r="4893">
          <cell r="O4893" t="str">
            <v>销控</v>
          </cell>
        </row>
        <row r="4894">
          <cell r="D4894" t="str">
            <v>加洲岛B区</v>
          </cell>
          <cell r="E4894" t="str">
            <v>东十二街</v>
          </cell>
        </row>
        <row r="4894">
          <cell r="H4894" t="str">
            <v>19号</v>
          </cell>
        </row>
        <row r="4894">
          <cell r="O4894" t="str">
            <v>销控</v>
          </cell>
        </row>
        <row r="4895">
          <cell r="D4895" t="str">
            <v>加洲岛B区</v>
          </cell>
          <cell r="E4895" t="str">
            <v>东十二街</v>
          </cell>
        </row>
        <row r="4895">
          <cell r="H4895" t="str">
            <v>25号</v>
          </cell>
        </row>
        <row r="4895">
          <cell r="O4895" t="str">
            <v>待售</v>
          </cell>
        </row>
        <row r="4896">
          <cell r="D4896" t="str">
            <v>加洲岛B区</v>
          </cell>
          <cell r="E4896" t="str">
            <v>东十二街</v>
          </cell>
        </row>
        <row r="4896">
          <cell r="H4896" t="str">
            <v>26号</v>
          </cell>
        </row>
        <row r="4896">
          <cell r="O4896" t="str">
            <v>销控</v>
          </cell>
        </row>
        <row r="4897">
          <cell r="D4897" t="str">
            <v>加洲岛B区</v>
          </cell>
          <cell r="E4897" t="str">
            <v>东十二街</v>
          </cell>
        </row>
        <row r="4897">
          <cell r="H4897" t="str">
            <v>29号</v>
          </cell>
        </row>
        <row r="4897">
          <cell r="O4897" t="str">
            <v>签约</v>
          </cell>
        </row>
        <row r="4898">
          <cell r="D4898" t="str">
            <v>加洲岛B区</v>
          </cell>
          <cell r="E4898" t="str">
            <v>东十二街</v>
          </cell>
        </row>
        <row r="4898">
          <cell r="H4898" t="str">
            <v>31号</v>
          </cell>
        </row>
        <row r="4898">
          <cell r="O4898" t="str">
            <v>待售</v>
          </cell>
        </row>
        <row r="4899">
          <cell r="D4899" t="str">
            <v>加洲岛B区</v>
          </cell>
          <cell r="E4899" t="str">
            <v>东十二街</v>
          </cell>
        </row>
        <row r="4899">
          <cell r="H4899" t="str">
            <v>32号</v>
          </cell>
        </row>
        <row r="4899">
          <cell r="O4899" t="str">
            <v>待售</v>
          </cell>
        </row>
        <row r="4900">
          <cell r="D4900" t="str">
            <v>加洲岛B区</v>
          </cell>
          <cell r="E4900" t="str">
            <v>东十二街</v>
          </cell>
        </row>
        <row r="4900">
          <cell r="H4900" t="str">
            <v>33号</v>
          </cell>
        </row>
        <row r="4900">
          <cell r="O4900" t="str">
            <v>销控</v>
          </cell>
        </row>
        <row r="4901">
          <cell r="D4901" t="str">
            <v>加洲岛B区</v>
          </cell>
          <cell r="E4901" t="str">
            <v>东十二街</v>
          </cell>
        </row>
        <row r="4901">
          <cell r="H4901" t="str">
            <v>37号</v>
          </cell>
        </row>
        <row r="4901">
          <cell r="O4901" t="str">
            <v>待售</v>
          </cell>
        </row>
        <row r="4902">
          <cell r="D4902" t="str">
            <v>加洲岛B区</v>
          </cell>
          <cell r="E4902" t="str">
            <v>东十二街</v>
          </cell>
        </row>
        <row r="4902">
          <cell r="H4902" t="str">
            <v>3号</v>
          </cell>
        </row>
        <row r="4902">
          <cell r="O4902" t="str">
            <v>签约</v>
          </cell>
        </row>
        <row r="4903">
          <cell r="D4903" t="str">
            <v>加洲岛B区</v>
          </cell>
          <cell r="E4903" t="str">
            <v>东十二街</v>
          </cell>
        </row>
        <row r="4903">
          <cell r="H4903" t="str">
            <v>5号</v>
          </cell>
        </row>
        <row r="4903">
          <cell r="O4903" t="str">
            <v>销控</v>
          </cell>
        </row>
        <row r="4904">
          <cell r="D4904" t="str">
            <v>加洲岛B区</v>
          </cell>
          <cell r="E4904" t="str">
            <v>东十二街</v>
          </cell>
        </row>
        <row r="4904">
          <cell r="H4904" t="str">
            <v>8号</v>
          </cell>
        </row>
        <row r="4904">
          <cell r="O4904" t="str">
            <v>签约</v>
          </cell>
        </row>
        <row r="4905">
          <cell r="D4905" t="str">
            <v>加洲岛B区</v>
          </cell>
          <cell r="E4905" t="str">
            <v>东十二街</v>
          </cell>
        </row>
        <row r="4905">
          <cell r="H4905" t="str">
            <v>9号</v>
          </cell>
        </row>
        <row r="4905">
          <cell r="O4905" t="str">
            <v>认购</v>
          </cell>
        </row>
        <row r="4906">
          <cell r="D4906" t="str">
            <v>加洲岛B区</v>
          </cell>
          <cell r="E4906" t="str">
            <v>东十街</v>
          </cell>
        </row>
        <row r="4906">
          <cell r="H4906" t="str">
            <v>11号</v>
          </cell>
        </row>
        <row r="4906">
          <cell r="O4906" t="str">
            <v>待售</v>
          </cell>
        </row>
        <row r="4907">
          <cell r="D4907" t="str">
            <v>加洲岛B区</v>
          </cell>
          <cell r="E4907" t="str">
            <v>东十街</v>
          </cell>
        </row>
        <row r="4907">
          <cell r="H4907" t="str">
            <v>17号</v>
          </cell>
        </row>
        <row r="4907">
          <cell r="O4907" t="str">
            <v>待售</v>
          </cell>
        </row>
        <row r="4908">
          <cell r="D4908" t="str">
            <v>加洲岛B区</v>
          </cell>
          <cell r="E4908" t="str">
            <v>东十街</v>
          </cell>
        </row>
        <row r="4908">
          <cell r="H4908" t="str">
            <v>2号</v>
          </cell>
        </row>
        <row r="4908">
          <cell r="O4908" t="str">
            <v>签约</v>
          </cell>
        </row>
        <row r="4909">
          <cell r="D4909" t="str">
            <v>加洲岛B区</v>
          </cell>
          <cell r="E4909" t="str">
            <v>东十街</v>
          </cell>
        </row>
        <row r="4909">
          <cell r="H4909" t="str">
            <v>3号</v>
          </cell>
        </row>
        <row r="4909">
          <cell r="O4909" t="str">
            <v>销控</v>
          </cell>
        </row>
        <row r="4910">
          <cell r="D4910" t="str">
            <v>加洲岛B区</v>
          </cell>
          <cell r="E4910" t="str">
            <v>东十街</v>
          </cell>
        </row>
        <row r="4910">
          <cell r="H4910" t="str">
            <v>6号</v>
          </cell>
        </row>
        <row r="4910">
          <cell r="O4910" t="str">
            <v>待售</v>
          </cell>
        </row>
        <row r="4911">
          <cell r="D4911" t="str">
            <v>加洲岛B区</v>
          </cell>
          <cell r="E4911" t="str">
            <v>东十街</v>
          </cell>
        </row>
        <row r="4911">
          <cell r="H4911" t="str">
            <v>9号</v>
          </cell>
        </row>
        <row r="4911">
          <cell r="O4911" t="str">
            <v>待售</v>
          </cell>
        </row>
        <row r="4912">
          <cell r="D4912" t="str">
            <v>加洲岛B区</v>
          </cell>
          <cell r="E4912" t="str">
            <v>东十一街</v>
          </cell>
        </row>
        <row r="4912">
          <cell r="H4912" t="str">
            <v>18号</v>
          </cell>
        </row>
        <row r="4912">
          <cell r="O4912" t="str">
            <v>待售</v>
          </cell>
        </row>
        <row r="4913">
          <cell r="D4913" t="str">
            <v>加洲岛B区</v>
          </cell>
          <cell r="E4913" t="str">
            <v>东十一街</v>
          </cell>
        </row>
        <row r="4913">
          <cell r="H4913" t="str">
            <v>1号</v>
          </cell>
        </row>
        <row r="4913">
          <cell r="O4913" t="str">
            <v>销控</v>
          </cell>
        </row>
        <row r="4914">
          <cell r="D4914" t="str">
            <v>加洲岛B区</v>
          </cell>
          <cell r="E4914" t="str">
            <v>东十一街</v>
          </cell>
        </row>
        <row r="4914">
          <cell r="H4914" t="str">
            <v>2号</v>
          </cell>
        </row>
        <row r="4914">
          <cell r="O4914" t="str">
            <v>销控</v>
          </cell>
        </row>
        <row r="4915">
          <cell r="D4915" t="str">
            <v>加洲岛B区</v>
          </cell>
          <cell r="E4915" t="str">
            <v>东十一街</v>
          </cell>
        </row>
        <row r="4915">
          <cell r="H4915" t="str">
            <v>5号</v>
          </cell>
        </row>
        <row r="4915">
          <cell r="O4915" t="str">
            <v>待售</v>
          </cell>
        </row>
        <row r="4916">
          <cell r="D4916" t="str">
            <v>加洲岛B区</v>
          </cell>
          <cell r="E4916" t="str">
            <v>东五街</v>
          </cell>
        </row>
        <row r="4916">
          <cell r="H4916" t="str">
            <v>1号</v>
          </cell>
        </row>
        <row r="4916">
          <cell r="O4916" t="str">
            <v>待售</v>
          </cell>
        </row>
        <row r="4917">
          <cell r="D4917" t="str">
            <v>加洲岛B区</v>
          </cell>
          <cell r="E4917" t="str">
            <v>东五街</v>
          </cell>
        </row>
        <row r="4917">
          <cell r="H4917" t="str">
            <v>3号</v>
          </cell>
        </row>
        <row r="4917">
          <cell r="O4917" t="str">
            <v>销控</v>
          </cell>
        </row>
        <row r="4918">
          <cell r="D4918" t="str">
            <v>加洲岛B区</v>
          </cell>
          <cell r="E4918" t="str">
            <v>东五街</v>
          </cell>
        </row>
        <row r="4918">
          <cell r="H4918" t="str">
            <v>5号</v>
          </cell>
        </row>
        <row r="4918">
          <cell r="O4918" t="str">
            <v>销控</v>
          </cell>
        </row>
        <row r="4919">
          <cell r="D4919" t="str">
            <v>加洲岛B区</v>
          </cell>
          <cell r="E4919" t="str">
            <v>东五街</v>
          </cell>
        </row>
        <row r="4919">
          <cell r="H4919" t="str">
            <v>6号</v>
          </cell>
        </row>
        <row r="4919">
          <cell r="O4919" t="str">
            <v>销控</v>
          </cell>
        </row>
        <row r="4920">
          <cell r="D4920" t="str">
            <v>加洲岛B区</v>
          </cell>
          <cell r="E4920" t="str">
            <v>东五街</v>
          </cell>
        </row>
        <row r="4920">
          <cell r="H4920" t="str">
            <v>7号</v>
          </cell>
        </row>
        <row r="4920">
          <cell r="O4920" t="str">
            <v>销控</v>
          </cell>
        </row>
        <row r="4921">
          <cell r="D4921" t="str">
            <v>加洲岛B区</v>
          </cell>
          <cell r="E4921" t="str">
            <v>东一街</v>
          </cell>
        </row>
        <row r="4921">
          <cell r="H4921" t="str">
            <v>1号</v>
          </cell>
        </row>
        <row r="4921">
          <cell r="O4921" t="str">
            <v>待售</v>
          </cell>
        </row>
        <row r="4922">
          <cell r="D4922" t="str">
            <v>加洲岛B区</v>
          </cell>
          <cell r="E4922" t="str">
            <v>东一街</v>
          </cell>
        </row>
        <row r="4922">
          <cell r="H4922" t="str">
            <v>3号</v>
          </cell>
        </row>
        <row r="4922">
          <cell r="O4922" t="str">
            <v>待售</v>
          </cell>
        </row>
        <row r="4923">
          <cell r="D4923" t="str">
            <v>加洲岛B区</v>
          </cell>
          <cell r="E4923" t="str">
            <v>东一街</v>
          </cell>
        </row>
        <row r="4923">
          <cell r="H4923" t="str">
            <v>8号</v>
          </cell>
        </row>
        <row r="4923">
          <cell r="O4923" t="str">
            <v>销控</v>
          </cell>
        </row>
        <row r="4924">
          <cell r="D4924" t="str">
            <v>加洲岛B区</v>
          </cell>
          <cell r="E4924" t="str">
            <v>东一街</v>
          </cell>
        </row>
        <row r="4924">
          <cell r="H4924" t="str">
            <v>9号</v>
          </cell>
        </row>
        <row r="4924">
          <cell r="O4924" t="str">
            <v>销控</v>
          </cell>
        </row>
        <row r="4925">
          <cell r="D4925" t="str">
            <v>加洲岛C区</v>
          </cell>
          <cell r="E4925" t="str">
            <v>南八街</v>
          </cell>
        </row>
        <row r="4925">
          <cell r="H4925" t="str">
            <v>10号</v>
          </cell>
        </row>
        <row r="4925">
          <cell r="O4925" t="str">
            <v>销控</v>
          </cell>
        </row>
        <row r="4926">
          <cell r="D4926" t="str">
            <v>加洲岛C区</v>
          </cell>
          <cell r="E4926" t="str">
            <v>南八街</v>
          </cell>
        </row>
        <row r="4926">
          <cell r="H4926" t="str">
            <v>11号</v>
          </cell>
        </row>
        <row r="4926">
          <cell r="O4926" t="str">
            <v>销控</v>
          </cell>
        </row>
        <row r="4927">
          <cell r="D4927" t="str">
            <v>加洲岛C区</v>
          </cell>
          <cell r="E4927" t="str">
            <v>南八街</v>
          </cell>
        </row>
        <row r="4927">
          <cell r="H4927" t="str">
            <v>12号</v>
          </cell>
        </row>
        <row r="4927">
          <cell r="O4927" t="str">
            <v>销控</v>
          </cell>
        </row>
        <row r="4928">
          <cell r="D4928" t="str">
            <v>加洲岛C区</v>
          </cell>
          <cell r="E4928" t="str">
            <v>南八街</v>
          </cell>
        </row>
        <row r="4928">
          <cell r="H4928" t="str">
            <v>15号</v>
          </cell>
        </row>
        <row r="4928">
          <cell r="O4928" t="str">
            <v>销控</v>
          </cell>
        </row>
        <row r="4929">
          <cell r="D4929" t="str">
            <v>加洲岛C区</v>
          </cell>
          <cell r="E4929" t="str">
            <v>南八街</v>
          </cell>
        </row>
        <row r="4929">
          <cell r="H4929" t="str">
            <v>16号</v>
          </cell>
        </row>
        <row r="4929">
          <cell r="O4929" t="str">
            <v>销控</v>
          </cell>
        </row>
        <row r="4930">
          <cell r="D4930" t="str">
            <v>加洲岛C区</v>
          </cell>
          <cell r="E4930" t="str">
            <v>南八街</v>
          </cell>
        </row>
        <row r="4930">
          <cell r="H4930" t="str">
            <v>17号</v>
          </cell>
        </row>
        <row r="4930">
          <cell r="O4930" t="str">
            <v>销控</v>
          </cell>
        </row>
        <row r="4931">
          <cell r="D4931" t="str">
            <v>加洲岛C区</v>
          </cell>
          <cell r="E4931" t="str">
            <v>南八街</v>
          </cell>
        </row>
        <row r="4931">
          <cell r="H4931" t="str">
            <v>18号</v>
          </cell>
        </row>
        <row r="4931">
          <cell r="O4931" t="str">
            <v>销控</v>
          </cell>
        </row>
        <row r="4932">
          <cell r="D4932" t="str">
            <v>加洲岛C区</v>
          </cell>
          <cell r="E4932" t="str">
            <v>南八街</v>
          </cell>
        </row>
        <row r="4932">
          <cell r="H4932" t="str">
            <v>19号</v>
          </cell>
        </row>
        <row r="4932">
          <cell r="O4932" t="str">
            <v>销控</v>
          </cell>
        </row>
        <row r="4933">
          <cell r="D4933" t="str">
            <v>加洲岛C区</v>
          </cell>
          <cell r="E4933" t="str">
            <v>南八街</v>
          </cell>
        </row>
        <row r="4933">
          <cell r="H4933" t="str">
            <v>1号</v>
          </cell>
        </row>
        <row r="4933">
          <cell r="O4933" t="str">
            <v>销控</v>
          </cell>
        </row>
        <row r="4934">
          <cell r="D4934" t="str">
            <v>加洲岛C区</v>
          </cell>
          <cell r="E4934" t="str">
            <v>南八街</v>
          </cell>
        </row>
        <row r="4934">
          <cell r="H4934" t="str">
            <v>20号</v>
          </cell>
        </row>
        <row r="4934">
          <cell r="O4934" t="str">
            <v>销控</v>
          </cell>
        </row>
        <row r="4935">
          <cell r="D4935" t="str">
            <v>加洲岛C区</v>
          </cell>
          <cell r="E4935" t="str">
            <v>南八街</v>
          </cell>
        </row>
        <row r="4935">
          <cell r="H4935" t="str">
            <v>21号</v>
          </cell>
        </row>
        <row r="4935">
          <cell r="O4935" t="str">
            <v>销控</v>
          </cell>
        </row>
        <row r="4936">
          <cell r="D4936" t="str">
            <v>加洲岛C区</v>
          </cell>
          <cell r="E4936" t="str">
            <v>南八街</v>
          </cell>
        </row>
        <row r="4936">
          <cell r="H4936" t="str">
            <v>22号</v>
          </cell>
        </row>
        <row r="4936">
          <cell r="O4936" t="str">
            <v>销控</v>
          </cell>
        </row>
        <row r="4937">
          <cell r="D4937" t="str">
            <v>加洲岛C区</v>
          </cell>
          <cell r="E4937" t="str">
            <v>南八街</v>
          </cell>
        </row>
        <row r="4937">
          <cell r="H4937" t="str">
            <v>2号</v>
          </cell>
        </row>
        <row r="4937">
          <cell r="O4937" t="str">
            <v>销控</v>
          </cell>
        </row>
        <row r="4938">
          <cell r="D4938" t="str">
            <v>加洲岛C区</v>
          </cell>
          <cell r="E4938" t="str">
            <v>南八街</v>
          </cell>
        </row>
        <row r="4938">
          <cell r="H4938" t="str">
            <v>3号</v>
          </cell>
        </row>
        <row r="4938">
          <cell r="O4938" t="str">
            <v>销控</v>
          </cell>
        </row>
        <row r="4939">
          <cell r="D4939" t="str">
            <v>加洲岛C区</v>
          </cell>
          <cell r="E4939" t="str">
            <v>南八街</v>
          </cell>
        </row>
        <row r="4939">
          <cell r="H4939" t="str">
            <v>5号</v>
          </cell>
        </row>
        <row r="4939">
          <cell r="O4939" t="str">
            <v>销控</v>
          </cell>
        </row>
        <row r="4940">
          <cell r="D4940" t="str">
            <v>加洲岛C区</v>
          </cell>
          <cell r="E4940" t="str">
            <v>南八街</v>
          </cell>
        </row>
        <row r="4940">
          <cell r="H4940" t="str">
            <v>6号</v>
          </cell>
        </row>
        <row r="4940">
          <cell r="O4940" t="str">
            <v>销控</v>
          </cell>
        </row>
        <row r="4941">
          <cell r="D4941" t="str">
            <v>加洲岛C区</v>
          </cell>
          <cell r="E4941" t="str">
            <v>南八街</v>
          </cell>
        </row>
        <row r="4941">
          <cell r="H4941" t="str">
            <v>8号</v>
          </cell>
        </row>
        <row r="4941">
          <cell r="O4941" t="str">
            <v>销控</v>
          </cell>
        </row>
        <row r="4942">
          <cell r="D4942" t="str">
            <v>加洲岛C区</v>
          </cell>
          <cell r="E4942" t="str">
            <v>南八街</v>
          </cell>
        </row>
        <row r="4942">
          <cell r="H4942" t="str">
            <v>9号</v>
          </cell>
        </row>
        <row r="4942">
          <cell r="O4942" t="str">
            <v>销控</v>
          </cell>
        </row>
        <row r="4943">
          <cell r="D4943" t="str">
            <v>加洲岛C区</v>
          </cell>
          <cell r="E4943" t="str">
            <v>南二街</v>
          </cell>
        </row>
        <row r="4943">
          <cell r="H4943" t="str">
            <v>10号</v>
          </cell>
        </row>
        <row r="4943">
          <cell r="O4943" t="str">
            <v>销控</v>
          </cell>
        </row>
        <row r="4944">
          <cell r="D4944" t="str">
            <v>加洲岛C区</v>
          </cell>
          <cell r="E4944" t="str">
            <v>南二路</v>
          </cell>
        </row>
        <row r="4944">
          <cell r="H4944" t="str">
            <v>10号</v>
          </cell>
        </row>
        <row r="4944">
          <cell r="O4944" t="str">
            <v>销控</v>
          </cell>
        </row>
        <row r="4945">
          <cell r="D4945" t="str">
            <v>加洲岛C区</v>
          </cell>
          <cell r="E4945" t="str">
            <v>南二路</v>
          </cell>
        </row>
        <row r="4945">
          <cell r="H4945" t="str">
            <v>12号</v>
          </cell>
        </row>
        <row r="4945">
          <cell r="O4945" t="str">
            <v>签约</v>
          </cell>
        </row>
        <row r="4946">
          <cell r="D4946" t="str">
            <v>加洲岛C区</v>
          </cell>
          <cell r="E4946" t="str">
            <v>南二路</v>
          </cell>
        </row>
        <row r="4946">
          <cell r="H4946" t="str">
            <v>15号</v>
          </cell>
        </row>
        <row r="4946">
          <cell r="O4946" t="str">
            <v>销控</v>
          </cell>
        </row>
        <row r="4947">
          <cell r="D4947" t="str">
            <v>加洲岛C区</v>
          </cell>
          <cell r="E4947" t="str">
            <v>南二路</v>
          </cell>
        </row>
        <row r="4947">
          <cell r="H4947" t="str">
            <v>18号</v>
          </cell>
        </row>
        <row r="4947">
          <cell r="O4947" t="str">
            <v>认购</v>
          </cell>
        </row>
        <row r="4948">
          <cell r="D4948" t="str">
            <v>加洲岛C区</v>
          </cell>
          <cell r="E4948" t="str">
            <v>南二路</v>
          </cell>
        </row>
        <row r="4948">
          <cell r="H4948" t="str">
            <v>1号</v>
          </cell>
        </row>
        <row r="4948">
          <cell r="O4948" t="str">
            <v>销控</v>
          </cell>
        </row>
        <row r="4949">
          <cell r="D4949" t="str">
            <v>加洲岛C区</v>
          </cell>
          <cell r="E4949" t="str">
            <v>南二路</v>
          </cell>
        </row>
        <row r="4949">
          <cell r="H4949" t="str">
            <v>2号</v>
          </cell>
        </row>
        <row r="4949">
          <cell r="O4949" t="str">
            <v>销控</v>
          </cell>
        </row>
        <row r="4950">
          <cell r="D4950" t="str">
            <v>加洲岛C区</v>
          </cell>
          <cell r="E4950" t="str">
            <v>南二路</v>
          </cell>
        </row>
        <row r="4950">
          <cell r="H4950" t="str">
            <v>3号</v>
          </cell>
        </row>
        <row r="4950">
          <cell r="O4950" t="str">
            <v>销控</v>
          </cell>
        </row>
        <row r="4951">
          <cell r="D4951" t="str">
            <v>加洲岛C区</v>
          </cell>
          <cell r="E4951" t="str">
            <v>南二路</v>
          </cell>
        </row>
        <row r="4951">
          <cell r="H4951" t="str">
            <v>5号</v>
          </cell>
        </row>
        <row r="4951">
          <cell r="O4951" t="str">
            <v>签约</v>
          </cell>
        </row>
        <row r="4952">
          <cell r="D4952" t="str">
            <v>加洲岛C区</v>
          </cell>
          <cell r="E4952" t="str">
            <v>南二路</v>
          </cell>
        </row>
        <row r="4952">
          <cell r="H4952" t="str">
            <v>6号</v>
          </cell>
        </row>
        <row r="4952">
          <cell r="O4952" t="str">
            <v>签约</v>
          </cell>
        </row>
        <row r="4953">
          <cell r="D4953" t="str">
            <v>加洲岛C区</v>
          </cell>
          <cell r="E4953" t="str">
            <v>南二路</v>
          </cell>
        </row>
        <row r="4953">
          <cell r="H4953" t="str">
            <v>8号</v>
          </cell>
        </row>
        <row r="4953">
          <cell r="O4953" t="str">
            <v>销控</v>
          </cell>
        </row>
        <row r="4954">
          <cell r="D4954" t="str">
            <v>加洲岛C区</v>
          </cell>
          <cell r="E4954" t="str">
            <v>南二路</v>
          </cell>
        </row>
        <row r="4954">
          <cell r="H4954" t="str">
            <v>9号</v>
          </cell>
        </row>
        <row r="4954">
          <cell r="O4954" t="str">
            <v>签约</v>
          </cell>
        </row>
        <row r="4955">
          <cell r="D4955" t="str">
            <v>加洲岛C区</v>
          </cell>
          <cell r="E4955" t="str">
            <v>南九街</v>
          </cell>
        </row>
        <row r="4955">
          <cell r="H4955" t="str">
            <v>10号</v>
          </cell>
        </row>
        <row r="4955">
          <cell r="O4955" t="str">
            <v>销控</v>
          </cell>
        </row>
        <row r="4956">
          <cell r="D4956" t="str">
            <v>加洲岛C区</v>
          </cell>
          <cell r="E4956" t="str">
            <v>南九街</v>
          </cell>
        </row>
        <row r="4956">
          <cell r="H4956" t="str">
            <v>12号</v>
          </cell>
        </row>
        <row r="4956">
          <cell r="O4956" t="str">
            <v>销控</v>
          </cell>
        </row>
        <row r="4957">
          <cell r="D4957" t="str">
            <v>加洲岛C区</v>
          </cell>
          <cell r="E4957" t="str">
            <v>南九街</v>
          </cell>
        </row>
        <row r="4957">
          <cell r="H4957" t="str">
            <v>16号</v>
          </cell>
        </row>
        <row r="4957">
          <cell r="O4957" t="str">
            <v>销控</v>
          </cell>
        </row>
        <row r="4958">
          <cell r="D4958" t="str">
            <v>加洲岛C区</v>
          </cell>
          <cell r="E4958" t="str">
            <v>南九街</v>
          </cell>
        </row>
        <row r="4958">
          <cell r="H4958" t="str">
            <v>18号</v>
          </cell>
        </row>
        <row r="4958">
          <cell r="O4958" t="str">
            <v>销控</v>
          </cell>
        </row>
        <row r="4959">
          <cell r="D4959" t="str">
            <v>加洲岛C区</v>
          </cell>
          <cell r="E4959" t="str">
            <v>南九街</v>
          </cell>
        </row>
        <row r="4959">
          <cell r="H4959" t="str">
            <v>19号</v>
          </cell>
        </row>
        <row r="4959">
          <cell r="O4959" t="str">
            <v>销控</v>
          </cell>
        </row>
        <row r="4960">
          <cell r="D4960" t="str">
            <v>加洲岛C区</v>
          </cell>
          <cell r="E4960" t="str">
            <v>南九街</v>
          </cell>
        </row>
        <row r="4960">
          <cell r="H4960" t="str">
            <v>9号</v>
          </cell>
        </row>
        <row r="4960">
          <cell r="O4960" t="str">
            <v>销控</v>
          </cell>
        </row>
        <row r="4961">
          <cell r="D4961" t="str">
            <v>加洲岛C区</v>
          </cell>
          <cell r="E4961" t="str">
            <v>南六街</v>
          </cell>
        </row>
        <row r="4961">
          <cell r="H4961" t="str">
            <v>1号</v>
          </cell>
        </row>
        <row r="4961">
          <cell r="O4961" t="str">
            <v>销控</v>
          </cell>
        </row>
        <row r="4962">
          <cell r="D4962" t="str">
            <v>加洲岛C区</v>
          </cell>
          <cell r="E4962" t="str">
            <v>南六街</v>
          </cell>
        </row>
        <row r="4962">
          <cell r="H4962" t="str">
            <v>2号</v>
          </cell>
        </row>
        <row r="4962">
          <cell r="O4962" t="str">
            <v>签约</v>
          </cell>
        </row>
        <row r="4963">
          <cell r="D4963" t="str">
            <v>加洲岛C区</v>
          </cell>
          <cell r="E4963" t="str">
            <v>南六街</v>
          </cell>
        </row>
        <row r="4963">
          <cell r="H4963" t="str">
            <v>3号</v>
          </cell>
        </row>
        <row r="4963">
          <cell r="O4963" t="str">
            <v>销控</v>
          </cell>
        </row>
        <row r="4964">
          <cell r="D4964" t="str">
            <v>加洲岛C区</v>
          </cell>
          <cell r="E4964" t="str">
            <v>南六街</v>
          </cell>
        </row>
        <row r="4964">
          <cell r="H4964" t="str">
            <v>5号</v>
          </cell>
        </row>
        <row r="4964">
          <cell r="O4964" t="str">
            <v>销控</v>
          </cell>
        </row>
        <row r="4965">
          <cell r="D4965" t="str">
            <v>加洲岛C区</v>
          </cell>
          <cell r="E4965" t="str">
            <v>南六街</v>
          </cell>
        </row>
        <row r="4965">
          <cell r="H4965" t="str">
            <v>6号</v>
          </cell>
        </row>
        <row r="4965">
          <cell r="O4965" t="str">
            <v>销控</v>
          </cell>
        </row>
        <row r="4966">
          <cell r="D4966" t="str">
            <v>加洲岛C区</v>
          </cell>
          <cell r="E4966" t="str">
            <v>南六街</v>
          </cell>
        </row>
        <row r="4966">
          <cell r="H4966" t="str">
            <v>7号</v>
          </cell>
        </row>
        <row r="4966">
          <cell r="O4966" t="str">
            <v>销控</v>
          </cell>
        </row>
        <row r="4967">
          <cell r="D4967" t="str">
            <v>加洲岛C区</v>
          </cell>
          <cell r="E4967" t="str">
            <v>南六街</v>
          </cell>
        </row>
        <row r="4967">
          <cell r="H4967" t="str">
            <v>8号</v>
          </cell>
        </row>
        <row r="4967">
          <cell r="O4967" t="str">
            <v>销控</v>
          </cell>
        </row>
        <row r="4968">
          <cell r="D4968" t="str">
            <v>加洲岛C区</v>
          </cell>
          <cell r="E4968" t="str">
            <v>南六街</v>
          </cell>
        </row>
        <row r="4968">
          <cell r="H4968" t="str">
            <v>9号</v>
          </cell>
        </row>
        <row r="4968">
          <cell r="O4968" t="str">
            <v>销控</v>
          </cell>
        </row>
        <row r="4969">
          <cell r="D4969" t="str">
            <v>加洲岛C区</v>
          </cell>
          <cell r="E4969" t="str">
            <v>南七街</v>
          </cell>
        </row>
        <row r="4969">
          <cell r="H4969" t="str">
            <v>10号</v>
          </cell>
        </row>
        <row r="4969">
          <cell r="O4969" t="str">
            <v>销控</v>
          </cell>
        </row>
        <row r="4970">
          <cell r="D4970" t="str">
            <v>加洲岛C区</v>
          </cell>
          <cell r="E4970" t="str">
            <v>南七街</v>
          </cell>
        </row>
        <row r="4970">
          <cell r="H4970" t="str">
            <v>11号</v>
          </cell>
        </row>
        <row r="4970">
          <cell r="O4970" t="str">
            <v>销控</v>
          </cell>
        </row>
        <row r="4971">
          <cell r="D4971" t="str">
            <v>加洲岛C区</v>
          </cell>
          <cell r="E4971" t="str">
            <v>南七街</v>
          </cell>
        </row>
        <row r="4971">
          <cell r="H4971" t="str">
            <v>12号</v>
          </cell>
        </row>
        <row r="4971">
          <cell r="O4971" t="str">
            <v>销控</v>
          </cell>
        </row>
        <row r="4972">
          <cell r="D4972" t="str">
            <v>加洲岛C区</v>
          </cell>
          <cell r="E4972" t="str">
            <v>南七街</v>
          </cell>
        </row>
        <row r="4972">
          <cell r="H4972" t="str">
            <v>15号</v>
          </cell>
        </row>
        <row r="4972">
          <cell r="O4972" t="str">
            <v>销控</v>
          </cell>
        </row>
        <row r="4973">
          <cell r="D4973" t="str">
            <v>加洲岛C区</v>
          </cell>
          <cell r="E4973" t="str">
            <v>南七街</v>
          </cell>
        </row>
        <row r="4973">
          <cell r="H4973" t="str">
            <v>16号</v>
          </cell>
        </row>
        <row r="4973">
          <cell r="O4973" t="str">
            <v>销控</v>
          </cell>
        </row>
        <row r="4974">
          <cell r="D4974" t="str">
            <v>加洲岛C区</v>
          </cell>
          <cell r="E4974" t="str">
            <v>南七街</v>
          </cell>
        </row>
        <row r="4974">
          <cell r="H4974" t="str">
            <v>17号</v>
          </cell>
        </row>
        <row r="4974">
          <cell r="O4974" t="str">
            <v>销控</v>
          </cell>
        </row>
        <row r="4975">
          <cell r="D4975" t="str">
            <v>加洲岛C区</v>
          </cell>
          <cell r="E4975" t="str">
            <v>南七街</v>
          </cell>
        </row>
        <row r="4975">
          <cell r="H4975" t="str">
            <v>18号</v>
          </cell>
        </row>
        <row r="4975">
          <cell r="O4975" t="str">
            <v>销控</v>
          </cell>
        </row>
        <row r="4976">
          <cell r="D4976" t="str">
            <v>加洲岛C区</v>
          </cell>
          <cell r="E4976" t="str">
            <v>南七街</v>
          </cell>
        </row>
        <row r="4976">
          <cell r="H4976" t="str">
            <v>19号</v>
          </cell>
        </row>
        <row r="4976">
          <cell r="O4976" t="str">
            <v>销控</v>
          </cell>
        </row>
        <row r="4977">
          <cell r="D4977" t="str">
            <v>加洲岛C区</v>
          </cell>
          <cell r="E4977" t="str">
            <v>南七街</v>
          </cell>
        </row>
        <row r="4977">
          <cell r="H4977" t="str">
            <v>1号</v>
          </cell>
        </row>
        <row r="4977">
          <cell r="O4977" t="str">
            <v>签约</v>
          </cell>
        </row>
        <row r="4978">
          <cell r="D4978" t="str">
            <v>加洲岛C区</v>
          </cell>
          <cell r="E4978" t="str">
            <v>南七街</v>
          </cell>
        </row>
        <row r="4978">
          <cell r="H4978" t="str">
            <v>2号</v>
          </cell>
        </row>
        <row r="4978">
          <cell r="O4978" t="str">
            <v>销控</v>
          </cell>
        </row>
        <row r="4979">
          <cell r="D4979" t="str">
            <v>加洲岛C区</v>
          </cell>
          <cell r="E4979" t="str">
            <v>南七街</v>
          </cell>
        </row>
        <row r="4979">
          <cell r="H4979" t="str">
            <v>3号</v>
          </cell>
        </row>
        <row r="4979">
          <cell r="O4979" t="str">
            <v>销控</v>
          </cell>
        </row>
        <row r="4980">
          <cell r="D4980" t="str">
            <v>加洲岛C区</v>
          </cell>
          <cell r="E4980" t="str">
            <v>南七街</v>
          </cell>
        </row>
        <row r="4980">
          <cell r="H4980" t="str">
            <v>5号</v>
          </cell>
        </row>
        <row r="4980">
          <cell r="O4980" t="str">
            <v>销控</v>
          </cell>
        </row>
        <row r="4981">
          <cell r="D4981" t="str">
            <v>加洲岛C区</v>
          </cell>
          <cell r="E4981" t="str">
            <v>南七街</v>
          </cell>
        </row>
        <row r="4981">
          <cell r="H4981" t="str">
            <v>8号</v>
          </cell>
        </row>
        <row r="4981">
          <cell r="O4981" t="str">
            <v>销控</v>
          </cell>
        </row>
        <row r="4982">
          <cell r="D4982" t="str">
            <v>加洲岛C区</v>
          </cell>
          <cell r="E4982" t="str">
            <v>南七街</v>
          </cell>
        </row>
        <row r="4982">
          <cell r="H4982" t="str">
            <v>9号</v>
          </cell>
        </row>
        <row r="4982">
          <cell r="O4982" t="str">
            <v>销控</v>
          </cell>
        </row>
        <row r="4983">
          <cell r="D4983" t="str">
            <v>加洲岛C区</v>
          </cell>
          <cell r="E4983" t="str">
            <v>南三街</v>
          </cell>
        </row>
        <row r="4983">
          <cell r="H4983" t="str">
            <v>16号</v>
          </cell>
        </row>
        <row r="4983">
          <cell r="O4983" t="str">
            <v>销控</v>
          </cell>
        </row>
        <row r="4984">
          <cell r="D4984" t="str">
            <v>加洲岛C区</v>
          </cell>
          <cell r="E4984" t="str">
            <v>南三街</v>
          </cell>
        </row>
        <row r="4984">
          <cell r="H4984" t="str">
            <v>5号</v>
          </cell>
        </row>
        <row r="4984">
          <cell r="O4984" t="str">
            <v>签约</v>
          </cell>
        </row>
        <row r="4985">
          <cell r="D4985" t="str">
            <v>加洲岛C区</v>
          </cell>
          <cell r="E4985" t="str">
            <v>南三街</v>
          </cell>
        </row>
        <row r="4985">
          <cell r="H4985" t="str">
            <v>7号</v>
          </cell>
        </row>
        <row r="4985">
          <cell r="O4985" t="str">
            <v>销控</v>
          </cell>
        </row>
        <row r="4986">
          <cell r="D4986" t="str">
            <v>加洲岛C区</v>
          </cell>
          <cell r="E4986" t="str">
            <v>南三路</v>
          </cell>
        </row>
        <row r="4986">
          <cell r="H4986" t="str">
            <v>1号</v>
          </cell>
        </row>
        <row r="4986">
          <cell r="O4986" t="str">
            <v>销控</v>
          </cell>
        </row>
        <row r="4987">
          <cell r="D4987" t="str">
            <v>加洲岛C区</v>
          </cell>
          <cell r="E4987" t="str">
            <v>南五街</v>
          </cell>
        </row>
        <row r="4987">
          <cell r="H4987" t="str">
            <v>10号</v>
          </cell>
        </row>
        <row r="4987">
          <cell r="O4987" t="str">
            <v>销控</v>
          </cell>
        </row>
        <row r="4988">
          <cell r="D4988" t="str">
            <v>加洲岛C区</v>
          </cell>
          <cell r="E4988" t="str">
            <v>南五街</v>
          </cell>
        </row>
        <row r="4988">
          <cell r="H4988" t="str">
            <v>11号</v>
          </cell>
        </row>
        <row r="4988">
          <cell r="O4988" t="str">
            <v>销控</v>
          </cell>
        </row>
        <row r="4989">
          <cell r="D4989" t="str">
            <v>加洲岛C区</v>
          </cell>
          <cell r="E4989" t="str">
            <v>南五街</v>
          </cell>
        </row>
        <row r="4989">
          <cell r="H4989" t="str">
            <v>1号</v>
          </cell>
        </row>
        <row r="4989">
          <cell r="O4989" t="str">
            <v>销控</v>
          </cell>
        </row>
        <row r="4990">
          <cell r="D4990" t="str">
            <v>加洲岛C区</v>
          </cell>
          <cell r="E4990" t="str">
            <v>南一街</v>
          </cell>
        </row>
        <row r="4990">
          <cell r="H4990" t="str">
            <v>17号</v>
          </cell>
        </row>
        <row r="4990">
          <cell r="O4990" t="str">
            <v>销控</v>
          </cell>
        </row>
        <row r="4991">
          <cell r="D4991" t="str">
            <v>加洲岛C区</v>
          </cell>
          <cell r="E4991" t="str">
            <v>南一街</v>
          </cell>
        </row>
        <row r="4991">
          <cell r="H4991" t="str">
            <v>1号</v>
          </cell>
        </row>
        <row r="4991">
          <cell r="O4991" t="str">
            <v>销控</v>
          </cell>
        </row>
        <row r="4992">
          <cell r="D4992" t="str">
            <v>加洲岛C区</v>
          </cell>
          <cell r="E4992" t="str">
            <v>南一街</v>
          </cell>
        </row>
        <row r="4992">
          <cell r="H4992" t="str">
            <v>20号</v>
          </cell>
        </row>
        <row r="4992">
          <cell r="O4992" t="str">
            <v>销控</v>
          </cell>
        </row>
        <row r="4993">
          <cell r="D4993" t="str">
            <v>加洲岛C区</v>
          </cell>
          <cell r="E4993" t="str">
            <v>南一街</v>
          </cell>
        </row>
        <row r="4993">
          <cell r="H4993" t="str">
            <v>22号</v>
          </cell>
        </row>
        <row r="4993">
          <cell r="O4993" t="str">
            <v>签约</v>
          </cell>
        </row>
        <row r="4994">
          <cell r="D4994" t="str">
            <v>加洲岛C区</v>
          </cell>
          <cell r="E4994" t="str">
            <v>南一街</v>
          </cell>
        </row>
        <row r="4994">
          <cell r="H4994" t="str">
            <v>23号</v>
          </cell>
        </row>
        <row r="4994">
          <cell r="O4994" t="str">
            <v>销控</v>
          </cell>
        </row>
        <row r="4995">
          <cell r="D4995" t="str">
            <v>加洲岛C区</v>
          </cell>
          <cell r="E4995" t="str">
            <v>南一街</v>
          </cell>
        </row>
        <row r="4995">
          <cell r="H4995" t="str">
            <v>27号</v>
          </cell>
        </row>
        <row r="4995">
          <cell r="O4995" t="str">
            <v>销控</v>
          </cell>
        </row>
        <row r="4996">
          <cell r="D4996" t="str">
            <v>加洲岛C区</v>
          </cell>
          <cell r="E4996" t="str">
            <v>南一街</v>
          </cell>
        </row>
        <row r="4996">
          <cell r="H4996" t="str">
            <v>36号</v>
          </cell>
        </row>
        <row r="4996">
          <cell r="O4996" t="str">
            <v>签约</v>
          </cell>
        </row>
        <row r="4997">
          <cell r="D4997" t="str">
            <v>加洲岛C区</v>
          </cell>
          <cell r="E4997" t="str">
            <v>南一街</v>
          </cell>
        </row>
        <row r="4997">
          <cell r="H4997" t="str">
            <v>5号</v>
          </cell>
        </row>
        <row r="4997">
          <cell r="O4997" t="str">
            <v>销控</v>
          </cell>
        </row>
        <row r="4998">
          <cell r="D4998" t="str">
            <v>加洲岛C区</v>
          </cell>
          <cell r="E4998" t="str">
            <v>南一街</v>
          </cell>
        </row>
        <row r="4998">
          <cell r="H4998" t="str">
            <v>6号</v>
          </cell>
        </row>
        <row r="4998">
          <cell r="O4998" t="str">
            <v>销控</v>
          </cell>
        </row>
        <row r="4999">
          <cell r="D4999" t="str">
            <v>加洲岛C区</v>
          </cell>
          <cell r="E4999" t="str">
            <v>南一街</v>
          </cell>
        </row>
        <row r="4999">
          <cell r="H4999" t="str">
            <v>7号</v>
          </cell>
        </row>
        <row r="4999">
          <cell r="O4999" t="str">
            <v>销控</v>
          </cell>
        </row>
        <row r="5000">
          <cell r="D5000" t="str">
            <v>加洲岛C区</v>
          </cell>
          <cell r="E5000" t="str">
            <v>南一街</v>
          </cell>
        </row>
        <row r="5000">
          <cell r="H5000" t="str">
            <v>8号</v>
          </cell>
        </row>
        <row r="5000">
          <cell r="O5000" t="str">
            <v>销控</v>
          </cell>
        </row>
        <row r="5001">
          <cell r="D5001" t="str">
            <v>加洲岛C区</v>
          </cell>
          <cell r="E5001" t="str">
            <v>南一街</v>
          </cell>
        </row>
        <row r="5001">
          <cell r="H5001" t="str">
            <v>9号</v>
          </cell>
        </row>
        <row r="5001">
          <cell r="O5001" t="str">
            <v>销控</v>
          </cell>
        </row>
        <row r="5002">
          <cell r="D5002" t="str">
            <v>美汇半岛</v>
          </cell>
          <cell r="E5002" t="str">
            <v>10栋</v>
          </cell>
        </row>
        <row r="5002">
          <cell r="H5002" t="str">
            <v>1401</v>
          </cell>
        </row>
        <row r="5002">
          <cell r="O5002" t="str">
            <v>签约</v>
          </cell>
        </row>
        <row r="5003">
          <cell r="D5003" t="str">
            <v>美汇半岛</v>
          </cell>
          <cell r="E5003" t="str">
            <v>10栋</v>
          </cell>
        </row>
        <row r="5003">
          <cell r="H5003" t="str">
            <v>1501</v>
          </cell>
        </row>
        <row r="5003">
          <cell r="O5003" t="str">
            <v>签约</v>
          </cell>
        </row>
        <row r="5004">
          <cell r="D5004" t="str">
            <v>美汇半岛</v>
          </cell>
          <cell r="E5004" t="str">
            <v>10栋</v>
          </cell>
        </row>
        <row r="5004">
          <cell r="H5004" t="str">
            <v>1603</v>
          </cell>
        </row>
        <row r="5004">
          <cell r="O5004" t="str">
            <v>销控</v>
          </cell>
        </row>
        <row r="5005">
          <cell r="D5005" t="str">
            <v>美汇半岛</v>
          </cell>
          <cell r="E5005" t="str">
            <v>10栋</v>
          </cell>
        </row>
        <row r="5005">
          <cell r="H5005" t="str">
            <v>1604</v>
          </cell>
        </row>
        <row r="5005">
          <cell r="O5005" t="str">
            <v>签约</v>
          </cell>
        </row>
        <row r="5006">
          <cell r="D5006" t="str">
            <v>美汇半岛</v>
          </cell>
          <cell r="E5006" t="str">
            <v>10栋</v>
          </cell>
        </row>
        <row r="5006">
          <cell r="H5006" t="str">
            <v>1605</v>
          </cell>
        </row>
        <row r="5006">
          <cell r="O5006" t="str">
            <v>签约</v>
          </cell>
        </row>
        <row r="5007">
          <cell r="D5007" t="str">
            <v>美汇半岛</v>
          </cell>
          <cell r="E5007" t="str">
            <v>10栋</v>
          </cell>
        </row>
        <row r="5007">
          <cell r="H5007" t="str">
            <v>1606</v>
          </cell>
        </row>
        <row r="5007">
          <cell r="O5007" t="str">
            <v>待售</v>
          </cell>
        </row>
        <row r="5008">
          <cell r="D5008" t="str">
            <v>美汇半岛</v>
          </cell>
          <cell r="E5008" t="str">
            <v>10栋</v>
          </cell>
        </row>
        <row r="5008">
          <cell r="H5008" t="str">
            <v>306</v>
          </cell>
        </row>
        <row r="5008">
          <cell r="O5008" t="str">
            <v>签约</v>
          </cell>
        </row>
        <row r="5009">
          <cell r="D5009" t="str">
            <v>美汇半岛</v>
          </cell>
          <cell r="E5009" t="str">
            <v>10栋</v>
          </cell>
        </row>
        <row r="5009">
          <cell r="H5009" t="str">
            <v>401</v>
          </cell>
        </row>
        <row r="5009">
          <cell r="O5009" t="str">
            <v>签约</v>
          </cell>
        </row>
        <row r="5010">
          <cell r="D5010" t="str">
            <v>美汇半岛</v>
          </cell>
          <cell r="E5010" t="str">
            <v>10栋</v>
          </cell>
        </row>
        <row r="5010">
          <cell r="H5010" t="str">
            <v>906</v>
          </cell>
        </row>
        <row r="5010">
          <cell r="O5010" t="str">
            <v>签约</v>
          </cell>
        </row>
        <row r="5011">
          <cell r="D5011" t="str">
            <v>美汇半岛</v>
          </cell>
          <cell r="E5011" t="str">
            <v>11栋</v>
          </cell>
        </row>
        <row r="5011">
          <cell r="H5011" t="str">
            <v>103</v>
          </cell>
        </row>
        <row r="5011">
          <cell r="O5011" t="str">
            <v>签约</v>
          </cell>
        </row>
        <row r="5012">
          <cell r="D5012" t="str">
            <v>美汇半岛</v>
          </cell>
          <cell r="E5012" t="str">
            <v>11栋</v>
          </cell>
        </row>
        <row r="5012">
          <cell r="H5012" t="str">
            <v>1402</v>
          </cell>
        </row>
        <row r="5012">
          <cell r="O5012" t="str">
            <v>签约</v>
          </cell>
        </row>
        <row r="5013">
          <cell r="D5013" t="str">
            <v>美汇半岛</v>
          </cell>
          <cell r="E5013" t="str">
            <v>11栋</v>
          </cell>
        </row>
        <row r="5013">
          <cell r="H5013" t="str">
            <v>1501</v>
          </cell>
        </row>
        <row r="5013">
          <cell r="O5013" t="str">
            <v>待售</v>
          </cell>
        </row>
        <row r="5014">
          <cell r="D5014" t="str">
            <v>美汇半岛</v>
          </cell>
          <cell r="E5014" t="str">
            <v>11栋</v>
          </cell>
        </row>
        <row r="5014">
          <cell r="H5014" t="str">
            <v>1502</v>
          </cell>
        </row>
        <row r="5014">
          <cell r="O5014" t="str">
            <v>签约</v>
          </cell>
        </row>
        <row r="5015">
          <cell r="D5015" t="str">
            <v>美汇半岛</v>
          </cell>
          <cell r="E5015" t="str">
            <v>11栋</v>
          </cell>
        </row>
        <row r="5015">
          <cell r="H5015" t="str">
            <v>1603</v>
          </cell>
        </row>
        <row r="5015">
          <cell r="O5015" t="str">
            <v>签约</v>
          </cell>
        </row>
        <row r="5016">
          <cell r="D5016" t="str">
            <v>美汇半岛</v>
          </cell>
          <cell r="E5016" t="str">
            <v>11栋</v>
          </cell>
        </row>
        <row r="5016">
          <cell r="H5016" t="str">
            <v>1605</v>
          </cell>
        </row>
        <row r="5016">
          <cell r="O5016" t="str">
            <v>签约</v>
          </cell>
        </row>
        <row r="5017">
          <cell r="D5017" t="str">
            <v>美汇半岛</v>
          </cell>
          <cell r="E5017" t="str">
            <v>11栋</v>
          </cell>
        </row>
        <row r="5017">
          <cell r="H5017" t="str">
            <v>1606</v>
          </cell>
        </row>
        <row r="5017">
          <cell r="O5017" t="str">
            <v>待售</v>
          </cell>
        </row>
        <row r="5018">
          <cell r="D5018" t="str">
            <v>美汇半岛</v>
          </cell>
          <cell r="E5018" t="str">
            <v>11栋</v>
          </cell>
        </row>
        <row r="5018">
          <cell r="H5018" t="str">
            <v>706</v>
          </cell>
        </row>
        <row r="5018">
          <cell r="O5018" t="str">
            <v>签约</v>
          </cell>
        </row>
        <row r="5019">
          <cell r="D5019" t="str">
            <v>美汇半岛</v>
          </cell>
          <cell r="E5019" t="str">
            <v>12栋</v>
          </cell>
        </row>
        <row r="5019">
          <cell r="H5019" t="str">
            <v>1001</v>
          </cell>
        </row>
        <row r="5019">
          <cell r="O5019" t="str">
            <v>待售</v>
          </cell>
        </row>
        <row r="5020">
          <cell r="D5020" t="str">
            <v>美汇半岛</v>
          </cell>
          <cell r="E5020" t="str">
            <v>12栋</v>
          </cell>
        </row>
        <row r="5020">
          <cell r="H5020" t="str">
            <v>1002</v>
          </cell>
        </row>
        <row r="5020">
          <cell r="O5020" t="str">
            <v>待售</v>
          </cell>
        </row>
        <row r="5021">
          <cell r="D5021" t="str">
            <v>美汇半岛</v>
          </cell>
          <cell r="E5021" t="str">
            <v>12栋</v>
          </cell>
        </row>
        <row r="5021">
          <cell r="H5021" t="str">
            <v>1003</v>
          </cell>
        </row>
        <row r="5021">
          <cell r="O5021" t="str">
            <v>待售</v>
          </cell>
        </row>
        <row r="5022">
          <cell r="D5022" t="str">
            <v>美汇半岛</v>
          </cell>
          <cell r="E5022" t="str">
            <v>12栋</v>
          </cell>
        </row>
        <row r="5022">
          <cell r="H5022" t="str">
            <v>201</v>
          </cell>
        </row>
        <row r="5022">
          <cell r="O5022" t="str">
            <v>待售</v>
          </cell>
        </row>
        <row r="5023">
          <cell r="D5023" t="str">
            <v>美汇半岛</v>
          </cell>
          <cell r="E5023" t="str">
            <v>12栋</v>
          </cell>
        </row>
        <row r="5023">
          <cell r="H5023" t="str">
            <v>202</v>
          </cell>
        </row>
        <row r="5023">
          <cell r="O5023" t="str">
            <v>待售</v>
          </cell>
        </row>
        <row r="5024">
          <cell r="D5024" t="str">
            <v>美汇半岛</v>
          </cell>
          <cell r="E5024" t="str">
            <v>12栋</v>
          </cell>
        </row>
        <row r="5024">
          <cell r="H5024" t="str">
            <v>203</v>
          </cell>
        </row>
        <row r="5024">
          <cell r="O5024" t="str">
            <v>待售</v>
          </cell>
        </row>
        <row r="5025">
          <cell r="D5025" t="str">
            <v>美汇半岛</v>
          </cell>
          <cell r="E5025" t="str">
            <v>12栋</v>
          </cell>
        </row>
        <row r="5025">
          <cell r="H5025" t="str">
            <v>204</v>
          </cell>
        </row>
        <row r="5025">
          <cell r="O5025" t="str">
            <v>待售</v>
          </cell>
        </row>
        <row r="5026">
          <cell r="D5026" t="str">
            <v>美汇半岛</v>
          </cell>
          <cell r="E5026" t="str">
            <v>12栋</v>
          </cell>
        </row>
        <row r="5026">
          <cell r="H5026" t="str">
            <v>205</v>
          </cell>
        </row>
        <row r="5026">
          <cell r="O5026" t="str">
            <v>待售</v>
          </cell>
        </row>
        <row r="5027">
          <cell r="D5027" t="str">
            <v>美汇半岛</v>
          </cell>
          <cell r="E5027" t="str">
            <v>12栋</v>
          </cell>
        </row>
        <row r="5027">
          <cell r="H5027" t="str">
            <v>301</v>
          </cell>
        </row>
        <row r="5027">
          <cell r="O5027" t="str">
            <v>待售</v>
          </cell>
        </row>
        <row r="5028">
          <cell r="D5028" t="str">
            <v>美汇半岛</v>
          </cell>
          <cell r="E5028" t="str">
            <v>12栋</v>
          </cell>
        </row>
        <row r="5028">
          <cell r="H5028" t="str">
            <v>302</v>
          </cell>
        </row>
        <row r="5028">
          <cell r="O5028" t="str">
            <v>待售</v>
          </cell>
        </row>
        <row r="5029">
          <cell r="D5029" t="str">
            <v>美汇半岛</v>
          </cell>
          <cell r="E5029" t="str">
            <v>12栋</v>
          </cell>
        </row>
        <row r="5029">
          <cell r="H5029" t="str">
            <v>303</v>
          </cell>
        </row>
        <row r="5029">
          <cell r="O5029" t="str">
            <v>待售</v>
          </cell>
        </row>
        <row r="5030">
          <cell r="D5030" t="str">
            <v>美汇半岛</v>
          </cell>
          <cell r="E5030" t="str">
            <v>12栋</v>
          </cell>
        </row>
        <row r="5030">
          <cell r="H5030" t="str">
            <v>304</v>
          </cell>
        </row>
        <row r="5030">
          <cell r="O5030" t="str">
            <v>待售</v>
          </cell>
        </row>
        <row r="5031">
          <cell r="D5031" t="str">
            <v>美汇半岛</v>
          </cell>
          <cell r="E5031" t="str">
            <v>12栋</v>
          </cell>
        </row>
        <row r="5031">
          <cell r="H5031" t="str">
            <v>305</v>
          </cell>
        </row>
        <row r="5031">
          <cell r="O5031" t="str">
            <v>待售</v>
          </cell>
        </row>
        <row r="5032">
          <cell r="D5032" t="str">
            <v>美汇半岛</v>
          </cell>
          <cell r="E5032" t="str">
            <v>12栋</v>
          </cell>
        </row>
        <row r="5032">
          <cell r="H5032" t="str">
            <v>306</v>
          </cell>
        </row>
        <row r="5032">
          <cell r="O5032" t="str">
            <v>待售</v>
          </cell>
        </row>
        <row r="5033">
          <cell r="D5033" t="str">
            <v>美汇半岛</v>
          </cell>
          <cell r="E5033" t="str">
            <v>12栋</v>
          </cell>
        </row>
        <row r="5033">
          <cell r="H5033" t="str">
            <v>901</v>
          </cell>
        </row>
        <row r="5033">
          <cell r="O5033" t="str">
            <v>待售</v>
          </cell>
        </row>
        <row r="5034">
          <cell r="D5034" t="str">
            <v>美汇半岛</v>
          </cell>
          <cell r="E5034" t="str">
            <v>12栋</v>
          </cell>
        </row>
        <row r="5034">
          <cell r="H5034" t="str">
            <v>902</v>
          </cell>
        </row>
        <row r="5034">
          <cell r="O5034" t="str">
            <v>待售</v>
          </cell>
        </row>
        <row r="5035">
          <cell r="D5035" t="str">
            <v>美汇半岛</v>
          </cell>
          <cell r="E5035" t="str">
            <v>12栋</v>
          </cell>
        </row>
        <row r="5035">
          <cell r="H5035" t="str">
            <v>903</v>
          </cell>
        </row>
        <row r="5035">
          <cell r="O5035" t="str">
            <v>待售</v>
          </cell>
        </row>
        <row r="5036">
          <cell r="D5036" t="str">
            <v>美汇半岛</v>
          </cell>
          <cell r="E5036" t="str">
            <v>12栋</v>
          </cell>
        </row>
        <row r="5036">
          <cell r="H5036" t="str">
            <v>904</v>
          </cell>
        </row>
        <row r="5036">
          <cell r="O5036" t="str">
            <v>待售</v>
          </cell>
        </row>
        <row r="5037">
          <cell r="D5037" t="str">
            <v>美汇半岛</v>
          </cell>
          <cell r="E5037" t="str">
            <v>12栋</v>
          </cell>
        </row>
        <row r="5037">
          <cell r="H5037" t="str">
            <v>905</v>
          </cell>
        </row>
        <row r="5037">
          <cell r="O5037" t="str">
            <v>待售</v>
          </cell>
        </row>
        <row r="5038">
          <cell r="D5038" t="str">
            <v>美汇半岛</v>
          </cell>
          <cell r="E5038" t="str">
            <v>12栋</v>
          </cell>
        </row>
        <row r="5038">
          <cell r="H5038" t="str">
            <v>906</v>
          </cell>
        </row>
        <row r="5038">
          <cell r="O5038" t="str">
            <v>待售</v>
          </cell>
        </row>
        <row r="5039">
          <cell r="D5039" t="str">
            <v>美汇半岛</v>
          </cell>
          <cell r="E5039" t="str">
            <v>13栋</v>
          </cell>
        </row>
        <row r="5039">
          <cell r="H5039" t="str">
            <v>104</v>
          </cell>
        </row>
        <row r="5039">
          <cell r="O5039" t="str">
            <v>签约</v>
          </cell>
        </row>
        <row r="5040">
          <cell r="D5040" t="str">
            <v>美汇半岛</v>
          </cell>
          <cell r="E5040" t="str">
            <v>13栋</v>
          </cell>
        </row>
        <row r="5040">
          <cell r="H5040" t="str">
            <v>105</v>
          </cell>
        </row>
        <row r="5040">
          <cell r="O5040" t="str">
            <v>签约</v>
          </cell>
        </row>
        <row r="5041">
          <cell r="D5041" t="str">
            <v>美汇半岛</v>
          </cell>
          <cell r="E5041" t="str">
            <v>13栋</v>
          </cell>
        </row>
        <row r="5041">
          <cell r="H5041" t="str">
            <v>1103</v>
          </cell>
        </row>
        <row r="5041">
          <cell r="O5041" t="str">
            <v>签约</v>
          </cell>
        </row>
        <row r="5042">
          <cell r="D5042" t="str">
            <v>美汇半岛</v>
          </cell>
          <cell r="E5042" t="str">
            <v>13栋</v>
          </cell>
        </row>
        <row r="5042">
          <cell r="H5042" t="str">
            <v>1105</v>
          </cell>
        </row>
        <row r="5042">
          <cell r="O5042" t="str">
            <v>签约</v>
          </cell>
        </row>
        <row r="5043">
          <cell r="D5043" t="str">
            <v>美汇半岛</v>
          </cell>
          <cell r="E5043" t="str">
            <v>13栋</v>
          </cell>
        </row>
        <row r="5043">
          <cell r="H5043" t="str">
            <v>1503</v>
          </cell>
        </row>
        <row r="5043">
          <cell r="O5043" t="str">
            <v>签约</v>
          </cell>
        </row>
        <row r="5044">
          <cell r="D5044" t="str">
            <v>美汇半岛</v>
          </cell>
          <cell r="E5044" t="str">
            <v>13栋</v>
          </cell>
        </row>
        <row r="5044">
          <cell r="H5044" t="str">
            <v>1701</v>
          </cell>
        </row>
        <row r="5044">
          <cell r="O5044" t="str">
            <v>签约</v>
          </cell>
        </row>
        <row r="5045">
          <cell r="D5045" t="str">
            <v>美汇半岛</v>
          </cell>
          <cell r="E5045" t="str">
            <v>13栋</v>
          </cell>
        </row>
        <row r="5045">
          <cell r="H5045" t="str">
            <v>1702</v>
          </cell>
        </row>
        <row r="5045">
          <cell r="O5045" t="str">
            <v>签约</v>
          </cell>
        </row>
        <row r="5046">
          <cell r="D5046" t="str">
            <v>美汇半岛</v>
          </cell>
          <cell r="E5046" t="str">
            <v>13栋</v>
          </cell>
        </row>
        <row r="5046">
          <cell r="H5046" t="str">
            <v>1704</v>
          </cell>
        </row>
        <row r="5046">
          <cell r="O5046" t="str">
            <v>签约</v>
          </cell>
        </row>
        <row r="5047">
          <cell r="D5047" t="str">
            <v>美汇半岛</v>
          </cell>
          <cell r="E5047" t="str">
            <v>13栋</v>
          </cell>
        </row>
        <row r="5047">
          <cell r="H5047" t="str">
            <v>1803</v>
          </cell>
        </row>
        <row r="5047">
          <cell r="O5047" t="str">
            <v>签约</v>
          </cell>
        </row>
        <row r="5048">
          <cell r="D5048" t="str">
            <v>美汇半岛</v>
          </cell>
          <cell r="E5048" t="str">
            <v>13栋</v>
          </cell>
        </row>
        <row r="5048">
          <cell r="H5048" t="str">
            <v>1804</v>
          </cell>
        </row>
        <row r="5048">
          <cell r="O5048" t="str">
            <v>签约</v>
          </cell>
        </row>
        <row r="5049">
          <cell r="D5049" t="str">
            <v>美汇半岛</v>
          </cell>
          <cell r="E5049" t="str">
            <v>13栋</v>
          </cell>
        </row>
        <row r="5049">
          <cell r="H5049" t="str">
            <v>1805</v>
          </cell>
        </row>
        <row r="5049">
          <cell r="O5049" t="str">
            <v>签约</v>
          </cell>
        </row>
        <row r="5050">
          <cell r="D5050" t="str">
            <v>美汇半岛</v>
          </cell>
          <cell r="E5050" t="str">
            <v>13栋</v>
          </cell>
        </row>
        <row r="5050">
          <cell r="H5050" t="str">
            <v>1806</v>
          </cell>
        </row>
        <row r="5050">
          <cell r="O5050" t="str">
            <v>待售</v>
          </cell>
        </row>
        <row r="5051">
          <cell r="D5051" t="str">
            <v>美汇半岛</v>
          </cell>
          <cell r="E5051" t="str">
            <v>13栋</v>
          </cell>
        </row>
        <row r="5051">
          <cell r="H5051" t="str">
            <v>202</v>
          </cell>
        </row>
        <row r="5051">
          <cell r="O5051" t="str">
            <v>签约</v>
          </cell>
        </row>
        <row r="5052">
          <cell r="D5052" t="str">
            <v>美汇半岛</v>
          </cell>
          <cell r="E5052" t="str">
            <v>13栋</v>
          </cell>
        </row>
        <row r="5052">
          <cell r="H5052" t="str">
            <v>302</v>
          </cell>
        </row>
        <row r="5052">
          <cell r="O5052" t="str">
            <v>签约</v>
          </cell>
        </row>
        <row r="5053">
          <cell r="D5053" t="str">
            <v>美汇半岛</v>
          </cell>
          <cell r="E5053" t="str">
            <v>13栋</v>
          </cell>
        </row>
        <row r="5053">
          <cell r="H5053" t="str">
            <v>402</v>
          </cell>
        </row>
        <row r="5053">
          <cell r="O5053" t="str">
            <v>签约</v>
          </cell>
        </row>
        <row r="5054">
          <cell r="D5054" t="str">
            <v>美汇半岛</v>
          </cell>
          <cell r="E5054" t="str">
            <v>13栋</v>
          </cell>
        </row>
        <row r="5054">
          <cell r="H5054" t="str">
            <v>405</v>
          </cell>
        </row>
        <row r="5054">
          <cell r="O5054" t="str">
            <v>签约</v>
          </cell>
        </row>
        <row r="5055">
          <cell r="D5055" t="str">
            <v>美汇半岛</v>
          </cell>
          <cell r="E5055" t="str">
            <v>13栋</v>
          </cell>
        </row>
        <row r="5055">
          <cell r="H5055" t="str">
            <v>605</v>
          </cell>
        </row>
        <row r="5055">
          <cell r="O5055" t="str">
            <v>签约</v>
          </cell>
        </row>
        <row r="5056">
          <cell r="D5056" t="str">
            <v>美汇半岛</v>
          </cell>
          <cell r="E5056" t="str">
            <v>14栋</v>
          </cell>
        </row>
        <row r="5056">
          <cell r="H5056" t="str">
            <v>1701</v>
          </cell>
        </row>
        <row r="5056">
          <cell r="O5056" t="str">
            <v>签约</v>
          </cell>
        </row>
        <row r="5057">
          <cell r="D5057" t="str">
            <v>美汇半岛</v>
          </cell>
          <cell r="E5057" t="str">
            <v>14栋</v>
          </cell>
        </row>
        <row r="5057">
          <cell r="H5057" t="str">
            <v>1702</v>
          </cell>
        </row>
        <row r="5057">
          <cell r="O5057" t="str">
            <v>签约</v>
          </cell>
        </row>
        <row r="5058">
          <cell r="D5058" t="str">
            <v>美汇半岛</v>
          </cell>
          <cell r="E5058" t="str">
            <v>14栋</v>
          </cell>
        </row>
        <row r="5058">
          <cell r="H5058" t="str">
            <v>1803</v>
          </cell>
        </row>
        <row r="5058">
          <cell r="O5058" t="str">
            <v>签约</v>
          </cell>
        </row>
        <row r="5059">
          <cell r="D5059" t="str">
            <v>美汇半岛</v>
          </cell>
          <cell r="E5059" t="str">
            <v>14栋</v>
          </cell>
        </row>
        <row r="5059">
          <cell r="H5059" t="str">
            <v>1804</v>
          </cell>
        </row>
        <row r="5059">
          <cell r="O5059" t="str">
            <v>签约</v>
          </cell>
        </row>
        <row r="5060">
          <cell r="D5060" t="str">
            <v>美汇半岛</v>
          </cell>
          <cell r="E5060" t="str">
            <v>14栋</v>
          </cell>
        </row>
        <row r="5060">
          <cell r="H5060" t="str">
            <v>1805</v>
          </cell>
        </row>
        <row r="5060">
          <cell r="O5060" t="str">
            <v>签约</v>
          </cell>
        </row>
        <row r="5061">
          <cell r="D5061" t="str">
            <v>美汇半岛</v>
          </cell>
          <cell r="E5061" t="str">
            <v>14栋</v>
          </cell>
        </row>
        <row r="5061">
          <cell r="H5061" t="str">
            <v>1806</v>
          </cell>
        </row>
        <row r="5061">
          <cell r="O5061" t="str">
            <v>待售</v>
          </cell>
        </row>
        <row r="5062">
          <cell r="D5062" t="str">
            <v>美汇半岛</v>
          </cell>
          <cell r="E5062" t="str">
            <v>14栋</v>
          </cell>
        </row>
        <row r="5062">
          <cell r="H5062" t="str">
            <v>806</v>
          </cell>
        </row>
        <row r="5062">
          <cell r="O5062" t="str">
            <v>签约</v>
          </cell>
        </row>
        <row r="5063">
          <cell r="D5063" t="str">
            <v>美汇半岛</v>
          </cell>
          <cell r="E5063" t="str">
            <v>15栋</v>
          </cell>
        </row>
        <row r="5063">
          <cell r="H5063" t="str">
            <v>1006</v>
          </cell>
        </row>
        <row r="5063">
          <cell r="O5063" t="str">
            <v>签约</v>
          </cell>
        </row>
        <row r="5064">
          <cell r="D5064" t="str">
            <v>美汇半岛</v>
          </cell>
          <cell r="E5064" t="str">
            <v>15栋</v>
          </cell>
        </row>
        <row r="5064">
          <cell r="H5064" t="str">
            <v>1505</v>
          </cell>
        </row>
        <row r="5064">
          <cell r="O5064" t="str">
            <v>签约</v>
          </cell>
        </row>
        <row r="5065">
          <cell r="D5065" t="str">
            <v>美汇半岛</v>
          </cell>
          <cell r="E5065" t="str">
            <v>15栋</v>
          </cell>
        </row>
        <row r="5065">
          <cell r="H5065" t="str">
            <v>1701</v>
          </cell>
        </row>
        <row r="5065">
          <cell r="O5065" t="str">
            <v>签约</v>
          </cell>
        </row>
        <row r="5066">
          <cell r="D5066" t="str">
            <v>美汇半岛</v>
          </cell>
          <cell r="E5066" t="str">
            <v>15栋</v>
          </cell>
        </row>
        <row r="5066">
          <cell r="H5066" t="str">
            <v>1702</v>
          </cell>
        </row>
        <row r="5066">
          <cell r="O5066" t="str">
            <v>签约</v>
          </cell>
        </row>
        <row r="5067">
          <cell r="D5067" t="str">
            <v>美汇半岛</v>
          </cell>
          <cell r="E5067" t="str">
            <v>15栋</v>
          </cell>
        </row>
        <row r="5067">
          <cell r="H5067" t="str">
            <v>1803</v>
          </cell>
        </row>
        <row r="5067">
          <cell r="O5067" t="str">
            <v>签约</v>
          </cell>
        </row>
        <row r="5068">
          <cell r="D5068" t="str">
            <v>美汇半岛</v>
          </cell>
          <cell r="E5068" t="str">
            <v>15栋</v>
          </cell>
        </row>
        <row r="5068">
          <cell r="H5068" t="str">
            <v>1804</v>
          </cell>
        </row>
        <row r="5068">
          <cell r="O5068" t="str">
            <v>签约</v>
          </cell>
        </row>
        <row r="5069">
          <cell r="D5069" t="str">
            <v>美汇半岛</v>
          </cell>
          <cell r="E5069" t="str">
            <v>15栋</v>
          </cell>
        </row>
        <row r="5069">
          <cell r="H5069" t="str">
            <v>1805</v>
          </cell>
        </row>
        <row r="5069">
          <cell r="O5069" t="str">
            <v>签约</v>
          </cell>
        </row>
        <row r="5070">
          <cell r="D5070" t="str">
            <v>美汇半岛</v>
          </cell>
          <cell r="E5070" t="str">
            <v>15栋</v>
          </cell>
        </row>
        <row r="5070">
          <cell r="H5070" t="str">
            <v>1806</v>
          </cell>
        </row>
        <row r="5070">
          <cell r="O5070" t="str">
            <v>待售</v>
          </cell>
        </row>
        <row r="5071">
          <cell r="D5071" t="str">
            <v>美汇半岛</v>
          </cell>
          <cell r="E5071" t="str">
            <v>16栋</v>
          </cell>
        </row>
        <row r="5071">
          <cell r="H5071" t="str">
            <v>108</v>
          </cell>
        </row>
        <row r="5071">
          <cell r="O5071" t="str">
            <v>签约</v>
          </cell>
        </row>
        <row r="5072">
          <cell r="D5072" t="str">
            <v>美汇半岛</v>
          </cell>
          <cell r="E5072" t="str">
            <v>17栋</v>
          </cell>
        </row>
        <row r="5072">
          <cell r="H5072" t="str">
            <v>1006</v>
          </cell>
        </row>
        <row r="5072">
          <cell r="O5072" t="str">
            <v>签约</v>
          </cell>
        </row>
        <row r="5073">
          <cell r="D5073" t="str">
            <v>美汇半岛</v>
          </cell>
          <cell r="E5073" t="str">
            <v>17栋</v>
          </cell>
        </row>
        <row r="5073">
          <cell r="H5073" t="str">
            <v>109</v>
          </cell>
        </row>
        <row r="5073">
          <cell r="O5073" t="str">
            <v>待售</v>
          </cell>
        </row>
        <row r="5074">
          <cell r="D5074" t="str">
            <v>美汇半岛</v>
          </cell>
          <cell r="E5074" t="str">
            <v>17栋</v>
          </cell>
        </row>
        <row r="5074">
          <cell r="H5074" t="str">
            <v>1705</v>
          </cell>
        </row>
        <row r="5074">
          <cell r="O5074" t="str">
            <v>签约</v>
          </cell>
        </row>
        <row r="5075">
          <cell r="D5075" t="str">
            <v>美汇半岛</v>
          </cell>
          <cell r="E5075" t="str">
            <v>17栋</v>
          </cell>
        </row>
        <row r="5075">
          <cell r="H5075" t="str">
            <v>1805</v>
          </cell>
        </row>
        <row r="5075">
          <cell r="O5075" t="str">
            <v>签约</v>
          </cell>
        </row>
        <row r="5076">
          <cell r="D5076" t="str">
            <v>美汇半岛</v>
          </cell>
          <cell r="E5076" t="str">
            <v>18栋</v>
          </cell>
        </row>
        <row r="5076">
          <cell r="H5076" t="str">
            <v>101</v>
          </cell>
        </row>
        <row r="5076">
          <cell r="O5076" t="str">
            <v>签约</v>
          </cell>
        </row>
        <row r="5077">
          <cell r="D5077" t="str">
            <v>美汇半岛</v>
          </cell>
          <cell r="E5077" t="str">
            <v>18栋</v>
          </cell>
        </row>
        <row r="5077">
          <cell r="H5077" t="str">
            <v>1212</v>
          </cell>
        </row>
        <row r="5077">
          <cell r="O5077" t="str">
            <v>签约</v>
          </cell>
        </row>
        <row r="5078">
          <cell r="D5078" t="str">
            <v>美汇半岛</v>
          </cell>
          <cell r="E5078" t="str">
            <v>18栋</v>
          </cell>
        </row>
        <row r="5078">
          <cell r="H5078" t="str">
            <v>1709</v>
          </cell>
        </row>
        <row r="5078">
          <cell r="O5078" t="str">
            <v>签约</v>
          </cell>
        </row>
        <row r="5079">
          <cell r="D5079" t="str">
            <v>美汇半岛</v>
          </cell>
          <cell r="E5079" t="str">
            <v>18栋</v>
          </cell>
        </row>
        <row r="5079">
          <cell r="H5079" t="str">
            <v>1711</v>
          </cell>
        </row>
        <row r="5079">
          <cell r="O5079" t="str">
            <v>签约</v>
          </cell>
        </row>
        <row r="5080">
          <cell r="D5080" t="str">
            <v>美汇半岛</v>
          </cell>
          <cell r="E5080" t="str">
            <v>19栋</v>
          </cell>
        </row>
        <row r="5080">
          <cell r="H5080" t="str">
            <v>102</v>
          </cell>
        </row>
        <row r="5080">
          <cell r="O5080" t="str">
            <v>签约</v>
          </cell>
        </row>
        <row r="5081">
          <cell r="D5081" t="str">
            <v>美汇半岛</v>
          </cell>
          <cell r="E5081" t="str">
            <v>19栋</v>
          </cell>
        </row>
        <row r="5081">
          <cell r="H5081" t="str">
            <v>1710</v>
          </cell>
        </row>
        <row r="5081">
          <cell r="O5081" t="str">
            <v>签约</v>
          </cell>
        </row>
        <row r="5082">
          <cell r="D5082" t="str">
            <v>美汇半岛</v>
          </cell>
          <cell r="E5082" t="str">
            <v>19栋</v>
          </cell>
        </row>
        <row r="5082">
          <cell r="H5082" t="str">
            <v>1711</v>
          </cell>
        </row>
        <row r="5082">
          <cell r="O5082" t="str">
            <v>签约</v>
          </cell>
        </row>
        <row r="5083">
          <cell r="D5083" t="str">
            <v>美汇半岛</v>
          </cell>
          <cell r="E5083" t="str">
            <v>19栋</v>
          </cell>
        </row>
        <row r="5083">
          <cell r="H5083" t="str">
            <v>1801</v>
          </cell>
        </row>
        <row r="5083">
          <cell r="O5083" t="str">
            <v>签约</v>
          </cell>
        </row>
        <row r="5084">
          <cell r="D5084" t="str">
            <v>美汇半岛</v>
          </cell>
          <cell r="E5084" t="str">
            <v>19栋</v>
          </cell>
        </row>
        <row r="5084">
          <cell r="H5084" t="str">
            <v>1808</v>
          </cell>
        </row>
        <row r="5084">
          <cell r="O5084" t="str">
            <v>签约</v>
          </cell>
        </row>
        <row r="5085">
          <cell r="D5085" t="str">
            <v>美汇半岛</v>
          </cell>
          <cell r="E5085" t="str">
            <v>1栋</v>
          </cell>
        </row>
        <row r="5085">
          <cell r="H5085" t="str">
            <v>1001</v>
          </cell>
        </row>
        <row r="5085">
          <cell r="O5085" t="str">
            <v>签约</v>
          </cell>
        </row>
        <row r="5086">
          <cell r="D5086" t="str">
            <v>美汇半岛</v>
          </cell>
          <cell r="E5086" t="str">
            <v>1栋</v>
          </cell>
        </row>
        <row r="5086">
          <cell r="H5086" t="str">
            <v>1003</v>
          </cell>
        </row>
        <row r="5086">
          <cell r="O5086" t="str">
            <v>签约</v>
          </cell>
        </row>
        <row r="5087">
          <cell r="D5087" t="str">
            <v>美汇半岛</v>
          </cell>
          <cell r="E5087" t="str">
            <v>1栋</v>
          </cell>
        </row>
        <row r="5087">
          <cell r="H5087" t="str">
            <v>1005</v>
          </cell>
        </row>
        <row r="5087">
          <cell r="O5087" t="str">
            <v>签约</v>
          </cell>
        </row>
        <row r="5088">
          <cell r="D5088" t="str">
            <v>美汇半岛</v>
          </cell>
          <cell r="E5088" t="str">
            <v>1栋</v>
          </cell>
        </row>
        <row r="5088">
          <cell r="H5088" t="str">
            <v>1006</v>
          </cell>
        </row>
        <row r="5088">
          <cell r="O5088" t="str">
            <v>签约</v>
          </cell>
        </row>
        <row r="5089">
          <cell r="D5089" t="str">
            <v>美汇半岛</v>
          </cell>
          <cell r="E5089" t="str">
            <v>1栋</v>
          </cell>
        </row>
        <row r="5089">
          <cell r="H5089" t="str">
            <v>1008</v>
          </cell>
        </row>
        <row r="5089">
          <cell r="O5089" t="str">
            <v>签约</v>
          </cell>
        </row>
        <row r="5090">
          <cell r="D5090" t="str">
            <v>美汇半岛</v>
          </cell>
          <cell r="E5090" t="str">
            <v>1栋</v>
          </cell>
        </row>
        <row r="5090">
          <cell r="H5090" t="str">
            <v>101</v>
          </cell>
        </row>
        <row r="5090">
          <cell r="O5090" t="str">
            <v>签约</v>
          </cell>
        </row>
        <row r="5091">
          <cell r="D5091" t="str">
            <v>美汇半岛</v>
          </cell>
          <cell r="E5091" t="str">
            <v>1栋</v>
          </cell>
        </row>
        <row r="5091">
          <cell r="H5091" t="str">
            <v>102</v>
          </cell>
        </row>
        <row r="5091">
          <cell r="O5091" t="str">
            <v>签约</v>
          </cell>
        </row>
        <row r="5092">
          <cell r="D5092" t="str">
            <v>美汇半岛</v>
          </cell>
          <cell r="E5092" t="str">
            <v>1栋</v>
          </cell>
        </row>
        <row r="5092">
          <cell r="H5092" t="str">
            <v>103</v>
          </cell>
        </row>
        <row r="5092">
          <cell r="O5092" t="str">
            <v>签约</v>
          </cell>
        </row>
        <row r="5093">
          <cell r="D5093" t="str">
            <v>美汇半岛</v>
          </cell>
          <cell r="E5093" t="str">
            <v>1栋</v>
          </cell>
        </row>
        <row r="5093">
          <cell r="H5093" t="str">
            <v>104</v>
          </cell>
        </row>
        <row r="5093">
          <cell r="O5093" t="str">
            <v>签约</v>
          </cell>
        </row>
        <row r="5094">
          <cell r="D5094" t="str">
            <v>美汇半岛</v>
          </cell>
          <cell r="E5094" t="str">
            <v>1栋</v>
          </cell>
        </row>
        <row r="5094">
          <cell r="H5094" t="str">
            <v>1101</v>
          </cell>
        </row>
        <row r="5094">
          <cell r="O5094" t="str">
            <v>签约</v>
          </cell>
        </row>
        <row r="5095">
          <cell r="D5095" t="str">
            <v>美汇半岛</v>
          </cell>
          <cell r="E5095" t="str">
            <v>1栋</v>
          </cell>
        </row>
        <row r="5095">
          <cell r="H5095" t="str">
            <v>1103</v>
          </cell>
        </row>
        <row r="5095">
          <cell r="O5095" t="str">
            <v>签约</v>
          </cell>
        </row>
        <row r="5096">
          <cell r="D5096" t="str">
            <v>美汇半岛</v>
          </cell>
          <cell r="E5096" t="str">
            <v>1栋</v>
          </cell>
        </row>
        <row r="5096">
          <cell r="H5096" t="str">
            <v>1104</v>
          </cell>
        </row>
        <row r="5096">
          <cell r="O5096" t="str">
            <v>签约</v>
          </cell>
        </row>
        <row r="5097">
          <cell r="D5097" t="str">
            <v>美汇半岛</v>
          </cell>
          <cell r="E5097" t="str">
            <v>1栋</v>
          </cell>
        </row>
        <row r="5097">
          <cell r="H5097" t="str">
            <v>1105</v>
          </cell>
        </row>
        <row r="5097">
          <cell r="O5097" t="str">
            <v>签约</v>
          </cell>
        </row>
        <row r="5098">
          <cell r="D5098" t="str">
            <v>美汇半岛</v>
          </cell>
          <cell r="E5098" t="str">
            <v>1栋</v>
          </cell>
        </row>
        <row r="5098">
          <cell r="H5098" t="str">
            <v>1107</v>
          </cell>
        </row>
        <row r="5098">
          <cell r="O5098" t="str">
            <v>签约</v>
          </cell>
        </row>
        <row r="5099">
          <cell r="D5099" t="str">
            <v>美汇半岛</v>
          </cell>
          <cell r="E5099" t="str">
            <v>1栋</v>
          </cell>
        </row>
        <row r="5099">
          <cell r="H5099" t="str">
            <v>1201</v>
          </cell>
        </row>
        <row r="5099">
          <cell r="O5099" t="str">
            <v>签约</v>
          </cell>
        </row>
        <row r="5100">
          <cell r="D5100" t="str">
            <v>美汇半岛</v>
          </cell>
          <cell r="E5100" t="str">
            <v>1栋</v>
          </cell>
        </row>
        <row r="5100">
          <cell r="H5100" t="str">
            <v>1202</v>
          </cell>
        </row>
        <row r="5100">
          <cell r="O5100" t="str">
            <v>签约</v>
          </cell>
        </row>
        <row r="5101">
          <cell r="D5101" t="str">
            <v>美汇半岛</v>
          </cell>
          <cell r="E5101" t="str">
            <v>1栋</v>
          </cell>
        </row>
        <row r="5101">
          <cell r="H5101" t="str">
            <v>1203</v>
          </cell>
        </row>
        <row r="5101">
          <cell r="O5101" t="str">
            <v>签约</v>
          </cell>
        </row>
        <row r="5102">
          <cell r="D5102" t="str">
            <v>美汇半岛</v>
          </cell>
          <cell r="E5102" t="str">
            <v>1栋</v>
          </cell>
        </row>
        <row r="5102">
          <cell r="H5102" t="str">
            <v>1204</v>
          </cell>
        </row>
        <row r="5102">
          <cell r="O5102" t="str">
            <v>签约</v>
          </cell>
        </row>
        <row r="5103">
          <cell r="D5103" t="str">
            <v>美汇半岛</v>
          </cell>
          <cell r="E5103" t="str">
            <v>1栋</v>
          </cell>
        </row>
        <row r="5103">
          <cell r="H5103" t="str">
            <v>1205</v>
          </cell>
        </row>
        <row r="5103">
          <cell r="O5103" t="str">
            <v>签约</v>
          </cell>
        </row>
        <row r="5104">
          <cell r="D5104" t="str">
            <v>美汇半岛</v>
          </cell>
          <cell r="E5104" t="str">
            <v>1栋</v>
          </cell>
        </row>
        <row r="5104">
          <cell r="H5104" t="str">
            <v>1207</v>
          </cell>
        </row>
        <row r="5104">
          <cell r="O5104" t="str">
            <v>签约</v>
          </cell>
        </row>
        <row r="5105">
          <cell r="D5105" t="str">
            <v>美汇半岛</v>
          </cell>
          <cell r="E5105" t="str">
            <v>1栋</v>
          </cell>
        </row>
        <row r="5105">
          <cell r="H5105" t="str">
            <v>1208</v>
          </cell>
        </row>
        <row r="5105">
          <cell r="O5105" t="str">
            <v>签约</v>
          </cell>
        </row>
        <row r="5106">
          <cell r="D5106" t="str">
            <v>美汇半岛</v>
          </cell>
          <cell r="E5106" t="str">
            <v>1栋</v>
          </cell>
        </row>
        <row r="5106">
          <cell r="H5106" t="str">
            <v>1301</v>
          </cell>
        </row>
        <row r="5106">
          <cell r="O5106" t="str">
            <v>签约</v>
          </cell>
        </row>
        <row r="5107">
          <cell r="D5107" t="str">
            <v>美汇半岛</v>
          </cell>
          <cell r="E5107" t="str">
            <v>1栋</v>
          </cell>
        </row>
        <row r="5107">
          <cell r="H5107" t="str">
            <v>1302</v>
          </cell>
        </row>
        <row r="5107">
          <cell r="O5107" t="str">
            <v>签约</v>
          </cell>
        </row>
        <row r="5108">
          <cell r="D5108" t="str">
            <v>美汇半岛</v>
          </cell>
          <cell r="E5108" t="str">
            <v>1栋</v>
          </cell>
        </row>
        <row r="5108">
          <cell r="H5108" t="str">
            <v>1303</v>
          </cell>
        </row>
        <row r="5108">
          <cell r="O5108" t="str">
            <v>签约</v>
          </cell>
        </row>
        <row r="5109">
          <cell r="D5109" t="str">
            <v>美汇半岛</v>
          </cell>
          <cell r="E5109" t="str">
            <v>1栋</v>
          </cell>
        </row>
        <row r="5109">
          <cell r="H5109" t="str">
            <v>1304</v>
          </cell>
        </row>
        <row r="5109">
          <cell r="O5109" t="str">
            <v>签约</v>
          </cell>
        </row>
        <row r="5110">
          <cell r="D5110" t="str">
            <v>美汇半岛</v>
          </cell>
          <cell r="E5110" t="str">
            <v>1栋</v>
          </cell>
        </row>
        <row r="5110">
          <cell r="H5110" t="str">
            <v>1305</v>
          </cell>
        </row>
        <row r="5110">
          <cell r="O5110" t="str">
            <v>签约</v>
          </cell>
        </row>
        <row r="5111">
          <cell r="D5111" t="str">
            <v>美汇半岛</v>
          </cell>
          <cell r="E5111" t="str">
            <v>1栋</v>
          </cell>
        </row>
        <row r="5111">
          <cell r="H5111" t="str">
            <v>1307</v>
          </cell>
        </row>
        <row r="5111">
          <cell r="O5111" t="str">
            <v>签约</v>
          </cell>
        </row>
        <row r="5112">
          <cell r="D5112" t="str">
            <v>美汇半岛</v>
          </cell>
          <cell r="E5112" t="str">
            <v>1栋</v>
          </cell>
        </row>
        <row r="5112">
          <cell r="H5112" t="str">
            <v>1308</v>
          </cell>
        </row>
        <row r="5112">
          <cell r="O5112" t="str">
            <v>签约</v>
          </cell>
        </row>
        <row r="5113">
          <cell r="D5113" t="str">
            <v>美汇半岛</v>
          </cell>
          <cell r="E5113" t="str">
            <v>1栋</v>
          </cell>
        </row>
        <row r="5113">
          <cell r="H5113" t="str">
            <v>1401</v>
          </cell>
        </row>
        <row r="5113">
          <cell r="O5113" t="str">
            <v>签约</v>
          </cell>
        </row>
        <row r="5114">
          <cell r="D5114" t="str">
            <v>美汇半岛</v>
          </cell>
          <cell r="E5114" t="str">
            <v>1栋</v>
          </cell>
        </row>
        <row r="5114">
          <cell r="H5114" t="str">
            <v>1402</v>
          </cell>
        </row>
        <row r="5114">
          <cell r="O5114" t="str">
            <v>销控</v>
          </cell>
        </row>
        <row r="5115">
          <cell r="D5115" t="str">
            <v>美汇半岛</v>
          </cell>
          <cell r="E5115" t="str">
            <v>1栋</v>
          </cell>
        </row>
        <row r="5115">
          <cell r="H5115" t="str">
            <v>1403</v>
          </cell>
        </row>
        <row r="5115">
          <cell r="O5115" t="str">
            <v>签约</v>
          </cell>
        </row>
        <row r="5116">
          <cell r="D5116" t="str">
            <v>美汇半岛</v>
          </cell>
          <cell r="E5116" t="str">
            <v>1栋</v>
          </cell>
        </row>
        <row r="5116">
          <cell r="H5116" t="str">
            <v>1404</v>
          </cell>
        </row>
        <row r="5116">
          <cell r="O5116" t="str">
            <v>签约</v>
          </cell>
        </row>
        <row r="5117">
          <cell r="D5117" t="str">
            <v>美汇半岛</v>
          </cell>
          <cell r="E5117" t="str">
            <v>1栋</v>
          </cell>
        </row>
        <row r="5117">
          <cell r="H5117" t="str">
            <v>1405</v>
          </cell>
        </row>
        <row r="5117">
          <cell r="O5117" t="str">
            <v>签约</v>
          </cell>
        </row>
        <row r="5118">
          <cell r="D5118" t="str">
            <v>美汇半岛</v>
          </cell>
          <cell r="E5118" t="str">
            <v>1栋</v>
          </cell>
        </row>
        <row r="5118">
          <cell r="H5118" t="str">
            <v>1406</v>
          </cell>
        </row>
        <row r="5118">
          <cell r="O5118" t="str">
            <v>签约</v>
          </cell>
        </row>
        <row r="5119">
          <cell r="D5119" t="str">
            <v>美汇半岛</v>
          </cell>
          <cell r="E5119" t="str">
            <v>1栋</v>
          </cell>
        </row>
        <row r="5119">
          <cell r="H5119" t="str">
            <v>1407</v>
          </cell>
        </row>
        <row r="5119">
          <cell r="O5119" t="str">
            <v>销控</v>
          </cell>
        </row>
        <row r="5120">
          <cell r="D5120" t="str">
            <v>美汇半岛</v>
          </cell>
          <cell r="E5120" t="str">
            <v>1栋</v>
          </cell>
        </row>
        <row r="5120">
          <cell r="H5120" t="str">
            <v>1408</v>
          </cell>
        </row>
        <row r="5120">
          <cell r="O5120" t="str">
            <v>销控</v>
          </cell>
        </row>
        <row r="5121">
          <cell r="D5121" t="str">
            <v>美汇半岛</v>
          </cell>
          <cell r="E5121" t="str">
            <v>1栋</v>
          </cell>
        </row>
        <row r="5121">
          <cell r="H5121" t="str">
            <v>1501</v>
          </cell>
        </row>
        <row r="5121">
          <cell r="O5121" t="str">
            <v>销控</v>
          </cell>
        </row>
        <row r="5122">
          <cell r="D5122" t="str">
            <v>美汇半岛</v>
          </cell>
          <cell r="E5122" t="str">
            <v>1栋</v>
          </cell>
        </row>
        <row r="5122">
          <cell r="H5122" t="str">
            <v>1502</v>
          </cell>
        </row>
        <row r="5122">
          <cell r="O5122" t="str">
            <v>签约</v>
          </cell>
        </row>
        <row r="5123">
          <cell r="D5123" t="str">
            <v>美汇半岛</v>
          </cell>
          <cell r="E5123" t="str">
            <v>1栋</v>
          </cell>
        </row>
        <row r="5123">
          <cell r="H5123" t="str">
            <v>1503</v>
          </cell>
        </row>
        <row r="5123">
          <cell r="O5123" t="str">
            <v>签约</v>
          </cell>
        </row>
        <row r="5124">
          <cell r="D5124" t="str">
            <v>美汇半岛</v>
          </cell>
          <cell r="E5124" t="str">
            <v>1栋</v>
          </cell>
        </row>
        <row r="5124">
          <cell r="H5124" t="str">
            <v>1504</v>
          </cell>
        </row>
        <row r="5124">
          <cell r="O5124" t="str">
            <v>签约</v>
          </cell>
        </row>
        <row r="5125">
          <cell r="D5125" t="str">
            <v>美汇半岛</v>
          </cell>
          <cell r="E5125" t="str">
            <v>1栋</v>
          </cell>
        </row>
        <row r="5125">
          <cell r="H5125" t="str">
            <v>1505</v>
          </cell>
        </row>
        <row r="5125">
          <cell r="O5125" t="str">
            <v>签约</v>
          </cell>
        </row>
        <row r="5126">
          <cell r="D5126" t="str">
            <v>美汇半岛</v>
          </cell>
          <cell r="E5126" t="str">
            <v>1栋</v>
          </cell>
        </row>
        <row r="5126">
          <cell r="H5126" t="str">
            <v>1506</v>
          </cell>
        </row>
        <row r="5126">
          <cell r="O5126" t="str">
            <v>签约</v>
          </cell>
        </row>
        <row r="5127">
          <cell r="D5127" t="str">
            <v>美汇半岛</v>
          </cell>
          <cell r="E5127" t="str">
            <v>1栋</v>
          </cell>
        </row>
        <row r="5127">
          <cell r="H5127" t="str">
            <v>1507</v>
          </cell>
        </row>
        <row r="5127">
          <cell r="O5127" t="str">
            <v>签约</v>
          </cell>
        </row>
        <row r="5128">
          <cell r="D5128" t="str">
            <v>美汇半岛</v>
          </cell>
          <cell r="E5128" t="str">
            <v>1栋</v>
          </cell>
        </row>
        <row r="5128">
          <cell r="H5128" t="str">
            <v>1508</v>
          </cell>
        </row>
        <row r="5128">
          <cell r="O5128" t="str">
            <v>签约</v>
          </cell>
        </row>
        <row r="5129">
          <cell r="D5129" t="str">
            <v>美汇半岛</v>
          </cell>
          <cell r="E5129" t="str">
            <v>1栋</v>
          </cell>
        </row>
        <row r="5129">
          <cell r="H5129" t="str">
            <v>1603</v>
          </cell>
        </row>
        <row r="5129">
          <cell r="O5129" t="str">
            <v>签约</v>
          </cell>
        </row>
        <row r="5130">
          <cell r="D5130" t="str">
            <v>美汇半岛</v>
          </cell>
          <cell r="E5130" t="str">
            <v>1栋</v>
          </cell>
        </row>
        <row r="5130">
          <cell r="H5130" t="str">
            <v>1604</v>
          </cell>
        </row>
        <row r="5130">
          <cell r="O5130" t="str">
            <v>签约</v>
          </cell>
        </row>
        <row r="5131">
          <cell r="D5131" t="str">
            <v>美汇半岛</v>
          </cell>
          <cell r="E5131" t="str">
            <v>1栋</v>
          </cell>
        </row>
        <row r="5131">
          <cell r="H5131" t="str">
            <v>1605</v>
          </cell>
        </row>
        <row r="5131">
          <cell r="O5131" t="str">
            <v>签约</v>
          </cell>
        </row>
        <row r="5132">
          <cell r="D5132" t="str">
            <v>美汇半岛</v>
          </cell>
          <cell r="E5132" t="str">
            <v>1栋</v>
          </cell>
        </row>
        <row r="5132">
          <cell r="H5132" t="str">
            <v>1606</v>
          </cell>
        </row>
        <row r="5132">
          <cell r="O5132" t="str">
            <v>签约</v>
          </cell>
        </row>
        <row r="5133">
          <cell r="D5133" t="str">
            <v>美汇半岛</v>
          </cell>
          <cell r="E5133" t="str">
            <v>1栋</v>
          </cell>
        </row>
        <row r="5133">
          <cell r="H5133" t="str">
            <v>1607</v>
          </cell>
        </row>
        <row r="5133">
          <cell r="O5133" t="str">
            <v>签约</v>
          </cell>
        </row>
        <row r="5134">
          <cell r="D5134" t="str">
            <v>美汇半岛</v>
          </cell>
          <cell r="E5134" t="str">
            <v>1栋</v>
          </cell>
        </row>
        <row r="5134">
          <cell r="H5134" t="str">
            <v>1608</v>
          </cell>
        </row>
        <row r="5134">
          <cell r="O5134" t="str">
            <v>签约</v>
          </cell>
        </row>
        <row r="5135">
          <cell r="D5135" t="str">
            <v>美汇半岛</v>
          </cell>
          <cell r="E5135" t="str">
            <v>1栋</v>
          </cell>
        </row>
        <row r="5135">
          <cell r="H5135" t="str">
            <v>1705</v>
          </cell>
        </row>
        <row r="5135">
          <cell r="O5135" t="str">
            <v>签约</v>
          </cell>
        </row>
        <row r="5136">
          <cell r="D5136" t="str">
            <v>美汇半岛</v>
          </cell>
          <cell r="E5136" t="str">
            <v>1栋</v>
          </cell>
        </row>
        <row r="5136">
          <cell r="H5136" t="str">
            <v>1706</v>
          </cell>
        </row>
        <row r="5136">
          <cell r="O5136" t="str">
            <v>签约</v>
          </cell>
        </row>
        <row r="5137">
          <cell r="D5137" t="str">
            <v>美汇半岛</v>
          </cell>
          <cell r="E5137" t="str">
            <v>1栋</v>
          </cell>
        </row>
        <row r="5137">
          <cell r="H5137" t="str">
            <v>1707</v>
          </cell>
        </row>
        <row r="5137">
          <cell r="O5137" t="str">
            <v>签约</v>
          </cell>
        </row>
        <row r="5138">
          <cell r="D5138" t="str">
            <v>美汇半岛</v>
          </cell>
          <cell r="E5138" t="str">
            <v>1栋</v>
          </cell>
        </row>
        <row r="5138">
          <cell r="H5138" t="str">
            <v>201</v>
          </cell>
        </row>
        <row r="5138">
          <cell r="O5138" t="str">
            <v>待售</v>
          </cell>
        </row>
        <row r="5139">
          <cell r="D5139" t="str">
            <v>美汇半岛</v>
          </cell>
          <cell r="E5139" t="str">
            <v>1栋</v>
          </cell>
        </row>
        <row r="5139">
          <cell r="H5139" t="str">
            <v>202</v>
          </cell>
        </row>
        <row r="5139">
          <cell r="O5139" t="str">
            <v>待售</v>
          </cell>
        </row>
        <row r="5140">
          <cell r="D5140" t="str">
            <v>美汇半岛</v>
          </cell>
          <cell r="E5140" t="str">
            <v>1栋</v>
          </cell>
        </row>
        <row r="5140">
          <cell r="H5140" t="str">
            <v>203</v>
          </cell>
        </row>
        <row r="5140">
          <cell r="O5140" t="str">
            <v>待售</v>
          </cell>
        </row>
        <row r="5141">
          <cell r="D5141" t="str">
            <v>美汇半岛</v>
          </cell>
          <cell r="E5141" t="str">
            <v>1栋</v>
          </cell>
        </row>
        <row r="5141">
          <cell r="H5141" t="str">
            <v>204</v>
          </cell>
        </row>
        <row r="5141">
          <cell r="O5141" t="str">
            <v>待售</v>
          </cell>
        </row>
        <row r="5142">
          <cell r="D5142" t="str">
            <v>美汇半岛</v>
          </cell>
          <cell r="E5142" t="str">
            <v>1栋</v>
          </cell>
        </row>
        <row r="5142">
          <cell r="H5142" t="str">
            <v>301</v>
          </cell>
        </row>
        <row r="5142">
          <cell r="O5142" t="str">
            <v>待售</v>
          </cell>
        </row>
        <row r="5143">
          <cell r="D5143" t="str">
            <v>美汇半岛</v>
          </cell>
          <cell r="E5143" t="str">
            <v>1栋</v>
          </cell>
        </row>
        <row r="5143">
          <cell r="H5143" t="str">
            <v>302</v>
          </cell>
        </row>
        <row r="5143">
          <cell r="O5143" t="str">
            <v>待售</v>
          </cell>
        </row>
        <row r="5144">
          <cell r="D5144" t="str">
            <v>美汇半岛</v>
          </cell>
          <cell r="E5144" t="str">
            <v>1栋</v>
          </cell>
        </row>
        <row r="5144">
          <cell r="H5144" t="str">
            <v>303</v>
          </cell>
        </row>
        <row r="5144">
          <cell r="O5144" t="str">
            <v>待售</v>
          </cell>
        </row>
        <row r="5145">
          <cell r="D5145" t="str">
            <v>美汇半岛</v>
          </cell>
          <cell r="E5145" t="str">
            <v>1栋</v>
          </cell>
        </row>
        <row r="5145">
          <cell r="H5145" t="str">
            <v>304</v>
          </cell>
        </row>
        <row r="5145">
          <cell r="O5145" t="str">
            <v>待售</v>
          </cell>
        </row>
        <row r="5146">
          <cell r="D5146" t="str">
            <v>美汇半岛</v>
          </cell>
          <cell r="E5146" t="str">
            <v>1栋</v>
          </cell>
        </row>
        <row r="5146">
          <cell r="H5146" t="str">
            <v>305</v>
          </cell>
        </row>
        <row r="5146">
          <cell r="O5146" t="str">
            <v>签约</v>
          </cell>
        </row>
        <row r="5147">
          <cell r="D5147" t="str">
            <v>美汇半岛</v>
          </cell>
          <cell r="E5147" t="str">
            <v>1栋</v>
          </cell>
        </row>
        <row r="5147">
          <cell r="H5147" t="str">
            <v>306</v>
          </cell>
        </row>
        <row r="5147">
          <cell r="O5147" t="str">
            <v>签约</v>
          </cell>
        </row>
        <row r="5148">
          <cell r="D5148" t="str">
            <v>美汇半岛</v>
          </cell>
          <cell r="E5148" t="str">
            <v>1栋</v>
          </cell>
        </row>
        <row r="5148">
          <cell r="H5148" t="str">
            <v>307</v>
          </cell>
        </row>
        <row r="5148">
          <cell r="O5148" t="str">
            <v>待售</v>
          </cell>
        </row>
        <row r="5149">
          <cell r="D5149" t="str">
            <v>美汇半岛</v>
          </cell>
          <cell r="E5149" t="str">
            <v>1栋</v>
          </cell>
        </row>
        <row r="5149">
          <cell r="H5149" t="str">
            <v>308</v>
          </cell>
        </row>
        <row r="5149">
          <cell r="O5149" t="str">
            <v>待售</v>
          </cell>
        </row>
        <row r="5150">
          <cell r="D5150" t="str">
            <v>美汇半岛</v>
          </cell>
          <cell r="E5150" t="str">
            <v>1栋</v>
          </cell>
        </row>
        <row r="5150">
          <cell r="H5150" t="str">
            <v>401</v>
          </cell>
        </row>
        <row r="5150">
          <cell r="O5150" t="str">
            <v>签约</v>
          </cell>
        </row>
        <row r="5151">
          <cell r="D5151" t="str">
            <v>美汇半岛</v>
          </cell>
          <cell r="E5151" t="str">
            <v>1栋</v>
          </cell>
        </row>
        <row r="5151">
          <cell r="H5151" t="str">
            <v>402</v>
          </cell>
        </row>
        <row r="5151">
          <cell r="O5151" t="str">
            <v>签约</v>
          </cell>
        </row>
        <row r="5152">
          <cell r="D5152" t="str">
            <v>美汇半岛</v>
          </cell>
          <cell r="E5152" t="str">
            <v>1栋</v>
          </cell>
        </row>
        <row r="5152">
          <cell r="H5152" t="str">
            <v>403</v>
          </cell>
        </row>
        <row r="5152">
          <cell r="O5152" t="str">
            <v>待售</v>
          </cell>
        </row>
        <row r="5153">
          <cell r="D5153" t="str">
            <v>美汇半岛</v>
          </cell>
          <cell r="E5153" t="str">
            <v>1栋</v>
          </cell>
        </row>
        <row r="5153">
          <cell r="H5153" t="str">
            <v>404</v>
          </cell>
        </row>
        <row r="5153">
          <cell r="O5153" t="str">
            <v>签约</v>
          </cell>
        </row>
        <row r="5154">
          <cell r="D5154" t="str">
            <v>美汇半岛</v>
          </cell>
          <cell r="E5154" t="str">
            <v>1栋</v>
          </cell>
        </row>
        <row r="5154">
          <cell r="H5154" t="str">
            <v>405</v>
          </cell>
        </row>
        <row r="5154">
          <cell r="O5154" t="str">
            <v>签约</v>
          </cell>
        </row>
        <row r="5155">
          <cell r="D5155" t="str">
            <v>美汇半岛</v>
          </cell>
          <cell r="E5155" t="str">
            <v>1栋</v>
          </cell>
        </row>
        <row r="5155">
          <cell r="H5155" t="str">
            <v>406</v>
          </cell>
        </row>
        <row r="5155">
          <cell r="O5155" t="str">
            <v>签约</v>
          </cell>
        </row>
        <row r="5156">
          <cell r="D5156" t="str">
            <v>美汇半岛</v>
          </cell>
          <cell r="E5156" t="str">
            <v>1栋</v>
          </cell>
        </row>
        <row r="5156">
          <cell r="H5156" t="str">
            <v>407</v>
          </cell>
        </row>
        <row r="5156">
          <cell r="O5156" t="str">
            <v>签约</v>
          </cell>
        </row>
        <row r="5157">
          <cell r="D5157" t="str">
            <v>美汇半岛</v>
          </cell>
          <cell r="E5157" t="str">
            <v>1栋</v>
          </cell>
        </row>
        <row r="5157">
          <cell r="H5157" t="str">
            <v>408</v>
          </cell>
        </row>
        <row r="5157">
          <cell r="O5157" t="str">
            <v>签约</v>
          </cell>
        </row>
        <row r="5158">
          <cell r="D5158" t="str">
            <v>美汇半岛</v>
          </cell>
          <cell r="E5158" t="str">
            <v>1栋</v>
          </cell>
        </row>
        <row r="5158">
          <cell r="H5158" t="str">
            <v>501</v>
          </cell>
        </row>
        <row r="5158">
          <cell r="O5158" t="str">
            <v>签约</v>
          </cell>
        </row>
        <row r="5159">
          <cell r="D5159" t="str">
            <v>美汇半岛</v>
          </cell>
          <cell r="E5159" t="str">
            <v>1栋</v>
          </cell>
        </row>
        <row r="5159">
          <cell r="H5159" t="str">
            <v>502</v>
          </cell>
        </row>
        <row r="5159">
          <cell r="O5159" t="str">
            <v>签约</v>
          </cell>
        </row>
        <row r="5160">
          <cell r="D5160" t="str">
            <v>美汇半岛</v>
          </cell>
          <cell r="E5160" t="str">
            <v>1栋</v>
          </cell>
        </row>
        <row r="5160">
          <cell r="H5160" t="str">
            <v>503</v>
          </cell>
        </row>
        <row r="5160">
          <cell r="O5160" t="str">
            <v>签约</v>
          </cell>
        </row>
        <row r="5161">
          <cell r="D5161" t="str">
            <v>美汇半岛</v>
          </cell>
          <cell r="E5161" t="str">
            <v>1栋</v>
          </cell>
        </row>
        <row r="5161">
          <cell r="H5161" t="str">
            <v>504</v>
          </cell>
        </row>
        <row r="5161">
          <cell r="O5161" t="str">
            <v>签约</v>
          </cell>
        </row>
        <row r="5162">
          <cell r="D5162" t="str">
            <v>美汇半岛</v>
          </cell>
          <cell r="E5162" t="str">
            <v>1栋</v>
          </cell>
        </row>
        <row r="5162">
          <cell r="H5162" t="str">
            <v>505</v>
          </cell>
        </row>
        <row r="5162">
          <cell r="O5162" t="str">
            <v>签约</v>
          </cell>
        </row>
        <row r="5163">
          <cell r="D5163" t="str">
            <v>美汇半岛</v>
          </cell>
          <cell r="E5163" t="str">
            <v>1栋</v>
          </cell>
        </row>
        <row r="5163">
          <cell r="H5163" t="str">
            <v>506</v>
          </cell>
        </row>
        <row r="5163">
          <cell r="O5163" t="str">
            <v>签约</v>
          </cell>
        </row>
        <row r="5164">
          <cell r="D5164" t="str">
            <v>美汇半岛</v>
          </cell>
          <cell r="E5164" t="str">
            <v>1栋</v>
          </cell>
        </row>
        <row r="5164">
          <cell r="H5164" t="str">
            <v>507</v>
          </cell>
        </row>
        <row r="5164">
          <cell r="O5164" t="str">
            <v>签约</v>
          </cell>
        </row>
        <row r="5165">
          <cell r="D5165" t="str">
            <v>美汇半岛</v>
          </cell>
          <cell r="E5165" t="str">
            <v>1栋</v>
          </cell>
        </row>
        <row r="5165">
          <cell r="H5165" t="str">
            <v>508</v>
          </cell>
        </row>
        <row r="5165">
          <cell r="O5165" t="str">
            <v>签约</v>
          </cell>
        </row>
        <row r="5166">
          <cell r="D5166" t="str">
            <v>美汇半岛</v>
          </cell>
          <cell r="E5166" t="str">
            <v>1栋</v>
          </cell>
        </row>
        <row r="5166">
          <cell r="H5166" t="str">
            <v>601</v>
          </cell>
        </row>
        <row r="5166">
          <cell r="O5166" t="str">
            <v>签约</v>
          </cell>
        </row>
        <row r="5167">
          <cell r="D5167" t="str">
            <v>美汇半岛</v>
          </cell>
          <cell r="E5167" t="str">
            <v>1栋</v>
          </cell>
        </row>
        <row r="5167">
          <cell r="H5167" t="str">
            <v>602</v>
          </cell>
        </row>
        <row r="5167">
          <cell r="O5167" t="str">
            <v>签约</v>
          </cell>
        </row>
        <row r="5168">
          <cell r="D5168" t="str">
            <v>美汇半岛</v>
          </cell>
          <cell r="E5168" t="str">
            <v>1栋</v>
          </cell>
        </row>
        <row r="5168">
          <cell r="H5168" t="str">
            <v>603</v>
          </cell>
        </row>
        <row r="5168">
          <cell r="O5168" t="str">
            <v>签约</v>
          </cell>
        </row>
        <row r="5169">
          <cell r="D5169" t="str">
            <v>美汇半岛</v>
          </cell>
          <cell r="E5169" t="str">
            <v>1栋</v>
          </cell>
        </row>
        <row r="5169">
          <cell r="H5169" t="str">
            <v>604</v>
          </cell>
        </row>
        <row r="5169">
          <cell r="O5169" t="str">
            <v>签约</v>
          </cell>
        </row>
        <row r="5170">
          <cell r="D5170" t="str">
            <v>美汇半岛</v>
          </cell>
          <cell r="E5170" t="str">
            <v>1栋</v>
          </cell>
        </row>
        <row r="5170">
          <cell r="H5170" t="str">
            <v>605</v>
          </cell>
        </row>
        <row r="5170">
          <cell r="O5170" t="str">
            <v>签约</v>
          </cell>
        </row>
        <row r="5171">
          <cell r="D5171" t="str">
            <v>美汇半岛</v>
          </cell>
          <cell r="E5171" t="str">
            <v>1栋</v>
          </cell>
        </row>
        <row r="5171">
          <cell r="H5171" t="str">
            <v>606</v>
          </cell>
        </row>
        <row r="5171">
          <cell r="O5171" t="str">
            <v>签约</v>
          </cell>
        </row>
        <row r="5172">
          <cell r="D5172" t="str">
            <v>美汇半岛</v>
          </cell>
          <cell r="E5172" t="str">
            <v>1栋</v>
          </cell>
        </row>
        <row r="5172">
          <cell r="H5172" t="str">
            <v>607</v>
          </cell>
        </row>
        <row r="5172">
          <cell r="O5172" t="str">
            <v>签约</v>
          </cell>
        </row>
        <row r="5173">
          <cell r="D5173" t="str">
            <v>美汇半岛</v>
          </cell>
          <cell r="E5173" t="str">
            <v>1栋</v>
          </cell>
        </row>
        <row r="5173">
          <cell r="H5173" t="str">
            <v>608</v>
          </cell>
        </row>
        <row r="5173">
          <cell r="O5173" t="str">
            <v>签约</v>
          </cell>
        </row>
        <row r="5174">
          <cell r="D5174" t="str">
            <v>美汇半岛</v>
          </cell>
          <cell r="E5174" t="str">
            <v>1栋</v>
          </cell>
        </row>
        <row r="5174">
          <cell r="H5174" t="str">
            <v>701</v>
          </cell>
        </row>
        <row r="5174">
          <cell r="O5174" t="str">
            <v>签约</v>
          </cell>
        </row>
        <row r="5175">
          <cell r="D5175" t="str">
            <v>美汇半岛</v>
          </cell>
          <cell r="E5175" t="str">
            <v>1栋</v>
          </cell>
        </row>
        <row r="5175">
          <cell r="H5175" t="str">
            <v>702</v>
          </cell>
        </row>
        <row r="5175">
          <cell r="O5175" t="str">
            <v>签约</v>
          </cell>
        </row>
        <row r="5176">
          <cell r="D5176" t="str">
            <v>美汇半岛</v>
          </cell>
          <cell r="E5176" t="str">
            <v>1栋</v>
          </cell>
        </row>
        <row r="5176">
          <cell r="H5176" t="str">
            <v>703</v>
          </cell>
        </row>
        <row r="5176">
          <cell r="O5176" t="str">
            <v>签约</v>
          </cell>
        </row>
        <row r="5177">
          <cell r="D5177" t="str">
            <v>美汇半岛</v>
          </cell>
          <cell r="E5177" t="str">
            <v>1栋</v>
          </cell>
        </row>
        <row r="5177">
          <cell r="H5177" t="str">
            <v>704</v>
          </cell>
        </row>
        <row r="5177">
          <cell r="O5177" t="str">
            <v>签约</v>
          </cell>
        </row>
        <row r="5178">
          <cell r="D5178" t="str">
            <v>美汇半岛</v>
          </cell>
          <cell r="E5178" t="str">
            <v>1栋</v>
          </cell>
        </row>
        <row r="5178">
          <cell r="H5178" t="str">
            <v>705</v>
          </cell>
        </row>
        <row r="5178">
          <cell r="O5178" t="str">
            <v>签约</v>
          </cell>
        </row>
        <row r="5179">
          <cell r="D5179" t="str">
            <v>美汇半岛</v>
          </cell>
          <cell r="E5179" t="str">
            <v>1栋</v>
          </cell>
        </row>
        <row r="5179">
          <cell r="H5179" t="str">
            <v>706</v>
          </cell>
        </row>
        <row r="5179">
          <cell r="O5179" t="str">
            <v>签约</v>
          </cell>
        </row>
        <row r="5180">
          <cell r="D5180" t="str">
            <v>美汇半岛</v>
          </cell>
          <cell r="E5180" t="str">
            <v>1栋</v>
          </cell>
        </row>
        <row r="5180">
          <cell r="H5180" t="str">
            <v>707</v>
          </cell>
        </row>
        <row r="5180">
          <cell r="O5180" t="str">
            <v>签约</v>
          </cell>
        </row>
        <row r="5181">
          <cell r="D5181" t="str">
            <v>美汇半岛</v>
          </cell>
          <cell r="E5181" t="str">
            <v>1栋</v>
          </cell>
        </row>
        <row r="5181">
          <cell r="H5181" t="str">
            <v>708</v>
          </cell>
        </row>
        <row r="5181">
          <cell r="O5181" t="str">
            <v>签约</v>
          </cell>
        </row>
        <row r="5182">
          <cell r="D5182" t="str">
            <v>美汇半岛</v>
          </cell>
          <cell r="E5182" t="str">
            <v>1栋</v>
          </cell>
        </row>
        <row r="5182">
          <cell r="H5182" t="str">
            <v>801</v>
          </cell>
        </row>
        <row r="5182">
          <cell r="O5182" t="str">
            <v>签约</v>
          </cell>
        </row>
        <row r="5183">
          <cell r="D5183" t="str">
            <v>美汇半岛</v>
          </cell>
          <cell r="E5183" t="str">
            <v>1栋</v>
          </cell>
        </row>
        <row r="5183">
          <cell r="H5183" t="str">
            <v>802</v>
          </cell>
        </row>
        <row r="5183">
          <cell r="O5183" t="str">
            <v>签约</v>
          </cell>
        </row>
        <row r="5184">
          <cell r="D5184" t="str">
            <v>美汇半岛</v>
          </cell>
          <cell r="E5184" t="str">
            <v>1栋</v>
          </cell>
        </row>
        <row r="5184">
          <cell r="H5184" t="str">
            <v>803</v>
          </cell>
        </row>
        <row r="5184">
          <cell r="O5184" t="str">
            <v>签约</v>
          </cell>
        </row>
        <row r="5185">
          <cell r="D5185" t="str">
            <v>美汇半岛</v>
          </cell>
          <cell r="E5185" t="str">
            <v>1栋</v>
          </cell>
        </row>
        <row r="5185">
          <cell r="H5185" t="str">
            <v>804</v>
          </cell>
        </row>
        <row r="5185">
          <cell r="O5185" t="str">
            <v>签约</v>
          </cell>
        </row>
        <row r="5186">
          <cell r="D5186" t="str">
            <v>美汇半岛</v>
          </cell>
          <cell r="E5186" t="str">
            <v>1栋</v>
          </cell>
        </row>
        <row r="5186">
          <cell r="H5186" t="str">
            <v>805</v>
          </cell>
        </row>
        <row r="5186">
          <cell r="O5186" t="str">
            <v>签约</v>
          </cell>
        </row>
        <row r="5187">
          <cell r="D5187" t="str">
            <v>美汇半岛</v>
          </cell>
          <cell r="E5187" t="str">
            <v>1栋</v>
          </cell>
        </row>
        <row r="5187">
          <cell r="H5187" t="str">
            <v>806</v>
          </cell>
        </row>
        <row r="5187">
          <cell r="O5187" t="str">
            <v>签约</v>
          </cell>
        </row>
        <row r="5188">
          <cell r="D5188" t="str">
            <v>美汇半岛</v>
          </cell>
          <cell r="E5188" t="str">
            <v>1栋</v>
          </cell>
        </row>
        <row r="5188">
          <cell r="H5188" t="str">
            <v>807</v>
          </cell>
        </row>
        <row r="5188">
          <cell r="O5188" t="str">
            <v>签约</v>
          </cell>
        </row>
        <row r="5189">
          <cell r="D5189" t="str">
            <v>美汇半岛</v>
          </cell>
          <cell r="E5189" t="str">
            <v>1栋</v>
          </cell>
        </row>
        <row r="5189">
          <cell r="H5189" t="str">
            <v>808</v>
          </cell>
        </row>
        <row r="5189">
          <cell r="O5189" t="str">
            <v>签约</v>
          </cell>
        </row>
        <row r="5190">
          <cell r="D5190" t="str">
            <v>美汇半岛</v>
          </cell>
          <cell r="E5190" t="str">
            <v>1栋</v>
          </cell>
        </row>
        <row r="5190">
          <cell r="H5190" t="str">
            <v>901</v>
          </cell>
        </row>
        <row r="5190">
          <cell r="O5190" t="str">
            <v>签约</v>
          </cell>
        </row>
        <row r="5191">
          <cell r="D5191" t="str">
            <v>美汇半岛</v>
          </cell>
          <cell r="E5191" t="str">
            <v>1栋</v>
          </cell>
        </row>
        <row r="5191">
          <cell r="H5191" t="str">
            <v>902</v>
          </cell>
        </row>
        <row r="5191">
          <cell r="O5191" t="str">
            <v>签约</v>
          </cell>
        </row>
        <row r="5192">
          <cell r="D5192" t="str">
            <v>美汇半岛</v>
          </cell>
          <cell r="E5192" t="str">
            <v>1栋</v>
          </cell>
        </row>
        <row r="5192">
          <cell r="H5192" t="str">
            <v>903</v>
          </cell>
        </row>
        <row r="5192">
          <cell r="O5192" t="str">
            <v>签约</v>
          </cell>
        </row>
        <row r="5193">
          <cell r="D5193" t="str">
            <v>美汇半岛</v>
          </cell>
          <cell r="E5193" t="str">
            <v>1栋</v>
          </cell>
        </row>
        <row r="5193">
          <cell r="H5193" t="str">
            <v>904</v>
          </cell>
        </row>
        <row r="5193">
          <cell r="O5193" t="str">
            <v>签约</v>
          </cell>
        </row>
        <row r="5194">
          <cell r="D5194" t="str">
            <v>美汇半岛</v>
          </cell>
          <cell r="E5194" t="str">
            <v>1栋</v>
          </cell>
        </row>
        <row r="5194">
          <cell r="H5194" t="str">
            <v>905</v>
          </cell>
        </row>
        <row r="5194">
          <cell r="O5194" t="str">
            <v>签约</v>
          </cell>
        </row>
        <row r="5195">
          <cell r="D5195" t="str">
            <v>美汇半岛</v>
          </cell>
          <cell r="E5195" t="str">
            <v>1栋</v>
          </cell>
        </row>
        <row r="5195">
          <cell r="H5195" t="str">
            <v>906</v>
          </cell>
        </row>
        <row r="5195">
          <cell r="O5195" t="str">
            <v>签约</v>
          </cell>
        </row>
        <row r="5196">
          <cell r="D5196" t="str">
            <v>美汇半岛</v>
          </cell>
          <cell r="E5196" t="str">
            <v>20栋</v>
          </cell>
        </row>
        <row r="5196">
          <cell r="H5196" t="str">
            <v>1501</v>
          </cell>
        </row>
        <row r="5196">
          <cell r="O5196" t="str">
            <v>签约</v>
          </cell>
        </row>
        <row r="5197">
          <cell r="D5197" t="str">
            <v>美汇半岛</v>
          </cell>
          <cell r="E5197" t="str">
            <v>20栋</v>
          </cell>
        </row>
        <row r="5197">
          <cell r="H5197" t="str">
            <v>1801</v>
          </cell>
        </row>
        <row r="5197">
          <cell r="O5197" t="str">
            <v>签约</v>
          </cell>
        </row>
        <row r="5198">
          <cell r="D5198" t="str">
            <v>美汇半岛</v>
          </cell>
          <cell r="E5198" t="str">
            <v>20栋</v>
          </cell>
        </row>
        <row r="5198">
          <cell r="H5198" t="str">
            <v>1812</v>
          </cell>
        </row>
        <row r="5198">
          <cell r="O5198" t="str">
            <v>签约</v>
          </cell>
        </row>
        <row r="5199">
          <cell r="D5199" t="str">
            <v>美汇半岛</v>
          </cell>
          <cell r="E5199" t="str">
            <v>20栋</v>
          </cell>
        </row>
        <row r="5199">
          <cell r="H5199" t="str">
            <v>1907</v>
          </cell>
        </row>
        <row r="5199">
          <cell r="O5199" t="str">
            <v>签约</v>
          </cell>
        </row>
        <row r="5200">
          <cell r="D5200" t="str">
            <v>美汇半岛</v>
          </cell>
          <cell r="E5200" t="str">
            <v>20栋</v>
          </cell>
        </row>
        <row r="5200">
          <cell r="H5200" t="str">
            <v>1911</v>
          </cell>
        </row>
        <row r="5200">
          <cell r="O5200" t="str">
            <v>签约</v>
          </cell>
        </row>
        <row r="5201">
          <cell r="D5201" t="str">
            <v>美汇半岛</v>
          </cell>
          <cell r="E5201" t="str">
            <v>20栋</v>
          </cell>
        </row>
        <row r="5201">
          <cell r="H5201" t="str">
            <v>1912</v>
          </cell>
        </row>
        <row r="5201">
          <cell r="O5201" t="str">
            <v>签约</v>
          </cell>
        </row>
        <row r="5202">
          <cell r="D5202" t="str">
            <v>美汇半岛</v>
          </cell>
          <cell r="E5202" t="str">
            <v>21栋</v>
          </cell>
        </row>
        <row r="5202">
          <cell r="H5202" t="str">
            <v>1111</v>
          </cell>
        </row>
        <row r="5202">
          <cell r="O5202" t="str">
            <v>签约</v>
          </cell>
        </row>
        <row r="5203">
          <cell r="D5203" t="str">
            <v>美汇半岛</v>
          </cell>
          <cell r="E5203" t="str">
            <v>21栋</v>
          </cell>
        </row>
        <row r="5203">
          <cell r="H5203" t="str">
            <v>1609</v>
          </cell>
        </row>
        <row r="5203">
          <cell r="O5203" t="str">
            <v>签约</v>
          </cell>
        </row>
        <row r="5204">
          <cell r="D5204" t="str">
            <v>美汇半岛</v>
          </cell>
          <cell r="E5204" t="str">
            <v>21栋</v>
          </cell>
        </row>
        <row r="5204">
          <cell r="H5204" t="str">
            <v>1801</v>
          </cell>
        </row>
        <row r="5204">
          <cell r="O5204" t="str">
            <v>签约</v>
          </cell>
        </row>
        <row r="5205">
          <cell r="D5205" t="str">
            <v>美汇半岛</v>
          </cell>
          <cell r="E5205" t="str">
            <v>21栋</v>
          </cell>
        </row>
        <row r="5205">
          <cell r="H5205" t="str">
            <v>1805</v>
          </cell>
        </row>
        <row r="5205">
          <cell r="O5205" t="str">
            <v>签约</v>
          </cell>
        </row>
        <row r="5206">
          <cell r="D5206" t="str">
            <v>美汇半岛</v>
          </cell>
          <cell r="E5206" t="str">
            <v>21栋</v>
          </cell>
        </row>
        <row r="5206">
          <cell r="H5206" t="str">
            <v>1812</v>
          </cell>
        </row>
        <row r="5206">
          <cell r="O5206" t="str">
            <v>签约</v>
          </cell>
        </row>
        <row r="5207">
          <cell r="D5207" t="str">
            <v>美汇半岛</v>
          </cell>
          <cell r="E5207" t="str">
            <v>21栋</v>
          </cell>
        </row>
        <row r="5207">
          <cell r="H5207" t="str">
            <v>1905</v>
          </cell>
        </row>
        <row r="5207">
          <cell r="O5207" t="str">
            <v>签约</v>
          </cell>
        </row>
        <row r="5208">
          <cell r="D5208" t="str">
            <v>美汇半岛</v>
          </cell>
          <cell r="E5208" t="str">
            <v>21栋</v>
          </cell>
        </row>
        <row r="5208">
          <cell r="H5208" t="str">
            <v>1908</v>
          </cell>
        </row>
        <row r="5208">
          <cell r="O5208" t="str">
            <v>签约</v>
          </cell>
        </row>
        <row r="5209">
          <cell r="D5209" t="str">
            <v>美汇半岛</v>
          </cell>
          <cell r="E5209" t="str">
            <v>21栋</v>
          </cell>
        </row>
        <row r="5209">
          <cell r="H5209" t="str">
            <v>1911</v>
          </cell>
        </row>
        <row r="5209">
          <cell r="O5209" t="str">
            <v>签约</v>
          </cell>
        </row>
        <row r="5210">
          <cell r="D5210" t="str">
            <v>美汇半岛</v>
          </cell>
          <cell r="E5210" t="str">
            <v>21栋</v>
          </cell>
        </row>
        <row r="5210">
          <cell r="H5210" t="str">
            <v>1912</v>
          </cell>
        </row>
        <row r="5210">
          <cell r="O5210" t="str">
            <v>签约</v>
          </cell>
        </row>
        <row r="5211">
          <cell r="D5211" t="str">
            <v>美汇半岛</v>
          </cell>
          <cell r="E5211" t="str">
            <v>21栋</v>
          </cell>
        </row>
        <row r="5211">
          <cell r="H5211" t="str">
            <v>408</v>
          </cell>
        </row>
        <row r="5211">
          <cell r="O5211" t="str">
            <v>签约</v>
          </cell>
        </row>
        <row r="5212">
          <cell r="D5212" t="str">
            <v>美汇半岛</v>
          </cell>
          <cell r="E5212" t="str">
            <v>21栋</v>
          </cell>
        </row>
        <row r="5212">
          <cell r="H5212" t="str">
            <v>711</v>
          </cell>
        </row>
        <row r="5212">
          <cell r="O5212" t="str">
            <v>签约</v>
          </cell>
        </row>
        <row r="5213">
          <cell r="D5213" t="str">
            <v>美汇半岛</v>
          </cell>
          <cell r="E5213" t="str">
            <v>21栋</v>
          </cell>
        </row>
        <row r="5213">
          <cell r="H5213" t="str">
            <v>912</v>
          </cell>
        </row>
        <row r="5213">
          <cell r="O5213" t="str">
            <v>签约</v>
          </cell>
        </row>
        <row r="5214">
          <cell r="D5214" t="str">
            <v>美汇半岛</v>
          </cell>
          <cell r="E5214" t="str">
            <v>22栋</v>
          </cell>
        </row>
        <row r="5214">
          <cell r="H5214" t="str">
            <v>1908</v>
          </cell>
        </row>
        <row r="5214">
          <cell r="O5214" t="str">
            <v>签约</v>
          </cell>
        </row>
        <row r="5215">
          <cell r="D5215" t="str">
            <v>美汇半岛</v>
          </cell>
          <cell r="E5215" t="str">
            <v>24栋</v>
          </cell>
        </row>
        <row r="5215">
          <cell r="H5215" t="str">
            <v>1512</v>
          </cell>
        </row>
        <row r="5215">
          <cell r="O5215" t="str">
            <v>签约</v>
          </cell>
        </row>
        <row r="5216">
          <cell r="D5216" t="str">
            <v>美汇半岛</v>
          </cell>
          <cell r="E5216" t="str">
            <v>24栋</v>
          </cell>
        </row>
        <row r="5216">
          <cell r="H5216" t="str">
            <v>209</v>
          </cell>
        </row>
        <row r="5216">
          <cell r="O5216" t="str">
            <v>签约</v>
          </cell>
        </row>
        <row r="5217">
          <cell r="D5217" t="str">
            <v>美汇半岛</v>
          </cell>
          <cell r="E5217" t="str">
            <v>24栋</v>
          </cell>
        </row>
        <row r="5217">
          <cell r="H5217" t="str">
            <v>706</v>
          </cell>
        </row>
        <row r="5217">
          <cell r="O5217" t="str">
            <v>签约</v>
          </cell>
        </row>
        <row r="5218">
          <cell r="D5218" t="str">
            <v>美汇半岛</v>
          </cell>
          <cell r="E5218" t="str">
            <v>2栋</v>
          </cell>
        </row>
        <row r="5218">
          <cell r="H5218" t="str">
            <v>1105</v>
          </cell>
        </row>
        <row r="5218">
          <cell r="O5218" t="str">
            <v>签约</v>
          </cell>
        </row>
        <row r="5219">
          <cell r="D5219" t="str">
            <v>美汇半岛</v>
          </cell>
          <cell r="E5219" t="str">
            <v>2栋</v>
          </cell>
        </row>
        <row r="5219">
          <cell r="H5219" t="str">
            <v>1501</v>
          </cell>
        </row>
        <row r="5219">
          <cell r="O5219" t="str">
            <v>签约</v>
          </cell>
        </row>
        <row r="5220">
          <cell r="D5220" t="str">
            <v>美汇半岛</v>
          </cell>
          <cell r="E5220" t="str">
            <v>2栋</v>
          </cell>
        </row>
        <row r="5220">
          <cell r="H5220" t="str">
            <v>1604</v>
          </cell>
        </row>
        <row r="5220">
          <cell r="O5220" t="str">
            <v>签约</v>
          </cell>
        </row>
        <row r="5221">
          <cell r="D5221" t="str">
            <v>美汇半岛</v>
          </cell>
          <cell r="E5221" t="str">
            <v>2栋</v>
          </cell>
        </row>
        <row r="5221">
          <cell r="H5221" t="str">
            <v>1605</v>
          </cell>
        </row>
        <row r="5221">
          <cell r="O5221" t="str">
            <v>签约</v>
          </cell>
        </row>
        <row r="5222">
          <cell r="D5222" t="str">
            <v>美汇半岛</v>
          </cell>
          <cell r="E5222" t="str">
            <v>3栋</v>
          </cell>
        </row>
        <row r="5222">
          <cell r="H5222" t="str">
            <v>1302</v>
          </cell>
        </row>
        <row r="5222">
          <cell r="O5222" t="str">
            <v>待售</v>
          </cell>
        </row>
        <row r="5223">
          <cell r="D5223" t="str">
            <v>美汇半岛</v>
          </cell>
          <cell r="E5223" t="str">
            <v>3栋</v>
          </cell>
        </row>
        <row r="5223">
          <cell r="H5223" t="str">
            <v>1702</v>
          </cell>
        </row>
        <row r="5223">
          <cell r="O5223" t="str">
            <v>签约</v>
          </cell>
        </row>
        <row r="5224">
          <cell r="D5224" t="str">
            <v>美汇半岛</v>
          </cell>
          <cell r="E5224" t="str">
            <v>3栋</v>
          </cell>
        </row>
        <row r="5224">
          <cell r="H5224" t="str">
            <v>1805</v>
          </cell>
        </row>
        <row r="5224">
          <cell r="O5224" t="str">
            <v>签约</v>
          </cell>
        </row>
        <row r="5225">
          <cell r="D5225" t="str">
            <v>美汇半岛</v>
          </cell>
          <cell r="E5225" t="str">
            <v>3栋</v>
          </cell>
        </row>
        <row r="5225">
          <cell r="H5225" t="str">
            <v>1806</v>
          </cell>
        </row>
        <row r="5225">
          <cell r="O5225" t="str">
            <v>签约</v>
          </cell>
        </row>
        <row r="5226">
          <cell r="D5226" t="str">
            <v>美汇半岛</v>
          </cell>
          <cell r="E5226" t="str">
            <v>3栋</v>
          </cell>
        </row>
        <row r="5226">
          <cell r="H5226" t="str">
            <v>702</v>
          </cell>
        </row>
        <row r="5226">
          <cell r="O5226" t="str">
            <v>待售</v>
          </cell>
        </row>
        <row r="5227">
          <cell r="D5227" t="str">
            <v>美汇半岛</v>
          </cell>
          <cell r="E5227" t="str">
            <v>3栋</v>
          </cell>
        </row>
        <row r="5227">
          <cell r="H5227" t="str">
            <v>703</v>
          </cell>
        </row>
        <row r="5227">
          <cell r="O5227" t="str">
            <v>待售</v>
          </cell>
        </row>
        <row r="5228">
          <cell r="D5228" t="str">
            <v>美汇半岛</v>
          </cell>
          <cell r="E5228" t="str">
            <v>4栋</v>
          </cell>
        </row>
        <row r="5228">
          <cell r="H5228" t="str">
            <v>105</v>
          </cell>
        </row>
        <row r="5228">
          <cell r="O5228" t="str">
            <v>签约</v>
          </cell>
        </row>
        <row r="5229">
          <cell r="D5229" t="str">
            <v>美汇半岛</v>
          </cell>
          <cell r="E5229" t="str">
            <v>4栋</v>
          </cell>
        </row>
        <row r="5229">
          <cell r="H5229" t="str">
            <v>1605</v>
          </cell>
        </row>
        <row r="5229">
          <cell r="O5229" t="str">
            <v>签约</v>
          </cell>
        </row>
        <row r="5230">
          <cell r="D5230" t="str">
            <v>美汇半岛</v>
          </cell>
          <cell r="E5230" t="str">
            <v>4栋</v>
          </cell>
        </row>
        <row r="5230">
          <cell r="H5230" t="str">
            <v>1606</v>
          </cell>
        </row>
        <row r="5230">
          <cell r="O5230" t="str">
            <v>签约</v>
          </cell>
        </row>
        <row r="5231">
          <cell r="D5231" t="str">
            <v>美汇半岛</v>
          </cell>
          <cell r="E5231" t="str">
            <v>4栋</v>
          </cell>
        </row>
        <row r="5231">
          <cell r="H5231" t="str">
            <v>1803</v>
          </cell>
        </row>
        <row r="5231">
          <cell r="O5231" t="str">
            <v>签约</v>
          </cell>
        </row>
        <row r="5232">
          <cell r="D5232" t="str">
            <v>美汇半岛</v>
          </cell>
          <cell r="E5232" t="str">
            <v>4栋</v>
          </cell>
        </row>
        <row r="5232">
          <cell r="H5232" t="str">
            <v>404</v>
          </cell>
        </row>
        <row r="5232">
          <cell r="O5232" t="str">
            <v>签约</v>
          </cell>
        </row>
        <row r="5233">
          <cell r="D5233" t="str">
            <v>美汇半岛</v>
          </cell>
          <cell r="E5233" t="str">
            <v>5栋</v>
          </cell>
        </row>
        <row r="5233">
          <cell r="H5233" t="str">
            <v>1101</v>
          </cell>
        </row>
        <row r="5233">
          <cell r="O5233" t="str">
            <v>签约</v>
          </cell>
        </row>
        <row r="5234">
          <cell r="D5234" t="str">
            <v>美汇半岛</v>
          </cell>
          <cell r="E5234" t="str">
            <v>5栋</v>
          </cell>
        </row>
        <row r="5234">
          <cell r="H5234" t="str">
            <v>1501</v>
          </cell>
        </row>
        <row r="5234">
          <cell r="O5234" t="str">
            <v>签约</v>
          </cell>
        </row>
        <row r="5235">
          <cell r="D5235" t="str">
            <v>美汇半岛</v>
          </cell>
          <cell r="E5235" t="str">
            <v>5栋</v>
          </cell>
        </row>
        <row r="5235">
          <cell r="H5235" t="str">
            <v>1502</v>
          </cell>
        </row>
        <row r="5235">
          <cell r="O5235" t="str">
            <v>签约</v>
          </cell>
        </row>
        <row r="5236">
          <cell r="D5236" t="str">
            <v>美汇半岛</v>
          </cell>
          <cell r="E5236" t="str">
            <v>5栋</v>
          </cell>
        </row>
        <row r="5236">
          <cell r="H5236" t="str">
            <v>1603</v>
          </cell>
        </row>
        <row r="5236">
          <cell r="O5236" t="str">
            <v>签约</v>
          </cell>
        </row>
        <row r="5237">
          <cell r="D5237" t="str">
            <v>美汇半岛</v>
          </cell>
          <cell r="E5237" t="str">
            <v>5栋</v>
          </cell>
        </row>
        <row r="5237">
          <cell r="H5237" t="str">
            <v>1606</v>
          </cell>
        </row>
        <row r="5237">
          <cell r="O5237" t="str">
            <v>签约</v>
          </cell>
        </row>
        <row r="5238">
          <cell r="D5238" t="str">
            <v>美汇半岛</v>
          </cell>
          <cell r="E5238" t="str">
            <v>5栋</v>
          </cell>
        </row>
        <row r="5238">
          <cell r="H5238" t="str">
            <v>703</v>
          </cell>
        </row>
        <row r="5238">
          <cell r="O5238" t="str">
            <v>签约</v>
          </cell>
        </row>
        <row r="5239">
          <cell r="D5239" t="str">
            <v>美汇半岛</v>
          </cell>
          <cell r="E5239" t="str">
            <v>5栋</v>
          </cell>
        </row>
        <row r="5239">
          <cell r="H5239" t="str">
            <v>903</v>
          </cell>
        </row>
        <row r="5239">
          <cell r="O5239" t="str">
            <v>签约</v>
          </cell>
        </row>
        <row r="5240">
          <cell r="D5240" t="str">
            <v>美汇半岛</v>
          </cell>
          <cell r="E5240" t="str">
            <v>6栋</v>
          </cell>
        </row>
        <row r="5240">
          <cell r="H5240" t="str">
            <v>1506</v>
          </cell>
        </row>
        <row r="5240">
          <cell r="O5240" t="str">
            <v>签约</v>
          </cell>
        </row>
        <row r="5241">
          <cell r="D5241" t="str">
            <v>美汇半岛</v>
          </cell>
          <cell r="E5241" t="str">
            <v>6栋</v>
          </cell>
        </row>
        <row r="5241">
          <cell r="H5241" t="str">
            <v>1601</v>
          </cell>
        </row>
        <row r="5241">
          <cell r="O5241" t="str">
            <v>签约</v>
          </cell>
        </row>
        <row r="5242">
          <cell r="D5242" t="str">
            <v>美汇半岛</v>
          </cell>
          <cell r="E5242" t="str">
            <v>6栋</v>
          </cell>
        </row>
        <row r="5242">
          <cell r="H5242" t="str">
            <v>1602</v>
          </cell>
        </row>
        <row r="5242">
          <cell r="O5242" t="str">
            <v>签约</v>
          </cell>
        </row>
        <row r="5243">
          <cell r="D5243" t="str">
            <v>美汇半岛</v>
          </cell>
          <cell r="E5243" t="str">
            <v>6栋</v>
          </cell>
        </row>
        <row r="5243">
          <cell r="H5243" t="str">
            <v>1606</v>
          </cell>
        </row>
        <row r="5243">
          <cell r="O5243" t="str">
            <v>签约</v>
          </cell>
        </row>
        <row r="5244">
          <cell r="D5244" t="str">
            <v>美汇半岛</v>
          </cell>
          <cell r="E5244" t="str">
            <v>6栋</v>
          </cell>
        </row>
        <row r="5244">
          <cell r="H5244" t="str">
            <v>1704</v>
          </cell>
        </row>
        <row r="5244">
          <cell r="O5244" t="str">
            <v>签约</v>
          </cell>
        </row>
        <row r="5245">
          <cell r="D5245" t="str">
            <v>美汇半岛</v>
          </cell>
          <cell r="E5245" t="str">
            <v>6栋</v>
          </cell>
        </row>
        <row r="5245">
          <cell r="H5245" t="str">
            <v>1705</v>
          </cell>
        </row>
        <row r="5245">
          <cell r="O5245" t="str">
            <v>签约</v>
          </cell>
        </row>
        <row r="5246">
          <cell r="D5246" t="str">
            <v>美汇半岛</v>
          </cell>
          <cell r="E5246" t="str">
            <v>6栋</v>
          </cell>
        </row>
        <row r="5246">
          <cell r="H5246" t="str">
            <v>1706</v>
          </cell>
        </row>
        <row r="5246">
          <cell r="O5246" t="str">
            <v>待售</v>
          </cell>
        </row>
        <row r="5247">
          <cell r="D5247" t="str">
            <v>美汇半岛</v>
          </cell>
          <cell r="E5247" t="str">
            <v>7栋</v>
          </cell>
        </row>
        <row r="5247">
          <cell r="H5247" t="str">
            <v>1801</v>
          </cell>
        </row>
        <row r="5247">
          <cell r="O5247" t="str">
            <v>签约</v>
          </cell>
        </row>
        <row r="5248">
          <cell r="D5248" t="str">
            <v>美汇半岛</v>
          </cell>
          <cell r="E5248" t="str">
            <v>7栋</v>
          </cell>
        </row>
        <row r="5248">
          <cell r="H5248" t="str">
            <v>1804</v>
          </cell>
        </row>
        <row r="5248">
          <cell r="O5248" t="str">
            <v>签约</v>
          </cell>
        </row>
        <row r="5249">
          <cell r="D5249" t="str">
            <v>美汇半岛</v>
          </cell>
          <cell r="E5249" t="str">
            <v>7栋</v>
          </cell>
        </row>
        <row r="5249">
          <cell r="H5249" t="str">
            <v>1805</v>
          </cell>
        </row>
        <row r="5249">
          <cell r="O5249" t="str">
            <v>签约</v>
          </cell>
        </row>
        <row r="5250">
          <cell r="D5250" t="str">
            <v>美汇半岛</v>
          </cell>
          <cell r="E5250" t="str">
            <v>7栋</v>
          </cell>
        </row>
        <row r="5250">
          <cell r="H5250" t="str">
            <v>1806</v>
          </cell>
        </row>
        <row r="5250">
          <cell r="O5250" t="str">
            <v>签约</v>
          </cell>
        </row>
        <row r="5251">
          <cell r="D5251" t="str">
            <v>美汇半岛</v>
          </cell>
          <cell r="E5251" t="str">
            <v>8栋</v>
          </cell>
        </row>
        <row r="5251">
          <cell r="H5251" t="str">
            <v>1801</v>
          </cell>
        </row>
        <row r="5251">
          <cell r="O5251" t="str">
            <v>销控</v>
          </cell>
        </row>
        <row r="5252">
          <cell r="D5252" t="str">
            <v>美汇半岛</v>
          </cell>
          <cell r="E5252" t="str">
            <v>8栋</v>
          </cell>
        </row>
        <row r="5252">
          <cell r="H5252" t="str">
            <v>1802</v>
          </cell>
        </row>
        <row r="5252">
          <cell r="O5252" t="str">
            <v>签约</v>
          </cell>
        </row>
        <row r="5253">
          <cell r="D5253" t="str">
            <v>美汇半岛</v>
          </cell>
          <cell r="E5253" t="str">
            <v>8栋</v>
          </cell>
        </row>
        <row r="5253">
          <cell r="H5253" t="str">
            <v>1805</v>
          </cell>
        </row>
        <row r="5253">
          <cell r="O5253" t="str">
            <v>签约</v>
          </cell>
        </row>
        <row r="5254">
          <cell r="D5254" t="str">
            <v>美汇半岛</v>
          </cell>
          <cell r="E5254" t="str">
            <v>8栋</v>
          </cell>
        </row>
        <row r="5254">
          <cell r="H5254" t="str">
            <v>1806</v>
          </cell>
        </row>
        <row r="5254">
          <cell r="O5254" t="str">
            <v>签约</v>
          </cell>
        </row>
        <row r="5255">
          <cell r="D5255" t="str">
            <v>美汇半岛</v>
          </cell>
          <cell r="E5255" t="str">
            <v>9栋</v>
          </cell>
        </row>
        <row r="5255">
          <cell r="H5255" t="str">
            <v>1602</v>
          </cell>
        </row>
        <row r="5255">
          <cell r="O5255" t="str">
            <v>签约</v>
          </cell>
        </row>
        <row r="5256">
          <cell r="D5256" t="str">
            <v>美汇半岛</v>
          </cell>
          <cell r="E5256" t="str">
            <v>9栋</v>
          </cell>
        </row>
        <row r="5256">
          <cell r="H5256" t="str">
            <v>1703</v>
          </cell>
        </row>
        <row r="5256">
          <cell r="O5256" t="str">
            <v>签约</v>
          </cell>
        </row>
        <row r="5257">
          <cell r="D5257" t="str">
            <v>美汇半岛</v>
          </cell>
          <cell r="E5257" t="str">
            <v>9栋</v>
          </cell>
        </row>
        <row r="5257">
          <cell r="H5257" t="str">
            <v>1705</v>
          </cell>
        </row>
        <row r="5257">
          <cell r="O5257" t="str">
            <v>签约</v>
          </cell>
        </row>
        <row r="5258">
          <cell r="D5258" t="str">
            <v>美汇半岛</v>
          </cell>
          <cell r="E5258" t="str">
            <v>9栋</v>
          </cell>
        </row>
        <row r="5258">
          <cell r="H5258" t="str">
            <v>1706</v>
          </cell>
        </row>
        <row r="5258">
          <cell r="O5258" t="str">
            <v>签约</v>
          </cell>
        </row>
        <row r="5259">
          <cell r="D5259" t="str">
            <v>美汇半岛车位</v>
          </cell>
          <cell r="E5259" t="str">
            <v>东区1号库</v>
          </cell>
        </row>
        <row r="5259">
          <cell r="H5259" t="str">
            <v>—1A001</v>
          </cell>
        </row>
        <row r="5259">
          <cell r="O5259" t="str">
            <v>签约</v>
          </cell>
        </row>
        <row r="5260">
          <cell r="D5260" t="str">
            <v>美汇半岛车位</v>
          </cell>
          <cell r="E5260" t="str">
            <v>东区1号库</v>
          </cell>
        </row>
        <row r="5260">
          <cell r="H5260" t="str">
            <v>—1A002</v>
          </cell>
        </row>
        <row r="5260">
          <cell r="O5260" t="str">
            <v>认购</v>
          </cell>
        </row>
        <row r="5261">
          <cell r="D5261" t="str">
            <v>美汇半岛车位</v>
          </cell>
          <cell r="E5261" t="str">
            <v>东区1号库</v>
          </cell>
        </row>
        <row r="5261">
          <cell r="H5261" t="str">
            <v>—1A003</v>
          </cell>
        </row>
        <row r="5261">
          <cell r="O5261" t="str">
            <v>签约</v>
          </cell>
        </row>
        <row r="5262">
          <cell r="D5262" t="str">
            <v>美汇半岛车位</v>
          </cell>
          <cell r="E5262" t="str">
            <v>东区1号库</v>
          </cell>
        </row>
        <row r="5262">
          <cell r="H5262" t="str">
            <v>—1A004</v>
          </cell>
        </row>
        <row r="5262">
          <cell r="O5262" t="str">
            <v>签约</v>
          </cell>
        </row>
        <row r="5263">
          <cell r="D5263" t="str">
            <v>美汇半岛车位</v>
          </cell>
          <cell r="E5263" t="str">
            <v>东区1号库</v>
          </cell>
        </row>
        <row r="5263">
          <cell r="H5263" t="str">
            <v>—1A005</v>
          </cell>
        </row>
        <row r="5263">
          <cell r="O5263" t="str">
            <v>签约</v>
          </cell>
        </row>
        <row r="5264">
          <cell r="D5264" t="str">
            <v>美汇半岛车位</v>
          </cell>
          <cell r="E5264" t="str">
            <v>东区1号库</v>
          </cell>
        </row>
        <row r="5264">
          <cell r="H5264" t="str">
            <v>—1A006</v>
          </cell>
        </row>
        <row r="5264">
          <cell r="O5264" t="str">
            <v>签约</v>
          </cell>
        </row>
        <row r="5265">
          <cell r="D5265" t="str">
            <v>美汇半岛车位</v>
          </cell>
          <cell r="E5265" t="str">
            <v>东区1号库</v>
          </cell>
        </row>
        <row r="5265">
          <cell r="H5265" t="str">
            <v>—1A007</v>
          </cell>
        </row>
        <row r="5265">
          <cell r="O5265" t="str">
            <v>签约</v>
          </cell>
        </row>
        <row r="5266">
          <cell r="D5266" t="str">
            <v>美汇半岛车位</v>
          </cell>
          <cell r="E5266" t="str">
            <v>东区1号库</v>
          </cell>
        </row>
        <row r="5266">
          <cell r="H5266" t="str">
            <v>—1A008</v>
          </cell>
        </row>
        <row r="5266">
          <cell r="O5266" t="str">
            <v>认购</v>
          </cell>
        </row>
        <row r="5267">
          <cell r="D5267" t="str">
            <v>美汇半岛车位</v>
          </cell>
          <cell r="E5267" t="str">
            <v>东区1号库</v>
          </cell>
        </row>
        <row r="5267">
          <cell r="H5267" t="str">
            <v>—1A009</v>
          </cell>
        </row>
        <row r="5267">
          <cell r="O5267" t="str">
            <v>签约</v>
          </cell>
        </row>
        <row r="5268">
          <cell r="D5268" t="str">
            <v>美汇半岛车位</v>
          </cell>
          <cell r="E5268" t="str">
            <v>东区1号库</v>
          </cell>
        </row>
        <row r="5268">
          <cell r="H5268" t="str">
            <v>—1A010</v>
          </cell>
        </row>
        <row r="5268">
          <cell r="O5268" t="str">
            <v>签约</v>
          </cell>
        </row>
        <row r="5269">
          <cell r="D5269" t="str">
            <v>美汇半岛车位</v>
          </cell>
          <cell r="E5269" t="str">
            <v>东区1号库</v>
          </cell>
        </row>
        <row r="5269">
          <cell r="H5269" t="str">
            <v>—1A011</v>
          </cell>
        </row>
        <row r="5269">
          <cell r="O5269" t="str">
            <v>签约</v>
          </cell>
        </row>
        <row r="5270">
          <cell r="D5270" t="str">
            <v>美汇半岛车位</v>
          </cell>
          <cell r="E5270" t="str">
            <v>东区1号库</v>
          </cell>
        </row>
        <row r="5270">
          <cell r="H5270" t="str">
            <v>—1A012</v>
          </cell>
        </row>
        <row r="5270">
          <cell r="O5270" t="str">
            <v>签约</v>
          </cell>
        </row>
        <row r="5271">
          <cell r="D5271" t="str">
            <v>美汇半岛车位</v>
          </cell>
          <cell r="E5271" t="str">
            <v>东区1号库</v>
          </cell>
        </row>
        <row r="5271">
          <cell r="H5271" t="str">
            <v>—1A013</v>
          </cell>
        </row>
        <row r="5271">
          <cell r="O5271" t="str">
            <v>签约</v>
          </cell>
        </row>
        <row r="5272">
          <cell r="D5272" t="str">
            <v>美汇半岛车位</v>
          </cell>
          <cell r="E5272" t="str">
            <v>东区1号库</v>
          </cell>
        </row>
        <row r="5272">
          <cell r="H5272" t="str">
            <v>—1A014</v>
          </cell>
        </row>
        <row r="5272">
          <cell r="O5272" t="str">
            <v>认购</v>
          </cell>
        </row>
        <row r="5273">
          <cell r="D5273" t="str">
            <v>美汇半岛车位</v>
          </cell>
          <cell r="E5273" t="str">
            <v>东区1号库</v>
          </cell>
        </row>
        <row r="5273">
          <cell r="H5273" t="str">
            <v>—1A015</v>
          </cell>
        </row>
        <row r="5273">
          <cell r="O5273" t="str">
            <v>待售</v>
          </cell>
        </row>
        <row r="5274">
          <cell r="D5274" t="str">
            <v>美汇半岛车位</v>
          </cell>
          <cell r="E5274" t="str">
            <v>东区1号库</v>
          </cell>
        </row>
        <row r="5274">
          <cell r="H5274" t="str">
            <v>—1A016</v>
          </cell>
        </row>
        <row r="5274">
          <cell r="O5274" t="str">
            <v>认购</v>
          </cell>
        </row>
        <row r="5275">
          <cell r="D5275" t="str">
            <v>美汇半岛车位</v>
          </cell>
          <cell r="E5275" t="str">
            <v>东区1号库</v>
          </cell>
        </row>
        <row r="5275">
          <cell r="H5275" t="str">
            <v>—1A017</v>
          </cell>
        </row>
        <row r="5275">
          <cell r="O5275" t="str">
            <v>签约</v>
          </cell>
        </row>
        <row r="5276">
          <cell r="D5276" t="str">
            <v>美汇半岛车位</v>
          </cell>
          <cell r="E5276" t="str">
            <v>东区1号库</v>
          </cell>
        </row>
        <row r="5276">
          <cell r="H5276" t="str">
            <v>—1A018</v>
          </cell>
        </row>
        <row r="5276">
          <cell r="O5276" t="str">
            <v>签约</v>
          </cell>
        </row>
        <row r="5277">
          <cell r="D5277" t="str">
            <v>美汇半岛车位</v>
          </cell>
          <cell r="E5277" t="str">
            <v>东区1号库</v>
          </cell>
        </row>
        <row r="5277">
          <cell r="H5277" t="str">
            <v>—1A019</v>
          </cell>
        </row>
        <row r="5277">
          <cell r="O5277" t="str">
            <v>签约</v>
          </cell>
        </row>
        <row r="5278">
          <cell r="D5278" t="str">
            <v>美汇半岛车位</v>
          </cell>
          <cell r="E5278" t="str">
            <v>东区1号库</v>
          </cell>
        </row>
        <row r="5278">
          <cell r="H5278" t="str">
            <v>—1A020</v>
          </cell>
        </row>
        <row r="5278">
          <cell r="O5278" t="str">
            <v>签约</v>
          </cell>
        </row>
        <row r="5279">
          <cell r="D5279" t="str">
            <v>美汇半岛车位</v>
          </cell>
          <cell r="E5279" t="str">
            <v>东区1号库</v>
          </cell>
        </row>
        <row r="5279">
          <cell r="H5279" t="str">
            <v>—1A021</v>
          </cell>
        </row>
        <row r="5279">
          <cell r="O5279" t="str">
            <v>签约</v>
          </cell>
        </row>
        <row r="5280">
          <cell r="D5280" t="str">
            <v>美汇半岛车位</v>
          </cell>
          <cell r="E5280" t="str">
            <v>东区1号库</v>
          </cell>
        </row>
        <row r="5280">
          <cell r="H5280" t="str">
            <v>—1A022</v>
          </cell>
        </row>
        <row r="5280">
          <cell r="O5280" t="str">
            <v>签约</v>
          </cell>
        </row>
        <row r="5281">
          <cell r="D5281" t="str">
            <v>美汇半岛车位</v>
          </cell>
          <cell r="E5281" t="str">
            <v>东区1号库</v>
          </cell>
        </row>
        <row r="5281">
          <cell r="H5281" t="str">
            <v>—1A023</v>
          </cell>
        </row>
        <row r="5281">
          <cell r="O5281" t="str">
            <v>签约</v>
          </cell>
        </row>
        <row r="5282">
          <cell r="D5282" t="str">
            <v>美汇半岛车位</v>
          </cell>
          <cell r="E5282" t="str">
            <v>东区1号库</v>
          </cell>
        </row>
        <row r="5282">
          <cell r="H5282" t="str">
            <v>—1A024</v>
          </cell>
        </row>
        <row r="5282">
          <cell r="O5282" t="str">
            <v>签约</v>
          </cell>
        </row>
        <row r="5283">
          <cell r="D5283" t="str">
            <v>美汇半岛车位</v>
          </cell>
          <cell r="E5283" t="str">
            <v>东区1号库</v>
          </cell>
        </row>
        <row r="5283">
          <cell r="H5283" t="str">
            <v>—1A025</v>
          </cell>
        </row>
        <row r="5283">
          <cell r="O5283" t="str">
            <v>签约</v>
          </cell>
        </row>
        <row r="5284">
          <cell r="D5284" t="str">
            <v>美汇半岛车位</v>
          </cell>
          <cell r="E5284" t="str">
            <v>东区1号库</v>
          </cell>
        </row>
        <row r="5284">
          <cell r="H5284" t="str">
            <v>—1A026</v>
          </cell>
        </row>
        <row r="5284">
          <cell r="O5284" t="str">
            <v>签约</v>
          </cell>
        </row>
        <row r="5285">
          <cell r="D5285" t="str">
            <v>美汇半岛车位</v>
          </cell>
          <cell r="E5285" t="str">
            <v>东区1号库</v>
          </cell>
        </row>
        <row r="5285">
          <cell r="H5285" t="str">
            <v>—1A027</v>
          </cell>
        </row>
        <row r="5285">
          <cell r="O5285" t="str">
            <v>签约</v>
          </cell>
        </row>
        <row r="5286">
          <cell r="D5286" t="str">
            <v>美汇半岛车位</v>
          </cell>
          <cell r="E5286" t="str">
            <v>东区1号库</v>
          </cell>
        </row>
        <row r="5286">
          <cell r="H5286" t="str">
            <v>—1A028</v>
          </cell>
        </row>
        <row r="5286">
          <cell r="O5286" t="str">
            <v>签约</v>
          </cell>
        </row>
        <row r="5287">
          <cell r="D5287" t="str">
            <v>美汇半岛车位</v>
          </cell>
          <cell r="E5287" t="str">
            <v>东区1号库</v>
          </cell>
        </row>
        <row r="5287">
          <cell r="H5287" t="str">
            <v>—1A029</v>
          </cell>
        </row>
        <row r="5287">
          <cell r="O5287" t="str">
            <v>签约</v>
          </cell>
        </row>
        <row r="5288">
          <cell r="D5288" t="str">
            <v>美汇半岛车位</v>
          </cell>
          <cell r="E5288" t="str">
            <v>东区1号库</v>
          </cell>
        </row>
        <row r="5288">
          <cell r="H5288" t="str">
            <v>—1A030</v>
          </cell>
        </row>
        <row r="5288">
          <cell r="O5288" t="str">
            <v>待售</v>
          </cell>
        </row>
        <row r="5289">
          <cell r="D5289" t="str">
            <v>美汇半岛车位</v>
          </cell>
          <cell r="E5289" t="str">
            <v>东区1号库</v>
          </cell>
        </row>
        <row r="5289">
          <cell r="H5289" t="str">
            <v>—1A031</v>
          </cell>
        </row>
        <row r="5289">
          <cell r="O5289" t="str">
            <v>认购</v>
          </cell>
        </row>
        <row r="5290">
          <cell r="D5290" t="str">
            <v>美汇半岛车位</v>
          </cell>
          <cell r="E5290" t="str">
            <v>东区1号库</v>
          </cell>
        </row>
        <row r="5290">
          <cell r="H5290" t="str">
            <v>—1A032</v>
          </cell>
        </row>
        <row r="5290">
          <cell r="O5290" t="str">
            <v>认购</v>
          </cell>
        </row>
        <row r="5291">
          <cell r="D5291" t="str">
            <v>美汇半岛车位</v>
          </cell>
          <cell r="E5291" t="str">
            <v>东区1号库</v>
          </cell>
        </row>
        <row r="5291">
          <cell r="H5291" t="str">
            <v>—1A033</v>
          </cell>
        </row>
        <row r="5291">
          <cell r="O5291" t="str">
            <v>认购</v>
          </cell>
        </row>
        <row r="5292">
          <cell r="D5292" t="str">
            <v>美汇半岛车位</v>
          </cell>
          <cell r="E5292" t="str">
            <v>东区1号库</v>
          </cell>
        </row>
        <row r="5292">
          <cell r="H5292" t="str">
            <v>—1A034</v>
          </cell>
        </row>
        <row r="5292">
          <cell r="O5292" t="str">
            <v>签约</v>
          </cell>
        </row>
        <row r="5293">
          <cell r="D5293" t="str">
            <v>美汇半岛车位</v>
          </cell>
          <cell r="E5293" t="str">
            <v>东区1号库</v>
          </cell>
        </row>
        <row r="5293">
          <cell r="H5293" t="str">
            <v>—1A035</v>
          </cell>
        </row>
        <row r="5293">
          <cell r="O5293" t="str">
            <v>签约</v>
          </cell>
        </row>
        <row r="5294">
          <cell r="D5294" t="str">
            <v>美汇半岛车位</v>
          </cell>
          <cell r="E5294" t="str">
            <v>东区1号库</v>
          </cell>
        </row>
        <row r="5294">
          <cell r="H5294" t="str">
            <v>—1A036</v>
          </cell>
        </row>
        <row r="5294">
          <cell r="O5294" t="str">
            <v>签约</v>
          </cell>
        </row>
        <row r="5295">
          <cell r="D5295" t="str">
            <v>美汇半岛车位</v>
          </cell>
          <cell r="E5295" t="str">
            <v>东区1号库</v>
          </cell>
        </row>
        <row r="5295">
          <cell r="H5295" t="str">
            <v>—1A037</v>
          </cell>
        </row>
        <row r="5295">
          <cell r="O5295" t="str">
            <v>签约</v>
          </cell>
        </row>
        <row r="5296">
          <cell r="D5296" t="str">
            <v>美汇半岛车位</v>
          </cell>
          <cell r="E5296" t="str">
            <v>东区1号库</v>
          </cell>
        </row>
        <row r="5296">
          <cell r="H5296" t="str">
            <v>—1A038</v>
          </cell>
        </row>
        <row r="5296">
          <cell r="O5296" t="str">
            <v>签约</v>
          </cell>
        </row>
        <row r="5297">
          <cell r="D5297" t="str">
            <v>美汇半岛车位</v>
          </cell>
          <cell r="E5297" t="str">
            <v>东区1号库</v>
          </cell>
        </row>
        <row r="5297">
          <cell r="H5297" t="str">
            <v>—1A039</v>
          </cell>
        </row>
        <row r="5297">
          <cell r="O5297" t="str">
            <v>签约</v>
          </cell>
        </row>
        <row r="5298">
          <cell r="D5298" t="str">
            <v>美汇半岛车位</v>
          </cell>
          <cell r="E5298" t="str">
            <v>东区1号库</v>
          </cell>
        </row>
        <row r="5298">
          <cell r="H5298" t="str">
            <v>—1A040</v>
          </cell>
        </row>
        <row r="5298">
          <cell r="O5298" t="str">
            <v>签约</v>
          </cell>
        </row>
        <row r="5299">
          <cell r="D5299" t="str">
            <v>美汇半岛车位</v>
          </cell>
          <cell r="E5299" t="str">
            <v>东区1号库</v>
          </cell>
        </row>
        <row r="5299">
          <cell r="H5299" t="str">
            <v>—1A041</v>
          </cell>
        </row>
        <row r="5299">
          <cell r="O5299" t="str">
            <v>签约</v>
          </cell>
        </row>
        <row r="5300">
          <cell r="D5300" t="str">
            <v>美汇半岛车位</v>
          </cell>
          <cell r="E5300" t="str">
            <v>东区1号库</v>
          </cell>
        </row>
        <row r="5300">
          <cell r="H5300" t="str">
            <v>—1A042</v>
          </cell>
        </row>
        <row r="5300">
          <cell r="O5300" t="str">
            <v>签约</v>
          </cell>
        </row>
        <row r="5301">
          <cell r="D5301" t="str">
            <v>美汇半岛车位</v>
          </cell>
          <cell r="E5301" t="str">
            <v>东区1号库</v>
          </cell>
        </row>
        <row r="5301">
          <cell r="H5301" t="str">
            <v>—1A043</v>
          </cell>
        </row>
        <row r="5301">
          <cell r="O5301" t="str">
            <v>待售</v>
          </cell>
        </row>
        <row r="5302">
          <cell r="D5302" t="str">
            <v>美汇半岛车位</v>
          </cell>
          <cell r="E5302" t="str">
            <v>东区1号库</v>
          </cell>
        </row>
        <row r="5302">
          <cell r="H5302" t="str">
            <v>—1A044</v>
          </cell>
        </row>
        <row r="5302">
          <cell r="O5302" t="str">
            <v>待售</v>
          </cell>
        </row>
        <row r="5303">
          <cell r="D5303" t="str">
            <v>美汇半岛车位</v>
          </cell>
          <cell r="E5303" t="str">
            <v>东区1号库</v>
          </cell>
        </row>
        <row r="5303">
          <cell r="H5303" t="str">
            <v>—1A045</v>
          </cell>
        </row>
        <row r="5303">
          <cell r="O5303" t="str">
            <v>签约</v>
          </cell>
        </row>
        <row r="5304">
          <cell r="D5304" t="str">
            <v>美汇半岛车位</v>
          </cell>
          <cell r="E5304" t="str">
            <v>东区1号库</v>
          </cell>
        </row>
        <row r="5304">
          <cell r="H5304" t="str">
            <v>—1A046</v>
          </cell>
        </row>
        <row r="5304">
          <cell r="O5304" t="str">
            <v>签约</v>
          </cell>
        </row>
        <row r="5305">
          <cell r="D5305" t="str">
            <v>美汇半岛车位</v>
          </cell>
          <cell r="E5305" t="str">
            <v>东区1号库</v>
          </cell>
        </row>
        <row r="5305">
          <cell r="H5305" t="str">
            <v>—1A047</v>
          </cell>
        </row>
        <row r="5305">
          <cell r="O5305" t="str">
            <v>待售</v>
          </cell>
        </row>
        <row r="5306">
          <cell r="D5306" t="str">
            <v>美汇半岛车位</v>
          </cell>
          <cell r="E5306" t="str">
            <v>东区1号库</v>
          </cell>
        </row>
        <row r="5306">
          <cell r="H5306" t="str">
            <v>—1A048</v>
          </cell>
        </row>
        <row r="5306">
          <cell r="O5306" t="str">
            <v>待售</v>
          </cell>
        </row>
        <row r="5307">
          <cell r="D5307" t="str">
            <v>美汇半岛车位</v>
          </cell>
          <cell r="E5307" t="str">
            <v>东区1号库</v>
          </cell>
        </row>
        <row r="5307">
          <cell r="H5307" t="str">
            <v>—1A049</v>
          </cell>
        </row>
        <row r="5307">
          <cell r="O5307" t="str">
            <v>签约</v>
          </cell>
        </row>
        <row r="5308">
          <cell r="D5308" t="str">
            <v>美汇半岛车位</v>
          </cell>
          <cell r="E5308" t="str">
            <v>东区1号库</v>
          </cell>
        </row>
        <row r="5308">
          <cell r="H5308" t="str">
            <v>—1A050</v>
          </cell>
        </row>
        <row r="5308">
          <cell r="O5308" t="str">
            <v>签约</v>
          </cell>
        </row>
        <row r="5309">
          <cell r="D5309" t="str">
            <v>美汇半岛车位</v>
          </cell>
          <cell r="E5309" t="str">
            <v>东区1号库</v>
          </cell>
        </row>
        <row r="5309">
          <cell r="H5309" t="str">
            <v>—1A051</v>
          </cell>
        </row>
        <row r="5309">
          <cell r="O5309" t="str">
            <v>签约</v>
          </cell>
        </row>
        <row r="5310">
          <cell r="D5310" t="str">
            <v>美汇半岛车位</v>
          </cell>
          <cell r="E5310" t="str">
            <v>东区1号库</v>
          </cell>
        </row>
        <row r="5310">
          <cell r="H5310" t="str">
            <v>—1A052</v>
          </cell>
        </row>
        <row r="5310">
          <cell r="O5310" t="str">
            <v>待售</v>
          </cell>
        </row>
        <row r="5311">
          <cell r="D5311" t="str">
            <v>美汇半岛车位</v>
          </cell>
          <cell r="E5311" t="str">
            <v>东区1号库</v>
          </cell>
        </row>
        <row r="5311">
          <cell r="H5311" t="str">
            <v>—1A053</v>
          </cell>
        </row>
        <row r="5311">
          <cell r="O5311" t="str">
            <v>待售</v>
          </cell>
        </row>
        <row r="5312">
          <cell r="D5312" t="str">
            <v>美汇半岛车位</v>
          </cell>
          <cell r="E5312" t="str">
            <v>东区1号库</v>
          </cell>
        </row>
        <row r="5312">
          <cell r="H5312" t="str">
            <v>—1A054</v>
          </cell>
        </row>
        <row r="5312">
          <cell r="O5312" t="str">
            <v>待售</v>
          </cell>
        </row>
        <row r="5313">
          <cell r="D5313" t="str">
            <v>美汇半岛车位</v>
          </cell>
          <cell r="E5313" t="str">
            <v>东区1号库</v>
          </cell>
        </row>
        <row r="5313">
          <cell r="H5313" t="str">
            <v>—1A055</v>
          </cell>
        </row>
        <row r="5313">
          <cell r="O5313" t="str">
            <v>待售</v>
          </cell>
        </row>
        <row r="5314">
          <cell r="D5314" t="str">
            <v>美汇半岛车位</v>
          </cell>
          <cell r="E5314" t="str">
            <v>东区1号库</v>
          </cell>
        </row>
        <row r="5314">
          <cell r="H5314" t="str">
            <v>—1A056</v>
          </cell>
        </row>
        <row r="5314">
          <cell r="O5314" t="str">
            <v>签约</v>
          </cell>
        </row>
        <row r="5315">
          <cell r="D5315" t="str">
            <v>美汇半岛车位</v>
          </cell>
          <cell r="E5315" t="str">
            <v>东区1号库</v>
          </cell>
        </row>
        <row r="5315">
          <cell r="H5315" t="str">
            <v>—1A057</v>
          </cell>
        </row>
        <row r="5315">
          <cell r="O5315" t="str">
            <v>签约</v>
          </cell>
        </row>
        <row r="5316">
          <cell r="D5316" t="str">
            <v>美汇半岛车位</v>
          </cell>
          <cell r="E5316" t="str">
            <v>东区1号库</v>
          </cell>
        </row>
        <row r="5316">
          <cell r="H5316" t="str">
            <v>—1A058</v>
          </cell>
        </row>
        <row r="5316">
          <cell r="O5316" t="str">
            <v>签约</v>
          </cell>
        </row>
        <row r="5317">
          <cell r="D5317" t="str">
            <v>美汇半岛车位</v>
          </cell>
          <cell r="E5317" t="str">
            <v>东区1号库</v>
          </cell>
        </row>
        <row r="5317">
          <cell r="H5317" t="str">
            <v>—1A059</v>
          </cell>
        </row>
        <row r="5317">
          <cell r="O5317" t="str">
            <v>待售</v>
          </cell>
        </row>
        <row r="5318">
          <cell r="D5318" t="str">
            <v>美汇半岛车位</v>
          </cell>
          <cell r="E5318" t="str">
            <v>东区1号库</v>
          </cell>
        </row>
        <row r="5318">
          <cell r="H5318" t="str">
            <v>—1A060</v>
          </cell>
        </row>
        <row r="5318">
          <cell r="O5318" t="str">
            <v>签约</v>
          </cell>
        </row>
        <row r="5319">
          <cell r="D5319" t="str">
            <v>美汇半岛车位</v>
          </cell>
          <cell r="E5319" t="str">
            <v>东区1号库</v>
          </cell>
        </row>
        <row r="5319">
          <cell r="H5319" t="str">
            <v>—1A061</v>
          </cell>
        </row>
        <row r="5319">
          <cell r="O5319" t="str">
            <v>签约</v>
          </cell>
        </row>
        <row r="5320">
          <cell r="D5320" t="str">
            <v>美汇半岛车位</v>
          </cell>
          <cell r="E5320" t="str">
            <v>东区1号库</v>
          </cell>
        </row>
        <row r="5320">
          <cell r="H5320" t="str">
            <v>—1A062</v>
          </cell>
        </row>
        <row r="5320">
          <cell r="O5320" t="str">
            <v>认购</v>
          </cell>
        </row>
        <row r="5321">
          <cell r="D5321" t="str">
            <v>美汇半岛车位</v>
          </cell>
          <cell r="E5321" t="str">
            <v>东区1号库</v>
          </cell>
        </row>
        <row r="5321">
          <cell r="H5321" t="str">
            <v>—1A063</v>
          </cell>
        </row>
        <row r="5321">
          <cell r="O5321" t="str">
            <v>待售</v>
          </cell>
        </row>
        <row r="5322">
          <cell r="D5322" t="str">
            <v>美汇半岛车位</v>
          </cell>
          <cell r="E5322" t="str">
            <v>东区1号库</v>
          </cell>
        </row>
        <row r="5322">
          <cell r="H5322" t="str">
            <v>—1A064</v>
          </cell>
        </row>
        <row r="5322">
          <cell r="O5322" t="str">
            <v>待售</v>
          </cell>
        </row>
        <row r="5323">
          <cell r="D5323" t="str">
            <v>美汇半岛车位</v>
          </cell>
          <cell r="E5323" t="str">
            <v>东区1号库</v>
          </cell>
        </row>
        <row r="5323">
          <cell r="H5323" t="str">
            <v>—1A065</v>
          </cell>
        </row>
        <row r="5323">
          <cell r="O5323" t="str">
            <v>待售</v>
          </cell>
        </row>
        <row r="5324">
          <cell r="D5324" t="str">
            <v>美汇半岛车位</v>
          </cell>
          <cell r="E5324" t="str">
            <v>东区1号库</v>
          </cell>
        </row>
        <row r="5324">
          <cell r="H5324" t="str">
            <v>—1A066</v>
          </cell>
        </row>
        <row r="5324">
          <cell r="O5324" t="str">
            <v>待售</v>
          </cell>
        </row>
        <row r="5325">
          <cell r="D5325" t="str">
            <v>美汇半岛车位</v>
          </cell>
          <cell r="E5325" t="str">
            <v>东区1号库</v>
          </cell>
        </row>
        <row r="5325">
          <cell r="H5325" t="str">
            <v>—1A067</v>
          </cell>
        </row>
        <row r="5325">
          <cell r="O5325" t="str">
            <v>待售</v>
          </cell>
        </row>
        <row r="5326">
          <cell r="D5326" t="str">
            <v>美汇半岛车位</v>
          </cell>
          <cell r="E5326" t="str">
            <v>东区1号库</v>
          </cell>
        </row>
        <row r="5326">
          <cell r="H5326" t="str">
            <v>—1A068</v>
          </cell>
        </row>
        <row r="5326">
          <cell r="O5326" t="str">
            <v>待售</v>
          </cell>
        </row>
        <row r="5327">
          <cell r="D5327" t="str">
            <v>美汇半岛车位</v>
          </cell>
          <cell r="E5327" t="str">
            <v>东区1号库</v>
          </cell>
        </row>
        <row r="5327">
          <cell r="H5327" t="str">
            <v>—1A069</v>
          </cell>
        </row>
        <row r="5327">
          <cell r="O5327" t="str">
            <v>认购</v>
          </cell>
        </row>
        <row r="5328">
          <cell r="D5328" t="str">
            <v>美汇半岛车位</v>
          </cell>
          <cell r="E5328" t="str">
            <v>东区1号库</v>
          </cell>
        </row>
        <row r="5328">
          <cell r="H5328" t="str">
            <v>—1A070</v>
          </cell>
        </row>
        <row r="5328">
          <cell r="O5328" t="str">
            <v>待售</v>
          </cell>
        </row>
        <row r="5329">
          <cell r="D5329" t="str">
            <v>美汇半岛车位</v>
          </cell>
          <cell r="E5329" t="str">
            <v>东区1号库</v>
          </cell>
        </row>
        <row r="5329">
          <cell r="H5329" t="str">
            <v>—1A071</v>
          </cell>
        </row>
        <row r="5329">
          <cell r="O5329" t="str">
            <v>签约</v>
          </cell>
        </row>
        <row r="5330">
          <cell r="D5330" t="str">
            <v>美汇半岛车位</v>
          </cell>
          <cell r="E5330" t="str">
            <v>东区1号库</v>
          </cell>
        </row>
        <row r="5330">
          <cell r="H5330" t="str">
            <v>—1A072</v>
          </cell>
        </row>
        <row r="5330">
          <cell r="O5330" t="str">
            <v>认购</v>
          </cell>
        </row>
        <row r="5331">
          <cell r="D5331" t="str">
            <v>美汇半岛车位</v>
          </cell>
          <cell r="E5331" t="str">
            <v>东区1号库</v>
          </cell>
        </row>
        <row r="5331">
          <cell r="H5331" t="str">
            <v>—1A073</v>
          </cell>
        </row>
        <row r="5331">
          <cell r="O5331" t="str">
            <v>签约</v>
          </cell>
        </row>
        <row r="5332">
          <cell r="D5332" t="str">
            <v>美汇半岛车位</v>
          </cell>
          <cell r="E5332" t="str">
            <v>东区1号库</v>
          </cell>
        </row>
        <row r="5332">
          <cell r="H5332" t="str">
            <v>—1A074</v>
          </cell>
        </row>
        <row r="5332">
          <cell r="O5332" t="str">
            <v>签约</v>
          </cell>
        </row>
        <row r="5333">
          <cell r="D5333" t="str">
            <v>美汇半岛车位</v>
          </cell>
          <cell r="E5333" t="str">
            <v>东区1号库</v>
          </cell>
        </row>
        <row r="5333">
          <cell r="H5333" t="str">
            <v>—1A075</v>
          </cell>
        </row>
        <row r="5333">
          <cell r="O5333" t="str">
            <v>签约</v>
          </cell>
        </row>
        <row r="5334">
          <cell r="D5334" t="str">
            <v>美汇半岛车位</v>
          </cell>
          <cell r="E5334" t="str">
            <v>东区1号库</v>
          </cell>
        </row>
        <row r="5334">
          <cell r="H5334" t="str">
            <v>—1A076</v>
          </cell>
        </row>
        <row r="5334">
          <cell r="O5334" t="str">
            <v>待售</v>
          </cell>
        </row>
        <row r="5335">
          <cell r="D5335" t="str">
            <v>美汇半岛车位</v>
          </cell>
          <cell r="E5335" t="str">
            <v>东区1号库</v>
          </cell>
        </row>
        <row r="5335">
          <cell r="H5335" t="str">
            <v>—1A077</v>
          </cell>
        </row>
        <row r="5335">
          <cell r="O5335" t="str">
            <v>待售</v>
          </cell>
        </row>
        <row r="5336">
          <cell r="D5336" t="str">
            <v>美汇半岛车位</v>
          </cell>
          <cell r="E5336" t="str">
            <v>东区1号库</v>
          </cell>
        </row>
        <row r="5336">
          <cell r="H5336" t="str">
            <v>—1A078</v>
          </cell>
        </row>
        <row r="5336">
          <cell r="O5336" t="str">
            <v>待售</v>
          </cell>
        </row>
        <row r="5337">
          <cell r="D5337" t="str">
            <v>美汇半岛车位</v>
          </cell>
          <cell r="E5337" t="str">
            <v>东区1号库</v>
          </cell>
        </row>
        <row r="5337">
          <cell r="H5337" t="str">
            <v>—1A079</v>
          </cell>
        </row>
        <row r="5337">
          <cell r="O5337" t="str">
            <v>签约</v>
          </cell>
        </row>
        <row r="5338">
          <cell r="D5338" t="str">
            <v>美汇半岛车位</v>
          </cell>
          <cell r="E5338" t="str">
            <v>东区1号库</v>
          </cell>
        </row>
        <row r="5338">
          <cell r="H5338" t="str">
            <v>—1A080</v>
          </cell>
        </row>
        <row r="5338">
          <cell r="O5338" t="str">
            <v>认购</v>
          </cell>
        </row>
        <row r="5339">
          <cell r="D5339" t="str">
            <v>美汇半岛车位</v>
          </cell>
          <cell r="E5339" t="str">
            <v>东区1号库</v>
          </cell>
        </row>
        <row r="5339">
          <cell r="H5339" t="str">
            <v>—1A081</v>
          </cell>
        </row>
        <row r="5339">
          <cell r="O5339" t="str">
            <v>签约</v>
          </cell>
        </row>
        <row r="5340">
          <cell r="D5340" t="str">
            <v>美汇半岛车位</v>
          </cell>
          <cell r="E5340" t="str">
            <v>东区1号库</v>
          </cell>
        </row>
        <row r="5340">
          <cell r="H5340" t="str">
            <v>—1A082</v>
          </cell>
        </row>
        <row r="5340">
          <cell r="O5340" t="str">
            <v>签约</v>
          </cell>
        </row>
        <row r="5341">
          <cell r="D5341" t="str">
            <v>美汇半岛车位</v>
          </cell>
          <cell r="E5341" t="str">
            <v>东区1号库</v>
          </cell>
        </row>
        <row r="5341">
          <cell r="H5341" t="str">
            <v>—1A083</v>
          </cell>
        </row>
        <row r="5341">
          <cell r="O5341" t="str">
            <v>签约</v>
          </cell>
        </row>
        <row r="5342">
          <cell r="D5342" t="str">
            <v>美汇半岛车位</v>
          </cell>
          <cell r="E5342" t="str">
            <v>东区1号库</v>
          </cell>
        </row>
        <row r="5342">
          <cell r="H5342" t="str">
            <v>—1A084</v>
          </cell>
        </row>
        <row r="5342">
          <cell r="O5342" t="str">
            <v>待售</v>
          </cell>
        </row>
        <row r="5343">
          <cell r="D5343" t="str">
            <v>美汇半岛车位</v>
          </cell>
          <cell r="E5343" t="str">
            <v>东区1号库</v>
          </cell>
        </row>
        <row r="5343">
          <cell r="H5343" t="str">
            <v>—1A085</v>
          </cell>
        </row>
        <row r="5343">
          <cell r="O5343" t="str">
            <v>签约</v>
          </cell>
        </row>
        <row r="5344">
          <cell r="D5344" t="str">
            <v>美汇半岛车位</v>
          </cell>
          <cell r="E5344" t="str">
            <v>东区1号库</v>
          </cell>
        </row>
        <row r="5344">
          <cell r="H5344" t="str">
            <v>—1A086</v>
          </cell>
        </row>
        <row r="5344">
          <cell r="O5344" t="str">
            <v>签约</v>
          </cell>
        </row>
        <row r="5345">
          <cell r="D5345" t="str">
            <v>美汇半岛车位</v>
          </cell>
          <cell r="E5345" t="str">
            <v>东区1号库</v>
          </cell>
        </row>
        <row r="5345">
          <cell r="H5345" t="str">
            <v>—1A087</v>
          </cell>
        </row>
        <row r="5345">
          <cell r="O5345" t="str">
            <v>待售</v>
          </cell>
        </row>
        <row r="5346">
          <cell r="D5346" t="str">
            <v>美汇半岛车位</v>
          </cell>
          <cell r="E5346" t="str">
            <v>东区1号库</v>
          </cell>
        </row>
        <row r="5346">
          <cell r="H5346" t="str">
            <v>—1A088</v>
          </cell>
        </row>
        <row r="5346">
          <cell r="O5346" t="str">
            <v>待售</v>
          </cell>
        </row>
        <row r="5347">
          <cell r="D5347" t="str">
            <v>美汇半岛车位</v>
          </cell>
          <cell r="E5347" t="str">
            <v>东区1号库</v>
          </cell>
        </row>
        <row r="5347">
          <cell r="H5347" t="str">
            <v>—1A089</v>
          </cell>
        </row>
        <row r="5347">
          <cell r="O5347" t="str">
            <v>待售</v>
          </cell>
        </row>
        <row r="5348">
          <cell r="D5348" t="str">
            <v>美汇半岛车位</v>
          </cell>
          <cell r="E5348" t="str">
            <v>东区1号库</v>
          </cell>
        </row>
        <row r="5348">
          <cell r="H5348" t="str">
            <v>—1A090</v>
          </cell>
        </row>
        <row r="5348">
          <cell r="O5348" t="str">
            <v>签约</v>
          </cell>
        </row>
        <row r="5349">
          <cell r="D5349" t="str">
            <v>美汇半岛车位</v>
          </cell>
          <cell r="E5349" t="str">
            <v>东区1号库</v>
          </cell>
        </row>
        <row r="5349">
          <cell r="H5349" t="str">
            <v>—1A091</v>
          </cell>
        </row>
        <row r="5349">
          <cell r="O5349" t="str">
            <v>待售</v>
          </cell>
        </row>
        <row r="5350">
          <cell r="D5350" t="str">
            <v>美汇半岛车位</v>
          </cell>
          <cell r="E5350" t="str">
            <v>东区1号库</v>
          </cell>
        </row>
        <row r="5350">
          <cell r="H5350" t="str">
            <v>—1A092</v>
          </cell>
        </row>
        <row r="5350">
          <cell r="O5350" t="str">
            <v>待售</v>
          </cell>
        </row>
        <row r="5351">
          <cell r="D5351" t="str">
            <v>美汇半岛车位</v>
          </cell>
          <cell r="E5351" t="str">
            <v>东区1号库</v>
          </cell>
        </row>
        <row r="5351">
          <cell r="H5351" t="str">
            <v>—1A093</v>
          </cell>
        </row>
        <row r="5351">
          <cell r="O5351" t="str">
            <v>待售</v>
          </cell>
        </row>
        <row r="5352">
          <cell r="D5352" t="str">
            <v>美汇半岛车位</v>
          </cell>
          <cell r="E5352" t="str">
            <v>东区1号库</v>
          </cell>
        </row>
        <row r="5352">
          <cell r="H5352" t="str">
            <v>—1A094</v>
          </cell>
        </row>
        <row r="5352">
          <cell r="O5352" t="str">
            <v>待售</v>
          </cell>
        </row>
        <row r="5353">
          <cell r="D5353" t="str">
            <v>美汇半岛车位</v>
          </cell>
          <cell r="E5353" t="str">
            <v>东区1号库</v>
          </cell>
        </row>
        <row r="5353">
          <cell r="H5353" t="str">
            <v>—1A095</v>
          </cell>
        </row>
        <row r="5353">
          <cell r="O5353" t="str">
            <v>待售</v>
          </cell>
        </row>
        <row r="5354">
          <cell r="D5354" t="str">
            <v>美汇半岛车位</v>
          </cell>
          <cell r="E5354" t="str">
            <v>东区1号库</v>
          </cell>
        </row>
        <row r="5354">
          <cell r="H5354" t="str">
            <v>—1A096</v>
          </cell>
        </row>
        <row r="5354">
          <cell r="O5354" t="str">
            <v>待售</v>
          </cell>
        </row>
        <row r="5355">
          <cell r="D5355" t="str">
            <v>美汇半岛车位</v>
          </cell>
          <cell r="E5355" t="str">
            <v>东区1号库</v>
          </cell>
        </row>
        <row r="5355">
          <cell r="H5355" t="str">
            <v>—1A097</v>
          </cell>
        </row>
        <row r="5355">
          <cell r="O5355" t="str">
            <v>待售</v>
          </cell>
        </row>
        <row r="5356">
          <cell r="D5356" t="str">
            <v>美汇半岛车位</v>
          </cell>
          <cell r="E5356" t="str">
            <v>东区1号库</v>
          </cell>
        </row>
        <row r="5356">
          <cell r="H5356" t="str">
            <v>—1A098</v>
          </cell>
        </row>
        <row r="5356">
          <cell r="O5356" t="str">
            <v>待售</v>
          </cell>
        </row>
        <row r="5357">
          <cell r="D5357" t="str">
            <v>美汇半岛车位</v>
          </cell>
          <cell r="E5357" t="str">
            <v>东区1号库</v>
          </cell>
        </row>
        <row r="5357">
          <cell r="H5357" t="str">
            <v>—1A099</v>
          </cell>
        </row>
        <row r="5357">
          <cell r="O5357" t="str">
            <v>签约</v>
          </cell>
        </row>
        <row r="5358">
          <cell r="D5358" t="str">
            <v>美汇半岛车位</v>
          </cell>
          <cell r="E5358" t="str">
            <v>东区1号库</v>
          </cell>
        </row>
        <row r="5358">
          <cell r="H5358" t="str">
            <v>—1A100</v>
          </cell>
        </row>
        <row r="5358">
          <cell r="O5358" t="str">
            <v>签约</v>
          </cell>
        </row>
        <row r="5359">
          <cell r="D5359" t="str">
            <v>美汇半岛车位</v>
          </cell>
          <cell r="E5359" t="str">
            <v>东区1号库</v>
          </cell>
        </row>
        <row r="5359">
          <cell r="H5359" t="str">
            <v>—1A101</v>
          </cell>
        </row>
        <row r="5359">
          <cell r="O5359" t="str">
            <v>签约</v>
          </cell>
        </row>
        <row r="5360">
          <cell r="D5360" t="str">
            <v>美汇半岛车位</v>
          </cell>
          <cell r="E5360" t="str">
            <v>东区1号库</v>
          </cell>
        </row>
        <row r="5360">
          <cell r="H5360" t="str">
            <v>—1A102</v>
          </cell>
        </row>
        <row r="5360">
          <cell r="O5360" t="str">
            <v>签约</v>
          </cell>
        </row>
        <row r="5361">
          <cell r="D5361" t="str">
            <v>美汇半岛车位</v>
          </cell>
          <cell r="E5361" t="str">
            <v>东区1号库</v>
          </cell>
        </row>
        <row r="5361">
          <cell r="H5361" t="str">
            <v>—1A103</v>
          </cell>
        </row>
        <row r="5361">
          <cell r="O5361" t="str">
            <v>签约</v>
          </cell>
        </row>
        <row r="5362">
          <cell r="D5362" t="str">
            <v>美汇半岛车位</v>
          </cell>
          <cell r="E5362" t="str">
            <v>东区1号库</v>
          </cell>
        </row>
        <row r="5362">
          <cell r="H5362" t="str">
            <v>—1A104</v>
          </cell>
        </row>
        <row r="5362">
          <cell r="O5362" t="str">
            <v>签约</v>
          </cell>
        </row>
        <row r="5363">
          <cell r="D5363" t="str">
            <v>美汇半岛车位</v>
          </cell>
          <cell r="E5363" t="str">
            <v>东区1号库</v>
          </cell>
        </row>
        <row r="5363">
          <cell r="H5363" t="str">
            <v>—1A105</v>
          </cell>
        </row>
        <row r="5363">
          <cell r="O5363" t="str">
            <v>签约</v>
          </cell>
        </row>
        <row r="5364">
          <cell r="D5364" t="str">
            <v>美汇半岛车位</v>
          </cell>
          <cell r="E5364" t="str">
            <v>东区1号库</v>
          </cell>
        </row>
        <row r="5364">
          <cell r="H5364" t="str">
            <v>—1A106</v>
          </cell>
        </row>
        <row r="5364">
          <cell r="O5364" t="str">
            <v>签约</v>
          </cell>
        </row>
        <row r="5365">
          <cell r="D5365" t="str">
            <v>美汇半岛车位</v>
          </cell>
          <cell r="E5365" t="str">
            <v>东区1号库</v>
          </cell>
        </row>
        <row r="5365">
          <cell r="H5365" t="str">
            <v>—1A107</v>
          </cell>
        </row>
        <row r="5365">
          <cell r="O5365" t="str">
            <v>待售</v>
          </cell>
        </row>
        <row r="5366">
          <cell r="D5366" t="str">
            <v>美汇半岛车位</v>
          </cell>
          <cell r="E5366" t="str">
            <v>东区1号库</v>
          </cell>
        </row>
        <row r="5366">
          <cell r="H5366" t="str">
            <v>—1A108</v>
          </cell>
        </row>
        <row r="5366">
          <cell r="O5366" t="str">
            <v>待售</v>
          </cell>
        </row>
        <row r="5367">
          <cell r="D5367" t="str">
            <v>美汇半岛车位</v>
          </cell>
          <cell r="E5367" t="str">
            <v>东区1号库</v>
          </cell>
        </row>
        <row r="5367">
          <cell r="H5367" t="str">
            <v>—1A109</v>
          </cell>
        </row>
        <row r="5367">
          <cell r="O5367" t="str">
            <v>待售</v>
          </cell>
        </row>
        <row r="5368">
          <cell r="D5368" t="str">
            <v>美汇半岛车位</v>
          </cell>
          <cell r="E5368" t="str">
            <v>东区1号库</v>
          </cell>
        </row>
        <row r="5368">
          <cell r="H5368" t="str">
            <v>—1A110</v>
          </cell>
        </row>
        <row r="5368">
          <cell r="O5368" t="str">
            <v>签约</v>
          </cell>
        </row>
        <row r="5369">
          <cell r="D5369" t="str">
            <v>美汇半岛车位</v>
          </cell>
          <cell r="E5369" t="str">
            <v>东区1号库</v>
          </cell>
        </row>
        <row r="5369">
          <cell r="H5369" t="str">
            <v>—1A111</v>
          </cell>
        </row>
        <row r="5369">
          <cell r="O5369" t="str">
            <v>待售</v>
          </cell>
        </row>
        <row r="5370">
          <cell r="D5370" t="str">
            <v>美汇半岛车位</v>
          </cell>
          <cell r="E5370" t="str">
            <v>东区1号库</v>
          </cell>
        </row>
        <row r="5370">
          <cell r="H5370" t="str">
            <v>—1A112</v>
          </cell>
        </row>
        <row r="5370">
          <cell r="O5370" t="str">
            <v>签约</v>
          </cell>
        </row>
        <row r="5371">
          <cell r="D5371" t="str">
            <v>美汇半岛车位</v>
          </cell>
          <cell r="E5371" t="str">
            <v>东区1号库</v>
          </cell>
        </row>
        <row r="5371">
          <cell r="H5371" t="str">
            <v>—1A113</v>
          </cell>
        </row>
        <row r="5371">
          <cell r="O5371" t="str">
            <v>签约</v>
          </cell>
        </row>
        <row r="5372">
          <cell r="D5372" t="str">
            <v>美汇半岛车位</v>
          </cell>
          <cell r="E5372" t="str">
            <v>东区1号库</v>
          </cell>
        </row>
        <row r="5372">
          <cell r="H5372" t="str">
            <v>—1A114</v>
          </cell>
        </row>
        <row r="5372">
          <cell r="O5372" t="str">
            <v>待售</v>
          </cell>
        </row>
        <row r="5373">
          <cell r="D5373" t="str">
            <v>美汇半岛车位</v>
          </cell>
          <cell r="E5373" t="str">
            <v>东区1号库</v>
          </cell>
        </row>
        <row r="5373">
          <cell r="H5373" t="str">
            <v>—1A115</v>
          </cell>
        </row>
        <row r="5373">
          <cell r="O5373" t="str">
            <v>待售</v>
          </cell>
        </row>
        <row r="5374">
          <cell r="D5374" t="str">
            <v>美汇半岛车位</v>
          </cell>
          <cell r="E5374" t="str">
            <v>东区1号库</v>
          </cell>
        </row>
        <row r="5374">
          <cell r="H5374" t="str">
            <v>—1A116</v>
          </cell>
        </row>
        <row r="5374">
          <cell r="O5374" t="str">
            <v>签约</v>
          </cell>
        </row>
        <row r="5375">
          <cell r="D5375" t="str">
            <v>美汇半岛车位</v>
          </cell>
          <cell r="E5375" t="str">
            <v>东区1号库</v>
          </cell>
        </row>
        <row r="5375">
          <cell r="H5375" t="str">
            <v>—1A117</v>
          </cell>
        </row>
        <row r="5375">
          <cell r="O5375" t="str">
            <v>签约</v>
          </cell>
        </row>
        <row r="5376">
          <cell r="D5376" t="str">
            <v>美汇半岛车位</v>
          </cell>
          <cell r="E5376" t="str">
            <v>东区1号库</v>
          </cell>
        </row>
        <row r="5376">
          <cell r="H5376" t="str">
            <v>—1A118</v>
          </cell>
        </row>
        <row r="5376">
          <cell r="O5376" t="str">
            <v>签约</v>
          </cell>
        </row>
        <row r="5377">
          <cell r="D5377" t="str">
            <v>美汇半岛车位</v>
          </cell>
          <cell r="E5377" t="str">
            <v>东区1号库</v>
          </cell>
        </row>
        <row r="5377">
          <cell r="H5377" t="str">
            <v>—1A119</v>
          </cell>
        </row>
        <row r="5377">
          <cell r="O5377" t="str">
            <v>签约</v>
          </cell>
        </row>
        <row r="5378">
          <cell r="D5378" t="str">
            <v>美汇半岛车位</v>
          </cell>
          <cell r="E5378" t="str">
            <v>东区1号库</v>
          </cell>
        </row>
        <row r="5378">
          <cell r="H5378" t="str">
            <v>—1A120</v>
          </cell>
        </row>
        <row r="5378">
          <cell r="O5378" t="str">
            <v>签约</v>
          </cell>
        </row>
        <row r="5379">
          <cell r="D5379" t="str">
            <v>美汇半岛车位</v>
          </cell>
          <cell r="E5379" t="str">
            <v>东区1号库</v>
          </cell>
        </row>
        <row r="5379">
          <cell r="H5379" t="str">
            <v>—1A121</v>
          </cell>
        </row>
        <row r="5379">
          <cell r="O5379" t="str">
            <v>待售</v>
          </cell>
        </row>
        <row r="5380">
          <cell r="D5380" t="str">
            <v>美汇半岛车位</v>
          </cell>
          <cell r="E5380" t="str">
            <v>东区1号库</v>
          </cell>
        </row>
        <row r="5380">
          <cell r="H5380" t="str">
            <v>—1A122</v>
          </cell>
        </row>
        <row r="5380">
          <cell r="O5380" t="str">
            <v>待售</v>
          </cell>
        </row>
        <row r="5381">
          <cell r="D5381" t="str">
            <v>美汇半岛车位</v>
          </cell>
          <cell r="E5381" t="str">
            <v>东区1号库</v>
          </cell>
        </row>
        <row r="5381">
          <cell r="H5381" t="str">
            <v>—1A123</v>
          </cell>
        </row>
        <row r="5381">
          <cell r="O5381" t="str">
            <v>待售</v>
          </cell>
        </row>
        <row r="5382">
          <cell r="D5382" t="str">
            <v>美汇半岛车位</v>
          </cell>
          <cell r="E5382" t="str">
            <v>东区1号库</v>
          </cell>
        </row>
        <row r="5382">
          <cell r="H5382" t="str">
            <v>—1A124</v>
          </cell>
        </row>
        <row r="5382">
          <cell r="O5382" t="str">
            <v>待售</v>
          </cell>
        </row>
        <row r="5383">
          <cell r="D5383" t="str">
            <v>美汇半岛车位</v>
          </cell>
          <cell r="E5383" t="str">
            <v>东区1号库</v>
          </cell>
        </row>
        <row r="5383">
          <cell r="H5383" t="str">
            <v>—1A125</v>
          </cell>
        </row>
        <row r="5383">
          <cell r="O5383" t="str">
            <v>待售</v>
          </cell>
        </row>
        <row r="5384">
          <cell r="D5384" t="str">
            <v>美汇半岛车位</v>
          </cell>
          <cell r="E5384" t="str">
            <v>东区1号库</v>
          </cell>
        </row>
        <row r="5384">
          <cell r="H5384" t="str">
            <v>—1A126</v>
          </cell>
        </row>
        <row r="5384">
          <cell r="O5384" t="str">
            <v>待售</v>
          </cell>
        </row>
        <row r="5385">
          <cell r="D5385" t="str">
            <v>美汇半岛车位</v>
          </cell>
          <cell r="E5385" t="str">
            <v>东区1号库</v>
          </cell>
        </row>
        <row r="5385">
          <cell r="H5385" t="str">
            <v>—1A127</v>
          </cell>
        </row>
        <row r="5385">
          <cell r="O5385" t="str">
            <v>签约</v>
          </cell>
        </row>
        <row r="5386">
          <cell r="D5386" t="str">
            <v>美汇半岛车位</v>
          </cell>
          <cell r="E5386" t="str">
            <v>东区1号库</v>
          </cell>
        </row>
        <row r="5386">
          <cell r="H5386" t="str">
            <v>—1A128</v>
          </cell>
        </row>
        <row r="5386">
          <cell r="O5386" t="str">
            <v>签约</v>
          </cell>
        </row>
        <row r="5387">
          <cell r="D5387" t="str">
            <v>美汇半岛车位</v>
          </cell>
          <cell r="E5387" t="str">
            <v>东区1号库</v>
          </cell>
        </row>
        <row r="5387">
          <cell r="H5387" t="str">
            <v>—1A129</v>
          </cell>
        </row>
        <row r="5387">
          <cell r="O5387" t="str">
            <v>待售</v>
          </cell>
        </row>
        <row r="5388">
          <cell r="D5388" t="str">
            <v>美汇半岛车位</v>
          </cell>
          <cell r="E5388" t="str">
            <v>东区1号库</v>
          </cell>
        </row>
        <row r="5388">
          <cell r="H5388" t="str">
            <v>—1A130</v>
          </cell>
        </row>
        <row r="5388">
          <cell r="O5388" t="str">
            <v>签约</v>
          </cell>
        </row>
        <row r="5389">
          <cell r="D5389" t="str">
            <v>美汇半岛车位</v>
          </cell>
          <cell r="E5389" t="str">
            <v>东区1号库</v>
          </cell>
        </row>
        <row r="5389">
          <cell r="H5389" t="str">
            <v>—1A131</v>
          </cell>
        </row>
        <row r="5389">
          <cell r="O5389" t="str">
            <v>待售</v>
          </cell>
        </row>
        <row r="5390">
          <cell r="D5390" t="str">
            <v>美汇半岛车位</v>
          </cell>
          <cell r="E5390" t="str">
            <v>东区1号库</v>
          </cell>
        </row>
        <row r="5390">
          <cell r="H5390" t="str">
            <v>—1A132</v>
          </cell>
        </row>
        <row r="5390">
          <cell r="O5390" t="str">
            <v>待售</v>
          </cell>
        </row>
        <row r="5391">
          <cell r="D5391" t="str">
            <v>美汇半岛车位</v>
          </cell>
          <cell r="E5391" t="str">
            <v>东区1号库</v>
          </cell>
        </row>
        <row r="5391">
          <cell r="H5391" t="str">
            <v>—1A133</v>
          </cell>
        </row>
        <row r="5391">
          <cell r="O5391" t="str">
            <v>待售</v>
          </cell>
        </row>
        <row r="5392">
          <cell r="D5392" t="str">
            <v>美汇半岛车位</v>
          </cell>
          <cell r="E5392" t="str">
            <v>东区1号库</v>
          </cell>
        </row>
        <row r="5392">
          <cell r="H5392" t="str">
            <v>—1A134</v>
          </cell>
        </row>
        <row r="5392">
          <cell r="O5392" t="str">
            <v>待售</v>
          </cell>
        </row>
        <row r="5393">
          <cell r="D5393" t="str">
            <v>美汇半岛车位</v>
          </cell>
          <cell r="E5393" t="str">
            <v>东区1号库</v>
          </cell>
        </row>
        <row r="5393">
          <cell r="H5393" t="str">
            <v>—1A135</v>
          </cell>
        </row>
        <row r="5393">
          <cell r="O5393" t="str">
            <v>待售</v>
          </cell>
        </row>
        <row r="5394">
          <cell r="D5394" t="str">
            <v>美汇半岛车位</v>
          </cell>
          <cell r="E5394" t="str">
            <v>东区1号库</v>
          </cell>
        </row>
        <row r="5394">
          <cell r="H5394" t="str">
            <v>—1A136</v>
          </cell>
        </row>
        <row r="5394">
          <cell r="O5394" t="str">
            <v>待售</v>
          </cell>
        </row>
        <row r="5395">
          <cell r="D5395" t="str">
            <v>美汇半岛车位</v>
          </cell>
          <cell r="E5395" t="str">
            <v>东区1号库</v>
          </cell>
        </row>
        <row r="5395">
          <cell r="H5395" t="str">
            <v>—1A137</v>
          </cell>
        </row>
        <row r="5395">
          <cell r="O5395" t="str">
            <v>待售</v>
          </cell>
        </row>
        <row r="5396">
          <cell r="D5396" t="str">
            <v>美汇半岛车位</v>
          </cell>
          <cell r="E5396" t="str">
            <v>东区1号库</v>
          </cell>
        </row>
        <row r="5396">
          <cell r="H5396" t="str">
            <v>—1A138</v>
          </cell>
        </row>
        <row r="5396">
          <cell r="O5396" t="str">
            <v>待售</v>
          </cell>
        </row>
        <row r="5397">
          <cell r="D5397" t="str">
            <v>美汇半岛车位</v>
          </cell>
          <cell r="E5397" t="str">
            <v>东区1号库</v>
          </cell>
        </row>
        <row r="5397">
          <cell r="H5397" t="str">
            <v>—1A139</v>
          </cell>
        </row>
        <row r="5397">
          <cell r="O5397" t="str">
            <v>签约</v>
          </cell>
        </row>
        <row r="5398">
          <cell r="D5398" t="str">
            <v>美汇半岛车位</v>
          </cell>
          <cell r="E5398" t="str">
            <v>东区1号库</v>
          </cell>
        </row>
        <row r="5398">
          <cell r="H5398" t="str">
            <v>—1A140</v>
          </cell>
        </row>
        <row r="5398">
          <cell r="O5398" t="str">
            <v>签约</v>
          </cell>
        </row>
        <row r="5399">
          <cell r="D5399" t="str">
            <v>美汇半岛车位</v>
          </cell>
          <cell r="E5399" t="str">
            <v>东区1号库</v>
          </cell>
        </row>
        <row r="5399">
          <cell r="H5399" t="str">
            <v>—1A141</v>
          </cell>
        </row>
        <row r="5399">
          <cell r="O5399" t="str">
            <v>待售</v>
          </cell>
        </row>
        <row r="5400">
          <cell r="D5400" t="str">
            <v>美汇半岛车位</v>
          </cell>
          <cell r="E5400" t="str">
            <v>东区1号库</v>
          </cell>
        </row>
        <row r="5400">
          <cell r="H5400" t="str">
            <v>—1A142</v>
          </cell>
        </row>
        <row r="5400">
          <cell r="O5400" t="str">
            <v>待售</v>
          </cell>
        </row>
        <row r="5401">
          <cell r="D5401" t="str">
            <v>美汇半岛车位</v>
          </cell>
          <cell r="E5401" t="str">
            <v>东区1号库</v>
          </cell>
        </row>
        <row r="5401">
          <cell r="H5401" t="str">
            <v>—1A143</v>
          </cell>
        </row>
        <row r="5401">
          <cell r="O5401" t="str">
            <v>待售</v>
          </cell>
        </row>
        <row r="5402">
          <cell r="D5402" t="str">
            <v>美汇半岛车位</v>
          </cell>
          <cell r="E5402" t="str">
            <v>东区1号库</v>
          </cell>
        </row>
        <row r="5402">
          <cell r="H5402" t="str">
            <v>—1A144</v>
          </cell>
        </row>
        <row r="5402">
          <cell r="O5402" t="str">
            <v>待售</v>
          </cell>
        </row>
        <row r="5403">
          <cell r="D5403" t="str">
            <v>美汇半岛车位</v>
          </cell>
          <cell r="E5403" t="str">
            <v>东区1号库</v>
          </cell>
        </row>
        <row r="5403">
          <cell r="H5403" t="str">
            <v>—1A145</v>
          </cell>
        </row>
        <row r="5403">
          <cell r="O5403" t="str">
            <v>待售</v>
          </cell>
        </row>
        <row r="5404">
          <cell r="D5404" t="str">
            <v>美汇半岛车位</v>
          </cell>
          <cell r="E5404" t="str">
            <v>东区1号库</v>
          </cell>
        </row>
        <row r="5404">
          <cell r="H5404" t="str">
            <v>—1A146</v>
          </cell>
        </row>
        <row r="5404">
          <cell r="O5404" t="str">
            <v>待售</v>
          </cell>
        </row>
        <row r="5405">
          <cell r="D5405" t="str">
            <v>美汇半岛车位</v>
          </cell>
          <cell r="E5405" t="str">
            <v>东区1号库</v>
          </cell>
        </row>
        <row r="5405">
          <cell r="H5405" t="str">
            <v>—1A147</v>
          </cell>
        </row>
        <row r="5405">
          <cell r="O5405" t="str">
            <v>待售</v>
          </cell>
        </row>
        <row r="5406">
          <cell r="D5406" t="str">
            <v>美汇半岛车位</v>
          </cell>
          <cell r="E5406" t="str">
            <v>东区1号库</v>
          </cell>
        </row>
        <row r="5406">
          <cell r="H5406" t="str">
            <v>—1A148</v>
          </cell>
        </row>
        <row r="5406">
          <cell r="O5406" t="str">
            <v>待售</v>
          </cell>
        </row>
        <row r="5407">
          <cell r="D5407" t="str">
            <v>美汇半岛车位</v>
          </cell>
          <cell r="E5407" t="str">
            <v>东区1号库</v>
          </cell>
        </row>
        <row r="5407">
          <cell r="H5407" t="str">
            <v>—1A149</v>
          </cell>
        </row>
        <row r="5407">
          <cell r="O5407" t="str">
            <v>待售</v>
          </cell>
        </row>
        <row r="5408">
          <cell r="D5408" t="str">
            <v>美汇半岛车位</v>
          </cell>
          <cell r="E5408" t="str">
            <v>东区1号库</v>
          </cell>
        </row>
        <row r="5408">
          <cell r="H5408" t="str">
            <v>—1A150</v>
          </cell>
        </row>
        <row r="5408">
          <cell r="O5408" t="str">
            <v>待售</v>
          </cell>
        </row>
        <row r="5409">
          <cell r="D5409" t="str">
            <v>美汇半岛车位</v>
          </cell>
          <cell r="E5409" t="str">
            <v>东区1号库</v>
          </cell>
        </row>
        <row r="5409">
          <cell r="H5409" t="str">
            <v>—1A151</v>
          </cell>
        </row>
        <row r="5409">
          <cell r="O5409" t="str">
            <v>待售</v>
          </cell>
        </row>
        <row r="5410">
          <cell r="D5410" t="str">
            <v>美汇半岛车位</v>
          </cell>
          <cell r="E5410" t="str">
            <v>东区1号库</v>
          </cell>
        </row>
        <row r="5410">
          <cell r="H5410" t="str">
            <v>—1A152</v>
          </cell>
        </row>
        <row r="5410">
          <cell r="O5410" t="str">
            <v>待售</v>
          </cell>
        </row>
        <row r="5411">
          <cell r="D5411" t="str">
            <v>美汇半岛车位</v>
          </cell>
          <cell r="E5411" t="str">
            <v>东区1号库</v>
          </cell>
        </row>
        <row r="5411">
          <cell r="H5411" t="str">
            <v>—1A153</v>
          </cell>
        </row>
        <row r="5411">
          <cell r="O5411" t="str">
            <v>待售</v>
          </cell>
        </row>
        <row r="5412">
          <cell r="D5412" t="str">
            <v>美汇半岛车位</v>
          </cell>
          <cell r="E5412" t="str">
            <v>东区1号库</v>
          </cell>
        </row>
        <row r="5412">
          <cell r="H5412" t="str">
            <v>—1A154</v>
          </cell>
        </row>
        <row r="5412">
          <cell r="O5412" t="str">
            <v>待售</v>
          </cell>
        </row>
        <row r="5413">
          <cell r="D5413" t="str">
            <v>美汇半岛车位</v>
          </cell>
          <cell r="E5413" t="str">
            <v>东区1号库</v>
          </cell>
        </row>
        <row r="5413">
          <cell r="H5413" t="str">
            <v>—1A155</v>
          </cell>
        </row>
        <row r="5413">
          <cell r="O5413" t="str">
            <v>待售</v>
          </cell>
        </row>
        <row r="5414">
          <cell r="D5414" t="str">
            <v>美汇半岛车位</v>
          </cell>
          <cell r="E5414" t="str">
            <v>东区1号库</v>
          </cell>
        </row>
        <row r="5414">
          <cell r="H5414" t="str">
            <v>—1A156</v>
          </cell>
        </row>
        <row r="5414">
          <cell r="O5414" t="str">
            <v>待售</v>
          </cell>
        </row>
        <row r="5415">
          <cell r="D5415" t="str">
            <v>美汇半岛车位</v>
          </cell>
          <cell r="E5415" t="str">
            <v>东区1号库</v>
          </cell>
        </row>
        <row r="5415">
          <cell r="H5415" t="str">
            <v>—1A157</v>
          </cell>
        </row>
        <row r="5415">
          <cell r="O5415" t="str">
            <v>签约</v>
          </cell>
        </row>
        <row r="5416">
          <cell r="D5416" t="str">
            <v>美汇半岛车位</v>
          </cell>
          <cell r="E5416" t="str">
            <v>东区1号库</v>
          </cell>
        </row>
        <row r="5416">
          <cell r="H5416" t="str">
            <v>—1A158</v>
          </cell>
        </row>
        <row r="5416">
          <cell r="O5416" t="str">
            <v>待售</v>
          </cell>
        </row>
        <row r="5417">
          <cell r="D5417" t="str">
            <v>美汇半岛车位</v>
          </cell>
          <cell r="E5417" t="str">
            <v>东区1号库</v>
          </cell>
        </row>
        <row r="5417">
          <cell r="H5417" t="str">
            <v>—1A159</v>
          </cell>
        </row>
        <row r="5417">
          <cell r="O5417" t="str">
            <v>待售</v>
          </cell>
        </row>
        <row r="5418">
          <cell r="D5418" t="str">
            <v>美汇半岛车位</v>
          </cell>
          <cell r="E5418" t="str">
            <v>东区1号库</v>
          </cell>
        </row>
        <row r="5418">
          <cell r="H5418" t="str">
            <v>—1A160</v>
          </cell>
        </row>
        <row r="5418">
          <cell r="O5418" t="str">
            <v>待售</v>
          </cell>
        </row>
        <row r="5419">
          <cell r="D5419" t="str">
            <v>美汇半岛车位</v>
          </cell>
          <cell r="E5419" t="str">
            <v>东区1号库</v>
          </cell>
        </row>
        <row r="5419">
          <cell r="H5419" t="str">
            <v>—1A161</v>
          </cell>
        </row>
        <row r="5419">
          <cell r="O5419" t="str">
            <v>待售</v>
          </cell>
        </row>
        <row r="5420">
          <cell r="D5420" t="str">
            <v>美汇半岛车位</v>
          </cell>
          <cell r="E5420" t="str">
            <v>东区1号库</v>
          </cell>
        </row>
        <row r="5420">
          <cell r="H5420" t="str">
            <v>—1A162</v>
          </cell>
        </row>
        <row r="5420">
          <cell r="O5420" t="str">
            <v>待售</v>
          </cell>
        </row>
        <row r="5421">
          <cell r="D5421" t="str">
            <v>美汇半岛车位</v>
          </cell>
          <cell r="E5421" t="str">
            <v>东区1号库</v>
          </cell>
        </row>
        <row r="5421">
          <cell r="H5421" t="str">
            <v>—1A163</v>
          </cell>
        </row>
        <row r="5421">
          <cell r="O5421" t="str">
            <v>待售</v>
          </cell>
        </row>
        <row r="5422">
          <cell r="D5422" t="str">
            <v>美汇半岛车位</v>
          </cell>
          <cell r="E5422" t="str">
            <v>东区1号库</v>
          </cell>
        </row>
        <row r="5422">
          <cell r="H5422" t="str">
            <v>—1A164</v>
          </cell>
        </row>
        <row r="5422">
          <cell r="O5422" t="str">
            <v>待售</v>
          </cell>
        </row>
        <row r="5423">
          <cell r="D5423" t="str">
            <v>美汇半岛车位</v>
          </cell>
          <cell r="E5423" t="str">
            <v>东区1号库</v>
          </cell>
        </row>
        <row r="5423">
          <cell r="H5423" t="str">
            <v>—1A165</v>
          </cell>
        </row>
        <row r="5423">
          <cell r="O5423" t="str">
            <v>待售</v>
          </cell>
        </row>
        <row r="5424">
          <cell r="D5424" t="str">
            <v>美汇半岛车位</v>
          </cell>
          <cell r="E5424" t="str">
            <v>东区1号库</v>
          </cell>
        </row>
        <row r="5424">
          <cell r="H5424" t="str">
            <v>—1A166</v>
          </cell>
        </row>
        <row r="5424">
          <cell r="O5424" t="str">
            <v>待售</v>
          </cell>
        </row>
        <row r="5425">
          <cell r="D5425" t="str">
            <v>美汇半岛车位</v>
          </cell>
          <cell r="E5425" t="str">
            <v>东区1号库</v>
          </cell>
        </row>
        <row r="5425">
          <cell r="H5425" t="str">
            <v>—1A167</v>
          </cell>
        </row>
        <row r="5425">
          <cell r="O5425" t="str">
            <v>待售</v>
          </cell>
        </row>
        <row r="5426">
          <cell r="D5426" t="str">
            <v>美汇半岛车位</v>
          </cell>
          <cell r="E5426" t="str">
            <v>东区1号库</v>
          </cell>
        </row>
        <row r="5426">
          <cell r="H5426" t="str">
            <v>—1A168</v>
          </cell>
        </row>
        <row r="5426">
          <cell r="O5426" t="str">
            <v>待售</v>
          </cell>
        </row>
        <row r="5427">
          <cell r="D5427" t="str">
            <v>美汇半岛车位</v>
          </cell>
          <cell r="E5427" t="str">
            <v>东区1号库</v>
          </cell>
        </row>
        <row r="5427">
          <cell r="H5427" t="str">
            <v>—1A169</v>
          </cell>
        </row>
        <row r="5427">
          <cell r="O5427" t="str">
            <v>签约</v>
          </cell>
        </row>
        <row r="5428">
          <cell r="D5428" t="str">
            <v>美汇半岛车位</v>
          </cell>
          <cell r="E5428" t="str">
            <v>东区1号库</v>
          </cell>
        </row>
        <row r="5428">
          <cell r="H5428" t="str">
            <v>—1A170</v>
          </cell>
        </row>
        <row r="5428">
          <cell r="O5428" t="str">
            <v>待售</v>
          </cell>
        </row>
        <row r="5429">
          <cell r="D5429" t="str">
            <v>美汇半岛车位</v>
          </cell>
          <cell r="E5429" t="str">
            <v>东区1号库</v>
          </cell>
        </row>
        <row r="5429">
          <cell r="H5429" t="str">
            <v>—1A171</v>
          </cell>
        </row>
        <row r="5429">
          <cell r="O5429" t="str">
            <v>待售</v>
          </cell>
        </row>
        <row r="5430">
          <cell r="D5430" t="str">
            <v>美汇半岛车位</v>
          </cell>
          <cell r="E5430" t="str">
            <v>东区1号库</v>
          </cell>
        </row>
        <row r="5430">
          <cell r="H5430" t="str">
            <v>—1A172</v>
          </cell>
        </row>
        <row r="5430">
          <cell r="O5430" t="str">
            <v>待售</v>
          </cell>
        </row>
        <row r="5431">
          <cell r="D5431" t="str">
            <v>美汇半岛车位</v>
          </cell>
          <cell r="E5431" t="str">
            <v>东区1号库</v>
          </cell>
        </row>
        <row r="5431">
          <cell r="H5431" t="str">
            <v>—1A173</v>
          </cell>
        </row>
        <row r="5431">
          <cell r="O5431" t="str">
            <v>待售</v>
          </cell>
        </row>
        <row r="5432">
          <cell r="D5432" t="str">
            <v>美汇半岛车位</v>
          </cell>
          <cell r="E5432" t="str">
            <v>东区1号库</v>
          </cell>
        </row>
        <row r="5432">
          <cell r="H5432" t="str">
            <v>—1A174</v>
          </cell>
        </row>
        <row r="5432">
          <cell r="O5432" t="str">
            <v>待售</v>
          </cell>
        </row>
        <row r="5433">
          <cell r="D5433" t="str">
            <v>美汇半岛车位</v>
          </cell>
          <cell r="E5433" t="str">
            <v>东区1号库</v>
          </cell>
        </row>
        <row r="5433">
          <cell r="H5433" t="str">
            <v>—1A175</v>
          </cell>
        </row>
        <row r="5433">
          <cell r="O5433" t="str">
            <v>待售</v>
          </cell>
        </row>
        <row r="5434">
          <cell r="D5434" t="str">
            <v>美汇半岛车位</v>
          </cell>
          <cell r="E5434" t="str">
            <v>东区1号库</v>
          </cell>
        </row>
        <row r="5434">
          <cell r="H5434" t="str">
            <v>—1A176</v>
          </cell>
        </row>
        <row r="5434">
          <cell r="O5434" t="str">
            <v>待售</v>
          </cell>
        </row>
        <row r="5435">
          <cell r="D5435" t="str">
            <v>美汇半岛车位</v>
          </cell>
          <cell r="E5435" t="str">
            <v>东区1号库</v>
          </cell>
        </row>
        <row r="5435">
          <cell r="H5435" t="str">
            <v>—1A177</v>
          </cell>
        </row>
        <row r="5435">
          <cell r="O5435" t="str">
            <v>待售</v>
          </cell>
        </row>
        <row r="5436">
          <cell r="D5436" t="str">
            <v>美汇半岛车位</v>
          </cell>
          <cell r="E5436" t="str">
            <v>东区1号库</v>
          </cell>
        </row>
        <row r="5436">
          <cell r="H5436" t="str">
            <v>—1A178</v>
          </cell>
        </row>
        <row r="5436">
          <cell r="O5436" t="str">
            <v>待售</v>
          </cell>
        </row>
        <row r="5437">
          <cell r="D5437" t="str">
            <v>美汇半岛车位</v>
          </cell>
          <cell r="E5437" t="str">
            <v>东区1号库</v>
          </cell>
        </row>
        <row r="5437">
          <cell r="H5437" t="str">
            <v>—1A179</v>
          </cell>
        </row>
        <row r="5437">
          <cell r="O5437" t="str">
            <v>签约</v>
          </cell>
        </row>
        <row r="5438">
          <cell r="D5438" t="str">
            <v>美汇半岛车位</v>
          </cell>
          <cell r="E5438" t="str">
            <v>东区1号库</v>
          </cell>
        </row>
        <row r="5438">
          <cell r="H5438" t="str">
            <v>—1A180</v>
          </cell>
        </row>
        <row r="5438">
          <cell r="O5438" t="str">
            <v>签约</v>
          </cell>
        </row>
        <row r="5439">
          <cell r="D5439" t="str">
            <v>美汇半岛车位</v>
          </cell>
          <cell r="E5439" t="str">
            <v>东区1号库</v>
          </cell>
        </row>
        <row r="5439">
          <cell r="H5439" t="str">
            <v>—1A181</v>
          </cell>
        </row>
        <row r="5439">
          <cell r="O5439" t="str">
            <v>签约</v>
          </cell>
        </row>
        <row r="5440">
          <cell r="D5440" t="str">
            <v>美汇半岛车位</v>
          </cell>
          <cell r="E5440" t="str">
            <v>东区1号库</v>
          </cell>
        </row>
        <row r="5440">
          <cell r="H5440" t="str">
            <v>—1A182</v>
          </cell>
        </row>
        <row r="5440">
          <cell r="O5440" t="str">
            <v>签约</v>
          </cell>
        </row>
        <row r="5441">
          <cell r="D5441" t="str">
            <v>美汇半岛车位</v>
          </cell>
          <cell r="E5441" t="str">
            <v>东区1号库</v>
          </cell>
        </row>
        <row r="5441">
          <cell r="H5441" t="str">
            <v>—1A183</v>
          </cell>
        </row>
        <row r="5441">
          <cell r="O5441" t="str">
            <v>签约</v>
          </cell>
        </row>
        <row r="5442">
          <cell r="D5442" t="str">
            <v>美汇半岛车位</v>
          </cell>
          <cell r="E5442" t="str">
            <v>东区1号库</v>
          </cell>
        </row>
        <row r="5442">
          <cell r="H5442" t="str">
            <v>—1A184</v>
          </cell>
        </row>
        <row r="5442">
          <cell r="O5442" t="str">
            <v>待售</v>
          </cell>
        </row>
        <row r="5443">
          <cell r="D5443" t="str">
            <v>美汇半岛车位</v>
          </cell>
          <cell r="E5443" t="str">
            <v>东区1号库</v>
          </cell>
        </row>
        <row r="5443">
          <cell r="H5443" t="str">
            <v>—1A185</v>
          </cell>
        </row>
        <row r="5443">
          <cell r="O5443" t="str">
            <v>待售</v>
          </cell>
        </row>
        <row r="5444">
          <cell r="D5444" t="str">
            <v>美汇半岛车位</v>
          </cell>
          <cell r="E5444" t="str">
            <v>东区1号库</v>
          </cell>
        </row>
        <row r="5444">
          <cell r="H5444" t="str">
            <v>—1A186</v>
          </cell>
        </row>
        <row r="5444">
          <cell r="O5444" t="str">
            <v>待售</v>
          </cell>
        </row>
        <row r="5445">
          <cell r="D5445" t="str">
            <v>美汇半岛车位</v>
          </cell>
          <cell r="E5445" t="str">
            <v>东区1号库</v>
          </cell>
        </row>
        <row r="5445">
          <cell r="H5445" t="str">
            <v>—1A187</v>
          </cell>
        </row>
        <row r="5445">
          <cell r="O5445" t="str">
            <v>待售</v>
          </cell>
        </row>
        <row r="5446">
          <cell r="D5446" t="str">
            <v>美汇半岛车位</v>
          </cell>
          <cell r="E5446" t="str">
            <v>东区1号库</v>
          </cell>
        </row>
        <row r="5446">
          <cell r="H5446" t="str">
            <v>—1A188</v>
          </cell>
        </row>
        <row r="5446">
          <cell r="O5446" t="str">
            <v>待售</v>
          </cell>
        </row>
        <row r="5447">
          <cell r="D5447" t="str">
            <v>美汇半岛车位</v>
          </cell>
          <cell r="E5447" t="str">
            <v>东区1号库</v>
          </cell>
        </row>
        <row r="5447">
          <cell r="H5447" t="str">
            <v>—1A189</v>
          </cell>
        </row>
        <row r="5447">
          <cell r="O5447" t="str">
            <v>待售</v>
          </cell>
        </row>
        <row r="5448">
          <cell r="D5448" t="str">
            <v>美汇半岛车位</v>
          </cell>
          <cell r="E5448" t="str">
            <v>东区1号库</v>
          </cell>
        </row>
        <row r="5448">
          <cell r="H5448" t="str">
            <v>—1A190</v>
          </cell>
        </row>
        <row r="5448">
          <cell r="O5448" t="str">
            <v>待售</v>
          </cell>
        </row>
        <row r="5449">
          <cell r="D5449" t="str">
            <v>美汇半岛车位</v>
          </cell>
          <cell r="E5449" t="str">
            <v>东区1号库</v>
          </cell>
        </row>
        <row r="5449">
          <cell r="H5449" t="str">
            <v>—1A191</v>
          </cell>
        </row>
        <row r="5449">
          <cell r="O5449" t="str">
            <v>待售</v>
          </cell>
        </row>
        <row r="5450">
          <cell r="D5450" t="str">
            <v>美汇半岛车位</v>
          </cell>
          <cell r="E5450" t="str">
            <v>东区1号库</v>
          </cell>
        </row>
        <row r="5450">
          <cell r="H5450" t="str">
            <v>—1A192</v>
          </cell>
        </row>
        <row r="5450">
          <cell r="O5450" t="str">
            <v>待售</v>
          </cell>
        </row>
        <row r="5451">
          <cell r="D5451" t="str">
            <v>美汇半岛车位</v>
          </cell>
          <cell r="E5451" t="str">
            <v>东区1号库</v>
          </cell>
        </row>
        <row r="5451">
          <cell r="H5451" t="str">
            <v>—1A193</v>
          </cell>
        </row>
        <row r="5451">
          <cell r="O5451" t="str">
            <v>待售</v>
          </cell>
        </row>
        <row r="5452">
          <cell r="D5452" t="str">
            <v>美汇半岛车位</v>
          </cell>
          <cell r="E5452" t="str">
            <v>东区1号库</v>
          </cell>
        </row>
        <row r="5452">
          <cell r="H5452" t="str">
            <v>—1A194</v>
          </cell>
        </row>
        <row r="5452">
          <cell r="O5452" t="str">
            <v>待售</v>
          </cell>
        </row>
        <row r="5453">
          <cell r="D5453" t="str">
            <v>美汇半岛车位</v>
          </cell>
          <cell r="E5453" t="str">
            <v>东区1号库</v>
          </cell>
        </row>
        <row r="5453">
          <cell r="H5453" t="str">
            <v>—1A195</v>
          </cell>
        </row>
        <row r="5453">
          <cell r="O5453" t="str">
            <v>待售</v>
          </cell>
        </row>
        <row r="5454">
          <cell r="D5454" t="str">
            <v>美汇半岛车位</v>
          </cell>
          <cell r="E5454" t="str">
            <v>东区1号库</v>
          </cell>
        </row>
        <row r="5454">
          <cell r="H5454" t="str">
            <v>—1A196</v>
          </cell>
        </row>
        <row r="5454">
          <cell r="O5454" t="str">
            <v>待售</v>
          </cell>
        </row>
        <row r="5455">
          <cell r="D5455" t="str">
            <v>美汇半岛车位</v>
          </cell>
          <cell r="E5455" t="str">
            <v>东区1号库</v>
          </cell>
        </row>
        <row r="5455">
          <cell r="H5455" t="str">
            <v>—1A197</v>
          </cell>
        </row>
        <row r="5455">
          <cell r="O5455" t="str">
            <v>待售</v>
          </cell>
        </row>
        <row r="5456">
          <cell r="D5456" t="str">
            <v>美汇半岛车位</v>
          </cell>
          <cell r="E5456" t="str">
            <v>东区1号库</v>
          </cell>
        </row>
        <row r="5456">
          <cell r="H5456" t="str">
            <v>—1A198</v>
          </cell>
        </row>
        <row r="5456">
          <cell r="O5456" t="str">
            <v>待售</v>
          </cell>
        </row>
        <row r="5457">
          <cell r="D5457" t="str">
            <v>美汇半岛车位</v>
          </cell>
          <cell r="E5457" t="str">
            <v>东区1号库</v>
          </cell>
        </row>
        <row r="5457">
          <cell r="H5457" t="str">
            <v>—1A199</v>
          </cell>
        </row>
        <row r="5457">
          <cell r="O5457" t="str">
            <v>待售</v>
          </cell>
        </row>
        <row r="5458">
          <cell r="D5458" t="str">
            <v>美汇半岛车位</v>
          </cell>
          <cell r="E5458" t="str">
            <v>东区1号库</v>
          </cell>
        </row>
        <row r="5458">
          <cell r="H5458" t="str">
            <v>—1A200</v>
          </cell>
        </row>
        <row r="5458">
          <cell r="O5458" t="str">
            <v>待售</v>
          </cell>
        </row>
        <row r="5459">
          <cell r="D5459" t="str">
            <v>美汇半岛车位</v>
          </cell>
          <cell r="E5459" t="str">
            <v>东区1号库</v>
          </cell>
        </row>
        <row r="5459">
          <cell r="H5459" t="str">
            <v>—1A201</v>
          </cell>
        </row>
        <row r="5459">
          <cell r="O5459" t="str">
            <v>待售</v>
          </cell>
        </row>
        <row r="5460">
          <cell r="D5460" t="str">
            <v>美汇半岛车位</v>
          </cell>
          <cell r="E5460" t="str">
            <v>东区1号库</v>
          </cell>
        </row>
        <row r="5460">
          <cell r="H5460" t="str">
            <v>—1A202</v>
          </cell>
        </row>
        <row r="5460">
          <cell r="O5460" t="str">
            <v>待售</v>
          </cell>
        </row>
        <row r="5461">
          <cell r="D5461" t="str">
            <v>美汇半岛车位</v>
          </cell>
          <cell r="E5461" t="str">
            <v>东区1号库</v>
          </cell>
        </row>
        <row r="5461">
          <cell r="H5461" t="str">
            <v>—1A203</v>
          </cell>
        </row>
        <row r="5461">
          <cell r="O5461" t="str">
            <v>待售</v>
          </cell>
        </row>
        <row r="5462">
          <cell r="D5462" t="str">
            <v>美汇半岛车位</v>
          </cell>
          <cell r="E5462" t="str">
            <v>东区1号库</v>
          </cell>
        </row>
        <row r="5462">
          <cell r="H5462" t="str">
            <v>—1A204</v>
          </cell>
        </row>
        <row r="5462">
          <cell r="O5462" t="str">
            <v>待售</v>
          </cell>
        </row>
        <row r="5463">
          <cell r="D5463" t="str">
            <v>美汇半岛车位</v>
          </cell>
          <cell r="E5463" t="str">
            <v>东区1号库</v>
          </cell>
        </row>
        <row r="5463">
          <cell r="H5463" t="str">
            <v>—1A205</v>
          </cell>
        </row>
        <row r="5463">
          <cell r="O5463" t="str">
            <v>待售</v>
          </cell>
        </row>
        <row r="5464">
          <cell r="D5464" t="str">
            <v>美汇半岛车位</v>
          </cell>
          <cell r="E5464" t="str">
            <v>东区1号库</v>
          </cell>
        </row>
        <row r="5464">
          <cell r="H5464" t="str">
            <v>—1A206</v>
          </cell>
        </row>
        <row r="5464">
          <cell r="O5464" t="str">
            <v>待售</v>
          </cell>
        </row>
        <row r="5465">
          <cell r="D5465" t="str">
            <v>美汇半岛车位</v>
          </cell>
          <cell r="E5465" t="str">
            <v>东区1号库</v>
          </cell>
        </row>
        <row r="5465">
          <cell r="H5465" t="str">
            <v>—1A207</v>
          </cell>
        </row>
        <row r="5465">
          <cell r="O5465" t="str">
            <v>待售</v>
          </cell>
        </row>
        <row r="5466">
          <cell r="D5466" t="str">
            <v>美汇半岛车位</v>
          </cell>
          <cell r="E5466" t="str">
            <v>东区1号库</v>
          </cell>
        </row>
        <row r="5466">
          <cell r="H5466" t="str">
            <v>—1A208</v>
          </cell>
        </row>
        <row r="5466">
          <cell r="O5466" t="str">
            <v>待售</v>
          </cell>
        </row>
        <row r="5467">
          <cell r="D5467" t="str">
            <v>美汇半岛车位</v>
          </cell>
          <cell r="E5467" t="str">
            <v>东区1号库</v>
          </cell>
        </row>
        <row r="5467">
          <cell r="H5467" t="str">
            <v>—1A209</v>
          </cell>
        </row>
        <row r="5467">
          <cell r="O5467" t="str">
            <v>待售</v>
          </cell>
        </row>
        <row r="5468">
          <cell r="D5468" t="str">
            <v>美汇半岛车位</v>
          </cell>
          <cell r="E5468" t="str">
            <v>东区1号库</v>
          </cell>
        </row>
        <row r="5468">
          <cell r="H5468" t="str">
            <v>—1A210</v>
          </cell>
        </row>
        <row r="5468">
          <cell r="O5468" t="str">
            <v>待售</v>
          </cell>
        </row>
        <row r="5469">
          <cell r="D5469" t="str">
            <v>美汇半岛车位</v>
          </cell>
          <cell r="E5469" t="str">
            <v>东区1号库</v>
          </cell>
        </row>
        <row r="5469">
          <cell r="H5469" t="str">
            <v>—1A211</v>
          </cell>
        </row>
        <row r="5469">
          <cell r="O5469" t="str">
            <v>待售</v>
          </cell>
        </row>
        <row r="5470">
          <cell r="D5470" t="str">
            <v>美汇半岛车位</v>
          </cell>
          <cell r="E5470" t="str">
            <v>东区1号库</v>
          </cell>
        </row>
        <row r="5470">
          <cell r="H5470" t="str">
            <v>—1A212</v>
          </cell>
        </row>
        <row r="5470">
          <cell r="O5470" t="str">
            <v>待售</v>
          </cell>
        </row>
        <row r="5471">
          <cell r="D5471" t="str">
            <v>美汇半岛车位</v>
          </cell>
          <cell r="E5471" t="str">
            <v>东区1号库</v>
          </cell>
        </row>
        <row r="5471">
          <cell r="H5471" t="str">
            <v>—1A213</v>
          </cell>
        </row>
        <row r="5471">
          <cell r="O5471" t="str">
            <v>待售</v>
          </cell>
        </row>
        <row r="5472">
          <cell r="D5472" t="str">
            <v>美汇半岛车位</v>
          </cell>
          <cell r="E5472" t="str">
            <v>东区1号库</v>
          </cell>
        </row>
        <row r="5472">
          <cell r="H5472" t="str">
            <v>—1A214</v>
          </cell>
        </row>
        <row r="5472">
          <cell r="O5472" t="str">
            <v>待售</v>
          </cell>
        </row>
        <row r="5473">
          <cell r="D5473" t="str">
            <v>美汇半岛车位</v>
          </cell>
          <cell r="E5473" t="str">
            <v>东区1号库</v>
          </cell>
        </row>
        <row r="5473">
          <cell r="H5473" t="str">
            <v>—1A215</v>
          </cell>
        </row>
        <row r="5473">
          <cell r="O5473" t="str">
            <v>待售</v>
          </cell>
        </row>
        <row r="5474">
          <cell r="D5474" t="str">
            <v>美汇半岛车位</v>
          </cell>
          <cell r="E5474" t="str">
            <v>东区1号库</v>
          </cell>
        </row>
        <row r="5474">
          <cell r="H5474" t="str">
            <v>—1A216</v>
          </cell>
        </row>
        <row r="5474">
          <cell r="O5474" t="str">
            <v>待售</v>
          </cell>
        </row>
        <row r="5475">
          <cell r="D5475" t="str">
            <v>美汇半岛车位</v>
          </cell>
          <cell r="E5475" t="str">
            <v>东区1号库</v>
          </cell>
        </row>
        <row r="5475">
          <cell r="H5475" t="str">
            <v>—1A217</v>
          </cell>
        </row>
        <row r="5475">
          <cell r="O5475" t="str">
            <v>待售</v>
          </cell>
        </row>
        <row r="5476">
          <cell r="D5476" t="str">
            <v>美汇半岛车位</v>
          </cell>
          <cell r="E5476" t="str">
            <v>东区1号库</v>
          </cell>
        </row>
        <row r="5476">
          <cell r="H5476" t="str">
            <v>—1A218</v>
          </cell>
        </row>
        <row r="5476">
          <cell r="O5476" t="str">
            <v>待售</v>
          </cell>
        </row>
        <row r="5477">
          <cell r="D5477" t="str">
            <v>美汇半岛车位</v>
          </cell>
          <cell r="E5477" t="str">
            <v>东区1号库</v>
          </cell>
        </row>
        <row r="5477">
          <cell r="H5477" t="str">
            <v>—1A219</v>
          </cell>
        </row>
        <row r="5477">
          <cell r="O5477" t="str">
            <v>待售</v>
          </cell>
        </row>
        <row r="5478">
          <cell r="D5478" t="str">
            <v>美汇半岛车位</v>
          </cell>
          <cell r="E5478" t="str">
            <v>东区1号库</v>
          </cell>
        </row>
        <row r="5478">
          <cell r="H5478" t="str">
            <v>—1A220</v>
          </cell>
        </row>
        <row r="5478">
          <cell r="O5478" t="str">
            <v>待售</v>
          </cell>
        </row>
        <row r="5479">
          <cell r="D5479" t="str">
            <v>美汇半岛车位</v>
          </cell>
          <cell r="E5479" t="str">
            <v>东区1号库</v>
          </cell>
        </row>
        <row r="5479">
          <cell r="H5479" t="str">
            <v>—1A221</v>
          </cell>
        </row>
        <row r="5479">
          <cell r="O5479" t="str">
            <v>待售</v>
          </cell>
        </row>
        <row r="5480">
          <cell r="D5480" t="str">
            <v>美汇半岛车位</v>
          </cell>
          <cell r="E5480" t="str">
            <v>东区1号库</v>
          </cell>
        </row>
        <row r="5480">
          <cell r="H5480" t="str">
            <v>—1A222</v>
          </cell>
        </row>
        <row r="5480">
          <cell r="O5480" t="str">
            <v>待售</v>
          </cell>
        </row>
        <row r="5481">
          <cell r="D5481" t="str">
            <v>美汇半岛车位</v>
          </cell>
          <cell r="E5481" t="str">
            <v>东区1号库</v>
          </cell>
        </row>
        <row r="5481">
          <cell r="H5481" t="str">
            <v>—1A223</v>
          </cell>
        </row>
        <row r="5481">
          <cell r="O5481" t="str">
            <v>待售</v>
          </cell>
        </row>
        <row r="5482">
          <cell r="D5482" t="str">
            <v>美汇半岛车位</v>
          </cell>
          <cell r="E5482" t="str">
            <v>东区1号库</v>
          </cell>
        </row>
        <row r="5482">
          <cell r="H5482" t="str">
            <v>—1A224</v>
          </cell>
        </row>
        <row r="5482">
          <cell r="O5482" t="str">
            <v>待售</v>
          </cell>
        </row>
        <row r="5483">
          <cell r="D5483" t="str">
            <v>美汇半岛车位</v>
          </cell>
          <cell r="E5483" t="str">
            <v>东区1号库</v>
          </cell>
        </row>
        <row r="5483">
          <cell r="H5483" t="str">
            <v>—1A225</v>
          </cell>
        </row>
        <row r="5483">
          <cell r="O5483" t="str">
            <v>待售</v>
          </cell>
        </row>
        <row r="5484">
          <cell r="D5484" t="str">
            <v>美汇半岛车位</v>
          </cell>
          <cell r="E5484" t="str">
            <v>东区1号库</v>
          </cell>
        </row>
        <row r="5484">
          <cell r="H5484" t="str">
            <v>—1A226</v>
          </cell>
        </row>
        <row r="5484">
          <cell r="O5484" t="str">
            <v>待售</v>
          </cell>
        </row>
        <row r="5485">
          <cell r="D5485" t="str">
            <v>美汇半岛车位</v>
          </cell>
          <cell r="E5485" t="str">
            <v>东区1号库</v>
          </cell>
        </row>
        <row r="5485">
          <cell r="H5485" t="str">
            <v>—1A227</v>
          </cell>
        </row>
        <row r="5485">
          <cell r="O5485" t="str">
            <v>签约</v>
          </cell>
        </row>
        <row r="5486">
          <cell r="D5486" t="str">
            <v>美汇半岛车位</v>
          </cell>
          <cell r="E5486" t="str">
            <v>东区1号库</v>
          </cell>
        </row>
        <row r="5486">
          <cell r="H5486" t="str">
            <v>—1A228</v>
          </cell>
        </row>
        <row r="5486">
          <cell r="O5486" t="str">
            <v>待售</v>
          </cell>
        </row>
        <row r="5487">
          <cell r="D5487" t="str">
            <v>美汇半岛车位</v>
          </cell>
          <cell r="E5487" t="str">
            <v>东区1号库</v>
          </cell>
        </row>
        <row r="5487">
          <cell r="H5487" t="str">
            <v>—1A229</v>
          </cell>
        </row>
        <row r="5487">
          <cell r="O5487" t="str">
            <v>待售</v>
          </cell>
        </row>
        <row r="5488">
          <cell r="D5488" t="str">
            <v>美汇半岛车位</v>
          </cell>
          <cell r="E5488" t="str">
            <v>东区1号库</v>
          </cell>
        </row>
        <row r="5488">
          <cell r="H5488" t="str">
            <v>—1A230</v>
          </cell>
        </row>
        <row r="5488">
          <cell r="O5488" t="str">
            <v>待售</v>
          </cell>
        </row>
        <row r="5489">
          <cell r="D5489" t="str">
            <v>美汇半岛车位</v>
          </cell>
          <cell r="E5489" t="str">
            <v>东区1号库</v>
          </cell>
        </row>
        <row r="5489">
          <cell r="H5489" t="str">
            <v>—1A231</v>
          </cell>
        </row>
        <row r="5489">
          <cell r="O5489" t="str">
            <v>签约</v>
          </cell>
        </row>
        <row r="5490">
          <cell r="D5490" t="str">
            <v>美汇半岛车位</v>
          </cell>
          <cell r="E5490" t="str">
            <v>东区1号库</v>
          </cell>
        </row>
        <row r="5490">
          <cell r="H5490" t="str">
            <v>—1A232</v>
          </cell>
        </row>
        <row r="5490">
          <cell r="O5490" t="str">
            <v>认购</v>
          </cell>
        </row>
        <row r="5491">
          <cell r="D5491" t="str">
            <v>美汇半岛车位</v>
          </cell>
          <cell r="E5491" t="str">
            <v>东区1号库</v>
          </cell>
        </row>
        <row r="5491">
          <cell r="H5491" t="str">
            <v>—1A233</v>
          </cell>
        </row>
        <row r="5491">
          <cell r="O5491" t="str">
            <v>待售</v>
          </cell>
        </row>
        <row r="5492">
          <cell r="D5492" t="str">
            <v>美汇半岛车位</v>
          </cell>
          <cell r="E5492" t="str">
            <v>东区1号库</v>
          </cell>
        </row>
        <row r="5492">
          <cell r="H5492" t="str">
            <v>—1A234</v>
          </cell>
        </row>
        <row r="5492">
          <cell r="O5492" t="str">
            <v>签约</v>
          </cell>
        </row>
        <row r="5493">
          <cell r="D5493" t="str">
            <v>美汇半岛车位</v>
          </cell>
          <cell r="E5493" t="str">
            <v>东区1号库</v>
          </cell>
        </row>
        <row r="5493">
          <cell r="H5493" t="str">
            <v>—1A235</v>
          </cell>
        </row>
        <row r="5493">
          <cell r="O5493" t="str">
            <v>签约</v>
          </cell>
        </row>
        <row r="5494">
          <cell r="D5494" t="str">
            <v>美汇半岛车位</v>
          </cell>
          <cell r="E5494" t="str">
            <v>东区1号库</v>
          </cell>
        </row>
        <row r="5494">
          <cell r="H5494" t="str">
            <v>—1A236</v>
          </cell>
        </row>
        <row r="5494">
          <cell r="O5494" t="str">
            <v>待售</v>
          </cell>
        </row>
        <row r="5495">
          <cell r="D5495" t="str">
            <v>美汇半岛车位</v>
          </cell>
          <cell r="E5495" t="str">
            <v>东区1号库</v>
          </cell>
        </row>
        <row r="5495">
          <cell r="H5495" t="str">
            <v>—1A237</v>
          </cell>
        </row>
        <row r="5495">
          <cell r="O5495" t="str">
            <v>签约</v>
          </cell>
        </row>
        <row r="5496">
          <cell r="D5496" t="str">
            <v>美汇半岛车位</v>
          </cell>
          <cell r="E5496" t="str">
            <v>东区1号库</v>
          </cell>
        </row>
        <row r="5496">
          <cell r="H5496" t="str">
            <v>—1A238</v>
          </cell>
        </row>
        <row r="5496">
          <cell r="O5496" t="str">
            <v>待售</v>
          </cell>
        </row>
        <row r="5497">
          <cell r="D5497" t="str">
            <v>美汇半岛车位</v>
          </cell>
          <cell r="E5497" t="str">
            <v>东区1号库</v>
          </cell>
        </row>
        <row r="5497">
          <cell r="H5497" t="str">
            <v>—1A239</v>
          </cell>
        </row>
        <row r="5497">
          <cell r="O5497" t="str">
            <v>待售</v>
          </cell>
        </row>
        <row r="5498">
          <cell r="D5498" t="str">
            <v>美汇半岛车位</v>
          </cell>
          <cell r="E5498" t="str">
            <v>东区1号库</v>
          </cell>
        </row>
        <row r="5498">
          <cell r="H5498" t="str">
            <v>—1A240</v>
          </cell>
        </row>
        <row r="5498">
          <cell r="O5498" t="str">
            <v>待售</v>
          </cell>
        </row>
        <row r="5499">
          <cell r="D5499" t="str">
            <v>美汇半岛车位</v>
          </cell>
          <cell r="E5499" t="str">
            <v>东区1号库</v>
          </cell>
        </row>
        <row r="5499">
          <cell r="H5499" t="str">
            <v>—1A241</v>
          </cell>
        </row>
        <row r="5499">
          <cell r="O5499" t="str">
            <v>待售</v>
          </cell>
        </row>
        <row r="5500">
          <cell r="D5500" t="str">
            <v>美汇半岛车位</v>
          </cell>
          <cell r="E5500" t="str">
            <v>东区1号库</v>
          </cell>
        </row>
        <row r="5500">
          <cell r="H5500" t="str">
            <v>—1A242</v>
          </cell>
        </row>
        <row r="5500">
          <cell r="O5500" t="str">
            <v>待售</v>
          </cell>
        </row>
        <row r="5501">
          <cell r="D5501" t="str">
            <v>美汇半岛车位</v>
          </cell>
          <cell r="E5501" t="str">
            <v>东区1号库</v>
          </cell>
        </row>
        <row r="5501">
          <cell r="H5501" t="str">
            <v>—1A243</v>
          </cell>
        </row>
        <row r="5501">
          <cell r="O5501" t="str">
            <v>待售</v>
          </cell>
        </row>
        <row r="5502">
          <cell r="D5502" t="str">
            <v>美汇半岛车位</v>
          </cell>
          <cell r="E5502" t="str">
            <v>东区1号库</v>
          </cell>
        </row>
        <row r="5502">
          <cell r="H5502" t="str">
            <v>—1A244</v>
          </cell>
        </row>
        <row r="5502">
          <cell r="O5502" t="str">
            <v>待售</v>
          </cell>
        </row>
        <row r="5503">
          <cell r="D5503" t="str">
            <v>美汇半岛车位</v>
          </cell>
          <cell r="E5503" t="str">
            <v>东区1号库</v>
          </cell>
        </row>
        <row r="5503">
          <cell r="H5503" t="str">
            <v>—1A245</v>
          </cell>
        </row>
        <row r="5503">
          <cell r="O5503" t="str">
            <v>待售</v>
          </cell>
        </row>
        <row r="5504">
          <cell r="D5504" t="str">
            <v>美汇半岛车位</v>
          </cell>
          <cell r="E5504" t="str">
            <v>东区1号库</v>
          </cell>
        </row>
        <row r="5504">
          <cell r="H5504" t="str">
            <v>—1A246</v>
          </cell>
        </row>
        <row r="5504">
          <cell r="O5504" t="str">
            <v>待售</v>
          </cell>
        </row>
        <row r="5505">
          <cell r="D5505" t="str">
            <v>美汇半岛车位</v>
          </cell>
          <cell r="E5505" t="str">
            <v>东区1号库</v>
          </cell>
        </row>
        <row r="5505">
          <cell r="H5505" t="str">
            <v>—1A247</v>
          </cell>
        </row>
        <row r="5505">
          <cell r="O5505" t="str">
            <v>待售</v>
          </cell>
        </row>
        <row r="5506">
          <cell r="D5506" t="str">
            <v>美汇半岛车位</v>
          </cell>
          <cell r="E5506" t="str">
            <v>东区1号库</v>
          </cell>
        </row>
        <row r="5506">
          <cell r="H5506" t="str">
            <v>—1A248</v>
          </cell>
        </row>
        <row r="5506">
          <cell r="O5506" t="str">
            <v>待售</v>
          </cell>
        </row>
        <row r="5507">
          <cell r="D5507" t="str">
            <v>美汇半岛车位</v>
          </cell>
          <cell r="E5507" t="str">
            <v>东区1号库</v>
          </cell>
        </row>
        <row r="5507">
          <cell r="H5507" t="str">
            <v>—1A249</v>
          </cell>
        </row>
        <row r="5507">
          <cell r="O5507" t="str">
            <v>待售</v>
          </cell>
        </row>
        <row r="5508">
          <cell r="D5508" t="str">
            <v>美汇半岛车位</v>
          </cell>
          <cell r="E5508" t="str">
            <v>东区1号库</v>
          </cell>
        </row>
        <row r="5508">
          <cell r="H5508" t="str">
            <v>—1A250</v>
          </cell>
        </row>
        <row r="5508">
          <cell r="O5508" t="str">
            <v>待售</v>
          </cell>
        </row>
        <row r="5509">
          <cell r="D5509" t="str">
            <v>美汇半岛车位</v>
          </cell>
          <cell r="E5509" t="str">
            <v>东区1号库</v>
          </cell>
        </row>
        <row r="5509">
          <cell r="H5509" t="str">
            <v>—1A251</v>
          </cell>
        </row>
        <row r="5509">
          <cell r="O5509" t="str">
            <v>待售</v>
          </cell>
        </row>
        <row r="5510">
          <cell r="D5510" t="str">
            <v>美汇半岛车位</v>
          </cell>
          <cell r="E5510" t="str">
            <v>东区1号库</v>
          </cell>
        </row>
        <row r="5510">
          <cell r="H5510" t="str">
            <v>—1A252</v>
          </cell>
        </row>
        <row r="5510">
          <cell r="O5510" t="str">
            <v>待售</v>
          </cell>
        </row>
        <row r="5511">
          <cell r="D5511" t="str">
            <v>美汇半岛车位</v>
          </cell>
          <cell r="E5511" t="str">
            <v>东区1号库</v>
          </cell>
        </row>
        <row r="5511">
          <cell r="H5511" t="str">
            <v>—1A253</v>
          </cell>
        </row>
        <row r="5511">
          <cell r="O5511" t="str">
            <v>待售</v>
          </cell>
        </row>
        <row r="5512">
          <cell r="D5512" t="str">
            <v>美汇半岛车位</v>
          </cell>
          <cell r="E5512" t="str">
            <v>东区1号库</v>
          </cell>
        </row>
        <row r="5512">
          <cell r="H5512" t="str">
            <v>—1A254</v>
          </cell>
        </row>
        <row r="5512">
          <cell r="O5512" t="str">
            <v>待售</v>
          </cell>
        </row>
        <row r="5513">
          <cell r="D5513" t="str">
            <v>美汇半岛车位</v>
          </cell>
          <cell r="E5513" t="str">
            <v>东区1号库</v>
          </cell>
        </row>
        <row r="5513">
          <cell r="H5513" t="str">
            <v>—1A255</v>
          </cell>
        </row>
        <row r="5513">
          <cell r="O5513" t="str">
            <v>待售</v>
          </cell>
        </row>
        <row r="5514">
          <cell r="D5514" t="str">
            <v>美汇半岛车位</v>
          </cell>
          <cell r="E5514" t="str">
            <v>东区1号库</v>
          </cell>
        </row>
        <row r="5514">
          <cell r="H5514" t="str">
            <v>—1A256</v>
          </cell>
        </row>
        <row r="5514">
          <cell r="O5514" t="str">
            <v>待售</v>
          </cell>
        </row>
        <row r="5515">
          <cell r="D5515" t="str">
            <v>美汇半岛车位</v>
          </cell>
          <cell r="E5515" t="str">
            <v>东区1号库</v>
          </cell>
        </row>
        <row r="5515">
          <cell r="H5515" t="str">
            <v>—1A257</v>
          </cell>
        </row>
        <row r="5515">
          <cell r="O5515" t="str">
            <v>待售</v>
          </cell>
        </row>
        <row r="5516">
          <cell r="D5516" t="str">
            <v>美汇半岛车位</v>
          </cell>
          <cell r="E5516" t="str">
            <v>东区1号库</v>
          </cell>
        </row>
        <row r="5516">
          <cell r="H5516" t="str">
            <v>—1A258</v>
          </cell>
        </row>
        <row r="5516">
          <cell r="O5516" t="str">
            <v>待售</v>
          </cell>
        </row>
        <row r="5517">
          <cell r="D5517" t="str">
            <v>美汇半岛车位</v>
          </cell>
          <cell r="E5517" t="str">
            <v>东区1号库</v>
          </cell>
        </row>
        <row r="5517">
          <cell r="H5517" t="str">
            <v>—1A259</v>
          </cell>
        </row>
        <row r="5517">
          <cell r="O5517" t="str">
            <v>待售</v>
          </cell>
        </row>
        <row r="5518">
          <cell r="D5518" t="str">
            <v>美汇半岛车位</v>
          </cell>
          <cell r="E5518" t="str">
            <v>东区1号库</v>
          </cell>
        </row>
        <row r="5518">
          <cell r="H5518" t="str">
            <v>—1A260</v>
          </cell>
        </row>
        <row r="5518">
          <cell r="O5518" t="str">
            <v>待售</v>
          </cell>
        </row>
        <row r="5519">
          <cell r="D5519" t="str">
            <v>美汇半岛车位</v>
          </cell>
          <cell r="E5519" t="str">
            <v>东区1号库</v>
          </cell>
        </row>
        <row r="5519">
          <cell r="H5519" t="str">
            <v>—1A261</v>
          </cell>
        </row>
        <row r="5519">
          <cell r="O5519" t="str">
            <v>待售</v>
          </cell>
        </row>
        <row r="5520">
          <cell r="D5520" t="str">
            <v>美汇半岛车位</v>
          </cell>
          <cell r="E5520" t="str">
            <v>东区1号库</v>
          </cell>
        </row>
        <row r="5520">
          <cell r="H5520" t="str">
            <v>—1A262</v>
          </cell>
        </row>
        <row r="5520">
          <cell r="O5520" t="str">
            <v>待售</v>
          </cell>
        </row>
        <row r="5521">
          <cell r="D5521" t="str">
            <v>美汇半岛车位</v>
          </cell>
          <cell r="E5521" t="str">
            <v>东区1号库</v>
          </cell>
        </row>
        <row r="5521">
          <cell r="H5521" t="str">
            <v>—1A263</v>
          </cell>
        </row>
        <row r="5521">
          <cell r="O5521" t="str">
            <v>待售</v>
          </cell>
        </row>
        <row r="5522">
          <cell r="D5522" t="str">
            <v>美汇半岛车位</v>
          </cell>
          <cell r="E5522" t="str">
            <v>东区1号库</v>
          </cell>
        </row>
        <row r="5522">
          <cell r="H5522" t="str">
            <v>—1A264</v>
          </cell>
        </row>
        <row r="5522">
          <cell r="O5522" t="str">
            <v>待售</v>
          </cell>
        </row>
        <row r="5523">
          <cell r="D5523" t="str">
            <v>美汇半岛车位</v>
          </cell>
          <cell r="E5523" t="str">
            <v>东区1号库</v>
          </cell>
        </row>
        <row r="5523">
          <cell r="H5523" t="str">
            <v>—1A265</v>
          </cell>
        </row>
        <row r="5523">
          <cell r="O5523" t="str">
            <v>待售</v>
          </cell>
        </row>
        <row r="5524">
          <cell r="D5524" t="str">
            <v>美汇半岛车位</v>
          </cell>
          <cell r="E5524" t="str">
            <v>东区1号库</v>
          </cell>
        </row>
        <row r="5524">
          <cell r="H5524" t="str">
            <v>—1A266</v>
          </cell>
        </row>
        <row r="5524">
          <cell r="O5524" t="str">
            <v>待售</v>
          </cell>
        </row>
        <row r="5525">
          <cell r="D5525" t="str">
            <v>美汇半岛车位</v>
          </cell>
          <cell r="E5525" t="str">
            <v>东区1号库</v>
          </cell>
        </row>
        <row r="5525">
          <cell r="H5525" t="str">
            <v>—1A267</v>
          </cell>
        </row>
        <row r="5525">
          <cell r="O5525" t="str">
            <v>待售</v>
          </cell>
        </row>
        <row r="5526">
          <cell r="D5526" t="str">
            <v>美汇半岛车位</v>
          </cell>
          <cell r="E5526" t="str">
            <v>东区1号库</v>
          </cell>
        </row>
        <row r="5526">
          <cell r="H5526" t="str">
            <v>—1A268</v>
          </cell>
        </row>
        <row r="5526">
          <cell r="O5526" t="str">
            <v>待售</v>
          </cell>
        </row>
        <row r="5527">
          <cell r="D5527" t="str">
            <v>美汇半岛车位</v>
          </cell>
          <cell r="E5527" t="str">
            <v>东区1号库</v>
          </cell>
        </row>
        <row r="5527">
          <cell r="H5527" t="str">
            <v>—1A269</v>
          </cell>
        </row>
        <row r="5527">
          <cell r="O5527" t="str">
            <v>待售</v>
          </cell>
        </row>
        <row r="5528">
          <cell r="D5528" t="str">
            <v>美汇半岛车位</v>
          </cell>
          <cell r="E5528" t="str">
            <v>东区1号库</v>
          </cell>
        </row>
        <row r="5528">
          <cell r="H5528" t="str">
            <v>—1A270</v>
          </cell>
        </row>
        <row r="5528">
          <cell r="O5528" t="str">
            <v>待售</v>
          </cell>
        </row>
        <row r="5529">
          <cell r="D5529" t="str">
            <v>美汇半岛车位</v>
          </cell>
          <cell r="E5529" t="str">
            <v>东区1号库</v>
          </cell>
        </row>
        <row r="5529">
          <cell r="H5529" t="str">
            <v>—1A271</v>
          </cell>
        </row>
        <row r="5529">
          <cell r="O5529" t="str">
            <v>待售</v>
          </cell>
        </row>
        <row r="5530">
          <cell r="D5530" t="str">
            <v>美汇半岛车位</v>
          </cell>
          <cell r="E5530" t="str">
            <v>东区1号库</v>
          </cell>
        </row>
        <row r="5530">
          <cell r="H5530" t="str">
            <v>—1A272</v>
          </cell>
        </row>
        <row r="5530">
          <cell r="O5530" t="str">
            <v>待售</v>
          </cell>
        </row>
        <row r="5531">
          <cell r="D5531" t="str">
            <v>美汇半岛车位</v>
          </cell>
          <cell r="E5531" t="str">
            <v>东区1号库</v>
          </cell>
        </row>
        <row r="5531">
          <cell r="H5531" t="str">
            <v>—1A273</v>
          </cell>
        </row>
        <row r="5531">
          <cell r="O5531" t="str">
            <v>待售</v>
          </cell>
        </row>
        <row r="5532">
          <cell r="D5532" t="str">
            <v>美汇半岛车位</v>
          </cell>
          <cell r="E5532" t="str">
            <v>东区1号库</v>
          </cell>
        </row>
        <row r="5532">
          <cell r="H5532" t="str">
            <v>—1A274</v>
          </cell>
        </row>
        <row r="5532">
          <cell r="O5532" t="str">
            <v>待售</v>
          </cell>
        </row>
        <row r="5533">
          <cell r="D5533" t="str">
            <v>美汇半岛车位</v>
          </cell>
          <cell r="E5533" t="str">
            <v>东区1号库</v>
          </cell>
        </row>
        <row r="5533">
          <cell r="H5533" t="str">
            <v>—1A275</v>
          </cell>
        </row>
        <row r="5533">
          <cell r="O5533" t="str">
            <v>待售</v>
          </cell>
        </row>
        <row r="5534">
          <cell r="D5534" t="str">
            <v>美汇半岛车位</v>
          </cell>
          <cell r="E5534" t="str">
            <v>东区1号库</v>
          </cell>
        </row>
        <row r="5534">
          <cell r="H5534" t="str">
            <v>—1A276</v>
          </cell>
        </row>
        <row r="5534">
          <cell r="O5534" t="str">
            <v>待售</v>
          </cell>
        </row>
        <row r="5535">
          <cell r="D5535" t="str">
            <v>美汇半岛车位</v>
          </cell>
          <cell r="E5535" t="str">
            <v>东区1号库</v>
          </cell>
        </row>
        <row r="5535">
          <cell r="H5535" t="str">
            <v>—1A277</v>
          </cell>
        </row>
        <row r="5535">
          <cell r="O5535" t="str">
            <v>待售</v>
          </cell>
        </row>
        <row r="5536">
          <cell r="D5536" t="str">
            <v>美汇半岛车位</v>
          </cell>
          <cell r="E5536" t="str">
            <v>东区1号库</v>
          </cell>
        </row>
        <row r="5536">
          <cell r="H5536" t="str">
            <v>—1A278</v>
          </cell>
        </row>
        <row r="5536">
          <cell r="O5536" t="str">
            <v>待售</v>
          </cell>
        </row>
        <row r="5537">
          <cell r="D5537" t="str">
            <v>美汇半岛车位</v>
          </cell>
          <cell r="E5537" t="str">
            <v>东区1号库</v>
          </cell>
        </row>
        <row r="5537">
          <cell r="H5537" t="str">
            <v>—1A279</v>
          </cell>
        </row>
        <row r="5537">
          <cell r="O5537" t="str">
            <v>待售</v>
          </cell>
        </row>
        <row r="5538">
          <cell r="D5538" t="str">
            <v>美汇半岛车位</v>
          </cell>
          <cell r="E5538" t="str">
            <v>东区1号库</v>
          </cell>
        </row>
        <row r="5538">
          <cell r="H5538" t="str">
            <v>—1A280</v>
          </cell>
        </row>
        <row r="5538">
          <cell r="O5538" t="str">
            <v>待售</v>
          </cell>
        </row>
        <row r="5539">
          <cell r="D5539" t="str">
            <v>美汇半岛车位</v>
          </cell>
          <cell r="E5539" t="str">
            <v>东区1号库</v>
          </cell>
        </row>
        <row r="5539">
          <cell r="H5539" t="str">
            <v>—1A281</v>
          </cell>
        </row>
        <row r="5539">
          <cell r="O5539" t="str">
            <v>待售</v>
          </cell>
        </row>
        <row r="5540">
          <cell r="D5540" t="str">
            <v>美汇半岛车位</v>
          </cell>
          <cell r="E5540" t="str">
            <v>东区1号库</v>
          </cell>
        </row>
        <row r="5540">
          <cell r="H5540" t="str">
            <v>—1A282</v>
          </cell>
        </row>
        <row r="5540">
          <cell r="O5540" t="str">
            <v>待售</v>
          </cell>
        </row>
        <row r="5541">
          <cell r="D5541" t="str">
            <v>美汇半岛车位</v>
          </cell>
          <cell r="E5541" t="str">
            <v>东区1号库</v>
          </cell>
        </row>
        <row r="5541">
          <cell r="H5541" t="str">
            <v>—1A283</v>
          </cell>
        </row>
        <row r="5541">
          <cell r="O5541" t="str">
            <v>待售</v>
          </cell>
        </row>
        <row r="5542">
          <cell r="D5542" t="str">
            <v>美汇半岛车位</v>
          </cell>
          <cell r="E5542" t="str">
            <v>东区1号库</v>
          </cell>
        </row>
        <row r="5542">
          <cell r="H5542" t="str">
            <v>—1A284</v>
          </cell>
        </row>
        <row r="5542">
          <cell r="O5542" t="str">
            <v>待售</v>
          </cell>
        </row>
        <row r="5543">
          <cell r="D5543" t="str">
            <v>美汇半岛车位</v>
          </cell>
          <cell r="E5543" t="str">
            <v>东区1号库</v>
          </cell>
        </row>
        <row r="5543">
          <cell r="H5543" t="str">
            <v>—1A285</v>
          </cell>
        </row>
        <row r="5543">
          <cell r="O5543" t="str">
            <v>待售</v>
          </cell>
        </row>
        <row r="5544">
          <cell r="D5544" t="str">
            <v>美汇半岛车位</v>
          </cell>
          <cell r="E5544" t="str">
            <v>东区1号库</v>
          </cell>
        </row>
        <row r="5544">
          <cell r="H5544" t="str">
            <v>—1A286</v>
          </cell>
        </row>
        <row r="5544">
          <cell r="O5544" t="str">
            <v>待售</v>
          </cell>
        </row>
        <row r="5545">
          <cell r="D5545" t="str">
            <v>美汇半岛车位</v>
          </cell>
          <cell r="E5545" t="str">
            <v>东区1号库</v>
          </cell>
        </row>
        <row r="5545">
          <cell r="H5545" t="str">
            <v>—1A287</v>
          </cell>
        </row>
        <row r="5545">
          <cell r="O5545" t="str">
            <v>待售</v>
          </cell>
        </row>
        <row r="5546">
          <cell r="D5546" t="str">
            <v>美汇半岛车位</v>
          </cell>
          <cell r="E5546" t="str">
            <v>东区1号库</v>
          </cell>
        </row>
        <row r="5546">
          <cell r="H5546" t="str">
            <v>—1A288</v>
          </cell>
        </row>
        <row r="5546">
          <cell r="O5546" t="str">
            <v>待售</v>
          </cell>
        </row>
        <row r="5547">
          <cell r="D5547" t="str">
            <v>美汇半岛车位</v>
          </cell>
          <cell r="E5547" t="str">
            <v>东区1号库</v>
          </cell>
        </row>
        <row r="5547">
          <cell r="H5547" t="str">
            <v>—1A289</v>
          </cell>
        </row>
        <row r="5547">
          <cell r="O5547" t="str">
            <v>待售</v>
          </cell>
        </row>
        <row r="5548">
          <cell r="D5548" t="str">
            <v>美汇半岛车位</v>
          </cell>
          <cell r="E5548" t="str">
            <v>东区1号库</v>
          </cell>
        </row>
        <row r="5548">
          <cell r="H5548" t="str">
            <v>—1A290</v>
          </cell>
        </row>
        <row r="5548">
          <cell r="O5548" t="str">
            <v>待售</v>
          </cell>
        </row>
        <row r="5549">
          <cell r="D5549" t="str">
            <v>美汇半岛车位</v>
          </cell>
          <cell r="E5549" t="str">
            <v>东区1号库</v>
          </cell>
        </row>
        <row r="5549">
          <cell r="H5549" t="str">
            <v>—1A291</v>
          </cell>
        </row>
        <row r="5549">
          <cell r="O5549" t="str">
            <v>待售</v>
          </cell>
        </row>
        <row r="5550">
          <cell r="D5550" t="str">
            <v>美汇半岛车位</v>
          </cell>
          <cell r="E5550" t="str">
            <v>东区1号库</v>
          </cell>
        </row>
        <row r="5550">
          <cell r="H5550" t="str">
            <v>—1A292</v>
          </cell>
        </row>
        <row r="5550">
          <cell r="O5550" t="str">
            <v>待售</v>
          </cell>
        </row>
        <row r="5551">
          <cell r="D5551" t="str">
            <v>美汇半岛车位</v>
          </cell>
          <cell r="E5551" t="str">
            <v>东区1号库</v>
          </cell>
        </row>
        <row r="5551">
          <cell r="H5551" t="str">
            <v>—1A293</v>
          </cell>
        </row>
        <row r="5551">
          <cell r="O5551" t="str">
            <v>待售</v>
          </cell>
        </row>
        <row r="5552">
          <cell r="D5552" t="str">
            <v>美汇半岛车位</v>
          </cell>
          <cell r="E5552" t="str">
            <v>东区1号库</v>
          </cell>
        </row>
        <row r="5552">
          <cell r="H5552" t="str">
            <v>—1A294</v>
          </cell>
        </row>
        <row r="5552">
          <cell r="O5552" t="str">
            <v>待售</v>
          </cell>
        </row>
        <row r="5553">
          <cell r="D5553" t="str">
            <v>美汇半岛车位</v>
          </cell>
          <cell r="E5553" t="str">
            <v>东区1号库</v>
          </cell>
        </row>
        <row r="5553">
          <cell r="H5553" t="str">
            <v>—1A295</v>
          </cell>
        </row>
        <row r="5553">
          <cell r="O5553" t="str">
            <v>待售</v>
          </cell>
        </row>
        <row r="5554">
          <cell r="D5554" t="str">
            <v>美汇半岛车位</v>
          </cell>
          <cell r="E5554" t="str">
            <v>东区1号库</v>
          </cell>
        </row>
        <row r="5554">
          <cell r="H5554" t="str">
            <v>—1A296</v>
          </cell>
        </row>
        <row r="5554">
          <cell r="O5554" t="str">
            <v>待售</v>
          </cell>
        </row>
        <row r="5555">
          <cell r="D5555" t="str">
            <v>美汇半岛车位</v>
          </cell>
          <cell r="E5555" t="str">
            <v>东区1号库</v>
          </cell>
        </row>
        <row r="5555">
          <cell r="H5555" t="str">
            <v>—1A297</v>
          </cell>
        </row>
        <row r="5555">
          <cell r="O5555" t="str">
            <v>待售</v>
          </cell>
        </row>
        <row r="5556">
          <cell r="D5556" t="str">
            <v>美汇半岛车位</v>
          </cell>
          <cell r="E5556" t="str">
            <v>东区1号库</v>
          </cell>
        </row>
        <row r="5556">
          <cell r="H5556" t="str">
            <v>—1A298</v>
          </cell>
        </row>
        <row r="5556">
          <cell r="O5556" t="str">
            <v>待售</v>
          </cell>
        </row>
        <row r="5557">
          <cell r="D5557" t="str">
            <v>美汇半岛车位</v>
          </cell>
          <cell r="E5557" t="str">
            <v>东区1号库</v>
          </cell>
        </row>
        <row r="5557">
          <cell r="H5557" t="str">
            <v>—1A299</v>
          </cell>
        </row>
        <row r="5557">
          <cell r="O5557" t="str">
            <v>待售</v>
          </cell>
        </row>
        <row r="5558">
          <cell r="D5558" t="str">
            <v>美汇半岛车位</v>
          </cell>
          <cell r="E5558" t="str">
            <v>东区1号库</v>
          </cell>
        </row>
        <row r="5558">
          <cell r="H5558" t="str">
            <v>—1A300</v>
          </cell>
        </row>
        <row r="5558">
          <cell r="O5558" t="str">
            <v>签约</v>
          </cell>
        </row>
        <row r="5559">
          <cell r="D5559" t="str">
            <v>美汇半岛车位</v>
          </cell>
          <cell r="E5559" t="str">
            <v>东区1号库</v>
          </cell>
        </row>
        <row r="5559">
          <cell r="H5559" t="str">
            <v>—1A301</v>
          </cell>
        </row>
        <row r="5559">
          <cell r="O5559" t="str">
            <v>待售</v>
          </cell>
        </row>
        <row r="5560">
          <cell r="D5560" t="str">
            <v>美汇半岛车位</v>
          </cell>
          <cell r="E5560" t="str">
            <v>东区1号库</v>
          </cell>
        </row>
        <row r="5560">
          <cell r="H5560" t="str">
            <v>—1A302</v>
          </cell>
        </row>
        <row r="5560">
          <cell r="O5560" t="str">
            <v>待售</v>
          </cell>
        </row>
        <row r="5561">
          <cell r="D5561" t="str">
            <v>美汇半岛车位</v>
          </cell>
          <cell r="E5561" t="str">
            <v>东区1号库</v>
          </cell>
        </row>
        <row r="5561">
          <cell r="H5561" t="str">
            <v>—1A303</v>
          </cell>
        </row>
        <row r="5561">
          <cell r="O5561" t="str">
            <v>待售</v>
          </cell>
        </row>
        <row r="5562">
          <cell r="D5562" t="str">
            <v>美汇半岛车位</v>
          </cell>
          <cell r="E5562" t="str">
            <v>东区1号库</v>
          </cell>
        </row>
        <row r="5562">
          <cell r="H5562" t="str">
            <v>—1A304</v>
          </cell>
        </row>
        <row r="5562">
          <cell r="O5562" t="str">
            <v>待售</v>
          </cell>
        </row>
        <row r="5563">
          <cell r="D5563" t="str">
            <v>美汇半岛车位</v>
          </cell>
          <cell r="E5563" t="str">
            <v>东区1号库</v>
          </cell>
        </row>
        <row r="5563">
          <cell r="H5563" t="str">
            <v>—1A305</v>
          </cell>
        </row>
        <row r="5563">
          <cell r="O5563" t="str">
            <v>待售</v>
          </cell>
        </row>
        <row r="5564">
          <cell r="D5564" t="str">
            <v>美汇半岛车位</v>
          </cell>
          <cell r="E5564" t="str">
            <v>东区1号库</v>
          </cell>
        </row>
        <row r="5564">
          <cell r="H5564" t="str">
            <v>—1A306</v>
          </cell>
        </row>
        <row r="5564">
          <cell r="O5564" t="str">
            <v>待售</v>
          </cell>
        </row>
        <row r="5565">
          <cell r="D5565" t="str">
            <v>美汇半岛车位</v>
          </cell>
          <cell r="E5565" t="str">
            <v>东区1号库</v>
          </cell>
        </row>
        <row r="5565">
          <cell r="H5565" t="str">
            <v>—1A307</v>
          </cell>
        </row>
        <row r="5565">
          <cell r="O5565" t="str">
            <v>待售</v>
          </cell>
        </row>
        <row r="5566">
          <cell r="D5566" t="str">
            <v>美汇半岛车位</v>
          </cell>
          <cell r="E5566" t="str">
            <v>东区1号库</v>
          </cell>
        </row>
        <row r="5566">
          <cell r="H5566" t="str">
            <v>—1A308</v>
          </cell>
        </row>
        <row r="5566">
          <cell r="O5566" t="str">
            <v>待售</v>
          </cell>
        </row>
        <row r="5567">
          <cell r="D5567" t="str">
            <v>美汇半岛车位</v>
          </cell>
          <cell r="E5567" t="str">
            <v>东区1号库</v>
          </cell>
        </row>
        <row r="5567">
          <cell r="H5567" t="str">
            <v>—1A309</v>
          </cell>
        </row>
        <row r="5567">
          <cell r="O5567" t="str">
            <v>待售</v>
          </cell>
        </row>
        <row r="5568">
          <cell r="D5568" t="str">
            <v>美汇半岛车位</v>
          </cell>
          <cell r="E5568" t="str">
            <v>东区1号库</v>
          </cell>
        </row>
        <row r="5568">
          <cell r="H5568" t="str">
            <v>—1A310</v>
          </cell>
        </row>
        <row r="5568">
          <cell r="O5568" t="str">
            <v>待售</v>
          </cell>
        </row>
        <row r="5569">
          <cell r="D5569" t="str">
            <v>美汇半岛车位</v>
          </cell>
          <cell r="E5569" t="str">
            <v>东区1号库</v>
          </cell>
        </row>
        <row r="5569">
          <cell r="H5569" t="str">
            <v>—1A311</v>
          </cell>
        </row>
        <row r="5569">
          <cell r="O5569" t="str">
            <v>待售</v>
          </cell>
        </row>
        <row r="5570">
          <cell r="D5570" t="str">
            <v>美汇半岛车位</v>
          </cell>
          <cell r="E5570" t="str">
            <v>东区1号库</v>
          </cell>
        </row>
        <row r="5570">
          <cell r="H5570" t="str">
            <v>—1A312</v>
          </cell>
        </row>
        <row r="5570">
          <cell r="O5570" t="str">
            <v>待售</v>
          </cell>
        </row>
        <row r="5571">
          <cell r="D5571" t="str">
            <v>美汇半岛车位</v>
          </cell>
          <cell r="E5571" t="str">
            <v>东区1号库</v>
          </cell>
        </row>
        <row r="5571">
          <cell r="H5571" t="str">
            <v>—1A313</v>
          </cell>
        </row>
        <row r="5571">
          <cell r="O5571" t="str">
            <v>待售</v>
          </cell>
        </row>
        <row r="5572">
          <cell r="D5572" t="str">
            <v>美汇半岛车位</v>
          </cell>
          <cell r="E5572" t="str">
            <v>东区1号库</v>
          </cell>
        </row>
        <row r="5572">
          <cell r="H5572" t="str">
            <v>—1A314</v>
          </cell>
        </row>
        <row r="5572">
          <cell r="O5572" t="str">
            <v>待售</v>
          </cell>
        </row>
        <row r="5573">
          <cell r="D5573" t="str">
            <v>美汇半岛车位</v>
          </cell>
          <cell r="E5573" t="str">
            <v>东区1号库</v>
          </cell>
        </row>
        <row r="5573">
          <cell r="H5573" t="str">
            <v>—1A315</v>
          </cell>
        </row>
        <row r="5573">
          <cell r="O5573" t="str">
            <v>待售</v>
          </cell>
        </row>
        <row r="5574">
          <cell r="D5574" t="str">
            <v>美汇半岛车位</v>
          </cell>
          <cell r="E5574" t="str">
            <v>东区1号库</v>
          </cell>
        </row>
        <row r="5574">
          <cell r="H5574" t="str">
            <v>—1A316</v>
          </cell>
        </row>
        <row r="5574">
          <cell r="O5574" t="str">
            <v>待售</v>
          </cell>
        </row>
        <row r="5575">
          <cell r="D5575" t="str">
            <v>美汇半岛车位</v>
          </cell>
          <cell r="E5575" t="str">
            <v>东区1号库</v>
          </cell>
        </row>
        <row r="5575">
          <cell r="H5575" t="str">
            <v>—1A317</v>
          </cell>
        </row>
        <row r="5575">
          <cell r="O5575" t="str">
            <v>待售</v>
          </cell>
        </row>
        <row r="5576">
          <cell r="D5576" t="str">
            <v>美汇半岛车位</v>
          </cell>
          <cell r="E5576" t="str">
            <v>东区1号库</v>
          </cell>
        </row>
        <row r="5576">
          <cell r="H5576" t="str">
            <v>—1A318</v>
          </cell>
        </row>
        <row r="5576">
          <cell r="O5576" t="str">
            <v>待售</v>
          </cell>
        </row>
        <row r="5577">
          <cell r="D5577" t="str">
            <v>美汇半岛车位</v>
          </cell>
          <cell r="E5577" t="str">
            <v>东区1号库</v>
          </cell>
        </row>
        <row r="5577">
          <cell r="H5577" t="str">
            <v>—1A319</v>
          </cell>
        </row>
        <row r="5577">
          <cell r="O5577" t="str">
            <v>待售</v>
          </cell>
        </row>
        <row r="5578">
          <cell r="D5578" t="str">
            <v>美汇半岛车位</v>
          </cell>
          <cell r="E5578" t="str">
            <v>东区1号库</v>
          </cell>
        </row>
        <row r="5578">
          <cell r="H5578" t="str">
            <v>—1A320</v>
          </cell>
        </row>
        <row r="5578">
          <cell r="O5578" t="str">
            <v>待售</v>
          </cell>
        </row>
        <row r="5579">
          <cell r="D5579" t="str">
            <v>美汇半岛车位</v>
          </cell>
          <cell r="E5579" t="str">
            <v>东区1号库</v>
          </cell>
        </row>
        <row r="5579">
          <cell r="H5579" t="str">
            <v>—1A321</v>
          </cell>
        </row>
        <row r="5579">
          <cell r="O5579" t="str">
            <v>待售</v>
          </cell>
        </row>
        <row r="5580">
          <cell r="D5580" t="str">
            <v>美汇半岛车位</v>
          </cell>
          <cell r="E5580" t="str">
            <v>东区1号库</v>
          </cell>
        </row>
        <row r="5580">
          <cell r="H5580" t="str">
            <v>—1A322</v>
          </cell>
        </row>
        <row r="5580">
          <cell r="O5580" t="str">
            <v>待售</v>
          </cell>
        </row>
        <row r="5581">
          <cell r="D5581" t="str">
            <v>美汇半岛车位</v>
          </cell>
          <cell r="E5581" t="str">
            <v>东区1号库</v>
          </cell>
        </row>
        <row r="5581">
          <cell r="H5581" t="str">
            <v>—1A323</v>
          </cell>
        </row>
        <row r="5581">
          <cell r="O5581" t="str">
            <v>待售</v>
          </cell>
        </row>
        <row r="5582">
          <cell r="D5582" t="str">
            <v>美汇半岛车位</v>
          </cell>
          <cell r="E5582" t="str">
            <v>东区1号库</v>
          </cell>
        </row>
        <row r="5582">
          <cell r="H5582" t="str">
            <v>—1A324</v>
          </cell>
        </row>
        <row r="5582">
          <cell r="O5582" t="str">
            <v>待售</v>
          </cell>
        </row>
        <row r="5583">
          <cell r="D5583" t="str">
            <v>美汇半岛车位</v>
          </cell>
          <cell r="E5583" t="str">
            <v>东区1号库</v>
          </cell>
        </row>
        <row r="5583">
          <cell r="H5583" t="str">
            <v>—1A325</v>
          </cell>
        </row>
        <row r="5583">
          <cell r="O5583" t="str">
            <v>待售</v>
          </cell>
        </row>
        <row r="5584">
          <cell r="D5584" t="str">
            <v>美汇半岛车位</v>
          </cell>
          <cell r="E5584" t="str">
            <v>东区1号库</v>
          </cell>
        </row>
        <row r="5584">
          <cell r="H5584" t="str">
            <v>—1A326</v>
          </cell>
        </row>
        <row r="5584">
          <cell r="O5584" t="str">
            <v>待售</v>
          </cell>
        </row>
        <row r="5585">
          <cell r="D5585" t="str">
            <v>美汇半岛车位</v>
          </cell>
          <cell r="E5585" t="str">
            <v>东区1号库</v>
          </cell>
        </row>
        <row r="5585">
          <cell r="H5585" t="str">
            <v>—1A327</v>
          </cell>
        </row>
        <row r="5585">
          <cell r="O5585" t="str">
            <v>签约</v>
          </cell>
        </row>
        <row r="5586">
          <cell r="D5586" t="str">
            <v>美汇半岛车位</v>
          </cell>
          <cell r="E5586" t="str">
            <v>东区1号库</v>
          </cell>
        </row>
        <row r="5586">
          <cell r="H5586" t="str">
            <v>—1A328</v>
          </cell>
        </row>
        <row r="5586">
          <cell r="O5586" t="str">
            <v>待售</v>
          </cell>
        </row>
        <row r="5587">
          <cell r="D5587" t="str">
            <v>美汇半岛车位</v>
          </cell>
          <cell r="E5587" t="str">
            <v>东区1号库</v>
          </cell>
        </row>
        <row r="5587">
          <cell r="H5587" t="str">
            <v>—1A329</v>
          </cell>
        </row>
        <row r="5587">
          <cell r="O5587" t="str">
            <v>待售</v>
          </cell>
        </row>
        <row r="5588">
          <cell r="D5588" t="str">
            <v>美汇半岛车位</v>
          </cell>
          <cell r="E5588" t="str">
            <v>东区1号库</v>
          </cell>
        </row>
        <row r="5588">
          <cell r="H5588" t="str">
            <v>—1A330</v>
          </cell>
        </row>
        <row r="5588">
          <cell r="O5588" t="str">
            <v>待售</v>
          </cell>
        </row>
        <row r="5589">
          <cell r="D5589" t="str">
            <v>美汇半岛车位</v>
          </cell>
          <cell r="E5589" t="str">
            <v>东区1号库</v>
          </cell>
        </row>
        <row r="5589">
          <cell r="H5589" t="str">
            <v>—1A331</v>
          </cell>
        </row>
        <row r="5589">
          <cell r="O5589" t="str">
            <v>待售</v>
          </cell>
        </row>
        <row r="5590">
          <cell r="D5590" t="str">
            <v>美汇半岛车位</v>
          </cell>
          <cell r="E5590" t="str">
            <v>东区1号库</v>
          </cell>
        </row>
        <row r="5590">
          <cell r="H5590" t="str">
            <v>—1A332</v>
          </cell>
        </row>
        <row r="5590">
          <cell r="O5590" t="str">
            <v>待售</v>
          </cell>
        </row>
        <row r="5591">
          <cell r="D5591" t="str">
            <v>美汇半岛车位</v>
          </cell>
          <cell r="E5591" t="str">
            <v>东区1号库</v>
          </cell>
        </row>
        <row r="5591">
          <cell r="H5591" t="str">
            <v>—1A333</v>
          </cell>
        </row>
        <row r="5591">
          <cell r="O5591" t="str">
            <v>签约</v>
          </cell>
        </row>
        <row r="5592">
          <cell r="D5592" t="str">
            <v>美汇半岛车位</v>
          </cell>
          <cell r="E5592" t="str">
            <v>东区1号库</v>
          </cell>
        </row>
        <row r="5592">
          <cell r="H5592" t="str">
            <v>—1A334</v>
          </cell>
        </row>
        <row r="5592">
          <cell r="O5592" t="str">
            <v>待售</v>
          </cell>
        </row>
        <row r="5593">
          <cell r="D5593" t="str">
            <v>美汇半岛车位</v>
          </cell>
          <cell r="E5593" t="str">
            <v>东区1号库</v>
          </cell>
        </row>
        <row r="5593">
          <cell r="H5593" t="str">
            <v>—1A335</v>
          </cell>
        </row>
        <row r="5593">
          <cell r="O5593" t="str">
            <v>待售</v>
          </cell>
        </row>
        <row r="5594">
          <cell r="D5594" t="str">
            <v>美汇半岛车位</v>
          </cell>
          <cell r="E5594" t="str">
            <v>东区1号库</v>
          </cell>
        </row>
        <row r="5594">
          <cell r="H5594" t="str">
            <v>—1A336</v>
          </cell>
        </row>
        <row r="5594">
          <cell r="O5594" t="str">
            <v>待售</v>
          </cell>
        </row>
        <row r="5595">
          <cell r="D5595" t="str">
            <v>美汇半岛车位</v>
          </cell>
          <cell r="E5595" t="str">
            <v>东区1号库</v>
          </cell>
        </row>
        <row r="5595">
          <cell r="H5595" t="str">
            <v>—1A337</v>
          </cell>
        </row>
        <row r="5595">
          <cell r="O5595" t="str">
            <v>待售</v>
          </cell>
        </row>
        <row r="5596">
          <cell r="D5596" t="str">
            <v>美汇半岛车位</v>
          </cell>
          <cell r="E5596" t="str">
            <v>东区1号库</v>
          </cell>
        </row>
        <row r="5596">
          <cell r="H5596" t="str">
            <v>—1A338</v>
          </cell>
        </row>
        <row r="5596">
          <cell r="O5596" t="str">
            <v>待售</v>
          </cell>
        </row>
        <row r="5597">
          <cell r="D5597" t="str">
            <v>美汇半岛车位</v>
          </cell>
          <cell r="E5597" t="str">
            <v>东区1号库</v>
          </cell>
        </row>
        <row r="5597">
          <cell r="H5597" t="str">
            <v>—1A339</v>
          </cell>
        </row>
        <row r="5597">
          <cell r="O5597" t="str">
            <v>待售</v>
          </cell>
        </row>
        <row r="5598">
          <cell r="D5598" t="str">
            <v>美汇半岛车位</v>
          </cell>
          <cell r="E5598" t="str">
            <v>东区1号库</v>
          </cell>
        </row>
        <row r="5598">
          <cell r="H5598" t="str">
            <v>—1A340</v>
          </cell>
        </row>
        <row r="5598">
          <cell r="O5598" t="str">
            <v>待售</v>
          </cell>
        </row>
        <row r="5599">
          <cell r="D5599" t="str">
            <v>美汇半岛车位</v>
          </cell>
          <cell r="E5599" t="str">
            <v>东区1号库</v>
          </cell>
        </row>
        <row r="5599">
          <cell r="H5599" t="str">
            <v>—1A341</v>
          </cell>
        </row>
        <row r="5599">
          <cell r="O5599" t="str">
            <v>签约</v>
          </cell>
        </row>
        <row r="5600">
          <cell r="D5600" t="str">
            <v>美汇半岛车位</v>
          </cell>
          <cell r="E5600" t="str">
            <v>东区1号库</v>
          </cell>
        </row>
        <row r="5600">
          <cell r="H5600" t="str">
            <v>—1A342</v>
          </cell>
        </row>
        <row r="5600">
          <cell r="O5600" t="str">
            <v>待售</v>
          </cell>
        </row>
        <row r="5601">
          <cell r="D5601" t="str">
            <v>美汇半岛车位</v>
          </cell>
          <cell r="E5601" t="str">
            <v>东区1号库</v>
          </cell>
        </row>
        <row r="5601">
          <cell r="H5601" t="str">
            <v>—1A343</v>
          </cell>
        </row>
        <row r="5601">
          <cell r="O5601" t="str">
            <v>待售</v>
          </cell>
        </row>
        <row r="5602">
          <cell r="D5602" t="str">
            <v>美汇半岛车位</v>
          </cell>
          <cell r="E5602" t="str">
            <v>东区1号库</v>
          </cell>
        </row>
        <row r="5602">
          <cell r="H5602" t="str">
            <v>—1A344</v>
          </cell>
        </row>
        <row r="5602">
          <cell r="O5602" t="str">
            <v>待售</v>
          </cell>
        </row>
        <row r="5603">
          <cell r="D5603" t="str">
            <v>美汇半岛车位</v>
          </cell>
          <cell r="E5603" t="str">
            <v>东区1号库</v>
          </cell>
        </row>
        <row r="5603">
          <cell r="H5603" t="str">
            <v>—1A345</v>
          </cell>
        </row>
        <row r="5603">
          <cell r="O5603" t="str">
            <v>待售</v>
          </cell>
        </row>
        <row r="5604">
          <cell r="D5604" t="str">
            <v>美汇半岛车位</v>
          </cell>
          <cell r="E5604" t="str">
            <v>东区1号库</v>
          </cell>
        </row>
        <row r="5604">
          <cell r="H5604" t="str">
            <v>—1A346</v>
          </cell>
        </row>
        <row r="5604">
          <cell r="O5604" t="str">
            <v>待售</v>
          </cell>
        </row>
        <row r="5605">
          <cell r="D5605" t="str">
            <v>美汇半岛车位</v>
          </cell>
          <cell r="E5605" t="str">
            <v>东区1号库</v>
          </cell>
        </row>
        <row r="5605">
          <cell r="H5605" t="str">
            <v>—1A347</v>
          </cell>
        </row>
        <row r="5605">
          <cell r="O5605" t="str">
            <v>待售</v>
          </cell>
        </row>
        <row r="5606">
          <cell r="D5606" t="str">
            <v>美汇半岛车位</v>
          </cell>
          <cell r="E5606" t="str">
            <v>东区1号库</v>
          </cell>
        </row>
        <row r="5606">
          <cell r="H5606" t="str">
            <v>—1A348</v>
          </cell>
        </row>
        <row r="5606">
          <cell r="O5606" t="str">
            <v>签约</v>
          </cell>
        </row>
        <row r="5607">
          <cell r="D5607" t="str">
            <v>美汇半岛车位</v>
          </cell>
          <cell r="E5607" t="str">
            <v>东区1号库</v>
          </cell>
        </row>
        <row r="5607">
          <cell r="H5607" t="str">
            <v>—1A349</v>
          </cell>
        </row>
        <row r="5607">
          <cell r="O5607" t="str">
            <v>签约</v>
          </cell>
        </row>
        <row r="5608">
          <cell r="D5608" t="str">
            <v>美汇半岛车位</v>
          </cell>
          <cell r="E5608" t="str">
            <v>东区1号库</v>
          </cell>
        </row>
        <row r="5608">
          <cell r="H5608" t="str">
            <v>—1A350</v>
          </cell>
        </row>
        <row r="5608">
          <cell r="O5608" t="str">
            <v>签约</v>
          </cell>
        </row>
        <row r="5609">
          <cell r="D5609" t="str">
            <v>美汇半岛车位</v>
          </cell>
          <cell r="E5609" t="str">
            <v>东区1号库</v>
          </cell>
        </row>
        <row r="5609">
          <cell r="H5609" t="str">
            <v>—1A351</v>
          </cell>
        </row>
        <row r="5609">
          <cell r="O5609" t="str">
            <v>待售</v>
          </cell>
        </row>
        <row r="5610">
          <cell r="D5610" t="str">
            <v>美汇半岛车位</v>
          </cell>
          <cell r="E5610" t="str">
            <v>东区1号库</v>
          </cell>
        </row>
        <row r="5610">
          <cell r="H5610" t="str">
            <v>—1A352</v>
          </cell>
        </row>
        <row r="5610">
          <cell r="O5610" t="str">
            <v>待售</v>
          </cell>
        </row>
        <row r="5611">
          <cell r="D5611" t="str">
            <v>美汇半岛车位</v>
          </cell>
          <cell r="E5611" t="str">
            <v>东区1号库</v>
          </cell>
        </row>
        <row r="5611">
          <cell r="H5611" t="str">
            <v>—1A353</v>
          </cell>
        </row>
        <row r="5611">
          <cell r="O5611" t="str">
            <v>认购</v>
          </cell>
        </row>
        <row r="5612">
          <cell r="D5612" t="str">
            <v>美汇半岛车位</v>
          </cell>
          <cell r="E5612" t="str">
            <v>东区1号库</v>
          </cell>
        </row>
        <row r="5612">
          <cell r="H5612" t="str">
            <v>—1A354</v>
          </cell>
        </row>
        <row r="5612">
          <cell r="O5612" t="str">
            <v>待售</v>
          </cell>
        </row>
        <row r="5613">
          <cell r="D5613" t="str">
            <v>美汇半岛车位</v>
          </cell>
          <cell r="E5613" t="str">
            <v>东区1号库</v>
          </cell>
        </row>
        <row r="5613">
          <cell r="H5613" t="str">
            <v>—1A355</v>
          </cell>
        </row>
        <row r="5613">
          <cell r="O5613" t="str">
            <v>待售</v>
          </cell>
        </row>
        <row r="5614">
          <cell r="D5614" t="str">
            <v>美汇半岛车位</v>
          </cell>
          <cell r="E5614" t="str">
            <v>东区1号库</v>
          </cell>
        </row>
        <row r="5614">
          <cell r="H5614" t="str">
            <v>—1A356</v>
          </cell>
        </row>
        <row r="5614">
          <cell r="O5614" t="str">
            <v>待售</v>
          </cell>
        </row>
        <row r="5615">
          <cell r="D5615" t="str">
            <v>美汇半岛车位</v>
          </cell>
          <cell r="E5615" t="str">
            <v>东区1号库</v>
          </cell>
        </row>
        <row r="5615">
          <cell r="H5615" t="str">
            <v>—1A357</v>
          </cell>
        </row>
        <row r="5615">
          <cell r="O5615" t="str">
            <v>待售</v>
          </cell>
        </row>
        <row r="5616">
          <cell r="D5616" t="str">
            <v>美汇半岛车位</v>
          </cell>
          <cell r="E5616" t="str">
            <v>东区1号库</v>
          </cell>
        </row>
        <row r="5616">
          <cell r="H5616" t="str">
            <v>—1A358</v>
          </cell>
        </row>
        <row r="5616">
          <cell r="O5616" t="str">
            <v>待售</v>
          </cell>
        </row>
        <row r="5617">
          <cell r="D5617" t="str">
            <v>美汇半岛车位</v>
          </cell>
          <cell r="E5617" t="str">
            <v>东区1号库</v>
          </cell>
        </row>
        <row r="5617">
          <cell r="H5617" t="str">
            <v>—1A359</v>
          </cell>
        </row>
        <row r="5617">
          <cell r="O5617" t="str">
            <v>待售</v>
          </cell>
        </row>
        <row r="5618">
          <cell r="D5618" t="str">
            <v>美汇半岛车位</v>
          </cell>
          <cell r="E5618" t="str">
            <v>东区1号库</v>
          </cell>
        </row>
        <row r="5618">
          <cell r="H5618" t="str">
            <v>—1A360</v>
          </cell>
        </row>
        <row r="5618">
          <cell r="O5618" t="str">
            <v>待售</v>
          </cell>
        </row>
        <row r="5619">
          <cell r="D5619" t="str">
            <v>美汇半岛车位</v>
          </cell>
          <cell r="E5619" t="str">
            <v>东区1号库</v>
          </cell>
        </row>
        <row r="5619">
          <cell r="H5619" t="str">
            <v>—1A361</v>
          </cell>
        </row>
        <row r="5619">
          <cell r="O5619" t="str">
            <v>签约</v>
          </cell>
        </row>
        <row r="5620">
          <cell r="D5620" t="str">
            <v>美汇半岛车位</v>
          </cell>
          <cell r="E5620" t="str">
            <v>东区1号库</v>
          </cell>
        </row>
        <row r="5620">
          <cell r="H5620" t="str">
            <v>—1A362</v>
          </cell>
        </row>
        <row r="5620">
          <cell r="O5620" t="str">
            <v>待售</v>
          </cell>
        </row>
        <row r="5621">
          <cell r="D5621" t="str">
            <v>美汇半岛车位</v>
          </cell>
          <cell r="E5621" t="str">
            <v>东区1号库</v>
          </cell>
        </row>
        <row r="5621">
          <cell r="H5621" t="str">
            <v>—1A363</v>
          </cell>
        </row>
        <row r="5621">
          <cell r="O5621" t="str">
            <v>待售</v>
          </cell>
        </row>
        <row r="5622">
          <cell r="D5622" t="str">
            <v>美汇半岛车位</v>
          </cell>
          <cell r="E5622" t="str">
            <v>东区1号库</v>
          </cell>
        </row>
        <row r="5622">
          <cell r="H5622" t="str">
            <v>—1A364</v>
          </cell>
        </row>
        <row r="5622">
          <cell r="O5622" t="str">
            <v>待售</v>
          </cell>
        </row>
        <row r="5623">
          <cell r="D5623" t="str">
            <v>美汇半岛车位</v>
          </cell>
          <cell r="E5623" t="str">
            <v>东区1号库</v>
          </cell>
        </row>
        <row r="5623">
          <cell r="H5623" t="str">
            <v>—1A365</v>
          </cell>
        </row>
        <row r="5623">
          <cell r="O5623" t="str">
            <v>待售</v>
          </cell>
        </row>
        <row r="5624">
          <cell r="D5624" t="str">
            <v>美汇半岛车位</v>
          </cell>
          <cell r="E5624" t="str">
            <v>东区1号库</v>
          </cell>
        </row>
        <row r="5624">
          <cell r="H5624" t="str">
            <v>—1A366</v>
          </cell>
        </row>
        <row r="5624">
          <cell r="O5624" t="str">
            <v>待售</v>
          </cell>
        </row>
        <row r="5625">
          <cell r="D5625" t="str">
            <v>美汇半岛车位</v>
          </cell>
          <cell r="E5625" t="str">
            <v>东区1号库</v>
          </cell>
        </row>
        <row r="5625">
          <cell r="H5625" t="str">
            <v>—1A367</v>
          </cell>
        </row>
        <row r="5625">
          <cell r="O5625" t="str">
            <v>待售</v>
          </cell>
        </row>
        <row r="5626">
          <cell r="D5626" t="str">
            <v>美汇半岛车位</v>
          </cell>
          <cell r="E5626" t="str">
            <v>东区1号库</v>
          </cell>
        </row>
        <row r="5626">
          <cell r="H5626" t="str">
            <v>—1A368</v>
          </cell>
        </row>
        <row r="5626">
          <cell r="O5626" t="str">
            <v>待售</v>
          </cell>
        </row>
        <row r="5627">
          <cell r="D5627" t="str">
            <v>美汇半岛车位</v>
          </cell>
          <cell r="E5627" t="str">
            <v>东区1号库</v>
          </cell>
        </row>
        <row r="5627">
          <cell r="H5627" t="str">
            <v>—1A369</v>
          </cell>
        </row>
        <row r="5627">
          <cell r="O5627" t="str">
            <v>待售</v>
          </cell>
        </row>
        <row r="5628">
          <cell r="D5628" t="str">
            <v>美汇半岛车位</v>
          </cell>
          <cell r="E5628" t="str">
            <v>东区1号库</v>
          </cell>
        </row>
        <row r="5628">
          <cell r="H5628" t="str">
            <v>—1A370</v>
          </cell>
        </row>
        <row r="5628">
          <cell r="O5628" t="str">
            <v>待售</v>
          </cell>
        </row>
        <row r="5629">
          <cell r="D5629" t="str">
            <v>美汇半岛车位</v>
          </cell>
          <cell r="E5629" t="str">
            <v>东区1号库</v>
          </cell>
        </row>
        <row r="5629">
          <cell r="H5629" t="str">
            <v>—1A371</v>
          </cell>
        </row>
        <row r="5629">
          <cell r="O5629" t="str">
            <v>签约</v>
          </cell>
        </row>
        <row r="5630">
          <cell r="D5630" t="str">
            <v>美汇半岛车位</v>
          </cell>
          <cell r="E5630" t="str">
            <v>东区1号库</v>
          </cell>
        </row>
        <row r="5630">
          <cell r="H5630" t="str">
            <v>—1A372</v>
          </cell>
        </row>
        <row r="5630">
          <cell r="O5630" t="str">
            <v>待售</v>
          </cell>
        </row>
        <row r="5631">
          <cell r="D5631" t="str">
            <v>美汇半岛车位</v>
          </cell>
          <cell r="E5631" t="str">
            <v>东区1号库</v>
          </cell>
        </row>
        <row r="5631">
          <cell r="H5631" t="str">
            <v>—1A373</v>
          </cell>
        </row>
        <row r="5631">
          <cell r="O5631" t="str">
            <v>待售</v>
          </cell>
        </row>
        <row r="5632">
          <cell r="D5632" t="str">
            <v>美汇半岛车位</v>
          </cell>
          <cell r="E5632" t="str">
            <v>东区1号库</v>
          </cell>
        </row>
        <row r="5632">
          <cell r="H5632" t="str">
            <v>—1A374</v>
          </cell>
        </row>
        <row r="5632">
          <cell r="O5632" t="str">
            <v>待售</v>
          </cell>
        </row>
        <row r="5633">
          <cell r="D5633" t="str">
            <v>美汇半岛车位</v>
          </cell>
          <cell r="E5633" t="str">
            <v>东区1号库</v>
          </cell>
        </row>
        <row r="5633">
          <cell r="H5633" t="str">
            <v>—1A375</v>
          </cell>
        </row>
        <row r="5633">
          <cell r="O5633" t="str">
            <v>待售</v>
          </cell>
        </row>
        <row r="5634">
          <cell r="D5634" t="str">
            <v>美汇半岛车位</v>
          </cell>
          <cell r="E5634" t="str">
            <v>东区1号库</v>
          </cell>
        </row>
        <row r="5634">
          <cell r="H5634" t="str">
            <v>—1A376</v>
          </cell>
        </row>
        <row r="5634">
          <cell r="O5634" t="str">
            <v>签约</v>
          </cell>
        </row>
        <row r="5635">
          <cell r="D5635" t="str">
            <v>美汇半岛车位</v>
          </cell>
          <cell r="E5635" t="str">
            <v>东区1号库</v>
          </cell>
        </row>
        <row r="5635">
          <cell r="H5635" t="str">
            <v>—1A377</v>
          </cell>
        </row>
        <row r="5635">
          <cell r="O5635" t="str">
            <v>签约</v>
          </cell>
        </row>
        <row r="5636">
          <cell r="D5636" t="str">
            <v>美汇半岛车位</v>
          </cell>
          <cell r="E5636" t="str">
            <v>东区1号库</v>
          </cell>
        </row>
        <row r="5636">
          <cell r="H5636" t="str">
            <v>—1A378</v>
          </cell>
        </row>
        <row r="5636">
          <cell r="O5636" t="str">
            <v>签约</v>
          </cell>
        </row>
        <row r="5637">
          <cell r="D5637" t="str">
            <v>美汇半岛车位</v>
          </cell>
          <cell r="E5637" t="str">
            <v>东区1号库</v>
          </cell>
        </row>
        <row r="5637">
          <cell r="H5637" t="str">
            <v>—1A379</v>
          </cell>
        </row>
        <row r="5637">
          <cell r="O5637" t="str">
            <v>签约</v>
          </cell>
        </row>
        <row r="5638">
          <cell r="D5638" t="str">
            <v>美汇半岛车位</v>
          </cell>
          <cell r="E5638" t="str">
            <v>东区1号库</v>
          </cell>
        </row>
        <row r="5638">
          <cell r="H5638" t="str">
            <v>—1A380</v>
          </cell>
        </row>
        <row r="5638">
          <cell r="O5638" t="str">
            <v>待售</v>
          </cell>
        </row>
        <row r="5639">
          <cell r="D5639" t="str">
            <v>美汇半岛车位</v>
          </cell>
          <cell r="E5639" t="str">
            <v>东区1号库</v>
          </cell>
        </row>
        <row r="5639">
          <cell r="H5639" t="str">
            <v>—1A381</v>
          </cell>
        </row>
        <row r="5639">
          <cell r="O5639" t="str">
            <v>待售</v>
          </cell>
        </row>
        <row r="5640">
          <cell r="D5640" t="str">
            <v>美汇半岛车位</v>
          </cell>
          <cell r="E5640" t="str">
            <v>东区1号库</v>
          </cell>
        </row>
        <row r="5640">
          <cell r="H5640" t="str">
            <v>—1A382</v>
          </cell>
        </row>
        <row r="5640">
          <cell r="O5640" t="str">
            <v>签约</v>
          </cell>
        </row>
        <row r="5641">
          <cell r="D5641" t="str">
            <v>美汇半岛车位</v>
          </cell>
          <cell r="E5641" t="str">
            <v>东区1号库</v>
          </cell>
        </row>
        <row r="5641">
          <cell r="H5641" t="str">
            <v>—1A383</v>
          </cell>
        </row>
        <row r="5641">
          <cell r="O5641" t="str">
            <v>待售</v>
          </cell>
        </row>
        <row r="5642">
          <cell r="D5642" t="str">
            <v>美汇半岛车位</v>
          </cell>
          <cell r="E5642" t="str">
            <v>东区1号库</v>
          </cell>
        </row>
        <row r="5642">
          <cell r="H5642" t="str">
            <v>—1A384</v>
          </cell>
        </row>
        <row r="5642">
          <cell r="O5642" t="str">
            <v>待售</v>
          </cell>
        </row>
        <row r="5643">
          <cell r="D5643" t="str">
            <v>美汇半岛车位</v>
          </cell>
          <cell r="E5643" t="str">
            <v>东区1号库</v>
          </cell>
        </row>
        <row r="5643">
          <cell r="H5643" t="str">
            <v>—1A385</v>
          </cell>
        </row>
        <row r="5643">
          <cell r="O5643" t="str">
            <v>待售</v>
          </cell>
        </row>
        <row r="5644">
          <cell r="D5644" t="str">
            <v>美汇半岛车位</v>
          </cell>
          <cell r="E5644" t="str">
            <v>东区1号库</v>
          </cell>
        </row>
        <row r="5644">
          <cell r="H5644" t="str">
            <v>—1B001</v>
          </cell>
        </row>
        <row r="5644">
          <cell r="O5644" t="str">
            <v>待售</v>
          </cell>
        </row>
        <row r="5645">
          <cell r="D5645" t="str">
            <v>美汇半岛车位</v>
          </cell>
          <cell r="E5645" t="str">
            <v>东区1号库</v>
          </cell>
        </row>
        <row r="5645">
          <cell r="H5645" t="str">
            <v>—1B002</v>
          </cell>
        </row>
        <row r="5645">
          <cell r="O5645" t="str">
            <v>签约</v>
          </cell>
        </row>
        <row r="5646">
          <cell r="D5646" t="str">
            <v>美汇半岛车位</v>
          </cell>
          <cell r="E5646" t="str">
            <v>东区1号库</v>
          </cell>
        </row>
        <row r="5646">
          <cell r="H5646" t="str">
            <v>—1B003</v>
          </cell>
        </row>
        <row r="5646">
          <cell r="O5646" t="str">
            <v>签约</v>
          </cell>
        </row>
        <row r="5647">
          <cell r="D5647" t="str">
            <v>美汇半岛车位</v>
          </cell>
          <cell r="E5647" t="str">
            <v>东区1号库</v>
          </cell>
        </row>
        <row r="5647">
          <cell r="H5647" t="str">
            <v>—1B004</v>
          </cell>
        </row>
        <row r="5647">
          <cell r="O5647" t="str">
            <v>签约</v>
          </cell>
        </row>
        <row r="5648">
          <cell r="D5648" t="str">
            <v>美汇半岛车位</v>
          </cell>
          <cell r="E5648" t="str">
            <v>东区1号库</v>
          </cell>
        </row>
        <row r="5648">
          <cell r="H5648" t="str">
            <v>—1B005</v>
          </cell>
        </row>
        <row r="5648">
          <cell r="O5648" t="str">
            <v>待售</v>
          </cell>
        </row>
        <row r="5649">
          <cell r="D5649" t="str">
            <v>美汇半岛车位</v>
          </cell>
          <cell r="E5649" t="str">
            <v>东区1号库</v>
          </cell>
        </row>
        <row r="5649">
          <cell r="H5649" t="str">
            <v>—1C001</v>
          </cell>
        </row>
        <row r="5649">
          <cell r="O5649" t="str">
            <v>签约</v>
          </cell>
        </row>
        <row r="5650">
          <cell r="D5650" t="str">
            <v>美汇半岛车位</v>
          </cell>
          <cell r="E5650" t="str">
            <v>东区1号库</v>
          </cell>
        </row>
        <row r="5650">
          <cell r="H5650" t="str">
            <v>—1C002</v>
          </cell>
        </row>
        <row r="5650">
          <cell r="O5650" t="str">
            <v>签约</v>
          </cell>
        </row>
        <row r="5651">
          <cell r="D5651" t="str">
            <v>美汇半岛车位</v>
          </cell>
          <cell r="E5651" t="str">
            <v>东区1号库</v>
          </cell>
        </row>
        <row r="5651">
          <cell r="H5651" t="str">
            <v>—1C003</v>
          </cell>
        </row>
        <row r="5651">
          <cell r="O5651" t="str">
            <v>签约</v>
          </cell>
        </row>
        <row r="5652">
          <cell r="D5652" t="str">
            <v>美汇半岛车位</v>
          </cell>
          <cell r="E5652" t="str">
            <v>东区1号库</v>
          </cell>
        </row>
        <row r="5652">
          <cell r="H5652" t="str">
            <v>—1C004</v>
          </cell>
        </row>
        <row r="5652">
          <cell r="O5652" t="str">
            <v>签约</v>
          </cell>
        </row>
        <row r="5653">
          <cell r="D5653" t="str">
            <v>美汇半岛车位</v>
          </cell>
          <cell r="E5653" t="str">
            <v>东区1号库</v>
          </cell>
        </row>
        <row r="5653">
          <cell r="H5653" t="str">
            <v>—1C005</v>
          </cell>
        </row>
        <row r="5653">
          <cell r="O5653" t="str">
            <v>签约</v>
          </cell>
        </row>
        <row r="5654">
          <cell r="D5654" t="str">
            <v>美汇半岛车位</v>
          </cell>
          <cell r="E5654" t="str">
            <v>东区1号库</v>
          </cell>
        </row>
        <row r="5654">
          <cell r="H5654" t="str">
            <v>—1C006</v>
          </cell>
        </row>
        <row r="5654">
          <cell r="O5654" t="str">
            <v>签约</v>
          </cell>
        </row>
        <row r="5655">
          <cell r="D5655" t="str">
            <v>美汇半岛车位</v>
          </cell>
          <cell r="E5655" t="str">
            <v>东区1号库</v>
          </cell>
        </row>
        <row r="5655">
          <cell r="H5655" t="str">
            <v>—1C007</v>
          </cell>
        </row>
        <row r="5655">
          <cell r="O5655" t="str">
            <v>签约</v>
          </cell>
        </row>
        <row r="5656">
          <cell r="D5656" t="str">
            <v>美汇半岛车位</v>
          </cell>
          <cell r="E5656" t="str">
            <v>东区1号库</v>
          </cell>
        </row>
        <row r="5656">
          <cell r="H5656" t="str">
            <v>—1C008</v>
          </cell>
        </row>
        <row r="5656">
          <cell r="O5656" t="str">
            <v>签约</v>
          </cell>
        </row>
        <row r="5657">
          <cell r="D5657" t="str">
            <v>美汇半岛车位</v>
          </cell>
          <cell r="E5657" t="str">
            <v>东区1号库</v>
          </cell>
        </row>
        <row r="5657">
          <cell r="H5657" t="str">
            <v>—1C009</v>
          </cell>
        </row>
        <row r="5657">
          <cell r="O5657" t="str">
            <v>待售</v>
          </cell>
        </row>
        <row r="5658">
          <cell r="D5658" t="str">
            <v>美汇半岛车位</v>
          </cell>
          <cell r="E5658" t="str">
            <v>东区1号库</v>
          </cell>
        </row>
        <row r="5658">
          <cell r="H5658" t="str">
            <v>—1C010</v>
          </cell>
        </row>
        <row r="5658">
          <cell r="O5658" t="str">
            <v>签约</v>
          </cell>
        </row>
        <row r="5659">
          <cell r="D5659" t="str">
            <v>美汇半岛车位</v>
          </cell>
          <cell r="E5659" t="str">
            <v>东区1号库</v>
          </cell>
        </row>
        <row r="5659">
          <cell r="H5659" t="str">
            <v>—1C011</v>
          </cell>
        </row>
        <row r="5659">
          <cell r="O5659" t="str">
            <v>待售</v>
          </cell>
        </row>
        <row r="5660">
          <cell r="D5660" t="str">
            <v>美汇半岛车位</v>
          </cell>
          <cell r="E5660" t="str">
            <v>东区1号库</v>
          </cell>
        </row>
        <row r="5660">
          <cell r="H5660" t="str">
            <v>—1C012</v>
          </cell>
        </row>
        <row r="5660">
          <cell r="O5660" t="str">
            <v>待售</v>
          </cell>
        </row>
        <row r="5661">
          <cell r="D5661" t="str">
            <v>美汇半岛车位</v>
          </cell>
          <cell r="E5661" t="str">
            <v>东区1号库</v>
          </cell>
        </row>
        <row r="5661">
          <cell r="H5661" t="str">
            <v>—1C013</v>
          </cell>
        </row>
        <row r="5661">
          <cell r="O5661" t="str">
            <v>签约</v>
          </cell>
        </row>
        <row r="5662">
          <cell r="D5662" t="str">
            <v>美汇半岛车位</v>
          </cell>
          <cell r="E5662" t="str">
            <v>东区1号库</v>
          </cell>
        </row>
        <row r="5662">
          <cell r="H5662" t="str">
            <v>—1C014</v>
          </cell>
        </row>
        <row r="5662">
          <cell r="O5662" t="str">
            <v>待售</v>
          </cell>
        </row>
        <row r="5663">
          <cell r="D5663" t="str">
            <v>美汇半岛车位</v>
          </cell>
          <cell r="E5663" t="str">
            <v>东区1号库</v>
          </cell>
        </row>
        <row r="5663">
          <cell r="H5663" t="str">
            <v>—1C015</v>
          </cell>
        </row>
        <row r="5663">
          <cell r="O5663" t="str">
            <v>待售</v>
          </cell>
        </row>
        <row r="5664">
          <cell r="D5664" t="str">
            <v>美汇半岛车位</v>
          </cell>
          <cell r="E5664" t="str">
            <v>东区1号库</v>
          </cell>
        </row>
        <row r="5664">
          <cell r="H5664" t="str">
            <v>—1C016</v>
          </cell>
        </row>
        <row r="5664">
          <cell r="O5664" t="str">
            <v>待售</v>
          </cell>
        </row>
        <row r="5665">
          <cell r="D5665" t="str">
            <v>美汇半岛车位</v>
          </cell>
          <cell r="E5665" t="str">
            <v>东区1号库</v>
          </cell>
        </row>
        <row r="5665">
          <cell r="H5665" t="str">
            <v>—1C017</v>
          </cell>
        </row>
        <row r="5665">
          <cell r="O5665" t="str">
            <v>签约</v>
          </cell>
        </row>
        <row r="5666">
          <cell r="D5666" t="str">
            <v>美汇半岛车位</v>
          </cell>
          <cell r="E5666" t="str">
            <v>东区1号库</v>
          </cell>
        </row>
        <row r="5666">
          <cell r="H5666" t="str">
            <v>—1C018</v>
          </cell>
        </row>
        <row r="5666">
          <cell r="O5666" t="str">
            <v>签约</v>
          </cell>
        </row>
        <row r="5667">
          <cell r="D5667" t="str">
            <v>美汇半岛车位</v>
          </cell>
          <cell r="E5667" t="str">
            <v>东区1号库</v>
          </cell>
        </row>
        <row r="5667">
          <cell r="H5667" t="str">
            <v>—1C019</v>
          </cell>
        </row>
        <row r="5667">
          <cell r="O5667" t="str">
            <v>待售</v>
          </cell>
        </row>
        <row r="5668">
          <cell r="D5668" t="str">
            <v>美汇半岛车位</v>
          </cell>
          <cell r="E5668" t="str">
            <v>东区1号库</v>
          </cell>
        </row>
        <row r="5668">
          <cell r="H5668" t="str">
            <v>—1C020</v>
          </cell>
        </row>
        <row r="5668">
          <cell r="O5668" t="str">
            <v>签约</v>
          </cell>
        </row>
        <row r="5669">
          <cell r="D5669" t="str">
            <v>美汇半岛车位</v>
          </cell>
          <cell r="E5669" t="str">
            <v>东区1号库</v>
          </cell>
        </row>
        <row r="5669">
          <cell r="H5669" t="str">
            <v>—1C021</v>
          </cell>
        </row>
        <row r="5669">
          <cell r="O5669" t="str">
            <v>签约</v>
          </cell>
        </row>
        <row r="5670">
          <cell r="D5670" t="str">
            <v>美汇半岛车位</v>
          </cell>
          <cell r="E5670" t="str">
            <v>东区1号库</v>
          </cell>
        </row>
        <row r="5670">
          <cell r="H5670" t="str">
            <v>—1C022</v>
          </cell>
        </row>
        <row r="5670">
          <cell r="O5670" t="str">
            <v>签约</v>
          </cell>
        </row>
        <row r="5671">
          <cell r="D5671" t="str">
            <v>美汇半岛车位</v>
          </cell>
          <cell r="E5671" t="str">
            <v>东区1号库</v>
          </cell>
        </row>
        <row r="5671">
          <cell r="H5671" t="str">
            <v>—1C023</v>
          </cell>
        </row>
        <row r="5671">
          <cell r="O5671" t="str">
            <v>签约</v>
          </cell>
        </row>
        <row r="5672">
          <cell r="D5672" t="str">
            <v>美汇半岛车位</v>
          </cell>
          <cell r="E5672" t="str">
            <v>东区1号库</v>
          </cell>
        </row>
        <row r="5672">
          <cell r="H5672" t="str">
            <v>—1C024</v>
          </cell>
        </row>
        <row r="5672">
          <cell r="O5672" t="str">
            <v>签约</v>
          </cell>
        </row>
        <row r="5673">
          <cell r="D5673" t="str">
            <v>美汇半岛车位</v>
          </cell>
          <cell r="E5673" t="str">
            <v>东区1号库</v>
          </cell>
        </row>
        <row r="5673">
          <cell r="H5673" t="str">
            <v>—1C025</v>
          </cell>
        </row>
        <row r="5673">
          <cell r="O5673" t="str">
            <v>签约</v>
          </cell>
        </row>
        <row r="5674">
          <cell r="D5674" t="str">
            <v>美汇半岛车位</v>
          </cell>
          <cell r="E5674" t="str">
            <v>东区2号库1－500</v>
          </cell>
        </row>
        <row r="5674">
          <cell r="H5674" t="str">
            <v>—1A001</v>
          </cell>
        </row>
        <row r="5674">
          <cell r="O5674" t="str">
            <v>待售</v>
          </cell>
        </row>
        <row r="5675">
          <cell r="D5675" t="str">
            <v>美汇半岛车位</v>
          </cell>
          <cell r="E5675" t="str">
            <v>东区2号库1－500</v>
          </cell>
        </row>
        <row r="5675">
          <cell r="H5675" t="str">
            <v>—1A002</v>
          </cell>
        </row>
        <row r="5675">
          <cell r="O5675" t="str">
            <v>待售</v>
          </cell>
        </row>
        <row r="5676">
          <cell r="D5676" t="str">
            <v>美汇半岛车位</v>
          </cell>
          <cell r="E5676" t="str">
            <v>东区2号库1－500</v>
          </cell>
        </row>
        <row r="5676">
          <cell r="H5676" t="str">
            <v>—1A003</v>
          </cell>
        </row>
        <row r="5676">
          <cell r="O5676" t="str">
            <v>待售</v>
          </cell>
        </row>
        <row r="5677">
          <cell r="D5677" t="str">
            <v>美汇半岛车位</v>
          </cell>
          <cell r="E5677" t="str">
            <v>东区2号库1－500</v>
          </cell>
        </row>
        <row r="5677">
          <cell r="H5677" t="str">
            <v>—1A004</v>
          </cell>
        </row>
        <row r="5677">
          <cell r="O5677" t="str">
            <v>待售</v>
          </cell>
        </row>
        <row r="5678">
          <cell r="D5678" t="str">
            <v>美汇半岛车位</v>
          </cell>
          <cell r="E5678" t="str">
            <v>东区2号库1－500</v>
          </cell>
        </row>
        <row r="5678">
          <cell r="H5678" t="str">
            <v>—1A005</v>
          </cell>
        </row>
        <row r="5678">
          <cell r="O5678" t="str">
            <v>待售</v>
          </cell>
        </row>
        <row r="5679">
          <cell r="D5679" t="str">
            <v>美汇半岛车位</v>
          </cell>
          <cell r="E5679" t="str">
            <v>东区2号库1－500</v>
          </cell>
        </row>
        <row r="5679">
          <cell r="H5679" t="str">
            <v>—1A006</v>
          </cell>
        </row>
        <row r="5679">
          <cell r="O5679" t="str">
            <v>待售</v>
          </cell>
        </row>
        <row r="5680">
          <cell r="D5680" t="str">
            <v>美汇半岛车位</v>
          </cell>
          <cell r="E5680" t="str">
            <v>东区2号库1－500</v>
          </cell>
        </row>
        <row r="5680">
          <cell r="H5680" t="str">
            <v>—1A007</v>
          </cell>
        </row>
        <row r="5680">
          <cell r="O5680" t="str">
            <v>待售</v>
          </cell>
        </row>
        <row r="5681">
          <cell r="D5681" t="str">
            <v>美汇半岛车位</v>
          </cell>
          <cell r="E5681" t="str">
            <v>东区2号库1－500</v>
          </cell>
        </row>
        <row r="5681">
          <cell r="H5681" t="str">
            <v>—1A008</v>
          </cell>
        </row>
        <row r="5681">
          <cell r="O5681" t="str">
            <v>待售</v>
          </cell>
        </row>
        <row r="5682">
          <cell r="D5682" t="str">
            <v>美汇半岛车位</v>
          </cell>
          <cell r="E5682" t="str">
            <v>东区2号库1－500</v>
          </cell>
        </row>
        <row r="5682">
          <cell r="H5682" t="str">
            <v>—1A009</v>
          </cell>
        </row>
        <row r="5682">
          <cell r="O5682" t="str">
            <v>待售</v>
          </cell>
        </row>
        <row r="5683">
          <cell r="D5683" t="str">
            <v>美汇半岛车位</v>
          </cell>
          <cell r="E5683" t="str">
            <v>东区2号库1－500</v>
          </cell>
        </row>
        <row r="5683">
          <cell r="H5683" t="str">
            <v>—1A010</v>
          </cell>
        </row>
        <row r="5683">
          <cell r="O5683" t="str">
            <v>待售</v>
          </cell>
        </row>
        <row r="5684">
          <cell r="D5684" t="str">
            <v>美汇半岛车位</v>
          </cell>
          <cell r="E5684" t="str">
            <v>东区2号库1－500</v>
          </cell>
        </row>
        <row r="5684">
          <cell r="H5684" t="str">
            <v>—1A011</v>
          </cell>
        </row>
        <row r="5684">
          <cell r="O5684" t="str">
            <v>待售</v>
          </cell>
        </row>
        <row r="5685">
          <cell r="D5685" t="str">
            <v>美汇半岛车位</v>
          </cell>
          <cell r="E5685" t="str">
            <v>东区2号库1－500</v>
          </cell>
        </row>
        <row r="5685">
          <cell r="H5685" t="str">
            <v>—1A012</v>
          </cell>
        </row>
        <row r="5685">
          <cell r="O5685" t="str">
            <v>待售</v>
          </cell>
        </row>
        <row r="5686">
          <cell r="D5686" t="str">
            <v>美汇半岛车位</v>
          </cell>
          <cell r="E5686" t="str">
            <v>东区2号库1－500</v>
          </cell>
        </row>
        <row r="5686">
          <cell r="H5686" t="str">
            <v>—1A013</v>
          </cell>
        </row>
        <row r="5686">
          <cell r="O5686" t="str">
            <v>待售</v>
          </cell>
        </row>
        <row r="5687">
          <cell r="D5687" t="str">
            <v>美汇半岛车位</v>
          </cell>
          <cell r="E5687" t="str">
            <v>东区2号库1－500</v>
          </cell>
        </row>
        <row r="5687">
          <cell r="H5687" t="str">
            <v>—1A014</v>
          </cell>
        </row>
        <row r="5687">
          <cell r="O5687" t="str">
            <v>待售</v>
          </cell>
        </row>
        <row r="5688">
          <cell r="D5688" t="str">
            <v>美汇半岛车位</v>
          </cell>
          <cell r="E5688" t="str">
            <v>东区2号库1－500</v>
          </cell>
        </row>
        <row r="5688">
          <cell r="H5688" t="str">
            <v>—1A015</v>
          </cell>
        </row>
        <row r="5688">
          <cell r="O5688" t="str">
            <v>待售</v>
          </cell>
        </row>
        <row r="5689">
          <cell r="D5689" t="str">
            <v>美汇半岛车位</v>
          </cell>
          <cell r="E5689" t="str">
            <v>东区2号库1－500</v>
          </cell>
        </row>
        <row r="5689">
          <cell r="H5689" t="str">
            <v>—1A016</v>
          </cell>
        </row>
        <row r="5689">
          <cell r="O5689" t="str">
            <v>待售</v>
          </cell>
        </row>
        <row r="5690">
          <cell r="D5690" t="str">
            <v>美汇半岛车位</v>
          </cell>
          <cell r="E5690" t="str">
            <v>东区2号库1－500</v>
          </cell>
        </row>
        <row r="5690">
          <cell r="H5690" t="str">
            <v>—1A017</v>
          </cell>
        </row>
        <row r="5690">
          <cell r="O5690" t="str">
            <v>待售</v>
          </cell>
        </row>
        <row r="5691">
          <cell r="D5691" t="str">
            <v>美汇半岛车位</v>
          </cell>
          <cell r="E5691" t="str">
            <v>东区2号库1－500</v>
          </cell>
        </row>
        <row r="5691">
          <cell r="H5691" t="str">
            <v>—1A018</v>
          </cell>
        </row>
        <row r="5691">
          <cell r="O5691" t="str">
            <v>待售</v>
          </cell>
        </row>
        <row r="5692">
          <cell r="D5692" t="str">
            <v>美汇半岛车位</v>
          </cell>
          <cell r="E5692" t="str">
            <v>东区2号库1－500</v>
          </cell>
        </row>
        <row r="5692">
          <cell r="H5692" t="str">
            <v>—1A019</v>
          </cell>
        </row>
        <row r="5692">
          <cell r="O5692" t="str">
            <v>待售</v>
          </cell>
        </row>
        <row r="5693">
          <cell r="D5693" t="str">
            <v>美汇半岛车位</v>
          </cell>
          <cell r="E5693" t="str">
            <v>东区2号库1－500</v>
          </cell>
        </row>
        <row r="5693">
          <cell r="H5693" t="str">
            <v>—1A020</v>
          </cell>
        </row>
        <row r="5693">
          <cell r="O5693" t="str">
            <v>待售</v>
          </cell>
        </row>
        <row r="5694">
          <cell r="D5694" t="str">
            <v>美汇半岛车位</v>
          </cell>
          <cell r="E5694" t="str">
            <v>东区2号库1－500</v>
          </cell>
        </row>
        <row r="5694">
          <cell r="H5694" t="str">
            <v>—1A021</v>
          </cell>
        </row>
        <row r="5694">
          <cell r="O5694" t="str">
            <v>待售</v>
          </cell>
        </row>
        <row r="5695">
          <cell r="D5695" t="str">
            <v>美汇半岛车位</v>
          </cell>
          <cell r="E5695" t="str">
            <v>东区2号库1－500</v>
          </cell>
        </row>
        <row r="5695">
          <cell r="H5695" t="str">
            <v>—1A022</v>
          </cell>
        </row>
        <row r="5695">
          <cell r="O5695" t="str">
            <v>待售</v>
          </cell>
        </row>
        <row r="5696">
          <cell r="D5696" t="str">
            <v>美汇半岛车位</v>
          </cell>
          <cell r="E5696" t="str">
            <v>东区2号库1－500</v>
          </cell>
        </row>
        <row r="5696">
          <cell r="H5696" t="str">
            <v>—1A023</v>
          </cell>
        </row>
        <row r="5696">
          <cell r="O5696" t="str">
            <v>待售</v>
          </cell>
        </row>
        <row r="5697">
          <cell r="D5697" t="str">
            <v>美汇半岛车位</v>
          </cell>
          <cell r="E5697" t="str">
            <v>东区2号库1－500</v>
          </cell>
        </row>
        <row r="5697">
          <cell r="H5697" t="str">
            <v>—1A024</v>
          </cell>
        </row>
        <row r="5697">
          <cell r="O5697" t="str">
            <v>待售</v>
          </cell>
        </row>
        <row r="5698">
          <cell r="D5698" t="str">
            <v>美汇半岛车位</v>
          </cell>
          <cell r="E5698" t="str">
            <v>东区2号库1－500</v>
          </cell>
        </row>
        <row r="5698">
          <cell r="H5698" t="str">
            <v>—1A025</v>
          </cell>
        </row>
        <row r="5698">
          <cell r="O5698" t="str">
            <v>待售</v>
          </cell>
        </row>
        <row r="5699">
          <cell r="D5699" t="str">
            <v>美汇半岛车位</v>
          </cell>
          <cell r="E5699" t="str">
            <v>东区2号库1－500</v>
          </cell>
        </row>
        <row r="5699">
          <cell r="H5699" t="str">
            <v>—1A026</v>
          </cell>
        </row>
        <row r="5699">
          <cell r="O5699" t="str">
            <v>待售</v>
          </cell>
        </row>
        <row r="5700">
          <cell r="D5700" t="str">
            <v>美汇半岛车位</v>
          </cell>
          <cell r="E5700" t="str">
            <v>东区2号库1－500</v>
          </cell>
        </row>
        <row r="5700">
          <cell r="H5700" t="str">
            <v>—1A027</v>
          </cell>
        </row>
        <row r="5700">
          <cell r="O5700" t="str">
            <v>待售</v>
          </cell>
        </row>
        <row r="5701">
          <cell r="D5701" t="str">
            <v>美汇半岛车位</v>
          </cell>
          <cell r="E5701" t="str">
            <v>东区2号库1－500</v>
          </cell>
        </row>
        <row r="5701">
          <cell r="H5701" t="str">
            <v>—1A028</v>
          </cell>
        </row>
        <row r="5701">
          <cell r="O5701" t="str">
            <v>待售</v>
          </cell>
        </row>
        <row r="5702">
          <cell r="D5702" t="str">
            <v>美汇半岛车位</v>
          </cell>
          <cell r="E5702" t="str">
            <v>东区2号库1－500</v>
          </cell>
        </row>
        <row r="5702">
          <cell r="H5702" t="str">
            <v>—1A029</v>
          </cell>
        </row>
        <row r="5702">
          <cell r="O5702" t="str">
            <v>待售</v>
          </cell>
        </row>
        <row r="5703">
          <cell r="D5703" t="str">
            <v>美汇半岛车位</v>
          </cell>
          <cell r="E5703" t="str">
            <v>东区2号库1－500</v>
          </cell>
        </row>
        <row r="5703">
          <cell r="H5703" t="str">
            <v>—1A030</v>
          </cell>
        </row>
        <row r="5703">
          <cell r="O5703" t="str">
            <v>待售</v>
          </cell>
        </row>
        <row r="5704">
          <cell r="D5704" t="str">
            <v>美汇半岛车位</v>
          </cell>
          <cell r="E5704" t="str">
            <v>东区2号库1－500</v>
          </cell>
        </row>
        <row r="5704">
          <cell r="H5704" t="str">
            <v>—1A031</v>
          </cell>
        </row>
        <row r="5704">
          <cell r="O5704" t="str">
            <v>待售</v>
          </cell>
        </row>
        <row r="5705">
          <cell r="D5705" t="str">
            <v>美汇半岛车位</v>
          </cell>
          <cell r="E5705" t="str">
            <v>东区2号库1－500</v>
          </cell>
        </row>
        <row r="5705">
          <cell r="H5705" t="str">
            <v>—1A032</v>
          </cell>
        </row>
        <row r="5705">
          <cell r="O5705" t="str">
            <v>待售</v>
          </cell>
        </row>
        <row r="5706">
          <cell r="D5706" t="str">
            <v>美汇半岛车位</v>
          </cell>
          <cell r="E5706" t="str">
            <v>东区2号库1－500</v>
          </cell>
        </row>
        <row r="5706">
          <cell r="H5706" t="str">
            <v>—1A033</v>
          </cell>
        </row>
        <row r="5706">
          <cell r="O5706" t="str">
            <v>待售</v>
          </cell>
        </row>
        <row r="5707">
          <cell r="D5707" t="str">
            <v>美汇半岛车位</v>
          </cell>
          <cell r="E5707" t="str">
            <v>东区2号库1－500</v>
          </cell>
        </row>
        <row r="5707">
          <cell r="H5707" t="str">
            <v>—1A034</v>
          </cell>
        </row>
        <row r="5707">
          <cell r="O5707" t="str">
            <v>待售</v>
          </cell>
        </row>
        <row r="5708">
          <cell r="D5708" t="str">
            <v>美汇半岛车位</v>
          </cell>
          <cell r="E5708" t="str">
            <v>东区2号库1－500</v>
          </cell>
        </row>
        <row r="5708">
          <cell r="H5708" t="str">
            <v>—1A035</v>
          </cell>
        </row>
        <row r="5708">
          <cell r="O5708" t="str">
            <v>签约</v>
          </cell>
        </row>
        <row r="5709">
          <cell r="D5709" t="str">
            <v>美汇半岛车位</v>
          </cell>
          <cell r="E5709" t="str">
            <v>东区2号库1－500</v>
          </cell>
        </row>
        <row r="5709">
          <cell r="H5709" t="str">
            <v>—1A036</v>
          </cell>
        </row>
        <row r="5709">
          <cell r="O5709" t="str">
            <v>签约</v>
          </cell>
        </row>
        <row r="5710">
          <cell r="D5710" t="str">
            <v>美汇半岛车位</v>
          </cell>
          <cell r="E5710" t="str">
            <v>东区2号库1－500</v>
          </cell>
        </row>
        <row r="5710">
          <cell r="H5710" t="str">
            <v>—1A037</v>
          </cell>
        </row>
        <row r="5710">
          <cell r="O5710" t="str">
            <v>待售</v>
          </cell>
        </row>
        <row r="5711">
          <cell r="D5711" t="str">
            <v>美汇半岛车位</v>
          </cell>
          <cell r="E5711" t="str">
            <v>东区2号库1－500</v>
          </cell>
        </row>
        <row r="5711">
          <cell r="H5711" t="str">
            <v>—1A038</v>
          </cell>
        </row>
        <row r="5711">
          <cell r="O5711" t="str">
            <v>待售</v>
          </cell>
        </row>
        <row r="5712">
          <cell r="D5712" t="str">
            <v>美汇半岛车位</v>
          </cell>
          <cell r="E5712" t="str">
            <v>东区2号库1－500</v>
          </cell>
        </row>
        <row r="5712">
          <cell r="H5712" t="str">
            <v>—1A039</v>
          </cell>
        </row>
        <row r="5712">
          <cell r="O5712" t="str">
            <v>待售</v>
          </cell>
        </row>
        <row r="5713">
          <cell r="D5713" t="str">
            <v>美汇半岛车位</v>
          </cell>
          <cell r="E5713" t="str">
            <v>东区2号库1－500</v>
          </cell>
        </row>
        <row r="5713">
          <cell r="H5713" t="str">
            <v>—1A040</v>
          </cell>
        </row>
        <row r="5713">
          <cell r="O5713" t="str">
            <v>待售</v>
          </cell>
        </row>
        <row r="5714">
          <cell r="D5714" t="str">
            <v>美汇半岛车位</v>
          </cell>
          <cell r="E5714" t="str">
            <v>东区2号库1－500</v>
          </cell>
        </row>
        <row r="5714">
          <cell r="H5714" t="str">
            <v>—1A041</v>
          </cell>
        </row>
        <row r="5714">
          <cell r="O5714" t="str">
            <v>待售</v>
          </cell>
        </row>
        <row r="5715">
          <cell r="D5715" t="str">
            <v>美汇半岛车位</v>
          </cell>
          <cell r="E5715" t="str">
            <v>东区2号库1－500</v>
          </cell>
        </row>
        <row r="5715">
          <cell r="H5715" t="str">
            <v>—1A042</v>
          </cell>
        </row>
        <row r="5715">
          <cell r="O5715" t="str">
            <v>待售</v>
          </cell>
        </row>
        <row r="5716">
          <cell r="D5716" t="str">
            <v>美汇半岛车位</v>
          </cell>
          <cell r="E5716" t="str">
            <v>东区2号库1－500</v>
          </cell>
        </row>
        <row r="5716">
          <cell r="H5716" t="str">
            <v>—1A043</v>
          </cell>
        </row>
        <row r="5716">
          <cell r="O5716" t="str">
            <v>待售</v>
          </cell>
        </row>
        <row r="5717">
          <cell r="D5717" t="str">
            <v>美汇半岛车位</v>
          </cell>
          <cell r="E5717" t="str">
            <v>东区2号库1－500</v>
          </cell>
        </row>
        <row r="5717">
          <cell r="H5717" t="str">
            <v>—1A044</v>
          </cell>
        </row>
        <row r="5717">
          <cell r="O5717" t="str">
            <v>待售</v>
          </cell>
        </row>
        <row r="5718">
          <cell r="D5718" t="str">
            <v>美汇半岛车位</v>
          </cell>
          <cell r="E5718" t="str">
            <v>东区2号库1－500</v>
          </cell>
        </row>
        <row r="5718">
          <cell r="H5718" t="str">
            <v>—1A045</v>
          </cell>
        </row>
        <row r="5718">
          <cell r="O5718" t="str">
            <v>待售</v>
          </cell>
        </row>
        <row r="5719">
          <cell r="D5719" t="str">
            <v>美汇半岛车位</v>
          </cell>
          <cell r="E5719" t="str">
            <v>东区2号库1－500</v>
          </cell>
        </row>
        <row r="5719">
          <cell r="H5719" t="str">
            <v>—1A046</v>
          </cell>
        </row>
        <row r="5719">
          <cell r="O5719" t="str">
            <v>待售</v>
          </cell>
        </row>
        <row r="5720">
          <cell r="D5720" t="str">
            <v>美汇半岛车位</v>
          </cell>
          <cell r="E5720" t="str">
            <v>东区2号库1－500</v>
          </cell>
        </row>
        <row r="5720">
          <cell r="H5720" t="str">
            <v>—1A047</v>
          </cell>
        </row>
        <row r="5720">
          <cell r="O5720" t="str">
            <v>待售</v>
          </cell>
        </row>
        <row r="5721">
          <cell r="D5721" t="str">
            <v>美汇半岛车位</v>
          </cell>
          <cell r="E5721" t="str">
            <v>东区2号库1－500</v>
          </cell>
        </row>
        <row r="5721">
          <cell r="H5721" t="str">
            <v>—1A048</v>
          </cell>
        </row>
        <row r="5721">
          <cell r="O5721" t="str">
            <v>待售</v>
          </cell>
        </row>
        <row r="5722">
          <cell r="D5722" t="str">
            <v>美汇半岛车位</v>
          </cell>
          <cell r="E5722" t="str">
            <v>东区2号库1－500</v>
          </cell>
        </row>
        <row r="5722">
          <cell r="H5722" t="str">
            <v>—1A049</v>
          </cell>
        </row>
        <row r="5722">
          <cell r="O5722" t="str">
            <v>待售</v>
          </cell>
        </row>
        <row r="5723">
          <cell r="D5723" t="str">
            <v>美汇半岛车位</v>
          </cell>
          <cell r="E5723" t="str">
            <v>东区2号库1－500</v>
          </cell>
        </row>
        <row r="5723">
          <cell r="H5723" t="str">
            <v>—1A050</v>
          </cell>
        </row>
        <row r="5723">
          <cell r="O5723" t="str">
            <v>待售</v>
          </cell>
        </row>
        <row r="5724">
          <cell r="D5724" t="str">
            <v>美汇半岛车位</v>
          </cell>
          <cell r="E5724" t="str">
            <v>东区2号库1－500</v>
          </cell>
        </row>
        <row r="5724">
          <cell r="H5724" t="str">
            <v>—1A051</v>
          </cell>
        </row>
        <row r="5724">
          <cell r="O5724" t="str">
            <v>待售</v>
          </cell>
        </row>
        <row r="5725">
          <cell r="D5725" t="str">
            <v>美汇半岛车位</v>
          </cell>
          <cell r="E5725" t="str">
            <v>东区2号库1－500</v>
          </cell>
        </row>
        <row r="5725">
          <cell r="H5725" t="str">
            <v>—1A054</v>
          </cell>
        </row>
        <row r="5725">
          <cell r="O5725" t="str">
            <v>待售</v>
          </cell>
        </row>
        <row r="5726">
          <cell r="D5726" t="str">
            <v>美汇半岛车位</v>
          </cell>
          <cell r="E5726" t="str">
            <v>东区2号库1－500</v>
          </cell>
        </row>
        <row r="5726">
          <cell r="H5726" t="str">
            <v>—1A055</v>
          </cell>
        </row>
        <row r="5726">
          <cell r="O5726" t="str">
            <v>待售</v>
          </cell>
        </row>
        <row r="5727">
          <cell r="D5727" t="str">
            <v>美汇半岛车位</v>
          </cell>
          <cell r="E5727" t="str">
            <v>东区2号库1－500</v>
          </cell>
        </row>
        <row r="5727">
          <cell r="H5727" t="str">
            <v>—1A056</v>
          </cell>
        </row>
        <row r="5727">
          <cell r="O5727" t="str">
            <v>签约</v>
          </cell>
        </row>
        <row r="5728">
          <cell r="D5728" t="str">
            <v>美汇半岛车位</v>
          </cell>
          <cell r="E5728" t="str">
            <v>东区2号库1－500</v>
          </cell>
        </row>
        <row r="5728">
          <cell r="H5728" t="str">
            <v>—1A057</v>
          </cell>
        </row>
        <row r="5728">
          <cell r="O5728" t="str">
            <v>待售</v>
          </cell>
        </row>
        <row r="5729">
          <cell r="D5729" t="str">
            <v>美汇半岛车位</v>
          </cell>
          <cell r="E5729" t="str">
            <v>东区2号库1－500</v>
          </cell>
        </row>
        <row r="5729">
          <cell r="H5729" t="str">
            <v>—1A058</v>
          </cell>
        </row>
        <row r="5729">
          <cell r="O5729" t="str">
            <v>待售</v>
          </cell>
        </row>
        <row r="5730">
          <cell r="D5730" t="str">
            <v>美汇半岛车位</v>
          </cell>
          <cell r="E5730" t="str">
            <v>东区2号库1－500</v>
          </cell>
        </row>
        <row r="5730">
          <cell r="H5730" t="str">
            <v>—1A059</v>
          </cell>
        </row>
        <row r="5730">
          <cell r="O5730" t="str">
            <v>待售</v>
          </cell>
        </row>
        <row r="5731">
          <cell r="D5731" t="str">
            <v>美汇半岛车位</v>
          </cell>
          <cell r="E5731" t="str">
            <v>东区2号库1－500</v>
          </cell>
        </row>
        <row r="5731">
          <cell r="H5731" t="str">
            <v>—1A060</v>
          </cell>
        </row>
        <row r="5731">
          <cell r="O5731" t="str">
            <v>签约</v>
          </cell>
        </row>
        <row r="5732">
          <cell r="D5732" t="str">
            <v>美汇半岛车位</v>
          </cell>
          <cell r="E5732" t="str">
            <v>东区2号库1－500</v>
          </cell>
        </row>
        <row r="5732">
          <cell r="H5732" t="str">
            <v>—1A061</v>
          </cell>
        </row>
        <row r="5732">
          <cell r="O5732" t="str">
            <v>待售</v>
          </cell>
        </row>
        <row r="5733">
          <cell r="D5733" t="str">
            <v>美汇半岛车位</v>
          </cell>
          <cell r="E5733" t="str">
            <v>东区2号库1－500</v>
          </cell>
        </row>
        <row r="5733">
          <cell r="H5733" t="str">
            <v>—1A062</v>
          </cell>
        </row>
        <row r="5733">
          <cell r="O5733" t="str">
            <v>待售</v>
          </cell>
        </row>
        <row r="5734">
          <cell r="D5734" t="str">
            <v>美汇半岛车位</v>
          </cell>
          <cell r="E5734" t="str">
            <v>东区2号库1－500</v>
          </cell>
        </row>
        <row r="5734">
          <cell r="H5734" t="str">
            <v>—1A063</v>
          </cell>
        </row>
        <row r="5734">
          <cell r="O5734" t="str">
            <v>待售</v>
          </cell>
        </row>
        <row r="5735">
          <cell r="D5735" t="str">
            <v>美汇半岛车位</v>
          </cell>
          <cell r="E5735" t="str">
            <v>东区2号库1－500</v>
          </cell>
        </row>
        <row r="5735">
          <cell r="H5735" t="str">
            <v>—1A064</v>
          </cell>
        </row>
        <row r="5735">
          <cell r="O5735" t="str">
            <v>签约</v>
          </cell>
        </row>
        <row r="5736">
          <cell r="D5736" t="str">
            <v>美汇半岛车位</v>
          </cell>
          <cell r="E5736" t="str">
            <v>东区2号库1－500</v>
          </cell>
        </row>
        <row r="5736">
          <cell r="H5736" t="str">
            <v>—1A065</v>
          </cell>
        </row>
        <row r="5736">
          <cell r="O5736" t="str">
            <v>签约</v>
          </cell>
        </row>
        <row r="5737">
          <cell r="D5737" t="str">
            <v>美汇半岛车位</v>
          </cell>
          <cell r="E5737" t="str">
            <v>东区2号库1－500</v>
          </cell>
        </row>
        <row r="5737">
          <cell r="H5737" t="str">
            <v>—1A066</v>
          </cell>
        </row>
        <row r="5737">
          <cell r="O5737" t="str">
            <v>待售</v>
          </cell>
        </row>
        <row r="5738">
          <cell r="D5738" t="str">
            <v>美汇半岛车位</v>
          </cell>
          <cell r="E5738" t="str">
            <v>东区2号库1－500</v>
          </cell>
        </row>
        <row r="5738">
          <cell r="H5738" t="str">
            <v>—1A067</v>
          </cell>
        </row>
        <row r="5738">
          <cell r="O5738" t="str">
            <v>待售</v>
          </cell>
        </row>
        <row r="5739">
          <cell r="D5739" t="str">
            <v>美汇半岛车位</v>
          </cell>
          <cell r="E5739" t="str">
            <v>东区2号库1－500</v>
          </cell>
        </row>
        <row r="5739">
          <cell r="H5739" t="str">
            <v>—1A068</v>
          </cell>
        </row>
        <row r="5739">
          <cell r="O5739" t="str">
            <v>待售</v>
          </cell>
        </row>
        <row r="5740">
          <cell r="D5740" t="str">
            <v>美汇半岛车位</v>
          </cell>
          <cell r="E5740" t="str">
            <v>东区2号库1－500</v>
          </cell>
        </row>
        <row r="5740">
          <cell r="H5740" t="str">
            <v>—1A069</v>
          </cell>
        </row>
        <row r="5740">
          <cell r="O5740" t="str">
            <v>待售</v>
          </cell>
        </row>
        <row r="5741">
          <cell r="D5741" t="str">
            <v>美汇半岛车位</v>
          </cell>
          <cell r="E5741" t="str">
            <v>东区2号库1－500</v>
          </cell>
        </row>
        <row r="5741">
          <cell r="H5741" t="str">
            <v>—1A070</v>
          </cell>
        </row>
        <row r="5741">
          <cell r="O5741" t="str">
            <v>待售</v>
          </cell>
        </row>
        <row r="5742">
          <cell r="D5742" t="str">
            <v>美汇半岛车位</v>
          </cell>
          <cell r="E5742" t="str">
            <v>东区2号库1－500</v>
          </cell>
        </row>
        <row r="5742">
          <cell r="H5742" t="str">
            <v>—1A071</v>
          </cell>
        </row>
        <row r="5742">
          <cell r="O5742" t="str">
            <v>待售</v>
          </cell>
        </row>
        <row r="5743">
          <cell r="D5743" t="str">
            <v>美汇半岛车位</v>
          </cell>
          <cell r="E5743" t="str">
            <v>东区2号库1－500</v>
          </cell>
        </row>
        <row r="5743">
          <cell r="H5743" t="str">
            <v>—1A072</v>
          </cell>
        </row>
        <row r="5743">
          <cell r="O5743" t="str">
            <v>待售</v>
          </cell>
        </row>
        <row r="5744">
          <cell r="D5744" t="str">
            <v>美汇半岛车位</v>
          </cell>
          <cell r="E5744" t="str">
            <v>东区2号库1－500</v>
          </cell>
        </row>
        <row r="5744">
          <cell r="H5744" t="str">
            <v>—1A073</v>
          </cell>
        </row>
        <row r="5744">
          <cell r="O5744" t="str">
            <v>待售</v>
          </cell>
        </row>
        <row r="5745">
          <cell r="D5745" t="str">
            <v>美汇半岛车位</v>
          </cell>
          <cell r="E5745" t="str">
            <v>东区2号库1－500</v>
          </cell>
        </row>
        <row r="5745">
          <cell r="H5745" t="str">
            <v>—1A074</v>
          </cell>
        </row>
        <row r="5745">
          <cell r="O5745" t="str">
            <v>待售</v>
          </cell>
        </row>
        <row r="5746">
          <cell r="D5746" t="str">
            <v>美汇半岛车位</v>
          </cell>
          <cell r="E5746" t="str">
            <v>东区2号库1－500</v>
          </cell>
        </row>
        <row r="5746">
          <cell r="H5746" t="str">
            <v>—1A075</v>
          </cell>
        </row>
        <row r="5746">
          <cell r="O5746" t="str">
            <v>待售</v>
          </cell>
        </row>
        <row r="5747">
          <cell r="D5747" t="str">
            <v>美汇半岛车位</v>
          </cell>
          <cell r="E5747" t="str">
            <v>东区2号库1－500</v>
          </cell>
        </row>
        <row r="5747">
          <cell r="H5747" t="str">
            <v>—1A076</v>
          </cell>
        </row>
        <row r="5747">
          <cell r="O5747" t="str">
            <v>待售</v>
          </cell>
        </row>
        <row r="5748">
          <cell r="D5748" t="str">
            <v>美汇半岛车位</v>
          </cell>
          <cell r="E5748" t="str">
            <v>东区2号库1－500</v>
          </cell>
        </row>
        <row r="5748">
          <cell r="H5748" t="str">
            <v>—1A077</v>
          </cell>
        </row>
        <row r="5748">
          <cell r="O5748" t="str">
            <v>待售</v>
          </cell>
        </row>
        <row r="5749">
          <cell r="D5749" t="str">
            <v>美汇半岛车位</v>
          </cell>
          <cell r="E5749" t="str">
            <v>东区2号库1－500</v>
          </cell>
        </row>
        <row r="5749">
          <cell r="H5749" t="str">
            <v>—1A078</v>
          </cell>
        </row>
        <row r="5749">
          <cell r="O5749" t="str">
            <v>签约</v>
          </cell>
        </row>
        <row r="5750">
          <cell r="D5750" t="str">
            <v>美汇半岛车位</v>
          </cell>
          <cell r="E5750" t="str">
            <v>东区2号库1－500</v>
          </cell>
        </row>
        <row r="5750">
          <cell r="H5750" t="str">
            <v>—1A079</v>
          </cell>
        </row>
        <row r="5750">
          <cell r="O5750" t="str">
            <v>待售</v>
          </cell>
        </row>
        <row r="5751">
          <cell r="D5751" t="str">
            <v>美汇半岛车位</v>
          </cell>
          <cell r="E5751" t="str">
            <v>东区2号库1－500</v>
          </cell>
        </row>
        <row r="5751">
          <cell r="H5751" t="str">
            <v>—1A080</v>
          </cell>
        </row>
        <row r="5751">
          <cell r="O5751" t="str">
            <v>待售</v>
          </cell>
        </row>
        <row r="5752">
          <cell r="D5752" t="str">
            <v>美汇半岛车位</v>
          </cell>
          <cell r="E5752" t="str">
            <v>东区2号库1－500</v>
          </cell>
        </row>
        <row r="5752">
          <cell r="H5752" t="str">
            <v>—1A081</v>
          </cell>
        </row>
        <row r="5752">
          <cell r="O5752" t="str">
            <v>待售</v>
          </cell>
        </row>
        <row r="5753">
          <cell r="D5753" t="str">
            <v>美汇半岛车位</v>
          </cell>
          <cell r="E5753" t="str">
            <v>东区2号库1－500</v>
          </cell>
        </row>
        <row r="5753">
          <cell r="H5753" t="str">
            <v>—1A082</v>
          </cell>
        </row>
        <row r="5753">
          <cell r="O5753" t="str">
            <v>待售</v>
          </cell>
        </row>
        <row r="5754">
          <cell r="D5754" t="str">
            <v>美汇半岛车位</v>
          </cell>
          <cell r="E5754" t="str">
            <v>东区2号库1－500</v>
          </cell>
        </row>
        <row r="5754">
          <cell r="H5754" t="str">
            <v>—1A083</v>
          </cell>
        </row>
        <row r="5754">
          <cell r="O5754" t="str">
            <v>待售</v>
          </cell>
        </row>
        <row r="5755">
          <cell r="D5755" t="str">
            <v>美汇半岛车位</v>
          </cell>
          <cell r="E5755" t="str">
            <v>东区2号库1－500</v>
          </cell>
        </row>
        <row r="5755">
          <cell r="H5755" t="str">
            <v>—1A084</v>
          </cell>
        </row>
        <row r="5755">
          <cell r="O5755" t="str">
            <v>待售</v>
          </cell>
        </row>
        <row r="5756">
          <cell r="D5756" t="str">
            <v>美汇半岛车位</v>
          </cell>
          <cell r="E5756" t="str">
            <v>东区2号库1－500</v>
          </cell>
        </row>
        <row r="5756">
          <cell r="H5756" t="str">
            <v>—1A085</v>
          </cell>
        </row>
        <row r="5756">
          <cell r="O5756" t="str">
            <v>待售</v>
          </cell>
        </row>
        <row r="5757">
          <cell r="D5757" t="str">
            <v>美汇半岛车位</v>
          </cell>
          <cell r="E5757" t="str">
            <v>东区2号库1－500</v>
          </cell>
        </row>
        <row r="5757">
          <cell r="H5757" t="str">
            <v>—1A086</v>
          </cell>
        </row>
        <row r="5757">
          <cell r="O5757" t="str">
            <v>待售</v>
          </cell>
        </row>
        <row r="5758">
          <cell r="D5758" t="str">
            <v>美汇半岛车位</v>
          </cell>
          <cell r="E5758" t="str">
            <v>东区2号库1－500</v>
          </cell>
        </row>
        <row r="5758">
          <cell r="H5758" t="str">
            <v>—1A087</v>
          </cell>
        </row>
        <row r="5758">
          <cell r="O5758" t="str">
            <v>待售</v>
          </cell>
        </row>
        <row r="5759">
          <cell r="D5759" t="str">
            <v>美汇半岛车位</v>
          </cell>
          <cell r="E5759" t="str">
            <v>东区2号库1－500</v>
          </cell>
        </row>
        <row r="5759">
          <cell r="H5759" t="str">
            <v>—1A088</v>
          </cell>
        </row>
        <row r="5759">
          <cell r="O5759" t="str">
            <v>待售</v>
          </cell>
        </row>
        <row r="5760">
          <cell r="D5760" t="str">
            <v>美汇半岛车位</v>
          </cell>
          <cell r="E5760" t="str">
            <v>东区2号库1－500</v>
          </cell>
        </row>
        <row r="5760">
          <cell r="H5760" t="str">
            <v>—1A089</v>
          </cell>
        </row>
        <row r="5760">
          <cell r="O5760" t="str">
            <v>待售</v>
          </cell>
        </row>
        <row r="5761">
          <cell r="D5761" t="str">
            <v>美汇半岛车位</v>
          </cell>
          <cell r="E5761" t="str">
            <v>东区2号库1－500</v>
          </cell>
        </row>
        <row r="5761">
          <cell r="H5761" t="str">
            <v>—1A090</v>
          </cell>
        </row>
        <row r="5761">
          <cell r="O5761" t="str">
            <v>待售</v>
          </cell>
        </row>
        <row r="5762">
          <cell r="D5762" t="str">
            <v>美汇半岛车位</v>
          </cell>
          <cell r="E5762" t="str">
            <v>东区2号库1－500</v>
          </cell>
        </row>
        <row r="5762">
          <cell r="H5762" t="str">
            <v>—1A091</v>
          </cell>
        </row>
        <row r="5762">
          <cell r="O5762" t="str">
            <v>待售</v>
          </cell>
        </row>
        <row r="5763">
          <cell r="D5763" t="str">
            <v>美汇半岛车位</v>
          </cell>
          <cell r="E5763" t="str">
            <v>东区2号库1－500</v>
          </cell>
        </row>
        <row r="5763">
          <cell r="H5763" t="str">
            <v>—1A092</v>
          </cell>
        </row>
        <row r="5763">
          <cell r="O5763" t="str">
            <v>待售</v>
          </cell>
        </row>
        <row r="5764">
          <cell r="D5764" t="str">
            <v>美汇半岛车位</v>
          </cell>
          <cell r="E5764" t="str">
            <v>东区2号库1－500</v>
          </cell>
        </row>
        <row r="5764">
          <cell r="H5764" t="str">
            <v>—1A093</v>
          </cell>
        </row>
        <row r="5764">
          <cell r="O5764" t="str">
            <v>待售</v>
          </cell>
        </row>
        <row r="5765">
          <cell r="D5765" t="str">
            <v>美汇半岛车位</v>
          </cell>
          <cell r="E5765" t="str">
            <v>东区2号库1－500</v>
          </cell>
        </row>
        <row r="5765">
          <cell r="H5765" t="str">
            <v>—1A094</v>
          </cell>
        </row>
        <row r="5765">
          <cell r="O5765" t="str">
            <v>待售</v>
          </cell>
        </row>
        <row r="5766">
          <cell r="D5766" t="str">
            <v>美汇半岛车位</v>
          </cell>
          <cell r="E5766" t="str">
            <v>东区2号库1－500</v>
          </cell>
        </row>
        <row r="5766">
          <cell r="H5766" t="str">
            <v>—1A095</v>
          </cell>
        </row>
        <row r="5766">
          <cell r="O5766" t="str">
            <v>待售</v>
          </cell>
        </row>
        <row r="5767">
          <cell r="D5767" t="str">
            <v>美汇半岛车位</v>
          </cell>
          <cell r="E5767" t="str">
            <v>东区2号库1－500</v>
          </cell>
        </row>
        <row r="5767">
          <cell r="H5767" t="str">
            <v>—1A096</v>
          </cell>
        </row>
        <row r="5767">
          <cell r="O5767" t="str">
            <v>待售</v>
          </cell>
        </row>
        <row r="5768">
          <cell r="D5768" t="str">
            <v>美汇半岛车位</v>
          </cell>
          <cell r="E5768" t="str">
            <v>东区2号库1－500</v>
          </cell>
        </row>
        <row r="5768">
          <cell r="H5768" t="str">
            <v>—1A097</v>
          </cell>
        </row>
        <row r="5768">
          <cell r="O5768" t="str">
            <v>待售</v>
          </cell>
        </row>
        <row r="5769">
          <cell r="D5769" t="str">
            <v>美汇半岛车位</v>
          </cell>
          <cell r="E5769" t="str">
            <v>东区2号库1－500</v>
          </cell>
        </row>
        <row r="5769">
          <cell r="H5769" t="str">
            <v>—1A098</v>
          </cell>
        </row>
        <row r="5769">
          <cell r="O5769" t="str">
            <v>待售</v>
          </cell>
        </row>
        <row r="5770">
          <cell r="D5770" t="str">
            <v>美汇半岛车位</v>
          </cell>
          <cell r="E5770" t="str">
            <v>东区2号库1－500</v>
          </cell>
        </row>
        <row r="5770">
          <cell r="H5770" t="str">
            <v>—1A099</v>
          </cell>
        </row>
        <row r="5770">
          <cell r="O5770" t="str">
            <v>待售</v>
          </cell>
        </row>
        <row r="5771">
          <cell r="D5771" t="str">
            <v>美汇半岛车位</v>
          </cell>
          <cell r="E5771" t="str">
            <v>东区2号库1－500</v>
          </cell>
        </row>
        <row r="5771">
          <cell r="H5771" t="str">
            <v>—1A100</v>
          </cell>
        </row>
        <row r="5771">
          <cell r="O5771" t="str">
            <v>待售</v>
          </cell>
        </row>
        <row r="5772">
          <cell r="D5772" t="str">
            <v>美汇半岛车位</v>
          </cell>
          <cell r="E5772" t="str">
            <v>东区2号库1－500</v>
          </cell>
        </row>
        <row r="5772">
          <cell r="H5772" t="str">
            <v>—1A101</v>
          </cell>
        </row>
        <row r="5772">
          <cell r="O5772" t="str">
            <v>待售</v>
          </cell>
        </row>
        <row r="5773">
          <cell r="D5773" t="str">
            <v>美汇半岛车位</v>
          </cell>
          <cell r="E5773" t="str">
            <v>东区2号库1－500</v>
          </cell>
        </row>
        <row r="5773">
          <cell r="H5773" t="str">
            <v>—1A102</v>
          </cell>
        </row>
        <row r="5773">
          <cell r="O5773" t="str">
            <v>待售</v>
          </cell>
        </row>
        <row r="5774">
          <cell r="D5774" t="str">
            <v>美汇半岛车位</v>
          </cell>
          <cell r="E5774" t="str">
            <v>东区2号库1－500</v>
          </cell>
        </row>
        <row r="5774">
          <cell r="H5774" t="str">
            <v>—1A103</v>
          </cell>
        </row>
        <row r="5774">
          <cell r="O5774" t="str">
            <v>待售</v>
          </cell>
        </row>
        <row r="5775">
          <cell r="D5775" t="str">
            <v>美汇半岛车位</v>
          </cell>
          <cell r="E5775" t="str">
            <v>东区2号库1－500</v>
          </cell>
        </row>
        <row r="5775">
          <cell r="H5775" t="str">
            <v>—1A104</v>
          </cell>
        </row>
        <row r="5775">
          <cell r="O5775" t="str">
            <v>待售</v>
          </cell>
        </row>
        <row r="5776">
          <cell r="D5776" t="str">
            <v>美汇半岛车位</v>
          </cell>
          <cell r="E5776" t="str">
            <v>东区2号库1－500</v>
          </cell>
        </row>
        <row r="5776">
          <cell r="H5776" t="str">
            <v>—1A105</v>
          </cell>
        </row>
        <row r="5776">
          <cell r="O5776" t="str">
            <v>待售</v>
          </cell>
        </row>
        <row r="5777">
          <cell r="D5777" t="str">
            <v>美汇半岛车位</v>
          </cell>
          <cell r="E5777" t="str">
            <v>东区2号库1－500</v>
          </cell>
        </row>
        <row r="5777">
          <cell r="H5777" t="str">
            <v>—1A106</v>
          </cell>
        </row>
        <row r="5777">
          <cell r="O5777" t="str">
            <v>待售</v>
          </cell>
        </row>
        <row r="5778">
          <cell r="D5778" t="str">
            <v>美汇半岛车位</v>
          </cell>
          <cell r="E5778" t="str">
            <v>东区2号库1－500</v>
          </cell>
        </row>
        <row r="5778">
          <cell r="H5778" t="str">
            <v>—1A107</v>
          </cell>
        </row>
        <row r="5778">
          <cell r="O5778" t="str">
            <v>待售</v>
          </cell>
        </row>
        <row r="5779">
          <cell r="D5779" t="str">
            <v>美汇半岛车位</v>
          </cell>
          <cell r="E5779" t="str">
            <v>东区2号库1－500</v>
          </cell>
        </row>
        <row r="5779">
          <cell r="H5779" t="str">
            <v>—1A108</v>
          </cell>
        </row>
        <row r="5779">
          <cell r="O5779" t="str">
            <v>待售</v>
          </cell>
        </row>
        <row r="5780">
          <cell r="D5780" t="str">
            <v>美汇半岛车位</v>
          </cell>
          <cell r="E5780" t="str">
            <v>东区2号库1－500</v>
          </cell>
        </row>
        <row r="5780">
          <cell r="H5780" t="str">
            <v>—1A109</v>
          </cell>
        </row>
        <row r="5780">
          <cell r="O5780" t="str">
            <v>待售</v>
          </cell>
        </row>
        <row r="5781">
          <cell r="D5781" t="str">
            <v>美汇半岛车位</v>
          </cell>
          <cell r="E5781" t="str">
            <v>东区2号库1－500</v>
          </cell>
        </row>
        <row r="5781">
          <cell r="H5781" t="str">
            <v>—1A110</v>
          </cell>
        </row>
        <row r="5781">
          <cell r="O5781" t="str">
            <v>待售</v>
          </cell>
        </row>
        <row r="5782">
          <cell r="D5782" t="str">
            <v>美汇半岛车位</v>
          </cell>
          <cell r="E5782" t="str">
            <v>东区2号库1－500</v>
          </cell>
        </row>
        <row r="5782">
          <cell r="H5782" t="str">
            <v>—1A111</v>
          </cell>
        </row>
        <row r="5782">
          <cell r="O5782" t="str">
            <v>待售</v>
          </cell>
        </row>
        <row r="5783">
          <cell r="D5783" t="str">
            <v>美汇半岛车位</v>
          </cell>
          <cell r="E5783" t="str">
            <v>东区2号库1－500</v>
          </cell>
        </row>
        <row r="5783">
          <cell r="H5783" t="str">
            <v>—1A112</v>
          </cell>
        </row>
        <row r="5783">
          <cell r="O5783" t="str">
            <v>待售</v>
          </cell>
        </row>
        <row r="5784">
          <cell r="D5784" t="str">
            <v>美汇半岛车位</v>
          </cell>
          <cell r="E5784" t="str">
            <v>东区2号库1－500</v>
          </cell>
        </row>
        <row r="5784">
          <cell r="H5784" t="str">
            <v>—1A113</v>
          </cell>
        </row>
        <row r="5784">
          <cell r="O5784" t="str">
            <v>待售</v>
          </cell>
        </row>
        <row r="5785">
          <cell r="D5785" t="str">
            <v>美汇半岛车位</v>
          </cell>
          <cell r="E5785" t="str">
            <v>东区2号库1－500</v>
          </cell>
        </row>
        <row r="5785">
          <cell r="H5785" t="str">
            <v>—1A114</v>
          </cell>
        </row>
        <row r="5785">
          <cell r="O5785" t="str">
            <v>待售</v>
          </cell>
        </row>
        <row r="5786">
          <cell r="D5786" t="str">
            <v>美汇半岛车位</v>
          </cell>
          <cell r="E5786" t="str">
            <v>东区2号库1－500</v>
          </cell>
        </row>
        <row r="5786">
          <cell r="H5786" t="str">
            <v>—1A115</v>
          </cell>
        </row>
        <row r="5786">
          <cell r="O5786" t="str">
            <v>待售</v>
          </cell>
        </row>
        <row r="5787">
          <cell r="D5787" t="str">
            <v>美汇半岛车位</v>
          </cell>
          <cell r="E5787" t="str">
            <v>东区2号库1－500</v>
          </cell>
        </row>
        <row r="5787">
          <cell r="H5787" t="str">
            <v>—1A116</v>
          </cell>
        </row>
        <row r="5787">
          <cell r="O5787" t="str">
            <v>待售</v>
          </cell>
        </row>
        <row r="5788">
          <cell r="D5788" t="str">
            <v>美汇半岛车位</v>
          </cell>
          <cell r="E5788" t="str">
            <v>东区2号库1－500</v>
          </cell>
        </row>
        <row r="5788">
          <cell r="H5788" t="str">
            <v>—1A117</v>
          </cell>
        </row>
        <row r="5788">
          <cell r="O5788" t="str">
            <v>待售</v>
          </cell>
        </row>
        <row r="5789">
          <cell r="D5789" t="str">
            <v>美汇半岛车位</v>
          </cell>
          <cell r="E5789" t="str">
            <v>东区2号库1－500</v>
          </cell>
        </row>
        <row r="5789">
          <cell r="H5789" t="str">
            <v>—1A118</v>
          </cell>
        </row>
        <row r="5789">
          <cell r="O5789" t="str">
            <v>待售</v>
          </cell>
        </row>
        <row r="5790">
          <cell r="D5790" t="str">
            <v>美汇半岛车位</v>
          </cell>
          <cell r="E5790" t="str">
            <v>东区2号库1－500</v>
          </cell>
        </row>
        <row r="5790">
          <cell r="H5790" t="str">
            <v>—1A119</v>
          </cell>
        </row>
        <row r="5790">
          <cell r="O5790" t="str">
            <v>待售</v>
          </cell>
        </row>
        <row r="5791">
          <cell r="D5791" t="str">
            <v>美汇半岛车位</v>
          </cell>
          <cell r="E5791" t="str">
            <v>东区2号库1－500</v>
          </cell>
        </row>
        <row r="5791">
          <cell r="H5791" t="str">
            <v>—1A120</v>
          </cell>
        </row>
        <row r="5791">
          <cell r="O5791" t="str">
            <v>待售</v>
          </cell>
        </row>
        <row r="5792">
          <cell r="D5792" t="str">
            <v>美汇半岛车位</v>
          </cell>
          <cell r="E5792" t="str">
            <v>东区2号库1－500</v>
          </cell>
        </row>
        <row r="5792">
          <cell r="H5792" t="str">
            <v>—1A121</v>
          </cell>
        </row>
        <row r="5792">
          <cell r="O5792" t="str">
            <v>待售</v>
          </cell>
        </row>
        <row r="5793">
          <cell r="D5793" t="str">
            <v>美汇半岛车位</v>
          </cell>
          <cell r="E5793" t="str">
            <v>东区2号库1－500</v>
          </cell>
        </row>
        <row r="5793">
          <cell r="H5793" t="str">
            <v>—1A122</v>
          </cell>
        </row>
        <row r="5793">
          <cell r="O5793" t="str">
            <v>待售</v>
          </cell>
        </row>
        <row r="5794">
          <cell r="D5794" t="str">
            <v>美汇半岛车位</v>
          </cell>
          <cell r="E5794" t="str">
            <v>东区2号库1－500</v>
          </cell>
        </row>
        <row r="5794">
          <cell r="H5794" t="str">
            <v>—1A123</v>
          </cell>
        </row>
        <row r="5794">
          <cell r="O5794" t="str">
            <v>待售</v>
          </cell>
        </row>
        <row r="5795">
          <cell r="D5795" t="str">
            <v>美汇半岛车位</v>
          </cell>
          <cell r="E5795" t="str">
            <v>东区2号库1－500</v>
          </cell>
        </row>
        <row r="5795">
          <cell r="H5795" t="str">
            <v>—1A124</v>
          </cell>
        </row>
        <row r="5795">
          <cell r="O5795" t="str">
            <v>待售</v>
          </cell>
        </row>
        <row r="5796">
          <cell r="D5796" t="str">
            <v>美汇半岛车位</v>
          </cell>
          <cell r="E5796" t="str">
            <v>东区2号库1－500</v>
          </cell>
        </row>
        <row r="5796">
          <cell r="H5796" t="str">
            <v>—1A125</v>
          </cell>
        </row>
        <row r="5796">
          <cell r="O5796" t="str">
            <v>待售</v>
          </cell>
        </row>
        <row r="5797">
          <cell r="D5797" t="str">
            <v>美汇半岛车位</v>
          </cell>
          <cell r="E5797" t="str">
            <v>东区2号库1－500</v>
          </cell>
        </row>
        <row r="5797">
          <cell r="H5797" t="str">
            <v>—1A126</v>
          </cell>
        </row>
        <row r="5797">
          <cell r="O5797" t="str">
            <v>待售</v>
          </cell>
        </row>
        <row r="5798">
          <cell r="D5798" t="str">
            <v>美汇半岛车位</v>
          </cell>
          <cell r="E5798" t="str">
            <v>东区2号库1－500</v>
          </cell>
        </row>
        <row r="5798">
          <cell r="H5798" t="str">
            <v>—1A127</v>
          </cell>
        </row>
        <row r="5798">
          <cell r="O5798" t="str">
            <v>待售</v>
          </cell>
        </row>
        <row r="5799">
          <cell r="D5799" t="str">
            <v>美汇半岛车位</v>
          </cell>
          <cell r="E5799" t="str">
            <v>东区2号库1－500</v>
          </cell>
        </row>
        <row r="5799">
          <cell r="H5799" t="str">
            <v>—1A128</v>
          </cell>
        </row>
        <row r="5799">
          <cell r="O5799" t="str">
            <v>待售</v>
          </cell>
        </row>
        <row r="5800">
          <cell r="D5800" t="str">
            <v>美汇半岛车位</v>
          </cell>
          <cell r="E5800" t="str">
            <v>东区2号库1－500</v>
          </cell>
        </row>
        <row r="5800">
          <cell r="H5800" t="str">
            <v>—1A129</v>
          </cell>
        </row>
        <row r="5800">
          <cell r="O5800" t="str">
            <v>待售</v>
          </cell>
        </row>
        <row r="5801">
          <cell r="D5801" t="str">
            <v>美汇半岛车位</v>
          </cell>
          <cell r="E5801" t="str">
            <v>东区2号库1－500</v>
          </cell>
        </row>
        <row r="5801">
          <cell r="H5801" t="str">
            <v>—1A130</v>
          </cell>
        </row>
        <row r="5801">
          <cell r="O5801" t="str">
            <v>待售</v>
          </cell>
        </row>
        <row r="5802">
          <cell r="D5802" t="str">
            <v>美汇半岛车位</v>
          </cell>
          <cell r="E5802" t="str">
            <v>东区2号库1－500</v>
          </cell>
        </row>
        <row r="5802">
          <cell r="H5802" t="str">
            <v>—1A131</v>
          </cell>
        </row>
        <row r="5802">
          <cell r="O5802" t="str">
            <v>待售</v>
          </cell>
        </row>
        <row r="5803">
          <cell r="D5803" t="str">
            <v>美汇半岛车位</v>
          </cell>
          <cell r="E5803" t="str">
            <v>东区2号库1－500</v>
          </cell>
        </row>
        <row r="5803">
          <cell r="H5803" t="str">
            <v>—1A132</v>
          </cell>
        </row>
        <row r="5803">
          <cell r="O5803" t="str">
            <v>待售</v>
          </cell>
        </row>
        <row r="5804">
          <cell r="D5804" t="str">
            <v>美汇半岛车位</v>
          </cell>
          <cell r="E5804" t="str">
            <v>东区2号库1－500</v>
          </cell>
        </row>
        <row r="5804">
          <cell r="H5804" t="str">
            <v>—1A133</v>
          </cell>
        </row>
        <row r="5804">
          <cell r="O5804" t="str">
            <v>待售</v>
          </cell>
        </row>
        <row r="5805">
          <cell r="D5805" t="str">
            <v>美汇半岛车位</v>
          </cell>
          <cell r="E5805" t="str">
            <v>东区2号库1－500</v>
          </cell>
        </row>
        <row r="5805">
          <cell r="H5805" t="str">
            <v>—1A134</v>
          </cell>
        </row>
        <row r="5805">
          <cell r="O5805" t="str">
            <v>待售</v>
          </cell>
        </row>
        <row r="5806">
          <cell r="D5806" t="str">
            <v>美汇半岛车位</v>
          </cell>
          <cell r="E5806" t="str">
            <v>东区2号库1－500</v>
          </cell>
        </row>
        <row r="5806">
          <cell r="H5806" t="str">
            <v>—1A135</v>
          </cell>
        </row>
        <row r="5806">
          <cell r="O5806" t="str">
            <v>待售</v>
          </cell>
        </row>
        <row r="5807">
          <cell r="D5807" t="str">
            <v>美汇半岛车位</v>
          </cell>
          <cell r="E5807" t="str">
            <v>东区2号库1－500</v>
          </cell>
        </row>
        <row r="5807">
          <cell r="H5807" t="str">
            <v>—1A136</v>
          </cell>
        </row>
        <row r="5807">
          <cell r="O5807" t="str">
            <v>待售</v>
          </cell>
        </row>
        <row r="5808">
          <cell r="D5808" t="str">
            <v>美汇半岛车位</v>
          </cell>
          <cell r="E5808" t="str">
            <v>东区2号库1－500</v>
          </cell>
        </row>
        <row r="5808">
          <cell r="H5808" t="str">
            <v>—1A137</v>
          </cell>
        </row>
        <row r="5808">
          <cell r="O5808" t="str">
            <v>待售</v>
          </cell>
        </row>
        <row r="5809">
          <cell r="D5809" t="str">
            <v>美汇半岛车位</v>
          </cell>
          <cell r="E5809" t="str">
            <v>东区2号库1－500</v>
          </cell>
        </row>
        <row r="5809">
          <cell r="H5809" t="str">
            <v>—1A138</v>
          </cell>
        </row>
        <row r="5809">
          <cell r="O5809" t="str">
            <v>待售</v>
          </cell>
        </row>
        <row r="5810">
          <cell r="D5810" t="str">
            <v>美汇半岛车位</v>
          </cell>
          <cell r="E5810" t="str">
            <v>东区2号库1－500</v>
          </cell>
        </row>
        <row r="5810">
          <cell r="H5810" t="str">
            <v>—1A139</v>
          </cell>
        </row>
        <row r="5810">
          <cell r="O5810" t="str">
            <v>待售</v>
          </cell>
        </row>
        <row r="5811">
          <cell r="D5811" t="str">
            <v>美汇半岛车位</v>
          </cell>
          <cell r="E5811" t="str">
            <v>东区2号库1－500</v>
          </cell>
        </row>
        <row r="5811">
          <cell r="H5811" t="str">
            <v>—1A140</v>
          </cell>
        </row>
        <row r="5811">
          <cell r="O5811" t="str">
            <v>待售</v>
          </cell>
        </row>
        <row r="5812">
          <cell r="D5812" t="str">
            <v>美汇半岛车位</v>
          </cell>
          <cell r="E5812" t="str">
            <v>东区2号库1－500</v>
          </cell>
        </row>
        <row r="5812">
          <cell r="H5812" t="str">
            <v>—1A141</v>
          </cell>
        </row>
        <row r="5812">
          <cell r="O5812" t="str">
            <v>待售</v>
          </cell>
        </row>
        <row r="5813">
          <cell r="D5813" t="str">
            <v>美汇半岛车位</v>
          </cell>
          <cell r="E5813" t="str">
            <v>东区2号库1－500</v>
          </cell>
        </row>
        <row r="5813">
          <cell r="H5813" t="str">
            <v>—1A142</v>
          </cell>
        </row>
        <row r="5813">
          <cell r="O5813" t="str">
            <v>待售</v>
          </cell>
        </row>
        <row r="5814">
          <cell r="D5814" t="str">
            <v>美汇半岛车位</v>
          </cell>
          <cell r="E5814" t="str">
            <v>东区2号库1－500</v>
          </cell>
        </row>
        <row r="5814">
          <cell r="H5814" t="str">
            <v>—1A143</v>
          </cell>
        </row>
        <row r="5814">
          <cell r="O5814" t="str">
            <v>待售</v>
          </cell>
        </row>
        <row r="5815">
          <cell r="D5815" t="str">
            <v>美汇半岛车位</v>
          </cell>
          <cell r="E5815" t="str">
            <v>东区2号库1－500</v>
          </cell>
        </row>
        <row r="5815">
          <cell r="H5815" t="str">
            <v>—1A144</v>
          </cell>
        </row>
        <row r="5815">
          <cell r="O5815" t="str">
            <v>待售</v>
          </cell>
        </row>
        <row r="5816">
          <cell r="D5816" t="str">
            <v>美汇半岛车位</v>
          </cell>
          <cell r="E5816" t="str">
            <v>东区2号库1－500</v>
          </cell>
        </row>
        <row r="5816">
          <cell r="H5816" t="str">
            <v>—1A145</v>
          </cell>
        </row>
        <row r="5816">
          <cell r="O5816" t="str">
            <v>待售</v>
          </cell>
        </row>
        <row r="5817">
          <cell r="D5817" t="str">
            <v>美汇半岛车位</v>
          </cell>
          <cell r="E5817" t="str">
            <v>东区2号库1－500</v>
          </cell>
        </row>
        <row r="5817">
          <cell r="H5817" t="str">
            <v>—1A146</v>
          </cell>
        </row>
        <row r="5817">
          <cell r="O5817" t="str">
            <v>待售</v>
          </cell>
        </row>
        <row r="5818">
          <cell r="D5818" t="str">
            <v>美汇半岛车位</v>
          </cell>
          <cell r="E5818" t="str">
            <v>东区2号库1－500</v>
          </cell>
        </row>
        <row r="5818">
          <cell r="H5818" t="str">
            <v>—1A147</v>
          </cell>
        </row>
        <row r="5818">
          <cell r="O5818" t="str">
            <v>待售</v>
          </cell>
        </row>
        <row r="5819">
          <cell r="D5819" t="str">
            <v>美汇半岛车位</v>
          </cell>
          <cell r="E5819" t="str">
            <v>东区2号库1－500</v>
          </cell>
        </row>
        <row r="5819">
          <cell r="H5819" t="str">
            <v>—1A148</v>
          </cell>
        </row>
        <row r="5819">
          <cell r="O5819" t="str">
            <v>待售</v>
          </cell>
        </row>
        <row r="5820">
          <cell r="D5820" t="str">
            <v>美汇半岛车位</v>
          </cell>
          <cell r="E5820" t="str">
            <v>东区2号库1－500</v>
          </cell>
        </row>
        <row r="5820">
          <cell r="H5820" t="str">
            <v>—1A149</v>
          </cell>
        </row>
        <row r="5820">
          <cell r="O5820" t="str">
            <v>待售</v>
          </cell>
        </row>
        <row r="5821">
          <cell r="D5821" t="str">
            <v>美汇半岛车位</v>
          </cell>
          <cell r="E5821" t="str">
            <v>东区2号库1－500</v>
          </cell>
        </row>
        <row r="5821">
          <cell r="H5821" t="str">
            <v>—1A150</v>
          </cell>
        </row>
        <row r="5821">
          <cell r="O5821" t="str">
            <v>待售</v>
          </cell>
        </row>
        <row r="5822">
          <cell r="D5822" t="str">
            <v>美汇半岛车位</v>
          </cell>
          <cell r="E5822" t="str">
            <v>东区2号库1－500</v>
          </cell>
        </row>
        <row r="5822">
          <cell r="H5822" t="str">
            <v>—1A151</v>
          </cell>
        </row>
        <row r="5822">
          <cell r="O5822" t="str">
            <v>待售</v>
          </cell>
        </row>
        <row r="5823">
          <cell r="D5823" t="str">
            <v>美汇半岛车位</v>
          </cell>
          <cell r="E5823" t="str">
            <v>东区2号库1－500</v>
          </cell>
        </row>
        <row r="5823">
          <cell r="H5823" t="str">
            <v>—1A152</v>
          </cell>
        </row>
        <row r="5823">
          <cell r="O5823" t="str">
            <v>待售</v>
          </cell>
        </row>
        <row r="5824">
          <cell r="D5824" t="str">
            <v>美汇半岛车位</v>
          </cell>
          <cell r="E5824" t="str">
            <v>东区2号库1－500</v>
          </cell>
        </row>
        <row r="5824">
          <cell r="H5824" t="str">
            <v>—1A153</v>
          </cell>
        </row>
        <row r="5824">
          <cell r="O5824" t="str">
            <v>待售</v>
          </cell>
        </row>
        <row r="5825">
          <cell r="D5825" t="str">
            <v>美汇半岛车位</v>
          </cell>
          <cell r="E5825" t="str">
            <v>东区2号库1－500</v>
          </cell>
        </row>
        <row r="5825">
          <cell r="H5825" t="str">
            <v>—1A154</v>
          </cell>
        </row>
        <row r="5825">
          <cell r="O5825" t="str">
            <v>待售</v>
          </cell>
        </row>
        <row r="5826">
          <cell r="D5826" t="str">
            <v>美汇半岛车位</v>
          </cell>
          <cell r="E5826" t="str">
            <v>东区2号库1－500</v>
          </cell>
        </row>
        <row r="5826">
          <cell r="H5826" t="str">
            <v>—1A155</v>
          </cell>
        </row>
        <row r="5826">
          <cell r="O5826" t="str">
            <v>待售</v>
          </cell>
        </row>
        <row r="5827">
          <cell r="D5827" t="str">
            <v>美汇半岛车位</v>
          </cell>
          <cell r="E5827" t="str">
            <v>东区2号库1－500</v>
          </cell>
        </row>
        <row r="5827">
          <cell r="H5827" t="str">
            <v>—1A156</v>
          </cell>
        </row>
        <row r="5827">
          <cell r="O5827" t="str">
            <v>待售</v>
          </cell>
        </row>
        <row r="5828">
          <cell r="D5828" t="str">
            <v>美汇半岛车位</v>
          </cell>
          <cell r="E5828" t="str">
            <v>东区2号库1－500</v>
          </cell>
        </row>
        <row r="5828">
          <cell r="H5828" t="str">
            <v>—1A157</v>
          </cell>
        </row>
        <row r="5828">
          <cell r="O5828" t="str">
            <v>待售</v>
          </cell>
        </row>
        <row r="5829">
          <cell r="D5829" t="str">
            <v>美汇半岛车位</v>
          </cell>
          <cell r="E5829" t="str">
            <v>东区2号库1－500</v>
          </cell>
        </row>
        <row r="5829">
          <cell r="H5829" t="str">
            <v>—1A158</v>
          </cell>
        </row>
        <row r="5829">
          <cell r="O5829" t="str">
            <v>待售</v>
          </cell>
        </row>
        <row r="5830">
          <cell r="D5830" t="str">
            <v>美汇半岛车位</v>
          </cell>
          <cell r="E5830" t="str">
            <v>东区2号库1－500</v>
          </cell>
        </row>
        <row r="5830">
          <cell r="H5830" t="str">
            <v>—1A159</v>
          </cell>
        </row>
        <row r="5830">
          <cell r="O5830" t="str">
            <v>待售</v>
          </cell>
        </row>
        <row r="5831">
          <cell r="D5831" t="str">
            <v>美汇半岛车位</v>
          </cell>
          <cell r="E5831" t="str">
            <v>东区2号库1－500</v>
          </cell>
        </row>
        <row r="5831">
          <cell r="H5831" t="str">
            <v>—1A160</v>
          </cell>
        </row>
        <row r="5831">
          <cell r="O5831" t="str">
            <v>待售</v>
          </cell>
        </row>
        <row r="5832">
          <cell r="D5832" t="str">
            <v>美汇半岛车位</v>
          </cell>
          <cell r="E5832" t="str">
            <v>东区2号库1－500</v>
          </cell>
        </row>
        <row r="5832">
          <cell r="H5832" t="str">
            <v>—1A161</v>
          </cell>
        </row>
        <row r="5832">
          <cell r="O5832" t="str">
            <v>待售</v>
          </cell>
        </row>
        <row r="5833">
          <cell r="D5833" t="str">
            <v>美汇半岛车位</v>
          </cell>
          <cell r="E5833" t="str">
            <v>东区2号库1－500</v>
          </cell>
        </row>
        <row r="5833">
          <cell r="H5833" t="str">
            <v>—1A162</v>
          </cell>
        </row>
        <row r="5833">
          <cell r="O5833" t="str">
            <v>待售</v>
          </cell>
        </row>
        <row r="5834">
          <cell r="D5834" t="str">
            <v>美汇半岛车位</v>
          </cell>
          <cell r="E5834" t="str">
            <v>东区2号库1－500</v>
          </cell>
        </row>
        <row r="5834">
          <cell r="H5834" t="str">
            <v>—1A163</v>
          </cell>
        </row>
        <row r="5834">
          <cell r="O5834" t="str">
            <v>待售</v>
          </cell>
        </row>
        <row r="5835">
          <cell r="D5835" t="str">
            <v>美汇半岛车位</v>
          </cell>
          <cell r="E5835" t="str">
            <v>东区2号库1－500</v>
          </cell>
        </row>
        <row r="5835">
          <cell r="H5835" t="str">
            <v>—1A164</v>
          </cell>
        </row>
        <row r="5835">
          <cell r="O5835" t="str">
            <v>签约</v>
          </cell>
        </row>
        <row r="5836">
          <cell r="D5836" t="str">
            <v>美汇半岛车位</v>
          </cell>
          <cell r="E5836" t="str">
            <v>东区2号库1－500</v>
          </cell>
        </row>
        <row r="5836">
          <cell r="H5836" t="str">
            <v>—1A165</v>
          </cell>
        </row>
        <row r="5836">
          <cell r="O5836" t="str">
            <v>签约</v>
          </cell>
        </row>
        <row r="5837">
          <cell r="D5837" t="str">
            <v>美汇半岛车位</v>
          </cell>
          <cell r="E5837" t="str">
            <v>东区2号库1－500</v>
          </cell>
        </row>
        <row r="5837">
          <cell r="H5837" t="str">
            <v>—1A166</v>
          </cell>
        </row>
        <row r="5837">
          <cell r="O5837" t="str">
            <v>待售</v>
          </cell>
        </row>
        <row r="5838">
          <cell r="D5838" t="str">
            <v>美汇半岛车位</v>
          </cell>
          <cell r="E5838" t="str">
            <v>东区2号库1－500</v>
          </cell>
        </row>
        <row r="5838">
          <cell r="H5838" t="str">
            <v>—1A167</v>
          </cell>
        </row>
        <row r="5838">
          <cell r="O5838" t="str">
            <v>待售</v>
          </cell>
        </row>
        <row r="5839">
          <cell r="D5839" t="str">
            <v>美汇半岛车位</v>
          </cell>
          <cell r="E5839" t="str">
            <v>东区2号库1－500</v>
          </cell>
        </row>
        <row r="5839">
          <cell r="H5839" t="str">
            <v>—1A168</v>
          </cell>
        </row>
        <row r="5839">
          <cell r="O5839" t="str">
            <v>待售</v>
          </cell>
        </row>
        <row r="5840">
          <cell r="D5840" t="str">
            <v>美汇半岛车位</v>
          </cell>
          <cell r="E5840" t="str">
            <v>东区2号库1－500</v>
          </cell>
        </row>
        <row r="5840">
          <cell r="H5840" t="str">
            <v>—1A169</v>
          </cell>
        </row>
        <row r="5840">
          <cell r="O5840" t="str">
            <v>待售</v>
          </cell>
        </row>
        <row r="5841">
          <cell r="D5841" t="str">
            <v>美汇半岛车位</v>
          </cell>
          <cell r="E5841" t="str">
            <v>东区2号库1－500</v>
          </cell>
        </row>
        <row r="5841">
          <cell r="H5841" t="str">
            <v>—1A170</v>
          </cell>
        </row>
        <row r="5841">
          <cell r="O5841" t="str">
            <v>待售</v>
          </cell>
        </row>
        <row r="5842">
          <cell r="D5842" t="str">
            <v>美汇半岛车位</v>
          </cell>
          <cell r="E5842" t="str">
            <v>东区2号库1－500</v>
          </cell>
        </row>
        <row r="5842">
          <cell r="H5842" t="str">
            <v>—1A171</v>
          </cell>
        </row>
        <row r="5842">
          <cell r="O5842" t="str">
            <v>待售</v>
          </cell>
        </row>
        <row r="5843">
          <cell r="D5843" t="str">
            <v>美汇半岛车位</v>
          </cell>
          <cell r="E5843" t="str">
            <v>东区2号库1－500</v>
          </cell>
        </row>
        <row r="5843">
          <cell r="H5843" t="str">
            <v>—1A172</v>
          </cell>
        </row>
        <row r="5843">
          <cell r="O5843" t="str">
            <v>待售</v>
          </cell>
        </row>
        <row r="5844">
          <cell r="D5844" t="str">
            <v>美汇半岛车位</v>
          </cell>
          <cell r="E5844" t="str">
            <v>东区2号库1－500</v>
          </cell>
        </row>
        <row r="5844">
          <cell r="H5844" t="str">
            <v>—1A173</v>
          </cell>
        </row>
        <row r="5844">
          <cell r="O5844" t="str">
            <v>待售</v>
          </cell>
        </row>
        <row r="5845">
          <cell r="D5845" t="str">
            <v>美汇半岛车位</v>
          </cell>
          <cell r="E5845" t="str">
            <v>东区2号库1－500</v>
          </cell>
        </row>
        <row r="5845">
          <cell r="H5845" t="str">
            <v>—1A174</v>
          </cell>
        </row>
        <row r="5845">
          <cell r="O5845" t="str">
            <v>待售</v>
          </cell>
        </row>
        <row r="5846">
          <cell r="D5846" t="str">
            <v>美汇半岛车位</v>
          </cell>
          <cell r="E5846" t="str">
            <v>东区2号库1－500</v>
          </cell>
        </row>
        <row r="5846">
          <cell r="H5846" t="str">
            <v>—1A175</v>
          </cell>
        </row>
        <row r="5846">
          <cell r="O5846" t="str">
            <v>待售</v>
          </cell>
        </row>
        <row r="5847">
          <cell r="D5847" t="str">
            <v>美汇半岛车位</v>
          </cell>
          <cell r="E5847" t="str">
            <v>东区2号库1－500</v>
          </cell>
        </row>
        <row r="5847">
          <cell r="H5847" t="str">
            <v>—1A176</v>
          </cell>
        </row>
        <row r="5847">
          <cell r="O5847" t="str">
            <v>待售</v>
          </cell>
        </row>
        <row r="5848">
          <cell r="D5848" t="str">
            <v>美汇半岛车位</v>
          </cell>
          <cell r="E5848" t="str">
            <v>东区2号库1－500</v>
          </cell>
        </row>
        <row r="5848">
          <cell r="H5848" t="str">
            <v>—1A177</v>
          </cell>
        </row>
        <row r="5848">
          <cell r="O5848" t="str">
            <v>待售</v>
          </cell>
        </row>
        <row r="5849">
          <cell r="D5849" t="str">
            <v>美汇半岛车位</v>
          </cell>
          <cell r="E5849" t="str">
            <v>东区2号库1－500</v>
          </cell>
        </row>
        <row r="5849">
          <cell r="H5849" t="str">
            <v>—1A178</v>
          </cell>
        </row>
        <row r="5849">
          <cell r="O5849" t="str">
            <v>待售</v>
          </cell>
        </row>
        <row r="5850">
          <cell r="D5850" t="str">
            <v>美汇半岛车位</v>
          </cell>
          <cell r="E5850" t="str">
            <v>东区2号库1－500</v>
          </cell>
        </row>
        <row r="5850">
          <cell r="H5850" t="str">
            <v>—1A179</v>
          </cell>
        </row>
        <row r="5850">
          <cell r="O5850" t="str">
            <v>待售</v>
          </cell>
        </row>
        <row r="5851">
          <cell r="D5851" t="str">
            <v>美汇半岛车位</v>
          </cell>
          <cell r="E5851" t="str">
            <v>东区2号库1－500</v>
          </cell>
        </row>
        <row r="5851">
          <cell r="H5851" t="str">
            <v>—1A180</v>
          </cell>
        </row>
        <row r="5851">
          <cell r="O5851" t="str">
            <v>待售</v>
          </cell>
        </row>
        <row r="5852">
          <cell r="D5852" t="str">
            <v>美汇半岛车位</v>
          </cell>
          <cell r="E5852" t="str">
            <v>东区2号库1－500</v>
          </cell>
        </row>
        <row r="5852">
          <cell r="H5852" t="str">
            <v>—1A181</v>
          </cell>
        </row>
        <row r="5852">
          <cell r="O5852" t="str">
            <v>待售</v>
          </cell>
        </row>
        <row r="5853">
          <cell r="D5853" t="str">
            <v>美汇半岛车位</v>
          </cell>
          <cell r="E5853" t="str">
            <v>东区2号库1－500</v>
          </cell>
        </row>
        <row r="5853">
          <cell r="H5853" t="str">
            <v>—1A182</v>
          </cell>
        </row>
        <row r="5853">
          <cell r="O5853" t="str">
            <v>待售</v>
          </cell>
        </row>
        <row r="5854">
          <cell r="D5854" t="str">
            <v>美汇半岛车位</v>
          </cell>
          <cell r="E5854" t="str">
            <v>东区2号库1－500</v>
          </cell>
        </row>
        <row r="5854">
          <cell r="H5854" t="str">
            <v>—1A183</v>
          </cell>
        </row>
        <row r="5854">
          <cell r="O5854" t="str">
            <v>待售</v>
          </cell>
        </row>
        <row r="5855">
          <cell r="D5855" t="str">
            <v>美汇半岛车位</v>
          </cell>
          <cell r="E5855" t="str">
            <v>东区2号库1－500</v>
          </cell>
        </row>
        <row r="5855">
          <cell r="H5855" t="str">
            <v>—1A184</v>
          </cell>
        </row>
        <row r="5855">
          <cell r="O5855" t="str">
            <v>待售</v>
          </cell>
        </row>
        <row r="5856">
          <cell r="D5856" t="str">
            <v>美汇半岛车位</v>
          </cell>
          <cell r="E5856" t="str">
            <v>东区2号库1－500</v>
          </cell>
        </row>
        <row r="5856">
          <cell r="H5856" t="str">
            <v>—1A185</v>
          </cell>
        </row>
        <row r="5856">
          <cell r="O5856" t="str">
            <v>待售</v>
          </cell>
        </row>
        <row r="5857">
          <cell r="D5857" t="str">
            <v>美汇半岛车位</v>
          </cell>
          <cell r="E5857" t="str">
            <v>东区2号库1－500</v>
          </cell>
        </row>
        <row r="5857">
          <cell r="H5857" t="str">
            <v>—1A186</v>
          </cell>
        </row>
        <row r="5857">
          <cell r="O5857" t="str">
            <v>待售</v>
          </cell>
        </row>
        <row r="5858">
          <cell r="D5858" t="str">
            <v>美汇半岛车位</v>
          </cell>
          <cell r="E5858" t="str">
            <v>东区2号库1－500</v>
          </cell>
        </row>
        <row r="5858">
          <cell r="H5858" t="str">
            <v>—1A187</v>
          </cell>
        </row>
        <row r="5858">
          <cell r="O5858" t="str">
            <v>待售</v>
          </cell>
        </row>
        <row r="5859">
          <cell r="D5859" t="str">
            <v>美汇半岛车位</v>
          </cell>
          <cell r="E5859" t="str">
            <v>东区2号库1－500</v>
          </cell>
        </row>
        <row r="5859">
          <cell r="H5859" t="str">
            <v>—1A188</v>
          </cell>
        </row>
        <row r="5859">
          <cell r="O5859" t="str">
            <v>待售</v>
          </cell>
        </row>
        <row r="5860">
          <cell r="D5860" t="str">
            <v>美汇半岛车位</v>
          </cell>
          <cell r="E5860" t="str">
            <v>东区2号库1－500</v>
          </cell>
        </row>
        <row r="5860">
          <cell r="H5860" t="str">
            <v>—1A189</v>
          </cell>
        </row>
        <row r="5860">
          <cell r="O5860" t="str">
            <v>待售</v>
          </cell>
        </row>
        <row r="5861">
          <cell r="D5861" t="str">
            <v>美汇半岛车位</v>
          </cell>
          <cell r="E5861" t="str">
            <v>东区2号库1－500</v>
          </cell>
        </row>
        <row r="5861">
          <cell r="H5861" t="str">
            <v>—1A190</v>
          </cell>
        </row>
        <row r="5861">
          <cell r="O5861" t="str">
            <v>待售</v>
          </cell>
        </row>
        <row r="5862">
          <cell r="D5862" t="str">
            <v>美汇半岛车位</v>
          </cell>
          <cell r="E5862" t="str">
            <v>东区2号库1－500</v>
          </cell>
        </row>
        <row r="5862">
          <cell r="H5862" t="str">
            <v>—1A191</v>
          </cell>
        </row>
        <row r="5862">
          <cell r="O5862" t="str">
            <v>待售</v>
          </cell>
        </row>
        <row r="5863">
          <cell r="D5863" t="str">
            <v>美汇半岛车位</v>
          </cell>
          <cell r="E5863" t="str">
            <v>东区2号库1－500</v>
          </cell>
        </row>
        <row r="5863">
          <cell r="H5863" t="str">
            <v>—1A192</v>
          </cell>
        </row>
        <row r="5863">
          <cell r="O5863" t="str">
            <v>待售</v>
          </cell>
        </row>
        <row r="5864">
          <cell r="D5864" t="str">
            <v>美汇半岛车位</v>
          </cell>
          <cell r="E5864" t="str">
            <v>东区2号库1－500</v>
          </cell>
        </row>
        <row r="5864">
          <cell r="H5864" t="str">
            <v>—1A193</v>
          </cell>
        </row>
        <row r="5864">
          <cell r="O5864" t="str">
            <v>待售</v>
          </cell>
        </row>
        <row r="5865">
          <cell r="D5865" t="str">
            <v>美汇半岛车位</v>
          </cell>
          <cell r="E5865" t="str">
            <v>东区2号库1－500</v>
          </cell>
        </row>
        <row r="5865">
          <cell r="H5865" t="str">
            <v>—1A194</v>
          </cell>
        </row>
        <row r="5865">
          <cell r="O5865" t="str">
            <v>待售</v>
          </cell>
        </row>
        <row r="5866">
          <cell r="D5866" t="str">
            <v>美汇半岛车位</v>
          </cell>
          <cell r="E5866" t="str">
            <v>东区2号库1－500</v>
          </cell>
        </row>
        <row r="5866">
          <cell r="H5866" t="str">
            <v>—1A195</v>
          </cell>
        </row>
        <row r="5866">
          <cell r="O5866" t="str">
            <v>待售</v>
          </cell>
        </row>
        <row r="5867">
          <cell r="D5867" t="str">
            <v>美汇半岛车位</v>
          </cell>
          <cell r="E5867" t="str">
            <v>东区2号库1－500</v>
          </cell>
        </row>
        <row r="5867">
          <cell r="H5867" t="str">
            <v>—1A196</v>
          </cell>
        </row>
        <row r="5867">
          <cell r="O5867" t="str">
            <v>待售</v>
          </cell>
        </row>
        <row r="5868">
          <cell r="D5868" t="str">
            <v>美汇半岛车位</v>
          </cell>
          <cell r="E5868" t="str">
            <v>东区2号库1－500</v>
          </cell>
        </row>
        <row r="5868">
          <cell r="H5868" t="str">
            <v>—1A197</v>
          </cell>
        </row>
        <row r="5868">
          <cell r="O5868" t="str">
            <v>待售</v>
          </cell>
        </row>
        <row r="5869">
          <cell r="D5869" t="str">
            <v>美汇半岛车位</v>
          </cell>
          <cell r="E5869" t="str">
            <v>东区2号库1－500</v>
          </cell>
        </row>
        <row r="5869">
          <cell r="H5869" t="str">
            <v>—1A198</v>
          </cell>
        </row>
        <row r="5869">
          <cell r="O5869" t="str">
            <v>待售</v>
          </cell>
        </row>
        <row r="5870">
          <cell r="D5870" t="str">
            <v>美汇半岛车位</v>
          </cell>
          <cell r="E5870" t="str">
            <v>东区2号库1－500</v>
          </cell>
        </row>
        <row r="5870">
          <cell r="H5870" t="str">
            <v>—1A199</v>
          </cell>
        </row>
        <row r="5870">
          <cell r="O5870" t="str">
            <v>待售</v>
          </cell>
        </row>
        <row r="5871">
          <cell r="D5871" t="str">
            <v>美汇半岛车位</v>
          </cell>
          <cell r="E5871" t="str">
            <v>东区2号库1－500</v>
          </cell>
        </row>
        <row r="5871">
          <cell r="H5871" t="str">
            <v>—1A200</v>
          </cell>
        </row>
        <row r="5871">
          <cell r="O5871" t="str">
            <v>待售</v>
          </cell>
        </row>
        <row r="5872">
          <cell r="D5872" t="str">
            <v>美汇半岛车位</v>
          </cell>
          <cell r="E5872" t="str">
            <v>东区2号库1－500</v>
          </cell>
        </row>
        <row r="5872">
          <cell r="H5872" t="str">
            <v>—1A201</v>
          </cell>
        </row>
        <row r="5872">
          <cell r="O5872" t="str">
            <v>待售</v>
          </cell>
        </row>
        <row r="5873">
          <cell r="D5873" t="str">
            <v>美汇半岛车位</v>
          </cell>
          <cell r="E5873" t="str">
            <v>东区2号库1－500</v>
          </cell>
        </row>
        <row r="5873">
          <cell r="H5873" t="str">
            <v>—1A202</v>
          </cell>
        </row>
        <row r="5873">
          <cell r="O5873" t="str">
            <v>待售</v>
          </cell>
        </row>
        <row r="5874">
          <cell r="D5874" t="str">
            <v>美汇半岛车位</v>
          </cell>
          <cell r="E5874" t="str">
            <v>东区2号库1－500</v>
          </cell>
        </row>
        <row r="5874">
          <cell r="H5874" t="str">
            <v>—1A203</v>
          </cell>
        </row>
        <row r="5874">
          <cell r="O5874" t="str">
            <v>待售</v>
          </cell>
        </row>
        <row r="5875">
          <cell r="D5875" t="str">
            <v>美汇半岛车位</v>
          </cell>
          <cell r="E5875" t="str">
            <v>东区2号库1－500</v>
          </cell>
        </row>
        <row r="5875">
          <cell r="H5875" t="str">
            <v>—1A204</v>
          </cell>
        </row>
        <row r="5875">
          <cell r="O5875" t="str">
            <v>待售</v>
          </cell>
        </row>
        <row r="5876">
          <cell r="D5876" t="str">
            <v>美汇半岛车位</v>
          </cell>
          <cell r="E5876" t="str">
            <v>东区2号库1－500</v>
          </cell>
        </row>
        <row r="5876">
          <cell r="H5876" t="str">
            <v>—1A205</v>
          </cell>
        </row>
        <row r="5876">
          <cell r="O5876" t="str">
            <v>待售</v>
          </cell>
        </row>
        <row r="5877">
          <cell r="D5877" t="str">
            <v>美汇半岛车位</v>
          </cell>
          <cell r="E5877" t="str">
            <v>东区2号库1－500</v>
          </cell>
        </row>
        <row r="5877">
          <cell r="H5877" t="str">
            <v>—1A206</v>
          </cell>
        </row>
        <row r="5877">
          <cell r="O5877" t="str">
            <v>待售</v>
          </cell>
        </row>
        <row r="5878">
          <cell r="D5878" t="str">
            <v>美汇半岛车位</v>
          </cell>
          <cell r="E5878" t="str">
            <v>东区2号库1－500</v>
          </cell>
        </row>
        <row r="5878">
          <cell r="H5878" t="str">
            <v>—1A207</v>
          </cell>
        </row>
        <row r="5878">
          <cell r="O5878" t="str">
            <v>待售</v>
          </cell>
        </row>
        <row r="5879">
          <cell r="D5879" t="str">
            <v>美汇半岛车位</v>
          </cell>
          <cell r="E5879" t="str">
            <v>东区2号库1－500</v>
          </cell>
        </row>
        <row r="5879">
          <cell r="H5879" t="str">
            <v>—1A208</v>
          </cell>
        </row>
        <row r="5879">
          <cell r="O5879" t="str">
            <v>待售</v>
          </cell>
        </row>
        <row r="5880">
          <cell r="D5880" t="str">
            <v>美汇半岛车位</v>
          </cell>
          <cell r="E5880" t="str">
            <v>东区2号库1－500</v>
          </cell>
        </row>
        <row r="5880">
          <cell r="H5880" t="str">
            <v>—1A209</v>
          </cell>
        </row>
        <row r="5880">
          <cell r="O5880" t="str">
            <v>待售</v>
          </cell>
        </row>
        <row r="5881">
          <cell r="D5881" t="str">
            <v>美汇半岛车位</v>
          </cell>
          <cell r="E5881" t="str">
            <v>东区2号库1－500</v>
          </cell>
        </row>
        <row r="5881">
          <cell r="H5881" t="str">
            <v>—1A210</v>
          </cell>
        </row>
        <row r="5881">
          <cell r="O5881" t="str">
            <v>待售</v>
          </cell>
        </row>
        <row r="5882">
          <cell r="D5882" t="str">
            <v>美汇半岛车位</v>
          </cell>
          <cell r="E5882" t="str">
            <v>东区2号库1－500</v>
          </cell>
        </row>
        <row r="5882">
          <cell r="H5882" t="str">
            <v>—1A211</v>
          </cell>
        </row>
        <row r="5882">
          <cell r="O5882" t="str">
            <v>待售</v>
          </cell>
        </row>
        <row r="5883">
          <cell r="D5883" t="str">
            <v>美汇半岛车位</v>
          </cell>
          <cell r="E5883" t="str">
            <v>东区2号库1－500</v>
          </cell>
        </row>
        <row r="5883">
          <cell r="H5883" t="str">
            <v>—1A212</v>
          </cell>
        </row>
        <row r="5883">
          <cell r="O5883" t="str">
            <v>待售</v>
          </cell>
        </row>
        <row r="5884">
          <cell r="D5884" t="str">
            <v>美汇半岛车位</v>
          </cell>
          <cell r="E5884" t="str">
            <v>东区2号库1－500</v>
          </cell>
        </row>
        <row r="5884">
          <cell r="H5884" t="str">
            <v>—1A213</v>
          </cell>
        </row>
        <row r="5884">
          <cell r="O5884" t="str">
            <v>待售</v>
          </cell>
        </row>
        <row r="5885">
          <cell r="D5885" t="str">
            <v>美汇半岛车位</v>
          </cell>
          <cell r="E5885" t="str">
            <v>东区2号库1－500</v>
          </cell>
        </row>
        <row r="5885">
          <cell r="H5885" t="str">
            <v>—1A214</v>
          </cell>
        </row>
        <row r="5885">
          <cell r="O5885" t="str">
            <v>待售</v>
          </cell>
        </row>
        <row r="5886">
          <cell r="D5886" t="str">
            <v>美汇半岛车位</v>
          </cell>
          <cell r="E5886" t="str">
            <v>东区2号库1－500</v>
          </cell>
        </row>
        <row r="5886">
          <cell r="H5886" t="str">
            <v>—1A215</v>
          </cell>
        </row>
        <row r="5886">
          <cell r="O5886" t="str">
            <v>待售</v>
          </cell>
        </row>
        <row r="5887">
          <cell r="D5887" t="str">
            <v>美汇半岛车位</v>
          </cell>
          <cell r="E5887" t="str">
            <v>东区2号库1－500</v>
          </cell>
        </row>
        <row r="5887">
          <cell r="H5887" t="str">
            <v>—1A216</v>
          </cell>
        </row>
        <row r="5887">
          <cell r="O5887" t="str">
            <v>待售</v>
          </cell>
        </row>
        <row r="5888">
          <cell r="D5888" t="str">
            <v>美汇半岛车位</v>
          </cell>
          <cell r="E5888" t="str">
            <v>东区2号库1－500</v>
          </cell>
        </row>
        <row r="5888">
          <cell r="H5888" t="str">
            <v>—1A217</v>
          </cell>
        </row>
        <row r="5888">
          <cell r="O5888" t="str">
            <v>待售</v>
          </cell>
        </row>
        <row r="5889">
          <cell r="D5889" t="str">
            <v>美汇半岛车位</v>
          </cell>
          <cell r="E5889" t="str">
            <v>东区2号库1－500</v>
          </cell>
        </row>
        <row r="5889">
          <cell r="H5889" t="str">
            <v>—1A218</v>
          </cell>
        </row>
        <row r="5889">
          <cell r="O5889" t="str">
            <v>待售</v>
          </cell>
        </row>
        <row r="5890">
          <cell r="D5890" t="str">
            <v>美汇半岛车位</v>
          </cell>
          <cell r="E5890" t="str">
            <v>东区2号库1－500</v>
          </cell>
        </row>
        <row r="5890">
          <cell r="H5890" t="str">
            <v>—1A219</v>
          </cell>
        </row>
        <row r="5890">
          <cell r="O5890" t="str">
            <v>待售</v>
          </cell>
        </row>
        <row r="5891">
          <cell r="D5891" t="str">
            <v>美汇半岛车位</v>
          </cell>
          <cell r="E5891" t="str">
            <v>东区2号库1－500</v>
          </cell>
        </row>
        <row r="5891">
          <cell r="H5891" t="str">
            <v>—1A220</v>
          </cell>
        </row>
        <row r="5891">
          <cell r="O5891" t="str">
            <v>待售</v>
          </cell>
        </row>
        <row r="5892">
          <cell r="D5892" t="str">
            <v>美汇半岛车位</v>
          </cell>
          <cell r="E5892" t="str">
            <v>东区2号库1－500</v>
          </cell>
        </row>
        <row r="5892">
          <cell r="H5892" t="str">
            <v>—1A221</v>
          </cell>
        </row>
        <row r="5892">
          <cell r="O5892" t="str">
            <v>待售</v>
          </cell>
        </row>
        <row r="5893">
          <cell r="D5893" t="str">
            <v>美汇半岛车位</v>
          </cell>
          <cell r="E5893" t="str">
            <v>东区2号库1－500</v>
          </cell>
        </row>
        <row r="5893">
          <cell r="H5893" t="str">
            <v>—1A222</v>
          </cell>
        </row>
        <row r="5893">
          <cell r="O5893" t="str">
            <v>待售</v>
          </cell>
        </row>
        <row r="5894">
          <cell r="D5894" t="str">
            <v>美汇半岛车位</v>
          </cell>
          <cell r="E5894" t="str">
            <v>东区2号库1－500</v>
          </cell>
        </row>
        <row r="5894">
          <cell r="H5894" t="str">
            <v>—1A223</v>
          </cell>
        </row>
        <row r="5894">
          <cell r="O5894" t="str">
            <v>待售</v>
          </cell>
        </row>
        <row r="5895">
          <cell r="D5895" t="str">
            <v>美汇半岛车位</v>
          </cell>
          <cell r="E5895" t="str">
            <v>东区2号库1－500</v>
          </cell>
        </row>
        <row r="5895">
          <cell r="H5895" t="str">
            <v>—1A224</v>
          </cell>
        </row>
        <row r="5895">
          <cell r="O5895" t="str">
            <v>待售</v>
          </cell>
        </row>
        <row r="5896">
          <cell r="D5896" t="str">
            <v>美汇半岛车位</v>
          </cell>
          <cell r="E5896" t="str">
            <v>东区2号库1－500</v>
          </cell>
        </row>
        <row r="5896">
          <cell r="H5896" t="str">
            <v>—1A225</v>
          </cell>
        </row>
        <row r="5896">
          <cell r="O5896" t="str">
            <v>待售</v>
          </cell>
        </row>
        <row r="5897">
          <cell r="D5897" t="str">
            <v>美汇半岛车位</v>
          </cell>
          <cell r="E5897" t="str">
            <v>东区2号库1－500</v>
          </cell>
        </row>
        <row r="5897">
          <cell r="H5897" t="str">
            <v>—1A226</v>
          </cell>
        </row>
        <row r="5897">
          <cell r="O5897" t="str">
            <v>待售</v>
          </cell>
        </row>
        <row r="5898">
          <cell r="D5898" t="str">
            <v>美汇半岛车位</v>
          </cell>
          <cell r="E5898" t="str">
            <v>东区2号库1－500</v>
          </cell>
        </row>
        <row r="5898">
          <cell r="H5898" t="str">
            <v>—1A227</v>
          </cell>
        </row>
        <row r="5898">
          <cell r="O5898" t="str">
            <v>待售</v>
          </cell>
        </row>
        <row r="5899">
          <cell r="D5899" t="str">
            <v>美汇半岛车位</v>
          </cell>
          <cell r="E5899" t="str">
            <v>东区2号库1－500</v>
          </cell>
        </row>
        <row r="5899">
          <cell r="H5899" t="str">
            <v>—1A228</v>
          </cell>
        </row>
        <row r="5899">
          <cell r="O5899" t="str">
            <v>待售</v>
          </cell>
        </row>
        <row r="5900">
          <cell r="D5900" t="str">
            <v>美汇半岛车位</v>
          </cell>
          <cell r="E5900" t="str">
            <v>东区2号库1－500</v>
          </cell>
        </row>
        <row r="5900">
          <cell r="H5900" t="str">
            <v>—1A229</v>
          </cell>
        </row>
        <row r="5900">
          <cell r="O5900" t="str">
            <v>待售</v>
          </cell>
        </row>
        <row r="5901">
          <cell r="D5901" t="str">
            <v>美汇半岛车位</v>
          </cell>
          <cell r="E5901" t="str">
            <v>东区2号库1－500</v>
          </cell>
        </row>
        <row r="5901">
          <cell r="H5901" t="str">
            <v>—1A230</v>
          </cell>
        </row>
        <row r="5901">
          <cell r="O5901" t="str">
            <v>待售</v>
          </cell>
        </row>
        <row r="5902">
          <cell r="D5902" t="str">
            <v>美汇半岛车位</v>
          </cell>
          <cell r="E5902" t="str">
            <v>东区2号库1－500</v>
          </cell>
        </row>
        <row r="5902">
          <cell r="H5902" t="str">
            <v>—1A231</v>
          </cell>
        </row>
        <row r="5902">
          <cell r="O5902" t="str">
            <v>待售</v>
          </cell>
        </row>
        <row r="5903">
          <cell r="D5903" t="str">
            <v>美汇半岛车位</v>
          </cell>
          <cell r="E5903" t="str">
            <v>东区2号库1－500</v>
          </cell>
        </row>
        <row r="5903">
          <cell r="H5903" t="str">
            <v>—1A232</v>
          </cell>
        </row>
        <row r="5903">
          <cell r="O5903" t="str">
            <v>待售</v>
          </cell>
        </row>
        <row r="5904">
          <cell r="D5904" t="str">
            <v>美汇半岛车位</v>
          </cell>
          <cell r="E5904" t="str">
            <v>东区2号库1－500</v>
          </cell>
        </row>
        <row r="5904">
          <cell r="H5904" t="str">
            <v>—1A233</v>
          </cell>
        </row>
        <row r="5904">
          <cell r="O5904" t="str">
            <v>待售</v>
          </cell>
        </row>
        <row r="5905">
          <cell r="D5905" t="str">
            <v>美汇半岛车位</v>
          </cell>
          <cell r="E5905" t="str">
            <v>东区2号库1－500</v>
          </cell>
        </row>
        <row r="5905">
          <cell r="H5905" t="str">
            <v>—1A234</v>
          </cell>
        </row>
        <row r="5905">
          <cell r="O5905" t="str">
            <v>待售</v>
          </cell>
        </row>
        <row r="5906">
          <cell r="D5906" t="str">
            <v>美汇半岛车位</v>
          </cell>
          <cell r="E5906" t="str">
            <v>东区2号库1－500</v>
          </cell>
        </row>
        <row r="5906">
          <cell r="H5906" t="str">
            <v>—1A235</v>
          </cell>
        </row>
        <row r="5906">
          <cell r="O5906" t="str">
            <v>待售</v>
          </cell>
        </row>
        <row r="5907">
          <cell r="D5907" t="str">
            <v>美汇半岛车位</v>
          </cell>
          <cell r="E5907" t="str">
            <v>东区2号库1－500</v>
          </cell>
        </row>
        <row r="5907">
          <cell r="H5907" t="str">
            <v>—1A236</v>
          </cell>
        </row>
        <row r="5907">
          <cell r="O5907" t="str">
            <v>待售</v>
          </cell>
        </row>
        <row r="5908">
          <cell r="D5908" t="str">
            <v>美汇半岛车位</v>
          </cell>
          <cell r="E5908" t="str">
            <v>东区2号库1－500</v>
          </cell>
        </row>
        <row r="5908">
          <cell r="H5908" t="str">
            <v>—1A237</v>
          </cell>
        </row>
        <row r="5908">
          <cell r="O5908" t="str">
            <v>待售</v>
          </cell>
        </row>
        <row r="5909">
          <cell r="D5909" t="str">
            <v>美汇半岛车位</v>
          </cell>
          <cell r="E5909" t="str">
            <v>东区2号库1－500</v>
          </cell>
        </row>
        <row r="5909">
          <cell r="H5909" t="str">
            <v>—1A238</v>
          </cell>
        </row>
        <row r="5909">
          <cell r="O5909" t="str">
            <v>待售</v>
          </cell>
        </row>
        <row r="5910">
          <cell r="D5910" t="str">
            <v>美汇半岛车位</v>
          </cell>
          <cell r="E5910" t="str">
            <v>东区2号库1－500</v>
          </cell>
        </row>
        <row r="5910">
          <cell r="H5910" t="str">
            <v>—1A239</v>
          </cell>
        </row>
        <row r="5910">
          <cell r="O5910" t="str">
            <v>待售</v>
          </cell>
        </row>
        <row r="5911">
          <cell r="D5911" t="str">
            <v>美汇半岛车位</v>
          </cell>
          <cell r="E5911" t="str">
            <v>东区2号库1－500</v>
          </cell>
        </row>
        <row r="5911">
          <cell r="H5911" t="str">
            <v>—1A240</v>
          </cell>
        </row>
        <row r="5911">
          <cell r="O5911" t="str">
            <v>待售</v>
          </cell>
        </row>
        <row r="5912">
          <cell r="D5912" t="str">
            <v>美汇半岛车位</v>
          </cell>
          <cell r="E5912" t="str">
            <v>东区2号库1－500</v>
          </cell>
        </row>
        <row r="5912">
          <cell r="H5912" t="str">
            <v>—1A241</v>
          </cell>
        </row>
        <row r="5912">
          <cell r="O5912" t="str">
            <v>待售</v>
          </cell>
        </row>
        <row r="5913">
          <cell r="D5913" t="str">
            <v>美汇半岛车位</v>
          </cell>
          <cell r="E5913" t="str">
            <v>东区2号库1－500</v>
          </cell>
        </row>
        <row r="5913">
          <cell r="H5913" t="str">
            <v>—1A242</v>
          </cell>
        </row>
        <row r="5913">
          <cell r="O5913" t="str">
            <v>待售</v>
          </cell>
        </row>
        <row r="5914">
          <cell r="D5914" t="str">
            <v>美汇半岛车位</v>
          </cell>
          <cell r="E5914" t="str">
            <v>东区2号库1－500</v>
          </cell>
        </row>
        <row r="5914">
          <cell r="H5914" t="str">
            <v>—1A243</v>
          </cell>
        </row>
        <row r="5914">
          <cell r="O5914" t="str">
            <v>待售</v>
          </cell>
        </row>
        <row r="5915">
          <cell r="D5915" t="str">
            <v>美汇半岛车位</v>
          </cell>
          <cell r="E5915" t="str">
            <v>东区2号库1－500</v>
          </cell>
        </row>
        <row r="5915">
          <cell r="H5915" t="str">
            <v>—1A244</v>
          </cell>
        </row>
        <row r="5915">
          <cell r="O5915" t="str">
            <v>待售</v>
          </cell>
        </row>
        <row r="5916">
          <cell r="D5916" t="str">
            <v>美汇半岛车位</v>
          </cell>
          <cell r="E5916" t="str">
            <v>东区2号库1－500</v>
          </cell>
        </row>
        <row r="5916">
          <cell r="H5916" t="str">
            <v>—1A245</v>
          </cell>
        </row>
        <row r="5916">
          <cell r="O5916" t="str">
            <v>待售</v>
          </cell>
        </row>
        <row r="5917">
          <cell r="D5917" t="str">
            <v>美汇半岛车位</v>
          </cell>
          <cell r="E5917" t="str">
            <v>东区2号库1－500</v>
          </cell>
        </row>
        <row r="5917">
          <cell r="H5917" t="str">
            <v>—1A246</v>
          </cell>
        </row>
        <row r="5917">
          <cell r="O5917" t="str">
            <v>待售</v>
          </cell>
        </row>
        <row r="5918">
          <cell r="D5918" t="str">
            <v>美汇半岛车位</v>
          </cell>
          <cell r="E5918" t="str">
            <v>东区2号库1－500</v>
          </cell>
        </row>
        <row r="5918">
          <cell r="H5918" t="str">
            <v>—1A247</v>
          </cell>
        </row>
        <row r="5918">
          <cell r="O5918" t="str">
            <v>待售</v>
          </cell>
        </row>
        <row r="5919">
          <cell r="D5919" t="str">
            <v>美汇半岛车位</v>
          </cell>
          <cell r="E5919" t="str">
            <v>东区2号库1－500</v>
          </cell>
        </row>
        <row r="5919">
          <cell r="H5919" t="str">
            <v>—1A248</v>
          </cell>
        </row>
        <row r="5919">
          <cell r="O5919" t="str">
            <v>待售</v>
          </cell>
        </row>
        <row r="5920">
          <cell r="D5920" t="str">
            <v>美汇半岛车位</v>
          </cell>
          <cell r="E5920" t="str">
            <v>东区2号库1－500</v>
          </cell>
        </row>
        <row r="5920">
          <cell r="H5920" t="str">
            <v>—1A249</v>
          </cell>
        </row>
        <row r="5920">
          <cell r="O5920" t="str">
            <v>待售</v>
          </cell>
        </row>
        <row r="5921">
          <cell r="D5921" t="str">
            <v>美汇半岛车位</v>
          </cell>
          <cell r="E5921" t="str">
            <v>东区2号库1－500</v>
          </cell>
        </row>
        <row r="5921">
          <cell r="H5921" t="str">
            <v>—1A250</v>
          </cell>
        </row>
        <row r="5921">
          <cell r="O5921" t="str">
            <v>待售</v>
          </cell>
        </row>
        <row r="5922">
          <cell r="D5922" t="str">
            <v>美汇半岛车位</v>
          </cell>
          <cell r="E5922" t="str">
            <v>东区2号库1－500</v>
          </cell>
        </row>
        <row r="5922">
          <cell r="H5922" t="str">
            <v>—1A251</v>
          </cell>
        </row>
        <row r="5922">
          <cell r="O5922" t="str">
            <v>待售</v>
          </cell>
        </row>
        <row r="5923">
          <cell r="D5923" t="str">
            <v>美汇半岛车位</v>
          </cell>
          <cell r="E5923" t="str">
            <v>东区2号库1－500</v>
          </cell>
        </row>
        <row r="5923">
          <cell r="H5923" t="str">
            <v>—1A252</v>
          </cell>
        </row>
        <row r="5923">
          <cell r="O5923" t="str">
            <v>待售</v>
          </cell>
        </row>
        <row r="5924">
          <cell r="D5924" t="str">
            <v>美汇半岛车位</v>
          </cell>
          <cell r="E5924" t="str">
            <v>东区2号库1－500</v>
          </cell>
        </row>
        <row r="5924">
          <cell r="H5924" t="str">
            <v>—1A253</v>
          </cell>
        </row>
        <row r="5924">
          <cell r="O5924" t="str">
            <v>待售</v>
          </cell>
        </row>
        <row r="5925">
          <cell r="D5925" t="str">
            <v>美汇半岛车位</v>
          </cell>
          <cell r="E5925" t="str">
            <v>东区2号库1－500</v>
          </cell>
        </row>
        <row r="5925">
          <cell r="H5925" t="str">
            <v>—1A254</v>
          </cell>
        </row>
        <row r="5925">
          <cell r="O5925" t="str">
            <v>待售</v>
          </cell>
        </row>
        <row r="5926">
          <cell r="D5926" t="str">
            <v>美汇半岛车位</v>
          </cell>
          <cell r="E5926" t="str">
            <v>东区2号库1－500</v>
          </cell>
        </row>
        <row r="5926">
          <cell r="H5926" t="str">
            <v>—1A255</v>
          </cell>
        </row>
        <row r="5926">
          <cell r="O5926" t="str">
            <v>待售</v>
          </cell>
        </row>
        <row r="5927">
          <cell r="D5927" t="str">
            <v>美汇半岛车位</v>
          </cell>
          <cell r="E5927" t="str">
            <v>东区2号库1－500</v>
          </cell>
        </row>
        <row r="5927">
          <cell r="H5927" t="str">
            <v>—1A256</v>
          </cell>
        </row>
        <row r="5927">
          <cell r="O5927" t="str">
            <v>待售</v>
          </cell>
        </row>
        <row r="5928">
          <cell r="D5928" t="str">
            <v>美汇半岛车位</v>
          </cell>
          <cell r="E5928" t="str">
            <v>东区2号库1－500</v>
          </cell>
        </row>
        <row r="5928">
          <cell r="H5928" t="str">
            <v>—1A257</v>
          </cell>
        </row>
        <row r="5928">
          <cell r="O5928" t="str">
            <v>待售</v>
          </cell>
        </row>
        <row r="5929">
          <cell r="D5929" t="str">
            <v>美汇半岛车位</v>
          </cell>
          <cell r="E5929" t="str">
            <v>东区2号库1－500</v>
          </cell>
        </row>
        <row r="5929">
          <cell r="H5929" t="str">
            <v>—1A258</v>
          </cell>
        </row>
        <row r="5929">
          <cell r="O5929" t="str">
            <v>待售</v>
          </cell>
        </row>
        <row r="5930">
          <cell r="D5930" t="str">
            <v>美汇半岛车位</v>
          </cell>
          <cell r="E5930" t="str">
            <v>东区2号库1－500</v>
          </cell>
        </row>
        <row r="5930">
          <cell r="H5930" t="str">
            <v>—1A259</v>
          </cell>
        </row>
        <row r="5930">
          <cell r="O5930" t="str">
            <v>待售</v>
          </cell>
        </row>
        <row r="5931">
          <cell r="D5931" t="str">
            <v>美汇半岛车位</v>
          </cell>
          <cell r="E5931" t="str">
            <v>东区2号库1－500</v>
          </cell>
        </row>
        <row r="5931">
          <cell r="H5931" t="str">
            <v>—1A260</v>
          </cell>
        </row>
        <row r="5931">
          <cell r="O5931" t="str">
            <v>待售</v>
          </cell>
        </row>
        <row r="5932">
          <cell r="D5932" t="str">
            <v>美汇半岛车位</v>
          </cell>
          <cell r="E5932" t="str">
            <v>东区2号库1－500</v>
          </cell>
        </row>
        <row r="5932">
          <cell r="H5932" t="str">
            <v>—1A261</v>
          </cell>
        </row>
        <row r="5932">
          <cell r="O5932" t="str">
            <v>待售</v>
          </cell>
        </row>
        <row r="5933">
          <cell r="D5933" t="str">
            <v>美汇半岛车位</v>
          </cell>
          <cell r="E5933" t="str">
            <v>东区2号库1－500</v>
          </cell>
        </row>
        <row r="5933">
          <cell r="H5933" t="str">
            <v>—1A262</v>
          </cell>
        </row>
        <row r="5933">
          <cell r="O5933" t="str">
            <v>待售</v>
          </cell>
        </row>
        <row r="5934">
          <cell r="D5934" t="str">
            <v>美汇半岛车位</v>
          </cell>
          <cell r="E5934" t="str">
            <v>东区2号库1－500</v>
          </cell>
        </row>
        <row r="5934">
          <cell r="H5934" t="str">
            <v>—1A263</v>
          </cell>
        </row>
        <row r="5934">
          <cell r="O5934" t="str">
            <v>待售</v>
          </cell>
        </row>
        <row r="5935">
          <cell r="D5935" t="str">
            <v>美汇半岛车位</v>
          </cell>
          <cell r="E5935" t="str">
            <v>东区2号库1－500</v>
          </cell>
        </row>
        <row r="5935">
          <cell r="H5935" t="str">
            <v>—1A264</v>
          </cell>
        </row>
        <row r="5935">
          <cell r="O5935" t="str">
            <v>待售</v>
          </cell>
        </row>
        <row r="5936">
          <cell r="D5936" t="str">
            <v>美汇半岛车位</v>
          </cell>
          <cell r="E5936" t="str">
            <v>东区2号库1－500</v>
          </cell>
        </row>
        <row r="5936">
          <cell r="H5936" t="str">
            <v>—1A265</v>
          </cell>
        </row>
        <row r="5936">
          <cell r="O5936" t="str">
            <v>待售</v>
          </cell>
        </row>
        <row r="5937">
          <cell r="D5937" t="str">
            <v>美汇半岛车位</v>
          </cell>
          <cell r="E5937" t="str">
            <v>东区2号库1－500</v>
          </cell>
        </row>
        <row r="5937">
          <cell r="H5937" t="str">
            <v>—1A266</v>
          </cell>
        </row>
        <row r="5937">
          <cell r="O5937" t="str">
            <v>待售</v>
          </cell>
        </row>
        <row r="5938">
          <cell r="D5938" t="str">
            <v>美汇半岛车位</v>
          </cell>
          <cell r="E5938" t="str">
            <v>东区2号库1－500</v>
          </cell>
        </row>
        <row r="5938">
          <cell r="H5938" t="str">
            <v>—1A267</v>
          </cell>
        </row>
        <row r="5938">
          <cell r="O5938" t="str">
            <v>待售</v>
          </cell>
        </row>
        <row r="5939">
          <cell r="D5939" t="str">
            <v>美汇半岛车位</v>
          </cell>
          <cell r="E5939" t="str">
            <v>东区2号库1－500</v>
          </cell>
        </row>
        <row r="5939">
          <cell r="H5939" t="str">
            <v>—1A268</v>
          </cell>
        </row>
        <row r="5939">
          <cell r="O5939" t="str">
            <v>待售</v>
          </cell>
        </row>
        <row r="5940">
          <cell r="D5940" t="str">
            <v>美汇半岛车位</v>
          </cell>
          <cell r="E5940" t="str">
            <v>东区2号库1－500</v>
          </cell>
        </row>
        <row r="5940">
          <cell r="H5940" t="str">
            <v>—1A269</v>
          </cell>
        </row>
        <row r="5940">
          <cell r="O5940" t="str">
            <v>待售</v>
          </cell>
        </row>
        <row r="5941">
          <cell r="D5941" t="str">
            <v>美汇半岛车位</v>
          </cell>
          <cell r="E5941" t="str">
            <v>东区2号库1－500</v>
          </cell>
        </row>
        <row r="5941">
          <cell r="H5941" t="str">
            <v>—1A270</v>
          </cell>
        </row>
        <row r="5941">
          <cell r="O5941" t="str">
            <v>待售</v>
          </cell>
        </row>
        <row r="5942">
          <cell r="D5942" t="str">
            <v>美汇半岛车位</v>
          </cell>
          <cell r="E5942" t="str">
            <v>东区2号库1－500</v>
          </cell>
        </row>
        <row r="5942">
          <cell r="H5942" t="str">
            <v>—1A271</v>
          </cell>
        </row>
        <row r="5942">
          <cell r="O5942" t="str">
            <v>待售</v>
          </cell>
        </row>
        <row r="5943">
          <cell r="D5943" t="str">
            <v>美汇半岛车位</v>
          </cell>
          <cell r="E5943" t="str">
            <v>东区2号库1－500</v>
          </cell>
        </row>
        <row r="5943">
          <cell r="H5943" t="str">
            <v>—1A272</v>
          </cell>
        </row>
        <row r="5943">
          <cell r="O5943" t="str">
            <v>待售</v>
          </cell>
        </row>
        <row r="5944">
          <cell r="D5944" t="str">
            <v>美汇半岛车位</v>
          </cell>
          <cell r="E5944" t="str">
            <v>东区2号库1－500</v>
          </cell>
        </row>
        <row r="5944">
          <cell r="H5944" t="str">
            <v>—1A273</v>
          </cell>
        </row>
        <row r="5944">
          <cell r="O5944" t="str">
            <v>待售</v>
          </cell>
        </row>
        <row r="5945">
          <cell r="D5945" t="str">
            <v>美汇半岛车位</v>
          </cell>
          <cell r="E5945" t="str">
            <v>东区2号库1－500</v>
          </cell>
        </row>
        <row r="5945">
          <cell r="H5945" t="str">
            <v>—1A274</v>
          </cell>
        </row>
        <row r="5945">
          <cell r="O5945" t="str">
            <v>待售</v>
          </cell>
        </row>
        <row r="5946">
          <cell r="D5946" t="str">
            <v>美汇半岛车位</v>
          </cell>
          <cell r="E5946" t="str">
            <v>东区2号库1－500</v>
          </cell>
        </row>
        <row r="5946">
          <cell r="H5946" t="str">
            <v>—1A275</v>
          </cell>
        </row>
        <row r="5946">
          <cell r="O5946" t="str">
            <v>待售</v>
          </cell>
        </row>
        <row r="5947">
          <cell r="D5947" t="str">
            <v>美汇半岛车位</v>
          </cell>
          <cell r="E5947" t="str">
            <v>东区2号库1－500</v>
          </cell>
        </row>
        <row r="5947">
          <cell r="H5947" t="str">
            <v>—1A276</v>
          </cell>
        </row>
        <row r="5947">
          <cell r="O5947" t="str">
            <v>待售</v>
          </cell>
        </row>
        <row r="5948">
          <cell r="D5948" t="str">
            <v>美汇半岛车位</v>
          </cell>
          <cell r="E5948" t="str">
            <v>东区2号库1－500</v>
          </cell>
        </row>
        <row r="5948">
          <cell r="H5948" t="str">
            <v>—1A277</v>
          </cell>
        </row>
        <row r="5948">
          <cell r="O5948" t="str">
            <v>待售</v>
          </cell>
        </row>
        <row r="5949">
          <cell r="D5949" t="str">
            <v>美汇半岛车位</v>
          </cell>
          <cell r="E5949" t="str">
            <v>东区2号库1－500</v>
          </cell>
        </row>
        <row r="5949">
          <cell r="H5949" t="str">
            <v>—1A278</v>
          </cell>
        </row>
        <row r="5949">
          <cell r="O5949" t="str">
            <v>待售</v>
          </cell>
        </row>
        <row r="5950">
          <cell r="D5950" t="str">
            <v>美汇半岛车位</v>
          </cell>
          <cell r="E5950" t="str">
            <v>东区2号库1－500</v>
          </cell>
        </row>
        <row r="5950">
          <cell r="H5950" t="str">
            <v>—1A279</v>
          </cell>
        </row>
        <row r="5950">
          <cell r="O5950" t="str">
            <v>待售</v>
          </cell>
        </row>
        <row r="5951">
          <cell r="D5951" t="str">
            <v>美汇半岛车位</v>
          </cell>
          <cell r="E5951" t="str">
            <v>东区2号库1－500</v>
          </cell>
        </row>
        <row r="5951">
          <cell r="H5951" t="str">
            <v>—1A280</v>
          </cell>
        </row>
        <row r="5951">
          <cell r="O5951" t="str">
            <v>待售</v>
          </cell>
        </row>
        <row r="5952">
          <cell r="D5952" t="str">
            <v>美汇半岛车位</v>
          </cell>
          <cell r="E5952" t="str">
            <v>东区2号库1－500</v>
          </cell>
        </row>
        <row r="5952">
          <cell r="H5952" t="str">
            <v>—1A281</v>
          </cell>
        </row>
        <row r="5952">
          <cell r="O5952" t="str">
            <v>待售</v>
          </cell>
        </row>
        <row r="5953">
          <cell r="D5953" t="str">
            <v>美汇半岛车位</v>
          </cell>
          <cell r="E5953" t="str">
            <v>东区2号库1－500</v>
          </cell>
        </row>
        <row r="5953">
          <cell r="H5953" t="str">
            <v>—1A282</v>
          </cell>
        </row>
        <row r="5953">
          <cell r="O5953" t="str">
            <v>待售</v>
          </cell>
        </row>
        <row r="5954">
          <cell r="D5954" t="str">
            <v>美汇半岛车位</v>
          </cell>
          <cell r="E5954" t="str">
            <v>东区2号库1－500</v>
          </cell>
        </row>
        <row r="5954">
          <cell r="H5954" t="str">
            <v>—1A283</v>
          </cell>
        </row>
        <row r="5954">
          <cell r="O5954" t="str">
            <v>待售</v>
          </cell>
        </row>
        <row r="5955">
          <cell r="D5955" t="str">
            <v>美汇半岛车位</v>
          </cell>
          <cell r="E5955" t="str">
            <v>东区2号库1－500</v>
          </cell>
        </row>
        <row r="5955">
          <cell r="H5955" t="str">
            <v>—1A284</v>
          </cell>
        </row>
        <row r="5955">
          <cell r="O5955" t="str">
            <v>待售</v>
          </cell>
        </row>
        <row r="5956">
          <cell r="D5956" t="str">
            <v>美汇半岛车位</v>
          </cell>
          <cell r="E5956" t="str">
            <v>东区2号库1－500</v>
          </cell>
        </row>
        <row r="5956">
          <cell r="H5956" t="str">
            <v>—1A285</v>
          </cell>
        </row>
        <row r="5956">
          <cell r="O5956" t="str">
            <v>待售</v>
          </cell>
        </row>
        <row r="5957">
          <cell r="D5957" t="str">
            <v>美汇半岛车位</v>
          </cell>
          <cell r="E5957" t="str">
            <v>东区2号库1－500</v>
          </cell>
        </row>
        <row r="5957">
          <cell r="H5957" t="str">
            <v>—1A286</v>
          </cell>
        </row>
        <row r="5957">
          <cell r="O5957" t="str">
            <v>待售</v>
          </cell>
        </row>
        <row r="5958">
          <cell r="D5958" t="str">
            <v>美汇半岛车位</v>
          </cell>
          <cell r="E5958" t="str">
            <v>东区2号库1－500</v>
          </cell>
        </row>
        <row r="5958">
          <cell r="H5958" t="str">
            <v>—1A287</v>
          </cell>
        </row>
        <row r="5958">
          <cell r="O5958" t="str">
            <v>待售</v>
          </cell>
        </row>
        <row r="5959">
          <cell r="D5959" t="str">
            <v>美汇半岛车位</v>
          </cell>
          <cell r="E5959" t="str">
            <v>东区2号库1－500</v>
          </cell>
        </row>
        <row r="5959">
          <cell r="H5959" t="str">
            <v>—1A288</v>
          </cell>
        </row>
        <row r="5959">
          <cell r="O5959" t="str">
            <v>签约</v>
          </cell>
        </row>
        <row r="5960">
          <cell r="D5960" t="str">
            <v>美汇半岛车位</v>
          </cell>
          <cell r="E5960" t="str">
            <v>东区2号库1－500</v>
          </cell>
        </row>
        <row r="5960">
          <cell r="H5960" t="str">
            <v>—1A289</v>
          </cell>
        </row>
        <row r="5960">
          <cell r="O5960" t="str">
            <v>待售</v>
          </cell>
        </row>
        <row r="5961">
          <cell r="D5961" t="str">
            <v>美汇半岛车位</v>
          </cell>
          <cell r="E5961" t="str">
            <v>东区2号库1－500</v>
          </cell>
        </row>
        <row r="5961">
          <cell r="H5961" t="str">
            <v>—1A290</v>
          </cell>
        </row>
        <row r="5961">
          <cell r="O5961" t="str">
            <v>待售</v>
          </cell>
        </row>
        <row r="5962">
          <cell r="D5962" t="str">
            <v>美汇半岛车位</v>
          </cell>
          <cell r="E5962" t="str">
            <v>东区2号库1－500</v>
          </cell>
        </row>
        <row r="5962">
          <cell r="H5962" t="str">
            <v>—1A291</v>
          </cell>
        </row>
        <row r="5962">
          <cell r="O5962" t="str">
            <v>待售</v>
          </cell>
        </row>
        <row r="5963">
          <cell r="D5963" t="str">
            <v>美汇半岛车位</v>
          </cell>
          <cell r="E5963" t="str">
            <v>东区2号库1－500</v>
          </cell>
        </row>
        <row r="5963">
          <cell r="H5963" t="str">
            <v>—1A292</v>
          </cell>
        </row>
        <row r="5963">
          <cell r="O5963" t="str">
            <v>待售</v>
          </cell>
        </row>
        <row r="5964">
          <cell r="D5964" t="str">
            <v>美汇半岛车位</v>
          </cell>
          <cell r="E5964" t="str">
            <v>东区2号库1－500</v>
          </cell>
        </row>
        <row r="5964">
          <cell r="H5964" t="str">
            <v>—1A293</v>
          </cell>
        </row>
        <row r="5964">
          <cell r="O5964" t="str">
            <v>待售</v>
          </cell>
        </row>
        <row r="5965">
          <cell r="D5965" t="str">
            <v>美汇半岛车位</v>
          </cell>
          <cell r="E5965" t="str">
            <v>东区2号库1－500</v>
          </cell>
        </row>
        <row r="5965">
          <cell r="H5965" t="str">
            <v>—1A294</v>
          </cell>
        </row>
        <row r="5965">
          <cell r="O5965" t="str">
            <v>待售</v>
          </cell>
        </row>
        <row r="5966">
          <cell r="D5966" t="str">
            <v>美汇半岛车位</v>
          </cell>
          <cell r="E5966" t="str">
            <v>东区2号库1－500</v>
          </cell>
        </row>
        <row r="5966">
          <cell r="H5966" t="str">
            <v>—1A295</v>
          </cell>
        </row>
        <row r="5966">
          <cell r="O5966" t="str">
            <v>待售</v>
          </cell>
        </row>
        <row r="5967">
          <cell r="D5967" t="str">
            <v>美汇半岛车位</v>
          </cell>
          <cell r="E5967" t="str">
            <v>东区2号库1－500</v>
          </cell>
        </row>
        <row r="5967">
          <cell r="H5967" t="str">
            <v>—1A296</v>
          </cell>
        </row>
        <row r="5967">
          <cell r="O5967" t="str">
            <v>待售</v>
          </cell>
        </row>
        <row r="5968">
          <cell r="D5968" t="str">
            <v>美汇半岛车位</v>
          </cell>
          <cell r="E5968" t="str">
            <v>东区2号库1－500</v>
          </cell>
        </row>
        <row r="5968">
          <cell r="H5968" t="str">
            <v>—1A297</v>
          </cell>
        </row>
        <row r="5968">
          <cell r="O5968" t="str">
            <v>待售</v>
          </cell>
        </row>
        <row r="5969">
          <cell r="D5969" t="str">
            <v>美汇半岛车位</v>
          </cell>
          <cell r="E5969" t="str">
            <v>东区2号库1－500</v>
          </cell>
        </row>
        <row r="5969">
          <cell r="H5969" t="str">
            <v>—1A298</v>
          </cell>
        </row>
        <row r="5969">
          <cell r="O5969" t="str">
            <v>待售</v>
          </cell>
        </row>
        <row r="5970">
          <cell r="D5970" t="str">
            <v>美汇半岛车位</v>
          </cell>
          <cell r="E5970" t="str">
            <v>东区2号库1－500</v>
          </cell>
        </row>
        <row r="5970">
          <cell r="H5970" t="str">
            <v>—1A299</v>
          </cell>
        </row>
        <row r="5970">
          <cell r="O5970" t="str">
            <v>待售</v>
          </cell>
        </row>
        <row r="5971">
          <cell r="D5971" t="str">
            <v>美汇半岛车位</v>
          </cell>
          <cell r="E5971" t="str">
            <v>东区2号库1－500</v>
          </cell>
        </row>
        <row r="5971">
          <cell r="H5971" t="str">
            <v>—1A300</v>
          </cell>
        </row>
        <row r="5971">
          <cell r="O5971" t="str">
            <v>待售</v>
          </cell>
        </row>
        <row r="5972">
          <cell r="D5972" t="str">
            <v>美汇半岛车位</v>
          </cell>
          <cell r="E5972" t="str">
            <v>东区2号库1－500</v>
          </cell>
        </row>
        <row r="5972">
          <cell r="H5972" t="str">
            <v>—1A301</v>
          </cell>
        </row>
        <row r="5972">
          <cell r="O5972" t="str">
            <v>待售</v>
          </cell>
        </row>
        <row r="5973">
          <cell r="D5973" t="str">
            <v>美汇半岛车位</v>
          </cell>
          <cell r="E5973" t="str">
            <v>东区2号库1－500</v>
          </cell>
        </row>
        <row r="5973">
          <cell r="H5973" t="str">
            <v>—1A302</v>
          </cell>
        </row>
        <row r="5973">
          <cell r="O5973" t="str">
            <v>待售</v>
          </cell>
        </row>
        <row r="5974">
          <cell r="D5974" t="str">
            <v>美汇半岛车位</v>
          </cell>
          <cell r="E5974" t="str">
            <v>东区2号库1－500</v>
          </cell>
        </row>
        <row r="5974">
          <cell r="H5974" t="str">
            <v>—1A303</v>
          </cell>
        </row>
        <row r="5974">
          <cell r="O5974" t="str">
            <v>待售</v>
          </cell>
        </row>
        <row r="5975">
          <cell r="D5975" t="str">
            <v>美汇半岛车位</v>
          </cell>
          <cell r="E5975" t="str">
            <v>东区2号库1－500</v>
          </cell>
        </row>
        <row r="5975">
          <cell r="H5975" t="str">
            <v>—1A304</v>
          </cell>
        </row>
        <row r="5975">
          <cell r="O5975" t="str">
            <v>待售</v>
          </cell>
        </row>
        <row r="5976">
          <cell r="D5976" t="str">
            <v>美汇半岛车位</v>
          </cell>
          <cell r="E5976" t="str">
            <v>东区2号库1－500</v>
          </cell>
        </row>
        <row r="5976">
          <cell r="H5976" t="str">
            <v>—1A305</v>
          </cell>
        </row>
        <row r="5976">
          <cell r="O5976" t="str">
            <v>待售</v>
          </cell>
        </row>
        <row r="5977">
          <cell r="D5977" t="str">
            <v>美汇半岛车位</v>
          </cell>
          <cell r="E5977" t="str">
            <v>东区2号库1－500</v>
          </cell>
        </row>
        <row r="5977">
          <cell r="H5977" t="str">
            <v>—1A306</v>
          </cell>
        </row>
        <row r="5977">
          <cell r="O5977" t="str">
            <v>待售</v>
          </cell>
        </row>
        <row r="5978">
          <cell r="D5978" t="str">
            <v>美汇半岛车位</v>
          </cell>
          <cell r="E5978" t="str">
            <v>东区2号库1－500</v>
          </cell>
        </row>
        <row r="5978">
          <cell r="H5978" t="str">
            <v>—1A307</v>
          </cell>
        </row>
        <row r="5978">
          <cell r="O5978" t="str">
            <v>待售</v>
          </cell>
        </row>
        <row r="5979">
          <cell r="D5979" t="str">
            <v>美汇半岛车位</v>
          </cell>
          <cell r="E5979" t="str">
            <v>东区2号库1－500</v>
          </cell>
        </row>
        <row r="5979">
          <cell r="H5979" t="str">
            <v>—1A308</v>
          </cell>
        </row>
        <row r="5979">
          <cell r="O5979" t="str">
            <v>待售</v>
          </cell>
        </row>
        <row r="5980">
          <cell r="D5980" t="str">
            <v>美汇半岛车位</v>
          </cell>
          <cell r="E5980" t="str">
            <v>东区2号库1－500</v>
          </cell>
        </row>
        <row r="5980">
          <cell r="H5980" t="str">
            <v>—1A309</v>
          </cell>
        </row>
        <row r="5980">
          <cell r="O5980" t="str">
            <v>待售</v>
          </cell>
        </row>
        <row r="5981">
          <cell r="D5981" t="str">
            <v>美汇半岛车位</v>
          </cell>
          <cell r="E5981" t="str">
            <v>东区2号库1－500</v>
          </cell>
        </row>
        <row r="5981">
          <cell r="H5981" t="str">
            <v>—1A310</v>
          </cell>
        </row>
        <row r="5981">
          <cell r="O5981" t="str">
            <v>待售</v>
          </cell>
        </row>
        <row r="5982">
          <cell r="D5982" t="str">
            <v>美汇半岛车位</v>
          </cell>
          <cell r="E5982" t="str">
            <v>东区2号库1－500</v>
          </cell>
        </row>
        <row r="5982">
          <cell r="H5982" t="str">
            <v>—1A311</v>
          </cell>
        </row>
        <row r="5982">
          <cell r="O5982" t="str">
            <v>待售</v>
          </cell>
        </row>
        <row r="5983">
          <cell r="D5983" t="str">
            <v>美汇半岛车位</v>
          </cell>
          <cell r="E5983" t="str">
            <v>东区2号库1－500</v>
          </cell>
        </row>
        <row r="5983">
          <cell r="H5983" t="str">
            <v>—1A312</v>
          </cell>
        </row>
        <row r="5983">
          <cell r="O5983" t="str">
            <v>待售</v>
          </cell>
        </row>
        <row r="5984">
          <cell r="D5984" t="str">
            <v>美汇半岛车位</v>
          </cell>
          <cell r="E5984" t="str">
            <v>东区2号库1－500</v>
          </cell>
        </row>
        <row r="5984">
          <cell r="H5984" t="str">
            <v>—1A313</v>
          </cell>
        </row>
        <row r="5984">
          <cell r="O5984" t="str">
            <v>待售</v>
          </cell>
        </row>
        <row r="5985">
          <cell r="D5985" t="str">
            <v>美汇半岛车位</v>
          </cell>
          <cell r="E5985" t="str">
            <v>东区2号库1－500</v>
          </cell>
        </row>
        <row r="5985">
          <cell r="H5985" t="str">
            <v>—1A314</v>
          </cell>
        </row>
        <row r="5985">
          <cell r="O5985" t="str">
            <v>待售</v>
          </cell>
        </row>
        <row r="5986">
          <cell r="D5986" t="str">
            <v>美汇半岛车位</v>
          </cell>
          <cell r="E5986" t="str">
            <v>东区2号库1－500</v>
          </cell>
        </row>
        <row r="5986">
          <cell r="H5986" t="str">
            <v>—1A315</v>
          </cell>
        </row>
        <row r="5986">
          <cell r="O5986" t="str">
            <v>待售</v>
          </cell>
        </row>
        <row r="5987">
          <cell r="D5987" t="str">
            <v>美汇半岛车位</v>
          </cell>
          <cell r="E5987" t="str">
            <v>东区2号库1－500</v>
          </cell>
        </row>
        <row r="5987">
          <cell r="H5987" t="str">
            <v>—1A316</v>
          </cell>
        </row>
        <row r="5987">
          <cell r="O5987" t="str">
            <v>待售</v>
          </cell>
        </row>
        <row r="5988">
          <cell r="D5988" t="str">
            <v>美汇半岛车位</v>
          </cell>
          <cell r="E5988" t="str">
            <v>东区2号库1－500</v>
          </cell>
        </row>
        <row r="5988">
          <cell r="H5988" t="str">
            <v>—1A317</v>
          </cell>
        </row>
        <row r="5988">
          <cell r="O5988" t="str">
            <v>待售</v>
          </cell>
        </row>
        <row r="5989">
          <cell r="D5989" t="str">
            <v>美汇半岛车位</v>
          </cell>
          <cell r="E5989" t="str">
            <v>东区2号库1－500</v>
          </cell>
        </row>
        <row r="5989">
          <cell r="H5989" t="str">
            <v>—1A318</v>
          </cell>
        </row>
        <row r="5989">
          <cell r="O5989" t="str">
            <v>待售</v>
          </cell>
        </row>
        <row r="5990">
          <cell r="D5990" t="str">
            <v>美汇半岛车位</v>
          </cell>
          <cell r="E5990" t="str">
            <v>东区2号库1－500</v>
          </cell>
        </row>
        <row r="5990">
          <cell r="H5990" t="str">
            <v>—1A319</v>
          </cell>
        </row>
        <row r="5990">
          <cell r="O5990" t="str">
            <v>待售</v>
          </cell>
        </row>
        <row r="5991">
          <cell r="D5991" t="str">
            <v>美汇半岛车位</v>
          </cell>
          <cell r="E5991" t="str">
            <v>东区2号库1－500</v>
          </cell>
        </row>
        <row r="5991">
          <cell r="H5991" t="str">
            <v>—1A320</v>
          </cell>
        </row>
        <row r="5991">
          <cell r="O5991" t="str">
            <v>待售</v>
          </cell>
        </row>
        <row r="5992">
          <cell r="D5992" t="str">
            <v>美汇半岛车位</v>
          </cell>
          <cell r="E5992" t="str">
            <v>东区2号库1－500</v>
          </cell>
        </row>
        <row r="5992">
          <cell r="H5992" t="str">
            <v>—1A321</v>
          </cell>
        </row>
        <row r="5992">
          <cell r="O5992" t="str">
            <v>待售</v>
          </cell>
        </row>
        <row r="5993">
          <cell r="D5993" t="str">
            <v>美汇半岛车位</v>
          </cell>
          <cell r="E5993" t="str">
            <v>东区2号库1－500</v>
          </cell>
        </row>
        <row r="5993">
          <cell r="H5993" t="str">
            <v>—1A322</v>
          </cell>
        </row>
        <row r="5993">
          <cell r="O5993" t="str">
            <v>待售</v>
          </cell>
        </row>
        <row r="5994">
          <cell r="D5994" t="str">
            <v>美汇半岛车位</v>
          </cell>
          <cell r="E5994" t="str">
            <v>东区2号库1－500</v>
          </cell>
        </row>
        <row r="5994">
          <cell r="H5994" t="str">
            <v>—1A323</v>
          </cell>
        </row>
        <row r="5994">
          <cell r="O5994" t="str">
            <v>待售</v>
          </cell>
        </row>
        <row r="5995">
          <cell r="D5995" t="str">
            <v>美汇半岛车位</v>
          </cell>
          <cell r="E5995" t="str">
            <v>东区2号库1－500</v>
          </cell>
        </row>
        <row r="5995">
          <cell r="H5995" t="str">
            <v>—1A324</v>
          </cell>
        </row>
        <row r="5995">
          <cell r="O5995" t="str">
            <v>待售</v>
          </cell>
        </row>
        <row r="5996">
          <cell r="D5996" t="str">
            <v>美汇半岛车位</v>
          </cell>
          <cell r="E5996" t="str">
            <v>东区2号库1－500</v>
          </cell>
        </row>
        <row r="5996">
          <cell r="H5996" t="str">
            <v>—1A325</v>
          </cell>
        </row>
        <row r="5996">
          <cell r="O5996" t="str">
            <v>待售</v>
          </cell>
        </row>
        <row r="5997">
          <cell r="D5997" t="str">
            <v>美汇半岛车位</v>
          </cell>
          <cell r="E5997" t="str">
            <v>东区2号库1－500</v>
          </cell>
        </row>
        <row r="5997">
          <cell r="H5997" t="str">
            <v>—1A326</v>
          </cell>
        </row>
        <row r="5997">
          <cell r="O5997" t="str">
            <v>待售</v>
          </cell>
        </row>
        <row r="5998">
          <cell r="D5998" t="str">
            <v>美汇半岛车位</v>
          </cell>
          <cell r="E5998" t="str">
            <v>东区2号库1－500</v>
          </cell>
        </row>
        <row r="5998">
          <cell r="H5998" t="str">
            <v>—1A327</v>
          </cell>
        </row>
        <row r="5998">
          <cell r="O5998" t="str">
            <v>待售</v>
          </cell>
        </row>
        <row r="5999">
          <cell r="D5999" t="str">
            <v>美汇半岛车位</v>
          </cell>
          <cell r="E5999" t="str">
            <v>东区2号库1－500</v>
          </cell>
        </row>
        <row r="5999">
          <cell r="H5999" t="str">
            <v>—1A328</v>
          </cell>
        </row>
        <row r="5999">
          <cell r="O5999" t="str">
            <v>待售</v>
          </cell>
        </row>
        <row r="6000">
          <cell r="D6000" t="str">
            <v>美汇半岛车位</v>
          </cell>
          <cell r="E6000" t="str">
            <v>东区2号库1－500</v>
          </cell>
        </row>
        <row r="6000">
          <cell r="H6000" t="str">
            <v>—1A329</v>
          </cell>
        </row>
        <row r="6000">
          <cell r="O6000" t="str">
            <v>待售</v>
          </cell>
        </row>
        <row r="6001">
          <cell r="D6001" t="str">
            <v>美汇半岛车位</v>
          </cell>
          <cell r="E6001" t="str">
            <v>东区2号库1－500</v>
          </cell>
        </row>
        <row r="6001">
          <cell r="H6001" t="str">
            <v>—1A330</v>
          </cell>
        </row>
        <row r="6001">
          <cell r="O6001" t="str">
            <v>待售</v>
          </cell>
        </row>
        <row r="6002">
          <cell r="D6002" t="str">
            <v>美汇半岛车位</v>
          </cell>
          <cell r="E6002" t="str">
            <v>东区2号库1－500</v>
          </cell>
        </row>
        <row r="6002">
          <cell r="H6002" t="str">
            <v>—1A331</v>
          </cell>
        </row>
        <row r="6002">
          <cell r="O6002" t="str">
            <v>待售</v>
          </cell>
        </row>
        <row r="6003">
          <cell r="D6003" t="str">
            <v>美汇半岛车位</v>
          </cell>
          <cell r="E6003" t="str">
            <v>东区2号库1－500</v>
          </cell>
        </row>
        <row r="6003">
          <cell r="H6003" t="str">
            <v>—1A332</v>
          </cell>
        </row>
        <row r="6003">
          <cell r="O6003" t="str">
            <v>待售</v>
          </cell>
        </row>
        <row r="6004">
          <cell r="D6004" t="str">
            <v>美汇半岛车位</v>
          </cell>
          <cell r="E6004" t="str">
            <v>东区2号库1－500</v>
          </cell>
        </row>
        <row r="6004">
          <cell r="H6004" t="str">
            <v>—1A333</v>
          </cell>
        </row>
        <row r="6004">
          <cell r="O6004" t="str">
            <v>待售</v>
          </cell>
        </row>
        <row r="6005">
          <cell r="D6005" t="str">
            <v>美汇半岛车位</v>
          </cell>
          <cell r="E6005" t="str">
            <v>东区2号库1－500</v>
          </cell>
        </row>
        <row r="6005">
          <cell r="H6005" t="str">
            <v>—1A334</v>
          </cell>
        </row>
        <row r="6005">
          <cell r="O6005" t="str">
            <v>待售</v>
          </cell>
        </row>
        <row r="6006">
          <cell r="D6006" t="str">
            <v>美汇半岛车位</v>
          </cell>
          <cell r="E6006" t="str">
            <v>东区2号库1－500</v>
          </cell>
        </row>
        <row r="6006">
          <cell r="H6006" t="str">
            <v>—1A335</v>
          </cell>
        </row>
        <row r="6006">
          <cell r="O6006" t="str">
            <v>待售</v>
          </cell>
        </row>
        <row r="6007">
          <cell r="D6007" t="str">
            <v>美汇半岛车位</v>
          </cell>
          <cell r="E6007" t="str">
            <v>东区2号库1－500</v>
          </cell>
        </row>
        <row r="6007">
          <cell r="H6007" t="str">
            <v>—1A336</v>
          </cell>
        </row>
        <row r="6007">
          <cell r="O6007" t="str">
            <v>待售</v>
          </cell>
        </row>
        <row r="6008">
          <cell r="D6008" t="str">
            <v>美汇半岛车位</v>
          </cell>
          <cell r="E6008" t="str">
            <v>东区2号库1－500</v>
          </cell>
        </row>
        <row r="6008">
          <cell r="H6008" t="str">
            <v>—1A337</v>
          </cell>
        </row>
        <row r="6008">
          <cell r="O6008" t="str">
            <v>待售</v>
          </cell>
        </row>
        <row r="6009">
          <cell r="D6009" t="str">
            <v>美汇半岛车位</v>
          </cell>
          <cell r="E6009" t="str">
            <v>东区2号库1－500</v>
          </cell>
        </row>
        <row r="6009">
          <cell r="H6009" t="str">
            <v>—1A338</v>
          </cell>
        </row>
        <row r="6009">
          <cell r="O6009" t="str">
            <v>待售</v>
          </cell>
        </row>
        <row r="6010">
          <cell r="D6010" t="str">
            <v>美汇半岛车位</v>
          </cell>
          <cell r="E6010" t="str">
            <v>东区2号库1－500</v>
          </cell>
        </row>
        <row r="6010">
          <cell r="H6010" t="str">
            <v>—1A339</v>
          </cell>
        </row>
        <row r="6010">
          <cell r="O6010" t="str">
            <v>待售</v>
          </cell>
        </row>
        <row r="6011">
          <cell r="D6011" t="str">
            <v>美汇半岛车位</v>
          </cell>
          <cell r="E6011" t="str">
            <v>东区2号库1－500</v>
          </cell>
        </row>
        <row r="6011">
          <cell r="H6011" t="str">
            <v>—1A340</v>
          </cell>
        </row>
        <row r="6011">
          <cell r="O6011" t="str">
            <v>待售</v>
          </cell>
        </row>
        <row r="6012">
          <cell r="D6012" t="str">
            <v>美汇半岛车位</v>
          </cell>
          <cell r="E6012" t="str">
            <v>东区2号库1－500</v>
          </cell>
        </row>
        <row r="6012">
          <cell r="H6012" t="str">
            <v>—1A341</v>
          </cell>
        </row>
        <row r="6012">
          <cell r="O6012" t="str">
            <v>待售</v>
          </cell>
        </row>
        <row r="6013">
          <cell r="D6013" t="str">
            <v>美汇半岛车位</v>
          </cell>
          <cell r="E6013" t="str">
            <v>东区2号库1－500</v>
          </cell>
        </row>
        <row r="6013">
          <cell r="H6013" t="str">
            <v>—1A342</v>
          </cell>
        </row>
        <row r="6013">
          <cell r="O6013" t="str">
            <v>待售</v>
          </cell>
        </row>
        <row r="6014">
          <cell r="D6014" t="str">
            <v>美汇半岛车位</v>
          </cell>
          <cell r="E6014" t="str">
            <v>东区2号库1－500</v>
          </cell>
        </row>
        <row r="6014">
          <cell r="H6014" t="str">
            <v>—1A343</v>
          </cell>
        </row>
        <row r="6014">
          <cell r="O6014" t="str">
            <v>待售</v>
          </cell>
        </row>
        <row r="6015">
          <cell r="D6015" t="str">
            <v>美汇半岛车位</v>
          </cell>
          <cell r="E6015" t="str">
            <v>东区2号库1－500</v>
          </cell>
        </row>
        <row r="6015">
          <cell r="H6015" t="str">
            <v>—1A344</v>
          </cell>
        </row>
        <row r="6015">
          <cell r="O6015" t="str">
            <v>待售</v>
          </cell>
        </row>
        <row r="6016">
          <cell r="D6016" t="str">
            <v>美汇半岛车位</v>
          </cell>
          <cell r="E6016" t="str">
            <v>东区2号库1－500</v>
          </cell>
        </row>
        <row r="6016">
          <cell r="H6016" t="str">
            <v>—1A345</v>
          </cell>
        </row>
        <row r="6016">
          <cell r="O6016" t="str">
            <v>待售</v>
          </cell>
        </row>
        <row r="6017">
          <cell r="D6017" t="str">
            <v>美汇半岛车位</v>
          </cell>
          <cell r="E6017" t="str">
            <v>东区2号库1－500</v>
          </cell>
        </row>
        <row r="6017">
          <cell r="H6017" t="str">
            <v>—1A346</v>
          </cell>
        </row>
        <row r="6017">
          <cell r="O6017" t="str">
            <v>待售</v>
          </cell>
        </row>
        <row r="6018">
          <cell r="D6018" t="str">
            <v>美汇半岛车位</v>
          </cell>
          <cell r="E6018" t="str">
            <v>东区2号库1－500</v>
          </cell>
        </row>
        <row r="6018">
          <cell r="H6018" t="str">
            <v>—1A347</v>
          </cell>
        </row>
        <row r="6018">
          <cell r="O6018" t="str">
            <v>待售</v>
          </cell>
        </row>
        <row r="6019">
          <cell r="D6019" t="str">
            <v>美汇半岛车位</v>
          </cell>
          <cell r="E6019" t="str">
            <v>东区2号库1－500</v>
          </cell>
        </row>
        <row r="6019">
          <cell r="H6019" t="str">
            <v>—1A348</v>
          </cell>
        </row>
        <row r="6019">
          <cell r="O6019" t="str">
            <v>待售</v>
          </cell>
        </row>
        <row r="6020">
          <cell r="D6020" t="str">
            <v>美汇半岛车位</v>
          </cell>
          <cell r="E6020" t="str">
            <v>东区2号库1－500</v>
          </cell>
        </row>
        <row r="6020">
          <cell r="H6020" t="str">
            <v>—1A349</v>
          </cell>
        </row>
        <row r="6020">
          <cell r="O6020" t="str">
            <v>待售</v>
          </cell>
        </row>
        <row r="6021">
          <cell r="D6021" t="str">
            <v>美汇半岛车位</v>
          </cell>
          <cell r="E6021" t="str">
            <v>东区2号库1－500</v>
          </cell>
        </row>
        <row r="6021">
          <cell r="H6021" t="str">
            <v>—1A350</v>
          </cell>
        </row>
        <row r="6021">
          <cell r="O6021" t="str">
            <v>待售</v>
          </cell>
        </row>
        <row r="6022">
          <cell r="D6022" t="str">
            <v>美汇半岛车位</v>
          </cell>
          <cell r="E6022" t="str">
            <v>东区2号库1－500</v>
          </cell>
        </row>
        <row r="6022">
          <cell r="H6022" t="str">
            <v>—1A351</v>
          </cell>
        </row>
        <row r="6022">
          <cell r="O6022" t="str">
            <v>待售</v>
          </cell>
        </row>
        <row r="6023">
          <cell r="D6023" t="str">
            <v>美汇半岛车位</v>
          </cell>
          <cell r="E6023" t="str">
            <v>东区2号库1－500</v>
          </cell>
        </row>
        <row r="6023">
          <cell r="H6023" t="str">
            <v>—1A352</v>
          </cell>
        </row>
        <row r="6023">
          <cell r="O6023" t="str">
            <v>待售</v>
          </cell>
        </row>
        <row r="6024">
          <cell r="D6024" t="str">
            <v>美汇半岛车位</v>
          </cell>
          <cell r="E6024" t="str">
            <v>东区2号库1－500</v>
          </cell>
        </row>
        <row r="6024">
          <cell r="H6024" t="str">
            <v>—1A353</v>
          </cell>
        </row>
        <row r="6024">
          <cell r="O6024" t="str">
            <v>待售</v>
          </cell>
        </row>
        <row r="6025">
          <cell r="D6025" t="str">
            <v>美汇半岛车位</v>
          </cell>
          <cell r="E6025" t="str">
            <v>东区2号库1－500</v>
          </cell>
        </row>
        <row r="6025">
          <cell r="H6025" t="str">
            <v>—1A354</v>
          </cell>
        </row>
        <row r="6025">
          <cell r="O6025" t="str">
            <v>待售</v>
          </cell>
        </row>
        <row r="6026">
          <cell r="D6026" t="str">
            <v>美汇半岛车位</v>
          </cell>
          <cell r="E6026" t="str">
            <v>东区2号库1－500</v>
          </cell>
        </row>
        <row r="6026">
          <cell r="H6026" t="str">
            <v>—1A355</v>
          </cell>
        </row>
        <row r="6026">
          <cell r="O6026" t="str">
            <v>待售</v>
          </cell>
        </row>
        <row r="6027">
          <cell r="D6027" t="str">
            <v>美汇半岛车位</v>
          </cell>
          <cell r="E6027" t="str">
            <v>东区2号库1－500</v>
          </cell>
        </row>
        <row r="6027">
          <cell r="H6027" t="str">
            <v>—1A356</v>
          </cell>
        </row>
        <row r="6027">
          <cell r="O6027" t="str">
            <v>待售</v>
          </cell>
        </row>
        <row r="6028">
          <cell r="D6028" t="str">
            <v>美汇半岛车位</v>
          </cell>
          <cell r="E6028" t="str">
            <v>东区2号库1－500</v>
          </cell>
        </row>
        <row r="6028">
          <cell r="H6028" t="str">
            <v>—1A357</v>
          </cell>
        </row>
        <row r="6028">
          <cell r="O6028" t="str">
            <v>待售</v>
          </cell>
        </row>
        <row r="6029">
          <cell r="D6029" t="str">
            <v>美汇半岛车位</v>
          </cell>
          <cell r="E6029" t="str">
            <v>东区2号库1－500</v>
          </cell>
        </row>
        <row r="6029">
          <cell r="H6029" t="str">
            <v>—1A358</v>
          </cell>
        </row>
        <row r="6029">
          <cell r="O6029" t="str">
            <v>待售</v>
          </cell>
        </row>
        <row r="6030">
          <cell r="D6030" t="str">
            <v>美汇半岛车位</v>
          </cell>
          <cell r="E6030" t="str">
            <v>东区2号库1－500</v>
          </cell>
        </row>
        <row r="6030">
          <cell r="H6030" t="str">
            <v>—1A359</v>
          </cell>
        </row>
        <row r="6030">
          <cell r="O6030" t="str">
            <v>待售</v>
          </cell>
        </row>
        <row r="6031">
          <cell r="D6031" t="str">
            <v>美汇半岛车位</v>
          </cell>
          <cell r="E6031" t="str">
            <v>东区2号库1－500</v>
          </cell>
        </row>
        <row r="6031">
          <cell r="H6031" t="str">
            <v>—1A360</v>
          </cell>
        </row>
        <row r="6031">
          <cell r="O6031" t="str">
            <v>待售</v>
          </cell>
        </row>
        <row r="6032">
          <cell r="D6032" t="str">
            <v>美汇半岛车位</v>
          </cell>
          <cell r="E6032" t="str">
            <v>东区2号库1－500</v>
          </cell>
        </row>
        <row r="6032">
          <cell r="H6032" t="str">
            <v>—1A361</v>
          </cell>
        </row>
        <row r="6032">
          <cell r="O6032" t="str">
            <v>待售</v>
          </cell>
        </row>
        <row r="6033">
          <cell r="D6033" t="str">
            <v>美汇半岛车位</v>
          </cell>
          <cell r="E6033" t="str">
            <v>东区2号库1－500</v>
          </cell>
        </row>
        <row r="6033">
          <cell r="H6033" t="str">
            <v>—1A362</v>
          </cell>
        </row>
        <row r="6033">
          <cell r="O6033" t="str">
            <v>待售</v>
          </cell>
        </row>
        <row r="6034">
          <cell r="D6034" t="str">
            <v>美汇半岛车位</v>
          </cell>
          <cell r="E6034" t="str">
            <v>东区2号库1－500</v>
          </cell>
        </row>
        <row r="6034">
          <cell r="H6034" t="str">
            <v>—1A363</v>
          </cell>
        </row>
        <row r="6034">
          <cell r="O6034" t="str">
            <v>待售</v>
          </cell>
        </row>
        <row r="6035">
          <cell r="D6035" t="str">
            <v>美汇半岛车位</v>
          </cell>
          <cell r="E6035" t="str">
            <v>东区2号库1－500</v>
          </cell>
        </row>
        <row r="6035">
          <cell r="H6035" t="str">
            <v>—1A364</v>
          </cell>
        </row>
        <row r="6035">
          <cell r="O6035" t="str">
            <v>待售</v>
          </cell>
        </row>
        <row r="6036">
          <cell r="D6036" t="str">
            <v>美汇半岛车位</v>
          </cell>
          <cell r="E6036" t="str">
            <v>东区2号库1－500</v>
          </cell>
        </row>
        <row r="6036">
          <cell r="H6036" t="str">
            <v>—1A365</v>
          </cell>
        </row>
        <row r="6036">
          <cell r="O6036" t="str">
            <v>待售</v>
          </cell>
        </row>
        <row r="6037">
          <cell r="D6037" t="str">
            <v>美汇半岛车位</v>
          </cell>
          <cell r="E6037" t="str">
            <v>东区2号库1－500</v>
          </cell>
        </row>
        <row r="6037">
          <cell r="H6037" t="str">
            <v>—1A366</v>
          </cell>
        </row>
        <row r="6037">
          <cell r="O6037" t="str">
            <v>待售</v>
          </cell>
        </row>
        <row r="6038">
          <cell r="D6038" t="str">
            <v>美汇半岛车位</v>
          </cell>
          <cell r="E6038" t="str">
            <v>东区2号库1－500</v>
          </cell>
        </row>
        <row r="6038">
          <cell r="H6038" t="str">
            <v>—1A367</v>
          </cell>
        </row>
        <row r="6038">
          <cell r="O6038" t="str">
            <v>待售</v>
          </cell>
        </row>
        <row r="6039">
          <cell r="D6039" t="str">
            <v>美汇半岛车位</v>
          </cell>
          <cell r="E6039" t="str">
            <v>东区2号库1－500</v>
          </cell>
        </row>
        <row r="6039">
          <cell r="H6039" t="str">
            <v>—1A368</v>
          </cell>
        </row>
        <row r="6039">
          <cell r="O6039" t="str">
            <v>待售</v>
          </cell>
        </row>
        <row r="6040">
          <cell r="D6040" t="str">
            <v>美汇半岛车位</v>
          </cell>
          <cell r="E6040" t="str">
            <v>东区2号库1－500</v>
          </cell>
        </row>
        <row r="6040">
          <cell r="H6040" t="str">
            <v>—1A369</v>
          </cell>
        </row>
        <row r="6040">
          <cell r="O6040" t="str">
            <v>待售</v>
          </cell>
        </row>
        <row r="6041">
          <cell r="D6041" t="str">
            <v>美汇半岛车位</v>
          </cell>
          <cell r="E6041" t="str">
            <v>东区2号库1－500</v>
          </cell>
        </row>
        <row r="6041">
          <cell r="H6041" t="str">
            <v>—1A370</v>
          </cell>
        </row>
        <row r="6041">
          <cell r="O6041" t="str">
            <v>待售</v>
          </cell>
        </row>
        <row r="6042">
          <cell r="D6042" t="str">
            <v>美汇半岛车位</v>
          </cell>
          <cell r="E6042" t="str">
            <v>东区2号库1－500</v>
          </cell>
        </row>
        <row r="6042">
          <cell r="H6042" t="str">
            <v>—1A371</v>
          </cell>
        </row>
        <row r="6042">
          <cell r="O6042" t="str">
            <v>待售</v>
          </cell>
        </row>
        <row r="6043">
          <cell r="D6043" t="str">
            <v>美汇半岛车位</v>
          </cell>
          <cell r="E6043" t="str">
            <v>东区2号库1－500</v>
          </cell>
        </row>
        <row r="6043">
          <cell r="H6043" t="str">
            <v>—1A372</v>
          </cell>
        </row>
        <row r="6043">
          <cell r="O6043" t="str">
            <v>待售</v>
          </cell>
        </row>
        <row r="6044">
          <cell r="D6044" t="str">
            <v>美汇半岛车位</v>
          </cell>
          <cell r="E6044" t="str">
            <v>东区2号库1－500</v>
          </cell>
        </row>
        <row r="6044">
          <cell r="H6044" t="str">
            <v>—1A373</v>
          </cell>
        </row>
        <row r="6044">
          <cell r="O6044" t="str">
            <v>待售</v>
          </cell>
        </row>
        <row r="6045">
          <cell r="D6045" t="str">
            <v>美汇半岛车位</v>
          </cell>
          <cell r="E6045" t="str">
            <v>东区2号库1－500</v>
          </cell>
        </row>
        <row r="6045">
          <cell r="H6045" t="str">
            <v>—1A374</v>
          </cell>
        </row>
        <row r="6045">
          <cell r="O6045" t="str">
            <v>待售</v>
          </cell>
        </row>
        <row r="6046">
          <cell r="D6046" t="str">
            <v>美汇半岛车位</v>
          </cell>
          <cell r="E6046" t="str">
            <v>东区2号库1－500</v>
          </cell>
        </row>
        <row r="6046">
          <cell r="H6046" t="str">
            <v>—1A375</v>
          </cell>
        </row>
        <row r="6046">
          <cell r="O6046" t="str">
            <v>待售</v>
          </cell>
        </row>
        <row r="6047">
          <cell r="D6047" t="str">
            <v>美汇半岛车位</v>
          </cell>
          <cell r="E6047" t="str">
            <v>东区2号库1－500</v>
          </cell>
        </row>
        <row r="6047">
          <cell r="H6047" t="str">
            <v>—1A376</v>
          </cell>
        </row>
        <row r="6047">
          <cell r="O6047" t="str">
            <v>待售</v>
          </cell>
        </row>
        <row r="6048">
          <cell r="D6048" t="str">
            <v>美汇半岛车位</v>
          </cell>
          <cell r="E6048" t="str">
            <v>东区2号库1－500</v>
          </cell>
        </row>
        <row r="6048">
          <cell r="H6048" t="str">
            <v>—1A377</v>
          </cell>
        </row>
        <row r="6048">
          <cell r="O6048" t="str">
            <v>待售</v>
          </cell>
        </row>
        <row r="6049">
          <cell r="D6049" t="str">
            <v>美汇半岛车位</v>
          </cell>
          <cell r="E6049" t="str">
            <v>东区2号库1－500</v>
          </cell>
        </row>
        <row r="6049">
          <cell r="H6049" t="str">
            <v>—1A378</v>
          </cell>
        </row>
        <row r="6049">
          <cell r="O6049" t="str">
            <v>待售</v>
          </cell>
        </row>
        <row r="6050">
          <cell r="D6050" t="str">
            <v>美汇半岛车位</v>
          </cell>
          <cell r="E6050" t="str">
            <v>东区2号库1－500</v>
          </cell>
        </row>
        <row r="6050">
          <cell r="H6050" t="str">
            <v>—1A379</v>
          </cell>
        </row>
        <row r="6050">
          <cell r="O6050" t="str">
            <v>待售</v>
          </cell>
        </row>
        <row r="6051">
          <cell r="D6051" t="str">
            <v>美汇半岛车位</v>
          </cell>
          <cell r="E6051" t="str">
            <v>东区2号库1－500</v>
          </cell>
        </row>
        <row r="6051">
          <cell r="H6051" t="str">
            <v>—1A380</v>
          </cell>
        </row>
        <row r="6051">
          <cell r="O6051" t="str">
            <v>待售</v>
          </cell>
        </row>
        <row r="6052">
          <cell r="D6052" t="str">
            <v>美汇半岛车位</v>
          </cell>
          <cell r="E6052" t="str">
            <v>东区2号库1－500</v>
          </cell>
        </row>
        <row r="6052">
          <cell r="H6052" t="str">
            <v>—1A381</v>
          </cell>
        </row>
        <row r="6052">
          <cell r="O6052" t="str">
            <v>待售</v>
          </cell>
        </row>
        <row r="6053">
          <cell r="D6053" t="str">
            <v>美汇半岛车位</v>
          </cell>
          <cell r="E6053" t="str">
            <v>东区2号库1－500</v>
          </cell>
        </row>
        <row r="6053">
          <cell r="H6053" t="str">
            <v>—1A382</v>
          </cell>
        </row>
        <row r="6053">
          <cell r="O6053" t="str">
            <v>待售</v>
          </cell>
        </row>
        <row r="6054">
          <cell r="D6054" t="str">
            <v>美汇半岛车位</v>
          </cell>
          <cell r="E6054" t="str">
            <v>东区2号库1－500</v>
          </cell>
        </row>
        <row r="6054">
          <cell r="H6054" t="str">
            <v>—1A383</v>
          </cell>
        </row>
        <row r="6054">
          <cell r="O6054" t="str">
            <v>待售</v>
          </cell>
        </row>
        <row r="6055">
          <cell r="D6055" t="str">
            <v>美汇半岛车位</v>
          </cell>
          <cell r="E6055" t="str">
            <v>东区2号库1－500</v>
          </cell>
        </row>
        <row r="6055">
          <cell r="H6055" t="str">
            <v>—1A384</v>
          </cell>
        </row>
        <row r="6055">
          <cell r="O6055" t="str">
            <v>待售</v>
          </cell>
        </row>
        <row r="6056">
          <cell r="D6056" t="str">
            <v>美汇半岛车位</v>
          </cell>
          <cell r="E6056" t="str">
            <v>东区2号库1－500</v>
          </cell>
        </row>
        <row r="6056">
          <cell r="H6056" t="str">
            <v>—1A385</v>
          </cell>
        </row>
        <row r="6056">
          <cell r="O6056" t="str">
            <v>待售</v>
          </cell>
        </row>
        <row r="6057">
          <cell r="D6057" t="str">
            <v>美汇半岛车位</v>
          </cell>
          <cell r="E6057" t="str">
            <v>东区2号库1－500</v>
          </cell>
        </row>
        <row r="6057">
          <cell r="H6057" t="str">
            <v>—1A386</v>
          </cell>
        </row>
        <row r="6057">
          <cell r="O6057" t="str">
            <v>待售</v>
          </cell>
        </row>
        <row r="6058">
          <cell r="D6058" t="str">
            <v>美汇半岛车位</v>
          </cell>
          <cell r="E6058" t="str">
            <v>东区2号库1－500</v>
          </cell>
        </row>
        <row r="6058">
          <cell r="H6058" t="str">
            <v>—1A387</v>
          </cell>
        </row>
        <row r="6058">
          <cell r="O6058" t="str">
            <v>待售</v>
          </cell>
        </row>
        <row r="6059">
          <cell r="D6059" t="str">
            <v>美汇半岛车位</v>
          </cell>
          <cell r="E6059" t="str">
            <v>东区2号库1－500</v>
          </cell>
        </row>
        <row r="6059">
          <cell r="H6059" t="str">
            <v>—1A388</v>
          </cell>
        </row>
        <row r="6059">
          <cell r="O6059" t="str">
            <v>待售</v>
          </cell>
        </row>
        <row r="6060">
          <cell r="D6060" t="str">
            <v>美汇半岛车位</v>
          </cell>
          <cell r="E6060" t="str">
            <v>东区2号库1－500</v>
          </cell>
        </row>
        <row r="6060">
          <cell r="H6060" t="str">
            <v>—1A389</v>
          </cell>
        </row>
        <row r="6060">
          <cell r="O6060" t="str">
            <v>待售</v>
          </cell>
        </row>
        <row r="6061">
          <cell r="D6061" t="str">
            <v>美汇半岛车位</v>
          </cell>
          <cell r="E6061" t="str">
            <v>东区2号库1－500</v>
          </cell>
        </row>
        <row r="6061">
          <cell r="H6061" t="str">
            <v>—1A390</v>
          </cell>
        </row>
        <row r="6061">
          <cell r="O6061" t="str">
            <v>待售</v>
          </cell>
        </row>
        <row r="6062">
          <cell r="D6062" t="str">
            <v>美汇半岛车位</v>
          </cell>
          <cell r="E6062" t="str">
            <v>东区2号库1－500</v>
          </cell>
        </row>
        <row r="6062">
          <cell r="H6062" t="str">
            <v>—1A391</v>
          </cell>
        </row>
        <row r="6062">
          <cell r="O6062" t="str">
            <v>待售</v>
          </cell>
        </row>
        <row r="6063">
          <cell r="D6063" t="str">
            <v>美汇半岛车位</v>
          </cell>
          <cell r="E6063" t="str">
            <v>东区2号库1－500</v>
          </cell>
        </row>
        <row r="6063">
          <cell r="H6063" t="str">
            <v>—1A392</v>
          </cell>
        </row>
        <row r="6063">
          <cell r="O6063" t="str">
            <v>待售</v>
          </cell>
        </row>
        <row r="6064">
          <cell r="D6064" t="str">
            <v>美汇半岛车位</v>
          </cell>
          <cell r="E6064" t="str">
            <v>东区2号库1－500</v>
          </cell>
        </row>
        <row r="6064">
          <cell r="H6064" t="str">
            <v>—1A393</v>
          </cell>
        </row>
        <row r="6064">
          <cell r="O6064" t="str">
            <v>待售</v>
          </cell>
        </row>
        <row r="6065">
          <cell r="D6065" t="str">
            <v>美汇半岛车位</v>
          </cell>
          <cell r="E6065" t="str">
            <v>东区2号库1－500</v>
          </cell>
        </row>
        <row r="6065">
          <cell r="H6065" t="str">
            <v>—1A394</v>
          </cell>
        </row>
        <row r="6065">
          <cell r="O6065" t="str">
            <v>待售</v>
          </cell>
        </row>
        <row r="6066">
          <cell r="D6066" t="str">
            <v>美汇半岛车位</v>
          </cell>
          <cell r="E6066" t="str">
            <v>东区2号库1－500</v>
          </cell>
        </row>
        <row r="6066">
          <cell r="H6066" t="str">
            <v>—1A395</v>
          </cell>
        </row>
        <row r="6066">
          <cell r="O6066" t="str">
            <v>待售</v>
          </cell>
        </row>
        <row r="6067">
          <cell r="D6067" t="str">
            <v>美汇半岛车位</v>
          </cell>
          <cell r="E6067" t="str">
            <v>东区2号库1－500</v>
          </cell>
        </row>
        <row r="6067">
          <cell r="H6067" t="str">
            <v>—1A396</v>
          </cell>
        </row>
        <row r="6067">
          <cell r="O6067" t="str">
            <v>待售</v>
          </cell>
        </row>
        <row r="6068">
          <cell r="D6068" t="str">
            <v>美汇半岛车位</v>
          </cell>
          <cell r="E6068" t="str">
            <v>东区2号库1－500</v>
          </cell>
        </row>
        <row r="6068">
          <cell r="H6068" t="str">
            <v>—1A397</v>
          </cell>
        </row>
        <row r="6068">
          <cell r="O6068" t="str">
            <v>待售</v>
          </cell>
        </row>
        <row r="6069">
          <cell r="D6069" t="str">
            <v>美汇半岛车位</v>
          </cell>
          <cell r="E6069" t="str">
            <v>东区2号库1－500</v>
          </cell>
        </row>
        <row r="6069">
          <cell r="H6069" t="str">
            <v>—1A398</v>
          </cell>
        </row>
        <row r="6069">
          <cell r="O6069" t="str">
            <v>待售</v>
          </cell>
        </row>
        <row r="6070">
          <cell r="D6070" t="str">
            <v>美汇半岛车位</v>
          </cell>
          <cell r="E6070" t="str">
            <v>东区2号库1－500</v>
          </cell>
        </row>
        <row r="6070">
          <cell r="H6070" t="str">
            <v>—1A399</v>
          </cell>
        </row>
        <row r="6070">
          <cell r="O6070" t="str">
            <v>待售</v>
          </cell>
        </row>
        <row r="6071">
          <cell r="D6071" t="str">
            <v>美汇半岛车位</v>
          </cell>
          <cell r="E6071" t="str">
            <v>东区2号库1－500</v>
          </cell>
        </row>
        <row r="6071">
          <cell r="H6071" t="str">
            <v>—1A400</v>
          </cell>
        </row>
        <row r="6071">
          <cell r="O6071" t="str">
            <v>待售</v>
          </cell>
        </row>
        <row r="6072">
          <cell r="D6072" t="str">
            <v>美汇半岛车位</v>
          </cell>
          <cell r="E6072" t="str">
            <v>东区2号库1－500</v>
          </cell>
        </row>
        <row r="6072">
          <cell r="H6072" t="str">
            <v>—1A401</v>
          </cell>
        </row>
        <row r="6072">
          <cell r="O6072" t="str">
            <v>待售</v>
          </cell>
        </row>
        <row r="6073">
          <cell r="D6073" t="str">
            <v>美汇半岛车位</v>
          </cell>
          <cell r="E6073" t="str">
            <v>东区2号库1－500</v>
          </cell>
        </row>
        <row r="6073">
          <cell r="H6073" t="str">
            <v>—1A402</v>
          </cell>
        </row>
        <row r="6073">
          <cell r="O6073" t="str">
            <v>待售</v>
          </cell>
        </row>
        <row r="6074">
          <cell r="D6074" t="str">
            <v>美汇半岛车位</v>
          </cell>
          <cell r="E6074" t="str">
            <v>东区2号库1－500</v>
          </cell>
        </row>
        <row r="6074">
          <cell r="H6074" t="str">
            <v>—1A403</v>
          </cell>
        </row>
        <row r="6074">
          <cell r="O6074" t="str">
            <v>待售</v>
          </cell>
        </row>
        <row r="6075">
          <cell r="D6075" t="str">
            <v>美汇半岛车位</v>
          </cell>
          <cell r="E6075" t="str">
            <v>东区2号库1－500</v>
          </cell>
        </row>
        <row r="6075">
          <cell r="H6075" t="str">
            <v>—1A404</v>
          </cell>
        </row>
        <row r="6075">
          <cell r="O6075" t="str">
            <v>待售</v>
          </cell>
        </row>
        <row r="6076">
          <cell r="D6076" t="str">
            <v>美汇半岛车位</v>
          </cell>
          <cell r="E6076" t="str">
            <v>东区2号库1－500</v>
          </cell>
        </row>
        <row r="6076">
          <cell r="H6076" t="str">
            <v>—1A405</v>
          </cell>
        </row>
        <row r="6076">
          <cell r="O6076" t="str">
            <v>待售</v>
          </cell>
        </row>
        <row r="6077">
          <cell r="D6077" t="str">
            <v>美汇半岛车位</v>
          </cell>
          <cell r="E6077" t="str">
            <v>东区2号库1－500</v>
          </cell>
        </row>
        <row r="6077">
          <cell r="H6077" t="str">
            <v>—1A406</v>
          </cell>
        </row>
        <row r="6077">
          <cell r="O6077" t="str">
            <v>待售</v>
          </cell>
        </row>
        <row r="6078">
          <cell r="D6078" t="str">
            <v>美汇半岛车位</v>
          </cell>
          <cell r="E6078" t="str">
            <v>东区2号库1－500</v>
          </cell>
        </row>
        <row r="6078">
          <cell r="H6078" t="str">
            <v>—1A407</v>
          </cell>
        </row>
        <row r="6078">
          <cell r="O6078" t="str">
            <v>待售</v>
          </cell>
        </row>
        <row r="6079">
          <cell r="D6079" t="str">
            <v>美汇半岛车位</v>
          </cell>
          <cell r="E6079" t="str">
            <v>东区2号库1－500</v>
          </cell>
        </row>
        <row r="6079">
          <cell r="H6079" t="str">
            <v>—1A408</v>
          </cell>
        </row>
        <row r="6079">
          <cell r="O6079" t="str">
            <v>待售</v>
          </cell>
        </row>
        <row r="6080">
          <cell r="D6080" t="str">
            <v>美汇半岛车位</v>
          </cell>
          <cell r="E6080" t="str">
            <v>东区2号库1－500</v>
          </cell>
        </row>
        <row r="6080">
          <cell r="H6080" t="str">
            <v>—1A409</v>
          </cell>
        </row>
        <row r="6080">
          <cell r="O6080" t="str">
            <v>待售</v>
          </cell>
        </row>
        <row r="6081">
          <cell r="D6081" t="str">
            <v>美汇半岛车位</v>
          </cell>
          <cell r="E6081" t="str">
            <v>东区2号库1－500</v>
          </cell>
        </row>
        <row r="6081">
          <cell r="H6081" t="str">
            <v>—1A410</v>
          </cell>
        </row>
        <row r="6081">
          <cell r="O6081" t="str">
            <v>待售</v>
          </cell>
        </row>
        <row r="6082">
          <cell r="D6082" t="str">
            <v>美汇半岛车位</v>
          </cell>
          <cell r="E6082" t="str">
            <v>东区2号库1－500</v>
          </cell>
        </row>
        <row r="6082">
          <cell r="H6082" t="str">
            <v>—1A411</v>
          </cell>
        </row>
        <row r="6082">
          <cell r="O6082" t="str">
            <v>签约</v>
          </cell>
        </row>
        <row r="6083">
          <cell r="D6083" t="str">
            <v>美汇半岛车位</v>
          </cell>
          <cell r="E6083" t="str">
            <v>东区2号库1－500</v>
          </cell>
        </row>
        <row r="6083">
          <cell r="H6083" t="str">
            <v>—1A412</v>
          </cell>
        </row>
        <row r="6083">
          <cell r="O6083" t="str">
            <v>待售</v>
          </cell>
        </row>
        <row r="6084">
          <cell r="D6084" t="str">
            <v>美汇半岛车位</v>
          </cell>
          <cell r="E6084" t="str">
            <v>东区2号库1－500</v>
          </cell>
        </row>
        <row r="6084">
          <cell r="H6084" t="str">
            <v>—1A413</v>
          </cell>
        </row>
        <row r="6084">
          <cell r="O6084" t="str">
            <v>待售</v>
          </cell>
        </row>
        <row r="6085">
          <cell r="D6085" t="str">
            <v>美汇半岛车位</v>
          </cell>
          <cell r="E6085" t="str">
            <v>东区2号库1－500</v>
          </cell>
        </row>
        <row r="6085">
          <cell r="H6085" t="str">
            <v>—1A414</v>
          </cell>
        </row>
        <row r="6085">
          <cell r="O6085" t="str">
            <v>待售</v>
          </cell>
        </row>
        <row r="6086">
          <cell r="D6086" t="str">
            <v>美汇半岛车位</v>
          </cell>
          <cell r="E6086" t="str">
            <v>东区2号库1－500</v>
          </cell>
        </row>
        <row r="6086">
          <cell r="H6086" t="str">
            <v>—1A415</v>
          </cell>
        </row>
        <row r="6086">
          <cell r="O6086" t="str">
            <v>待售</v>
          </cell>
        </row>
        <row r="6087">
          <cell r="D6087" t="str">
            <v>美汇半岛车位</v>
          </cell>
          <cell r="E6087" t="str">
            <v>东区2号库1－500</v>
          </cell>
        </row>
        <row r="6087">
          <cell r="H6087" t="str">
            <v>—1A416</v>
          </cell>
        </row>
        <row r="6087">
          <cell r="O6087" t="str">
            <v>待售</v>
          </cell>
        </row>
        <row r="6088">
          <cell r="D6088" t="str">
            <v>美汇半岛车位</v>
          </cell>
          <cell r="E6088" t="str">
            <v>东区2号库1－500</v>
          </cell>
        </row>
        <row r="6088">
          <cell r="H6088" t="str">
            <v>—1A417</v>
          </cell>
        </row>
        <row r="6088">
          <cell r="O6088" t="str">
            <v>待售</v>
          </cell>
        </row>
        <row r="6089">
          <cell r="D6089" t="str">
            <v>美汇半岛车位</v>
          </cell>
          <cell r="E6089" t="str">
            <v>东区2号库1－500</v>
          </cell>
        </row>
        <row r="6089">
          <cell r="H6089" t="str">
            <v>—1A418</v>
          </cell>
        </row>
        <row r="6089">
          <cell r="O6089" t="str">
            <v>签约</v>
          </cell>
        </row>
        <row r="6090">
          <cell r="D6090" t="str">
            <v>美汇半岛车位</v>
          </cell>
          <cell r="E6090" t="str">
            <v>东区2号库1－500</v>
          </cell>
        </row>
        <row r="6090">
          <cell r="H6090" t="str">
            <v>—1A419</v>
          </cell>
        </row>
        <row r="6090">
          <cell r="O6090" t="str">
            <v>待售</v>
          </cell>
        </row>
        <row r="6091">
          <cell r="D6091" t="str">
            <v>美汇半岛车位</v>
          </cell>
          <cell r="E6091" t="str">
            <v>东区2号库1－500</v>
          </cell>
        </row>
        <row r="6091">
          <cell r="H6091" t="str">
            <v>—1A420</v>
          </cell>
        </row>
        <row r="6091">
          <cell r="O6091" t="str">
            <v>签约</v>
          </cell>
        </row>
        <row r="6092">
          <cell r="D6092" t="str">
            <v>美汇半岛车位</v>
          </cell>
          <cell r="E6092" t="str">
            <v>东区2号库1－500</v>
          </cell>
        </row>
        <row r="6092">
          <cell r="H6092" t="str">
            <v>—1A421</v>
          </cell>
        </row>
        <row r="6092">
          <cell r="O6092" t="str">
            <v>待售</v>
          </cell>
        </row>
        <row r="6093">
          <cell r="D6093" t="str">
            <v>美汇半岛车位</v>
          </cell>
          <cell r="E6093" t="str">
            <v>东区2号库1－500</v>
          </cell>
        </row>
        <row r="6093">
          <cell r="H6093" t="str">
            <v>—1A422</v>
          </cell>
        </row>
        <row r="6093">
          <cell r="O6093" t="str">
            <v>待售</v>
          </cell>
        </row>
        <row r="6094">
          <cell r="D6094" t="str">
            <v>美汇半岛车位</v>
          </cell>
          <cell r="E6094" t="str">
            <v>东区2号库1－500</v>
          </cell>
        </row>
        <row r="6094">
          <cell r="H6094" t="str">
            <v>—1A423</v>
          </cell>
        </row>
        <row r="6094">
          <cell r="O6094" t="str">
            <v>待售</v>
          </cell>
        </row>
        <row r="6095">
          <cell r="D6095" t="str">
            <v>美汇半岛车位</v>
          </cell>
          <cell r="E6095" t="str">
            <v>东区2号库1－500</v>
          </cell>
        </row>
        <row r="6095">
          <cell r="H6095" t="str">
            <v>—1A424</v>
          </cell>
        </row>
        <row r="6095">
          <cell r="O6095" t="str">
            <v>待售</v>
          </cell>
        </row>
        <row r="6096">
          <cell r="D6096" t="str">
            <v>美汇半岛车位</v>
          </cell>
          <cell r="E6096" t="str">
            <v>东区2号库1－500</v>
          </cell>
        </row>
        <row r="6096">
          <cell r="H6096" t="str">
            <v>—1A425</v>
          </cell>
        </row>
        <row r="6096">
          <cell r="O6096" t="str">
            <v>签约</v>
          </cell>
        </row>
        <row r="6097">
          <cell r="D6097" t="str">
            <v>美汇半岛车位</v>
          </cell>
          <cell r="E6097" t="str">
            <v>东区2号库1－500</v>
          </cell>
        </row>
        <row r="6097">
          <cell r="H6097" t="str">
            <v>—1A426</v>
          </cell>
        </row>
        <row r="6097">
          <cell r="O6097" t="str">
            <v>待售</v>
          </cell>
        </row>
        <row r="6098">
          <cell r="D6098" t="str">
            <v>美汇半岛车位</v>
          </cell>
          <cell r="E6098" t="str">
            <v>东区2号库1－500</v>
          </cell>
        </row>
        <row r="6098">
          <cell r="H6098" t="str">
            <v>—1A427</v>
          </cell>
        </row>
        <row r="6098">
          <cell r="O6098" t="str">
            <v>待售</v>
          </cell>
        </row>
        <row r="6099">
          <cell r="D6099" t="str">
            <v>美汇半岛车位</v>
          </cell>
          <cell r="E6099" t="str">
            <v>东区2号库1－500</v>
          </cell>
        </row>
        <row r="6099">
          <cell r="H6099" t="str">
            <v>—1A428</v>
          </cell>
        </row>
        <row r="6099">
          <cell r="O6099" t="str">
            <v>待售</v>
          </cell>
        </row>
        <row r="6100">
          <cell r="D6100" t="str">
            <v>美汇半岛车位</v>
          </cell>
          <cell r="E6100" t="str">
            <v>东区2号库1－500</v>
          </cell>
        </row>
        <row r="6100">
          <cell r="H6100" t="str">
            <v>—1A429</v>
          </cell>
        </row>
        <row r="6100">
          <cell r="O6100" t="str">
            <v>待售</v>
          </cell>
        </row>
        <row r="6101">
          <cell r="D6101" t="str">
            <v>美汇半岛车位</v>
          </cell>
          <cell r="E6101" t="str">
            <v>东区2号库1－500</v>
          </cell>
        </row>
        <row r="6101">
          <cell r="H6101" t="str">
            <v>—1A430</v>
          </cell>
        </row>
        <row r="6101">
          <cell r="O6101" t="str">
            <v>待售</v>
          </cell>
        </row>
        <row r="6102">
          <cell r="D6102" t="str">
            <v>美汇半岛车位</v>
          </cell>
          <cell r="E6102" t="str">
            <v>东区2号库1－500</v>
          </cell>
        </row>
        <row r="6102">
          <cell r="H6102" t="str">
            <v>—1A431</v>
          </cell>
        </row>
        <row r="6102">
          <cell r="O6102" t="str">
            <v>签约</v>
          </cell>
        </row>
        <row r="6103">
          <cell r="D6103" t="str">
            <v>美汇半岛车位</v>
          </cell>
          <cell r="E6103" t="str">
            <v>东区2号库1－500</v>
          </cell>
        </row>
        <row r="6103">
          <cell r="H6103" t="str">
            <v>—1A432</v>
          </cell>
        </row>
        <row r="6103">
          <cell r="O6103" t="str">
            <v>签约</v>
          </cell>
        </row>
        <row r="6104">
          <cell r="D6104" t="str">
            <v>美汇半岛车位</v>
          </cell>
          <cell r="E6104" t="str">
            <v>东区2号库1－500</v>
          </cell>
        </row>
        <row r="6104">
          <cell r="H6104" t="str">
            <v>—1A433</v>
          </cell>
        </row>
        <row r="6104">
          <cell r="O6104" t="str">
            <v>待售</v>
          </cell>
        </row>
        <row r="6105">
          <cell r="D6105" t="str">
            <v>美汇半岛车位</v>
          </cell>
          <cell r="E6105" t="str">
            <v>东区2号库1－500</v>
          </cell>
        </row>
        <row r="6105">
          <cell r="H6105" t="str">
            <v>—1A434</v>
          </cell>
        </row>
        <row r="6105">
          <cell r="O6105" t="str">
            <v>待售</v>
          </cell>
        </row>
        <row r="6106">
          <cell r="D6106" t="str">
            <v>美汇半岛车位</v>
          </cell>
          <cell r="E6106" t="str">
            <v>东区2号库1－500</v>
          </cell>
        </row>
        <row r="6106">
          <cell r="H6106" t="str">
            <v>—1A435</v>
          </cell>
        </row>
        <row r="6106">
          <cell r="O6106" t="str">
            <v>待售</v>
          </cell>
        </row>
        <row r="6107">
          <cell r="D6107" t="str">
            <v>美汇半岛车位</v>
          </cell>
          <cell r="E6107" t="str">
            <v>东区2号库1－500</v>
          </cell>
        </row>
        <row r="6107">
          <cell r="H6107" t="str">
            <v>—1A436</v>
          </cell>
        </row>
        <row r="6107">
          <cell r="O6107" t="str">
            <v>待售</v>
          </cell>
        </row>
        <row r="6108">
          <cell r="D6108" t="str">
            <v>美汇半岛车位</v>
          </cell>
          <cell r="E6108" t="str">
            <v>东区2号库1－500</v>
          </cell>
        </row>
        <row r="6108">
          <cell r="H6108" t="str">
            <v>—1A437</v>
          </cell>
        </row>
        <row r="6108">
          <cell r="O6108" t="str">
            <v>待售</v>
          </cell>
        </row>
        <row r="6109">
          <cell r="D6109" t="str">
            <v>美汇半岛车位</v>
          </cell>
          <cell r="E6109" t="str">
            <v>东区2号库1－500</v>
          </cell>
        </row>
        <row r="6109">
          <cell r="H6109" t="str">
            <v>—1A438</v>
          </cell>
        </row>
        <row r="6109">
          <cell r="O6109" t="str">
            <v>待售</v>
          </cell>
        </row>
        <row r="6110">
          <cell r="D6110" t="str">
            <v>美汇半岛车位</v>
          </cell>
          <cell r="E6110" t="str">
            <v>东区2号库1－500</v>
          </cell>
        </row>
        <row r="6110">
          <cell r="H6110" t="str">
            <v>—1A439</v>
          </cell>
        </row>
        <row r="6110">
          <cell r="O6110" t="str">
            <v>待售</v>
          </cell>
        </row>
        <row r="6111">
          <cell r="D6111" t="str">
            <v>美汇半岛车位</v>
          </cell>
          <cell r="E6111" t="str">
            <v>东区2号库1－500</v>
          </cell>
        </row>
        <row r="6111">
          <cell r="H6111" t="str">
            <v>—1A440</v>
          </cell>
        </row>
        <row r="6111">
          <cell r="O6111" t="str">
            <v>待售</v>
          </cell>
        </row>
        <row r="6112">
          <cell r="D6112" t="str">
            <v>美汇半岛车位</v>
          </cell>
          <cell r="E6112" t="str">
            <v>东区2号库1－500</v>
          </cell>
        </row>
        <row r="6112">
          <cell r="H6112" t="str">
            <v>—1A441</v>
          </cell>
        </row>
        <row r="6112">
          <cell r="O6112" t="str">
            <v>待售</v>
          </cell>
        </row>
        <row r="6113">
          <cell r="D6113" t="str">
            <v>美汇半岛车位</v>
          </cell>
          <cell r="E6113" t="str">
            <v>东区2号库1－500</v>
          </cell>
        </row>
        <row r="6113">
          <cell r="H6113" t="str">
            <v>—1A442</v>
          </cell>
        </row>
        <row r="6113">
          <cell r="O6113" t="str">
            <v>待售</v>
          </cell>
        </row>
        <row r="6114">
          <cell r="D6114" t="str">
            <v>美汇半岛车位</v>
          </cell>
          <cell r="E6114" t="str">
            <v>东区2号库1－500</v>
          </cell>
        </row>
        <row r="6114">
          <cell r="H6114" t="str">
            <v>—1A443</v>
          </cell>
        </row>
        <row r="6114">
          <cell r="O6114" t="str">
            <v>待售</v>
          </cell>
        </row>
        <row r="6115">
          <cell r="D6115" t="str">
            <v>美汇半岛车位</v>
          </cell>
          <cell r="E6115" t="str">
            <v>东区2号库1－500</v>
          </cell>
        </row>
        <row r="6115">
          <cell r="H6115" t="str">
            <v>—1A444</v>
          </cell>
        </row>
        <row r="6115">
          <cell r="O6115" t="str">
            <v>待售</v>
          </cell>
        </row>
        <row r="6116">
          <cell r="D6116" t="str">
            <v>美汇半岛车位</v>
          </cell>
          <cell r="E6116" t="str">
            <v>东区2号库1－500</v>
          </cell>
        </row>
        <row r="6116">
          <cell r="H6116" t="str">
            <v>—1A445</v>
          </cell>
        </row>
        <row r="6116">
          <cell r="O6116" t="str">
            <v>待售</v>
          </cell>
        </row>
        <row r="6117">
          <cell r="D6117" t="str">
            <v>美汇半岛车位</v>
          </cell>
          <cell r="E6117" t="str">
            <v>东区2号库1－500</v>
          </cell>
        </row>
        <row r="6117">
          <cell r="H6117" t="str">
            <v>—1A446</v>
          </cell>
        </row>
        <row r="6117">
          <cell r="O6117" t="str">
            <v>待售</v>
          </cell>
        </row>
        <row r="6118">
          <cell r="D6118" t="str">
            <v>美汇半岛车位</v>
          </cell>
          <cell r="E6118" t="str">
            <v>东区2号库1－500</v>
          </cell>
        </row>
        <row r="6118">
          <cell r="H6118" t="str">
            <v>—1A447</v>
          </cell>
        </row>
        <row r="6118">
          <cell r="O6118" t="str">
            <v>待售</v>
          </cell>
        </row>
        <row r="6119">
          <cell r="D6119" t="str">
            <v>美汇半岛车位</v>
          </cell>
          <cell r="E6119" t="str">
            <v>东区2号库1－500</v>
          </cell>
        </row>
        <row r="6119">
          <cell r="H6119" t="str">
            <v>—1A448</v>
          </cell>
        </row>
        <row r="6119">
          <cell r="O6119" t="str">
            <v>签约</v>
          </cell>
        </row>
        <row r="6120">
          <cell r="D6120" t="str">
            <v>美汇半岛车位</v>
          </cell>
          <cell r="E6120" t="str">
            <v>东区2号库1－500</v>
          </cell>
        </row>
        <row r="6120">
          <cell r="H6120" t="str">
            <v>—1A449</v>
          </cell>
        </row>
        <row r="6120">
          <cell r="O6120" t="str">
            <v>待售</v>
          </cell>
        </row>
        <row r="6121">
          <cell r="D6121" t="str">
            <v>美汇半岛车位</v>
          </cell>
          <cell r="E6121" t="str">
            <v>东区2号库1－500</v>
          </cell>
        </row>
        <row r="6121">
          <cell r="H6121" t="str">
            <v>—1A450</v>
          </cell>
        </row>
        <row r="6121">
          <cell r="O6121" t="str">
            <v>待售</v>
          </cell>
        </row>
        <row r="6122">
          <cell r="D6122" t="str">
            <v>美汇半岛车位</v>
          </cell>
          <cell r="E6122" t="str">
            <v>东区2号库1－500</v>
          </cell>
        </row>
        <row r="6122">
          <cell r="H6122" t="str">
            <v>—1A451</v>
          </cell>
        </row>
        <row r="6122">
          <cell r="O6122" t="str">
            <v>签约</v>
          </cell>
        </row>
        <row r="6123">
          <cell r="D6123" t="str">
            <v>美汇半岛车位</v>
          </cell>
          <cell r="E6123" t="str">
            <v>东区2号库1－500</v>
          </cell>
        </row>
        <row r="6123">
          <cell r="H6123" t="str">
            <v>—1A452</v>
          </cell>
        </row>
        <row r="6123">
          <cell r="O6123" t="str">
            <v>待售</v>
          </cell>
        </row>
        <row r="6124">
          <cell r="D6124" t="str">
            <v>美汇半岛车位</v>
          </cell>
          <cell r="E6124" t="str">
            <v>东区2号库1－500</v>
          </cell>
        </row>
        <row r="6124">
          <cell r="H6124" t="str">
            <v>—1A453</v>
          </cell>
        </row>
        <row r="6124">
          <cell r="O6124" t="str">
            <v>签约</v>
          </cell>
        </row>
        <row r="6125">
          <cell r="D6125" t="str">
            <v>美汇半岛车位</v>
          </cell>
          <cell r="E6125" t="str">
            <v>东区2号库1－500</v>
          </cell>
        </row>
        <row r="6125">
          <cell r="H6125" t="str">
            <v>—1A454</v>
          </cell>
        </row>
        <row r="6125">
          <cell r="O6125" t="str">
            <v>待售</v>
          </cell>
        </row>
        <row r="6126">
          <cell r="D6126" t="str">
            <v>美汇半岛车位</v>
          </cell>
          <cell r="E6126" t="str">
            <v>东区2号库1－500</v>
          </cell>
        </row>
        <row r="6126">
          <cell r="H6126" t="str">
            <v>—1A455</v>
          </cell>
        </row>
        <row r="6126">
          <cell r="O6126" t="str">
            <v>待售</v>
          </cell>
        </row>
        <row r="6127">
          <cell r="D6127" t="str">
            <v>美汇半岛车位</v>
          </cell>
          <cell r="E6127" t="str">
            <v>东区2号库1－500</v>
          </cell>
        </row>
        <row r="6127">
          <cell r="H6127" t="str">
            <v>—1A456</v>
          </cell>
        </row>
        <row r="6127">
          <cell r="O6127" t="str">
            <v>待售</v>
          </cell>
        </row>
        <row r="6128">
          <cell r="D6128" t="str">
            <v>美汇半岛车位</v>
          </cell>
          <cell r="E6128" t="str">
            <v>东区2号库1－500</v>
          </cell>
        </row>
        <row r="6128">
          <cell r="H6128" t="str">
            <v>—1A457</v>
          </cell>
        </row>
        <row r="6128">
          <cell r="O6128" t="str">
            <v>待售</v>
          </cell>
        </row>
        <row r="6129">
          <cell r="D6129" t="str">
            <v>美汇半岛车位</v>
          </cell>
          <cell r="E6129" t="str">
            <v>东区2号库1－500</v>
          </cell>
        </row>
        <row r="6129">
          <cell r="H6129" t="str">
            <v>—1A458</v>
          </cell>
        </row>
        <row r="6129">
          <cell r="O6129" t="str">
            <v>待售</v>
          </cell>
        </row>
        <row r="6130">
          <cell r="D6130" t="str">
            <v>美汇半岛车位</v>
          </cell>
          <cell r="E6130" t="str">
            <v>东区2号库1－500</v>
          </cell>
        </row>
        <row r="6130">
          <cell r="H6130" t="str">
            <v>—1A459</v>
          </cell>
        </row>
        <row r="6130">
          <cell r="O6130" t="str">
            <v>待售</v>
          </cell>
        </row>
        <row r="6131">
          <cell r="D6131" t="str">
            <v>美汇半岛车位</v>
          </cell>
          <cell r="E6131" t="str">
            <v>东区2号库1－500</v>
          </cell>
        </row>
        <row r="6131">
          <cell r="H6131" t="str">
            <v>—1A460</v>
          </cell>
        </row>
        <row r="6131">
          <cell r="O6131" t="str">
            <v>待售</v>
          </cell>
        </row>
        <row r="6132">
          <cell r="D6132" t="str">
            <v>美汇半岛车位</v>
          </cell>
          <cell r="E6132" t="str">
            <v>东区2号库1－500</v>
          </cell>
        </row>
        <row r="6132">
          <cell r="H6132" t="str">
            <v>—1A461</v>
          </cell>
        </row>
        <row r="6132">
          <cell r="O6132" t="str">
            <v>待售</v>
          </cell>
        </row>
        <row r="6133">
          <cell r="D6133" t="str">
            <v>美汇半岛车位</v>
          </cell>
          <cell r="E6133" t="str">
            <v>东区2号库1－500</v>
          </cell>
        </row>
        <row r="6133">
          <cell r="H6133" t="str">
            <v>—1A462</v>
          </cell>
        </row>
        <row r="6133">
          <cell r="O6133" t="str">
            <v>待售</v>
          </cell>
        </row>
        <row r="6134">
          <cell r="D6134" t="str">
            <v>美汇半岛车位</v>
          </cell>
          <cell r="E6134" t="str">
            <v>东区2号库1－500</v>
          </cell>
        </row>
        <row r="6134">
          <cell r="H6134" t="str">
            <v>—1A463</v>
          </cell>
        </row>
        <row r="6134">
          <cell r="O6134" t="str">
            <v>待售</v>
          </cell>
        </row>
        <row r="6135">
          <cell r="D6135" t="str">
            <v>美汇半岛车位</v>
          </cell>
          <cell r="E6135" t="str">
            <v>东区2号库1－500</v>
          </cell>
        </row>
        <row r="6135">
          <cell r="H6135" t="str">
            <v>—1A464</v>
          </cell>
        </row>
        <row r="6135">
          <cell r="O6135" t="str">
            <v>待售</v>
          </cell>
        </row>
        <row r="6136">
          <cell r="D6136" t="str">
            <v>美汇半岛车位</v>
          </cell>
          <cell r="E6136" t="str">
            <v>东区2号库1－500</v>
          </cell>
        </row>
        <row r="6136">
          <cell r="H6136" t="str">
            <v>—1A465</v>
          </cell>
        </row>
        <row r="6136">
          <cell r="O6136" t="str">
            <v>认购</v>
          </cell>
        </row>
        <row r="6137">
          <cell r="D6137" t="str">
            <v>美汇半岛车位</v>
          </cell>
          <cell r="E6137" t="str">
            <v>东区2号库1－500</v>
          </cell>
        </row>
        <row r="6137">
          <cell r="H6137" t="str">
            <v>—1A466</v>
          </cell>
        </row>
        <row r="6137">
          <cell r="O6137" t="str">
            <v>签约</v>
          </cell>
        </row>
        <row r="6138">
          <cell r="D6138" t="str">
            <v>美汇半岛车位</v>
          </cell>
          <cell r="E6138" t="str">
            <v>东区2号库1－500</v>
          </cell>
        </row>
        <row r="6138">
          <cell r="H6138" t="str">
            <v>—1A467</v>
          </cell>
        </row>
        <row r="6138">
          <cell r="O6138" t="str">
            <v>待售</v>
          </cell>
        </row>
        <row r="6139">
          <cell r="D6139" t="str">
            <v>美汇半岛车位</v>
          </cell>
          <cell r="E6139" t="str">
            <v>东区2号库1－500</v>
          </cell>
        </row>
        <row r="6139">
          <cell r="H6139" t="str">
            <v>—1A468</v>
          </cell>
        </row>
        <row r="6139">
          <cell r="O6139" t="str">
            <v>待售</v>
          </cell>
        </row>
        <row r="6140">
          <cell r="D6140" t="str">
            <v>美汇半岛车位</v>
          </cell>
          <cell r="E6140" t="str">
            <v>东区2号库1－500</v>
          </cell>
        </row>
        <row r="6140">
          <cell r="H6140" t="str">
            <v>—1A469</v>
          </cell>
        </row>
        <row r="6140">
          <cell r="O6140" t="str">
            <v>待售</v>
          </cell>
        </row>
        <row r="6141">
          <cell r="D6141" t="str">
            <v>美汇半岛车位</v>
          </cell>
          <cell r="E6141" t="str">
            <v>东区2号库1－500</v>
          </cell>
        </row>
        <row r="6141">
          <cell r="H6141" t="str">
            <v>—1A470</v>
          </cell>
        </row>
        <row r="6141">
          <cell r="O6141" t="str">
            <v>待售</v>
          </cell>
        </row>
        <row r="6142">
          <cell r="D6142" t="str">
            <v>美汇半岛车位</v>
          </cell>
          <cell r="E6142" t="str">
            <v>东区2号库1－500</v>
          </cell>
        </row>
        <row r="6142">
          <cell r="H6142" t="str">
            <v>—1A471</v>
          </cell>
        </row>
        <row r="6142">
          <cell r="O6142" t="str">
            <v>待售</v>
          </cell>
        </row>
        <row r="6143">
          <cell r="D6143" t="str">
            <v>美汇半岛车位</v>
          </cell>
          <cell r="E6143" t="str">
            <v>东区2号库1－500</v>
          </cell>
        </row>
        <row r="6143">
          <cell r="H6143" t="str">
            <v>—1A472</v>
          </cell>
        </row>
        <row r="6143">
          <cell r="O6143" t="str">
            <v>待售</v>
          </cell>
        </row>
        <row r="6144">
          <cell r="D6144" t="str">
            <v>美汇半岛车位</v>
          </cell>
          <cell r="E6144" t="str">
            <v>东区2号库1－500</v>
          </cell>
        </row>
        <row r="6144">
          <cell r="H6144" t="str">
            <v>—1A473</v>
          </cell>
        </row>
        <row r="6144">
          <cell r="O6144" t="str">
            <v>签约</v>
          </cell>
        </row>
        <row r="6145">
          <cell r="D6145" t="str">
            <v>美汇半岛车位</v>
          </cell>
          <cell r="E6145" t="str">
            <v>东区2号库1－500</v>
          </cell>
        </row>
        <row r="6145">
          <cell r="H6145" t="str">
            <v>—1A474</v>
          </cell>
        </row>
        <row r="6145">
          <cell r="O6145" t="str">
            <v>待售</v>
          </cell>
        </row>
        <row r="6146">
          <cell r="D6146" t="str">
            <v>美汇半岛车位</v>
          </cell>
          <cell r="E6146" t="str">
            <v>东区2号库1－500</v>
          </cell>
        </row>
        <row r="6146">
          <cell r="H6146" t="str">
            <v>—1A475</v>
          </cell>
        </row>
        <row r="6146">
          <cell r="O6146" t="str">
            <v>待售</v>
          </cell>
        </row>
        <row r="6147">
          <cell r="D6147" t="str">
            <v>美汇半岛车位</v>
          </cell>
          <cell r="E6147" t="str">
            <v>东区2号库1－500</v>
          </cell>
        </row>
        <row r="6147">
          <cell r="H6147" t="str">
            <v>—1A476</v>
          </cell>
        </row>
        <row r="6147">
          <cell r="O6147" t="str">
            <v>待售</v>
          </cell>
        </row>
        <row r="6148">
          <cell r="D6148" t="str">
            <v>美汇半岛车位</v>
          </cell>
          <cell r="E6148" t="str">
            <v>东区2号库1－500</v>
          </cell>
        </row>
        <row r="6148">
          <cell r="H6148" t="str">
            <v>—1A477</v>
          </cell>
        </row>
        <row r="6148">
          <cell r="O6148" t="str">
            <v>待售</v>
          </cell>
        </row>
        <row r="6149">
          <cell r="D6149" t="str">
            <v>美汇半岛车位</v>
          </cell>
          <cell r="E6149" t="str">
            <v>东区2号库1－500</v>
          </cell>
        </row>
        <row r="6149">
          <cell r="H6149" t="str">
            <v>—1A478</v>
          </cell>
        </row>
        <row r="6149">
          <cell r="O6149" t="str">
            <v>待售</v>
          </cell>
        </row>
        <row r="6150">
          <cell r="D6150" t="str">
            <v>美汇半岛车位</v>
          </cell>
          <cell r="E6150" t="str">
            <v>东区2号库1－500</v>
          </cell>
        </row>
        <row r="6150">
          <cell r="H6150" t="str">
            <v>—1A479</v>
          </cell>
        </row>
        <row r="6150">
          <cell r="O6150" t="str">
            <v>待售</v>
          </cell>
        </row>
        <row r="6151">
          <cell r="D6151" t="str">
            <v>美汇半岛车位</v>
          </cell>
          <cell r="E6151" t="str">
            <v>东区2号库1－500</v>
          </cell>
        </row>
        <row r="6151">
          <cell r="H6151" t="str">
            <v>—1A480</v>
          </cell>
        </row>
        <row r="6151">
          <cell r="O6151" t="str">
            <v>待售</v>
          </cell>
        </row>
        <row r="6152">
          <cell r="D6152" t="str">
            <v>美汇半岛车位</v>
          </cell>
          <cell r="E6152" t="str">
            <v>东区2号库1－500</v>
          </cell>
        </row>
        <row r="6152">
          <cell r="H6152" t="str">
            <v>—1A481</v>
          </cell>
        </row>
        <row r="6152">
          <cell r="O6152" t="str">
            <v>待售</v>
          </cell>
        </row>
        <row r="6153">
          <cell r="D6153" t="str">
            <v>美汇半岛车位</v>
          </cell>
          <cell r="E6153" t="str">
            <v>东区2号库1－500</v>
          </cell>
        </row>
        <row r="6153">
          <cell r="H6153" t="str">
            <v>—1A482</v>
          </cell>
        </row>
        <row r="6153">
          <cell r="O6153" t="str">
            <v>待售</v>
          </cell>
        </row>
        <row r="6154">
          <cell r="D6154" t="str">
            <v>美汇半岛车位</v>
          </cell>
          <cell r="E6154" t="str">
            <v>东区2号库1－500</v>
          </cell>
        </row>
        <row r="6154">
          <cell r="H6154" t="str">
            <v>—1A483</v>
          </cell>
        </row>
        <row r="6154">
          <cell r="O6154" t="str">
            <v>待售</v>
          </cell>
        </row>
        <row r="6155">
          <cell r="D6155" t="str">
            <v>美汇半岛车位</v>
          </cell>
          <cell r="E6155" t="str">
            <v>东区2号库1－500</v>
          </cell>
        </row>
        <row r="6155">
          <cell r="H6155" t="str">
            <v>—1A484</v>
          </cell>
        </row>
        <row r="6155">
          <cell r="O6155" t="str">
            <v>待售</v>
          </cell>
        </row>
        <row r="6156">
          <cell r="D6156" t="str">
            <v>美汇半岛车位</v>
          </cell>
          <cell r="E6156" t="str">
            <v>东区2号库1－500</v>
          </cell>
        </row>
        <row r="6156">
          <cell r="H6156" t="str">
            <v>—1A485</v>
          </cell>
        </row>
        <row r="6156">
          <cell r="O6156" t="str">
            <v>待售</v>
          </cell>
        </row>
        <row r="6157">
          <cell r="D6157" t="str">
            <v>美汇半岛车位</v>
          </cell>
          <cell r="E6157" t="str">
            <v>东区2号库1－500</v>
          </cell>
        </row>
        <row r="6157">
          <cell r="H6157" t="str">
            <v>—1A486</v>
          </cell>
        </row>
        <row r="6157">
          <cell r="O6157" t="str">
            <v>待售</v>
          </cell>
        </row>
        <row r="6158">
          <cell r="D6158" t="str">
            <v>美汇半岛车位</v>
          </cell>
          <cell r="E6158" t="str">
            <v>东区2号库1－500</v>
          </cell>
        </row>
        <row r="6158">
          <cell r="H6158" t="str">
            <v>—1A487</v>
          </cell>
        </row>
        <row r="6158">
          <cell r="O6158" t="str">
            <v>签约</v>
          </cell>
        </row>
        <row r="6159">
          <cell r="D6159" t="str">
            <v>美汇半岛车位</v>
          </cell>
          <cell r="E6159" t="str">
            <v>东区2号库1－500</v>
          </cell>
        </row>
        <row r="6159">
          <cell r="H6159" t="str">
            <v>—1A488</v>
          </cell>
        </row>
        <row r="6159">
          <cell r="O6159" t="str">
            <v>待售</v>
          </cell>
        </row>
        <row r="6160">
          <cell r="D6160" t="str">
            <v>美汇半岛车位</v>
          </cell>
          <cell r="E6160" t="str">
            <v>东区2号库1－500</v>
          </cell>
        </row>
        <row r="6160">
          <cell r="H6160" t="str">
            <v>—1A489</v>
          </cell>
        </row>
        <row r="6160">
          <cell r="O6160" t="str">
            <v>待售</v>
          </cell>
        </row>
        <row r="6161">
          <cell r="D6161" t="str">
            <v>美汇半岛车位</v>
          </cell>
          <cell r="E6161" t="str">
            <v>东区2号库1－500</v>
          </cell>
        </row>
        <row r="6161">
          <cell r="H6161" t="str">
            <v>—1A490</v>
          </cell>
        </row>
        <row r="6161">
          <cell r="O6161" t="str">
            <v>待售</v>
          </cell>
        </row>
        <row r="6162">
          <cell r="D6162" t="str">
            <v>美汇半岛车位</v>
          </cell>
          <cell r="E6162" t="str">
            <v>东区2号库1－500</v>
          </cell>
        </row>
        <row r="6162">
          <cell r="H6162" t="str">
            <v>—1A491</v>
          </cell>
        </row>
        <row r="6162">
          <cell r="O6162" t="str">
            <v>待售</v>
          </cell>
        </row>
        <row r="6163">
          <cell r="D6163" t="str">
            <v>美汇半岛车位</v>
          </cell>
          <cell r="E6163" t="str">
            <v>东区2号库1－500</v>
          </cell>
        </row>
        <row r="6163">
          <cell r="H6163" t="str">
            <v>—1A492</v>
          </cell>
        </row>
        <row r="6163">
          <cell r="O6163" t="str">
            <v>待售</v>
          </cell>
        </row>
        <row r="6164">
          <cell r="D6164" t="str">
            <v>美汇半岛车位</v>
          </cell>
          <cell r="E6164" t="str">
            <v>东区2号库1－500</v>
          </cell>
        </row>
        <row r="6164">
          <cell r="H6164" t="str">
            <v>—1A493</v>
          </cell>
        </row>
        <row r="6164">
          <cell r="O6164" t="str">
            <v>待售</v>
          </cell>
        </row>
        <row r="6165">
          <cell r="D6165" t="str">
            <v>美汇半岛车位</v>
          </cell>
          <cell r="E6165" t="str">
            <v>东区2号库1－500</v>
          </cell>
        </row>
        <row r="6165">
          <cell r="H6165" t="str">
            <v>—1A494</v>
          </cell>
        </row>
        <row r="6165">
          <cell r="O6165" t="str">
            <v>待售</v>
          </cell>
        </row>
        <row r="6166">
          <cell r="D6166" t="str">
            <v>美汇半岛车位</v>
          </cell>
          <cell r="E6166" t="str">
            <v>东区2号库1－500</v>
          </cell>
        </row>
        <row r="6166">
          <cell r="H6166" t="str">
            <v>—1A495</v>
          </cell>
        </row>
        <row r="6166">
          <cell r="O6166" t="str">
            <v>待售</v>
          </cell>
        </row>
        <row r="6167">
          <cell r="D6167" t="str">
            <v>美汇半岛车位</v>
          </cell>
          <cell r="E6167" t="str">
            <v>东区2号库1－500</v>
          </cell>
        </row>
        <row r="6167">
          <cell r="H6167" t="str">
            <v>—1A496</v>
          </cell>
        </row>
        <row r="6167">
          <cell r="O6167" t="str">
            <v>待售</v>
          </cell>
        </row>
        <row r="6168">
          <cell r="D6168" t="str">
            <v>美汇半岛车位</v>
          </cell>
          <cell r="E6168" t="str">
            <v>东区2号库1－500</v>
          </cell>
        </row>
        <row r="6168">
          <cell r="H6168" t="str">
            <v>—1A497</v>
          </cell>
        </row>
        <row r="6168">
          <cell r="O6168" t="str">
            <v>待售</v>
          </cell>
        </row>
        <row r="6169">
          <cell r="D6169" t="str">
            <v>美汇半岛车位</v>
          </cell>
          <cell r="E6169" t="str">
            <v>东区2号库1－500</v>
          </cell>
        </row>
        <row r="6169">
          <cell r="H6169" t="str">
            <v>—1A498</v>
          </cell>
        </row>
        <row r="6169">
          <cell r="O6169" t="str">
            <v>签约</v>
          </cell>
        </row>
        <row r="6170">
          <cell r="D6170" t="str">
            <v>美汇半岛车位</v>
          </cell>
          <cell r="E6170" t="str">
            <v>东区2号库1－500</v>
          </cell>
        </row>
        <row r="6170">
          <cell r="H6170" t="str">
            <v>—1A499</v>
          </cell>
        </row>
        <row r="6170">
          <cell r="O6170" t="str">
            <v>待售</v>
          </cell>
        </row>
        <row r="6171">
          <cell r="D6171" t="str">
            <v>美汇半岛车位</v>
          </cell>
          <cell r="E6171" t="str">
            <v>东区2号库1－500</v>
          </cell>
        </row>
        <row r="6171">
          <cell r="H6171" t="str">
            <v>—1A500</v>
          </cell>
        </row>
        <row r="6171">
          <cell r="O6171" t="str">
            <v>待售</v>
          </cell>
        </row>
        <row r="6172">
          <cell r="D6172" t="str">
            <v>美汇半岛车位</v>
          </cell>
          <cell r="E6172" t="str">
            <v>东区2号库501－740</v>
          </cell>
        </row>
        <row r="6172">
          <cell r="H6172" t="str">
            <v>—1A501</v>
          </cell>
        </row>
        <row r="6172">
          <cell r="O6172" t="str">
            <v>待售</v>
          </cell>
        </row>
        <row r="6173">
          <cell r="D6173" t="str">
            <v>美汇半岛车位</v>
          </cell>
          <cell r="E6173" t="str">
            <v>东区2号库501－740</v>
          </cell>
        </row>
        <row r="6173">
          <cell r="H6173" t="str">
            <v>—1A502</v>
          </cell>
        </row>
        <row r="6173">
          <cell r="O6173" t="str">
            <v>待售</v>
          </cell>
        </row>
        <row r="6174">
          <cell r="D6174" t="str">
            <v>美汇半岛车位</v>
          </cell>
          <cell r="E6174" t="str">
            <v>东区2号库501－740</v>
          </cell>
        </row>
        <row r="6174">
          <cell r="H6174" t="str">
            <v>—1A503</v>
          </cell>
        </row>
        <row r="6174">
          <cell r="O6174" t="str">
            <v>待售</v>
          </cell>
        </row>
        <row r="6175">
          <cell r="D6175" t="str">
            <v>美汇半岛车位</v>
          </cell>
          <cell r="E6175" t="str">
            <v>东区2号库501－740</v>
          </cell>
        </row>
        <row r="6175">
          <cell r="H6175" t="str">
            <v>—1A504</v>
          </cell>
        </row>
        <row r="6175">
          <cell r="O6175" t="str">
            <v>待售</v>
          </cell>
        </row>
        <row r="6176">
          <cell r="D6176" t="str">
            <v>美汇半岛车位</v>
          </cell>
          <cell r="E6176" t="str">
            <v>东区2号库501－740</v>
          </cell>
        </row>
        <row r="6176">
          <cell r="H6176" t="str">
            <v>—1A505</v>
          </cell>
        </row>
        <row r="6176">
          <cell r="O6176" t="str">
            <v>待售</v>
          </cell>
        </row>
        <row r="6177">
          <cell r="D6177" t="str">
            <v>美汇半岛车位</v>
          </cell>
          <cell r="E6177" t="str">
            <v>东区2号库501－740</v>
          </cell>
        </row>
        <row r="6177">
          <cell r="H6177" t="str">
            <v>—1A506</v>
          </cell>
        </row>
        <row r="6177">
          <cell r="O6177" t="str">
            <v>待售</v>
          </cell>
        </row>
        <row r="6178">
          <cell r="D6178" t="str">
            <v>美汇半岛车位</v>
          </cell>
          <cell r="E6178" t="str">
            <v>东区2号库501－740</v>
          </cell>
        </row>
        <row r="6178">
          <cell r="H6178" t="str">
            <v>—1A507</v>
          </cell>
        </row>
        <row r="6178">
          <cell r="O6178" t="str">
            <v>待售</v>
          </cell>
        </row>
        <row r="6179">
          <cell r="D6179" t="str">
            <v>美汇半岛车位</v>
          </cell>
          <cell r="E6179" t="str">
            <v>东区2号库501－740</v>
          </cell>
        </row>
        <row r="6179">
          <cell r="H6179" t="str">
            <v>—1A508</v>
          </cell>
        </row>
        <row r="6179">
          <cell r="O6179" t="str">
            <v>待售</v>
          </cell>
        </row>
        <row r="6180">
          <cell r="D6180" t="str">
            <v>美汇半岛车位</v>
          </cell>
          <cell r="E6180" t="str">
            <v>东区2号库501－740</v>
          </cell>
        </row>
        <row r="6180">
          <cell r="H6180" t="str">
            <v>—1A509</v>
          </cell>
        </row>
        <row r="6180">
          <cell r="O6180" t="str">
            <v>待售</v>
          </cell>
        </row>
        <row r="6181">
          <cell r="D6181" t="str">
            <v>美汇半岛车位</v>
          </cell>
          <cell r="E6181" t="str">
            <v>东区2号库501－740</v>
          </cell>
        </row>
        <row r="6181">
          <cell r="H6181" t="str">
            <v>—1A510</v>
          </cell>
        </row>
        <row r="6181">
          <cell r="O6181" t="str">
            <v>待售</v>
          </cell>
        </row>
        <row r="6182">
          <cell r="D6182" t="str">
            <v>美汇半岛车位</v>
          </cell>
          <cell r="E6182" t="str">
            <v>东区2号库501－740</v>
          </cell>
        </row>
        <row r="6182">
          <cell r="H6182" t="str">
            <v>—1A511</v>
          </cell>
        </row>
        <row r="6182">
          <cell r="O6182" t="str">
            <v>待售</v>
          </cell>
        </row>
        <row r="6183">
          <cell r="D6183" t="str">
            <v>美汇半岛车位</v>
          </cell>
          <cell r="E6183" t="str">
            <v>东区2号库501－740</v>
          </cell>
        </row>
        <row r="6183">
          <cell r="H6183" t="str">
            <v>—1A512</v>
          </cell>
        </row>
        <row r="6183">
          <cell r="O6183" t="str">
            <v>待售</v>
          </cell>
        </row>
        <row r="6184">
          <cell r="D6184" t="str">
            <v>美汇半岛车位</v>
          </cell>
          <cell r="E6184" t="str">
            <v>东区2号库501－740</v>
          </cell>
        </row>
        <row r="6184">
          <cell r="H6184" t="str">
            <v>—1A513</v>
          </cell>
        </row>
        <row r="6184">
          <cell r="O6184" t="str">
            <v>待售</v>
          </cell>
        </row>
        <row r="6185">
          <cell r="D6185" t="str">
            <v>美汇半岛车位</v>
          </cell>
          <cell r="E6185" t="str">
            <v>东区2号库501－740</v>
          </cell>
        </row>
        <row r="6185">
          <cell r="H6185" t="str">
            <v>—1A514</v>
          </cell>
        </row>
        <row r="6185">
          <cell r="O6185" t="str">
            <v>待售</v>
          </cell>
        </row>
        <row r="6186">
          <cell r="D6186" t="str">
            <v>美汇半岛车位</v>
          </cell>
          <cell r="E6186" t="str">
            <v>东区2号库501－740</v>
          </cell>
        </row>
        <row r="6186">
          <cell r="H6186" t="str">
            <v>—1A515</v>
          </cell>
        </row>
        <row r="6186">
          <cell r="O6186" t="str">
            <v>待售</v>
          </cell>
        </row>
        <row r="6187">
          <cell r="D6187" t="str">
            <v>美汇半岛车位</v>
          </cell>
          <cell r="E6187" t="str">
            <v>东区2号库501－740</v>
          </cell>
        </row>
        <row r="6187">
          <cell r="H6187" t="str">
            <v>—1A516</v>
          </cell>
        </row>
        <row r="6187">
          <cell r="O6187" t="str">
            <v>待售</v>
          </cell>
        </row>
        <row r="6188">
          <cell r="D6188" t="str">
            <v>美汇半岛车位</v>
          </cell>
          <cell r="E6188" t="str">
            <v>东区2号库501－740</v>
          </cell>
        </row>
        <row r="6188">
          <cell r="H6188" t="str">
            <v>—1A517</v>
          </cell>
        </row>
        <row r="6188">
          <cell r="O6188" t="str">
            <v>待售</v>
          </cell>
        </row>
        <row r="6189">
          <cell r="D6189" t="str">
            <v>美汇半岛车位</v>
          </cell>
          <cell r="E6189" t="str">
            <v>东区2号库501－740</v>
          </cell>
        </row>
        <row r="6189">
          <cell r="H6189" t="str">
            <v>—1A518</v>
          </cell>
        </row>
        <row r="6189">
          <cell r="O6189" t="str">
            <v>待售</v>
          </cell>
        </row>
        <row r="6190">
          <cell r="D6190" t="str">
            <v>美汇半岛车位</v>
          </cell>
          <cell r="E6190" t="str">
            <v>东区2号库501－740</v>
          </cell>
        </row>
        <row r="6190">
          <cell r="H6190" t="str">
            <v>—1A519</v>
          </cell>
        </row>
        <row r="6190">
          <cell r="O6190" t="str">
            <v>待售</v>
          </cell>
        </row>
        <row r="6191">
          <cell r="D6191" t="str">
            <v>美汇半岛车位</v>
          </cell>
          <cell r="E6191" t="str">
            <v>东区2号库501－740</v>
          </cell>
        </row>
        <row r="6191">
          <cell r="H6191" t="str">
            <v>—1A520</v>
          </cell>
        </row>
        <row r="6191">
          <cell r="O6191" t="str">
            <v>待售</v>
          </cell>
        </row>
        <row r="6192">
          <cell r="D6192" t="str">
            <v>美汇半岛车位</v>
          </cell>
          <cell r="E6192" t="str">
            <v>东区2号库501－740</v>
          </cell>
        </row>
        <row r="6192">
          <cell r="H6192" t="str">
            <v>—1A521</v>
          </cell>
        </row>
        <row r="6192">
          <cell r="O6192" t="str">
            <v>待售</v>
          </cell>
        </row>
        <row r="6193">
          <cell r="D6193" t="str">
            <v>美汇半岛车位</v>
          </cell>
          <cell r="E6193" t="str">
            <v>东区2号库501－740</v>
          </cell>
        </row>
        <row r="6193">
          <cell r="H6193" t="str">
            <v>—1A522</v>
          </cell>
        </row>
        <row r="6193">
          <cell r="O6193" t="str">
            <v>待售</v>
          </cell>
        </row>
        <row r="6194">
          <cell r="D6194" t="str">
            <v>美汇半岛车位</v>
          </cell>
          <cell r="E6194" t="str">
            <v>东区2号库501－740</v>
          </cell>
        </row>
        <row r="6194">
          <cell r="H6194" t="str">
            <v>—1A523</v>
          </cell>
        </row>
        <row r="6194">
          <cell r="O6194" t="str">
            <v>待售</v>
          </cell>
        </row>
        <row r="6195">
          <cell r="D6195" t="str">
            <v>美汇半岛车位</v>
          </cell>
          <cell r="E6195" t="str">
            <v>东区2号库501－740</v>
          </cell>
        </row>
        <row r="6195">
          <cell r="H6195" t="str">
            <v>—1A524</v>
          </cell>
        </row>
        <row r="6195">
          <cell r="O6195" t="str">
            <v>待售</v>
          </cell>
        </row>
        <row r="6196">
          <cell r="D6196" t="str">
            <v>美汇半岛车位</v>
          </cell>
          <cell r="E6196" t="str">
            <v>东区2号库501－740</v>
          </cell>
        </row>
        <row r="6196">
          <cell r="H6196" t="str">
            <v>—1A525</v>
          </cell>
        </row>
        <row r="6196">
          <cell r="O6196" t="str">
            <v>待售</v>
          </cell>
        </row>
        <row r="6197">
          <cell r="D6197" t="str">
            <v>美汇半岛车位</v>
          </cell>
          <cell r="E6197" t="str">
            <v>东区2号库501－740</v>
          </cell>
        </row>
        <row r="6197">
          <cell r="H6197" t="str">
            <v>—1A526</v>
          </cell>
        </row>
        <row r="6197">
          <cell r="O6197" t="str">
            <v>待售</v>
          </cell>
        </row>
        <row r="6198">
          <cell r="D6198" t="str">
            <v>美汇半岛车位</v>
          </cell>
          <cell r="E6198" t="str">
            <v>东区2号库501－740</v>
          </cell>
        </row>
        <row r="6198">
          <cell r="H6198" t="str">
            <v>—1A527</v>
          </cell>
        </row>
        <row r="6198">
          <cell r="O6198" t="str">
            <v>待售</v>
          </cell>
        </row>
        <row r="6199">
          <cell r="D6199" t="str">
            <v>美汇半岛车位</v>
          </cell>
          <cell r="E6199" t="str">
            <v>东区2号库501－740</v>
          </cell>
        </row>
        <row r="6199">
          <cell r="H6199" t="str">
            <v>—1A528</v>
          </cell>
        </row>
        <row r="6199">
          <cell r="O6199" t="str">
            <v>待售</v>
          </cell>
        </row>
        <row r="6200">
          <cell r="D6200" t="str">
            <v>美汇半岛车位</v>
          </cell>
          <cell r="E6200" t="str">
            <v>东区2号库501－740</v>
          </cell>
        </row>
        <row r="6200">
          <cell r="H6200" t="str">
            <v>—1A529</v>
          </cell>
        </row>
        <row r="6200">
          <cell r="O6200" t="str">
            <v>待售</v>
          </cell>
        </row>
        <row r="6201">
          <cell r="D6201" t="str">
            <v>美汇半岛车位</v>
          </cell>
          <cell r="E6201" t="str">
            <v>东区2号库501－740</v>
          </cell>
        </row>
        <row r="6201">
          <cell r="H6201" t="str">
            <v>—1A530</v>
          </cell>
        </row>
        <row r="6201">
          <cell r="O6201" t="str">
            <v>待售</v>
          </cell>
        </row>
        <row r="6202">
          <cell r="D6202" t="str">
            <v>美汇半岛车位</v>
          </cell>
          <cell r="E6202" t="str">
            <v>东区2号库501－740</v>
          </cell>
        </row>
        <row r="6202">
          <cell r="H6202" t="str">
            <v>—1A531</v>
          </cell>
        </row>
        <row r="6202">
          <cell r="O6202" t="str">
            <v>待售</v>
          </cell>
        </row>
        <row r="6203">
          <cell r="D6203" t="str">
            <v>美汇半岛车位</v>
          </cell>
          <cell r="E6203" t="str">
            <v>东区2号库501－740</v>
          </cell>
        </row>
        <row r="6203">
          <cell r="H6203" t="str">
            <v>—1A532</v>
          </cell>
        </row>
        <row r="6203">
          <cell r="O6203" t="str">
            <v>待售</v>
          </cell>
        </row>
        <row r="6204">
          <cell r="D6204" t="str">
            <v>美汇半岛车位</v>
          </cell>
          <cell r="E6204" t="str">
            <v>东区2号库501－740</v>
          </cell>
        </row>
        <row r="6204">
          <cell r="H6204" t="str">
            <v>—1A533</v>
          </cell>
        </row>
        <row r="6204">
          <cell r="O6204" t="str">
            <v>待售</v>
          </cell>
        </row>
        <row r="6205">
          <cell r="D6205" t="str">
            <v>美汇半岛车位</v>
          </cell>
          <cell r="E6205" t="str">
            <v>东区2号库501－740</v>
          </cell>
        </row>
        <row r="6205">
          <cell r="H6205" t="str">
            <v>—1A534</v>
          </cell>
        </row>
        <row r="6205">
          <cell r="O6205" t="str">
            <v>待售</v>
          </cell>
        </row>
        <row r="6206">
          <cell r="D6206" t="str">
            <v>美汇半岛车位</v>
          </cell>
          <cell r="E6206" t="str">
            <v>东区2号库501－740</v>
          </cell>
        </row>
        <row r="6206">
          <cell r="H6206" t="str">
            <v>—1A535</v>
          </cell>
        </row>
        <row r="6206">
          <cell r="O6206" t="str">
            <v>待售</v>
          </cell>
        </row>
        <row r="6207">
          <cell r="D6207" t="str">
            <v>美汇半岛车位</v>
          </cell>
          <cell r="E6207" t="str">
            <v>东区2号库501－740</v>
          </cell>
        </row>
        <row r="6207">
          <cell r="H6207" t="str">
            <v>—1A536</v>
          </cell>
        </row>
        <row r="6207">
          <cell r="O6207" t="str">
            <v>待售</v>
          </cell>
        </row>
        <row r="6208">
          <cell r="D6208" t="str">
            <v>美汇半岛车位</v>
          </cell>
          <cell r="E6208" t="str">
            <v>东区2号库501－740</v>
          </cell>
        </row>
        <row r="6208">
          <cell r="H6208" t="str">
            <v>—1A537</v>
          </cell>
        </row>
        <row r="6208">
          <cell r="O6208" t="str">
            <v>待售</v>
          </cell>
        </row>
        <row r="6209">
          <cell r="D6209" t="str">
            <v>美汇半岛车位</v>
          </cell>
          <cell r="E6209" t="str">
            <v>东区2号库501－740</v>
          </cell>
        </row>
        <row r="6209">
          <cell r="H6209" t="str">
            <v>—1A538</v>
          </cell>
        </row>
        <row r="6209">
          <cell r="O6209" t="str">
            <v>认购</v>
          </cell>
        </row>
        <row r="6210">
          <cell r="D6210" t="str">
            <v>美汇半岛车位</v>
          </cell>
          <cell r="E6210" t="str">
            <v>东区2号库501－740</v>
          </cell>
        </row>
        <row r="6210">
          <cell r="H6210" t="str">
            <v>—1A539</v>
          </cell>
        </row>
        <row r="6210">
          <cell r="O6210" t="str">
            <v>待售</v>
          </cell>
        </row>
        <row r="6211">
          <cell r="D6211" t="str">
            <v>美汇半岛车位</v>
          </cell>
          <cell r="E6211" t="str">
            <v>东区2号库501－740</v>
          </cell>
        </row>
        <row r="6211">
          <cell r="H6211" t="str">
            <v>—1A540</v>
          </cell>
        </row>
        <row r="6211">
          <cell r="O6211" t="str">
            <v>待售</v>
          </cell>
        </row>
        <row r="6212">
          <cell r="D6212" t="str">
            <v>美汇半岛车位</v>
          </cell>
          <cell r="E6212" t="str">
            <v>东区2号库501－740</v>
          </cell>
        </row>
        <row r="6212">
          <cell r="H6212" t="str">
            <v>—1A541</v>
          </cell>
        </row>
        <row r="6212">
          <cell r="O6212" t="str">
            <v>待售</v>
          </cell>
        </row>
        <row r="6213">
          <cell r="D6213" t="str">
            <v>美汇半岛车位</v>
          </cell>
          <cell r="E6213" t="str">
            <v>东区2号库501－740</v>
          </cell>
        </row>
        <row r="6213">
          <cell r="H6213" t="str">
            <v>—1A542</v>
          </cell>
        </row>
        <row r="6213">
          <cell r="O6213" t="str">
            <v>待售</v>
          </cell>
        </row>
        <row r="6214">
          <cell r="D6214" t="str">
            <v>美汇半岛车位</v>
          </cell>
          <cell r="E6214" t="str">
            <v>东区2号库501－740</v>
          </cell>
        </row>
        <row r="6214">
          <cell r="H6214" t="str">
            <v>—1A543</v>
          </cell>
        </row>
        <row r="6214">
          <cell r="O6214" t="str">
            <v>待售</v>
          </cell>
        </row>
        <row r="6215">
          <cell r="D6215" t="str">
            <v>美汇半岛车位</v>
          </cell>
          <cell r="E6215" t="str">
            <v>东区2号库501－740</v>
          </cell>
        </row>
        <row r="6215">
          <cell r="H6215" t="str">
            <v>—1A544</v>
          </cell>
        </row>
        <row r="6215">
          <cell r="O6215" t="str">
            <v>待售</v>
          </cell>
        </row>
        <row r="6216">
          <cell r="D6216" t="str">
            <v>美汇半岛车位</v>
          </cell>
          <cell r="E6216" t="str">
            <v>东区2号库501－740</v>
          </cell>
        </row>
        <row r="6216">
          <cell r="H6216" t="str">
            <v>—1A545</v>
          </cell>
        </row>
        <row r="6216">
          <cell r="O6216" t="str">
            <v>待售</v>
          </cell>
        </row>
        <row r="6217">
          <cell r="D6217" t="str">
            <v>美汇半岛车位</v>
          </cell>
          <cell r="E6217" t="str">
            <v>东区2号库501－740</v>
          </cell>
        </row>
        <row r="6217">
          <cell r="H6217" t="str">
            <v>—1A546</v>
          </cell>
        </row>
        <row r="6217">
          <cell r="O6217" t="str">
            <v>待售</v>
          </cell>
        </row>
        <row r="6218">
          <cell r="D6218" t="str">
            <v>美汇半岛车位</v>
          </cell>
          <cell r="E6218" t="str">
            <v>东区2号库501－740</v>
          </cell>
        </row>
        <row r="6218">
          <cell r="H6218" t="str">
            <v>—1A547</v>
          </cell>
        </row>
        <row r="6218">
          <cell r="O6218" t="str">
            <v>待售</v>
          </cell>
        </row>
        <row r="6219">
          <cell r="D6219" t="str">
            <v>美汇半岛车位</v>
          </cell>
          <cell r="E6219" t="str">
            <v>东区2号库501－740</v>
          </cell>
        </row>
        <row r="6219">
          <cell r="H6219" t="str">
            <v>—1A548</v>
          </cell>
        </row>
        <row r="6219">
          <cell r="O6219" t="str">
            <v>待售</v>
          </cell>
        </row>
        <row r="6220">
          <cell r="D6220" t="str">
            <v>美汇半岛车位</v>
          </cell>
          <cell r="E6220" t="str">
            <v>东区2号库501－740</v>
          </cell>
        </row>
        <row r="6220">
          <cell r="H6220" t="str">
            <v>—1A549</v>
          </cell>
        </row>
        <row r="6220">
          <cell r="O6220" t="str">
            <v>待售</v>
          </cell>
        </row>
        <row r="6221">
          <cell r="D6221" t="str">
            <v>美汇半岛车位</v>
          </cell>
          <cell r="E6221" t="str">
            <v>东区2号库501－740</v>
          </cell>
        </row>
        <row r="6221">
          <cell r="H6221" t="str">
            <v>—1A550</v>
          </cell>
        </row>
        <row r="6221">
          <cell r="O6221" t="str">
            <v>待售</v>
          </cell>
        </row>
        <row r="6222">
          <cell r="D6222" t="str">
            <v>美汇半岛车位</v>
          </cell>
          <cell r="E6222" t="str">
            <v>东区2号库501－740</v>
          </cell>
        </row>
        <row r="6222">
          <cell r="H6222" t="str">
            <v>—1A551</v>
          </cell>
        </row>
        <row r="6222">
          <cell r="O6222" t="str">
            <v>待售</v>
          </cell>
        </row>
        <row r="6223">
          <cell r="D6223" t="str">
            <v>美汇半岛车位</v>
          </cell>
          <cell r="E6223" t="str">
            <v>东区2号库501－740</v>
          </cell>
        </row>
        <row r="6223">
          <cell r="H6223" t="str">
            <v>—1A552</v>
          </cell>
        </row>
        <row r="6223">
          <cell r="O6223" t="str">
            <v>待售</v>
          </cell>
        </row>
        <row r="6224">
          <cell r="D6224" t="str">
            <v>美汇半岛车位</v>
          </cell>
          <cell r="E6224" t="str">
            <v>东区2号库501－740</v>
          </cell>
        </row>
        <row r="6224">
          <cell r="H6224" t="str">
            <v>—1A553</v>
          </cell>
        </row>
        <row r="6224">
          <cell r="O6224" t="str">
            <v>待售</v>
          </cell>
        </row>
        <row r="6225">
          <cell r="D6225" t="str">
            <v>美汇半岛车位</v>
          </cell>
          <cell r="E6225" t="str">
            <v>东区2号库501－740</v>
          </cell>
        </row>
        <row r="6225">
          <cell r="H6225" t="str">
            <v>—1A554</v>
          </cell>
        </row>
        <row r="6225">
          <cell r="O6225" t="str">
            <v>待售</v>
          </cell>
        </row>
        <row r="6226">
          <cell r="D6226" t="str">
            <v>美汇半岛车位</v>
          </cell>
          <cell r="E6226" t="str">
            <v>东区2号库501－740</v>
          </cell>
        </row>
        <row r="6226">
          <cell r="H6226" t="str">
            <v>—1A555</v>
          </cell>
        </row>
        <row r="6226">
          <cell r="O6226" t="str">
            <v>待售</v>
          </cell>
        </row>
        <row r="6227">
          <cell r="D6227" t="str">
            <v>美汇半岛车位</v>
          </cell>
          <cell r="E6227" t="str">
            <v>东区2号库501－740</v>
          </cell>
        </row>
        <row r="6227">
          <cell r="H6227" t="str">
            <v>—1A556</v>
          </cell>
        </row>
        <row r="6227">
          <cell r="O6227" t="str">
            <v>待售</v>
          </cell>
        </row>
        <row r="6228">
          <cell r="D6228" t="str">
            <v>美汇半岛车位</v>
          </cell>
          <cell r="E6228" t="str">
            <v>东区2号库501－740</v>
          </cell>
        </row>
        <row r="6228">
          <cell r="H6228" t="str">
            <v>—1A557</v>
          </cell>
        </row>
        <row r="6228">
          <cell r="O6228" t="str">
            <v>待售</v>
          </cell>
        </row>
        <row r="6229">
          <cell r="D6229" t="str">
            <v>美汇半岛车位</v>
          </cell>
          <cell r="E6229" t="str">
            <v>东区2号库501－740</v>
          </cell>
        </row>
        <row r="6229">
          <cell r="H6229" t="str">
            <v>—1A558</v>
          </cell>
        </row>
        <row r="6229">
          <cell r="O6229" t="str">
            <v>待售</v>
          </cell>
        </row>
        <row r="6230">
          <cell r="D6230" t="str">
            <v>美汇半岛车位</v>
          </cell>
          <cell r="E6230" t="str">
            <v>东区2号库501－740</v>
          </cell>
        </row>
        <row r="6230">
          <cell r="H6230" t="str">
            <v>—1A559</v>
          </cell>
        </row>
        <row r="6230">
          <cell r="O6230" t="str">
            <v>待售</v>
          </cell>
        </row>
        <row r="6231">
          <cell r="D6231" t="str">
            <v>美汇半岛车位</v>
          </cell>
          <cell r="E6231" t="str">
            <v>东区2号库501－740</v>
          </cell>
        </row>
        <row r="6231">
          <cell r="H6231" t="str">
            <v>—1A560</v>
          </cell>
        </row>
        <row r="6231">
          <cell r="O6231" t="str">
            <v>待售</v>
          </cell>
        </row>
        <row r="6232">
          <cell r="D6232" t="str">
            <v>美汇半岛车位</v>
          </cell>
          <cell r="E6232" t="str">
            <v>东区2号库501－740</v>
          </cell>
        </row>
        <row r="6232">
          <cell r="H6232" t="str">
            <v>—1A561</v>
          </cell>
        </row>
        <row r="6232">
          <cell r="O6232" t="str">
            <v>待售</v>
          </cell>
        </row>
        <row r="6233">
          <cell r="D6233" t="str">
            <v>美汇半岛车位</v>
          </cell>
          <cell r="E6233" t="str">
            <v>东区2号库501－740</v>
          </cell>
        </row>
        <row r="6233">
          <cell r="H6233" t="str">
            <v>—1A562</v>
          </cell>
        </row>
        <row r="6233">
          <cell r="O6233" t="str">
            <v>待售</v>
          </cell>
        </row>
        <row r="6234">
          <cell r="D6234" t="str">
            <v>美汇半岛车位</v>
          </cell>
          <cell r="E6234" t="str">
            <v>东区2号库501－740</v>
          </cell>
        </row>
        <row r="6234">
          <cell r="H6234" t="str">
            <v>—1A563</v>
          </cell>
        </row>
        <row r="6234">
          <cell r="O6234" t="str">
            <v>待售</v>
          </cell>
        </row>
        <row r="6235">
          <cell r="D6235" t="str">
            <v>美汇半岛车位</v>
          </cell>
          <cell r="E6235" t="str">
            <v>东区2号库501－740</v>
          </cell>
        </row>
        <row r="6235">
          <cell r="H6235" t="str">
            <v>—1A564</v>
          </cell>
        </row>
        <row r="6235">
          <cell r="O6235" t="str">
            <v>待售</v>
          </cell>
        </row>
        <row r="6236">
          <cell r="D6236" t="str">
            <v>美汇半岛车位</v>
          </cell>
          <cell r="E6236" t="str">
            <v>东区2号库501－740</v>
          </cell>
        </row>
        <row r="6236">
          <cell r="H6236" t="str">
            <v>—1A565</v>
          </cell>
        </row>
        <row r="6236">
          <cell r="O6236" t="str">
            <v>待售</v>
          </cell>
        </row>
        <row r="6237">
          <cell r="D6237" t="str">
            <v>美汇半岛车位</v>
          </cell>
          <cell r="E6237" t="str">
            <v>东区2号库501－740</v>
          </cell>
        </row>
        <row r="6237">
          <cell r="H6237" t="str">
            <v>—1A566</v>
          </cell>
        </row>
        <row r="6237">
          <cell r="O6237" t="str">
            <v>待售</v>
          </cell>
        </row>
        <row r="6238">
          <cell r="D6238" t="str">
            <v>美汇半岛车位</v>
          </cell>
          <cell r="E6238" t="str">
            <v>东区2号库501－740</v>
          </cell>
        </row>
        <row r="6238">
          <cell r="H6238" t="str">
            <v>—1A567</v>
          </cell>
        </row>
        <row r="6238">
          <cell r="O6238" t="str">
            <v>待售</v>
          </cell>
        </row>
        <row r="6239">
          <cell r="D6239" t="str">
            <v>美汇半岛车位</v>
          </cell>
          <cell r="E6239" t="str">
            <v>东区2号库501－740</v>
          </cell>
        </row>
        <row r="6239">
          <cell r="H6239" t="str">
            <v>—1A568</v>
          </cell>
        </row>
        <row r="6239">
          <cell r="O6239" t="str">
            <v>签约</v>
          </cell>
        </row>
        <row r="6240">
          <cell r="D6240" t="str">
            <v>美汇半岛车位</v>
          </cell>
          <cell r="E6240" t="str">
            <v>东区2号库501－740</v>
          </cell>
        </row>
        <row r="6240">
          <cell r="H6240" t="str">
            <v>—1A569</v>
          </cell>
        </row>
        <row r="6240">
          <cell r="O6240" t="str">
            <v>待售</v>
          </cell>
        </row>
        <row r="6241">
          <cell r="D6241" t="str">
            <v>美汇半岛车位</v>
          </cell>
          <cell r="E6241" t="str">
            <v>东区2号库501－740</v>
          </cell>
        </row>
        <row r="6241">
          <cell r="H6241" t="str">
            <v>—1A570</v>
          </cell>
        </row>
        <row r="6241">
          <cell r="O6241" t="str">
            <v>待售</v>
          </cell>
        </row>
        <row r="6242">
          <cell r="D6242" t="str">
            <v>美汇半岛车位</v>
          </cell>
          <cell r="E6242" t="str">
            <v>东区2号库501－740</v>
          </cell>
        </row>
        <row r="6242">
          <cell r="H6242" t="str">
            <v>—1A571</v>
          </cell>
        </row>
        <row r="6242">
          <cell r="O6242" t="str">
            <v>待售</v>
          </cell>
        </row>
        <row r="6243">
          <cell r="D6243" t="str">
            <v>美汇半岛车位</v>
          </cell>
          <cell r="E6243" t="str">
            <v>东区2号库501－740</v>
          </cell>
        </row>
        <row r="6243">
          <cell r="H6243" t="str">
            <v>—1A572</v>
          </cell>
        </row>
        <row r="6243">
          <cell r="O6243" t="str">
            <v>待售</v>
          </cell>
        </row>
        <row r="6244">
          <cell r="D6244" t="str">
            <v>美汇半岛车位</v>
          </cell>
          <cell r="E6244" t="str">
            <v>东区2号库501－740</v>
          </cell>
        </row>
        <row r="6244">
          <cell r="H6244" t="str">
            <v>—1A573</v>
          </cell>
        </row>
        <row r="6244">
          <cell r="O6244" t="str">
            <v>待售</v>
          </cell>
        </row>
        <row r="6245">
          <cell r="D6245" t="str">
            <v>美汇半岛车位</v>
          </cell>
          <cell r="E6245" t="str">
            <v>东区2号库501－740</v>
          </cell>
        </row>
        <row r="6245">
          <cell r="H6245" t="str">
            <v>—1A574</v>
          </cell>
        </row>
        <row r="6245">
          <cell r="O6245" t="str">
            <v>待售</v>
          </cell>
        </row>
        <row r="6246">
          <cell r="D6246" t="str">
            <v>美汇半岛车位</v>
          </cell>
          <cell r="E6246" t="str">
            <v>东区2号库501－740</v>
          </cell>
        </row>
        <row r="6246">
          <cell r="H6246" t="str">
            <v>—1A575</v>
          </cell>
        </row>
        <row r="6246">
          <cell r="O6246" t="str">
            <v>待售</v>
          </cell>
        </row>
        <row r="6247">
          <cell r="D6247" t="str">
            <v>美汇半岛车位</v>
          </cell>
          <cell r="E6247" t="str">
            <v>东区2号库501－740</v>
          </cell>
        </row>
        <row r="6247">
          <cell r="H6247" t="str">
            <v>—1A576</v>
          </cell>
        </row>
        <row r="6247">
          <cell r="O6247" t="str">
            <v>待售</v>
          </cell>
        </row>
        <row r="6248">
          <cell r="D6248" t="str">
            <v>美汇半岛车位</v>
          </cell>
          <cell r="E6248" t="str">
            <v>东区2号库501－740</v>
          </cell>
        </row>
        <row r="6248">
          <cell r="H6248" t="str">
            <v>—1A577</v>
          </cell>
        </row>
        <row r="6248">
          <cell r="O6248" t="str">
            <v>待售</v>
          </cell>
        </row>
        <row r="6249">
          <cell r="D6249" t="str">
            <v>美汇半岛车位</v>
          </cell>
          <cell r="E6249" t="str">
            <v>东区2号库501－740</v>
          </cell>
        </row>
        <row r="6249">
          <cell r="H6249" t="str">
            <v>—1A578</v>
          </cell>
        </row>
        <row r="6249">
          <cell r="O6249" t="str">
            <v>待售</v>
          </cell>
        </row>
        <row r="6250">
          <cell r="D6250" t="str">
            <v>美汇半岛车位</v>
          </cell>
          <cell r="E6250" t="str">
            <v>东区2号库501－740</v>
          </cell>
        </row>
        <row r="6250">
          <cell r="H6250" t="str">
            <v>—1A579</v>
          </cell>
        </row>
        <row r="6250">
          <cell r="O6250" t="str">
            <v>待售</v>
          </cell>
        </row>
        <row r="6251">
          <cell r="D6251" t="str">
            <v>美汇半岛车位</v>
          </cell>
          <cell r="E6251" t="str">
            <v>东区2号库501－740</v>
          </cell>
        </row>
        <row r="6251">
          <cell r="H6251" t="str">
            <v>—1A580</v>
          </cell>
        </row>
        <row r="6251">
          <cell r="O6251" t="str">
            <v>待售</v>
          </cell>
        </row>
        <row r="6252">
          <cell r="D6252" t="str">
            <v>美汇半岛车位</v>
          </cell>
          <cell r="E6252" t="str">
            <v>东区2号库501－740</v>
          </cell>
        </row>
        <row r="6252">
          <cell r="H6252" t="str">
            <v>—1A581</v>
          </cell>
        </row>
        <row r="6252">
          <cell r="O6252" t="str">
            <v>待售</v>
          </cell>
        </row>
        <row r="6253">
          <cell r="D6253" t="str">
            <v>美汇半岛车位</v>
          </cell>
          <cell r="E6253" t="str">
            <v>东区2号库501－740</v>
          </cell>
        </row>
        <row r="6253">
          <cell r="H6253" t="str">
            <v>—1A582</v>
          </cell>
        </row>
        <row r="6253">
          <cell r="O6253" t="str">
            <v>待售</v>
          </cell>
        </row>
        <row r="6254">
          <cell r="D6254" t="str">
            <v>美汇半岛车位</v>
          </cell>
          <cell r="E6254" t="str">
            <v>东区2号库501－740</v>
          </cell>
        </row>
        <row r="6254">
          <cell r="H6254" t="str">
            <v>—1A583</v>
          </cell>
        </row>
        <row r="6254">
          <cell r="O6254" t="str">
            <v>待售</v>
          </cell>
        </row>
        <row r="6255">
          <cell r="D6255" t="str">
            <v>美汇半岛车位</v>
          </cell>
          <cell r="E6255" t="str">
            <v>东区2号库501－740</v>
          </cell>
        </row>
        <row r="6255">
          <cell r="H6255" t="str">
            <v>—1A584</v>
          </cell>
        </row>
        <row r="6255">
          <cell r="O6255" t="str">
            <v>待售</v>
          </cell>
        </row>
        <row r="6256">
          <cell r="D6256" t="str">
            <v>美汇半岛车位</v>
          </cell>
          <cell r="E6256" t="str">
            <v>东区2号库501－740</v>
          </cell>
        </row>
        <row r="6256">
          <cell r="H6256" t="str">
            <v>—1A585</v>
          </cell>
        </row>
        <row r="6256">
          <cell r="O6256" t="str">
            <v>待售</v>
          </cell>
        </row>
        <row r="6257">
          <cell r="D6257" t="str">
            <v>美汇半岛车位</v>
          </cell>
          <cell r="E6257" t="str">
            <v>东区2号库501－740</v>
          </cell>
        </row>
        <row r="6257">
          <cell r="H6257" t="str">
            <v>—1A586</v>
          </cell>
        </row>
        <row r="6257">
          <cell r="O6257" t="str">
            <v>待售</v>
          </cell>
        </row>
        <row r="6258">
          <cell r="D6258" t="str">
            <v>美汇半岛车位</v>
          </cell>
          <cell r="E6258" t="str">
            <v>东区2号库501－740</v>
          </cell>
        </row>
        <row r="6258">
          <cell r="H6258" t="str">
            <v>—1A587</v>
          </cell>
        </row>
        <row r="6258">
          <cell r="O6258" t="str">
            <v>待售</v>
          </cell>
        </row>
        <row r="6259">
          <cell r="D6259" t="str">
            <v>美汇半岛车位</v>
          </cell>
          <cell r="E6259" t="str">
            <v>东区2号库501－740</v>
          </cell>
        </row>
        <row r="6259">
          <cell r="H6259" t="str">
            <v>—1A588</v>
          </cell>
        </row>
        <row r="6259">
          <cell r="O6259" t="str">
            <v>待售</v>
          </cell>
        </row>
        <row r="6260">
          <cell r="D6260" t="str">
            <v>美汇半岛车位</v>
          </cell>
          <cell r="E6260" t="str">
            <v>东区2号库501－740</v>
          </cell>
        </row>
        <row r="6260">
          <cell r="H6260" t="str">
            <v>—1A589</v>
          </cell>
        </row>
        <row r="6260">
          <cell r="O6260" t="str">
            <v>待售</v>
          </cell>
        </row>
        <row r="6261">
          <cell r="D6261" t="str">
            <v>美汇半岛车位</v>
          </cell>
          <cell r="E6261" t="str">
            <v>东区2号库501－740</v>
          </cell>
        </row>
        <row r="6261">
          <cell r="H6261" t="str">
            <v>—1A590</v>
          </cell>
        </row>
        <row r="6261">
          <cell r="O6261" t="str">
            <v>待售</v>
          </cell>
        </row>
        <row r="6262">
          <cell r="D6262" t="str">
            <v>美汇半岛车位</v>
          </cell>
          <cell r="E6262" t="str">
            <v>东区2号库501－740</v>
          </cell>
        </row>
        <row r="6262">
          <cell r="H6262" t="str">
            <v>—1A591</v>
          </cell>
        </row>
        <row r="6262">
          <cell r="O6262" t="str">
            <v>待售</v>
          </cell>
        </row>
        <row r="6263">
          <cell r="D6263" t="str">
            <v>美汇半岛车位</v>
          </cell>
          <cell r="E6263" t="str">
            <v>东区2号库501－740</v>
          </cell>
        </row>
        <row r="6263">
          <cell r="H6263" t="str">
            <v>—1A592</v>
          </cell>
        </row>
        <row r="6263">
          <cell r="O6263" t="str">
            <v>待售</v>
          </cell>
        </row>
        <row r="6264">
          <cell r="D6264" t="str">
            <v>美汇半岛车位</v>
          </cell>
          <cell r="E6264" t="str">
            <v>东区2号库501－740</v>
          </cell>
        </row>
        <row r="6264">
          <cell r="H6264" t="str">
            <v>—1A593</v>
          </cell>
        </row>
        <row r="6264">
          <cell r="O6264" t="str">
            <v>待售</v>
          </cell>
        </row>
        <row r="6265">
          <cell r="D6265" t="str">
            <v>美汇半岛车位</v>
          </cell>
          <cell r="E6265" t="str">
            <v>东区2号库501－740</v>
          </cell>
        </row>
        <row r="6265">
          <cell r="H6265" t="str">
            <v>—1A594</v>
          </cell>
        </row>
        <row r="6265">
          <cell r="O6265" t="str">
            <v>待售</v>
          </cell>
        </row>
        <row r="6266">
          <cell r="D6266" t="str">
            <v>美汇半岛车位</v>
          </cell>
          <cell r="E6266" t="str">
            <v>东区2号库501－740</v>
          </cell>
        </row>
        <row r="6266">
          <cell r="H6266" t="str">
            <v>—1A595</v>
          </cell>
        </row>
        <row r="6266">
          <cell r="O6266" t="str">
            <v>待售</v>
          </cell>
        </row>
        <row r="6267">
          <cell r="D6267" t="str">
            <v>美汇半岛车位</v>
          </cell>
          <cell r="E6267" t="str">
            <v>东区2号库501－740</v>
          </cell>
        </row>
        <row r="6267">
          <cell r="H6267" t="str">
            <v>—1A596</v>
          </cell>
        </row>
        <row r="6267">
          <cell r="O6267" t="str">
            <v>待售</v>
          </cell>
        </row>
        <row r="6268">
          <cell r="D6268" t="str">
            <v>美汇半岛车位</v>
          </cell>
          <cell r="E6268" t="str">
            <v>东区2号库501－740</v>
          </cell>
        </row>
        <row r="6268">
          <cell r="H6268" t="str">
            <v>—1A597</v>
          </cell>
        </row>
        <row r="6268">
          <cell r="O6268" t="str">
            <v>待售</v>
          </cell>
        </row>
        <row r="6269">
          <cell r="D6269" t="str">
            <v>美汇半岛车位</v>
          </cell>
          <cell r="E6269" t="str">
            <v>东区2号库501－740</v>
          </cell>
        </row>
        <row r="6269">
          <cell r="H6269" t="str">
            <v>—1A598</v>
          </cell>
        </row>
        <row r="6269">
          <cell r="O6269" t="str">
            <v>待售</v>
          </cell>
        </row>
        <row r="6270">
          <cell r="D6270" t="str">
            <v>美汇半岛车位</v>
          </cell>
          <cell r="E6270" t="str">
            <v>东区2号库501－740</v>
          </cell>
        </row>
        <row r="6270">
          <cell r="H6270" t="str">
            <v>—1A599</v>
          </cell>
        </row>
        <row r="6270">
          <cell r="O6270" t="str">
            <v>待售</v>
          </cell>
        </row>
        <row r="6271">
          <cell r="D6271" t="str">
            <v>美汇半岛车位</v>
          </cell>
          <cell r="E6271" t="str">
            <v>东区2号库501－740</v>
          </cell>
        </row>
        <row r="6271">
          <cell r="H6271" t="str">
            <v>—1A600</v>
          </cell>
        </row>
        <row r="6271">
          <cell r="O6271" t="str">
            <v>待售</v>
          </cell>
        </row>
        <row r="6272">
          <cell r="D6272" t="str">
            <v>美汇半岛车位</v>
          </cell>
          <cell r="E6272" t="str">
            <v>东区2号库501－740</v>
          </cell>
        </row>
        <row r="6272">
          <cell r="H6272" t="str">
            <v>—1A601</v>
          </cell>
        </row>
        <row r="6272">
          <cell r="O6272" t="str">
            <v>待售</v>
          </cell>
        </row>
        <row r="6273">
          <cell r="D6273" t="str">
            <v>美汇半岛车位</v>
          </cell>
          <cell r="E6273" t="str">
            <v>东区2号库501－740</v>
          </cell>
        </row>
        <row r="6273">
          <cell r="H6273" t="str">
            <v>—1A602</v>
          </cell>
        </row>
        <row r="6273">
          <cell r="O6273" t="str">
            <v>待售</v>
          </cell>
        </row>
        <row r="6274">
          <cell r="D6274" t="str">
            <v>美汇半岛车位</v>
          </cell>
          <cell r="E6274" t="str">
            <v>东区2号库501－740</v>
          </cell>
        </row>
        <row r="6274">
          <cell r="H6274" t="str">
            <v>—1A603</v>
          </cell>
        </row>
        <row r="6274">
          <cell r="O6274" t="str">
            <v>待售</v>
          </cell>
        </row>
        <row r="6275">
          <cell r="D6275" t="str">
            <v>美汇半岛车位</v>
          </cell>
          <cell r="E6275" t="str">
            <v>东区2号库501－740</v>
          </cell>
        </row>
        <row r="6275">
          <cell r="H6275" t="str">
            <v>—1A604</v>
          </cell>
        </row>
        <row r="6275">
          <cell r="O6275" t="str">
            <v>待售</v>
          </cell>
        </row>
        <row r="6276">
          <cell r="D6276" t="str">
            <v>美汇半岛车位</v>
          </cell>
          <cell r="E6276" t="str">
            <v>东区2号库501－740</v>
          </cell>
        </row>
        <row r="6276">
          <cell r="H6276" t="str">
            <v>—1A605</v>
          </cell>
        </row>
        <row r="6276">
          <cell r="O6276" t="str">
            <v>待售</v>
          </cell>
        </row>
        <row r="6277">
          <cell r="D6277" t="str">
            <v>美汇半岛车位</v>
          </cell>
          <cell r="E6277" t="str">
            <v>东区2号库501－740</v>
          </cell>
        </row>
        <row r="6277">
          <cell r="H6277" t="str">
            <v>—1A606</v>
          </cell>
        </row>
        <row r="6277">
          <cell r="O6277" t="str">
            <v>待售</v>
          </cell>
        </row>
        <row r="6278">
          <cell r="D6278" t="str">
            <v>美汇半岛车位</v>
          </cell>
          <cell r="E6278" t="str">
            <v>东区2号库501－740</v>
          </cell>
        </row>
        <row r="6278">
          <cell r="H6278" t="str">
            <v>—1A607</v>
          </cell>
        </row>
        <row r="6278">
          <cell r="O6278" t="str">
            <v>待售</v>
          </cell>
        </row>
        <row r="6279">
          <cell r="D6279" t="str">
            <v>美汇半岛车位</v>
          </cell>
          <cell r="E6279" t="str">
            <v>东区2号库501－740</v>
          </cell>
        </row>
        <row r="6279">
          <cell r="H6279" t="str">
            <v>—1A608</v>
          </cell>
        </row>
        <row r="6279">
          <cell r="O6279" t="str">
            <v>待售</v>
          </cell>
        </row>
        <row r="6280">
          <cell r="D6280" t="str">
            <v>美汇半岛车位</v>
          </cell>
          <cell r="E6280" t="str">
            <v>东区2号库501－740</v>
          </cell>
        </row>
        <row r="6280">
          <cell r="H6280" t="str">
            <v>—1A609</v>
          </cell>
        </row>
        <row r="6280">
          <cell r="O6280" t="str">
            <v>待售</v>
          </cell>
        </row>
        <row r="6281">
          <cell r="D6281" t="str">
            <v>美汇半岛车位</v>
          </cell>
          <cell r="E6281" t="str">
            <v>东区2号库501－740</v>
          </cell>
        </row>
        <row r="6281">
          <cell r="H6281" t="str">
            <v>—1A610</v>
          </cell>
        </row>
        <row r="6281">
          <cell r="O6281" t="str">
            <v>待售</v>
          </cell>
        </row>
        <row r="6282">
          <cell r="D6282" t="str">
            <v>美汇半岛车位</v>
          </cell>
          <cell r="E6282" t="str">
            <v>东区2号库501－740</v>
          </cell>
        </row>
        <row r="6282">
          <cell r="H6282" t="str">
            <v>—1A611</v>
          </cell>
        </row>
        <row r="6282">
          <cell r="O6282" t="str">
            <v>待售</v>
          </cell>
        </row>
        <row r="6283">
          <cell r="D6283" t="str">
            <v>美汇半岛车位</v>
          </cell>
          <cell r="E6283" t="str">
            <v>东区2号库501－740</v>
          </cell>
        </row>
        <row r="6283">
          <cell r="H6283" t="str">
            <v>—1A612</v>
          </cell>
        </row>
        <row r="6283">
          <cell r="O6283" t="str">
            <v>待售</v>
          </cell>
        </row>
        <row r="6284">
          <cell r="D6284" t="str">
            <v>美汇半岛车位</v>
          </cell>
          <cell r="E6284" t="str">
            <v>东区2号库501－740</v>
          </cell>
        </row>
        <row r="6284">
          <cell r="H6284" t="str">
            <v>—1A613</v>
          </cell>
        </row>
        <row r="6284">
          <cell r="O6284" t="str">
            <v>待售</v>
          </cell>
        </row>
        <row r="6285">
          <cell r="D6285" t="str">
            <v>美汇半岛车位</v>
          </cell>
          <cell r="E6285" t="str">
            <v>东区2号库501－740</v>
          </cell>
        </row>
        <row r="6285">
          <cell r="H6285" t="str">
            <v>—1A614</v>
          </cell>
        </row>
        <row r="6285">
          <cell r="O6285" t="str">
            <v>待售</v>
          </cell>
        </row>
        <row r="6286">
          <cell r="D6286" t="str">
            <v>美汇半岛车位</v>
          </cell>
          <cell r="E6286" t="str">
            <v>东区2号库501－740</v>
          </cell>
        </row>
        <row r="6286">
          <cell r="H6286" t="str">
            <v>—1A615</v>
          </cell>
        </row>
        <row r="6286">
          <cell r="O6286" t="str">
            <v>待售</v>
          </cell>
        </row>
        <row r="6287">
          <cell r="D6287" t="str">
            <v>美汇半岛车位</v>
          </cell>
          <cell r="E6287" t="str">
            <v>东区2号库501－740</v>
          </cell>
        </row>
        <row r="6287">
          <cell r="H6287" t="str">
            <v>—1A616</v>
          </cell>
        </row>
        <row r="6287">
          <cell r="O6287" t="str">
            <v>待售</v>
          </cell>
        </row>
        <row r="6288">
          <cell r="D6288" t="str">
            <v>美汇半岛车位</v>
          </cell>
          <cell r="E6288" t="str">
            <v>东区2号库501－740</v>
          </cell>
        </row>
        <row r="6288">
          <cell r="H6288" t="str">
            <v>—1A617</v>
          </cell>
        </row>
        <row r="6288">
          <cell r="O6288" t="str">
            <v>待售</v>
          </cell>
        </row>
        <row r="6289">
          <cell r="D6289" t="str">
            <v>美汇半岛车位</v>
          </cell>
          <cell r="E6289" t="str">
            <v>东区2号库501－740</v>
          </cell>
        </row>
        <row r="6289">
          <cell r="H6289" t="str">
            <v>—1A618</v>
          </cell>
        </row>
        <row r="6289">
          <cell r="O6289" t="str">
            <v>待售</v>
          </cell>
        </row>
        <row r="6290">
          <cell r="D6290" t="str">
            <v>美汇半岛车位</v>
          </cell>
          <cell r="E6290" t="str">
            <v>东区2号库501－740</v>
          </cell>
        </row>
        <row r="6290">
          <cell r="H6290" t="str">
            <v>—1A619</v>
          </cell>
        </row>
        <row r="6290">
          <cell r="O6290" t="str">
            <v>待售</v>
          </cell>
        </row>
        <row r="6291">
          <cell r="D6291" t="str">
            <v>美汇半岛车位</v>
          </cell>
          <cell r="E6291" t="str">
            <v>东区2号库501－740</v>
          </cell>
        </row>
        <row r="6291">
          <cell r="H6291" t="str">
            <v>—1A620</v>
          </cell>
        </row>
        <row r="6291">
          <cell r="O6291" t="str">
            <v>待售</v>
          </cell>
        </row>
        <row r="6292">
          <cell r="D6292" t="str">
            <v>美汇半岛车位</v>
          </cell>
          <cell r="E6292" t="str">
            <v>东区2号库501－740</v>
          </cell>
        </row>
        <row r="6292">
          <cell r="H6292" t="str">
            <v>—1A621</v>
          </cell>
        </row>
        <row r="6292">
          <cell r="O6292" t="str">
            <v>待售</v>
          </cell>
        </row>
        <row r="6293">
          <cell r="D6293" t="str">
            <v>美汇半岛车位</v>
          </cell>
          <cell r="E6293" t="str">
            <v>东区2号库501－740</v>
          </cell>
        </row>
        <row r="6293">
          <cell r="H6293" t="str">
            <v>—1A622</v>
          </cell>
        </row>
        <row r="6293">
          <cell r="O6293" t="str">
            <v>待售</v>
          </cell>
        </row>
        <row r="6294">
          <cell r="D6294" t="str">
            <v>美汇半岛车位</v>
          </cell>
          <cell r="E6294" t="str">
            <v>东区2号库501－740</v>
          </cell>
        </row>
        <row r="6294">
          <cell r="H6294" t="str">
            <v>—1A623</v>
          </cell>
        </row>
        <row r="6294">
          <cell r="O6294" t="str">
            <v>待售</v>
          </cell>
        </row>
        <row r="6295">
          <cell r="D6295" t="str">
            <v>美汇半岛车位</v>
          </cell>
          <cell r="E6295" t="str">
            <v>东区2号库501－740</v>
          </cell>
        </row>
        <row r="6295">
          <cell r="H6295" t="str">
            <v>—1A624</v>
          </cell>
        </row>
        <row r="6295">
          <cell r="O6295" t="str">
            <v>待售</v>
          </cell>
        </row>
        <row r="6296">
          <cell r="D6296" t="str">
            <v>美汇半岛车位</v>
          </cell>
          <cell r="E6296" t="str">
            <v>东区2号库501－740</v>
          </cell>
        </row>
        <row r="6296">
          <cell r="H6296" t="str">
            <v>—1A625</v>
          </cell>
        </row>
        <row r="6296">
          <cell r="O6296" t="str">
            <v>待售</v>
          </cell>
        </row>
        <row r="6297">
          <cell r="D6297" t="str">
            <v>美汇半岛车位</v>
          </cell>
          <cell r="E6297" t="str">
            <v>东区2号库501－740</v>
          </cell>
        </row>
        <row r="6297">
          <cell r="H6297" t="str">
            <v>—1A626</v>
          </cell>
        </row>
        <row r="6297">
          <cell r="O6297" t="str">
            <v>待售</v>
          </cell>
        </row>
        <row r="6298">
          <cell r="D6298" t="str">
            <v>美汇半岛车位</v>
          </cell>
          <cell r="E6298" t="str">
            <v>东区2号库501－740</v>
          </cell>
        </row>
        <row r="6298">
          <cell r="H6298" t="str">
            <v>—1A627</v>
          </cell>
        </row>
        <row r="6298">
          <cell r="O6298" t="str">
            <v>待售</v>
          </cell>
        </row>
        <row r="6299">
          <cell r="D6299" t="str">
            <v>美汇半岛车位</v>
          </cell>
          <cell r="E6299" t="str">
            <v>东区2号库501－740</v>
          </cell>
        </row>
        <row r="6299">
          <cell r="H6299" t="str">
            <v>—1A628</v>
          </cell>
        </row>
        <row r="6299">
          <cell r="O6299" t="str">
            <v>待售</v>
          </cell>
        </row>
        <row r="6300">
          <cell r="D6300" t="str">
            <v>美汇半岛车位</v>
          </cell>
          <cell r="E6300" t="str">
            <v>东区2号库501－740</v>
          </cell>
        </row>
        <row r="6300">
          <cell r="H6300" t="str">
            <v>—1A629</v>
          </cell>
        </row>
        <row r="6300">
          <cell r="O6300" t="str">
            <v>待售</v>
          </cell>
        </row>
        <row r="6301">
          <cell r="D6301" t="str">
            <v>美汇半岛车位</v>
          </cell>
          <cell r="E6301" t="str">
            <v>东区2号库501－740</v>
          </cell>
        </row>
        <row r="6301">
          <cell r="H6301" t="str">
            <v>—1A630</v>
          </cell>
        </row>
        <row r="6301">
          <cell r="O6301" t="str">
            <v>待售</v>
          </cell>
        </row>
        <row r="6302">
          <cell r="D6302" t="str">
            <v>美汇半岛车位</v>
          </cell>
          <cell r="E6302" t="str">
            <v>东区2号库501－740</v>
          </cell>
        </row>
        <row r="6302">
          <cell r="H6302" t="str">
            <v>—1A631</v>
          </cell>
        </row>
        <row r="6302">
          <cell r="O6302" t="str">
            <v>待售</v>
          </cell>
        </row>
        <row r="6303">
          <cell r="D6303" t="str">
            <v>美汇半岛车位</v>
          </cell>
          <cell r="E6303" t="str">
            <v>东区2号库501－740</v>
          </cell>
        </row>
        <row r="6303">
          <cell r="H6303" t="str">
            <v>—1A632</v>
          </cell>
        </row>
        <row r="6303">
          <cell r="O6303" t="str">
            <v>待售</v>
          </cell>
        </row>
        <row r="6304">
          <cell r="D6304" t="str">
            <v>美汇半岛车位</v>
          </cell>
          <cell r="E6304" t="str">
            <v>东区2号库501－740</v>
          </cell>
        </row>
        <row r="6304">
          <cell r="H6304" t="str">
            <v>—1A633</v>
          </cell>
        </row>
        <row r="6304">
          <cell r="O6304" t="str">
            <v>待售</v>
          </cell>
        </row>
        <row r="6305">
          <cell r="D6305" t="str">
            <v>美汇半岛车位</v>
          </cell>
          <cell r="E6305" t="str">
            <v>东区2号库501－740</v>
          </cell>
        </row>
        <row r="6305">
          <cell r="H6305" t="str">
            <v>—1A634</v>
          </cell>
        </row>
        <row r="6305">
          <cell r="O6305" t="str">
            <v>待售</v>
          </cell>
        </row>
        <row r="6306">
          <cell r="D6306" t="str">
            <v>美汇半岛车位</v>
          </cell>
          <cell r="E6306" t="str">
            <v>东区2号库501－740</v>
          </cell>
        </row>
        <row r="6306">
          <cell r="H6306" t="str">
            <v>—1A635</v>
          </cell>
        </row>
        <row r="6306">
          <cell r="O6306" t="str">
            <v>待售</v>
          </cell>
        </row>
        <row r="6307">
          <cell r="D6307" t="str">
            <v>美汇半岛车位</v>
          </cell>
          <cell r="E6307" t="str">
            <v>东区2号库501－740</v>
          </cell>
        </row>
        <row r="6307">
          <cell r="H6307" t="str">
            <v>—1A636</v>
          </cell>
        </row>
        <row r="6307">
          <cell r="O6307" t="str">
            <v>待售</v>
          </cell>
        </row>
        <row r="6308">
          <cell r="D6308" t="str">
            <v>美汇半岛车位</v>
          </cell>
          <cell r="E6308" t="str">
            <v>东区2号库501－740</v>
          </cell>
        </row>
        <row r="6308">
          <cell r="H6308" t="str">
            <v>—1A637</v>
          </cell>
        </row>
        <row r="6308">
          <cell r="O6308" t="str">
            <v>待售</v>
          </cell>
        </row>
        <row r="6309">
          <cell r="D6309" t="str">
            <v>美汇半岛车位</v>
          </cell>
          <cell r="E6309" t="str">
            <v>东区2号库501－740</v>
          </cell>
        </row>
        <row r="6309">
          <cell r="H6309" t="str">
            <v>—1A638</v>
          </cell>
        </row>
        <row r="6309">
          <cell r="O6309" t="str">
            <v>待售</v>
          </cell>
        </row>
        <row r="6310">
          <cell r="D6310" t="str">
            <v>美汇半岛车位</v>
          </cell>
          <cell r="E6310" t="str">
            <v>东区2号库501－740</v>
          </cell>
        </row>
        <row r="6310">
          <cell r="H6310" t="str">
            <v>—1A639</v>
          </cell>
        </row>
        <row r="6310">
          <cell r="O6310" t="str">
            <v>待售</v>
          </cell>
        </row>
        <row r="6311">
          <cell r="D6311" t="str">
            <v>美汇半岛车位</v>
          </cell>
          <cell r="E6311" t="str">
            <v>东区2号库501－740</v>
          </cell>
        </row>
        <row r="6311">
          <cell r="H6311" t="str">
            <v>—1A640</v>
          </cell>
        </row>
        <row r="6311">
          <cell r="O6311" t="str">
            <v>待售</v>
          </cell>
        </row>
        <row r="6312">
          <cell r="D6312" t="str">
            <v>美汇半岛车位</v>
          </cell>
          <cell r="E6312" t="str">
            <v>东区2号库501－740</v>
          </cell>
        </row>
        <row r="6312">
          <cell r="H6312" t="str">
            <v>—1A641</v>
          </cell>
        </row>
        <row r="6312">
          <cell r="O6312" t="str">
            <v>待售</v>
          </cell>
        </row>
        <row r="6313">
          <cell r="D6313" t="str">
            <v>美汇半岛车位</v>
          </cell>
          <cell r="E6313" t="str">
            <v>东区2号库501－740</v>
          </cell>
        </row>
        <row r="6313">
          <cell r="H6313" t="str">
            <v>—1A642</v>
          </cell>
        </row>
        <row r="6313">
          <cell r="O6313" t="str">
            <v>待售</v>
          </cell>
        </row>
        <row r="6314">
          <cell r="D6314" t="str">
            <v>美汇半岛车位</v>
          </cell>
          <cell r="E6314" t="str">
            <v>东区2号库501－740</v>
          </cell>
        </row>
        <row r="6314">
          <cell r="H6314" t="str">
            <v>—1A643</v>
          </cell>
        </row>
        <row r="6314">
          <cell r="O6314" t="str">
            <v>待售</v>
          </cell>
        </row>
        <row r="6315">
          <cell r="D6315" t="str">
            <v>美汇半岛车位</v>
          </cell>
          <cell r="E6315" t="str">
            <v>东区2号库501－740</v>
          </cell>
        </row>
        <row r="6315">
          <cell r="H6315" t="str">
            <v>—1A644</v>
          </cell>
        </row>
        <row r="6315">
          <cell r="O6315" t="str">
            <v>待售</v>
          </cell>
        </row>
        <row r="6316">
          <cell r="D6316" t="str">
            <v>美汇半岛车位</v>
          </cell>
          <cell r="E6316" t="str">
            <v>东区2号库501－740</v>
          </cell>
        </row>
        <row r="6316">
          <cell r="H6316" t="str">
            <v>—1A645</v>
          </cell>
        </row>
        <row r="6316">
          <cell r="O6316" t="str">
            <v>待售</v>
          </cell>
        </row>
        <row r="6317">
          <cell r="D6317" t="str">
            <v>美汇半岛车位</v>
          </cell>
          <cell r="E6317" t="str">
            <v>东区2号库501－740</v>
          </cell>
        </row>
        <row r="6317">
          <cell r="H6317" t="str">
            <v>—1A646</v>
          </cell>
        </row>
        <row r="6317">
          <cell r="O6317" t="str">
            <v>待售</v>
          </cell>
        </row>
        <row r="6318">
          <cell r="D6318" t="str">
            <v>美汇半岛车位</v>
          </cell>
          <cell r="E6318" t="str">
            <v>东区2号库501－740</v>
          </cell>
        </row>
        <row r="6318">
          <cell r="H6318" t="str">
            <v>—1A647</v>
          </cell>
        </row>
        <row r="6318">
          <cell r="O6318" t="str">
            <v>待售</v>
          </cell>
        </row>
        <row r="6319">
          <cell r="D6319" t="str">
            <v>美汇半岛车位</v>
          </cell>
          <cell r="E6319" t="str">
            <v>东区2号库501－740</v>
          </cell>
        </row>
        <row r="6319">
          <cell r="H6319" t="str">
            <v>—1A648</v>
          </cell>
        </row>
        <row r="6319">
          <cell r="O6319" t="str">
            <v>待售</v>
          </cell>
        </row>
        <row r="6320">
          <cell r="D6320" t="str">
            <v>美汇半岛车位</v>
          </cell>
          <cell r="E6320" t="str">
            <v>东区2号库501－740</v>
          </cell>
        </row>
        <row r="6320">
          <cell r="H6320" t="str">
            <v>—1A649</v>
          </cell>
        </row>
        <row r="6320">
          <cell r="O6320" t="str">
            <v>待售</v>
          </cell>
        </row>
        <row r="6321">
          <cell r="D6321" t="str">
            <v>美汇半岛车位</v>
          </cell>
          <cell r="E6321" t="str">
            <v>东区2号库501－740</v>
          </cell>
        </row>
        <row r="6321">
          <cell r="H6321" t="str">
            <v>—1A650</v>
          </cell>
        </row>
        <row r="6321">
          <cell r="O6321" t="str">
            <v>签约</v>
          </cell>
        </row>
        <row r="6322">
          <cell r="D6322" t="str">
            <v>美汇半岛车位</v>
          </cell>
          <cell r="E6322" t="str">
            <v>东区2号库501－740</v>
          </cell>
        </row>
        <row r="6322">
          <cell r="H6322" t="str">
            <v>—1A651</v>
          </cell>
        </row>
        <row r="6322">
          <cell r="O6322" t="str">
            <v>待售</v>
          </cell>
        </row>
        <row r="6323">
          <cell r="D6323" t="str">
            <v>美汇半岛车位</v>
          </cell>
          <cell r="E6323" t="str">
            <v>东区2号库501－740</v>
          </cell>
        </row>
        <row r="6323">
          <cell r="H6323" t="str">
            <v>—1A652</v>
          </cell>
        </row>
        <row r="6323">
          <cell r="O6323" t="str">
            <v>待售</v>
          </cell>
        </row>
        <row r="6324">
          <cell r="D6324" t="str">
            <v>美汇半岛车位</v>
          </cell>
          <cell r="E6324" t="str">
            <v>东区2号库501－740</v>
          </cell>
        </row>
        <row r="6324">
          <cell r="H6324" t="str">
            <v>—1A653</v>
          </cell>
        </row>
        <row r="6324">
          <cell r="O6324" t="str">
            <v>待售</v>
          </cell>
        </row>
        <row r="6325">
          <cell r="D6325" t="str">
            <v>美汇半岛车位</v>
          </cell>
          <cell r="E6325" t="str">
            <v>东区2号库501－740</v>
          </cell>
        </row>
        <row r="6325">
          <cell r="H6325" t="str">
            <v>—1A654</v>
          </cell>
        </row>
        <row r="6325">
          <cell r="O6325" t="str">
            <v>待售</v>
          </cell>
        </row>
        <row r="6326">
          <cell r="D6326" t="str">
            <v>美汇半岛车位</v>
          </cell>
          <cell r="E6326" t="str">
            <v>东区2号库501－740</v>
          </cell>
        </row>
        <row r="6326">
          <cell r="H6326" t="str">
            <v>—1A655</v>
          </cell>
        </row>
        <row r="6326">
          <cell r="O6326" t="str">
            <v>待售</v>
          </cell>
        </row>
        <row r="6327">
          <cell r="D6327" t="str">
            <v>美汇半岛车位</v>
          </cell>
          <cell r="E6327" t="str">
            <v>东区2号库501－740</v>
          </cell>
        </row>
        <row r="6327">
          <cell r="H6327" t="str">
            <v>—1A656</v>
          </cell>
        </row>
        <row r="6327">
          <cell r="O6327" t="str">
            <v>待售</v>
          </cell>
        </row>
        <row r="6328">
          <cell r="D6328" t="str">
            <v>美汇半岛车位</v>
          </cell>
          <cell r="E6328" t="str">
            <v>东区2号库501－740</v>
          </cell>
        </row>
        <row r="6328">
          <cell r="H6328" t="str">
            <v>—1A657</v>
          </cell>
        </row>
        <row r="6328">
          <cell r="O6328" t="str">
            <v>待售</v>
          </cell>
        </row>
        <row r="6329">
          <cell r="D6329" t="str">
            <v>美汇半岛车位</v>
          </cell>
          <cell r="E6329" t="str">
            <v>东区2号库501－740</v>
          </cell>
        </row>
        <row r="6329">
          <cell r="H6329" t="str">
            <v>—1A658</v>
          </cell>
        </row>
        <row r="6329">
          <cell r="O6329" t="str">
            <v>待售</v>
          </cell>
        </row>
        <row r="6330">
          <cell r="D6330" t="str">
            <v>美汇半岛车位</v>
          </cell>
          <cell r="E6330" t="str">
            <v>东区2号库501－740</v>
          </cell>
        </row>
        <row r="6330">
          <cell r="H6330" t="str">
            <v>—1A659</v>
          </cell>
        </row>
        <row r="6330">
          <cell r="O6330" t="str">
            <v>待售</v>
          </cell>
        </row>
        <row r="6331">
          <cell r="D6331" t="str">
            <v>美汇半岛车位</v>
          </cell>
          <cell r="E6331" t="str">
            <v>东区2号库501－740</v>
          </cell>
        </row>
        <row r="6331">
          <cell r="H6331" t="str">
            <v>—1A660</v>
          </cell>
        </row>
        <row r="6331">
          <cell r="O6331" t="str">
            <v>待售</v>
          </cell>
        </row>
        <row r="6332">
          <cell r="D6332" t="str">
            <v>美汇半岛车位</v>
          </cell>
          <cell r="E6332" t="str">
            <v>东区2号库501－740</v>
          </cell>
        </row>
        <row r="6332">
          <cell r="H6332" t="str">
            <v>—1A661</v>
          </cell>
        </row>
        <row r="6332">
          <cell r="O6332" t="str">
            <v>待售</v>
          </cell>
        </row>
        <row r="6333">
          <cell r="D6333" t="str">
            <v>美汇半岛车位</v>
          </cell>
          <cell r="E6333" t="str">
            <v>东区2号库501－740</v>
          </cell>
        </row>
        <row r="6333">
          <cell r="H6333" t="str">
            <v>—1A662</v>
          </cell>
        </row>
        <row r="6333">
          <cell r="O6333" t="str">
            <v>待售</v>
          </cell>
        </row>
        <row r="6334">
          <cell r="D6334" t="str">
            <v>美汇半岛车位</v>
          </cell>
          <cell r="E6334" t="str">
            <v>东区2号库501－740</v>
          </cell>
        </row>
        <row r="6334">
          <cell r="H6334" t="str">
            <v>—1A663</v>
          </cell>
        </row>
        <row r="6334">
          <cell r="O6334" t="str">
            <v>待售</v>
          </cell>
        </row>
        <row r="6335">
          <cell r="D6335" t="str">
            <v>美汇半岛车位</v>
          </cell>
          <cell r="E6335" t="str">
            <v>东区2号库501－740</v>
          </cell>
        </row>
        <row r="6335">
          <cell r="H6335" t="str">
            <v>—1A664</v>
          </cell>
        </row>
        <row r="6335">
          <cell r="O6335" t="str">
            <v>待售</v>
          </cell>
        </row>
        <row r="6336">
          <cell r="D6336" t="str">
            <v>美汇半岛车位</v>
          </cell>
          <cell r="E6336" t="str">
            <v>东区2号库501－740</v>
          </cell>
        </row>
        <row r="6336">
          <cell r="H6336" t="str">
            <v>—1A665</v>
          </cell>
        </row>
        <row r="6336">
          <cell r="O6336" t="str">
            <v>待售</v>
          </cell>
        </row>
        <row r="6337">
          <cell r="D6337" t="str">
            <v>美汇半岛车位</v>
          </cell>
          <cell r="E6337" t="str">
            <v>东区2号库501－740</v>
          </cell>
        </row>
        <row r="6337">
          <cell r="H6337" t="str">
            <v>—1A666</v>
          </cell>
        </row>
        <row r="6337">
          <cell r="O6337" t="str">
            <v>待售</v>
          </cell>
        </row>
        <row r="6338">
          <cell r="D6338" t="str">
            <v>美汇半岛车位</v>
          </cell>
          <cell r="E6338" t="str">
            <v>东区2号库501－740</v>
          </cell>
        </row>
        <row r="6338">
          <cell r="H6338" t="str">
            <v>—1A667</v>
          </cell>
        </row>
        <row r="6338">
          <cell r="O6338" t="str">
            <v>待售</v>
          </cell>
        </row>
        <row r="6339">
          <cell r="D6339" t="str">
            <v>美汇半岛车位</v>
          </cell>
          <cell r="E6339" t="str">
            <v>东区2号库501－740</v>
          </cell>
        </row>
        <row r="6339">
          <cell r="H6339" t="str">
            <v>—1A668</v>
          </cell>
        </row>
        <row r="6339">
          <cell r="O6339" t="str">
            <v>待售</v>
          </cell>
        </row>
        <row r="6340">
          <cell r="D6340" t="str">
            <v>美汇半岛车位</v>
          </cell>
          <cell r="E6340" t="str">
            <v>东区2号库501－740</v>
          </cell>
        </row>
        <row r="6340">
          <cell r="H6340" t="str">
            <v>—1A669</v>
          </cell>
        </row>
        <row r="6340">
          <cell r="O6340" t="str">
            <v>待售</v>
          </cell>
        </row>
        <row r="6341">
          <cell r="D6341" t="str">
            <v>美汇半岛车位</v>
          </cell>
          <cell r="E6341" t="str">
            <v>东区2号库501－740</v>
          </cell>
        </row>
        <row r="6341">
          <cell r="H6341" t="str">
            <v>—1A670</v>
          </cell>
        </row>
        <row r="6341">
          <cell r="O6341" t="str">
            <v>签约</v>
          </cell>
        </row>
        <row r="6342">
          <cell r="D6342" t="str">
            <v>美汇半岛车位</v>
          </cell>
          <cell r="E6342" t="str">
            <v>东区2号库501－740</v>
          </cell>
        </row>
        <row r="6342">
          <cell r="H6342" t="str">
            <v>—1A671</v>
          </cell>
        </row>
        <row r="6342">
          <cell r="O6342" t="str">
            <v>待售</v>
          </cell>
        </row>
        <row r="6343">
          <cell r="D6343" t="str">
            <v>美汇半岛车位</v>
          </cell>
          <cell r="E6343" t="str">
            <v>东区2号库501－740</v>
          </cell>
        </row>
        <row r="6343">
          <cell r="H6343" t="str">
            <v>—1A672</v>
          </cell>
        </row>
        <row r="6343">
          <cell r="O6343" t="str">
            <v>待售</v>
          </cell>
        </row>
        <row r="6344">
          <cell r="D6344" t="str">
            <v>美汇半岛车位</v>
          </cell>
          <cell r="E6344" t="str">
            <v>东区2号库501－740</v>
          </cell>
        </row>
        <row r="6344">
          <cell r="H6344" t="str">
            <v>—1A673</v>
          </cell>
        </row>
        <row r="6344">
          <cell r="O6344" t="str">
            <v>待售</v>
          </cell>
        </row>
        <row r="6345">
          <cell r="D6345" t="str">
            <v>美汇半岛车位</v>
          </cell>
          <cell r="E6345" t="str">
            <v>东区2号库501－740</v>
          </cell>
        </row>
        <row r="6345">
          <cell r="H6345" t="str">
            <v>—1A674</v>
          </cell>
        </row>
        <row r="6345">
          <cell r="O6345" t="str">
            <v>待售</v>
          </cell>
        </row>
        <row r="6346">
          <cell r="D6346" t="str">
            <v>美汇半岛车位</v>
          </cell>
          <cell r="E6346" t="str">
            <v>东区2号库501－740</v>
          </cell>
        </row>
        <row r="6346">
          <cell r="H6346" t="str">
            <v>—1A675</v>
          </cell>
        </row>
        <row r="6346">
          <cell r="O6346" t="str">
            <v>待售</v>
          </cell>
        </row>
        <row r="6347">
          <cell r="D6347" t="str">
            <v>美汇半岛车位</v>
          </cell>
          <cell r="E6347" t="str">
            <v>东区2号库501－740</v>
          </cell>
        </row>
        <row r="6347">
          <cell r="H6347" t="str">
            <v>—1A676</v>
          </cell>
        </row>
        <row r="6347">
          <cell r="O6347" t="str">
            <v>待售</v>
          </cell>
        </row>
        <row r="6348">
          <cell r="D6348" t="str">
            <v>美汇半岛车位</v>
          </cell>
          <cell r="E6348" t="str">
            <v>东区2号库501－740</v>
          </cell>
        </row>
        <row r="6348">
          <cell r="H6348" t="str">
            <v>—1A677</v>
          </cell>
        </row>
        <row r="6348">
          <cell r="O6348" t="str">
            <v>待售</v>
          </cell>
        </row>
        <row r="6349">
          <cell r="D6349" t="str">
            <v>美汇半岛车位</v>
          </cell>
          <cell r="E6349" t="str">
            <v>东区2号库501－740</v>
          </cell>
        </row>
        <row r="6349">
          <cell r="H6349" t="str">
            <v>—1A678</v>
          </cell>
        </row>
        <row r="6349">
          <cell r="O6349" t="str">
            <v>签约</v>
          </cell>
        </row>
        <row r="6350">
          <cell r="D6350" t="str">
            <v>美汇半岛车位</v>
          </cell>
          <cell r="E6350" t="str">
            <v>东区2号库501－740</v>
          </cell>
        </row>
        <row r="6350">
          <cell r="H6350" t="str">
            <v>—1A679</v>
          </cell>
        </row>
        <row r="6350">
          <cell r="O6350" t="str">
            <v>待售</v>
          </cell>
        </row>
        <row r="6351">
          <cell r="D6351" t="str">
            <v>美汇半岛车位</v>
          </cell>
          <cell r="E6351" t="str">
            <v>东区2号库501－740</v>
          </cell>
        </row>
        <row r="6351">
          <cell r="H6351" t="str">
            <v>—1A680</v>
          </cell>
        </row>
        <row r="6351">
          <cell r="O6351" t="str">
            <v>待售</v>
          </cell>
        </row>
        <row r="6352">
          <cell r="D6352" t="str">
            <v>美汇半岛车位</v>
          </cell>
          <cell r="E6352" t="str">
            <v>东区2号库501－740</v>
          </cell>
        </row>
        <row r="6352">
          <cell r="H6352" t="str">
            <v>—1A681</v>
          </cell>
        </row>
        <row r="6352">
          <cell r="O6352" t="str">
            <v>待售</v>
          </cell>
        </row>
        <row r="6353">
          <cell r="D6353" t="str">
            <v>美汇半岛车位</v>
          </cell>
          <cell r="E6353" t="str">
            <v>东区2号库501－740</v>
          </cell>
        </row>
        <row r="6353">
          <cell r="H6353" t="str">
            <v>—1A682</v>
          </cell>
        </row>
        <row r="6353">
          <cell r="O6353" t="str">
            <v>待售</v>
          </cell>
        </row>
        <row r="6354">
          <cell r="D6354" t="str">
            <v>美汇半岛车位</v>
          </cell>
          <cell r="E6354" t="str">
            <v>东区2号库501－740</v>
          </cell>
        </row>
        <row r="6354">
          <cell r="H6354" t="str">
            <v>—1A683</v>
          </cell>
        </row>
        <row r="6354">
          <cell r="O6354" t="str">
            <v>待售</v>
          </cell>
        </row>
        <row r="6355">
          <cell r="D6355" t="str">
            <v>美汇半岛车位</v>
          </cell>
          <cell r="E6355" t="str">
            <v>东区2号库501－740</v>
          </cell>
        </row>
        <row r="6355">
          <cell r="H6355" t="str">
            <v>—1A684</v>
          </cell>
        </row>
        <row r="6355">
          <cell r="O6355" t="str">
            <v>待售</v>
          </cell>
        </row>
        <row r="6356">
          <cell r="D6356" t="str">
            <v>美汇半岛车位</v>
          </cell>
          <cell r="E6356" t="str">
            <v>东区2号库501－740</v>
          </cell>
        </row>
        <row r="6356">
          <cell r="H6356" t="str">
            <v>—1A685</v>
          </cell>
        </row>
        <row r="6356">
          <cell r="O6356" t="str">
            <v>待售</v>
          </cell>
        </row>
        <row r="6357">
          <cell r="D6357" t="str">
            <v>美汇半岛车位</v>
          </cell>
          <cell r="E6357" t="str">
            <v>东区2号库501－740</v>
          </cell>
        </row>
        <row r="6357">
          <cell r="H6357" t="str">
            <v>—1A686</v>
          </cell>
        </row>
        <row r="6357">
          <cell r="O6357" t="str">
            <v>待售</v>
          </cell>
        </row>
        <row r="6358">
          <cell r="D6358" t="str">
            <v>美汇半岛车位</v>
          </cell>
          <cell r="E6358" t="str">
            <v>东区2号库501－740</v>
          </cell>
        </row>
        <row r="6358">
          <cell r="H6358" t="str">
            <v>—1A687</v>
          </cell>
        </row>
        <row r="6358">
          <cell r="O6358" t="str">
            <v>待售</v>
          </cell>
        </row>
        <row r="6359">
          <cell r="D6359" t="str">
            <v>美汇半岛车位</v>
          </cell>
          <cell r="E6359" t="str">
            <v>东区2号库501－740</v>
          </cell>
        </row>
        <row r="6359">
          <cell r="H6359" t="str">
            <v>—1A688</v>
          </cell>
        </row>
        <row r="6359">
          <cell r="O6359" t="str">
            <v>待售</v>
          </cell>
        </row>
        <row r="6360">
          <cell r="D6360" t="str">
            <v>美汇半岛车位</v>
          </cell>
          <cell r="E6360" t="str">
            <v>东区2号库501－740</v>
          </cell>
        </row>
        <row r="6360">
          <cell r="H6360" t="str">
            <v>—1A689</v>
          </cell>
        </row>
        <row r="6360">
          <cell r="O6360" t="str">
            <v>待售</v>
          </cell>
        </row>
        <row r="6361">
          <cell r="D6361" t="str">
            <v>美汇半岛车位</v>
          </cell>
          <cell r="E6361" t="str">
            <v>东区2号库501－740</v>
          </cell>
        </row>
        <row r="6361">
          <cell r="H6361" t="str">
            <v>—1A690</v>
          </cell>
        </row>
        <row r="6361">
          <cell r="O6361" t="str">
            <v>待售</v>
          </cell>
        </row>
        <row r="6362">
          <cell r="D6362" t="str">
            <v>美汇半岛车位</v>
          </cell>
          <cell r="E6362" t="str">
            <v>东区2号库501－740</v>
          </cell>
        </row>
        <row r="6362">
          <cell r="H6362" t="str">
            <v>—1A691</v>
          </cell>
        </row>
        <row r="6362">
          <cell r="O6362" t="str">
            <v>待售</v>
          </cell>
        </row>
        <row r="6363">
          <cell r="D6363" t="str">
            <v>美汇半岛车位</v>
          </cell>
          <cell r="E6363" t="str">
            <v>东区2号库501－740</v>
          </cell>
        </row>
        <row r="6363">
          <cell r="H6363" t="str">
            <v>—1A692</v>
          </cell>
        </row>
        <row r="6363">
          <cell r="O6363" t="str">
            <v>待售</v>
          </cell>
        </row>
        <row r="6364">
          <cell r="D6364" t="str">
            <v>美汇半岛车位</v>
          </cell>
          <cell r="E6364" t="str">
            <v>东区2号库501－740</v>
          </cell>
        </row>
        <row r="6364">
          <cell r="H6364" t="str">
            <v>—1A693</v>
          </cell>
        </row>
        <row r="6364">
          <cell r="O6364" t="str">
            <v>待售</v>
          </cell>
        </row>
        <row r="6365">
          <cell r="D6365" t="str">
            <v>美汇半岛车位</v>
          </cell>
          <cell r="E6365" t="str">
            <v>东区2号库501－740</v>
          </cell>
        </row>
        <row r="6365">
          <cell r="H6365" t="str">
            <v>—1A694</v>
          </cell>
        </row>
        <row r="6365">
          <cell r="O6365" t="str">
            <v>待售</v>
          </cell>
        </row>
        <row r="6366">
          <cell r="D6366" t="str">
            <v>美汇半岛车位</v>
          </cell>
          <cell r="E6366" t="str">
            <v>东区2号库501－740</v>
          </cell>
        </row>
        <row r="6366">
          <cell r="H6366" t="str">
            <v>—1A695</v>
          </cell>
        </row>
        <row r="6366">
          <cell r="O6366" t="str">
            <v>待售</v>
          </cell>
        </row>
        <row r="6367">
          <cell r="D6367" t="str">
            <v>美汇半岛车位</v>
          </cell>
          <cell r="E6367" t="str">
            <v>东区2号库501－740</v>
          </cell>
        </row>
        <row r="6367">
          <cell r="H6367" t="str">
            <v>—1A696</v>
          </cell>
        </row>
        <row r="6367">
          <cell r="O6367" t="str">
            <v>待售</v>
          </cell>
        </row>
        <row r="6368">
          <cell r="D6368" t="str">
            <v>美汇半岛车位</v>
          </cell>
          <cell r="E6368" t="str">
            <v>东区2号库501－740</v>
          </cell>
        </row>
        <row r="6368">
          <cell r="H6368" t="str">
            <v>—1A697</v>
          </cell>
        </row>
        <row r="6368">
          <cell r="O6368" t="str">
            <v>待售</v>
          </cell>
        </row>
        <row r="6369">
          <cell r="D6369" t="str">
            <v>美汇半岛车位</v>
          </cell>
          <cell r="E6369" t="str">
            <v>东区2号库501－740</v>
          </cell>
        </row>
        <row r="6369">
          <cell r="H6369" t="str">
            <v>—1A698</v>
          </cell>
        </row>
        <row r="6369">
          <cell r="O6369" t="str">
            <v>待售</v>
          </cell>
        </row>
        <row r="6370">
          <cell r="D6370" t="str">
            <v>美汇半岛车位</v>
          </cell>
          <cell r="E6370" t="str">
            <v>东区2号库501－740</v>
          </cell>
        </row>
        <row r="6370">
          <cell r="H6370" t="str">
            <v>—1A699</v>
          </cell>
        </row>
        <row r="6370">
          <cell r="O6370" t="str">
            <v>待售</v>
          </cell>
        </row>
        <row r="6371">
          <cell r="D6371" t="str">
            <v>美汇半岛车位</v>
          </cell>
          <cell r="E6371" t="str">
            <v>东区2号库501－740</v>
          </cell>
        </row>
        <row r="6371">
          <cell r="H6371" t="str">
            <v>—1A700</v>
          </cell>
        </row>
        <row r="6371">
          <cell r="O6371" t="str">
            <v>待售</v>
          </cell>
        </row>
        <row r="6372">
          <cell r="D6372" t="str">
            <v>美汇半岛车位</v>
          </cell>
          <cell r="E6372" t="str">
            <v>东区2号库501－740</v>
          </cell>
        </row>
        <row r="6372">
          <cell r="H6372" t="str">
            <v>—1A701</v>
          </cell>
        </row>
        <row r="6372">
          <cell r="O6372" t="str">
            <v>待售</v>
          </cell>
        </row>
        <row r="6373">
          <cell r="D6373" t="str">
            <v>美汇半岛车位</v>
          </cell>
          <cell r="E6373" t="str">
            <v>东区2号库501－740</v>
          </cell>
        </row>
        <row r="6373">
          <cell r="H6373" t="str">
            <v>—1A702</v>
          </cell>
        </row>
        <row r="6373">
          <cell r="O6373" t="str">
            <v>待售</v>
          </cell>
        </row>
        <row r="6374">
          <cell r="D6374" t="str">
            <v>美汇半岛车位</v>
          </cell>
          <cell r="E6374" t="str">
            <v>东区2号库501－740</v>
          </cell>
        </row>
        <row r="6374">
          <cell r="H6374" t="str">
            <v>—1A703</v>
          </cell>
        </row>
        <row r="6374">
          <cell r="O6374" t="str">
            <v>待售</v>
          </cell>
        </row>
        <row r="6375">
          <cell r="D6375" t="str">
            <v>美汇半岛车位</v>
          </cell>
          <cell r="E6375" t="str">
            <v>东区2号库501－740</v>
          </cell>
        </row>
        <row r="6375">
          <cell r="H6375" t="str">
            <v>—1A704</v>
          </cell>
        </row>
        <row r="6375">
          <cell r="O6375" t="str">
            <v>待售</v>
          </cell>
        </row>
        <row r="6376">
          <cell r="D6376" t="str">
            <v>美汇半岛车位</v>
          </cell>
          <cell r="E6376" t="str">
            <v>东区2号库501－740</v>
          </cell>
        </row>
        <row r="6376">
          <cell r="H6376" t="str">
            <v>—1A705</v>
          </cell>
        </row>
        <row r="6376">
          <cell r="O6376" t="str">
            <v>待售</v>
          </cell>
        </row>
        <row r="6377">
          <cell r="D6377" t="str">
            <v>美汇半岛车位</v>
          </cell>
          <cell r="E6377" t="str">
            <v>东区2号库501－740</v>
          </cell>
        </row>
        <row r="6377">
          <cell r="H6377" t="str">
            <v>—1A706</v>
          </cell>
        </row>
        <row r="6377">
          <cell r="O6377" t="str">
            <v>待售</v>
          </cell>
        </row>
        <row r="6378">
          <cell r="D6378" t="str">
            <v>美汇半岛车位</v>
          </cell>
          <cell r="E6378" t="str">
            <v>东区2号库501－740</v>
          </cell>
        </row>
        <row r="6378">
          <cell r="H6378" t="str">
            <v>—1A707</v>
          </cell>
        </row>
        <row r="6378">
          <cell r="O6378" t="str">
            <v>待售</v>
          </cell>
        </row>
        <row r="6379">
          <cell r="D6379" t="str">
            <v>美汇半岛车位</v>
          </cell>
          <cell r="E6379" t="str">
            <v>东区2号库501－740</v>
          </cell>
        </row>
        <row r="6379">
          <cell r="H6379" t="str">
            <v>—1A708</v>
          </cell>
        </row>
        <row r="6379">
          <cell r="O6379" t="str">
            <v>待售</v>
          </cell>
        </row>
        <row r="6380">
          <cell r="D6380" t="str">
            <v>美汇半岛车位</v>
          </cell>
          <cell r="E6380" t="str">
            <v>东区2号库501－740</v>
          </cell>
        </row>
        <row r="6380">
          <cell r="H6380" t="str">
            <v>—1B001</v>
          </cell>
        </row>
        <row r="6380">
          <cell r="O6380" t="str">
            <v>待售</v>
          </cell>
        </row>
        <row r="6381">
          <cell r="D6381" t="str">
            <v>美汇半岛车位</v>
          </cell>
          <cell r="E6381" t="str">
            <v>东区2号库501－740</v>
          </cell>
        </row>
        <row r="6381">
          <cell r="H6381" t="str">
            <v>—1B002</v>
          </cell>
        </row>
        <row r="6381">
          <cell r="O6381" t="str">
            <v>待售</v>
          </cell>
        </row>
        <row r="6382">
          <cell r="D6382" t="str">
            <v>美汇半岛车位</v>
          </cell>
          <cell r="E6382" t="str">
            <v>东区2号库501－740</v>
          </cell>
        </row>
        <row r="6382">
          <cell r="H6382" t="str">
            <v>—1B003</v>
          </cell>
        </row>
        <row r="6382">
          <cell r="O6382" t="str">
            <v>待售</v>
          </cell>
        </row>
        <row r="6383">
          <cell r="D6383" t="str">
            <v>美汇半岛车位</v>
          </cell>
          <cell r="E6383" t="str">
            <v>东区2号库501－740</v>
          </cell>
        </row>
        <row r="6383">
          <cell r="H6383" t="str">
            <v>—1B004</v>
          </cell>
        </row>
        <row r="6383">
          <cell r="O6383" t="str">
            <v>待售</v>
          </cell>
        </row>
        <row r="6384">
          <cell r="D6384" t="str">
            <v>美汇半岛车位</v>
          </cell>
          <cell r="E6384" t="str">
            <v>东区2号库501－740</v>
          </cell>
        </row>
        <row r="6384">
          <cell r="H6384" t="str">
            <v>—1B005</v>
          </cell>
        </row>
        <row r="6384">
          <cell r="O6384" t="str">
            <v>待售</v>
          </cell>
        </row>
        <row r="6385">
          <cell r="D6385" t="str">
            <v>美汇半岛车位</v>
          </cell>
          <cell r="E6385" t="str">
            <v>东区2号库501－740</v>
          </cell>
        </row>
        <row r="6385">
          <cell r="H6385" t="str">
            <v>—1B006</v>
          </cell>
        </row>
        <row r="6385">
          <cell r="O6385" t="str">
            <v>待售</v>
          </cell>
        </row>
        <row r="6386">
          <cell r="D6386" t="str">
            <v>美汇半岛车位</v>
          </cell>
          <cell r="E6386" t="str">
            <v>东区2号库501－740</v>
          </cell>
        </row>
        <row r="6386">
          <cell r="H6386" t="str">
            <v>—1B007</v>
          </cell>
        </row>
        <row r="6386">
          <cell r="O6386" t="str">
            <v>待售</v>
          </cell>
        </row>
        <row r="6387">
          <cell r="D6387" t="str">
            <v>美汇半岛车位</v>
          </cell>
          <cell r="E6387" t="str">
            <v>东区2号库501－740</v>
          </cell>
        </row>
        <row r="6387">
          <cell r="H6387" t="str">
            <v>—1B008</v>
          </cell>
        </row>
        <row r="6387">
          <cell r="O6387" t="str">
            <v>待售</v>
          </cell>
        </row>
        <row r="6388">
          <cell r="D6388" t="str">
            <v>美汇半岛车位</v>
          </cell>
          <cell r="E6388" t="str">
            <v>东区2号库501－740</v>
          </cell>
        </row>
        <row r="6388">
          <cell r="H6388" t="str">
            <v>—1B009</v>
          </cell>
        </row>
        <row r="6388">
          <cell r="O6388" t="str">
            <v>待售</v>
          </cell>
        </row>
        <row r="6389">
          <cell r="D6389" t="str">
            <v>美汇半岛车位</v>
          </cell>
          <cell r="E6389" t="str">
            <v>东区2号库501－740</v>
          </cell>
        </row>
        <row r="6389">
          <cell r="H6389" t="str">
            <v>—1C001</v>
          </cell>
        </row>
        <row r="6389">
          <cell r="O6389" t="str">
            <v>签约</v>
          </cell>
        </row>
        <row r="6390">
          <cell r="D6390" t="str">
            <v>美汇半岛车位</v>
          </cell>
          <cell r="E6390" t="str">
            <v>东区2号库501－740</v>
          </cell>
        </row>
        <row r="6390">
          <cell r="H6390" t="str">
            <v>—1C002</v>
          </cell>
        </row>
        <row r="6390">
          <cell r="O6390" t="str">
            <v>待售</v>
          </cell>
        </row>
        <row r="6391">
          <cell r="D6391" t="str">
            <v>美汇半岛车位</v>
          </cell>
          <cell r="E6391" t="str">
            <v>东区2号库501－740</v>
          </cell>
        </row>
        <row r="6391">
          <cell r="H6391" t="str">
            <v>—1C003</v>
          </cell>
        </row>
        <row r="6391">
          <cell r="O6391" t="str">
            <v>签约</v>
          </cell>
        </row>
        <row r="6392">
          <cell r="D6392" t="str">
            <v>美汇半岛车位</v>
          </cell>
          <cell r="E6392" t="str">
            <v>东区2号库501－740</v>
          </cell>
        </row>
        <row r="6392">
          <cell r="H6392" t="str">
            <v>—1C004</v>
          </cell>
        </row>
        <row r="6392">
          <cell r="O6392" t="str">
            <v>待售</v>
          </cell>
        </row>
        <row r="6393">
          <cell r="D6393" t="str">
            <v>美汇半岛车位</v>
          </cell>
          <cell r="E6393" t="str">
            <v>东区2号库501－740</v>
          </cell>
        </row>
        <row r="6393">
          <cell r="H6393" t="str">
            <v>—1C005</v>
          </cell>
        </row>
        <row r="6393">
          <cell r="O6393" t="str">
            <v>待售</v>
          </cell>
        </row>
        <row r="6394">
          <cell r="D6394" t="str">
            <v>美汇半岛车位</v>
          </cell>
          <cell r="E6394" t="str">
            <v>东区2号库501－740</v>
          </cell>
        </row>
        <row r="6394">
          <cell r="H6394" t="str">
            <v>—1C006</v>
          </cell>
        </row>
        <row r="6394">
          <cell r="O6394" t="str">
            <v>待售</v>
          </cell>
        </row>
        <row r="6395">
          <cell r="D6395" t="str">
            <v>美汇半岛车位</v>
          </cell>
          <cell r="E6395" t="str">
            <v>东区2号库501－740</v>
          </cell>
        </row>
        <row r="6395">
          <cell r="H6395" t="str">
            <v>—1C007</v>
          </cell>
        </row>
        <row r="6395">
          <cell r="O6395" t="str">
            <v>待售</v>
          </cell>
        </row>
        <row r="6396">
          <cell r="D6396" t="str">
            <v>美汇半岛车位</v>
          </cell>
          <cell r="E6396" t="str">
            <v>东区2号库501－740</v>
          </cell>
        </row>
        <row r="6396">
          <cell r="H6396" t="str">
            <v>—1C008</v>
          </cell>
        </row>
        <row r="6396">
          <cell r="O6396" t="str">
            <v>签约</v>
          </cell>
        </row>
        <row r="6397">
          <cell r="D6397" t="str">
            <v>美汇半岛车位</v>
          </cell>
          <cell r="E6397" t="str">
            <v>东区2号库501－740</v>
          </cell>
        </row>
        <row r="6397">
          <cell r="H6397" t="str">
            <v>—1C009</v>
          </cell>
        </row>
        <row r="6397">
          <cell r="O6397" t="str">
            <v>签约</v>
          </cell>
        </row>
        <row r="6398">
          <cell r="D6398" t="str">
            <v>美汇半岛车位</v>
          </cell>
          <cell r="E6398" t="str">
            <v>东区2号库501－740</v>
          </cell>
        </row>
        <row r="6398">
          <cell r="H6398" t="str">
            <v>—1C010</v>
          </cell>
        </row>
        <row r="6398">
          <cell r="O6398" t="str">
            <v>待售</v>
          </cell>
        </row>
        <row r="6399">
          <cell r="D6399" t="str">
            <v>美汇半岛车位</v>
          </cell>
          <cell r="E6399" t="str">
            <v>东区2号库501－740</v>
          </cell>
        </row>
        <row r="6399">
          <cell r="H6399" t="str">
            <v>—1C011</v>
          </cell>
        </row>
        <row r="6399">
          <cell r="O6399" t="str">
            <v>待售</v>
          </cell>
        </row>
        <row r="6400">
          <cell r="D6400" t="str">
            <v>美汇半岛车位</v>
          </cell>
          <cell r="E6400" t="str">
            <v>东区2号库501－740</v>
          </cell>
        </row>
        <row r="6400">
          <cell r="H6400" t="str">
            <v>—1C012</v>
          </cell>
        </row>
        <row r="6400">
          <cell r="O6400" t="str">
            <v>待售</v>
          </cell>
        </row>
        <row r="6401">
          <cell r="D6401" t="str">
            <v>美汇半岛车位</v>
          </cell>
          <cell r="E6401" t="str">
            <v>东区2号库501－740</v>
          </cell>
        </row>
        <row r="6401">
          <cell r="H6401" t="str">
            <v>—1C013</v>
          </cell>
        </row>
        <row r="6401">
          <cell r="O6401" t="str">
            <v>待售</v>
          </cell>
        </row>
        <row r="6402">
          <cell r="D6402" t="str">
            <v>美汇半岛车位</v>
          </cell>
          <cell r="E6402" t="str">
            <v>东区2号库501－740</v>
          </cell>
        </row>
        <row r="6402">
          <cell r="H6402" t="str">
            <v>—1C014</v>
          </cell>
        </row>
        <row r="6402">
          <cell r="O6402" t="str">
            <v>待售</v>
          </cell>
        </row>
        <row r="6403">
          <cell r="D6403" t="str">
            <v>美汇半岛车位</v>
          </cell>
          <cell r="E6403" t="str">
            <v>东区2号库501－740</v>
          </cell>
        </row>
        <row r="6403">
          <cell r="H6403" t="str">
            <v>—1C015</v>
          </cell>
        </row>
        <row r="6403">
          <cell r="O6403" t="str">
            <v>待售</v>
          </cell>
        </row>
        <row r="6404">
          <cell r="D6404" t="str">
            <v>美汇半岛车位</v>
          </cell>
          <cell r="E6404" t="str">
            <v>东区2号库501－740</v>
          </cell>
        </row>
        <row r="6404">
          <cell r="H6404" t="str">
            <v>—1C016</v>
          </cell>
        </row>
        <row r="6404">
          <cell r="O6404" t="str">
            <v>签约</v>
          </cell>
        </row>
        <row r="6405">
          <cell r="D6405" t="str">
            <v>美汇半岛车位</v>
          </cell>
          <cell r="E6405" t="str">
            <v>东区2号库501－740</v>
          </cell>
        </row>
        <row r="6405">
          <cell r="H6405" t="str">
            <v>—1C017</v>
          </cell>
        </row>
        <row r="6405">
          <cell r="O6405" t="str">
            <v>待售</v>
          </cell>
        </row>
        <row r="6406">
          <cell r="D6406" t="str">
            <v>美汇半岛车位</v>
          </cell>
          <cell r="E6406" t="str">
            <v>东区2号库501－740</v>
          </cell>
        </row>
        <row r="6406">
          <cell r="H6406" t="str">
            <v>—1C018</v>
          </cell>
        </row>
        <row r="6406">
          <cell r="O6406" t="str">
            <v>待售</v>
          </cell>
        </row>
        <row r="6407">
          <cell r="D6407" t="str">
            <v>美汇半岛车位</v>
          </cell>
          <cell r="E6407" t="str">
            <v>东区2号库501－740</v>
          </cell>
        </row>
        <row r="6407">
          <cell r="H6407" t="str">
            <v>—1C019</v>
          </cell>
        </row>
        <row r="6407">
          <cell r="O6407" t="str">
            <v>待售</v>
          </cell>
        </row>
        <row r="6408">
          <cell r="D6408" t="str">
            <v>美汇半岛车位</v>
          </cell>
          <cell r="E6408" t="str">
            <v>东区2号库501－740</v>
          </cell>
        </row>
        <row r="6408">
          <cell r="H6408" t="str">
            <v>—1C020</v>
          </cell>
        </row>
        <row r="6408">
          <cell r="O6408" t="str">
            <v>待售</v>
          </cell>
        </row>
        <row r="6409">
          <cell r="D6409" t="str">
            <v>美汇半岛车位</v>
          </cell>
          <cell r="E6409" t="str">
            <v>东区2号库501－740</v>
          </cell>
        </row>
        <row r="6409">
          <cell r="H6409" t="str">
            <v>—1C021</v>
          </cell>
        </row>
        <row r="6409">
          <cell r="O6409" t="str">
            <v>待售</v>
          </cell>
        </row>
        <row r="6410">
          <cell r="D6410" t="str">
            <v>美汇半岛车位</v>
          </cell>
          <cell r="E6410" t="str">
            <v>东区2号库501－740</v>
          </cell>
        </row>
        <row r="6410">
          <cell r="H6410" t="str">
            <v>—1C022</v>
          </cell>
        </row>
        <row r="6410">
          <cell r="O6410" t="str">
            <v>待售</v>
          </cell>
        </row>
        <row r="6411">
          <cell r="D6411" t="str">
            <v>美汇半岛车位</v>
          </cell>
          <cell r="E6411" t="str">
            <v>东区2号库501－740</v>
          </cell>
        </row>
        <row r="6411">
          <cell r="H6411" t="str">
            <v>—1C023</v>
          </cell>
        </row>
        <row r="6411">
          <cell r="O6411" t="str">
            <v>待售</v>
          </cell>
        </row>
        <row r="6412">
          <cell r="D6412" t="str">
            <v>美汇半岛车位</v>
          </cell>
          <cell r="E6412" t="str">
            <v>东区2号库501－740</v>
          </cell>
        </row>
        <row r="6412">
          <cell r="H6412" t="str">
            <v>—1C024</v>
          </cell>
        </row>
        <row r="6412">
          <cell r="O6412" t="str">
            <v>待售</v>
          </cell>
        </row>
        <row r="6413">
          <cell r="D6413" t="str">
            <v>美汇半岛车位</v>
          </cell>
          <cell r="E6413" t="str">
            <v>东区2号库501－740</v>
          </cell>
        </row>
        <row r="6413">
          <cell r="H6413" t="str">
            <v>—1C025</v>
          </cell>
        </row>
        <row r="6413">
          <cell r="O6413" t="str">
            <v>待售</v>
          </cell>
        </row>
        <row r="6414">
          <cell r="D6414" t="str">
            <v>美汇半岛车位</v>
          </cell>
          <cell r="E6414" t="str">
            <v>东区3号库</v>
          </cell>
        </row>
        <row r="6414">
          <cell r="H6414" t="str">
            <v>—1A001</v>
          </cell>
        </row>
        <row r="6414">
          <cell r="O6414" t="str">
            <v>待售</v>
          </cell>
        </row>
        <row r="6415">
          <cell r="D6415" t="str">
            <v>美汇半岛车位</v>
          </cell>
          <cell r="E6415" t="str">
            <v>东区3号库</v>
          </cell>
        </row>
        <row r="6415">
          <cell r="H6415" t="str">
            <v>—1A002</v>
          </cell>
        </row>
        <row r="6415">
          <cell r="O6415" t="str">
            <v>待售</v>
          </cell>
        </row>
        <row r="6416">
          <cell r="D6416" t="str">
            <v>美汇半岛车位</v>
          </cell>
          <cell r="E6416" t="str">
            <v>东区3号库</v>
          </cell>
        </row>
        <row r="6416">
          <cell r="H6416" t="str">
            <v>—1A003</v>
          </cell>
        </row>
        <row r="6416">
          <cell r="O6416" t="str">
            <v>签约</v>
          </cell>
        </row>
        <row r="6417">
          <cell r="D6417" t="str">
            <v>美汇半岛车位</v>
          </cell>
          <cell r="E6417" t="str">
            <v>东区3号库</v>
          </cell>
        </row>
        <row r="6417">
          <cell r="H6417" t="str">
            <v>—1A004</v>
          </cell>
        </row>
        <row r="6417">
          <cell r="O6417" t="str">
            <v>待售</v>
          </cell>
        </row>
        <row r="6418">
          <cell r="D6418" t="str">
            <v>美汇半岛车位</v>
          </cell>
          <cell r="E6418" t="str">
            <v>东区3号库</v>
          </cell>
        </row>
        <row r="6418">
          <cell r="H6418" t="str">
            <v>—1A005</v>
          </cell>
        </row>
        <row r="6418">
          <cell r="O6418" t="str">
            <v>待售</v>
          </cell>
        </row>
        <row r="6419">
          <cell r="D6419" t="str">
            <v>美汇半岛车位</v>
          </cell>
          <cell r="E6419" t="str">
            <v>东区3号库</v>
          </cell>
        </row>
        <row r="6419">
          <cell r="H6419" t="str">
            <v>—1A006</v>
          </cell>
        </row>
        <row r="6419">
          <cell r="O6419" t="str">
            <v>待售</v>
          </cell>
        </row>
        <row r="6420">
          <cell r="D6420" t="str">
            <v>美汇半岛车位</v>
          </cell>
          <cell r="E6420" t="str">
            <v>东区3号库</v>
          </cell>
        </row>
        <row r="6420">
          <cell r="H6420" t="str">
            <v>—1A007</v>
          </cell>
        </row>
        <row r="6420">
          <cell r="O6420" t="str">
            <v>待售</v>
          </cell>
        </row>
        <row r="6421">
          <cell r="D6421" t="str">
            <v>美汇半岛车位</v>
          </cell>
          <cell r="E6421" t="str">
            <v>东区3号库</v>
          </cell>
        </row>
        <row r="6421">
          <cell r="H6421" t="str">
            <v>—1A008</v>
          </cell>
        </row>
        <row r="6421">
          <cell r="O6421" t="str">
            <v>待售</v>
          </cell>
        </row>
        <row r="6422">
          <cell r="D6422" t="str">
            <v>美汇半岛车位</v>
          </cell>
          <cell r="E6422" t="str">
            <v>东区3号库</v>
          </cell>
        </row>
        <row r="6422">
          <cell r="H6422" t="str">
            <v>—1A009</v>
          </cell>
        </row>
        <row r="6422">
          <cell r="O6422" t="str">
            <v>待售</v>
          </cell>
        </row>
        <row r="6423">
          <cell r="D6423" t="str">
            <v>美汇半岛车位</v>
          </cell>
          <cell r="E6423" t="str">
            <v>东区3号库</v>
          </cell>
        </row>
        <row r="6423">
          <cell r="H6423" t="str">
            <v>—1A010</v>
          </cell>
        </row>
        <row r="6423">
          <cell r="O6423" t="str">
            <v>待售</v>
          </cell>
        </row>
        <row r="6424">
          <cell r="D6424" t="str">
            <v>美汇半岛车位</v>
          </cell>
          <cell r="E6424" t="str">
            <v>东区3号库</v>
          </cell>
        </row>
        <row r="6424">
          <cell r="H6424" t="str">
            <v>—1A011</v>
          </cell>
        </row>
        <row r="6424">
          <cell r="O6424" t="str">
            <v>待售</v>
          </cell>
        </row>
        <row r="6425">
          <cell r="D6425" t="str">
            <v>美汇半岛车位</v>
          </cell>
          <cell r="E6425" t="str">
            <v>东区3号库</v>
          </cell>
        </row>
        <row r="6425">
          <cell r="H6425" t="str">
            <v>—1A012</v>
          </cell>
        </row>
        <row r="6425">
          <cell r="O6425" t="str">
            <v>待售</v>
          </cell>
        </row>
        <row r="6426">
          <cell r="D6426" t="str">
            <v>美汇半岛车位</v>
          </cell>
          <cell r="E6426" t="str">
            <v>东区3号库</v>
          </cell>
        </row>
        <row r="6426">
          <cell r="H6426" t="str">
            <v>—1A013</v>
          </cell>
        </row>
        <row r="6426">
          <cell r="O6426" t="str">
            <v>待售</v>
          </cell>
        </row>
        <row r="6427">
          <cell r="D6427" t="str">
            <v>美汇半岛车位</v>
          </cell>
          <cell r="E6427" t="str">
            <v>东区3号库</v>
          </cell>
        </row>
        <row r="6427">
          <cell r="H6427" t="str">
            <v>—1A014</v>
          </cell>
        </row>
        <row r="6427">
          <cell r="O6427" t="str">
            <v>待售</v>
          </cell>
        </row>
        <row r="6428">
          <cell r="D6428" t="str">
            <v>美汇半岛车位</v>
          </cell>
          <cell r="E6428" t="str">
            <v>东区3号库</v>
          </cell>
        </row>
        <row r="6428">
          <cell r="H6428" t="str">
            <v>—1A015</v>
          </cell>
        </row>
        <row r="6428">
          <cell r="O6428" t="str">
            <v>签约</v>
          </cell>
        </row>
        <row r="6429">
          <cell r="D6429" t="str">
            <v>美汇半岛车位</v>
          </cell>
          <cell r="E6429" t="str">
            <v>东区3号库</v>
          </cell>
        </row>
        <row r="6429">
          <cell r="H6429" t="str">
            <v>—1A016</v>
          </cell>
        </row>
        <row r="6429">
          <cell r="O6429" t="str">
            <v>待售</v>
          </cell>
        </row>
        <row r="6430">
          <cell r="D6430" t="str">
            <v>美汇半岛车位</v>
          </cell>
          <cell r="E6430" t="str">
            <v>东区3号库</v>
          </cell>
        </row>
        <row r="6430">
          <cell r="H6430" t="str">
            <v>—1A017</v>
          </cell>
        </row>
        <row r="6430">
          <cell r="O6430" t="str">
            <v>待售</v>
          </cell>
        </row>
        <row r="6431">
          <cell r="D6431" t="str">
            <v>美汇半岛车位</v>
          </cell>
          <cell r="E6431" t="str">
            <v>东区3号库</v>
          </cell>
        </row>
        <row r="6431">
          <cell r="H6431" t="str">
            <v>—1A018</v>
          </cell>
        </row>
        <row r="6431">
          <cell r="O6431" t="str">
            <v>待售</v>
          </cell>
        </row>
        <row r="6432">
          <cell r="D6432" t="str">
            <v>美汇半岛车位</v>
          </cell>
          <cell r="E6432" t="str">
            <v>东区3号库</v>
          </cell>
        </row>
        <row r="6432">
          <cell r="H6432" t="str">
            <v>—1A019</v>
          </cell>
        </row>
        <row r="6432">
          <cell r="O6432" t="str">
            <v>待售</v>
          </cell>
        </row>
        <row r="6433">
          <cell r="D6433" t="str">
            <v>美汇半岛车位</v>
          </cell>
          <cell r="E6433" t="str">
            <v>东区3号库</v>
          </cell>
        </row>
        <row r="6433">
          <cell r="H6433" t="str">
            <v>—1A020</v>
          </cell>
        </row>
        <row r="6433">
          <cell r="O6433" t="str">
            <v>待售</v>
          </cell>
        </row>
        <row r="6434">
          <cell r="D6434" t="str">
            <v>美汇半岛车位</v>
          </cell>
          <cell r="E6434" t="str">
            <v>东区3号库</v>
          </cell>
        </row>
        <row r="6434">
          <cell r="H6434" t="str">
            <v>—1A021</v>
          </cell>
        </row>
        <row r="6434">
          <cell r="O6434" t="str">
            <v>待售</v>
          </cell>
        </row>
        <row r="6435">
          <cell r="D6435" t="str">
            <v>美汇半岛车位</v>
          </cell>
          <cell r="E6435" t="str">
            <v>东区3号库</v>
          </cell>
        </row>
        <row r="6435">
          <cell r="H6435" t="str">
            <v>—1A022</v>
          </cell>
        </row>
        <row r="6435">
          <cell r="O6435" t="str">
            <v>待售</v>
          </cell>
        </row>
        <row r="6436">
          <cell r="D6436" t="str">
            <v>美汇半岛车位</v>
          </cell>
          <cell r="E6436" t="str">
            <v>东区3号库</v>
          </cell>
        </row>
        <row r="6436">
          <cell r="H6436" t="str">
            <v>—1A023</v>
          </cell>
        </row>
        <row r="6436">
          <cell r="O6436" t="str">
            <v>待售</v>
          </cell>
        </row>
        <row r="6437">
          <cell r="D6437" t="str">
            <v>美汇半岛车位</v>
          </cell>
          <cell r="E6437" t="str">
            <v>东区3号库</v>
          </cell>
        </row>
        <row r="6437">
          <cell r="H6437" t="str">
            <v>—1A024</v>
          </cell>
        </row>
        <row r="6437">
          <cell r="O6437" t="str">
            <v>待售</v>
          </cell>
        </row>
        <row r="6438">
          <cell r="D6438" t="str">
            <v>美汇半岛车位</v>
          </cell>
          <cell r="E6438" t="str">
            <v>东区3号库</v>
          </cell>
        </row>
        <row r="6438">
          <cell r="H6438" t="str">
            <v>—1A025</v>
          </cell>
        </row>
        <row r="6438">
          <cell r="O6438" t="str">
            <v>待售</v>
          </cell>
        </row>
        <row r="6439">
          <cell r="D6439" t="str">
            <v>美汇半岛车位</v>
          </cell>
          <cell r="E6439" t="str">
            <v>东区3号库</v>
          </cell>
        </row>
        <row r="6439">
          <cell r="H6439" t="str">
            <v>—1A026</v>
          </cell>
        </row>
        <row r="6439">
          <cell r="O6439" t="str">
            <v>待售</v>
          </cell>
        </row>
        <row r="6440">
          <cell r="D6440" t="str">
            <v>美汇半岛车位</v>
          </cell>
          <cell r="E6440" t="str">
            <v>东区3号库</v>
          </cell>
        </row>
        <row r="6440">
          <cell r="H6440" t="str">
            <v>—1A027</v>
          </cell>
        </row>
        <row r="6440">
          <cell r="O6440" t="str">
            <v>待售</v>
          </cell>
        </row>
        <row r="6441">
          <cell r="D6441" t="str">
            <v>美汇半岛车位</v>
          </cell>
          <cell r="E6441" t="str">
            <v>东区3号库</v>
          </cell>
        </row>
        <row r="6441">
          <cell r="H6441" t="str">
            <v>—1A028</v>
          </cell>
        </row>
        <row r="6441">
          <cell r="O6441" t="str">
            <v>待售</v>
          </cell>
        </row>
        <row r="6442">
          <cell r="D6442" t="str">
            <v>美汇半岛车位</v>
          </cell>
          <cell r="E6442" t="str">
            <v>东区3号库</v>
          </cell>
        </row>
        <row r="6442">
          <cell r="H6442" t="str">
            <v>—1A029</v>
          </cell>
        </row>
        <row r="6442">
          <cell r="O6442" t="str">
            <v>待售</v>
          </cell>
        </row>
        <row r="6443">
          <cell r="D6443" t="str">
            <v>美汇半岛车位</v>
          </cell>
          <cell r="E6443" t="str">
            <v>东区3号库</v>
          </cell>
        </row>
        <row r="6443">
          <cell r="H6443" t="str">
            <v>—1A030</v>
          </cell>
        </row>
        <row r="6443">
          <cell r="O6443" t="str">
            <v>待售</v>
          </cell>
        </row>
        <row r="6444">
          <cell r="D6444" t="str">
            <v>美汇半岛车位</v>
          </cell>
          <cell r="E6444" t="str">
            <v>东区3号库</v>
          </cell>
        </row>
        <row r="6444">
          <cell r="H6444" t="str">
            <v>—1A031</v>
          </cell>
        </row>
        <row r="6444">
          <cell r="O6444" t="str">
            <v>待售</v>
          </cell>
        </row>
        <row r="6445">
          <cell r="D6445" t="str">
            <v>美汇半岛车位</v>
          </cell>
          <cell r="E6445" t="str">
            <v>东区3号库</v>
          </cell>
        </row>
        <row r="6445">
          <cell r="H6445" t="str">
            <v>—1A032</v>
          </cell>
        </row>
        <row r="6445">
          <cell r="O6445" t="str">
            <v>待售</v>
          </cell>
        </row>
        <row r="6446">
          <cell r="D6446" t="str">
            <v>美汇半岛车位</v>
          </cell>
          <cell r="E6446" t="str">
            <v>东区3号库</v>
          </cell>
        </row>
        <row r="6446">
          <cell r="H6446" t="str">
            <v>—1A033</v>
          </cell>
        </row>
        <row r="6446">
          <cell r="O6446" t="str">
            <v>待售</v>
          </cell>
        </row>
        <row r="6447">
          <cell r="D6447" t="str">
            <v>美汇半岛车位</v>
          </cell>
          <cell r="E6447" t="str">
            <v>东区3号库</v>
          </cell>
        </row>
        <row r="6447">
          <cell r="H6447" t="str">
            <v>—1A034</v>
          </cell>
        </row>
        <row r="6447">
          <cell r="O6447" t="str">
            <v>待售</v>
          </cell>
        </row>
        <row r="6448">
          <cell r="D6448" t="str">
            <v>美汇半岛车位</v>
          </cell>
          <cell r="E6448" t="str">
            <v>东区3号库</v>
          </cell>
        </row>
        <row r="6448">
          <cell r="H6448" t="str">
            <v>—1A035</v>
          </cell>
        </row>
        <row r="6448">
          <cell r="O6448" t="str">
            <v>待售</v>
          </cell>
        </row>
        <row r="6449">
          <cell r="D6449" t="str">
            <v>美汇半岛车位</v>
          </cell>
          <cell r="E6449" t="str">
            <v>东区3号库</v>
          </cell>
        </row>
        <row r="6449">
          <cell r="H6449" t="str">
            <v>—1A036</v>
          </cell>
        </row>
        <row r="6449">
          <cell r="O6449" t="str">
            <v>待售</v>
          </cell>
        </row>
        <row r="6450">
          <cell r="D6450" t="str">
            <v>美汇半岛车位</v>
          </cell>
          <cell r="E6450" t="str">
            <v>东区3号库</v>
          </cell>
        </row>
        <row r="6450">
          <cell r="H6450" t="str">
            <v>—1A037</v>
          </cell>
        </row>
        <row r="6450">
          <cell r="O6450" t="str">
            <v>待售</v>
          </cell>
        </row>
        <row r="6451">
          <cell r="D6451" t="str">
            <v>美汇半岛车位</v>
          </cell>
          <cell r="E6451" t="str">
            <v>东区3号库</v>
          </cell>
        </row>
        <row r="6451">
          <cell r="H6451" t="str">
            <v>—1A038</v>
          </cell>
        </row>
        <row r="6451">
          <cell r="O6451" t="str">
            <v>待售</v>
          </cell>
        </row>
        <row r="6452">
          <cell r="D6452" t="str">
            <v>美汇半岛车位</v>
          </cell>
          <cell r="E6452" t="str">
            <v>东区3号库</v>
          </cell>
        </row>
        <row r="6452">
          <cell r="H6452" t="str">
            <v>—1A039</v>
          </cell>
        </row>
        <row r="6452">
          <cell r="O6452" t="str">
            <v>待售</v>
          </cell>
        </row>
        <row r="6453">
          <cell r="D6453" t="str">
            <v>美汇半岛车位</v>
          </cell>
          <cell r="E6453" t="str">
            <v>东区3号库</v>
          </cell>
        </row>
        <row r="6453">
          <cell r="H6453" t="str">
            <v>—1A040</v>
          </cell>
        </row>
        <row r="6453">
          <cell r="O6453" t="str">
            <v>待售</v>
          </cell>
        </row>
        <row r="6454">
          <cell r="D6454" t="str">
            <v>美汇半岛车位</v>
          </cell>
          <cell r="E6454" t="str">
            <v>东区3号库</v>
          </cell>
        </row>
        <row r="6454">
          <cell r="H6454" t="str">
            <v>—1A041</v>
          </cell>
        </row>
        <row r="6454">
          <cell r="O6454" t="str">
            <v>待售</v>
          </cell>
        </row>
        <row r="6455">
          <cell r="D6455" t="str">
            <v>美汇半岛车位</v>
          </cell>
          <cell r="E6455" t="str">
            <v>东区3号库</v>
          </cell>
        </row>
        <row r="6455">
          <cell r="H6455" t="str">
            <v>—1A042</v>
          </cell>
        </row>
        <row r="6455">
          <cell r="O6455" t="str">
            <v>待售</v>
          </cell>
        </row>
        <row r="6456">
          <cell r="D6456" t="str">
            <v>美汇半岛车位</v>
          </cell>
          <cell r="E6456" t="str">
            <v>东区3号库</v>
          </cell>
        </row>
        <row r="6456">
          <cell r="H6456" t="str">
            <v>—1A043</v>
          </cell>
        </row>
        <row r="6456">
          <cell r="O6456" t="str">
            <v>待售</v>
          </cell>
        </row>
        <row r="6457">
          <cell r="D6457" t="str">
            <v>美汇半岛车位</v>
          </cell>
          <cell r="E6457" t="str">
            <v>东区3号库</v>
          </cell>
        </row>
        <row r="6457">
          <cell r="H6457" t="str">
            <v>—1A044</v>
          </cell>
        </row>
        <row r="6457">
          <cell r="O6457" t="str">
            <v>待售</v>
          </cell>
        </row>
        <row r="6458">
          <cell r="D6458" t="str">
            <v>美汇半岛车位</v>
          </cell>
          <cell r="E6458" t="str">
            <v>东区3号库</v>
          </cell>
        </row>
        <row r="6458">
          <cell r="H6458" t="str">
            <v>—1A045</v>
          </cell>
        </row>
        <row r="6458">
          <cell r="O6458" t="str">
            <v>待售</v>
          </cell>
        </row>
        <row r="6459">
          <cell r="D6459" t="str">
            <v>美汇半岛车位</v>
          </cell>
          <cell r="E6459" t="str">
            <v>东区3号库</v>
          </cell>
        </row>
        <row r="6459">
          <cell r="H6459" t="str">
            <v>—1A046</v>
          </cell>
        </row>
        <row r="6459">
          <cell r="O6459" t="str">
            <v>待售</v>
          </cell>
        </row>
        <row r="6460">
          <cell r="D6460" t="str">
            <v>美汇半岛车位</v>
          </cell>
          <cell r="E6460" t="str">
            <v>东区3号库</v>
          </cell>
        </row>
        <row r="6460">
          <cell r="H6460" t="str">
            <v>—1A047</v>
          </cell>
        </row>
        <row r="6460">
          <cell r="O6460" t="str">
            <v>待售</v>
          </cell>
        </row>
        <row r="6461">
          <cell r="D6461" t="str">
            <v>美汇半岛车位</v>
          </cell>
          <cell r="E6461" t="str">
            <v>东区3号库</v>
          </cell>
        </row>
        <row r="6461">
          <cell r="H6461" t="str">
            <v>—1A048</v>
          </cell>
        </row>
        <row r="6461">
          <cell r="O6461" t="str">
            <v>待售</v>
          </cell>
        </row>
        <row r="6462">
          <cell r="D6462" t="str">
            <v>美汇半岛车位</v>
          </cell>
          <cell r="E6462" t="str">
            <v>东区3号库</v>
          </cell>
        </row>
        <row r="6462">
          <cell r="H6462" t="str">
            <v>—1A049</v>
          </cell>
        </row>
        <row r="6462">
          <cell r="O6462" t="str">
            <v>待售</v>
          </cell>
        </row>
        <row r="6463">
          <cell r="D6463" t="str">
            <v>美汇半岛车位</v>
          </cell>
          <cell r="E6463" t="str">
            <v>东区3号库</v>
          </cell>
        </row>
        <row r="6463">
          <cell r="H6463" t="str">
            <v>—1A050</v>
          </cell>
        </row>
        <row r="6463">
          <cell r="O6463" t="str">
            <v>待售</v>
          </cell>
        </row>
        <row r="6464">
          <cell r="D6464" t="str">
            <v>美汇半岛车位</v>
          </cell>
          <cell r="E6464" t="str">
            <v>东区3号库</v>
          </cell>
        </row>
        <row r="6464">
          <cell r="H6464" t="str">
            <v>—1A051</v>
          </cell>
        </row>
        <row r="6464">
          <cell r="O6464" t="str">
            <v>待售</v>
          </cell>
        </row>
        <row r="6465">
          <cell r="D6465" t="str">
            <v>美汇半岛车位</v>
          </cell>
          <cell r="E6465" t="str">
            <v>东区3号库</v>
          </cell>
        </row>
        <row r="6465">
          <cell r="H6465" t="str">
            <v>—1A052</v>
          </cell>
        </row>
        <row r="6465">
          <cell r="O6465" t="str">
            <v>待售</v>
          </cell>
        </row>
        <row r="6466">
          <cell r="D6466" t="str">
            <v>美汇半岛车位</v>
          </cell>
          <cell r="E6466" t="str">
            <v>东区3号库</v>
          </cell>
        </row>
        <row r="6466">
          <cell r="H6466" t="str">
            <v>—1A053</v>
          </cell>
        </row>
        <row r="6466">
          <cell r="O6466" t="str">
            <v>待售</v>
          </cell>
        </row>
        <row r="6467">
          <cell r="D6467" t="str">
            <v>美汇半岛车位</v>
          </cell>
          <cell r="E6467" t="str">
            <v>东区3号库</v>
          </cell>
        </row>
        <row r="6467">
          <cell r="H6467" t="str">
            <v>—1A054</v>
          </cell>
        </row>
        <row r="6467">
          <cell r="O6467" t="str">
            <v>待售</v>
          </cell>
        </row>
        <row r="6468">
          <cell r="D6468" t="str">
            <v>美汇半岛车位</v>
          </cell>
          <cell r="E6468" t="str">
            <v>东区3号库</v>
          </cell>
        </row>
        <row r="6468">
          <cell r="H6468" t="str">
            <v>—1A055</v>
          </cell>
        </row>
        <row r="6468">
          <cell r="O6468" t="str">
            <v>待售</v>
          </cell>
        </row>
        <row r="6469">
          <cell r="D6469" t="str">
            <v>美汇半岛车位</v>
          </cell>
          <cell r="E6469" t="str">
            <v>东区3号库</v>
          </cell>
        </row>
        <row r="6469">
          <cell r="H6469" t="str">
            <v>—1A056</v>
          </cell>
        </row>
        <row r="6469">
          <cell r="O6469" t="str">
            <v>待售</v>
          </cell>
        </row>
        <row r="6470">
          <cell r="D6470" t="str">
            <v>美汇半岛车位</v>
          </cell>
          <cell r="E6470" t="str">
            <v>东区3号库</v>
          </cell>
        </row>
        <row r="6470">
          <cell r="H6470" t="str">
            <v>—1A057</v>
          </cell>
        </row>
        <row r="6470">
          <cell r="O6470" t="str">
            <v>待售</v>
          </cell>
        </row>
        <row r="6471">
          <cell r="D6471" t="str">
            <v>美汇半岛车位</v>
          </cell>
          <cell r="E6471" t="str">
            <v>东区3号库</v>
          </cell>
        </row>
        <row r="6471">
          <cell r="H6471" t="str">
            <v>—1A058</v>
          </cell>
        </row>
        <row r="6471">
          <cell r="O6471" t="str">
            <v>待售</v>
          </cell>
        </row>
        <row r="6472">
          <cell r="D6472" t="str">
            <v>美汇半岛车位</v>
          </cell>
          <cell r="E6472" t="str">
            <v>东区3号库</v>
          </cell>
        </row>
        <row r="6472">
          <cell r="H6472" t="str">
            <v>—1A059</v>
          </cell>
        </row>
        <row r="6472">
          <cell r="O6472" t="str">
            <v>待售</v>
          </cell>
        </row>
        <row r="6473">
          <cell r="D6473" t="str">
            <v>美汇半岛车位</v>
          </cell>
          <cell r="E6473" t="str">
            <v>东区3号库</v>
          </cell>
        </row>
        <row r="6473">
          <cell r="H6473" t="str">
            <v>—1A060</v>
          </cell>
        </row>
        <row r="6473">
          <cell r="O6473" t="str">
            <v>待售</v>
          </cell>
        </row>
        <row r="6474">
          <cell r="D6474" t="str">
            <v>美汇半岛车位</v>
          </cell>
          <cell r="E6474" t="str">
            <v>东区3号库</v>
          </cell>
        </row>
        <row r="6474">
          <cell r="H6474" t="str">
            <v>—1A061</v>
          </cell>
        </row>
        <row r="6474">
          <cell r="O6474" t="str">
            <v>待售</v>
          </cell>
        </row>
        <row r="6475">
          <cell r="D6475" t="str">
            <v>美汇半岛车位</v>
          </cell>
          <cell r="E6475" t="str">
            <v>东区3号库</v>
          </cell>
        </row>
        <row r="6475">
          <cell r="H6475" t="str">
            <v>—1A062</v>
          </cell>
        </row>
        <row r="6475">
          <cell r="O6475" t="str">
            <v>待售</v>
          </cell>
        </row>
        <row r="6476">
          <cell r="D6476" t="str">
            <v>美汇半岛车位</v>
          </cell>
          <cell r="E6476" t="str">
            <v>东区3号库</v>
          </cell>
        </row>
        <row r="6476">
          <cell r="H6476" t="str">
            <v>—1A063</v>
          </cell>
        </row>
        <row r="6476">
          <cell r="O6476" t="str">
            <v>待售</v>
          </cell>
        </row>
        <row r="6477">
          <cell r="D6477" t="str">
            <v>美汇半岛车位</v>
          </cell>
          <cell r="E6477" t="str">
            <v>东区3号库</v>
          </cell>
        </row>
        <row r="6477">
          <cell r="H6477" t="str">
            <v>—1A064</v>
          </cell>
        </row>
        <row r="6477">
          <cell r="O6477" t="str">
            <v>待售</v>
          </cell>
        </row>
        <row r="6478">
          <cell r="D6478" t="str">
            <v>美汇半岛车位</v>
          </cell>
          <cell r="E6478" t="str">
            <v>东区3号库</v>
          </cell>
        </row>
        <row r="6478">
          <cell r="H6478" t="str">
            <v>—1A065</v>
          </cell>
        </row>
        <row r="6478">
          <cell r="O6478" t="str">
            <v>待售</v>
          </cell>
        </row>
        <row r="6479">
          <cell r="D6479" t="str">
            <v>美汇半岛车位</v>
          </cell>
          <cell r="E6479" t="str">
            <v>东区3号库</v>
          </cell>
        </row>
        <row r="6479">
          <cell r="H6479" t="str">
            <v>—1A066</v>
          </cell>
        </row>
        <row r="6479">
          <cell r="O6479" t="str">
            <v>待售</v>
          </cell>
        </row>
        <row r="6480">
          <cell r="D6480" t="str">
            <v>美汇半岛车位</v>
          </cell>
          <cell r="E6480" t="str">
            <v>东区3号库</v>
          </cell>
        </row>
        <row r="6480">
          <cell r="H6480" t="str">
            <v>—1A067</v>
          </cell>
        </row>
        <row r="6480">
          <cell r="O6480" t="str">
            <v>待售</v>
          </cell>
        </row>
        <row r="6481">
          <cell r="D6481" t="str">
            <v>美汇半岛车位</v>
          </cell>
          <cell r="E6481" t="str">
            <v>东区3号库</v>
          </cell>
        </row>
        <row r="6481">
          <cell r="H6481" t="str">
            <v>—1A068</v>
          </cell>
        </row>
        <row r="6481">
          <cell r="O6481" t="str">
            <v>待售</v>
          </cell>
        </row>
        <row r="6482">
          <cell r="D6482" t="str">
            <v>美汇半岛车位</v>
          </cell>
          <cell r="E6482" t="str">
            <v>东区3号库</v>
          </cell>
        </row>
        <row r="6482">
          <cell r="H6482" t="str">
            <v>—1A069</v>
          </cell>
        </row>
        <row r="6482">
          <cell r="O6482" t="str">
            <v>待售</v>
          </cell>
        </row>
        <row r="6483">
          <cell r="D6483" t="str">
            <v>美汇半岛车位</v>
          </cell>
          <cell r="E6483" t="str">
            <v>东区3号库</v>
          </cell>
        </row>
        <row r="6483">
          <cell r="H6483" t="str">
            <v>—1A070</v>
          </cell>
        </row>
        <row r="6483">
          <cell r="O6483" t="str">
            <v>待售</v>
          </cell>
        </row>
        <row r="6484">
          <cell r="D6484" t="str">
            <v>美汇半岛车位</v>
          </cell>
          <cell r="E6484" t="str">
            <v>东区3号库</v>
          </cell>
        </row>
        <row r="6484">
          <cell r="H6484" t="str">
            <v>—1A071</v>
          </cell>
        </row>
        <row r="6484">
          <cell r="O6484" t="str">
            <v>待售</v>
          </cell>
        </row>
        <row r="6485">
          <cell r="D6485" t="str">
            <v>美汇半岛车位</v>
          </cell>
          <cell r="E6485" t="str">
            <v>东区3号库</v>
          </cell>
        </row>
        <row r="6485">
          <cell r="H6485" t="str">
            <v>—1A072</v>
          </cell>
        </row>
        <row r="6485">
          <cell r="O6485" t="str">
            <v>待售</v>
          </cell>
        </row>
        <row r="6486">
          <cell r="D6486" t="str">
            <v>美汇半岛车位</v>
          </cell>
          <cell r="E6486" t="str">
            <v>东区3号库</v>
          </cell>
        </row>
        <row r="6486">
          <cell r="H6486" t="str">
            <v>—1A073</v>
          </cell>
        </row>
        <row r="6486">
          <cell r="O6486" t="str">
            <v>待售</v>
          </cell>
        </row>
        <row r="6487">
          <cell r="D6487" t="str">
            <v>美汇半岛车位</v>
          </cell>
          <cell r="E6487" t="str">
            <v>东区3号库</v>
          </cell>
        </row>
        <row r="6487">
          <cell r="H6487" t="str">
            <v>—1A074</v>
          </cell>
        </row>
        <row r="6487">
          <cell r="O6487" t="str">
            <v>待售</v>
          </cell>
        </row>
        <row r="6488">
          <cell r="D6488" t="str">
            <v>美汇半岛车位</v>
          </cell>
          <cell r="E6488" t="str">
            <v>东区3号库</v>
          </cell>
        </row>
        <row r="6488">
          <cell r="H6488" t="str">
            <v>—1A075</v>
          </cell>
        </row>
        <row r="6488">
          <cell r="O6488" t="str">
            <v>待售</v>
          </cell>
        </row>
        <row r="6489">
          <cell r="D6489" t="str">
            <v>美汇半岛车位</v>
          </cell>
          <cell r="E6489" t="str">
            <v>东区3号库</v>
          </cell>
        </row>
        <row r="6489">
          <cell r="H6489" t="str">
            <v>—1A076</v>
          </cell>
        </row>
        <row r="6489">
          <cell r="O6489" t="str">
            <v>待售</v>
          </cell>
        </row>
        <row r="6490">
          <cell r="D6490" t="str">
            <v>美汇半岛车位</v>
          </cell>
          <cell r="E6490" t="str">
            <v>东区3号库</v>
          </cell>
        </row>
        <row r="6490">
          <cell r="H6490" t="str">
            <v>—1A077</v>
          </cell>
        </row>
        <row r="6490">
          <cell r="O6490" t="str">
            <v>待售</v>
          </cell>
        </row>
        <row r="6491">
          <cell r="D6491" t="str">
            <v>美汇半岛车位</v>
          </cell>
          <cell r="E6491" t="str">
            <v>东区3号库</v>
          </cell>
        </row>
        <row r="6491">
          <cell r="H6491" t="str">
            <v>—1A078</v>
          </cell>
        </row>
        <row r="6491">
          <cell r="O6491" t="str">
            <v>待售</v>
          </cell>
        </row>
        <row r="6492">
          <cell r="D6492" t="str">
            <v>美汇半岛车位</v>
          </cell>
          <cell r="E6492" t="str">
            <v>东区3号库</v>
          </cell>
        </row>
        <row r="6492">
          <cell r="H6492" t="str">
            <v>—1A079</v>
          </cell>
        </row>
        <row r="6492">
          <cell r="O6492" t="str">
            <v>待售</v>
          </cell>
        </row>
        <row r="6493">
          <cell r="D6493" t="str">
            <v>美汇半岛车位</v>
          </cell>
          <cell r="E6493" t="str">
            <v>东区3号库</v>
          </cell>
        </row>
        <row r="6493">
          <cell r="H6493" t="str">
            <v>—1A080</v>
          </cell>
        </row>
        <row r="6493">
          <cell r="O6493" t="str">
            <v>待售</v>
          </cell>
        </row>
        <row r="6494">
          <cell r="D6494" t="str">
            <v>美汇半岛车位</v>
          </cell>
          <cell r="E6494" t="str">
            <v>东区3号库</v>
          </cell>
        </row>
        <row r="6494">
          <cell r="H6494" t="str">
            <v>—1A081</v>
          </cell>
        </row>
        <row r="6494">
          <cell r="O6494" t="str">
            <v>待售</v>
          </cell>
        </row>
        <row r="6495">
          <cell r="D6495" t="str">
            <v>美汇半岛车位</v>
          </cell>
          <cell r="E6495" t="str">
            <v>东区3号库</v>
          </cell>
        </row>
        <row r="6495">
          <cell r="H6495" t="str">
            <v>—1A082</v>
          </cell>
        </row>
        <row r="6495">
          <cell r="O6495" t="str">
            <v>待售</v>
          </cell>
        </row>
        <row r="6496">
          <cell r="D6496" t="str">
            <v>美汇半岛车位</v>
          </cell>
          <cell r="E6496" t="str">
            <v>东区3号库</v>
          </cell>
        </row>
        <row r="6496">
          <cell r="H6496" t="str">
            <v>—1A083</v>
          </cell>
        </row>
        <row r="6496">
          <cell r="O6496" t="str">
            <v>待售</v>
          </cell>
        </row>
        <row r="6497">
          <cell r="D6497" t="str">
            <v>美汇半岛车位</v>
          </cell>
          <cell r="E6497" t="str">
            <v>东区3号库</v>
          </cell>
        </row>
        <row r="6497">
          <cell r="H6497" t="str">
            <v>—1A084</v>
          </cell>
        </row>
        <row r="6497">
          <cell r="O6497" t="str">
            <v>待售</v>
          </cell>
        </row>
        <row r="6498">
          <cell r="D6498" t="str">
            <v>美汇半岛车位</v>
          </cell>
          <cell r="E6498" t="str">
            <v>东区3号库</v>
          </cell>
        </row>
        <row r="6498">
          <cell r="H6498" t="str">
            <v>—1A085</v>
          </cell>
        </row>
        <row r="6498">
          <cell r="O6498" t="str">
            <v>待售</v>
          </cell>
        </row>
        <row r="6499">
          <cell r="D6499" t="str">
            <v>美汇半岛车位</v>
          </cell>
          <cell r="E6499" t="str">
            <v>东区3号库</v>
          </cell>
        </row>
        <row r="6499">
          <cell r="H6499" t="str">
            <v>—1A086</v>
          </cell>
        </row>
        <row r="6499">
          <cell r="O6499" t="str">
            <v>待售</v>
          </cell>
        </row>
        <row r="6500">
          <cell r="D6500" t="str">
            <v>美汇半岛车位</v>
          </cell>
          <cell r="E6500" t="str">
            <v>东区3号库</v>
          </cell>
        </row>
        <row r="6500">
          <cell r="H6500" t="str">
            <v>—1A087</v>
          </cell>
        </row>
        <row r="6500">
          <cell r="O6500" t="str">
            <v>待售</v>
          </cell>
        </row>
        <row r="6501">
          <cell r="D6501" t="str">
            <v>美汇半岛车位</v>
          </cell>
          <cell r="E6501" t="str">
            <v>东区3号库</v>
          </cell>
        </row>
        <row r="6501">
          <cell r="H6501" t="str">
            <v>—1A088</v>
          </cell>
        </row>
        <row r="6501">
          <cell r="O6501" t="str">
            <v>待售</v>
          </cell>
        </row>
        <row r="6502">
          <cell r="D6502" t="str">
            <v>美汇半岛车位</v>
          </cell>
          <cell r="E6502" t="str">
            <v>东区3号库</v>
          </cell>
        </row>
        <row r="6502">
          <cell r="H6502" t="str">
            <v>—1A089</v>
          </cell>
        </row>
        <row r="6502">
          <cell r="O6502" t="str">
            <v>待售</v>
          </cell>
        </row>
        <row r="6503">
          <cell r="D6503" t="str">
            <v>美汇半岛车位</v>
          </cell>
          <cell r="E6503" t="str">
            <v>东区3号库</v>
          </cell>
        </row>
        <row r="6503">
          <cell r="H6503" t="str">
            <v>—1A090</v>
          </cell>
        </row>
        <row r="6503">
          <cell r="O6503" t="str">
            <v>待售</v>
          </cell>
        </row>
        <row r="6504">
          <cell r="D6504" t="str">
            <v>美汇半岛车位</v>
          </cell>
          <cell r="E6504" t="str">
            <v>东区3号库</v>
          </cell>
        </row>
        <row r="6504">
          <cell r="H6504" t="str">
            <v>—1A091</v>
          </cell>
        </row>
        <row r="6504">
          <cell r="O6504" t="str">
            <v>待售</v>
          </cell>
        </row>
        <row r="6505">
          <cell r="D6505" t="str">
            <v>美汇半岛车位</v>
          </cell>
          <cell r="E6505" t="str">
            <v>东区3号库</v>
          </cell>
        </row>
        <row r="6505">
          <cell r="H6505" t="str">
            <v>—1A092</v>
          </cell>
        </row>
        <row r="6505">
          <cell r="O6505" t="str">
            <v>待售</v>
          </cell>
        </row>
        <row r="6506">
          <cell r="D6506" t="str">
            <v>美汇半岛车位</v>
          </cell>
          <cell r="E6506" t="str">
            <v>东区3号库</v>
          </cell>
        </row>
        <row r="6506">
          <cell r="H6506" t="str">
            <v>—1A093</v>
          </cell>
        </row>
        <row r="6506">
          <cell r="O6506" t="str">
            <v>待售</v>
          </cell>
        </row>
        <row r="6507">
          <cell r="D6507" t="str">
            <v>美汇半岛车位</v>
          </cell>
          <cell r="E6507" t="str">
            <v>东区3号库</v>
          </cell>
        </row>
        <row r="6507">
          <cell r="H6507" t="str">
            <v>—1A094</v>
          </cell>
        </row>
        <row r="6507">
          <cell r="O6507" t="str">
            <v>待售</v>
          </cell>
        </row>
        <row r="6508">
          <cell r="D6508" t="str">
            <v>美汇半岛车位</v>
          </cell>
          <cell r="E6508" t="str">
            <v>东区3号库</v>
          </cell>
        </row>
        <row r="6508">
          <cell r="H6508" t="str">
            <v>—1A095</v>
          </cell>
        </row>
        <row r="6508">
          <cell r="O6508" t="str">
            <v>待售</v>
          </cell>
        </row>
        <row r="6509">
          <cell r="D6509" t="str">
            <v>美汇半岛车位</v>
          </cell>
          <cell r="E6509" t="str">
            <v>东区3号库</v>
          </cell>
        </row>
        <row r="6509">
          <cell r="H6509" t="str">
            <v>—1A096</v>
          </cell>
        </row>
        <row r="6509">
          <cell r="O6509" t="str">
            <v>待售</v>
          </cell>
        </row>
        <row r="6510">
          <cell r="D6510" t="str">
            <v>美汇半岛车位</v>
          </cell>
          <cell r="E6510" t="str">
            <v>东区3号库</v>
          </cell>
        </row>
        <row r="6510">
          <cell r="H6510" t="str">
            <v>—1A097</v>
          </cell>
        </row>
        <row r="6510">
          <cell r="O6510" t="str">
            <v>待售</v>
          </cell>
        </row>
        <row r="6511">
          <cell r="D6511" t="str">
            <v>美汇半岛车位</v>
          </cell>
          <cell r="E6511" t="str">
            <v>东区3号库</v>
          </cell>
        </row>
        <row r="6511">
          <cell r="H6511" t="str">
            <v>—1A098</v>
          </cell>
        </row>
        <row r="6511">
          <cell r="O6511" t="str">
            <v>待售</v>
          </cell>
        </row>
        <row r="6512">
          <cell r="D6512" t="str">
            <v>美汇半岛车位</v>
          </cell>
          <cell r="E6512" t="str">
            <v>东区3号库</v>
          </cell>
        </row>
        <row r="6512">
          <cell r="H6512" t="str">
            <v>—1A099</v>
          </cell>
        </row>
        <row r="6512">
          <cell r="O6512" t="str">
            <v>待售</v>
          </cell>
        </row>
        <row r="6513">
          <cell r="D6513" t="str">
            <v>美汇半岛车位</v>
          </cell>
          <cell r="E6513" t="str">
            <v>东区3号库</v>
          </cell>
        </row>
        <row r="6513">
          <cell r="H6513" t="str">
            <v>—1A100</v>
          </cell>
        </row>
        <row r="6513">
          <cell r="O6513" t="str">
            <v>待售</v>
          </cell>
        </row>
        <row r="6514">
          <cell r="D6514" t="str">
            <v>美汇半岛车位</v>
          </cell>
          <cell r="E6514" t="str">
            <v>东区3号库</v>
          </cell>
        </row>
        <row r="6514">
          <cell r="H6514" t="str">
            <v>—1A101</v>
          </cell>
        </row>
        <row r="6514">
          <cell r="O6514" t="str">
            <v>待售</v>
          </cell>
        </row>
        <row r="6515">
          <cell r="D6515" t="str">
            <v>美汇半岛车位</v>
          </cell>
          <cell r="E6515" t="str">
            <v>东区3号库</v>
          </cell>
        </row>
        <row r="6515">
          <cell r="H6515" t="str">
            <v>—1A102</v>
          </cell>
        </row>
        <row r="6515">
          <cell r="O6515" t="str">
            <v>待售</v>
          </cell>
        </row>
        <row r="6516">
          <cell r="D6516" t="str">
            <v>美汇半岛车位</v>
          </cell>
          <cell r="E6516" t="str">
            <v>东区3号库</v>
          </cell>
        </row>
        <row r="6516">
          <cell r="H6516" t="str">
            <v>—1A103</v>
          </cell>
        </row>
        <row r="6516">
          <cell r="O6516" t="str">
            <v>待售</v>
          </cell>
        </row>
        <row r="6517">
          <cell r="D6517" t="str">
            <v>美汇半岛车位</v>
          </cell>
          <cell r="E6517" t="str">
            <v>东区3号库</v>
          </cell>
        </row>
        <row r="6517">
          <cell r="H6517" t="str">
            <v>—1A104</v>
          </cell>
        </row>
        <row r="6517">
          <cell r="O6517" t="str">
            <v>待售</v>
          </cell>
        </row>
        <row r="6518">
          <cell r="D6518" t="str">
            <v>美汇半岛车位</v>
          </cell>
          <cell r="E6518" t="str">
            <v>东区3号库</v>
          </cell>
        </row>
        <row r="6518">
          <cell r="H6518" t="str">
            <v>—1A105</v>
          </cell>
        </row>
        <row r="6518">
          <cell r="O6518" t="str">
            <v>待售</v>
          </cell>
        </row>
        <row r="6519">
          <cell r="D6519" t="str">
            <v>美汇半岛车位</v>
          </cell>
          <cell r="E6519" t="str">
            <v>东区3号库</v>
          </cell>
        </row>
        <row r="6519">
          <cell r="H6519" t="str">
            <v>—1A106</v>
          </cell>
        </row>
        <row r="6519">
          <cell r="O6519" t="str">
            <v>待售</v>
          </cell>
        </row>
        <row r="6520">
          <cell r="D6520" t="str">
            <v>美汇半岛车位</v>
          </cell>
          <cell r="E6520" t="str">
            <v>东区3号库</v>
          </cell>
        </row>
        <row r="6520">
          <cell r="H6520" t="str">
            <v>—1A107</v>
          </cell>
        </row>
        <row r="6520">
          <cell r="O6520" t="str">
            <v>待售</v>
          </cell>
        </row>
        <row r="6521">
          <cell r="D6521" t="str">
            <v>美汇半岛车位</v>
          </cell>
          <cell r="E6521" t="str">
            <v>东区3号库</v>
          </cell>
        </row>
        <row r="6521">
          <cell r="H6521" t="str">
            <v>—1A108</v>
          </cell>
        </row>
        <row r="6521">
          <cell r="O6521" t="str">
            <v>待售</v>
          </cell>
        </row>
        <row r="6522">
          <cell r="D6522" t="str">
            <v>美汇半岛车位</v>
          </cell>
          <cell r="E6522" t="str">
            <v>东区3号库</v>
          </cell>
        </row>
        <row r="6522">
          <cell r="H6522" t="str">
            <v>—1A109</v>
          </cell>
        </row>
        <row r="6522">
          <cell r="O6522" t="str">
            <v>待售</v>
          </cell>
        </row>
        <row r="6523">
          <cell r="D6523" t="str">
            <v>美汇半岛车位</v>
          </cell>
          <cell r="E6523" t="str">
            <v>东区3号库</v>
          </cell>
        </row>
        <row r="6523">
          <cell r="H6523" t="str">
            <v>—1A110</v>
          </cell>
        </row>
        <row r="6523">
          <cell r="O6523" t="str">
            <v>待售</v>
          </cell>
        </row>
        <row r="6524">
          <cell r="D6524" t="str">
            <v>美汇半岛车位</v>
          </cell>
          <cell r="E6524" t="str">
            <v>东区3号库</v>
          </cell>
        </row>
        <row r="6524">
          <cell r="H6524" t="str">
            <v>—1A111</v>
          </cell>
        </row>
        <row r="6524">
          <cell r="O6524" t="str">
            <v>待售</v>
          </cell>
        </row>
        <row r="6525">
          <cell r="D6525" t="str">
            <v>美汇半岛车位</v>
          </cell>
          <cell r="E6525" t="str">
            <v>东区3号库</v>
          </cell>
        </row>
        <row r="6525">
          <cell r="H6525" t="str">
            <v>—1A112</v>
          </cell>
        </row>
        <row r="6525">
          <cell r="O6525" t="str">
            <v>待售</v>
          </cell>
        </row>
        <row r="6526">
          <cell r="D6526" t="str">
            <v>美汇半岛车位</v>
          </cell>
          <cell r="E6526" t="str">
            <v>东区3号库</v>
          </cell>
        </row>
        <row r="6526">
          <cell r="H6526" t="str">
            <v>—1A113</v>
          </cell>
        </row>
        <row r="6526">
          <cell r="O6526" t="str">
            <v>待售</v>
          </cell>
        </row>
        <row r="6527">
          <cell r="D6527" t="str">
            <v>美汇半岛车位</v>
          </cell>
          <cell r="E6527" t="str">
            <v>东区3号库</v>
          </cell>
        </row>
        <row r="6527">
          <cell r="H6527" t="str">
            <v>—1A114</v>
          </cell>
        </row>
        <row r="6527">
          <cell r="O6527" t="str">
            <v>待售</v>
          </cell>
        </row>
        <row r="6528">
          <cell r="D6528" t="str">
            <v>美汇半岛车位</v>
          </cell>
          <cell r="E6528" t="str">
            <v>东区3号库</v>
          </cell>
        </row>
        <row r="6528">
          <cell r="H6528" t="str">
            <v>—1A115</v>
          </cell>
        </row>
        <row r="6528">
          <cell r="O6528" t="str">
            <v>待售</v>
          </cell>
        </row>
        <row r="6529">
          <cell r="D6529" t="str">
            <v>美汇半岛车位</v>
          </cell>
          <cell r="E6529" t="str">
            <v>东区3号库</v>
          </cell>
        </row>
        <row r="6529">
          <cell r="H6529" t="str">
            <v>—1A116</v>
          </cell>
        </row>
        <row r="6529">
          <cell r="O6529" t="str">
            <v>待售</v>
          </cell>
        </row>
        <row r="6530">
          <cell r="D6530" t="str">
            <v>美汇半岛车位</v>
          </cell>
          <cell r="E6530" t="str">
            <v>东区3号库</v>
          </cell>
        </row>
        <row r="6530">
          <cell r="H6530" t="str">
            <v>—1A117</v>
          </cell>
        </row>
        <row r="6530">
          <cell r="O6530" t="str">
            <v>待售</v>
          </cell>
        </row>
        <row r="6531">
          <cell r="D6531" t="str">
            <v>美汇半岛车位</v>
          </cell>
          <cell r="E6531" t="str">
            <v>东区3号库</v>
          </cell>
        </row>
        <row r="6531">
          <cell r="H6531" t="str">
            <v>—1A118</v>
          </cell>
        </row>
        <row r="6531">
          <cell r="O6531" t="str">
            <v>待售</v>
          </cell>
        </row>
        <row r="6532">
          <cell r="D6532" t="str">
            <v>美汇半岛车位</v>
          </cell>
          <cell r="E6532" t="str">
            <v>东区3号库</v>
          </cell>
        </row>
        <row r="6532">
          <cell r="H6532" t="str">
            <v>—1A119</v>
          </cell>
        </row>
        <row r="6532">
          <cell r="O6532" t="str">
            <v>待售</v>
          </cell>
        </row>
        <row r="6533">
          <cell r="D6533" t="str">
            <v>美汇半岛车位</v>
          </cell>
          <cell r="E6533" t="str">
            <v>东区3号库</v>
          </cell>
        </row>
        <row r="6533">
          <cell r="H6533" t="str">
            <v>—1A120</v>
          </cell>
        </row>
        <row r="6533">
          <cell r="O6533" t="str">
            <v>待售</v>
          </cell>
        </row>
        <row r="6534">
          <cell r="D6534" t="str">
            <v>美汇半岛车位</v>
          </cell>
          <cell r="E6534" t="str">
            <v>东区3号库</v>
          </cell>
        </row>
        <row r="6534">
          <cell r="H6534" t="str">
            <v>—1A121</v>
          </cell>
        </row>
        <row r="6534">
          <cell r="O6534" t="str">
            <v>待售</v>
          </cell>
        </row>
        <row r="6535">
          <cell r="D6535" t="str">
            <v>美汇半岛车位</v>
          </cell>
          <cell r="E6535" t="str">
            <v>东区3号库</v>
          </cell>
        </row>
        <row r="6535">
          <cell r="H6535" t="str">
            <v>—1A122</v>
          </cell>
        </row>
        <row r="6535">
          <cell r="O6535" t="str">
            <v>待售</v>
          </cell>
        </row>
        <row r="6536">
          <cell r="D6536" t="str">
            <v>美汇半岛车位</v>
          </cell>
          <cell r="E6536" t="str">
            <v>东区3号库</v>
          </cell>
        </row>
        <row r="6536">
          <cell r="H6536" t="str">
            <v>—1A123</v>
          </cell>
        </row>
        <row r="6536">
          <cell r="O6536" t="str">
            <v>待售</v>
          </cell>
        </row>
        <row r="6537">
          <cell r="D6537" t="str">
            <v>美汇半岛车位</v>
          </cell>
          <cell r="E6537" t="str">
            <v>东区3号库</v>
          </cell>
        </row>
        <row r="6537">
          <cell r="H6537" t="str">
            <v>—1A124</v>
          </cell>
        </row>
        <row r="6537">
          <cell r="O6537" t="str">
            <v>待售</v>
          </cell>
        </row>
        <row r="6538">
          <cell r="D6538" t="str">
            <v>美汇半岛车位</v>
          </cell>
          <cell r="E6538" t="str">
            <v>东区3号库</v>
          </cell>
        </row>
        <row r="6538">
          <cell r="H6538" t="str">
            <v>—1A125</v>
          </cell>
        </row>
        <row r="6538">
          <cell r="O6538" t="str">
            <v>待售</v>
          </cell>
        </row>
        <row r="6539">
          <cell r="D6539" t="str">
            <v>美汇半岛车位</v>
          </cell>
          <cell r="E6539" t="str">
            <v>东区3号库</v>
          </cell>
        </row>
        <row r="6539">
          <cell r="H6539" t="str">
            <v>—1A126</v>
          </cell>
        </row>
        <row r="6539">
          <cell r="O6539" t="str">
            <v>待售</v>
          </cell>
        </row>
        <row r="6540">
          <cell r="D6540" t="str">
            <v>美汇半岛车位</v>
          </cell>
          <cell r="E6540" t="str">
            <v>东区3号库</v>
          </cell>
        </row>
        <row r="6540">
          <cell r="H6540" t="str">
            <v>—1A127</v>
          </cell>
        </row>
        <row r="6540">
          <cell r="O6540" t="str">
            <v>待售</v>
          </cell>
        </row>
        <row r="6541">
          <cell r="D6541" t="str">
            <v>美汇半岛车位</v>
          </cell>
          <cell r="E6541" t="str">
            <v>东区3号库</v>
          </cell>
        </row>
        <row r="6541">
          <cell r="H6541" t="str">
            <v>—1A128</v>
          </cell>
        </row>
        <row r="6541">
          <cell r="O6541" t="str">
            <v>待售</v>
          </cell>
        </row>
        <row r="6542">
          <cell r="D6542" t="str">
            <v>美汇半岛车位</v>
          </cell>
          <cell r="E6542" t="str">
            <v>东区3号库</v>
          </cell>
        </row>
        <row r="6542">
          <cell r="H6542" t="str">
            <v>—1A129</v>
          </cell>
        </row>
        <row r="6542">
          <cell r="O6542" t="str">
            <v>待售</v>
          </cell>
        </row>
        <row r="6543">
          <cell r="D6543" t="str">
            <v>美汇半岛车位</v>
          </cell>
          <cell r="E6543" t="str">
            <v>东区3号库</v>
          </cell>
        </row>
        <row r="6543">
          <cell r="H6543" t="str">
            <v>—1A130</v>
          </cell>
        </row>
        <row r="6543">
          <cell r="O6543" t="str">
            <v>待售</v>
          </cell>
        </row>
        <row r="6544">
          <cell r="D6544" t="str">
            <v>美汇半岛车位</v>
          </cell>
          <cell r="E6544" t="str">
            <v>东区3号库</v>
          </cell>
        </row>
        <row r="6544">
          <cell r="H6544" t="str">
            <v>—1A131</v>
          </cell>
        </row>
        <row r="6544">
          <cell r="O6544" t="str">
            <v>签约</v>
          </cell>
        </row>
        <row r="6545">
          <cell r="D6545" t="str">
            <v>美汇半岛车位</v>
          </cell>
          <cell r="E6545" t="str">
            <v>东区3号库</v>
          </cell>
        </row>
        <row r="6545">
          <cell r="H6545" t="str">
            <v>—1A132</v>
          </cell>
        </row>
        <row r="6545">
          <cell r="O6545" t="str">
            <v>待售</v>
          </cell>
        </row>
        <row r="6546">
          <cell r="D6546" t="str">
            <v>美汇半岛车位</v>
          </cell>
          <cell r="E6546" t="str">
            <v>东区3号库</v>
          </cell>
        </row>
        <row r="6546">
          <cell r="H6546" t="str">
            <v>—1A133</v>
          </cell>
        </row>
        <row r="6546">
          <cell r="O6546" t="str">
            <v>签约</v>
          </cell>
        </row>
        <row r="6547">
          <cell r="D6547" t="str">
            <v>美汇半岛车位</v>
          </cell>
          <cell r="E6547" t="str">
            <v>东区3号库</v>
          </cell>
        </row>
        <row r="6547">
          <cell r="H6547" t="str">
            <v>—1A134</v>
          </cell>
        </row>
        <row r="6547">
          <cell r="O6547" t="str">
            <v>待售</v>
          </cell>
        </row>
        <row r="6548">
          <cell r="D6548" t="str">
            <v>美汇半岛车位</v>
          </cell>
          <cell r="E6548" t="str">
            <v>东区3号库</v>
          </cell>
        </row>
        <row r="6548">
          <cell r="H6548" t="str">
            <v>—1A135</v>
          </cell>
        </row>
        <row r="6548">
          <cell r="O6548" t="str">
            <v>待售</v>
          </cell>
        </row>
        <row r="6549">
          <cell r="D6549" t="str">
            <v>美汇半岛车位</v>
          </cell>
          <cell r="E6549" t="str">
            <v>东区3号库</v>
          </cell>
        </row>
        <row r="6549">
          <cell r="H6549" t="str">
            <v>—1A136</v>
          </cell>
        </row>
        <row r="6549">
          <cell r="O6549" t="str">
            <v>签约</v>
          </cell>
        </row>
        <row r="6550">
          <cell r="D6550" t="str">
            <v>美汇半岛车位</v>
          </cell>
          <cell r="E6550" t="str">
            <v>东区3号库</v>
          </cell>
        </row>
        <row r="6550">
          <cell r="H6550" t="str">
            <v>—1A137</v>
          </cell>
        </row>
        <row r="6550">
          <cell r="O6550" t="str">
            <v>待售</v>
          </cell>
        </row>
        <row r="6551">
          <cell r="D6551" t="str">
            <v>美汇半岛车位</v>
          </cell>
          <cell r="E6551" t="str">
            <v>东区3号库</v>
          </cell>
        </row>
        <row r="6551">
          <cell r="H6551" t="str">
            <v>—1A138</v>
          </cell>
        </row>
        <row r="6551">
          <cell r="O6551" t="str">
            <v>签约</v>
          </cell>
        </row>
        <row r="6552">
          <cell r="D6552" t="str">
            <v>美汇半岛车位</v>
          </cell>
          <cell r="E6552" t="str">
            <v>东区3号库</v>
          </cell>
        </row>
        <row r="6552">
          <cell r="H6552" t="str">
            <v>—1A139</v>
          </cell>
        </row>
        <row r="6552">
          <cell r="O6552" t="str">
            <v>签约</v>
          </cell>
        </row>
        <row r="6553">
          <cell r="D6553" t="str">
            <v>美汇半岛车位</v>
          </cell>
          <cell r="E6553" t="str">
            <v>东区3号库</v>
          </cell>
        </row>
        <row r="6553">
          <cell r="H6553" t="str">
            <v>—1A140</v>
          </cell>
        </row>
        <row r="6553">
          <cell r="O6553" t="str">
            <v>待售</v>
          </cell>
        </row>
        <row r="6554">
          <cell r="D6554" t="str">
            <v>美汇半岛车位</v>
          </cell>
          <cell r="E6554" t="str">
            <v>东区3号库</v>
          </cell>
        </row>
        <row r="6554">
          <cell r="H6554" t="str">
            <v>—1A141</v>
          </cell>
        </row>
        <row r="6554">
          <cell r="O6554" t="str">
            <v>待售</v>
          </cell>
        </row>
        <row r="6555">
          <cell r="D6555" t="str">
            <v>美汇半岛车位</v>
          </cell>
          <cell r="E6555" t="str">
            <v>东区3号库</v>
          </cell>
        </row>
        <row r="6555">
          <cell r="H6555" t="str">
            <v>—1A142</v>
          </cell>
        </row>
        <row r="6555">
          <cell r="O6555" t="str">
            <v>待售</v>
          </cell>
        </row>
        <row r="6556">
          <cell r="D6556" t="str">
            <v>美汇半岛车位</v>
          </cell>
          <cell r="E6556" t="str">
            <v>东区3号库</v>
          </cell>
        </row>
        <row r="6556">
          <cell r="H6556" t="str">
            <v>—1A143</v>
          </cell>
        </row>
        <row r="6556">
          <cell r="O6556" t="str">
            <v>待售</v>
          </cell>
        </row>
        <row r="6557">
          <cell r="D6557" t="str">
            <v>美汇半岛车位</v>
          </cell>
          <cell r="E6557" t="str">
            <v>东区3号库</v>
          </cell>
        </row>
        <row r="6557">
          <cell r="H6557" t="str">
            <v>—1A144</v>
          </cell>
        </row>
        <row r="6557">
          <cell r="O6557" t="str">
            <v>待售</v>
          </cell>
        </row>
        <row r="6558">
          <cell r="D6558" t="str">
            <v>美汇半岛车位</v>
          </cell>
          <cell r="E6558" t="str">
            <v>东区3号库</v>
          </cell>
        </row>
        <row r="6558">
          <cell r="H6558" t="str">
            <v>—1A145</v>
          </cell>
        </row>
        <row r="6558">
          <cell r="O6558" t="str">
            <v>待售</v>
          </cell>
        </row>
        <row r="6559">
          <cell r="D6559" t="str">
            <v>美汇半岛车位</v>
          </cell>
          <cell r="E6559" t="str">
            <v>东区3号库</v>
          </cell>
        </row>
        <row r="6559">
          <cell r="H6559" t="str">
            <v>—1A146</v>
          </cell>
        </row>
        <row r="6559">
          <cell r="O6559" t="str">
            <v>待售</v>
          </cell>
        </row>
        <row r="6560">
          <cell r="D6560" t="str">
            <v>美汇半岛车位</v>
          </cell>
          <cell r="E6560" t="str">
            <v>东区3号库</v>
          </cell>
        </row>
        <row r="6560">
          <cell r="H6560" t="str">
            <v>—1A147</v>
          </cell>
        </row>
        <row r="6560">
          <cell r="O6560" t="str">
            <v>待售</v>
          </cell>
        </row>
        <row r="6561">
          <cell r="D6561" t="str">
            <v>美汇半岛车位</v>
          </cell>
          <cell r="E6561" t="str">
            <v>东区3号库</v>
          </cell>
        </row>
        <row r="6561">
          <cell r="H6561" t="str">
            <v>—1A148</v>
          </cell>
        </row>
        <row r="6561">
          <cell r="O6561" t="str">
            <v>待售</v>
          </cell>
        </row>
        <row r="6562">
          <cell r="D6562" t="str">
            <v>美汇半岛车位</v>
          </cell>
          <cell r="E6562" t="str">
            <v>东区3号库</v>
          </cell>
        </row>
        <row r="6562">
          <cell r="H6562" t="str">
            <v>—1A149</v>
          </cell>
        </row>
        <row r="6562">
          <cell r="O6562" t="str">
            <v>待售</v>
          </cell>
        </row>
        <row r="6563">
          <cell r="D6563" t="str">
            <v>美汇半岛车位</v>
          </cell>
          <cell r="E6563" t="str">
            <v>东区3号库</v>
          </cell>
        </row>
        <row r="6563">
          <cell r="H6563" t="str">
            <v>—1A150</v>
          </cell>
        </row>
        <row r="6563">
          <cell r="O6563" t="str">
            <v>待售</v>
          </cell>
        </row>
        <row r="6564">
          <cell r="D6564" t="str">
            <v>美汇半岛车位</v>
          </cell>
          <cell r="E6564" t="str">
            <v>东区3号库</v>
          </cell>
        </row>
        <row r="6564">
          <cell r="H6564" t="str">
            <v>—1A151</v>
          </cell>
        </row>
        <row r="6564">
          <cell r="O6564" t="str">
            <v>待售</v>
          </cell>
        </row>
        <row r="6565">
          <cell r="D6565" t="str">
            <v>美汇半岛车位</v>
          </cell>
          <cell r="E6565" t="str">
            <v>东区3号库</v>
          </cell>
        </row>
        <row r="6565">
          <cell r="H6565" t="str">
            <v>—1A152</v>
          </cell>
        </row>
        <row r="6565">
          <cell r="O6565" t="str">
            <v>待售</v>
          </cell>
        </row>
        <row r="6566">
          <cell r="D6566" t="str">
            <v>美汇半岛车位</v>
          </cell>
          <cell r="E6566" t="str">
            <v>东区3号库</v>
          </cell>
        </row>
        <row r="6566">
          <cell r="H6566" t="str">
            <v>—1A153</v>
          </cell>
        </row>
        <row r="6566">
          <cell r="O6566" t="str">
            <v>待售</v>
          </cell>
        </row>
        <row r="6567">
          <cell r="D6567" t="str">
            <v>美汇半岛车位</v>
          </cell>
          <cell r="E6567" t="str">
            <v>东区3号库</v>
          </cell>
        </row>
        <row r="6567">
          <cell r="H6567" t="str">
            <v>—1A154</v>
          </cell>
        </row>
        <row r="6567">
          <cell r="O6567" t="str">
            <v>待售</v>
          </cell>
        </row>
        <row r="6568">
          <cell r="D6568" t="str">
            <v>美汇半岛车位</v>
          </cell>
          <cell r="E6568" t="str">
            <v>东区3号库</v>
          </cell>
        </row>
        <row r="6568">
          <cell r="H6568" t="str">
            <v>—1A155</v>
          </cell>
        </row>
        <row r="6568">
          <cell r="O6568" t="str">
            <v>待售</v>
          </cell>
        </row>
        <row r="6569">
          <cell r="D6569" t="str">
            <v>美汇半岛车位</v>
          </cell>
          <cell r="E6569" t="str">
            <v>东区3号库</v>
          </cell>
        </row>
        <row r="6569">
          <cell r="H6569" t="str">
            <v>—1A156</v>
          </cell>
        </row>
        <row r="6569">
          <cell r="O6569" t="str">
            <v>待售</v>
          </cell>
        </row>
        <row r="6570">
          <cell r="D6570" t="str">
            <v>美汇半岛车位</v>
          </cell>
          <cell r="E6570" t="str">
            <v>东区3号库</v>
          </cell>
        </row>
        <row r="6570">
          <cell r="H6570" t="str">
            <v>—1A157</v>
          </cell>
        </row>
        <row r="6570">
          <cell r="O6570" t="str">
            <v>待售</v>
          </cell>
        </row>
        <row r="6571">
          <cell r="D6571" t="str">
            <v>美汇半岛车位</v>
          </cell>
          <cell r="E6571" t="str">
            <v>东区3号库</v>
          </cell>
        </row>
        <row r="6571">
          <cell r="H6571" t="str">
            <v>—1A158</v>
          </cell>
        </row>
        <row r="6571">
          <cell r="O6571" t="str">
            <v>待售</v>
          </cell>
        </row>
        <row r="6572">
          <cell r="D6572" t="str">
            <v>美汇半岛车位</v>
          </cell>
          <cell r="E6572" t="str">
            <v>东区3号库</v>
          </cell>
        </row>
        <row r="6572">
          <cell r="H6572" t="str">
            <v>—1A159</v>
          </cell>
        </row>
        <row r="6572">
          <cell r="O6572" t="str">
            <v>待售</v>
          </cell>
        </row>
        <row r="6573">
          <cell r="D6573" t="str">
            <v>美汇半岛车位</v>
          </cell>
          <cell r="E6573" t="str">
            <v>东区3号库</v>
          </cell>
        </row>
        <row r="6573">
          <cell r="H6573" t="str">
            <v>—1A160</v>
          </cell>
        </row>
        <row r="6573">
          <cell r="O6573" t="str">
            <v>待售</v>
          </cell>
        </row>
        <row r="6574">
          <cell r="D6574" t="str">
            <v>美汇半岛车位</v>
          </cell>
          <cell r="E6574" t="str">
            <v>东区3号库</v>
          </cell>
        </row>
        <row r="6574">
          <cell r="H6574" t="str">
            <v>—1A161</v>
          </cell>
        </row>
        <row r="6574">
          <cell r="O6574" t="str">
            <v>待售</v>
          </cell>
        </row>
        <row r="6575">
          <cell r="D6575" t="str">
            <v>美汇半岛车位</v>
          </cell>
          <cell r="E6575" t="str">
            <v>东区3号库</v>
          </cell>
        </row>
        <row r="6575">
          <cell r="H6575" t="str">
            <v>—1A162</v>
          </cell>
        </row>
        <row r="6575">
          <cell r="O6575" t="str">
            <v>待售</v>
          </cell>
        </row>
        <row r="6576">
          <cell r="D6576" t="str">
            <v>美汇半岛车位</v>
          </cell>
          <cell r="E6576" t="str">
            <v>东区3号库</v>
          </cell>
        </row>
        <row r="6576">
          <cell r="H6576" t="str">
            <v>—1A163</v>
          </cell>
        </row>
        <row r="6576">
          <cell r="O6576" t="str">
            <v>待售</v>
          </cell>
        </row>
        <row r="6577">
          <cell r="D6577" t="str">
            <v>美汇半岛车位</v>
          </cell>
          <cell r="E6577" t="str">
            <v>东区3号库</v>
          </cell>
        </row>
        <row r="6577">
          <cell r="H6577" t="str">
            <v>—1A164</v>
          </cell>
        </row>
        <row r="6577">
          <cell r="O6577" t="str">
            <v>待售</v>
          </cell>
        </row>
        <row r="6578">
          <cell r="D6578" t="str">
            <v>美汇半岛车位</v>
          </cell>
          <cell r="E6578" t="str">
            <v>东区3号库</v>
          </cell>
        </row>
        <row r="6578">
          <cell r="H6578" t="str">
            <v>—1A165</v>
          </cell>
        </row>
        <row r="6578">
          <cell r="O6578" t="str">
            <v>待售</v>
          </cell>
        </row>
        <row r="6579">
          <cell r="D6579" t="str">
            <v>美汇半岛车位</v>
          </cell>
          <cell r="E6579" t="str">
            <v>东区3号库</v>
          </cell>
        </row>
        <row r="6579">
          <cell r="H6579" t="str">
            <v>—1A166</v>
          </cell>
        </row>
        <row r="6579">
          <cell r="O6579" t="str">
            <v>待售</v>
          </cell>
        </row>
        <row r="6580">
          <cell r="D6580" t="str">
            <v>美汇半岛车位</v>
          </cell>
          <cell r="E6580" t="str">
            <v>东区3号库</v>
          </cell>
        </row>
        <row r="6580">
          <cell r="H6580" t="str">
            <v>—1A167</v>
          </cell>
        </row>
        <row r="6580">
          <cell r="O6580" t="str">
            <v>待售</v>
          </cell>
        </row>
        <row r="6581">
          <cell r="D6581" t="str">
            <v>美汇半岛车位</v>
          </cell>
          <cell r="E6581" t="str">
            <v>东区3号库</v>
          </cell>
        </row>
        <row r="6581">
          <cell r="H6581" t="str">
            <v>—1A168</v>
          </cell>
        </row>
        <row r="6581">
          <cell r="O6581" t="str">
            <v>待售</v>
          </cell>
        </row>
        <row r="6582">
          <cell r="D6582" t="str">
            <v>美汇半岛车位</v>
          </cell>
          <cell r="E6582" t="str">
            <v>东区3号库</v>
          </cell>
        </row>
        <row r="6582">
          <cell r="H6582" t="str">
            <v>—1A169</v>
          </cell>
        </row>
        <row r="6582">
          <cell r="O6582" t="str">
            <v>待售</v>
          </cell>
        </row>
        <row r="6583">
          <cell r="D6583" t="str">
            <v>美汇半岛车位</v>
          </cell>
          <cell r="E6583" t="str">
            <v>东区3号库</v>
          </cell>
        </row>
        <row r="6583">
          <cell r="H6583" t="str">
            <v>—1A170</v>
          </cell>
        </row>
        <row r="6583">
          <cell r="O6583" t="str">
            <v>签约</v>
          </cell>
        </row>
        <row r="6584">
          <cell r="D6584" t="str">
            <v>美汇半岛车位</v>
          </cell>
          <cell r="E6584" t="str">
            <v>东区3号库</v>
          </cell>
        </row>
        <row r="6584">
          <cell r="H6584" t="str">
            <v>—1A171</v>
          </cell>
        </row>
        <row r="6584">
          <cell r="O6584" t="str">
            <v>待售</v>
          </cell>
        </row>
        <row r="6585">
          <cell r="D6585" t="str">
            <v>美汇半岛车位</v>
          </cell>
          <cell r="E6585" t="str">
            <v>东区3号库</v>
          </cell>
        </row>
        <row r="6585">
          <cell r="H6585" t="str">
            <v>—1A172</v>
          </cell>
        </row>
        <row r="6585">
          <cell r="O6585" t="str">
            <v>待售</v>
          </cell>
        </row>
        <row r="6586">
          <cell r="D6586" t="str">
            <v>美汇半岛车位</v>
          </cell>
          <cell r="E6586" t="str">
            <v>东区3号库</v>
          </cell>
        </row>
        <row r="6586">
          <cell r="H6586" t="str">
            <v>—1A173</v>
          </cell>
        </row>
        <row r="6586">
          <cell r="O6586" t="str">
            <v>待售</v>
          </cell>
        </row>
        <row r="6587">
          <cell r="D6587" t="str">
            <v>美汇半岛车位</v>
          </cell>
          <cell r="E6587" t="str">
            <v>东区3号库</v>
          </cell>
        </row>
        <row r="6587">
          <cell r="H6587" t="str">
            <v>—1A174</v>
          </cell>
        </row>
        <row r="6587">
          <cell r="O6587" t="str">
            <v>待售</v>
          </cell>
        </row>
        <row r="6588">
          <cell r="D6588" t="str">
            <v>美汇半岛车位</v>
          </cell>
          <cell r="E6588" t="str">
            <v>东区3号库</v>
          </cell>
        </row>
        <row r="6588">
          <cell r="H6588" t="str">
            <v>—1A175</v>
          </cell>
        </row>
        <row r="6588">
          <cell r="O6588" t="str">
            <v>待售</v>
          </cell>
        </row>
        <row r="6589">
          <cell r="D6589" t="str">
            <v>美汇半岛车位</v>
          </cell>
          <cell r="E6589" t="str">
            <v>东区3号库</v>
          </cell>
        </row>
        <row r="6589">
          <cell r="H6589" t="str">
            <v>—1A176</v>
          </cell>
        </row>
        <row r="6589">
          <cell r="O6589" t="str">
            <v>待售</v>
          </cell>
        </row>
        <row r="6590">
          <cell r="D6590" t="str">
            <v>美汇半岛车位</v>
          </cell>
          <cell r="E6590" t="str">
            <v>东区3号库</v>
          </cell>
        </row>
        <row r="6590">
          <cell r="H6590" t="str">
            <v>—1A177</v>
          </cell>
        </row>
        <row r="6590">
          <cell r="O6590" t="str">
            <v>待售</v>
          </cell>
        </row>
        <row r="6591">
          <cell r="D6591" t="str">
            <v>美汇半岛车位</v>
          </cell>
          <cell r="E6591" t="str">
            <v>东区3号库</v>
          </cell>
        </row>
        <row r="6591">
          <cell r="H6591" t="str">
            <v>—1A178</v>
          </cell>
        </row>
        <row r="6591">
          <cell r="O6591" t="str">
            <v>签约</v>
          </cell>
        </row>
        <row r="6592">
          <cell r="D6592" t="str">
            <v>美汇半岛车位</v>
          </cell>
          <cell r="E6592" t="str">
            <v>东区3号库</v>
          </cell>
        </row>
        <row r="6592">
          <cell r="H6592" t="str">
            <v>—1A179</v>
          </cell>
        </row>
        <row r="6592">
          <cell r="O6592" t="str">
            <v>待售</v>
          </cell>
        </row>
        <row r="6593">
          <cell r="D6593" t="str">
            <v>美汇半岛车位</v>
          </cell>
          <cell r="E6593" t="str">
            <v>东区3号库</v>
          </cell>
        </row>
        <row r="6593">
          <cell r="H6593" t="str">
            <v>—1A180</v>
          </cell>
        </row>
        <row r="6593">
          <cell r="O6593" t="str">
            <v>待售</v>
          </cell>
        </row>
        <row r="6594">
          <cell r="D6594" t="str">
            <v>美汇半岛车位</v>
          </cell>
          <cell r="E6594" t="str">
            <v>东区3号库</v>
          </cell>
        </row>
        <row r="6594">
          <cell r="H6594" t="str">
            <v>—1A181</v>
          </cell>
        </row>
        <row r="6594">
          <cell r="O6594" t="str">
            <v>待售</v>
          </cell>
        </row>
        <row r="6595">
          <cell r="D6595" t="str">
            <v>美汇半岛车位</v>
          </cell>
          <cell r="E6595" t="str">
            <v>东区3号库</v>
          </cell>
        </row>
        <row r="6595">
          <cell r="H6595" t="str">
            <v>—1A182</v>
          </cell>
        </row>
        <row r="6595">
          <cell r="O6595" t="str">
            <v>待售</v>
          </cell>
        </row>
        <row r="6596">
          <cell r="D6596" t="str">
            <v>美汇半岛车位</v>
          </cell>
          <cell r="E6596" t="str">
            <v>东区3号库</v>
          </cell>
        </row>
        <row r="6596">
          <cell r="H6596" t="str">
            <v>—1A183</v>
          </cell>
        </row>
        <row r="6596">
          <cell r="O6596" t="str">
            <v>待售</v>
          </cell>
        </row>
        <row r="6597">
          <cell r="D6597" t="str">
            <v>美汇半岛车位</v>
          </cell>
          <cell r="E6597" t="str">
            <v>东区3号库</v>
          </cell>
        </row>
        <row r="6597">
          <cell r="H6597" t="str">
            <v>—1A184</v>
          </cell>
        </row>
        <row r="6597">
          <cell r="O6597" t="str">
            <v>待售</v>
          </cell>
        </row>
        <row r="6598">
          <cell r="D6598" t="str">
            <v>美汇半岛车位</v>
          </cell>
          <cell r="E6598" t="str">
            <v>东区3号库</v>
          </cell>
        </row>
        <row r="6598">
          <cell r="H6598" t="str">
            <v>—1A185</v>
          </cell>
        </row>
        <row r="6598">
          <cell r="O6598" t="str">
            <v>待售</v>
          </cell>
        </row>
        <row r="6599">
          <cell r="D6599" t="str">
            <v>美汇半岛车位</v>
          </cell>
          <cell r="E6599" t="str">
            <v>东区3号库</v>
          </cell>
        </row>
        <row r="6599">
          <cell r="H6599" t="str">
            <v>—1A186</v>
          </cell>
        </row>
        <row r="6599">
          <cell r="O6599" t="str">
            <v>待售</v>
          </cell>
        </row>
        <row r="6600">
          <cell r="D6600" t="str">
            <v>美汇半岛车位</v>
          </cell>
          <cell r="E6600" t="str">
            <v>东区3号库</v>
          </cell>
        </row>
        <row r="6600">
          <cell r="H6600" t="str">
            <v>—1A187</v>
          </cell>
        </row>
        <row r="6600">
          <cell r="O6600" t="str">
            <v>待售</v>
          </cell>
        </row>
        <row r="6601">
          <cell r="D6601" t="str">
            <v>美汇半岛车位</v>
          </cell>
          <cell r="E6601" t="str">
            <v>东区3号库</v>
          </cell>
        </row>
        <row r="6601">
          <cell r="H6601" t="str">
            <v>—1A188</v>
          </cell>
        </row>
        <row r="6601">
          <cell r="O6601" t="str">
            <v>待售</v>
          </cell>
        </row>
        <row r="6602">
          <cell r="D6602" t="str">
            <v>美汇半岛车位</v>
          </cell>
          <cell r="E6602" t="str">
            <v>东区3号库</v>
          </cell>
        </row>
        <row r="6602">
          <cell r="H6602" t="str">
            <v>—1A189</v>
          </cell>
        </row>
        <row r="6602">
          <cell r="O6602" t="str">
            <v>待售</v>
          </cell>
        </row>
        <row r="6603">
          <cell r="D6603" t="str">
            <v>美汇半岛车位</v>
          </cell>
          <cell r="E6603" t="str">
            <v>东区3号库</v>
          </cell>
        </row>
        <row r="6603">
          <cell r="H6603" t="str">
            <v>—1A190</v>
          </cell>
        </row>
        <row r="6603">
          <cell r="O6603" t="str">
            <v>待售</v>
          </cell>
        </row>
        <row r="6604">
          <cell r="D6604" t="str">
            <v>美汇半岛车位</v>
          </cell>
          <cell r="E6604" t="str">
            <v>东区3号库</v>
          </cell>
        </row>
        <row r="6604">
          <cell r="H6604" t="str">
            <v>—1A191</v>
          </cell>
        </row>
        <row r="6604">
          <cell r="O6604" t="str">
            <v>待售</v>
          </cell>
        </row>
        <row r="6605">
          <cell r="D6605" t="str">
            <v>美汇半岛车位</v>
          </cell>
          <cell r="E6605" t="str">
            <v>东区3号库</v>
          </cell>
        </row>
        <row r="6605">
          <cell r="H6605" t="str">
            <v>—1A192</v>
          </cell>
        </row>
        <row r="6605">
          <cell r="O6605" t="str">
            <v>待售</v>
          </cell>
        </row>
        <row r="6606">
          <cell r="D6606" t="str">
            <v>美汇半岛车位</v>
          </cell>
          <cell r="E6606" t="str">
            <v>东区3号库</v>
          </cell>
        </row>
        <row r="6606">
          <cell r="H6606" t="str">
            <v>—1A193</v>
          </cell>
        </row>
        <row r="6606">
          <cell r="O6606" t="str">
            <v>待售</v>
          </cell>
        </row>
        <row r="6607">
          <cell r="D6607" t="str">
            <v>美汇半岛车位</v>
          </cell>
          <cell r="E6607" t="str">
            <v>东区3号库</v>
          </cell>
        </row>
        <row r="6607">
          <cell r="H6607" t="str">
            <v>—1A194</v>
          </cell>
        </row>
        <row r="6607">
          <cell r="O6607" t="str">
            <v>待售</v>
          </cell>
        </row>
        <row r="6608">
          <cell r="D6608" t="str">
            <v>美汇半岛车位</v>
          </cell>
          <cell r="E6608" t="str">
            <v>东区3号库</v>
          </cell>
        </row>
        <row r="6608">
          <cell r="H6608" t="str">
            <v>—1A195</v>
          </cell>
        </row>
        <row r="6608">
          <cell r="O6608" t="str">
            <v>待售</v>
          </cell>
        </row>
        <row r="6609">
          <cell r="D6609" t="str">
            <v>美汇半岛车位</v>
          </cell>
          <cell r="E6609" t="str">
            <v>东区3号库</v>
          </cell>
        </row>
        <row r="6609">
          <cell r="H6609" t="str">
            <v>—1A196</v>
          </cell>
        </row>
        <row r="6609">
          <cell r="O6609" t="str">
            <v>待售</v>
          </cell>
        </row>
        <row r="6610">
          <cell r="D6610" t="str">
            <v>美汇半岛车位</v>
          </cell>
          <cell r="E6610" t="str">
            <v>东区3号库</v>
          </cell>
        </row>
        <row r="6610">
          <cell r="H6610" t="str">
            <v>—1A197</v>
          </cell>
        </row>
        <row r="6610">
          <cell r="O6610" t="str">
            <v>待售</v>
          </cell>
        </row>
        <row r="6611">
          <cell r="D6611" t="str">
            <v>美汇半岛车位</v>
          </cell>
          <cell r="E6611" t="str">
            <v>东区3号库</v>
          </cell>
        </row>
        <row r="6611">
          <cell r="H6611" t="str">
            <v>—1A198</v>
          </cell>
        </row>
        <row r="6611">
          <cell r="O6611" t="str">
            <v>待售</v>
          </cell>
        </row>
        <row r="6612">
          <cell r="D6612" t="str">
            <v>美汇半岛车位</v>
          </cell>
          <cell r="E6612" t="str">
            <v>东区3号库</v>
          </cell>
        </row>
        <row r="6612">
          <cell r="H6612" t="str">
            <v>—1A199</v>
          </cell>
        </row>
        <row r="6612">
          <cell r="O6612" t="str">
            <v>待售</v>
          </cell>
        </row>
        <row r="6613">
          <cell r="D6613" t="str">
            <v>美汇半岛车位</v>
          </cell>
          <cell r="E6613" t="str">
            <v>东区3号库</v>
          </cell>
        </row>
        <row r="6613">
          <cell r="H6613" t="str">
            <v>—1A200</v>
          </cell>
        </row>
        <row r="6613">
          <cell r="O6613" t="str">
            <v>待售</v>
          </cell>
        </row>
        <row r="6614">
          <cell r="D6614" t="str">
            <v>美汇半岛车位</v>
          </cell>
          <cell r="E6614" t="str">
            <v>东区3号库</v>
          </cell>
        </row>
        <row r="6614">
          <cell r="H6614" t="str">
            <v>—1A201</v>
          </cell>
        </row>
        <row r="6614">
          <cell r="O6614" t="str">
            <v>待售</v>
          </cell>
        </row>
        <row r="6615">
          <cell r="D6615" t="str">
            <v>美汇半岛车位</v>
          </cell>
          <cell r="E6615" t="str">
            <v>东区3号库</v>
          </cell>
        </row>
        <row r="6615">
          <cell r="H6615" t="str">
            <v>—1A202</v>
          </cell>
        </row>
        <row r="6615">
          <cell r="O6615" t="str">
            <v>待售</v>
          </cell>
        </row>
        <row r="6616">
          <cell r="D6616" t="str">
            <v>美汇半岛车位</v>
          </cell>
          <cell r="E6616" t="str">
            <v>东区3号库</v>
          </cell>
        </row>
        <row r="6616">
          <cell r="H6616" t="str">
            <v>—1A203</v>
          </cell>
        </row>
        <row r="6616">
          <cell r="O6616" t="str">
            <v>待售</v>
          </cell>
        </row>
        <row r="6617">
          <cell r="D6617" t="str">
            <v>美汇半岛车位</v>
          </cell>
          <cell r="E6617" t="str">
            <v>东区3号库</v>
          </cell>
        </row>
        <row r="6617">
          <cell r="H6617" t="str">
            <v>—1A204</v>
          </cell>
        </row>
        <row r="6617">
          <cell r="O6617" t="str">
            <v>待售</v>
          </cell>
        </row>
        <row r="6618">
          <cell r="D6618" t="str">
            <v>美汇半岛车位</v>
          </cell>
          <cell r="E6618" t="str">
            <v>东区3号库</v>
          </cell>
        </row>
        <row r="6618">
          <cell r="H6618" t="str">
            <v>—1A205</v>
          </cell>
        </row>
        <row r="6618">
          <cell r="O6618" t="str">
            <v>待售</v>
          </cell>
        </row>
        <row r="6619">
          <cell r="D6619" t="str">
            <v>美汇半岛车位</v>
          </cell>
          <cell r="E6619" t="str">
            <v>东区3号库</v>
          </cell>
        </row>
        <row r="6619">
          <cell r="H6619" t="str">
            <v>—1A206</v>
          </cell>
        </row>
        <row r="6619">
          <cell r="O6619" t="str">
            <v>待售</v>
          </cell>
        </row>
        <row r="6620">
          <cell r="D6620" t="str">
            <v>美汇半岛车位</v>
          </cell>
          <cell r="E6620" t="str">
            <v>东区3号库</v>
          </cell>
        </row>
        <row r="6620">
          <cell r="H6620" t="str">
            <v>—1A207</v>
          </cell>
        </row>
        <row r="6620">
          <cell r="O6620" t="str">
            <v>待售</v>
          </cell>
        </row>
        <row r="6621">
          <cell r="D6621" t="str">
            <v>美汇半岛车位</v>
          </cell>
          <cell r="E6621" t="str">
            <v>东区3号库</v>
          </cell>
        </row>
        <row r="6621">
          <cell r="H6621" t="str">
            <v>—1A208</v>
          </cell>
        </row>
        <row r="6621">
          <cell r="O6621" t="str">
            <v>待售</v>
          </cell>
        </row>
        <row r="6622">
          <cell r="D6622" t="str">
            <v>美汇半岛车位</v>
          </cell>
          <cell r="E6622" t="str">
            <v>东区3号库</v>
          </cell>
        </row>
        <row r="6622">
          <cell r="H6622" t="str">
            <v>—1A209</v>
          </cell>
        </row>
        <row r="6622">
          <cell r="O6622" t="str">
            <v>待售</v>
          </cell>
        </row>
        <row r="6623">
          <cell r="D6623" t="str">
            <v>美汇半岛车位</v>
          </cell>
          <cell r="E6623" t="str">
            <v>东区3号库</v>
          </cell>
        </row>
        <row r="6623">
          <cell r="H6623" t="str">
            <v>—1A210</v>
          </cell>
        </row>
        <row r="6623">
          <cell r="O6623" t="str">
            <v>待售</v>
          </cell>
        </row>
        <row r="6624">
          <cell r="D6624" t="str">
            <v>美汇半岛车位</v>
          </cell>
          <cell r="E6624" t="str">
            <v>东区3号库</v>
          </cell>
        </row>
        <row r="6624">
          <cell r="H6624" t="str">
            <v>—1A211</v>
          </cell>
        </row>
        <row r="6624">
          <cell r="O6624" t="str">
            <v>待售</v>
          </cell>
        </row>
        <row r="6625">
          <cell r="D6625" t="str">
            <v>美汇半岛车位</v>
          </cell>
          <cell r="E6625" t="str">
            <v>东区3号库</v>
          </cell>
        </row>
        <row r="6625">
          <cell r="H6625" t="str">
            <v>—1A212</v>
          </cell>
        </row>
        <row r="6625">
          <cell r="O6625" t="str">
            <v>待售</v>
          </cell>
        </row>
        <row r="6626">
          <cell r="D6626" t="str">
            <v>美汇半岛车位</v>
          </cell>
          <cell r="E6626" t="str">
            <v>东区3号库</v>
          </cell>
        </row>
        <row r="6626">
          <cell r="H6626" t="str">
            <v>—1A213</v>
          </cell>
        </row>
        <row r="6626">
          <cell r="O6626" t="str">
            <v>签约</v>
          </cell>
        </row>
        <row r="6627">
          <cell r="D6627" t="str">
            <v>美汇半岛车位</v>
          </cell>
          <cell r="E6627" t="str">
            <v>东区3号库</v>
          </cell>
        </row>
        <row r="6627">
          <cell r="H6627" t="str">
            <v>—1A214</v>
          </cell>
        </row>
        <row r="6627">
          <cell r="O6627" t="str">
            <v>待售</v>
          </cell>
        </row>
        <row r="6628">
          <cell r="D6628" t="str">
            <v>美汇半岛车位</v>
          </cell>
          <cell r="E6628" t="str">
            <v>东区3号库</v>
          </cell>
        </row>
        <row r="6628">
          <cell r="H6628" t="str">
            <v>—1A215</v>
          </cell>
        </row>
        <row r="6628">
          <cell r="O6628" t="str">
            <v>待售</v>
          </cell>
        </row>
        <row r="6629">
          <cell r="D6629" t="str">
            <v>美汇半岛车位</v>
          </cell>
          <cell r="E6629" t="str">
            <v>东区3号库</v>
          </cell>
        </row>
        <row r="6629">
          <cell r="H6629" t="str">
            <v>—1A216</v>
          </cell>
        </row>
        <row r="6629">
          <cell r="O6629" t="str">
            <v>待售</v>
          </cell>
        </row>
        <row r="6630">
          <cell r="D6630" t="str">
            <v>美汇半岛车位</v>
          </cell>
          <cell r="E6630" t="str">
            <v>东区3号库</v>
          </cell>
        </row>
        <row r="6630">
          <cell r="H6630" t="str">
            <v>—1A217</v>
          </cell>
        </row>
        <row r="6630">
          <cell r="O6630" t="str">
            <v>待售</v>
          </cell>
        </row>
        <row r="6631">
          <cell r="D6631" t="str">
            <v>美汇半岛车位</v>
          </cell>
          <cell r="E6631" t="str">
            <v>东区3号库</v>
          </cell>
        </row>
        <row r="6631">
          <cell r="H6631" t="str">
            <v>—1A218</v>
          </cell>
        </row>
        <row r="6631">
          <cell r="O6631" t="str">
            <v>待售</v>
          </cell>
        </row>
        <row r="6632">
          <cell r="D6632" t="str">
            <v>美汇半岛车位</v>
          </cell>
          <cell r="E6632" t="str">
            <v>东区3号库</v>
          </cell>
        </row>
        <row r="6632">
          <cell r="H6632" t="str">
            <v>—1A219</v>
          </cell>
        </row>
        <row r="6632">
          <cell r="O6632" t="str">
            <v>待售</v>
          </cell>
        </row>
        <row r="6633">
          <cell r="D6633" t="str">
            <v>美汇半岛车位</v>
          </cell>
          <cell r="E6633" t="str">
            <v>东区3号库</v>
          </cell>
        </row>
        <row r="6633">
          <cell r="H6633" t="str">
            <v>—1A220</v>
          </cell>
        </row>
        <row r="6633">
          <cell r="O6633" t="str">
            <v>待售</v>
          </cell>
        </row>
        <row r="6634">
          <cell r="D6634" t="str">
            <v>美汇半岛车位</v>
          </cell>
          <cell r="E6634" t="str">
            <v>东区3号库</v>
          </cell>
        </row>
        <row r="6634">
          <cell r="H6634" t="str">
            <v>—1A221</v>
          </cell>
        </row>
        <row r="6634">
          <cell r="O6634" t="str">
            <v>待售</v>
          </cell>
        </row>
        <row r="6635">
          <cell r="D6635" t="str">
            <v>美汇半岛车位</v>
          </cell>
          <cell r="E6635" t="str">
            <v>东区3号库</v>
          </cell>
        </row>
        <row r="6635">
          <cell r="H6635" t="str">
            <v>—1A222</v>
          </cell>
        </row>
        <row r="6635">
          <cell r="O6635" t="str">
            <v>待售</v>
          </cell>
        </row>
        <row r="6636">
          <cell r="D6636" t="str">
            <v>美汇半岛车位</v>
          </cell>
          <cell r="E6636" t="str">
            <v>东区3号库</v>
          </cell>
        </row>
        <row r="6636">
          <cell r="H6636" t="str">
            <v>—1A223</v>
          </cell>
        </row>
        <row r="6636">
          <cell r="O6636" t="str">
            <v>待售</v>
          </cell>
        </row>
        <row r="6637">
          <cell r="D6637" t="str">
            <v>美汇半岛车位</v>
          </cell>
          <cell r="E6637" t="str">
            <v>东区3号库</v>
          </cell>
        </row>
        <row r="6637">
          <cell r="H6637" t="str">
            <v>—1A224</v>
          </cell>
        </row>
        <row r="6637">
          <cell r="O6637" t="str">
            <v>待售</v>
          </cell>
        </row>
        <row r="6638">
          <cell r="D6638" t="str">
            <v>美汇半岛车位</v>
          </cell>
          <cell r="E6638" t="str">
            <v>东区3号库</v>
          </cell>
        </row>
        <row r="6638">
          <cell r="H6638" t="str">
            <v>—1A225</v>
          </cell>
        </row>
        <row r="6638">
          <cell r="O6638" t="str">
            <v>待售</v>
          </cell>
        </row>
        <row r="6639">
          <cell r="D6639" t="str">
            <v>美汇半岛车位</v>
          </cell>
          <cell r="E6639" t="str">
            <v>东区3号库</v>
          </cell>
        </row>
        <row r="6639">
          <cell r="H6639" t="str">
            <v>—1A226</v>
          </cell>
        </row>
        <row r="6639">
          <cell r="O6639" t="str">
            <v>待售</v>
          </cell>
        </row>
        <row r="6640">
          <cell r="D6640" t="str">
            <v>美汇半岛车位</v>
          </cell>
          <cell r="E6640" t="str">
            <v>东区3号库</v>
          </cell>
        </row>
        <row r="6640">
          <cell r="H6640" t="str">
            <v>—1A227</v>
          </cell>
        </row>
        <row r="6640">
          <cell r="O6640" t="str">
            <v>待售</v>
          </cell>
        </row>
        <row r="6641">
          <cell r="D6641" t="str">
            <v>美汇半岛车位</v>
          </cell>
          <cell r="E6641" t="str">
            <v>东区3号库</v>
          </cell>
        </row>
        <row r="6641">
          <cell r="H6641" t="str">
            <v>—1A228</v>
          </cell>
        </row>
        <row r="6641">
          <cell r="O6641" t="str">
            <v>待售</v>
          </cell>
        </row>
        <row r="6642">
          <cell r="D6642" t="str">
            <v>美汇半岛车位</v>
          </cell>
          <cell r="E6642" t="str">
            <v>东区3号库</v>
          </cell>
        </row>
        <row r="6642">
          <cell r="H6642" t="str">
            <v>—1A229</v>
          </cell>
        </row>
        <row r="6642">
          <cell r="O6642" t="str">
            <v>待售</v>
          </cell>
        </row>
        <row r="6643">
          <cell r="D6643" t="str">
            <v>美汇半岛车位</v>
          </cell>
          <cell r="E6643" t="str">
            <v>东区3号库</v>
          </cell>
        </row>
        <row r="6643">
          <cell r="H6643" t="str">
            <v>—1A230</v>
          </cell>
        </row>
        <row r="6643">
          <cell r="O6643" t="str">
            <v>待售</v>
          </cell>
        </row>
        <row r="6644">
          <cell r="D6644" t="str">
            <v>美汇半岛车位</v>
          </cell>
          <cell r="E6644" t="str">
            <v>东区3号库</v>
          </cell>
        </row>
        <row r="6644">
          <cell r="H6644" t="str">
            <v>—1A231</v>
          </cell>
        </row>
        <row r="6644">
          <cell r="O6644" t="str">
            <v>待售</v>
          </cell>
        </row>
        <row r="6645">
          <cell r="D6645" t="str">
            <v>美汇半岛车位</v>
          </cell>
          <cell r="E6645" t="str">
            <v>东区3号库</v>
          </cell>
        </row>
        <row r="6645">
          <cell r="H6645" t="str">
            <v>—1A232</v>
          </cell>
        </row>
        <row r="6645">
          <cell r="O6645" t="str">
            <v>待售</v>
          </cell>
        </row>
        <row r="6646">
          <cell r="D6646" t="str">
            <v>美汇半岛车位</v>
          </cell>
          <cell r="E6646" t="str">
            <v>东区3号库</v>
          </cell>
        </row>
        <row r="6646">
          <cell r="H6646" t="str">
            <v>—1A233</v>
          </cell>
        </row>
        <row r="6646">
          <cell r="O6646" t="str">
            <v>待售</v>
          </cell>
        </row>
        <row r="6647">
          <cell r="D6647" t="str">
            <v>美汇半岛车位</v>
          </cell>
          <cell r="E6647" t="str">
            <v>东区3号库</v>
          </cell>
        </row>
        <row r="6647">
          <cell r="H6647" t="str">
            <v>—1A234</v>
          </cell>
        </row>
        <row r="6647">
          <cell r="O6647" t="str">
            <v>待售</v>
          </cell>
        </row>
        <row r="6648">
          <cell r="D6648" t="str">
            <v>美汇半岛车位</v>
          </cell>
          <cell r="E6648" t="str">
            <v>东区3号库</v>
          </cell>
        </row>
        <row r="6648">
          <cell r="H6648" t="str">
            <v>—1A235</v>
          </cell>
        </row>
        <row r="6648">
          <cell r="O6648" t="str">
            <v>待售</v>
          </cell>
        </row>
        <row r="6649">
          <cell r="D6649" t="str">
            <v>美汇半岛车位</v>
          </cell>
          <cell r="E6649" t="str">
            <v>东区3号库</v>
          </cell>
        </row>
        <row r="6649">
          <cell r="H6649" t="str">
            <v>—1A236</v>
          </cell>
        </row>
        <row r="6649">
          <cell r="O6649" t="str">
            <v>待售</v>
          </cell>
        </row>
        <row r="6650">
          <cell r="D6650" t="str">
            <v>美汇半岛车位</v>
          </cell>
          <cell r="E6650" t="str">
            <v>东区3号库</v>
          </cell>
        </row>
        <row r="6650">
          <cell r="H6650" t="str">
            <v>—1A237</v>
          </cell>
        </row>
        <row r="6650">
          <cell r="O6650" t="str">
            <v>待售</v>
          </cell>
        </row>
        <row r="6651">
          <cell r="D6651" t="str">
            <v>美汇半岛车位</v>
          </cell>
          <cell r="E6651" t="str">
            <v>东区3号库</v>
          </cell>
        </row>
        <row r="6651">
          <cell r="H6651" t="str">
            <v>—1A238</v>
          </cell>
        </row>
        <row r="6651">
          <cell r="O6651" t="str">
            <v>待售</v>
          </cell>
        </row>
        <row r="6652">
          <cell r="D6652" t="str">
            <v>美汇半岛车位</v>
          </cell>
          <cell r="E6652" t="str">
            <v>东区3号库</v>
          </cell>
        </row>
        <row r="6652">
          <cell r="H6652" t="str">
            <v>—1A239</v>
          </cell>
        </row>
        <row r="6652">
          <cell r="O6652" t="str">
            <v>待售</v>
          </cell>
        </row>
        <row r="6653">
          <cell r="D6653" t="str">
            <v>美汇半岛车位</v>
          </cell>
          <cell r="E6653" t="str">
            <v>东区3号库</v>
          </cell>
        </row>
        <row r="6653">
          <cell r="H6653" t="str">
            <v>—1A240</v>
          </cell>
        </row>
        <row r="6653">
          <cell r="O6653" t="str">
            <v>待售</v>
          </cell>
        </row>
        <row r="6654">
          <cell r="D6654" t="str">
            <v>美汇半岛车位</v>
          </cell>
          <cell r="E6654" t="str">
            <v>东区3号库</v>
          </cell>
        </row>
        <row r="6654">
          <cell r="H6654" t="str">
            <v>—1A241</v>
          </cell>
        </row>
        <row r="6654">
          <cell r="O6654" t="str">
            <v>待售</v>
          </cell>
        </row>
        <row r="6655">
          <cell r="D6655" t="str">
            <v>美汇半岛车位</v>
          </cell>
          <cell r="E6655" t="str">
            <v>东区3号库</v>
          </cell>
        </row>
        <row r="6655">
          <cell r="H6655" t="str">
            <v>—1A242</v>
          </cell>
        </row>
        <row r="6655">
          <cell r="O6655" t="str">
            <v>待售</v>
          </cell>
        </row>
        <row r="6656">
          <cell r="D6656" t="str">
            <v>美汇半岛车位</v>
          </cell>
          <cell r="E6656" t="str">
            <v>东区3号库</v>
          </cell>
        </row>
        <row r="6656">
          <cell r="H6656" t="str">
            <v>—1A243</v>
          </cell>
        </row>
        <row r="6656">
          <cell r="O6656" t="str">
            <v>待售</v>
          </cell>
        </row>
        <row r="6657">
          <cell r="D6657" t="str">
            <v>美汇半岛车位</v>
          </cell>
          <cell r="E6657" t="str">
            <v>东区3号库</v>
          </cell>
        </row>
        <row r="6657">
          <cell r="H6657" t="str">
            <v>—1A244</v>
          </cell>
        </row>
        <row r="6657">
          <cell r="O6657" t="str">
            <v>待售</v>
          </cell>
        </row>
        <row r="6658">
          <cell r="D6658" t="str">
            <v>美汇半岛车位</v>
          </cell>
          <cell r="E6658" t="str">
            <v>东区3号库</v>
          </cell>
        </row>
        <row r="6658">
          <cell r="H6658" t="str">
            <v>—1A245</v>
          </cell>
        </row>
        <row r="6658">
          <cell r="O6658" t="str">
            <v>待售</v>
          </cell>
        </row>
        <row r="6659">
          <cell r="D6659" t="str">
            <v>美汇半岛车位</v>
          </cell>
          <cell r="E6659" t="str">
            <v>东区3号库</v>
          </cell>
        </row>
        <row r="6659">
          <cell r="H6659" t="str">
            <v>—1A246</v>
          </cell>
        </row>
        <row r="6659">
          <cell r="O6659" t="str">
            <v>待售</v>
          </cell>
        </row>
        <row r="6660">
          <cell r="D6660" t="str">
            <v>美汇半岛车位</v>
          </cell>
          <cell r="E6660" t="str">
            <v>东区3号库</v>
          </cell>
        </row>
        <row r="6660">
          <cell r="H6660" t="str">
            <v>—1A247</v>
          </cell>
        </row>
        <row r="6660">
          <cell r="O6660" t="str">
            <v>待售</v>
          </cell>
        </row>
        <row r="6661">
          <cell r="D6661" t="str">
            <v>美汇半岛车位</v>
          </cell>
          <cell r="E6661" t="str">
            <v>东区3号库</v>
          </cell>
        </row>
        <row r="6661">
          <cell r="H6661" t="str">
            <v>—1A248</v>
          </cell>
        </row>
        <row r="6661">
          <cell r="O6661" t="str">
            <v>待售</v>
          </cell>
        </row>
        <row r="6662">
          <cell r="D6662" t="str">
            <v>美汇半岛车位</v>
          </cell>
          <cell r="E6662" t="str">
            <v>东区3号库</v>
          </cell>
        </row>
        <row r="6662">
          <cell r="H6662" t="str">
            <v>—1A249</v>
          </cell>
        </row>
        <row r="6662">
          <cell r="O6662" t="str">
            <v>待售</v>
          </cell>
        </row>
        <row r="6663">
          <cell r="D6663" t="str">
            <v>美汇半岛车位</v>
          </cell>
          <cell r="E6663" t="str">
            <v>东区3号库</v>
          </cell>
        </row>
        <row r="6663">
          <cell r="H6663" t="str">
            <v>—1A250</v>
          </cell>
        </row>
        <row r="6663">
          <cell r="O6663" t="str">
            <v>待售</v>
          </cell>
        </row>
        <row r="6664">
          <cell r="D6664" t="str">
            <v>美汇半岛车位</v>
          </cell>
          <cell r="E6664" t="str">
            <v>东区3号库</v>
          </cell>
        </row>
        <row r="6664">
          <cell r="H6664" t="str">
            <v>—1A251</v>
          </cell>
        </row>
        <row r="6664">
          <cell r="O6664" t="str">
            <v>待售</v>
          </cell>
        </row>
        <row r="6665">
          <cell r="D6665" t="str">
            <v>美汇半岛车位</v>
          </cell>
          <cell r="E6665" t="str">
            <v>东区3号库</v>
          </cell>
        </row>
        <row r="6665">
          <cell r="H6665" t="str">
            <v>—1A252</v>
          </cell>
        </row>
        <row r="6665">
          <cell r="O6665" t="str">
            <v>待售</v>
          </cell>
        </row>
        <row r="6666">
          <cell r="D6666" t="str">
            <v>美汇半岛车位</v>
          </cell>
          <cell r="E6666" t="str">
            <v>东区3号库</v>
          </cell>
        </row>
        <row r="6666">
          <cell r="H6666" t="str">
            <v>—1A253</v>
          </cell>
        </row>
        <row r="6666">
          <cell r="O6666" t="str">
            <v>待售</v>
          </cell>
        </row>
        <row r="6667">
          <cell r="D6667" t="str">
            <v>美汇半岛车位</v>
          </cell>
          <cell r="E6667" t="str">
            <v>东区3号库</v>
          </cell>
        </row>
        <row r="6667">
          <cell r="H6667" t="str">
            <v>—1A254</v>
          </cell>
        </row>
        <row r="6667">
          <cell r="O6667" t="str">
            <v>待售</v>
          </cell>
        </row>
        <row r="6668">
          <cell r="D6668" t="str">
            <v>美汇半岛车位</v>
          </cell>
          <cell r="E6668" t="str">
            <v>东区3号库</v>
          </cell>
        </row>
        <row r="6668">
          <cell r="H6668" t="str">
            <v>—1A255</v>
          </cell>
        </row>
        <row r="6668">
          <cell r="O6668" t="str">
            <v>待售</v>
          </cell>
        </row>
        <row r="6669">
          <cell r="D6669" t="str">
            <v>美汇半岛车位</v>
          </cell>
          <cell r="E6669" t="str">
            <v>东区3号库</v>
          </cell>
        </row>
        <row r="6669">
          <cell r="H6669" t="str">
            <v>—1A256</v>
          </cell>
        </row>
        <row r="6669">
          <cell r="O6669" t="str">
            <v>待售</v>
          </cell>
        </row>
        <row r="6670">
          <cell r="D6670" t="str">
            <v>美汇半岛车位</v>
          </cell>
          <cell r="E6670" t="str">
            <v>东区3号库</v>
          </cell>
        </row>
        <row r="6670">
          <cell r="H6670" t="str">
            <v>—1A257</v>
          </cell>
        </row>
        <row r="6670">
          <cell r="O6670" t="str">
            <v>待售</v>
          </cell>
        </row>
        <row r="6671">
          <cell r="D6671" t="str">
            <v>美汇半岛车位</v>
          </cell>
          <cell r="E6671" t="str">
            <v>东区3号库</v>
          </cell>
        </row>
        <row r="6671">
          <cell r="H6671" t="str">
            <v>—1A258</v>
          </cell>
        </row>
        <row r="6671">
          <cell r="O6671" t="str">
            <v>待售</v>
          </cell>
        </row>
        <row r="6672">
          <cell r="D6672" t="str">
            <v>美汇半岛车位</v>
          </cell>
          <cell r="E6672" t="str">
            <v>东区3号库</v>
          </cell>
        </row>
        <row r="6672">
          <cell r="H6672" t="str">
            <v>—1A259</v>
          </cell>
        </row>
        <row r="6672">
          <cell r="O6672" t="str">
            <v>待售</v>
          </cell>
        </row>
        <row r="6673">
          <cell r="D6673" t="str">
            <v>美汇半岛车位</v>
          </cell>
          <cell r="E6673" t="str">
            <v>东区3号库</v>
          </cell>
        </row>
        <row r="6673">
          <cell r="H6673" t="str">
            <v>—1A260</v>
          </cell>
        </row>
        <row r="6673">
          <cell r="O6673" t="str">
            <v>待售</v>
          </cell>
        </row>
        <row r="6674">
          <cell r="D6674" t="str">
            <v>美汇半岛车位</v>
          </cell>
          <cell r="E6674" t="str">
            <v>东区3号库</v>
          </cell>
        </row>
        <row r="6674">
          <cell r="H6674" t="str">
            <v>—1A261</v>
          </cell>
        </row>
        <row r="6674">
          <cell r="O6674" t="str">
            <v>待售</v>
          </cell>
        </row>
        <row r="6675">
          <cell r="D6675" t="str">
            <v>美汇半岛车位</v>
          </cell>
          <cell r="E6675" t="str">
            <v>东区3号库</v>
          </cell>
        </row>
        <row r="6675">
          <cell r="H6675" t="str">
            <v>—1A262</v>
          </cell>
        </row>
        <row r="6675">
          <cell r="O6675" t="str">
            <v>待售</v>
          </cell>
        </row>
        <row r="6676">
          <cell r="D6676" t="str">
            <v>美汇半岛车位</v>
          </cell>
          <cell r="E6676" t="str">
            <v>东区3号库</v>
          </cell>
        </row>
        <row r="6676">
          <cell r="H6676" t="str">
            <v>—1A263</v>
          </cell>
        </row>
        <row r="6676">
          <cell r="O6676" t="str">
            <v>待售</v>
          </cell>
        </row>
        <row r="6677">
          <cell r="D6677" t="str">
            <v>美汇半岛车位</v>
          </cell>
          <cell r="E6677" t="str">
            <v>东区3号库</v>
          </cell>
        </row>
        <row r="6677">
          <cell r="H6677" t="str">
            <v>—1A264</v>
          </cell>
        </row>
        <row r="6677">
          <cell r="O6677" t="str">
            <v>签约</v>
          </cell>
        </row>
        <row r="6678">
          <cell r="D6678" t="str">
            <v>美汇半岛车位</v>
          </cell>
          <cell r="E6678" t="str">
            <v>东区3号库</v>
          </cell>
        </row>
        <row r="6678">
          <cell r="H6678" t="str">
            <v>—1A265</v>
          </cell>
        </row>
        <row r="6678">
          <cell r="O6678" t="str">
            <v>待售</v>
          </cell>
        </row>
        <row r="6679">
          <cell r="D6679" t="str">
            <v>美汇半岛车位</v>
          </cell>
          <cell r="E6679" t="str">
            <v>东区3号库</v>
          </cell>
        </row>
        <row r="6679">
          <cell r="H6679" t="str">
            <v>—1A266</v>
          </cell>
        </row>
        <row r="6679">
          <cell r="O6679" t="str">
            <v>待售</v>
          </cell>
        </row>
        <row r="6680">
          <cell r="D6680" t="str">
            <v>美汇半岛车位</v>
          </cell>
          <cell r="E6680" t="str">
            <v>东区3号库</v>
          </cell>
        </row>
        <row r="6680">
          <cell r="H6680" t="str">
            <v>—1A267</v>
          </cell>
        </row>
        <row r="6680">
          <cell r="O6680" t="str">
            <v>待售</v>
          </cell>
        </row>
        <row r="6681">
          <cell r="D6681" t="str">
            <v>美汇半岛车位</v>
          </cell>
          <cell r="E6681" t="str">
            <v>东区3号库</v>
          </cell>
        </row>
        <row r="6681">
          <cell r="H6681" t="str">
            <v>—1A268</v>
          </cell>
        </row>
        <row r="6681">
          <cell r="O6681" t="str">
            <v>待售</v>
          </cell>
        </row>
        <row r="6682">
          <cell r="D6682" t="str">
            <v>美汇半岛车位</v>
          </cell>
          <cell r="E6682" t="str">
            <v>东区3号库</v>
          </cell>
        </row>
        <row r="6682">
          <cell r="H6682" t="str">
            <v>—1A269</v>
          </cell>
        </row>
        <row r="6682">
          <cell r="O6682" t="str">
            <v>待售</v>
          </cell>
        </row>
        <row r="6683">
          <cell r="D6683" t="str">
            <v>美汇半岛车位</v>
          </cell>
          <cell r="E6683" t="str">
            <v>东区3号库</v>
          </cell>
        </row>
        <row r="6683">
          <cell r="H6683" t="str">
            <v>—1A270</v>
          </cell>
        </row>
        <row r="6683">
          <cell r="O6683" t="str">
            <v>待售</v>
          </cell>
        </row>
        <row r="6684">
          <cell r="D6684" t="str">
            <v>美汇半岛车位</v>
          </cell>
          <cell r="E6684" t="str">
            <v>东区3号库</v>
          </cell>
        </row>
        <row r="6684">
          <cell r="H6684" t="str">
            <v>—1A271</v>
          </cell>
        </row>
        <row r="6684">
          <cell r="O6684" t="str">
            <v>待售</v>
          </cell>
        </row>
        <row r="6685">
          <cell r="D6685" t="str">
            <v>美汇半岛车位</v>
          </cell>
          <cell r="E6685" t="str">
            <v>东区3号库</v>
          </cell>
        </row>
        <row r="6685">
          <cell r="H6685" t="str">
            <v>—1A272</v>
          </cell>
        </row>
        <row r="6685">
          <cell r="O6685" t="str">
            <v>待售</v>
          </cell>
        </row>
        <row r="6686">
          <cell r="D6686" t="str">
            <v>美汇半岛车位</v>
          </cell>
          <cell r="E6686" t="str">
            <v>东区3号库</v>
          </cell>
        </row>
        <row r="6686">
          <cell r="H6686" t="str">
            <v>—1A273</v>
          </cell>
        </row>
        <row r="6686">
          <cell r="O6686" t="str">
            <v>待售</v>
          </cell>
        </row>
        <row r="6687">
          <cell r="D6687" t="str">
            <v>美汇半岛车位</v>
          </cell>
          <cell r="E6687" t="str">
            <v>东区3号库</v>
          </cell>
        </row>
        <row r="6687">
          <cell r="H6687" t="str">
            <v>—1A274</v>
          </cell>
        </row>
        <row r="6687">
          <cell r="O6687" t="str">
            <v>待售</v>
          </cell>
        </row>
        <row r="6688">
          <cell r="D6688" t="str">
            <v>美汇半岛车位</v>
          </cell>
          <cell r="E6688" t="str">
            <v>东区3号库</v>
          </cell>
        </row>
        <row r="6688">
          <cell r="H6688" t="str">
            <v>—1A275</v>
          </cell>
        </row>
        <row r="6688">
          <cell r="O6688" t="str">
            <v>待售</v>
          </cell>
        </row>
        <row r="6689">
          <cell r="D6689" t="str">
            <v>美汇半岛车位</v>
          </cell>
          <cell r="E6689" t="str">
            <v>东区3号库</v>
          </cell>
        </row>
        <row r="6689">
          <cell r="H6689" t="str">
            <v>—1A276</v>
          </cell>
        </row>
        <row r="6689">
          <cell r="O6689" t="str">
            <v>待售</v>
          </cell>
        </row>
        <row r="6690">
          <cell r="D6690" t="str">
            <v>美汇半岛车位</v>
          </cell>
          <cell r="E6690" t="str">
            <v>东区3号库</v>
          </cell>
        </row>
        <row r="6690">
          <cell r="H6690" t="str">
            <v>—1A277</v>
          </cell>
        </row>
        <row r="6690">
          <cell r="O6690" t="str">
            <v>待售</v>
          </cell>
        </row>
        <row r="6691">
          <cell r="D6691" t="str">
            <v>美汇半岛车位</v>
          </cell>
          <cell r="E6691" t="str">
            <v>东区3号库</v>
          </cell>
        </row>
        <row r="6691">
          <cell r="H6691" t="str">
            <v>—1A278</v>
          </cell>
        </row>
        <row r="6691">
          <cell r="O6691" t="str">
            <v>待售</v>
          </cell>
        </row>
        <row r="6692">
          <cell r="D6692" t="str">
            <v>美汇半岛车位</v>
          </cell>
          <cell r="E6692" t="str">
            <v>东区3号库</v>
          </cell>
        </row>
        <row r="6692">
          <cell r="H6692" t="str">
            <v>—1A279</v>
          </cell>
        </row>
        <row r="6692">
          <cell r="O6692" t="str">
            <v>待售</v>
          </cell>
        </row>
        <row r="6693">
          <cell r="D6693" t="str">
            <v>美汇半岛车位</v>
          </cell>
          <cell r="E6693" t="str">
            <v>东区3号库</v>
          </cell>
        </row>
        <row r="6693">
          <cell r="H6693" t="str">
            <v>—1A280</v>
          </cell>
        </row>
        <row r="6693">
          <cell r="O6693" t="str">
            <v>待售</v>
          </cell>
        </row>
        <row r="6694">
          <cell r="D6694" t="str">
            <v>美汇半岛车位</v>
          </cell>
          <cell r="E6694" t="str">
            <v>东区3号库</v>
          </cell>
        </row>
        <row r="6694">
          <cell r="H6694" t="str">
            <v>—1A281</v>
          </cell>
        </row>
        <row r="6694">
          <cell r="O6694" t="str">
            <v>待售</v>
          </cell>
        </row>
        <row r="6695">
          <cell r="D6695" t="str">
            <v>美汇半岛车位</v>
          </cell>
          <cell r="E6695" t="str">
            <v>东区3号库</v>
          </cell>
        </row>
        <row r="6695">
          <cell r="H6695" t="str">
            <v>—1A282</v>
          </cell>
        </row>
        <row r="6695">
          <cell r="O6695" t="str">
            <v>待售</v>
          </cell>
        </row>
        <row r="6696">
          <cell r="D6696" t="str">
            <v>美汇半岛车位</v>
          </cell>
          <cell r="E6696" t="str">
            <v>东区3号库</v>
          </cell>
        </row>
        <row r="6696">
          <cell r="H6696" t="str">
            <v>—1A283</v>
          </cell>
        </row>
        <row r="6696">
          <cell r="O6696" t="str">
            <v>待售</v>
          </cell>
        </row>
        <row r="6697">
          <cell r="D6697" t="str">
            <v>美汇半岛车位</v>
          </cell>
          <cell r="E6697" t="str">
            <v>东区3号库</v>
          </cell>
        </row>
        <row r="6697">
          <cell r="H6697" t="str">
            <v>—1A284</v>
          </cell>
        </row>
        <row r="6697">
          <cell r="O6697" t="str">
            <v>待售</v>
          </cell>
        </row>
        <row r="6698">
          <cell r="D6698" t="str">
            <v>美汇半岛车位</v>
          </cell>
          <cell r="E6698" t="str">
            <v>东区3号库</v>
          </cell>
        </row>
        <row r="6698">
          <cell r="H6698" t="str">
            <v>—1A285</v>
          </cell>
        </row>
        <row r="6698">
          <cell r="O6698" t="str">
            <v>待售</v>
          </cell>
        </row>
        <row r="6699">
          <cell r="D6699" t="str">
            <v>美汇半岛车位</v>
          </cell>
          <cell r="E6699" t="str">
            <v>东区3号库</v>
          </cell>
        </row>
        <row r="6699">
          <cell r="H6699" t="str">
            <v>—1A286</v>
          </cell>
        </row>
        <row r="6699">
          <cell r="O6699" t="str">
            <v>待售</v>
          </cell>
        </row>
        <row r="6700">
          <cell r="D6700" t="str">
            <v>美汇半岛车位</v>
          </cell>
          <cell r="E6700" t="str">
            <v>东区3号库</v>
          </cell>
        </row>
        <row r="6700">
          <cell r="H6700" t="str">
            <v>—1A287</v>
          </cell>
        </row>
        <row r="6700">
          <cell r="O6700" t="str">
            <v>待售</v>
          </cell>
        </row>
        <row r="6701">
          <cell r="D6701" t="str">
            <v>美汇半岛车位</v>
          </cell>
          <cell r="E6701" t="str">
            <v>东区3号库</v>
          </cell>
        </row>
        <row r="6701">
          <cell r="H6701" t="str">
            <v>—1A288</v>
          </cell>
        </row>
        <row r="6701">
          <cell r="O6701" t="str">
            <v>待售</v>
          </cell>
        </row>
        <row r="6702">
          <cell r="D6702" t="str">
            <v>美汇半岛车位</v>
          </cell>
          <cell r="E6702" t="str">
            <v>东区3号库</v>
          </cell>
        </row>
        <row r="6702">
          <cell r="H6702" t="str">
            <v>—1A289</v>
          </cell>
        </row>
        <row r="6702">
          <cell r="O6702" t="str">
            <v>待售</v>
          </cell>
        </row>
        <row r="6703">
          <cell r="D6703" t="str">
            <v>美汇半岛车位</v>
          </cell>
          <cell r="E6703" t="str">
            <v>东区3号库</v>
          </cell>
        </row>
        <row r="6703">
          <cell r="H6703" t="str">
            <v>—1A290</v>
          </cell>
        </row>
        <row r="6703">
          <cell r="O6703" t="str">
            <v>待售</v>
          </cell>
        </row>
        <row r="6704">
          <cell r="D6704" t="str">
            <v>美汇半岛车位</v>
          </cell>
          <cell r="E6704" t="str">
            <v>东区3号库</v>
          </cell>
        </row>
        <row r="6704">
          <cell r="H6704" t="str">
            <v>—1A291</v>
          </cell>
        </row>
        <row r="6704">
          <cell r="O6704" t="str">
            <v>待售</v>
          </cell>
        </row>
        <row r="6705">
          <cell r="D6705" t="str">
            <v>美汇半岛车位</v>
          </cell>
          <cell r="E6705" t="str">
            <v>东区3号库</v>
          </cell>
        </row>
        <row r="6705">
          <cell r="H6705" t="str">
            <v>—1A292</v>
          </cell>
        </row>
        <row r="6705">
          <cell r="O6705" t="str">
            <v>待售</v>
          </cell>
        </row>
        <row r="6706">
          <cell r="D6706" t="str">
            <v>美汇半岛车位</v>
          </cell>
          <cell r="E6706" t="str">
            <v>东区3号库</v>
          </cell>
        </row>
        <row r="6706">
          <cell r="H6706" t="str">
            <v>—1A293</v>
          </cell>
        </row>
        <row r="6706">
          <cell r="O6706" t="str">
            <v>待售</v>
          </cell>
        </row>
        <row r="6707">
          <cell r="D6707" t="str">
            <v>美汇半岛车位</v>
          </cell>
          <cell r="E6707" t="str">
            <v>东区3号库</v>
          </cell>
        </row>
        <row r="6707">
          <cell r="H6707" t="str">
            <v>—1A294</v>
          </cell>
        </row>
        <row r="6707">
          <cell r="O6707" t="str">
            <v>待售</v>
          </cell>
        </row>
        <row r="6708">
          <cell r="D6708" t="str">
            <v>美汇半岛车位</v>
          </cell>
          <cell r="E6708" t="str">
            <v>东区3号库</v>
          </cell>
        </row>
        <row r="6708">
          <cell r="H6708" t="str">
            <v>—1A295</v>
          </cell>
        </row>
        <row r="6708">
          <cell r="O6708" t="str">
            <v>待售</v>
          </cell>
        </row>
        <row r="6709">
          <cell r="D6709" t="str">
            <v>美汇半岛车位</v>
          </cell>
          <cell r="E6709" t="str">
            <v>东区3号库</v>
          </cell>
        </row>
        <row r="6709">
          <cell r="H6709" t="str">
            <v>—1A296</v>
          </cell>
        </row>
        <row r="6709">
          <cell r="O6709" t="str">
            <v>待售</v>
          </cell>
        </row>
        <row r="6710">
          <cell r="D6710" t="str">
            <v>美汇半岛车位</v>
          </cell>
          <cell r="E6710" t="str">
            <v>东区3号库</v>
          </cell>
        </row>
        <row r="6710">
          <cell r="H6710" t="str">
            <v>—1A297</v>
          </cell>
        </row>
        <row r="6710">
          <cell r="O6710" t="str">
            <v>待售</v>
          </cell>
        </row>
        <row r="6711">
          <cell r="D6711" t="str">
            <v>美汇半岛车位</v>
          </cell>
          <cell r="E6711" t="str">
            <v>东区3号库</v>
          </cell>
        </row>
        <row r="6711">
          <cell r="H6711" t="str">
            <v>—1A298</v>
          </cell>
        </row>
        <row r="6711">
          <cell r="O6711" t="str">
            <v>待售</v>
          </cell>
        </row>
        <row r="6712">
          <cell r="D6712" t="str">
            <v>美汇半岛车位</v>
          </cell>
          <cell r="E6712" t="str">
            <v>东区3号库</v>
          </cell>
        </row>
        <row r="6712">
          <cell r="H6712" t="str">
            <v>—1A299</v>
          </cell>
        </row>
        <row r="6712">
          <cell r="O6712" t="str">
            <v>待售</v>
          </cell>
        </row>
        <row r="6713">
          <cell r="D6713" t="str">
            <v>美汇半岛车位</v>
          </cell>
          <cell r="E6713" t="str">
            <v>东区3号库</v>
          </cell>
        </row>
        <row r="6713">
          <cell r="H6713" t="str">
            <v>—1A300</v>
          </cell>
        </row>
        <row r="6713">
          <cell r="O6713" t="str">
            <v>待售</v>
          </cell>
        </row>
        <row r="6714">
          <cell r="D6714" t="str">
            <v>美汇半岛车位</v>
          </cell>
          <cell r="E6714" t="str">
            <v>东区3号库</v>
          </cell>
        </row>
        <row r="6714">
          <cell r="H6714" t="str">
            <v>—1A301</v>
          </cell>
        </row>
        <row r="6714">
          <cell r="O6714" t="str">
            <v>待售</v>
          </cell>
        </row>
        <row r="6715">
          <cell r="D6715" t="str">
            <v>美汇半岛车位</v>
          </cell>
          <cell r="E6715" t="str">
            <v>东区3号库</v>
          </cell>
        </row>
        <row r="6715">
          <cell r="H6715" t="str">
            <v>—1A302</v>
          </cell>
        </row>
        <row r="6715">
          <cell r="O6715" t="str">
            <v>待售</v>
          </cell>
        </row>
        <row r="6716">
          <cell r="D6716" t="str">
            <v>美汇半岛车位</v>
          </cell>
          <cell r="E6716" t="str">
            <v>东区3号库</v>
          </cell>
        </row>
        <row r="6716">
          <cell r="H6716" t="str">
            <v>—1A303</v>
          </cell>
        </row>
        <row r="6716">
          <cell r="O6716" t="str">
            <v>待售</v>
          </cell>
        </row>
        <row r="6717">
          <cell r="D6717" t="str">
            <v>美汇半岛车位</v>
          </cell>
          <cell r="E6717" t="str">
            <v>东区3号库</v>
          </cell>
        </row>
        <row r="6717">
          <cell r="H6717" t="str">
            <v>—1A304</v>
          </cell>
        </row>
        <row r="6717">
          <cell r="O6717" t="str">
            <v>待售</v>
          </cell>
        </row>
        <row r="6718">
          <cell r="D6718" t="str">
            <v>美汇半岛车位</v>
          </cell>
          <cell r="E6718" t="str">
            <v>东区3号库</v>
          </cell>
        </row>
        <row r="6718">
          <cell r="H6718" t="str">
            <v>—1A305</v>
          </cell>
        </row>
        <row r="6718">
          <cell r="O6718" t="str">
            <v>待售</v>
          </cell>
        </row>
        <row r="6719">
          <cell r="D6719" t="str">
            <v>美汇半岛车位</v>
          </cell>
          <cell r="E6719" t="str">
            <v>东区3号库</v>
          </cell>
        </row>
        <row r="6719">
          <cell r="H6719" t="str">
            <v>—1A306</v>
          </cell>
        </row>
        <row r="6719">
          <cell r="O6719" t="str">
            <v>待售</v>
          </cell>
        </row>
        <row r="6720">
          <cell r="D6720" t="str">
            <v>美汇半岛车位</v>
          </cell>
          <cell r="E6720" t="str">
            <v>东区3号库</v>
          </cell>
        </row>
        <row r="6720">
          <cell r="H6720" t="str">
            <v>—1A307</v>
          </cell>
        </row>
        <row r="6720">
          <cell r="O6720" t="str">
            <v>待售</v>
          </cell>
        </row>
        <row r="6721">
          <cell r="D6721" t="str">
            <v>美汇半岛车位</v>
          </cell>
          <cell r="E6721" t="str">
            <v>东区3号库</v>
          </cell>
        </row>
        <row r="6721">
          <cell r="H6721" t="str">
            <v>—1A308</v>
          </cell>
        </row>
        <row r="6721">
          <cell r="O6721" t="str">
            <v>待售</v>
          </cell>
        </row>
        <row r="6722">
          <cell r="D6722" t="str">
            <v>美汇半岛车位</v>
          </cell>
          <cell r="E6722" t="str">
            <v>东区3号库</v>
          </cell>
        </row>
        <row r="6722">
          <cell r="H6722" t="str">
            <v>—1A309</v>
          </cell>
        </row>
        <row r="6722">
          <cell r="O6722" t="str">
            <v>待售</v>
          </cell>
        </row>
        <row r="6723">
          <cell r="D6723" t="str">
            <v>美汇半岛车位</v>
          </cell>
          <cell r="E6723" t="str">
            <v>东区3号库</v>
          </cell>
        </row>
        <row r="6723">
          <cell r="H6723" t="str">
            <v>—1A310</v>
          </cell>
        </row>
        <row r="6723">
          <cell r="O6723" t="str">
            <v>待售</v>
          </cell>
        </row>
        <row r="6724">
          <cell r="D6724" t="str">
            <v>美汇半岛车位</v>
          </cell>
          <cell r="E6724" t="str">
            <v>东区3号库</v>
          </cell>
        </row>
        <row r="6724">
          <cell r="H6724" t="str">
            <v>—1A311</v>
          </cell>
        </row>
        <row r="6724">
          <cell r="O6724" t="str">
            <v>待售</v>
          </cell>
        </row>
        <row r="6725">
          <cell r="D6725" t="str">
            <v>美汇半岛车位</v>
          </cell>
          <cell r="E6725" t="str">
            <v>东区3号库</v>
          </cell>
        </row>
        <row r="6725">
          <cell r="H6725" t="str">
            <v>—1A312</v>
          </cell>
        </row>
        <row r="6725">
          <cell r="O6725" t="str">
            <v>待售</v>
          </cell>
        </row>
        <row r="6726">
          <cell r="D6726" t="str">
            <v>美汇半岛车位</v>
          </cell>
          <cell r="E6726" t="str">
            <v>东区3号库</v>
          </cell>
        </row>
        <row r="6726">
          <cell r="H6726" t="str">
            <v>—1A313</v>
          </cell>
        </row>
        <row r="6726">
          <cell r="O6726" t="str">
            <v>待售</v>
          </cell>
        </row>
        <row r="6727">
          <cell r="D6727" t="str">
            <v>美汇半岛车位</v>
          </cell>
          <cell r="E6727" t="str">
            <v>东区3号库</v>
          </cell>
        </row>
        <row r="6727">
          <cell r="H6727" t="str">
            <v>—1A314</v>
          </cell>
        </row>
        <row r="6727">
          <cell r="O6727" t="str">
            <v>待售</v>
          </cell>
        </row>
        <row r="6728">
          <cell r="D6728" t="str">
            <v>美汇半岛车位</v>
          </cell>
          <cell r="E6728" t="str">
            <v>东区3号库</v>
          </cell>
        </row>
        <row r="6728">
          <cell r="H6728" t="str">
            <v>—1A315</v>
          </cell>
        </row>
        <row r="6728">
          <cell r="O6728" t="str">
            <v>待售</v>
          </cell>
        </row>
        <row r="6729">
          <cell r="D6729" t="str">
            <v>美汇半岛车位</v>
          </cell>
          <cell r="E6729" t="str">
            <v>东区3号库</v>
          </cell>
        </row>
        <row r="6729">
          <cell r="H6729" t="str">
            <v>—1A316</v>
          </cell>
        </row>
        <row r="6729">
          <cell r="O6729" t="str">
            <v>待售</v>
          </cell>
        </row>
        <row r="6730">
          <cell r="D6730" t="str">
            <v>美汇半岛车位</v>
          </cell>
          <cell r="E6730" t="str">
            <v>东区3号库</v>
          </cell>
        </row>
        <row r="6730">
          <cell r="H6730" t="str">
            <v>—1A317</v>
          </cell>
        </row>
        <row r="6730">
          <cell r="O6730" t="str">
            <v>待售</v>
          </cell>
        </row>
        <row r="6731">
          <cell r="D6731" t="str">
            <v>美汇半岛车位</v>
          </cell>
          <cell r="E6731" t="str">
            <v>东区3号库</v>
          </cell>
        </row>
        <row r="6731">
          <cell r="H6731" t="str">
            <v>—1A318</v>
          </cell>
        </row>
        <row r="6731">
          <cell r="O6731" t="str">
            <v>待售</v>
          </cell>
        </row>
        <row r="6732">
          <cell r="D6732" t="str">
            <v>美汇半岛车位</v>
          </cell>
          <cell r="E6732" t="str">
            <v>东区3号库</v>
          </cell>
        </row>
        <row r="6732">
          <cell r="H6732" t="str">
            <v>—1A319</v>
          </cell>
        </row>
        <row r="6732">
          <cell r="O6732" t="str">
            <v>待售</v>
          </cell>
        </row>
        <row r="6733">
          <cell r="D6733" t="str">
            <v>美汇半岛车位</v>
          </cell>
          <cell r="E6733" t="str">
            <v>东区3号库</v>
          </cell>
        </row>
        <row r="6733">
          <cell r="H6733" t="str">
            <v>—1A320</v>
          </cell>
        </row>
        <row r="6733">
          <cell r="O6733" t="str">
            <v>待售</v>
          </cell>
        </row>
        <row r="6734">
          <cell r="D6734" t="str">
            <v>美汇半岛车位</v>
          </cell>
          <cell r="E6734" t="str">
            <v>东区3号库</v>
          </cell>
        </row>
        <row r="6734">
          <cell r="H6734" t="str">
            <v>—1A321</v>
          </cell>
        </row>
        <row r="6734">
          <cell r="O6734" t="str">
            <v>待售</v>
          </cell>
        </row>
        <row r="6735">
          <cell r="D6735" t="str">
            <v>美汇半岛车位</v>
          </cell>
          <cell r="E6735" t="str">
            <v>东区3号库</v>
          </cell>
        </row>
        <row r="6735">
          <cell r="H6735" t="str">
            <v>—1A322</v>
          </cell>
        </row>
        <row r="6735">
          <cell r="O6735" t="str">
            <v>待售</v>
          </cell>
        </row>
        <row r="6736">
          <cell r="D6736" t="str">
            <v>美汇半岛车位</v>
          </cell>
          <cell r="E6736" t="str">
            <v>东区3号库</v>
          </cell>
        </row>
        <row r="6736">
          <cell r="H6736" t="str">
            <v>—1A323</v>
          </cell>
        </row>
        <row r="6736">
          <cell r="O6736" t="str">
            <v>待售</v>
          </cell>
        </row>
        <row r="6737">
          <cell r="D6737" t="str">
            <v>美汇半岛车位</v>
          </cell>
          <cell r="E6737" t="str">
            <v>东区3号库</v>
          </cell>
        </row>
        <row r="6737">
          <cell r="H6737" t="str">
            <v>—1A324</v>
          </cell>
        </row>
        <row r="6737">
          <cell r="O6737" t="str">
            <v>待售</v>
          </cell>
        </row>
        <row r="6738">
          <cell r="D6738" t="str">
            <v>美汇半岛车位</v>
          </cell>
          <cell r="E6738" t="str">
            <v>东区3号库</v>
          </cell>
        </row>
        <row r="6738">
          <cell r="H6738" t="str">
            <v>—1A325</v>
          </cell>
        </row>
        <row r="6738">
          <cell r="O6738" t="str">
            <v>待售</v>
          </cell>
        </row>
        <row r="6739">
          <cell r="D6739" t="str">
            <v>美汇半岛车位</v>
          </cell>
          <cell r="E6739" t="str">
            <v>东区3号库</v>
          </cell>
        </row>
        <row r="6739">
          <cell r="H6739" t="str">
            <v>—1A326</v>
          </cell>
        </row>
        <row r="6739">
          <cell r="O6739" t="str">
            <v>待售</v>
          </cell>
        </row>
        <row r="6740">
          <cell r="D6740" t="str">
            <v>美汇半岛车位</v>
          </cell>
          <cell r="E6740" t="str">
            <v>东区3号库</v>
          </cell>
        </row>
        <row r="6740">
          <cell r="H6740" t="str">
            <v>—1A327</v>
          </cell>
        </row>
        <row r="6740">
          <cell r="O6740" t="str">
            <v>待售</v>
          </cell>
        </row>
        <row r="6741">
          <cell r="D6741" t="str">
            <v>美汇半岛车位</v>
          </cell>
          <cell r="E6741" t="str">
            <v>东区3号库</v>
          </cell>
        </row>
        <row r="6741">
          <cell r="H6741" t="str">
            <v>—1A328</v>
          </cell>
        </row>
        <row r="6741">
          <cell r="O6741" t="str">
            <v>待售</v>
          </cell>
        </row>
        <row r="6742">
          <cell r="D6742" t="str">
            <v>美汇半岛车位</v>
          </cell>
          <cell r="E6742" t="str">
            <v>东区3号库</v>
          </cell>
        </row>
        <row r="6742">
          <cell r="H6742" t="str">
            <v>—1A329</v>
          </cell>
        </row>
        <row r="6742">
          <cell r="O6742" t="str">
            <v>待售</v>
          </cell>
        </row>
        <row r="6743">
          <cell r="D6743" t="str">
            <v>美汇半岛车位</v>
          </cell>
          <cell r="E6743" t="str">
            <v>东区3号库</v>
          </cell>
        </row>
        <row r="6743">
          <cell r="H6743" t="str">
            <v>—1A330</v>
          </cell>
        </row>
        <row r="6743">
          <cell r="O6743" t="str">
            <v>待售</v>
          </cell>
        </row>
        <row r="6744">
          <cell r="D6744" t="str">
            <v>美汇半岛车位</v>
          </cell>
          <cell r="E6744" t="str">
            <v>东区3号库</v>
          </cell>
        </row>
        <row r="6744">
          <cell r="H6744" t="str">
            <v>—1A331</v>
          </cell>
        </row>
        <row r="6744">
          <cell r="O6744" t="str">
            <v>待售</v>
          </cell>
        </row>
        <row r="6745">
          <cell r="D6745" t="str">
            <v>美汇半岛车位</v>
          </cell>
          <cell r="E6745" t="str">
            <v>东区3号库</v>
          </cell>
        </row>
        <row r="6745">
          <cell r="H6745" t="str">
            <v>—1A332</v>
          </cell>
        </row>
        <row r="6745">
          <cell r="O6745" t="str">
            <v>待售</v>
          </cell>
        </row>
        <row r="6746">
          <cell r="D6746" t="str">
            <v>美汇半岛车位</v>
          </cell>
          <cell r="E6746" t="str">
            <v>东区3号库</v>
          </cell>
        </row>
        <row r="6746">
          <cell r="H6746" t="str">
            <v>—1A333</v>
          </cell>
        </row>
        <row r="6746">
          <cell r="O6746" t="str">
            <v>待售</v>
          </cell>
        </row>
        <row r="6747">
          <cell r="D6747" t="str">
            <v>美汇半岛车位</v>
          </cell>
          <cell r="E6747" t="str">
            <v>东区3号库</v>
          </cell>
        </row>
        <row r="6747">
          <cell r="H6747" t="str">
            <v>—1A334</v>
          </cell>
        </row>
        <row r="6747">
          <cell r="O6747" t="str">
            <v>待售</v>
          </cell>
        </row>
        <row r="6748">
          <cell r="D6748" t="str">
            <v>美汇半岛车位</v>
          </cell>
          <cell r="E6748" t="str">
            <v>东区3号库</v>
          </cell>
        </row>
        <row r="6748">
          <cell r="H6748" t="str">
            <v>—1A335</v>
          </cell>
        </row>
        <row r="6748">
          <cell r="O6748" t="str">
            <v>待售</v>
          </cell>
        </row>
        <row r="6749">
          <cell r="D6749" t="str">
            <v>美汇半岛车位</v>
          </cell>
          <cell r="E6749" t="str">
            <v>东区3号库</v>
          </cell>
        </row>
        <row r="6749">
          <cell r="H6749" t="str">
            <v>—1A336</v>
          </cell>
        </row>
        <row r="6749">
          <cell r="O6749" t="str">
            <v>待售</v>
          </cell>
        </row>
        <row r="6750">
          <cell r="D6750" t="str">
            <v>美汇半岛车位</v>
          </cell>
          <cell r="E6750" t="str">
            <v>东区3号库</v>
          </cell>
        </row>
        <row r="6750">
          <cell r="H6750" t="str">
            <v>—1A337</v>
          </cell>
        </row>
        <row r="6750">
          <cell r="O6750" t="str">
            <v>待售</v>
          </cell>
        </row>
        <row r="6751">
          <cell r="D6751" t="str">
            <v>美汇半岛车位</v>
          </cell>
          <cell r="E6751" t="str">
            <v>东区3号库</v>
          </cell>
        </row>
        <row r="6751">
          <cell r="H6751" t="str">
            <v>—1A338</v>
          </cell>
        </row>
        <row r="6751">
          <cell r="O6751" t="str">
            <v>待售</v>
          </cell>
        </row>
        <row r="6752">
          <cell r="D6752" t="str">
            <v>美汇半岛车位</v>
          </cell>
          <cell r="E6752" t="str">
            <v>东区3号库</v>
          </cell>
        </row>
        <row r="6752">
          <cell r="H6752" t="str">
            <v>—1A339</v>
          </cell>
        </row>
        <row r="6752">
          <cell r="O6752" t="str">
            <v>待售</v>
          </cell>
        </row>
        <row r="6753">
          <cell r="D6753" t="str">
            <v>美汇半岛车位</v>
          </cell>
          <cell r="E6753" t="str">
            <v>东区3号库</v>
          </cell>
        </row>
        <row r="6753">
          <cell r="H6753" t="str">
            <v>—1A340</v>
          </cell>
        </row>
        <row r="6753">
          <cell r="O6753" t="str">
            <v>待售</v>
          </cell>
        </row>
        <row r="6754">
          <cell r="D6754" t="str">
            <v>美汇半岛车位</v>
          </cell>
          <cell r="E6754" t="str">
            <v>东区3号库</v>
          </cell>
        </row>
        <row r="6754">
          <cell r="H6754" t="str">
            <v>—1A341</v>
          </cell>
        </row>
        <row r="6754">
          <cell r="O6754" t="str">
            <v>待售</v>
          </cell>
        </row>
        <row r="6755">
          <cell r="D6755" t="str">
            <v>美汇半岛车位</v>
          </cell>
          <cell r="E6755" t="str">
            <v>东区3号库</v>
          </cell>
        </row>
        <row r="6755">
          <cell r="H6755" t="str">
            <v>—1A342</v>
          </cell>
        </row>
        <row r="6755">
          <cell r="O6755" t="str">
            <v>待售</v>
          </cell>
        </row>
        <row r="6756">
          <cell r="D6756" t="str">
            <v>美汇半岛车位</v>
          </cell>
          <cell r="E6756" t="str">
            <v>东区3号库</v>
          </cell>
        </row>
        <row r="6756">
          <cell r="H6756" t="str">
            <v>—1A343</v>
          </cell>
        </row>
        <row r="6756">
          <cell r="O6756" t="str">
            <v>待售</v>
          </cell>
        </row>
        <row r="6757">
          <cell r="D6757" t="str">
            <v>美汇半岛车位</v>
          </cell>
          <cell r="E6757" t="str">
            <v>东区3号库</v>
          </cell>
        </row>
        <row r="6757">
          <cell r="H6757" t="str">
            <v>—1A344</v>
          </cell>
        </row>
        <row r="6757">
          <cell r="O6757" t="str">
            <v>待售</v>
          </cell>
        </row>
        <row r="6758">
          <cell r="D6758" t="str">
            <v>美汇半岛车位</v>
          </cell>
          <cell r="E6758" t="str">
            <v>东区3号库</v>
          </cell>
        </row>
        <row r="6758">
          <cell r="H6758" t="str">
            <v>—1A345</v>
          </cell>
        </row>
        <row r="6758">
          <cell r="O6758" t="str">
            <v>待售</v>
          </cell>
        </row>
        <row r="6759">
          <cell r="D6759" t="str">
            <v>美汇半岛车位</v>
          </cell>
          <cell r="E6759" t="str">
            <v>东区3号库</v>
          </cell>
        </row>
        <row r="6759">
          <cell r="H6759" t="str">
            <v>—1A346</v>
          </cell>
        </row>
        <row r="6759">
          <cell r="O6759" t="str">
            <v>待售</v>
          </cell>
        </row>
        <row r="6760">
          <cell r="D6760" t="str">
            <v>美汇半岛车位</v>
          </cell>
          <cell r="E6760" t="str">
            <v>东区3号库</v>
          </cell>
        </row>
        <row r="6760">
          <cell r="H6760" t="str">
            <v>—1A347</v>
          </cell>
        </row>
        <row r="6760">
          <cell r="O6760" t="str">
            <v>待售</v>
          </cell>
        </row>
        <row r="6761">
          <cell r="D6761" t="str">
            <v>美汇半岛车位</v>
          </cell>
          <cell r="E6761" t="str">
            <v>东区3号库</v>
          </cell>
        </row>
        <row r="6761">
          <cell r="H6761" t="str">
            <v>—1A348</v>
          </cell>
        </row>
        <row r="6761">
          <cell r="O6761" t="str">
            <v>待售</v>
          </cell>
        </row>
        <row r="6762">
          <cell r="D6762" t="str">
            <v>美汇半岛车位</v>
          </cell>
          <cell r="E6762" t="str">
            <v>东区3号库</v>
          </cell>
        </row>
        <row r="6762">
          <cell r="H6762" t="str">
            <v>—1A349</v>
          </cell>
        </row>
        <row r="6762">
          <cell r="O6762" t="str">
            <v>待售</v>
          </cell>
        </row>
        <row r="6763">
          <cell r="D6763" t="str">
            <v>美汇半岛车位</v>
          </cell>
          <cell r="E6763" t="str">
            <v>东区3号库</v>
          </cell>
        </row>
        <row r="6763">
          <cell r="H6763" t="str">
            <v>—1A350</v>
          </cell>
        </row>
        <row r="6763">
          <cell r="O6763" t="str">
            <v>待售</v>
          </cell>
        </row>
        <row r="6764">
          <cell r="D6764" t="str">
            <v>美汇半岛车位</v>
          </cell>
          <cell r="E6764" t="str">
            <v>东区3号库</v>
          </cell>
        </row>
        <row r="6764">
          <cell r="H6764" t="str">
            <v>—1A351</v>
          </cell>
        </row>
        <row r="6764">
          <cell r="O6764" t="str">
            <v>待售</v>
          </cell>
        </row>
        <row r="6765">
          <cell r="D6765" t="str">
            <v>美汇半岛车位</v>
          </cell>
          <cell r="E6765" t="str">
            <v>东区3号库</v>
          </cell>
        </row>
        <row r="6765">
          <cell r="H6765" t="str">
            <v>—1A352</v>
          </cell>
        </row>
        <row r="6765">
          <cell r="O6765" t="str">
            <v>待售</v>
          </cell>
        </row>
        <row r="6766">
          <cell r="D6766" t="str">
            <v>美汇半岛车位</v>
          </cell>
          <cell r="E6766" t="str">
            <v>东区3号库</v>
          </cell>
        </row>
        <row r="6766">
          <cell r="H6766" t="str">
            <v>—1A353</v>
          </cell>
        </row>
        <row r="6766">
          <cell r="O6766" t="str">
            <v>待售</v>
          </cell>
        </row>
        <row r="6767">
          <cell r="D6767" t="str">
            <v>美汇半岛车位</v>
          </cell>
          <cell r="E6767" t="str">
            <v>东区3号库</v>
          </cell>
        </row>
        <row r="6767">
          <cell r="H6767" t="str">
            <v>—1A354</v>
          </cell>
        </row>
        <row r="6767">
          <cell r="O6767" t="str">
            <v>待售</v>
          </cell>
        </row>
        <row r="6768">
          <cell r="D6768" t="str">
            <v>美汇半岛车位</v>
          </cell>
          <cell r="E6768" t="str">
            <v>东区3号库</v>
          </cell>
        </row>
        <row r="6768">
          <cell r="H6768" t="str">
            <v>—1A355</v>
          </cell>
        </row>
        <row r="6768">
          <cell r="O6768" t="str">
            <v>待售</v>
          </cell>
        </row>
        <row r="6769">
          <cell r="D6769" t="str">
            <v>美汇半岛车位</v>
          </cell>
          <cell r="E6769" t="str">
            <v>东区3号库</v>
          </cell>
        </row>
        <row r="6769">
          <cell r="H6769" t="str">
            <v>—1A356</v>
          </cell>
        </row>
        <row r="6769">
          <cell r="O6769" t="str">
            <v>待售</v>
          </cell>
        </row>
        <row r="6770">
          <cell r="D6770" t="str">
            <v>美汇半岛车位</v>
          </cell>
          <cell r="E6770" t="str">
            <v>东区3号库</v>
          </cell>
        </row>
        <row r="6770">
          <cell r="H6770" t="str">
            <v>—1A357</v>
          </cell>
        </row>
        <row r="6770">
          <cell r="O6770" t="str">
            <v>待售</v>
          </cell>
        </row>
        <row r="6771">
          <cell r="D6771" t="str">
            <v>美汇半岛车位</v>
          </cell>
          <cell r="E6771" t="str">
            <v>东区3号库</v>
          </cell>
        </row>
        <row r="6771">
          <cell r="H6771" t="str">
            <v>—1A358</v>
          </cell>
        </row>
        <row r="6771">
          <cell r="O6771" t="str">
            <v>待售</v>
          </cell>
        </row>
        <row r="6772">
          <cell r="D6772" t="str">
            <v>美汇半岛车位</v>
          </cell>
          <cell r="E6772" t="str">
            <v>东区3号库</v>
          </cell>
        </row>
        <row r="6772">
          <cell r="H6772" t="str">
            <v>—1A359</v>
          </cell>
        </row>
        <row r="6772">
          <cell r="O6772" t="str">
            <v>待售</v>
          </cell>
        </row>
        <row r="6773">
          <cell r="D6773" t="str">
            <v>美汇半岛车位</v>
          </cell>
          <cell r="E6773" t="str">
            <v>东区3号库</v>
          </cell>
        </row>
        <row r="6773">
          <cell r="H6773" t="str">
            <v>—1A360</v>
          </cell>
        </row>
        <row r="6773">
          <cell r="O6773" t="str">
            <v>待售</v>
          </cell>
        </row>
        <row r="6774">
          <cell r="D6774" t="str">
            <v>美汇半岛车位</v>
          </cell>
          <cell r="E6774" t="str">
            <v>东区3号库</v>
          </cell>
        </row>
        <row r="6774">
          <cell r="H6774" t="str">
            <v>—1A361</v>
          </cell>
        </row>
        <row r="6774">
          <cell r="O6774" t="str">
            <v>待售</v>
          </cell>
        </row>
        <row r="6775">
          <cell r="D6775" t="str">
            <v>美汇半岛车位</v>
          </cell>
          <cell r="E6775" t="str">
            <v>东区3号库</v>
          </cell>
        </row>
        <row r="6775">
          <cell r="H6775" t="str">
            <v>—1A362</v>
          </cell>
        </row>
        <row r="6775">
          <cell r="O6775" t="str">
            <v>待售</v>
          </cell>
        </row>
        <row r="6776">
          <cell r="D6776" t="str">
            <v>美汇半岛车位</v>
          </cell>
          <cell r="E6776" t="str">
            <v>东区3号库</v>
          </cell>
        </row>
        <row r="6776">
          <cell r="H6776" t="str">
            <v>—1A363</v>
          </cell>
        </row>
        <row r="6776">
          <cell r="O6776" t="str">
            <v>待售</v>
          </cell>
        </row>
        <row r="6777">
          <cell r="D6777" t="str">
            <v>美汇半岛车位</v>
          </cell>
          <cell r="E6777" t="str">
            <v>东区3号库</v>
          </cell>
        </row>
        <row r="6777">
          <cell r="H6777" t="str">
            <v>—1A364</v>
          </cell>
        </row>
        <row r="6777">
          <cell r="O6777" t="str">
            <v>待售</v>
          </cell>
        </row>
        <row r="6778">
          <cell r="D6778" t="str">
            <v>美汇半岛车位</v>
          </cell>
          <cell r="E6778" t="str">
            <v>东区3号库</v>
          </cell>
        </row>
        <row r="6778">
          <cell r="H6778" t="str">
            <v>—1A365</v>
          </cell>
        </row>
        <row r="6778">
          <cell r="O6778" t="str">
            <v>待售</v>
          </cell>
        </row>
        <row r="6779">
          <cell r="D6779" t="str">
            <v>美汇半岛车位</v>
          </cell>
          <cell r="E6779" t="str">
            <v>东区3号库</v>
          </cell>
        </row>
        <row r="6779">
          <cell r="H6779" t="str">
            <v>—1A366</v>
          </cell>
        </row>
        <row r="6779">
          <cell r="O6779" t="str">
            <v>待售</v>
          </cell>
        </row>
        <row r="6780">
          <cell r="D6780" t="str">
            <v>美汇半岛车位</v>
          </cell>
          <cell r="E6780" t="str">
            <v>东区3号库</v>
          </cell>
        </row>
        <row r="6780">
          <cell r="H6780" t="str">
            <v>—1A367</v>
          </cell>
        </row>
        <row r="6780">
          <cell r="O6780" t="str">
            <v>待售</v>
          </cell>
        </row>
        <row r="6781">
          <cell r="D6781" t="str">
            <v>美汇半岛车位</v>
          </cell>
          <cell r="E6781" t="str">
            <v>东区3号库</v>
          </cell>
        </row>
        <row r="6781">
          <cell r="H6781" t="str">
            <v>—1A368</v>
          </cell>
        </row>
        <row r="6781">
          <cell r="O6781" t="str">
            <v>待售</v>
          </cell>
        </row>
        <row r="6782">
          <cell r="D6782" t="str">
            <v>美汇半岛车位</v>
          </cell>
          <cell r="E6782" t="str">
            <v>东区3号库</v>
          </cell>
        </row>
        <row r="6782">
          <cell r="H6782" t="str">
            <v>—1A369</v>
          </cell>
        </row>
        <row r="6782">
          <cell r="O6782" t="str">
            <v>待售</v>
          </cell>
        </row>
        <row r="6783">
          <cell r="D6783" t="str">
            <v>美汇半岛车位</v>
          </cell>
          <cell r="E6783" t="str">
            <v>东区3号库</v>
          </cell>
        </row>
        <row r="6783">
          <cell r="H6783" t="str">
            <v>—1A370</v>
          </cell>
        </row>
        <row r="6783">
          <cell r="O6783" t="str">
            <v>待售</v>
          </cell>
        </row>
        <row r="6784">
          <cell r="D6784" t="str">
            <v>美汇半岛车位</v>
          </cell>
          <cell r="E6784" t="str">
            <v>东区3号库</v>
          </cell>
        </row>
        <row r="6784">
          <cell r="H6784" t="str">
            <v>—1A371</v>
          </cell>
        </row>
        <row r="6784">
          <cell r="O6784" t="str">
            <v>待售</v>
          </cell>
        </row>
        <row r="6785">
          <cell r="D6785" t="str">
            <v>美汇半岛车位</v>
          </cell>
          <cell r="E6785" t="str">
            <v>东区3号库</v>
          </cell>
        </row>
        <row r="6785">
          <cell r="H6785" t="str">
            <v>—1A372</v>
          </cell>
        </row>
        <row r="6785">
          <cell r="O6785" t="str">
            <v>待售</v>
          </cell>
        </row>
        <row r="6786">
          <cell r="D6786" t="str">
            <v>美汇半岛车位</v>
          </cell>
          <cell r="E6786" t="str">
            <v>东区3号库</v>
          </cell>
        </row>
        <row r="6786">
          <cell r="H6786" t="str">
            <v>—1A373</v>
          </cell>
        </row>
        <row r="6786">
          <cell r="O6786" t="str">
            <v>待售</v>
          </cell>
        </row>
        <row r="6787">
          <cell r="D6787" t="str">
            <v>美汇半岛车位</v>
          </cell>
          <cell r="E6787" t="str">
            <v>东区3号库</v>
          </cell>
        </row>
        <row r="6787">
          <cell r="H6787" t="str">
            <v>—1A374</v>
          </cell>
        </row>
        <row r="6787">
          <cell r="O6787" t="str">
            <v>待售</v>
          </cell>
        </row>
        <row r="6788">
          <cell r="D6788" t="str">
            <v>美汇半岛车位</v>
          </cell>
          <cell r="E6788" t="str">
            <v>东区3号库</v>
          </cell>
        </row>
        <row r="6788">
          <cell r="H6788" t="str">
            <v>—1A375</v>
          </cell>
        </row>
        <row r="6788">
          <cell r="O6788" t="str">
            <v>待售</v>
          </cell>
        </row>
        <row r="6789">
          <cell r="D6789" t="str">
            <v>美汇半岛车位</v>
          </cell>
          <cell r="E6789" t="str">
            <v>东区3号库</v>
          </cell>
        </row>
        <row r="6789">
          <cell r="H6789" t="str">
            <v>—1A376</v>
          </cell>
        </row>
        <row r="6789">
          <cell r="O6789" t="str">
            <v>待售</v>
          </cell>
        </row>
        <row r="6790">
          <cell r="D6790" t="str">
            <v>美汇半岛车位</v>
          </cell>
          <cell r="E6790" t="str">
            <v>东区3号库</v>
          </cell>
        </row>
        <row r="6790">
          <cell r="H6790" t="str">
            <v>—1A377</v>
          </cell>
        </row>
        <row r="6790">
          <cell r="O6790" t="str">
            <v>待售</v>
          </cell>
        </row>
        <row r="6791">
          <cell r="D6791" t="str">
            <v>美汇半岛车位</v>
          </cell>
          <cell r="E6791" t="str">
            <v>东区3号库</v>
          </cell>
        </row>
        <row r="6791">
          <cell r="H6791" t="str">
            <v>—1A378</v>
          </cell>
        </row>
        <row r="6791">
          <cell r="O6791" t="str">
            <v>待售</v>
          </cell>
        </row>
        <row r="6792">
          <cell r="D6792" t="str">
            <v>美汇半岛车位</v>
          </cell>
          <cell r="E6792" t="str">
            <v>东区3号库</v>
          </cell>
        </row>
        <row r="6792">
          <cell r="H6792" t="str">
            <v>—1A379</v>
          </cell>
        </row>
        <row r="6792">
          <cell r="O6792" t="str">
            <v>待售</v>
          </cell>
        </row>
        <row r="6793">
          <cell r="D6793" t="str">
            <v>美汇半岛车位</v>
          </cell>
          <cell r="E6793" t="str">
            <v>东区3号库</v>
          </cell>
        </row>
        <row r="6793">
          <cell r="H6793" t="str">
            <v>—1A380</v>
          </cell>
        </row>
        <row r="6793">
          <cell r="O6793" t="str">
            <v>待售</v>
          </cell>
        </row>
        <row r="6794">
          <cell r="D6794" t="str">
            <v>美汇半岛车位</v>
          </cell>
          <cell r="E6794" t="str">
            <v>东区3号库</v>
          </cell>
        </row>
        <row r="6794">
          <cell r="H6794" t="str">
            <v>—1A381</v>
          </cell>
        </row>
        <row r="6794">
          <cell r="O6794" t="str">
            <v>待售</v>
          </cell>
        </row>
        <row r="6795">
          <cell r="D6795" t="str">
            <v>美汇半岛车位</v>
          </cell>
          <cell r="E6795" t="str">
            <v>东区3号库</v>
          </cell>
        </row>
        <row r="6795">
          <cell r="H6795" t="str">
            <v>—1A382</v>
          </cell>
        </row>
        <row r="6795">
          <cell r="O6795" t="str">
            <v>待售</v>
          </cell>
        </row>
        <row r="6796">
          <cell r="D6796" t="str">
            <v>美汇半岛车位</v>
          </cell>
          <cell r="E6796" t="str">
            <v>东区3号库</v>
          </cell>
        </row>
        <row r="6796">
          <cell r="H6796" t="str">
            <v>—1A383</v>
          </cell>
        </row>
        <row r="6796">
          <cell r="O6796" t="str">
            <v>待售</v>
          </cell>
        </row>
        <row r="6797">
          <cell r="D6797" t="str">
            <v>美汇半岛车位</v>
          </cell>
          <cell r="E6797" t="str">
            <v>东区3号库</v>
          </cell>
        </row>
        <row r="6797">
          <cell r="H6797" t="str">
            <v>—1A384</v>
          </cell>
        </row>
        <row r="6797">
          <cell r="O6797" t="str">
            <v>待售</v>
          </cell>
        </row>
        <row r="6798">
          <cell r="D6798" t="str">
            <v>美汇半岛车位</v>
          </cell>
          <cell r="E6798" t="str">
            <v>东区3号库</v>
          </cell>
        </row>
        <row r="6798">
          <cell r="H6798" t="str">
            <v>—1A385</v>
          </cell>
        </row>
        <row r="6798">
          <cell r="O6798" t="str">
            <v>待售</v>
          </cell>
        </row>
        <row r="6799">
          <cell r="D6799" t="str">
            <v>美汇半岛车位</v>
          </cell>
          <cell r="E6799" t="str">
            <v>东区3号库</v>
          </cell>
        </row>
        <row r="6799">
          <cell r="H6799" t="str">
            <v>—1A386</v>
          </cell>
        </row>
        <row r="6799">
          <cell r="O6799" t="str">
            <v>待售</v>
          </cell>
        </row>
        <row r="6800">
          <cell r="D6800" t="str">
            <v>美汇半岛车位</v>
          </cell>
          <cell r="E6800" t="str">
            <v>东区3号库</v>
          </cell>
        </row>
        <row r="6800">
          <cell r="H6800" t="str">
            <v>—1A387</v>
          </cell>
        </row>
        <row r="6800">
          <cell r="O6800" t="str">
            <v>待售</v>
          </cell>
        </row>
        <row r="6801">
          <cell r="D6801" t="str">
            <v>美汇半岛车位</v>
          </cell>
          <cell r="E6801" t="str">
            <v>东区3号库</v>
          </cell>
        </row>
        <row r="6801">
          <cell r="H6801" t="str">
            <v>—1A388</v>
          </cell>
        </row>
        <row r="6801">
          <cell r="O6801" t="str">
            <v>待售</v>
          </cell>
        </row>
        <row r="6802">
          <cell r="D6802" t="str">
            <v>美汇半岛车位</v>
          </cell>
          <cell r="E6802" t="str">
            <v>东区3号库</v>
          </cell>
        </row>
        <row r="6802">
          <cell r="H6802" t="str">
            <v>—1A389</v>
          </cell>
        </row>
        <row r="6802">
          <cell r="O6802" t="str">
            <v>待售</v>
          </cell>
        </row>
        <row r="6803">
          <cell r="D6803" t="str">
            <v>美汇半岛车位</v>
          </cell>
          <cell r="E6803" t="str">
            <v>东区3号库</v>
          </cell>
        </row>
        <row r="6803">
          <cell r="H6803" t="str">
            <v>—1A390</v>
          </cell>
        </row>
        <row r="6803">
          <cell r="O6803" t="str">
            <v>待售</v>
          </cell>
        </row>
        <row r="6804">
          <cell r="D6804" t="str">
            <v>美汇半岛车位</v>
          </cell>
          <cell r="E6804" t="str">
            <v>东区3号库</v>
          </cell>
        </row>
        <row r="6804">
          <cell r="H6804" t="str">
            <v>—1A391</v>
          </cell>
        </row>
        <row r="6804">
          <cell r="O6804" t="str">
            <v>待售</v>
          </cell>
        </row>
        <row r="6805">
          <cell r="D6805" t="str">
            <v>美汇半岛车位</v>
          </cell>
          <cell r="E6805" t="str">
            <v>东区3号库</v>
          </cell>
        </row>
        <row r="6805">
          <cell r="H6805" t="str">
            <v>—1A392</v>
          </cell>
        </row>
        <row r="6805">
          <cell r="O6805" t="str">
            <v>待售</v>
          </cell>
        </row>
        <row r="6806">
          <cell r="D6806" t="str">
            <v>美汇半岛车位</v>
          </cell>
          <cell r="E6806" t="str">
            <v>东区3号库</v>
          </cell>
        </row>
        <row r="6806">
          <cell r="H6806" t="str">
            <v>—1A393</v>
          </cell>
        </row>
        <row r="6806">
          <cell r="O6806" t="str">
            <v>待售</v>
          </cell>
        </row>
        <row r="6807">
          <cell r="D6807" t="str">
            <v>美汇半岛车位</v>
          </cell>
          <cell r="E6807" t="str">
            <v>东区3号库</v>
          </cell>
        </row>
        <row r="6807">
          <cell r="H6807" t="str">
            <v>—1B001</v>
          </cell>
        </row>
        <row r="6807">
          <cell r="O6807" t="str">
            <v>待售</v>
          </cell>
        </row>
        <row r="6808">
          <cell r="D6808" t="str">
            <v>美汇半岛车位</v>
          </cell>
          <cell r="E6808" t="str">
            <v>东区3号库</v>
          </cell>
        </row>
        <row r="6808">
          <cell r="H6808" t="str">
            <v>—1B002</v>
          </cell>
        </row>
        <row r="6808">
          <cell r="O6808" t="str">
            <v>销控</v>
          </cell>
        </row>
        <row r="6809">
          <cell r="D6809" t="str">
            <v>美汇半岛车位</v>
          </cell>
          <cell r="E6809" t="str">
            <v>东区3号库</v>
          </cell>
        </row>
        <row r="6809">
          <cell r="H6809" t="str">
            <v>—1B003</v>
          </cell>
        </row>
        <row r="6809">
          <cell r="O6809" t="str">
            <v>待售</v>
          </cell>
        </row>
        <row r="6810">
          <cell r="D6810" t="str">
            <v>美汇半岛车位</v>
          </cell>
          <cell r="E6810" t="str">
            <v>东区3号库</v>
          </cell>
        </row>
        <row r="6810">
          <cell r="H6810" t="str">
            <v>—1C0001</v>
          </cell>
        </row>
        <row r="6810">
          <cell r="O6810" t="str">
            <v>待售</v>
          </cell>
        </row>
        <row r="6811">
          <cell r="D6811" t="str">
            <v>美汇半岛车位</v>
          </cell>
          <cell r="E6811" t="str">
            <v>东区3号库</v>
          </cell>
        </row>
        <row r="6811">
          <cell r="H6811" t="str">
            <v>—1C0002</v>
          </cell>
        </row>
        <row r="6811">
          <cell r="O6811" t="str">
            <v>待售</v>
          </cell>
        </row>
        <row r="6812">
          <cell r="D6812" t="str">
            <v>美汇半岛车位</v>
          </cell>
          <cell r="E6812" t="str">
            <v>东区3号库</v>
          </cell>
        </row>
        <row r="6812">
          <cell r="H6812" t="str">
            <v>—1C0003</v>
          </cell>
        </row>
        <row r="6812">
          <cell r="O6812" t="str">
            <v>待售</v>
          </cell>
        </row>
        <row r="6813">
          <cell r="D6813" t="str">
            <v>美汇半岛车位</v>
          </cell>
          <cell r="E6813" t="str">
            <v>东区3号库</v>
          </cell>
        </row>
        <row r="6813">
          <cell r="H6813" t="str">
            <v>—1C0004</v>
          </cell>
        </row>
        <row r="6813">
          <cell r="O6813" t="str">
            <v>待售</v>
          </cell>
        </row>
        <row r="6814">
          <cell r="D6814" t="str">
            <v>美汇半岛车位</v>
          </cell>
          <cell r="E6814" t="str">
            <v>东区3号库</v>
          </cell>
        </row>
        <row r="6814">
          <cell r="H6814" t="str">
            <v>—1C0005</v>
          </cell>
        </row>
        <row r="6814">
          <cell r="O6814" t="str">
            <v>待售</v>
          </cell>
        </row>
        <row r="6815">
          <cell r="D6815" t="str">
            <v>美汇半岛车位</v>
          </cell>
          <cell r="E6815" t="str">
            <v>东区3号库</v>
          </cell>
        </row>
        <row r="6815">
          <cell r="H6815" t="str">
            <v>—1C0006</v>
          </cell>
        </row>
        <row r="6815">
          <cell r="O6815" t="str">
            <v>待售</v>
          </cell>
        </row>
        <row r="6816">
          <cell r="D6816" t="str">
            <v>美汇半岛车位</v>
          </cell>
          <cell r="E6816" t="str">
            <v>东区3号库</v>
          </cell>
        </row>
        <row r="6816">
          <cell r="H6816" t="str">
            <v>—1C0007</v>
          </cell>
        </row>
        <row r="6816">
          <cell r="O6816" t="str">
            <v>待售</v>
          </cell>
        </row>
        <row r="6817">
          <cell r="D6817" t="str">
            <v>美汇半岛车位</v>
          </cell>
          <cell r="E6817" t="str">
            <v>东区3号库</v>
          </cell>
        </row>
        <row r="6817">
          <cell r="H6817" t="str">
            <v>—1C0008</v>
          </cell>
        </row>
        <row r="6817">
          <cell r="O6817" t="str">
            <v>待售</v>
          </cell>
        </row>
        <row r="6818">
          <cell r="D6818" t="str">
            <v>美汇半岛车位</v>
          </cell>
          <cell r="E6818" t="str">
            <v>东区3号库</v>
          </cell>
        </row>
        <row r="6818">
          <cell r="H6818" t="str">
            <v>—1C0009</v>
          </cell>
        </row>
        <row r="6818">
          <cell r="O6818" t="str">
            <v>待售</v>
          </cell>
        </row>
        <row r="6819">
          <cell r="D6819" t="str">
            <v>美汇半岛车位</v>
          </cell>
          <cell r="E6819" t="str">
            <v>东区3号库</v>
          </cell>
        </row>
        <row r="6819">
          <cell r="H6819" t="str">
            <v>—1C0010</v>
          </cell>
        </row>
        <row r="6819">
          <cell r="O6819" t="str">
            <v>待售</v>
          </cell>
        </row>
        <row r="6820">
          <cell r="D6820" t="str">
            <v>美汇半岛车位</v>
          </cell>
          <cell r="E6820" t="str">
            <v>东区3号库</v>
          </cell>
        </row>
        <row r="6820">
          <cell r="H6820" t="str">
            <v>—1C0011</v>
          </cell>
        </row>
        <row r="6820">
          <cell r="O6820" t="str">
            <v>待售</v>
          </cell>
        </row>
        <row r="6821">
          <cell r="D6821" t="str">
            <v>1栋商铺</v>
          </cell>
          <cell r="E6821" t="str">
            <v>1栋商铺</v>
          </cell>
        </row>
        <row r="6821">
          <cell r="H6821" t="str">
            <v>01铺</v>
          </cell>
        </row>
        <row r="6821">
          <cell r="O6821" t="str">
            <v>销控</v>
          </cell>
        </row>
        <row r="6822">
          <cell r="D6822" t="str">
            <v>1栋商铺</v>
          </cell>
          <cell r="E6822" t="str">
            <v>1栋商铺</v>
          </cell>
        </row>
        <row r="6822">
          <cell r="H6822" t="str">
            <v>02铺</v>
          </cell>
        </row>
        <row r="6822">
          <cell r="O6822" t="str">
            <v>销控</v>
          </cell>
        </row>
        <row r="6823">
          <cell r="D6823" t="str">
            <v>1栋商铺</v>
          </cell>
          <cell r="E6823" t="str">
            <v>1栋商铺</v>
          </cell>
        </row>
        <row r="6823">
          <cell r="H6823" t="str">
            <v>03铺</v>
          </cell>
        </row>
        <row r="6823">
          <cell r="O6823" t="str">
            <v>销控</v>
          </cell>
        </row>
        <row r="6824">
          <cell r="D6824" t="str">
            <v>1栋商铺</v>
          </cell>
          <cell r="E6824" t="str">
            <v>1栋商铺</v>
          </cell>
        </row>
        <row r="6824">
          <cell r="H6824" t="str">
            <v>04铺</v>
          </cell>
        </row>
        <row r="6824">
          <cell r="O6824" t="str">
            <v>销控</v>
          </cell>
        </row>
        <row r="6825">
          <cell r="D6825" t="str">
            <v>1栋商铺</v>
          </cell>
          <cell r="E6825" t="str">
            <v>1栋商铺</v>
          </cell>
        </row>
        <row r="6825">
          <cell r="H6825" t="str">
            <v>05铺</v>
          </cell>
        </row>
        <row r="6825">
          <cell r="O6825" t="str">
            <v>销控</v>
          </cell>
        </row>
        <row r="6826">
          <cell r="D6826" t="str">
            <v>1栋商铺</v>
          </cell>
          <cell r="E6826" t="str">
            <v>1栋商铺</v>
          </cell>
        </row>
        <row r="6826">
          <cell r="H6826" t="str">
            <v>06铺</v>
          </cell>
        </row>
        <row r="6826">
          <cell r="O6826" t="str">
            <v>销控</v>
          </cell>
        </row>
        <row r="6827">
          <cell r="D6827" t="str">
            <v>2栋商铺</v>
          </cell>
          <cell r="E6827" t="str">
            <v>2栋商铺</v>
          </cell>
        </row>
        <row r="6827">
          <cell r="H6827" t="str">
            <v>01铺</v>
          </cell>
        </row>
        <row r="6827">
          <cell r="O6827" t="str">
            <v>销控</v>
          </cell>
        </row>
        <row r="6828">
          <cell r="D6828" t="str">
            <v>2栋商铺</v>
          </cell>
          <cell r="E6828" t="str">
            <v>2栋商铺</v>
          </cell>
        </row>
        <row r="6828">
          <cell r="H6828" t="str">
            <v>02铺</v>
          </cell>
        </row>
        <row r="6828">
          <cell r="O6828" t="str">
            <v>销控</v>
          </cell>
        </row>
        <row r="6829">
          <cell r="D6829" t="str">
            <v>2栋商铺</v>
          </cell>
          <cell r="E6829" t="str">
            <v>2栋商铺</v>
          </cell>
        </row>
        <row r="6829">
          <cell r="H6829" t="str">
            <v>03铺</v>
          </cell>
        </row>
        <row r="6829">
          <cell r="O6829" t="str">
            <v>销控</v>
          </cell>
        </row>
        <row r="6830">
          <cell r="D6830" t="str">
            <v>2栋商铺</v>
          </cell>
          <cell r="E6830" t="str">
            <v>2栋商铺</v>
          </cell>
        </row>
        <row r="6830">
          <cell r="H6830" t="str">
            <v>04铺</v>
          </cell>
        </row>
        <row r="6830">
          <cell r="O6830" t="str">
            <v>销控</v>
          </cell>
        </row>
        <row r="6831">
          <cell r="D6831" t="str">
            <v>2栋商铺</v>
          </cell>
          <cell r="E6831" t="str">
            <v>2栋商铺</v>
          </cell>
        </row>
        <row r="6831">
          <cell r="H6831" t="str">
            <v>05铺</v>
          </cell>
        </row>
        <row r="6831">
          <cell r="O6831" t="str">
            <v>销控</v>
          </cell>
        </row>
        <row r="6832">
          <cell r="D6832" t="str">
            <v>2栋商铺</v>
          </cell>
          <cell r="E6832" t="str">
            <v>2栋商铺</v>
          </cell>
        </row>
        <row r="6832">
          <cell r="H6832" t="str">
            <v>06铺</v>
          </cell>
        </row>
        <row r="6832">
          <cell r="O6832" t="str">
            <v>销控</v>
          </cell>
        </row>
        <row r="6833">
          <cell r="D6833" t="str">
            <v>美林雅舍</v>
          </cell>
          <cell r="E6833" t="str">
            <v>1栋</v>
          </cell>
        </row>
        <row r="6833">
          <cell r="H6833" t="str">
            <v>1110</v>
          </cell>
        </row>
        <row r="6833">
          <cell r="O6833" t="str">
            <v>销控</v>
          </cell>
        </row>
        <row r="6834">
          <cell r="D6834" t="str">
            <v>美林雅舍</v>
          </cell>
          <cell r="E6834" t="str">
            <v>3－4栋商铺</v>
          </cell>
        </row>
        <row r="6834">
          <cell r="H6834" t="str">
            <v>006号</v>
          </cell>
        </row>
        <row r="6834">
          <cell r="O6834" t="str">
            <v>签约</v>
          </cell>
        </row>
        <row r="6835">
          <cell r="D6835" t="str">
            <v>美林雅舍</v>
          </cell>
          <cell r="E6835" t="str">
            <v>3－4栋商铺</v>
          </cell>
        </row>
        <row r="6835">
          <cell r="H6835" t="str">
            <v>007号</v>
          </cell>
        </row>
        <row r="6835">
          <cell r="O6835" t="str">
            <v>签约</v>
          </cell>
        </row>
        <row r="6836">
          <cell r="D6836" t="str">
            <v>美林雅舍</v>
          </cell>
          <cell r="E6836" t="str">
            <v>3－4栋商铺</v>
          </cell>
        </row>
        <row r="6836">
          <cell r="H6836" t="str">
            <v>010号</v>
          </cell>
        </row>
        <row r="6836">
          <cell r="O6836" t="str">
            <v>签约</v>
          </cell>
        </row>
        <row r="6837">
          <cell r="D6837" t="str">
            <v>六路</v>
          </cell>
          <cell r="E6837" t="str">
            <v>1号</v>
          </cell>
        </row>
        <row r="6837">
          <cell r="H6837" t="str">
            <v>01</v>
          </cell>
        </row>
        <row r="6837">
          <cell r="O6837" t="str">
            <v>签约</v>
          </cell>
        </row>
        <row r="6838">
          <cell r="D6838" t="str">
            <v>山林语花园</v>
          </cell>
          <cell r="E6838" t="str">
            <v>1－1栋</v>
          </cell>
        </row>
        <row r="6838">
          <cell r="H6838" t="str">
            <v>1001</v>
          </cell>
        </row>
        <row r="6838">
          <cell r="O6838" t="str">
            <v>签约</v>
          </cell>
        </row>
        <row r="6839">
          <cell r="D6839" t="str">
            <v>山林语花园</v>
          </cell>
          <cell r="E6839" t="str">
            <v>1－1栋</v>
          </cell>
        </row>
        <row r="6839">
          <cell r="H6839" t="str">
            <v>1002</v>
          </cell>
        </row>
        <row r="6839">
          <cell r="O6839" t="str">
            <v>签约</v>
          </cell>
        </row>
        <row r="6840">
          <cell r="D6840" t="str">
            <v>山林语花园</v>
          </cell>
          <cell r="E6840" t="str">
            <v>1－1栋</v>
          </cell>
        </row>
        <row r="6840">
          <cell r="H6840" t="str">
            <v>1003</v>
          </cell>
        </row>
        <row r="6840">
          <cell r="O6840" t="str">
            <v>签约</v>
          </cell>
        </row>
        <row r="6841">
          <cell r="D6841" t="str">
            <v>山林语花园</v>
          </cell>
          <cell r="E6841" t="str">
            <v>1－1栋</v>
          </cell>
        </row>
        <row r="6841">
          <cell r="H6841" t="str">
            <v>1004</v>
          </cell>
        </row>
        <row r="6841">
          <cell r="O6841" t="str">
            <v>签约</v>
          </cell>
        </row>
        <row r="6842">
          <cell r="D6842" t="str">
            <v>山林语花园</v>
          </cell>
          <cell r="E6842" t="str">
            <v>1－1栋</v>
          </cell>
        </row>
        <row r="6842">
          <cell r="H6842" t="str">
            <v>1005</v>
          </cell>
        </row>
        <row r="6842">
          <cell r="O6842" t="str">
            <v>签约</v>
          </cell>
        </row>
        <row r="6843">
          <cell r="D6843" t="str">
            <v>山林语花园</v>
          </cell>
          <cell r="E6843" t="str">
            <v>1－1栋</v>
          </cell>
        </row>
        <row r="6843">
          <cell r="H6843" t="str">
            <v>1006</v>
          </cell>
        </row>
        <row r="6843">
          <cell r="O6843" t="str">
            <v>签约</v>
          </cell>
        </row>
        <row r="6844">
          <cell r="D6844" t="str">
            <v>山林语花园</v>
          </cell>
          <cell r="E6844" t="str">
            <v>1－1栋</v>
          </cell>
        </row>
        <row r="6844">
          <cell r="H6844" t="str">
            <v>1007</v>
          </cell>
        </row>
        <row r="6844">
          <cell r="O6844" t="str">
            <v>签约</v>
          </cell>
        </row>
        <row r="6845">
          <cell r="D6845" t="str">
            <v>山林语花园</v>
          </cell>
          <cell r="E6845" t="str">
            <v>1－1栋</v>
          </cell>
        </row>
        <row r="6845">
          <cell r="H6845" t="str">
            <v>1008</v>
          </cell>
        </row>
        <row r="6845">
          <cell r="O6845" t="str">
            <v>签约</v>
          </cell>
        </row>
        <row r="6846">
          <cell r="D6846" t="str">
            <v>山林语花园</v>
          </cell>
          <cell r="E6846" t="str">
            <v>1－1栋</v>
          </cell>
        </row>
        <row r="6846">
          <cell r="H6846" t="str">
            <v>1009</v>
          </cell>
        </row>
        <row r="6846">
          <cell r="O6846" t="str">
            <v>签约</v>
          </cell>
        </row>
        <row r="6847">
          <cell r="D6847" t="str">
            <v>山林语花园</v>
          </cell>
          <cell r="E6847" t="str">
            <v>1－1栋</v>
          </cell>
        </row>
        <row r="6847">
          <cell r="H6847" t="str">
            <v>1010</v>
          </cell>
        </row>
        <row r="6847">
          <cell r="O6847" t="str">
            <v>签约</v>
          </cell>
        </row>
        <row r="6848">
          <cell r="D6848" t="str">
            <v>山林语花园</v>
          </cell>
          <cell r="E6848" t="str">
            <v>1－1栋</v>
          </cell>
        </row>
        <row r="6848">
          <cell r="H6848" t="str">
            <v>1011</v>
          </cell>
        </row>
        <row r="6848">
          <cell r="O6848" t="str">
            <v>签约</v>
          </cell>
        </row>
        <row r="6849">
          <cell r="D6849" t="str">
            <v>山林语花园</v>
          </cell>
          <cell r="E6849" t="str">
            <v>1－1栋</v>
          </cell>
        </row>
        <row r="6849">
          <cell r="H6849" t="str">
            <v>102</v>
          </cell>
        </row>
        <row r="6849">
          <cell r="O6849" t="str">
            <v>签约</v>
          </cell>
        </row>
        <row r="6850">
          <cell r="D6850" t="str">
            <v>山林语花园</v>
          </cell>
          <cell r="E6850" t="str">
            <v>1－1栋</v>
          </cell>
        </row>
        <row r="6850">
          <cell r="H6850" t="str">
            <v>103</v>
          </cell>
        </row>
        <row r="6850">
          <cell r="O6850" t="str">
            <v>签约</v>
          </cell>
        </row>
        <row r="6851">
          <cell r="D6851" t="str">
            <v>山林语花园</v>
          </cell>
          <cell r="E6851" t="str">
            <v>1－1栋</v>
          </cell>
        </row>
        <row r="6851">
          <cell r="H6851" t="str">
            <v>104</v>
          </cell>
        </row>
        <row r="6851">
          <cell r="O6851" t="str">
            <v>签约</v>
          </cell>
        </row>
        <row r="6852">
          <cell r="D6852" t="str">
            <v>山林语花园</v>
          </cell>
          <cell r="E6852" t="str">
            <v>1－1栋</v>
          </cell>
        </row>
        <row r="6852">
          <cell r="H6852" t="str">
            <v>105</v>
          </cell>
        </row>
        <row r="6852">
          <cell r="O6852" t="str">
            <v>签约</v>
          </cell>
        </row>
        <row r="6853">
          <cell r="D6853" t="str">
            <v>山林语花园</v>
          </cell>
          <cell r="E6853" t="str">
            <v>1－1栋</v>
          </cell>
        </row>
        <row r="6853">
          <cell r="H6853" t="str">
            <v>106</v>
          </cell>
        </row>
        <row r="6853">
          <cell r="O6853" t="str">
            <v>签约</v>
          </cell>
        </row>
        <row r="6854">
          <cell r="D6854" t="str">
            <v>山林语花园</v>
          </cell>
          <cell r="E6854" t="str">
            <v>1－1栋</v>
          </cell>
        </row>
        <row r="6854">
          <cell r="H6854" t="str">
            <v>107</v>
          </cell>
        </row>
        <row r="6854">
          <cell r="O6854" t="str">
            <v>签约</v>
          </cell>
        </row>
        <row r="6855">
          <cell r="D6855" t="str">
            <v>山林语花园</v>
          </cell>
          <cell r="E6855" t="str">
            <v>1－1栋</v>
          </cell>
        </row>
        <row r="6855">
          <cell r="H6855" t="str">
            <v>108</v>
          </cell>
        </row>
        <row r="6855">
          <cell r="O6855" t="str">
            <v>签约</v>
          </cell>
        </row>
        <row r="6856">
          <cell r="D6856" t="str">
            <v>山林语花园</v>
          </cell>
          <cell r="E6856" t="str">
            <v>1－1栋</v>
          </cell>
        </row>
        <row r="6856">
          <cell r="H6856" t="str">
            <v>109</v>
          </cell>
        </row>
        <row r="6856">
          <cell r="O6856" t="str">
            <v>签约</v>
          </cell>
        </row>
        <row r="6857">
          <cell r="D6857" t="str">
            <v>山林语花园</v>
          </cell>
          <cell r="E6857" t="str">
            <v>1－1栋</v>
          </cell>
        </row>
        <row r="6857">
          <cell r="H6857" t="str">
            <v>110</v>
          </cell>
        </row>
        <row r="6857">
          <cell r="O6857" t="str">
            <v>签约</v>
          </cell>
        </row>
        <row r="6858">
          <cell r="D6858" t="str">
            <v>山林语花园</v>
          </cell>
          <cell r="E6858" t="str">
            <v>1－1栋</v>
          </cell>
        </row>
        <row r="6858">
          <cell r="H6858" t="str">
            <v>1101</v>
          </cell>
        </row>
        <row r="6858">
          <cell r="O6858" t="str">
            <v>签约</v>
          </cell>
        </row>
        <row r="6859">
          <cell r="D6859" t="str">
            <v>山林语花园</v>
          </cell>
          <cell r="E6859" t="str">
            <v>1－1栋</v>
          </cell>
        </row>
        <row r="6859">
          <cell r="H6859" t="str">
            <v>1102</v>
          </cell>
        </row>
        <row r="6859">
          <cell r="O6859" t="str">
            <v>签约</v>
          </cell>
        </row>
        <row r="6860">
          <cell r="D6860" t="str">
            <v>山林语花园</v>
          </cell>
          <cell r="E6860" t="str">
            <v>1－1栋</v>
          </cell>
        </row>
        <row r="6860">
          <cell r="H6860" t="str">
            <v>1103</v>
          </cell>
        </row>
        <row r="6860">
          <cell r="O6860" t="str">
            <v>签约</v>
          </cell>
        </row>
        <row r="6861">
          <cell r="D6861" t="str">
            <v>山林语花园</v>
          </cell>
          <cell r="E6861" t="str">
            <v>1－1栋</v>
          </cell>
        </row>
        <row r="6861">
          <cell r="H6861" t="str">
            <v>1104</v>
          </cell>
        </row>
        <row r="6861">
          <cell r="O6861" t="str">
            <v>签约</v>
          </cell>
        </row>
        <row r="6862">
          <cell r="D6862" t="str">
            <v>山林语花园</v>
          </cell>
          <cell r="E6862" t="str">
            <v>1－1栋</v>
          </cell>
        </row>
        <row r="6862">
          <cell r="H6862" t="str">
            <v>1105</v>
          </cell>
        </row>
        <row r="6862">
          <cell r="O6862" t="str">
            <v>签约</v>
          </cell>
        </row>
        <row r="6863">
          <cell r="D6863" t="str">
            <v>山林语花园</v>
          </cell>
          <cell r="E6863" t="str">
            <v>1－1栋</v>
          </cell>
        </row>
        <row r="6863">
          <cell r="H6863" t="str">
            <v>1106</v>
          </cell>
        </row>
        <row r="6863">
          <cell r="O6863" t="str">
            <v>签约</v>
          </cell>
        </row>
        <row r="6864">
          <cell r="D6864" t="str">
            <v>山林语花园</v>
          </cell>
          <cell r="E6864" t="str">
            <v>1－1栋</v>
          </cell>
        </row>
        <row r="6864">
          <cell r="H6864" t="str">
            <v>1107</v>
          </cell>
        </row>
        <row r="6864">
          <cell r="O6864" t="str">
            <v>签约</v>
          </cell>
        </row>
        <row r="6865">
          <cell r="D6865" t="str">
            <v>山林语花园</v>
          </cell>
          <cell r="E6865" t="str">
            <v>1－1栋</v>
          </cell>
        </row>
        <row r="6865">
          <cell r="H6865" t="str">
            <v>1108</v>
          </cell>
        </row>
        <row r="6865">
          <cell r="O6865" t="str">
            <v>签约</v>
          </cell>
        </row>
        <row r="6866">
          <cell r="D6866" t="str">
            <v>山林语花园</v>
          </cell>
          <cell r="E6866" t="str">
            <v>1－1栋</v>
          </cell>
        </row>
        <row r="6866">
          <cell r="H6866" t="str">
            <v>1109</v>
          </cell>
        </row>
        <row r="6866">
          <cell r="O6866" t="str">
            <v>签约</v>
          </cell>
        </row>
        <row r="6867">
          <cell r="D6867" t="str">
            <v>山林语花园</v>
          </cell>
          <cell r="E6867" t="str">
            <v>1－1栋</v>
          </cell>
        </row>
        <row r="6867">
          <cell r="H6867" t="str">
            <v>111</v>
          </cell>
        </row>
        <row r="6867">
          <cell r="O6867" t="str">
            <v>签约</v>
          </cell>
        </row>
        <row r="6868">
          <cell r="D6868" t="str">
            <v>山林语花园</v>
          </cell>
          <cell r="E6868" t="str">
            <v>1－1栋</v>
          </cell>
        </row>
        <row r="6868">
          <cell r="H6868" t="str">
            <v>1110</v>
          </cell>
        </row>
        <row r="6868">
          <cell r="O6868" t="str">
            <v>签约</v>
          </cell>
        </row>
        <row r="6869">
          <cell r="D6869" t="str">
            <v>山林语花园</v>
          </cell>
          <cell r="E6869" t="str">
            <v>1－1栋</v>
          </cell>
        </row>
        <row r="6869">
          <cell r="H6869" t="str">
            <v>1111</v>
          </cell>
        </row>
        <row r="6869">
          <cell r="O6869" t="str">
            <v>签约</v>
          </cell>
        </row>
        <row r="6870">
          <cell r="D6870" t="str">
            <v>山林语花园</v>
          </cell>
          <cell r="E6870" t="str">
            <v>1－1栋</v>
          </cell>
        </row>
        <row r="6870">
          <cell r="H6870" t="str">
            <v>1201</v>
          </cell>
        </row>
        <row r="6870">
          <cell r="O6870" t="str">
            <v>签约</v>
          </cell>
        </row>
        <row r="6871">
          <cell r="D6871" t="str">
            <v>山林语花园</v>
          </cell>
          <cell r="E6871" t="str">
            <v>1－1栋</v>
          </cell>
        </row>
        <row r="6871">
          <cell r="H6871" t="str">
            <v>1202</v>
          </cell>
        </row>
        <row r="6871">
          <cell r="O6871" t="str">
            <v>签约</v>
          </cell>
        </row>
        <row r="6872">
          <cell r="D6872" t="str">
            <v>山林语花园</v>
          </cell>
          <cell r="E6872" t="str">
            <v>1－1栋</v>
          </cell>
        </row>
        <row r="6872">
          <cell r="H6872" t="str">
            <v>1203</v>
          </cell>
        </row>
        <row r="6872">
          <cell r="O6872" t="str">
            <v>签约</v>
          </cell>
        </row>
        <row r="6873">
          <cell r="D6873" t="str">
            <v>山林语花园</v>
          </cell>
          <cell r="E6873" t="str">
            <v>1－1栋</v>
          </cell>
        </row>
        <row r="6873">
          <cell r="H6873" t="str">
            <v>1204</v>
          </cell>
        </row>
        <row r="6873">
          <cell r="O6873" t="str">
            <v>签约</v>
          </cell>
        </row>
        <row r="6874">
          <cell r="D6874" t="str">
            <v>山林语花园</v>
          </cell>
          <cell r="E6874" t="str">
            <v>1－1栋</v>
          </cell>
        </row>
        <row r="6874">
          <cell r="H6874" t="str">
            <v>1205</v>
          </cell>
        </row>
        <row r="6874">
          <cell r="O6874" t="str">
            <v>签约</v>
          </cell>
        </row>
        <row r="6875">
          <cell r="D6875" t="str">
            <v>山林语花园</v>
          </cell>
          <cell r="E6875" t="str">
            <v>1－1栋</v>
          </cell>
        </row>
        <row r="6875">
          <cell r="H6875" t="str">
            <v>1206</v>
          </cell>
        </row>
        <row r="6875">
          <cell r="O6875" t="str">
            <v>签约</v>
          </cell>
        </row>
        <row r="6876">
          <cell r="D6876" t="str">
            <v>山林语花园</v>
          </cell>
          <cell r="E6876" t="str">
            <v>1－1栋</v>
          </cell>
        </row>
        <row r="6876">
          <cell r="H6876" t="str">
            <v>1207</v>
          </cell>
        </row>
        <row r="6876">
          <cell r="O6876" t="str">
            <v>签约</v>
          </cell>
        </row>
        <row r="6877">
          <cell r="D6877" t="str">
            <v>山林语花园</v>
          </cell>
          <cell r="E6877" t="str">
            <v>1－1栋</v>
          </cell>
        </row>
        <row r="6877">
          <cell r="H6877" t="str">
            <v>1208</v>
          </cell>
        </row>
        <row r="6877">
          <cell r="O6877" t="str">
            <v>签约</v>
          </cell>
        </row>
        <row r="6878">
          <cell r="D6878" t="str">
            <v>山林语花园</v>
          </cell>
          <cell r="E6878" t="str">
            <v>1－1栋</v>
          </cell>
        </row>
        <row r="6878">
          <cell r="H6878" t="str">
            <v>1209</v>
          </cell>
        </row>
        <row r="6878">
          <cell r="O6878" t="str">
            <v>签约</v>
          </cell>
        </row>
        <row r="6879">
          <cell r="D6879" t="str">
            <v>山林语花园</v>
          </cell>
          <cell r="E6879" t="str">
            <v>1－1栋</v>
          </cell>
        </row>
        <row r="6879">
          <cell r="H6879" t="str">
            <v>1210</v>
          </cell>
        </row>
        <row r="6879">
          <cell r="O6879" t="str">
            <v>签约</v>
          </cell>
        </row>
        <row r="6880">
          <cell r="D6880" t="str">
            <v>山林语花园</v>
          </cell>
          <cell r="E6880" t="str">
            <v>1－1栋</v>
          </cell>
        </row>
        <row r="6880">
          <cell r="H6880" t="str">
            <v>1211</v>
          </cell>
        </row>
        <row r="6880">
          <cell r="O6880" t="str">
            <v>签约</v>
          </cell>
        </row>
        <row r="6881">
          <cell r="D6881" t="str">
            <v>山林语花园</v>
          </cell>
          <cell r="E6881" t="str">
            <v>1－1栋</v>
          </cell>
        </row>
        <row r="6881">
          <cell r="H6881" t="str">
            <v>1301</v>
          </cell>
        </row>
        <row r="6881">
          <cell r="O6881" t="str">
            <v>签约</v>
          </cell>
        </row>
        <row r="6882">
          <cell r="D6882" t="str">
            <v>山林语花园</v>
          </cell>
          <cell r="E6882" t="str">
            <v>1－1栋</v>
          </cell>
        </row>
        <row r="6882">
          <cell r="H6882" t="str">
            <v>1302</v>
          </cell>
        </row>
        <row r="6882">
          <cell r="O6882" t="str">
            <v>签约</v>
          </cell>
        </row>
        <row r="6883">
          <cell r="D6883" t="str">
            <v>山林语花园</v>
          </cell>
          <cell r="E6883" t="str">
            <v>1－1栋</v>
          </cell>
        </row>
        <row r="6883">
          <cell r="H6883" t="str">
            <v>1303</v>
          </cell>
        </row>
        <row r="6883">
          <cell r="O6883" t="str">
            <v>签约</v>
          </cell>
        </row>
        <row r="6884">
          <cell r="D6884" t="str">
            <v>山林语花园</v>
          </cell>
          <cell r="E6884" t="str">
            <v>1－1栋</v>
          </cell>
        </row>
        <row r="6884">
          <cell r="H6884" t="str">
            <v>1304</v>
          </cell>
        </row>
        <row r="6884">
          <cell r="O6884" t="str">
            <v>签约</v>
          </cell>
        </row>
        <row r="6885">
          <cell r="D6885" t="str">
            <v>山林语花园</v>
          </cell>
          <cell r="E6885" t="str">
            <v>1－1栋</v>
          </cell>
        </row>
        <row r="6885">
          <cell r="H6885" t="str">
            <v>1305</v>
          </cell>
        </row>
        <row r="6885">
          <cell r="O6885" t="str">
            <v>签约</v>
          </cell>
        </row>
        <row r="6886">
          <cell r="D6886" t="str">
            <v>山林语花园</v>
          </cell>
          <cell r="E6886" t="str">
            <v>1－1栋</v>
          </cell>
        </row>
        <row r="6886">
          <cell r="H6886" t="str">
            <v>1306</v>
          </cell>
        </row>
        <row r="6886">
          <cell r="O6886" t="str">
            <v>签约</v>
          </cell>
        </row>
        <row r="6887">
          <cell r="D6887" t="str">
            <v>山林语花园</v>
          </cell>
          <cell r="E6887" t="str">
            <v>1－1栋</v>
          </cell>
        </row>
        <row r="6887">
          <cell r="H6887" t="str">
            <v>1307</v>
          </cell>
        </row>
        <row r="6887">
          <cell r="O6887" t="str">
            <v>签约</v>
          </cell>
        </row>
        <row r="6888">
          <cell r="D6888" t="str">
            <v>山林语花园</v>
          </cell>
          <cell r="E6888" t="str">
            <v>1－1栋</v>
          </cell>
        </row>
        <row r="6888">
          <cell r="H6888" t="str">
            <v>1308</v>
          </cell>
        </row>
        <row r="6888">
          <cell r="O6888" t="str">
            <v>签约</v>
          </cell>
        </row>
        <row r="6889">
          <cell r="D6889" t="str">
            <v>山林语花园</v>
          </cell>
          <cell r="E6889" t="str">
            <v>1－1栋</v>
          </cell>
        </row>
        <row r="6889">
          <cell r="H6889" t="str">
            <v>1309</v>
          </cell>
        </row>
        <row r="6889">
          <cell r="O6889" t="str">
            <v>签约</v>
          </cell>
        </row>
        <row r="6890">
          <cell r="D6890" t="str">
            <v>山林语花园</v>
          </cell>
          <cell r="E6890" t="str">
            <v>1－1栋</v>
          </cell>
        </row>
        <row r="6890">
          <cell r="H6890" t="str">
            <v>1310</v>
          </cell>
        </row>
        <row r="6890">
          <cell r="O6890" t="str">
            <v>签约</v>
          </cell>
        </row>
        <row r="6891">
          <cell r="D6891" t="str">
            <v>山林语花园</v>
          </cell>
          <cell r="E6891" t="str">
            <v>1－1栋</v>
          </cell>
        </row>
        <row r="6891">
          <cell r="H6891" t="str">
            <v>1311</v>
          </cell>
        </row>
        <row r="6891">
          <cell r="O6891" t="str">
            <v>签约</v>
          </cell>
        </row>
        <row r="6892">
          <cell r="D6892" t="str">
            <v>山林语花园</v>
          </cell>
          <cell r="E6892" t="str">
            <v>1－1栋</v>
          </cell>
        </row>
        <row r="6892">
          <cell r="H6892" t="str">
            <v>1401</v>
          </cell>
        </row>
        <row r="6892">
          <cell r="O6892" t="str">
            <v>签约</v>
          </cell>
        </row>
        <row r="6893">
          <cell r="D6893" t="str">
            <v>山林语花园</v>
          </cell>
          <cell r="E6893" t="str">
            <v>1－1栋</v>
          </cell>
        </row>
        <row r="6893">
          <cell r="H6893" t="str">
            <v>1402</v>
          </cell>
        </row>
        <row r="6893">
          <cell r="O6893" t="str">
            <v>签约</v>
          </cell>
        </row>
        <row r="6894">
          <cell r="D6894" t="str">
            <v>山林语花园</v>
          </cell>
          <cell r="E6894" t="str">
            <v>1－1栋</v>
          </cell>
        </row>
        <row r="6894">
          <cell r="H6894" t="str">
            <v>1403</v>
          </cell>
        </row>
        <row r="6894">
          <cell r="O6894" t="str">
            <v>签约</v>
          </cell>
        </row>
        <row r="6895">
          <cell r="D6895" t="str">
            <v>山林语花园</v>
          </cell>
          <cell r="E6895" t="str">
            <v>1－1栋</v>
          </cell>
        </row>
        <row r="6895">
          <cell r="H6895" t="str">
            <v>1404</v>
          </cell>
        </row>
        <row r="6895">
          <cell r="O6895" t="str">
            <v>签约</v>
          </cell>
        </row>
        <row r="6896">
          <cell r="D6896" t="str">
            <v>山林语花园</v>
          </cell>
          <cell r="E6896" t="str">
            <v>1－1栋</v>
          </cell>
        </row>
        <row r="6896">
          <cell r="H6896" t="str">
            <v>1405</v>
          </cell>
        </row>
        <row r="6896">
          <cell r="O6896" t="str">
            <v>签约</v>
          </cell>
        </row>
        <row r="6897">
          <cell r="D6897" t="str">
            <v>山林语花园</v>
          </cell>
          <cell r="E6897" t="str">
            <v>1－1栋</v>
          </cell>
        </row>
        <row r="6897">
          <cell r="H6897" t="str">
            <v>1406</v>
          </cell>
        </row>
        <row r="6897">
          <cell r="O6897" t="str">
            <v>签约</v>
          </cell>
        </row>
        <row r="6898">
          <cell r="D6898" t="str">
            <v>山林语花园</v>
          </cell>
          <cell r="E6898" t="str">
            <v>1－1栋</v>
          </cell>
        </row>
        <row r="6898">
          <cell r="H6898" t="str">
            <v>1407</v>
          </cell>
        </row>
        <row r="6898">
          <cell r="O6898" t="str">
            <v>签约</v>
          </cell>
        </row>
        <row r="6899">
          <cell r="D6899" t="str">
            <v>山林语花园</v>
          </cell>
          <cell r="E6899" t="str">
            <v>1－1栋</v>
          </cell>
        </row>
        <row r="6899">
          <cell r="H6899" t="str">
            <v>1408</v>
          </cell>
        </row>
        <row r="6899">
          <cell r="O6899" t="str">
            <v>签约</v>
          </cell>
        </row>
        <row r="6900">
          <cell r="D6900" t="str">
            <v>山林语花园</v>
          </cell>
          <cell r="E6900" t="str">
            <v>1－1栋</v>
          </cell>
        </row>
        <row r="6900">
          <cell r="H6900" t="str">
            <v>1409</v>
          </cell>
        </row>
        <row r="6900">
          <cell r="O6900" t="str">
            <v>签约</v>
          </cell>
        </row>
        <row r="6901">
          <cell r="D6901" t="str">
            <v>山林语花园</v>
          </cell>
          <cell r="E6901" t="str">
            <v>1－1栋</v>
          </cell>
        </row>
        <row r="6901">
          <cell r="H6901" t="str">
            <v>1410</v>
          </cell>
        </row>
        <row r="6901">
          <cell r="O6901" t="str">
            <v>签约</v>
          </cell>
        </row>
        <row r="6902">
          <cell r="D6902" t="str">
            <v>山林语花园</v>
          </cell>
          <cell r="E6902" t="str">
            <v>1－1栋</v>
          </cell>
        </row>
        <row r="6902">
          <cell r="H6902" t="str">
            <v>1411</v>
          </cell>
        </row>
        <row r="6902">
          <cell r="O6902" t="str">
            <v>签约</v>
          </cell>
        </row>
        <row r="6903">
          <cell r="D6903" t="str">
            <v>山林语花园</v>
          </cell>
          <cell r="E6903" t="str">
            <v>1－1栋</v>
          </cell>
        </row>
        <row r="6903">
          <cell r="H6903" t="str">
            <v>1501</v>
          </cell>
        </row>
        <row r="6903">
          <cell r="O6903" t="str">
            <v>签约</v>
          </cell>
        </row>
        <row r="6904">
          <cell r="D6904" t="str">
            <v>山林语花园</v>
          </cell>
          <cell r="E6904" t="str">
            <v>1－1栋</v>
          </cell>
        </row>
        <row r="6904">
          <cell r="H6904" t="str">
            <v>1502</v>
          </cell>
        </row>
        <row r="6904">
          <cell r="O6904" t="str">
            <v>签约</v>
          </cell>
        </row>
        <row r="6905">
          <cell r="D6905" t="str">
            <v>山林语花园</v>
          </cell>
          <cell r="E6905" t="str">
            <v>1－1栋</v>
          </cell>
        </row>
        <row r="6905">
          <cell r="H6905" t="str">
            <v>1503</v>
          </cell>
        </row>
        <row r="6905">
          <cell r="O6905" t="str">
            <v>签约</v>
          </cell>
        </row>
        <row r="6906">
          <cell r="D6906" t="str">
            <v>山林语花园</v>
          </cell>
          <cell r="E6906" t="str">
            <v>1－1栋</v>
          </cell>
        </row>
        <row r="6906">
          <cell r="H6906" t="str">
            <v>1504</v>
          </cell>
        </row>
        <row r="6906">
          <cell r="O6906" t="str">
            <v>签约</v>
          </cell>
        </row>
        <row r="6907">
          <cell r="D6907" t="str">
            <v>山林语花园</v>
          </cell>
          <cell r="E6907" t="str">
            <v>1－1栋</v>
          </cell>
        </row>
        <row r="6907">
          <cell r="H6907" t="str">
            <v>1505</v>
          </cell>
        </row>
        <row r="6907">
          <cell r="O6907" t="str">
            <v>签约</v>
          </cell>
        </row>
        <row r="6908">
          <cell r="D6908" t="str">
            <v>山林语花园</v>
          </cell>
          <cell r="E6908" t="str">
            <v>1－1栋</v>
          </cell>
        </row>
        <row r="6908">
          <cell r="H6908" t="str">
            <v>1506</v>
          </cell>
        </row>
        <row r="6908">
          <cell r="O6908" t="str">
            <v>签约</v>
          </cell>
        </row>
        <row r="6909">
          <cell r="D6909" t="str">
            <v>山林语花园</v>
          </cell>
          <cell r="E6909" t="str">
            <v>1－1栋</v>
          </cell>
        </row>
        <row r="6909">
          <cell r="H6909" t="str">
            <v>1507</v>
          </cell>
        </row>
        <row r="6909">
          <cell r="O6909" t="str">
            <v>签约</v>
          </cell>
        </row>
        <row r="6910">
          <cell r="D6910" t="str">
            <v>山林语花园</v>
          </cell>
          <cell r="E6910" t="str">
            <v>1－1栋</v>
          </cell>
        </row>
        <row r="6910">
          <cell r="H6910" t="str">
            <v>1508</v>
          </cell>
        </row>
        <row r="6910">
          <cell r="O6910" t="str">
            <v>签约</v>
          </cell>
        </row>
        <row r="6911">
          <cell r="D6911" t="str">
            <v>山林语花园</v>
          </cell>
          <cell r="E6911" t="str">
            <v>1－1栋</v>
          </cell>
        </row>
        <row r="6911">
          <cell r="H6911" t="str">
            <v>1509</v>
          </cell>
        </row>
        <row r="6911">
          <cell r="O6911" t="str">
            <v>签约</v>
          </cell>
        </row>
        <row r="6912">
          <cell r="D6912" t="str">
            <v>山林语花园</v>
          </cell>
          <cell r="E6912" t="str">
            <v>1－1栋</v>
          </cell>
        </row>
        <row r="6912">
          <cell r="H6912" t="str">
            <v>1510</v>
          </cell>
        </row>
        <row r="6912">
          <cell r="O6912" t="str">
            <v>签约</v>
          </cell>
        </row>
        <row r="6913">
          <cell r="D6913" t="str">
            <v>山林语花园</v>
          </cell>
          <cell r="E6913" t="str">
            <v>1－1栋</v>
          </cell>
        </row>
        <row r="6913">
          <cell r="H6913" t="str">
            <v>1511</v>
          </cell>
        </row>
        <row r="6913">
          <cell r="O6913" t="str">
            <v>签约</v>
          </cell>
        </row>
        <row r="6914">
          <cell r="D6914" t="str">
            <v>山林语花园</v>
          </cell>
          <cell r="E6914" t="str">
            <v>1－1栋</v>
          </cell>
        </row>
        <row r="6914">
          <cell r="H6914" t="str">
            <v>1601</v>
          </cell>
        </row>
        <row r="6914">
          <cell r="O6914" t="str">
            <v>签约</v>
          </cell>
        </row>
        <row r="6915">
          <cell r="D6915" t="str">
            <v>山林语花园</v>
          </cell>
          <cell r="E6915" t="str">
            <v>1－1栋</v>
          </cell>
        </row>
        <row r="6915">
          <cell r="H6915" t="str">
            <v>1602</v>
          </cell>
        </row>
        <row r="6915">
          <cell r="O6915" t="str">
            <v>签约</v>
          </cell>
        </row>
        <row r="6916">
          <cell r="D6916" t="str">
            <v>山林语花园</v>
          </cell>
          <cell r="E6916" t="str">
            <v>1－1栋</v>
          </cell>
        </row>
        <row r="6916">
          <cell r="H6916" t="str">
            <v>1603</v>
          </cell>
        </row>
        <row r="6916">
          <cell r="O6916" t="str">
            <v>签约</v>
          </cell>
        </row>
        <row r="6917">
          <cell r="D6917" t="str">
            <v>山林语花园</v>
          </cell>
          <cell r="E6917" t="str">
            <v>1－1栋</v>
          </cell>
        </row>
        <row r="6917">
          <cell r="H6917" t="str">
            <v>1604</v>
          </cell>
        </row>
        <row r="6917">
          <cell r="O6917" t="str">
            <v>签约</v>
          </cell>
        </row>
        <row r="6918">
          <cell r="D6918" t="str">
            <v>山林语花园</v>
          </cell>
          <cell r="E6918" t="str">
            <v>1－1栋</v>
          </cell>
        </row>
        <row r="6918">
          <cell r="H6918" t="str">
            <v>1605</v>
          </cell>
        </row>
        <row r="6918">
          <cell r="O6918" t="str">
            <v>签约</v>
          </cell>
        </row>
        <row r="6919">
          <cell r="D6919" t="str">
            <v>山林语花园</v>
          </cell>
          <cell r="E6919" t="str">
            <v>1－1栋</v>
          </cell>
        </row>
        <row r="6919">
          <cell r="H6919" t="str">
            <v>1606</v>
          </cell>
        </row>
        <row r="6919">
          <cell r="O6919" t="str">
            <v>签约</v>
          </cell>
        </row>
        <row r="6920">
          <cell r="D6920" t="str">
            <v>山林语花园</v>
          </cell>
          <cell r="E6920" t="str">
            <v>1－1栋</v>
          </cell>
        </row>
        <row r="6920">
          <cell r="H6920" t="str">
            <v>1607</v>
          </cell>
        </row>
        <row r="6920">
          <cell r="O6920" t="str">
            <v>签约</v>
          </cell>
        </row>
        <row r="6921">
          <cell r="D6921" t="str">
            <v>山林语花园</v>
          </cell>
          <cell r="E6921" t="str">
            <v>1－1栋</v>
          </cell>
        </row>
        <row r="6921">
          <cell r="H6921" t="str">
            <v>1608</v>
          </cell>
        </row>
        <row r="6921">
          <cell r="O6921" t="str">
            <v>签约</v>
          </cell>
        </row>
        <row r="6922">
          <cell r="D6922" t="str">
            <v>山林语花园</v>
          </cell>
          <cell r="E6922" t="str">
            <v>1－1栋</v>
          </cell>
        </row>
        <row r="6922">
          <cell r="H6922" t="str">
            <v>1609</v>
          </cell>
        </row>
        <row r="6922">
          <cell r="O6922" t="str">
            <v>签约</v>
          </cell>
        </row>
        <row r="6923">
          <cell r="D6923" t="str">
            <v>山林语花园</v>
          </cell>
          <cell r="E6923" t="str">
            <v>1－1栋</v>
          </cell>
        </row>
        <row r="6923">
          <cell r="H6923" t="str">
            <v>1610</v>
          </cell>
        </row>
        <row r="6923">
          <cell r="O6923" t="str">
            <v>签约</v>
          </cell>
        </row>
        <row r="6924">
          <cell r="D6924" t="str">
            <v>山林语花园</v>
          </cell>
          <cell r="E6924" t="str">
            <v>1－1栋</v>
          </cell>
        </row>
        <row r="6924">
          <cell r="H6924" t="str">
            <v>1611</v>
          </cell>
        </row>
        <row r="6924">
          <cell r="O6924" t="str">
            <v>签约</v>
          </cell>
        </row>
        <row r="6925">
          <cell r="D6925" t="str">
            <v>山林语花园</v>
          </cell>
          <cell r="E6925" t="str">
            <v>1－1栋</v>
          </cell>
        </row>
        <row r="6925">
          <cell r="H6925" t="str">
            <v>1701</v>
          </cell>
        </row>
        <row r="6925">
          <cell r="O6925" t="str">
            <v>签约</v>
          </cell>
        </row>
        <row r="6926">
          <cell r="D6926" t="str">
            <v>山林语花园</v>
          </cell>
          <cell r="E6926" t="str">
            <v>1－1栋</v>
          </cell>
        </row>
        <row r="6926">
          <cell r="H6926" t="str">
            <v>1702</v>
          </cell>
        </row>
        <row r="6926">
          <cell r="O6926" t="str">
            <v>签约</v>
          </cell>
        </row>
        <row r="6927">
          <cell r="D6927" t="str">
            <v>山林语花园</v>
          </cell>
          <cell r="E6927" t="str">
            <v>1－1栋</v>
          </cell>
        </row>
        <row r="6927">
          <cell r="H6927" t="str">
            <v>1703</v>
          </cell>
        </row>
        <row r="6927">
          <cell r="O6927" t="str">
            <v>签约</v>
          </cell>
        </row>
        <row r="6928">
          <cell r="D6928" t="str">
            <v>山林语花园</v>
          </cell>
          <cell r="E6928" t="str">
            <v>1－1栋</v>
          </cell>
        </row>
        <row r="6928">
          <cell r="H6928" t="str">
            <v>1704</v>
          </cell>
        </row>
        <row r="6928">
          <cell r="O6928" t="str">
            <v>签约</v>
          </cell>
        </row>
        <row r="6929">
          <cell r="D6929" t="str">
            <v>山林语花园</v>
          </cell>
          <cell r="E6929" t="str">
            <v>1－1栋</v>
          </cell>
        </row>
        <row r="6929">
          <cell r="H6929" t="str">
            <v>1705</v>
          </cell>
        </row>
        <row r="6929">
          <cell r="O6929" t="str">
            <v>签约</v>
          </cell>
        </row>
        <row r="6930">
          <cell r="D6930" t="str">
            <v>山林语花园</v>
          </cell>
          <cell r="E6930" t="str">
            <v>1－1栋</v>
          </cell>
        </row>
        <row r="6930">
          <cell r="H6930" t="str">
            <v>1706</v>
          </cell>
        </row>
        <row r="6930">
          <cell r="O6930" t="str">
            <v>签约</v>
          </cell>
        </row>
        <row r="6931">
          <cell r="D6931" t="str">
            <v>山林语花园</v>
          </cell>
          <cell r="E6931" t="str">
            <v>1－1栋</v>
          </cell>
        </row>
        <row r="6931">
          <cell r="H6931" t="str">
            <v>1707</v>
          </cell>
        </row>
        <row r="6931">
          <cell r="O6931" t="str">
            <v>签约</v>
          </cell>
        </row>
        <row r="6932">
          <cell r="D6932" t="str">
            <v>山林语花园</v>
          </cell>
          <cell r="E6932" t="str">
            <v>1－1栋</v>
          </cell>
        </row>
        <row r="6932">
          <cell r="H6932" t="str">
            <v>1708</v>
          </cell>
        </row>
        <row r="6932">
          <cell r="O6932" t="str">
            <v>签约</v>
          </cell>
        </row>
        <row r="6933">
          <cell r="D6933" t="str">
            <v>山林语花园</v>
          </cell>
          <cell r="E6933" t="str">
            <v>1－1栋</v>
          </cell>
        </row>
        <row r="6933">
          <cell r="H6933" t="str">
            <v>1709</v>
          </cell>
        </row>
        <row r="6933">
          <cell r="O6933" t="str">
            <v>签约</v>
          </cell>
        </row>
        <row r="6934">
          <cell r="D6934" t="str">
            <v>山林语花园</v>
          </cell>
          <cell r="E6934" t="str">
            <v>1－1栋</v>
          </cell>
        </row>
        <row r="6934">
          <cell r="H6934" t="str">
            <v>1710</v>
          </cell>
        </row>
        <row r="6934">
          <cell r="O6934" t="str">
            <v>签约</v>
          </cell>
        </row>
        <row r="6935">
          <cell r="D6935" t="str">
            <v>山林语花园</v>
          </cell>
          <cell r="E6935" t="str">
            <v>1－1栋</v>
          </cell>
        </row>
        <row r="6935">
          <cell r="H6935" t="str">
            <v>1711</v>
          </cell>
        </row>
        <row r="6935">
          <cell r="O6935" t="str">
            <v>签约</v>
          </cell>
        </row>
        <row r="6936">
          <cell r="D6936" t="str">
            <v>山林语花园</v>
          </cell>
          <cell r="E6936" t="str">
            <v>1－1栋</v>
          </cell>
        </row>
        <row r="6936">
          <cell r="H6936" t="str">
            <v>1801</v>
          </cell>
        </row>
        <row r="6936">
          <cell r="O6936" t="str">
            <v>签约</v>
          </cell>
        </row>
        <row r="6937">
          <cell r="D6937" t="str">
            <v>山林语花园</v>
          </cell>
          <cell r="E6937" t="str">
            <v>1－1栋</v>
          </cell>
        </row>
        <row r="6937">
          <cell r="H6937" t="str">
            <v>1802</v>
          </cell>
        </row>
        <row r="6937">
          <cell r="O6937" t="str">
            <v>签约</v>
          </cell>
        </row>
        <row r="6938">
          <cell r="D6938" t="str">
            <v>山林语花园</v>
          </cell>
          <cell r="E6938" t="str">
            <v>1－1栋</v>
          </cell>
        </row>
        <row r="6938">
          <cell r="H6938" t="str">
            <v>1803</v>
          </cell>
        </row>
        <row r="6938">
          <cell r="O6938" t="str">
            <v>签约</v>
          </cell>
        </row>
        <row r="6939">
          <cell r="D6939" t="str">
            <v>山林语花园</v>
          </cell>
          <cell r="E6939" t="str">
            <v>1－1栋</v>
          </cell>
        </row>
        <row r="6939">
          <cell r="H6939" t="str">
            <v>1804</v>
          </cell>
        </row>
        <row r="6939">
          <cell r="O6939" t="str">
            <v>签约</v>
          </cell>
        </row>
        <row r="6940">
          <cell r="D6940" t="str">
            <v>山林语花园</v>
          </cell>
          <cell r="E6940" t="str">
            <v>1－1栋</v>
          </cell>
        </row>
        <row r="6940">
          <cell r="H6940" t="str">
            <v>1805</v>
          </cell>
        </row>
        <row r="6940">
          <cell r="O6940" t="str">
            <v>签约</v>
          </cell>
        </row>
        <row r="6941">
          <cell r="D6941" t="str">
            <v>山林语花园</v>
          </cell>
          <cell r="E6941" t="str">
            <v>1－1栋</v>
          </cell>
        </row>
        <row r="6941">
          <cell r="H6941" t="str">
            <v>1806</v>
          </cell>
        </row>
        <row r="6941">
          <cell r="O6941" t="str">
            <v>签约</v>
          </cell>
        </row>
        <row r="6942">
          <cell r="D6942" t="str">
            <v>山林语花园</v>
          </cell>
          <cell r="E6942" t="str">
            <v>1－1栋</v>
          </cell>
        </row>
        <row r="6942">
          <cell r="H6942" t="str">
            <v>1807</v>
          </cell>
        </row>
        <row r="6942">
          <cell r="O6942" t="str">
            <v>签约</v>
          </cell>
        </row>
        <row r="6943">
          <cell r="D6943" t="str">
            <v>山林语花园</v>
          </cell>
          <cell r="E6943" t="str">
            <v>1－1栋</v>
          </cell>
        </row>
        <row r="6943">
          <cell r="H6943" t="str">
            <v>1808</v>
          </cell>
        </row>
        <row r="6943">
          <cell r="O6943" t="str">
            <v>签约</v>
          </cell>
        </row>
        <row r="6944">
          <cell r="D6944" t="str">
            <v>山林语花园</v>
          </cell>
          <cell r="E6944" t="str">
            <v>1－1栋</v>
          </cell>
        </row>
        <row r="6944">
          <cell r="H6944" t="str">
            <v>1809</v>
          </cell>
        </row>
        <row r="6944">
          <cell r="O6944" t="str">
            <v>签约</v>
          </cell>
        </row>
        <row r="6945">
          <cell r="D6945" t="str">
            <v>山林语花园</v>
          </cell>
          <cell r="E6945" t="str">
            <v>1－1栋</v>
          </cell>
        </row>
        <row r="6945">
          <cell r="H6945" t="str">
            <v>1810</v>
          </cell>
        </row>
        <row r="6945">
          <cell r="O6945" t="str">
            <v>签约</v>
          </cell>
        </row>
        <row r="6946">
          <cell r="D6946" t="str">
            <v>山林语花园</v>
          </cell>
          <cell r="E6946" t="str">
            <v>1－1栋</v>
          </cell>
        </row>
        <row r="6946">
          <cell r="H6946" t="str">
            <v>1811</v>
          </cell>
        </row>
        <row r="6946">
          <cell r="O6946" t="str">
            <v>签约</v>
          </cell>
        </row>
        <row r="6947">
          <cell r="D6947" t="str">
            <v>山林语花园</v>
          </cell>
          <cell r="E6947" t="str">
            <v>1－1栋</v>
          </cell>
        </row>
        <row r="6947">
          <cell r="H6947" t="str">
            <v>1901</v>
          </cell>
        </row>
        <row r="6947">
          <cell r="O6947" t="str">
            <v>签约</v>
          </cell>
        </row>
        <row r="6948">
          <cell r="D6948" t="str">
            <v>山林语花园</v>
          </cell>
          <cell r="E6948" t="str">
            <v>1－1栋</v>
          </cell>
        </row>
        <row r="6948">
          <cell r="H6948" t="str">
            <v>1902</v>
          </cell>
        </row>
        <row r="6948">
          <cell r="O6948" t="str">
            <v>签约</v>
          </cell>
        </row>
        <row r="6949">
          <cell r="D6949" t="str">
            <v>山林语花园</v>
          </cell>
          <cell r="E6949" t="str">
            <v>1－1栋</v>
          </cell>
        </row>
        <row r="6949">
          <cell r="H6949" t="str">
            <v>1903</v>
          </cell>
        </row>
        <row r="6949">
          <cell r="O6949" t="str">
            <v>签约</v>
          </cell>
        </row>
        <row r="6950">
          <cell r="D6950" t="str">
            <v>山林语花园</v>
          </cell>
          <cell r="E6950" t="str">
            <v>1－1栋</v>
          </cell>
        </row>
        <row r="6950">
          <cell r="H6950" t="str">
            <v>1905</v>
          </cell>
        </row>
        <row r="6950">
          <cell r="O6950" t="str">
            <v>签约</v>
          </cell>
        </row>
        <row r="6951">
          <cell r="D6951" t="str">
            <v>山林语花园</v>
          </cell>
          <cell r="E6951" t="str">
            <v>1－1栋</v>
          </cell>
        </row>
        <row r="6951">
          <cell r="H6951" t="str">
            <v>1906</v>
          </cell>
        </row>
        <row r="6951">
          <cell r="O6951" t="str">
            <v>签约</v>
          </cell>
        </row>
        <row r="6952">
          <cell r="D6952" t="str">
            <v>山林语花园</v>
          </cell>
          <cell r="E6952" t="str">
            <v>1－1栋</v>
          </cell>
        </row>
        <row r="6952">
          <cell r="H6952" t="str">
            <v>1908</v>
          </cell>
        </row>
        <row r="6952">
          <cell r="O6952" t="str">
            <v>签约</v>
          </cell>
        </row>
        <row r="6953">
          <cell r="D6953" t="str">
            <v>山林语花园</v>
          </cell>
          <cell r="E6953" t="str">
            <v>1－1栋</v>
          </cell>
        </row>
        <row r="6953">
          <cell r="H6953" t="str">
            <v>1909</v>
          </cell>
        </row>
        <row r="6953">
          <cell r="O6953" t="str">
            <v>签约</v>
          </cell>
        </row>
        <row r="6954">
          <cell r="D6954" t="str">
            <v>山林语花园</v>
          </cell>
          <cell r="E6954" t="str">
            <v>1－1栋</v>
          </cell>
        </row>
        <row r="6954">
          <cell r="H6954" t="str">
            <v>1910</v>
          </cell>
        </row>
        <row r="6954">
          <cell r="O6954" t="str">
            <v>签约</v>
          </cell>
        </row>
        <row r="6955">
          <cell r="D6955" t="str">
            <v>山林语花园</v>
          </cell>
          <cell r="E6955" t="str">
            <v>1－1栋</v>
          </cell>
        </row>
        <row r="6955">
          <cell r="H6955" t="str">
            <v>202</v>
          </cell>
        </row>
        <row r="6955">
          <cell r="O6955" t="str">
            <v>签约</v>
          </cell>
        </row>
        <row r="6956">
          <cell r="D6956" t="str">
            <v>山林语花园</v>
          </cell>
          <cell r="E6956" t="str">
            <v>1－1栋</v>
          </cell>
        </row>
        <row r="6956">
          <cell r="H6956" t="str">
            <v>203</v>
          </cell>
        </row>
        <row r="6956">
          <cell r="O6956" t="str">
            <v>签约</v>
          </cell>
        </row>
        <row r="6957">
          <cell r="D6957" t="str">
            <v>山林语花园</v>
          </cell>
          <cell r="E6957" t="str">
            <v>1－1栋</v>
          </cell>
        </row>
        <row r="6957">
          <cell r="H6957" t="str">
            <v>204</v>
          </cell>
        </row>
        <row r="6957">
          <cell r="O6957" t="str">
            <v>签约</v>
          </cell>
        </row>
        <row r="6958">
          <cell r="D6958" t="str">
            <v>山林语花园</v>
          </cell>
          <cell r="E6958" t="str">
            <v>1－1栋</v>
          </cell>
        </row>
        <row r="6958">
          <cell r="H6958" t="str">
            <v>205</v>
          </cell>
        </row>
        <row r="6958">
          <cell r="O6958" t="str">
            <v>签约</v>
          </cell>
        </row>
        <row r="6959">
          <cell r="D6959" t="str">
            <v>山林语花园</v>
          </cell>
          <cell r="E6959" t="str">
            <v>1－1栋</v>
          </cell>
        </row>
        <row r="6959">
          <cell r="H6959" t="str">
            <v>206</v>
          </cell>
        </row>
        <row r="6959">
          <cell r="O6959" t="str">
            <v>签约</v>
          </cell>
        </row>
        <row r="6960">
          <cell r="D6960" t="str">
            <v>山林语花园</v>
          </cell>
          <cell r="E6960" t="str">
            <v>1－1栋</v>
          </cell>
        </row>
        <row r="6960">
          <cell r="H6960" t="str">
            <v>207</v>
          </cell>
        </row>
        <row r="6960">
          <cell r="O6960" t="str">
            <v>签约</v>
          </cell>
        </row>
        <row r="6961">
          <cell r="D6961" t="str">
            <v>山林语花园</v>
          </cell>
          <cell r="E6961" t="str">
            <v>1－1栋</v>
          </cell>
        </row>
        <row r="6961">
          <cell r="H6961" t="str">
            <v>208</v>
          </cell>
        </row>
        <row r="6961">
          <cell r="O6961" t="str">
            <v>签约</v>
          </cell>
        </row>
        <row r="6962">
          <cell r="D6962" t="str">
            <v>山林语花园</v>
          </cell>
          <cell r="E6962" t="str">
            <v>1－1栋</v>
          </cell>
        </row>
        <row r="6962">
          <cell r="H6962" t="str">
            <v>209</v>
          </cell>
        </row>
        <row r="6962">
          <cell r="O6962" t="str">
            <v>签约</v>
          </cell>
        </row>
        <row r="6963">
          <cell r="D6963" t="str">
            <v>山林语花园</v>
          </cell>
          <cell r="E6963" t="str">
            <v>1－1栋</v>
          </cell>
        </row>
        <row r="6963">
          <cell r="H6963" t="str">
            <v>210</v>
          </cell>
        </row>
        <row r="6963">
          <cell r="O6963" t="str">
            <v>签约</v>
          </cell>
        </row>
        <row r="6964">
          <cell r="D6964" t="str">
            <v>山林语花园</v>
          </cell>
          <cell r="E6964" t="str">
            <v>1－1栋</v>
          </cell>
        </row>
        <row r="6964">
          <cell r="H6964" t="str">
            <v>211</v>
          </cell>
        </row>
        <row r="6964">
          <cell r="O6964" t="str">
            <v>签约</v>
          </cell>
        </row>
        <row r="6965">
          <cell r="D6965" t="str">
            <v>山林语花园</v>
          </cell>
          <cell r="E6965" t="str">
            <v>1－1栋</v>
          </cell>
        </row>
        <row r="6965">
          <cell r="H6965" t="str">
            <v>301</v>
          </cell>
        </row>
        <row r="6965">
          <cell r="O6965" t="str">
            <v>签约</v>
          </cell>
        </row>
        <row r="6966">
          <cell r="D6966" t="str">
            <v>山林语花园</v>
          </cell>
          <cell r="E6966" t="str">
            <v>1－1栋</v>
          </cell>
        </row>
        <row r="6966">
          <cell r="H6966" t="str">
            <v>302</v>
          </cell>
        </row>
        <row r="6966">
          <cell r="O6966" t="str">
            <v>签约</v>
          </cell>
        </row>
        <row r="6967">
          <cell r="D6967" t="str">
            <v>山林语花园</v>
          </cell>
          <cell r="E6967" t="str">
            <v>1－1栋</v>
          </cell>
        </row>
        <row r="6967">
          <cell r="H6967" t="str">
            <v>303</v>
          </cell>
        </row>
        <row r="6967">
          <cell r="O6967" t="str">
            <v>签约</v>
          </cell>
        </row>
        <row r="6968">
          <cell r="D6968" t="str">
            <v>山林语花园</v>
          </cell>
          <cell r="E6968" t="str">
            <v>1－1栋</v>
          </cell>
        </row>
        <row r="6968">
          <cell r="H6968" t="str">
            <v>304</v>
          </cell>
        </row>
        <row r="6968">
          <cell r="O6968" t="str">
            <v>签约</v>
          </cell>
        </row>
        <row r="6969">
          <cell r="D6969" t="str">
            <v>山林语花园</v>
          </cell>
          <cell r="E6969" t="str">
            <v>1－1栋</v>
          </cell>
        </row>
        <row r="6969">
          <cell r="H6969" t="str">
            <v>305</v>
          </cell>
        </row>
        <row r="6969">
          <cell r="O6969" t="str">
            <v>签约</v>
          </cell>
        </row>
        <row r="6970">
          <cell r="D6970" t="str">
            <v>山林语花园</v>
          </cell>
          <cell r="E6970" t="str">
            <v>1－1栋</v>
          </cell>
        </row>
        <row r="6970">
          <cell r="H6970" t="str">
            <v>306</v>
          </cell>
        </row>
        <row r="6970">
          <cell r="O6970" t="str">
            <v>签约</v>
          </cell>
        </row>
        <row r="6971">
          <cell r="D6971" t="str">
            <v>山林语花园</v>
          </cell>
          <cell r="E6971" t="str">
            <v>1－1栋</v>
          </cell>
        </row>
        <row r="6971">
          <cell r="H6971" t="str">
            <v>307</v>
          </cell>
        </row>
        <row r="6971">
          <cell r="O6971" t="str">
            <v>签约</v>
          </cell>
        </row>
        <row r="6972">
          <cell r="D6972" t="str">
            <v>山林语花园</v>
          </cell>
          <cell r="E6972" t="str">
            <v>1－1栋</v>
          </cell>
        </row>
        <row r="6972">
          <cell r="H6972" t="str">
            <v>308</v>
          </cell>
        </row>
        <row r="6972">
          <cell r="O6972" t="str">
            <v>签约</v>
          </cell>
        </row>
        <row r="6973">
          <cell r="D6973" t="str">
            <v>山林语花园</v>
          </cell>
          <cell r="E6973" t="str">
            <v>1－1栋</v>
          </cell>
        </row>
        <row r="6973">
          <cell r="H6973" t="str">
            <v>309</v>
          </cell>
        </row>
        <row r="6973">
          <cell r="O6973" t="str">
            <v>签约</v>
          </cell>
        </row>
        <row r="6974">
          <cell r="D6974" t="str">
            <v>山林语花园</v>
          </cell>
          <cell r="E6974" t="str">
            <v>1－1栋</v>
          </cell>
        </row>
        <row r="6974">
          <cell r="H6974" t="str">
            <v>310</v>
          </cell>
        </row>
        <row r="6974">
          <cell r="O6974" t="str">
            <v>签约</v>
          </cell>
        </row>
        <row r="6975">
          <cell r="D6975" t="str">
            <v>山林语花园</v>
          </cell>
          <cell r="E6975" t="str">
            <v>1－1栋</v>
          </cell>
        </row>
        <row r="6975">
          <cell r="H6975" t="str">
            <v>311</v>
          </cell>
        </row>
        <row r="6975">
          <cell r="O6975" t="str">
            <v>签约</v>
          </cell>
        </row>
        <row r="6976">
          <cell r="D6976" t="str">
            <v>山林语花园</v>
          </cell>
          <cell r="E6976" t="str">
            <v>1－1栋</v>
          </cell>
        </row>
        <row r="6976">
          <cell r="H6976" t="str">
            <v>401</v>
          </cell>
        </row>
        <row r="6976">
          <cell r="O6976" t="str">
            <v>签约</v>
          </cell>
        </row>
        <row r="6977">
          <cell r="D6977" t="str">
            <v>山林语花园</v>
          </cell>
          <cell r="E6977" t="str">
            <v>1－1栋</v>
          </cell>
        </row>
        <row r="6977">
          <cell r="H6977" t="str">
            <v>402</v>
          </cell>
        </row>
        <row r="6977">
          <cell r="O6977" t="str">
            <v>签约</v>
          </cell>
        </row>
        <row r="6978">
          <cell r="D6978" t="str">
            <v>山林语花园</v>
          </cell>
          <cell r="E6978" t="str">
            <v>1－1栋</v>
          </cell>
        </row>
        <row r="6978">
          <cell r="H6978" t="str">
            <v>403</v>
          </cell>
        </row>
        <row r="6978">
          <cell r="O6978" t="str">
            <v>签约</v>
          </cell>
        </row>
        <row r="6979">
          <cell r="D6979" t="str">
            <v>山林语花园</v>
          </cell>
          <cell r="E6979" t="str">
            <v>1－1栋</v>
          </cell>
        </row>
        <row r="6979">
          <cell r="H6979" t="str">
            <v>404</v>
          </cell>
        </row>
        <row r="6979">
          <cell r="O6979" t="str">
            <v>签约</v>
          </cell>
        </row>
        <row r="6980">
          <cell r="D6980" t="str">
            <v>山林语花园</v>
          </cell>
          <cell r="E6980" t="str">
            <v>1－1栋</v>
          </cell>
        </row>
        <row r="6980">
          <cell r="H6980" t="str">
            <v>405</v>
          </cell>
        </row>
        <row r="6980">
          <cell r="O6980" t="str">
            <v>签约</v>
          </cell>
        </row>
        <row r="6981">
          <cell r="D6981" t="str">
            <v>山林语花园</v>
          </cell>
          <cell r="E6981" t="str">
            <v>1－1栋</v>
          </cell>
        </row>
        <row r="6981">
          <cell r="H6981" t="str">
            <v>406</v>
          </cell>
        </row>
        <row r="6981">
          <cell r="O6981" t="str">
            <v>签约</v>
          </cell>
        </row>
        <row r="6982">
          <cell r="D6982" t="str">
            <v>山林语花园</v>
          </cell>
          <cell r="E6982" t="str">
            <v>1－1栋</v>
          </cell>
        </row>
        <row r="6982">
          <cell r="H6982" t="str">
            <v>407</v>
          </cell>
        </row>
        <row r="6982">
          <cell r="O6982" t="str">
            <v>签约</v>
          </cell>
        </row>
        <row r="6983">
          <cell r="D6983" t="str">
            <v>山林语花园</v>
          </cell>
          <cell r="E6983" t="str">
            <v>1－1栋</v>
          </cell>
        </row>
        <row r="6983">
          <cell r="H6983" t="str">
            <v>408</v>
          </cell>
        </row>
        <row r="6983">
          <cell r="O6983" t="str">
            <v>签约</v>
          </cell>
        </row>
        <row r="6984">
          <cell r="D6984" t="str">
            <v>山林语花园</v>
          </cell>
          <cell r="E6984" t="str">
            <v>1－1栋</v>
          </cell>
        </row>
        <row r="6984">
          <cell r="H6984" t="str">
            <v>409</v>
          </cell>
        </row>
        <row r="6984">
          <cell r="O6984" t="str">
            <v>签约</v>
          </cell>
        </row>
        <row r="6985">
          <cell r="D6985" t="str">
            <v>山林语花园</v>
          </cell>
          <cell r="E6985" t="str">
            <v>1－1栋</v>
          </cell>
        </row>
        <row r="6985">
          <cell r="H6985" t="str">
            <v>410</v>
          </cell>
        </row>
        <row r="6985">
          <cell r="O6985" t="str">
            <v>签约</v>
          </cell>
        </row>
        <row r="6986">
          <cell r="D6986" t="str">
            <v>山林语花园</v>
          </cell>
          <cell r="E6986" t="str">
            <v>1－1栋</v>
          </cell>
        </row>
        <row r="6986">
          <cell r="H6986" t="str">
            <v>411</v>
          </cell>
        </row>
        <row r="6986">
          <cell r="O6986" t="str">
            <v>签约</v>
          </cell>
        </row>
        <row r="6987">
          <cell r="D6987" t="str">
            <v>山林语花园</v>
          </cell>
          <cell r="E6987" t="str">
            <v>1－1栋</v>
          </cell>
        </row>
        <row r="6987">
          <cell r="H6987" t="str">
            <v>501</v>
          </cell>
        </row>
        <row r="6987">
          <cell r="O6987" t="str">
            <v>签约</v>
          </cell>
        </row>
        <row r="6988">
          <cell r="D6988" t="str">
            <v>山林语花园</v>
          </cell>
          <cell r="E6988" t="str">
            <v>1－1栋</v>
          </cell>
        </row>
        <row r="6988">
          <cell r="H6988" t="str">
            <v>502</v>
          </cell>
        </row>
        <row r="6988">
          <cell r="O6988" t="str">
            <v>签约</v>
          </cell>
        </row>
        <row r="6989">
          <cell r="D6989" t="str">
            <v>山林语花园</v>
          </cell>
          <cell r="E6989" t="str">
            <v>1－1栋</v>
          </cell>
        </row>
        <row r="6989">
          <cell r="H6989" t="str">
            <v>503</v>
          </cell>
        </row>
        <row r="6989">
          <cell r="O6989" t="str">
            <v>签约</v>
          </cell>
        </row>
        <row r="6990">
          <cell r="D6990" t="str">
            <v>山林语花园</v>
          </cell>
          <cell r="E6990" t="str">
            <v>1－1栋</v>
          </cell>
        </row>
        <row r="6990">
          <cell r="H6990" t="str">
            <v>504</v>
          </cell>
        </row>
        <row r="6990">
          <cell r="O6990" t="str">
            <v>签约</v>
          </cell>
        </row>
        <row r="6991">
          <cell r="D6991" t="str">
            <v>山林语花园</v>
          </cell>
          <cell r="E6991" t="str">
            <v>1－1栋</v>
          </cell>
        </row>
        <row r="6991">
          <cell r="H6991" t="str">
            <v>505</v>
          </cell>
        </row>
        <row r="6991">
          <cell r="O6991" t="str">
            <v>签约</v>
          </cell>
        </row>
        <row r="6992">
          <cell r="D6992" t="str">
            <v>山林语花园</v>
          </cell>
          <cell r="E6992" t="str">
            <v>1－1栋</v>
          </cell>
        </row>
        <row r="6992">
          <cell r="H6992" t="str">
            <v>506</v>
          </cell>
        </row>
        <row r="6992">
          <cell r="O6992" t="str">
            <v>签约</v>
          </cell>
        </row>
        <row r="6993">
          <cell r="D6993" t="str">
            <v>山林语花园</v>
          </cell>
          <cell r="E6993" t="str">
            <v>1－1栋</v>
          </cell>
        </row>
        <row r="6993">
          <cell r="H6993" t="str">
            <v>507</v>
          </cell>
        </row>
        <row r="6993">
          <cell r="O6993" t="str">
            <v>签约</v>
          </cell>
        </row>
        <row r="6994">
          <cell r="D6994" t="str">
            <v>山林语花园</v>
          </cell>
          <cell r="E6994" t="str">
            <v>1－1栋</v>
          </cell>
        </row>
        <row r="6994">
          <cell r="H6994" t="str">
            <v>508</v>
          </cell>
        </row>
        <row r="6994">
          <cell r="O6994" t="str">
            <v>签约</v>
          </cell>
        </row>
        <row r="6995">
          <cell r="D6995" t="str">
            <v>山林语花园</v>
          </cell>
          <cell r="E6995" t="str">
            <v>1－1栋</v>
          </cell>
        </row>
        <row r="6995">
          <cell r="H6995" t="str">
            <v>509</v>
          </cell>
        </row>
        <row r="6995">
          <cell r="O6995" t="str">
            <v>签约</v>
          </cell>
        </row>
        <row r="6996">
          <cell r="D6996" t="str">
            <v>山林语花园</v>
          </cell>
          <cell r="E6996" t="str">
            <v>1－1栋</v>
          </cell>
        </row>
        <row r="6996">
          <cell r="H6996" t="str">
            <v>510</v>
          </cell>
        </row>
        <row r="6996">
          <cell r="O6996" t="str">
            <v>签约</v>
          </cell>
        </row>
        <row r="6997">
          <cell r="D6997" t="str">
            <v>山林语花园</v>
          </cell>
          <cell r="E6997" t="str">
            <v>1－1栋</v>
          </cell>
        </row>
        <row r="6997">
          <cell r="H6997" t="str">
            <v>511</v>
          </cell>
        </row>
        <row r="6997">
          <cell r="O6997" t="str">
            <v>签约</v>
          </cell>
        </row>
        <row r="6998">
          <cell r="D6998" t="str">
            <v>山林语花园</v>
          </cell>
          <cell r="E6998" t="str">
            <v>1－1栋</v>
          </cell>
        </row>
        <row r="6998">
          <cell r="H6998" t="str">
            <v>601</v>
          </cell>
        </row>
        <row r="6998">
          <cell r="O6998" t="str">
            <v>签约</v>
          </cell>
        </row>
        <row r="6999">
          <cell r="D6999" t="str">
            <v>山林语花园</v>
          </cell>
          <cell r="E6999" t="str">
            <v>1－1栋</v>
          </cell>
        </row>
        <row r="6999">
          <cell r="H6999" t="str">
            <v>602</v>
          </cell>
        </row>
        <row r="6999">
          <cell r="O6999" t="str">
            <v>签约</v>
          </cell>
        </row>
        <row r="7000">
          <cell r="D7000" t="str">
            <v>山林语花园</v>
          </cell>
          <cell r="E7000" t="str">
            <v>1－1栋</v>
          </cell>
        </row>
        <row r="7000">
          <cell r="H7000" t="str">
            <v>603</v>
          </cell>
        </row>
        <row r="7000">
          <cell r="O7000" t="str">
            <v>签约</v>
          </cell>
        </row>
        <row r="7001">
          <cell r="D7001" t="str">
            <v>山林语花园</v>
          </cell>
          <cell r="E7001" t="str">
            <v>1－1栋</v>
          </cell>
        </row>
        <row r="7001">
          <cell r="H7001" t="str">
            <v>604</v>
          </cell>
        </row>
        <row r="7001">
          <cell r="O7001" t="str">
            <v>签约</v>
          </cell>
        </row>
        <row r="7002">
          <cell r="D7002" t="str">
            <v>山林语花园</v>
          </cell>
          <cell r="E7002" t="str">
            <v>1－1栋</v>
          </cell>
        </row>
        <row r="7002">
          <cell r="H7002" t="str">
            <v>605</v>
          </cell>
        </row>
        <row r="7002">
          <cell r="O7002" t="str">
            <v>签约</v>
          </cell>
        </row>
        <row r="7003">
          <cell r="D7003" t="str">
            <v>山林语花园</v>
          </cell>
          <cell r="E7003" t="str">
            <v>1－1栋</v>
          </cell>
        </row>
        <row r="7003">
          <cell r="H7003" t="str">
            <v>606</v>
          </cell>
        </row>
        <row r="7003">
          <cell r="O7003" t="str">
            <v>签约</v>
          </cell>
        </row>
        <row r="7004">
          <cell r="D7004" t="str">
            <v>山林语花园</v>
          </cell>
          <cell r="E7004" t="str">
            <v>1－1栋</v>
          </cell>
        </row>
        <row r="7004">
          <cell r="H7004" t="str">
            <v>607</v>
          </cell>
        </row>
        <row r="7004">
          <cell r="O7004" t="str">
            <v>签约</v>
          </cell>
        </row>
        <row r="7005">
          <cell r="D7005" t="str">
            <v>山林语花园</v>
          </cell>
          <cell r="E7005" t="str">
            <v>1－1栋</v>
          </cell>
        </row>
        <row r="7005">
          <cell r="H7005" t="str">
            <v>608</v>
          </cell>
        </row>
        <row r="7005">
          <cell r="O7005" t="str">
            <v>签约</v>
          </cell>
        </row>
        <row r="7006">
          <cell r="D7006" t="str">
            <v>山林语花园</v>
          </cell>
          <cell r="E7006" t="str">
            <v>1－1栋</v>
          </cell>
        </row>
        <row r="7006">
          <cell r="H7006" t="str">
            <v>609</v>
          </cell>
        </row>
        <row r="7006">
          <cell r="O7006" t="str">
            <v>签约</v>
          </cell>
        </row>
        <row r="7007">
          <cell r="D7007" t="str">
            <v>山林语花园</v>
          </cell>
          <cell r="E7007" t="str">
            <v>1－1栋</v>
          </cell>
        </row>
        <row r="7007">
          <cell r="H7007" t="str">
            <v>610</v>
          </cell>
        </row>
        <row r="7007">
          <cell r="O7007" t="str">
            <v>签约</v>
          </cell>
        </row>
        <row r="7008">
          <cell r="D7008" t="str">
            <v>山林语花园</v>
          </cell>
          <cell r="E7008" t="str">
            <v>1－1栋</v>
          </cell>
        </row>
        <row r="7008">
          <cell r="H7008" t="str">
            <v>611</v>
          </cell>
        </row>
        <row r="7008">
          <cell r="O7008" t="str">
            <v>签约</v>
          </cell>
        </row>
        <row r="7009">
          <cell r="D7009" t="str">
            <v>山林语花园</v>
          </cell>
          <cell r="E7009" t="str">
            <v>1－1栋</v>
          </cell>
        </row>
        <row r="7009">
          <cell r="H7009" t="str">
            <v>701</v>
          </cell>
        </row>
        <row r="7009">
          <cell r="O7009" t="str">
            <v>签约</v>
          </cell>
        </row>
        <row r="7010">
          <cell r="D7010" t="str">
            <v>山林语花园</v>
          </cell>
          <cell r="E7010" t="str">
            <v>1－1栋</v>
          </cell>
        </row>
        <row r="7010">
          <cell r="H7010" t="str">
            <v>702</v>
          </cell>
        </row>
        <row r="7010">
          <cell r="O7010" t="str">
            <v>签约</v>
          </cell>
        </row>
        <row r="7011">
          <cell r="D7011" t="str">
            <v>山林语花园</v>
          </cell>
          <cell r="E7011" t="str">
            <v>1－1栋</v>
          </cell>
        </row>
        <row r="7011">
          <cell r="H7011" t="str">
            <v>703</v>
          </cell>
        </row>
        <row r="7011">
          <cell r="O7011" t="str">
            <v>签约</v>
          </cell>
        </row>
        <row r="7012">
          <cell r="D7012" t="str">
            <v>山林语花园</v>
          </cell>
          <cell r="E7012" t="str">
            <v>1－1栋</v>
          </cell>
        </row>
        <row r="7012">
          <cell r="H7012" t="str">
            <v>704</v>
          </cell>
        </row>
        <row r="7012">
          <cell r="O7012" t="str">
            <v>签约</v>
          </cell>
        </row>
        <row r="7013">
          <cell r="D7013" t="str">
            <v>山林语花园</v>
          </cell>
          <cell r="E7013" t="str">
            <v>1－1栋</v>
          </cell>
        </row>
        <row r="7013">
          <cell r="H7013" t="str">
            <v>705</v>
          </cell>
        </row>
        <row r="7013">
          <cell r="O7013" t="str">
            <v>签约</v>
          </cell>
        </row>
        <row r="7014">
          <cell r="D7014" t="str">
            <v>山林语花园</v>
          </cell>
          <cell r="E7014" t="str">
            <v>1－1栋</v>
          </cell>
        </row>
        <row r="7014">
          <cell r="H7014" t="str">
            <v>706</v>
          </cell>
        </row>
        <row r="7014">
          <cell r="O7014" t="str">
            <v>签约</v>
          </cell>
        </row>
        <row r="7015">
          <cell r="D7015" t="str">
            <v>山林语花园</v>
          </cell>
          <cell r="E7015" t="str">
            <v>1－1栋</v>
          </cell>
        </row>
        <row r="7015">
          <cell r="H7015" t="str">
            <v>707</v>
          </cell>
        </row>
        <row r="7015">
          <cell r="O7015" t="str">
            <v>签约</v>
          </cell>
        </row>
        <row r="7016">
          <cell r="D7016" t="str">
            <v>山林语花园</v>
          </cell>
          <cell r="E7016" t="str">
            <v>1－1栋</v>
          </cell>
        </row>
        <row r="7016">
          <cell r="H7016" t="str">
            <v>708</v>
          </cell>
        </row>
        <row r="7016">
          <cell r="O7016" t="str">
            <v>签约</v>
          </cell>
        </row>
        <row r="7017">
          <cell r="D7017" t="str">
            <v>山林语花园</v>
          </cell>
          <cell r="E7017" t="str">
            <v>1－1栋</v>
          </cell>
        </row>
        <row r="7017">
          <cell r="H7017" t="str">
            <v>709</v>
          </cell>
        </row>
        <row r="7017">
          <cell r="O7017" t="str">
            <v>签约</v>
          </cell>
        </row>
        <row r="7018">
          <cell r="D7018" t="str">
            <v>山林语花园</v>
          </cell>
          <cell r="E7018" t="str">
            <v>1－1栋</v>
          </cell>
        </row>
        <row r="7018">
          <cell r="H7018" t="str">
            <v>710</v>
          </cell>
        </row>
        <row r="7018">
          <cell r="O7018" t="str">
            <v>签约</v>
          </cell>
        </row>
        <row r="7019">
          <cell r="D7019" t="str">
            <v>山林语花园</v>
          </cell>
          <cell r="E7019" t="str">
            <v>1－1栋</v>
          </cell>
        </row>
        <row r="7019">
          <cell r="H7019" t="str">
            <v>711</v>
          </cell>
        </row>
        <row r="7019">
          <cell r="O7019" t="str">
            <v>签约</v>
          </cell>
        </row>
        <row r="7020">
          <cell r="D7020" t="str">
            <v>山林语花园</v>
          </cell>
          <cell r="E7020" t="str">
            <v>1－1栋</v>
          </cell>
        </row>
        <row r="7020">
          <cell r="H7020" t="str">
            <v>801</v>
          </cell>
        </row>
        <row r="7020">
          <cell r="O7020" t="str">
            <v>签约</v>
          </cell>
        </row>
        <row r="7021">
          <cell r="D7021" t="str">
            <v>山林语花园</v>
          </cell>
          <cell r="E7021" t="str">
            <v>1－1栋</v>
          </cell>
        </row>
        <row r="7021">
          <cell r="H7021" t="str">
            <v>802</v>
          </cell>
        </row>
        <row r="7021">
          <cell r="O7021" t="str">
            <v>签约</v>
          </cell>
        </row>
        <row r="7022">
          <cell r="D7022" t="str">
            <v>山林语花园</v>
          </cell>
          <cell r="E7022" t="str">
            <v>1－1栋</v>
          </cell>
        </row>
        <row r="7022">
          <cell r="H7022" t="str">
            <v>803</v>
          </cell>
        </row>
        <row r="7022">
          <cell r="O7022" t="str">
            <v>签约</v>
          </cell>
        </row>
        <row r="7023">
          <cell r="D7023" t="str">
            <v>山林语花园</v>
          </cell>
          <cell r="E7023" t="str">
            <v>1－1栋</v>
          </cell>
        </row>
        <row r="7023">
          <cell r="H7023" t="str">
            <v>804</v>
          </cell>
        </row>
        <row r="7023">
          <cell r="O7023" t="str">
            <v>签约</v>
          </cell>
        </row>
        <row r="7024">
          <cell r="D7024" t="str">
            <v>山林语花园</v>
          </cell>
          <cell r="E7024" t="str">
            <v>1－1栋</v>
          </cell>
        </row>
        <row r="7024">
          <cell r="H7024" t="str">
            <v>805</v>
          </cell>
        </row>
        <row r="7024">
          <cell r="O7024" t="str">
            <v>签约</v>
          </cell>
        </row>
        <row r="7025">
          <cell r="D7025" t="str">
            <v>山林语花园</v>
          </cell>
          <cell r="E7025" t="str">
            <v>1－1栋</v>
          </cell>
        </row>
        <row r="7025">
          <cell r="H7025" t="str">
            <v>806</v>
          </cell>
        </row>
        <row r="7025">
          <cell r="O7025" t="str">
            <v>签约</v>
          </cell>
        </row>
        <row r="7026">
          <cell r="D7026" t="str">
            <v>山林语花园</v>
          </cell>
          <cell r="E7026" t="str">
            <v>1－1栋</v>
          </cell>
        </row>
        <row r="7026">
          <cell r="H7026" t="str">
            <v>807</v>
          </cell>
        </row>
        <row r="7026">
          <cell r="O7026" t="str">
            <v>签约</v>
          </cell>
        </row>
        <row r="7027">
          <cell r="D7027" t="str">
            <v>山林语花园</v>
          </cell>
          <cell r="E7027" t="str">
            <v>1－1栋</v>
          </cell>
        </row>
        <row r="7027">
          <cell r="H7027" t="str">
            <v>808</v>
          </cell>
        </row>
        <row r="7027">
          <cell r="O7027" t="str">
            <v>签约</v>
          </cell>
        </row>
        <row r="7028">
          <cell r="D7028" t="str">
            <v>山林语花园</v>
          </cell>
          <cell r="E7028" t="str">
            <v>1－1栋</v>
          </cell>
        </row>
        <row r="7028">
          <cell r="H7028" t="str">
            <v>809</v>
          </cell>
        </row>
        <row r="7028">
          <cell r="O7028" t="str">
            <v>签约</v>
          </cell>
        </row>
        <row r="7029">
          <cell r="D7029" t="str">
            <v>山林语花园</v>
          </cell>
          <cell r="E7029" t="str">
            <v>1－1栋</v>
          </cell>
        </row>
        <row r="7029">
          <cell r="H7029" t="str">
            <v>810</v>
          </cell>
        </row>
        <row r="7029">
          <cell r="O7029" t="str">
            <v>签约</v>
          </cell>
        </row>
        <row r="7030">
          <cell r="D7030" t="str">
            <v>山林语花园</v>
          </cell>
          <cell r="E7030" t="str">
            <v>1－1栋</v>
          </cell>
        </row>
        <row r="7030">
          <cell r="H7030" t="str">
            <v>811</v>
          </cell>
        </row>
        <row r="7030">
          <cell r="O7030" t="str">
            <v>签约</v>
          </cell>
        </row>
        <row r="7031">
          <cell r="D7031" t="str">
            <v>山林语花园</v>
          </cell>
          <cell r="E7031" t="str">
            <v>1－1栋</v>
          </cell>
        </row>
        <row r="7031">
          <cell r="H7031" t="str">
            <v>901</v>
          </cell>
        </row>
        <row r="7031">
          <cell r="O7031" t="str">
            <v>签约</v>
          </cell>
        </row>
        <row r="7032">
          <cell r="D7032" t="str">
            <v>山林语花园</v>
          </cell>
          <cell r="E7032" t="str">
            <v>1－1栋</v>
          </cell>
        </row>
        <row r="7032">
          <cell r="H7032" t="str">
            <v>902</v>
          </cell>
        </row>
        <row r="7032">
          <cell r="O7032" t="str">
            <v>签约</v>
          </cell>
        </row>
        <row r="7033">
          <cell r="D7033" t="str">
            <v>山林语花园</v>
          </cell>
          <cell r="E7033" t="str">
            <v>1－1栋</v>
          </cell>
        </row>
        <row r="7033">
          <cell r="H7033" t="str">
            <v>903</v>
          </cell>
        </row>
        <row r="7033">
          <cell r="O7033" t="str">
            <v>签约</v>
          </cell>
        </row>
        <row r="7034">
          <cell r="D7034" t="str">
            <v>山林语花园</v>
          </cell>
          <cell r="E7034" t="str">
            <v>1－1栋</v>
          </cell>
        </row>
        <row r="7034">
          <cell r="H7034" t="str">
            <v>904</v>
          </cell>
        </row>
        <row r="7034">
          <cell r="O7034" t="str">
            <v>签约</v>
          </cell>
        </row>
        <row r="7035">
          <cell r="D7035" t="str">
            <v>山林语花园</v>
          </cell>
          <cell r="E7035" t="str">
            <v>1－1栋</v>
          </cell>
        </row>
        <row r="7035">
          <cell r="H7035" t="str">
            <v>905</v>
          </cell>
        </row>
        <row r="7035">
          <cell r="O7035" t="str">
            <v>签约</v>
          </cell>
        </row>
        <row r="7036">
          <cell r="D7036" t="str">
            <v>山林语花园</v>
          </cell>
          <cell r="E7036" t="str">
            <v>1－1栋</v>
          </cell>
        </row>
        <row r="7036">
          <cell r="H7036" t="str">
            <v>906</v>
          </cell>
        </row>
        <row r="7036">
          <cell r="O7036" t="str">
            <v>签约</v>
          </cell>
        </row>
        <row r="7037">
          <cell r="D7037" t="str">
            <v>山林语花园</v>
          </cell>
          <cell r="E7037" t="str">
            <v>1－1栋</v>
          </cell>
        </row>
        <row r="7037">
          <cell r="H7037" t="str">
            <v>907</v>
          </cell>
        </row>
        <row r="7037">
          <cell r="O7037" t="str">
            <v>签约</v>
          </cell>
        </row>
        <row r="7038">
          <cell r="D7038" t="str">
            <v>山林语花园</v>
          </cell>
          <cell r="E7038" t="str">
            <v>1－1栋</v>
          </cell>
        </row>
        <row r="7038">
          <cell r="H7038" t="str">
            <v>908</v>
          </cell>
        </row>
        <row r="7038">
          <cell r="O7038" t="str">
            <v>签约</v>
          </cell>
        </row>
        <row r="7039">
          <cell r="D7039" t="str">
            <v>山林语花园</v>
          </cell>
          <cell r="E7039" t="str">
            <v>1－1栋</v>
          </cell>
        </row>
        <row r="7039">
          <cell r="H7039" t="str">
            <v>909</v>
          </cell>
        </row>
        <row r="7039">
          <cell r="O7039" t="str">
            <v>签约</v>
          </cell>
        </row>
        <row r="7040">
          <cell r="D7040" t="str">
            <v>山林语花园</v>
          </cell>
          <cell r="E7040" t="str">
            <v>1－1栋</v>
          </cell>
        </row>
        <row r="7040">
          <cell r="H7040" t="str">
            <v>910</v>
          </cell>
        </row>
        <row r="7040">
          <cell r="O7040" t="str">
            <v>签约</v>
          </cell>
        </row>
        <row r="7041">
          <cell r="D7041" t="str">
            <v>山林语花园</v>
          </cell>
          <cell r="E7041" t="str">
            <v>1－1栋</v>
          </cell>
        </row>
        <row r="7041">
          <cell r="H7041" t="str">
            <v>911</v>
          </cell>
        </row>
        <row r="7041">
          <cell r="O7041" t="str">
            <v>签约</v>
          </cell>
        </row>
        <row r="7042">
          <cell r="D7042" t="str">
            <v>山林语花园</v>
          </cell>
          <cell r="E7042" t="str">
            <v>1－2栋</v>
          </cell>
        </row>
        <row r="7042">
          <cell r="H7042" t="str">
            <v>1001</v>
          </cell>
        </row>
        <row r="7042">
          <cell r="O7042" t="str">
            <v>签约</v>
          </cell>
        </row>
        <row r="7043">
          <cell r="D7043" t="str">
            <v>山林语花园</v>
          </cell>
          <cell r="E7043" t="str">
            <v>1－2栋</v>
          </cell>
        </row>
        <row r="7043">
          <cell r="H7043" t="str">
            <v>1002</v>
          </cell>
        </row>
        <row r="7043">
          <cell r="O7043" t="str">
            <v>签约</v>
          </cell>
        </row>
        <row r="7044">
          <cell r="D7044" t="str">
            <v>山林语花园</v>
          </cell>
          <cell r="E7044" t="str">
            <v>1－2栋</v>
          </cell>
        </row>
        <row r="7044">
          <cell r="H7044" t="str">
            <v>1003</v>
          </cell>
        </row>
        <row r="7044">
          <cell r="O7044" t="str">
            <v>签约</v>
          </cell>
        </row>
        <row r="7045">
          <cell r="D7045" t="str">
            <v>山林语花园</v>
          </cell>
          <cell r="E7045" t="str">
            <v>1－2栋</v>
          </cell>
        </row>
        <row r="7045">
          <cell r="H7045" t="str">
            <v>1004</v>
          </cell>
        </row>
        <row r="7045">
          <cell r="O7045" t="str">
            <v>签约</v>
          </cell>
        </row>
        <row r="7046">
          <cell r="D7046" t="str">
            <v>山林语花园</v>
          </cell>
          <cell r="E7046" t="str">
            <v>1－2栋</v>
          </cell>
        </row>
        <row r="7046">
          <cell r="H7046" t="str">
            <v>1005</v>
          </cell>
        </row>
        <row r="7046">
          <cell r="O7046" t="str">
            <v>签约</v>
          </cell>
        </row>
        <row r="7047">
          <cell r="D7047" t="str">
            <v>山林语花园</v>
          </cell>
          <cell r="E7047" t="str">
            <v>1－2栋</v>
          </cell>
        </row>
        <row r="7047">
          <cell r="H7047" t="str">
            <v>1006</v>
          </cell>
        </row>
        <row r="7047">
          <cell r="O7047" t="str">
            <v>签约</v>
          </cell>
        </row>
        <row r="7048">
          <cell r="D7048" t="str">
            <v>山林语花园</v>
          </cell>
          <cell r="E7048" t="str">
            <v>1－2栋</v>
          </cell>
        </row>
        <row r="7048">
          <cell r="H7048" t="str">
            <v>1007</v>
          </cell>
        </row>
        <row r="7048">
          <cell r="O7048" t="str">
            <v>签约</v>
          </cell>
        </row>
        <row r="7049">
          <cell r="D7049" t="str">
            <v>山林语花园</v>
          </cell>
          <cell r="E7049" t="str">
            <v>1－2栋</v>
          </cell>
        </row>
        <row r="7049">
          <cell r="H7049" t="str">
            <v>1008</v>
          </cell>
        </row>
        <row r="7049">
          <cell r="O7049" t="str">
            <v>签约</v>
          </cell>
        </row>
        <row r="7050">
          <cell r="D7050" t="str">
            <v>山林语花园</v>
          </cell>
          <cell r="E7050" t="str">
            <v>1－2栋</v>
          </cell>
        </row>
        <row r="7050">
          <cell r="H7050" t="str">
            <v>1009</v>
          </cell>
        </row>
        <row r="7050">
          <cell r="O7050" t="str">
            <v>签约</v>
          </cell>
        </row>
        <row r="7051">
          <cell r="D7051" t="str">
            <v>山林语花园</v>
          </cell>
          <cell r="E7051" t="str">
            <v>1－2栋</v>
          </cell>
        </row>
        <row r="7051">
          <cell r="H7051" t="str">
            <v>1010</v>
          </cell>
        </row>
        <row r="7051">
          <cell r="O7051" t="str">
            <v>签约</v>
          </cell>
        </row>
        <row r="7052">
          <cell r="D7052" t="str">
            <v>山林语花园</v>
          </cell>
          <cell r="E7052" t="str">
            <v>1－2栋</v>
          </cell>
        </row>
        <row r="7052">
          <cell r="H7052" t="str">
            <v>1011</v>
          </cell>
        </row>
        <row r="7052">
          <cell r="O7052" t="str">
            <v>签约</v>
          </cell>
        </row>
        <row r="7053">
          <cell r="D7053" t="str">
            <v>山林语花园</v>
          </cell>
          <cell r="E7053" t="str">
            <v>1－2栋</v>
          </cell>
        </row>
        <row r="7053">
          <cell r="H7053" t="str">
            <v>102</v>
          </cell>
        </row>
        <row r="7053">
          <cell r="O7053" t="str">
            <v>签约</v>
          </cell>
        </row>
        <row r="7054">
          <cell r="D7054" t="str">
            <v>山林语花园</v>
          </cell>
          <cell r="E7054" t="str">
            <v>1－2栋</v>
          </cell>
        </row>
        <row r="7054">
          <cell r="H7054" t="str">
            <v>103</v>
          </cell>
        </row>
        <row r="7054">
          <cell r="O7054" t="str">
            <v>签约</v>
          </cell>
        </row>
        <row r="7055">
          <cell r="D7055" t="str">
            <v>山林语花园</v>
          </cell>
          <cell r="E7055" t="str">
            <v>1－2栋</v>
          </cell>
        </row>
        <row r="7055">
          <cell r="H7055" t="str">
            <v>104</v>
          </cell>
        </row>
        <row r="7055">
          <cell r="O7055" t="str">
            <v>签约</v>
          </cell>
        </row>
        <row r="7056">
          <cell r="D7056" t="str">
            <v>山林语花园</v>
          </cell>
          <cell r="E7056" t="str">
            <v>1－2栋</v>
          </cell>
        </row>
        <row r="7056">
          <cell r="H7056" t="str">
            <v>105</v>
          </cell>
        </row>
        <row r="7056">
          <cell r="O7056" t="str">
            <v>签约</v>
          </cell>
        </row>
        <row r="7057">
          <cell r="D7057" t="str">
            <v>山林语花园</v>
          </cell>
          <cell r="E7057" t="str">
            <v>1－2栋</v>
          </cell>
        </row>
        <row r="7057">
          <cell r="H7057" t="str">
            <v>106</v>
          </cell>
        </row>
        <row r="7057">
          <cell r="O7057" t="str">
            <v>签约</v>
          </cell>
        </row>
        <row r="7058">
          <cell r="D7058" t="str">
            <v>山林语花园</v>
          </cell>
          <cell r="E7058" t="str">
            <v>1－2栋</v>
          </cell>
        </row>
        <row r="7058">
          <cell r="H7058" t="str">
            <v>107</v>
          </cell>
        </row>
        <row r="7058">
          <cell r="O7058" t="str">
            <v>签约</v>
          </cell>
        </row>
        <row r="7059">
          <cell r="D7059" t="str">
            <v>山林语花园</v>
          </cell>
          <cell r="E7059" t="str">
            <v>1－2栋</v>
          </cell>
        </row>
        <row r="7059">
          <cell r="H7059" t="str">
            <v>108</v>
          </cell>
        </row>
        <row r="7059">
          <cell r="O7059" t="str">
            <v>待售</v>
          </cell>
        </row>
        <row r="7060">
          <cell r="D7060" t="str">
            <v>山林语花园</v>
          </cell>
          <cell r="E7060" t="str">
            <v>1－2栋</v>
          </cell>
        </row>
        <row r="7060">
          <cell r="H7060" t="str">
            <v>109</v>
          </cell>
        </row>
        <row r="7060">
          <cell r="O7060" t="str">
            <v>签约</v>
          </cell>
        </row>
        <row r="7061">
          <cell r="D7061" t="str">
            <v>山林语花园</v>
          </cell>
          <cell r="E7061" t="str">
            <v>1－2栋</v>
          </cell>
        </row>
        <row r="7061">
          <cell r="H7061" t="str">
            <v>110</v>
          </cell>
        </row>
        <row r="7061">
          <cell r="O7061" t="str">
            <v>签约</v>
          </cell>
        </row>
        <row r="7062">
          <cell r="D7062" t="str">
            <v>山林语花园</v>
          </cell>
          <cell r="E7062" t="str">
            <v>1－2栋</v>
          </cell>
        </row>
        <row r="7062">
          <cell r="H7062" t="str">
            <v>1101</v>
          </cell>
        </row>
        <row r="7062">
          <cell r="O7062" t="str">
            <v>签约</v>
          </cell>
        </row>
        <row r="7063">
          <cell r="D7063" t="str">
            <v>山林语花园</v>
          </cell>
          <cell r="E7063" t="str">
            <v>1－2栋</v>
          </cell>
        </row>
        <row r="7063">
          <cell r="H7063" t="str">
            <v>1102</v>
          </cell>
        </row>
        <row r="7063">
          <cell r="O7063" t="str">
            <v>签约</v>
          </cell>
        </row>
        <row r="7064">
          <cell r="D7064" t="str">
            <v>山林语花园</v>
          </cell>
          <cell r="E7064" t="str">
            <v>1－2栋</v>
          </cell>
        </row>
        <row r="7064">
          <cell r="H7064" t="str">
            <v>1103</v>
          </cell>
        </row>
        <row r="7064">
          <cell r="O7064" t="str">
            <v>签约</v>
          </cell>
        </row>
        <row r="7065">
          <cell r="D7065" t="str">
            <v>山林语花园</v>
          </cell>
          <cell r="E7065" t="str">
            <v>1－2栋</v>
          </cell>
        </row>
        <row r="7065">
          <cell r="H7065" t="str">
            <v>1104</v>
          </cell>
        </row>
        <row r="7065">
          <cell r="O7065" t="str">
            <v>签约</v>
          </cell>
        </row>
        <row r="7066">
          <cell r="D7066" t="str">
            <v>山林语花园</v>
          </cell>
          <cell r="E7066" t="str">
            <v>1－2栋</v>
          </cell>
        </row>
        <row r="7066">
          <cell r="H7066" t="str">
            <v>1105</v>
          </cell>
        </row>
        <row r="7066">
          <cell r="O7066" t="str">
            <v>签约</v>
          </cell>
        </row>
        <row r="7067">
          <cell r="D7067" t="str">
            <v>山林语花园</v>
          </cell>
          <cell r="E7067" t="str">
            <v>1－2栋</v>
          </cell>
        </row>
        <row r="7067">
          <cell r="H7067" t="str">
            <v>1106</v>
          </cell>
        </row>
        <row r="7067">
          <cell r="O7067" t="str">
            <v>签约</v>
          </cell>
        </row>
        <row r="7068">
          <cell r="D7068" t="str">
            <v>山林语花园</v>
          </cell>
          <cell r="E7068" t="str">
            <v>1－2栋</v>
          </cell>
        </row>
        <row r="7068">
          <cell r="H7068" t="str">
            <v>1107</v>
          </cell>
        </row>
        <row r="7068">
          <cell r="O7068" t="str">
            <v>签约</v>
          </cell>
        </row>
        <row r="7069">
          <cell r="D7069" t="str">
            <v>山林语花园</v>
          </cell>
          <cell r="E7069" t="str">
            <v>1－2栋</v>
          </cell>
        </row>
        <row r="7069">
          <cell r="H7069" t="str">
            <v>1108</v>
          </cell>
        </row>
        <row r="7069">
          <cell r="O7069" t="str">
            <v>签约</v>
          </cell>
        </row>
        <row r="7070">
          <cell r="D7070" t="str">
            <v>山林语花园</v>
          </cell>
          <cell r="E7070" t="str">
            <v>1－2栋</v>
          </cell>
        </row>
        <row r="7070">
          <cell r="H7070" t="str">
            <v>1109</v>
          </cell>
        </row>
        <row r="7070">
          <cell r="O7070" t="str">
            <v>签约</v>
          </cell>
        </row>
        <row r="7071">
          <cell r="D7071" t="str">
            <v>山林语花园</v>
          </cell>
          <cell r="E7071" t="str">
            <v>1－2栋</v>
          </cell>
        </row>
        <row r="7071">
          <cell r="H7071" t="str">
            <v>111</v>
          </cell>
        </row>
        <row r="7071">
          <cell r="O7071" t="str">
            <v>签约</v>
          </cell>
        </row>
        <row r="7072">
          <cell r="D7072" t="str">
            <v>山林语花园</v>
          </cell>
          <cell r="E7072" t="str">
            <v>1－2栋</v>
          </cell>
        </row>
        <row r="7072">
          <cell r="H7072" t="str">
            <v>1110</v>
          </cell>
        </row>
        <row r="7072">
          <cell r="O7072" t="str">
            <v>签约</v>
          </cell>
        </row>
        <row r="7073">
          <cell r="D7073" t="str">
            <v>山林语花园</v>
          </cell>
          <cell r="E7073" t="str">
            <v>1－2栋</v>
          </cell>
        </row>
        <row r="7073">
          <cell r="H7073" t="str">
            <v>1111</v>
          </cell>
        </row>
        <row r="7073">
          <cell r="O7073" t="str">
            <v>签约</v>
          </cell>
        </row>
        <row r="7074">
          <cell r="D7074" t="str">
            <v>山林语花园</v>
          </cell>
          <cell r="E7074" t="str">
            <v>1－2栋</v>
          </cell>
        </row>
        <row r="7074">
          <cell r="H7074" t="str">
            <v>1201</v>
          </cell>
        </row>
        <row r="7074">
          <cell r="O7074" t="str">
            <v>签约</v>
          </cell>
        </row>
        <row r="7075">
          <cell r="D7075" t="str">
            <v>山林语花园</v>
          </cell>
          <cell r="E7075" t="str">
            <v>1－2栋</v>
          </cell>
        </row>
        <row r="7075">
          <cell r="H7075" t="str">
            <v>1202</v>
          </cell>
        </row>
        <row r="7075">
          <cell r="O7075" t="str">
            <v>签约</v>
          </cell>
        </row>
        <row r="7076">
          <cell r="D7076" t="str">
            <v>山林语花园</v>
          </cell>
          <cell r="E7076" t="str">
            <v>1－2栋</v>
          </cell>
        </row>
        <row r="7076">
          <cell r="H7076" t="str">
            <v>1203</v>
          </cell>
        </row>
        <row r="7076">
          <cell r="O7076" t="str">
            <v>签约</v>
          </cell>
        </row>
        <row r="7077">
          <cell r="D7077" t="str">
            <v>山林语花园</v>
          </cell>
          <cell r="E7077" t="str">
            <v>1－2栋</v>
          </cell>
        </row>
        <row r="7077">
          <cell r="H7077" t="str">
            <v>1204</v>
          </cell>
        </row>
        <row r="7077">
          <cell r="O7077" t="str">
            <v>签约</v>
          </cell>
        </row>
        <row r="7078">
          <cell r="D7078" t="str">
            <v>山林语花园</v>
          </cell>
          <cell r="E7078" t="str">
            <v>1－2栋</v>
          </cell>
        </row>
        <row r="7078">
          <cell r="H7078" t="str">
            <v>1205</v>
          </cell>
        </row>
        <row r="7078">
          <cell r="O7078" t="str">
            <v>签约</v>
          </cell>
        </row>
        <row r="7079">
          <cell r="D7079" t="str">
            <v>山林语花园</v>
          </cell>
          <cell r="E7079" t="str">
            <v>1－2栋</v>
          </cell>
        </row>
        <row r="7079">
          <cell r="H7079" t="str">
            <v>1206</v>
          </cell>
        </row>
        <row r="7079">
          <cell r="O7079" t="str">
            <v>签约</v>
          </cell>
        </row>
        <row r="7080">
          <cell r="D7080" t="str">
            <v>山林语花园</v>
          </cell>
          <cell r="E7080" t="str">
            <v>1－2栋</v>
          </cell>
        </row>
        <row r="7080">
          <cell r="H7080" t="str">
            <v>1207</v>
          </cell>
        </row>
        <row r="7080">
          <cell r="O7080" t="str">
            <v>签约</v>
          </cell>
        </row>
        <row r="7081">
          <cell r="D7081" t="str">
            <v>山林语花园</v>
          </cell>
          <cell r="E7081" t="str">
            <v>1－2栋</v>
          </cell>
        </row>
        <row r="7081">
          <cell r="H7081" t="str">
            <v>1208</v>
          </cell>
        </row>
        <row r="7081">
          <cell r="O7081" t="str">
            <v>签约</v>
          </cell>
        </row>
        <row r="7082">
          <cell r="D7082" t="str">
            <v>山林语花园</v>
          </cell>
          <cell r="E7082" t="str">
            <v>1－2栋</v>
          </cell>
        </row>
        <row r="7082">
          <cell r="H7082" t="str">
            <v>1209</v>
          </cell>
        </row>
        <row r="7082">
          <cell r="O7082" t="str">
            <v>签约</v>
          </cell>
        </row>
        <row r="7083">
          <cell r="D7083" t="str">
            <v>山林语花园</v>
          </cell>
          <cell r="E7083" t="str">
            <v>1－2栋</v>
          </cell>
        </row>
        <row r="7083">
          <cell r="H7083" t="str">
            <v>1210</v>
          </cell>
        </row>
        <row r="7083">
          <cell r="O7083" t="str">
            <v>签约</v>
          </cell>
        </row>
        <row r="7084">
          <cell r="D7084" t="str">
            <v>山林语花园</v>
          </cell>
          <cell r="E7084" t="str">
            <v>1－2栋</v>
          </cell>
        </row>
        <row r="7084">
          <cell r="H7084" t="str">
            <v>1211</v>
          </cell>
        </row>
        <row r="7084">
          <cell r="O7084" t="str">
            <v>签约</v>
          </cell>
        </row>
        <row r="7085">
          <cell r="D7085" t="str">
            <v>山林语花园</v>
          </cell>
          <cell r="E7085" t="str">
            <v>1－2栋</v>
          </cell>
        </row>
        <row r="7085">
          <cell r="H7085" t="str">
            <v>1301</v>
          </cell>
        </row>
        <row r="7085">
          <cell r="O7085" t="str">
            <v>签约</v>
          </cell>
        </row>
        <row r="7086">
          <cell r="D7086" t="str">
            <v>山林语花园</v>
          </cell>
          <cell r="E7086" t="str">
            <v>1－2栋</v>
          </cell>
        </row>
        <row r="7086">
          <cell r="H7086" t="str">
            <v>1302</v>
          </cell>
        </row>
        <row r="7086">
          <cell r="O7086" t="str">
            <v>签约</v>
          </cell>
        </row>
        <row r="7087">
          <cell r="D7087" t="str">
            <v>山林语花园</v>
          </cell>
          <cell r="E7087" t="str">
            <v>1－2栋</v>
          </cell>
        </row>
        <row r="7087">
          <cell r="H7087" t="str">
            <v>1303</v>
          </cell>
        </row>
        <row r="7087">
          <cell r="O7087" t="str">
            <v>签约</v>
          </cell>
        </row>
        <row r="7088">
          <cell r="D7088" t="str">
            <v>山林语花园</v>
          </cell>
          <cell r="E7088" t="str">
            <v>1－2栋</v>
          </cell>
        </row>
        <row r="7088">
          <cell r="H7088" t="str">
            <v>1304</v>
          </cell>
        </row>
        <row r="7088">
          <cell r="O7088" t="str">
            <v>签约</v>
          </cell>
        </row>
        <row r="7089">
          <cell r="D7089" t="str">
            <v>山林语花园</v>
          </cell>
          <cell r="E7089" t="str">
            <v>1－2栋</v>
          </cell>
        </row>
        <row r="7089">
          <cell r="H7089" t="str">
            <v>1305</v>
          </cell>
        </row>
        <row r="7089">
          <cell r="O7089" t="str">
            <v>签约</v>
          </cell>
        </row>
        <row r="7090">
          <cell r="D7090" t="str">
            <v>山林语花园</v>
          </cell>
          <cell r="E7090" t="str">
            <v>1－2栋</v>
          </cell>
        </row>
        <row r="7090">
          <cell r="H7090" t="str">
            <v>1306</v>
          </cell>
        </row>
        <row r="7090">
          <cell r="O7090" t="str">
            <v>签约</v>
          </cell>
        </row>
        <row r="7091">
          <cell r="D7091" t="str">
            <v>山林语花园</v>
          </cell>
          <cell r="E7091" t="str">
            <v>1－2栋</v>
          </cell>
        </row>
        <row r="7091">
          <cell r="H7091" t="str">
            <v>1307</v>
          </cell>
        </row>
        <row r="7091">
          <cell r="O7091" t="str">
            <v>签约</v>
          </cell>
        </row>
        <row r="7092">
          <cell r="D7092" t="str">
            <v>山林语花园</v>
          </cell>
          <cell r="E7092" t="str">
            <v>1－2栋</v>
          </cell>
        </row>
        <row r="7092">
          <cell r="H7092" t="str">
            <v>1308</v>
          </cell>
        </row>
        <row r="7092">
          <cell r="O7092" t="str">
            <v>签约</v>
          </cell>
        </row>
        <row r="7093">
          <cell r="D7093" t="str">
            <v>山林语花园</v>
          </cell>
          <cell r="E7093" t="str">
            <v>1－2栋</v>
          </cell>
        </row>
        <row r="7093">
          <cell r="H7093" t="str">
            <v>1309</v>
          </cell>
        </row>
        <row r="7093">
          <cell r="O7093" t="str">
            <v>签约</v>
          </cell>
        </row>
        <row r="7094">
          <cell r="D7094" t="str">
            <v>山林语花园</v>
          </cell>
          <cell r="E7094" t="str">
            <v>1－2栋</v>
          </cell>
        </row>
        <row r="7094">
          <cell r="H7094" t="str">
            <v>1310</v>
          </cell>
        </row>
        <row r="7094">
          <cell r="O7094" t="str">
            <v>签约</v>
          </cell>
        </row>
        <row r="7095">
          <cell r="D7095" t="str">
            <v>山林语花园</v>
          </cell>
          <cell r="E7095" t="str">
            <v>1－2栋</v>
          </cell>
        </row>
        <row r="7095">
          <cell r="H7095" t="str">
            <v>1311</v>
          </cell>
        </row>
        <row r="7095">
          <cell r="O7095" t="str">
            <v>签约</v>
          </cell>
        </row>
        <row r="7096">
          <cell r="D7096" t="str">
            <v>山林语花园</v>
          </cell>
          <cell r="E7096" t="str">
            <v>1－2栋</v>
          </cell>
        </row>
        <row r="7096">
          <cell r="H7096" t="str">
            <v>1401</v>
          </cell>
        </row>
        <row r="7096">
          <cell r="O7096" t="str">
            <v>签约</v>
          </cell>
        </row>
        <row r="7097">
          <cell r="D7097" t="str">
            <v>山林语花园</v>
          </cell>
          <cell r="E7097" t="str">
            <v>1－2栋</v>
          </cell>
        </row>
        <row r="7097">
          <cell r="H7097" t="str">
            <v>1402</v>
          </cell>
        </row>
        <row r="7097">
          <cell r="O7097" t="str">
            <v>签约</v>
          </cell>
        </row>
        <row r="7098">
          <cell r="D7098" t="str">
            <v>山林语花园</v>
          </cell>
          <cell r="E7098" t="str">
            <v>1－2栋</v>
          </cell>
        </row>
        <row r="7098">
          <cell r="H7098" t="str">
            <v>1403</v>
          </cell>
        </row>
        <row r="7098">
          <cell r="O7098" t="str">
            <v>签约</v>
          </cell>
        </row>
        <row r="7099">
          <cell r="D7099" t="str">
            <v>山林语花园</v>
          </cell>
          <cell r="E7099" t="str">
            <v>1－2栋</v>
          </cell>
        </row>
        <row r="7099">
          <cell r="H7099" t="str">
            <v>1404</v>
          </cell>
        </row>
        <row r="7099">
          <cell r="O7099" t="str">
            <v>签约</v>
          </cell>
        </row>
        <row r="7100">
          <cell r="D7100" t="str">
            <v>山林语花园</v>
          </cell>
          <cell r="E7100" t="str">
            <v>1－2栋</v>
          </cell>
        </row>
        <row r="7100">
          <cell r="H7100" t="str">
            <v>1405</v>
          </cell>
        </row>
        <row r="7100">
          <cell r="O7100" t="str">
            <v>签约</v>
          </cell>
        </row>
        <row r="7101">
          <cell r="D7101" t="str">
            <v>山林语花园</v>
          </cell>
          <cell r="E7101" t="str">
            <v>1－2栋</v>
          </cell>
        </row>
        <row r="7101">
          <cell r="H7101" t="str">
            <v>1406</v>
          </cell>
        </row>
        <row r="7101">
          <cell r="O7101" t="str">
            <v>签约</v>
          </cell>
        </row>
        <row r="7102">
          <cell r="D7102" t="str">
            <v>山林语花园</v>
          </cell>
          <cell r="E7102" t="str">
            <v>1－2栋</v>
          </cell>
        </row>
        <row r="7102">
          <cell r="H7102" t="str">
            <v>1407</v>
          </cell>
        </row>
        <row r="7102">
          <cell r="O7102" t="str">
            <v>签约</v>
          </cell>
        </row>
        <row r="7103">
          <cell r="D7103" t="str">
            <v>山林语花园</v>
          </cell>
          <cell r="E7103" t="str">
            <v>1－2栋</v>
          </cell>
        </row>
        <row r="7103">
          <cell r="H7103" t="str">
            <v>1408</v>
          </cell>
        </row>
        <row r="7103">
          <cell r="O7103" t="str">
            <v>签约</v>
          </cell>
        </row>
        <row r="7104">
          <cell r="D7104" t="str">
            <v>山林语花园</v>
          </cell>
          <cell r="E7104" t="str">
            <v>1－2栋</v>
          </cell>
        </row>
        <row r="7104">
          <cell r="H7104" t="str">
            <v>1409</v>
          </cell>
        </row>
        <row r="7104">
          <cell r="O7104" t="str">
            <v>签约</v>
          </cell>
        </row>
        <row r="7105">
          <cell r="D7105" t="str">
            <v>山林语花园</v>
          </cell>
          <cell r="E7105" t="str">
            <v>1－2栋</v>
          </cell>
        </row>
        <row r="7105">
          <cell r="H7105" t="str">
            <v>1410</v>
          </cell>
        </row>
        <row r="7105">
          <cell r="O7105" t="str">
            <v>签约</v>
          </cell>
        </row>
        <row r="7106">
          <cell r="D7106" t="str">
            <v>山林语花园</v>
          </cell>
          <cell r="E7106" t="str">
            <v>1－2栋</v>
          </cell>
        </row>
        <row r="7106">
          <cell r="H7106" t="str">
            <v>1411</v>
          </cell>
        </row>
        <row r="7106">
          <cell r="O7106" t="str">
            <v>签约</v>
          </cell>
        </row>
        <row r="7107">
          <cell r="D7107" t="str">
            <v>山林语花园</v>
          </cell>
          <cell r="E7107" t="str">
            <v>1－2栋</v>
          </cell>
        </row>
        <row r="7107">
          <cell r="H7107" t="str">
            <v>1501</v>
          </cell>
        </row>
        <row r="7107">
          <cell r="O7107" t="str">
            <v>签约</v>
          </cell>
        </row>
        <row r="7108">
          <cell r="D7108" t="str">
            <v>山林语花园</v>
          </cell>
          <cell r="E7108" t="str">
            <v>1－2栋</v>
          </cell>
        </row>
        <row r="7108">
          <cell r="H7108" t="str">
            <v>1502</v>
          </cell>
        </row>
        <row r="7108">
          <cell r="O7108" t="str">
            <v>签约</v>
          </cell>
        </row>
        <row r="7109">
          <cell r="D7109" t="str">
            <v>山林语花园</v>
          </cell>
          <cell r="E7109" t="str">
            <v>1－2栋</v>
          </cell>
        </row>
        <row r="7109">
          <cell r="H7109" t="str">
            <v>1503</v>
          </cell>
        </row>
        <row r="7109">
          <cell r="O7109" t="str">
            <v>签约</v>
          </cell>
        </row>
        <row r="7110">
          <cell r="D7110" t="str">
            <v>山林语花园</v>
          </cell>
          <cell r="E7110" t="str">
            <v>1－2栋</v>
          </cell>
        </row>
        <row r="7110">
          <cell r="H7110" t="str">
            <v>1504</v>
          </cell>
        </row>
        <row r="7110">
          <cell r="O7110" t="str">
            <v>签约</v>
          </cell>
        </row>
        <row r="7111">
          <cell r="D7111" t="str">
            <v>山林语花园</v>
          </cell>
          <cell r="E7111" t="str">
            <v>1－2栋</v>
          </cell>
        </row>
        <row r="7111">
          <cell r="H7111" t="str">
            <v>1505</v>
          </cell>
        </row>
        <row r="7111">
          <cell r="O7111" t="str">
            <v>签约</v>
          </cell>
        </row>
        <row r="7112">
          <cell r="D7112" t="str">
            <v>山林语花园</v>
          </cell>
          <cell r="E7112" t="str">
            <v>1－2栋</v>
          </cell>
        </row>
        <row r="7112">
          <cell r="H7112" t="str">
            <v>1506</v>
          </cell>
        </row>
        <row r="7112">
          <cell r="O7112" t="str">
            <v>签约</v>
          </cell>
        </row>
        <row r="7113">
          <cell r="D7113" t="str">
            <v>山林语花园</v>
          </cell>
          <cell r="E7113" t="str">
            <v>1－2栋</v>
          </cell>
        </row>
        <row r="7113">
          <cell r="H7113" t="str">
            <v>1507</v>
          </cell>
        </row>
        <row r="7113">
          <cell r="O7113" t="str">
            <v>签约</v>
          </cell>
        </row>
        <row r="7114">
          <cell r="D7114" t="str">
            <v>山林语花园</v>
          </cell>
          <cell r="E7114" t="str">
            <v>1－2栋</v>
          </cell>
        </row>
        <row r="7114">
          <cell r="H7114" t="str">
            <v>1508</v>
          </cell>
        </row>
        <row r="7114">
          <cell r="O7114" t="str">
            <v>签约</v>
          </cell>
        </row>
        <row r="7115">
          <cell r="D7115" t="str">
            <v>山林语花园</v>
          </cell>
          <cell r="E7115" t="str">
            <v>1－2栋</v>
          </cell>
        </row>
        <row r="7115">
          <cell r="H7115" t="str">
            <v>1509</v>
          </cell>
        </row>
        <row r="7115">
          <cell r="O7115" t="str">
            <v>签约</v>
          </cell>
        </row>
        <row r="7116">
          <cell r="D7116" t="str">
            <v>山林语花园</v>
          </cell>
          <cell r="E7116" t="str">
            <v>1－2栋</v>
          </cell>
        </row>
        <row r="7116">
          <cell r="H7116" t="str">
            <v>1510</v>
          </cell>
        </row>
        <row r="7116">
          <cell r="O7116" t="str">
            <v>签约</v>
          </cell>
        </row>
        <row r="7117">
          <cell r="D7117" t="str">
            <v>山林语花园</v>
          </cell>
          <cell r="E7117" t="str">
            <v>1－2栋</v>
          </cell>
        </row>
        <row r="7117">
          <cell r="H7117" t="str">
            <v>1511</v>
          </cell>
        </row>
        <row r="7117">
          <cell r="O7117" t="str">
            <v>签约</v>
          </cell>
        </row>
        <row r="7118">
          <cell r="D7118" t="str">
            <v>山林语花园</v>
          </cell>
          <cell r="E7118" t="str">
            <v>1－2栋</v>
          </cell>
        </row>
        <row r="7118">
          <cell r="H7118" t="str">
            <v>1601</v>
          </cell>
        </row>
        <row r="7118">
          <cell r="O7118" t="str">
            <v>签约</v>
          </cell>
        </row>
        <row r="7119">
          <cell r="D7119" t="str">
            <v>山林语花园</v>
          </cell>
          <cell r="E7119" t="str">
            <v>1－2栋</v>
          </cell>
        </row>
        <row r="7119">
          <cell r="H7119" t="str">
            <v>1602</v>
          </cell>
        </row>
        <row r="7119">
          <cell r="O7119" t="str">
            <v>签约</v>
          </cell>
        </row>
        <row r="7120">
          <cell r="D7120" t="str">
            <v>山林语花园</v>
          </cell>
          <cell r="E7120" t="str">
            <v>1－2栋</v>
          </cell>
        </row>
        <row r="7120">
          <cell r="H7120" t="str">
            <v>1603</v>
          </cell>
        </row>
        <row r="7120">
          <cell r="O7120" t="str">
            <v>签约</v>
          </cell>
        </row>
        <row r="7121">
          <cell r="D7121" t="str">
            <v>山林语花园</v>
          </cell>
          <cell r="E7121" t="str">
            <v>1－2栋</v>
          </cell>
        </row>
        <row r="7121">
          <cell r="H7121" t="str">
            <v>1604</v>
          </cell>
        </row>
        <row r="7121">
          <cell r="O7121" t="str">
            <v>签约</v>
          </cell>
        </row>
        <row r="7122">
          <cell r="D7122" t="str">
            <v>山林语花园</v>
          </cell>
          <cell r="E7122" t="str">
            <v>1－2栋</v>
          </cell>
        </row>
        <row r="7122">
          <cell r="H7122" t="str">
            <v>1605</v>
          </cell>
        </row>
        <row r="7122">
          <cell r="O7122" t="str">
            <v>签约</v>
          </cell>
        </row>
        <row r="7123">
          <cell r="D7123" t="str">
            <v>山林语花园</v>
          </cell>
          <cell r="E7123" t="str">
            <v>1－2栋</v>
          </cell>
        </row>
        <row r="7123">
          <cell r="H7123" t="str">
            <v>1606</v>
          </cell>
        </row>
        <row r="7123">
          <cell r="O7123" t="str">
            <v>签约</v>
          </cell>
        </row>
        <row r="7124">
          <cell r="D7124" t="str">
            <v>山林语花园</v>
          </cell>
          <cell r="E7124" t="str">
            <v>1－2栋</v>
          </cell>
        </row>
        <row r="7124">
          <cell r="H7124" t="str">
            <v>1607</v>
          </cell>
        </row>
        <row r="7124">
          <cell r="O7124" t="str">
            <v>签约</v>
          </cell>
        </row>
        <row r="7125">
          <cell r="D7125" t="str">
            <v>山林语花园</v>
          </cell>
          <cell r="E7125" t="str">
            <v>1－2栋</v>
          </cell>
        </row>
        <row r="7125">
          <cell r="H7125" t="str">
            <v>1608</v>
          </cell>
        </row>
        <row r="7125">
          <cell r="O7125" t="str">
            <v>签约</v>
          </cell>
        </row>
        <row r="7126">
          <cell r="D7126" t="str">
            <v>山林语花园</v>
          </cell>
          <cell r="E7126" t="str">
            <v>1－2栋</v>
          </cell>
        </row>
        <row r="7126">
          <cell r="H7126" t="str">
            <v>1609</v>
          </cell>
        </row>
        <row r="7126">
          <cell r="O7126" t="str">
            <v>签约</v>
          </cell>
        </row>
        <row r="7127">
          <cell r="D7127" t="str">
            <v>山林语花园</v>
          </cell>
          <cell r="E7127" t="str">
            <v>1－2栋</v>
          </cell>
        </row>
        <row r="7127">
          <cell r="H7127" t="str">
            <v>1610</v>
          </cell>
        </row>
        <row r="7127">
          <cell r="O7127" t="str">
            <v>签约</v>
          </cell>
        </row>
        <row r="7128">
          <cell r="D7128" t="str">
            <v>山林语花园</v>
          </cell>
          <cell r="E7128" t="str">
            <v>1－2栋</v>
          </cell>
        </row>
        <row r="7128">
          <cell r="H7128" t="str">
            <v>1611</v>
          </cell>
        </row>
        <row r="7128">
          <cell r="O7128" t="str">
            <v>签约</v>
          </cell>
        </row>
        <row r="7129">
          <cell r="D7129" t="str">
            <v>山林语花园</v>
          </cell>
          <cell r="E7129" t="str">
            <v>1－2栋</v>
          </cell>
        </row>
        <row r="7129">
          <cell r="H7129" t="str">
            <v>1701</v>
          </cell>
        </row>
        <row r="7129">
          <cell r="O7129" t="str">
            <v>签约</v>
          </cell>
        </row>
        <row r="7130">
          <cell r="D7130" t="str">
            <v>山林语花园</v>
          </cell>
          <cell r="E7130" t="str">
            <v>1－2栋</v>
          </cell>
        </row>
        <row r="7130">
          <cell r="H7130" t="str">
            <v>1702</v>
          </cell>
        </row>
        <row r="7130">
          <cell r="O7130" t="str">
            <v>签约</v>
          </cell>
        </row>
        <row r="7131">
          <cell r="D7131" t="str">
            <v>山林语花园</v>
          </cell>
          <cell r="E7131" t="str">
            <v>1－2栋</v>
          </cell>
        </row>
        <row r="7131">
          <cell r="H7131" t="str">
            <v>1703</v>
          </cell>
        </row>
        <row r="7131">
          <cell r="O7131" t="str">
            <v>签约</v>
          </cell>
        </row>
        <row r="7132">
          <cell r="D7132" t="str">
            <v>山林语花园</v>
          </cell>
          <cell r="E7132" t="str">
            <v>1－2栋</v>
          </cell>
        </row>
        <row r="7132">
          <cell r="H7132" t="str">
            <v>1704</v>
          </cell>
        </row>
        <row r="7132">
          <cell r="O7132" t="str">
            <v>签约</v>
          </cell>
        </row>
        <row r="7133">
          <cell r="D7133" t="str">
            <v>山林语花园</v>
          </cell>
          <cell r="E7133" t="str">
            <v>1－2栋</v>
          </cell>
        </row>
        <row r="7133">
          <cell r="H7133" t="str">
            <v>1705</v>
          </cell>
        </row>
        <row r="7133">
          <cell r="O7133" t="str">
            <v>签约</v>
          </cell>
        </row>
        <row r="7134">
          <cell r="D7134" t="str">
            <v>山林语花园</v>
          </cell>
          <cell r="E7134" t="str">
            <v>1－2栋</v>
          </cell>
        </row>
        <row r="7134">
          <cell r="H7134" t="str">
            <v>1706</v>
          </cell>
        </row>
        <row r="7134">
          <cell r="O7134" t="str">
            <v>签约</v>
          </cell>
        </row>
        <row r="7135">
          <cell r="D7135" t="str">
            <v>山林语花园</v>
          </cell>
          <cell r="E7135" t="str">
            <v>1－2栋</v>
          </cell>
        </row>
        <row r="7135">
          <cell r="H7135" t="str">
            <v>1707</v>
          </cell>
        </row>
        <row r="7135">
          <cell r="O7135" t="str">
            <v>签约</v>
          </cell>
        </row>
        <row r="7136">
          <cell r="D7136" t="str">
            <v>山林语花园</v>
          </cell>
          <cell r="E7136" t="str">
            <v>1－2栋</v>
          </cell>
        </row>
        <row r="7136">
          <cell r="H7136" t="str">
            <v>1708</v>
          </cell>
        </row>
        <row r="7136">
          <cell r="O7136" t="str">
            <v>签约</v>
          </cell>
        </row>
        <row r="7137">
          <cell r="D7137" t="str">
            <v>山林语花园</v>
          </cell>
          <cell r="E7137" t="str">
            <v>1－2栋</v>
          </cell>
        </row>
        <row r="7137">
          <cell r="H7137" t="str">
            <v>1709</v>
          </cell>
        </row>
        <row r="7137">
          <cell r="O7137" t="str">
            <v>签约</v>
          </cell>
        </row>
        <row r="7138">
          <cell r="D7138" t="str">
            <v>山林语花园</v>
          </cell>
          <cell r="E7138" t="str">
            <v>1－2栋</v>
          </cell>
        </row>
        <row r="7138">
          <cell r="H7138" t="str">
            <v>1710</v>
          </cell>
        </row>
        <row r="7138">
          <cell r="O7138" t="str">
            <v>签约</v>
          </cell>
        </row>
        <row r="7139">
          <cell r="D7139" t="str">
            <v>山林语花园</v>
          </cell>
          <cell r="E7139" t="str">
            <v>1－2栋</v>
          </cell>
        </row>
        <row r="7139">
          <cell r="H7139" t="str">
            <v>1711</v>
          </cell>
        </row>
        <row r="7139">
          <cell r="O7139" t="str">
            <v>签约</v>
          </cell>
        </row>
        <row r="7140">
          <cell r="D7140" t="str">
            <v>山林语花园</v>
          </cell>
          <cell r="E7140" t="str">
            <v>1－2栋</v>
          </cell>
        </row>
        <row r="7140">
          <cell r="H7140" t="str">
            <v>1801</v>
          </cell>
        </row>
        <row r="7140">
          <cell r="O7140" t="str">
            <v>签约</v>
          </cell>
        </row>
        <row r="7141">
          <cell r="D7141" t="str">
            <v>山林语花园</v>
          </cell>
          <cell r="E7141" t="str">
            <v>1－2栋</v>
          </cell>
        </row>
        <row r="7141">
          <cell r="H7141" t="str">
            <v>1802</v>
          </cell>
        </row>
        <row r="7141">
          <cell r="O7141" t="str">
            <v>签约</v>
          </cell>
        </row>
        <row r="7142">
          <cell r="D7142" t="str">
            <v>山林语花园</v>
          </cell>
          <cell r="E7142" t="str">
            <v>1－2栋</v>
          </cell>
        </row>
        <row r="7142">
          <cell r="H7142" t="str">
            <v>1803</v>
          </cell>
        </row>
        <row r="7142">
          <cell r="O7142" t="str">
            <v>签约</v>
          </cell>
        </row>
        <row r="7143">
          <cell r="D7143" t="str">
            <v>山林语花园</v>
          </cell>
          <cell r="E7143" t="str">
            <v>1－2栋</v>
          </cell>
        </row>
        <row r="7143">
          <cell r="H7143" t="str">
            <v>1804</v>
          </cell>
        </row>
        <row r="7143">
          <cell r="O7143" t="str">
            <v>签约</v>
          </cell>
        </row>
        <row r="7144">
          <cell r="D7144" t="str">
            <v>山林语花园</v>
          </cell>
          <cell r="E7144" t="str">
            <v>1－2栋</v>
          </cell>
        </row>
        <row r="7144">
          <cell r="H7144" t="str">
            <v>1805</v>
          </cell>
        </row>
        <row r="7144">
          <cell r="O7144" t="str">
            <v>签约</v>
          </cell>
        </row>
        <row r="7145">
          <cell r="D7145" t="str">
            <v>山林语花园</v>
          </cell>
          <cell r="E7145" t="str">
            <v>1－2栋</v>
          </cell>
        </row>
        <row r="7145">
          <cell r="H7145" t="str">
            <v>1806</v>
          </cell>
        </row>
        <row r="7145">
          <cell r="O7145" t="str">
            <v>签约</v>
          </cell>
        </row>
        <row r="7146">
          <cell r="D7146" t="str">
            <v>山林语花园</v>
          </cell>
          <cell r="E7146" t="str">
            <v>1－2栋</v>
          </cell>
        </row>
        <row r="7146">
          <cell r="H7146" t="str">
            <v>1807</v>
          </cell>
        </row>
        <row r="7146">
          <cell r="O7146" t="str">
            <v>签约</v>
          </cell>
        </row>
        <row r="7147">
          <cell r="D7147" t="str">
            <v>山林语花园</v>
          </cell>
          <cell r="E7147" t="str">
            <v>1－2栋</v>
          </cell>
        </row>
        <row r="7147">
          <cell r="H7147" t="str">
            <v>1808</v>
          </cell>
        </row>
        <row r="7147">
          <cell r="O7147" t="str">
            <v>签约</v>
          </cell>
        </row>
        <row r="7148">
          <cell r="D7148" t="str">
            <v>山林语花园</v>
          </cell>
          <cell r="E7148" t="str">
            <v>1－2栋</v>
          </cell>
        </row>
        <row r="7148">
          <cell r="H7148" t="str">
            <v>1809</v>
          </cell>
        </row>
        <row r="7148">
          <cell r="O7148" t="str">
            <v>签约</v>
          </cell>
        </row>
        <row r="7149">
          <cell r="D7149" t="str">
            <v>山林语花园</v>
          </cell>
          <cell r="E7149" t="str">
            <v>1－2栋</v>
          </cell>
        </row>
        <row r="7149">
          <cell r="H7149" t="str">
            <v>1810</v>
          </cell>
        </row>
        <row r="7149">
          <cell r="O7149" t="str">
            <v>签约</v>
          </cell>
        </row>
        <row r="7150">
          <cell r="D7150" t="str">
            <v>山林语花园</v>
          </cell>
          <cell r="E7150" t="str">
            <v>1－2栋</v>
          </cell>
        </row>
        <row r="7150">
          <cell r="H7150" t="str">
            <v>1811</v>
          </cell>
        </row>
        <row r="7150">
          <cell r="O7150" t="str">
            <v>签约</v>
          </cell>
        </row>
        <row r="7151">
          <cell r="D7151" t="str">
            <v>山林语花园</v>
          </cell>
          <cell r="E7151" t="str">
            <v>1－2栋</v>
          </cell>
        </row>
        <row r="7151">
          <cell r="H7151" t="str">
            <v>1901</v>
          </cell>
        </row>
        <row r="7151">
          <cell r="O7151" t="str">
            <v>签约</v>
          </cell>
        </row>
        <row r="7152">
          <cell r="D7152" t="str">
            <v>山林语花园</v>
          </cell>
          <cell r="E7152" t="str">
            <v>1－2栋</v>
          </cell>
        </row>
        <row r="7152">
          <cell r="H7152" t="str">
            <v>1902</v>
          </cell>
        </row>
        <row r="7152">
          <cell r="O7152" t="str">
            <v>签约</v>
          </cell>
        </row>
        <row r="7153">
          <cell r="D7153" t="str">
            <v>山林语花园</v>
          </cell>
          <cell r="E7153" t="str">
            <v>1－2栋</v>
          </cell>
        </row>
        <row r="7153">
          <cell r="H7153" t="str">
            <v>1903</v>
          </cell>
        </row>
        <row r="7153">
          <cell r="O7153" t="str">
            <v>签约</v>
          </cell>
        </row>
        <row r="7154">
          <cell r="D7154" t="str">
            <v>山林语花园</v>
          </cell>
          <cell r="E7154" t="str">
            <v>1－2栋</v>
          </cell>
        </row>
        <row r="7154">
          <cell r="H7154" t="str">
            <v>1905</v>
          </cell>
        </row>
        <row r="7154">
          <cell r="O7154" t="str">
            <v>签约</v>
          </cell>
        </row>
        <row r="7155">
          <cell r="D7155" t="str">
            <v>山林语花园</v>
          </cell>
          <cell r="E7155" t="str">
            <v>1－2栋</v>
          </cell>
        </row>
        <row r="7155">
          <cell r="H7155" t="str">
            <v>1906</v>
          </cell>
        </row>
        <row r="7155">
          <cell r="O7155" t="str">
            <v>签约</v>
          </cell>
        </row>
        <row r="7156">
          <cell r="D7156" t="str">
            <v>山林语花园</v>
          </cell>
          <cell r="E7156" t="str">
            <v>1－2栋</v>
          </cell>
        </row>
        <row r="7156">
          <cell r="H7156" t="str">
            <v>1908</v>
          </cell>
        </row>
        <row r="7156">
          <cell r="O7156" t="str">
            <v>签约</v>
          </cell>
        </row>
        <row r="7157">
          <cell r="D7157" t="str">
            <v>山林语花园</v>
          </cell>
          <cell r="E7157" t="str">
            <v>1－2栋</v>
          </cell>
        </row>
        <row r="7157">
          <cell r="H7157" t="str">
            <v>1909</v>
          </cell>
        </row>
        <row r="7157">
          <cell r="O7157" t="str">
            <v>签约</v>
          </cell>
        </row>
        <row r="7158">
          <cell r="D7158" t="str">
            <v>山林语花园</v>
          </cell>
          <cell r="E7158" t="str">
            <v>1－2栋</v>
          </cell>
        </row>
        <row r="7158">
          <cell r="H7158" t="str">
            <v>1910</v>
          </cell>
        </row>
        <row r="7158">
          <cell r="O7158" t="str">
            <v>签约</v>
          </cell>
        </row>
        <row r="7159">
          <cell r="D7159" t="str">
            <v>山林语花园</v>
          </cell>
          <cell r="E7159" t="str">
            <v>1－2栋</v>
          </cell>
        </row>
        <row r="7159">
          <cell r="H7159" t="str">
            <v>202</v>
          </cell>
        </row>
        <row r="7159">
          <cell r="O7159" t="str">
            <v>签约</v>
          </cell>
        </row>
        <row r="7160">
          <cell r="D7160" t="str">
            <v>山林语花园</v>
          </cell>
          <cell r="E7160" t="str">
            <v>1－2栋</v>
          </cell>
        </row>
        <row r="7160">
          <cell r="H7160" t="str">
            <v>203</v>
          </cell>
        </row>
        <row r="7160">
          <cell r="O7160" t="str">
            <v>签约</v>
          </cell>
        </row>
        <row r="7161">
          <cell r="D7161" t="str">
            <v>山林语花园</v>
          </cell>
          <cell r="E7161" t="str">
            <v>1－2栋</v>
          </cell>
        </row>
        <row r="7161">
          <cell r="H7161" t="str">
            <v>204</v>
          </cell>
        </row>
        <row r="7161">
          <cell r="O7161" t="str">
            <v>签约</v>
          </cell>
        </row>
        <row r="7162">
          <cell r="D7162" t="str">
            <v>山林语花园</v>
          </cell>
          <cell r="E7162" t="str">
            <v>1－2栋</v>
          </cell>
        </row>
        <row r="7162">
          <cell r="H7162" t="str">
            <v>205</v>
          </cell>
        </row>
        <row r="7162">
          <cell r="O7162" t="str">
            <v>签约</v>
          </cell>
        </row>
        <row r="7163">
          <cell r="D7163" t="str">
            <v>山林语花园</v>
          </cell>
          <cell r="E7163" t="str">
            <v>1－2栋</v>
          </cell>
        </row>
        <row r="7163">
          <cell r="H7163" t="str">
            <v>206</v>
          </cell>
        </row>
        <row r="7163">
          <cell r="O7163" t="str">
            <v>签约</v>
          </cell>
        </row>
        <row r="7164">
          <cell r="D7164" t="str">
            <v>山林语花园</v>
          </cell>
          <cell r="E7164" t="str">
            <v>1－2栋</v>
          </cell>
        </row>
        <row r="7164">
          <cell r="H7164" t="str">
            <v>207</v>
          </cell>
        </row>
        <row r="7164">
          <cell r="O7164" t="str">
            <v>签约</v>
          </cell>
        </row>
        <row r="7165">
          <cell r="D7165" t="str">
            <v>山林语花园</v>
          </cell>
          <cell r="E7165" t="str">
            <v>1－2栋</v>
          </cell>
        </row>
        <row r="7165">
          <cell r="H7165" t="str">
            <v>208</v>
          </cell>
        </row>
        <row r="7165">
          <cell r="O7165" t="str">
            <v>签约</v>
          </cell>
        </row>
        <row r="7166">
          <cell r="D7166" t="str">
            <v>山林语花园</v>
          </cell>
          <cell r="E7166" t="str">
            <v>1－2栋</v>
          </cell>
        </row>
        <row r="7166">
          <cell r="H7166" t="str">
            <v>209</v>
          </cell>
        </row>
        <row r="7166">
          <cell r="O7166" t="str">
            <v>签约</v>
          </cell>
        </row>
        <row r="7167">
          <cell r="D7167" t="str">
            <v>山林语花园</v>
          </cell>
          <cell r="E7167" t="str">
            <v>1－2栋</v>
          </cell>
        </row>
        <row r="7167">
          <cell r="H7167" t="str">
            <v>210</v>
          </cell>
        </row>
        <row r="7167">
          <cell r="O7167" t="str">
            <v>签约</v>
          </cell>
        </row>
        <row r="7168">
          <cell r="D7168" t="str">
            <v>山林语花园</v>
          </cell>
          <cell r="E7168" t="str">
            <v>1－2栋</v>
          </cell>
        </row>
        <row r="7168">
          <cell r="H7168" t="str">
            <v>211</v>
          </cell>
        </row>
        <row r="7168">
          <cell r="O7168" t="str">
            <v>签约</v>
          </cell>
        </row>
        <row r="7169">
          <cell r="D7169" t="str">
            <v>山林语花园</v>
          </cell>
          <cell r="E7169" t="str">
            <v>1－2栋</v>
          </cell>
        </row>
        <row r="7169">
          <cell r="H7169" t="str">
            <v>301</v>
          </cell>
        </row>
        <row r="7169">
          <cell r="O7169" t="str">
            <v>签约</v>
          </cell>
        </row>
        <row r="7170">
          <cell r="D7170" t="str">
            <v>山林语花园</v>
          </cell>
          <cell r="E7170" t="str">
            <v>1－2栋</v>
          </cell>
        </row>
        <row r="7170">
          <cell r="H7170" t="str">
            <v>302</v>
          </cell>
        </row>
        <row r="7170">
          <cell r="O7170" t="str">
            <v>签约</v>
          </cell>
        </row>
        <row r="7171">
          <cell r="D7171" t="str">
            <v>山林语花园</v>
          </cell>
          <cell r="E7171" t="str">
            <v>1－2栋</v>
          </cell>
        </row>
        <row r="7171">
          <cell r="H7171" t="str">
            <v>303</v>
          </cell>
        </row>
        <row r="7171">
          <cell r="O7171" t="str">
            <v>签约</v>
          </cell>
        </row>
        <row r="7172">
          <cell r="D7172" t="str">
            <v>山林语花园</v>
          </cell>
          <cell r="E7172" t="str">
            <v>1－2栋</v>
          </cell>
        </row>
        <row r="7172">
          <cell r="H7172" t="str">
            <v>304</v>
          </cell>
        </row>
        <row r="7172">
          <cell r="O7172" t="str">
            <v>签约</v>
          </cell>
        </row>
        <row r="7173">
          <cell r="D7173" t="str">
            <v>山林语花园</v>
          </cell>
          <cell r="E7173" t="str">
            <v>1－2栋</v>
          </cell>
        </row>
        <row r="7173">
          <cell r="H7173" t="str">
            <v>305</v>
          </cell>
        </row>
        <row r="7173">
          <cell r="O7173" t="str">
            <v>签约</v>
          </cell>
        </row>
        <row r="7174">
          <cell r="D7174" t="str">
            <v>山林语花园</v>
          </cell>
          <cell r="E7174" t="str">
            <v>1－2栋</v>
          </cell>
        </row>
        <row r="7174">
          <cell r="H7174" t="str">
            <v>306</v>
          </cell>
        </row>
        <row r="7174">
          <cell r="O7174" t="str">
            <v>签约</v>
          </cell>
        </row>
        <row r="7175">
          <cell r="D7175" t="str">
            <v>山林语花园</v>
          </cell>
          <cell r="E7175" t="str">
            <v>1－2栋</v>
          </cell>
        </row>
        <row r="7175">
          <cell r="H7175" t="str">
            <v>307</v>
          </cell>
        </row>
        <row r="7175">
          <cell r="O7175" t="str">
            <v>签约</v>
          </cell>
        </row>
        <row r="7176">
          <cell r="D7176" t="str">
            <v>山林语花园</v>
          </cell>
          <cell r="E7176" t="str">
            <v>1－2栋</v>
          </cell>
        </row>
        <row r="7176">
          <cell r="H7176" t="str">
            <v>308</v>
          </cell>
        </row>
        <row r="7176">
          <cell r="O7176" t="str">
            <v>签约</v>
          </cell>
        </row>
        <row r="7177">
          <cell r="D7177" t="str">
            <v>山林语花园</v>
          </cell>
          <cell r="E7177" t="str">
            <v>1－2栋</v>
          </cell>
        </row>
        <row r="7177">
          <cell r="H7177" t="str">
            <v>309</v>
          </cell>
        </row>
        <row r="7177">
          <cell r="O7177" t="str">
            <v>签约</v>
          </cell>
        </row>
        <row r="7178">
          <cell r="D7178" t="str">
            <v>山林语花园</v>
          </cell>
          <cell r="E7178" t="str">
            <v>1－2栋</v>
          </cell>
        </row>
        <row r="7178">
          <cell r="H7178" t="str">
            <v>310</v>
          </cell>
        </row>
        <row r="7178">
          <cell r="O7178" t="str">
            <v>签约</v>
          </cell>
        </row>
        <row r="7179">
          <cell r="D7179" t="str">
            <v>山林语花园</v>
          </cell>
          <cell r="E7179" t="str">
            <v>1－2栋</v>
          </cell>
        </row>
        <row r="7179">
          <cell r="H7179" t="str">
            <v>311</v>
          </cell>
        </row>
        <row r="7179">
          <cell r="O7179" t="str">
            <v>签约</v>
          </cell>
        </row>
        <row r="7180">
          <cell r="D7180" t="str">
            <v>山林语花园</v>
          </cell>
          <cell r="E7180" t="str">
            <v>1－2栋</v>
          </cell>
        </row>
        <row r="7180">
          <cell r="H7180" t="str">
            <v>401</v>
          </cell>
        </row>
        <row r="7180">
          <cell r="O7180" t="str">
            <v>签约</v>
          </cell>
        </row>
        <row r="7181">
          <cell r="D7181" t="str">
            <v>山林语花园</v>
          </cell>
          <cell r="E7181" t="str">
            <v>1－2栋</v>
          </cell>
        </row>
        <row r="7181">
          <cell r="H7181" t="str">
            <v>402</v>
          </cell>
        </row>
        <row r="7181">
          <cell r="O7181" t="str">
            <v>签约</v>
          </cell>
        </row>
        <row r="7182">
          <cell r="D7182" t="str">
            <v>山林语花园</v>
          </cell>
          <cell r="E7182" t="str">
            <v>1－2栋</v>
          </cell>
        </row>
        <row r="7182">
          <cell r="H7182" t="str">
            <v>403</v>
          </cell>
        </row>
        <row r="7182">
          <cell r="O7182" t="str">
            <v>签约</v>
          </cell>
        </row>
        <row r="7183">
          <cell r="D7183" t="str">
            <v>山林语花园</v>
          </cell>
          <cell r="E7183" t="str">
            <v>1－2栋</v>
          </cell>
        </row>
        <row r="7183">
          <cell r="H7183" t="str">
            <v>404</v>
          </cell>
        </row>
        <row r="7183">
          <cell r="O7183" t="str">
            <v>签约</v>
          </cell>
        </row>
        <row r="7184">
          <cell r="D7184" t="str">
            <v>山林语花园</v>
          </cell>
          <cell r="E7184" t="str">
            <v>1－2栋</v>
          </cell>
        </row>
        <row r="7184">
          <cell r="H7184" t="str">
            <v>405</v>
          </cell>
        </row>
        <row r="7184">
          <cell r="O7184" t="str">
            <v>签约</v>
          </cell>
        </row>
        <row r="7185">
          <cell r="D7185" t="str">
            <v>山林语花园</v>
          </cell>
          <cell r="E7185" t="str">
            <v>1－2栋</v>
          </cell>
        </row>
        <row r="7185">
          <cell r="H7185" t="str">
            <v>406</v>
          </cell>
        </row>
        <row r="7185">
          <cell r="O7185" t="str">
            <v>签约</v>
          </cell>
        </row>
        <row r="7186">
          <cell r="D7186" t="str">
            <v>山林语花园</v>
          </cell>
          <cell r="E7186" t="str">
            <v>1－2栋</v>
          </cell>
        </row>
        <row r="7186">
          <cell r="H7186" t="str">
            <v>407</v>
          </cell>
        </row>
        <row r="7186">
          <cell r="O7186" t="str">
            <v>签约</v>
          </cell>
        </row>
        <row r="7187">
          <cell r="D7187" t="str">
            <v>山林语花园</v>
          </cell>
          <cell r="E7187" t="str">
            <v>1－2栋</v>
          </cell>
        </row>
        <row r="7187">
          <cell r="H7187" t="str">
            <v>408</v>
          </cell>
        </row>
        <row r="7187">
          <cell r="O7187" t="str">
            <v>签约</v>
          </cell>
        </row>
        <row r="7188">
          <cell r="D7188" t="str">
            <v>山林语花园</v>
          </cell>
          <cell r="E7188" t="str">
            <v>1－2栋</v>
          </cell>
        </row>
        <row r="7188">
          <cell r="H7188" t="str">
            <v>409</v>
          </cell>
        </row>
        <row r="7188">
          <cell r="O7188" t="str">
            <v>签约</v>
          </cell>
        </row>
        <row r="7189">
          <cell r="D7189" t="str">
            <v>山林语花园</v>
          </cell>
          <cell r="E7189" t="str">
            <v>1－2栋</v>
          </cell>
        </row>
        <row r="7189">
          <cell r="H7189" t="str">
            <v>410</v>
          </cell>
        </row>
        <row r="7189">
          <cell r="O7189" t="str">
            <v>签约</v>
          </cell>
        </row>
        <row r="7190">
          <cell r="D7190" t="str">
            <v>山林语花园</v>
          </cell>
          <cell r="E7190" t="str">
            <v>1－2栋</v>
          </cell>
        </row>
        <row r="7190">
          <cell r="H7190" t="str">
            <v>411</v>
          </cell>
        </row>
        <row r="7190">
          <cell r="O7190" t="str">
            <v>签约</v>
          </cell>
        </row>
        <row r="7191">
          <cell r="D7191" t="str">
            <v>山林语花园</v>
          </cell>
          <cell r="E7191" t="str">
            <v>1－2栋</v>
          </cell>
        </row>
        <row r="7191">
          <cell r="H7191" t="str">
            <v>501</v>
          </cell>
        </row>
        <row r="7191">
          <cell r="O7191" t="str">
            <v>签约</v>
          </cell>
        </row>
        <row r="7192">
          <cell r="D7192" t="str">
            <v>山林语花园</v>
          </cell>
          <cell r="E7192" t="str">
            <v>1－2栋</v>
          </cell>
        </row>
        <row r="7192">
          <cell r="H7192" t="str">
            <v>502</v>
          </cell>
        </row>
        <row r="7192">
          <cell r="O7192" t="str">
            <v>签约</v>
          </cell>
        </row>
        <row r="7193">
          <cell r="D7193" t="str">
            <v>山林语花园</v>
          </cell>
          <cell r="E7193" t="str">
            <v>1－2栋</v>
          </cell>
        </row>
        <row r="7193">
          <cell r="H7193" t="str">
            <v>503</v>
          </cell>
        </row>
        <row r="7193">
          <cell r="O7193" t="str">
            <v>签约</v>
          </cell>
        </row>
        <row r="7194">
          <cell r="D7194" t="str">
            <v>山林语花园</v>
          </cell>
          <cell r="E7194" t="str">
            <v>1－2栋</v>
          </cell>
        </row>
        <row r="7194">
          <cell r="H7194" t="str">
            <v>504</v>
          </cell>
        </row>
        <row r="7194">
          <cell r="O7194" t="str">
            <v>签约</v>
          </cell>
        </row>
        <row r="7195">
          <cell r="D7195" t="str">
            <v>山林语花园</v>
          </cell>
          <cell r="E7195" t="str">
            <v>1－2栋</v>
          </cell>
        </row>
        <row r="7195">
          <cell r="H7195" t="str">
            <v>505</v>
          </cell>
        </row>
        <row r="7195">
          <cell r="O7195" t="str">
            <v>签约</v>
          </cell>
        </row>
        <row r="7196">
          <cell r="D7196" t="str">
            <v>山林语花园</v>
          </cell>
          <cell r="E7196" t="str">
            <v>1－2栋</v>
          </cell>
        </row>
        <row r="7196">
          <cell r="H7196" t="str">
            <v>506</v>
          </cell>
        </row>
        <row r="7196">
          <cell r="O7196" t="str">
            <v>签约</v>
          </cell>
        </row>
        <row r="7197">
          <cell r="D7197" t="str">
            <v>山林语花园</v>
          </cell>
          <cell r="E7197" t="str">
            <v>1－2栋</v>
          </cell>
        </row>
        <row r="7197">
          <cell r="H7197" t="str">
            <v>507</v>
          </cell>
        </row>
        <row r="7197">
          <cell r="O7197" t="str">
            <v>签约</v>
          </cell>
        </row>
        <row r="7198">
          <cell r="D7198" t="str">
            <v>山林语花园</v>
          </cell>
          <cell r="E7198" t="str">
            <v>1－2栋</v>
          </cell>
        </row>
        <row r="7198">
          <cell r="H7198" t="str">
            <v>508</v>
          </cell>
        </row>
        <row r="7198">
          <cell r="O7198" t="str">
            <v>签约</v>
          </cell>
        </row>
        <row r="7199">
          <cell r="D7199" t="str">
            <v>山林语花园</v>
          </cell>
          <cell r="E7199" t="str">
            <v>1－2栋</v>
          </cell>
        </row>
        <row r="7199">
          <cell r="H7199" t="str">
            <v>509</v>
          </cell>
        </row>
        <row r="7199">
          <cell r="O7199" t="str">
            <v>签约</v>
          </cell>
        </row>
        <row r="7200">
          <cell r="D7200" t="str">
            <v>山林语花园</v>
          </cell>
          <cell r="E7200" t="str">
            <v>1－2栋</v>
          </cell>
        </row>
        <row r="7200">
          <cell r="H7200" t="str">
            <v>510</v>
          </cell>
        </row>
        <row r="7200">
          <cell r="O7200" t="str">
            <v>签约</v>
          </cell>
        </row>
        <row r="7201">
          <cell r="D7201" t="str">
            <v>山林语花园</v>
          </cell>
          <cell r="E7201" t="str">
            <v>1－2栋</v>
          </cell>
        </row>
        <row r="7201">
          <cell r="H7201" t="str">
            <v>511</v>
          </cell>
        </row>
        <row r="7201">
          <cell r="O7201" t="str">
            <v>签约</v>
          </cell>
        </row>
        <row r="7202">
          <cell r="D7202" t="str">
            <v>山林语花园</v>
          </cell>
          <cell r="E7202" t="str">
            <v>1－2栋</v>
          </cell>
        </row>
        <row r="7202">
          <cell r="H7202" t="str">
            <v>601</v>
          </cell>
        </row>
        <row r="7202">
          <cell r="O7202" t="str">
            <v>签约</v>
          </cell>
        </row>
        <row r="7203">
          <cell r="D7203" t="str">
            <v>山林语花园</v>
          </cell>
          <cell r="E7203" t="str">
            <v>1－2栋</v>
          </cell>
        </row>
        <row r="7203">
          <cell r="H7203" t="str">
            <v>602</v>
          </cell>
        </row>
        <row r="7203">
          <cell r="O7203" t="str">
            <v>签约</v>
          </cell>
        </row>
        <row r="7204">
          <cell r="D7204" t="str">
            <v>山林语花园</v>
          </cell>
          <cell r="E7204" t="str">
            <v>1－2栋</v>
          </cell>
        </row>
        <row r="7204">
          <cell r="H7204" t="str">
            <v>603</v>
          </cell>
        </row>
        <row r="7204">
          <cell r="O7204" t="str">
            <v>签约</v>
          </cell>
        </row>
        <row r="7205">
          <cell r="D7205" t="str">
            <v>山林语花园</v>
          </cell>
          <cell r="E7205" t="str">
            <v>1－2栋</v>
          </cell>
        </row>
        <row r="7205">
          <cell r="H7205" t="str">
            <v>604</v>
          </cell>
        </row>
        <row r="7205">
          <cell r="O7205" t="str">
            <v>签约</v>
          </cell>
        </row>
        <row r="7206">
          <cell r="D7206" t="str">
            <v>山林语花园</v>
          </cell>
          <cell r="E7206" t="str">
            <v>1－2栋</v>
          </cell>
        </row>
        <row r="7206">
          <cell r="H7206" t="str">
            <v>605</v>
          </cell>
        </row>
        <row r="7206">
          <cell r="O7206" t="str">
            <v>签约</v>
          </cell>
        </row>
        <row r="7207">
          <cell r="D7207" t="str">
            <v>山林语花园</v>
          </cell>
          <cell r="E7207" t="str">
            <v>1－2栋</v>
          </cell>
        </row>
        <row r="7207">
          <cell r="H7207" t="str">
            <v>606</v>
          </cell>
        </row>
        <row r="7207">
          <cell r="O7207" t="str">
            <v>签约</v>
          </cell>
        </row>
        <row r="7208">
          <cell r="D7208" t="str">
            <v>山林语花园</v>
          </cell>
          <cell r="E7208" t="str">
            <v>1－2栋</v>
          </cell>
        </row>
        <row r="7208">
          <cell r="H7208" t="str">
            <v>607</v>
          </cell>
        </row>
        <row r="7208">
          <cell r="O7208" t="str">
            <v>签约</v>
          </cell>
        </row>
        <row r="7209">
          <cell r="D7209" t="str">
            <v>山林语花园</v>
          </cell>
          <cell r="E7209" t="str">
            <v>1－2栋</v>
          </cell>
        </row>
        <row r="7209">
          <cell r="H7209" t="str">
            <v>608</v>
          </cell>
        </row>
        <row r="7209">
          <cell r="O7209" t="str">
            <v>签约</v>
          </cell>
        </row>
        <row r="7210">
          <cell r="D7210" t="str">
            <v>山林语花园</v>
          </cell>
          <cell r="E7210" t="str">
            <v>1－2栋</v>
          </cell>
        </row>
        <row r="7210">
          <cell r="H7210" t="str">
            <v>609</v>
          </cell>
        </row>
        <row r="7210">
          <cell r="O7210" t="str">
            <v>签约</v>
          </cell>
        </row>
        <row r="7211">
          <cell r="D7211" t="str">
            <v>山林语花园</v>
          </cell>
          <cell r="E7211" t="str">
            <v>1－2栋</v>
          </cell>
        </row>
        <row r="7211">
          <cell r="H7211" t="str">
            <v>610</v>
          </cell>
        </row>
        <row r="7211">
          <cell r="O7211" t="str">
            <v>签约</v>
          </cell>
        </row>
        <row r="7212">
          <cell r="D7212" t="str">
            <v>山林语花园</v>
          </cell>
          <cell r="E7212" t="str">
            <v>1－2栋</v>
          </cell>
        </row>
        <row r="7212">
          <cell r="H7212" t="str">
            <v>611</v>
          </cell>
        </row>
        <row r="7212">
          <cell r="O7212" t="str">
            <v>签约</v>
          </cell>
        </row>
        <row r="7213">
          <cell r="D7213" t="str">
            <v>山林语花园</v>
          </cell>
          <cell r="E7213" t="str">
            <v>1－2栋</v>
          </cell>
        </row>
        <row r="7213">
          <cell r="H7213" t="str">
            <v>701</v>
          </cell>
        </row>
        <row r="7213">
          <cell r="O7213" t="str">
            <v>签约</v>
          </cell>
        </row>
        <row r="7214">
          <cell r="D7214" t="str">
            <v>山林语花园</v>
          </cell>
          <cell r="E7214" t="str">
            <v>1－2栋</v>
          </cell>
        </row>
        <row r="7214">
          <cell r="H7214" t="str">
            <v>702</v>
          </cell>
        </row>
        <row r="7214">
          <cell r="O7214" t="str">
            <v>签约</v>
          </cell>
        </row>
        <row r="7215">
          <cell r="D7215" t="str">
            <v>山林语花园</v>
          </cell>
          <cell r="E7215" t="str">
            <v>1－2栋</v>
          </cell>
        </row>
        <row r="7215">
          <cell r="H7215" t="str">
            <v>703</v>
          </cell>
        </row>
        <row r="7215">
          <cell r="O7215" t="str">
            <v>签约</v>
          </cell>
        </row>
        <row r="7216">
          <cell r="D7216" t="str">
            <v>山林语花园</v>
          </cell>
          <cell r="E7216" t="str">
            <v>1－2栋</v>
          </cell>
        </row>
        <row r="7216">
          <cell r="H7216" t="str">
            <v>704</v>
          </cell>
        </row>
        <row r="7216">
          <cell r="O7216" t="str">
            <v>签约</v>
          </cell>
        </row>
        <row r="7217">
          <cell r="D7217" t="str">
            <v>山林语花园</v>
          </cell>
          <cell r="E7217" t="str">
            <v>1－2栋</v>
          </cell>
        </row>
        <row r="7217">
          <cell r="H7217" t="str">
            <v>705</v>
          </cell>
        </row>
        <row r="7217">
          <cell r="O7217" t="str">
            <v>签约</v>
          </cell>
        </row>
        <row r="7218">
          <cell r="D7218" t="str">
            <v>山林语花园</v>
          </cell>
          <cell r="E7218" t="str">
            <v>1－2栋</v>
          </cell>
        </row>
        <row r="7218">
          <cell r="H7218" t="str">
            <v>706</v>
          </cell>
        </row>
        <row r="7218">
          <cell r="O7218" t="str">
            <v>签约</v>
          </cell>
        </row>
        <row r="7219">
          <cell r="D7219" t="str">
            <v>山林语花园</v>
          </cell>
          <cell r="E7219" t="str">
            <v>1－2栋</v>
          </cell>
        </row>
        <row r="7219">
          <cell r="H7219" t="str">
            <v>707</v>
          </cell>
        </row>
        <row r="7219">
          <cell r="O7219" t="str">
            <v>签约</v>
          </cell>
        </row>
        <row r="7220">
          <cell r="D7220" t="str">
            <v>山林语花园</v>
          </cell>
          <cell r="E7220" t="str">
            <v>1－2栋</v>
          </cell>
        </row>
        <row r="7220">
          <cell r="H7220" t="str">
            <v>708</v>
          </cell>
        </row>
        <row r="7220">
          <cell r="O7220" t="str">
            <v>签约</v>
          </cell>
        </row>
        <row r="7221">
          <cell r="D7221" t="str">
            <v>山林语花园</v>
          </cell>
          <cell r="E7221" t="str">
            <v>1－2栋</v>
          </cell>
        </row>
        <row r="7221">
          <cell r="H7221" t="str">
            <v>709</v>
          </cell>
        </row>
        <row r="7221">
          <cell r="O7221" t="str">
            <v>签约</v>
          </cell>
        </row>
        <row r="7222">
          <cell r="D7222" t="str">
            <v>山林语花园</v>
          </cell>
          <cell r="E7222" t="str">
            <v>1－2栋</v>
          </cell>
        </row>
        <row r="7222">
          <cell r="H7222" t="str">
            <v>710</v>
          </cell>
        </row>
        <row r="7222">
          <cell r="O7222" t="str">
            <v>签约</v>
          </cell>
        </row>
        <row r="7223">
          <cell r="D7223" t="str">
            <v>山林语花园</v>
          </cell>
          <cell r="E7223" t="str">
            <v>1－2栋</v>
          </cell>
        </row>
        <row r="7223">
          <cell r="H7223" t="str">
            <v>711</v>
          </cell>
        </row>
        <row r="7223">
          <cell r="O7223" t="str">
            <v>签约</v>
          </cell>
        </row>
        <row r="7224">
          <cell r="D7224" t="str">
            <v>山林语花园</v>
          </cell>
          <cell r="E7224" t="str">
            <v>1－2栋</v>
          </cell>
        </row>
        <row r="7224">
          <cell r="H7224" t="str">
            <v>801</v>
          </cell>
        </row>
        <row r="7224">
          <cell r="O7224" t="str">
            <v>签约</v>
          </cell>
        </row>
        <row r="7225">
          <cell r="D7225" t="str">
            <v>山林语花园</v>
          </cell>
          <cell r="E7225" t="str">
            <v>1－2栋</v>
          </cell>
        </row>
        <row r="7225">
          <cell r="H7225" t="str">
            <v>802</v>
          </cell>
        </row>
        <row r="7225">
          <cell r="O7225" t="str">
            <v>签约</v>
          </cell>
        </row>
        <row r="7226">
          <cell r="D7226" t="str">
            <v>山林语花园</v>
          </cell>
          <cell r="E7226" t="str">
            <v>1－2栋</v>
          </cell>
        </row>
        <row r="7226">
          <cell r="H7226" t="str">
            <v>803</v>
          </cell>
        </row>
        <row r="7226">
          <cell r="O7226" t="str">
            <v>签约</v>
          </cell>
        </row>
        <row r="7227">
          <cell r="D7227" t="str">
            <v>山林语花园</v>
          </cell>
          <cell r="E7227" t="str">
            <v>1－2栋</v>
          </cell>
        </row>
        <row r="7227">
          <cell r="H7227" t="str">
            <v>804</v>
          </cell>
        </row>
        <row r="7227">
          <cell r="O7227" t="str">
            <v>签约</v>
          </cell>
        </row>
        <row r="7228">
          <cell r="D7228" t="str">
            <v>山林语花园</v>
          </cell>
          <cell r="E7228" t="str">
            <v>1－2栋</v>
          </cell>
        </row>
        <row r="7228">
          <cell r="H7228" t="str">
            <v>805</v>
          </cell>
        </row>
        <row r="7228">
          <cell r="O7228" t="str">
            <v>签约</v>
          </cell>
        </row>
        <row r="7229">
          <cell r="D7229" t="str">
            <v>山林语花园</v>
          </cell>
          <cell r="E7229" t="str">
            <v>1－2栋</v>
          </cell>
        </row>
        <row r="7229">
          <cell r="H7229" t="str">
            <v>806</v>
          </cell>
        </row>
        <row r="7229">
          <cell r="O7229" t="str">
            <v>签约</v>
          </cell>
        </row>
        <row r="7230">
          <cell r="D7230" t="str">
            <v>山林语花园</v>
          </cell>
          <cell r="E7230" t="str">
            <v>1－2栋</v>
          </cell>
        </row>
        <row r="7230">
          <cell r="H7230" t="str">
            <v>807</v>
          </cell>
        </row>
        <row r="7230">
          <cell r="O7230" t="str">
            <v>签约</v>
          </cell>
        </row>
        <row r="7231">
          <cell r="D7231" t="str">
            <v>山林语花园</v>
          </cell>
          <cell r="E7231" t="str">
            <v>1－2栋</v>
          </cell>
        </row>
        <row r="7231">
          <cell r="H7231" t="str">
            <v>808</v>
          </cell>
        </row>
        <row r="7231">
          <cell r="O7231" t="str">
            <v>签约</v>
          </cell>
        </row>
        <row r="7232">
          <cell r="D7232" t="str">
            <v>山林语花园</v>
          </cell>
          <cell r="E7232" t="str">
            <v>1－2栋</v>
          </cell>
        </row>
        <row r="7232">
          <cell r="H7232" t="str">
            <v>809</v>
          </cell>
        </row>
        <row r="7232">
          <cell r="O7232" t="str">
            <v>签约</v>
          </cell>
        </row>
        <row r="7233">
          <cell r="D7233" t="str">
            <v>山林语花园</v>
          </cell>
          <cell r="E7233" t="str">
            <v>1－2栋</v>
          </cell>
        </row>
        <row r="7233">
          <cell r="H7233" t="str">
            <v>810</v>
          </cell>
        </row>
        <row r="7233">
          <cell r="O7233" t="str">
            <v>签约</v>
          </cell>
        </row>
        <row r="7234">
          <cell r="D7234" t="str">
            <v>山林语花园</v>
          </cell>
          <cell r="E7234" t="str">
            <v>1－2栋</v>
          </cell>
        </row>
        <row r="7234">
          <cell r="H7234" t="str">
            <v>811</v>
          </cell>
        </row>
        <row r="7234">
          <cell r="O7234" t="str">
            <v>签约</v>
          </cell>
        </row>
        <row r="7235">
          <cell r="D7235" t="str">
            <v>山林语花园</v>
          </cell>
          <cell r="E7235" t="str">
            <v>1－2栋</v>
          </cell>
        </row>
        <row r="7235">
          <cell r="H7235" t="str">
            <v>901</v>
          </cell>
        </row>
        <row r="7235">
          <cell r="O7235" t="str">
            <v>签约</v>
          </cell>
        </row>
        <row r="7236">
          <cell r="D7236" t="str">
            <v>山林语花园</v>
          </cell>
          <cell r="E7236" t="str">
            <v>1－2栋</v>
          </cell>
        </row>
        <row r="7236">
          <cell r="H7236" t="str">
            <v>902</v>
          </cell>
        </row>
        <row r="7236">
          <cell r="O7236" t="str">
            <v>签约</v>
          </cell>
        </row>
        <row r="7237">
          <cell r="D7237" t="str">
            <v>山林语花园</v>
          </cell>
          <cell r="E7237" t="str">
            <v>1－2栋</v>
          </cell>
        </row>
        <row r="7237">
          <cell r="H7237" t="str">
            <v>903</v>
          </cell>
        </row>
        <row r="7237">
          <cell r="O7237" t="str">
            <v>签约</v>
          </cell>
        </row>
        <row r="7238">
          <cell r="D7238" t="str">
            <v>山林语花园</v>
          </cell>
          <cell r="E7238" t="str">
            <v>1－2栋</v>
          </cell>
        </row>
        <row r="7238">
          <cell r="H7238" t="str">
            <v>904</v>
          </cell>
        </row>
        <row r="7238">
          <cell r="O7238" t="str">
            <v>签约</v>
          </cell>
        </row>
        <row r="7239">
          <cell r="D7239" t="str">
            <v>山林语花园</v>
          </cell>
          <cell r="E7239" t="str">
            <v>1－2栋</v>
          </cell>
        </row>
        <row r="7239">
          <cell r="H7239" t="str">
            <v>905</v>
          </cell>
        </row>
        <row r="7239">
          <cell r="O7239" t="str">
            <v>签约</v>
          </cell>
        </row>
        <row r="7240">
          <cell r="D7240" t="str">
            <v>山林语花园</v>
          </cell>
          <cell r="E7240" t="str">
            <v>1－2栋</v>
          </cell>
        </row>
        <row r="7240">
          <cell r="H7240" t="str">
            <v>906</v>
          </cell>
        </row>
        <row r="7240">
          <cell r="O7240" t="str">
            <v>签约</v>
          </cell>
        </row>
        <row r="7241">
          <cell r="D7241" t="str">
            <v>山林语花园</v>
          </cell>
          <cell r="E7241" t="str">
            <v>1－2栋</v>
          </cell>
        </row>
        <row r="7241">
          <cell r="H7241" t="str">
            <v>907</v>
          </cell>
        </row>
        <row r="7241">
          <cell r="O7241" t="str">
            <v>签约</v>
          </cell>
        </row>
        <row r="7242">
          <cell r="D7242" t="str">
            <v>山林语花园</v>
          </cell>
          <cell r="E7242" t="str">
            <v>1－2栋</v>
          </cell>
        </row>
        <row r="7242">
          <cell r="H7242" t="str">
            <v>908</v>
          </cell>
        </row>
        <row r="7242">
          <cell r="O7242" t="str">
            <v>签约</v>
          </cell>
        </row>
        <row r="7243">
          <cell r="D7243" t="str">
            <v>山林语花园</v>
          </cell>
          <cell r="E7243" t="str">
            <v>1－2栋</v>
          </cell>
        </row>
        <row r="7243">
          <cell r="H7243" t="str">
            <v>909</v>
          </cell>
        </row>
        <row r="7243">
          <cell r="O7243" t="str">
            <v>签约</v>
          </cell>
        </row>
        <row r="7244">
          <cell r="D7244" t="str">
            <v>山林语花园</v>
          </cell>
          <cell r="E7244" t="str">
            <v>1－2栋</v>
          </cell>
        </row>
        <row r="7244">
          <cell r="H7244" t="str">
            <v>910</v>
          </cell>
        </row>
        <row r="7244">
          <cell r="O7244" t="str">
            <v>签约</v>
          </cell>
        </row>
        <row r="7245">
          <cell r="D7245" t="str">
            <v>山林语花园</v>
          </cell>
          <cell r="E7245" t="str">
            <v>1－2栋</v>
          </cell>
        </row>
        <row r="7245">
          <cell r="H7245" t="str">
            <v>911</v>
          </cell>
        </row>
        <row r="7245">
          <cell r="O7245" t="str">
            <v>签约</v>
          </cell>
        </row>
        <row r="7246">
          <cell r="D7246" t="str">
            <v>山林语花园</v>
          </cell>
          <cell r="E7246" t="str">
            <v>2栋</v>
          </cell>
        </row>
        <row r="7246">
          <cell r="H7246" t="str">
            <v>1001</v>
          </cell>
        </row>
        <row r="7246">
          <cell r="O7246" t="str">
            <v>签约</v>
          </cell>
        </row>
        <row r="7247">
          <cell r="D7247" t="str">
            <v>山林语花园</v>
          </cell>
          <cell r="E7247" t="str">
            <v>2栋</v>
          </cell>
        </row>
        <row r="7247">
          <cell r="H7247" t="str">
            <v>1002</v>
          </cell>
        </row>
        <row r="7247">
          <cell r="O7247" t="str">
            <v>签约</v>
          </cell>
        </row>
        <row r="7248">
          <cell r="D7248" t="str">
            <v>山林语花园</v>
          </cell>
          <cell r="E7248" t="str">
            <v>2栋</v>
          </cell>
        </row>
        <row r="7248">
          <cell r="H7248" t="str">
            <v>1003</v>
          </cell>
        </row>
        <row r="7248">
          <cell r="O7248" t="str">
            <v>签约</v>
          </cell>
        </row>
        <row r="7249">
          <cell r="D7249" t="str">
            <v>山林语花园</v>
          </cell>
          <cell r="E7249" t="str">
            <v>2栋</v>
          </cell>
        </row>
        <row r="7249">
          <cell r="H7249" t="str">
            <v>1004</v>
          </cell>
        </row>
        <row r="7249">
          <cell r="O7249" t="str">
            <v>签约</v>
          </cell>
        </row>
        <row r="7250">
          <cell r="D7250" t="str">
            <v>山林语花园</v>
          </cell>
          <cell r="E7250" t="str">
            <v>2栋</v>
          </cell>
        </row>
        <row r="7250">
          <cell r="H7250" t="str">
            <v>1005</v>
          </cell>
        </row>
        <row r="7250">
          <cell r="O7250" t="str">
            <v>签约</v>
          </cell>
        </row>
        <row r="7251">
          <cell r="D7251" t="str">
            <v>山林语花园</v>
          </cell>
          <cell r="E7251" t="str">
            <v>2栋</v>
          </cell>
        </row>
        <row r="7251">
          <cell r="H7251" t="str">
            <v>1006</v>
          </cell>
        </row>
        <row r="7251">
          <cell r="O7251" t="str">
            <v>签约</v>
          </cell>
        </row>
        <row r="7252">
          <cell r="D7252" t="str">
            <v>山林语花园</v>
          </cell>
          <cell r="E7252" t="str">
            <v>2栋</v>
          </cell>
        </row>
        <row r="7252">
          <cell r="H7252" t="str">
            <v>1007</v>
          </cell>
        </row>
        <row r="7252">
          <cell r="O7252" t="str">
            <v>签约</v>
          </cell>
        </row>
        <row r="7253">
          <cell r="D7253" t="str">
            <v>山林语花园</v>
          </cell>
          <cell r="E7253" t="str">
            <v>2栋</v>
          </cell>
        </row>
        <row r="7253">
          <cell r="H7253" t="str">
            <v>1008</v>
          </cell>
        </row>
        <row r="7253">
          <cell r="O7253" t="str">
            <v>签约</v>
          </cell>
        </row>
        <row r="7254">
          <cell r="D7254" t="str">
            <v>山林语花园</v>
          </cell>
          <cell r="E7254" t="str">
            <v>2栋</v>
          </cell>
        </row>
        <row r="7254">
          <cell r="H7254" t="str">
            <v>1009</v>
          </cell>
        </row>
        <row r="7254">
          <cell r="O7254" t="str">
            <v>签约</v>
          </cell>
        </row>
        <row r="7255">
          <cell r="D7255" t="str">
            <v>山林语花园</v>
          </cell>
          <cell r="E7255" t="str">
            <v>2栋</v>
          </cell>
        </row>
        <row r="7255">
          <cell r="H7255" t="str">
            <v>1010</v>
          </cell>
        </row>
        <row r="7255">
          <cell r="O7255" t="str">
            <v>签约</v>
          </cell>
        </row>
        <row r="7256">
          <cell r="D7256" t="str">
            <v>山林语花园</v>
          </cell>
          <cell r="E7256" t="str">
            <v>2栋</v>
          </cell>
        </row>
        <row r="7256">
          <cell r="H7256" t="str">
            <v>1011</v>
          </cell>
        </row>
        <row r="7256">
          <cell r="O7256" t="str">
            <v>签约</v>
          </cell>
        </row>
        <row r="7257">
          <cell r="D7257" t="str">
            <v>山林语花园</v>
          </cell>
          <cell r="E7257" t="str">
            <v>2栋</v>
          </cell>
        </row>
        <row r="7257">
          <cell r="H7257" t="str">
            <v>1012</v>
          </cell>
        </row>
        <row r="7257">
          <cell r="O7257" t="str">
            <v>签约</v>
          </cell>
        </row>
        <row r="7258">
          <cell r="D7258" t="str">
            <v>山林语花园</v>
          </cell>
          <cell r="E7258" t="str">
            <v>2栋</v>
          </cell>
        </row>
        <row r="7258">
          <cell r="H7258" t="str">
            <v>103</v>
          </cell>
        </row>
        <row r="7258">
          <cell r="O7258" t="str">
            <v>签约</v>
          </cell>
        </row>
        <row r="7259">
          <cell r="D7259" t="str">
            <v>山林语花园</v>
          </cell>
          <cell r="E7259" t="str">
            <v>2栋</v>
          </cell>
        </row>
        <row r="7259">
          <cell r="H7259" t="str">
            <v>104</v>
          </cell>
        </row>
        <row r="7259">
          <cell r="O7259" t="str">
            <v>签约</v>
          </cell>
        </row>
        <row r="7260">
          <cell r="D7260" t="str">
            <v>山林语花园</v>
          </cell>
          <cell r="E7260" t="str">
            <v>2栋</v>
          </cell>
        </row>
        <row r="7260">
          <cell r="H7260" t="str">
            <v>105</v>
          </cell>
        </row>
        <row r="7260">
          <cell r="O7260" t="str">
            <v>签约</v>
          </cell>
        </row>
        <row r="7261">
          <cell r="D7261" t="str">
            <v>山林语花园</v>
          </cell>
          <cell r="E7261" t="str">
            <v>2栋</v>
          </cell>
        </row>
        <row r="7261">
          <cell r="H7261" t="str">
            <v>106</v>
          </cell>
        </row>
        <row r="7261">
          <cell r="O7261" t="str">
            <v>签约</v>
          </cell>
        </row>
        <row r="7262">
          <cell r="D7262" t="str">
            <v>山林语花园</v>
          </cell>
          <cell r="E7262" t="str">
            <v>2栋</v>
          </cell>
        </row>
        <row r="7262">
          <cell r="H7262" t="str">
            <v>107</v>
          </cell>
        </row>
        <row r="7262">
          <cell r="O7262" t="str">
            <v>签约</v>
          </cell>
        </row>
        <row r="7263">
          <cell r="D7263" t="str">
            <v>山林语花园</v>
          </cell>
          <cell r="E7263" t="str">
            <v>2栋</v>
          </cell>
        </row>
        <row r="7263">
          <cell r="H7263" t="str">
            <v>108</v>
          </cell>
        </row>
        <row r="7263">
          <cell r="O7263" t="str">
            <v>签约</v>
          </cell>
        </row>
        <row r="7264">
          <cell r="D7264" t="str">
            <v>山林语花园</v>
          </cell>
          <cell r="E7264" t="str">
            <v>2栋</v>
          </cell>
        </row>
        <row r="7264">
          <cell r="H7264" t="str">
            <v>109</v>
          </cell>
        </row>
        <row r="7264">
          <cell r="O7264" t="str">
            <v>签约</v>
          </cell>
        </row>
        <row r="7265">
          <cell r="D7265" t="str">
            <v>山林语花园</v>
          </cell>
          <cell r="E7265" t="str">
            <v>2栋</v>
          </cell>
        </row>
        <row r="7265">
          <cell r="H7265" t="str">
            <v>110</v>
          </cell>
        </row>
        <row r="7265">
          <cell r="O7265" t="str">
            <v>签约</v>
          </cell>
        </row>
        <row r="7266">
          <cell r="D7266" t="str">
            <v>山林语花园</v>
          </cell>
          <cell r="E7266" t="str">
            <v>2栋</v>
          </cell>
        </row>
        <row r="7266">
          <cell r="H7266" t="str">
            <v>1101</v>
          </cell>
        </row>
        <row r="7266">
          <cell r="O7266" t="str">
            <v>签约</v>
          </cell>
        </row>
        <row r="7267">
          <cell r="D7267" t="str">
            <v>山林语花园</v>
          </cell>
          <cell r="E7267" t="str">
            <v>2栋</v>
          </cell>
        </row>
        <row r="7267">
          <cell r="H7267" t="str">
            <v>1102</v>
          </cell>
        </row>
        <row r="7267">
          <cell r="O7267" t="str">
            <v>签约</v>
          </cell>
        </row>
        <row r="7268">
          <cell r="D7268" t="str">
            <v>山林语花园</v>
          </cell>
          <cell r="E7268" t="str">
            <v>2栋</v>
          </cell>
        </row>
        <row r="7268">
          <cell r="H7268" t="str">
            <v>1103</v>
          </cell>
        </row>
        <row r="7268">
          <cell r="O7268" t="str">
            <v>签约</v>
          </cell>
        </row>
        <row r="7269">
          <cell r="D7269" t="str">
            <v>山林语花园</v>
          </cell>
          <cell r="E7269" t="str">
            <v>2栋</v>
          </cell>
        </row>
        <row r="7269">
          <cell r="H7269" t="str">
            <v>1104</v>
          </cell>
        </row>
        <row r="7269">
          <cell r="O7269" t="str">
            <v>签约</v>
          </cell>
        </row>
        <row r="7270">
          <cell r="D7270" t="str">
            <v>山林语花园</v>
          </cell>
          <cell r="E7270" t="str">
            <v>2栋</v>
          </cell>
        </row>
        <row r="7270">
          <cell r="H7270" t="str">
            <v>1105</v>
          </cell>
        </row>
        <row r="7270">
          <cell r="O7270" t="str">
            <v>签约</v>
          </cell>
        </row>
        <row r="7271">
          <cell r="D7271" t="str">
            <v>山林语花园</v>
          </cell>
          <cell r="E7271" t="str">
            <v>2栋</v>
          </cell>
        </row>
        <row r="7271">
          <cell r="H7271" t="str">
            <v>1106</v>
          </cell>
        </row>
        <row r="7271">
          <cell r="O7271" t="str">
            <v>签约</v>
          </cell>
        </row>
        <row r="7272">
          <cell r="D7272" t="str">
            <v>山林语花园</v>
          </cell>
          <cell r="E7272" t="str">
            <v>2栋</v>
          </cell>
        </row>
        <row r="7272">
          <cell r="H7272" t="str">
            <v>1107</v>
          </cell>
        </row>
        <row r="7272">
          <cell r="O7272" t="str">
            <v>签约</v>
          </cell>
        </row>
        <row r="7273">
          <cell r="D7273" t="str">
            <v>山林语花园</v>
          </cell>
          <cell r="E7273" t="str">
            <v>2栋</v>
          </cell>
        </row>
        <row r="7273">
          <cell r="H7273" t="str">
            <v>1108</v>
          </cell>
        </row>
        <row r="7273">
          <cell r="O7273" t="str">
            <v>签约</v>
          </cell>
        </row>
        <row r="7274">
          <cell r="D7274" t="str">
            <v>山林语花园</v>
          </cell>
          <cell r="E7274" t="str">
            <v>2栋</v>
          </cell>
        </row>
        <row r="7274">
          <cell r="H7274" t="str">
            <v>1109</v>
          </cell>
        </row>
        <row r="7274">
          <cell r="O7274" t="str">
            <v>签约</v>
          </cell>
        </row>
        <row r="7275">
          <cell r="D7275" t="str">
            <v>山林语花园</v>
          </cell>
          <cell r="E7275" t="str">
            <v>2栋</v>
          </cell>
        </row>
        <row r="7275">
          <cell r="H7275" t="str">
            <v>111</v>
          </cell>
        </row>
        <row r="7275">
          <cell r="O7275" t="str">
            <v>签约</v>
          </cell>
        </row>
        <row r="7276">
          <cell r="D7276" t="str">
            <v>山林语花园</v>
          </cell>
          <cell r="E7276" t="str">
            <v>2栋</v>
          </cell>
        </row>
        <row r="7276">
          <cell r="H7276" t="str">
            <v>1110</v>
          </cell>
        </row>
        <row r="7276">
          <cell r="O7276" t="str">
            <v>签约</v>
          </cell>
        </row>
        <row r="7277">
          <cell r="D7277" t="str">
            <v>山林语花园</v>
          </cell>
          <cell r="E7277" t="str">
            <v>2栋</v>
          </cell>
        </row>
        <row r="7277">
          <cell r="H7277" t="str">
            <v>1111</v>
          </cell>
        </row>
        <row r="7277">
          <cell r="O7277" t="str">
            <v>签约</v>
          </cell>
        </row>
        <row r="7278">
          <cell r="D7278" t="str">
            <v>山林语花园</v>
          </cell>
          <cell r="E7278" t="str">
            <v>2栋</v>
          </cell>
        </row>
        <row r="7278">
          <cell r="H7278" t="str">
            <v>1112</v>
          </cell>
        </row>
        <row r="7278">
          <cell r="O7278" t="str">
            <v>签约</v>
          </cell>
        </row>
        <row r="7279">
          <cell r="D7279" t="str">
            <v>山林语花园</v>
          </cell>
          <cell r="E7279" t="str">
            <v>2栋</v>
          </cell>
        </row>
        <row r="7279">
          <cell r="H7279" t="str">
            <v>112</v>
          </cell>
        </row>
        <row r="7279">
          <cell r="O7279" t="str">
            <v>签约</v>
          </cell>
        </row>
        <row r="7280">
          <cell r="D7280" t="str">
            <v>山林语花园</v>
          </cell>
          <cell r="E7280" t="str">
            <v>2栋</v>
          </cell>
        </row>
        <row r="7280">
          <cell r="H7280" t="str">
            <v>1201</v>
          </cell>
        </row>
        <row r="7280">
          <cell r="O7280" t="str">
            <v>签约</v>
          </cell>
        </row>
        <row r="7281">
          <cell r="D7281" t="str">
            <v>山林语花园</v>
          </cell>
          <cell r="E7281" t="str">
            <v>2栋</v>
          </cell>
        </row>
        <row r="7281">
          <cell r="H7281" t="str">
            <v>1202</v>
          </cell>
        </row>
        <row r="7281">
          <cell r="O7281" t="str">
            <v>签约</v>
          </cell>
        </row>
        <row r="7282">
          <cell r="D7282" t="str">
            <v>山林语花园</v>
          </cell>
          <cell r="E7282" t="str">
            <v>2栋</v>
          </cell>
        </row>
        <row r="7282">
          <cell r="H7282" t="str">
            <v>1203</v>
          </cell>
        </row>
        <row r="7282">
          <cell r="O7282" t="str">
            <v>签约</v>
          </cell>
        </row>
        <row r="7283">
          <cell r="D7283" t="str">
            <v>山林语花园</v>
          </cell>
          <cell r="E7283" t="str">
            <v>2栋</v>
          </cell>
        </row>
        <row r="7283">
          <cell r="H7283" t="str">
            <v>1204</v>
          </cell>
        </row>
        <row r="7283">
          <cell r="O7283" t="str">
            <v>签约</v>
          </cell>
        </row>
        <row r="7284">
          <cell r="D7284" t="str">
            <v>山林语花园</v>
          </cell>
          <cell r="E7284" t="str">
            <v>2栋</v>
          </cell>
        </row>
        <row r="7284">
          <cell r="H7284" t="str">
            <v>1205</v>
          </cell>
        </row>
        <row r="7284">
          <cell r="O7284" t="str">
            <v>签约</v>
          </cell>
        </row>
        <row r="7285">
          <cell r="D7285" t="str">
            <v>山林语花园</v>
          </cell>
          <cell r="E7285" t="str">
            <v>2栋</v>
          </cell>
        </row>
        <row r="7285">
          <cell r="H7285" t="str">
            <v>1206</v>
          </cell>
        </row>
        <row r="7285">
          <cell r="O7285" t="str">
            <v>签约</v>
          </cell>
        </row>
        <row r="7286">
          <cell r="D7286" t="str">
            <v>山林语花园</v>
          </cell>
          <cell r="E7286" t="str">
            <v>2栋</v>
          </cell>
        </row>
        <row r="7286">
          <cell r="H7286" t="str">
            <v>1207</v>
          </cell>
        </row>
        <row r="7286">
          <cell r="O7286" t="str">
            <v>签约</v>
          </cell>
        </row>
        <row r="7287">
          <cell r="D7287" t="str">
            <v>山林语花园</v>
          </cell>
          <cell r="E7287" t="str">
            <v>2栋</v>
          </cell>
        </row>
        <row r="7287">
          <cell r="H7287" t="str">
            <v>1208</v>
          </cell>
        </row>
        <row r="7287">
          <cell r="O7287" t="str">
            <v>签约</v>
          </cell>
        </row>
        <row r="7288">
          <cell r="D7288" t="str">
            <v>山林语花园</v>
          </cell>
          <cell r="E7288" t="str">
            <v>2栋</v>
          </cell>
        </row>
        <row r="7288">
          <cell r="H7288" t="str">
            <v>1209</v>
          </cell>
        </row>
        <row r="7288">
          <cell r="O7288" t="str">
            <v>签约</v>
          </cell>
        </row>
        <row r="7289">
          <cell r="D7289" t="str">
            <v>山林语花园</v>
          </cell>
          <cell r="E7289" t="str">
            <v>2栋</v>
          </cell>
        </row>
        <row r="7289">
          <cell r="H7289" t="str">
            <v>1210</v>
          </cell>
        </row>
        <row r="7289">
          <cell r="O7289" t="str">
            <v>签约</v>
          </cell>
        </row>
        <row r="7290">
          <cell r="D7290" t="str">
            <v>山林语花园</v>
          </cell>
          <cell r="E7290" t="str">
            <v>2栋</v>
          </cell>
        </row>
        <row r="7290">
          <cell r="H7290" t="str">
            <v>1211</v>
          </cell>
        </row>
        <row r="7290">
          <cell r="O7290" t="str">
            <v>签约</v>
          </cell>
        </row>
        <row r="7291">
          <cell r="D7291" t="str">
            <v>山林语花园</v>
          </cell>
          <cell r="E7291" t="str">
            <v>2栋</v>
          </cell>
        </row>
        <row r="7291">
          <cell r="H7291" t="str">
            <v>1212</v>
          </cell>
        </row>
        <row r="7291">
          <cell r="O7291" t="str">
            <v>签约</v>
          </cell>
        </row>
        <row r="7292">
          <cell r="D7292" t="str">
            <v>山林语花园</v>
          </cell>
          <cell r="E7292" t="str">
            <v>2栋</v>
          </cell>
        </row>
        <row r="7292">
          <cell r="H7292" t="str">
            <v>1301</v>
          </cell>
        </row>
        <row r="7292">
          <cell r="O7292" t="str">
            <v>签约</v>
          </cell>
        </row>
        <row r="7293">
          <cell r="D7293" t="str">
            <v>山林语花园</v>
          </cell>
          <cell r="E7293" t="str">
            <v>2栋</v>
          </cell>
        </row>
        <row r="7293">
          <cell r="H7293" t="str">
            <v>1302</v>
          </cell>
        </row>
        <row r="7293">
          <cell r="O7293" t="str">
            <v>签约</v>
          </cell>
        </row>
        <row r="7294">
          <cell r="D7294" t="str">
            <v>山林语花园</v>
          </cell>
          <cell r="E7294" t="str">
            <v>2栋</v>
          </cell>
        </row>
        <row r="7294">
          <cell r="H7294" t="str">
            <v>1303</v>
          </cell>
        </row>
        <row r="7294">
          <cell r="O7294" t="str">
            <v>签约</v>
          </cell>
        </row>
        <row r="7295">
          <cell r="D7295" t="str">
            <v>山林语花园</v>
          </cell>
          <cell r="E7295" t="str">
            <v>2栋</v>
          </cell>
        </row>
        <row r="7295">
          <cell r="H7295" t="str">
            <v>1304</v>
          </cell>
        </row>
        <row r="7295">
          <cell r="O7295" t="str">
            <v>签约</v>
          </cell>
        </row>
        <row r="7296">
          <cell r="D7296" t="str">
            <v>山林语花园</v>
          </cell>
          <cell r="E7296" t="str">
            <v>2栋</v>
          </cell>
        </row>
        <row r="7296">
          <cell r="H7296" t="str">
            <v>1305</v>
          </cell>
        </row>
        <row r="7296">
          <cell r="O7296" t="str">
            <v>签约</v>
          </cell>
        </row>
        <row r="7297">
          <cell r="D7297" t="str">
            <v>山林语花园</v>
          </cell>
          <cell r="E7297" t="str">
            <v>2栋</v>
          </cell>
        </row>
        <row r="7297">
          <cell r="H7297" t="str">
            <v>1306</v>
          </cell>
        </row>
        <row r="7297">
          <cell r="O7297" t="str">
            <v>签约</v>
          </cell>
        </row>
        <row r="7298">
          <cell r="D7298" t="str">
            <v>山林语花园</v>
          </cell>
          <cell r="E7298" t="str">
            <v>2栋</v>
          </cell>
        </row>
        <row r="7298">
          <cell r="H7298" t="str">
            <v>1307</v>
          </cell>
        </row>
        <row r="7298">
          <cell r="O7298" t="str">
            <v>签约</v>
          </cell>
        </row>
        <row r="7299">
          <cell r="D7299" t="str">
            <v>山林语花园</v>
          </cell>
          <cell r="E7299" t="str">
            <v>2栋</v>
          </cell>
        </row>
        <row r="7299">
          <cell r="H7299" t="str">
            <v>1308</v>
          </cell>
        </row>
        <row r="7299">
          <cell r="O7299" t="str">
            <v>签约</v>
          </cell>
        </row>
        <row r="7300">
          <cell r="D7300" t="str">
            <v>山林语花园</v>
          </cell>
          <cell r="E7300" t="str">
            <v>2栋</v>
          </cell>
        </row>
        <row r="7300">
          <cell r="H7300" t="str">
            <v>1309</v>
          </cell>
        </row>
        <row r="7300">
          <cell r="O7300" t="str">
            <v>签约</v>
          </cell>
        </row>
        <row r="7301">
          <cell r="D7301" t="str">
            <v>山林语花园</v>
          </cell>
          <cell r="E7301" t="str">
            <v>2栋</v>
          </cell>
        </row>
        <row r="7301">
          <cell r="H7301" t="str">
            <v>1310</v>
          </cell>
        </row>
        <row r="7301">
          <cell r="O7301" t="str">
            <v>签约</v>
          </cell>
        </row>
        <row r="7302">
          <cell r="D7302" t="str">
            <v>山林语花园</v>
          </cell>
          <cell r="E7302" t="str">
            <v>2栋</v>
          </cell>
        </row>
        <row r="7302">
          <cell r="H7302" t="str">
            <v>1311</v>
          </cell>
        </row>
        <row r="7302">
          <cell r="O7302" t="str">
            <v>签约</v>
          </cell>
        </row>
        <row r="7303">
          <cell r="D7303" t="str">
            <v>山林语花园</v>
          </cell>
          <cell r="E7303" t="str">
            <v>2栋</v>
          </cell>
        </row>
        <row r="7303">
          <cell r="H7303" t="str">
            <v>1312</v>
          </cell>
        </row>
        <row r="7303">
          <cell r="O7303" t="str">
            <v>签约</v>
          </cell>
        </row>
        <row r="7304">
          <cell r="D7304" t="str">
            <v>山林语花园</v>
          </cell>
          <cell r="E7304" t="str">
            <v>2栋</v>
          </cell>
        </row>
        <row r="7304">
          <cell r="H7304" t="str">
            <v>1401</v>
          </cell>
        </row>
        <row r="7304">
          <cell r="O7304" t="str">
            <v>签约</v>
          </cell>
        </row>
        <row r="7305">
          <cell r="D7305" t="str">
            <v>山林语花园</v>
          </cell>
          <cell r="E7305" t="str">
            <v>2栋</v>
          </cell>
        </row>
        <row r="7305">
          <cell r="H7305" t="str">
            <v>1402</v>
          </cell>
        </row>
        <row r="7305">
          <cell r="O7305" t="str">
            <v>签约</v>
          </cell>
        </row>
        <row r="7306">
          <cell r="D7306" t="str">
            <v>山林语花园</v>
          </cell>
          <cell r="E7306" t="str">
            <v>2栋</v>
          </cell>
        </row>
        <row r="7306">
          <cell r="H7306" t="str">
            <v>1403</v>
          </cell>
        </row>
        <row r="7306">
          <cell r="O7306" t="str">
            <v>签约</v>
          </cell>
        </row>
        <row r="7307">
          <cell r="D7307" t="str">
            <v>山林语花园</v>
          </cell>
          <cell r="E7307" t="str">
            <v>2栋</v>
          </cell>
        </row>
        <row r="7307">
          <cell r="H7307" t="str">
            <v>1404</v>
          </cell>
        </row>
        <row r="7307">
          <cell r="O7307" t="str">
            <v>签约</v>
          </cell>
        </row>
        <row r="7308">
          <cell r="D7308" t="str">
            <v>山林语花园</v>
          </cell>
          <cell r="E7308" t="str">
            <v>2栋</v>
          </cell>
        </row>
        <row r="7308">
          <cell r="H7308" t="str">
            <v>1405</v>
          </cell>
        </row>
        <row r="7308">
          <cell r="O7308" t="str">
            <v>签约</v>
          </cell>
        </row>
        <row r="7309">
          <cell r="D7309" t="str">
            <v>山林语花园</v>
          </cell>
          <cell r="E7309" t="str">
            <v>2栋</v>
          </cell>
        </row>
        <row r="7309">
          <cell r="H7309" t="str">
            <v>1406</v>
          </cell>
        </row>
        <row r="7309">
          <cell r="O7309" t="str">
            <v>签约</v>
          </cell>
        </row>
        <row r="7310">
          <cell r="D7310" t="str">
            <v>山林语花园</v>
          </cell>
          <cell r="E7310" t="str">
            <v>2栋</v>
          </cell>
        </row>
        <row r="7310">
          <cell r="H7310" t="str">
            <v>1407</v>
          </cell>
        </row>
        <row r="7310">
          <cell r="O7310" t="str">
            <v>签约</v>
          </cell>
        </row>
        <row r="7311">
          <cell r="D7311" t="str">
            <v>山林语花园</v>
          </cell>
          <cell r="E7311" t="str">
            <v>2栋</v>
          </cell>
        </row>
        <row r="7311">
          <cell r="H7311" t="str">
            <v>1408</v>
          </cell>
        </row>
        <row r="7311">
          <cell r="O7311" t="str">
            <v>签约</v>
          </cell>
        </row>
        <row r="7312">
          <cell r="D7312" t="str">
            <v>山林语花园</v>
          </cell>
          <cell r="E7312" t="str">
            <v>2栋</v>
          </cell>
        </row>
        <row r="7312">
          <cell r="H7312" t="str">
            <v>1409</v>
          </cell>
        </row>
        <row r="7312">
          <cell r="O7312" t="str">
            <v>签约</v>
          </cell>
        </row>
        <row r="7313">
          <cell r="D7313" t="str">
            <v>山林语花园</v>
          </cell>
          <cell r="E7313" t="str">
            <v>2栋</v>
          </cell>
        </row>
        <row r="7313">
          <cell r="H7313" t="str">
            <v>1410</v>
          </cell>
        </row>
        <row r="7313">
          <cell r="O7313" t="str">
            <v>签约</v>
          </cell>
        </row>
        <row r="7314">
          <cell r="D7314" t="str">
            <v>山林语花园</v>
          </cell>
          <cell r="E7314" t="str">
            <v>2栋</v>
          </cell>
        </row>
        <row r="7314">
          <cell r="H7314" t="str">
            <v>1411</v>
          </cell>
        </row>
        <row r="7314">
          <cell r="O7314" t="str">
            <v>签约</v>
          </cell>
        </row>
        <row r="7315">
          <cell r="D7315" t="str">
            <v>山林语花园</v>
          </cell>
          <cell r="E7315" t="str">
            <v>2栋</v>
          </cell>
        </row>
        <row r="7315">
          <cell r="H7315" t="str">
            <v>1412</v>
          </cell>
        </row>
        <row r="7315">
          <cell r="O7315" t="str">
            <v>签约</v>
          </cell>
        </row>
        <row r="7316">
          <cell r="D7316" t="str">
            <v>山林语花园</v>
          </cell>
          <cell r="E7316" t="str">
            <v>2栋</v>
          </cell>
        </row>
        <row r="7316">
          <cell r="H7316" t="str">
            <v>1501</v>
          </cell>
        </row>
        <row r="7316">
          <cell r="O7316" t="str">
            <v>签约</v>
          </cell>
        </row>
        <row r="7317">
          <cell r="D7317" t="str">
            <v>山林语花园</v>
          </cell>
          <cell r="E7317" t="str">
            <v>2栋</v>
          </cell>
        </row>
        <row r="7317">
          <cell r="H7317" t="str">
            <v>1502</v>
          </cell>
        </row>
        <row r="7317">
          <cell r="O7317" t="str">
            <v>签约</v>
          </cell>
        </row>
        <row r="7318">
          <cell r="D7318" t="str">
            <v>山林语花园</v>
          </cell>
          <cell r="E7318" t="str">
            <v>2栋</v>
          </cell>
        </row>
        <row r="7318">
          <cell r="H7318" t="str">
            <v>1503</v>
          </cell>
        </row>
        <row r="7318">
          <cell r="O7318" t="str">
            <v>签约</v>
          </cell>
        </row>
        <row r="7319">
          <cell r="D7319" t="str">
            <v>山林语花园</v>
          </cell>
          <cell r="E7319" t="str">
            <v>2栋</v>
          </cell>
        </row>
        <row r="7319">
          <cell r="H7319" t="str">
            <v>1504</v>
          </cell>
        </row>
        <row r="7319">
          <cell r="O7319" t="str">
            <v>签约</v>
          </cell>
        </row>
        <row r="7320">
          <cell r="D7320" t="str">
            <v>山林语花园</v>
          </cell>
          <cell r="E7320" t="str">
            <v>2栋</v>
          </cell>
        </row>
        <row r="7320">
          <cell r="H7320" t="str">
            <v>1505</v>
          </cell>
        </row>
        <row r="7320">
          <cell r="O7320" t="str">
            <v>签约</v>
          </cell>
        </row>
        <row r="7321">
          <cell r="D7321" t="str">
            <v>山林语花园</v>
          </cell>
          <cell r="E7321" t="str">
            <v>2栋</v>
          </cell>
        </row>
        <row r="7321">
          <cell r="H7321" t="str">
            <v>1506</v>
          </cell>
        </row>
        <row r="7321">
          <cell r="O7321" t="str">
            <v>签约</v>
          </cell>
        </row>
        <row r="7322">
          <cell r="D7322" t="str">
            <v>山林语花园</v>
          </cell>
          <cell r="E7322" t="str">
            <v>2栋</v>
          </cell>
        </row>
        <row r="7322">
          <cell r="H7322" t="str">
            <v>1507</v>
          </cell>
        </row>
        <row r="7322">
          <cell r="O7322" t="str">
            <v>签约</v>
          </cell>
        </row>
        <row r="7323">
          <cell r="D7323" t="str">
            <v>山林语花园</v>
          </cell>
          <cell r="E7323" t="str">
            <v>2栋</v>
          </cell>
        </row>
        <row r="7323">
          <cell r="H7323" t="str">
            <v>1508</v>
          </cell>
        </row>
        <row r="7323">
          <cell r="O7323" t="str">
            <v>签约</v>
          </cell>
        </row>
        <row r="7324">
          <cell r="D7324" t="str">
            <v>山林语花园</v>
          </cell>
          <cell r="E7324" t="str">
            <v>2栋</v>
          </cell>
        </row>
        <row r="7324">
          <cell r="H7324" t="str">
            <v>1509</v>
          </cell>
        </row>
        <row r="7324">
          <cell r="O7324" t="str">
            <v>签约</v>
          </cell>
        </row>
        <row r="7325">
          <cell r="D7325" t="str">
            <v>山林语花园</v>
          </cell>
          <cell r="E7325" t="str">
            <v>2栋</v>
          </cell>
        </row>
        <row r="7325">
          <cell r="H7325" t="str">
            <v>1510</v>
          </cell>
        </row>
        <row r="7325">
          <cell r="O7325" t="str">
            <v>签约</v>
          </cell>
        </row>
        <row r="7326">
          <cell r="D7326" t="str">
            <v>山林语花园</v>
          </cell>
          <cell r="E7326" t="str">
            <v>2栋</v>
          </cell>
        </row>
        <row r="7326">
          <cell r="H7326" t="str">
            <v>1511</v>
          </cell>
        </row>
        <row r="7326">
          <cell r="O7326" t="str">
            <v>签约</v>
          </cell>
        </row>
        <row r="7327">
          <cell r="D7327" t="str">
            <v>山林语花园</v>
          </cell>
          <cell r="E7327" t="str">
            <v>2栋</v>
          </cell>
        </row>
        <row r="7327">
          <cell r="H7327" t="str">
            <v>1512</v>
          </cell>
        </row>
        <row r="7327">
          <cell r="O7327" t="str">
            <v>签约</v>
          </cell>
        </row>
        <row r="7328">
          <cell r="D7328" t="str">
            <v>山林语花园</v>
          </cell>
          <cell r="E7328" t="str">
            <v>2栋</v>
          </cell>
        </row>
        <row r="7328">
          <cell r="H7328" t="str">
            <v>1601</v>
          </cell>
        </row>
        <row r="7328">
          <cell r="O7328" t="str">
            <v>签约</v>
          </cell>
        </row>
        <row r="7329">
          <cell r="D7329" t="str">
            <v>山林语花园</v>
          </cell>
          <cell r="E7329" t="str">
            <v>2栋</v>
          </cell>
        </row>
        <row r="7329">
          <cell r="H7329" t="str">
            <v>1602</v>
          </cell>
        </row>
        <row r="7329">
          <cell r="O7329" t="str">
            <v>签约</v>
          </cell>
        </row>
        <row r="7330">
          <cell r="D7330" t="str">
            <v>山林语花园</v>
          </cell>
          <cell r="E7330" t="str">
            <v>2栋</v>
          </cell>
        </row>
        <row r="7330">
          <cell r="H7330" t="str">
            <v>1603</v>
          </cell>
        </row>
        <row r="7330">
          <cell r="O7330" t="str">
            <v>签约</v>
          </cell>
        </row>
        <row r="7331">
          <cell r="D7331" t="str">
            <v>山林语花园</v>
          </cell>
          <cell r="E7331" t="str">
            <v>2栋</v>
          </cell>
        </row>
        <row r="7331">
          <cell r="H7331" t="str">
            <v>1604</v>
          </cell>
        </row>
        <row r="7331">
          <cell r="O7331" t="str">
            <v>签约</v>
          </cell>
        </row>
        <row r="7332">
          <cell r="D7332" t="str">
            <v>山林语花园</v>
          </cell>
          <cell r="E7332" t="str">
            <v>2栋</v>
          </cell>
        </row>
        <row r="7332">
          <cell r="H7332" t="str">
            <v>1605</v>
          </cell>
        </row>
        <row r="7332">
          <cell r="O7332" t="str">
            <v>签约</v>
          </cell>
        </row>
        <row r="7333">
          <cell r="D7333" t="str">
            <v>山林语花园</v>
          </cell>
          <cell r="E7333" t="str">
            <v>2栋</v>
          </cell>
        </row>
        <row r="7333">
          <cell r="H7333" t="str">
            <v>1606</v>
          </cell>
        </row>
        <row r="7333">
          <cell r="O7333" t="str">
            <v>签约</v>
          </cell>
        </row>
        <row r="7334">
          <cell r="D7334" t="str">
            <v>山林语花园</v>
          </cell>
          <cell r="E7334" t="str">
            <v>2栋</v>
          </cell>
        </row>
        <row r="7334">
          <cell r="H7334" t="str">
            <v>1607</v>
          </cell>
        </row>
        <row r="7334">
          <cell r="O7334" t="str">
            <v>签约</v>
          </cell>
        </row>
        <row r="7335">
          <cell r="D7335" t="str">
            <v>山林语花园</v>
          </cell>
          <cell r="E7335" t="str">
            <v>2栋</v>
          </cell>
        </row>
        <row r="7335">
          <cell r="H7335" t="str">
            <v>1608</v>
          </cell>
        </row>
        <row r="7335">
          <cell r="O7335" t="str">
            <v>签约</v>
          </cell>
        </row>
        <row r="7336">
          <cell r="D7336" t="str">
            <v>山林语花园</v>
          </cell>
          <cell r="E7336" t="str">
            <v>2栋</v>
          </cell>
        </row>
        <row r="7336">
          <cell r="H7336" t="str">
            <v>1609</v>
          </cell>
        </row>
        <row r="7336">
          <cell r="O7336" t="str">
            <v>签约</v>
          </cell>
        </row>
        <row r="7337">
          <cell r="D7337" t="str">
            <v>山林语花园</v>
          </cell>
          <cell r="E7337" t="str">
            <v>2栋</v>
          </cell>
        </row>
        <row r="7337">
          <cell r="H7337" t="str">
            <v>1610</v>
          </cell>
        </row>
        <row r="7337">
          <cell r="O7337" t="str">
            <v>签约</v>
          </cell>
        </row>
        <row r="7338">
          <cell r="D7338" t="str">
            <v>山林语花园</v>
          </cell>
          <cell r="E7338" t="str">
            <v>2栋</v>
          </cell>
        </row>
        <row r="7338">
          <cell r="H7338" t="str">
            <v>1611</v>
          </cell>
        </row>
        <row r="7338">
          <cell r="O7338" t="str">
            <v>签约</v>
          </cell>
        </row>
        <row r="7339">
          <cell r="D7339" t="str">
            <v>山林语花园</v>
          </cell>
          <cell r="E7339" t="str">
            <v>2栋</v>
          </cell>
        </row>
        <row r="7339">
          <cell r="H7339" t="str">
            <v>1612</v>
          </cell>
        </row>
        <row r="7339">
          <cell r="O7339" t="str">
            <v>签约</v>
          </cell>
        </row>
        <row r="7340">
          <cell r="D7340" t="str">
            <v>山林语花园</v>
          </cell>
          <cell r="E7340" t="str">
            <v>2栋</v>
          </cell>
        </row>
        <row r="7340">
          <cell r="H7340" t="str">
            <v>1701</v>
          </cell>
        </row>
        <row r="7340">
          <cell r="O7340" t="str">
            <v>签约</v>
          </cell>
        </row>
        <row r="7341">
          <cell r="D7341" t="str">
            <v>山林语花园</v>
          </cell>
          <cell r="E7341" t="str">
            <v>2栋</v>
          </cell>
        </row>
        <row r="7341">
          <cell r="H7341" t="str">
            <v>1702</v>
          </cell>
        </row>
        <row r="7341">
          <cell r="O7341" t="str">
            <v>签约</v>
          </cell>
        </row>
        <row r="7342">
          <cell r="D7342" t="str">
            <v>山林语花园</v>
          </cell>
          <cell r="E7342" t="str">
            <v>2栋</v>
          </cell>
        </row>
        <row r="7342">
          <cell r="H7342" t="str">
            <v>1703</v>
          </cell>
        </row>
        <row r="7342">
          <cell r="O7342" t="str">
            <v>签约</v>
          </cell>
        </row>
        <row r="7343">
          <cell r="D7343" t="str">
            <v>山林语花园</v>
          </cell>
          <cell r="E7343" t="str">
            <v>2栋</v>
          </cell>
        </row>
        <row r="7343">
          <cell r="H7343" t="str">
            <v>1704</v>
          </cell>
        </row>
        <row r="7343">
          <cell r="O7343" t="str">
            <v>签约</v>
          </cell>
        </row>
        <row r="7344">
          <cell r="D7344" t="str">
            <v>山林语花园</v>
          </cell>
          <cell r="E7344" t="str">
            <v>2栋</v>
          </cell>
        </row>
        <row r="7344">
          <cell r="H7344" t="str">
            <v>1705</v>
          </cell>
        </row>
        <row r="7344">
          <cell r="O7344" t="str">
            <v>签约</v>
          </cell>
        </row>
        <row r="7345">
          <cell r="D7345" t="str">
            <v>山林语花园</v>
          </cell>
          <cell r="E7345" t="str">
            <v>2栋</v>
          </cell>
        </row>
        <row r="7345">
          <cell r="H7345" t="str">
            <v>1706</v>
          </cell>
        </row>
        <row r="7345">
          <cell r="O7345" t="str">
            <v>签约</v>
          </cell>
        </row>
        <row r="7346">
          <cell r="D7346" t="str">
            <v>山林语花园</v>
          </cell>
          <cell r="E7346" t="str">
            <v>2栋</v>
          </cell>
        </row>
        <row r="7346">
          <cell r="H7346" t="str">
            <v>1707</v>
          </cell>
        </row>
        <row r="7346">
          <cell r="O7346" t="str">
            <v>签约</v>
          </cell>
        </row>
        <row r="7347">
          <cell r="D7347" t="str">
            <v>山林语花园</v>
          </cell>
          <cell r="E7347" t="str">
            <v>2栋</v>
          </cell>
        </row>
        <row r="7347">
          <cell r="H7347" t="str">
            <v>1708</v>
          </cell>
        </row>
        <row r="7347">
          <cell r="O7347" t="str">
            <v>签约</v>
          </cell>
        </row>
        <row r="7348">
          <cell r="D7348" t="str">
            <v>山林语花园</v>
          </cell>
          <cell r="E7348" t="str">
            <v>2栋</v>
          </cell>
        </row>
        <row r="7348">
          <cell r="H7348" t="str">
            <v>1709</v>
          </cell>
        </row>
        <row r="7348">
          <cell r="O7348" t="str">
            <v>签约</v>
          </cell>
        </row>
        <row r="7349">
          <cell r="D7349" t="str">
            <v>山林语花园</v>
          </cell>
          <cell r="E7349" t="str">
            <v>2栋</v>
          </cell>
        </row>
        <row r="7349">
          <cell r="H7349" t="str">
            <v>1710</v>
          </cell>
        </row>
        <row r="7349">
          <cell r="O7349" t="str">
            <v>签约</v>
          </cell>
        </row>
        <row r="7350">
          <cell r="D7350" t="str">
            <v>山林语花园</v>
          </cell>
          <cell r="E7350" t="str">
            <v>2栋</v>
          </cell>
        </row>
        <row r="7350">
          <cell r="H7350" t="str">
            <v>1711</v>
          </cell>
        </row>
        <row r="7350">
          <cell r="O7350" t="str">
            <v>签约</v>
          </cell>
        </row>
        <row r="7351">
          <cell r="D7351" t="str">
            <v>山林语花园</v>
          </cell>
          <cell r="E7351" t="str">
            <v>2栋</v>
          </cell>
        </row>
        <row r="7351">
          <cell r="H7351" t="str">
            <v>1712</v>
          </cell>
        </row>
        <row r="7351">
          <cell r="O7351" t="str">
            <v>签约</v>
          </cell>
        </row>
        <row r="7352">
          <cell r="D7352" t="str">
            <v>山林语花园</v>
          </cell>
          <cell r="E7352" t="str">
            <v>2栋</v>
          </cell>
        </row>
        <row r="7352">
          <cell r="H7352" t="str">
            <v>1801</v>
          </cell>
        </row>
        <row r="7352">
          <cell r="O7352" t="str">
            <v>签约</v>
          </cell>
        </row>
        <row r="7353">
          <cell r="D7353" t="str">
            <v>山林语花园</v>
          </cell>
          <cell r="E7353" t="str">
            <v>2栋</v>
          </cell>
        </row>
        <row r="7353">
          <cell r="H7353" t="str">
            <v>1802</v>
          </cell>
        </row>
        <row r="7353">
          <cell r="O7353" t="str">
            <v>签约</v>
          </cell>
        </row>
        <row r="7354">
          <cell r="D7354" t="str">
            <v>山林语花园</v>
          </cell>
          <cell r="E7354" t="str">
            <v>2栋</v>
          </cell>
        </row>
        <row r="7354">
          <cell r="H7354" t="str">
            <v>1803</v>
          </cell>
        </row>
        <row r="7354">
          <cell r="O7354" t="str">
            <v>签约</v>
          </cell>
        </row>
        <row r="7355">
          <cell r="D7355" t="str">
            <v>山林语花园</v>
          </cell>
          <cell r="E7355" t="str">
            <v>2栋</v>
          </cell>
        </row>
        <row r="7355">
          <cell r="H7355" t="str">
            <v>1804</v>
          </cell>
        </row>
        <row r="7355">
          <cell r="O7355" t="str">
            <v>签约</v>
          </cell>
        </row>
        <row r="7356">
          <cell r="D7356" t="str">
            <v>山林语花园</v>
          </cell>
          <cell r="E7356" t="str">
            <v>2栋</v>
          </cell>
        </row>
        <row r="7356">
          <cell r="H7356" t="str">
            <v>1805</v>
          </cell>
        </row>
        <row r="7356">
          <cell r="O7356" t="str">
            <v>签约</v>
          </cell>
        </row>
        <row r="7357">
          <cell r="D7357" t="str">
            <v>山林语花园</v>
          </cell>
          <cell r="E7357" t="str">
            <v>2栋</v>
          </cell>
        </row>
        <row r="7357">
          <cell r="H7357" t="str">
            <v>1806</v>
          </cell>
        </row>
        <row r="7357">
          <cell r="O7357" t="str">
            <v>签约</v>
          </cell>
        </row>
        <row r="7358">
          <cell r="D7358" t="str">
            <v>山林语花园</v>
          </cell>
          <cell r="E7358" t="str">
            <v>2栋</v>
          </cell>
        </row>
        <row r="7358">
          <cell r="H7358" t="str">
            <v>1807</v>
          </cell>
        </row>
        <row r="7358">
          <cell r="O7358" t="str">
            <v>签约</v>
          </cell>
        </row>
        <row r="7359">
          <cell r="D7359" t="str">
            <v>山林语花园</v>
          </cell>
          <cell r="E7359" t="str">
            <v>2栋</v>
          </cell>
        </row>
        <row r="7359">
          <cell r="H7359" t="str">
            <v>1808</v>
          </cell>
        </row>
        <row r="7359">
          <cell r="O7359" t="str">
            <v>签约</v>
          </cell>
        </row>
        <row r="7360">
          <cell r="D7360" t="str">
            <v>山林语花园</v>
          </cell>
          <cell r="E7360" t="str">
            <v>2栋</v>
          </cell>
        </row>
        <row r="7360">
          <cell r="H7360" t="str">
            <v>1809</v>
          </cell>
        </row>
        <row r="7360">
          <cell r="O7360" t="str">
            <v>签约</v>
          </cell>
        </row>
        <row r="7361">
          <cell r="D7361" t="str">
            <v>山林语花园</v>
          </cell>
          <cell r="E7361" t="str">
            <v>2栋</v>
          </cell>
        </row>
        <row r="7361">
          <cell r="H7361" t="str">
            <v>1810</v>
          </cell>
        </row>
        <row r="7361">
          <cell r="O7361" t="str">
            <v>签约</v>
          </cell>
        </row>
        <row r="7362">
          <cell r="D7362" t="str">
            <v>山林语花园</v>
          </cell>
          <cell r="E7362" t="str">
            <v>2栋</v>
          </cell>
        </row>
        <row r="7362">
          <cell r="H7362" t="str">
            <v>1811</v>
          </cell>
        </row>
        <row r="7362">
          <cell r="O7362" t="str">
            <v>签约</v>
          </cell>
        </row>
        <row r="7363">
          <cell r="D7363" t="str">
            <v>山林语花园</v>
          </cell>
          <cell r="E7363" t="str">
            <v>2栋</v>
          </cell>
        </row>
        <row r="7363">
          <cell r="H7363" t="str">
            <v>1812</v>
          </cell>
        </row>
        <row r="7363">
          <cell r="O7363" t="str">
            <v>签约</v>
          </cell>
        </row>
        <row r="7364">
          <cell r="D7364" t="str">
            <v>山林语花园</v>
          </cell>
          <cell r="E7364" t="str">
            <v>2栋</v>
          </cell>
        </row>
        <row r="7364">
          <cell r="H7364" t="str">
            <v>1901</v>
          </cell>
        </row>
        <row r="7364">
          <cell r="O7364" t="str">
            <v>签约</v>
          </cell>
        </row>
        <row r="7365">
          <cell r="D7365" t="str">
            <v>山林语花园</v>
          </cell>
          <cell r="E7365" t="str">
            <v>2栋</v>
          </cell>
        </row>
        <row r="7365">
          <cell r="H7365" t="str">
            <v>1902</v>
          </cell>
        </row>
        <row r="7365">
          <cell r="O7365" t="str">
            <v>签约</v>
          </cell>
        </row>
        <row r="7366">
          <cell r="D7366" t="str">
            <v>山林语花园</v>
          </cell>
          <cell r="E7366" t="str">
            <v>2栋</v>
          </cell>
        </row>
        <row r="7366">
          <cell r="H7366" t="str">
            <v>1903</v>
          </cell>
        </row>
        <row r="7366">
          <cell r="O7366" t="str">
            <v>签约</v>
          </cell>
        </row>
        <row r="7367">
          <cell r="D7367" t="str">
            <v>山林语花园</v>
          </cell>
          <cell r="E7367" t="str">
            <v>2栋</v>
          </cell>
        </row>
        <row r="7367">
          <cell r="H7367" t="str">
            <v>1905</v>
          </cell>
        </row>
        <row r="7367">
          <cell r="O7367" t="str">
            <v>签约</v>
          </cell>
        </row>
        <row r="7368">
          <cell r="D7368" t="str">
            <v>山林语花园</v>
          </cell>
          <cell r="E7368" t="str">
            <v>2栋</v>
          </cell>
        </row>
        <row r="7368">
          <cell r="H7368" t="str">
            <v>1906</v>
          </cell>
        </row>
        <row r="7368">
          <cell r="O7368" t="str">
            <v>签约</v>
          </cell>
        </row>
        <row r="7369">
          <cell r="D7369" t="str">
            <v>山林语花园</v>
          </cell>
          <cell r="E7369" t="str">
            <v>2栋</v>
          </cell>
        </row>
        <row r="7369">
          <cell r="H7369" t="str">
            <v>1907</v>
          </cell>
        </row>
        <row r="7369">
          <cell r="O7369" t="str">
            <v>签约</v>
          </cell>
        </row>
        <row r="7370">
          <cell r="D7370" t="str">
            <v>山林语花园</v>
          </cell>
          <cell r="E7370" t="str">
            <v>2栋</v>
          </cell>
        </row>
        <row r="7370">
          <cell r="H7370" t="str">
            <v>1908</v>
          </cell>
        </row>
        <row r="7370">
          <cell r="O7370" t="str">
            <v>签约</v>
          </cell>
        </row>
        <row r="7371">
          <cell r="D7371" t="str">
            <v>山林语花园</v>
          </cell>
          <cell r="E7371" t="str">
            <v>2栋</v>
          </cell>
        </row>
        <row r="7371">
          <cell r="H7371" t="str">
            <v>203</v>
          </cell>
        </row>
        <row r="7371">
          <cell r="O7371" t="str">
            <v>签约</v>
          </cell>
        </row>
        <row r="7372">
          <cell r="D7372" t="str">
            <v>山林语花园</v>
          </cell>
          <cell r="E7372" t="str">
            <v>2栋</v>
          </cell>
        </row>
        <row r="7372">
          <cell r="H7372" t="str">
            <v>204</v>
          </cell>
        </row>
        <row r="7372">
          <cell r="O7372" t="str">
            <v>签约</v>
          </cell>
        </row>
        <row r="7373">
          <cell r="D7373" t="str">
            <v>山林语花园</v>
          </cell>
          <cell r="E7373" t="str">
            <v>2栋</v>
          </cell>
        </row>
        <row r="7373">
          <cell r="H7373" t="str">
            <v>205</v>
          </cell>
        </row>
        <row r="7373">
          <cell r="O7373" t="str">
            <v>签约</v>
          </cell>
        </row>
        <row r="7374">
          <cell r="D7374" t="str">
            <v>山林语花园</v>
          </cell>
          <cell r="E7374" t="str">
            <v>2栋</v>
          </cell>
        </row>
        <row r="7374">
          <cell r="H7374" t="str">
            <v>206</v>
          </cell>
        </row>
        <row r="7374">
          <cell r="O7374" t="str">
            <v>签约</v>
          </cell>
        </row>
        <row r="7375">
          <cell r="D7375" t="str">
            <v>山林语花园</v>
          </cell>
          <cell r="E7375" t="str">
            <v>2栋</v>
          </cell>
        </row>
        <row r="7375">
          <cell r="H7375" t="str">
            <v>207</v>
          </cell>
        </row>
        <row r="7375">
          <cell r="O7375" t="str">
            <v>签约</v>
          </cell>
        </row>
        <row r="7376">
          <cell r="D7376" t="str">
            <v>山林语花园</v>
          </cell>
          <cell r="E7376" t="str">
            <v>2栋</v>
          </cell>
        </row>
        <row r="7376">
          <cell r="H7376" t="str">
            <v>208</v>
          </cell>
        </row>
        <row r="7376">
          <cell r="O7376" t="str">
            <v>签约</v>
          </cell>
        </row>
        <row r="7377">
          <cell r="D7377" t="str">
            <v>山林语花园</v>
          </cell>
          <cell r="E7377" t="str">
            <v>2栋</v>
          </cell>
        </row>
        <row r="7377">
          <cell r="H7377" t="str">
            <v>209</v>
          </cell>
        </row>
        <row r="7377">
          <cell r="O7377" t="str">
            <v>签约</v>
          </cell>
        </row>
        <row r="7378">
          <cell r="D7378" t="str">
            <v>山林语花园</v>
          </cell>
          <cell r="E7378" t="str">
            <v>2栋</v>
          </cell>
        </row>
        <row r="7378">
          <cell r="H7378" t="str">
            <v>210</v>
          </cell>
        </row>
        <row r="7378">
          <cell r="O7378" t="str">
            <v>签约</v>
          </cell>
        </row>
        <row r="7379">
          <cell r="D7379" t="str">
            <v>山林语花园</v>
          </cell>
          <cell r="E7379" t="str">
            <v>2栋</v>
          </cell>
        </row>
        <row r="7379">
          <cell r="H7379" t="str">
            <v>211</v>
          </cell>
        </row>
        <row r="7379">
          <cell r="O7379" t="str">
            <v>签约</v>
          </cell>
        </row>
        <row r="7380">
          <cell r="D7380" t="str">
            <v>山林语花园</v>
          </cell>
          <cell r="E7380" t="str">
            <v>2栋</v>
          </cell>
        </row>
        <row r="7380">
          <cell r="H7380" t="str">
            <v>212</v>
          </cell>
        </row>
        <row r="7380">
          <cell r="O7380" t="str">
            <v>签约</v>
          </cell>
        </row>
        <row r="7381">
          <cell r="D7381" t="str">
            <v>山林语花园</v>
          </cell>
          <cell r="E7381" t="str">
            <v>2栋</v>
          </cell>
        </row>
        <row r="7381">
          <cell r="H7381" t="str">
            <v>301</v>
          </cell>
        </row>
        <row r="7381">
          <cell r="O7381" t="str">
            <v>签约</v>
          </cell>
        </row>
        <row r="7382">
          <cell r="D7382" t="str">
            <v>山林语花园</v>
          </cell>
          <cell r="E7382" t="str">
            <v>2栋</v>
          </cell>
        </row>
        <row r="7382">
          <cell r="H7382" t="str">
            <v>302</v>
          </cell>
        </row>
        <row r="7382">
          <cell r="O7382" t="str">
            <v>签约</v>
          </cell>
        </row>
        <row r="7383">
          <cell r="D7383" t="str">
            <v>山林语花园</v>
          </cell>
          <cell r="E7383" t="str">
            <v>2栋</v>
          </cell>
        </row>
        <row r="7383">
          <cell r="H7383" t="str">
            <v>303</v>
          </cell>
        </row>
        <row r="7383">
          <cell r="O7383" t="str">
            <v>签约</v>
          </cell>
        </row>
        <row r="7384">
          <cell r="D7384" t="str">
            <v>山林语花园</v>
          </cell>
          <cell r="E7384" t="str">
            <v>2栋</v>
          </cell>
        </row>
        <row r="7384">
          <cell r="H7384" t="str">
            <v>304</v>
          </cell>
        </row>
        <row r="7384">
          <cell r="O7384" t="str">
            <v>签约</v>
          </cell>
        </row>
        <row r="7385">
          <cell r="D7385" t="str">
            <v>山林语花园</v>
          </cell>
          <cell r="E7385" t="str">
            <v>2栋</v>
          </cell>
        </row>
        <row r="7385">
          <cell r="H7385" t="str">
            <v>305</v>
          </cell>
        </row>
        <row r="7385">
          <cell r="O7385" t="str">
            <v>签约</v>
          </cell>
        </row>
        <row r="7386">
          <cell r="D7386" t="str">
            <v>山林语花园</v>
          </cell>
          <cell r="E7386" t="str">
            <v>2栋</v>
          </cell>
        </row>
        <row r="7386">
          <cell r="H7386" t="str">
            <v>306</v>
          </cell>
        </row>
        <row r="7386">
          <cell r="O7386" t="str">
            <v>签约</v>
          </cell>
        </row>
        <row r="7387">
          <cell r="D7387" t="str">
            <v>山林语花园</v>
          </cell>
          <cell r="E7387" t="str">
            <v>2栋</v>
          </cell>
        </row>
        <row r="7387">
          <cell r="H7387" t="str">
            <v>307</v>
          </cell>
        </row>
        <row r="7387">
          <cell r="O7387" t="str">
            <v>签约</v>
          </cell>
        </row>
        <row r="7388">
          <cell r="D7388" t="str">
            <v>山林语花园</v>
          </cell>
          <cell r="E7388" t="str">
            <v>2栋</v>
          </cell>
        </row>
        <row r="7388">
          <cell r="H7388" t="str">
            <v>308</v>
          </cell>
        </row>
        <row r="7388">
          <cell r="O7388" t="str">
            <v>签约</v>
          </cell>
        </row>
        <row r="7389">
          <cell r="D7389" t="str">
            <v>山林语花园</v>
          </cell>
          <cell r="E7389" t="str">
            <v>2栋</v>
          </cell>
        </row>
        <row r="7389">
          <cell r="H7389" t="str">
            <v>309</v>
          </cell>
        </row>
        <row r="7389">
          <cell r="O7389" t="str">
            <v>签约</v>
          </cell>
        </row>
        <row r="7390">
          <cell r="D7390" t="str">
            <v>山林语花园</v>
          </cell>
          <cell r="E7390" t="str">
            <v>2栋</v>
          </cell>
        </row>
        <row r="7390">
          <cell r="H7390" t="str">
            <v>310</v>
          </cell>
        </row>
        <row r="7390">
          <cell r="O7390" t="str">
            <v>签约</v>
          </cell>
        </row>
        <row r="7391">
          <cell r="D7391" t="str">
            <v>山林语花园</v>
          </cell>
          <cell r="E7391" t="str">
            <v>2栋</v>
          </cell>
        </row>
        <row r="7391">
          <cell r="H7391" t="str">
            <v>311</v>
          </cell>
        </row>
        <row r="7391">
          <cell r="O7391" t="str">
            <v>签约</v>
          </cell>
        </row>
        <row r="7392">
          <cell r="D7392" t="str">
            <v>山林语花园</v>
          </cell>
          <cell r="E7392" t="str">
            <v>2栋</v>
          </cell>
        </row>
        <row r="7392">
          <cell r="H7392" t="str">
            <v>312</v>
          </cell>
        </row>
        <row r="7392">
          <cell r="O7392" t="str">
            <v>签约</v>
          </cell>
        </row>
        <row r="7393">
          <cell r="D7393" t="str">
            <v>山林语花园</v>
          </cell>
          <cell r="E7393" t="str">
            <v>2栋</v>
          </cell>
        </row>
        <row r="7393">
          <cell r="H7393" t="str">
            <v>401</v>
          </cell>
        </row>
        <row r="7393">
          <cell r="O7393" t="str">
            <v>签约</v>
          </cell>
        </row>
        <row r="7394">
          <cell r="D7394" t="str">
            <v>山林语花园</v>
          </cell>
          <cell r="E7394" t="str">
            <v>2栋</v>
          </cell>
        </row>
        <row r="7394">
          <cell r="H7394" t="str">
            <v>402</v>
          </cell>
        </row>
        <row r="7394">
          <cell r="O7394" t="str">
            <v>签约</v>
          </cell>
        </row>
        <row r="7395">
          <cell r="D7395" t="str">
            <v>山林语花园</v>
          </cell>
          <cell r="E7395" t="str">
            <v>2栋</v>
          </cell>
        </row>
        <row r="7395">
          <cell r="H7395" t="str">
            <v>403</v>
          </cell>
        </row>
        <row r="7395">
          <cell r="O7395" t="str">
            <v>签约</v>
          </cell>
        </row>
        <row r="7396">
          <cell r="D7396" t="str">
            <v>山林语花园</v>
          </cell>
          <cell r="E7396" t="str">
            <v>2栋</v>
          </cell>
        </row>
        <row r="7396">
          <cell r="H7396" t="str">
            <v>404</v>
          </cell>
        </row>
        <row r="7396">
          <cell r="O7396" t="str">
            <v>签约</v>
          </cell>
        </row>
        <row r="7397">
          <cell r="D7397" t="str">
            <v>山林语花园</v>
          </cell>
          <cell r="E7397" t="str">
            <v>2栋</v>
          </cell>
        </row>
        <row r="7397">
          <cell r="H7397" t="str">
            <v>405</v>
          </cell>
        </row>
        <row r="7397">
          <cell r="O7397" t="str">
            <v>签约</v>
          </cell>
        </row>
        <row r="7398">
          <cell r="D7398" t="str">
            <v>山林语花园</v>
          </cell>
          <cell r="E7398" t="str">
            <v>2栋</v>
          </cell>
        </row>
        <row r="7398">
          <cell r="H7398" t="str">
            <v>406</v>
          </cell>
        </row>
        <row r="7398">
          <cell r="O7398" t="str">
            <v>签约</v>
          </cell>
        </row>
        <row r="7399">
          <cell r="D7399" t="str">
            <v>山林语花园</v>
          </cell>
          <cell r="E7399" t="str">
            <v>2栋</v>
          </cell>
        </row>
        <row r="7399">
          <cell r="H7399" t="str">
            <v>407</v>
          </cell>
        </row>
        <row r="7399">
          <cell r="O7399" t="str">
            <v>签约</v>
          </cell>
        </row>
        <row r="7400">
          <cell r="D7400" t="str">
            <v>山林语花园</v>
          </cell>
          <cell r="E7400" t="str">
            <v>2栋</v>
          </cell>
        </row>
        <row r="7400">
          <cell r="H7400" t="str">
            <v>408</v>
          </cell>
        </row>
        <row r="7400">
          <cell r="O7400" t="str">
            <v>签约</v>
          </cell>
        </row>
        <row r="7401">
          <cell r="D7401" t="str">
            <v>山林语花园</v>
          </cell>
          <cell r="E7401" t="str">
            <v>2栋</v>
          </cell>
        </row>
        <row r="7401">
          <cell r="H7401" t="str">
            <v>409</v>
          </cell>
        </row>
        <row r="7401">
          <cell r="O7401" t="str">
            <v>签约</v>
          </cell>
        </row>
        <row r="7402">
          <cell r="D7402" t="str">
            <v>山林语花园</v>
          </cell>
          <cell r="E7402" t="str">
            <v>2栋</v>
          </cell>
        </row>
        <row r="7402">
          <cell r="H7402" t="str">
            <v>410</v>
          </cell>
        </row>
        <row r="7402">
          <cell r="O7402" t="str">
            <v>签约</v>
          </cell>
        </row>
        <row r="7403">
          <cell r="D7403" t="str">
            <v>山林语花园</v>
          </cell>
          <cell r="E7403" t="str">
            <v>2栋</v>
          </cell>
        </row>
        <row r="7403">
          <cell r="H7403" t="str">
            <v>411</v>
          </cell>
        </row>
        <row r="7403">
          <cell r="O7403" t="str">
            <v>签约</v>
          </cell>
        </row>
        <row r="7404">
          <cell r="D7404" t="str">
            <v>山林语花园</v>
          </cell>
          <cell r="E7404" t="str">
            <v>2栋</v>
          </cell>
        </row>
        <row r="7404">
          <cell r="H7404" t="str">
            <v>412</v>
          </cell>
        </row>
        <row r="7404">
          <cell r="O7404" t="str">
            <v>签约</v>
          </cell>
        </row>
        <row r="7405">
          <cell r="D7405" t="str">
            <v>山林语花园</v>
          </cell>
          <cell r="E7405" t="str">
            <v>2栋</v>
          </cell>
        </row>
        <row r="7405">
          <cell r="H7405" t="str">
            <v>501</v>
          </cell>
        </row>
        <row r="7405">
          <cell r="O7405" t="str">
            <v>签约</v>
          </cell>
        </row>
        <row r="7406">
          <cell r="D7406" t="str">
            <v>山林语花园</v>
          </cell>
          <cell r="E7406" t="str">
            <v>2栋</v>
          </cell>
        </row>
        <row r="7406">
          <cell r="H7406" t="str">
            <v>502</v>
          </cell>
        </row>
        <row r="7406">
          <cell r="O7406" t="str">
            <v>签约</v>
          </cell>
        </row>
        <row r="7407">
          <cell r="D7407" t="str">
            <v>山林语花园</v>
          </cell>
          <cell r="E7407" t="str">
            <v>2栋</v>
          </cell>
        </row>
        <row r="7407">
          <cell r="H7407" t="str">
            <v>503</v>
          </cell>
        </row>
        <row r="7407">
          <cell r="O7407" t="str">
            <v>签约</v>
          </cell>
        </row>
        <row r="7408">
          <cell r="D7408" t="str">
            <v>山林语花园</v>
          </cell>
          <cell r="E7408" t="str">
            <v>2栋</v>
          </cell>
        </row>
        <row r="7408">
          <cell r="H7408" t="str">
            <v>504</v>
          </cell>
        </row>
        <row r="7408">
          <cell r="O7408" t="str">
            <v>签约</v>
          </cell>
        </row>
        <row r="7409">
          <cell r="D7409" t="str">
            <v>山林语花园</v>
          </cell>
          <cell r="E7409" t="str">
            <v>2栋</v>
          </cell>
        </row>
        <row r="7409">
          <cell r="H7409" t="str">
            <v>505</v>
          </cell>
        </row>
        <row r="7409">
          <cell r="O7409" t="str">
            <v>签约</v>
          </cell>
        </row>
        <row r="7410">
          <cell r="D7410" t="str">
            <v>山林语花园</v>
          </cell>
          <cell r="E7410" t="str">
            <v>2栋</v>
          </cell>
        </row>
        <row r="7410">
          <cell r="H7410" t="str">
            <v>506</v>
          </cell>
        </row>
        <row r="7410">
          <cell r="O7410" t="str">
            <v>签约</v>
          </cell>
        </row>
        <row r="7411">
          <cell r="D7411" t="str">
            <v>山林语花园</v>
          </cell>
          <cell r="E7411" t="str">
            <v>2栋</v>
          </cell>
        </row>
        <row r="7411">
          <cell r="H7411" t="str">
            <v>507</v>
          </cell>
        </row>
        <row r="7411">
          <cell r="O7411" t="str">
            <v>签约</v>
          </cell>
        </row>
        <row r="7412">
          <cell r="D7412" t="str">
            <v>山林语花园</v>
          </cell>
          <cell r="E7412" t="str">
            <v>2栋</v>
          </cell>
        </row>
        <row r="7412">
          <cell r="H7412" t="str">
            <v>508</v>
          </cell>
        </row>
        <row r="7412">
          <cell r="O7412" t="str">
            <v>签约</v>
          </cell>
        </row>
        <row r="7413">
          <cell r="D7413" t="str">
            <v>山林语花园</v>
          </cell>
          <cell r="E7413" t="str">
            <v>2栋</v>
          </cell>
        </row>
        <row r="7413">
          <cell r="H7413" t="str">
            <v>509</v>
          </cell>
        </row>
        <row r="7413">
          <cell r="O7413" t="str">
            <v>签约</v>
          </cell>
        </row>
        <row r="7414">
          <cell r="D7414" t="str">
            <v>山林语花园</v>
          </cell>
          <cell r="E7414" t="str">
            <v>2栋</v>
          </cell>
        </row>
        <row r="7414">
          <cell r="H7414" t="str">
            <v>510</v>
          </cell>
        </row>
        <row r="7414">
          <cell r="O7414" t="str">
            <v>签约</v>
          </cell>
        </row>
        <row r="7415">
          <cell r="D7415" t="str">
            <v>山林语花园</v>
          </cell>
          <cell r="E7415" t="str">
            <v>2栋</v>
          </cell>
        </row>
        <row r="7415">
          <cell r="H7415" t="str">
            <v>511</v>
          </cell>
        </row>
        <row r="7415">
          <cell r="O7415" t="str">
            <v>签约</v>
          </cell>
        </row>
        <row r="7416">
          <cell r="D7416" t="str">
            <v>山林语花园</v>
          </cell>
          <cell r="E7416" t="str">
            <v>2栋</v>
          </cell>
        </row>
        <row r="7416">
          <cell r="H7416" t="str">
            <v>512</v>
          </cell>
        </row>
        <row r="7416">
          <cell r="O7416" t="str">
            <v>签约</v>
          </cell>
        </row>
        <row r="7417">
          <cell r="D7417" t="str">
            <v>山林语花园</v>
          </cell>
          <cell r="E7417" t="str">
            <v>2栋</v>
          </cell>
        </row>
        <row r="7417">
          <cell r="H7417" t="str">
            <v>601</v>
          </cell>
        </row>
        <row r="7417">
          <cell r="O7417" t="str">
            <v>签约</v>
          </cell>
        </row>
        <row r="7418">
          <cell r="D7418" t="str">
            <v>山林语花园</v>
          </cell>
          <cell r="E7418" t="str">
            <v>2栋</v>
          </cell>
        </row>
        <row r="7418">
          <cell r="H7418" t="str">
            <v>602</v>
          </cell>
        </row>
        <row r="7418">
          <cell r="O7418" t="str">
            <v>签约</v>
          </cell>
        </row>
        <row r="7419">
          <cell r="D7419" t="str">
            <v>山林语花园</v>
          </cell>
          <cell r="E7419" t="str">
            <v>2栋</v>
          </cell>
        </row>
        <row r="7419">
          <cell r="H7419" t="str">
            <v>603</v>
          </cell>
        </row>
        <row r="7419">
          <cell r="O7419" t="str">
            <v>签约</v>
          </cell>
        </row>
        <row r="7420">
          <cell r="D7420" t="str">
            <v>山林语花园</v>
          </cell>
          <cell r="E7420" t="str">
            <v>2栋</v>
          </cell>
        </row>
        <row r="7420">
          <cell r="H7420" t="str">
            <v>604</v>
          </cell>
        </row>
        <row r="7420">
          <cell r="O7420" t="str">
            <v>签约</v>
          </cell>
        </row>
        <row r="7421">
          <cell r="D7421" t="str">
            <v>山林语花园</v>
          </cell>
          <cell r="E7421" t="str">
            <v>2栋</v>
          </cell>
        </row>
        <row r="7421">
          <cell r="H7421" t="str">
            <v>605</v>
          </cell>
        </row>
        <row r="7421">
          <cell r="O7421" t="str">
            <v>签约</v>
          </cell>
        </row>
        <row r="7422">
          <cell r="D7422" t="str">
            <v>山林语花园</v>
          </cell>
          <cell r="E7422" t="str">
            <v>2栋</v>
          </cell>
        </row>
        <row r="7422">
          <cell r="H7422" t="str">
            <v>606</v>
          </cell>
        </row>
        <row r="7422">
          <cell r="O7422" t="str">
            <v>签约</v>
          </cell>
        </row>
        <row r="7423">
          <cell r="D7423" t="str">
            <v>山林语花园</v>
          </cell>
          <cell r="E7423" t="str">
            <v>2栋</v>
          </cell>
        </row>
        <row r="7423">
          <cell r="H7423" t="str">
            <v>607</v>
          </cell>
        </row>
        <row r="7423">
          <cell r="O7423" t="str">
            <v>签约</v>
          </cell>
        </row>
        <row r="7424">
          <cell r="D7424" t="str">
            <v>山林语花园</v>
          </cell>
          <cell r="E7424" t="str">
            <v>2栋</v>
          </cell>
        </row>
        <row r="7424">
          <cell r="H7424" t="str">
            <v>608</v>
          </cell>
        </row>
        <row r="7424">
          <cell r="O7424" t="str">
            <v>签约</v>
          </cell>
        </row>
        <row r="7425">
          <cell r="D7425" t="str">
            <v>山林语花园</v>
          </cell>
          <cell r="E7425" t="str">
            <v>2栋</v>
          </cell>
        </row>
        <row r="7425">
          <cell r="H7425" t="str">
            <v>609</v>
          </cell>
        </row>
        <row r="7425">
          <cell r="O7425" t="str">
            <v>签约</v>
          </cell>
        </row>
        <row r="7426">
          <cell r="D7426" t="str">
            <v>山林语花园</v>
          </cell>
          <cell r="E7426" t="str">
            <v>2栋</v>
          </cell>
        </row>
        <row r="7426">
          <cell r="H7426" t="str">
            <v>610</v>
          </cell>
        </row>
        <row r="7426">
          <cell r="O7426" t="str">
            <v>签约</v>
          </cell>
        </row>
        <row r="7427">
          <cell r="D7427" t="str">
            <v>山林语花园</v>
          </cell>
          <cell r="E7427" t="str">
            <v>2栋</v>
          </cell>
        </row>
        <row r="7427">
          <cell r="H7427" t="str">
            <v>611</v>
          </cell>
        </row>
        <row r="7427">
          <cell r="O7427" t="str">
            <v>签约</v>
          </cell>
        </row>
        <row r="7428">
          <cell r="D7428" t="str">
            <v>山林语花园</v>
          </cell>
          <cell r="E7428" t="str">
            <v>2栋</v>
          </cell>
        </row>
        <row r="7428">
          <cell r="H7428" t="str">
            <v>612</v>
          </cell>
        </row>
        <row r="7428">
          <cell r="O7428" t="str">
            <v>签约</v>
          </cell>
        </row>
        <row r="7429">
          <cell r="D7429" t="str">
            <v>山林语花园</v>
          </cell>
          <cell r="E7429" t="str">
            <v>2栋</v>
          </cell>
        </row>
        <row r="7429">
          <cell r="H7429" t="str">
            <v>701</v>
          </cell>
        </row>
        <row r="7429">
          <cell r="O7429" t="str">
            <v>签约</v>
          </cell>
        </row>
        <row r="7430">
          <cell r="D7430" t="str">
            <v>山林语花园</v>
          </cell>
          <cell r="E7430" t="str">
            <v>2栋</v>
          </cell>
        </row>
        <row r="7430">
          <cell r="H7430" t="str">
            <v>702</v>
          </cell>
        </row>
        <row r="7430">
          <cell r="O7430" t="str">
            <v>签约</v>
          </cell>
        </row>
        <row r="7431">
          <cell r="D7431" t="str">
            <v>山林语花园</v>
          </cell>
          <cell r="E7431" t="str">
            <v>2栋</v>
          </cell>
        </row>
        <row r="7431">
          <cell r="H7431" t="str">
            <v>703</v>
          </cell>
        </row>
        <row r="7431">
          <cell r="O7431" t="str">
            <v>签约</v>
          </cell>
        </row>
        <row r="7432">
          <cell r="D7432" t="str">
            <v>山林语花园</v>
          </cell>
          <cell r="E7432" t="str">
            <v>2栋</v>
          </cell>
        </row>
        <row r="7432">
          <cell r="H7432" t="str">
            <v>704</v>
          </cell>
        </row>
        <row r="7432">
          <cell r="O7432" t="str">
            <v>签约</v>
          </cell>
        </row>
        <row r="7433">
          <cell r="D7433" t="str">
            <v>山林语花园</v>
          </cell>
          <cell r="E7433" t="str">
            <v>2栋</v>
          </cell>
        </row>
        <row r="7433">
          <cell r="H7433" t="str">
            <v>705</v>
          </cell>
        </row>
        <row r="7433">
          <cell r="O7433" t="str">
            <v>签约</v>
          </cell>
        </row>
        <row r="7434">
          <cell r="D7434" t="str">
            <v>山林语花园</v>
          </cell>
          <cell r="E7434" t="str">
            <v>2栋</v>
          </cell>
        </row>
        <row r="7434">
          <cell r="H7434" t="str">
            <v>706</v>
          </cell>
        </row>
        <row r="7434">
          <cell r="O7434" t="str">
            <v>签约</v>
          </cell>
        </row>
        <row r="7435">
          <cell r="D7435" t="str">
            <v>山林语花园</v>
          </cell>
          <cell r="E7435" t="str">
            <v>2栋</v>
          </cell>
        </row>
        <row r="7435">
          <cell r="H7435" t="str">
            <v>707</v>
          </cell>
        </row>
        <row r="7435">
          <cell r="O7435" t="str">
            <v>签约</v>
          </cell>
        </row>
        <row r="7436">
          <cell r="D7436" t="str">
            <v>山林语花园</v>
          </cell>
          <cell r="E7436" t="str">
            <v>2栋</v>
          </cell>
        </row>
        <row r="7436">
          <cell r="H7436" t="str">
            <v>708</v>
          </cell>
        </row>
        <row r="7436">
          <cell r="O7436" t="str">
            <v>签约</v>
          </cell>
        </row>
        <row r="7437">
          <cell r="D7437" t="str">
            <v>山林语花园</v>
          </cell>
          <cell r="E7437" t="str">
            <v>2栋</v>
          </cell>
        </row>
        <row r="7437">
          <cell r="H7437" t="str">
            <v>709</v>
          </cell>
        </row>
        <row r="7437">
          <cell r="O7437" t="str">
            <v>签约</v>
          </cell>
        </row>
        <row r="7438">
          <cell r="D7438" t="str">
            <v>山林语花园</v>
          </cell>
          <cell r="E7438" t="str">
            <v>2栋</v>
          </cell>
        </row>
        <row r="7438">
          <cell r="H7438" t="str">
            <v>710</v>
          </cell>
        </row>
        <row r="7438">
          <cell r="O7438" t="str">
            <v>签约</v>
          </cell>
        </row>
        <row r="7439">
          <cell r="D7439" t="str">
            <v>山林语花园</v>
          </cell>
          <cell r="E7439" t="str">
            <v>2栋</v>
          </cell>
        </row>
        <row r="7439">
          <cell r="H7439" t="str">
            <v>711</v>
          </cell>
        </row>
        <row r="7439">
          <cell r="O7439" t="str">
            <v>签约</v>
          </cell>
        </row>
        <row r="7440">
          <cell r="D7440" t="str">
            <v>山林语花园</v>
          </cell>
          <cell r="E7440" t="str">
            <v>2栋</v>
          </cell>
        </row>
        <row r="7440">
          <cell r="H7440" t="str">
            <v>712</v>
          </cell>
        </row>
        <row r="7440">
          <cell r="O7440" t="str">
            <v>签约</v>
          </cell>
        </row>
        <row r="7441">
          <cell r="D7441" t="str">
            <v>山林语花园</v>
          </cell>
          <cell r="E7441" t="str">
            <v>2栋</v>
          </cell>
        </row>
        <row r="7441">
          <cell r="H7441" t="str">
            <v>801</v>
          </cell>
        </row>
        <row r="7441">
          <cell r="O7441" t="str">
            <v>签约</v>
          </cell>
        </row>
        <row r="7442">
          <cell r="D7442" t="str">
            <v>山林语花园</v>
          </cell>
          <cell r="E7442" t="str">
            <v>2栋</v>
          </cell>
        </row>
        <row r="7442">
          <cell r="H7442" t="str">
            <v>802</v>
          </cell>
        </row>
        <row r="7442">
          <cell r="O7442" t="str">
            <v>签约</v>
          </cell>
        </row>
        <row r="7443">
          <cell r="D7443" t="str">
            <v>山林语花园</v>
          </cell>
          <cell r="E7443" t="str">
            <v>2栋</v>
          </cell>
        </row>
        <row r="7443">
          <cell r="H7443" t="str">
            <v>803</v>
          </cell>
        </row>
        <row r="7443">
          <cell r="O7443" t="str">
            <v>签约</v>
          </cell>
        </row>
        <row r="7444">
          <cell r="D7444" t="str">
            <v>山林语花园</v>
          </cell>
          <cell r="E7444" t="str">
            <v>2栋</v>
          </cell>
        </row>
        <row r="7444">
          <cell r="H7444" t="str">
            <v>804</v>
          </cell>
        </row>
        <row r="7444">
          <cell r="O7444" t="str">
            <v>签约</v>
          </cell>
        </row>
        <row r="7445">
          <cell r="D7445" t="str">
            <v>山林语花园</v>
          </cell>
          <cell r="E7445" t="str">
            <v>2栋</v>
          </cell>
        </row>
        <row r="7445">
          <cell r="H7445" t="str">
            <v>805</v>
          </cell>
        </row>
        <row r="7445">
          <cell r="O7445" t="str">
            <v>签约</v>
          </cell>
        </row>
        <row r="7446">
          <cell r="D7446" t="str">
            <v>山林语花园</v>
          </cell>
          <cell r="E7446" t="str">
            <v>2栋</v>
          </cell>
        </row>
        <row r="7446">
          <cell r="H7446" t="str">
            <v>806</v>
          </cell>
        </row>
        <row r="7446">
          <cell r="O7446" t="str">
            <v>签约</v>
          </cell>
        </row>
        <row r="7447">
          <cell r="D7447" t="str">
            <v>山林语花园</v>
          </cell>
          <cell r="E7447" t="str">
            <v>2栋</v>
          </cell>
        </row>
        <row r="7447">
          <cell r="H7447" t="str">
            <v>807</v>
          </cell>
        </row>
        <row r="7447">
          <cell r="O7447" t="str">
            <v>签约</v>
          </cell>
        </row>
        <row r="7448">
          <cell r="D7448" t="str">
            <v>山林语花园</v>
          </cell>
          <cell r="E7448" t="str">
            <v>2栋</v>
          </cell>
        </row>
        <row r="7448">
          <cell r="H7448" t="str">
            <v>808</v>
          </cell>
        </row>
        <row r="7448">
          <cell r="O7448" t="str">
            <v>签约</v>
          </cell>
        </row>
        <row r="7449">
          <cell r="D7449" t="str">
            <v>山林语花园</v>
          </cell>
          <cell r="E7449" t="str">
            <v>2栋</v>
          </cell>
        </row>
        <row r="7449">
          <cell r="H7449" t="str">
            <v>809</v>
          </cell>
        </row>
        <row r="7449">
          <cell r="O7449" t="str">
            <v>签约</v>
          </cell>
        </row>
        <row r="7450">
          <cell r="D7450" t="str">
            <v>山林语花园</v>
          </cell>
          <cell r="E7450" t="str">
            <v>2栋</v>
          </cell>
        </row>
        <row r="7450">
          <cell r="H7450" t="str">
            <v>810</v>
          </cell>
        </row>
        <row r="7450">
          <cell r="O7450" t="str">
            <v>签约</v>
          </cell>
        </row>
        <row r="7451">
          <cell r="D7451" t="str">
            <v>山林语花园</v>
          </cell>
          <cell r="E7451" t="str">
            <v>2栋</v>
          </cell>
        </row>
        <row r="7451">
          <cell r="H7451" t="str">
            <v>811</v>
          </cell>
        </row>
        <row r="7451">
          <cell r="O7451" t="str">
            <v>签约</v>
          </cell>
        </row>
        <row r="7452">
          <cell r="D7452" t="str">
            <v>山林语花园</v>
          </cell>
          <cell r="E7452" t="str">
            <v>2栋</v>
          </cell>
        </row>
        <row r="7452">
          <cell r="H7452" t="str">
            <v>812</v>
          </cell>
        </row>
        <row r="7452">
          <cell r="O7452" t="str">
            <v>签约</v>
          </cell>
        </row>
        <row r="7453">
          <cell r="D7453" t="str">
            <v>山林语花园</v>
          </cell>
          <cell r="E7453" t="str">
            <v>2栋</v>
          </cell>
        </row>
        <row r="7453">
          <cell r="H7453" t="str">
            <v>901</v>
          </cell>
        </row>
        <row r="7453">
          <cell r="O7453" t="str">
            <v>签约</v>
          </cell>
        </row>
        <row r="7454">
          <cell r="D7454" t="str">
            <v>山林语花园</v>
          </cell>
          <cell r="E7454" t="str">
            <v>2栋</v>
          </cell>
        </row>
        <row r="7454">
          <cell r="H7454" t="str">
            <v>902</v>
          </cell>
        </row>
        <row r="7454">
          <cell r="O7454" t="str">
            <v>签约</v>
          </cell>
        </row>
        <row r="7455">
          <cell r="D7455" t="str">
            <v>山林语花园</v>
          </cell>
          <cell r="E7455" t="str">
            <v>2栋</v>
          </cell>
        </row>
        <row r="7455">
          <cell r="H7455" t="str">
            <v>903</v>
          </cell>
        </row>
        <row r="7455">
          <cell r="O7455" t="str">
            <v>签约</v>
          </cell>
        </row>
        <row r="7456">
          <cell r="D7456" t="str">
            <v>山林语花园</v>
          </cell>
          <cell r="E7456" t="str">
            <v>2栋</v>
          </cell>
        </row>
        <row r="7456">
          <cell r="H7456" t="str">
            <v>904</v>
          </cell>
        </row>
        <row r="7456">
          <cell r="O7456" t="str">
            <v>签约</v>
          </cell>
        </row>
        <row r="7457">
          <cell r="D7457" t="str">
            <v>山林语花园</v>
          </cell>
          <cell r="E7457" t="str">
            <v>2栋</v>
          </cell>
        </row>
        <row r="7457">
          <cell r="H7457" t="str">
            <v>905</v>
          </cell>
        </row>
        <row r="7457">
          <cell r="O7457" t="str">
            <v>签约</v>
          </cell>
        </row>
        <row r="7458">
          <cell r="D7458" t="str">
            <v>山林语花园</v>
          </cell>
          <cell r="E7458" t="str">
            <v>2栋</v>
          </cell>
        </row>
        <row r="7458">
          <cell r="H7458" t="str">
            <v>906</v>
          </cell>
        </row>
        <row r="7458">
          <cell r="O7458" t="str">
            <v>签约</v>
          </cell>
        </row>
        <row r="7459">
          <cell r="D7459" t="str">
            <v>山林语花园</v>
          </cell>
          <cell r="E7459" t="str">
            <v>2栋</v>
          </cell>
        </row>
        <row r="7459">
          <cell r="H7459" t="str">
            <v>907</v>
          </cell>
        </row>
        <row r="7459">
          <cell r="O7459" t="str">
            <v>签约</v>
          </cell>
        </row>
        <row r="7460">
          <cell r="D7460" t="str">
            <v>山林语花园</v>
          </cell>
          <cell r="E7460" t="str">
            <v>2栋</v>
          </cell>
        </row>
        <row r="7460">
          <cell r="H7460" t="str">
            <v>908</v>
          </cell>
        </row>
        <row r="7460">
          <cell r="O7460" t="str">
            <v>签约</v>
          </cell>
        </row>
        <row r="7461">
          <cell r="D7461" t="str">
            <v>山林语花园</v>
          </cell>
          <cell r="E7461" t="str">
            <v>2栋</v>
          </cell>
        </row>
        <row r="7461">
          <cell r="H7461" t="str">
            <v>909</v>
          </cell>
        </row>
        <row r="7461">
          <cell r="O7461" t="str">
            <v>签约</v>
          </cell>
        </row>
        <row r="7462">
          <cell r="D7462" t="str">
            <v>山林语花园</v>
          </cell>
          <cell r="E7462" t="str">
            <v>2栋</v>
          </cell>
        </row>
        <row r="7462">
          <cell r="H7462" t="str">
            <v>910</v>
          </cell>
        </row>
        <row r="7462">
          <cell r="O7462" t="str">
            <v>签约</v>
          </cell>
        </row>
        <row r="7463">
          <cell r="D7463" t="str">
            <v>山林语花园</v>
          </cell>
          <cell r="E7463" t="str">
            <v>2栋</v>
          </cell>
        </row>
        <row r="7463">
          <cell r="H7463" t="str">
            <v>911</v>
          </cell>
        </row>
        <row r="7463">
          <cell r="O7463" t="str">
            <v>签约</v>
          </cell>
        </row>
        <row r="7464">
          <cell r="D7464" t="str">
            <v>山林语花园</v>
          </cell>
          <cell r="E7464" t="str">
            <v>2栋</v>
          </cell>
        </row>
        <row r="7464">
          <cell r="H7464" t="str">
            <v>912</v>
          </cell>
        </row>
        <row r="7464">
          <cell r="O7464" t="str">
            <v>签约</v>
          </cell>
        </row>
        <row r="7465">
          <cell r="D7465" t="str">
            <v>山林语花园</v>
          </cell>
          <cell r="E7465" t="str">
            <v>3－1栋</v>
          </cell>
        </row>
        <row r="7465">
          <cell r="H7465" t="str">
            <v>1001</v>
          </cell>
        </row>
        <row r="7465">
          <cell r="O7465" t="str">
            <v>签约</v>
          </cell>
        </row>
        <row r="7466">
          <cell r="D7466" t="str">
            <v>山林语花园</v>
          </cell>
          <cell r="E7466" t="str">
            <v>3－1栋</v>
          </cell>
        </row>
        <row r="7466">
          <cell r="H7466" t="str">
            <v>1002</v>
          </cell>
        </row>
        <row r="7466">
          <cell r="O7466" t="str">
            <v>签约</v>
          </cell>
        </row>
        <row r="7467">
          <cell r="D7467" t="str">
            <v>山林语花园</v>
          </cell>
          <cell r="E7467" t="str">
            <v>3－1栋</v>
          </cell>
        </row>
        <row r="7467">
          <cell r="H7467" t="str">
            <v>1003</v>
          </cell>
        </row>
        <row r="7467">
          <cell r="O7467" t="str">
            <v>签约</v>
          </cell>
        </row>
        <row r="7468">
          <cell r="D7468" t="str">
            <v>山林语花园</v>
          </cell>
          <cell r="E7468" t="str">
            <v>3－1栋</v>
          </cell>
        </row>
        <row r="7468">
          <cell r="H7468" t="str">
            <v>1004</v>
          </cell>
        </row>
        <row r="7468">
          <cell r="O7468" t="str">
            <v>签约</v>
          </cell>
        </row>
        <row r="7469">
          <cell r="D7469" t="str">
            <v>山林语花园</v>
          </cell>
          <cell r="E7469" t="str">
            <v>3－1栋</v>
          </cell>
        </row>
        <row r="7469">
          <cell r="H7469" t="str">
            <v>1005</v>
          </cell>
        </row>
        <row r="7469">
          <cell r="O7469" t="str">
            <v>签约</v>
          </cell>
        </row>
        <row r="7470">
          <cell r="D7470" t="str">
            <v>山林语花园</v>
          </cell>
          <cell r="E7470" t="str">
            <v>3－1栋</v>
          </cell>
        </row>
        <row r="7470">
          <cell r="H7470" t="str">
            <v>1006</v>
          </cell>
        </row>
        <row r="7470">
          <cell r="O7470" t="str">
            <v>签约</v>
          </cell>
        </row>
        <row r="7471">
          <cell r="D7471" t="str">
            <v>山林语花园</v>
          </cell>
          <cell r="E7471" t="str">
            <v>3－1栋</v>
          </cell>
        </row>
        <row r="7471">
          <cell r="H7471" t="str">
            <v>1007</v>
          </cell>
        </row>
        <row r="7471">
          <cell r="O7471" t="str">
            <v>签约</v>
          </cell>
        </row>
        <row r="7472">
          <cell r="D7472" t="str">
            <v>山林语花园</v>
          </cell>
          <cell r="E7472" t="str">
            <v>3－1栋</v>
          </cell>
        </row>
        <row r="7472">
          <cell r="H7472" t="str">
            <v>1008</v>
          </cell>
        </row>
        <row r="7472">
          <cell r="O7472" t="str">
            <v>签约</v>
          </cell>
        </row>
        <row r="7473">
          <cell r="D7473" t="str">
            <v>山林语花园</v>
          </cell>
          <cell r="E7473" t="str">
            <v>3－1栋</v>
          </cell>
        </row>
        <row r="7473">
          <cell r="H7473" t="str">
            <v>1009</v>
          </cell>
        </row>
        <row r="7473">
          <cell r="O7473" t="str">
            <v>签约</v>
          </cell>
        </row>
        <row r="7474">
          <cell r="D7474" t="str">
            <v>山林语花园</v>
          </cell>
          <cell r="E7474" t="str">
            <v>3－1栋</v>
          </cell>
        </row>
        <row r="7474">
          <cell r="H7474" t="str">
            <v>101</v>
          </cell>
        </row>
        <row r="7474">
          <cell r="O7474" t="str">
            <v>签约</v>
          </cell>
        </row>
        <row r="7475">
          <cell r="D7475" t="str">
            <v>山林语花园</v>
          </cell>
          <cell r="E7475" t="str">
            <v>3－1栋</v>
          </cell>
        </row>
        <row r="7475">
          <cell r="H7475" t="str">
            <v>1010</v>
          </cell>
        </row>
        <row r="7475">
          <cell r="O7475" t="str">
            <v>签约</v>
          </cell>
        </row>
        <row r="7476">
          <cell r="D7476" t="str">
            <v>山林语花园</v>
          </cell>
          <cell r="E7476" t="str">
            <v>3－1栋</v>
          </cell>
        </row>
        <row r="7476">
          <cell r="H7476" t="str">
            <v>1011</v>
          </cell>
        </row>
        <row r="7476">
          <cell r="O7476" t="str">
            <v>签约</v>
          </cell>
        </row>
        <row r="7477">
          <cell r="D7477" t="str">
            <v>山林语花园</v>
          </cell>
          <cell r="E7477" t="str">
            <v>3－1栋</v>
          </cell>
        </row>
        <row r="7477">
          <cell r="H7477" t="str">
            <v>104</v>
          </cell>
        </row>
        <row r="7477">
          <cell r="O7477" t="str">
            <v>签约</v>
          </cell>
        </row>
        <row r="7478">
          <cell r="D7478" t="str">
            <v>山林语花园</v>
          </cell>
          <cell r="E7478" t="str">
            <v>3－1栋</v>
          </cell>
        </row>
        <row r="7478">
          <cell r="H7478" t="str">
            <v>105</v>
          </cell>
        </row>
        <row r="7478">
          <cell r="O7478" t="str">
            <v>签约</v>
          </cell>
        </row>
        <row r="7479">
          <cell r="D7479" t="str">
            <v>山林语花园</v>
          </cell>
          <cell r="E7479" t="str">
            <v>3－1栋</v>
          </cell>
        </row>
        <row r="7479">
          <cell r="H7479" t="str">
            <v>106</v>
          </cell>
        </row>
        <row r="7479">
          <cell r="O7479" t="str">
            <v>签约</v>
          </cell>
        </row>
        <row r="7480">
          <cell r="D7480" t="str">
            <v>山林语花园</v>
          </cell>
          <cell r="E7480" t="str">
            <v>3－1栋</v>
          </cell>
        </row>
        <row r="7480">
          <cell r="H7480" t="str">
            <v>107</v>
          </cell>
        </row>
        <row r="7480">
          <cell r="O7480" t="str">
            <v>签约</v>
          </cell>
        </row>
        <row r="7481">
          <cell r="D7481" t="str">
            <v>山林语花园</v>
          </cell>
          <cell r="E7481" t="str">
            <v>3－1栋</v>
          </cell>
        </row>
        <row r="7481">
          <cell r="H7481" t="str">
            <v>108</v>
          </cell>
        </row>
        <row r="7481">
          <cell r="O7481" t="str">
            <v>签约</v>
          </cell>
        </row>
        <row r="7482">
          <cell r="D7482" t="str">
            <v>山林语花园</v>
          </cell>
          <cell r="E7482" t="str">
            <v>3－1栋</v>
          </cell>
        </row>
        <row r="7482">
          <cell r="H7482" t="str">
            <v>109</v>
          </cell>
        </row>
        <row r="7482">
          <cell r="O7482" t="str">
            <v>签约</v>
          </cell>
        </row>
        <row r="7483">
          <cell r="D7483" t="str">
            <v>山林语花园</v>
          </cell>
          <cell r="E7483" t="str">
            <v>3－1栋</v>
          </cell>
        </row>
        <row r="7483">
          <cell r="H7483" t="str">
            <v>110</v>
          </cell>
        </row>
        <row r="7483">
          <cell r="O7483" t="str">
            <v>签约</v>
          </cell>
        </row>
        <row r="7484">
          <cell r="D7484" t="str">
            <v>山林语花园</v>
          </cell>
          <cell r="E7484" t="str">
            <v>3－1栋</v>
          </cell>
        </row>
        <row r="7484">
          <cell r="H7484" t="str">
            <v>1101</v>
          </cell>
        </row>
        <row r="7484">
          <cell r="O7484" t="str">
            <v>签约</v>
          </cell>
        </row>
        <row r="7485">
          <cell r="D7485" t="str">
            <v>山林语花园</v>
          </cell>
          <cell r="E7485" t="str">
            <v>3－1栋</v>
          </cell>
        </row>
        <row r="7485">
          <cell r="H7485" t="str">
            <v>1102</v>
          </cell>
        </row>
        <row r="7485">
          <cell r="O7485" t="str">
            <v>签约</v>
          </cell>
        </row>
        <row r="7486">
          <cell r="D7486" t="str">
            <v>山林语花园</v>
          </cell>
          <cell r="E7486" t="str">
            <v>3－1栋</v>
          </cell>
        </row>
        <row r="7486">
          <cell r="H7486" t="str">
            <v>1103</v>
          </cell>
        </row>
        <row r="7486">
          <cell r="O7486" t="str">
            <v>签约</v>
          </cell>
        </row>
        <row r="7487">
          <cell r="D7487" t="str">
            <v>山林语花园</v>
          </cell>
          <cell r="E7487" t="str">
            <v>3－1栋</v>
          </cell>
        </row>
        <row r="7487">
          <cell r="H7487" t="str">
            <v>1104</v>
          </cell>
        </row>
        <row r="7487">
          <cell r="O7487" t="str">
            <v>签约</v>
          </cell>
        </row>
        <row r="7488">
          <cell r="D7488" t="str">
            <v>山林语花园</v>
          </cell>
          <cell r="E7488" t="str">
            <v>3－1栋</v>
          </cell>
        </row>
        <row r="7488">
          <cell r="H7488" t="str">
            <v>1105</v>
          </cell>
        </row>
        <row r="7488">
          <cell r="O7488" t="str">
            <v>签约</v>
          </cell>
        </row>
        <row r="7489">
          <cell r="D7489" t="str">
            <v>山林语花园</v>
          </cell>
          <cell r="E7489" t="str">
            <v>3－1栋</v>
          </cell>
        </row>
        <row r="7489">
          <cell r="H7489" t="str">
            <v>1106</v>
          </cell>
        </row>
        <row r="7489">
          <cell r="O7489" t="str">
            <v>签约</v>
          </cell>
        </row>
        <row r="7490">
          <cell r="D7490" t="str">
            <v>山林语花园</v>
          </cell>
          <cell r="E7490" t="str">
            <v>3－1栋</v>
          </cell>
        </row>
        <row r="7490">
          <cell r="H7490" t="str">
            <v>1107</v>
          </cell>
        </row>
        <row r="7490">
          <cell r="O7490" t="str">
            <v>签约</v>
          </cell>
        </row>
        <row r="7491">
          <cell r="D7491" t="str">
            <v>山林语花园</v>
          </cell>
          <cell r="E7491" t="str">
            <v>3－1栋</v>
          </cell>
        </row>
        <row r="7491">
          <cell r="H7491" t="str">
            <v>1108</v>
          </cell>
        </row>
        <row r="7491">
          <cell r="O7491" t="str">
            <v>签约</v>
          </cell>
        </row>
        <row r="7492">
          <cell r="D7492" t="str">
            <v>山林语花园</v>
          </cell>
          <cell r="E7492" t="str">
            <v>3－1栋</v>
          </cell>
        </row>
        <row r="7492">
          <cell r="H7492" t="str">
            <v>1109</v>
          </cell>
        </row>
        <row r="7492">
          <cell r="O7492" t="str">
            <v>签约</v>
          </cell>
        </row>
        <row r="7493">
          <cell r="D7493" t="str">
            <v>山林语花园</v>
          </cell>
          <cell r="E7493" t="str">
            <v>3－1栋</v>
          </cell>
        </row>
        <row r="7493">
          <cell r="H7493" t="str">
            <v>111</v>
          </cell>
        </row>
        <row r="7493">
          <cell r="O7493" t="str">
            <v>签约</v>
          </cell>
        </row>
        <row r="7494">
          <cell r="D7494" t="str">
            <v>山林语花园</v>
          </cell>
          <cell r="E7494" t="str">
            <v>3－1栋</v>
          </cell>
        </row>
        <row r="7494">
          <cell r="H7494" t="str">
            <v>1110</v>
          </cell>
        </row>
        <row r="7494">
          <cell r="O7494" t="str">
            <v>签约</v>
          </cell>
        </row>
        <row r="7495">
          <cell r="D7495" t="str">
            <v>山林语花园</v>
          </cell>
          <cell r="E7495" t="str">
            <v>3－1栋</v>
          </cell>
        </row>
        <row r="7495">
          <cell r="H7495" t="str">
            <v>1111</v>
          </cell>
        </row>
        <row r="7495">
          <cell r="O7495" t="str">
            <v>签约</v>
          </cell>
        </row>
        <row r="7496">
          <cell r="D7496" t="str">
            <v>山林语花园</v>
          </cell>
          <cell r="E7496" t="str">
            <v>3－1栋</v>
          </cell>
        </row>
        <row r="7496">
          <cell r="H7496" t="str">
            <v>1201</v>
          </cell>
        </row>
        <row r="7496">
          <cell r="O7496" t="str">
            <v>签约</v>
          </cell>
        </row>
        <row r="7497">
          <cell r="D7497" t="str">
            <v>山林语花园</v>
          </cell>
          <cell r="E7497" t="str">
            <v>3－1栋</v>
          </cell>
        </row>
        <row r="7497">
          <cell r="H7497" t="str">
            <v>1202</v>
          </cell>
        </row>
        <row r="7497">
          <cell r="O7497" t="str">
            <v>签约</v>
          </cell>
        </row>
        <row r="7498">
          <cell r="D7498" t="str">
            <v>山林语花园</v>
          </cell>
          <cell r="E7498" t="str">
            <v>3－1栋</v>
          </cell>
        </row>
        <row r="7498">
          <cell r="H7498" t="str">
            <v>1203</v>
          </cell>
        </row>
        <row r="7498">
          <cell r="O7498" t="str">
            <v>签约</v>
          </cell>
        </row>
        <row r="7499">
          <cell r="D7499" t="str">
            <v>山林语花园</v>
          </cell>
          <cell r="E7499" t="str">
            <v>3－1栋</v>
          </cell>
        </row>
        <row r="7499">
          <cell r="H7499" t="str">
            <v>1204</v>
          </cell>
        </row>
        <row r="7499">
          <cell r="O7499" t="str">
            <v>签约</v>
          </cell>
        </row>
        <row r="7500">
          <cell r="D7500" t="str">
            <v>山林语花园</v>
          </cell>
          <cell r="E7500" t="str">
            <v>3－1栋</v>
          </cell>
        </row>
        <row r="7500">
          <cell r="H7500" t="str">
            <v>1205</v>
          </cell>
        </row>
        <row r="7500">
          <cell r="O7500" t="str">
            <v>签约</v>
          </cell>
        </row>
        <row r="7501">
          <cell r="D7501" t="str">
            <v>山林语花园</v>
          </cell>
          <cell r="E7501" t="str">
            <v>3－1栋</v>
          </cell>
        </row>
        <row r="7501">
          <cell r="H7501" t="str">
            <v>1206</v>
          </cell>
        </row>
        <row r="7501">
          <cell r="O7501" t="str">
            <v>签约</v>
          </cell>
        </row>
        <row r="7502">
          <cell r="D7502" t="str">
            <v>山林语花园</v>
          </cell>
          <cell r="E7502" t="str">
            <v>3－1栋</v>
          </cell>
        </row>
        <row r="7502">
          <cell r="H7502" t="str">
            <v>1207</v>
          </cell>
        </row>
        <row r="7502">
          <cell r="O7502" t="str">
            <v>签约</v>
          </cell>
        </row>
        <row r="7503">
          <cell r="D7503" t="str">
            <v>山林语花园</v>
          </cell>
          <cell r="E7503" t="str">
            <v>3－1栋</v>
          </cell>
        </row>
        <row r="7503">
          <cell r="H7503" t="str">
            <v>1208</v>
          </cell>
        </row>
        <row r="7503">
          <cell r="O7503" t="str">
            <v>签约</v>
          </cell>
        </row>
        <row r="7504">
          <cell r="D7504" t="str">
            <v>山林语花园</v>
          </cell>
          <cell r="E7504" t="str">
            <v>3－1栋</v>
          </cell>
        </row>
        <row r="7504">
          <cell r="H7504" t="str">
            <v>1209</v>
          </cell>
        </row>
        <row r="7504">
          <cell r="O7504" t="str">
            <v>签约</v>
          </cell>
        </row>
        <row r="7505">
          <cell r="D7505" t="str">
            <v>山林语花园</v>
          </cell>
          <cell r="E7505" t="str">
            <v>3－1栋</v>
          </cell>
        </row>
        <row r="7505">
          <cell r="H7505" t="str">
            <v>1210</v>
          </cell>
        </row>
        <row r="7505">
          <cell r="O7505" t="str">
            <v>签约</v>
          </cell>
        </row>
        <row r="7506">
          <cell r="D7506" t="str">
            <v>山林语花园</v>
          </cell>
          <cell r="E7506" t="str">
            <v>3－1栋</v>
          </cell>
        </row>
        <row r="7506">
          <cell r="H7506" t="str">
            <v>1211</v>
          </cell>
        </row>
        <row r="7506">
          <cell r="O7506" t="str">
            <v>签约</v>
          </cell>
        </row>
        <row r="7507">
          <cell r="D7507" t="str">
            <v>山林语花园</v>
          </cell>
          <cell r="E7507" t="str">
            <v>3－1栋</v>
          </cell>
        </row>
        <row r="7507">
          <cell r="H7507" t="str">
            <v>1301</v>
          </cell>
        </row>
        <row r="7507">
          <cell r="O7507" t="str">
            <v>签约</v>
          </cell>
        </row>
        <row r="7508">
          <cell r="D7508" t="str">
            <v>山林语花园</v>
          </cell>
          <cell r="E7508" t="str">
            <v>3－1栋</v>
          </cell>
        </row>
        <row r="7508">
          <cell r="H7508" t="str">
            <v>1302</v>
          </cell>
        </row>
        <row r="7508">
          <cell r="O7508" t="str">
            <v>签约</v>
          </cell>
        </row>
        <row r="7509">
          <cell r="D7509" t="str">
            <v>山林语花园</v>
          </cell>
          <cell r="E7509" t="str">
            <v>3－1栋</v>
          </cell>
        </row>
        <row r="7509">
          <cell r="H7509" t="str">
            <v>1303</v>
          </cell>
        </row>
        <row r="7509">
          <cell r="O7509" t="str">
            <v>签约</v>
          </cell>
        </row>
        <row r="7510">
          <cell r="D7510" t="str">
            <v>山林语花园</v>
          </cell>
          <cell r="E7510" t="str">
            <v>3－1栋</v>
          </cell>
        </row>
        <row r="7510">
          <cell r="H7510" t="str">
            <v>1304</v>
          </cell>
        </row>
        <row r="7510">
          <cell r="O7510" t="str">
            <v>签约</v>
          </cell>
        </row>
        <row r="7511">
          <cell r="D7511" t="str">
            <v>山林语花园</v>
          </cell>
          <cell r="E7511" t="str">
            <v>3－1栋</v>
          </cell>
        </row>
        <row r="7511">
          <cell r="H7511" t="str">
            <v>1305</v>
          </cell>
        </row>
        <row r="7511">
          <cell r="O7511" t="str">
            <v>签约</v>
          </cell>
        </row>
        <row r="7512">
          <cell r="D7512" t="str">
            <v>山林语花园</v>
          </cell>
          <cell r="E7512" t="str">
            <v>3－1栋</v>
          </cell>
        </row>
        <row r="7512">
          <cell r="H7512" t="str">
            <v>1306</v>
          </cell>
        </row>
        <row r="7512">
          <cell r="O7512" t="str">
            <v>签约</v>
          </cell>
        </row>
        <row r="7513">
          <cell r="D7513" t="str">
            <v>山林语花园</v>
          </cell>
          <cell r="E7513" t="str">
            <v>3－1栋</v>
          </cell>
        </row>
        <row r="7513">
          <cell r="H7513" t="str">
            <v>1307</v>
          </cell>
        </row>
        <row r="7513">
          <cell r="O7513" t="str">
            <v>签约</v>
          </cell>
        </row>
        <row r="7514">
          <cell r="D7514" t="str">
            <v>山林语花园</v>
          </cell>
          <cell r="E7514" t="str">
            <v>3－1栋</v>
          </cell>
        </row>
        <row r="7514">
          <cell r="H7514" t="str">
            <v>1308</v>
          </cell>
        </row>
        <row r="7514">
          <cell r="O7514" t="str">
            <v>签约</v>
          </cell>
        </row>
        <row r="7515">
          <cell r="D7515" t="str">
            <v>山林语花园</v>
          </cell>
          <cell r="E7515" t="str">
            <v>3－1栋</v>
          </cell>
        </row>
        <row r="7515">
          <cell r="H7515" t="str">
            <v>1309</v>
          </cell>
        </row>
        <row r="7515">
          <cell r="O7515" t="str">
            <v>签约</v>
          </cell>
        </row>
        <row r="7516">
          <cell r="D7516" t="str">
            <v>山林语花园</v>
          </cell>
          <cell r="E7516" t="str">
            <v>3－1栋</v>
          </cell>
        </row>
        <row r="7516">
          <cell r="H7516" t="str">
            <v>1310</v>
          </cell>
        </row>
        <row r="7516">
          <cell r="O7516" t="str">
            <v>签约</v>
          </cell>
        </row>
        <row r="7517">
          <cell r="D7517" t="str">
            <v>山林语花园</v>
          </cell>
          <cell r="E7517" t="str">
            <v>3－1栋</v>
          </cell>
        </row>
        <row r="7517">
          <cell r="H7517" t="str">
            <v>1311</v>
          </cell>
        </row>
        <row r="7517">
          <cell r="O7517" t="str">
            <v>签约</v>
          </cell>
        </row>
        <row r="7518">
          <cell r="D7518" t="str">
            <v>山林语花园</v>
          </cell>
          <cell r="E7518" t="str">
            <v>3－1栋</v>
          </cell>
        </row>
        <row r="7518">
          <cell r="H7518" t="str">
            <v>1401</v>
          </cell>
        </row>
        <row r="7518">
          <cell r="O7518" t="str">
            <v>签约</v>
          </cell>
        </row>
        <row r="7519">
          <cell r="D7519" t="str">
            <v>山林语花园</v>
          </cell>
          <cell r="E7519" t="str">
            <v>3－1栋</v>
          </cell>
        </row>
        <row r="7519">
          <cell r="H7519" t="str">
            <v>1402</v>
          </cell>
        </row>
        <row r="7519">
          <cell r="O7519" t="str">
            <v>签约</v>
          </cell>
        </row>
        <row r="7520">
          <cell r="D7520" t="str">
            <v>山林语花园</v>
          </cell>
          <cell r="E7520" t="str">
            <v>3－1栋</v>
          </cell>
        </row>
        <row r="7520">
          <cell r="H7520" t="str">
            <v>1403</v>
          </cell>
        </row>
        <row r="7520">
          <cell r="O7520" t="str">
            <v>签约</v>
          </cell>
        </row>
        <row r="7521">
          <cell r="D7521" t="str">
            <v>山林语花园</v>
          </cell>
          <cell r="E7521" t="str">
            <v>3－1栋</v>
          </cell>
        </row>
        <row r="7521">
          <cell r="H7521" t="str">
            <v>1404</v>
          </cell>
        </row>
        <row r="7521">
          <cell r="O7521" t="str">
            <v>签约</v>
          </cell>
        </row>
        <row r="7522">
          <cell r="D7522" t="str">
            <v>山林语花园</v>
          </cell>
          <cell r="E7522" t="str">
            <v>3－1栋</v>
          </cell>
        </row>
        <row r="7522">
          <cell r="H7522" t="str">
            <v>1405</v>
          </cell>
        </row>
        <row r="7522">
          <cell r="O7522" t="str">
            <v>签约</v>
          </cell>
        </row>
        <row r="7523">
          <cell r="D7523" t="str">
            <v>山林语花园</v>
          </cell>
          <cell r="E7523" t="str">
            <v>3－1栋</v>
          </cell>
        </row>
        <row r="7523">
          <cell r="H7523" t="str">
            <v>1406</v>
          </cell>
        </row>
        <row r="7523">
          <cell r="O7523" t="str">
            <v>签约</v>
          </cell>
        </row>
        <row r="7524">
          <cell r="D7524" t="str">
            <v>山林语花园</v>
          </cell>
          <cell r="E7524" t="str">
            <v>3－1栋</v>
          </cell>
        </row>
        <row r="7524">
          <cell r="H7524" t="str">
            <v>1407</v>
          </cell>
        </row>
        <row r="7524">
          <cell r="O7524" t="str">
            <v>签约</v>
          </cell>
        </row>
        <row r="7525">
          <cell r="D7525" t="str">
            <v>山林语花园</v>
          </cell>
          <cell r="E7525" t="str">
            <v>3－1栋</v>
          </cell>
        </row>
        <row r="7525">
          <cell r="H7525" t="str">
            <v>1408</v>
          </cell>
        </row>
        <row r="7525">
          <cell r="O7525" t="str">
            <v>签约</v>
          </cell>
        </row>
        <row r="7526">
          <cell r="D7526" t="str">
            <v>山林语花园</v>
          </cell>
          <cell r="E7526" t="str">
            <v>3－1栋</v>
          </cell>
        </row>
        <row r="7526">
          <cell r="H7526" t="str">
            <v>1409</v>
          </cell>
        </row>
        <row r="7526">
          <cell r="O7526" t="str">
            <v>签约</v>
          </cell>
        </row>
        <row r="7527">
          <cell r="D7527" t="str">
            <v>山林语花园</v>
          </cell>
          <cell r="E7527" t="str">
            <v>3－1栋</v>
          </cell>
        </row>
        <row r="7527">
          <cell r="H7527" t="str">
            <v>1410</v>
          </cell>
        </row>
        <row r="7527">
          <cell r="O7527" t="str">
            <v>签约</v>
          </cell>
        </row>
        <row r="7528">
          <cell r="D7528" t="str">
            <v>山林语花园</v>
          </cell>
          <cell r="E7528" t="str">
            <v>3－1栋</v>
          </cell>
        </row>
        <row r="7528">
          <cell r="H7528" t="str">
            <v>1411</v>
          </cell>
        </row>
        <row r="7528">
          <cell r="O7528" t="str">
            <v>签约</v>
          </cell>
        </row>
        <row r="7529">
          <cell r="D7529" t="str">
            <v>山林语花园</v>
          </cell>
          <cell r="E7529" t="str">
            <v>3－1栋</v>
          </cell>
        </row>
        <row r="7529">
          <cell r="H7529" t="str">
            <v>1501</v>
          </cell>
        </row>
        <row r="7529">
          <cell r="O7529" t="str">
            <v>签约</v>
          </cell>
        </row>
        <row r="7530">
          <cell r="D7530" t="str">
            <v>山林语花园</v>
          </cell>
          <cell r="E7530" t="str">
            <v>3－1栋</v>
          </cell>
        </row>
        <row r="7530">
          <cell r="H7530" t="str">
            <v>1502</v>
          </cell>
        </row>
        <row r="7530">
          <cell r="O7530" t="str">
            <v>签约</v>
          </cell>
        </row>
        <row r="7531">
          <cell r="D7531" t="str">
            <v>山林语花园</v>
          </cell>
          <cell r="E7531" t="str">
            <v>3－1栋</v>
          </cell>
        </row>
        <row r="7531">
          <cell r="H7531" t="str">
            <v>1503</v>
          </cell>
        </row>
        <row r="7531">
          <cell r="O7531" t="str">
            <v>签约</v>
          </cell>
        </row>
        <row r="7532">
          <cell r="D7532" t="str">
            <v>山林语花园</v>
          </cell>
          <cell r="E7532" t="str">
            <v>3－1栋</v>
          </cell>
        </row>
        <row r="7532">
          <cell r="H7532" t="str">
            <v>1504</v>
          </cell>
        </row>
        <row r="7532">
          <cell r="O7532" t="str">
            <v>签约</v>
          </cell>
        </row>
        <row r="7533">
          <cell r="D7533" t="str">
            <v>山林语花园</v>
          </cell>
          <cell r="E7533" t="str">
            <v>3－1栋</v>
          </cell>
        </row>
        <row r="7533">
          <cell r="H7533" t="str">
            <v>1505</v>
          </cell>
        </row>
        <row r="7533">
          <cell r="O7533" t="str">
            <v>签约</v>
          </cell>
        </row>
        <row r="7534">
          <cell r="D7534" t="str">
            <v>山林语花园</v>
          </cell>
          <cell r="E7534" t="str">
            <v>3－1栋</v>
          </cell>
        </row>
        <row r="7534">
          <cell r="H7534" t="str">
            <v>1506</v>
          </cell>
        </row>
        <row r="7534">
          <cell r="O7534" t="str">
            <v>签约</v>
          </cell>
        </row>
        <row r="7535">
          <cell r="D7535" t="str">
            <v>山林语花园</v>
          </cell>
          <cell r="E7535" t="str">
            <v>3－1栋</v>
          </cell>
        </row>
        <row r="7535">
          <cell r="H7535" t="str">
            <v>1507</v>
          </cell>
        </row>
        <row r="7535">
          <cell r="O7535" t="str">
            <v>签约</v>
          </cell>
        </row>
        <row r="7536">
          <cell r="D7536" t="str">
            <v>山林语花园</v>
          </cell>
          <cell r="E7536" t="str">
            <v>3－1栋</v>
          </cell>
        </row>
        <row r="7536">
          <cell r="H7536" t="str">
            <v>1508</v>
          </cell>
        </row>
        <row r="7536">
          <cell r="O7536" t="str">
            <v>签约</v>
          </cell>
        </row>
        <row r="7537">
          <cell r="D7537" t="str">
            <v>山林语花园</v>
          </cell>
          <cell r="E7537" t="str">
            <v>3－1栋</v>
          </cell>
        </row>
        <row r="7537">
          <cell r="H7537" t="str">
            <v>1509</v>
          </cell>
        </row>
        <row r="7537">
          <cell r="O7537" t="str">
            <v>签约</v>
          </cell>
        </row>
        <row r="7538">
          <cell r="D7538" t="str">
            <v>山林语花园</v>
          </cell>
          <cell r="E7538" t="str">
            <v>3－1栋</v>
          </cell>
        </row>
        <row r="7538">
          <cell r="H7538" t="str">
            <v>1510</v>
          </cell>
        </row>
        <row r="7538">
          <cell r="O7538" t="str">
            <v>签约</v>
          </cell>
        </row>
        <row r="7539">
          <cell r="D7539" t="str">
            <v>山林语花园</v>
          </cell>
          <cell r="E7539" t="str">
            <v>3－1栋</v>
          </cell>
        </row>
        <row r="7539">
          <cell r="H7539" t="str">
            <v>1511</v>
          </cell>
        </row>
        <row r="7539">
          <cell r="O7539" t="str">
            <v>签约</v>
          </cell>
        </row>
        <row r="7540">
          <cell r="D7540" t="str">
            <v>山林语花园</v>
          </cell>
          <cell r="E7540" t="str">
            <v>3－1栋</v>
          </cell>
        </row>
        <row r="7540">
          <cell r="H7540" t="str">
            <v>1601</v>
          </cell>
        </row>
        <row r="7540">
          <cell r="O7540" t="str">
            <v>签约</v>
          </cell>
        </row>
        <row r="7541">
          <cell r="D7541" t="str">
            <v>山林语花园</v>
          </cell>
          <cell r="E7541" t="str">
            <v>3－1栋</v>
          </cell>
        </row>
        <row r="7541">
          <cell r="H7541" t="str">
            <v>1602</v>
          </cell>
        </row>
        <row r="7541">
          <cell r="O7541" t="str">
            <v>签约</v>
          </cell>
        </row>
        <row r="7542">
          <cell r="D7542" t="str">
            <v>山林语花园</v>
          </cell>
          <cell r="E7542" t="str">
            <v>3－1栋</v>
          </cell>
        </row>
        <row r="7542">
          <cell r="H7542" t="str">
            <v>1603</v>
          </cell>
        </row>
        <row r="7542">
          <cell r="O7542" t="str">
            <v>签约</v>
          </cell>
        </row>
        <row r="7543">
          <cell r="D7543" t="str">
            <v>山林语花园</v>
          </cell>
          <cell r="E7543" t="str">
            <v>3－1栋</v>
          </cell>
        </row>
        <row r="7543">
          <cell r="H7543" t="str">
            <v>1604</v>
          </cell>
        </row>
        <row r="7543">
          <cell r="O7543" t="str">
            <v>签约</v>
          </cell>
        </row>
        <row r="7544">
          <cell r="D7544" t="str">
            <v>山林语花园</v>
          </cell>
          <cell r="E7544" t="str">
            <v>3－1栋</v>
          </cell>
        </row>
        <row r="7544">
          <cell r="H7544" t="str">
            <v>1605</v>
          </cell>
        </row>
        <row r="7544">
          <cell r="O7544" t="str">
            <v>签约</v>
          </cell>
        </row>
        <row r="7545">
          <cell r="D7545" t="str">
            <v>山林语花园</v>
          </cell>
          <cell r="E7545" t="str">
            <v>3－1栋</v>
          </cell>
        </row>
        <row r="7545">
          <cell r="H7545" t="str">
            <v>1606</v>
          </cell>
        </row>
        <row r="7545">
          <cell r="O7545" t="str">
            <v>签约</v>
          </cell>
        </row>
        <row r="7546">
          <cell r="D7546" t="str">
            <v>山林语花园</v>
          </cell>
          <cell r="E7546" t="str">
            <v>3－1栋</v>
          </cell>
        </row>
        <row r="7546">
          <cell r="H7546" t="str">
            <v>1607</v>
          </cell>
        </row>
        <row r="7546">
          <cell r="O7546" t="str">
            <v>签约</v>
          </cell>
        </row>
        <row r="7547">
          <cell r="D7547" t="str">
            <v>山林语花园</v>
          </cell>
          <cell r="E7547" t="str">
            <v>3－1栋</v>
          </cell>
        </row>
        <row r="7547">
          <cell r="H7547" t="str">
            <v>1608</v>
          </cell>
        </row>
        <row r="7547">
          <cell r="O7547" t="str">
            <v>签约</v>
          </cell>
        </row>
        <row r="7548">
          <cell r="D7548" t="str">
            <v>山林语花园</v>
          </cell>
          <cell r="E7548" t="str">
            <v>3－1栋</v>
          </cell>
        </row>
        <row r="7548">
          <cell r="H7548" t="str">
            <v>1609</v>
          </cell>
        </row>
        <row r="7548">
          <cell r="O7548" t="str">
            <v>签约</v>
          </cell>
        </row>
        <row r="7549">
          <cell r="D7549" t="str">
            <v>山林语花园</v>
          </cell>
          <cell r="E7549" t="str">
            <v>3－1栋</v>
          </cell>
        </row>
        <row r="7549">
          <cell r="H7549" t="str">
            <v>1610</v>
          </cell>
        </row>
        <row r="7549">
          <cell r="O7549" t="str">
            <v>签约</v>
          </cell>
        </row>
        <row r="7550">
          <cell r="D7550" t="str">
            <v>山林语花园</v>
          </cell>
          <cell r="E7550" t="str">
            <v>3－1栋</v>
          </cell>
        </row>
        <row r="7550">
          <cell r="H7550" t="str">
            <v>1611</v>
          </cell>
        </row>
        <row r="7550">
          <cell r="O7550" t="str">
            <v>签约</v>
          </cell>
        </row>
        <row r="7551">
          <cell r="D7551" t="str">
            <v>山林语花园</v>
          </cell>
          <cell r="E7551" t="str">
            <v>3－1栋</v>
          </cell>
        </row>
        <row r="7551">
          <cell r="H7551" t="str">
            <v>1701</v>
          </cell>
        </row>
        <row r="7551">
          <cell r="O7551" t="str">
            <v>签约</v>
          </cell>
        </row>
        <row r="7552">
          <cell r="D7552" t="str">
            <v>山林语花园</v>
          </cell>
          <cell r="E7552" t="str">
            <v>3－1栋</v>
          </cell>
        </row>
        <row r="7552">
          <cell r="H7552" t="str">
            <v>1702</v>
          </cell>
        </row>
        <row r="7552">
          <cell r="O7552" t="str">
            <v>签约</v>
          </cell>
        </row>
        <row r="7553">
          <cell r="D7553" t="str">
            <v>山林语花园</v>
          </cell>
          <cell r="E7553" t="str">
            <v>3－1栋</v>
          </cell>
        </row>
        <row r="7553">
          <cell r="H7553" t="str">
            <v>1703</v>
          </cell>
        </row>
        <row r="7553">
          <cell r="O7553" t="str">
            <v>签约</v>
          </cell>
        </row>
        <row r="7554">
          <cell r="D7554" t="str">
            <v>山林语花园</v>
          </cell>
          <cell r="E7554" t="str">
            <v>3－1栋</v>
          </cell>
        </row>
        <row r="7554">
          <cell r="H7554" t="str">
            <v>1704</v>
          </cell>
        </row>
        <row r="7554">
          <cell r="O7554" t="str">
            <v>签约</v>
          </cell>
        </row>
        <row r="7555">
          <cell r="D7555" t="str">
            <v>山林语花园</v>
          </cell>
          <cell r="E7555" t="str">
            <v>3－1栋</v>
          </cell>
        </row>
        <row r="7555">
          <cell r="H7555" t="str">
            <v>1705</v>
          </cell>
        </row>
        <row r="7555">
          <cell r="O7555" t="str">
            <v>签约</v>
          </cell>
        </row>
        <row r="7556">
          <cell r="D7556" t="str">
            <v>山林语花园</v>
          </cell>
          <cell r="E7556" t="str">
            <v>3－1栋</v>
          </cell>
        </row>
        <row r="7556">
          <cell r="H7556" t="str">
            <v>1706</v>
          </cell>
        </row>
        <row r="7556">
          <cell r="O7556" t="str">
            <v>签约</v>
          </cell>
        </row>
        <row r="7557">
          <cell r="D7557" t="str">
            <v>山林语花园</v>
          </cell>
          <cell r="E7557" t="str">
            <v>3－1栋</v>
          </cell>
        </row>
        <row r="7557">
          <cell r="H7557" t="str">
            <v>1707</v>
          </cell>
        </row>
        <row r="7557">
          <cell r="O7557" t="str">
            <v>签约</v>
          </cell>
        </row>
        <row r="7558">
          <cell r="D7558" t="str">
            <v>山林语花园</v>
          </cell>
          <cell r="E7558" t="str">
            <v>3－1栋</v>
          </cell>
        </row>
        <row r="7558">
          <cell r="H7558" t="str">
            <v>1708</v>
          </cell>
        </row>
        <row r="7558">
          <cell r="O7558" t="str">
            <v>签约</v>
          </cell>
        </row>
        <row r="7559">
          <cell r="D7559" t="str">
            <v>山林语花园</v>
          </cell>
          <cell r="E7559" t="str">
            <v>3－1栋</v>
          </cell>
        </row>
        <row r="7559">
          <cell r="H7559" t="str">
            <v>1709</v>
          </cell>
        </row>
        <row r="7559">
          <cell r="O7559" t="str">
            <v>签约</v>
          </cell>
        </row>
        <row r="7560">
          <cell r="D7560" t="str">
            <v>山林语花园</v>
          </cell>
          <cell r="E7560" t="str">
            <v>3－1栋</v>
          </cell>
        </row>
        <row r="7560">
          <cell r="H7560" t="str">
            <v>1710</v>
          </cell>
        </row>
        <row r="7560">
          <cell r="O7560" t="str">
            <v>签约</v>
          </cell>
        </row>
        <row r="7561">
          <cell r="D7561" t="str">
            <v>山林语花园</v>
          </cell>
          <cell r="E7561" t="str">
            <v>3－1栋</v>
          </cell>
        </row>
        <row r="7561">
          <cell r="H7561" t="str">
            <v>1711</v>
          </cell>
        </row>
        <row r="7561">
          <cell r="O7561" t="str">
            <v>签约</v>
          </cell>
        </row>
        <row r="7562">
          <cell r="D7562" t="str">
            <v>山林语花园</v>
          </cell>
          <cell r="E7562" t="str">
            <v>3－1栋</v>
          </cell>
        </row>
        <row r="7562">
          <cell r="H7562" t="str">
            <v>1801</v>
          </cell>
        </row>
        <row r="7562">
          <cell r="O7562" t="str">
            <v>签约</v>
          </cell>
        </row>
        <row r="7563">
          <cell r="D7563" t="str">
            <v>山林语花园</v>
          </cell>
          <cell r="E7563" t="str">
            <v>3－1栋</v>
          </cell>
        </row>
        <row r="7563">
          <cell r="H7563" t="str">
            <v>1802</v>
          </cell>
        </row>
        <row r="7563">
          <cell r="O7563" t="str">
            <v>签约</v>
          </cell>
        </row>
        <row r="7564">
          <cell r="D7564" t="str">
            <v>山林语花园</v>
          </cell>
          <cell r="E7564" t="str">
            <v>3－1栋</v>
          </cell>
        </row>
        <row r="7564">
          <cell r="H7564" t="str">
            <v>1803</v>
          </cell>
        </row>
        <row r="7564">
          <cell r="O7564" t="str">
            <v>签约</v>
          </cell>
        </row>
        <row r="7565">
          <cell r="D7565" t="str">
            <v>山林语花园</v>
          </cell>
          <cell r="E7565" t="str">
            <v>3－1栋</v>
          </cell>
        </row>
        <row r="7565">
          <cell r="H7565" t="str">
            <v>1804</v>
          </cell>
        </row>
        <row r="7565">
          <cell r="O7565" t="str">
            <v>签约</v>
          </cell>
        </row>
        <row r="7566">
          <cell r="D7566" t="str">
            <v>山林语花园</v>
          </cell>
          <cell r="E7566" t="str">
            <v>3－1栋</v>
          </cell>
        </row>
        <row r="7566">
          <cell r="H7566" t="str">
            <v>1805</v>
          </cell>
        </row>
        <row r="7566">
          <cell r="O7566" t="str">
            <v>签约</v>
          </cell>
        </row>
        <row r="7567">
          <cell r="D7567" t="str">
            <v>山林语花园</v>
          </cell>
          <cell r="E7567" t="str">
            <v>3－1栋</v>
          </cell>
        </row>
        <row r="7567">
          <cell r="H7567" t="str">
            <v>1806</v>
          </cell>
        </row>
        <row r="7567">
          <cell r="O7567" t="str">
            <v>签约</v>
          </cell>
        </row>
        <row r="7568">
          <cell r="D7568" t="str">
            <v>山林语花园</v>
          </cell>
          <cell r="E7568" t="str">
            <v>3－1栋</v>
          </cell>
        </row>
        <row r="7568">
          <cell r="H7568" t="str">
            <v>1807</v>
          </cell>
        </row>
        <row r="7568">
          <cell r="O7568" t="str">
            <v>签约</v>
          </cell>
        </row>
        <row r="7569">
          <cell r="D7569" t="str">
            <v>山林语花园</v>
          </cell>
          <cell r="E7569" t="str">
            <v>3－1栋</v>
          </cell>
        </row>
        <row r="7569">
          <cell r="H7569" t="str">
            <v>1808</v>
          </cell>
        </row>
        <row r="7569">
          <cell r="O7569" t="str">
            <v>签约</v>
          </cell>
        </row>
        <row r="7570">
          <cell r="D7570" t="str">
            <v>山林语花园</v>
          </cell>
          <cell r="E7570" t="str">
            <v>3－1栋</v>
          </cell>
        </row>
        <row r="7570">
          <cell r="H7570" t="str">
            <v>1809</v>
          </cell>
        </row>
        <row r="7570">
          <cell r="O7570" t="str">
            <v>签约</v>
          </cell>
        </row>
        <row r="7571">
          <cell r="D7571" t="str">
            <v>山林语花园</v>
          </cell>
          <cell r="E7571" t="str">
            <v>3－1栋</v>
          </cell>
        </row>
        <row r="7571">
          <cell r="H7571" t="str">
            <v>1810</v>
          </cell>
        </row>
        <row r="7571">
          <cell r="O7571" t="str">
            <v>签约</v>
          </cell>
        </row>
        <row r="7572">
          <cell r="D7572" t="str">
            <v>山林语花园</v>
          </cell>
          <cell r="E7572" t="str">
            <v>3－1栋</v>
          </cell>
        </row>
        <row r="7572">
          <cell r="H7572" t="str">
            <v>1811</v>
          </cell>
        </row>
        <row r="7572">
          <cell r="O7572" t="str">
            <v>签约</v>
          </cell>
        </row>
        <row r="7573">
          <cell r="D7573" t="str">
            <v>山林语花园</v>
          </cell>
          <cell r="E7573" t="str">
            <v>3－1栋</v>
          </cell>
        </row>
        <row r="7573">
          <cell r="H7573" t="str">
            <v>1901</v>
          </cell>
        </row>
        <row r="7573">
          <cell r="O7573" t="str">
            <v>签约</v>
          </cell>
        </row>
        <row r="7574">
          <cell r="D7574" t="str">
            <v>山林语花园</v>
          </cell>
          <cell r="E7574" t="str">
            <v>3－1栋</v>
          </cell>
        </row>
        <row r="7574">
          <cell r="H7574" t="str">
            <v>1902</v>
          </cell>
        </row>
        <row r="7574">
          <cell r="O7574" t="str">
            <v>签约</v>
          </cell>
        </row>
        <row r="7575">
          <cell r="D7575" t="str">
            <v>山林语花园</v>
          </cell>
          <cell r="E7575" t="str">
            <v>3－1栋</v>
          </cell>
        </row>
        <row r="7575">
          <cell r="H7575" t="str">
            <v>1903</v>
          </cell>
        </row>
        <row r="7575">
          <cell r="O7575" t="str">
            <v>签约</v>
          </cell>
        </row>
        <row r="7576">
          <cell r="D7576" t="str">
            <v>山林语花园</v>
          </cell>
          <cell r="E7576" t="str">
            <v>3－1栋</v>
          </cell>
        </row>
        <row r="7576">
          <cell r="H7576" t="str">
            <v>1905</v>
          </cell>
        </row>
        <row r="7576">
          <cell r="O7576" t="str">
            <v>签约</v>
          </cell>
        </row>
        <row r="7577">
          <cell r="D7577" t="str">
            <v>山林语花园</v>
          </cell>
          <cell r="E7577" t="str">
            <v>3－1栋</v>
          </cell>
        </row>
        <row r="7577">
          <cell r="H7577" t="str">
            <v>1906</v>
          </cell>
        </row>
        <row r="7577">
          <cell r="O7577" t="str">
            <v>签约</v>
          </cell>
        </row>
        <row r="7578">
          <cell r="D7578" t="str">
            <v>山林语花园</v>
          </cell>
          <cell r="E7578" t="str">
            <v>3－1栋</v>
          </cell>
        </row>
        <row r="7578">
          <cell r="H7578" t="str">
            <v>1908</v>
          </cell>
        </row>
        <row r="7578">
          <cell r="O7578" t="str">
            <v>签约</v>
          </cell>
        </row>
        <row r="7579">
          <cell r="D7579" t="str">
            <v>山林语花园</v>
          </cell>
          <cell r="E7579" t="str">
            <v>3－1栋</v>
          </cell>
        </row>
        <row r="7579">
          <cell r="H7579" t="str">
            <v>1909</v>
          </cell>
        </row>
        <row r="7579">
          <cell r="O7579" t="str">
            <v>签约</v>
          </cell>
        </row>
        <row r="7580">
          <cell r="D7580" t="str">
            <v>山林语花园</v>
          </cell>
          <cell r="E7580" t="str">
            <v>3－1栋</v>
          </cell>
        </row>
        <row r="7580">
          <cell r="H7580" t="str">
            <v>1910</v>
          </cell>
        </row>
        <row r="7580">
          <cell r="O7580" t="str">
            <v>签约</v>
          </cell>
        </row>
        <row r="7581">
          <cell r="D7581" t="str">
            <v>山林语花园</v>
          </cell>
          <cell r="E7581" t="str">
            <v>3－1栋</v>
          </cell>
        </row>
        <row r="7581">
          <cell r="H7581" t="str">
            <v>201</v>
          </cell>
        </row>
        <row r="7581">
          <cell r="O7581" t="str">
            <v>签约</v>
          </cell>
        </row>
        <row r="7582">
          <cell r="D7582" t="str">
            <v>山林语花园</v>
          </cell>
          <cell r="E7582" t="str">
            <v>3－1栋</v>
          </cell>
        </row>
        <row r="7582">
          <cell r="H7582" t="str">
            <v>204</v>
          </cell>
        </row>
        <row r="7582">
          <cell r="O7582" t="str">
            <v>签约</v>
          </cell>
        </row>
        <row r="7583">
          <cell r="D7583" t="str">
            <v>山林语花园</v>
          </cell>
          <cell r="E7583" t="str">
            <v>3－1栋</v>
          </cell>
        </row>
        <row r="7583">
          <cell r="H7583" t="str">
            <v>205</v>
          </cell>
        </row>
        <row r="7583">
          <cell r="O7583" t="str">
            <v>签约</v>
          </cell>
        </row>
        <row r="7584">
          <cell r="D7584" t="str">
            <v>山林语花园</v>
          </cell>
          <cell r="E7584" t="str">
            <v>3－1栋</v>
          </cell>
        </row>
        <row r="7584">
          <cell r="H7584" t="str">
            <v>206</v>
          </cell>
        </row>
        <row r="7584">
          <cell r="O7584" t="str">
            <v>签约</v>
          </cell>
        </row>
        <row r="7585">
          <cell r="D7585" t="str">
            <v>山林语花园</v>
          </cell>
          <cell r="E7585" t="str">
            <v>3－1栋</v>
          </cell>
        </row>
        <row r="7585">
          <cell r="H7585" t="str">
            <v>207</v>
          </cell>
        </row>
        <row r="7585">
          <cell r="O7585" t="str">
            <v>签约</v>
          </cell>
        </row>
        <row r="7586">
          <cell r="D7586" t="str">
            <v>山林语花园</v>
          </cell>
          <cell r="E7586" t="str">
            <v>3－1栋</v>
          </cell>
        </row>
        <row r="7586">
          <cell r="H7586" t="str">
            <v>208</v>
          </cell>
        </row>
        <row r="7586">
          <cell r="O7586" t="str">
            <v>签约</v>
          </cell>
        </row>
        <row r="7587">
          <cell r="D7587" t="str">
            <v>山林语花园</v>
          </cell>
          <cell r="E7587" t="str">
            <v>3－1栋</v>
          </cell>
        </row>
        <row r="7587">
          <cell r="H7587" t="str">
            <v>209</v>
          </cell>
        </row>
        <row r="7587">
          <cell r="O7587" t="str">
            <v>签约</v>
          </cell>
        </row>
        <row r="7588">
          <cell r="D7588" t="str">
            <v>山林语花园</v>
          </cell>
          <cell r="E7588" t="str">
            <v>3－1栋</v>
          </cell>
        </row>
        <row r="7588">
          <cell r="H7588" t="str">
            <v>210</v>
          </cell>
        </row>
        <row r="7588">
          <cell r="O7588" t="str">
            <v>签约</v>
          </cell>
        </row>
        <row r="7589">
          <cell r="D7589" t="str">
            <v>山林语花园</v>
          </cell>
          <cell r="E7589" t="str">
            <v>3－1栋</v>
          </cell>
        </row>
        <row r="7589">
          <cell r="H7589" t="str">
            <v>211</v>
          </cell>
        </row>
        <row r="7589">
          <cell r="O7589" t="str">
            <v>签约</v>
          </cell>
        </row>
        <row r="7590">
          <cell r="D7590" t="str">
            <v>山林语花园</v>
          </cell>
          <cell r="E7590" t="str">
            <v>3－1栋</v>
          </cell>
        </row>
        <row r="7590">
          <cell r="H7590" t="str">
            <v>301</v>
          </cell>
        </row>
        <row r="7590">
          <cell r="O7590" t="str">
            <v>签约</v>
          </cell>
        </row>
        <row r="7591">
          <cell r="D7591" t="str">
            <v>山林语花园</v>
          </cell>
          <cell r="E7591" t="str">
            <v>3－1栋</v>
          </cell>
        </row>
        <row r="7591">
          <cell r="H7591" t="str">
            <v>302</v>
          </cell>
        </row>
        <row r="7591">
          <cell r="O7591" t="str">
            <v>签约</v>
          </cell>
        </row>
        <row r="7592">
          <cell r="D7592" t="str">
            <v>山林语花园</v>
          </cell>
          <cell r="E7592" t="str">
            <v>3－1栋</v>
          </cell>
        </row>
        <row r="7592">
          <cell r="H7592" t="str">
            <v>303</v>
          </cell>
        </row>
        <row r="7592">
          <cell r="O7592" t="str">
            <v>签约</v>
          </cell>
        </row>
        <row r="7593">
          <cell r="D7593" t="str">
            <v>山林语花园</v>
          </cell>
          <cell r="E7593" t="str">
            <v>3－1栋</v>
          </cell>
        </row>
        <row r="7593">
          <cell r="H7593" t="str">
            <v>304</v>
          </cell>
        </row>
        <row r="7593">
          <cell r="O7593" t="str">
            <v>签约</v>
          </cell>
        </row>
        <row r="7594">
          <cell r="D7594" t="str">
            <v>山林语花园</v>
          </cell>
          <cell r="E7594" t="str">
            <v>3－1栋</v>
          </cell>
        </row>
        <row r="7594">
          <cell r="H7594" t="str">
            <v>305</v>
          </cell>
        </row>
        <row r="7594">
          <cell r="O7594" t="str">
            <v>签约</v>
          </cell>
        </row>
        <row r="7595">
          <cell r="D7595" t="str">
            <v>山林语花园</v>
          </cell>
          <cell r="E7595" t="str">
            <v>3－1栋</v>
          </cell>
        </row>
        <row r="7595">
          <cell r="H7595" t="str">
            <v>306</v>
          </cell>
        </row>
        <row r="7595">
          <cell r="O7595" t="str">
            <v>签约</v>
          </cell>
        </row>
        <row r="7596">
          <cell r="D7596" t="str">
            <v>山林语花园</v>
          </cell>
          <cell r="E7596" t="str">
            <v>3－1栋</v>
          </cell>
        </row>
        <row r="7596">
          <cell r="H7596" t="str">
            <v>307</v>
          </cell>
        </row>
        <row r="7596">
          <cell r="O7596" t="str">
            <v>签约</v>
          </cell>
        </row>
        <row r="7597">
          <cell r="D7597" t="str">
            <v>山林语花园</v>
          </cell>
          <cell r="E7597" t="str">
            <v>3－1栋</v>
          </cell>
        </row>
        <row r="7597">
          <cell r="H7597" t="str">
            <v>308</v>
          </cell>
        </row>
        <row r="7597">
          <cell r="O7597" t="str">
            <v>签约</v>
          </cell>
        </row>
        <row r="7598">
          <cell r="D7598" t="str">
            <v>山林语花园</v>
          </cell>
          <cell r="E7598" t="str">
            <v>3－1栋</v>
          </cell>
        </row>
        <row r="7598">
          <cell r="H7598" t="str">
            <v>309</v>
          </cell>
        </row>
        <row r="7598">
          <cell r="O7598" t="str">
            <v>签约</v>
          </cell>
        </row>
        <row r="7599">
          <cell r="D7599" t="str">
            <v>山林语花园</v>
          </cell>
          <cell r="E7599" t="str">
            <v>3－1栋</v>
          </cell>
        </row>
        <row r="7599">
          <cell r="H7599" t="str">
            <v>310</v>
          </cell>
        </row>
        <row r="7599">
          <cell r="O7599" t="str">
            <v>签约</v>
          </cell>
        </row>
        <row r="7600">
          <cell r="D7600" t="str">
            <v>山林语花园</v>
          </cell>
          <cell r="E7600" t="str">
            <v>3－1栋</v>
          </cell>
        </row>
        <row r="7600">
          <cell r="H7600" t="str">
            <v>311</v>
          </cell>
        </row>
        <row r="7600">
          <cell r="O7600" t="str">
            <v>签约</v>
          </cell>
        </row>
        <row r="7601">
          <cell r="D7601" t="str">
            <v>山林语花园</v>
          </cell>
          <cell r="E7601" t="str">
            <v>3－1栋</v>
          </cell>
        </row>
        <row r="7601">
          <cell r="H7601" t="str">
            <v>401</v>
          </cell>
        </row>
        <row r="7601">
          <cell r="O7601" t="str">
            <v>签约</v>
          </cell>
        </row>
        <row r="7602">
          <cell r="D7602" t="str">
            <v>山林语花园</v>
          </cell>
          <cell r="E7602" t="str">
            <v>3－1栋</v>
          </cell>
        </row>
        <row r="7602">
          <cell r="H7602" t="str">
            <v>402</v>
          </cell>
        </row>
        <row r="7602">
          <cell r="O7602" t="str">
            <v>签约</v>
          </cell>
        </row>
        <row r="7603">
          <cell r="D7603" t="str">
            <v>山林语花园</v>
          </cell>
          <cell r="E7603" t="str">
            <v>3－1栋</v>
          </cell>
        </row>
        <row r="7603">
          <cell r="H7603" t="str">
            <v>403</v>
          </cell>
        </row>
        <row r="7603">
          <cell r="O7603" t="str">
            <v>签约</v>
          </cell>
        </row>
        <row r="7604">
          <cell r="D7604" t="str">
            <v>山林语花园</v>
          </cell>
          <cell r="E7604" t="str">
            <v>3－1栋</v>
          </cell>
        </row>
        <row r="7604">
          <cell r="H7604" t="str">
            <v>404</v>
          </cell>
        </row>
        <row r="7604">
          <cell r="O7604" t="str">
            <v>签约</v>
          </cell>
        </row>
        <row r="7605">
          <cell r="D7605" t="str">
            <v>山林语花园</v>
          </cell>
          <cell r="E7605" t="str">
            <v>3－1栋</v>
          </cell>
        </row>
        <row r="7605">
          <cell r="H7605" t="str">
            <v>405</v>
          </cell>
        </row>
        <row r="7605">
          <cell r="O7605" t="str">
            <v>签约</v>
          </cell>
        </row>
        <row r="7606">
          <cell r="D7606" t="str">
            <v>山林语花园</v>
          </cell>
          <cell r="E7606" t="str">
            <v>3－1栋</v>
          </cell>
        </row>
        <row r="7606">
          <cell r="H7606" t="str">
            <v>406</v>
          </cell>
        </row>
        <row r="7606">
          <cell r="O7606" t="str">
            <v>签约</v>
          </cell>
        </row>
        <row r="7607">
          <cell r="D7607" t="str">
            <v>山林语花园</v>
          </cell>
          <cell r="E7607" t="str">
            <v>3－1栋</v>
          </cell>
        </row>
        <row r="7607">
          <cell r="H7607" t="str">
            <v>407</v>
          </cell>
        </row>
        <row r="7607">
          <cell r="O7607" t="str">
            <v>签约</v>
          </cell>
        </row>
        <row r="7608">
          <cell r="D7608" t="str">
            <v>山林语花园</v>
          </cell>
          <cell r="E7608" t="str">
            <v>3－1栋</v>
          </cell>
        </row>
        <row r="7608">
          <cell r="H7608" t="str">
            <v>408</v>
          </cell>
        </row>
        <row r="7608">
          <cell r="O7608" t="str">
            <v>签约</v>
          </cell>
        </row>
        <row r="7609">
          <cell r="D7609" t="str">
            <v>山林语花园</v>
          </cell>
          <cell r="E7609" t="str">
            <v>3－1栋</v>
          </cell>
        </row>
        <row r="7609">
          <cell r="H7609" t="str">
            <v>409</v>
          </cell>
        </row>
        <row r="7609">
          <cell r="O7609" t="str">
            <v>签约</v>
          </cell>
        </row>
        <row r="7610">
          <cell r="D7610" t="str">
            <v>山林语花园</v>
          </cell>
          <cell r="E7610" t="str">
            <v>3－1栋</v>
          </cell>
        </row>
        <row r="7610">
          <cell r="H7610" t="str">
            <v>410</v>
          </cell>
        </row>
        <row r="7610">
          <cell r="O7610" t="str">
            <v>签约</v>
          </cell>
        </row>
        <row r="7611">
          <cell r="D7611" t="str">
            <v>山林语花园</v>
          </cell>
          <cell r="E7611" t="str">
            <v>3－1栋</v>
          </cell>
        </row>
        <row r="7611">
          <cell r="H7611" t="str">
            <v>411</v>
          </cell>
        </row>
        <row r="7611">
          <cell r="O7611" t="str">
            <v>签约</v>
          </cell>
        </row>
        <row r="7612">
          <cell r="D7612" t="str">
            <v>山林语花园</v>
          </cell>
          <cell r="E7612" t="str">
            <v>3－1栋</v>
          </cell>
        </row>
        <row r="7612">
          <cell r="H7612" t="str">
            <v>501</v>
          </cell>
        </row>
        <row r="7612">
          <cell r="O7612" t="str">
            <v>签约</v>
          </cell>
        </row>
        <row r="7613">
          <cell r="D7613" t="str">
            <v>山林语花园</v>
          </cell>
          <cell r="E7613" t="str">
            <v>3－1栋</v>
          </cell>
        </row>
        <row r="7613">
          <cell r="H7613" t="str">
            <v>502</v>
          </cell>
        </row>
        <row r="7613">
          <cell r="O7613" t="str">
            <v>签约</v>
          </cell>
        </row>
        <row r="7614">
          <cell r="D7614" t="str">
            <v>山林语花园</v>
          </cell>
          <cell r="E7614" t="str">
            <v>3－1栋</v>
          </cell>
        </row>
        <row r="7614">
          <cell r="H7614" t="str">
            <v>503</v>
          </cell>
        </row>
        <row r="7614">
          <cell r="O7614" t="str">
            <v>签约</v>
          </cell>
        </row>
        <row r="7615">
          <cell r="D7615" t="str">
            <v>山林语花园</v>
          </cell>
          <cell r="E7615" t="str">
            <v>3－1栋</v>
          </cell>
        </row>
        <row r="7615">
          <cell r="H7615" t="str">
            <v>504</v>
          </cell>
        </row>
        <row r="7615">
          <cell r="O7615" t="str">
            <v>签约</v>
          </cell>
        </row>
        <row r="7616">
          <cell r="D7616" t="str">
            <v>山林语花园</v>
          </cell>
          <cell r="E7616" t="str">
            <v>3－1栋</v>
          </cell>
        </row>
        <row r="7616">
          <cell r="H7616" t="str">
            <v>505</v>
          </cell>
        </row>
        <row r="7616">
          <cell r="O7616" t="str">
            <v>签约</v>
          </cell>
        </row>
        <row r="7617">
          <cell r="D7617" t="str">
            <v>山林语花园</v>
          </cell>
          <cell r="E7617" t="str">
            <v>3－1栋</v>
          </cell>
        </row>
        <row r="7617">
          <cell r="H7617" t="str">
            <v>506</v>
          </cell>
        </row>
        <row r="7617">
          <cell r="O7617" t="str">
            <v>签约</v>
          </cell>
        </row>
        <row r="7618">
          <cell r="D7618" t="str">
            <v>山林语花园</v>
          </cell>
          <cell r="E7618" t="str">
            <v>3－1栋</v>
          </cell>
        </row>
        <row r="7618">
          <cell r="H7618" t="str">
            <v>507</v>
          </cell>
        </row>
        <row r="7618">
          <cell r="O7618" t="str">
            <v>签约</v>
          </cell>
        </row>
        <row r="7619">
          <cell r="D7619" t="str">
            <v>山林语花园</v>
          </cell>
          <cell r="E7619" t="str">
            <v>3－1栋</v>
          </cell>
        </row>
        <row r="7619">
          <cell r="H7619" t="str">
            <v>508</v>
          </cell>
        </row>
        <row r="7619">
          <cell r="O7619" t="str">
            <v>签约</v>
          </cell>
        </row>
        <row r="7620">
          <cell r="D7620" t="str">
            <v>山林语花园</v>
          </cell>
          <cell r="E7620" t="str">
            <v>3－1栋</v>
          </cell>
        </row>
        <row r="7620">
          <cell r="H7620" t="str">
            <v>509</v>
          </cell>
        </row>
        <row r="7620">
          <cell r="O7620" t="str">
            <v>签约</v>
          </cell>
        </row>
        <row r="7621">
          <cell r="D7621" t="str">
            <v>山林语花园</v>
          </cell>
          <cell r="E7621" t="str">
            <v>3－1栋</v>
          </cell>
        </row>
        <row r="7621">
          <cell r="H7621" t="str">
            <v>510</v>
          </cell>
        </row>
        <row r="7621">
          <cell r="O7621" t="str">
            <v>签约</v>
          </cell>
        </row>
        <row r="7622">
          <cell r="D7622" t="str">
            <v>山林语花园</v>
          </cell>
          <cell r="E7622" t="str">
            <v>3－1栋</v>
          </cell>
        </row>
        <row r="7622">
          <cell r="H7622" t="str">
            <v>511</v>
          </cell>
        </row>
        <row r="7622">
          <cell r="O7622" t="str">
            <v>签约</v>
          </cell>
        </row>
        <row r="7623">
          <cell r="D7623" t="str">
            <v>山林语花园</v>
          </cell>
          <cell r="E7623" t="str">
            <v>3－1栋</v>
          </cell>
        </row>
        <row r="7623">
          <cell r="H7623" t="str">
            <v>601</v>
          </cell>
        </row>
        <row r="7623">
          <cell r="O7623" t="str">
            <v>签约</v>
          </cell>
        </row>
        <row r="7624">
          <cell r="D7624" t="str">
            <v>山林语花园</v>
          </cell>
          <cell r="E7624" t="str">
            <v>3－1栋</v>
          </cell>
        </row>
        <row r="7624">
          <cell r="H7624" t="str">
            <v>602</v>
          </cell>
        </row>
        <row r="7624">
          <cell r="O7624" t="str">
            <v>签约</v>
          </cell>
        </row>
        <row r="7625">
          <cell r="D7625" t="str">
            <v>山林语花园</v>
          </cell>
          <cell r="E7625" t="str">
            <v>3－1栋</v>
          </cell>
        </row>
        <row r="7625">
          <cell r="H7625" t="str">
            <v>603</v>
          </cell>
        </row>
        <row r="7625">
          <cell r="O7625" t="str">
            <v>签约</v>
          </cell>
        </row>
        <row r="7626">
          <cell r="D7626" t="str">
            <v>山林语花园</v>
          </cell>
          <cell r="E7626" t="str">
            <v>3－1栋</v>
          </cell>
        </row>
        <row r="7626">
          <cell r="H7626" t="str">
            <v>604</v>
          </cell>
        </row>
        <row r="7626">
          <cell r="O7626" t="str">
            <v>签约</v>
          </cell>
        </row>
        <row r="7627">
          <cell r="D7627" t="str">
            <v>山林语花园</v>
          </cell>
          <cell r="E7627" t="str">
            <v>3－1栋</v>
          </cell>
        </row>
        <row r="7627">
          <cell r="H7627" t="str">
            <v>605</v>
          </cell>
        </row>
        <row r="7627">
          <cell r="O7627" t="str">
            <v>签约</v>
          </cell>
        </row>
        <row r="7628">
          <cell r="D7628" t="str">
            <v>山林语花园</v>
          </cell>
          <cell r="E7628" t="str">
            <v>3－1栋</v>
          </cell>
        </row>
        <row r="7628">
          <cell r="H7628" t="str">
            <v>606</v>
          </cell>
        </row>
        <row r="7628">
          <cell r="O7628" t="str">
            <v>签约</v>
          </cell>
        </row>
        <row r="7629">
          <cell r="D7629" t="str">
            <v>山林语花园</v>
          </cell>
          <cell r="E7629" t="str">
            <v>3－1栋</v>
          </cell>
        </row>
        <row r="7629">
          <cell r="H7629" t="str">
            <v>607</v>
          </cell>
        </row>
        <row r="7629">
          <cell r="O7629" t="str">
            <v>签约</v>
          </cell>
        </row>
        <row r="7630">
          <cell r="D7630" t="str">
            <v>山林语花园</v>
          </cell>
          <cell r="E7630" t="str">
            <v>3－1栋</v>
          </cell>
        </row>
        <row r="7630">
          <cell r="H7630" t="str">
            <v>608</v>
          </cell>
        </row>
        <row r="7630">
          <cell r="O7630" t="str">
            <v>签约</v>
          </cell>
        </row>
        <row r="7631">
          <cell r="D7631" t="str">
            <v>山林语花园</v>
          </cell>
          <cell r="E7631" t="str">
            <v>3－1栋</v>
          </cell>
        </row>
        <row r="7631">
          <cell r="H7631" t="str">
            <v>609</v>
          </cell>
        </row>
        <row r="7631">
          <cell r="O7631" t="str">
            <v>签约</v>
          </cell>
        </row>
        <row r="7632">
          <cell r="D7632" t="str">
            <v>山林语花园</v>
          </cell>
          <cell r="E7632" t="str">
            <v>3－1栋</v>
          </cell>
        </row>
        <row r="7632">
          <cell r="H7632" t="str">
            <v>610</v>
          </cell>
        </row>
        <row r="7632">
          <cell r="O7632" t="str">
            <v>签约</v>
          </cell>
        </row>
        <row r="7633">
          <cell r="D7633" t="str">
            <v>山林语花园</v>
          </cell>
          <cell r="E7633" t="str">
            <v>3－1栋</v>
          </cell>
        </row>
        <row r="7633">
          <cell r="H7633" t="str">
            <v>611</v>
          </cell>
        </row>
        <row r="7633">
          <cell r="O7633" t="str">
            <v>签约</v>
          </cell>
        </row>
        <row r="7634">
          <cell r="D7634" t="str">
            <v>山林语花园</v>
          </cell>
          <cell r="E7634" t="str">
            <v>3－1栋</v>
          </cell>
        </row>
        <row r="7634">
          <cell r="H7634" t="str">
            <v>701</v>
          </cell>
        </row>
        <row r="7634">
          <cell r="O7634" t="str">
            <v>签约</v>
          </cell>
        </row>
        <row r="7635">
          <cell r="D7635" t="str">
            <v>山林语花园</v>
          </cell>
          <cell r="E7635" t="str">
            <v>3－1栋</v>
          </cell>
        </row>
        <row r="7635">
          <cell r="H7635" t="str">
            <v>702</v>
          </cell>
        </row>
        <row r="7635">
          <cell r="O7635" t="str">
            <v>签约</v>
          </cell>
        </row>
        <row r="7636">
          <cell r="D7636" t="str">
            <v>山林语花园</v>
          </cell>
          <cell r="E7636" t="str">
            <v>3－1栋</v>
          </cell>
        </row>
        <row r="7636">
          <cell r="H7636" t="str">
            <v>703</v>
          </cell>
        </row>
        <row r="7636">
          <cell r="O7636" t="str">
            <v>签约</v>
          </cell>
        </row>
        <row r="7637">
          <cell r="D7637" t="str">
            <v>山林语花园</v>
          </cell>
          <cell r="E7637" t="str">
            <v>3－1栋</v>
          </cell>
        </row>
        <row r="7637">
          <cell r="H7637" t="str">
            <v>704</v>
          </cell>
        </row>
        <row r="7637">
          <cell r="O7637" t="str">
            <v>签约</v>
          </cell>
        </row>
        <row r="7638">
          <cell r="D7638" t="str">
            <v>山林语花园</v>
          </cell>
          <cell r="E7638" t="str">
            <v>3－1栋</v>
          </cell>
        </row>
        <row r="7638">
          <cell r="H7638" t="str">
            <v>705</v>
          </cell>
        </row>
        <row r="7638">
          <cell r="O7638" t="str">
            <v>签约</v>
          </cell>
        </row>
        <row r="7639">
          <cell r="D7639" t="str">
            <v>山林语花园</v>
          </cell>
          <cell r="E7639" t="str">
            <v>3－1栋</v>
          </cell>
        </row>
        <row r="7639">
          <cell r="H7639" t="str">
            <v>706</v>
          </cell>
        </row>
        <row r="7639">
          <cell r="O7639" t="str">
            <v>签约</v>
          </cell>
        </row>
        <row r="7640">
          <cell r="D7640" t="str">
            <v>山林语花园</v>
          </cell>
          <cell r="E7640" t="str">
            <v>3－1栋</v>
          </cell>
        </row>
        <row r="7640">
          <cell r="H7640" t="str">
            <v>707</v>
          </cell>
        </row>
        <row r="7640">
          <cell r="O7640" t="str">
            <v>签约</v>
          </cell>
        </row>
        <row r="7641">
          <cell r="D7641" t="str">
            <v>山林语花园</v>
          </cell>
          <cell r="E7641" t="str">
            <v>3－1栋</v>
          </cell>
        </row>
        <row r="7641">
          <cell r="H7641" t="str">
            <v>708</v>
          </cell>
        </row>
        <row r="7641">
          <cell r="O7641" t="str">
            <v>签约</v>
          </cell>
        </row>
        <row r="7642">
          <cell r="D7642" t="str">
            <v>山林语花园</v>
          </cell>
          <cell r="E7642" t="str">
            <v>3－1栋</v>
          </cell>
        </row>
        <row r="7642">
          <cell r="H7642" t="str">
            <v>709</v>
          </cell>
        </row>
        <row r="7642">
          <cell r="O7642" t="str">
            <v>签约</v>
          </cell>
        </row>
        <row r="7643">
          <cell r="D7643" t="str">
            <v>山林语花园</v>
          </cell>
          <cell r="E7643" t="str">
            <v>3－1栋</v>
          </cell>
        </row>
        <row r="7643">
          <cell r="H7643" t="str">
            <v>710</v>
          </cell>
        </row>
        <row r="7643">
          <cell r="O7643" t="str">
            <v>签约</v>
          </cell>
        </row>
        <row r="7644">
          <cell r="D7644" t="str">
            <v>山林语花园</v>
          </cell>
          <cell r="E7644" t="str">
            <v>3－1栋</v>
          </cell>
        </row>
        <row r="7644">
          <cell r="H7644" t="str">
            <v>711</v>
          </cell>
        </row>
        <row r="7644">
          <cell r="O7644" t="str">
            <v>签约</v>
          </cell>
        </row>
        <row r="7645">
          <cell r="D7645" t="str">
            <v>山林语花园</v>
          </cell>
          <cell r="E7645" t="str">
            <v>3－1栋</v>
          </cell>
        </row>
        <row r="7645">
          <cell r="H7645" t="str">
            <v>801</v>
          </cell>
        </row>
        <row r="7645">
          <cell r="O7645" t="str">
            <v>签约</v>
          </cell>
        </row>
        <row r="7646">
          <cell r="D7646" t="str">
            <v>山林语花园</v>
          </cell>
          <cell r="E7646" t="str">
            <v>3－1栋</v>
          </cell>
        </row>
        <row r="7646">
          <cell r="H7646" t="str">
            <v>802</v>
          </cell>
        </row>
        <row r="7646">
          <cell r="O7646" t="str">
            <v>签约</v>
          </cell>
        </row>
        <row r="7647">
          <cell r="D7647" t="str">
            <v>山林语花园</v>
          </cell>
          <cell r="E7647" t="str">
            <v>3－1栋</v>
          </cell>
        </row>
        <row r="7647">
          <cell r="H7647" t="str">
            <v>803</v>
          </cell>
        </row>
        <row r="7647">
          <cell r="O7647" t="str">
            <v>签约</v>
          </cell>
        </row>
        <row r="7648">
          <cell r="D7648" t="str">
            <v>山林语花园</v>
          </cell>
          <cell r="E7648" t="str">
            <v>3－1栋</v>
          </cell>
        </row>
        <row r="7648">
          <cell r="H7648" t="str">
            <v>804</v>
          </cell>
        </row>
        <row r="7648">
          <cell r="O7648" t="str">
            <v>签约</v>
          </cell>
        </row>
        <row r="7649">
          <cell r="D7649" t="str">
            <v>山林语花园</v>
          </cell>
          <cell r="E7649" t="str">
            <v>3－1栋</v>
          </cell>
        </row>
        <row r="7649">
          <cell r="H7649" t="str">
            <v>805</v>
          </cell>
        </row>
        <row r="7649">
          <cell r="O7649" t="str">
            <v>签约</v>
          </cell>
        </row>
        <row r="7650">
          <cell r="D7650" t="str">
            <v>山林语花园</v>
          </cell>
          <cell r="E7650" t="str">
            <v>3－1栋</v>
          </cell>
        </row>
        <row r="7650">
          <cell r="H7650" t="str">
            <v>806</v>
          </cell>
        </row>
        <row r="7650">
          <cell r="O7650" t="str">
            <v>签约</v>
          </cell>
        </row>
        <row r="7651">
          <cell r="D7651" t="str">
            <v>山林语花园</v>
          </cell>
          <cell r="E7651" t="str">
            <v>3－1栋</v>
          </cell>
        </row>
        <row r="7651">
          <cell r="H7651" t="str">
            <v>807</v>
          </cell>
        </row>
        <row r="7651">
          <cell r="O7651" t="str">
            <v>签约</v>
          </cell>
        </row>
        <row r="7652">
          <cell r="D7652" t="str">
            <v>山林语花园</v>
          </cell>
          <cell r="E7652" t="str">
            <v>3－1栋</v>
          </cell>
        </row>
        <row r="7652">
          <cell r="H7652" t="str">
            <v>808</v>
          </cell>
        </row>
        <row r="7652">
          <cell r="O7652" t="str">
            <v>签约</v>
          </cell>
        </row>
        <row r="7653">
          <cell r="D7653" t="str">
            <v>山林语花园</v>
          </cell>
          <cell r="E7653" t="str">
            <v>3－1栋</v>
          </cell>
        </row>
        <row r="7653">
          <cell r="H7653" t="str">
            <v>809</v>
          </cell>
        </row>
        <row r="7653">
          <cell r="O7653" t="str">
            <v>签约</v>
          </cell>
        </row>
        <row r="7654">
          <cell r="D7654" t="str">
            <v>山林语花园</v>
          </cell>
          <cell r="E7654" t="str">
            <v>3－1栋</v>
          </cell>
        </row>
        <row r="7654">
          <cell r="H7654" t="str">
            <v>810</v>
          </cell>
        </row>
        <row r="7654">
          <cell r="O7654" t="str">
            <v>签约</v>
          </cell>
        </row>
        <row r="7655">
          <cell r="D7655" t="str">
            <v>山林语花园</v>
          </cell>
          <cell r="E7655" t="str">
            <v>3－1栋</v>
          </cell>
        </row>
        <row r="7655">
          <cell r="H7655" t="str">
            <v>811</v>
          </cell>
        </row>
        <row r="7655">
          <cell r="O7655" t="str">
            <v>签约</v>
          </cell>
        </row>
        <row r="7656">
          <cell r="D7656" t="str">
            <v>山林语花园</v>
          </cell>
          <cell r="E7656" t="str">
            <v>3－1栋</v>
          </cell>
        </row>
        <row r="7656">
          <cell r="H7656" t="str">
            <v>901</v>
          </cell>
        </row>
        <row r="7656">
          <cell r="O7656" t="str">
            <v>签约</v>
          </cell>
        </row>
        <row r="7657">
          <cell r="D7657" t="str">
            <v>山林语花园</v>
          </cell>
          <cell r="E7657" t="str">
            <v>3－1栋</v>
          </cell>
        </row>
        <row r="7657">
          <cell r="H7657" t="str">
            <v>902</v>
          </cell>
        </row>
        <row r="7657">
          <cell r="O7657" t="str">
            <v>签约</v>
          </cell>
        </row>
        <row r="7658">
          <cell r="D7658" t="str">
            <v>山林语花园</v>
          </cell>
          <cell r="E7658" t="str">
            <v>3－1栋</v>
          </cell>
        </row>
        <row r="7658">
          <cell r="H7658" t="str">
            <v>903</v>
          </cell>
        </row>
        <row r="7658">
          <cell r="O7658" t="str">
            <v>签约</v>
          </cell>
        </row>
        <row r="7659">
          <cell r="D7659" t="str">
            <v>山林语花园</v>
          </cell>
          <cell r="E7659" t="str">
            <v>3－1栋</v>
          </cell>
        </row>
        <row r="7659">
          <cell r="H7659" t="str">
            <v>904</v>
          </cell>
        </row>
        <row r="7659">
          <cell r="O7659" t="str">
            <v>签约</v>
          </cell>
        </row>
        <row r="7660">
          <cell r="D7660" t="str">
            <v>山林语花园</v>
          </cell>
          <cell r="E7660" t="str">
            <v>3－1栋</v>
          </cell>
        </row>
        <row r="7660">
          <cell r="H7660" t="str">
            <v>905</v>
          </cell>
        </row>
        <row r="7660">
          <cell r="O7660" t="str">
            <v>签约</v>
          </cell>
        </row>
        <row r="7661">
          <cell r="D7661" t="str">
            <v>山林语花园</v>
          </cell>
          <cell r="E7661" t="str">
            <v>3－1栋</v>
          </cell>
        </row>
        <row r="7661">
          <cell r="H7661" t="str">
            <v>906</v>
          </cell>
        </row>
        <row r="7661">
          <cell r="O7661" t="str">
            <v>签约</v>
          </cell>
        </row>
        <row r="7662">
          <cell r="D7662" t="str">
            <v>山林语花园</v>
          </cell>
          <cell r="E7662" t="str">
            <v>3－1栋</v>
          </cell>
        </row>
        <row r="7662">
          <cell r="H7662" t="str">
            <v>907</v>
          </cell>
        </row>
        <row r="7662">
          <cell r="O7662" t="str">
            <v>签约</v>
          </cell>
        </row>
        <row r="7663">
          <cell r="D7663" t="str">
            <v>山林语花园</v>
          </cell>
          <cell r="E7663" t="str">
            <v>3－1栋</v>
          </cell>
        </row>
        <row r="7663">
          <cell r="H7663" t="str">
            <v>908</v>
          </cell>
        </row>
        <row r="7663">
          <cell r="O7663" t="str">
            <v>签约</v>
          </cell>
        </row>
        <row r="7664">
          <cell r="D7664" t="str">
            <v>山林语花园</v>
          </cell>
          <cell r="E7664" t="str">
            <v>3－1栋</v>
          </cell>
        </row>
        <row r="7664">
          <cell r="H7664" t="str">
            <v>909</v>
          </cell>
        </row>
        <row r="7664">
          <cell r="O7664" t="str">
            <v>签约</v>
          </cell>
        </row>
        <row r="7665">
          <cell r="D7665" t="str">
            <v>山林语花园</v>
          </cell>
          <cell r="E7665" t="str">
            <v>3－1栋</v>
          </cell>
        </row>
        <row r="7665">
          <cell r="H7665" t="str">
            <v>910</v>
          </cell>
        </row>
        <row r="7665">
          <cell r="O7665" t="str">
            <v>签约</v>
          </cell>
        </row>
        <row r="7666">
          <cell r="D7666" t="str">
            <v>山林语花园</v>
          </cell>
          <cell r="E7666" t="str">
            <v>3－1栋</v>
          </cell>
        </row>
        <row r="7666">
          <cell r="H7666" t="str">
            <v>911</v>
          </cell>
        </row>
        <row r="7666">
          <cell r="O7666" t="str">
            <v>签约</v>
          </cell>
        </row>
        <row r="7667">
          <cell r="D7667" t="str">
            <v>山林语花园</v>
          </cell>
          <cell r="E7667" t="str">
            <v>3－2栋</v>
          </cell>
        </row>
        <row r="7667">
          <cell r="H7667" t="str">
            <v>1001</v>
          </cell>
        </row>
        <row r="7667">
          <cell r="O7667" t="str">
            <v>签约</v>
          </cell>
        </row>
        <row r="7668">
          <cell r="D7668" t="str">
            <v>山林语花园</v>
          </cell>
          <cell r="E7668" t="str">
            <v>3－2栋</v>
          </cell>
        </row>
        <row r="7668">
          <cell r="H7668" t="str">
            <v>1002</v>
          </cell>
        </row>
        <row r="7668">
          <cell r="O7668" t="str">
            <v>签约</v>
          </cell>
        </row>
        <row r="7669">
          <cell r="D7669" t="str">
            <v>山林语花园</v>
          </cell>
          <cell r="E7669" t="str">
            <v>3－2栋</v>
          </cell>
        </row>
        <row r="7669">
          <cell r="H7669" t="str">
            <v>1003</v>
          </cell>
        </row>
        <row r="7669">
          <cell r="O7669" t="str">
            <v>签约</v>
          </cell>
        </row>
        <row r="7670">
          <cell r="D7670" t="str">
            <v>山林语花园</v>
          </cell>
          <cell r="E7670" t="str">
            <v>3－2栋</v>
          </cell>
        </row>
        <row r="7670">
          <cell r="H7670" t="str">
            <v>1004</v>
          </cell>
        </row>
        <row r="7670">
          <cell r="O7670" t="str">
            <v>签约</v>
          </cell>
        </row>
        <row r="7671">
          <cell r="D7671" t="str">
            <v>山林语花园</v>
          </cell>
          <cell r="E7671" t="str">
            <v>3－2栋</v>
          </cell>
        </row>
        <row r="7671">
          <cell r="H7671" t="str">
            <v>1005</v>
          </cell>
        </row>
        <row r="7671">
          <cell r="O7671" t="str">
            <v>签约</v>
          </cell>
        </row>
        <row r="7672">
          <cell r="D7672" t="str">
            <v>山林语花园</v>
          </cell>
          <cell r="E7672" t="str">
            <v>3－2栋</v>
          </cell>
        </row>
        <row r="7672">
          <cell r="H7672" t="str">
            <v>1006</v>
          </cell>
        </row>
        <row r="7672">
          <cell r="O7672" t="str">
            <v>签约</v>
          </cell>
        </row>
        <row r="7673">
          <cell r="D7673" t="str">
            <v>山林语花园</v>
          </cell>
          <cell r="E7673" t="str">
            <v>3－2栋</v>
          </cell>
        </row>
        <row r="7673">
          <cell r="H7673" t="str">
            <v>1007</v>
          </cell>
        </row>
        <row r="7673">
          <cell r="O7673" t="str">
            <v>签约</v>
          </cell>
        </row>
        <row r="7674">
          <cell r="D7674" t="str">
            <v>山林语花园</v>
          </cell>
          <cell r="E7674" t="str">
            <v>3－2栋</v>
          </cell>
        </row>
        <row r="7674">
          <cell r="H7674" t="str">
            <v>1008</v>
          </cell>
        </row>
        <row r="7674">
          <cell r="O7674" t="str">
            <v>签约</v>
          </cell>
        </row>
        <row r="7675">
          <cell r="D7675" t="str">
            <v>山林语花园</v>
          </cell>
          <cell r="E7675" t="str">
            <v>3－2栋</v>
          </cell>
        </row>
        <row r="7675">
          <cell r="H7675" t="str">
            <v>1009</v>
          </cell>
        </row>
        <row r="7675">
          <cell r="O7675" t="str">
            <v>签约</v>
          </cell>
        </row>
        <row r="7676">
          <cell r="D7676" t="str">
            <v>山林语花园</v>
          </cell>
          <cell r="E7676" t="str">
            <v>3－2栋</v>
          </cell>
        </row>
        <row r="7676">
          <cell r="H7676" t="str">
            <v>101</v>
          </cell>
        </row>
        <row r="7676">
          <cell r="O7676" t="str">
            <v>签约</v>
          </cell>
        </row>
        <row r="7677">
          <cell r="D7677" t="str">
            <v>山林语花园</v>
          </cell>
          <cell r="E7677" t="str">
            <v>3－2栋</v>
          </cell>
        </row>
        <row r="7677">
          <cell r="H7677" t="str">
            <v>1010</v>
          </cell>
        </row>
        <row r="7677">
          <cell r="O7677" t="str">
            <v>签约</v>
          </cell>
        </row>
        <row r="7678">
          <cell r="D7678" t="str">
            <v>山林语花园</v>
          </cell>
          <cell r="E7678" t="str">
            <v>3－2栋</v>
          </cell>
        </row>
        <row r="7678">
          <cell r="H7678" t="str">
            <v>1011</v>
          </cell>
        </row>
        <row r="7678">
          <cell r="O7678" t="str">
            <v>签约</v>
          </cell>
        </row>
        <row r="7679">
          <cell r="D7679" t="str">
            <v>山林语花园</v>
          </cell>
          <cell r="E7679" t="str">
            <v>3－2栋</v>
          </cell>
        </row>
        <row r="7679">
          <cell r="H7679" t="str">
            <v>104</v>
          </cell>
        </row>
        <row r="7679">
          <cell r="O7679" t="str">
            <v>签约</v>
          </cell>
        </row>
        <row r="7680">
          <cell r="D7680" t="str">
            <v>山林语花园</v>
          </cell>
          <cell r="E7680" t="str">
            <v>3－2栋</v>
          </cell>
        </row>
        <row r="7680">
          <cell r="H7680" t="str">
            <v>105</v>
          </cell>
        </row>
        <row r="7680">
          <cell r="O7680" t="str">
            <v>签约</v>
          </cell>
        </row>
        <row r="7681">
          <cell r="D7681" t="str">
            <v>山林语花园</v>
          </cell>
          <cell r="E7681" t="str">
            <v>3－2栋</v>
          </cell>
        </row>
        <row r="7681">
          <cell r="H7681" t="str">
            <v>106</v>
          </cell>
        </row>
        <row r="7681">
          <cell r="O7681" t="str">
            <v>签约</v>
          </cell>
        </row>
        <row r="7682">
          <cell r="D7682" t="str">
            <v>山林语花园</v>
          </cell>
          <cell r="E7682" t="str">
            <v>3－2栋</v>
          </cell>
        </row>
        <row r="7682">
          <cell r="H7682" t="str">
            <v>107</v>
          </cell>
        </row>
        <row r="7682">
          <cell r="O7682" t="str">
            <v>签约</v>
          </cell>
        </row>
        <row r="7683">
          <cell r="D7683" t="str">
            <v>山林语花园</v>
          </cell>
          <cell r="E7683" t="str">
            <v>3－2栋</v>
          </cell>
        </row>
        <row r="7683">
          <cell r="H7683" t="str">
            <v>108</v>
          </cell>
        </row>
        <row r="7683">
          <cell r="O7683" t="str">
            <v>签约</v>
          </cell>
        </row>
        <row r="7684">
          <cell r="D7684" t="str">
            <v>山林语花园</v>
          </cell>
          <cell r="E7684" t="str">
            <v>3－2栋</v>
          </cell>
        </row>
        <row r="7684">
          <cell r="H7684" t="str">
            <v>109</v>
          </cell>
        </row>
        <row r="7684">
          <cell r="O7684" t="str">
            <v>签约</v>
          </cell>
        </row>
        <row r="7685">
          <cell r="D7685" t="str">
            <v>山林语花园</v>
          </cell>
          <cell r="E7685" t="str">
            <v>3－2栋</v>
          </cell>
        </row>
        <row r="7685">
          <cell r="H7685" t="str">
            <v>110</v>
          </cell>
        </row>
        <row r="7685">
          <cell r="O7685" t="str">
            <v>签约</v>
          </cell>
        </row>
        <row r="7686">
          <cell r="D7686" t="str">
            <v>山林语花园</v>
          </cell>
          <cell r="E7686" t="str">
            <v>3－2栋</v>
          </cell>
        </row>
        <row r="7686">
          <cell r="H7686" t="str">
            <v>1101</v>
          </cell>
        </row>
        <row r="7686">
          <cell r="O7686" t="str">
            <v>签约</v>
          </cell>
        </row>
        <row r="7687">
          <cell r="D7687" t="str">
            <v>山林语花园</v>
          </cell>
          <cell r="E7687" t="str">
            <v>3－2栋</v>
          </cell>
        </row>
        <row r="7687">
          <cell r="H7687" t="str">
            <v>1102</v>
          </cell>
        </row>
        <row r="7687">
          <cell r="O7687" t="str">
            <v>签约</v>
          </cell>
        </row>
        <row r="7688">
          <cell r="D7688" t="str">
            <v>山林语花园</v>
          </cell>
          <cell r="E7688" t="str">
            <v>3－2栋</v>
          </cell>
        </row>
        <row r="7688">
          <cell r="H7688" t="str">
            <v>1103</v>
          </cell>
        </row>
        <row r="7688">
          <cell r="O7688" t="str">
            <v>签约</v>
          </cell>
        </row>
        <row r="7689">
          <cell r="D7689" t="str">
            <v>山林语花园</v>
          </cell>
          <cell r="E7689" t="str">
            <v>3－2栋</v>
          </cell>
        </row>
        <row r="7689">
          <cell r="H7689" t="str">
            <v>1104</v>
          </cell>
        </row>
        <row r="7689">
          <cell r="O7689" t="str">
            <v>签约</v>
          </cell>
        </row>
        <row r="7690">
          <cell r="D7690" t="str">
            <v>山林语花园</v>
          </cell>
          <cell r="E7690" t="str">
            <v>3－2栋</v>
          </cell>
        </row>
        <row r="7690">
          <cell r="H7690" t="str">
            <v>1105</v>
          </cell>
        </row>
        <row r="7690">
          <cell r="O7690" t="str">
            <v>签约</v>
          </cell>
        </row>
        <row r="7691">
          <cell r="D7691" t="str">
            <v>山林语花园</v>
          </cell>
          <cell r="E7691" t="str">
            <v>3－2栋</v>
          </cell>
        </row>
        <row r="7691">
          <cell r="H7691" t="str">
            <v>1106</v>
          </cell>
        </row>
        <row r="7691">
          <cell r="O7691" t="str">
            <v>签约</v>
          </cell>
        </row>
        <row r="7692">
          <cell r="D7692" t="str">
            <v>山林语花园</v>
          </cell>
          <cell r="E7692" t="str">
            <v>3－2栋</v>
          </cell>
        </row>
        <row r="7692">
          <cell r="H7692" t="str">
            <v>1107</v>
          </cell>
        </row>
        <row r="7692">
          <cell r="O7692" t="str">
            <v>签约</v>
          </cell>
        </row>
        <row r="7693">
          <cell r="D7693" t="str">
            <v>山林语花园</v>
          </cell>
          <cell r="E7693" t="str">
            <v>3－2栋</v>
          </cell>
        </row>
        <row r="7693">
          <cell r="H7693" t="str">
            <v>1108</v>
          </cell>
        </row>
        <row r="7693">
          <cell r="O7693" t="str">
            <v>签约</v>
          </cell>
        </row>
        <row r="7694">
          <cell r="D7694" t="str">
            <v>山林语花园</v>
          </cell>
          <cell r="E7694" t="str">
            <v>3－2栋</v>
          </cell>
        </row>
        <row r="7694">
          <cell r="H7694" t="str">
            <v>1109</v>
          </cell>
        </row>
        <row r="7694">
          <cell r="O7694" t="str">
            <v>签约</v>
          </cell>
        </row>
        <row r="7695">
          <cell r="D7695" t="str">
            <v>山林语花园</v>
          </cell>
          <cell r="E7695" t="str">
            <v>3－2栋</v>
          </cell>
        </row>
        <row r="7695">
          <cell r="H7695" t="str">
            <v>111</v>
          </cell>
        </row>
        <row r="7695">
          <cell r="O7695" t="str">
            <v>签约</v>
          </cell>
        </row>
        <row r="7696">
          <cell r="D7696" t="str">
            <v>山林语花园</v>
          </cell>
          <cell r="E7696" t="str">
            <v>3－2栋</v>
          </cell>
        </row>
        <row r="7696">
          <cell r="H7696" t="str">
            <v>1110</v>
          </cell>
        </row>
        <row r="7696">
          <cell r="O7696" t="str">
            <v>签约</v>
          </cell>
        </row>
        <row r="7697">
          <cell r="D7697" t="str">
            <v>山林语花园</v>
          </cell>
          <cell r="E7697" t="str">
            <v>3－2栋</v>
          </cell>
        </row>
        <row r="7697">
          <cell r="H7697" t="str">
            <v>1111</v>
          </cell>
        </row>
        <row r="7697">
          <cell r="O7697" t="str">
            <v>签约</v>
          </cell>
        </row>
        <row r="7698">
          <cell r="D7698" t="str">
            <v>山林语花园</v>
          </cell>
          <cell r="E7698" t="str">
            <v>3－2栋</v>
          </cell>
        </row>
        <row r="7698">
          <cell r="H7698" t="str">
            <v>1201</v>
          </cell>
        </row>
        <row r="7698">
          <cell r="O7698" t="str">
            <v>签约</v>
          </cell>
        </row>
        <row r="7699">
          <cell r="D7699" t="str">
            <v>山林语花园</v>
          </cell>
          <cell r="E7699" t="str">
            <v>3－2栋</v>
          </cell>
        </row>
        <row r="7699">
          <cell r="H7699" t="str">
            <v>1202</v>
          </cell>
        </row>
        <row r="7699">
          <cell r="O7699" t="str">
            <v>签约</v>
          </cell>
        </row>
        <row r="7700">
          <cell r="D7700" t="str">
            <v>山林语花园</v>
          </cell>
          <cell r="E7700" t="str">
            <v>3－2栋</v>
          </cell>
        </row>
        <row r="7700">
          <cell r="H7700" t="str">
            <v>1203</v>
          </cell>
        </row>
        <row r="7700">
          <cell r="O7700" t="str">
            <v>签约</v>
          </cell>
        </row>
        <row r="7701">
          <cell r="D7701" t="str">
            <v>山林语花园</v>
          </cell>
          <cell r="E7701" t="str">
            <v>3－2栋</v>
          </cell>
        </row>
        <row r="7701">
          <cell r="H7701" t="str">
            <v>1204</v>
          </cell>
        </row>
        <row r="7701">
          <cell r="O7701" t="str">
            <v>签约</v>
          </cell>
        </row>
        <row r="7702">
          <cell r="D7702" t="str">
            <v>山林语花园</v>
          </cell>
          <cell r="E7702" t="str">
            <v>3－2栋</v>
          </cell>
        </row>
        <row r="7702">
          <cell r="H7702" t="str">
            <v>1205</v>
          </cell>
        </row>
        <row r="7702">
          <cell r="O7702" t="str">
            <v>签约</v>
          </cell>
        </row>
        <row r="7703">
          <cell r="D7703" t="str">
            <v>山林语花园</v>
          </cell>
          <cell r="E7703" t="str">
            <v>3－2栋</v>
          </cell>
        </row>
        <row r="7703">
          <cell r="H7703" t="str">
            <v>1206</v>
          </cell>
        </row>
        <row r="7703">
          <cell r="O7703" t="str">
            <v>签约</v>
          </cell>
        </row>
        <row r="7704">
          <cell r="D7704" t="str">
            <v>山林语花园</v>
          </cell>
          <cell r="E7704" t="str">
            <v>3－2栋</v>
          </cell>
        </row>
        <row r="7704">
          <cell r="H7704" t="str">
            <v>1207</v>
          </cell>
        </row>
        <row r="7704">
          <cell r="O7704" t="str">
            <v>签约</v>
          </cell>
        </row>
        <row r="7705">
          <cell r="D7705" t="str">
            <v>山林语花园</v>
          </cell>
          <cell r="E7705" t="str">
            <v>3－2栋</v>
          </cell>
        </row>
        <row r="7705">
          <cell r="H7705" t="str">
            <v>1208</v>
          </cell>
        </row>
        <row r="7705">
          <cell r="O7705" t="str">
            <v>签约</v>
          </cell>
        </row>
        <row r="7706">
          <cell r="D7706" t="str">
            <v>山林语花园</v>
          </cell>
          <cell r="E7706" t="str">
            <v>3－2栋</v>
          </cell>
        </row>
        <row r="7706">
          <cell r="H7706" t="str">
            <v>1209</v>
          </cell>
        </row>
        <row r="7706">
          <cell r="O7706" t="str">
            <v>签约</v>
          </cell>
        </row>
        <row r="7707">
          <cell r="D7707" t="str">
            <v>山林语花园</v>
          </cell>
          <cell r="E7707" t="str">
            <v>3－2栋</v>
          </cell>
        </row>
        <row r="7707">
          <cell r="H7707" t="str">
            <v>1210</v>
          </cell>
        </row>
        <row r="7707">
          <cell r="O7707" t="str">
            <v>签约</v>
          </cell>
        </row>
        <row r="7708">
          <cell r="D7708" t="str">
            <v>山林语花园</v>
          </cell>
          <cell r="E7708" t="str">
            <v>3－2栋</v>
          </cell>
        </row>
        <row r="7708">
          <cell r="H7708" t="str">
            <v>1211</v>
          </cell>
        </row>
        <row r="7708">
          <cell r="O7708" t="str">
            <v>签约</v>
          </cell>
        </row>
        <row r="7709">
          <cell r="D7709" t="str">
            <v>山林语花园</v>
          </cell>
          <cell r="E7709" t="str">
            <v>3－2栋</v>
          </cell>
        </row>
        <row r="7709">
          <cell r="H7709" t="str">
            <v>1301</v>
          </cell>
        </row>
        <row r="7709">
          <cell r="O7709" t="str">
            <v>签约</v>
          </cell>
        </row>
        <row r="7710">
          <cell r="D7710" t="str">
            <v>山林语花园</v>
          </cell>
          <cell r="E7710" t="str">
            <v>3－2栋</v>
          </cell>
        </row>
        <row r="7710">
          <cell r="H7710" t="str">
            <v>1302</v>
          </cell>
        </row>
        <row r="7710">
          <cell r="O7710" t="str">
            <v>签约</v>
          </cell>
        </row>
        <row r="7711">
          <cell r="D7711" t="str">
            <v>山林语花园</v>
          </cell>
          <cell r="E7711" t="str">
            <v>3－2栋</v>
          </cell>
        </row>
        <row r="7711">
          <cell r="H7711" t="str">
            <v>1303</v>
          </cell>
        </row>
        <row r="7711">
          <cell r="O7711" t="str">
            <v>签约</v>
          </cell>
        </row>
        <row r="7712">
          <cell r="D7712" t="str">
            <v>山林语花园</v>
          </cell>
          <cell r="E7712" t="str">
            <v>3－2栋</v>
          </cell>
        </row>
        <row r="7712">
          <cell r="H7712" t="str">
            <v>1304</v>
          </cell>
        </row>
        <row r="7712">
          <cell r="O7712" t="str">
            <v>签约</v>
          </cell>
        </row>
        <row r="7713">
          <cell r="D7713" t="str">
            <v>山林语花园</v>
          </cell>
          <cell r="E7713" t="str">
            <v>3－2栋</v>
          </cell>
        </row>
        <row r="7713">
          <cell r="H7713" t="str">
            <v>1305</v>
          </cell>
        </row>
        <row r="7713">
          <cell r="O7713" t="str">
            <v>签约</v>
          </cell>
        </row>
        <row r="7714">
          <cell r="D7714" t="str">
            <v>山林语花园</v>
          </cell>
          <cell r="E7714" t="str">
            <v>3－2栋</v>
          </cell>
        </row>
        <row r="7714">
          <cell r="H7714" t="str">
            <v>1306</v>
          </cell>
        </row>
        <row r="7714">
          <cell r="O7714" t="str">
            <v>签约</v>
          </cell>
        </row>
        <row r="7715">
          <cell r="D7715" t="str">
            <v>山林语花园</v>
          </cell>
          <cell r="E7715" t="str">
            <v>3－2栋</v>
          </cell>
        </row>
        <row r="7715">
          <cell r="H7715" t="str">
            <v>1307</v>
          </cell>
        </row>
        <row r="7715">
          <cell r="O7715" t="str">
            <v>签约</v>
          </cell>
        </row>
        <row r="7716">
          <cell r="D7716" t="str">
            <v>山林语花园</v>
          </cell>
          <cell r="E7716" t="str">
            <v>3－2栋</v>
          </cell>
        </row>
        <row r="7716">
          <cell r="H7716" t="str">
            <v>1308</v>
          </cell>
        </row>
        <row r="7716">
          <cell r="O7716" t="str">
            <v>签约</v>
          </cell>
        </row>
        <row r="7717">
          <cell r="D7717" t="str">
            <v>山林语花园</v>
          </cell>
          <cell r="E7717" t="str">
            <v>3－2栋</v>
          </cell>
        </row>
        <row r="7717">
          <cell r="H7717" t="str">
            <v>1309</v>
          </cell>
        </row>
        <row r="7717">
          <cell r="O7717" t="str">
            <v>签约</v>
          </cell>
        </row>
        <row r="7718">
          <cell r="D7718" t="str">
            <v>山林语花园</v>
          </cell>
          <cell r="E7718" t="str">
            <v>3－2栋</v>
          </cell>
        </row>
        <row r="7718">
          <cell r="H7718" t="str">
            <v>1310</v>
          </cell>
        </row>
        <row r="7718">
          <cell r="O7718" t="str">
            <v>签约</v>
          </cell>
        </row>
        <row r="7719">
          <cell r="D7719" t="str">
            <v>山林语花园</v>
          </cell>
          <cell r="E7719" t="str">
            <v>3－2栋</v>
          </cell>
        </row>
        <row r="7719">
          <cell r="H7719" t="str">
            <v>1311</v>
          </cell>
        </row>
        <row r="7719">
          <cell r="O7719" t="str">
            <v>签约</v>
          </cell>
        </row>
        <row r="7720">
          <cell r="D7720" t="str">
            <v>山林语花园</v>
          </cell>
          <cell r="E7720" t="str">
            <v>3－2栋</v>
          </cell>
        </row>
        <row r="7720">
          <cell r="H7720" t="str">
            <v>1401</v>
          </cell>
        </row>
        <row r="7720">
          <cell r="O7720" t="str">
            <v>签约</v>
          </cell>
        </row>
        <row r="7721">
          <cell r="D7721" t="str">
            <v>山林语花园</v>
          </cell>
          <cell r="E7721" t="str">
            <v>3－2栋</v>
          </cell>
        </row>
        <row r="7721">
          <cell r="H7721" t="str">
            <v>1402</v>
          </cell>
        </row>
        <row r="7721">
          <cell r="O7721" t="str">
            <v>签约</v>
          </cell>
        </row>
        <row r="7722">
          <cell r="D7722" t="str">
            <v>山林语花园</v>
          </cell>
          <cell r="E7722" t="str">
            <v>3－2栋</v>
          </cell>
        </row>
        <row r="7722">
          <cell r="H7722" t="str">
            <v>1403</v>
          </cell>
        </row>
        <row r="7722">
          <cell r="O7722" t="str">
            <v>签约</v>
          </cell>
        </row>
        <row r="7723">
          <cell r="D7723" t="str">
            <v>山林语花园</v>
          </cell>
          <cell r="E7723" t="str">
            <v>3－2栋</v>
          </cell>
        </row>
        <row r="7723">
          <cell r="H7723" t="str">
            <v>1404</v>
          </cell>
        </row>
        <row r="7723">
          <cell r="O7723" t="str">
            <v>签约</v>
          </cell>
        </row>
        <row r="7724">
          <cell r="D7724" t="str">
            <v>山林语花园</v>
          </cell>
          <cell r="E7724" t="str">
            <v>3－2栋</v>
          </cell>
        </row>
        <row r="7724">
          <cell r="H7724" t="str">
            <v>1405</v>
          </cell>
        </row>
        <row r="7724">
          <cell r="O7724" t="str">
            <v>签约</v>
          </cell>
        </row>
        <row r="7725">
          <cell r="D7725" t="str">
            <v>山林语花园</v>
          </cell>
          <cell r="E7725" t="str">
            <v>3－2栋</v>
          </cell>
        </row>
        <row r="7725">
          <cell r="H7725" t="str">
            <v>1406</v>
          </cell>
        </row>
        <row r="7725">
          <cell r="O7725" t="str">
            <v>签约</v>
          </cell>
        </row>
        <row r="7726">
          <cell r="D7726" t="str">
            <v>山林语花园</v>
          </cell>
          <cell r="E7726" t="str">
            <v>3－2栋</v>
          </cell>
        </row>
        <row r="7726">
          <cell r="H7726" t="str">
            <v>1407</v>
          </cell>
        </row>
        <row r="7726">
          <cell r="O7726" t="str">
            <v>签约</v>
          </cell>
        </row>
        <row r="7727">
          <cell r="D7727" t="str">
            <v>山林语花园</v>
          </cell>
          <cell r="E7727" t="str">
            <v>3－2栋</v>
          </cell>
        </row>
        <row r="7727">
          <cell r="H7727" t="str">
            <v>1408</v>
          </cell>
        </row>
        <row r="7727">
          <cell r="O7727" t="str">
            <v>签约</v>
          </cell>
        </row>
        <row r="7728">
          <cell r="D7728" t="str">
            <v>山林语花园</v>
          </cell>
          <cell r="E7728" t="str">
            <v>3－2栋</v>
          </cell>
        </row>
        <row r="7728">
          <cell r="H7728" t="str">
            <v>1409</v>
          </cell>
        </row>
        <row r="7728">
          <cell r="O7728" t="str">
            <v>签约</v>
          </cell>
        </row>
        <row r="7729">
          <cell r="D7729" t="str">
            <v>山林语花园</v>
          </cell>
          <cell r="E7729" t="str">
            <v>3－2栋</v>
          </cell>
        </row>
        <row r="7729">
          <cell r="H7729" t="str">
            <v>1410</v>
          </cell>
        </row>
        <row r="7729">
          <cell r="O7729" t="str">
            <v>签约</v>
          </cell>
        </row>
        <row r="7730">
          <cell r="D7730" t="str">
            <v>山林语花园</v>
          </cell>
          <cell r="E7730" t="str">
            <v>3－2栋</v>
          </cell>
        </row>
        <row r="7730">
          <cell r="H7730" t="str">
            <v>1411</v>
          </cell>
        </row>
        <row r="7730">
          <cell r="O7730" t="str">
            <v>签约</v>
          </cell>
        </row>
        <row r="7731">
          <cell r="D7731" t="str">
            <v>山林语花园</v>
          </cell>
          <cell r="E7731" t="str">
            <v>3－2栋</v>
          </cell>
        </row>
        <row r="7731">
          <cell r="H7731" t="str">
            <v>1501</v>
          </cell>
        </row>
        <row r="7731">
          <cell r="O7731" t="str">
            <v>签约</v>
          </cell>
        </row>
        <row r="7732">
          <cell r="D7732" t="str">
            <v>山林语花园</v>
          </cell>
          <cell r="E7732" t="str">
            <v>3－2栋</v>
          </cell>
        </row>
        <row r="7732">
          <cell r="H7732" t="str">
            <v>1502</v>
          </cell>
        </row>
        <row r="7732">
          <cell r="O7732" t="str">
            <v>签约</v>
          </cell>
        </row>
        <row r="7733">
          <cell r="D7733" t="str">
            <v>山林语花园</v>
          </cell>
          <cell r="E7733" t="str">
            <v>3－2栋</v>
          </cell>
        </row>
        <row r="7733">
          <cell r="H7733" t="str">
            <v>1503</v>
          </cell>
        </row>
        <row r="7733">
          <cell r="O7733" t="str">
            <v>签约</v>
          </cell>
        </row>
        <row r="7734">
          <cell r="D7734" t="str">
            <v>山林语花园</v>
          </cell>
          <cell r="E7734" t="str">
            <v>3－2栋</v>
          </cell>
        </row>
        <row r="7734">
          <cell r="H7734" t="str">
            <v>1504</v>
          </cell>
        </row>
        <row r="7734">
          <cell r="O7734" t="str">
            <v>签约</v>
          </cell>
        </row>
        <row r="7735">
          <cell r="D7735" t="str">
            <v>山林语花园</v>
          </cell>
          <cell r="E7735" t="str">
            <v>3－2栋</v>
          </cell>
        </row>
        <row r="7735">
          <cell r="H7735" t="str">
            <v>1505</v>
          </cell>
        </row>
        <row r="7735">
          <cell r="O7735" t="str">
            <v>签约</v>
          </cell>
        </row>
        <row r="7736">
          <cell r="D7736" t="str">
            <v>山林语花园</v>
          </cell>
          <cell r="E7736" t="str">
            <v>3－2栋</v>
          </cell>
        </row>
        <row r="7736">
          <cell r="H7736" t="str">
            <v>1506</v>
          </cell>
        </row>
        <row r="7736">
          <cell r="O7736" t="str">
            <v>签约</v>
          </cell>
        </row>
        <row r="7737">
          <cell r="D7737" t="str">
            <v>山林语花园</v>
          </cell>
          <cell r="E7737" t="str">
            <v>3－2栋</v>
          </cell>
        </row>
        <row r="7737">
          <cell r="H7737" t="str">
            <v>1507</v>
          </cell>
        </row>
        <row r="7737">
          <cell r="O7737" t="str">
            <v>签约</v>
          </cell>
        </row>
        <row r="7738">
          <cell r="D7738" t="str">
            <v>山林语花园</v>
          </cell>
          <cell r="E7738" t="str">
            <v>3－2栋</v>
          </cell>
        </row>
        <row r="7738">
          <cell r="H7738" t="str">
            <v>1508</v>
          </cell>
        </row>
        <row r="7738">
          <cell r="O7738" t="str">
            <v>签约</v>
          </cell>
        </row>
        <row r="7739">
          <cell r="D7739" t="str">
            <v>山林语花园</v>
          </cell>
          <cell r="E7739" t="str">
            <v>3－2栋</v>
          </cell>
        </row>
        <row r="7739">
          <cell r="H7739" t="str">
            <v>1509</v>
          </cell>
        </row>
        <row r="7739">
          <cell r="O7739" t="str">
            <v>签约</v>
          </cell>
        </row>
        <row r="7740">
          <cell r="D7740" t="str">
            <v>山林语花园</v>
          </cell>
          <cell r="E7740" t="str">
            <v>3－2栋</v>
          </cell>
        </row>
        <row r="7740">
          <cell r="H7740" t="str">
            <v>1510</v>
          </cell>
        </row>
        <row r="7740">
          <cell r="O7740" t="str">
            <v>签约</v>
          </cell>
        </row>
        <row r="7741">
          <cell r="D7741" t="str">
            <v>山林语花园</v>
          </cell>
          <cell r="E7741" t="str">
            <v>3－2栋</v>
          </cell>
        </row>
        <row r="7741">
          <cell r="H7741" t="str">
            <v>1511</v>
          </cell>
        </row>
        <row r="7741">
          <cell r="O7741" t="str">
            <v>签约</v>
          </cell>
        </row>
        <row r="7742">
          <cell r="D7742" t="str">
            <v>山林语花园</v>
          </cell>
          <cell r="E7742" t="str">
            <v>3－2栋</v>
          </cell>
        </row>
        <row r="7742">
          <cell r="H7742" t="str">
            <v>1601</v>
          </cell>
        </row>
        <row r="7742">
          <cell r="O7742" t="str">
            <v>签约</v>
          </cell>
        </row>
        <row r="7743">
          <cell r="D7743" t="str">
            <v>山林语花园</v>
          </cell>
          <cell r="E7743" t="str">
            <v>3－2栋</v>
          </cell>
        </row>
        <row r="7743">
          <cell r="H7743" t="str">
            <v>1602</v>
          </cell>
        </row>
        <row r="7743">
          <cell r="O7743" t="str">
            <v>签约</v>
          </cell>
        </row>
        <row r="7744">
          <cell r="D7744" t="str">
            <v>山林语花园</v>
          </cell>
          <cell r="E7744" t="str">
            <v>3－2栋</v>
          </cell>
        </row>
        <row r="7744">
          <cell r="H7744" t="str">
            <v>1603</v>
          </cell>
        </row>
        <row r="7744">
          <cell r="O7744" t="str">
            <v>签约</v>
          </cell>
        </row>
        <row r="7745">
          <cell r="D7745" t="str">
            <v>山林语花园</v>
          </cell>
          <cell r="E7745" t="str">
            <v>3－2栋</v>
          </cell>
        </row>
        <row r="7745">
          <cell r="H7745" t="str">
            <v>1604</v>
          </cell>
        </row>
        <row r="7745">
          <cell r="O7745" t="str">
            <v>签约</v>
          </cell>
        </row>
        <row r="7746">
          <cell r="D7746" t="str">
            <v>山林语花园</v>
          </cell>
          <cell r="E7746" t="str">
            <v>3－2栋</v>
          </cell>
        </row>
        <row r="7746">
          <cell r="H7746" t="str">
            <v>1605</v>
          </cell>
        </row>
        <row r="7746">
          <cell r="O7746" t="str">
            <v>签约</v>
          </cell>
        </row>
        <row r="7747">
          <cell r="D7747" t="str">
            <v>山林语花园</v>
          </cell>
          <cell r="E7747" t="str">
            <v>3－2栋</v>
          </cell>
        </row>
        <row r="7747">
          <cell r="H7747" t="str">
            <v>1606</v>
          </cell>
        </row>
        <row r="7747">
          <cell r="O7747" t="str">
            <v>签约</v>
          </cell>
        </row>
        <row r="7748">
          <cell r="D7748" t="str">
            <v>山林语花园</v>
          </cell>
          <cell r="E7748" t="str">
            <v>3－2栋</v>
          </cell>
        </row>
        <row r="7748">
          <cell r="H7748" t="str">
            <v>1607</v>
          </cell>
        </row>
        <row r="7748">
          <cell r="O7748" t="str">
            <v>签约</v>
          </cell>
        </row>
        <row r="7749">
          <cell r="D7749" t="str">
            <v>山林语花园</v>
          </cell>
          <cell r="E7749" t="str">
            <v>3－2栋</v>
          </cell>
        </row>
        <row r="7749">
          <cell r="H7749" t="str">
            <v>1608</v>
          </cell>
        </row>
        <row r="7749">
          <cell r="O7749" t="str">
            <v>签约</v>
          </cell>
        </row>
        <row r="7750">
          <cell r="D7750" t="str">
            <v>山林语花园</v>
          </cell>
          <cell r="E7750" t="str">
            <v>3－2栋</v>
          </cell>
        </row>
        <row r="7750">
          <cell r="H7750" t="str">
            <v>1609</v>
          </cell>
        </row>
        <row r="7750">
          <cell r="O7750" t="str">
            <v>签约</v>
          </cell>
        </row>
        <row r="7751">
          <cell r="D7751" t="str">
            <v>山林语花园</v>
          </cell>
          <cell r="E7751" t="str">
            <v>3－2栋</v>
          </cell>
        </row>
        <row r="7751">
          <cell r="H7751" t="str">
            <v>1610</v>
          </cell>
        </row>
        <row r="7751">
          <cell r="O7751" t="str">
            <v>签约</v>
          </cell>
        </row>
        <row r="7752">
          <cell r="D7752" t="str">
            <v>山林语花园</v>
          </cell>
          <cell r="E7752" t="str">
            <v>3－2栋</v>
          </cell>
        </row>
        <row r="7752">
          <cell r="H7752" t="str">
            <v>1611</v>
          </cell>
        </row>
        <row r="7752">
          <cell r="O7752" t="str">
            <v>签约</v>
          </cell>
        </row>
        <row r="7753">
          <cell r="D7753" t="str">
            <v>山林语花园</v>
          </cell>
          <cell r="E7753" t="str">
            <v>3－2栋</v>
          </cell>
        </row>
        <row r="7753">
          <cell r="H7753" t="str">
            <v>1701</v>
          </cell>
        </row>
        <row r="7753">
          <cell r="O7753" t="str">
            <v>签约</v>
          </cell>
        </row>
        <row r="7754">
          <cell r="D7754" t="str">
            <v>山林语花园</v>
          </cell>
          <cell r="E7754" t="str">
            <v>3－2栋</v>
          </cell>
        </row>
        <row r="7754">
          <cell r="H7754" t="str">
            <v>1702</v>
          </cell>
        </row>
        <row r="7754">
          <cell r="O7754" t="str">
            <v>签约</v>
          </cell>
        </row>
        <row r="7755">
          <cell r="D7755" t="str">
            <v>山林语花园</v>
          </cell>
          <cell r="E7755" t="str">
            <v>3－2栋</v>
          </cell>
        </row>
        <row r="7755">
          <cell r="H7755" t="str">
            <v>1703</v>
          </cell>
        </row>
        <row r="7755">
          <cell r="O7755" t="str">
            <v>签约</v>
          </cell>
        </row>
        <row r="7756">
          <cell r="D7756" t="str">
            <v>山林语花园</v>
          </cell>
          <cell r="E7756" t="str">
            <v>3－2栋</v>
          </cell>
        </row>
        <row r="7756">
          <cell r="H7756" t="str">
            <v>1704</v>
          </cell>
        </row>
        <row r="7756">
          <cell r="O7756" t="str">
            <v>签约</v>
          </cell>
        </row>
        <row r="7757">
          <cell r="D7757" t="str">
            <v>山林语花园</v>
          </cell>
          <cell r="E7757" t="str">
            <v>3－2栋</v>
          </cell>
        </row>
        <row r="7757">
          <cell r="H7757" t="str">
            <v>1705</v>
          </cell>
        </row>
        <row r="7757">
          <cell r="O7757" t="str">
            <v>签约</v>
          </cell>
        </row>
        <row r="7758">
          <cell r="D7758" t="str">
            <v>山林语花园</v>
          </cell>
          <cell r="E7758" t="str">
            <v>3－2栋</v>
          </cell>
        </row>
        <row r="7758">
          <cell r="H7758" t="str">
            <v>1706</v>
          </cell>
        </row>
        <row r="7758">
          <cell r="O7758" t="str">
            <v>签约</v>
          </cell>
        </row>
        <row r="7759">
          <cell r="D7759" t="str">
            <v>山林语花园</v>
          </cell>
          <cell r="E7759" t="str">
            <v>3－2栋</v>
          </cell>
        </row>
        <row r="7759">
          <cell r="H7759" t="str">
            <v>1707</v>
          </cell>
        </row>
        <row r="7759">
          <cell r="O7759" t="str">
            <v>签约</v>
          </cell>
        </row>
        <row r="7760">
          <cell r="D7760" t="str">
            <v>山林语花园</v>
          </cell>
          <cell r="E7760" t="str">
            <v>3－2栋</v>
          </cell>
        </row>
        <row r="7760">
          <cell r="H7760" t="str">
            <v>1708</v>
          </cell>
        </row>
        <row r="7760">
          <cell r="O7760" t="str">
            <v>签约</v>
          </cell>
        </row>
        <row r="7761">
          <cell r="D7761" t="str">
            <v>山林语花园</v>
          </cell>
          <cell r="E7761" t="str">
            <v>3－2栋</v>
          </cell>
        </row>
        <row r="7761">
          <cell r="H7761" t="str">
            <v>1709</v>
          </cell>
        </row>
        <row r="7761">
          <cell r="O7761" t="str">
            <v>签约</v>
          </cell>
        </row>
        <row r="7762">
          <cell r="D7762" t="str">
            <v>山林语花园</v>
          </cell>
          <cell r="E7762" t="str">
            <v>3－2栋</v>
          </cell>
        </row>
        <row r="7762">
          <cell r="H7762" t="str">
            <v>1710</v>
          </cell>
        </row>
        <row r="7762">
          <cell r="O7762" t="str">
            <v>签约</v>
          </cell>
        </row>
        <row r="7763">
          <cell r="D7763" t="str">
            <v>山林语花园</v>
          </cell>
          <cell r="E7763" t="str">
            <v>3－2栋</v>
          </cell>
        </row>
        <row r="7763">
          <cell r="H7763" t="str">
            <v>1711</v>
          </cell>
        </row>
        <row r="7763">
          <cell r="O7763" t="str">
            <v>签约</v>
          </cell>
        </row>
        <row r="7764">
          <cell r="D7764" t="str">
            <v>山林语花园</v>
          </cell>
          <cell r="E7764" t="str">
            <v>3－2栋</v>
          </cell>
        </row>
        <row r="7764">
          <cell r="H7764" t="str">
            <v>1801</v>
          </cell>
        </row>
        <row r="7764">
          <cell r="O7764" t="str">
            <v>签约</v>
          </cell>
        </row>
        <row r="7765">
          <cell r="D7765" t="str">
            <v>山林语花园</v>
          </cell>
          <cell r="E7765" t="str">
            <v>3－2栋</v>
          </cell>
        </row>
        <row r="7765">
          <cell r="H7765" t="str">
            <v>1802</v>
          </cell>
        </row>
        <row r="7765">
          <cell r="O7765" t="str">
            <v>签约</v>
          </cell>
        </row>
        <row r="7766">
          <cell r="D7766" t="str">
            <v>山林语花园</v>
          </cell>
          <cell r="E7766" t="str">
            <v>3－2栋</v>
          </cell>
        </row>
        <row r="7766">
          <cell r="H7766" t="str">
            <v>1803</v>
          </cell>
        </row>
        <row r="7766">
          <cell r="O7766" t="str">
            <v>签约</v>
          </cell>
        </row>
        <row r="7767">
          <cell r="D7767" t="str">
            <v>山林语花园</v>
          </cell>
          <cell r="E7767" t="str">
            <v>3－2栋</v>
          </cell>
        </row>
        <row r="7767">
          <cell r="H7767" t="str">
            <v>1804</v>
          </cell>
        </row>
        <row r="7767">
          <cell r="O7767" t="str">
            <v>签约</v>
          </cell>
        </row>
        <row r="7768">
          <cell r="D7768" t="str">
            <v>山林语花园</v>
          </cell>
          <cell r="E7768" t="str">
            <v>3－2栋</v>
          </cell>
        </row>
        <row r="7768">
          <cell r="H7768" t="str">
            <v>1805</v>
          </cell>
        </row>
        <row r="7768">
          <cell r="O7768" t="str">
            <v>签约</v>
          </cell>
        </row>
        <row r="7769">
          <cell r="D7769" t="str">
            <v>山林语花园</v>
          </cell>
          <cell r="E7769" t="str">
            <v>3－2栋</v>
          </cell>
        </row>
        <row r="7769">
          <cell r="H7769" t="str">
            <v>1806</v>
          </cell>
        </row>
        <row r="7769">
          <cell r="O7769" t="str">
            <v>签约</v>
          </cell>
        </row>
        <row r="7770">
          <cell r="D7770" t="str">
            <v>山林语花园</v>
          </cell>
          <cell r="E7770" t="str">
            <v>3－2栋</v>
          </cell>
        </row>
        <row r="7770">
          <cell r="H7770" t="str">
            <v>1807</v>
          </cell>
        </row>
        <row r="7770">
          <cell r="O7770" t="str">
            <v>签约</v>
          </cell>
        </row>
        <row r="7771">
          <cell r="D7771" t="str">
            <v>山林语花园</v>
          </cell>
          <cell r="E7771" t="str">
            <v>3－2栋</v>
          </cell>
        </row>
        <row r="7771">
          <cell r="H7771" t="str">
            <v>1808</v>
          </cell>
        </row>
        <row r="7771">
          <cell r="O7771" t="str">
            <v>签约</v>
          </cell>
        </row>
        <row r="7772">
          <cell r="D7772" t="str">
            <v>山林语花园</v>
          </cell>
          <cell r="E7772" t="str">
            <v>3－2栋</v>
          </cell>
        </row>
        <row r="7772">
          <cell r="H7772" t="str">
            <v>1809</v>
          </cell>
        </row>
        <row r="7772">
          <cell r="O7772" t="str">
            <v>签约</v>
          </cell>
        </row>
        <row r="7773">
          <cell r="D7773" t="str">
            <v>山林语花园</v>
          </cell>
          <cell r="E7773" t="str">
            <v>3－2栋</v>
          </cell>
        </row>
        <row r="7773">
          <cell r="H7773" t="str">
            <v>1810</v>
          </cell>
        </row>
        <row r="7773">
          <cell r="O7773" t="str">
            <v>签约</v>
          </cell>
        </row>
        <row r="7774">
          <cell r="D7774" t="str">
            <v>山林语花园</v>
          </cell>
          <cell r="E7774" t="str">
            <v>3－2栋</v>
          </cell>
        </row>
        <row r="7774">
          <cell r="H7774" t="str">
            <v>1811</v>
          </cell>
        </row>
        <row r="7774">
          <cell r="O7774" t="str">
            <v>签约</v>
          </cell>
        </row>
        <row r="7775">
          <cell r="D7775" t="str">
            <v>山林语花园</v>
          </cell>
          <cell r="E7775" t="str">
            <v>3－2栋</v>
          </cell>
        </row>
        <row r="7775">
          <cell r="H7775" t="str">
            <v>1901</v>
          </cell>
        </row>
        <row r="7775">
          <cell r="O7775" t="str">
            <v>待售</v>
          </cell>
        </row>
        <row r="7776">
          <cell r="D7776" t="str">
            <v>山林语花园</v>
          </cell>
          <cell r="E7776" t="str">
            <v>3－2栋</v>
          </cell>
        </row>
        <row r="7776">
          <cell r="H7776" t="str">
            <v>1902</v>
          </cell>
        </row>
        <row r="7776">
          <cell r="O7776" t="str">
            <v>签约</v>
          </cell>
        </row>
        <row r="7777">
          <cell r="D7777" t="str">
            <v>山林语花园</v>
          </cell>
          <cell r="E7777" t="str">
            <v>3－2栋</v>
          </cell>
        </row>
        <row r="7777">
          <cell r="H7777" t="str">
            <v>1903</v>
          </cell>
        </row>
        <row r="7777">
          <cell r="O7777" t="str">
            <v>签约</v>
          </cell>
        </row>
        <row r="7778">
          <cell r="D7778" t="str">
            <v>山林语花园</v>
          </cell>
          <cell r="E7778" t="str">
            <v>3－2栋</v>
          </cell>
        </row>
        <row r="7778">
          <cell r="H7778" t="str">
            <v>1905</v>
          </cell>
        </row>
        <row r="7778">
          <cell r="O7778" t="str">
            <v>签约</v>
          </cell>
        </row>
        <row r="7779">
          <cell r="D7779" t="str">
            <v>山林语花园</v>
          </cell>
          <cell r="E7779" t="str">
            <v>3－2栋</v>
          </cell>
        </row>
        <row r="7779">
          <cell r="H7779" t="str">
            <v>1906</v>
          </cell>
        </row>
        <row r="7779">
          <cell r="O7779" t="str">
            <v>签约</v>
          </cell>
        </row>
        <row r="7780">
          <cell r="D7780" t="str">
            <v>山林语花园</v>
          </cell>
          <cell r="E7780" t="str">
            <v>3－2栋</v>
          </cell>
        </row>
        <row r="7780">
          <cell r="H7780" t="str">
            <v>1908</v>
          </cell>
        </row>
        <row r="7780">
          <cell r="O7780" t="str">
            <v>签约</v>
          </cell>
        </row>
        <row r="7781">
          <cell r="D7781" t="str">
            <v>山林语花园</v>
          </cell>
          <cell r="E7781" t="str">
            <v>3－2栋</v>
          </cell>
        </row>
        <row r="7781">
          <cell r="H7781" t="str">
            <v>1909</v>
          </cell>
        </row>
        <row r="7781">
          <cell r="O7781" t="str">
            <v>签约</v>
          </cell>
        </row>
        <row r="7782">
          <cell r="D7782" t="str">
            <v>山林语花园</v>
          </cell>
          <cell r="E7782" t="str">
            <v>3－2栋</v>
          </cell>
        </row>
        <row r="7782">
          <cell r="H7782" t="str">
            <v>1910</v>
          </cell>
        </row>
        <row r="7782">
          <cell r="O7782" t="str">
            <v>签约</v>
          </cell>
        </row>
        <row r="7783">
          <cell r="D7783" t="str">
            <v>山林语花园</v>
          </cell>
          <cell r="E7783" t="str">
            <v>3－2栋</v>
          </cell>
        </row>
        <row r="7783">
          <cell r="H7783" t="str">
            <v>201</v>
          </cell>
        </row>
        <row r="7783">
          <cell r="O7783" t="str">
            <v>销控</v>
          </cell>
        </row>
        <row r="7784">
          <cell r="D7784" t="str">
            <v>山林语花园</v>
          </cell>
          <cell r="E7784" t="str">
            <v>3－2栋</v>
          </cell>
        </row>
        <row r="7784">
          <cell r="H7784" t="str">
            <v>204</v>
          </cell>
        </row>
        <row r="7784">
          <cell r="O7784" t="str">
            <v>签约</v>
          </cell>
        </row>
        <row r="7785">
          <cell r="D7785" t="str">
            <v>山林语花园</v>
          </cell>
          <cell r="E7785" t="str">
            <v>3－2栋</v>
          </cell>
        </row>
        <row r="7785">
          <cell r="H7785" t="str">
            <v>205</v>
          </cell>
        </row>
        <row r="7785">
          <cell r="O7785" t="str">
            <v>签约</v>
          </cell>
        </row>
        <row r="7786">
          <cell r="D7786" t="str">
            <v>山林语花园</v>
          </cell>
          <cell r="E7786" t="str">
            <v>3－2栋</v>
          </cell>
        </row>
        <row r="7786">
          <cell r="H7786" t="str">
            <v>206</v>
          </cell>
        </row>
        <row r="7786">
          <cell r="O7786" t="str">
            <v>签约</v>
          </cell>
        </row>
        <row r="7787">
          <cell r="D7787" t="str">
            <v>山林语花园</v>
          </cell>
          <cell r="E7787" t="str">
            <v>3－2栋</v>
          </cell>
        </row>
        <row r="7787">
          <cell r="H7787" t="str">
            <v>207</v>
          </cell>
        </row>
        <row r="7787">
          <cell r="O7787" t="str">
            <v>签约</v>
          </cell>
        </row>
        <row r="7788">
          <cell r="D7788" t="str">
            <v>山林语花园</v>
          </cell>
          <cell r="E7788" t="str">
            <v>3－2栋</v>
          </cell>
        </row>
        <row r="7788">
          <cell r="H7788" t="str">
            <v>208</v>
          </cell>
        </row>
        <row r="7788">
          <cell r="O7788" t="str">
            <v>签约</v>
          </cell>
        </row>
        <row r="7789">
          <cell r="D7789" t="str">
            <v>山林语花园</v>
          </cell>
          <cell r="E7789" t="str">
            <v>3－2栋</v>
          </cell>
        </row>
        <row r="7789">
          <cell r="H7789" t="str">
            <v>209</v>
          </cell>
        </row>
        <row r="7789">
          <cell r="O7789" t="str">
            <v>签约</v>
          </cell>
        </row>
        <row r="7790">
          <cell r="D7790" t="str">
            <v>山林语花园</v>
          </cell>
          <cell r="E7790" t="str">
            <v>3－2栋</v>
          </cell>
        </row>
        <row r="7790">
          <cell r="H7790" t="str">
            <v>210</v>
          </cell>
        </row>
        <row r="7790">
          <cell r="O7790" t="str">
            <v>签约</v>
          </cell>
        </row>
        <row r="7791">
          <cell r="D7791" t="str">
            <v>山林语花园</v>
          </cell>
          <cell r="E7791" t="str">
            <v>3－2栋</v>
          </cell>
        </row>
        <row r="7791">
          <cell r="H7791" t="str">
            <v>211</v>
          </cell>
        </row>
        <row r="7791">
          <cell r="O7791" t="str">
            <v>签约</v>
          </cell>
        </row>
        <row r="7792">
          <cell r="D7792" t="str">
            <v>山林语花园</v>
          </cell>
          <cell r="E7792" t="str">
            <v>3－2栋</v>
          </cell>
        </row>
        <row r="7792">
          <cell r="H7792" t="str">
            <v>301</v>
          </cell>
        </row>
        <row r="7792">
          <cell r="O7792" t="str">
            <v>签约</v>
          </cell>
        </row>
        <row r="7793">
          <cell r="D7793" t="str">
            <v>山林语花园</v>
          </cell>
          <cell r="E7793" t="str">
            <v>3－2栋</v>
          </cell>
        </row>
        <row r="7793">
          <cell r="H7793" t="str">
            <v>302</v>
          </cell>
        </row>
        <row r="7793">
          <cell r="O7793" t="str">
            <v>签约</v>
          </cell>
        </row>
        <row r="7794">
          <cell r="D7794" t="str">
            <v>山林语花园</v>
          </cell>
          <cell r="E7794" t="str">
            <v>3－2栋</v>
          </cell>
        </row>
        <row r="7794">
          <cell r="H7794" t="str">
            <v>303</v>
          </cell>
        </row>
        <row r="7794">
          <cell r="O7794" t="str">
            <v>签约</v>
          </cell>
        </row>
        <row r="7795">
          <cell r="D7795" t="str">
            <v>山林语花园</v>
          </cell>
          <cell r="E7795" t="str">
            <v>3－2栋</v>
          </cell>
        </row>
        <row r="7795">
          <cell r="H7795" t="str">
            <v>304</v>
          </cell>
        </row>
        <row r="7795">
          <cell r="O7795" t="str">
            <v>签约</v>
          </cell>
        </row>
        <row r="7796">
          <cell r="D7796" t="str">
            <v>山林语花园</v>
          </cell>
          <cell r="E7796" t="str">
            <v>3－2栋</v>
          </cell>
        </row>
        <row r="7796">
          <cell r="H7796" t="str">
            <v>305</v>
          </cell>
        </row>
        <row r="7796">
          <cell r="O7796" t="str">
            <v>签约</v>
          </cell>
        </row>
        <row r="7797">
          <cell r="D7797" t="str">
            <v>山林语花园</v>
          </cell>
          <cell r="E7797" t="str">
            <v>3－2栋</v>
          </cell>
        </row>
        <row r="7797">
          <cell r="H7797" t="str">
            <v>306</v>
          </cell>
        </row>
        <row r="7797">
          <cell r="O7797" t="str">
            <v>签约</v>
          </cell>
        </row>
        <row r="7798">
          <cell r="D7798" t="str">
            <v>山林语花园</v>
          </cell>
          <cell r="E7798" t="str">
            <v>3－2栋</v>
          </cell>
        </row>
        <row r="7798">
          <cell r="H7798" t="str">
            <v>307</v>
          </cell>
        </row>
        <row r="7798">
          <cell r="O7798" t="str">
            <v>签约</v>
          </cell>
        </row>
        <row r="7799">
          <cell r="D7799" t="str">
            <v>山林语花园</v>
          </cell>
          <cell r="E7799" t="str">
            <v>3－2栋</v>
          </cell>
        </row>
        <row r="7799">
          <cell r="H7799" t="str">
            <v>308</v>
          </cell>
        </row>
        <row r="7799">
          <cell r="O7799" t="str">
            <v>签约</v>
          </cell>
        </row>
        <row r="7800">
          <cell r="D7800" t="str">
            <v>山林语花园</v>
          </cell>
          <cell r="E7800" t="str">
            <v>3－2栋</v>
          </cell>
        </row>
        <row r="7800">
          <cell r="H7800" t="str">
            <v>309</v>
          </cell>
        </row>
        <row r="7800">
          <cell r="O7800" t="str">
            <v>签约</v>
          </cell>
        </row>
        <row r="7801">
          <cell r="D7801" t="str">
            <v>山林语花园</v>
          </cell>
          <cell r="E7801" t="str">
            <v>3－2栋</v>
          </cell>
        </row>
        <row r="7801">
          <cell r="H7801" t="str">
            <v>310</v>
          </cell>
        </row>
        <row r="7801">
          <cell r="O7801" t="str">
            <v>签约</v>
          </cell>
        </row>
        <row r="7802">
          <cell r="D7802" t="str">
            <v>山林语花园</v>
          </cell>
          <cell r="E7802" t="str">
            <v>3－2栋</v>
          </cell>
        </row>
        <row r="7802">
          <cell r="H7802" t="str">
            <v>311</v>
          </cell>
        </row>
        <row r="7802">
          <cell r="O7802" t="str">
            <v>签约</v>
          </cell>
        </row>
        <row r="7803">
          <cell r="D7803" t="str">
            <v>山林语花园</v>
          </cell>
          <cell r="E7803" t="str">
            <v>3－2栋</v>
          </cell>
        </row>
        <row r="7803">
          <cell r="H7803" t="str">
            <v>401</v>
          </cell>
        </row>
        <row r="7803">
          <cell r="O7803" t="str">
            <v>签约</v>
          </cell>
        </row>
        <row r="7804">
          <cell r="D7804" t="str">
            <v>山林语花园</v>
          </cell>
          <cell r="E7804" t="str">
            <v>3－2栋</v>
          </cell>
        </row>
        <row r="7804">
          <cell r="H7804" t="str">
            <v>402</v>
          </cell>
        </row>
        <row r="7804">
          <cell r="O7804" t="str">
            <v>签约</v>
          </cell>
        </row>
        <row r="7805">
          <cell r="D7805" t="str">
            <v>山林语花园</v>
          </cell>
          <cell r="E7805" t="str">
            <v>3－2栋</v>
          </cell>
        </row>
        <row r="7805">
          <cell r="H7805" t="str">
            <v>403</v>
          </cell>
        </row>
        <row r="7805">
          <cell r="O7805" t="str">
            <v>签约</v>
          </cell>
        </row>
        <row r="7806">
          <cell r="D7806" t="str">
            <v>山林语花园</v>
          </cell>
          <cell r="E7806" t="str">
            <v>3－2栋</v>
          </cell>
        </row>
        <row r="7806">
          <cell r="H7806" t="str">
            <v>404</v>
          </cell>
        </row>
        <row r="7806">
          <cell r="O7806" t="str">
            <v>签约</v>
          </cell>
        </row>
        <row r="7807">
          <cell r="D7807" t="str">
            <v>山林语花园</v>
          </cell>
          <cell r="E7807" t="str">
            <v>3－2栋</v>
          </cell>
        </row>
        <row r="7807">
          <cell r="H7807" t="str">
            <v>405</v>
          </cell>
        </row>
        <row r="7807">
          <cell r="O7807" t="str">
            <v>签约</v>
          </cell>
        </row>
        <row r="7808">
          <cell r="D7808" t="str">
            <v>山林语花园</v>
          </cell>
          <cell r="E7808" t="str">
            <v>3－2栋</v>
          </cell>
        </row>
        <row r="7808">
          <cell r="H7808" t="str">
            <v>406</v>
          </cell>
        </row>
        <row r="7808">
          <cell r="O7808" t="str">
            <v>签约</v>
          </cell>
        </row>
        <row r="7809">
          <cell r="D7809" t="str">
            <v>山林语花园</v>
          </cell>
          <cell r="E7809" t="str">
            <v>3－2栋</v>
          </cell>
        </row>
        <row r="7809">
          <cell r="H7809" t="str">
            <v>407</v>
          </cell>
        </row>
        <row r="7809">
          <cell r="O7809" t="str">
            <v>签约</v>
          </cell>
        </row>
        <row r="7810">
          <cell r="D7810" t="str">
            <v>山林语花园</v>
          </cell>
          <cell r="E7810" t="str">
            <v>3－2栋</v>
          </cell>
        </row>
        <row r="7810">
          <cell r="H7810" t="str">
            <v>408</v>
          </cell>
        </row>
        <row r="7810">
          <cell r="O7810" t="str">
            <v>签约</v>
          </cell>
        </row>
        <row r="7811">
          <cell r="D7811" t="str">
            <v>山林语花园</v>
          </cell>
          <cell r="E7811" t="str">
            <v>3－2栋</v>
          </cell>
        </row>
        <row r="7811">
          <cell r="H7811" t="str">
            <v>409</v>
          </cell>
        </row>
        <row r="7811">
          <cell r="O7811" t="str">
            <v>签约</v>
          </cell>
        </row>
        <row r="7812">
          <cell r="D7812" t="str">
            <v>山林语花园</v>
          </cell>
          <cell r="E7812" t="str">
            <v>3－2栋</v>
          </cell>
        </row>
        <row r="7812">
          <cell r="H7812" t="str">
            <v>410</v>
          </cell>
        </row>
        <row r="7812">
          <cell r="O7812" t="str">
            <v>签约</v>
          </cell>
        </row>
        <row r="7813">
          <cell r="D7813" t="str">
            <v>山林语花园</v>
          </cell>
          <cell r="E7813" t="str">
            <v>3－2栋</v>
          </cell>
        </row>
        <row r="7813">
          <cell r="H7813" t="str">
            <v>411</v>
          </cell>
        </row>
        <row r="7813">
          <cell r="O7813" t="str">
            <v>签约</v>
          </cell>
        </row>
        <row r="7814">
          <cell r="D7814" t="str">
            <v>山林语花园</v>
          </cell>
          <cell r="E7814" t="str">
            <v>3－2栋</v>
          </cell>
        </row>
        <row r="7814">
          <cell r="H7814" t="str">
            <v>501</v>
          </cell>
        </row>
        <row r="7814">
          <cell r="O7814" t="str">
            <v>签约</v>
          </cell>
        </row>
        <row r="7815">
          <cell r="D7815" t="str">
            <v>山林语花园</v>
          </cell>
          <cell r="E7815" t="str">
            <v>3－2栋</v>
          </cell>
        </row>
        <row r="7815">
          <cell r="H7815" t="str">
            <v>502</v>
          </cell>
        </row>
        <row r="7815">
          <cell r="O7815" t="str">
            <v>签约</v>
          </cell>
        </row>
        <row r="7816">
          <cell r="D7816" t="str">
            <v>山林语花园</v>
          </cell>
          <cell r="E7816" t="str">
            <v>3－2栋</v>
          </cell>
        </row>
        <row r="7816">
          <cell r="H7816" t="str">
            <v>503</v>
          </cell>
        </row>
        <row r="7816">
          <cell r="O7816" t="str">
            <v>签约</v>
          </cell>
        </row>
        <row r="7817">
          <cell r="D7817" t="str">
            <v>山林语花园</v>
          </cell>
          <cell r="E7817" t="str">
            <v>3－2栋</v>
          </cell>
        </row>
        <row r="7817">
          <cell r="H7817" t="str">
            <v>504</v>
          </cell>
        </row>
        <row r="7817">
          <cell r="O7817" t="str">
            <v>签约</v>
          </cell>
        </row>
        <row r="7818">
          <cell r="D7818" t="str">
            <v>山林语花园</v>
          </cell>
          <cell r="E7818" t="str">
            <v>3－2栋</v>
          </cell>
        </row>
        <row r="7818">
          <cell r="H7818" t="str">
            <v>505</v>
          </cell>
        </row>
        <row r="7818">
          <cell r="O7818" t="str">
            <v>签约</v>
          </cell>
        </row>
        <row r="7819">
          <cell r="D7819" t="str">
            <v>山林语花园</v>
          </cell>
          <cell r="E7819" t="str">
            <v>3－2栋</v>
          </cell>
        </row>
        <row r="7819">
          <cell r="H7819" t="str">
            <v>506</v>
          </cell>
        </row>
        <row r="7819">
          <cell r="O7819" t="str">
            <v>签约</v>
          </cell>
        </row>
        <row r="7820">
          <cell r="D7820" t="str">
            <v>山林语花园</v>
          </cell>
          <cell r="E7820" t="str">
            <v>3－2栋</v>
          </cell>
        </row>
        <row r="7820">
          <cell r="H7820" t="str">
            <v>507</v>
          </cell>
        </row>
        <row r="7820">
          <cell r="O7820" t="str">
            <v>签约</v>
          </cell>
        </row>
        <row r="7821">
          <cell r="D7821" t="str">
            <v>山林语花园</v>
          </cell>
          <cell r="E7821" t="str">
            <v>3－2栋</v>
          </cell>
        </row>
        <row r="7821">
          <cell r="H7821" t="str">
            <v>508</v>
          </cell>
        </row>
        <row r="7821">
          <cell r="O7821" t="str">
            <v>签约</v>
          </cell>
        </row>
        <row r="7822">
          <cell r="D7822" t="str">
            <v>山林语花园</v>
          </cell>
          <cell r="E7822" t="str">
            <v>3－2栋</v>
          </cell>
        </row>
        <row r="7822">
          <cell r="H7822" t="str">
            <v>509</v>
          </cell>
        </row>
        <row r="7822">
          <cell r="O7822" t="str">
            <v>签约</v>
          </cell>
        </row>
        <row r="7823">
          <cell r="D7823" t="str">
            <v>山林语花园</v>
          </cell>
          <cell r="E7823" t="str">
            <v>3－2栋</v>
          </cell>
        </row>
        <row r="7823">
          <cell r="H7823" t="str">
            <v>510</v>
          </cell>
        </row>
        <row r="7823">
          <cell r="O7823" t="str">
            <v>签约</v>
          </cell>
        </row>
        <row r="7824">
          <cell r="D7824" t="str">
            <v>山林语花园</v>
          </cell>
          <cell r="E7824" t="str">
            <v>3－2栋</v>
          </cell>
        </row>
        <row r="7824">
          <cell r="H7824" t="str">
            <v>511</v>
          </cell>
        </row>
        <row r="7824">
          <cell r="O7824" t="str">
            <v>签约</v>
          </cell>
        </row>
        <row r="7825">
          <cell r="D7825" t="str">
            <v>山林语花园</v>
          </cell>
          <cell r="E7825" t="str">
            <v>3－2栋</v>
          </cell>
        </row>
        <row r="7825">
          <cell r="H7825" t="str">
            <v>601</v>
          </cell>
        </row>
        <row r="7825">
          <cell r="O7825" t="str">
            <v>签约</v>
          </cell>
        </row>
        <row r="7826">
          <cell r="D7826" t="str">
            <v>山林语花园</v>
          </cell>
          <cell r="E7826" t="str">
            <v>3－2栋</v>
          </cell>
        </row>
        <row r="7826">
          <cell r="H7826" t="str">
            <v>602</v>
          </cell>
        </row>
        <row r="7826">
          <cell r="O7826" t="str">
            <v>签约</v>
          </cell>
        </row>
        <row r="7827">
          <cell r="D7827" t="str">
            <v>山林语花园</v>
          </cell>
          <cell r="E7827" t="str">
            <v>3－2栋</v>
          </cell>
        </row>
        <row r="7827">
          <cell r="H7827" t="str">
            <v>603</v>
          </cell>
        </row>
        <row r="7827">
          <cell r="O7827" t="str">
            <v>签约</v>
          </cell>
        </row>
        <row r="7828">
          <cell r="D7828" t="str">
            <v>山林语花园</v>
          </cell>
          <cell r="E7828" t="str">
            <v>3－2栋</v>
          </cell>
        </row>
        <row r="7828">
          <cell r="H7828" t="str">
            <v>604</v>
          </cell>
        </row>
        <row r="7828">
          <cell r="O7828" t="str">
            <v>签约</v>
          </cell>
        </row>
        <row r="7829">
          <cell r="D7829" t="str">
            <v>山林语花园</v>
          </cell>
          <cell r="E7829" t="str">
            <v>3－2栋</v>
          </cell>
        </row>
        <row r="7829">
          <cell r="H7829" t="str">
            <v>605</v>
          </cell>
        </row>
        <row r="7829">
          <cell r="O7829" t="str">
            <v>签约</v>
          </cell>
        </row>
        <row r="7830">
          <cell r="D7830" t="str">
            <v>山林语花园</v>
          </cell>
          <cell r="E7830" t="str">
            <v>3－2栋</v>
          </cell>
        </row>
        <row r="7830">
          <cell r="H7830" t="str">
            <v>606</v>
          </cell>
        </row>
        <row r="7830">
          <cell r="O7830" t="str">
            <v>签约</v>
          </cell>
        </row>
        <row r="7831">
          <cell r="D7831" t="str">
            <v>山林语花园</v>
          </cell>
          <cell r="E7831" t="str">
            <v>3－2栋</v>
          </cell>
        </row>
        <row r="7831">
          <cell r="H7831" t="str">
            <v>607</v>
          </cell>
        </row>
        <row r="7831">
          <cell r="O7831" t="str">
            <v>签约</v>
          </cell>
        </row>
        <row r="7832">
          <cell r="D7832" t="str">
            <v>山林语花园</v>
          </cell>
          <cell r="E7832" t="str">
            <v>3－2栋</v>
          </cell>
        </row>
        <row r="7832">
          <cell r="H7832" t="str">
            <v>608</v>
          </cell>
        </row>
        <row r="7832">
          <cell r="O7832" t="str">
            <v>签约</v>
          </cell>
        </row>
        <row r="7833">
          <cell r="D7833" t="str">
            <v>山林语花园</v>
          </cell>
          <cell r="E7833" t="str">
            <v>3－2栋</v>
          </cell>
        </row>
        <row r="7833">
          <cell r="H7833" t="str">
            <v>609</v>
          </cell>
        </row>
        <row r="7833">
          <cell r="O7833" t="str">
            <v>签约</v>
          </cell>
        </row>
        <row r="7834">
          <cell r="D7834" t="str">
            <v>山林语花园</v>
          </cell>
          <cell r="E7834" t="str">
            <v>3－2栋</v>
          </cell>
        </row>
        <row r="7834">
          <cell r="H7834" t="str">
            <v>610</v>
          </cell>
        </row>
        <row r="7834">
          <cell r="O7834" t="str">
            <v>签约</v>
          </cell>
        </row>
        <row r="7835">
          <cell r="D7835" t="str">
            <v>山林语花园</v>
          </cell>
          <cell r="E7835" t="str">
            <v>3－2栋</v>
          </cell>
        </row>
        <row r="7835">
          <cell r="H7835" t="str">
            <v>611</v>
          </cell>
        </row>
        <row r="7835">
          <cell r="O7835" t="str">
            <v>签约</v>
          </cell>
        </row>
        <row r="7836">
          <cell r="D7836" t="str">
            <v>山林语花园</v>
          </cell>
          <cell r="E7836" t="str">
            <v>3－2栋</v>
          </cell>
        </row>
        <row r="7836">
          <cell r="H7836" t="str">
            <v>701</v>
          </cell>
        </row>
        <row r="7836">
          <cell r="O7836" t="str">
            <v>签约</v>
          </cell>
        </row>
        <row r="7837">
          <cell r="D7837" t="str">
            <v>山林语花园</v>
          </cell>
          <cell r="E7837" t="str">
            <v>3－2栋</v>
          </cell>
        </row>
        <row r="7837">
          <cell r="H7837" t="str">
            <v>702</v>
          </cell>
        </row>
        <row r="7837">
          <cell r="O7837" t="str">
            <v>签约</v>
          </cell>
        </row>
        <row r="7838">
          <cell r="D7838" t="str">
            <v>山林语花园</v>
          </cell>
          <cell r="E7838" t="str">
            <v>3－2栋</v>
          </cell>
        </row>
        <row r="7838">
          <cell r="H7838" t="str">
            <v>703</v>
          </cell>
        </row>
        <row r="7838">
          <cell r="O7838" t="str">
            <v>签约</v>
          </cell>
        </row>
        <row r="7839">
          <cell r="D7839" t="str">
            <v>山林语花园</v>
          </cell>
          <cell r="E7839" t="str">
            <v>3－2栋</v>
          </cell>
        </row>
        <row r="7839">
          <cell r="H7839" t="str">
            <v>704</v>
          </cell>
        </row>
        <row r="7839">
          <cell r="O7839" t="str">
            <v>签约</v>
          </cell>
        </row>
        <row r="7840">
          <cell r="D7840" t="str">
            <v>山林语花园</v>
          </cell>
          <cell r="E7840" t="str">
            <v>3－2栋</v>
          </cell>
        </row>
        <row r="7840">
          <cell r="H7840" t="str">
            <v>705</v>
          </cell>
        </row>
        <row r="7840">
          <cell r="O7840" t="str">
            <v>签约</v>
          </cell>
        </row>
        <row r="7841">
          <cell r="D7841" t="str">
            <v>山林语花园</v>
          </cell>
          <cell r="E7841" t="str">
            <v>3－2栋</v>
          </cell>
        </row>
        <row r="7841">
          <cell r="H7841" t="str">
            <v>706</v>
          </cell>
        </row>
        <row r="7841">
          <cell r="O7841" t="str">
            <v>签约</v>
          </cell>
        </row>
        <row r="7842">
          <cell r="D7842" t="str">
            <v>山林语花园</v>
          </cell>
          <cell r="E7842" t="str">
            <v>3－2栋</v>
          </cell>
        </row>
        <row r="7842">
          <cell r="H7842" t="str">
            <v>707</v>
          </cell>
        </row>
        <row r="7842">
          <cell r="O7842" t="str">
            <v>签约</v>
          </cell>
        </row>
        <row r="7843">
          <cell r="D7843" t="str">
            <v>山林语花园</v>
          </cell>
          <cell r="E7843" t="str">
            <v>3－2栋</v>
          </cell>
        </row>
        <row r="7843">
          <cell r="H7843" t="str">
            <v>708</v>
          </cell>
        </row>
        <row r="7843">
          <cell r="O7843" t="str">
            <v>签约</v>
          </cell>
        </row>
        <row r="7844">
          <cell r="D7844" t="str">
            <v>山林语花园</v>
          </cell>
          <cell r="E7844" t="str">
            <v>3－2栋</v>
          </cell>
        </row>
        <row r="7844">
          <cell r="H7844" t="str">
            <v>709</v>
          </cell>
        </row>
        <row r="7844">
          <cell r="O7844" t="str">
            <v>签约</v>
          </cell>
        </row>
        <row r="7845">
          <cell r="D7845" t="str">
            <v>山林语花园</v>
          </cell>
          <cell r="E7845" t="str">
            <v>3－2栋</v>
          </cell>
        </row>
        <row r="7845">
          <cell r="H7845" t="str">
            <v>710</v>
          </cell>
        </row>
        <row r="7845">
          <cell r="O7845" t="str">
            <v>签约</v>
          </cell>
        </row>
        <row r="7846">
          <cell r="D7846" t="str">
            <v>山林语花园</v>
          </cell>
          <cell r="E7846" t="str">
            <v>3－2栋</v>
          </cell>
        </row>
        <row r="7846">
          <cell r="H7846" t="str">
            <v>711</v>
          </cell>
        </row>
        <row r="7846">
          <cell r="O7846" t="str">
            <v>签约</v>
          </cell>
        </row>
        <row r="7847">
          <cell r="D7847" t="str">
            <v>山林语花园</v>
          </cell>
          <cell r="E7847" t="str">
            <v>3－2栋</v>
          </cell>
        </row>
        <row r="7847">
          <cell r="H7847" t="str">
            <v>801</v>
          </cell>
        </row>
        <row r="7847">
          <cell r="O7847" t="str">
            <v>签约</v>
          </cell>
        </row>
        <row r="7848">
          <cell r="D7848" t="str">
            <v>山林语花园</v>
          </cell>
          <cell r="E7848" t="str">
            <v>3－2栋</v>
          </cell>
        </row>
        <row r="7848">
          <cell r="H7848" t="str">
            <v>802</v>
          </cell>
        </row>
        <row r="7848">
          <cell r="O7848" t="str">
            <v>签约</v>
          </cell>
        </row>
        <row r="7849">
          <cell r="D7849" t="str">
            <v>山林语花园</v>
          </cell>
          <cell r="E7849" t="str">
            <v>3－2栋</v>
          </cell>
        </row>
        <row r="7849">
          <cell r="H7849" t="str">
            <v>803</v>
          </cell>
        </row>
        <row r="7849">
          <cell r="O7849" t="str">
            <v>签约</v>
          </cell>
        </row>
        <row r="7850">
          <cell r="D7850" t="str">
            <v>山林语花园</v>
          </cell>
          <cell r="E7850" t="str">
            <v>3－2栋</v>
          </cell>
        </row>
        <row r="7850">
          <cell r="H7850" t="str">
            <v>804</v>
          </cell>
        </row>
        <row r="7850">
          <cell r="O7850" t="str">
            <v>签约</v>
          </cell>
        </row>
        <row r="7851">
          <cell r="D7851" t="str">
            <v>山林语花园</v>
          </cell>
          <cell r="E7851" t="str">
            <v>3－2栋</v>
          </cell>
        </row>
        <row r="7851">
          <cell r="H7851" t="str">
            <v>805</v>
          </cell>
        </row>
        <row r="7851">
          <cell r="O7851" t="str">
            <v>签约</v>
          </cell>
        </row>
        <row r="7852">
          <cell r="D7852" t="str">
            <v>山林语花园</v>
          </cell>
          <cell r="E7852" t="str">
            <v>3－2栋</v>
          </cell>
        </row>
        <row r="7852">
          <cell r="H7852" t="str">
            <v>806</v>
          </cell>
        </row>
        <row r="7852">
          <cell r="O7852" t="str">
            <v>签约</v>
          </cell>
        </row>
        <row r="7853">
          <cell r="D7853" t="str">
            <v>山林语花园</v>
          </cell>
          <cell r="E7853" t="str">
            <v>3－2栋</v>
          </cell>
        </row>
        <row r="7853">
          <cell r="H7853" t="str">
            <v>807</v>
          </cell>
        </row>
        <row r="7853">
          <cell r="O7853" t="str">
            <v>签约</v>
          </cell>
        </row>
        <row r="7854">
          <cell r="D7854" t="str">
            <v>山林语花园</v>
          </cell>
          <cell r="E7854" t="str">
            <v>3－2栋</v>
          </cell>
        </row>
        <row r="7854">
          <cell r="H7854" t="str">
            <v>808</v>
          </cell>
        </row>
        <row r="7854">
          <cell r="O7854" t="str">
            <v>签约</v>
          </cell>
        </row>
        <row r="7855">
          <cell r="D7855" t="str">
            <v>山林语花园</v>
          </cell>
          <cell r="E7855" t="str">
            <v>3－2栋</v>
          </cell>
        </row>
        <row r="7855">
          <cell r="H7855" t="str">
            <v>809</v>
          </cell>
        </row>
        <row r="7855">
          <cell r="O7855" t="str">
            <v>签约</v>
          </cell>
        </row>
        <row r="7856">
          <cell r="D7856" t="str">
            <v>山林语花园</v>
          </cell>
          <cell r="E7856" t="str">
            <v>3－2栋</v>
          </cell>
        </row>
        <row r="7856">
          <cell r="H7856" t="str">
            <v>810</v>
          </cell>
        </row>
        <row r="7856">
          <cell r="O7856" t="str">
            <v>签约</v>
          </cell>
        </row>
        <row r="7857">
          <cell r="D7857" t="str">
            <v>山林语花园</v>
          </cell>
          <cell r="E7857" t="str">
            <v>3－2栋</v>
          </cell>
        </row>
        <row r="7857">
          <cell r="H7857" t="str">
            <v>811</v>
          </cell>
        </row>
        <row r="7857">
          <cell r="O7857" t="str">
            <v>签约</v>
          </cell>
        </row>
        <row r="7858">
          <cell r="D7858" t="str">
            <v>山林语花园</v>
          </cell>
          <cell r="E7858" t="str">
            <v>3－2栋</v>
          </cell>
        </row>
        <row r="7858">
          <cell r="H7858" t="str">
            <v>901</v>
          </cell>
        </row>
        <row r="7858">
          <cell r="O7858" t="str">
            <v>签约</v>
          </cell>
        </row>
        <row r="7859">
          <cell r="D7859" t="str">
            <v>山林语花园</v>
          </cell>
          <cell r="E7859" t="str">
            <v>3－2栋</v>
          </cell>
        </row>
        <row r="7859">
          <cell r="H7859" t="str">
            <v>902</v>
          </cell>
        </row>
        <row r="7859">
          <cell r="O7859" t="str">
            <v>签约</v>
          </cell>
        </row>
        <row r="7860">
          <cell r="D7860" t="str">
            <v>山林语花园</v>
          </cell>
          <cell r="E7860" t="str">
            <v>3－2栋</v>
          </cell>
        </row>
        <row r="7860">
          <cell r="H7860" t="str">
            <v>903</v>
          </cell>
        </row>
        <row r="7860">
          <cell r="O7860" t="str">
            <v>签约</v>
          </cell>
        </row>
        <row r="7861">
          <cell r="D7861" t="str">
            <v>山林语花园</v>
          </cell>
          <cell r="E7861" t="str">
            <v>3－2栋</v>
          </cell>
        </row>
        <row r="7861">
          <cell r="H7861" t="str">
            <v>904</v>
          </cell>
        </row>
        <row r="7861">
          <cell r="O7861" t="str">
            <v>签约</v>
          </cell>
        </row>
        <row r="7862">
          <cell r="D7862" t="str">
            <v>山林语花园</v>
          </cell>
          <cell r="E7862" t="str">
            <v>3－2栋</v>
          </cell>
        </row>
        <row r="7862">
          <cell r="H7862" t="str">
            <v>905</v>
          </cell>
        </row>
        <row r="7862">
          <cell r="O7862" t="str">
            <v>签约</v>
          </cell>
        </row>
        <row r="7863">
          <cell r="D7863" t="str">
            <v>山林语花园</v>
          </cell>
          <cell r="E7863" t="str">
            <v>3－2栋</v>
          </cell>
        </row>
        <row r="7863">
          <cell r="H7863" t="str">
            <v>906</v>
          </cell>
        </row>
        <row r="7863">
          <cell r="O7863" t="str">
            <v>签约</v>
          </cell>
        </row>
        <row r="7864">
          <cell r="D7864" t="str">
            <v>山林语花园</v>
          </cell>
          <cell r="E7864" t="str">
            <v>3－2栋</v>
          </cell>
        </row>
        <row r="7864">
          <cell r="H7864" t="str">
            <v>907</v>
          </cell>
        </row>
        <row r="7864">
          <cell r="O7864" t="str">
            <v>签约</v>
          </cell>
        </row>
        <row r="7865">
          <cell r="D7865" t="str">
            <v>山林语花园</v>
          </cell>
          <cell r="E7865" t="str">
            <v>3－2栋</v>
          </cell>
        </row>
        <row r="7865">
          <cell r="H7865" t="str">
            <v>908</v>
          </cell>
        </row>
        <row r="7865">
          <cell r="O7865" t="str">
            <v>签约</v>
          </cell>
        </row>
        <row r="7866">
          <cell r="D7866" t="str">
            <v>山林语花园</v>
          </cell>
          <cell r="E7866" t="str">
            <v>3－2栋</v>
          </cell>
        </row>
        <row r="7866">
          <cell r="H7866" t="str">
            <v>909</v>
          </cell>
        </row>
        <row r="7866">
          <cell r="O7866" t="str">
            <v>签约</v>
          </cell>
        </row>
        <row r="7867">
          <cell r="D7867" t="str">
            <v>山林语花园</v>
          </cell>
          <cell r="E7867" t="str">
            <v>3－2栋</v>
          </cell>
        </row>
        <row r="7867">
          <cell r="H7867" t="str">
            <v>910</v>
          </cell>
        </row>
        <row r="7867">
          <cell r="O7867" t="str">
            <v>签约</v>
          </cell>
        </row>
        <row r="7868">
          <cell r="D7868" t="str">
            <v>山林语花园</v>
          </cell>
          <cell r="E7868" t="str">
            <v>3－2栋</v>
          </cell>
        </row>
        <row r="7868">
          <cell r="H7868" t="str">
            <v>911</v>
          </cell>
        </row>
        <row r="7868">
          <cell r="O7868" t="str">
            <v>签约</v>
          </cell>
        </row>
        <row r="7869">
          <cell r="D7869" t="str">
            <v>山林语花园</v>
          </cell>
          <cell r="E7869" t="str">
            <v>4－1栋</v>
          </cell>
        </row>
        <row r="7869">
          <cell r="H7869" t="str">
            <v>1001</v>
          </cell>
        </row>
        <row r="7869">
          <cell r="O7869" t="str">
            <v>签约</v>
          </cell>
        </row>
        <row r="7870">
          <cell r="D7870" t="str">
            <v>山林语花园</v>
          </cell>
          <cell r="E7870" t="str">
            <v>4－1栋</v>
          </cell>
        </row>
        <row r="7870">
          <cell r="H7870" t="str">
            <v>1002</v>
          </cell>
        </row>
        <row r="7870">
          <cell r="O7870" t="str">
            <v>签约</v>
          </cell>
        </row>
        <row r="7871">
          <cell r="D7871" t="str">
            <v>山林语花园</v>
          </cell>
          <cell r="E7871" t="str">
            <v>4－1栋</v>
          </cell>
        </row>
        <row r="7871">
          <cell r="H7871" t="str">
            <v>1003</v>
          </cell>
        </row>
        <row r="7871">
          <cell r="O7871" t="str">
            <v>签约</v>
          </cell>
        </row>
        <row r="7872">
          <cell r="D7872" t="str">
            <v>山林语花园</v>
          </cell>
          <cell r="E7872" t="str">
            <v>4－1栋</v>
          </cell>
        </row>
        <row r="7872">
          <cell r="H7872" t="str">
            <v>1004</v>
          </cell>
        </row>
        <row r="7872">
          <cell r="O7872" t="str">
            <v>签约</v>
          </cell>
        </row>
        <row r="7873">
          <cell r="D7873" t="str">
            <v>山林语花园</v>
          </cell>
          <cell r="E7873" t="str">
            <v>4－1栋</v>
          </cell>
        </row>
        <row r="7873">
          <cell r="H7873" t="str">
            <v>1005</v>
          </cell>
        </row>
        <row r="7873">
          <cell r="O7873" t="str">
            <v>签约</v>
          </cell>
        </row>
        <row r="7874">
          <cell r="D7874" t="str">
            <v>山林语花园</v>
          </cell>
          <cell r="E7874" t="str">
            <v>4－1栋</v>
          </cell>
        </row>
        <row r="7874">
          <cell r="H7874" t="str">
            <v>1006</v>
          </cell>
        </row>
        <row r="7874">
          <cell r="O7874" t="str">
            <v>签约</v>
          </cell>
        </row>
        <row r="7875">
          <cell r="D7875" t="str">
            <v>山林语花园</v>
          </cell>
          <cell r="E7875" t="str">
            <v>4－1栋</v>
          </cell>
        </row>
        <row r="7875">
          <cell r="H7875" t="str">
            <v>1007</v>
          </cell>
        </row>
        <row r="7875">
          <cell r="O7875" t="str">
            <v>签约</v>
          </cell>
        </row>
        <row r="7876">
          <cell r="D7876" t="str">
            <v>山林语花园</v>
          </cell>
          <cell r="E7876" t="str">
            <v>4－1栋</v>
          </cell>
        </row>
        <row r="7876">
          <cell r="H7876" t="str">
            <v>1008</v>
          </cell>
        </row>
        <row r="7876">
          <cell r="O7876" t="str">
            <v>签约</v>
          </cell>
        </row>
        <row r="7877">
          <cell r="D7877" t="str">
            <v>山林语花园</v>
          </cell>
          <cell r="E7877" t="str">
            <v>4－1栋</v>
          </cell>
        </row>
        <row r="7877">
          <cell r="H7877" t="str">
            <v>1009</v>
          </cell>
        </row>
        <row r="7877">
          <cell r="O7877" t="str">
            <v>签约</v>
          </cell>
        </row>
        <row r="7878">
          <cell r="D7878" t="str">
            <v>山林语花园</v>
          </cell>
          <cell r="E7878" t="str">
            <v>4－1栋</v>
          </cell>
        </row>
        <row r="7878">
          <cell r="H7878" t="str">
            <v>101</v>
          </cell>
        </row>
        <row r="7878">
          <cell r="O7878" t="str">
            <v>签约</v>
          </cell>
        </row>
        <row r="7879">
          <cell r="D7879" t="str">
            <v>山林语花园</v>
          </cell>
          <cell r="E7879" t="str">
            <v>4－1栋</v>
          </cell>
        </row>
        <row r="7879">
          <cell r="H7879" t="str">
            <v>1010</v>
          </cell>
        </row>
        <row r="7879">
          <cell r="O7879" t="str">
            <v>签约</v>
          </cell>
        </row>
        <row r="7880">
          <cell r="D7880" t="str">
            <v>山林语花园</v>
          </cell>
          <cell r="E7880" t="str">
            <v>4－1栋</v>
          </cell>
        </row>
        <row r="7880">
          <cell r="H7880" t="str">
            <v>1011</v>
          </cell>
        </row>
        <row r="7880">
          <cell r="O7880" t="str">
            <v>签约</v>
          </cell>
        </row>
        <row r="7881">
          <cell r="D7881" t="str">
            <v>山林语花园</v>
          </cell>
          <cell r="E7881" t="str">
            <v>4－1栋</v>
          </cell>
        </row>
        <row r="7881">
          <cell r="H7881" t="str">
            <v>104</v>
          </cell>
        </row>
        <row r="7881">
          <cell r="O7881" t="str">
            <v>签约</v>
          </cell>
        </row>
        <row r="7882">
          <cell r="D7882" t="str">
            <v>山林语花园</v>
          </cell>
          <cell r="E7882" t="str">
            <v>4－1栋</v>
          </cell>
        </row>
        <row r="7882">
          <cell r="H7882" t="str">
            <v>105</v>
          </cell>
        </row>
        <row r="7882">
          <cell r="O7882" t="str">
            <v>签约</v>
          </cell>
        </row>
        <row r="7883">
          <cell r="D7883" t="str">
            <v>山林语花园</v>
          </cell>
          <cell r="E7883" t="str">
            <v>4－1栋</v>
          </cell>
        </row>
        <row r="7883">
          <cell r="H7883" t="str">
            <v>106</v>
          </cell>
        </row>
        <row r="7883">
          <cell r="O7883" t="str">
            <v>签约</v>
          </cell>
        </row>
        <row r="7884">
          <cell r="D7884" t="str">
            <v>山林语花园</v>
          </cell>
          <cell r="E7884" t="str">
            <v>4－1栋</v>
          </cell>
        </row>
        <row r="7884">
          <cell r="H7884" t="str">
            <v>107</v>
          </cell>
        </row>
        <row r="7884">
          <cell r="O7884" t="str">
            <v>签约</v>
          </cell>
        </row>
        <row r="7885">
          <cell r="D7885" t="str">
            <v>山林语花园</v>
          </cell>
          <cell r="E7885" t="str">
            <v>4－1栋</v>
          </cell>
        </row>
        <row r="7885">
          <cell r="H7885" t="str">
            <v>108</v>
          </cell>
        </row>
        <row r="7885">
          <cell r="O7885" t="str">
            <v>签约</v>
          </cell>
        </row>
        <row r="7886">
          <cell r="D7886" t="str">
            <v>山林语花园</v>
          </cell>
          <cell r="E7886" t="str">
            <v>4－1栋</v>
          </cell>
        </row>
        <row r="7886">
          <cell r="H7886" t="str">
            <v>109</v>
          </cell>
        </row>
        <row r="7886">
          <cell r="O7886" t="str">
            <v>签约</v>
          </cell>
        </row>
        <row r="7887">
          <cell r="D7887" t="str">
            <v>山林语花园</v>
          </cell>
          <cell r="E7887" t="str">
            <v>4－1栋</v>
          </cell>
        </row>
        <row r="7887">
          <cell r="H7887" t="str">
            <v>110</v>
          </cell>
        </row>
        <row r="7887">
          <cell r="O7887" t="str">
            <v>签约</v>
          </cell>
        </row>
        <row r="7888">
          <cell r="D7888" t="str">
            <v>山林语花园</v>
          </cell>
          <cell r="E7888" t="str">
            <v>4－1栋</v>
          </cell>
        </row>
        <row r="7888">
          <cell r="H7888" t="str">
            <v>1101</v>
          </cell>
        </row>
        <row r="7888">
          <cell r="O7888" t="str">
            <v>签约</v>
          </cell>
        </row>
        <row r="7889">
          <cell r="D7889" t="str">
            <v>山林语花园</v>
          </cell>
          <cell r="E7889" t="str">
            <v>4－1栋</v>
          </cell>
        </row>
        <row r="7889">
          <cell r="H7889" t="str">
            <v>1102</v>
          </cell>
        </row>
        <row r="7889">
          <cell r="O7889" t="str">
            <v>签约</v>
          </cell>
        </row>
        <row r="7890">
          <cell r="D7890" t="str">
            <v>山林语花园</v>
          </cell>
          <cell r="E7890" t="str">
            <v>4－1栋</v>
          </cell>
        </row>
        <row r="7890">
          <cell r="H7890" t="str">
            <v>1103</v>
          </cell>
        </row>
        <row r="7890">
          <cell r="O7890" t="str">
            <v>签约</v>
          </cell>
        </row>
        <row r="7891">
          <cell r="D7891" t="str">
            <v>山林语花园</v>
          </cell>
          <cell r="E7891" t="str">
            <v>4－1栋</v>
          </cell>
        </row>
        <row r="7891">
          <cell r="H7891" t="str">
            <v>1104</v>
          </cell>
        </row>
        <row r="7891">
          <cell r="O7891" t="str">
            <v>签约</v>
          </cell>
        </row>
        <row r="7892">
          <cell r="D7892" t="str">
            <v>山林语花园</v>
          </cell>
          <cell r="E7892" t="str">
            <v>4－1栋</v>
          </cell>
        </row>
        <row r="7892">
          <cell r="H7892" t="str">
            <v>1105</v>
          </cell>
        </row>
        <row r="7892">
          <cell r="O7892" t="str">
            <v>签约</v>
          </cell>
        </row>
        <row r="7893">
          <cell r="D7893" t="str">
            <v>山林语花园</v>
          </cell>
          <cell r="E7893" t="str">
            <v>4－1栋</v>
          </cell>
        </row>
        <row r="7893">
          <cell r="H7893" t="str">
            <v>1106</v>
          </cell>
        </row>
        <row r="7893">
          <cell r="O7893" t="str">
            <v>签约</v>
          </cell>
        </row>
        <row r="7894">
          <cell r="D7894" t="str">
            <v>山林语花园</v>
          </cell>
          <cell r="E7894" t="str">
            <v>4－1栋</v>
          </cell>
        </row>
        <row r="7894">
          <cell r="H7894" t="str">
            <v>1107</v>
          </cell>
        </row>
        <row r="7894">
          <cell r="O7894" t="str">
            <v>签约</v>
          </cell>
        </row>
        <row r="7895">
          <cell r="D7895" t="str">
            <v>山林语花园</v>
          </cell>
          <cell r="E7895" t="str">
            <v>4－1栋</v>
          </cell>
        </row>
        <row r="7895">
          <cell r="H7895" t="str">
            <v>1108</v>
          </cell>
        </row>
        <row r="7895">
          <cell r="O7895" t="str">
            <v>签约</v>
          </cell>
        </row>
        <row r="7896">
          <cell r="D7896" t="str">
            <v>山林语花园</v>
          </cell>
          <cell r="E7896" t="str">
            <v>4－1栋</v>
          </cell>
        </row>
        <row r="7896">
          <cell r="H7896" t="str">
            <v>1109</v>
          </cell>
        </row>
        <row r="7896">
          <cell r="O7896" t="str">
            <v>签约</v>
          </cell>
        </row>
        <row r="7897">
          <cell r="D7897" t="str">
            <v>山林语花园</v>
          </cell>
          <cell r="E7897" t="str">
            <v>4－1栋</v>
          </cell>
        </row>
        <row r="7897">
          <cell r="H7897" t="str">
            <v>111</v>
          </cell>
        </row>
        <row r="7897">
          <cell r="O7897" t="str">
            <v>签约</v>
          </cell>
        </row>
        <row r="7898">
          <cell r="D7898" t="str">
            <v>山林语花园</v>
          </cell>
          <cell r="E7898" t="str">
            <v>4－1栋</v>
          </cell>
        </row>
        <row r="7898">
          <cell r="H7898" t="str">
            <v>1110</v>
          </cell>
        </row>
        <row r="7898">
          <cell r="O7898" t="str">
            <v>签约</v>
          </cell>
        </row>
        <row r="7899">
          <cell r="D7899" t="str">
            <v>山林语花园</v>
          </cell>
          <cell r="E7899" t="str">
            <v>4－1栋</v>
          </cell>
        </row>
        <row r="7899">
          <cell r="H7899" t="str">
            <v>1111</v>
          </cell>
        </row>
        <row r="7899">
          <cell r="O7899" t="str">
            <v>签约</v>
          </cell>
        </row>
        <row r="7900">
          <cell r="D7900" t="str">
            <v>山林语花园</v>
          </cell>
          <cell r="E7900" t="str">
            <v>4－1栋</v>
          </cell>
        </row>
        <row r="7900">
          <cell r="H7900" t="str">
            <v>1201</v>
          </cell>
        </row>
        <row r="7900">
          <cell r="O7900" t="str">
            <v>签约</v>
          </cell>
        </row>
        <row r="7901">
          <cell r="D7901" t="str">
            <v>山林语花园</v>
          </cell>
          <cell r="E7901" t="str">
            <v>4－1栋</v>
          </cell>
        </row>
        <row r="7901">
          <cell r="H7901" t="str">
            <v>1202</v>
          </cell>
        </row>
        <row r="7901">
          <cell r="O7901" t="str">
            <v>签约</v>
          </cell>
        </row>
        <row r="7902">
          <cell r="D7902" t="str">
            <v>山林语花园</v>
          </cell>
          <cell r="E7902" t="str">
            <v>4－1栋</v>
          </cell>
        </row>
        <row r="7902">
          <cell r="H7902" t="str">
            <v>1203</v>
          </cell>
        </row>
        <row r="7902">
          <cell r="O7902" t="str">
            <v>签约</v>
          </cell>
        </row>
        <row r="7903">
          <cell r="D7903" t="str">
            <v>山林语花园</v>
          </cell>
          <cell r="E7903" t="str">
            <v>4－1栋</v>
          </cell>
        </row>
        <row r="7903">
          <cell r="H7903" t="str">
            <v>1204</v>
          </cell>
        </row>
        <row r="7903">
          <cell r="O7903" t="str">
            <v>签约</v>
          </cell>
        </row>
        <row r="7904">
          <cell r="D7904" t="str">
            <v>山林语花园</v>
          </cell>
          <cell r="E7904" t="str">
            <v>4－1栋</v>
          </cell>
        </row>
        <row r="7904">
          <cell r="H7904" t="str">
            <v>1205</v>
          </cell>
        </row>
        <row r="7904">
          <cell r="O7904" t="str">
            <v>签约</v>
          </cell>
        </row>
        <row r="7905">
          <cell r="D7905" t="str">
            <v>山林语花园</v>
          </cell>
          <cell r="E7905" t="str">
            <v>4－1栋</v>
          </cell>
        </row>
        <row r="7905">
          <cell r="H7905" t="str">
            <v>1206</v>
          </cell>
        </row>
        <row r="7905">
          <cell r="O7905" t="str">
            <v>签约</v>
          </cell>
        </row>
        <row r="7906">
          <cell r="D7906" t="str">
            <v>山林语花园</v>
          </cell>
          <cell r="E7906" t="str">
            <v>4－1栋</v>
          </cell>
        </row>
        <row r="7906">
          <cell r="H7906" t="str">
            <v>1207</v>
          </cell>
        </row>
        <row r="7906">
          <cell r="O7906" t="str">
            <v>签约</v>
          </cell>
        </row>
        <row r="7907">
          <cell r="D7907" t="str">
            <v>山林语花园</v>
          </cell>
          <cell r="E7907" t="str">
            <v>4－1栋</v>
          </cell>
        </row>
        <row r="7907">
          <cell r="H7907" t="str">
            <v>1208</v>
          </cell>
        </row>
        <row r="7907">
          <cell r="O7907" t="str">
            <v>签约</v>
          </cell>
        </row>
        <row r="7908">
          <cell r="D7908" t="str">
            <v>山林语花园</v>
          </cell>
          <cell r="E7908" t="str">
            <v>4－1栋</v>
          </cell>
        </row>
        <row r="7908">
          <cell r="H7908" t="str">
            <v>1209</v>
          </cell>
        </row>
        <row r="7908">
          <cell r="O7908" t="str">
            <v>签约</v>
          </cell>
        </row>
        <row r="7909">
          <cell r="D7909" t="str">
            <v>山林语花园</v>
          </cell>
          <cell r="E7909" t="str">
            <v>4－1栋</v>
          </cell>
        </row>
        <row r="7909">
          <cell r="H7909" t="str">
            <v>1210</v>
          </cell>
        </row>
        <row r="7909">
          <cell r="O7909" t="str">
            <v>签约</v>
          </cell>
        </row>
        <row r="7910">
          <cell r="D7910" t="str">
            <v>山林语花园</v>
          </cell>
          <cell r="E7910" t="str">
            <v>4－1栋</v>
          </cell>
        </row>
        <row r="7910">
          <cell r="H7910" t="str">
            <v>1211</v>
          </cell>
        </row>
        <row r="7910">
          <cell r="O7910" t="str">
            <v>签约</v>
          </cell>
        </row>
        <row r="7911">
          <cell r="D7911" t="str">
            <v>山林语花园</v>
          </cell>
          <cell r="E7911" t="str">
            <v>4－1栋</v>
          </cell>
        </row>
        <row r="7911">
          <cell r="H7911" t="str">
            <v>1301</v>
          </cell>
        </row>
        <row r="7911">
          <cell r="O7911" t="str">
            <v>签约</v>
          </cell>
        </row>
        <row r="7912">
          <cell r="D7912" t="str">
            <v>山林语花园</v>
          </cell>
          <cell r="E7912" t="str">
            <v>4－1栋</v>
          </cell>
        </row>
        <row r="7912">
          <cell r="H7912" t="str">
            <v>1302</v>
          </cell>
        </row>
        <row r="7912">
          <cell r="O7912" t="str">
            <v>签约</v>
          </cell>
        </row>
        <row r="7913">
          <cell r="D7913" t="str">
            <v>山林语花园</v>
          </cell>
          <cell r="E7913" t="str">
            <v>4－1栋</v>
          </cell>
        </row>
        <row r="7913">
          <cell r="H7913" t="str">
            <v>1303</v>
          </cell>
        </row>
        <row r="7913">
          <cell r="O7913" t="str">
            <v>签约</v>
          </cell>
        </row>
        <row r="7914">
          <cell r="D7914" t="str">
            <v>山林语花园</v>
          </cell>
          <cell r="E7914" t="str">
            <v>4－1栋</v>
          </cell>
        </row>
        <row r="7914">
          <cell r="H7914" t="str">
            <v>1304</v>
          </cell>
        </row>
        <row r="7914">
          <cell r="O7914" t="str">
            <v>签约</v>
          </cell>
        </row>
        <row r="7915">
          <cell r="D7915" t="str">
            <v>山林语花园</v>
          </cell>
          <cell r="E7915" t="str">
            <v>4－1栋</v>
          </cell>
        </row>
        <row r="7915">
          <cell r="H7915" t="str">
            <v>1305</v>
          </cell>
        </row>
        <row r="7915">
          <cell r="O7915" t="str">
            <v>签约</v>
          </cell>
        </row>
        <row r="7916">
          <cell r="D7916" t="str">
            <v>山林语花园</v>
          </cell>
          <cell r="E7916" t="str">
            <v>4－1栋</v>
          </cell>
        </row>
        <row r="7916">
          <cell r="H7916" t="str">
            <v>1306</v>
          </cell>
        </row>
        <row r="7916">
          <cell r="O7916" t="str">
            <v>签约</v>
          </cell>
        </row>
        <row r="7917">
          <cell r="D7917" t="str">
            <v>山林语花园</v>
          </cell>
          <cell r="E7917" t="str">
            <v>4－1栋</v>
          </cell>
        </row>
        <row r="7917">
          <cell r="H7917" t="str">
            <v>1307</v>
          </cell>
        </row>
        <row r="7917">
          <cell r="O7917" t="str">
            <v>签约</v>
          </cell>
        </row>
        <row r="7918">
          <cell r="D7918" t="str">
            <v>山林语花园</v>
          </cell>
          <cell r="E7918" t="str">
            <v>4－1栋</v>
          </cell>
        </row>
        <row r="7918">
          <cell r="H7918" t="str">
            <v>1308</v>
          </cell>
        </row>
        <row r="7918">
          <cell r="O7918" t="str">
            <v>签约</v>
          </cell>
        </row>
        <row r="7919">
          <cell r="D7919" t="str">
            <v>山林语花园</v>
          </cell>
          <cell r="E7919" t="str">
            <v>4－1栋</v>
          </cell>
        </row>
        <row r="7919">
          <cell r="H7919" t="str">
            <v>1309</v>
          </cell>
        </row>
        <row r="7919">
          <cell r="O7919" t="str">
            <v>签约</v>
          </cell>
        </row>
        <row r="7920">
          <cell r="D7920" t="str">
            <v>山林语花园</v>
          </cell>
          <cell r="E7920" t="str">
            <v>4－1栋</v>
          </cell>
        </row>
        <row r="7920">
          <cell r="H7920" t="str">
            <v>1310</v>
          </cell>
        </row>
        <row r="7920">
          <cell r="O7920" t="str">
            <v>签约</v>
          </cell>
        </row>
        <row r="7921">
          <cell r="D7921" t="str">
            <v>山林语花园</v>
          </cell>
          <cell r="E7921" t="str">
            <v>4－1栋</v>
          </cell>
        </row>
        <row r="7921">
          <cell r="H7921" t="str">
            <v>1311</v>
          </cell>
        </row>
        <row r="7921">
          <cell r="O7921" t="str">
            <v>签约</v>
          </cell>
        </row>
        <row r="7922">
          <cell r="D7922" t="str">
            <v>山林语花园</v>
          </cell>
          <cell r="E7922" t="str">
            <v>4－1栋</v>
          </cell>
        </row>
        <row r="7922">
          <cell r="H7922" t="str">
            <v>1401</v>
          </cell>
        </row>
        <row r="7922">
          <cell r="O7922" t="str">
            <v>签约</v>
          </cell>
        </row>
        <row r="7923">
          <cell r="D7923" t="str">
            <v>山林语花园</v>
          </cell>
          <cell r="E7923" t="str">
            <v>4－1栋</v>
          </cell>
        </row>
        <row r="7923">
          <cell r="H7923" t="str">
            <v>1402</v>
          </cell>
        </row>
        <row r="7923">
          <cell r="O7923" t="str">
            <v>签约</v>
          </cell>
        </row>
        <row r="7924">
          <cell r="D7924" t="str">
            <v>山林语花园</v>
          </cell>
          <cell r="E7924" t="str">
            <v>4－1栋</v>
          </cell>
        </row>
        <row r="7924">
          <cell r="H7924" t="str">
            <v>1403</v>
          </cell>
        </row>
        <row r="7924">
          <cell r="O7924" t="str">
            <v>签约</v>
          </cell>
        </row>
        <row r="7925">
          <cell r="D7925" t="str">
            <v>山林语花园</v>
          </cell>
          <cell r="E7925" t="str">
            <v>4－1栋</v>
          </cell>
        </row>
        <row r="7925">
          <cell r="H7925" t="str">
            <v>1404</v>
          </cell>
        </row>
        <row r="7925">
          <cell r="O7925" t="str">
            <v>签约</v>
          </cell>
        </row>
        <row r="7926">
          <cell r="D7926" t="str">
            <v>山林语花园</v>
          </cell>
          <cell r="E7926" t="str">
            <v>4－1栋</v>
          </cell>
        </row>
        <row r="7926">
          <cell r="H7926" t="str">
            <v>1405</v>
          </cell>
        </row>
        <row r="7926">
          <cell r="O7926" t="str">
            <v>签约</v>
          </cell>
        </row>
        <row r="7927">
          <cell r="D7927" t="str">
            <v>山林语花园</v>
          </cell>
          <cell r="E7927" t="str">
            <v>4－1栋</v>
          </cell>
        </row>
        <row r="7927">
          <cell r="H7927" t="str">
            <v>1406</v>
          </cell>
        </row>
        <row r="7927">
          <cell r="O7927" t="str">
            <v>签约</v>
          </cell>
        </row>
        <row r="7928">
          <cell r="D7928" t="str">
            <v>山林语花园</v>
          </cell>
          <cell r="E7928" t="str">
            <v>4－1栋</v>
          </cell>
        </row>
        <row r="7928">
          <cell r="H7928" t="str">
            <v>1407</v>
          </cell>
        </row>
        <row r="7928">
          <cell r="O7928" t="str">
            <v>签约</v>
          </cell>
        </row>
        <row r="7929">
          <cell r="D7929" t="str">
            <v>山林语花园</v>
          </cell>
          <cell r="E7929" t="str">
            <v>4－1栋</v>
          </cell>
        </row>
        <row r="7929">
          <cell r="H7929" t="str">
            <v>1408</v>
          </cell>
        </row>
        <row r="7929">
          <cell r="O7929" t="str">
            <v>签约</v>
          </cell>
        </row>
        <row r="7930">
          <cell r="D7930" t="str">
            <v>山林语花园</v>
          </cell>
          <cell r="E7930" t="str">
            <v>4－1栋</v>
          </cell>
        </row>
        <row r="7930">
          <cell r="H7930" t="str">
            <v>1409</v>
          </cell>
        </row>
        <row r="7930">
          <cell r="O7930" t="str">
            <v>签约</v>
          </cell>
        </row>
        <row r="7931">
          <cell r="D7931" t="str">
            <v>山林语花园</v>
          </cell>
          <cell r="E7931" t="str">
            <v>4－1栋</v>
          </cell>
        </row>
        <row r="7931">
          <cell r="H7931" t="str">
            <v>1410</v>
          </cell>
        </row>
        <row r="7931">
          <cell r="O7931" t="str">
            <v>签约</v>
          </cell>
        </row>
        <row r="7932">
          <cell r="D7932" t="str">
            <v>山林语花园</v>
          </cell>
          <cell r="E7932" t="str">
            <v>4－1栋</v>
          </cell>
        </row>
        <row r="7932">
          <cell r="H7932" t="str">
            <v>1411</v>
          </cell>
        </row>
        <row r="7932">
          <cell r="O7932" t="str">
            <v>签约</v>
          </cell>
        </row>
        <row r="7933">
          <cell r="D7933" t="str">
            <v>山林语花园</v>
          </cell>
          <cell r="E7933" t="str">
            <v>4－1栋</v>
          </cell>
        </row>
        <row r="7933">
          <cell r="H7933" t="str">
            <v>1501</v>
          </cell>
        </row>
        <row r="7933">
          <cell r="O7933" t="str">
            <v>签约</v>
          </cell>
        </row>
        <row r="7934">
          <cell r="D7934" t="str">
            <v>山林语花园</v>
          </cell>
          <cell r="E7934" t="str">
            <v>4－1栋</v>
          </cell>
        </row>
        <row r="7934">
          <cell r="H7934" t="str">
            <v>1502</v>
          </cell>
        </row>
        <row r="7934">
          <cell r="O7934" t="str">
            <v>认购</v>
          </cell>
        </row>
        <row r="7935">
          <cell r="D7935" t="str">
            <v>山林语花园</v>
          </cell>
          <cell r="E7935" t="str">
            <v>4－1栋</v>
          </cell>
        </row>
        <row r="7935">
          <cell r="H7935" t="str">
            <v>1503</v>
          </cell>
        </row>
        <row r="7935">
          <cell r="O7935" t="str">
            <v>签约</v>
          </cell>
        </row>
        <row r="7936">
          <cell r="D7936" t="str">
            <v>山林语花园</v>
          </cell>
          <cell r="E7936" t="str">
            <v>4－1栋</v>
          </cell>
        </row>
        <row r="7936">
          <cell r="H7936" t="str">
            <v>1504</v>
          </cell>
        </row>
        <row r="7936">
          <cell r="O7936" t="str">
            <v>签约</v>
          </cell>
        </row>
        <row r="7937">
          <cell r="D7937" t="str">
            <v>山林语花园</v>
          </cell>
          <cell r="E7937" t="str">
            <v>4－1栋</v>
          </cell>
        </row>
        <row r="7937">
          <cell r="H7937" t="str">
            <v>1505</v>
          </cell>
        </row>
        <row r="7937">
          <cell r="O7937" t="str">
            <v>签约</v>
          </cell>
        </row>
        <row r="7938">
          <cell r="D7938" t="str">
            <v>山林语花园</v>
          </cell>
          <cell r="E7938" t="str">
            <v>4－1栋</v>
          </cell>
        </row>
        <row r="7938">
          <cell r="H7938" t="str">
            <v>1506</v>
          </cell>
        </row>
        <row r="7938">
          <cell r="O7938" t="str">
            <v>签约</v>
          </cell>
        </row>
        <row r="7939">
          <cell r="D7939" t="str">
            <v>山林语花园</v>
          </cell>
          <cell r="E7939" t="str">
            <v>4－1栋</v>
          </cell>
        </row>
        <row r="7939">
          <cell r="H7939" t="str">
            <v>1507</v>
          </cell>
        </row>
        <row r="7939">
          <cell r="O7939" t="str">
            <v>签约</v>
          </cell>
        </row>
        <row r="7940">
          <cell r="D7940" t="str">
            <v>山林语花园</v>
          </cell>
          <cell r="E7940" t="str">
            <v>4－1栋</v>
          </cell>
        </row>
        <row r="7940">
          <cell r="H7940" t="str">
            <v>1508</v>
          </cell>
        </row>
        <row r="7940">
          <cell r="O7940" t="str">
            <v>签约</v>
          </cell>
        </row>
        <row r="7941">
          <cell r="D7941" t="str">
            <v>山林语花园</v>
          </cell>
          <cell r="E7941" t="str">
            <v>4－1栋</v>
          </cell>
        </row>
        <row r="7941">
          <cell r="H7941" t="str">
            <v>1509</v>
          </cell>
        </row>
        <row r="7941">
          <cell r="O7941" t="str">
            <v>签约</v>
          </cell>
        </row>
        <row r="7942">
          <cell r="D7942" t="str">
            <v>山林语花园</v>
          </cell>
          <cell r="E7942" t="str">
            <v>4－1栋</v>
          </cell>
        </row>
        <row r="7942">
          <cell r="H7942" t="str">
            <v>1510</v>
          </cell>
        </row>
        <row r="7942">
          <cell r="O7942" t="str">
            <v>签约</v>
          </cell>
        </row>
        <row r="7943">
          <cell r="D7943" t="str">
            <v>山林语花园</v>
          </cell>
          <cell r="E7943" t="str">
            <v>4－1栋</v>
          </cell>
        </row>
        <row r="7943">
          <cell r="H7943" t="str">
            <v>1511</v>
          </cell>
        </row>
        <row r="7943">
          <cell r="O7943" t="str">
            <v>签约</v>
          </cell>
        </row>
        <row r="7944">
          <cell r="D7944" t="str">
            <v>山林语花园</v>
          </cell>
          <cell r="E7944" t="str">
            <v>4－1栋</v>
          </cell>
        </row>
        <row r="7944">
          <cell r="H7944" t="str">
            <v>1601</v>
          </cell>
        </row>
        <row r="7944">
          <cell r="O7944" t="str">
            <v>签约</v>
          </cell>
        </row>
        <row r="7945">
          <cell r="D7945" t="str">
            <v>山林语花园</v>
          </cell>
          <cell r="E7945" t="str">
            <v>4－1栋</v>
          </cell>
        </row>
        <row r="7945">
          <cell r="H7945" t="str">
            <v>1602</v>
          </cell>
        </row>
        <row r="7945">
          <cell r="O7945" t="str">
            <v>签约</v>
          </cell>
        </row>
        <row r="7946">
          <cell r="D7946" t="str">
            <v>山林语花园</v>
          </cell>
          <cell r="E7946" t="str">
            <v>4－1栋</v>
          </cell>
        </row>
        <row r="7946">
          <cell r="H7946" t="str">
            <v>1603</v>
          </cell>
        </row>
        <row r="7946">
          <cell r="O7946" t="str">
            <v>签约</v>
          </cell>
        </row>
        <row r="7947">
          <cell r="D7947" t="str">
            <v>山林语花园</v>
          </cell>
          <cell r="E7947" t="str">
            <v>4－1栋</v>
          </cell>
        </row>
        <row r="7947">
          <cell r="H7947" t="str">
            <v>1604</v>
          </cell>
        </row>
        <row r="7947">
          <cell r="O7947" t="str">
            <v>签约</v>
          </cell>
        </row>
        <row r="7948">
          <cell r="D7948" t="str">
            <v>山林语花园</v>
          </cell>
          <cell r="E7948" t="str">
            <v>4－1栋</v>
          </cell>
        </row>
        <row r="7948">
          <cell r="H7948" t="str">
            <v>1605</v>
          </cell>
        </row>
        <row r="7948">
          <cell r="O7948" t="str">
            <v>签约</v>
          </cell>
        </row>
        <row r="7949">
          <cell r="D7949" t="str">
            <v>山林语花园</v>
          </cell>
          <cell r="E7949" t="str">
            <v>4－1栋</v>
          </cell>
        </row>
        <row r="7949">
          <cell r="H7949" t="str">
            <v>1606</v>
          </cell>
        </row>
        <row r="7949">
          <cell r="O7949" t="str">
            <v>签约</v>
          </cell>
        </row>
        <row r="7950">
          <cell r="D7950" t="str">
            <v>山林语花园</v>
          </cell>
          <cell r="E7950" t="str">
            <v>4－1栋</v>
          </cell>
        </row>
        <row r="7950">
          <cell r="H7950" t="str">
            <v>1607</v>
          </cell>
        </row>
        <row r="7950">
          <cell r="O7950" t="str">
            <v>签约</v>
          </cell>
        </row>
        <row r="7951">
          <cell r="D7951" t="str">
            <v>山林语花园</v>
          </cell>
          <cell r="E7951" t="str">
            <v>4－1栋</v>
          </cell>
        </row>
        <row r="7951">
          <cell r="H7951" t="str">
            <v>1608</v>
          </cell>
        </row>
        <row r="7951">
          <cell r="O7951" t="str">
            <v>签约</v>
          </cell>
        </row>
        <row r="7952">
          <cell r="D7952" t="str">
            <v>山林语花园</v>
          </cell>
          <cell r="E7952" t="str">
            <v>4－1栋</v>
          </cell>
        </row>
        <row r="7952">
          <cell r="H7952" t="str">
            <v>1609</v>
          </cell>
        </row>
        <row r="7952">
          <cell r="O7952" t="str">
            <v>签约</v>
          </cell>
        </row>
        <row r="7953">
          <cell r="D7953" t="str">
            <v>山林语花园</v>
          </cell>
          <cell r="E7953" t="str">
            <v>4－1栋</v>
          </cell>
        </row>
        <row r="7953">
          <cell r="H7953" t="str">
            <v>1610</v>
          </cell>
        </row>
        <row r="7953">
          <cell r="O7953" t="str">
            <v>签约</v>
          </cell>
        </row>
        <row r="7954">
          <cell r="D7954" t="str">
            <v>山林语花园</v>
          </cell>
          <cell r="E7954" t="str">
            <v>4－1栋</v>
          </cell>
        </row>
        <row r="7954">
          <cell r="H7954" t="str">
            <v>1611</v>
          </cell>
        </row>
        <row r="7954">
          <cell r="O7954" t="str">
            <v>签约</v>
          </cell>
        </row>
        <row r="7955">
          <cell r="D7955" t="str">
            <v>山林语花园</v>
          </cell>
          <cell r="E7955" t="str">
            <v>4－1栋</v>
          </cell>
        </row>
        <row r="7955">
          <cell r="H7955" t="str">
            <v>1701</v>
          </cell>
        </row>
        <row r="7955">
          <cell r="O7955" t="str">
            <v>签约</v>
          </cell>
        </row>
        <row r="7956">
          <cell r="D7956" t="str">
            <v>山林语花园</v>
          </cell>
          <cell r="E7956" t="str">
            <v>4－1栋</v>
          </cell>
        </row>
        <row r="7956">
          <cell r="H7956" t="str">
            <v>1702</v>
          </cell>
        </row>
        <row r="7956">
          <cell r="O7956" t="str">
            <v>签约</v>
          </cell>
        </row>
        <row r="7957">
          <cell r="D7957" t="str">
            <v>山林语花园</v>
          </cell>
          <cell r="E7957" t="str">
            <v>4－1栋</v>
          </cell>
        </row>
        <row r="7957">
          <cell r="H7957" t="str">
            <v>1703</v>
          </cell>
        </row>
        <row r="7957">
          <cell r="O7957" t="str">
            <v>签约</v>
          </cell>
        </row>
        <row r="7958">
          <cell r="D7958" t="str">
            <v>山林语花园</v>
          </cell>
          <cell r="E7958" t="str">
            <v>4－1栋</v>
          </cell>
        </row>
        <row r="7958">
          <cell r="H7958" t="str">
            <v>1704</v>
          </cell>
        </row>
        <row r="7958">
          <cell r="O7958" t="str">
            <v>签约</v>
          </cell>
        </row>
        <row r="7959">
          <cell r="D7959" t="str">
            <v>山林语花园</v>
          </cell>
          <cell r="E7959" t="str">
            <v>4－1栋</v>
          </cell>
        </row>
        <row r="7959">
          <cell r="H7959" t="str">
            <v>1705</v>
          </cell>
        </row>
        <row r="7959">
          <cell r="O7959" t="str">
            <v>签约</v>
          </cell>
        </row>
        <row r="7960">
          <cell r="D7960" t="str">
            <v>山林语花园</v>
          </cell>
          <cell r="E7960" t="str">
            <v>4－1栋</v>
          </cell>
        </row>
        <row r="7960">
          <cell r="H7960" t="str">
            <v>1706</v>
          </cell>
        </row>
        <row r="7960">
          <cell r="O7960" t="str">
            <v>签约</v>
          </cell>
        </row>
        <row r="7961">
          <cell r="D7961" t="str">
            <v>山林语花园</v>
          </cell>
          <cell r="E7961" t="str">
            <v>4－1栋</v>
          </cell>
        </row>
        <row r="7961">
          <cell r="H7961" t="str">
            <v>1707</v>
          </cell>
        </row>
        <row r="7961">
          <cell r="O7961" t="str">
            <v>签约</v>
          </cell>
        </row>
        <row r="7962">
          <cell r="D7962" t="str">
            <v>山林语花园</v>
          </cell>
          <cell r="E7962" t="str">
            <v>4－1栋</v>
          </cell>
        </row>
        <row r="7962">
          <cell r="H7962" t="str">
            <v>1708</v>
          </cell>
        </row>
        <row r="7962">
          <cell r="O7962" t="str">
            <v>签约</v>
          </cell>
        </row>
        <row r="7963">
          <cell r="D7963" t="str">
            <v>山林语花园</v>
          </cell>
          <cell r="E7963" t="str">
            <v>4－1栋</v>
          </cell>
        </row>
        <row r="7963">
          <cell r="H7963" t="str">
            <v>1709</v>
          </cell>
        </row>
        <row r="7963">
          <cell r="O7963" t="str">
            <v>签约</v>
          </cell>
        </row>
        <row r="7964">
          <cell r="D7964" t="str">
            <v>山林语花园</v>
          </cell>
          <cell r="E7964" t="str">
            <v>4－1栋</v>
          </cell>
        </row>
        <row r="7964">
          <cell r="H7964" t="str">
            <v>1710</v>
          </cell>
        </row>
        <row r="7964">
          <cell r="O7964" t="str">
            <v>签约</v>
          </cell>
        </row>
        <row r="7965">
          <cell r="D7965" t="str">
            <v>山林语花园</v>
          </cell>
          <cell r="E7965" t="str">
            <v>4－1栋</v>
          </cell>
        </row>
        <row r="7965">
          <cell r="H7965" t="str">
            <v>1711</v>
          </cell>
        </row>
        <row r="7965">
          <cell r="O7965" t="str">
            <v>签约</v>
          </cell>
        </row>
        <row r="7966">
          <cell r="D7966" t="str">
            <v>山林语花园</v>
          </cell>
          <cell r="E7966" t="str">
            <v>4－1栋</v>
          </cell>
        </row>
        <row r="7966">
          <cell r="H7966" t="str">
            <v>1801</v>
          </cell>
        </row>
        <row r="7966">
          <cell r="O7966" t="str">
            <v>签约</v>
          </cell>
        </row>
        <row r="7967">
          <cell r="D7967" t="str">
            <v>山林语花园</v>
          </cell>
          <cell r="E7967" t="str">
            <v>4－1栋</v>
          </cell>
        </row>
        <row r="7967">
          <cell r="H7967" t="str">
            <v>1802</v>
          </cell>
        </row>
        <row r="7967">
          <cell r="O7967" t="str">
            <v>签约</v>
          </cell>
        </row>
        <row r="7968">
          <cell r="D7968" t="str">
            <v>山林语花园</v>
          </cell>
          <cell r="E7968" t="str">
            <v>4－1栋</v>
          </cell>
        </row>
        <row r="7968">
          <cell r="H7968" t="str">
            <v>1803</v>
          </cell>
        </row>
        <row r="7968">
          <cell r="O7968" t="str">
            <v>签约</v>
          </cell>
        </row>
        <row r="7969">
          <cell r="D7969" t="str">
            <v>山林语花园</v>
          </cell>
          <cell r="E7969" t="str">
            <v>4－1栋</v>
          </cell>
        </row>
        <row r="7969">
          <cell r="H7969" t="str">
            <v>1804</v>
          </cell>
        </row>
        <row r="7969">
          <cell r="O7969" t="str">
            <v>签约</v>
          </cell>
        </row>
        <row r="7970">
          <cell r="D7970" t="str">
            <v>山林语花园</v>
          </cell>
          <cell r="E7970" t="str">
            <v>4－1栋</v>
          </cell>
        </row>
        <row r="7970">
          <cell r="H7970" t="str">
            <v>1805</v>
          </cell>
        </row>
        <row r="7970">
          <cell r="O7970" t="str">
            <v>签约</v>
          </cell>
        </row>
        <row r="7971">
          <cell r="D7971" t="str">
            <v>山林语花园</v>
          </cell>
          <cell r="E7971" t="str">
            <v>4－1栋</v>
          </cell>
        </row>
        <row r="7971">
          <cell r="H7971" t="str">
            <v>1806</v>
          </cell>
        </row>
        <row r="7971">
          <cell r="O7971" t="str">
            <v>签约</v>
          </cell>
        </row>
        <row r="7972">
          <cell r="D7972" t="str">
            <v>山林语花园</v>
          </cell>
          <cell r="E7972" t="str">
            <v>4－1栋</v>
          </cell>
        </row>
        <row r="7972">
          <cell r="H7972" t="str">
            <v>1807</v>
          </cell>
        </row>
        <row r="7972">
          <cell r="O7972" t="str">
            <v>签约</v>
          </cell>
        </row>
        <row r="7973">
          <cell r="D7973" t="str">
            <v>山林语花园</v>
          </cell>
          <cell r="E7973" t="str">
            <v>4－1栋</v>
          </cell>
        </row>
        <row r="7973">
          <cell r="H7973" t="str">
            <v>1808</v>
          </cell>
        </row>
        <row r="7973">
          <cell r="O7973" t="str">
            <v>签约</v>
          </cell>
        </row>
        <row r="7974">
          <cell r="D7974" t="str">
            <v>山林语花园</v>
          </cell>
          <cell r="E7974" t="str">
            <v>4－1栋</v>
          </cell>
        </row>
        <row r="7974">
          <cell r="H7974" t="str">
            <v>1809</v>
          </cell>
        </row>
        <row r="7974">
          <cell r="O7974" t="str">
            <v>签约</v>
          </cell>
        </row>
        <row r="7975">
          <cell r="D7975" t="str">
            <v>山林语花园</v>
          </cell>
          <cell r="E7975" t="str">
            <v>4－1栋</v>
          </cell>
        </row>
        <row r="7975">
          <cell r="H7975" t="str">
            <v>1810</v>
          </cell>
        </row>
        <row r="7975">
          <cell r="O7975" t="str">
            <v>签约</v>
          </cell>
        </row>
        <row r="7976">
          <cell r="D7976" t="str">
            <v>山林语花园</v>
          </cell>
          <cell r="E7976" t="str">
            <v>4－1栋</v>
          </cell>
        </row>
        <row r="7976">
          <cell r="H7976" t="str">
            <v>1811</v>
          </cell>
        </row>
        <row r="7976">
          <cell r="O7976" t="str">
            <v>签约</v>
          </cell>
        </row>
        <row r="7977">
          <cell r="D7977" t="str">
            <v>山林语花园</v>
          </cell>
          <cell r="E7977" t="str">
            <v>4－1栋</v>
          </cell>
        </row>
        <row r="7977">
          <cell r="H7977" t="str">
            <v>1901</v>
          </cell>
        </row>
        <row r="7977">
          <cell r="O7977" t="str">
            <v>签约</v>
          </cell>
        </row>
        <row r="7978">
          <cell r="D7978" t="str">
            <v>山林语花园</v>
          </cell>
          <cell r="E7978" t="str">
            <v>4－1栋</v>
          </cell>
        </row>
        <row r="7978">
          <cell r="H7978" t="str">
            <v>1902</v>
          </cell>
        </row>
        <row r="7978">
          <cell r="O7978" t="str">
            <v>签约</v>
          </cell>
        </row>
        <row r="7979">
          <cell r="D7979" t="str">
            <v>山林语花园</v>
          </cell>
          <cell r="E7979" t="str">
            <v>4－1栋</v>
          </cell>
        </row>
        <row r="7979">
          <cell r="H7979" t="str">
            <v>1903</v>
          </cell>
        </row>
        <row r="7979">
          <cell r="O7979" t="str">
            <v>签约</v>
          </cell>
        </row>
        <row r="7980">
          <cell r="D7980" t="str">
            <v>山林语花园</v>
          </cell>
          <cell r="E7980" t="str">
            <v>4－1栋</v>
          </cell>
        </row>
        <row r="7980">
          <cell r="H7980" t="str">
            <v>1908</v>
          </cell>
        </row>
        <row r="7980">
          <cell r="O7980" t="str">
            <v>签约</v>
          </cell>
        </row>
        <row r="7981">
          <cell r="D7981" t="str">
            <v>山林语花园</v>
          </cell>
          <cell r="E7981" t="str">
            <v>4－1栋</v>
          </cell>
        </row>
        <row r="7981">
          <cell r="H7981" t="str">
            <v>1909</v>
          </cell>
        </row>
        <row r="7981">
          <cell r="O7981" t="str">
            <v>签约</v>
          </cell>
        </row>
        <row r="7982">
          <cell r="D7982" t="str">
            <v>山林语花园</v>
          </cell>
          <cell r="E7982" t="str">
            <v>4－1栋</v>
          </cell>
        </row>
        <row r="7982">
          <cell r="H7982" t="str">
            <v>1910</v>
          </cell>
        </row>
        <row r="7982">
          <cell r="O7982" t="str">
            <v>签约</v>
          </cell>
        </row>
        <row r="7983">
          <cell r="D7983" t="str">
            <v>山林语花园</v>
          </cell>
          <cell r="E7983" t="str">
            <v>4－1栋</v>
          </cell>
        </row>
        <row r="7983">
          <cell r="H7983" t="str">
            <v>201</v>
          </cell>
        </row>
        <row r="7983">
          <cell r="O7983" t="str">
            <v>签约</v>
          </cell>
        </row>
        <row r="7984">
          <cell r="D7984" t="str">
            <v>山林语花园</v>
          </cell>
          <cell r="E7984" t="str">
            <v>4－1栋</v>
          </cell>
        </row>
        <row r="7984">
          <cell r="H7984" t="str">
            <v>204</v>
          </cell>
        </row>
        <row r="7984">
          <cell r="O7984" t="str">
            <v>签约</v>
          </cell>
        </row>
        <row r="7985">
          <cell r="D7985" t="str">
            <v>山林语花园</v>
          </cell>
          <cell r="E7985" t="str">
            <v>4－1栋</v>
          </cell>
        </row>
        <row r="7985">
          <cell r="H7985" t="str">
            <v>205</v>
          </cell>
        </row>
        <row r="7985">
          <cell r="O7985" t="str">
            <v>签约</v>
          </cell>
        </row>
        <row r="7986">
          <cell r="D7986" t="str">
            <v>山林语花园</v>
          </cell>
          <cell r="E7986" t="str">
            <v>4－1栋</v>
          </cell>
        </row>
        <row r="7986">
          <cell r="H7986" t="str">
            <v>206</v>
          </cell>
        </row>
        <row r="7986">
          <cell r="O7986" t="str">
            <v>签约</v>
          </cell>
        </row>
        <row r="7987">
          <cell r="D7987" t="str">
            <v>山林语花园</v>
          </cell>
          <cell r="E7987" t="str">
            <v>4－1栋</v>
          </cell>
        </row>
        <row r="7987">
          <cell r="H7987" t="str">
            <v>207</v>
          </cell>
        </row>
        <row r="7987">
          <cell r="O7987" t="str">
            <v>签约</v>
          </cell>
        </row>
        <row r="7988">
          <cell r="D7988" t="str">
            <v>山林语花园</v>
          </cell>
          <cell r="E7988" t="str">
            <v>4－1栋</v>
          </cell>
        </row>
        <row r="7988">
          <cell r="H7988" t="str">
            <v>208</v>
          </cell>
        </row>
        <row r="7988">
          <cell r="O7988" t="str">
            <v>签约</v>
          </cell>
        </row>
        <row r="7989">
          <cell r="D7989" t="str">
            <v>山林语花园</v>
          </cell>
          <cell r="E7989" t="str">
            <v>4－1栋</v>
          </cell>
        </row>
        <row r="7989">
          <cell r="H7989" t="str">
            <v>209</v>
          </cell>
        </row>
        <row r="7989">
          <cell r="O7989" t="str">
            <v>签约</v>
          </cell>
        </row>
        <row r="7990">
          <cell r="D7990" t="str">
            <v>山林语花园</v>
          </cell>
          <cell r="E7990" t="str">
            <v>4－1栋</v>
          </cell>
        </row>
        <row r="7990">
          <cell r="H7990" t="str">
            <v>210</v>
          </cell>
        </row>
        <row r="7990">
          <cell r="O7990" t="str">
            <v>签约</v>
          </cell>
        </row>
        <row r="7991">
          <cell r="D7991" t="str">
            <v>山林语花园</v>
          </cell>
          <cell r="E7991" t="str">
            <v>4－1栋</v>
          </cell>
        </row>
        <row r="7991">
          <cell r="H7991" t="str">
            <v>211</v>
          </cell>
        </row>
        <row r="7991">
          <cell r="O7991" t="str">
            <v>签约</v>
          </cell>
        </row>
        <row r="7992">
          <cell r="D7992" t="str">
            <v>山林语花园</v>
          </cell>
          <cell r="E7992" t="str">
            <v>4－1栋</v>
          </cell>
        </row>
        <row r="7992">
          <cell r="H7992" t="str">
            <v>301</v>
          </cell>
        </row>
        <row r="7992">
          <cell r="O7992" t="str">
            <v>签约</v>
          </cell>
        </row>
        <row r="7993">
          <cell r="D7993" t="str">
            <v>山林语花园</v>
          </cell>
          <cell r="E7993" t="str">
            <v>4－1栋</v>
          </cell>
        </row>
        <row r="7993">
          <cell r="H7993" t="str">
            <v>302</v>
          </cell>
        </row>
        <row r="7993">
          <cell r="O7993" t="str">
            <v>签约</v>
          </cell>
        </row>
        <row r="7994">
          <cell r="D7994" t="str">
            <v>山林语花园</v>
          </cell>
          <cell r="E7994" t="str">
            <v>4－1栋</v>
          </cell>
        </row>
        <row r="7994">
          <cell r="H7994" t="str">
            <v>303</v>
          </cell>
        </row>
        <row r="7994">
          <cell r="O7994" t="str">
            <v>签约</v>
          </cell>
        </row>
        <row r="7995">
          <cell r="D7995" t="str">
            <v>山林语花园</v>
          </cell>
          <cell r="E7995" t="str">
            <v>4－1栋</v>
          </cell>
        </row>
        <row r="7995">
          <cell r="H7995" t="str">
            <v>304</v>
          </cell>
        </row>
        <row r="7995">
          <cell r="O7995" t="str">
            <v>签约</v>
          </cell>
        </row>
        <row r="7996">
          <cell r="D7996" t="str">
            <v>山林语花园</v>
          </cell>
          <cell r="E7996" t="str">
            <v>4－1栋</v>
          </cell>
        </row>
        <row r="7996">
          <cell r="H7996" t="str">
            <v>305</v>
          </cell>
        </row>
        <row r="7996">
          <cell r="O7996" t="str">
            <v>签约</v>
          </cell>
        </row>
        <row r="7997">
          <cell r="D7997" t="str">
            <v>山林语花园</v>
          </cell>
          <cell r="E7997" t="str">
            <v>4－1栋</v>
          </cell>
        </row>
        <row r="7997">
          <cell r="H7997" t="str">
            <v>306</v>
          </cell>
        </row>
        <row r="7997">
          <cell r="O7997" t="str">
            <v>签约</v>
          </cell>
        </row>
        <row r="7998">
          <cell r="D7998" t="str">
            <v>山林语花园</v>
          </cell>
          <cell r="E7998" t="str">
            <v>4－1栋</v>
          </cell>
        </row>
        <row r="7998">
          <cell r="H7998" t="str">
            <v>307</v>
          </cell>
        </row>
        <row r="7998">
          <cell r="O7998" t="str">
            <v>签约</v>
          </cell>
        </row>
        <row r="7999">
          <cell r="D7999" t="str">
            <v>山林语花园</v>
          </cell>
          <cell r="E7999" t="str">
            <v>4－1栋</v>
          </cell>
        </row>
        <row r="7999">
          <cell r="H7999" t="str">
            <v>308</v>
          </cell>
        </row>
        <row r="7999">
          <cell r="O7999" t="str">
            <v>签约</v>
          </cell>
        </row>
        <row r="8000">
          <cell r="D8000" t="str">
            <v>山林语花园</v>
          </cell>
          <cell r="E8000" t="str">
            <v>4－1栋</v>
          </cell>
        </row>
        <row r="8000">
          <cell r="H8000" t="str">
            <v>309</v>
          </cell>
        </row>
        <row r="8000">
          <cell r="O8000" t="str">
            <v>签约</v>
          </cell>
        </row>
        <row r="8001">
          <cell r="D8001" t="str">
            <v>山林语花园</v>
          </cell>
          <cell r="E8001" t="str">
            <v>4－1栋</v>
          </cell>
        </row>
        <row r="8001">
          <cell r="H8001" t="str">
            <v>310</v>
          </cell>
        </row>
        <row r="8001">
          <cell r="O8001" t="str">
            <v>签约</v>
          </cell>
        </row>
        <row r="8002">
          <cell r="D8002" t="str">
            <v>山林语花园</v>
          </cell>
          <cell r="E8002" t="str">
            <v>4－1栋</v>
          </cell>
        </row>
        <row r="8002">
          <cell r="H8002" t="str">
            <v>311</v>
          </cell>
        </row>
        <row r="8002">
          <cell r="O8002" t="str">
            <v>签约</v>
          </cell>
        </row>
        <row r="8003">
          <cell r="D8003" t="str">
            <v>山林语花园</v>
          </cell>
          <cell r="E8003" t="str">
            <v>4－1栋</v>
          </cell>
        </row>
        <row r="8003">
          <cell r="H8003" t="str">
            <v>401</v>
          </cell>
        </row>
        <row r="8003">
          <cell r="O8003" t="str">
            <v>签约</v>
          </cell>
        </row>
        <row r="8004">
          <cell r="D8004" t="str">
            <v>山林语花园</v>
          </cell>
          <cell r="E8004" t="str">
            <v>4－1栋</v>
          </cell>
        </row>
        <row r="8004">
          <cell r="H8004" t="str">
            <v>402</v>
          </cell>
        </row>
        <row r="8004">
          <cell r="O8004" t="str">
            <v>签约</v>
          </cell>
        </row>
        <row r="8005">
          <cell r="D8005" t="str">
            <v>山林语花园</v>
          </cell>
          <cell r="E8005" t="str">
            <v>4－1栋</v>
          </cell>
        </row>
        <row r="8005">
          <cell r="H8005" t="str">
            <v>403</v>
          </cell>
        </row>
        <row r="8005">
          <cell r="O8005" t="str">
            <v>签约</v>
          </cell>
        </row>
        <row r="8006">
          <cell r="D8006" t="str">
            <v>山林语花园</v>
          </cell>
          <cell r="E8006" t="str">
            <v>4－1栋</v>
          </cell>
        </row>
        <row r="8006">
          <cell r="H8006" t="str">
            <v>404</v>
          </cell>
        </row>
        <row r="8006">
          <cell r="O8006" t="str">
            <v>签约</v>
          </cell>
        </row>
        <row r="8007">
          <cell r="D8007" t="str">
            <v>山林语花园</v>
          </cell>
          <cell r="E8007" t="str">
            <v>4－1栋</v>
          </cell>
        </row>
        <row r="8007">
          <cell r="H8007" t="str">
            <v>405</v>
          </cell>
        </row>
        <row r="8007">
          <cell r="O8007" t="str">
            <v>签约</v>
          </cell>
        </row>
        <row r="8008">
          <cell r="D8008" t="str">
            <v>山林语花园</v>
          </cell>
          <cell r="E8008" t="str">
            <v>4－1栋</v>
          </cell>
        </row>
        <row r="8008">
          <cell r="H8008" t="str">
            <v>406</v>
          </cell>
        </row>
        <row r="8008">
          <cell r="O8008" t="str">
            <v>签约</v>
          </cell>
        </row>
        <row r="8009">
          <cell r="D8009" t="str">
            <v>山林语花园</v>
          </cell>
          <cell r="E8009" t="str">
            <v>4－1栋</v>
          </cell>
        </row>
        <row r="8009">
          <cell r="H8009" t="str">
            <v>407</v>
          </cell>
        </row>
        <row r="8009">
          <cell r="O8009" t="str">
            <v>签约</v>
          </cell>
        </row>
        <row r="8010">
          <cell r="D8010" t="str">
            <v>山林语花园</v>
          </cell>
          <cell r="E8010" t="str">
            <v>4－1栋</v>
          </cell>
        </row>
        <row r="8010">
          <cell r="H8010" t="str">
            <v>408</v>
          </cell>
        </row>
        <row r="8010">
          <cell r="O8010" t="str">
            <v>签约</v>
          </cell>
        </row>
        <row r="8011">
          <cell r="D8011" t="str">
            <v>山林语花园</v>
          </cell>
          <cell r="E8011" t="str">
            <v>4－1栋</v>
          </cell>
        </row>
        <row r="8011">
          <cell r="H8011" t="str">
            <v>409</v>
          </cell>
        </row>
        <row r="8011">
          <cell r="O8011" t="str">
            <v>签约</v>
          </cell>
        </row>
        <row r="8012">
          <cell r="D8012" t="str">
            <v>山林语花园</v>
          </cell>
          <cell r="E8012" t="str">
            <v>4－1栋</v>
          </cell>
        </row>
        <row r="8012">
          <cell r="H8012" t="str">
            <v>410</v>
          </cell>
        </row>
        <row r="8012">
          <cell r="O8012" t="str">
            <v>签约</v>
          </cell>
        </row>
        <row r="8013">
          <cell r="D8013" t="str">
            <v>山林语花园</v>
          </cell>
          <cell r="E8013" t="str">
            <v>4－1栋</v>
          </cell>
        </row>
        <row r="8013">
          <cell r="H8013" t="str">
            <v>411</v>
          </cell>
        </row>
        <row r="8013">
          <cell r="O8013" t="str">
            <v>签约</v>
          </cell>
        </row>
        <row r="8014">
          <cell r="D8014" t="str">
            <v>山林语花园</v>
          </cell>
          <cell r="E8014" t="str">
            <v>4－1栋</v>
          </cell>
        </row>
        <row r="8014">
          <cell r="H8014" t="str">
            <v>501</v>
          </cell>
        </row>
        <row r="8014">
          <cell r="O8014" t="str">
            <v>签约</v>
          </cell>
        </row>
        <row r="8015">
          <cell r="D8015" t="str">
            <v>山林语花园</v>
          </cell>
          <cell r="E8015" t="str">
            <v>4－1栋</v>
          </cell>
        </row>
        <row r="8015">
          <cell r="H8015" t="str">
            <v>502</v>
          </cell>
        </row>
        <row r="8015">
          <cell r="O8015" t="str">
            <v>签约</v>
          </cell>
        </row>
        <row r="8016">
          <cell r="D8016" t="str">
            <v>山林语花园</v>
          </cell>
          <cell r="E8016" t="str">
            <v>4－1栋</v>
          </cell>
        </row>
        <row r="8016">
          <cell r="H8016" t="str">
            <v>503</v>
          </cell>
        </row>
        <row r="8016">
          <cell r="O8016" t="str">
            <v>签约</v>
          </cell>
        </row>
        <row r="8017">
          <cell r="D8017" t="str">
            <v>山林语花园</v>
          </cell>
          <cell r="E8017" t="str">
            <v>4－1栋</v>
          </cell>
        </row>
        <row r="8017">
          <cell r="H8017" t="str">
            <v>504</v>
          </cell>
        </row>
        <row r="8017">
          <cell r="O8017" t="str">
            <v>签约</v>
          </cell>
        </row>
        <row r="8018">
          <cell r="D8018" t="str">
            <v>山林语花园</v>
          </cell>
          <cell r="E8018" t="str">
            <v>4－1栋</v>
          </cell>
        </row>
        <row r="8018">
          <cell r="H8018" t="str">
            <v>505</v>
          </cell>
        </row>
        <row r="8018">
          <cell r="O8018" t="str">
            <v>签约</v>
          </cell>
        </row>
        <row r="8019">
          <cell r="D8019" t="str">
            <v>山林语花园</v>
          </cell>
          <cell r="E8019" t="str">
            <v>4－1栋</v>
          </cell>
        </row>
        <row r="8019">
          <cell r="H8019" t="str">
            <v>506</v>
          </cell>
        </row>
        <row r="8019">
          <cell r="O8019" t="str">
            <v>签约</v>
          </cell>
        </row>
        <row r="8020">
          <cell r="D8020" t="str">
            <v>山林语花园</v>
          </cell>
          <cell r="E8020" t="str">
            <v>4－1栋</v>
          </cell>
        </row>
        <row r="8020">
          <cell r="H8020" t="str">
            <v>507</v>
          </cell>
        </row>
        <row r="8020">
          <cell r="O8020" t="str">
            <v>签约</v>
          </cell>
        </row>
        <row r="8021">
          <cell r="D8021" t="str">
            <v>山林语花园</v>
          </cell>
          <cell r="E8021" t="str">
            <v>4－1栋</v>
          </cell>
        </row>
        <row r="8021">
          <cell r="H8021" t="str">
            <v>508</v>
          </cell>
        </row>
        <row r="8021">
          <cell r="O8021" t="str">
            <v>签约</v>
          </cell>
        </row>
        <row r="8022">
          <cell r="D8022" t="str">
            <v>山林语花园</v>
          </cell>
          <cell r="E8022" t="str">
            <v>4－1栋</v>
          </cell>
        </row>
        <row r="8022">
          <cell r="H8022" t="str">
            <v>509</v>
          </cell>
        </row>
        <row r="8022">
          <cell r="O8022" t="str">
            <v>签约</v>
          </cell>
        </row>
        <row r="8023">
          <cell r="D8023" t="str">
            <v>山林语花园</v>
          </cell>
          <cell r="E8023" t="str">
            <v>4－1栋</v>
          </cell>
        </row>
        <row r="8023">
          <cell r="H8023" t="str">
            <v>510</v>
          </cell>
        </row>
        <row r="8023">
          <cell r="O8023" t="str">
            <v>签约</v>
          </cell>
        </row>
        <row r="8024">
          <cell r="D8024" t="str">
            <v>山林语花园</v>
          </cell>
          <cell r="E8024" t="str">
            <v>4－1栋</v>
          </cell>
        </row>
        <row r="8024">
          <cell r="H8024" t="str">
            <v>511</v>
          </cell>
        </row>
        <row r="8024">
          <cell r="O8024" t="str">
            <v>签约</v>
          </cell>
        </row>
        <row r="8025">
          <cell r="D8025" t="str">
            <v>山林语花园</v>
          </cell>
          <cell r="E8025" t="str">
            <v>4－1栋</v>
          </cell>
        </row>
        <row r="8025">
          <cell r="H8025" t="str">
            <v>601</v>
          </cell>
        </row>
        <row r="8025">
          <cell r="O8025" t="str">
            <v>签约</v>
          </cell>
        </row>
        <row r="8026">
          <cell r="D8026" t="str">
            <v>山林语花园</v>
          </cell>
          <cell r="E8026" t="str">
            <v>4－1栋</v>
          </cell>
        </row>
        <row r="8026">
          <cell r="H8026" t="str">
            <v>602</v>
          </cell>
        </row>
        <row r="8026">
          <cell r="O8026" t="str">
            <v>签约</v>
          </cell>
        </row>
        <row r="8027">
          <cell r="D8027" t="str">
            <v>山林语花园</v>
          </cell>
          <cell r="E8027" t="str">
            <v>4－1栋</v>
          </cell>
        </row>
        <row r="8027">
          <cell r="H8027" t="str">
            <v>603</v>
          </cell>
        </row>
        <row r="8027">
          <cell r="O8027" t="str">
            <v>签约</v>
          </cell>
        </row>
        <row r="8028">
          <cell r="D8028" t="str">
            <v>山林语花园</v>
          </cell>
          <cell r="E8028" t="str">
            <v>4－1栋</v>
          </cell>
        </row>
        <row r="8028">
          <cell r="H8028" t="str">
            <v>604</v>
          </cell>
        </row>
        <row r="8028">
          <cell r="O8028" t="str">
            <v>签约</v>
          </cell>
        </row>
        <row r="8029">
          <cell r="D8029" t="str">
            <v>山林语花园</v>
          </cell>
          <cell r="E8029" t="str">
            <v>4－1栋</v>
          </cell>
        </row>
        <row r="8029">
          <cell r="H8029" t="str">
            <v>605</v>
          </cell>
        </row>
        <row r="8029">
          <cell r="O8029" t="str">
            <v>签约</v>
          </cell>
        </row>
        <row r="8030">
          <cell r="D8030" t="str">
            <v>山林语花园</v>
          </cell>
          <cell r="E8030" t="str">
            <v>4－1栋</v>
          </cell>
        </row>
        <row r="8030">
          <cell r="H8030" t="str">
            <v>606</v>
          </cell>
        </row>
        <row r="8030">
          <cell r="O8030" t="str">
            <v>签约</v>
          </cell>
        </row>
        <row r="8031">
          <cell r="D8031" t="str">
            <v>山林语花园</v>
          </cell>
          <cell r="E8031" t="str">
            <v>4－1栋</v>
          </cell>
        </row>
        <row r="8031">
          <cell r="H8031" t="str">
            <v>607</v>
          </cell>
        </row>
        <row r="8031">
          <cell r="O8031" t="str">
            <v>签约</v>
          </cell>
        </row>
        <row r="8032">
          <cell r="D8032" t="str">
            <v>山林语花园</v>
          </cell>
          <cell r="E8032" t="str">
            <v>4－1栋</v>
          </cell>
        </row>
        <row r="8032">
          <cell r="H8032" t="str">
            <v>608</v>
          </cell>
        </row>
        <row r="8032">
          <cell r="O8032" t="str">
            <v>签约</v>
          </cell>
        </row>
        <row r="8033">
          <cell r="D8033" t="str">
            <v>山林语花园</v>
          </cell>
          <cell r="E8033" t="str">
            <v>4－1栋</v>
          </cell>
        </row>
        <row r="8033">
          <cell r="H8033" t="str">
            <v>609</v>
          </cell>
        </row>
        <row r="8033">
          <cell r="O8033" t="str">
            <v>签约</v>
          </cell>
        </row>
        <row r="8034">
          <cell r="D8034" t="str">
            <v>山林语花园</v>
          </cell>
          <cell r="E8034" t="str">
            <v>4－1栋</v>
          </cell>
        </row>
        <row r="8034">
          <cell r="H8034" t="str">
            <v>610</v>
          </cell>
        </row>
        <row r="8034">
          <cell r="O8034" t="str">
            <v>签约</v>
          </cell>
        </row>
        <row r="8035">
          <cell r="D8035" t="str">
            <v>山林语花园</v>
          </cell>
          <cell r="E8035" t="str">
            <v>4－1栋</v>
          </cell>
        </row>
        <row r="8035">
          <cell r="H8035" t="str">
            <v>611</v>
          </cell>
        </row>
        <row r="8035">
          <cell r="O8035" t="str">
            <v>签约</v>
          </cell>
        </row>
        <row r="8036">
          <cell r="D8036" t="str">
            <v>山林语花园</v>
          </cell>
          <cell r="E8036" t="str">
            <v>4－1栋</v>
          </cell>
        </row>
        <row r="8036">
          <cell r="H8036" t="str">
            <v>701</v>
          </cell>
        </row>
        <row r="8036">
          <cell r="O8036" t="str">
            <v>签约</v>
          </cell>
        </row>
        <row r="8037">
          <cell r="D8037" t="str">
            <v>山林语花园</v>
          </cell>
          <cell r="E8037" t="str">
            <v>4－1栋</v>
          </cell>
        </row>
        <row r="8037">
          <cell r="H8037" t="str">
            <v>702</v>
          </cell>
        </row>
        <row r="8037">
          <cell r="O8037" t="str">
            <v>签约</v>
          </cell>
        </row>
        <row r="8038">
          <cell r="D8038" t="str">
            <v>山林语花园</v>
          </cell>
          <cell r="E8038" t="str">
            <v>4－1栋</v>
          </cell>
        </row>
        <row r="8038">
          <cell r="H8038" t="str">
            <v>703</v>
          </cell>
        </row>
        <row r="8038">
          <cell r="O8038" t="str">
            <v>签约</v>
          </cell>
        </row>
        <row r="8039">
          <cell r="D8039" t="str">
            <v>山林语花园</v>
          </cell>
          <cell r="E8039" t="str">
            <v>4－1栋</v>
          </cell>
        </row>
        <row r="8039">
          <cell r="H8039" t="str">
            <v>704</v>
          </cell>
        </row>
        <row r="8039">
          <cell r="O8039" t="str">
            <v>签约</v>
          </cell>
        </row>
        <row r="8040">
          <cell r="D8040" t="str">
            <v>山林语花园</v>
          </cell>
          <cell r="E8040" t="str">
            <v>4－1栋</v>
          </cell>
        </row>
        <row r="8040">
          <cell r="H8040" t="str">
            <v>705</v>
          </cell>
        </row>
        <row r="8040">
          <cell r="O8040" t="str">
            <v>签约</v>
          </cell>
        </row>
        <row r="8041">
          <cell r="D8041" t="str">
            <v>山林语花园</v>
          </cell>
          <cell r="E8041" t="str">
            <v>4－1栋</v>
          </cell>
        </row>
        <row r="8041">
          <cell r="H8041" t="str">
            <v>706</v>
          </cell>
        </row>
        <row r="8041">
          <cell r="O8041" t="str">
            <v>签约</v>
          </cell>
        </row>
        <row r="8042">
          <cell r="D8042" t="str">
            <v>山林语花园</v>
          </cell>
          <cell r="E8042" t="str">
            <v>4－1栋</v>
          </cell>
        </row>
        <row r="8042">
          <cell r="H8042" t="str">
            <v>707</v>
          </cell>
        </row>
        <row r="8042">
          <cell r="O8042" t="str">
            <v>签约</v>
          </cell>
        </row>
        <row r="8043">
          <cell r="D8043" t="str">
            <v>山林语花园</v>
          </cell>
          <cell r="E8043" t="str">
            <v>4－1栋</v>
          </cell>
        </row>
        <row r="8043">
          <cell r="H8043" t="str">
            <v>708</v>
          </cell>
        </row>
        <row r="8043">
          <cell r="O8043" t="str">
            <v>签约</v>
          </cell>
        </row>
        <row r="8044">
          <cell r="D8044" t="str">
            <v>山林语花园</v>
          </cell>
          <cell r="E8044" t="str">
            <v>4－1栋</v>
          </cell>
        </row>
        <row r="8044">
          <cell r="H8044" t="str">
            <v>709</v>
          </cell>
        </row>
        <row r="8044">
          <cell r="O8044" t="str">
            <v>签约</v>
          </cell>
        </row>
        <row r="8045">
          <cell r="D8045" t="str">
            <v>山林语花园</v>
          </cell>
          <cell r="E8045" t="str">
            <v>4－1栋</v>
          </cell>
        </row>
        <row r="8045">
          <cell r="H8045" t="str">
            <v>710</v>
          </cell>
        </row>
        <row r="8045">
          <cell r="O8045" t="str">
            <v>签约</v>
          </cell>
        </row>
        <row r="8046">
          <cell r="D8046" t="str">
            <v>山林语花园</v>
          </cell>
          <cell r="E8046" t="str">
            <v>4－1栋</v>
          </cell>
        </row>
        <row r="8046">
          <cell r="H8046" t="str">
            <v>711</v>
          </cell>
        </row>
        <row r="8046">
          <cell r="O8046" t="str">
            <v>签约</v>
          </cell>
        </row>
        <row r="8047">
          <cell r="D8047" t="str">
            <v>山林语花园</v>
          </cell>
          <cell r="E8047" t="str">
            <v>4－1栋</v>
          </cell>
        </row>
        <row r="8047">
          <cell r="H8047" t="str">
            <v>801</v>
          </cell>
        </row>
        <row r="8047">
          <cell r="O8047" t="str">
            <v>签约</v>
          </cell>
        </row>
        <row r="8048">
          <cell r="D8048" t="str">
            <v>山林语花园</v>
          </cell>
          <cell r="E8048" t="str">
            <v>4－1栋</v>
          </cell>
        </row>
        <row r="8048">
          <cell r="H8048" t="str">
            <v>802</v>
          </cell>
        </row>
        <row r="8048">
          <cell r="O8048" t="str">
            <v>签约</v>
          </cell>
        </row>
        <row r="8049">
          <cell r="D8049" t="str">
            <v>山林语花园</v>
          </cell>
          <cell r="E8049" t="str">
            <v>4－1栋</v>
          </cell>
        </row>
        <row r="8049">
          <cell r="H8049" t="str">
            <v>803</v>
          </cell>
        </row>
        <row r="8049">
          <cell r="O8049" t="str">
            <v>签约</v>
          </cell>
        </row>
        <row r="8050">
          <cell r="D8050" t="str">
            <v>山林语花园</v>
          </cell>
          <cell r="E8050" t="str">
            <v>4－1栋</v>
          </cell>
        </row>
        <row r="8050">
          <cell r="H8050" t="str">
            <v>804</v>
          </cell>
        </row>
        <row r="8050">
          <cell r="O8050" t="str">
            <v>签约</v>
          </cell>
        </row>
        <row r="8051">
          <cell r="D8051" t="str">
            <v>山林语花园</v>
          </cell>
          <cell r="E8051" t="str">
            <v>4－1栋</v>
          </cell>
        </row>
        <row r="8051">
          <cell r="H8051" t="str">
            <v>805</v>
          </cell>
        </row>
        <row r="8051">
          <cell r="O8051" t="str">
            <v>签约</v>
          </cell>
        </row>
        <row r="8052">
          <cell r="D8052" t="str">
            <v>山林语花园</v>
          </cell>
          <cell r="E8052" t="str">
            <v>4－1栋</v>
          </cell>
        </row>
        <row r="8052">
          <cell r="H8052" t="str">
            <v>806</v>
          </cell>
        </row>
        <row r="8052">
          <cell r="O8052" t="str">
            <v>签约</v>
          </cell>
        </row>
        <row r="8053">
          <cell r="D8053" t="str">
            <v>山林语花园</v>
          </cell>
          <cell r="E8053" t="str">
            <v>4－1栋</v>
          </cell>
        </row>
        <row r="8053">
          <cell r="H8053" t="str">
            <v>807</v>
          </cell>
        </row>
        <row r="8053">
          <cell r="O8053" t="str">
            <v>签约</v>
          </cell>
        </row>
        <row r="8054">
          <cell r="D8054" t="str">
            <v>山林语花园</v>
          </cell>
          <cell r="E8054" t="str">
            <v>4－1栋</v>
          </cell>
        </row>
        <row r="8054">
          <cell r="H8054" t="str">
            <v>808</v>
          </cell>
        </row>
        <row r="8054">
          <cell r="O8054" t="str">
            <v>签约</v>
          </cell>
        </row>
        <row r="8055">
          <cell r="D8055" t="str">
            <v>山林语花园</v>
          </cell>
          <cell r="E8055" t="str">
            <v>4－1栋</v>
          </cell>
        </row>
        <row r="8055">
          <cell r="H8055" t="str">
            <v>809</v>
          </cell>
        </row>
        <row r="8055">
          <cell r="O8055" t="str">
            <v>签约</v>
          </cell>
        </row>
        <row r="8056">
          <cell r="D8056" t="str">
            <v>山林语花园</v>
          </cell>
          <cell r="E8056" t="str">
            <v>4－1栋</v>
          </cell>
        </row>
        <row r="8056">
          <cell r="H8056" t="str">
            <v>810</v>
          </cell>
        </row>
        <row r="8056">
          <cell r="O8056" t="str">
            <v>签约</v>
          </cell>
        </row>
        <row r="8057">
          <cell r="D8057" t="str">
            <v>山林语花园</v>
          </cell>
          <cell r="E8057" t="str">
            <v>4－1栋</v>
          </cell>
        </row>
        <row r="8057">
          <cell r="H8057" t="str">
            <v>811</v>
          </cell>
        </row>
        <row r="8057">
          <cell r="O8057" t="str">
            <v>签约</v>
          </cell>
        </row>
        <row r="8058">
          <cell r="D8058" t="str">
            <v>山林语花园</v>
          </cell>
          <cell r="E8058" t="str">
            <v>4－1栋</v>
          </cell>
        </row>
        <row r="8058">
          <cell r="H8058" t="str">
            <v>901</v>
          </cell>
        </row>
        <row r="8058">
          <cell r="O8058" t="str">
            <v>签约</v>
          </cell>
        </row>
        <row r="8059">
          <cell r="D8059" t="str">
            <v>山林语花园</v>
          </cell>
          <cell r="E8059" t="str">
            <v>4－1栋</v>
          </cell>
        </row>
        <row r="8059">
          <cell r="H8059" t="str">
            <v>902</v>
          </cell>
        </row>
        <row r="8059">
          <cell r="O8059" t="str">
            <v>签约</v>
          </cell>
        </row>
        <row r="8060">
          <cell r="D8060" t="str">
            <v>山林语花园</v>
          </cell>
          <cell r="E8060" t="str">
            <v>4－1栋</v>
          </cell>
        </row>
        <row r="8060">
          <cell r="H8060" t="str">
            <v>903</v>
          </cell>
        </row>
        <row r="8060">
          <cell r="O8060" t="str">
            <v>签约</v>
          </cell>
        </row>
        <row r="8061">
          <cell r="D8061" t="str">
            <v>山林语花园</v>
          </cell>
          <cell r="E8061" t="str">
            <v>4－1栋</v>
          </cell>
        </row>
        <row r="8061">
          <cell r="H8061" t="str">
            <v>904</v>
          </cell>
        </row>
        <row r="8061">
          <cell r="O8061" t="str">
            <v>签约</v>
          </cell>
        </row>
        <row r="8062">
          <cell r="D8062" t="str">
            <v>山林语花园</v>
          </cell>
          <cell r="E8062" t="str">
            <v>4－1栋</v>
          </cell>
        </row>
        <row r="8062">
          <cell r="H8062" t="str">
            <v>905</v>
          </cell>
        </row>
        <row r="8062">
          <cell r="O8062" t="str">
            <v>签约</v>
          </cell>
        </row>
        <row r="8063">
          <cell r="D8063" t="str">
            <v>山林语花园</v>
          </cell>
          <cell r="E8063" t="str">
            <v>4－1栋</v>
          </cell>
        </row>
        <row r="8063">
          <cell r="H8063" t="str">
            <v>906</v>
          </cell>
        </row>
        <row r="8063">
          <cell r="O8063" t="str">
            <v>签约</v>
          </cell>
        </row>
        <row r="8064">
          <cell r="D8064" t="str">
            <v>山林语花园</v>
          </cell>
          <cell r="E8064" t="str">
            <v>4－1栋</v>
          </cell>
        </row>
        <row r="8064">
          <cell r="H8064" t="str">
            <v>907</v>
          </cell>
        </row>
        <row r="8064">
          <cell r="O8064" t="str">
            <v>签约</v>
          </cell>
        </row>
        <row r="8065">
          <cell r="D8065" t="str">
            <v>山林语花园</v>
          </cell>
          <cell r="E8065" t="str">
            <v>4－1栋</v>
          </cell>
        </row>
        <row r="8065">
          <cell r="H8065" t="str">
            <v>908</v>
          </cell>
        </row>
        <row r="8065">
          <cell r="O8065" t="str">
            <v>签约</v>
          </cell>
        </row>
        <row r="8066">
          <cell r="D8066" t="str">
            <v>山林语花园</v>
          </cell>
          <cell r="E8066" t="str">
            <v>4－1栋</v>
          </cell>
        </row>
        <row r="8066">
          <cell r="H8066" t="str">
            <v>909</v>
          </cell>
        </row>
        <row r="8066">
          <cell r="O8066" t="str">
            <v>签约</v>
          </cell>
        </row>
        <row r="8067">
          <cell r="D8067" t="str">
            <v>山林语花园</v>
          </cell>
          <cell r="E8067" t="str">
            <v>4－1栋</v>
          </cell>
        </row>
        <row r="8067">
          <cell r="H8067" t="str">
            <v>910</v>
          </cell>
        </row>
        <row r="8067">
          <cell r="O8067" t="str">
            <v>签约</v>
          </cell>
        </row>
        <row r="8068">
          <cell r="D8068" t="str">
            <v>山林语花园</v>
          </cell>
          <cell r="E8068" t="str">
            <v>4－1栋</v>
          </cell>
        </row>
        <row r="8068">
          <cell r="H8068" t="str">
            <v>911</v>
          </cell>
        </row>
        <row r="8068">
          <cell r="O8068" t="str">
            <v>签约</v>
          </cell>
        </row>
        <row r="8069">
          <cell r="D8069" t="str">
            <v>山林语花园</v>
          </cell>
          <cell r="E8069" t="str">
            <v>4－2栋</v>
          </cell>
        </row>
        <row r="8069">
          <cell r="H8069" t="str">
            <v>1001</v>
          </cell>
        </row>
        <row r="8069">
          <cell r="O8069" t="str">
            <v>签约</v>
          </cell>
        </row>
        <row r="8070">
          <cell r="D8070" t="str">
            <v>山林语花园</v>
          </cell>
          <cell r="E8070" t="str">
            <v>4－2栋</v>
          </cell>
        </row>
        <row r="8070">
          <cell r="H8070" t="str">
            <v>1002</v>
          </cell>
        </row>
        <row r="8070">
          <cell r="O8070" t="str">
            <v>签约</v>
          </cell>
        </row>
        <row r="8071">
          <cell r="D8071" t="str">
            <v>山林语花园</v>
          </cell>
          <cell r="E8071" t="str">
            <v>4－2栋</v>
          </cell>
        </row>
        <row r="8071">
          <cell r="H8071" t="str">
            <v>1003</v>
          </cell>
        </row>
        <row r="8071">
          <cell r="O8071" t="str">
            <v>签约</v>
          </cell>
        </row>
        <row r="8072">
          <cell r="D8072" t="str">
            <v>山林语花园</v>
          </cell>
          <cell r="E8072" t="str">
            <v>4－2栋</v>
          </cell>
        </row>
        <row r="8072">
          <cell r="H8072" t="str">
            <v>1004</v>
          </cell>
        </row>
        <row r="8072">
          <cell r="O8072" t="str">
            <v>签约</v>
          </cell>
        </row>
        <row r="8073">
          <cell r="D8073" t="str">
            <v>山林语花园</v>
          </cell>
          <cell r="E8073" t="str">
            <v>4－2栋</v>
          </cell>
        </row>
        <row r="8073">
          <cell r="H8073" t="str">
            <v>1005</v>
          </cell>
        </row>
        <row r="8073">
          <cell r="O8073" t="str">
            <v>签约</v>
          </cell>
        </row>
        <row r="8074">
          <cell r="D8074" t="str">
            <v>山林语花园</v>
          </cell>
          <cell r="E8074" t="str">
            <v>4－2栋</v>
          </cell>
        </row>
        <row r="8074">
          <cell r="H8074" t="str">
            <v>1006</v>
          </cell>
        </row>
        <row r="8074">
          <cell r="O8074" t="str">
            <v>签约</v>
          </cell>
        </row>
        <row r="8075">
          <cell r="D8075" t="str">
            <v>山林语花园</v>
          </cell>
          <cell r="E8075" t="str">
            <v>4－2栋</v>
          </cell>
        </row>
        <row r="8075">
          <cell r="H8075" t="str">
            <v>1007</v>
          </cell>
        </row>
        <row r="8075">
          <cell r="O8075" t="str">
            <v>签约</v>
          </cell>
        </row>
        <row r="8076">
          <cell r="D8076" t="str">
            <v>山林语花园</v>
          </cell>
          <cell r="E8076" t="str">
            <v>4－2栋</v>
          </cell>
        </row>
        <row r="8076">
          <cell r="H8076" t="str">
            <v>1008</v>
          </cell>
        </row>
        <row r="8076">
          <cell r="O8076" t="str">
            <v>签约</v>
          </cell>
        </row>
        <row r="8077">
          <cell r="D8077" t="str">
            <v>山林语花园</v>
          </cell>
          <cell r="E8077" t="str">
            <v>4－2栋</v>
          </cell>
        </row>
        <row r="8077">
          <cell r="H8077" t="str">
            <v>1009</v>
          </cell>
        </row>
        <row r="8077">
          <cell r="O8077" t="str">
            <v>签约</v>
          </cell>
        </row>
        <row r="8078">
          <cell r="D8078" t="str">
            <v>山林语花园</v>
          </cell>
          <cell r="E8078" t="str">
            <v>4－2栋</v>
          </cell>
        </row>
        <row r="8078">
          <cell r="H8078" t="str">
            <v>101</v>
          </cell>
        </row>
        <row r="8078">
          <cell r="O8078" t="str">
            <v>签约</v>
          </cell>
        </row>
        <row r="8079">
          <cell r="D8079" t="str">
            <v>山林语花园</v>
          </cell>
          <cell r="E8079" t="str">
            <v>4－2栋</v>
          </cell>
        </row>
        <row r="8079">
          <cell r="H8079" t="str">
            <v>1010</v>
          </cell>
        </row>
        <row r="8079">
          <cell r="O8079" t="str">
            <v>签约</v>
          </cell>
        </row>
        <row r="8080">
          <cell r="D8080" t="str">
            <v>山林语花园</v>
          </cell>
          <cell r="E8080" t="str">
            <v>4－2栋</v>
          </cell>
        </row>
        <row r="8080">
          <cell r="H8080" t="str">
            <v>1011</v>
          </cell>
        </row>
        <row r="8080">
          <cell r="O8080" t="str">
            <v>签约</v>
          </cell>
        </row>
        <row r="8081">
          <cell r="D8081" t="str">
            <v>山林语花园</v>
          </cell>
          <cell r="E8081" t="str">
            <v>4－2栋</v>
          </cell>
        </row>
        <row r="8081">
          <cell r="H8081" t="str">
            <v>104</v>
          </cell>
        </row>
        <row r="8081">
          <cell r="O8081" t="str">
            <v>签约</v>
          </cell>
        </row>
        <row r="8082">
          <cell r="D8082" t="str">
            <v>山林语花园</v>
          </cell>
          <cell r="E8082" t="str">
            <v>4－2栋</v>
          </cell>
        </row>
        <row r="8082">
          <cell r="H8082" t="str">
            <v>105</v>
          </cell>
        </row>
        <row r="8082">
          <cell r="O8082" t="str">
            <v>签约</v>
          </cell>
        </row>
        <row r="8083">
          <cell r="D8083" t="str">
            <v>山林语花园</v>
          </cell>
          <cell r="E8083" t="str">
            <v>4－2栋</v>
          </cell>
        </row>
        <row r="8083">
          <cell r="H8083" t="str">
            <v>106</v>
          </cell>
        </row>
        <row r="8083">
          <cell r="O8083" t="str">
            <v>签约</v>
          </cell>
        </row>
        <row r="8084">
          <cell r="D8084" t="str">
            <v>山林语花园</v>
          </cell>
          <cell r="E8084" t="str">
            <v>4－2栋</v>
          </cell>
        </row>
        <row r="8084">
          <cell r="H8084" t="str">
            <v>107</v>
          </cell>
        </row>
        <row r="8084">
          <cell r="O8084" t="str">
            <v>签约</v>
          </cell>
        </row>
        <row r="8085">
          <cell r="D8085" t="str">
            <v>山林语花园</v>
          </cell>
          <cell r="E8085" t="str">
            <v>4－2栋</v>
          </cell>
        </row>
        <row r="8085">
          <cell r="H8085" t="str">
            <v>108</v>
          </cell>
        </row>
        <row r="8085">
          <cell r="O8085" t="str">
            <v>签约</v>
          </cell>
        </row>
        <row r="8086">
          <cell r="D8086" t="str">
            <v>山林语花园</v>
          </cell>
          <cell r="E8086" t="str">
            <v>4－2栋</v>
          </cell>
        </row>
        <row r="8086">
          <cell r="H8086" t="str">
            <v>109</v>
          </cell>
        </row>
        <row r="8086">
          <cell r="O8086" t="str">
            <v>签约</v>
          </cell>
        </row>
        <row r="8087">
          <cell r="D8087" t="str">
            <v>山林语花园</v>
          </cell>
          <cell r="E8087" t="str">
            <v>4－2栋</v>
          </cell>
        </row>
        <row r="8087">
          <cell r="H8087" t="str">
            <v>110</v>
          </cell>
        </row>
        <row r="8087">
          <cell r="O8087" t="str">
            <v>签约</v>
          </cell>
        </row>
        <row r="8088">
          <cell r="D8088" t="str">
            <v>山林语花园</v>
          </cell>
          <cell r="E8088" t="str">
            <v>4－2栋</v>
          </cell>
        </row>
        <row r="8088">
          <cell r="H8088" t="str">
            <v>1101</v>
          </cell>
        </row>
        <row r="8088">
          <cell r="O8088" t="str">
            <v>签约</v>
          </cell>
        </row>
        <row r="8089">
          <cell r="D8089" t="str">
            <v>山林语花园</v>
          </cell>
          <cell r="E8089" t="str">
            <v>4－2栋</v>
          </cell>
        </row>
        <row r="8089">
          <cell r="H8089" t="str">
            <v>1102</v>
          </cell>
        </row>
        <row r="8089">
          <cell r="O8089" t="str">
            <v>签约</v>
          </cell>
        </row>
        <row r="8090">
          <cell r="D8090" t="str">
            <v>山林语花园</v>
          </cell>
          <cell r="E8090" t="str">
            <v>4－2栋</v>
          </cell>
        </row>
        <row r="8090">
          <cell r="H8090" t="str">
            <v>1103</v>
          </cell>
        </row>
        <row r="8090">
          <cell r="O8090" t="str">
            <v>签约</v>
          </cell>
        </row>
        <row r="8091">
          <cell r="D8091" t="str">
            <v>山林语花园</v>
          </cell>
          <cell r="E8091" t="str">
            <v>4－2栋</v>
          </cell>
        </row>
        <row r="8091">
          <cell r="H8091" t="str">
            <v>1104</v>
          </cell>
        </row>
        <row r="8091">
          <cell r="O8091" t="str">
            <v>签约</v>
          </cell>
        </row>
        <row r="8092">
          <cell r="D8092" t="str">
            <v>山林语花园</v>
          </cell>
          <cell r="E8092" t="str">
            <v>4－2栋</v>
          </cell>
        </row>
        <row r="8092">
          <cell r="H8092" t="str">
            <v>1105</v>
          </cell>
        </row>
        <row r="8092">
          <cell r="O8092" t="str">
            <v>签约</v>
          </cell>
        </row>
        <row r="8093">
          <cell r="D8093" t="str">
            <v>山林语花园</v>
          </cell>
          <cell r="E8093" t="str">
            <v>4－2栋</v>
          </cell>
        </row>
        <row r="8093">
          <cell r="H8093" t="str">
            <v>1106</v>
          </cell>
        </row>
        <row r="8093">
          <cell r="O8093" t="str">
            <v>签约</v>
          </cell>
        </row>
        <row r="8094">
          <cell r="D8094" t="str">
            <v>山林语花园</v>
          </cell>
          <cell r="E8094" t="str">
            <v>4－2栋</v>
          </cell>
        </row>
        <row r="8094">
          <cell r="H8094" t="str">
            <v>1107</v>
          </cell>
        </row>
        <row r="8094">
          <cell r="O8094" t="str">
            <v>签约</v>
          </cell>
        </row>
        <row r="8095">
          <cell r="D8095" t="str">
            <v>山林语花园</v>
          </cell>
          <cell r="E8095" t="str">
            <v>4－2栋</v>
          </cell>
        </row>
        <row r="8095">
          <cell r="H8095" t="str">
            <v>1108</v>
          </cell>
        </row>
        <row r="8095">
          <cell r="O8095" t="str">
            <v>签约</v>
          </cell>
        </row>
        <row r="8096">
          <cell r="D8096" t="str">
            <v>山林语花园</v>
          </cell>
          <cell r="E8096" t="str">
            <v>4－2栋</v>
          </cell>
        </row>
        <row r="8096">
          <cell r="H8096" t="str">
            <v>1109</v>
          </cell>
        </row>
        <row r="8096">
          <cell r="O8096" t="str">
            <v>签约</v>
          </cell>
        </row>
        <row r="8097">
          <cell r="D8097" t="str">
            <v>山林语花园</v>
          </cell>
          <cell r="E8097" t="str">
            <v>4－2栋</v>
          </cell>
        </row>
        <row r="8097">
          <cell r="H8097" t="str">
            <v>111</v>
          </cell>
        </row>
        <row r="8097">
          <cell r="O8097" t="str">
            <v>签约</v>
          </cell>
        </row>
        <row r="8098">
          <cell r="D8098" t="str">
            <v>山林语花园</v>
          </cell>
          <cell r="E8098" t="str">
            <v>4－2栋</v>
          </cell>
        </row>
        <row r="8098">
          <cell r="H8098" t="str">
            <v>1110</v>
          </cell>
        </row>
        <row r="8098">
          <cell r="O8098" t="str">
            <v>签约</v>
          </cell>
        </row>
        <row r="8099">
          <cell r="D8099" t="str">
            <v>山林语花园</v>
          </cell>
          <cell r="E8099" t="str">
            <v>4－2栋</v>
          </cell>
        </row>
        <row r="8099">
          <cell r="H8099" t="str">
            <v>1111</v>
          </cell>
        </row>
        <row r="8099">
          <cell r="O8099" t="str">
            <v>签约</v>
          </cell>
        </row>
        <row r="8100">
          <cell r="D8100" t="str">
            <v>山林语花园</v>
          </cell>
          <cell r="E8100" t="str">
            <v>4－2栋</v>
          </cell>
        </row>
        <row r="8100">
          <cell r="H8100" t="str">
            <v>1201</v>
          </cell>
        </row>
        <row r="8100">
          <cell r="O8100" t="str">
            <v>签约</v>
          </cell>
        </row>
        <row r="8101">
          <cell r="D8101" t="str">
            <v>山林语花园</v>
          </cell>
          <cell r="E8101" t="str">
            <v>4－2栋</v>
          </cell>
        </row>
        <row r="8101">
          <cell r="H8101" t="str">
            <v>1202</v>
          </cell>
        </row>
        <row r="8101">
          <cell r="O8101" t="str">
            <v>签约</v>
          </cell>
        </row>
        <row r="8102">
          <cell r="D8102" t="str">
            <v>山林语花园</v>
          </cell>
          <cell r="E8102" t="str">
            <v>4－2栋</v>
          </cell>
        </row>
        <row r="8102">
          <cell r="H8102" t="str">
            <v>1203</v>
          </cell>
        </row>
        <row r="8102">
          <cell r="O8102" t="str">
            <v>签约</v>
          </cell>
        </row>
        <row r="8103">
          <cell r="D8103" t="str">
            <v>山林语花园</v>
          </cell>
          <cell r="E8103" t="str">
            <v>4－2栋</v>
          </cell>
        </row>
        <row r="8103">
          <cell r="H8103" t="str">
            <v>1204</v>
          </cell>
        </row>
        <row r="8103">
          <cell r="O8103" t="str">
            <v>签约</v>
          </cell>
        </row>
        <row r="8104">
          <cell r="D8104" t="str">
            <v>山林语花园</v>
          </cell>
          <cell r="E8104" t="str">
            <v>4－2栋</v>
          </cell>
        </row>
        <row r="8104">
          <cell r="H8104" t="str">
            <v>1205</v>
          </cell>
        </row>
        <row r="8104">
          <cell r="O8104" t="str">
            <v>签约</v>
          </cell>
        </row>
        <row r="8105">
          <cell r="D8105" t="str">
            <v>山林语花园</v>
          </cell>
          <cell r="E8105" t="str">
            <v>4－2栋</v>
          </cell>
        </row>
        <row r="8105">
          <cell r="H8105" t="str">
            <v>1206</v>
          </cell>
        </row>
        <row r="8105">
          <cell r="O8105" t="str">
            <v>签约</v>
          </cell>
        </row>
        <row r="8106">
          <cell r="D8106" t="str">
            <v>山林语花园</v>
          </cell>
          <cell r="E8106" t="str">
            <v>4－2栋</v>
          </cell>
        </row>
        <row r="8106">
          <cell r="H8106" t="str">
            <v>1207</v>
          </cell>
        </row>
        <row r="8106">
          <cell r="O8106" t="str">
            <v>签约</v>
          </cell>
        </row>
        <row r="8107">
          <cell r="D8107" t="str">
            <v>山林语花园</v>
          </cell>
          <cell r="E8107" t="str">
            <v>4－2栋</v>
          </cell>
        </row>
        <row r="8107">
          <cell r="H8107" t="str">
            <v>1208</v>
          </cell>
        </row>
        <row r="8107">
          <cell r="O8107" t="str">
            <v>签约</v>
          </cell>
        </row>
        <row r="8108">
          <cell r="D8108" t="str">
            <v>山林语花园</v>
          </cell>
          <cell r="E8108" t="str">
            <v>4－2栋</v>
          </cell>
        </row>
        <row r="8108">
          <cell r="H8108" t="str">
            <v>1209</v>
          </cell>
        </row>
        <row r="8108">
          <cell r="O8108" t="str">
            <v>签约</v>
          </cell>
        </row>
        <row r="8109">
          <cell r="D8109" t="str">
            <v>山林语花园</v>
          </cell>
          <cell r="E8109" t="str">
            <v>4－2栋</v>
          </cell>
        </row>
        <row r="8109">
          <cell r="H8109" t="str">
            <v>1210</v>
          </cell>
        </row>
        <row r="8109">
          <cell r="O8109" t="str">
            <v>签约</v>
          </cell>
        </row>
        <row r="8110">
          <cell r="D8110" t="str">
            <v>山林语花园</v>
          </cell>
          <cell r="E8110" t="str">
            <v>4－2栋</v>
          </cell>
        </row>
        <row r="8110">
          <cell r="H8110" t="str">
            <v>1211</v>
          </cell>
        </row>
        <row r="8110">
          <cell r="O8110" t="str">
            <v>签约</v>
          </cell>
        </row>
        <row r="8111">
          <cell r="D8111" t="str">
            <v>山林语花园</v>
          </cell>
          <cell r="E8111" t="str">
            <v>4－2栋</v>
          </cell>
        </row>
        <row r="8111">
          <cell r="H8111" t="str">
            <v>1301</v>
          </cell>
        </row>
        <row r="8111">
          <cell r="O8111" t="str">
            <v>签约</v>
          </cell>
        </row>
        <row r="8112">
          <cell r="D8112" t="str">
            <v>山林语花园</v>
          </cell>
          <cell r="E8112" t="str">
            <v>4－2栋</v>
          </cell>
        </row>
        <row r="8112">
          <cell r="H8112" t="str">
            <v>1302</v>
          </cell>
        </row>
        <row r="8112">
          <cell r="O8112" t="str">
            <v>签约</v>
          </cell>
        </row>
        <row r="8113">
          <cell r="D8113" t="str">
            <v>山林语花园</v>
          </cell>
          <cell r="E8113" t="str">
            <v>4－2栋</v>
          </cell>
        </row>
        <row r="8113">
          <cell r="H8113" t="str">
            <v>1303</v>
          </cell>
        </row>
        <row r="8113">
          <cell r="O8113" t="str">
            <v>签约</v>
          </cell>
        </row>
        <row r="8114">
          <cell r="D8114" t="str">
            <v>山林语花园</v>
          </cell>
          <cell r="E8114" t="str">
            <v>4－2栋</v>
          </cell>
        </row>
        <row r="8114">
          <cell r="H8114" t="str">
            <v>1304</v>
          </cell>
        </row>
        <row r="8114">
          <cell r="O8114" t="str">
            <v>签约</v>
          </cell>
        </row>
        <row r="8115">
          <cell r="D8115" t="str">
            <v>山林语花园</v>
          </cell>
          <cell r="E8115" t="str">
            <v>4－2栋</v>
          </cell>
        </row>
        <row r="8115">
          <cell r="H8115" t="str">
            <v>1305</v>
          </cell>
        </row>
        <row r="8115">
          <cell r="O8115" t="str">
            <v>签约</v>
          </cell>
        </row>
        <row r="8116">
          <cell r="D8116" t="str">
            <v>山林语花园</v>
          </cell>
          <cell r="E8116" t="str">
            <v>4－2栋</v>
          </cell>
        </row>
        <row r="8116">
          <cell r="H8116" t="str">
            <v>1306</v>
          </cell>
        </row>
        <row r="8116">
          <cell r="O8116" t="str">
            <v>签约</v>
          </cell>
        </row>
        <row r="8117">
          <cell r="D8117" t="str">
            <v>山林语花园</v>
          </cell>
          <cell r="E8117" t="str">
            <v>4－2栋</v>
          </cell>
        </row>
        <row r="8117">
          <cell r="H8117" t="str">
            <v>1307</v>
          </cell>
        </row>
        <row r="8117">
          <cell r="O8117" t="str">
            <v>签约</v>
          </cell>
        </row>
        <row r="8118">
          <cell r="D8118" t="str">
            <v>山林语花园</v>
          </cell>
          <cell r="E8118" t="str">
            <v>4－2栋</v>
          </cell>
        </row>
        <row r="8118">
          <cell r="H8118" t="str">
            <v>1308</v>
          </cell>
        </row>
        <row r="8118">
          <cell r="O8118" t="str">
            <v>签约</v>
          </cell>
        </row>
        <row r="8119">
          <cell r="D8119" t="str">
            <v>山林语花园</v>
          </cell>
          <cell r="E8119" t="str">
            <v>4－2栋</v>
          </cell>
        </row>
        <row r="8119">
          <cell r="H8119" t="str">
            <v>1309</v>
          </cell>
        </row>
        <row r="8119">
          <cell r="O8119" t="str">
            <v>签约</v>
          </cell>
        </row>
        <row r="8120">
          <cell r="D8120" t="str">
            <v>山林语花园</v>
          </cell>
          <cell r="E8120" t="str">
            <v>4－2栋</v>
          </cell>
        </row>
        <row r="8120">
          <cell r="H8120" t="str">
            <v>1310</v>
          </cell>
        </row>
        <row r="8120">
          <cell r="O8120" t="str">
            <v>签约</v>
          </cell>
        </row>
        <row r="8121">
          <cell r="D8121" t="str">
            <v>山林语花园</v>
          </cell>
          <cell r="E8121" t="str">
            <v>4－2栋</v>
          </cell>
        </row>
        <row r="8121">
          <cell r="H8121" t="str">
            <v>1311</v>
          </cell>
        </row>
        <row r="8121">
          <cell r="O8121" t="str">
            <v>签约</v>
          </cell>
        </row>
        <row r="8122">
          <cell r="D8122" t="str">
            <v>山林语花园</v>
          </cell>
          <cell r="E8122" t="str">
            <v>4－2栋</v>
          </cell>
        </row>
        <row r="8122">
          <cell r="H8122" t="str">
            <v>1401</v>
          </cell>
        </row>
        <row r="8122">
          <cell r="O8122" t="str">
            <v>签约</v>
          </cell>
        </row>
        <row r="8123">
          <cell r="D8123" t="str">
            <v>山林语花园</v>
          </cell>
          <cell r="E8123" t="str">
            <v>4－2栋</v>
          </cell>
        </row>
        <row r="8123">
          <cell r="H8123" t="str">
            <v>1402</v>
          </cell>
        </row>
        <row r="8123">
          <cell r="O8123" t="str">
            <v>签约</v>
          </cell>
        </row>
        <row r="8124">
          <cell r="D8124" t="str">
            <v>山林语花园</v>
          </cell>
          <cell r="E8124" t="str">
            <v>4－2栋</v>
          </cell>
        </row>
        <row r="8124">
          <cell r="H8124" t="str">
            <v>1403</v>
          </cell>
        </row>
        <row r="8124">
          <cell r="O8124" t="str">
            <v>签约</v>
          </cell>
        </row>
        <row r="8125">
          <cell r="D8125" t="str">
            <v>山林语花园</v>
          </cell>
          <cell r="E8125" t="str">
            <v>4－2栋</v>
          </cell>
        </row>
        <row r="8125">
          <cell r="H8125" t="str">
            <v>1404</v>
          </cell>
        </row>
        <row r="8125">
          <cell r="O8125" t="str">
            <v>签约</v>
          </cell>
        </row>
        <row r="8126">
          <cell r="D8126" t="str">
            <v>山林语花园</v>
          </cell>
          <cell r="E8126" t="str">
            <v>4－2栋</v>
          </cell>
        </row>
        <row r="8126">
          <cell r="H8126" t="str">
            <v>1405</v>
          </cell>
        </row>
        <row r="8126">
          <cell r="O8126" t="str">
            <v>签约</v>
          </cell>
        </row>
        <row r="8127">
          <cell r="D8127" t="str">
            <v>山林语花园</v>
          </cell>
          <cell r="E8127" t="str">
            <v>4－2栋</v>
          </cell>
        </row>
        <row r="8127">
          <cell r="H8127" t="str">
            <v>1406</v>
          </cell>
        </row>
        <row r="8127">
          <cell r="O8127" t="str">
            <v>签约</v>
          </cell>
        </row>
        <row r="8128">
          <cell r="D8128" t="str">
            <v>山林语花园</v>
          </cell>
          <cell r="E8128" t="str">
            <v>4－2栋</v>
          </cell>
        </row>
        <row r="8128">
          <cell r="H8128" t="str">
            <v>1407</v>
          </cell>
        </row>
        <row r="8128">
          <cell r="O8128" t="str">
            <v>签约</v>
          </cell>
        </row>
        <row r="8129">
          <cell r="D8129" t="str">
            <v>山林语花园</v>
          </cell>
          <cell r="E8129" t="str">
            <v>4－2栋</v>
          </cell>
        </row>
        <row r="8129">
          <cell r="H8129" t="str">
            <v>1408</v>
          </cell>
        </row>
        <row r="8129">
          <cell r="O8129" t="str">
            <v>签约</v>
          </cell>
        </row>
        <row r="8130">
          <cell r="D8130" t="str">
            <v>山林语花园</v>
          </cell>
          <cell r="E8130" t="str">
            <v>4－2栋</v>
          </cell>
        </row>
        <row r="8130">
          <cell r="H8130" t="str">
            <v>1409</v>
          </cell>
        </row>
        <row r="8130">
          <cell r="O8130" t="str">
            <v>签约</v>
          </cell>
        </row>
        <row r="8131">
          <cell r="D8131" t="str">
            <v>山林语花园</v>
          </cell>
          <cell r="E8131" t="str">
            <v>4－2栋</v>
          </cell>
        </row>
        <row r="8131">
          <cell r="H8131" t="str">
            <v>1410</v>
          </cell>
        </row>
        <row r="8131">
          <cell r="O8131" t="str">
            <v>签约</v>
          </cell>
        </row>
        <row r="8132">
          <cell r="D8132" t="str">
            <v>山林语花园</v>
          </cell>
          <cell r="E8132" t="str">
            <v>4－2栋</v>
          </cell>
        </row>
        <row r="8132">
          <cell r="H8132" t="str">
            <v>1411</v>
          </cell>
        </row>
        <row r="8132">
          <cell r="O8132" t="str">
            <v>签约</v>
          </cell>
        </row>
        <row r="8133">
          <cell r="D8133" t="str">
            <v>山林语花园</v>
          </cell>
          <cell r="E8133" t="str">
            <v>4－2栋</v>
          </cell>
        </row>
        <row r="8133">
          <cell r="H8133" t="str">
            <v>1501</v>
          </cell>
        </row>
        <row r="8133">
          <cell r="O8133" t="str">
            <v>签约</v>
          </cell>
        </row>
        <row r="8134">
          <cell r="D8134" t="str">
            <v>山林语花园</v>
          </cell>
          <cell r="E8134" t="str">
            <v>4－2栋</v>
          </cell>
        </row>
        <row r="8134">
          <cell r="H8134" t="str">
            <v>1502</v>
          </cell>
        </row>
        <row r="8134">
          <cell r="O8134" t="str">
            <v>签约</v>
          </cell>
        </row>
        <row r="8135">
          <cell r="D8135" t="str">
            <v>山林语花园</v>
          </cell>
          <cell r="E8135" t="str">
            <v>4－2栋</v>
          </cell>
        </row>
        <row r="8135">
          <cell r="H8135" t="str">
            <v>1503</v>
          </cell>
        </row>
        <row r="8135">
          <cell r="O8135" t="str">
            <v>签约</v>
          </cell>
        </row>
        <row r="8136">
          <cell r="D8136" t="str">
            <v>山林语花园</v>
          </cell>
          <cell r="E8136" t="str">
            <v>4－2栋</v>
          </cell>
        </row>
        <row r="8136">
          <cell r="H8136" t="str">
            <v>1504</v>
          </cell>
        </row>
        <row r="8136">
          <cell r="O8136" t="str">
            <v>签约</v>
          </cell>
        </row>
        <row r="8137">
          <cell r="D8137" t="str">
            <v>山林语花园</v>
          </cell>
          <cell r="E8137" t="str">
            <v>4－2栋</v>
          </cell>
        </row>
        <row r="8137">
          <cell r="H8137" t="str">
            <v>1505</v>
          </cell>
        </row>
        <row r="8137">
          <cell r="O8137" t="str">
            <v>签约</v>
          </cell>
        </row>
        <row r="8138">
          <cell r="D8138" t="str">
            <v>山林语花园</v>
          </cell>
          <cell r="E8138" t="str">
            <v>4－2栋</v>
          </cell>
        </row>
        <row r="8138">
          <cell r="H8138" t="str">
            <v>1506</v>
          </cell>
        </row>
        <row r="8138">
          <cell r="O8138" t="str">
            <v>签约</v>
          </cell>
        </row>
        <row r="8139">
          <cell r="D8139" t="str">
            <v>山林语花园</v>
          </cell>
          <cell r="E8139" t="str">
            <v>4－2栋</v>
          </cell>
        </row>
        <row r="8139">
          <cell r="H8139" t="str">
            <v>1507</v>
          </cell>
        </row>
        <row r="8139">
          <cell r="O8139" t="str">
            <v>签约</v>
          </cell>
        </row>
        <row r="8140">
          <cell r="D8140" t="str">
            <v>山林语花园</v>
          </cell>
          <cell r="E8140" t="str">
            <v>4－2栋</v>
          </cell>
        </row>
        <row r="8140">
          <cell r="H8140" t="str">
            <v>1508</v>
          </cell>
        </row>
        <row r="8140">
          <cell r="O8140" t="str">
            <v>签约</v>
          </cell>
        </row>
        <row r="8141">
          <cell r="D8141" t="str">
            <v>山林语花园</v>
          </cell>
          <cell r="E8141" t="str">
            <v>4－2栋</v>
          </cell>
        </row>
        <row r="8141">
          <cell r="H8141" t="str">
            <v>1509</v>
          </cell>
        </row>
        <row r="8141">
          <cell r="O8141" t="str">
            <v>签约</v>
          </cell>
        </row>
        <row r="8142">
          <cell r="D8142" t="str">
            <v>山林语花园</v>
          </cell>
          <cell r="E8142" t="str">
            <v>4－2栋</v>
          </cell>
        </row>
        <row r="8142">
          <cell r="H8142" t="str">
            <v>1510</v>
          </cell>
        </row>
        <row r="8142">
          <cell r="O8142" t="str">
            <v>签约</v>
          </cell>
        </row>
        <row r="8143">
          <cell r="D8143" t="str">
            <v>山林语花园</v>
          </cell>
          <cell r="E8143" t="str">
            <v>4－2栋</v>
          </cell>
        </row>
        <row r="8143">
          <cell r="H8143" t="str">
            <v>1511</v>
          </cell>
        </row>
        <row r="8143">
          <cell r="O8143" t="str">
            <v>签约</v>
          </cell>
        </row>
        <row r="8144">
          <cell r="D8144" t="str">
            <v>山林语花园</v>
          </cell>
          <cell r="E8144" t="str">
            <v>4－2栋</v>
          </cell>
        </row>
        <row r="8144">
          <cell r="H8144" t="str">
            <v>1601</v>
          </cell>
        </row>
        <row r="8144">
          <cell r="O8144" t="str">
            <v>签约</v>
          </cell>
        </row>
        <row r="8145">
          <cell r="D8145" t="str">
            <v>山林语花园</v>
          </cell>
          <cell r="E8145" t="str">
            <v>4－2栋</v>
          </cell>
        </row>
        <row r="8145">
          <cell r="H8145" t="str">
            <v>1602</v>
          </cell>
        </row>
        <row r="8145">
          <cell r="O8145" t="str">
            <v>签约</v>
          </cell>
        </row>
        <row r="8146">
          <cell r="D8146" t="str">
            <v>山林语花园</v>
          </cell>
          <cell r="E8146" t="str">
            <v>4－2栋</v>
          </cell>
        </row>
        <row r="8146">
          <cell r="H8146" t="str">
            <v>1603</v>
          </cell>
        </row>
        <row r="8146">
          <cell r="O8146" t="str">
            <v>签约</v>
          </cell>
        </row>
        <row r="8147">
          <cell r="D8147" t="str">
            <v>山林语花园</v>
          </cell>
          <cell r="E8147" t="str">
            <v>4－2栋</v>
          </cell>
        </row>
        <row r="8147">
          <cell r="H8147" t="str">
            <v>1604</v>
          </cell>
        </row>
        <row r="8147">
          <cell r="O8147" t="str">
            <v>签约</v>
          </cell>
        </row>
        <row r="8148">
          <cell r="D8148" t="str">
            <v>山林语花园</v>
          </cell>
          <cell r="E8148" t="str">
            <v>4－2栋</v>
          </cell>
        </row>
        <row r="8148">
          <cell r="H8148" t="str">
            <v>1605</v>
          </cell>
        </row>
        <row r="8148">
          <cell r="O8148" t="str">
            <v>签约</v>
          </cell>
        </row>
        <row r="8149">
          <cell r="D8149" t="str">
            <v>山林语花园</v>
          </cell>
          <cell r="E8149" t="str">
            <v>4－2栋</v>
          </cell>
        </row>
        <row r="8149">
          <cell r="H8149" t="str">
            <v>1606</v>
          </cell>
        </row>
        <row r="8149">
          <cell r="O8149" t="str">
            <v>签约</v>
          </cell>
        </row>
        <row r="8150">
          <cell r="D8150" t="str">
            <v>山林语花园</v>
          </cell>
          <cell r="E8150" t="str">
            <v>4－2栋</v>
          </cell>
        </row>
        <row r="8150">
          <cell r="H8150" t="str">
            <v>1607</v>
          </cell>
        </row>
        <row r="8150">
          <cell r="O8150" t="str">
            <v>签约</v>
          </cell>
        </row>
        <row r="8151">
          <cell r="D8151" t="str">
            <v>山林语花园</v>
          </cell>
          <cell r="E8151" t="str">
            <v>4－2栋</v>
          </cell>
        </row>
        <row r="8151">
          <cell r="H8151" t="str">
            <v>1608</v>
          </cell>
        </row>
        <row r="8151">
          <cell r="O8151" t="str">
            <v>签约</v>
          </cell>
        </row>
        <row r="8152">
          <cell r="D8152" t="str">
            <v>山林语花园</v>
          </cell>
          <cell r="E8152" t="str">
            <v>4－2栋</v>
          </cell>
        </row>
        <row r="8152">
          <cell r="H8152" t="str">
            <v>1609</v>
          </cell>
        </row>
        <row r="8152">
          <cell r="O8152" t="str">
            <v>签约</v>
          </cell>
        </row>
        <row r="8153">
          <cell r="D8153" t="str">
            <v>山林语花园</v>
          </cell>
          <cell r="E8153" t="str">
            <v>4－2栋</v>
          </cell>
        </row>
        <row r="8153">
          <cell r="H8153" t="str">
            <v>1610</v>
          </cell>
        </row>
        <row r="8153">
          <cell r="O8153" t="str">
            <v>签约</v>
          </cell>
        </row>
        <row r="8154">
          <cell r="D8154" t="str">
            <v>山林语花园</v>
          </cell>
          <cell r="E8154" t="str">
            <v>4－2栋</v>
          </cell>
        </row>
        <row r="8154">
          <cell r="H8154" t="str">
            <v>1611</v>
          </cell>
        </row>
        <row r="8154">
          <cell r="O8154" t="str">
            <v>签约</v>
          </cell>
        </row>
        <row r="8155">
          <cell r="D8155" t="str">
            <v>山林语花园</v>
          </cell>
          <cell r="E8155" t="str">
            <v>4－2栋</v>
          </cell>
        </row>
        <row r="8155">
          <cell r="H8155" t="str">
            <v>1701</v>
          </cell>
        </row>
        <row r="8155">
          <cell r="O8155" t="str">
            <v>签约</v>
          </cell>
        </row>
        <row r="8156">
          <cell r="D8156" t="str">
            <v>山林语花园</v>
          </cell>
          <cell r="E8156" t="str">
            <v>4－2栋</v>
          </cell>
        </row>
        <row r="8156">
          <cell r="H8156" t="str">
            <v>1702</v>
          </cell>
        </row>
        <row r="8156">
          <cell r="O8156" t="str">
            <v>签约</v>
          </cell>
        </row>
        <row r="8157">
          <cell r="D8157" t="str">
            <v>山林语花园</v>
          </cell>
          <cell r="E8157" t="str">
            <v>4－2栋</v>
          </cell>
        </row>
        <row r="8157">
          <cell r="H8157" t="str">
            <v>1703</v>
          </cell>
        </row>
        <row r="8157">
          <cell r="O8157" t="str">
            <v>签约</v>
          </cell>
        </row>
        <row r="8158">
          <cell r="D8158" t="str">
            <v>山林语花园</v>
          </cell>
          <cell r="E8158" t="str">
            <v>4－2栋</v>
          </cell>
        </row>
        <row r="8158">
          <cell r="H8158" t="str">
            <v>1704</v>
          </cell>
        </row>
        <row r="8158">
          <cell r="O8158" t="str">
            <v>签约</v>
          </cell>
        </row>
        <row r="8159">
          <cell r="D8159" t="str">
            <v>山林语花园</v>
          </cell>
          <cell r="E8159" t="str">
            <v>4－2栋</v>
          </cell>
        </row>
        <row r="8159">
          <cell r="H8159" t="str">
            <v>1705</v>
          </cell>
        </row>
        <row r="8159">
          <cell r="O8159" t="str">
            <v>签约</v>
          </cell>
        </row>
        <row r="8160">
          <cell r="D8160" t="str">
            <v>山林语花园</v>
          </cell>
          <cell r="E8160" t="str">
            <v>4－2栋</v>
          </cell>
        </row>
        <row r="8160">
          <cell r="H8160" t="str">
            <v>1706</v>
          </cell>
        </row>
        <row r="8160">
          <cell r="O8160" t="str">
            <v>签约</v>
          </cell>
        </row>
        <row r="8161">
          <cell r="D8161" t="str">
            <v>山林语花园</v>
          </cell>
          <cell r="E8161" t="str">
            <v>4－2栋</v>
          </cell>
        </row>
        <row r="8161">
          <cell r="H8161" t="str">
            <v>1707</v>
          </cell>
        </row>
        <row r="8161">
          <cell r="O8161" t="str">
            <v>签约</v>
          </cell>
        </row>
        <row r="8162">
          <cell r="D8162" t="str">
            <v>山林语花园</v>
          </cell>
          <cell r="E8162" t="str">
            <v>4－2栋</v>
          </cell>
        </row>
        <row r="8162">
          <cell r="H8162" t="str">
            <v>1708</v>
          </cell>
        </row>
        <row r="8162">
          <cell r="O8162" t="str">
            <v>签约</v>
          </cell>
        </row>
        <row r="8163">
          <cell r="D8163" t="str">
            <v>山林语花园</v>
          </cell>
          <cell r="E8163" t="str">
            <v>4－2栋</v>
          </cell>
        </row>
        <row r="8163">
          <cell r="H8163" t="str">
            <v>1709</v>
          </cell>
        </row>
        <row r="8163">
          <cell r="O8163" t="str">
            <v>签约</v>
          </cell>
        </row>
        <row r="8164">
          <cell r="D8164" t="str">
            <v>山林语花园</v>
          </cell>
          <cell r="E8164" t="str">
            <v>4－2栋</v>
          </cell>
        </row>
        <row r="8164">
          <cell r="H8164" t="str">
            <v>1710</v>
          </cell>
        </row>
        <row r="8164">
          <cell r="O8164" t="str">
            <v>签约</v>
          </cell>
        </row>
        <row r="8165">
          <cell r="D8165" t="str">
            <v>山林语花园</v>
          </cell>
          <cell r="E8165" t="str">
            <v>4－2栋</v>
          </cell>
        </row>
        <row r="8165">
          <cell r="H8165" t="str">
            <v>1711</v>
          </cell>
        </row>
        <row r="8165">
          <cell r="O8165" t="str">
            <v>签约</v>
          </cell>
        </row>
        <row r="8166">
          <cell r="D8166" t="str">
            <v>山林语花园</v>
          </cell>
          <cell r="E8166" t="str">
            <v>4－2栋</v>
          </cell>
        </row>
        <row r="8166">
          <cell r="H8166" t="str">
            <v>1801</v>
          </cell>
        </row>
        <row r="8166">
          <cell r="O8166" t="str">
            <v>签约</v>
          </cell>
        </row>
        <row r="8167">
          <cell r="D8167" t="str">
            <v>山林语花园</v>
          </cell>
          <cell r="E8167" t="str">
            <v>4－2栋</v>
          </cell>
        </row>
        <row r="8167">
          <cell r="H8167" t="str">
            <v>1802</v>
          </cell>
        </row>
        <row r="8167">
          <cell r="O8167" t="str">
            <v>签约</v>
          </cell>
        </row>
        <row r="8168">
          <cell r="D8168" t="str">
            <v>山林语花园</v>
          </cell>
          <cell r="E8168" t="str">
            <v>4－2栋</v>
          </cell>
        </row>
        <row r="8168">
          <cell r="H8168" t="str">
            <v>1803</v>
          </cell>
        </row>
        <row r="8168">
          <cell r="O8168" t="str">
            <v>签约</v>
          </cell>
        </row>
        <row r="8169">
          <cell r="D8169" t="str">
            <v>山林语花园</v>
          </cell>
          <cell r="E8169" t="str">
            <v>4－2栋</v>
          </cell>
        </row>
        <row r="8169">
          <cell r="H8169" t="str">
            <v>1804</v>
          </cell>
        </row>
        <row r="8169">
          <cell r="O8169" t="str">
            <v>签约</v>
          </cell>
        </row>
        <row r="8170">
          <cell r="D8170" t="str">
            <v>山林语花园</v>
          </cell>
          <cell r="E8170" t="str">
            <v>4－2栋</v>
          </cell>
        </row>
        <row r="8170">
          <cell r="H8170" t="str">
            <v>1805</v>
          </cell>
        </row>
        <row r="8170">
          <cell r="O8170" t="str">
            <v>签约</v>
          </cell>
        </row>
        <row r="8171">
          <cell r="D8171" t="str">
            <v>山林语花园</v>
          </cell>
          <cell r="E8171" t="str">
            <v>4－2栋</v>
          </cell>
        </row>
        <row r="8171">
          <cell r="H8171" t="str">
            <v>1806</v>
          </cell>
        </row>
        <row r="8171">
          <cell r="O8171" t="str">
            <v>签约</v>
          </cell>
        </row>
        <row r="8172">
          <cell r="D8172" t="str">
            <v>山林语花园</v>
          </cell>
          <cell r="E8172" t="str">
            <v>4－2栋</v>
          </cell>
        </row>
        <row r="8172">
          <cell r="H8172" t="str">
            <v>1807</v>
          </cell>
        </row>
        <row r="8172">
          <cell r="O8172" t="str">
            <v>签约</v>
          </cell>
        </row>
        <row r="8173">
          <cell r="D8173" t="str">
            <v>山林语花园</v>
          </cell>
          <cell r="E8173" t="str">
            <v>4－2栋</v>
          </cell>
        </row>
        <row r="8173">
          <cell r="H8173" t="str">
            <v>1808</v>
          </cell>
        </row>
        <row r="8173">
          <cell r="O8173" t="str">
            <v>签约</v>
          </cell>
        </row>
        <row r="8174">
          <cell r="D8174" t="str">
            <v>山林语花园</v>
          </cell>
          <cell r="E8174" t="str">
            <v>4－2栋</v>
          </cell>
        </row>
        <row r="8174">
          <cell r="H8174" t="str">
            <v>1809</v>
          </cell>
        </row>
        <row r="8174">
          <cell r="O8174" t="str">
            <v>签约</v>
          </cell>
        </row>
        <row r="8175">
          <cell r="D8175" t="str">
            <v>山林语花园</v>
          </cell>
          <cell r="E8175" t="str">
            <v>4－2栋</v>
          </cell>
        </row>
        <row r="8175">
          <cell r="H8175" t="str">
            <v>1810</v>
          </cell>
        </row>
        <row r="8175">
          <cell r="O8175" t="str">
            <v>签约</v>
          </cell>
        </row>
        <row r="8176">
          <cell r="D8176" t="str">
            <v>山林语花园</v>
          </cell>
          <cell r="E8176" t="str">
            <v>4－2栋</v>
          </cell>
        </row>
        <row r="8176">
          <cell r="H8176" t="str">
            <v>1811</v>
          </cell>
        </row>
        <row r="8176">
          <cell r="O8176" t="str">
            <v>签约</v>
          </cell>
        </row>
        <row r="8177">
          <cell r="D8177" t="str">
            <v>山林语花园</v>
          </cell>
          <cell r="E8177" t="str">
            <v>4－2栋</v>
          </cell>
        </row>
        <row r="8177">
          <cell r="H8177" t="str">
            <v>1901</v>
          </cell>
        </row>
        <row r="8177">
          <cell r="O8177" t="str">
            <v>签约</v>
          </cell>
        </row>
        <row r="8178">
          <cell r="D8178" t="str">
            <v>山林语花园</v>
          </cell>
          <cell r="E8178" t="str">
            <v>4－2栋</v>
          </cell>
        </row>
        <row r="8178">
          <cell r="H8178" t="str">
            <v>1902</v>
          </cell>
        </row>
        <row r="8178">
          <cell r="O8178" t="str">
            <v>签约</v>
          </cell>
        </row>
        <row r="8179">
          <cell r="D8179" t="str">
            <v>山林语花园</v>
          </cell>
          <cell r="E8179" t="str">
            <v>4－2栋</v>
          </cell>
        </row>
        <row r="8179">
          <cell r="H8179" t="str">
            <v>1903</v>
          </cell>
        </row>
        <row r="8179">
          <cell r="O8179" t="str">
            <v>签约</v>
          </cell>
        </row>
        <row r="8180">
          <cell r="D8180" t="str">
            <v>山林语花园</v>
          </cell>
          <cell r="E8180" t="str">
            <v>4－2栋</v>
          </cell>
        </row>
        <row r="8180">
          <cell r="H8180" t="str">
            <v>1908</v>
          </cell>
        </row>
        <row r="8180">
          <cell r="O8180" t="str">
            <v>签约</v>
          </cell>
        </row>
        <row r="8181">
          <cell r="D8181" t="str">
            <v>山林语花园</v>
          </cell>
          <cell r="E8181" t="str">
            <v>4－2栋</v>
          </cell>
        </row>
        <row r="8181">
          <cell r="H8181" t="str">
            <v>1909</v>
          </cell>
        </row>
        <row r="8181">
          <cell r="O8181" t="str">
            <v>签约</v>
          </cell>
        </row>
        <row r="8182">
          <cell r="D8182" t="str">
            <v>山林语花园</v>
          </cell>
          <cell r="E8182" t="str">
            <v>4－2栋</v>
          </cell>
        </row>
        <row r="8182">
          <cell r="H8182" t="str">
            <v>1910</v>
          </cell>
        </row>
        <row r="8182">
          <cell r="O8182" t="str">
            <v>签约</v>
          </cell>
        </row>
        <row r="8183">
          <cell r="D8183" t="str">
            <v>山林语花园</v>
          </cell>
          <cell r="E8183" t="str">
            <v>4－2栋</v>
          </cell>
        </row>
        <row r="8183">
          <cell r="H8183" t="str">
            <v>201</v>
          </cell>
        </row>
        <row r="8183">
          <cell r="O8183" t="str">
            <v>签约</v>
          </cell>
        </row>
        <row r="8184">
          <cell r="D8184" t="str">
            <v>山林语花园</v>
          </cell>
          <cell r="E8184" t="str">
            <v>4－2栋</v>
          </cell>
        </row>
        <row r="8184">
          <cell r="H8184" t="str">
            <v>204</v>
          </cell>
        </row>
        <row r="8184">
          <cell r="O8184" t="str">
            <v>签约</v>
          </cell>
        </row>
        <row r="8185">
          <cell r="D8185" t="str">
            <v>山林语花园</v>
          </cell>
          <cell r="E8185" t="str">
            <v>4－2栋</v>
          </cell>
        </row>
        <row r="8185">
          <cell r="H8185" t="str">
            <v>205</v>
          </cell>
        </row>
        <row r="8185">
          <cell r="O8185" t="str">
            <v>签约</v>
          </cell>
        </row>
        <row r="8186">
          <cell r="D8186" t="str">
            <v>山林语花园</v>
          </cell>
          <cell r="E8186" t="str">
            <v>4－2栋</v>
          </cell>
        </row>
        <row r="8186">
          <cell r="H8186" t="str">
            <v>206</v>
          </cell>
        </row>
        <row r="8186">
          <cell r="O8186" t="str">
            <v>签约</v>
          </cell>
        </row>
        <row r="8187">
          <cell r="D8187" t="str">
            <v>山林语花园</v>
          </cell>
          <cell r="E8187" t="str">
            <v>4－2栋</v>
          </cell>
        </row>
        <row r="8187">
          <cell r="H8187" t="str">
            <v>207</v>
          </cell>
        </row>
        <row r="8187">
          <cell r="O8187" t="str">
            <v>签约</v>
          </cell>
        </row>
        <row r="8188">
          <cell r="D8188" t="str">
            <v>山林语花园</v>
          </cell>
          <cell r="E8188" t="str">
            <v>4－2栋</v>
          </cell>
        </row>
        <row r="8188">
          <cell r="H8188" t="str">
            <v>208</v>
          </cell>
        </row>
        <row r="8188">
          <cell r="O8188" t="str">
            <v>签约</v>
          </cell>
        </row>
        <row r="8189">
          <cell r="D8189" t="str">
            <v>山林语花园</v>
          </cell>
          <cell r="E8189" t="str">
            <v>4－2栋</v>
          </cell>
        </row>
        <row r="8189">
          <cell r="H8189" t="str">
            <v>209</v>
          </cell>
        </row>
        <row r="8189">
          <cell r="O8189" t="str">
            <v>签约</v>
          </cell>
        </row>
        <row r="8190">
          <cell r="D8190" t="str">
            <v>山林语花园</v>
          </cell>
          <cell r="E8190" t="str">
            <v>4－2栋</v>
          </cell>
        </row>
        <row r="8190">
          <cell r="H8190" t="str">
            <v>210</v>
          </cell>
        </row>
        <row r="8190">
          <cell r="O8190" t="str">
            <v>签约</v>
          </cell>
        </row>
        <row r="8191">
          <cell r="D8191" t="str">
            <v>山林语花园</v>
          </cell>
          <cell r="E8191" t="str">
            <v>4－2栋</v>
          </cell>
        </row>
        <row r="8191">
          <cell r="H8191" t="str">
            <v>211</v>
          </cell>
        </row>
        <row r="8191">
          <cell r="O8191" t="str">
            <v>签约</v>
          </cell>
        </row>
        <row r="8192">
          <cell r="D8192" t="str">
            <v>山林语花园</v>
          </cell>
          <cell r="E8192" t="str">
            <v>4－2栋</v>
          </cell>
        </row>
        <row r="8192">
          <cell r="H8192" t="str">
            <v>301</v>
          </cell>
        </row>
        <row r="8192">
          <cell r="O8192" t="str">
            <v>签约</v>
          </cell>
        </row>
        <row r="8193">
          <cell r="D8193" t="str">
            <v>山林语花园</v>
          </cell>
          <cell r="E8193" t="str">
            <v>4－2栋</v>
          </cell>
        </row>
        <row r="8193">
          <cell r="H8193" t="str">
            <v>302</v>
          </cell>
        </row>
        <row r="8193">
          <cell r="O8193" t="str">
            <v>签约</v>
          </cell>
        </row>
        <row r="8194">
          <cell r="D8194" t="str">
            <v>山林语花园</v>
          </cell>
          <cell r="E8194" t="str">
            <v>4－2栋</v>
          </cell>
        </row>
        <row r="8194">
          <cell r="H8194" t="str">
            <v>303</v>
          </cell>
        </row>
        <row r="8194">
          <cell r="O8194" t="str">
            <v>签约</v>
          </cell>
        </row>
        <row r="8195">
          <cell r="D8195" t="str">
            <v>山林语花园</v>
          </cell>
          <cell r="E8195" t="str">
            <v>4－2栋</v>
          </cell>
        </row>
        <row r="8195">
          <cell r="H8195" t="str">
            <v>304</v>
          </cell>
        </row>
        <row r="8195">
          <cell r="O8195" t="str">
            <v>签约</v>
          </cell>
        </row>
        <row r="8196">
          <cell r="D8196" t="str">
            <v>山林语花园</v>
          </cell>
          <cell r="E8196" t="str">
            <v>4－2栋</v>
          </cell>
        </row>
        <row r="8196">
          <cell r="H8196" t="str">
            <v>305</v>
          </cell>
        </row>
        <row r="8196">
          <cell r="O8196" t="str">
            <v>签约</v>
          </cell>
        </row>
        <row r="8197">
          <cell r="D8197" t="str">
            <v>山林语花园</v>
          </cell>
          <cell r="E8197" t="str">
            <v>4－2栋</v>
          </cell>
        </row>
        <row r="8197">
          <cell r="H8197" t="str">
            <v>306</v>
          </cell>
        </row>
        <row r="8197">
          <cell r="O8197" t="str">
            <v>签约</v>
          </cell>
        </row>
        <row r="8198">
          <cell r="D8198" t="str">
            <v>山林语花园</v>
          </cell>
          <cell r="E8198" t="str">
            <v>4－2栋</v>
          </cell>
        </row>
        <row r="8198">
          <cell r="H8198" t="str">
            <v>307</v>
          </cell>
        </row>
        <row r="8198">
          <cell r="O8198" t="str">
            <v>签约</v>
          </cell>
        </row>
        <row r="8199">
          <cell r="D8199" t="str">
            <v>山林语花园</v>
          </cell>
          <cell r="E8199" t="str">
            <v>4－2栋</v>
          </cell>
        </row>
        <row r="8199">
          <cell r="H8199" t="str">
            <v>308</v>
          </cell>
        </row>
        <row r="8199">
          <cell r="O8199" t="str">
            <v>签约</v>
          </cell>
        </row>
        <row r="8200">
          <cell r="D8200" t="str">
            <v>山林语花园</v>
          </cell>
          <cell r="E8200" t="str">
            <v>4－2栋</v>
          </cell>
        </row>
        <row r="8200">
          <cell r="H8200" t="str">
            <v>309</v>
          </cell>
        </row>
        <row r="8200">
          <cell r="O8200" t="str">
            <v>签约</v>
          </cell>
        </row>
        <row r="8201">
          <cell r="D8201" t="str">
            <v>山林语花园</v>
          </cell>
          <cell r="E8201" t="str">
            <v>4－2栋</v>
          </cell>
        </row>
        <row r="8201">
          <cell r="H8201" t="str">
            <v>310</v>
          </cell>
        </row>
        <row r="8201">
          <cell r="O8201" t="str">
            <v>签约</v>
          </cell>
        </row>
        <row r="8202">
          <cell r="D8202" t="str">
            <v>山林语花园</v>
          </cell>
          <cell r="E8202" t="str">
            <v>4－2栋</v>
          </cell>
        </row>
        <row r="8202">
          <cell r="H8202" t="str">
            <v>311</v>
          </cell>
        </row>
        <row r="8202">
          <cell r="O8202" t="str">
            <v>签约</v>
          </cell>
        </row>
        <row r="8203">
          <cell r="D8203" t="str">
            <v>山林语花园</v>
          </cell>
          <cell r="E8203" t="str">
            <v>4－2栋</v>
          </cell>
        </row>
        <row r="8203">
          <cell r="H8203" t="str">
            <v>401</v>
          </cell>
        </row>
        <row r="8203">
          <cell r="O8203" t="str">
            <v>签约</v>
          </cell>
        </row>
        <row r="8204">
          <cell r="D8204" t="str">
            <v>山林语花园</v>
          </cell>
          <cell r="E8204" t="str">
            <v>4－2栋</v>
          </cell>
        </row>
        <row r="8204">
          <cell r="H8204" t="str">
            <v>402</v>
          </cell>
        </row>
        <row r="8204">
          <cell r="O8204" t="str">
            <v>签约</v>
          </cell>
        </row>
        <row r="8205">
          <cell r="D8205" t="str">
            <v>山林语花园</v>
          </cell>
          <cell r="E8205" t="str">
            <v>4－2栋</v>
          </cell>
        </row>
        <row r="8205">
          <cell r="H8205" t="str">
            <v>403</v>
          </cell>
        </row>
        <row r="8205">
          <cell r="O8205" t="str">
            <v>签约</v>
          </cell>
        </row>
        <row r="8206">
          <cell r="D8206" t="str">
            <v>山林语花园</v>
          </cell>
          <cell r="E8206" t="str">
            <v>4－2栋</v>
          </cell>
        </row>
        <row r="8206">
          <cell r="H8206" t="str">
            <v>404</v>
          </cell>
        </row>
        <row r="8206">
          <cell r="O8206" t="str">
            <v>签约</v>
          </cell>
        </row>
        <row r="8207">
          <cell r="D8207" t="str">
            <v>山林语花园</v>
          </cell>
          <cell r="E8207" t="str">
            <v>4－2栋</v>
          </cell>
        </row>
        <row r="8207">
          <cell r="H8207" t="str">
            <v>405</v>
          </cell>
        </row>
        <row r="8207">
          <cell r="O8207" t="str">
            <v>签约</v>
          </cell>
        </row>
        <row r="8208">
          <cell r="D8208" t="str">
            <v>山林语花园</v>
          </cell>
          <cell r="E8208" t="str">
            <v>4－2栋</v>
          </cell>
        </row>
        <row r="8208">
          <cell r="H8208" t="str">
            <v>406</v>
          </cell>
        </row>
        <row r="8208">
          <cell r="O8208" t="str">
            <v>签约</v>
          </cell>
        </row>
        <row r="8209">
          <cell r="D8209" t="str">
            <v>山林语花园</v>
          </cell>
          <cell r="E8209" t="str">
            <v>4－2栋</v>
          </cell>
        </row>
        <row r="8209">
          <cell r="H8209" t="str">
            <v>407</v>
          </cell>
        </row>
        <row r="8209">
          <cell r="O8209" t="str">
            <v>签约</v>
          </cell>
        </row>
        <row r="8210">
          <cell r="D8210" t="str">
            <v>山林语花园</v>
          </cell>
          <cell r="E8210" t="str">
            <v>4－2栋</v>
          </cell>
        </row>
        <row r="8210">
          <cell r="H8210" t="str">
            <v>408</v>
          </cell>
        </row>
        <row r="8210">
          <cell r="O8210" t="str">
            <v>签约</v>
          </cell>
        </row>
        <row r="8211">
          <cell r="D8211" t="str">
            <v>山林语花园</v>
          </cell>
          <cell r="E8211" t="str">
            <v>4－2栋</v>
          </cell>
        </row>
        <row r="8211">
          <cell r="H8211" t="str">
            <v>409</v>
          </cell>
        </row>
        <row r="8211">
          <cell r="O8211" t="str">
            <v>签约</v>
          </cell>
        </row>
        <row r="8212">
          <cell r="D8212" t="str">
            <v>山林语花园</v>
          </cell>
          <cell r="E8212" t="str">
            <v>4－2栋</v>
          </cell>
        </row>
        <row r="8212">
          <cell r="H8212" t="str">
            <v>410</v>
          </cell>
        </row>
        <row r="8212">
          <cell r="O8212" t="str">
            <v>签约</v>
          </cell>
        </row>
        <row r="8213">
          <cell r="D8213" t="str">
            <v>山林语花园</v>
          </cell>
          <cell r="E8213" t="str">
            <v>4－2栋</v>
          </cell>
        </row>
        <row r="8213">
          <cell r="H8213" t="str">
            <v>411</v>
          </cell>
        </row>
        <row r="8213">
          <cell r="O8213" t="str">
            <v>签约</v>
          </cell>
        </row>
        <row r="8214">
          <cell r="D8214" t="str">
            <v>山林语花园</v>
          </cell>
          <cell r="E8214" t="str">
            <v>4－2栋</v>
          </cell>
        </row>
        <row r="8214">
          <cell r="H8214" t="str">
            <v>501</v>
          </cell>
        </row>
        <row r="8214">
          <cell r="O8214" t="str">
            <v>签约</v>
          </cell>
        </row>
        <row r="8215">
          <cell r="D8215" t="str">
            <v>山林语花园</v>
          </cell>
          <cell r="E8215" t="str">
            <v>4－2栋</v>
          </cell>
        </row>
        <row r="8215">
          <cell r="H8215" t="str">
            <v>502</v>
          </cell>
        </row>
        <row r="8215">
          <cell r="O8215" t="str">
            <v>签约</v>
          </cell>
        </row>
        <row r="8216">
          <cell r="D8216" t="str">
            <v>山林语花园</v>
          </cell>
          <cell r="E8216" t="str">
            <v>4－2栋</v>
          </cell>
        </row>
        <row r="8216">
          <cell r="H8216" t="str">
            <v>503</v>
          </cell>
        </row>
        <row r="8216">
          <cell r="O8216" t="str">
            <v>签约</v>
          </cell>
        </row>
        <row r="8217">
          <cell r="D8217" t="str">
            <v>山林语花园</v>
          </cell>
          <cell r="E8217" t="str">
            <v>4－2栋</v>
          </cell>
        </row>
        <row r="8217">
          <cell r="H8217" t="str">
            <v>504</v>
          </cell>
        </row>
        <row r="8217">
          <cell r="O8217" t="str">
            <v>签约</v>
          </cell>
        </row>
        <row r="8218">
          <cell r="D8218" t="str">
            <v>山林语花园</v>
          </cell>
          <cell r="E8218" t="str">
            <v>4－2栋</v>
          </cell>
        </row>
        <row r="8218">
          <cell r="H8218" t="str">
            <v>505</v>
          </cell>
        </row>
        <row r="8218">
          <cell r="O8218" t="str">
            <v>签约</v>
          </cell>
        </row>
        <row r="8219">
          <cell r="D8219" t="str">
            <v>山林语花园</v>
          </cell>
          <cell r="E8219" t="str">
            <v>4－2栋</v>
          </cell>
        </row>
        <row r="8219">
          <cell r="H8219" t="str">
            <v>506</v>
          </cell>
        </row>
        <row r="8219">
          <cell r="O8219" t="str">
            <v>签约</v>
          </cell>
        </row>
        <row r="8220">
          <cell r="D8220" t="str">
            <v>山林语花园</v>
          </cell>
          <cell r="E8220" t="str">
            <v>4－2栋</v>
          </cell>
        </row>
        <row r="8220">
          <cell r="H8220" t="str">
            <v>507</v>
          </cell>
        </row>
        <row r="8220">
          <cell r="O8220" t="str">
            <v>签约</v>
          </cell>
        </row>
        <row r="8221">
          <cell r="D8221" t="str">
            <v>山林语花园</v>
          </cell>
          <cell r="E8221" t="str">
            <v>4－2栋</v>
          </cell>
        </row>
        <row r="8221">
          <cell r="H8221" t="str">
            <v>508</v>
          </cell>
        </row>
        <row r="8221">
          <cell r="O8221" t="str">
            <v>签约</v>
          </cell>
        </row>
        <row r="8222">
          <cell r="D8222" t="str">
            <v>山林语花园</v>
          </cell>
          <cell r="E8222" t="str">
            <v>4－2栋</v>
          </cell>
        </row>
        <row r="8222">
          <cell r="H8222" t="str">
            <v>509</v>
          </cell>
        </row>
        <row r="8222">
          <cell r="O8222" t="str">
            <v>签约</v>
          </cell>
        </row>
        <row r="8223">
          <cell r="D8223" t="str">
            <v>山林语花园</v>
          </cell>
          <cell r="E8223" t="str">
            <v>4－2栋</v>
          </cell>
        </row>
        <row r="8223">
          <cell r="H8223" t="str">
            <v>510</v>
          </cell>
        </row>
        <row r="8223">
          <cell r="O8223" t="str">
            <v>签约</v>
          </cell>
        </row>
        <row r="8224">
          <cell r="D8224" t="str">
            <v>山林语花园</v>
          </cell>
          <cell r="E8224" t="str">
            <v>4－2栋</v>
          </cell>
        </row>
        <row r="8224">
          <cell r="H8224" t="str">
            <v>511</v>
          </cell>
        </row>
        <row r="8224">
          <cell r="O8224" t="str">
            <v>签约</v>
          </cell>
        </row>
        <row r="8225">
          <cell r="D8225" t="str">
            <v>山林语花园</v>
          </cell>
          <cell r="E8225" t="str">
            <v>4－2栋</v>
          </cell>
        </row>
        <row r="8225">
          <cell r="H8225" t="str">
            <v>601</v>
          </cell>
        </row>
        <row r="8225">
          <cell r="O8225" t="str">
            <v>签约</v>
          </cell>
        </row>
        <row r="8226">
          <cell r="D8226" t="str">
            <v>山林语花园</v>
          </cell>
          <cell r="E8226" t="str">
            <v>4－2栋</v>
          </cell>
        </row>
        <row r="8226">
          <cell r="H8226" t="str">
            <v>602</v>
          </cell>
        </row>
        <row r="8226">
          <cell r="O8226" t="str">
            <v>签约</v>
          </cell>
        </row>
        <row r="8227">
          <cell r="D8227" t="str">
            <v>山林语花园</v>
          </cell>
          <cell r="E8227" t="str">
            <v>4－2栋</v>
          </cell>
        </row>
        <row r="8227">
          <cell r="H8227" t="str">
            <v>603</v>
          </cell>
        </row>
        <row r="8227">
          <cell r="O8227" t="str">
            <v>签约</v>
          </cell>
        </row>
        <row r="8228">
          <cell r="D8228" t="str">
            <v>山林语花园</v>
          </cell>
          <cell r="E8228" t="str">
            <v>4－2栋</v>
          </cell>
        </row>
        <row r="8228">
          <cell r="H8228" t="str">
            <v>604</v>
          </cell>
        </row>
        <row r="8228">
          <cell r="O8228" t="str">
            <v>签约</v>
          </cell>
        </row>
        <row r="8229">
          <cell r="D8229" t="str">
            <v>山林语花园</v>
          </cell>
          <cell r="E8229" t="str">
            <v>4－2栋</v>
          </cell>
        </row>
        <row r="8229">
          <cell r="H8229" t="str">
            <v>605</v>
          </cell>
        </row>
        <row r="8229">
          <cell r="O8229" t="str">
            <v>签约</v>
          </cell>
        </row>
        <row r="8230">
          <cell r="D8230" t="str">
            <v>山林语花园</v>
          </cell>
          <cell r="E8230" t="str">
            <v>4－2栋</v>
          </cell>
        </row>
        <row r="8230">
          <cell r="H8230" t="str">
            <v>606</v>
          </cell>
        </row>
        <row r="8230">
          <cell r="O8230" t="str">
            <v>签约</v>
          </cell>
        </row>
        <row r="8231">
          <cell r="D8231" t="str">
            <v>山林语花园</v>
          </cell>
          <cell r="E8231" t="str">
            <v>4－2栋</v>
          </cell>
        </row>
        <row r="8231">
          <cell r="H8231" t="str">
            <v>607</v>
          </cell>
        </row>
        <row r="8231">
          <cell r="O8231" t="str">
            <v>签约</v>
          </cell>
        </row>
        <row r="8232">
          <cell r="D8232" t="str">
            <v>山林语花园</v>
          </cell>
          <cell r="E8232" t="str">
            <v>4－2栋</v>
          </cell>
        </row>
        <row r="8232">
          <cell r="H8232" t="str">
            <v>608</v>
          </cell>
        </row>
        <row r="8232">
          <cell r="O8232" t="str">
            <v>签约</v>
          </cell>
        </row>
        <row r="8233">
          <cell r="D8233" t="str">
            <v>山林语花园</v>
          </cell>
          <cell r="E8233" t="str">
            <v>4－2栋</v>
          </cell>
        </row>
        <row r="8233">
          <cell r="H8233" t="str">
            <v>609</v>
          </cell>
        </row>
        <row r="8233">
          <cell r="O8233" t="str">
            <v>签约</v>
          </cell>
        </row>
        <row r="8234">
          <cell r="D8234" t="str">
            <v>山林语花园</v>
          </cell>
          <cell r="E8234" t="str">
            <v>4－2栋</v>
          </cell>
        </row>
        <row r="8234">
          <cell r="H8234" t="str">
            <v>610</v>
          </cell>
        </row>
        <row r="8234">
          <cell r="O8234" t="str">
            <v>签约</v>
          </cell>
        </row>
        <row r="8235">
          <cell r="D8235" t="str">
            <v>山林语花园</v>
          </cell>
          <cell r="E8235" t="str">
            <v>4－2栋</v>
          </cell>
        </row>
        <row r="8235">
          <cell r="H8235" t="str">
            <v>611</v>
          </cell>
        </row>
        <row r="8235">
          <cell r="O8235" t="str">
            <v>签约</v>
          </cell>
        </row>
        <row r="8236">
          <cell r="D8236" t="str">
            <v>山林语花园</v>
          </cell>
          <cell r="E8236" t="str">
            <v>4－2栋</v>
          </cell>
        </row>
        <row r="8236">
          <cell r="H8236" t="str">
            <v>701</v>
          </cell>
        </row>
        <row r="8236">
          <cell r="O8236" t="str">
            <v>签约</v>
          </cell>
        </row>
        <row r="8237">
          <cell r="D8237" t="str">
            <v>山林语花园</v>
          </cell>
          <cell r="E8237" t="str">
            <v>4－2栋</v>
          </cell>
        </row>
        <row r="8237">
          <cell r="H8237" t="str">
            <v>702</v>
          </cell>
        </row>
        <row r="8237">
          <cell r="O8237" t="str">
            <v>签约</v>
          </cell>
        </row>
        <row r="8238">
          <cell r="D8238" t="str">
            <v>山林语花园</v>
          </cell>
          <cell r="E8238" t="str">
            <v>4－2栋</v>
          </cell>
        </row>
        <row r="8238">
          <cell r="H8238" t="str">
            <v>703</v>
          </cell>
        </row>
        <row r="8238">
          <cell r="O8238" t="str">
            <v>签约</v>
          </cell>
        </row>
        <row r="8239">
          <cell r="D8239" t="str">
            <v>山林语花园</v>
          </cell>
          <cell r="E8239" t="str">
            <v>4－2栋</v>
          </cell>
        </row>
        <row r="8239">
          <cell r="H8239" t="str">
            <v>704</v>
          </cell>
        </row>
        <row r="8239">
          <cell r="O8239" t="str">
            <v>签约</v>
          </cell>
        </row>
        <row r="8240">
          <cell r="D8240" t="str">
            <v>山林语花园</v>
          </cell>
          <cell r="E8240" t="str">
            <v>4－2栋</v>
          </cell>
        </row>
        <row r="8240">
          <cell r="H8240" t="str">
            <v>705</v>
          </cell>
        </row>
        <row r="8240">
          <cell r="O8240" t="str">
            <v>签约</v>
          </cell>
        </row>
        <row r="8241">
          <cell r="D8241" t="str">
            <v>山林语花园</v>
          </cell>
          <cell r="E8241" t="str">
            <v>4－2栋</v>
          </cell>
        </row>
        <row r="8241">
          <cell r="H8241" t="str">
            <v>706</v>
          </cell>
        </row>
        <row r="8241">
          <cell r="O8241" t="str">
            <v>签约</v>
          </cell>
        </row>
        <row r="8242">
          <cell r="D8242" t="str">
            <v>山林语花园</v>
          </cell>
          <cell r="E8242" t="str">
            <v>4－2栋</v>
          </cell>
        </row>
        <row r="8242">
          <cell r="H8242" t="str">
            <v>707</v>
          </cell>
        </row>
        <row r="8242">
          <cell r="O8242" t="str">
            <v>签约</v>
          </cell>
        </row>
        <row r="8243">
          <cell r="D8243" t="str">
            <v>山林语花园</v>
          </cell>
          <cell r="E8243" t="str">
            <v>4－2栋</v>
          </cell>
        </row>
        <row r="8243">
          <cell r="H8243" t="str">
            <v>708</v>
          </cell>
        </row>
        <row r="8243">
          <cell r="O8243" t="str">
            <v>签约</v>
          </cell>
        </row>
        <row r="8244">
          <cell r="D8244" t="str">
            <v>山林语花园</v>
          </cell>
          <cell r="E8244" t="str">
            <v>4－2栋</v>
          </cell>
        </row>
        <row r="8244">
          <cell r="H8244" t="str">
            <v>709</v>
          </cell>
        </row>
        <row r="8244">
          <cell r="O8244" t="str">
            <v>签约</v>
          </cell>
        </row>
        <row r="8245">
          <cell r="D8245" t="str">
            <v>山林语花园</v>
          </cell>
          <cell r="E8245" t="str">
            <v>4－2栋</v>
          </cell>
        </row>
        <row r="8245">
          <cell r="H8245" t="str">
            <v>710</v>
          </cell>
        </row>
        <row r="8245">
          <cell r="O8245" t="str">
            <v>签约</v>
          </cell>
        </row>
        <row r="8246">
          <cell r="D8246" t="str">
            <v>山林语花园</v>
          </cell>
          <cell r="E8246" t="str">
            <v>4－2栋</v>
          </cell>
        </row>
        <row r="8246">
          <cell r="H8246" t="str">
            <v>711</v>
          </cell>
        </row>
        <row r="8246">
          <cell r="O8246" t="str">
            <v>签约</v>
          </cell>
        </row>
        <row r="8247">
          <cell r="D8247" t="str">
            <v>山林语花园</v>
          </cell>
          <cell r="E8247" t="str">
            <v>4－2栋</v>
          </cell>
        </row>
        <row r="8247">
          <cell r="H8247" t="str">
            <v>801</v>
          </cell>
        </row>
        <row r="8247">
          <cell r="O8247" t="str">
            <v>签约</v>
          </cell>
        </row>
        <row r="8248">
          <cell r="D8248" t="str">
            <v>山林语花园</v>
          </cell>
          <cell r="E8248" t="str">
            <v>4－2栋</v>
          </cell>
        </row>
        <row r="8248">
          <cell r="H8248" t="str">
            <v>802</v>
          </cell>
        </row>
        <row r="8248">
          <cell r="O8248" t="str">
            <v>签约</v>
          </cell>
        </row>
        <row r="8249">
          <cell r="D8249" t="str">
            <v>山林语花园</v>
          </cell>
          <cell r="E8249" t="str">
            <v>4－2栋</v>
          </cell>
        </row>
        <row r="8249">
          <cell r="H8249" t="str">
            <v>803</v>
          </cell>
        </row>
        <row r="8249">
          <cell r="O8249" t="str">
            <v>签约</v>
          </cell>
        </row>
        <row r="8250">
          <cell r="D8250" t="str">
            <v>山林语花园</v>
          </cell>
          <cell r="E8250" t="str">
            <v>4－2栋</v>
          </cell>
        </row>
        <row r="8250">
          <cell r="H8250" t="str">
            <v>804</v>
          </cell>
        </row>
        <row r="8250">
          <cell r="O8250" t="str">
            <v>签约</v>
          </cell>
        </row>
        <row r="8251">
          <cell r="D8251" t="str">
            <v>山林语花园</v>
          </cell>
          <cell r="E8251" t="str">
            <v>4－2栋</v>
          </cell>
        </row>
        <row r="8251">
          <cell r="H8251" t="str">
            <v>805</v>
          </cell>
        </row>
        <row r="8251">
          <cell r="O8251" t="str">
            <v>签约</v>
          </cell>
        </row>
        <row r="8252">
          <cell r="D8252" t="str">
            <v>山林语花园</v>
          </cell>
          <cell r="E8252" t="str">
            <v>4－2栋</v>
          </cell>
        </row>
        <row r="8252">
          <cell r="H8252" t="str">
            <v>806</v>
          </cell>
        </row>
        <row r="8252">
          <cell r="O8252" t="str">
            <v>签约</v>
          </cell>
        </row>
        <row r="8253">
          <cell r="D8253" t="str">
            <v>山林语花园</v>
          </cell>
          <cell r="E8253" t="str">
            <v>4－2栋</v>
          </cell>
        </row>
        <row r="8253">
          <cell r="H8253" t="str">
            <v>807</v>
          </cell>
        </row>
        <row r="8253">
          <cell r="O8253" t="str">
            <v>签约</v>
          </cell>
        </row>
        <row r="8254">
          <cell r="D8254" t="str">
            <v>山林语花园</v>
          </cell>
          <cell r="E8254" t="str">
            <v>4－2栋</v>
          </cell>
        </row>
        <row r="8254">
          <cell r="H8254" t="str">
            <v>808</v>
          </cell>
        </row>
        <row r="8254">
          <cell r="O8254" t="str">
            <v>签约</v>
          </cell>
        </row>
        <row r="8255">
          <cell r="D8255" t="str">
            <v>山林语花园</v>
          </cell>
          <cell r="E8255" t="str">
            <v>4－2栋</v>
          </cell>
        </row>
        <row r="8255">
          <cell r="H8255" t="str">
            <v>809</v>
          </cell>
        </row>
        <row r="8255">
          <cell r="O8255" t="str">
            <v>签约</v>
          </cell>
        </row>
        <row r="8256">
          <cell r="D8256" t="str">
            <v>山林语花园</v>
          </cell>
          <cell r="E8256" t="str">
            <v>4－2栋</v>
          </cell>
        </row>
        <row r="8256">
          <cell r="H8256" t="str">
            <v>810</v>
          </cell>
        </row>
        <row r="8256">
          <cell r="O8256" t="str">
            <v>签约</v>
          </cell>
        </row>
        <row r="8257">
          <cell r="D8257" t="str">
            <v>山林语花园</v>
          </cell>
          <cell r="E8257" t="str">
            <v>4－2栋</v>
          </cell>
        </row>
        <row r="8257">
          <cell r="H8257" t="str">
            <v>811</v>
          </cell>
        </row>
        <row r="8257">
          <cell r="O8257" t="str">
            <v>签约</v>
          </cell>
        </row>
        <row r="8258">
          <cell r="D8258" t="str">
            <v>山林语花园</v>
          </cell>
          <cell r="E8258" t="str">
            <v>4－2栋</v>
          </cell>
        </row>
        <row r="8258">
          <cell r="H8258" t="str">
            <v>901</v>
          </cell>
        </row>
        <row r="8258">
          <cell r="O8258" t="str">
            <v>签约</v>
          </cell>
        </row>
        <row r="8259">
          <cell r="D8259" t="str">
            <v>山林语花园</v>
          </cell>
          <cell r="E8259" t="str">
            <v>4－2栋</v>
          </cell>
        </row>
        <row r="8259">
          <cell r="H8259" t="str">
            <v>902</v>
          </cell>
        </row>
        <row r="8259">
          <cell r="O8259" t="str">
            <v>签约</v>
          </cell>
        </row>
        <row r="8260">
          <cell r="D8260" t="str">
            <v>山林语花园</v>
          </cell>
          <cell r="E8260" t="str">
            <v>4－2栋</v>
          </cell>
        </row>
        <row r="8260">
          <cell r="H8260" t="str">
            <v>903</v>
          </cell>
        </row>
        <row r="8260">
          <cell r="O8260" t="str">
            <v>签约</v>
          </cell>
        </row>
        <row r="8261">
          <cell r="D8261" t="str">
            <v>山林语花园</v>
          </cell>
          <cell r="E8261" t="str">
            <v>4－2栋</v>
          </cell>
        </row>
        <row r="8261">
          <cell r="H8261" t="str">
            <v>904</v>
          </cell>
        </row>
        <row r="8261">
          <cell r="O8261" t="str">
            <v>签约</v>
          </cell>
        </row>
        <row r="8262">
          <cell r="D8262" t="str">
            <v>山林语花园</v>
          </cell>
          <cell r="E8262" t="str">
            <v>4－2栋</v>
          </cell>
        </row>
        <row r="8262">
          <cell r="H8262" t="str">
            <v>905</v>
          </cell>
        </row>
        <row r="8262">
          <cell r="O8262" t="str">
            <v>签约</v>
          </cell>
        </row>
        <row r="8263">
          <cell r="D8263" t="str">
            <v>山林语花园</v>
          </cell>
          <cell r="E8263" t="str">
            <v>4－2栋</v>
          </cell>
        </row>
        <row r="8263">
          <cell r="H8263" t="str">
            <v>906</v>
          </cell>
        </row>
        <row r="8263">
          <cell r="O8263" t="str">
            <v>签约</v>
          </cell>
        </row>
        <row r="8264">
          <cell r="D8264" t="str">
            <v>山林语花园</v>
          </cell>
          <cell r="E8264" t="str">
            <v>4－2栋</v>
          </cell>
        </row>
        <row r="8264">
          <cell r="H8264" t="str">
            <v>907</v>
          </cell>
        </row>
        <row r="8264">
          <cell r="O8264" t="str">
            <v>签约</v>
          </cell>
        </row>
        <row r="8265">
          <cell r="D8265" t="str">
            <v>山林语花园</v>
          </cell>
          <cell r="E8265" t="str">
            <v>4－2栋</v>
          </cell>
        </row>
        <row r="8265">
          <cell r="H8265" t="str">
            <v>908</v>
          </cell>
        </row>
        <row r="8265">
          <cell r="O8265" t="str">
            <v>签约</v>
          </cell>
        </row>
        <row r="8266">
          <cell r="D8266" t="str">
            <v>山林语花园</v>
          </cell>
          <cell r="E8266" t="str">
            <v>4－2栋</v>
          </cell>
        </row>
        <row r="8266">
          <cell r="H8266" t="str">
            <v>909</v>
          </cell>
        </row>
        <row r="8266">
          <cell r="O8266" t="str">
            <v>签约</v>
          </cell>
        </row>
        <row r="8267">
          <cell r="D8267" t="str">
            <v>山林语花园</v>
          </cell>
          <cell r="E8267" t="str">
            <v>4－2栋</v>
          </cell>
        </row>
        <row r="8267">
          <cell r="H8267" t="str">
            <v>910</v>
          </cell>
        </row>
        <row r="8267">
          <cell r="O8267" t="str">
            <v>签约</v>
          </cell>
        </row>
        <row r="8268">
          <cell r="D8268" t="str">
            <v>山林语花园</v>
          </cell>
          <cell r="E8268" t="str">
            <v>4－2栋</v>
          </cell>
        </row>
        <row r="8268">
          <cell r="H8268" t="str">
            <v>911</v>
          </cell>
        </row>
        <row r="8268">
          <cell r="O8268" t="str">
            <v>签约</v>
          </cell>
        </row>
        <row r="8269">
          <cell r="D8269" t="str">
            <v>山林语花园</v>
          </cell>
          <cell r="E8269" t="str">
            <v>5－1栋</v>
          </cell>
        </row>
        <row r="8269">
          <cell r="H8269" t="str">
            <v>1001</v>
          </cell>
        </row>
        <row r="8269">
          <cell r="O8269" t="str">
            <v>签约</v>
          </cell>
        </row>
        <row r="8270">
          <cell r="D8270" t="str">
            <v>山林语花园</v>
          </cell>
          <cell r="E8270" t="str">
            <v>5－1栋</v>
          </cell>
        </row>
        <row r="8270">
          <cell r="H8270" t="str">
            <v>1002</v>
          </cell>
        </row>
        <row r="8270">
          <cell r="O8270" t="str">
            <v>签约</v>
          </cell>
        </row>
        <row r="8271">
          <cell r="D8271" t="str">
            <v>山林语花园</v>
          </cell>
          <cell r="E8271" t="str">
            <v>5－1栋</v>
          </cell>
        </row>
        <row r="8271">
          <cell r="H8271" t="str">
            <v>1003</v>
          </cell>
        </row>
        <row r="8271">
          <cell r="O8271" t="str">
            <v>签约</v>
          </cell>
        </row>
        <row r="8272">
          <cell r="D8272" t="str">
            <v>山林语花园</v>
          </cell>
          <cell r="E8272" t="str">
            <v>5－1栋</v>
          </cell>
        </row>
        <row r="8272">
          <cell r="H8272" t="str">
            <v>1004</v>
          </cell>
        </row>
        <row r="8272">
          <cell r="O8272" t="str">
            <v>签约</v>
          </cell>
        </row>
        <row r="8273">
          <cell r="D8273" t="str">
            <v>山林语花园</v>
          </cell>
          <cell r="E8273" t="str">
            <v>5－1栋</v>
          </cell>
        </row>
        <row r="8273">
          <cell r="H8273" t="str">
            <v>1005</v>
          </cell>
        </row>
        <row r="8273">
          <cell r="O8273" t="str">
            <v>签约</v>
          </cell>
        </row>
        <row r="8274">
          <cell r="D8274" t="str">
            <v>山林语花园</v>
          </cell>
          <cell r="E8274" t="str">
            <v>5－1栋</v>
          </cell>
        </row>
        <row r="8274">
          <cell r="H8274" t="str">
            <v>1006</v>
          </cell>
        </row>
        <row r="8274">
          <cell r="O8274" t="str">
            <v>签约</v>
          </cell>
        </row>
        <row r="8275">
          <cell r="D8275" t="str">
            <v>山林语花园</v>
          </cell>
          <cell r="E8275" t="str">
            <v>5－1栋</v>
          </cell>
        </row>
        <row r="8275">
          <cell r="H8275" t="str">
            <v>1007</v>
          </cell>
        </row>
        <row r="8275">
          <cell r="O8275" t="str">
            <v>签约</v>
          </cell>
        </row>
        <row r="8276">
          <cell r="D8276" t="str">
            <v>山林语花园</v>
          </cell>
          <cell r="E8276" t="str">
            <v>5－1栋</v>
          </cell>
        </row>
        <row r="8276">
          <cell r="H8276" t="str">
            <v>1008</v>
          </cell>
        </row>
        <row r="8276">
          <cell r="O8276" t="str">
            <v>签约</v>
          </cell>
        </row>
        <row r="8277">
          <cell r="D8277" t="str">
            <v>山林语花园</v>
          </cell>
          <cell r="E8277" t="str">
            <v>5－1栋</v>
          </cell>
        </row>
        <row r="8277">
          <cell r="H8277" t="str">
            <v>1009</v>
          </cell>
        </row>
        <row r="8277">
          <cell r="O8277" t="str">
            <v>签约</v>
          </cell>
        </row>
        <row r="8278">
          <cell r="D8278" t="str">
            <v>山林语花园</v>
          </cell>
          <cell r="E8278" t="str">
            <v>5－1栋</v>
          </cell>
        </row>
        <row r="8278">
          <cell r="H8278" t="str">
            <v>1010</v>
          </cell>
        </row>
        <row r="8278">
          <cell r="O8278" t="str">
            <v>签约</v>
          </cell>
        </row>
        <row r="8279">
          <cell r="D8279" t="str">
            <v>山林语花园</v>
          </cell>
          <cell r="E8279" t="str">
            <v>5－1栋</v>
          </cell>
        </row>
        <row r="8279">
          <cell r="H8279" t="str">
            <v>1011</v>
          </cell>
        </row>
        <row r="8279">
          <cell r="O8279" t="str">
            <v>签约</v>
          </cell>
        </row>
        <row r="8280">
          <cell r="D8280" t="str">
            <v>山林语花园</v>
          </cell>
          <cell r="E8280" t="str">
            <v>5－1栋</v>
          </cell>
        </row>
        <row r="8280">
          <cell r="H8280" t="str">
            <v>102</v>
          </cell>
        </row>
        <row r="8280">
          <cell r="O8280" t="str">
            <v>签约</v>
          </cell>
        </row>
        <row r="8281">
          <cell r="D8281" t="str">
            <v>山林语花园</v>
          </cell>
          <cell r="E8281" t="str">
            <v>5－1栋</v>
          </cell>
        </row>
        <row r="8281">
          <cell r="H8281" t="str">
            <v>103</v>
          </cell>
        </row>
        <row r="8281">
          <cell r="O8281" t="str">
            <v>签约</v>
          </cell>
        </row>
        <row r="8282">
          <cell r="D8282" t="str">
            <v>山林语花园</v>
          </cell>
          <cell r="E8282" t="str">
            <v>5－1栋</v>
          </cell>
        </row>
        <row r="8282">
          <cell r="H8282" t="str">
            <v>104</v>
          </cell>
        </row>
        <row r="8282">
          <cell r="O8282" t="str">
            <v>签约</v>
          </cell>
        </row>
        <row r="8283">
          <cell r="D8283" t="str">
            <v>山林语花园</v>
          </cell>
          <cell r="E8283" t="str">
            <v>5－1栋</v>
          </cell>
        </row>
        <row r="8283">
          <cell r="H8283" t="str">
            <v>105</v>
          </cell>
        </row>
        <row r="8283">
          <cell r="O8283" t="str">
            <v>签约</v>
          </cell>
        </row>
        <row r="8284">
          <cell r="D8284" t="str">
            <v>山林语花园</v>
          </cell>
          <cell r="E8284" t="str">
            <v>5－1栋</v>
          </cell>
        </row>
        <row r="8284">
          <cell r="H8284" t="str">
            <v>106</v>
          </cell>
        </row>
        <row r="8284">
          <cell r="O8284" t="str">
            <v>签约</v>
          </cell>
        </row>
        <row r="8285">
          <cell r="D8285" t="str">
            <v>山林语花园</v>
          </cell>
          <cell r="E8285" t="str">
            <v>5－1栋</v>
          </cell>
        </row>
        <row r="8285">
          <cell r="H8285" t="str">
            <v>107</v>
          </cell>
        </row>
        <row r="8285">
          <cell r="O8285" t="str">
            <v>签约</v>
          </cell>
        </row>
        <row r="8286">
          <cell r="D8286" t="str">
            <v>山林语花园</v>
          </cell>
          <cell r="E8286" t="str">
            <v>5－1栋</v>
          </cell>
        </row>
        <row r="8286">
          <cell r="H8286" t="str">
            <v>108</v>
          </cell>
        </row>
        <row r="8286">
          <cell r="O8286" t="str">
            <v>签约</v>
          </cell>
        </row>
        <row r="8287">
          <cell r="D8287" t="str">
            <v>山林语花园</v>
          </cell>
          <cell r="E8287" t="str">
            <v>5－1栋</v>
          </cell>
        </row>
        <row r="8287">
          <cell r="H8287" t="str">
            <v>109</v>
          </cell>
        </row>
        <row r="8287">
          <cell r="O8287" t="str">
            <v>签约</v>
          </cell>
        </row>
        <row r="8288">
          <cell r="D8288" t="str">
            <v>山林语花园</v>
          </cell>
          <cell r="E8288" t="str">
            <v>5－1栋</v>
          </cell>
        </row>
        <row r="8288">
          <cell r="H8288" t="str">
            <v>110</v>
          </cell>
        </row>
        <row r="8288">
          <cell r="O8288" t="str">
            <v>签约</v>
          </cell>
        </row>
        <row r="8289">
          <cell r="D8289" t="str">
            <v>山林语花园</v>
          </cell>
          <cell r="E8289" t="str">
            <v>5－1栋</v>
          </cell>
        </row>
        <row r="8289">
          <cell r="H8289" t="str">
            <v>1101</v>
          </cell>
        </row>
        <row r="8289">
          <cell r="O8289" t="str">
            <v>签约</v>
          </cell>
        </row>
        <row r="8290">
          <cell r="D8290" t="str">
            <v>山林语花园</v>
          </cell>
          <cell r="E8290" t="str">
            <v>5－1栋</v>
          </cell>
        </row>
        <row r="8290">
          <cell r="H8290" t="str">
            <v>1102</v>
          </cell>
        </row>
        <row r="8290">
          <cell r="O8290" t="str">
            <v>签约</v>
          </cell>
        </row>
        <row r="8291">
          <cell r="D8291" t="str">
            <v>山林语花园</v>
          </cell>
          <cell r="E8291" t="str">
            <v>5－1栋</v>
          </cell>
        </row>
        <row r="8291">
          <cell r="H8291" t="str">
            <v>1103</v>
          </cell>
        </row>
        <row r="8291">
          <cell r="O8291" t="str">
            <v>签约</v>
          </cell>
        </row>
        <row r="8292">
          <cell r="D8292" t="str">
            <v>山林语花园</v>
          </cell>
          <cell r="E8292" t="str">
            <v>5－1栋</v>
          </cell>
        </row>
        <row r="8292">
          <cell r="H8292" t="str">
            <v>1104</v>
          </cell>
        </row>
        <row r="8292">
          <cell r="O8292" t="str">
            <v>签约</v>
          </cell>
        </row>
        <row r="8293">
          <cell r="D8293" t="str">
            <v>山林语花园</v>
          </cell>
          <cell r="E8293" t="str">
            <v>5－1栋</v>
          </cell>
        </row>
        <row r="8293">
          <cell r="H8293" t="str">
            <v>1105</v>
          </cell>
        </row>
        <row r="8293">
          <cell r="O8293" t="str">
            <v>签约</v>
          </cell>
        </row>
        <row r="8294">
          <cell r="D8294" t="str">
            <v>山林语花园</v>
          </cell>
          <cell r="E8294" t="str">
            <v>5－1栋</v>
          </cell>
        </row>
        <row r="8294">
          <cell r="H8294" t="str">
            <v>1106</v>
          </cell>
        </row>
        <row r="8294">
          <cell r="O8294" t="str">
            <v>签约</v>
          </cell>
        </row>
        <row r="8295">
          <cell r="D8295" t="str">
            <v>山林语花园</v>
          </cell>
          <cell r="E8295" t="str">
            <v>5－1栋</v>
          </cell>
        </row>
        <row r="8295">
          <cell r="H8295" t="str">
            <v>1107</v>
          </cell>
        </row>
        <row r="8295">
          <cell r="O8295" t="str">
            <v>签约</v>
          </cell>
        </row>
        <row r="8296">
          <cell r="D8296" t="str">
            <v>山林语花园</v>
          </cell>
          <cell r="E8296" t="str">
            <v>5－1栋</v>
          </cell>
        </row>
        <row r="8296">
          <cell r="H8296" t="str">
            <v>1108</v>
          </cell>
        </row>
        <row r="8296">
          <cell r="O8296" t="str">
            <v>签约</v>
          </cell>
        </row>
        <row r="8297">
          <cell r="D8297" t="str">
            <v>山林语花园</v>
          </cell>
          <cell r="E8297" t="str">
            <v>5－1栋</v>
          </cell>
        </row>
        <row r="8297">
          <cell r="H8297" t="str">
            <v>1109</v>
          </cell>
        </row>
        <row r="8297">
          <cell r="O8297" t="str">
            <v>签约</v>
          </cell>
        </row>
        <row r="8298">
          <cell r="D8298" t="str">
            <v>山林语花园</v>
          </cell>
          <cell r="E8298" t="str">
            <v>5－1栋</v>
          </cell>
        </row>
        <row r="8298">
          <cell r="H8298" t="str">
            <v>111</v>
          </cell>
        </row>
        <row r="8298">
          <cell r="O8298" t="str">
            <v>待售</v>
          </cell>
        </row>
        <row r="8299">
          <cell r="D8299" t="str">
            <v>山林语花园</v>
          </cell>
          <cell r="E8299" t="str">
            <v>5－1栋</v>
          </cell>
        </row>
        <row r="8299">
          <cell r="H8299" t="str">
            <v>1110</v>
          </cell>
        </row>
        <row r="8299">
          <cell r="O8299" t="str">
            <v>签约</v>
          </cell>
        </row>
        <row r="8300">
          <cell r="D8300" t="str">
            <v>山林语花园</v>
          </cell>
          <cell r="E8300" t="str">
            <v>5－1栋</v>
          </cell>
        </row>
        <row r="8300">
          <cell r="H8300" t="str">
            <v>1111</v>
          </cell>
        </row>
        <row r="8300">
          <cell r="O8300" t="str">
            <v>签约</v>
          </cell>
        </row>
        <row r="8301">
          <cell r="D8301" t="str">
            <v>山林语花园</v>
          </cell>
          <cell r="E8301" t="str">
            <v>5－1栋</v>
          </cell>
        </row>
        <row r="8301">
          <cell r="H8301" t="str">
            <v>1201</v>
          </cell>
        </row>
        <row r="8301">
          <cell r="O8301" t="str">
            <v>签约</v>
          </cell>
        </row>
        <row r="8302">
          <cell r="D8302" t="str">
            <v>山林语花园</v>
          </cell>
          <cell r="E8302" t="str">
            <v>5－1栋</v>
          </cell>
        </row>
        <row r="8302">
          <cell r="H8302" t="str">
            <v>1202</v>
          </cell>
        </row>
        <row r="8302">
          <cell r="O8302" t="str">
            <v>签约</v>
          </cell>
        </row>
        <row r="8303">
          <cell r="D8303" t="str">
            <v>山林语花园</v>
          </cell>
          <cell r="E8303" t="str">
            <v>5－1栋</v>
          </cell>
        </row>
        <row r="8303">
          <cell r="H8303" t="str">
            <v>1203</v>
          </cell>
        </row>
        <row r="8303">
          <cell r="O8303" t="str">
            <v>签约</v>
          </cell>
        </row>
        <row r="8304">
          <cell r="D8304" t="str">
            <v>山林语花园</v>
          </cell>
          <cell r="E8304" t="str">
            <v>5－1栋</v>
          </cell>
        </row>
        <row r="8304">
          <cell r="H8304" t="str">
            <v>1204</v>
          </cell>
        </row>
        <row r="8304">
          <cell r="O8304" t="str">
            <v>签约</v>
          </cell>
        </row>
        <row r="8305">
          <cell r="D8305" t="str">
            <v>山林语花园</v>
          </cell>
          <cell r="E8305" t="str">
            <v>5－1栋</v>
          </cell>
        </row>
        <row r="8305">
          <cell r="H8305" t="str">
            <v>1205</v>
          </cell>
        </row>
        <row r="8305">
          <cell r="O8305" t="str">
            <v>签约</v>
          </cell>
        </row>
        <row r="8306">
          <cell r="D8306" t="str">
            <v>山林语花园</v>
          </cell>
          <cell r="E8306" t="str">
            <v>5－1栋</v>
          </cell>
        </row>
        <row r="8306">
          <cell r="H8306" t="str">
            <v>1206</v>
          </cell>
        </row>
        <row r="8306">
          <cell r="O8306" t="str">
            <v>签约</v>
          </cell>
        </row>
        <row r="8307">
          <cell r="D8307" t="str">
            <v>山林语花园</v>
          </cell>
          <cell r="E8307" t="str">
            <v>5－1栋</v>
          </cell>
        </row>
        <row r="8307">
          <cell r="H8307" t="str">
            <v>1207</v>
          </cell>
        </row>
        <row r="8307">
          <cell r="O8307" t="str">
            <v>签约</v>
          </cell>
        </row>
        <row r="8308">
          <cell r="D8308" t="str">
            <v>山林语花园</v>
          </cell>
          <cell r="E8308" t="str">
            <v>5－1栋</v>
          </cell>
        </row>
        <row r="8308">
          <cell r="H8308" t="str">
            <v>1208</v>
          </cell>
        </row>
        <row r="8308">
          <cell r="O8308" t="str">
            <v>签约</v>
          </cell>
        </row>
        <row r="8309">
          <cell r="D8309" t="str">
            <v>山林语花园</v>
          </cell>
          <cell r="E8309" t="str">
            <v>5－1栋</v>
          </cell>
        </row>
        <row r="8309">
          <cell r="H8309" t="str">
            <v>1209</v>
          </cell>
        </row>
        <row r="8309">
          <cell r="O8309" t="str">
            <v>签约</v>
          </cell>
        </row>
        <row r="8310">
          <cell r="D8310" t="str">
            <v>山林语花园</v>
          </cell>
          <cell r="E8310" t="str">
            <v>5－1栋</v>
          </cell>
        </row>
        <row r="8310">
          <cell r="H8310" t="str">
            <v>1210</v>
          </cell>
        </row>
        <row r="8310">
          <cell r="O8310" t="str">
            <v>签约</v>
          </cell>
        </row>
        <row r="8311">
          <cell r="D8311" t="str">
            <v>山林语花园</v>
          </cell>
          <cell r="E8311" t="str">
            <v>5－1栋</v>
          </cell>
        </row>
        <row r="8311">
          <cell r="H8311" t="str">
            <v>1211</v>
          </cell>
        </row>
        <row r="8311">
          <cell r="O8311" t="str">
            <v>签约</v>
          </cell>
        </row>
        <row r="8312">
          <cell r="D8312" t="str">
            <v>山林语花园</v>
          </cell>
          <cell r="E8312" t="str">
            <v>5－1栋</v>
          </cell>
        </row>
        <row r="8312">
          <cell r="H8312" t="str">
            <v>1301</v>
          </cell>
        </row>
        <row r="8312">
          <cell r="O8312" t="str">
            <v>签约</v>
          </cell>
        </row>
        <row r="8313">
          <cell r="D8313" t="str">
            <v>山林语花园</v>
          </cell>
          <cell r="E8313" t="str">
            <v>5－1栋</v>
          </cell>
        </row>
        <row r="8313">
          <cell r="H8313" t="str">
            <v>1302</v>
          </cell>
        </row>
        <row r="8313">
          <cell r="O8313" t="str">
            <v>签约</v>
          </cell>
        </row>
        <row r="8314">
          <cell r="D8314" t="str">
            <v>山林语花园</v>
          </cell>
          <cell r="E8314" t="str">
            <v>5－1栋</v>
          </cell>
        </row>
        <row r="8314">
          <cell r="H8314" t="str">
            <v>1303</v>
          </cell>
        </row>
        <row r="8314">
          <cell r="O8314" t="str">
            <v>签约</v>
          </cell>
        </row>
        <row r="8315">
          <cell r="D8315" t="str">
            <v>山林语花园</v>
          </cell>
          <cell r="E8315" t="str">
            <v>5－1栋</v>
          </cell>
        </row>
        <row r="8315">
          <cell r="H8315" t="str">
            <v>1304</v>
          </cell>
        </row>
        <row r="8315">
          <cell r="O8315" t="str">
            <v>签约</v>
          </cell>
        </row>
        <row r="8316">
          <cell r="D8316" t="str">
            <v>山林语花园</v>
          </cell>
          <cell r="E8316" t="str">
            <v>5－1栋</v>
          </cell>
        </row>
        <row r="8316">
          <cell r="H8316" t="str">
            <v>1305</v>
          </cell>
        </row>
        <row r="8316">
          <cell r="O8316" t="str">
            <v>签约</v>
          </cell>
        </row>
        <row r="8317">
          <cell r="D8317" t="str">
            <v>山林语花园</v>
          </cell>
          <cell r="E8317" t="str">
            <v>5－1栋</v>
          </cell>
        </row>
        <row r="8317">
          <cell r="H8317" t="str">
            <v>1306</v>
          </cell>
        </row>
        <row r="8317">
          <cell r="O8317" t="str">
            <v>签约</v>
          </cell>
        </row>
        <row r="8318">
          <cell r="D8318" t="str">
            <v>山林语花园</v>
          </cell>
          <cell r="E8318" t="str">
            <v>5－1栋</v>
          </cell>
        </row>
        <row r="8318">
          <cell r="H8318" t="str">
            <v>1307</v>
          </cell>
        </row>
        <row r="8318">
          <cell r="O8318" t="str">
            <v>签约</v>
          </cell>
        </row>
        <row r="8319">
          <cell r="D8319" t="str">
            <v>山林语花园</v>
          </cell>
          <cell r="E8319" t="str">
            <v>5－1栋</v>
          </cell>
        </row>
        <row r="8319">
          <cell r="H8319" t="str">
            <v>1308</v>
          </cell>
        </row>
        <row r="8319">
          <cell r="O8319" t="str">
            <v>签约</v>
          </cell>
        </row>
        <row r="8320">
          <cell r="D8320" t="str">
            <v>山林语花园</v>
          </cell>
          <cell r="E8320" t="str">
            <v>5－1栋</v>
          </cell>
        </row>
        <row r="8320">
          <cell r="H8320" t="str">
            <v>1309</v>
          </cell>
        </row>
        <row r="8320">
          <cell r="O8320" t="str">
            <v>签约</v>
          </cell>
        </row>
        <row r="8321">
          <cell r="D8321" t="str">
            <v>山林语花园</v>
          </cell>
          <cell r="E8321" t="str">
            <v>5－1栋</v>
          </cell>
        </row>
        <row r="8321">
          <cell r="H8321" t="str">
            <v>1310</v>
          </cell>
        </row>
        <row r="8321">
          <cell r="O8321" t="str">
            <v>签约</v>
          </cell>
        </row>
        <row r="8322">
          <cell r="D8322" t="str">
            <v>山林语花园</v>
          </cell>
          <cell r="E8322" t="str">
            <v>5－1栋</v>
          </cell>
        </row>
        <row r="8322">
          <cell r="H8322" t="str">
            <v>1311</v>
          </cell>
        </row>
        <row r="8322">
          <cell r="O8322" t="str">
            <v>签约</v>
          </cell>
        </row>
        <row r="8323">
          <cell r="D8323" t="str">
            <v>山林语花园</v>
          </cell>
          <cell r="E8323" t="str">
            <v>5－1栋</v>
          </cell>
        </row>
        <row r="8323">
          <cell r="H8323" t="str">
            <v>1401</v>
          </cell>
        </row>
        <row r="8323">
          <cell r="O8323" t="str">
            <v>签约</v>
          </cell>
        </row>
        <row r="8324">
          <cell r="D8324" t="str">
            <v>山林语花园</v>
          </cell>
          <cell r="E8324" t="str">
            <v>5－1栋</v>
          </cell>
        </row>
        <row r="8324">
          <cell r="H8324" t="str">
            <v>1402</v>
          </cell>
        </row>
        <row r="8324">
          <cell r="O8324" t="str">
            <v>签约</v>
          </cell>
        </row>
        <row r="8325">
          <cell r="D8325" t="str">
            <v>山林语花园</v>
          </cell>
          <cell r="E8325" t="str">
            <v>5－1栋</v>
          </cell>
        </row>
        <row r="8325">
          <cell r="H8325" t="str">
            <v>1403</v>
          </cell>
        </row>
        <row r="8325">
          <cell r="O8325" t="str">
            <v>签约</v>
          </cell>
        </row>
        <row r="8326">
          <cell r="D8326" t="str">
            <v>山林语花园</v>
          </cell>
          <cell r="E8326" t="str">
            <v>5－1栋</v>
          </cell>
        </row>
        <row r="8326">
          <cell r="H8326" t="str">
            <v>1404</v>
          </cell>
        </row>
        <row r="8326">
          <cell r="O8326" t="str">
            <v>签约</v>
          </cell>
        </row>
        <row r="8327">
          <cell r="D8327" t="str">
            <v>山林语花园</v>
          </cell>
          <cell r="E8327" t="str">
            <v>5－1栋</v>
          </cell>
        </row>
        <row r="8327">
          <cell r="H8327" t="str">
            <v>1405</v>
          </cell>
        </row>
        <row r="8327">
          <cell r="O8327" t="str">
            <v>签约</v>
          </cell>
        </row>
        <row r="8328">
          <cell r="D8328" t="str">
            <v>山林语花园</v>
          </cell>
          <cell r="E8328" t="str">
            <v>5－1栋</v>
          </cell>
        </row>
        <row r="8328">
          <cell r="H8328" t="str">
            <v>1406</v>
          </cell>
        </row>
        <row r="8328">
          <cell r="O8328" t="str">
            <v>签约</v>
          </cell>
        </row>
        <row r="8329">
          <cell r="D8329" t="str">
            <v>山林语花园</v>
          </cell>
          <cell r="E8329" t="str">
            <v>5－1栋</v>
          </cell>
        </row>
        <row r="8329">
          <cell r="H8329" t="str">
            <v>1407</v>
          </cell>
        </row>
        <row r="8329">
          <cell r="O8329" t="str">
            <v>签约</v>
          </cell>
        </row>
        <row r="8330">
          <cell r="D8330" t="str">
            <v>山林语花园</v>
          </cell>
          <cell r="E8330" t="str">
            <v>5－1栋</v>
          </cell>
        </row>
        <row r="8330">
          <cell r="H8330" t="str">
            <v>1408</v>
          </cell>
        </row>
        <row r="8330">
          <cell r="O8330" t="str">
            <v>签约</v>
          </cell>
        </row>
        <row r="8331">
          <cell r="D8331" t="str">
            <v>山林语花园</v>
          </cell>
          <cell r="E8331" t="str">
            <v>5－1栋</v>
          </cell>
        </row>
        <row r="8331">
          <cell r="H8331" t="str">
            <v>1409</v>
          </cell>
        </row>
        <row r="8331">
          <cell r="O8331" t="str">
            <v>签约</v>
          </cell>
        </row>
        <row r="8332">
          <cell r="D8332" t="str">
            <v>山林语花园</v>
          </cell>
          <cell r="E8332" t="str">
            <v>5－1栋</v>
          </cell>
        </row>
        <row r="8332">
          <cell r="H8332" t="str">
            <v>1410</v>
          </cell>
        </row>
        <row r="8332">
          <cell r="O8332" t="str">
            <v>签约</v>
          </cell>
        </row>
        <row r="8333">
          <cell r="D8333" t="str">
            <v>山林语花园</v>
          </cell>
          <cell r="E8333" t="str">
            <v>5－1栋</v>
          </cell>
        </row>
        <row r="8333">
          <cell r="H8333" t="str">
            <v>1411</v>
          </cell>
        </row>
        <row r="8333">
          <cell r="O8333" t="str">
            <v>签约</v>
          </cell>
        </row>
        <row r="8334">
          <cell r="D8334" t="str">
            <v>山林语花园</v>
          </cell>
          <cell r="E8334" t="str">
            <v>5－1栋</v>
          </cell>
        </row>
        <row r="8334">
          <cell r="H8334" t="str">
            <v>1501</v>
          </cell>
        </row>
        <row r="8334">
          <cell r="O8334" t="str">
            <v>签约</v>
          </cell>
        </row>
        <row r="8335">
          <cell r="D8335" t="str">
            <v>山林语花园</v>
          </cell>
          <cell r="E8335" t="str">
            <v>5－1栋</v>
          </cell>
        </row>
        <row r="8335">
          <cell r="H8335" t="str">
            <v>1502</v>
          </cell>
        </row>
        <row r="8335">
          <cell r="O8335" t="str">
            <v>签约</v>
          </cell>
        </row>
        <row r="8336">
          <cell r="D8336" t="str">
            <v>山林语花园</v>
          </cell>
          <cell r="E8336" t="str">
            <v>5－1栋</v>
          </cell>
        </row>
        <row r="8336">
          <cell r="H8336" t="str">
            <v>1503</v>
          </cell>
        </row>
        <row r="8336">
          <cell r="O8336" t="str">
            <v>签约</v>
          </cell>
        </row>
        <row r="8337">
          <cell r="D8337" t="str">
            <v>山林语花园</v>
          </cell>
          <cell r="E8337" t="str">
            <v>5－1栋</v>
          </cell>
        </row>
        <row r="8337">
          <cell r="H8337" t="str">
            <v>1504</v>
          </cell>
        </row>
        <row r="8337">
          <cell r="O8337" t="str">
            <v>签约</v>
          </cell>
        </row>
        <row r="8338">
          <cell r="D8338" t="str">
            <v>山林语花园</v>
          </cell>
          <cell r="E8338" t="str">
            <v>5－1栋</v>
          </cell>
        </row>
        <row r="8338">
          <cell r="H8338" t="str">
            <v>1505</v>
          </cell>
        </row>
        <row r="8338">
          <cell r="O8338" t="str">
            <v>签约</v>
          </cell>
        </row>
        <row r="8339">
          <cell r="D8339" t="str">
            <v>山林语花园</v>
          </cell>
          <cell r="E8339" t="str">
            <v>5－1栋</v>
          </cell>
        </row>
        <row r="8339">
          <cell r="H8339" t="str">
            <v>1506</v>
          </cell>
        </row>
        <row r="8339">
          <cell r="O8339" t="str">
            <v>签约</v>
          </cell>
        </row>
        <row r="8340">
          <cell r="D8340" t="str">
            <v>山林语花园</v>
          </cell>
          <cell r="E8340" t="str">
            <v>5－1栋</v>
          </cell>
        </row>
        <row r="8340">
          <cell r="H8340" t="str">
            <v>1507</v>
          </cell>
        </row>
        <row r="8340">
          <cell r="O8340" t="str">
            <v>签约</v>
          </cell>
        </row>
        <row r="8341">
          <cell r="D8341" t="str">
            <v>山林语花园</v>
          </cell>
          <cell r="E8341" t="str">
            <v>5－1栋</v>
          </cell>
        </row>
        <row r="8341">
          <cell r="H8341" t="str">
            <v>1508</v>
          </cell>
        </row>
        <row r="8341">
          <cell r="O8341" t="str">
            <v>签约</v>
          </cell>
        </row>
        <row r="8342">
          <cell r="D8342" t="str">
            <v>山林语花园</v>
          </cell>
          <cell r="E8342" t="str">
            <v>5－1栋</v>
          </cell>
        </row>
        <row r="8342">
          <cell r="H8342" t="str">
            <v>1509</v>
          </cell>
        </row>
        <row r="8342">
          <cell r="O8342" t="str">
            <v>签约</v>
          </cell>
        </row>
        <row r="8343">
          <cell r="D8343" t="str">
            <v>山林语花园</v>
          </cell>
          <cell r="E8343" t="str">
            <v>5－1栋</v>
          </cell>
        </row>
        <row r="8343">
          <cell r="H8343" t="str">
            <v>1510</v>
          </cell>
        </row>
        <row r="8343">
          <cell r="O8343" t="str">
            <v>签约</v>
          </cell>
        </row>
        <row r="8344">
          <cell r="D8344" t="str">
            <v>山林语花园</v>
          </cell>
          <cell r="E8344" t="str">
            <v>5－1栋</v>
          </cell>
        </row>
        <row r="8344">
          <cell r="H8344" t="str">
            <v>1511</v>
          </cell>
        </row>
        <row r="8344">
          <cell r="O8344" t="str">
            <v>签约</v>
          </cell>
        </row>
        <row r="8345">
          <cell r="D8345" t="str">
            <v>山林语花园</v>
          </cell>
          <cell r="E8345" t="str">
            <v>5－1栋</v>
          </cell>
        </row>
        <row r="8345">
          <cell r="H8345" t="str">
            <v>1601</v>
          </cell>
        </row>
        <row r="8345">
          <cell r="O8345" t="str">
            <v>签约</v>
          </cell>
        </row>
        <row r="8346">
          <cell r="D8346" t="str">
            <v>山林语花园</v>
          </cell>
          <cell r="E8346" t="str">
            <v>5－1栋</v>
          </cell>
        </row>
        <row r="8346">
          <cell r="H8346" t="str">
            <v>1602</v>
          </cell>
        </row>
        <row r="8346">
          <cell r="O8346" t="str">
            <v>签约</v>
          </cell>
        </row>
        <row r="8347">
          <cell r="D8347" t="str">
            <v>山林语花园</v>
          </cell>
          <cell r="E8347" t="str">
            <v>5－1栋</v>
          </cell>
        </row>
        <row r="8347">
          <cell r="H8347" t="str">
            <v>1603</v>
          </cell>
        </row>
        <row r="8347">
          <cell r="O8347" t="str">
            <v>签约</v>
          </cell>
        </row>
        <row r="8348">
          <cell r="D8348" t="str">
            <v>山林语花园</v>
          </cell>
          <cell r="E8348" t="str">
            <v>5－1栋</v>
          </cell>
        </row>
        <row r="8348">
          <cell r="H8348" t="str">
            <v>1604</v>
          </cell>
        </row>
        <row r="8348">
          <cell r="O8348" t="str">
            <v>签约</v>
          </cell>
        </row>
        <row r="8349">
          <cell r="D8349" t="str">
            <v>山林语花园</v>
          </cell>
          <cell r="E8349" t="str">
            <v>5－1栋</v>
          </cell>
        </row>
        <row r="8349">
          <cell r="H8349" t="str">
            <v>1605</v>
          </cell>
        </row>
        <row r="8349">
          <cell r="O8349" t="str">
            <v>签约</v>
          </cell>
        </row>
        <row r="8350">
          <cell r="D8350" t="str">
            <v>山林语花园</v>
          </cell>
          <cell r="E8350" t="str">
            <v>5－1栋</v>
          </cell>
        </row>
        <row r="8350">
          <cell r="H8350" t="str">
            <v>1606</v>
          </cell>
        </row>
        <row r="8350">
          <cell r="O8350" t="str">
            <v>签约</v>
          </cell>
        </row>
        <row r="8351">
          <cell r="D8351" t="str">
            <v>山林语花园</v>
          </cell>
          <cell r="E8351" t="str">
            <v>5－1栋</v>
          </cell>
        </row>
        <row r="8351">
          <cell r="H8351" t="str">
            <v>1607</v>
          </cell>
        </row>
        <row r="8351">
          <cell r="O8351" t="str">
            <v>签约</v>
          </cell>
        </row>
        <row r="8352">
          <cell r="D8352" t="str">
            <v>山林语花园</v>
          </cell>
          <cell r="E8352" t="str">
            <v>5－1栋</v>
          </cell>
        </row>
        <row r="8352">
          <cell r="H8352" t="str">
            <v>1608</v>
          </cell>
        </row>
        <row r="8352">
          <cell r="O8352" t="str">
            <v>签约</v>
          </cell>
        </row>
        <row r="8353">
          <cell r="D8353" t="str">
            <v>山林语花园</v>
          </cell>
          <cell r="E8353" t="str">
            <v>5－1栋</v>
          </cell>
        </row>
        <row r="8353">
          <cell r="H8353" t="str">
            <v>1609</v>
          </cell>
        </row>
        <row r="8353">
          <cell r="O8353" t="str">
            <v>签约</v>
          </cell>
        </row>
        <row r="8354">
          <cell r="D8354" t="str">
            <v>山林语花园</v>
          </cell>
          <cell r="E8354" t="str">
            <v>5－1栋</v>
          </cell>
        </row>
        <row r="8354">
          <cell r="H8354" t="str">
            <v>1610</v>
          </cell>
        </row>
        <row r="8354">
          <cell r="O8354" t="str">
            <v>签约</v>
          </cell>
        </row>
        <row r="8355">
          <cell r="D8355" t="str">
            <v>山林语花园</v>
          </cell>
          <cell r="E8355" t="str">
            <v>5－1栋</v>
          </cell>
        </row>
        <row r="8355">
          <cell r="H8355" t="str">
            <v>1611</v>
          </cell>
        </row>
        <row r="8355">
          <cell r="O8355" t="str">
            <v>签约</v>
          </cell>
        </row>
        <row r="8356">
          <cell r="D8356" t="str">
            <v>山林语花园</v>
          </cell>
          <cell r="E8356" t="str">
            <v>5－1栋</v>
          </cell>
        </row>
        <row r="8356">
          <cell r="H8356" t="str">
            <v>1701</v>
          </cell>
        </row>
        <row r="8356">
          <cell r="O8356" t="str">
            <v>签约</v>
          </cell>
        </row>
        <row r="8357">
          <cell r="D8357" t="str">
            <v>山林语花园</v>
          </cell>
          <cell r="E8357" t="str">
            <v>5－1栋</v>
          </cell>
        </row>
        <row r="8357">
          <cell r="H8357" t="str">
            <v>1702</v>
          </cell>
        </row>
        <row r="8357">
          <cell r="O8357" t="str">
            <v>签约</v>
          </cell>
        </row>
        <row r="8358">
          <cell r="D8358" t="str">
            <v>山林语花园</v>
          </cell>
          <cell r="E8358" t="str">
            <v>5－1栋</v>
          </cell>
        </row>
        <row r="8358">
          <cell r="H8358" t="str">
            <v>1703</v>
          </cell>
        </row>
        <row r="8358">
          <cell r="O8358" t="str">
            <v>签约</v>
          </cell>
        </row>
        <row r="8359">
          <cell r="D8359" t="str">
            <v>山林语花园</v>
          </cell>
          <cell r="E8359" t="str">
            <v>5－1栋</v>
          </cell>
        </row>
        <row r="8359">
          <cell r="H8359" t="str">
            <v>1704</v>
          </cell>
        </row>
        <row r="8359">
          <cell r="O8359" t="str">
            <v>签约</v>
          </cell>
        </row>
        <row r="8360">
          <cell r="D8360" t="str">
            <v>山林语花园</v>
          </cell>
          <cell r="E8360" t="str">
            <v>5－1栋</v>
          </cell>
        </row>
        <row r="8360">
          <cell r="H8360" t="str">
            <v>1705</v>
          </cell>
        </row>
        <row r="8360">
          <cell r="O8360" t="str">
            <v>签约</v>
          </cell>
        </row>
        <row r="8361">
          <cell r="D8361" t="str">
            <v>山林语花园</v>
          </cell>
          <cell r="E8361" t="str">
            <v>5－1栋</v>
          </cell>
        </row>
        <row r="8361">
          <cell r="H8361" t="str">
            <v>1706</v>
          </cell>
        </row>
        <row r="8361">
          <cell r="O8361" t="str">
            <v>签约</v>
          </cell>
        </row>
        <row r="8362">
          <cell r="D8362" t="str">
            <v>山林语花园</v>
          </cell>
          <cell r="E8362" t="str">
            <v>5－1栋</v>
          </cell>
        </row>
        <row r="8362">
          <cell r="H8362" t="str">
            <v>1707</v>
          </cell>
        </row>
        <row r="8362">
          <cell r="O8362" t="str">
            <v>签约</v>
          </cell>
        </row>
        <row r="8363">
          <cell r="D8363" t="str">
            <v>山林语花园</v>
          </cell>
          <cell r="E8363" t="str">
            <v>5－1栋</v>
          </cell>
        </row>
        <row r="8363">
          <cell r="H8363" t="str">
            <v>1708</v>
          </cell>
        </row>
        <row r="8363">
          <cell r="O8363" t="str">
            <v>签约</v>
          </cell>
        </row>
        <row r="8364">
          <cell r="D8364" t="str">
            <v>山林语花园</v>
          </cell>
          <cell r="E8364" t="str">
            <v>5－1栋</v>
          </cell>
        </row>
        <row r="8364">
          <cell r="H8364" t="str">
            <v>1709</v>
          </cell>
        </row>
        <row r="8364">
          <cell r="O8364" t="str">
            <v>签约</v>
          </cell>
        </row>
        <row r="8365">
          <cell r="D8365" t="str">
            <v>山林语花园</v>
          </cell>
          <cell r="E8365" t="str">
            <v>5－1栋</v>
          </cell>
        </row>
        <row r="8365">
          <cell r="H8365" t="str">
            <v>1710</v>
          </cell>
        </row>
        <row r="8365">
          <cell r="O8365" t="str">
            <v>签约</v>
          </cell>
        </row>
        <row r="8366">
          <cell r="D8366" t="str">
            <v>山林语花园</v>
          </cell>
          <cell r="E8366" t="str">
            <v>5－1栋</v>
          </cell>
        </row>
        <row r="8366">
          <cell r="H8366" t="str">
            <v>1711</v>
          </cell>
        </row>
        <row r="8366">
          <cell r="O8366" t="str">
            <v>签约</v>
          </cell>
        </row>
        <row r="8367">
          <cell r="D8367" t="str">
            <v>山林语花园</v>
          </cell>
          <cell r="E8367" t="str">
            <v>5－1栋</v>
          </cell>
        </row>
        <row r="8367">
          <cell r="H8367" t="str">
            <v>1801</v>
          </cell>
        </row>
        <row r="8367">
          <cell r="O8367" t="str">
            <v>签约</v>
          </cell>
        </row>
        <row r="8368">
          <cell r="D8368" t="str">
            <v>山林语花园</v>
          </cell>
          <cell r="E8368" t="str">
            <v>5－1栋</v>
          </cell>
        </row>
        <row r="8368">
          <cell r="H8368" t="str">
            <v>1802</v>
          </cell>
        </row>
        <row r="8368">
          <cell r="O8368" t="str">
            <v>签约</v>
          </cell>
        </row>
        <row r="8369">
          <cell r="D8369" t="str">
            <v>山林语花园</v>
          </cell>
          <cell r="E8369" t="str">
            <v>5－1栋</v>
          </cell>
        </row>
        <row r="8369">
          <cell r="H8369" t="str">
            <v>1803</v>
          </cell>
        </row>
        <row r="8369">
          <cell r="O8369" t="str">
            <v>签约</v>
          </cell>
        </row>
        <row r="8370">
          <cell r="D8370" t="str">
            <v>山林语花园</v>
          </cell>
          <cell r="E8370" t="str">
            <v>5－1栋</v>
          </cell>
        </row>
        <row r="8370">
          <cell r="H8370" t="str">
            <v>1808</v>
          </cell>
        </row>
        <row r="8370">
          <cell r="O8370" t="str">
            <v>签约</v>
          </cell>
        </row>
        <row r="8371">
          <cell r="D8371" t="str">
            <v>山林语花园</v>
          </cell>
          <cell r="E8371" t="str">
            <v>5－1栋</v>
          </cell>
        </row>
        <row r="8371">
          <cell r="H8371" t="str">
            <v>1809</v>
          </cell>
        </row>
        <row r="8371">
          <cell r="O8371" t="str">
            <v>签约</v>
          </cell>
        </row>
        <row r="8372">
          <cell r="D8372" t="str">
            <v>山林语花园</v>
          </cell>
          <cell r="E8372" t="str">
            <v>5－1栋</v>
          </cell>
        </row>
        <row r="8372">
          <cell r="H8372" t="str">
            <v>1810</v>
          </cell>
        </row>
        <row r="8372">
          <cell r="O8372" t="str">
            <v>签约</v>
          </cell>
        </row>
        <row r="8373">
          <cell r="D8373" t="str">
            <v>山林语花园</v>
          </cell>
          <cell r="E8373" t="str">
            <v>5－1栋</v>
          </cell>
        </row>
        <row r="8373">
          <cell r="H8373" t="str">
            <v>1811</v>
          </cell>
        </row>
        <row r="8373">
          <cell r="O8373" t="str">
            <v>签约</v>
          </cell>
        </row>
        <row r="8374">
          <cell r="D8374" t="str">
            <v>山林语花园</v>
          </cell>
          <cell r="E8374" t="str">
            <v>5－1栋</v>
          </cell>
        </row>
        <row r="8374">
          <cell r="H8374" t="str">
            <v>1901</v>
          </cell>
        </row>
        <row r="8374">
          <cell r="O8374" t="str">
            <v>签约</v>
          </cell>
        </row>
        <row r="8375">
          <cell r="D8375" t="str">
            <v>山林语花园</v>
          </cell>
          <cell r="E8375" t="str">
            <v>5－1栋</v>
          </cell>
        </row>
        <row r="8375">
          <cell r="H8375" t="str">
            <v>1902</v>
          </cell>
        </row>
        <row r="8375">
          <cell r="O8375" t="str">
            <v>签约</v>
          </cell>
        </row>
        <row r="8376">
          <cell r="D8376" t="str">
            <v>山林语花园</v>
          </cell>
          <cell r="E8376" t="str">
            <v>5－1栋</v>
          </cell>
        </row>
        <row r="8376">
          <cell r="H8376" t="str">
            <v>1903</v>
          </cell>
        </row>
        <row r="8376">
          <cell r="O8376" t="str">
            <v>签约</v>
          </cell>
        </row>
        <row r="8377">
          <cell r="D8377" t="str">
            <v>山林语花园</v>
          </cell>
          <cell r="E8377" t="str">
            <v>5－1栋</v>
          </cell>
        </row>
        <row r="8377">
          <cell r="H8377" t="str">
            <v>1908</v>
          </cell>
        </row>
        <row r="8377">
          <cell r="O8377" t="str">
            <v>签约</v>
          </cell>
        </row>
        <row r="8378">
          <cell r="D8378" t="str">
            <v>山林语花园</v>
          </cell>
          <cell r="E8378" t="str">
            <v>5－1栋</v>
          </cell>
        </row>
        <row r="8378">
          <cell r="H8378" t="str">
            <v>1909</v>
          </cell>
        </row>
        <row r="8378">
          <cell r="O8378" t="str">
            <v>签约</v>
          </cell>
        </row>
        <row r="8379">
          <cell r="D8379" t="str">
            <v>山林语花园</v>
          </cell>
          <cell r="E8379" t="str">
            <v>5－1栋</v>
          </cell>
        </row>
        <row r="8379">
          <cell r="H8379" t="str">
            <v>1910</v>
          </cell>
        </row>
        <row r="8379">
          <cell r="O8379" t="str">
            <v>签约</v>
          </cell>
        </row>
        <row r="8380">
          <cell r="D8380" t="str">
            <v>山林语花园</v>
          </cell>
          <cell r="E8380" t="str">
            <v>5－1栋</v>
          </cell>
        </row>
        <row r="8380">
          <cell r="H8380" t="str">
            <v>202</v>
          </cell>
        </row>
        <row r="8380">
          <cell r="O8380" t="str">
            <v>签约</v>
          </cell>
        </row>
        <row r="8381">
          <cell r="D8381" t="str">
            <v>山林语花园</v>
          </cell>
          <cell r="E8381" t="str">
            <v>5－1栋</v>
          </cell>
        </row>
        <row r="8381">
          <cell r="H8381" t="str">
            <v>203</v>
          </cell>
        </row>
        <row r="8381">
          <cell r="O8381" t="str">
            <v>签约</v>
          </cell>
        </row>
        <row r="8382">
          <cell r="D8382" t="str">
            <v>山林语花园</v>
          </cell>
          <cell r="E8382" t="str">
            <v>5－1栋</v>
          </cell>
        </row>
        <row r="8382">
          <cell r="H8382" t="str">
            <v>204</v>
          </cell>
        </row>
        <row r="8382">
          <cell r="O8382" t="str">
            <v>签约</v>
          </cell>
        </row>
        <row r="8383">
          <cell r="D8383" t="str">
            <v>山林语花园</v>
          </cell>
          <cell r="E8383" t="str">
            <v>5－1栋</v>
          </cell>
        </row>
        <row r="8383">
          <cell r="H8383" t="str">
            <v>205</v>
          </cell>
        </row>
        <row r="8383">
          <cell r="O8383" t="str">
            <v>签约</v>
          </cell>
        </row>
        <row r="8384">
          <cell r="D8384" t="str">
            <v>山林语花园</v>
          </cell>
          <cell r="E8384" t="str">
            <v>5－1栋</v>
          </cell>
        </row>
        <row r="8384">
          <cell r="H8384" t="str">
            <v>206</v>
          </cell>
        </row>
        <row r="8384">
          <cell r="O8384" t="str">
            <v>签约</v>
          </cell>
        </row>
        <row r="8385">
          <cell r="D8385" t="str">
            <v>山林语花园</v>
          </cell>
          <cell r="E8385" t="str">
            <v>5－1栋</v>
          </cell>
        </row>
        <row r="8385">
          <cell r="H8385" t="str">
            <v>207</v>
          </cell>
        </row>
        <row r="8385">
          <cell r="O8385" t="str">
            <v>签约</v>
          </cell>
        </row>
        <row r="8386">
          <cell r="D8386" t="str">
            <v>山林语花园</v>
          </cell>
          <cell r="E8386" t="str">
            <v>5－1栋</v>
          </cell>
        </row>
        <row r="8386">
          <cell r="H8386" t="str">
            <v>208</v>
          </cell>
        </row>
        <row r="8386">
          <cell r="O8386" t="str">
            <v>签约</v>
          </cell>
        </row>
        <row r="8387">
          <cell r="D8387" t="str">
            <v>山林语花园</v>
          </cell>
          <cell r="E8387" t="str">
            <v>5－1栋</v>
          </cell>
        </row>
        <row r="8387">
          <cell r="H8387" t="str">
            <v>209</v>
          </cell>
        </row>
        <row r="8387">
          <cell r="O8387" t="str">
            <v>签约</v>
          </cell>
        </row>
        <row r="8388">
          <cell r="D8388" t="str">
            <v>山林语花园</v>
          </cell>
          <cell r="E8388" t="str">
            <v>5－1栋</v>
          </cell>
        </row>
        <row r="8388">
          <cell r="H8388" t="str">
            <v>210</v>
          </cell>
        </row>
        <row r="8388">
          <cell r="O8388" t="str">
            <v>签约</v>
          </cell>
        </row>
        <row r="8389">
          <cell r="D8389" t="str">
            <v>山林语花园</v>
          </cell>
          <cell r="E8389" t="str">
            <v>5－1栋</v>
          </cell>
        </row>
        <row r="8389">
          <cell r="H8389" t="str">
            <v>211</v>
          </cell>
        </row>
        <row r="8389">
          <cell r="O8389" t="str">
            <v>签约</v>
          </cell>
        </row>
        <row r="8390">
          <cell r="D8390" t="str">
            <v>山林语花园</v>
          </cell>
          <cell r="E8390" t="str">
            <v>5－1栋</v>
          </cell>
        </row>
        <row r="8390">
          <cell r="H8390" t="str">
            <v>301</v>
          </cell>
        </row>
        <row r="8390">
          <cell r="O8390" t="str">
            <v>签约</v>
          </cell>
        </row>
        <row r="8391">
          <cell r="D8391" t="str">
            <v>山林语花园</v>
          </cell>
          <cell r="E8391" t="str">
            <v>5－1栋</v>
          </cell>
        </row>
        <row r="8391">
          <cell r="H8391" t="str">
            <v>302</v>
          </cell>
        </row>
        <row r="8391">
          <cell r="O8391" t="str">
            <v>签约</v>
          </cell>
        </row>
        <row r="8392">
          <cell r="D8392" t="str">
            <v>山林语花园</v>
          </cell>
          <cell r="E8392" t="str">
            <v>5－1栋</v>
          </cell>
        </row>
        <row r="8392">
          <cell r="H8392" t="str">
            <v>303</v>
          </cell>
        </row>
        <row r="8392">
          <cell r="O8392" t="str">
            <v>签约</v>
          </cell>
        </row>
        <row r="8393">
          <cell r="D8393" t="str">
            <v>山林语花园</v>
          </cell>
          <cell r="E8393" t="str">
            <v>5－1栋</v>
          </cell>
        </row>
        <row r="8393">
          <cell r="H8393" t="str">
            <v>304</v>
          </cell>
        </row>
        <row r="8393">
          <cell r="O8393" t="str">
            <v>签约</v>
          </cell>
        </row>
        <row r="8394">
          <cell r="D8394" t="str">
            <v>山林语花园</v>
          </cell>
          <cell r="E8394" t="str">
            <v>5－1栋</v>
          </cell>
        </row>
        <row r="8394">
          <cell r="H8394" t="str">
            <v>305</v>
          </cell>
        </row>
        <row r="8394">
          <cell r="O8394" t="str">
            <v>签约</v>
          </cell>
        </row>
        <row r="8395">
          <cell r="D8395" t="str">
            <v>山林语花园</v>
          </cell>
          <cell r="E8395" t="str">
            <v>5－1栋</v>
          </cell>
        </row>
        <row r="8395">
          <cell r="H8395" t="str">
            <v>306</v>
          </cell>
        </row>
        <row r="8395">
          <cell r="O8395" t="str">
            <v>签约</v>
          </cell>
        </row>
        <row r="8396">
          <cell r="D8396" t="str">
            <v>山林语花园</v>
          </cell>
          <cell r="E8396" t="str">
            <v>5－1栋</v>
          </cell>
        </row>
        <row r="8396">
          <cell r="H8396" t="str">
            <v>307</v>
          </cell>
        </row>
        <row r="8396">
          <cell r="O8396" t="str">
            <v>签约</v>
          </cell>
        </row>
        <row r="8397">
          <cell r="D8397" t="str">
            <v>山林语花园</v>
          </cell>
          <cell r="E8397" t="str">
            <v>5－1栋</v>
          </cell>
        </row>
        <row r="8397">
          <cell r="H8397" t="str">
            <v>308</v>
          </cell>
        </row>
        <row r="8397">
          <cell r="O8397" t="str">
            <v>签约</v>
          </cell>
        </row>
        <row r="8398">
          <cell r="D8398" t="str">
            <v>山林语花园</v>
          </cell>
          <cell r="E8398" t="str">
            <v>5－1栋</v>
          </cell>
        </row>
        <row r="8398">
          <cell r="H8398" t="str">
            <v>309</v>
          </cell>
        </row>
        <row r="8398">
          <cell r="O8398" t="str">
            <v>签约</v>
          </cell>
        </row>
        <row r="8399">
          <cell r="D8399" t="str">
            <v>山林语花园</v>
          </cell>
          <cell r="E8399" t="str">
            <v>5－1栋</v>
          </cell>
        </row>
        <row r="8399">
          <cell r="H8399" t="str">
            <v>310</v>
          </cell>
        </row>
        <row r="8399">
          <cell r="O8399" t="str">
            <v>签约</v>
          </cell>
        </row>
        <row r="8400">
          <cell r="D8400" t="str">
            <v>山林语花园</v>
          </cell>
          <cell r="E8400" t="str">
            <v>5－1栋</v>
          </cell>
        </row>
        <row r="8400">
          <cell r="H8400" t="str">
            <v>311</v>
          </cell>
        </row>
        <row r="8400">
          <cell r="O8400" t="str">
            <v>签约</v>
          </cell>
        </row>
        <row r="8401">
          <cell r="D8401" t="str">
            <v>山林语花园</v>
          </cell>
          <cell r="E8401" t="str">
            <v>5－1栋</v>
          </cell>
        </row>
        <row r="8401">
          <cell r="H8401" t="str">
            <v>401</v>
          </cell>
        </row>
        <row r="8401">
          <cell r="O8401" t="str">
            <v>签约</v>
          </cell>
        </row>
        <row r="8402">
          <cell r="D8402" t="str">
            <v>山林语花园</v>
          </cell>
          <cell r="E8402" t="str">
            <v>5－1栋</v>
          </cell>
        </row>
        <row r="8402">
          <cell r="H8402" t="str">
            <v>402</v>
          </cell>
        </row>
        <row r="8402">
          <cell r="O8402" t="str">
            <v>签约</v>
          </cell>
        </row>
        <row r="8403">
          <cell r="D8403" t="str">
            <v>山林语花园</v>
          </cell>
          <cell r="E8403" t="str">
            <v>5－1栋</v>
          </cell>
        </row>
        <row r="8403">
          <cell r="H8403" t="str">
            <v>403</v>
          </cell>
        </row>
        <row r="8403">
          <cell r="O8403" t="str">
            <v>签约</v>
          </cell>
        </row>
        <row r="8404">
          <cell r="D8404" t="str">
            <v>山林语花园</v>
          </cell>
          <cell r="E8404" t="str">
            <v>5－1栋</v>
          </cell>
        </row>
        <row r="8404">
          <cell r="H8404" t="str">
            <v>404</v>
          </cell>
        </row>
        <row r="8404">
          <cell r="O8404" t="str">
            <v>签约</v>
          </cell>
        </row>
        <row r="8405">
          <cell r="D8405" t="str">
            <v>山林语花园</v>
          </cell>
          <cell r="E8405" t="str">
            <v>5－1栋</v>
          </cell>
        </row>
        <row r="8405">
          <cell r="H8405" t="str">
            <v>405</v>
          </cell>
        </row>
        <row r="8405">
          <cell r="O8405" t="str">
            <v>签约</v>
          </cell>
        </row>
        <row r="8406">
          <cell r="D8406" t="str">
            <v>山林语花园</v>
          </cell>
          <cell r="E8406" t="str">
            <v>5－1栋</v>
          </cell>
        </row>
        <row r="8406">
          <cell r="H8406" t="str">
            <v>406</v>
          </cell>
        </row>
        <row r="8406">
          <cell r="O8406" t="str">
            <v>签约</v>
          </cell>
        </row>
        <row r="8407">
          <cell r="D8407" t="str">
            <v>山林语花园</v>
          </cell>
          <cell r="E8407" t="str">
            <v>5－1栋</v>
          </cell>
        </row>
        <row r="8407">
          <cell r="H8407" t="str">
            <v>407</v>
          </cell>
        </row>
        <row r="8407">
          <cell r="O8407" t="str">
            <v>签约</v>
          </cell>
        </row>
        <row r="8408">
          <cell r="D8408" t="str">
            <v>山林语花园</v>
          </cell>
          <cell r="E8408" t="str">
            <v>5－1栋</v>
          </cell>
        </row>
        <row r="8408">
          <cell r="H8408" t="str">
            <v>408</v>
          </cell>
        </row>
        <row r="8408">
          <cell r="O8408" t="str">
            <v>签约</v>
          </cell>
        </row>
        <row r="8409">
          <cell r="D8409" t="str">
            <v>山林语花园</v>
          </cell>
          <cell r="E8409" t="str">
            <v>5－1栋</v>
          </cell>
        </row>
        <row r="8409">
          <cell r="H8409" t="str">
            <v>409</v>
          </cell>
        </row>
        <row r="8409">
          <cell r="O8409" t="str">
            <v>签约</v>
          </cell>
        </row>
        <row r="8410">
          <cell r="D8410" t="str">
            <v>山林语花园</v>
          </cell>
          <cell r="E8410" t="str">
            <v>5－1栋</v>
          </cell>
        </row>
        <row r="8410">
          <cell r="H8410" t="str">
            <v>410</v>
          </cell>
        </row>
        <row r="8410">
          <cell r="O8410" t="str">
            <v>签约</v>
          </cell>
        </row>
        <row r="8411">
          <cell r="D8411" t="str">
            <v>山林语花园</v>
          </cell>
          <cell r="E8411" t="str">
            <v>5－1栋</v>
          </cell>
        </row>
        <row r="8411">
          <cell r="H8411" t="str">
            <v>411</v>
          </cell>
        </row>
        <row r="8411">
          <cell r="O8411" t="str">
            <v>签约</v>
          </cell>
        </row>
        <row r="8412">
          <cell r="D8412" t="str">
            <v>山林语花园</v>
          </cell>
          <cell r="E8412" t="str">
            <v>5－1栋</v>
          </cell>
        </row>
        <row r="8412">
          <cell r="H8412" t="str">
            <v>501</v>
          </cell>
        </row>
        <row r="8412">
          <cell r="O8412" t="str">
            <v>签约</v>
          </cell>
        </row>
        <row r="8413">
          <cell r="D8413" t="str">
            <v>山林语花园</v>
          </cell>
          <cell r="E8413" t="str">
            <v>5－1栋</v>
          </cell>
        </row>
        <row r="8413">
          <cell r="H8413" t="str">
            <v>502</v>
          </cell>
        </row>
        <row r="8413">
          <cell r="O8413" t="str">
            <v>签约</v>
          </cell>
        </row>
        <row r="8414">
          <cell r="D8414" t="str">
            <v>山林语花园</v>
          </cell>
          <cell r="E8414" t="str">
            <v>5－1栋</v>
          </cell>
        </row>
        <row r="8414">
          <cell r="H8414" t="str">
            <v>503</v>
          </cell>
        </row>
        <row r="8414">
          <cell r="O8414" t="str">
            <v>签约</v>
          </cell>
        </row>
        <row r="8415">
          <cell r="D8415" t="str">
            <v>山林语花园</v>
          </cell>
          <cell r="E8415" t="str">
            <v>5－1栋</v>
          </cell>
        </row>
        <row r="8415">
          <cell r="H8415" t="str">
            <v>504</v>
          </cell>
        </row>
        <row r="8415">
          <cell r="O8415" t="str">
            <v>签约</v>
          </cell>
        </row>
        <row r="8416">
          <cell r="D8416" t="str">
            <v>山林语花园</v>
          </cell>
          <cell r="E8416" t="str">
            <v>5－1栋</v>
          </cell>
        </row>
        <row r="8416">
          <cell r="H8416" t="str">
            <v>505</v>
          </cell>
        </row>
        <row r="8416">
          <cell r="O8416" t="str">
            <v>签约</v>
          </cell>
        </row>
        <row r="8417">
          <cell r="D8417" t="str">
            <v>山林语花园</v>
          </cell>
          <cell r="E8417" t="str">
            <v>5－1栋</v>
          </cell>
        </row>
        <row r="8417">
          <cell r="H8417" t="str">
            <v>506</v>
          </cell>
        </row>
        <row r="8417">
          <cell r="O8417" t="str">
            <v>签约</v>
          </cell>
        </row>
        <row r="8418">
          <cell r="D8418" t="str">
            <v>山林语花园</v>
          </cell>
          <cell r="E8418" t="str">
            <v>5－1栋</v>
          </cell>
        </row>
        <row r="8418">
          <cell r="H8418" t="str">
            <v>507</v>
          </cell>
        </row>
        <row r="8418">
          <cell r="O8418" t="str">
            <v>签约</v>
          </cell>
        </row>
        <row r="8419">
          <cell r="D8419" t="str">
            <v>山林语花园</v>
          </cell>
          <cell r="E8419" t="str">
            <v>5－1栋</v>
          </cell>
        </row>
        <row r="8419">
          <cell r="H8419" t="str">
            <v>508</v>
          </cell>
        </row>
        <row r="8419">
          <cell r="O8419" t="str">
            <v>签约</v>
          </cell>
        </row>
        <row r="8420">
          <cell r="D8420" t="str">
            <v>山林语花园</v>
          </cell>
          <cell r="E8420" t="str">
            <v>5－1栋</v>
          </cell>
        </row>
        <row r="8420">
          <cell r="H8420" t="str">
            <v>509</v>
          </cell>
        </row>
        <row r="8420">
          <cell r="O8420" t="str">
            <v>签约</v>
          </cell>
        </row>
        <row r="8421">
          <cell r="D8421" t="str">
            <v>山林语花园</v>
          </cell>
          <cell r="E8421" t="str">
            <v>5－1栋</v>
          </cell>
        </row>
        <row r="8421">
          <cell r="H8421" t="str">
            <v>510</v>
          </cell>
        </row>
        <row r="8421">
          <cell r="O8421" t="str">
            <v>签约</v>
          </cell>
        </row>
        <row r="8422">
          <cell r="D8422" t="str">
            <v>山林语花园</v>
          </cell>
          <cell r="E8422" t="str">
            <v>5－1栋</v>
          </cell>
        </row>
        <row r="8422">
          <cell r="H8422" t="str">
            <v>511</v>
          </cell>
        </row>
        <row r="8422">
          <cell r="O8422" t="str">
            <v>签约</v>
          </cell>
        </row>
        <row r="8423">
          <cell r="D8423" t="str">
            <v>山林语花园</v>
          </cell>
          <cell r="E8423" t="str">
            <v>5－1栋</v>
          </cell>
        </row>
        <row r="8423">
          <cell r="H8423" t="str">
            <v>601</v>
          </cell>
        </row>
        <row r="8423">
          <cell r="O8423" t="str">
            <v>签约</v>
          </cell>
        </row>
        <row r="8424">
          <cell r="D8424" t="str">
            <v>山林语花园</v>
          </cell>
          <cell r="E8424" t="str">
            <v>5－1栋</v>
          </cell>
        </row>
        <row r="8424">
          <cell r="H8424" t="str">
            <v>602</v>
          </cell>
        </row>
        <row r="8424">
          <cell r="O8424" t="str">
            <v>签约</v>
          </cell>
        </row>
        <row r="8425">
          <cell r="D8425" t="str">
            <v>山林语花园</v>
          </cell>
          <cell r="E8425" t="str">
            <v>5－1栋</v>
          </cell>
        </row>
        <row r="8425">
          <cell r="H8425" t="str">
            <v>603</v>
          </cell>
        </row>
        <row r="8425">
          <cell r="O8425" t="str">
            <v>签约</v>
          </cell>
        </row>
        <row r="8426">
          <cell r="D8426" t="str">
            <v>山林语花园</v>
          </cell>
          <cell r="E8426" t="str">
            <v>5－1栋</v>
          </cell>
        </row>
        <row r="8426">
          <cell r="H8426" t="str">
            <v>604</v>
          </cell>
        </row>
        <row r="8426">
          <cell r="O8426" t="str">
            <v>签约</v>
          </cell>
        </row>
        <row r="8427">
          <cell r="D8427" t="str">
            <v>山林语花园</v>
          </cell>
          <cell r="E8427" t="str">
            <v>5－1栋</v>
          </cell>
        </row>
        <row r="8427">
          <cell r="H8427" t="str">
            <v>605</v>
          </cell>
        </row>
        <row r="8427">
          <cell r="O8427" t="str">
            <v>签约</v>
          </cell>
        </row>
        <row r="8428">
          <cell r="D8428" t="str">
            <v>山林语花园</v>
          </cell>
          <cell r="E8428" t="str">
            <v>5－1栋</v>
          </cell>
        </row>
        <row r="8428">
          <cell r="H8428" t="str">
            <v>606</v>
          </cell>
        </row>
        <row r="8428">
          <cell r="O8428" t="str">
            <v>签约</v>
          </cell>
        </row>
        <row r="8429">
          <cell r="D8429" t="str">
            <v>山林语花园</v>
          </cell>
          <cell r="E8429" t="str">
            <v>5－1栋</v>
          </cell>
        </row>
        <row r="8429">
          <cell r="H8429" t="str">
            <v>607</v>
          </cell>
        </row>
        <row r="8429">
          <cell r="O8429" t="str">
            <v>签约</v>
          </cell>
        </row>
        <row r="8430">
          <cell r="D8430" t="str">
            <v>山林语花园</v>
          </cell>
          <cell r="E8430" t="str">
            <v>5－1栋</v>
          </cell>
        </row>
        <row r="8430">
          <cell r="H8430" t="str">
            <v>608</v>
          </cell>
        </row>
        <row r="8430">
          <cell r="O8430" t="str">
            <v>签约</v>
          </cell>
        </row>
        <row r="8431">
          <cell r="D8431" t="str">
            <v>山林语花园</v>
          </cell>
          <cell r="E8431" t="str">
            <v>5－1栋</v>
          </cell>
        </row>
        <row r="8431">
          <cell r="H8431" t="str">
            <v>609</v>
          </cell>
        </row>
        <row r="8431">
          <cell r="O8431" t="str">
            <v>签约</v>
          </cell>
        </row>
        <row r="8432">
          <cell r="D8432" t="str">
            <v>山林语花园</v>
          </cell>
          <cell r="E8432" t="str">
            <v>5－1栋</v>
          </cell>
        </row>
        <row r="8432">
          <cell r="H8432" t="str">
            <v>610</v>
          </cell>
        </row>
        <row r="8432">
          <cell r="O8432" t="str">
            <v>签约</v>
          </cell>
        </row>
        <row r="8433">
          <cell r="D8433" t="str">
            <v>山林语花园</v>
          </cell>
          <cell r="E8433" t="str">
            <v>5－1栋</v>
          </cell>
        </row>
        <row r="8433">
          <cell r="H8433" t="str">
            <v>611</v>
          </cell>
        </row>
        <row r="8433">
          <cell r="O8433" t="str">
            <v>签约</v>
          </cell>
        </row>
        <row r="8434">
          <cell r="D8434" t="str">
            <v>山林语花园</v>
          </cell>
          <cell r="E8434" t="str">
            <v>5－1栋</v>
          </cell>
        </row>
        <row r="8434">
          <cell r="H8434" t="str">
            <v>701</v>
          </cell>
        </row>
        <row r="8434">
          <cell r="O8434" t="str">
            <v>签约</v>
          </cell>
        </row>
        <row r="8435">
          <cell r="D8435" t="str">
            <v>山林语花园</v>
          </cell>
          <cell r="E8435" t="str">
            <v>5－1栋</v>
          </cell>
        </row>
        <row r="8435">
          <cell r="H8435" t="str">
            <v>702</v>
          </cell>
        </row>
        <row r="8435">
          <cell r="O8435" t="str">
            <v>签约</v>
          </cell>
        </row>
        <row r="8436">
          <cell r="D8436" t="str">
            <v>山林语花园</v>
          </cell>
          <cell r="E8436" t="str">
            <v>5－1栋</v>
          </cell>
        </row>
        <row r="8436">
          <cell r="H8436" t="str">
            <v>703</v>
          </cell>
        </row>
        <row r="8436">
          <cell r="O8436" t="str">
            <v>签约</v>
          </cell>
        </row>
        <row r="8437">
          <cell r="D8437" t="str">
            <v>山林语花园</v>
          </cell>
          <cell r="E8437" t="str">
            <v>5－1栋</v>
          </cell>
        </row>
        <row r="8437">
          <cell r="H8437" t="str">
            <v>704</v>
          </cell>
        </row>
        <row r="8437">
          <cell r="O8437" t="str">
            <v>签约</v>
          </cell>
        </row>
        <row r="8438">
          <cell r="D8438" t="str">
            <v>山林语花园</v>
          </cell>
          <cell r="E8438" t="str">
            <v>5－1栋</v>
          </cell>
        </row>
        <row r="8438">
          <cell r="H8438" t="str">
            <v>705</v>
          </cell>
        </row>
        <row r="8438">
          <cell r="O8438" t="str">
            <v>签约</v>
          </cell>
        </row>
        <row r="8439">
          <cell r="D8439" t="str">
            <v>山林语花园</v>
          </cell>
          <cell r="E8439" t="str">
            <v>5－1栋</v>
          </cell>
        </row>
        <row r="8439">
          <cell r="H8439" t="str">
            <v>706</v>
          </cell>
        </row>
        <row r="8439">
          <cell r="O8439" t="str">
            <v>签约</v>
          </cell>
        </row>
        <row r="8440">
          <cell r="D8440" t="str">
            <v>山林语花园</v>
          </cell>
          <cell r="E8440" t="str">
            <v>5－1栋</v>
          </cell>
        </row>
        <row r="8440">
          <cell r="H8440" t="str">
            <v>707</v>
          </cell>
        </row>
        <row r="8440">
          <cell r="O8440" t="str">
            <v>签约</v>
          </cell>
        </row>
        <row r="8441">
          <cell r="D8441" t="str">
            <v>山林语花园</v>
          </cell>
          <cell r="E8441" t="str">
            <v>5－1栋</v>
          </cell>
        </row>
        <row r="8441">
          <cell r="H8441" t="str">
            <v>708</v>
          </cell>
        </row>
        <row r="8441">
          <cell r="O8441" t="str">
            <v>签约</v>
          </cell>
        </row>
        <row r="8442">
          <cell r="D8442" t="str">
            <v>山林语花园</v>
          </cell>
          <cell r="E8442" t="str">
            <v>5－1栋</v>
          </cell>
        </row>
        <row r="8442">
          <cell r="H8442" t="str">
            <v>709</v>
          </cell>
        </row>
        <row r="8442">
          <cell r="O8442" t="str">
            <v>签约</v>
          </cell>
        </row>
        <row r="8443">
          <cell r="D8443" t="str">
            <v>山林语花园</v>
          </cell>
          <cell r="E8443" t="str">
            <v>5－1栋</v>
          </cell>
        </row>
        <row r="8443">
          <cell r="H8443" t="str">
            <v>710</v>
          </cell>
        </row>
        <row r="8443">
          <cell r="O8443" t="str">
            <v>签约</v>
          </cell>
        </row>
        <row r="8444">
          <cell r="D8444" t="str">
            <v>山林语花园</v>
          </cell>
          <cell r="E8444" t="str">
            <v>5－1栋</v>
          </cell>
        </row>
        <row r="8444">
          <cell r="H8444" t="str">
            <v>711</v>
          </cell>
        </row>
        <row r="8444">
          <cell r="O8444" t="str">
            <v>签约</v>
          </cell>
        </row>
        <row r="8445">
          <cell r="D8445" t="str">
            <v>山林语花园</v>
          </cell>
          <cell r="E8445" t="str">
            <v>5－1栋</v>
          </cell>
        </row>
        <row r="8445">
          <cell r="H8445" t="str">
            <v>801</v>
          </cell>
        </row>
        <row r="8445">
          <cell r="O8445" t="str">
            <v>签约</v>
          </cell>
        </row>
        <row r="8446">
          <cell r="D8446" t="str">
            <v>山林语花园</v>
          </cell>
          <cell r="E8446" t="str">
            <v>5－1栋</v>
          </cell>
        </row>
        <row r="8446">
          <cell r="H8446" t="str">
            <v>802</v>
          </cell>
        </row>
        <row r="8446">
          <cell r="O8446" t="str">
            <v>签约</v>
          </cell>
        </row>
        <row r="8447">
          <cell r="D8447" t="str">
            <v>山林语花园</v>
          </cell>
          <cell r="E8447" t="str">
            <v>5－1栋</v>
          </cell>
        </row>
        <row r="8447">
          <cell r="H8447" t="str">
            <v>803</v>
          </cell>
        </row>
        <row r="8447">
          <cell r="O8447" t="str">
            <v>签约</v>
          </cell>
        </row>
        <row r="8448">
          <cell r="D8448" t="str">
            <v>山林语花园</v>
          </cell>
          <cell r="E8448" t="str">
            <v>5－1栋</v>
          </cell>
        </row>
        <row r="8448">
          <cell r="H8448" t="str">
            <v>804</v>
          </cell>
        </row>
        <row r="8448">
          <cell r="O8448" t="str">
            <v>签约</v>
          </cell>
        </row>
        <row r="8449">
          <cell r="D8449" t="str">
            <v>山林语花园</v>
          </cell>
          <cell r="E8449" t="str">
            <v>5－1栋</v>
          </cell>
        </row>
        <row r="8449">
          <cell r="H8449" t="str">
            <v>805</v>
          </cell>
        </row>
        <row r="8449">
          <cell r="O8449" t="str">
            <v>签约</v>
          </cell>
        </row>
        <row r="8450">
          <cell r="D8450" t="str">
            <v>山林语花园</v>
          </cell>
          <cell r="E8450" t="str">
            <v>5－1栋</v>
          </cell>
        </row>
        <row r="8450">
          <cell r="H8450" t="str">
            <v>806</v>
          </cell>
        </row>
        <row r="8450">
          <cell r="O8450" t="str">
            <v>签约</v>
          </cell>
        </row>
        <row r="8451">
          <cell r="D8451" t="str">
            <v>山林语花园</v>
          </cell>
          <cell r="E8451" t="str">
            <v>5－1栋</v>
          </cell>
        </row>
        <row r="8451">
          <cell r="H8451" t="str">
            <v>807</v>
          </cell>
        </row>
        <row r="8451">
          <cell r="O8451" t="str">
            <v>签约</v>
          </cell>
        </row>
        <row r="8452">
          <cell r="D8452" t="str">
            <v>山林语花园</v>
          </cell>
          <cell r="E8452" t="str">
            <v>5－1栋</v>
          </cell>
        </row>
        <row r="8452">
          <cell r="H8452" t="str">
            <v>808</v>
          </cell>
        </row>
        <row r="8452">
          <cell r="O8452" t="str">
            <v>签约</v>
          </cell>
        </row>
        <row r="8453">
          <cell r="D8453" t="str">
            <v>山林语花园</v>
          </cell>
          <cell r="E8453" t="str">
            <v>5－1栋</v>
          </cell>
        </row>
        <row r="8453">
          <cell r="H8453" t="str">
            <v>809</v>
          </cell>
        </row>
        <row r="8453">
          <cell r="O8453" t="str">
            <v>签约</v>
          </cell>
        </row>
        <row r="8454">
          <cell r="D8454" t="str">
            <v>山林语花园</v>
          </cell>
          <cell r="E8454" t="str">
            <v>5－1栋</v>
          </cell>
        </row>
        <row r="8454">
          <cell r="H8454" t="str">
            <v>810</v>
          </cell>
        </row>
        <row r="8454">
          <cell r="O8454" t="str">
            <v>签约</v>
          </cell>
        </row>
        <row r="8455">
          <cell r="D8455" t="str">
            <v>山林语花园</v>
          </cell>
          <cell r="E8455" t="str">
            <v>5－1栋</v>
          </cell>
        </row>
        <row r="8455">
          <cell r="H8455" t="str">
            <v>811</v>
          </cell>
        </row>
        <row r="8455">
          <cell r="O8455" t="str">
            <v>签约</v>
          </cell>
        </row>
        <row r="8456">
          <cell r="D8456" t="str">
            <v>山林语花园</v>
          </cell>
          <cell r="E8456" t="str">
            <v>5－1栋</v>
          </cell>
        </row>
        <row r="8456">
          <cell r="H8456" t="str">
            <v>901</v>
          </cell>
        </row>
        <row r="8456">
          <cell r="O8456" t="str">
            <v>签约</v>
          </cell>
        </row>
        <row r="8457">
          <cell r="D8457" t="str">
            <v>山林语花园</v>
          </cell>
          <cell r="E8457" t="str">
            <v>5－1栋</v>
          </cell>
        </row>
        <row r="8457">
          <cell r="H8457" t="str">
            <v>902</v>
          </cell>
        </row>
        <row r="8457">
          <cell r="O8457" t="str">
            <v>签约</v>
          </cell>
        </row>
        <row r="8458">
          <cell r="D8458" t="str">
            <v>山林语花园</v>
          </cell>
          <cell r="E8458" t="str">
            <v>5－1栋</v>
          </cell>
        </row>
        <row r="8458">
          <cell r="H8458" t="str">
            <v>903</v>
          </cell>
        </row>
        <row r="8458">
          <cell r="O8458" t="str">
            <v>签约</v>
          </cell>
        </row>
        <row r="8459">
          <cell r="D8459" t="str">
            <v>山林语花园</v>
          </cell>
          <cell r="E8459" t="str">
            <v>5－1栋</v>
          </cell>
        </row>
        <row r="8459">
          <cell r="H8459" t="str">
            <v>904</v>
          </cell>
        </row>
        <row r="8459">
          <cell r="O8459" t="str">
            <v>签约</v>
          </cell>
        </row>
        <row r="8460">
          <cell r="D8460" t="str">
            <v>山林语花园</v>
          </cell>
          <cell r="E8460" t="str">
            <v>5－1栋</v>
          </cell>
        </row>
        <row r="8460">
          <cell r="H8460" t="str">
            <v>905</v>
          </cell>
        </row>
        <row r="8460">
          <cell r="O8460" t="str">
            <v>签约</v>
          </cell>
        </row>
        <row r="8461">
          <cell r="D8461" t="str">
            <v>山林语花园</v>
          </cell>
          <cell r="E8461" t="str">
            <v>5－1栋</v>
          </cell>
        </row>
        <row r="8461">
          <cell r="H8461" t="str">
            <v>906</v>
          </cell>
        </row>
        <row r="8461">
          <cell r="O8461" t="str">
            <v>签约</v>
          </cell>
        </row>
        <row r="8462">
          <cell r="D8462" t="str">
            <v>山林语花园</v>
          </cell>
          <cell r="E8462" t="str">
            <v>5－1栋</v>
          </cell>
        </row>
        <row r="8462">
          <cell r="H8462" t="str">
            <v>907</v>
          </cell>
        </row>
        <row r="8462">
          <cell r="O8462" t="str">
            <v>签约</v>
          </cell>
        </row>
        <row r="8463">
          <cell r="D8463" t="str">
            <v>山林语花园</v>
          </cell>
          <cell r="E8463" t="str">
            <v>5－1栋</v>
          </cell>
        </row>
        <row r="8463">
          <cell r="H8463" t="str">
            <v>908</v>
          </cell>
        </row>
        <row r="8463">
          <cell r="O8463" t="str">
            <v>签约</v>
          </cell>
        </row>
        <row r="8464">
          <cell r="D8464" t="str">
            <v>山林语花园</v>
          </cell>
          <cell r="E8464" t="str">
            <v>5－1栋</v>
          </cell>
        </row>
        <row r="8464">
          <cell r="H8464" t="str">
            <v>909</v>
          </cell>
        </row>
        <row r="8464">
          <cell r="O8464" t="str">
            <v>签约</v>
          </cell>
        </row>
        <row r="8465">
          <cell r="D8465" t="str">
            <v>山林语花园</v>
          </cell>
          <cell r="E8465" t="str">
            <v>5－1栋</v>
          </cell>
        </row>
        <row r="8465">
          <cell r="H8465" t="str">
            <v>910</v>
          </cell>
        </row>
        <row r="8465">
          <cell r="O8465" t="str">
            <v>签约</v>
          </cell>
        </row>
        <row r="8466">
          <cell r="D8466" t="str">
            <v>山林语花园</v>
          </cell>
          <cell r="E8466" t="str">
            <v>5－1栋</v>
          </cell>
        </row>
        <row r="8466">
          <cell r="H8466" t="str">
            <v>911</v>
          </cell>
        </row>
        <row r="8466">
          <cell r="O8466" t="str">
            <v>签约</v>
          </cell>
        </row>
        <row r="8467">
          <cell r="D8467" t="str">
            <v>山林语花园</v>
          </cell>
          <cell r="E8467" t="str">
            <v>5－2栋</v>
          </cell>
        </row>
        <row r="8467">
          <cell r="H8467" t="str">
            <v>1001</v>
          </cell>
        </row>
        <row r="8467">
          <cell r="O8467" t="str">
            <v>签约</v>
          </cell>
        </row>
        <row r="8468">
          <cell r="D8468" t="str">
            <v>山林语花园</v>
          </cell>
          <cell r="E8468" t="str">
            <v>5－2栋</v>
          </cell>
        </row>
        <row r="8468">
          <cell r="H8468" t="str">
            <v>1002</v>
          </cell>
        </row>
        <row r="8468">
          <cell r="O8468" t="str">
            <v>签约</v>
          </cell>
        </row>
        <row r="8469">
          <cell r="D8469" t="str">
            <v>山林语花园</v>
          </cell>
          <cell r="E8469" t="str">
            <v>5－2栋</v>
          </cell>
        </row>
        <row r="8469">
          <cell r="H8469" t="str">
            <v>1003</v>
          </cell>
        </row>
        <row r="8469">
          <cell r="O8469" t="str">
            <v>签约</v>
          </cell>
        </row>
        <row r="8470">
          <cell r="D8470" t="str">
            <v>山林语花园</v>
          </cell>
          <cell r="E8470" t="str">
            <v>5－2栋</v>
          </cell>
        </row>
        <row r="8470">
          <cell r="H8470" t="str">
            <v>1004</v>
          </cell>
        </row>
        <row r="8470">
          <cell r="O8470" t="str">
            <v>签约</v>
          </cell>
        </row>
        <row r="8471">
          <cell r="D8471" t="str">
            <v>山林语花园</v>
          </cell>
          <cell r="E8471" t="str">
            <v>5－2栋</v>
          </cell>
        </row>
        <row r="8471">
          <cell r="H8471" t="str">
            <v>1005</v>
          </cell>
        </row>
        <row r="8471">
          <cell r="O8471" t="str">
            <v>签约</v>
          </cell>
        </row>
        <row r="8472">
          <cell r="D8472" t="str">
            <v>山林语花园</v>
          </cell>
          <cell r="E8472" t="str">
            <v>5－2栋</v>
          </cell>
        </row>
        <row r="8472">
          <cell r="H8472" t="str">
            <v>1006</v>
          </cell>
        </row>
        <row r="8472">
          <cell r="O8472" t="str">
            <v>签约</v>
          </cell>
        </row>
        <row r="8473">
          <cell r="D8473" t="str">
            <v>山林语花园</v>
          </cell>
          <cell r="E8473" t="str">
            <v>5－2栋</v>
          </cell>
        </row>
        <row r="8473">
          <cell r="H8473" t="str">
            <v>1007</v>
          </cell>
        </row>
        <row r="8473">
          <cell r="O8473" t="str">
            <v>签约</v>
          </cell>
        </row>
        <row r="8474">
          <cell r="D8474" t="str">
            <v>山林语花园</v>
          </cell>
          <cell r="E8474" t="str">
            <v>5－2栋</v>
          </cell>
        </row>
        <row r="8474">
          <cell r="H8474" t="str">
            <v>1008</v>
          </cell>
        </row>
        <row r="8474">
          <cell r="O8474" t="str">
            <v>签约</v>
          </cell>
        </row>
        <row r="8475">
          <cell r="D8475" t="str">
            <v>山林语花园</v>
          </cell>
          <cell r="E8475" t="str">
            <v>5－2栋</v>
          </cell>
        </row>
        <row r="8475">
          <cell r="H8475" t="str">
            <v>1009</v>
          </cell>
        </row>
        <row r="8475">
          <cell r="O8475" t="str">
            <v>签约</v>
          </cell>
        </row>
        <row r="8476">
          <cell r="D8476" t="str">
            <v>山林语花园</v>
          </cell>
          <cell r="E8476" t="str">
            <v>5－2栋</v>
          </cell>
        </row>
        <row r="8476">
          <cell r="H8476" t="str">
            <v>1010</v>
          </cell>
        </row>
        <row r="8476">
          <cell r="O8476" t="str">
            <v>签约</v>
          </cell>
        </row>
        <row r="8477">
          <cell r="D8477" t="str">
            <v>山林语花园</v>
          </cell>
          <cell r="E8477" t="str">
            <v>5－2栋</v>
          </cell>
        </row>
        <row r="8477">
          <cell r="H8477" t="str">
            <v>1011</v>
          </cell>
        </row>
        <row r="8477">
          <cell r="O8477" t="str">
            <v>签约</v>
          </cell>
        </row>
        <row r="8478">
          <cell r="D8478" t="str">
            <v>山林语花园</v>
          </cell>
          <cell r="E8478" t="str">
            <v>5－2栋</v>
          </cell>
        </row>
        <row r="8478">
          <cell r="H8478" t="str">
            <v>102</v>
          </cell>
        </row>
        <row r="8478">
          <cell r="O8478" t="str">
            <v>签约</v>
          </cell>
        </row>
        <row r="8479">
          <cell r="D8479" t="str">
            <v>山林语花园</v>
          </cell>
          <cell r="E8479" t="str">
            <v>5－2栋</v>
          </cell>
        </row>
        <row r="8479">
          <cell r="H8479" t="str">
            <v>103</v>
          </cell>
        </row>
        <row r="8479">
          <cell r="O8479" t="str">
            <v>签约</v>
          </cell>
        </row>
        <row r="8480">
          <cell r="D8480" t="str">
            <v>山林语花园</v>
          </cell>
          <cell r="E8480" t="str">
            <v>5－2栋</v>
          </cell>
        </row>
        <row r="8480">
          <cell r="H8480" t="str">
            <v>104</v>
          </cell>
        </row>
        <row r="8480">
          <cell r="O8480" t="str">
            <v>签约</v>
          </cell>
        </row>
        <row r="8481">
          <cell r="D8481" t="str">
            <v>山林语花园</v>
          </cell>
          <cell r="E8481" t="str">
            <v>5－2栋</v>
          </cell>
        </row>
        <row r="8481">
          <cell r="H8481" t="str">
            <v>105</v>
          </cell>
        </row>
        <row r="8481">
          <cell r="O8481" t="str">
            <v>签约</v>
          </cell>
        </row>
        <row r="8482">
          <cell r="D8482" t="str">
            <v>山林语花园</v>
          </cell>
          <cell r="E8482" t="str">
            <v>5－2栋</v>
          </cell>
        </row>
        <row r="8482">
          <cell r="H8482" t="str">
            <v>106</v>
          </cell>
        </row>
        <row r="8482">
          <cell r="O8482" t="str">
            <v>签约</v>
          </cell>
        </row>
        <row r="8483">
          <cell r="D8483" t="str">
            <v>山林语花园</v>
          </cell>
          <cell r="E8483" t="str">
            <v>5－2栋</v>
          </cell>
        </row>
        <row r="8483">
          <cell r="H8483" t="str">
            <v>107</v>
          </cell>
        </row>
        <row r="8483">
          <cell r="O8483" t="str">
            <v>签约</v>
          </cell>
        </row>
        <row r="8484">
          <cell r="D8484" t="str">
            <v>山林语花园</v>
          </cell>
          <cell r="E8484" t="str">
            <v>5－2栋</v>
          </cell>
        </row>
        <row r="8484">
          <cell r="H8484" t="str">
            <v>108</v>
          </cell>
        </row>
        <row r="8484">
          <cell r="O8484" t="str">
            <v>签约</v>
          </cell>
        </row>
        <row r="8485">
          <cell r="D8485" t="str">
            <v>山林语花园</v>
          </cell>
          <cell r="E8485" t="str">
            <v>5－2栋</v>
          </cell>
        </row>
        <row r="8485">
          <cell r="H8485" t="str">
            <v>109</v>
          </cell>
        </row>
        <row r="8485">
          <cell r="O8485" t="str">
            <v>签约</v>
          </cell>
        </row>
        <row r="8486">
          <cell r="D8486" t="str">
            <v>山林语花园</v>
          </cell>
          <cell r="E8486" t="str">
            <v>5－2栋</v>
          </cell>
        </row>
        <row r="8486">
          <cell r="H8486" t="str">
            <v>110</v>
          </cell>
        </row>
        <row r="8486">
          <cell r="O8486" t="str">
            <v>签约</v>
          </cell>
        </row>
        <row r="8487">
          <cell r="D8487" t="str">
            <v>山林语花园</v>
          </cell>
          <cell r="E8487" t="str">
            <v>5－2栋</v>
          </cell>
        </row>
        <row r="8487">
          <cell r="H8487" t="str">
            <v>1101</v>
          </cell>
        </row>
        <row r="8487">
          <cell r="O8487" t="str">
            <v>签约</v>
          </cell>
        </row>
        <row r="8488">
          <cell r="D8488" t="str">
            <v>山林语花园</v>
          </cell>
          <cell r="E8488" t="str">
            <v>5－2栋</v>
          </cell>
        </row>
        <row r="8488">
          <cell r="H8488" t="str">
            <v>1102</v>
          </cell>
        </row>
        <row r="8488">
          <cell r="O8488" t="str">
            <v>签约</v>
          </cell>
        </row>
        <row r="8489">
          <cell r="D8489" t="str">
            <v>山林语花园</v>
          </cell>
          <cell r="E8489" t="str">
            <v>5－2栋</v>
          </cell>
        </row>
        <row r="8489">
          <cell r="H8489" t="str">
            <v>1103</v>
          </cell>
        </row>
        <row r="8489">
          <cell r="O8489" t="str">
            <v>签约</v>
          </cell>
        </row>
        <row r="8490">
          <cell r="D8490" t="str">
            <v>山林语花园</v>
          </cell>
          <cell r="E8490" t="str">
            <v>5－2栋</v>
          </cell>
        </row>
        <row r="8490">
          <cell r="H8490" t="str">
            <v>1104</v>
          </cell>
        </row>
        <row r="8490">
          <cell r="O8490" t="str">
            <v>签约</v>
          </cell>
        </row>
        <row r="8491">
          <cell r="D8491" t="str">
            <v>山林语花园</v>
          </cell>
          <cell r="E8491" t="str">
            <v>5－2栋</v>
          </cell>
        </row>
        <row r="8491">
          <cell r="H8491" t="str">
            <v>1105</v>
          </cell>
        </row>
        <row r="8491">
          <cell r="O8491" t="str">
            <v>签约</v>
          </cell>
        </row>
        <row r="8492">
          <cell r="D8492" t="str">
            <v>山林语花园</v>
          </cell>
          <cell r="E8492" t="str">
            <v>5－2栋</v>
          </cell>
        </row>
        <row r="8492">
          <cell r="H8492" t="str">
            <v>1106</v>
          </cell>
        </row>
        <row r="8492">
          <cell r="O8492" t="str">
            <v>签约</v>
          </cell>
        </row>
        <row r="8493">
          <cell r="D8493" t="str">
            <v>山林语花园</v>
          </cell>
          <cell r="E8493" t="str">
            <v>5－2栋</v>
          </cell>
        </row>
        <row r="8493">
          <cell r="H8493" t="str">
            <v>1107</v>
          </cell>
        </row>
        <row r="8493">
          <cell r="O8493" t="str">
            <v>签约</v>
          </cell>
        </row>
        <row r="8494">
          <cell r="D8494" t="str">
            <v>山林语花园</v>
          </cell>
          <cell r="E8494" t="str">
            <v>5－2栋</v>
          </cell>
        </row>
        <row r="8494">
          <cell r="H8494" t="str">
            <v>1108</v>
          </cell>
        </row>
        <row r="8494">
          <cell r="O8494" t="str">
            <v>签约</v>
          </cell>
        </row>
        <row r="8495">
          <cell r="D8495" t="str">
            <v>山林语花园</v>
          </cell>
          <cell r="E8495" t="str">
            <v>5－2栋</v>
          </cell>
        </row>
        <row r="8495">
          <cell r="H8495" t="str">
            <v>1109</v>
          </cell>
        </row>
        <row r="8495">
          <cell r="O8495" t="str">
            <v>签约</v>
          </cell>
        </row>
        <row r="8496">
          <cell r="D8496" t="str">
            <v>山林语花园</v>
          </cell>
          <cell r="E8496" t="str">
            <v>5－2栋</v>
          </cell>
        </row>
        <row r="8496">
          <cell r="H8496" t="str">
            <v>111</v>
          </cell>
        </row>
        <row r="8496">
          <cell r="O8496" t="str">
            <v>签约</v>
          </cell>
        </row>
        <row r="8497">
          <cell r="D8497" t="str">
            <v>山林语花园</v>
          </cell>
          <cell r="E8497" t="str">
            <v>5－2栋</v>
          </cell>
        </row>
        <row r="8497">
          <cell r="H8497" t="str">
            <v>1110</v>
          </cell>
        </row>
        <row r="8497">
          <cell r="O8497" t="str">
            <v>签约</v>
          </cell>
        </row>
        <row r="8498">
          <cell r="D8498" t="str">
            <v>山林语花园</v>
          </cell>
          <cell r="E8498" t="str">
            <v>5－2栋</v>
          </cell>
        </row>
        <row r="8498">
          <cell r="H8498" t="str">
            <v>1111</v>
          </cell>
        </row>
        <row r="8498">
          <cell r="O8498" t="str">
            <v>签约</v>
          </cell>
        </row>
        <row r="8499">
          <cell r="D8499" t="str">
            <v>山林语花园</v>
          </cell>
          <cell r="E8499" t="str">
            <v>5－2栋</v>
          </cell>
        </row>
        <row r="8499">
          <cell r="H8499" t="str">
            <v>1201</v>
          </cell>
        </row>
        <row r="8499">
          <cell r="O8499" t="str">
            <v>签约</v>
          </cell>
        </row>
        <row r="8500">
          <cell r="D8500" t="str">
            <v>山林语花园</v>
          </cell>
          <cell r="E8500" t="str">
            <v>5－2栋</v>
          </cell>
        </row>
        <row r="8500">
          <cell r="H8500" t="str">
            <v>1202</v>
          </cell>
        </row>
        <row r="8500">
          <cell r="O8500" t="str">
            <v>签约</v>
          </cell>
        </row>
        <row r="8501">
          <cell r="D8501" t="str">
            <v>山林语花园</v>
          </cell>
          <cell r="E8501" t="str">
            <v>5－2栋</v>
          </cell>
        </row>
        <row r="8501">
          <cell r="H8501" t="str">
            <v>1203</v>
          </cell>
        </row>
        <row r="8501">
          <cell r="O8501" t="str">
            <v>签约</v>
          </cell>
        </row>
        <row r="8502">
          <cell r="D8502" t="str">
            <v>山林语花园</v>
          </cell>
          <cell r="E8502" t="str">
            <v>5－2栋</v>
          </cell>
        </row>
        <row r="8502">
          <cell r="H8502" t="str">
            <v>1204</v>
          </cell>
        </row>
        <row r="8502">
          <cell r="O8502" t="str">
            <v>签约</v>
          </cell>
        </row>
        <row r="8503">
          <cell r="D8503" t="str">
            <v>山林语花园</v>
          </cell>
          <cell r="E8503" t="str">
            <v>5－2栋</v>
          </cell>
        </row>
        <row r="8503">
          <cell r="H8503" t="str">
            <v>1205</v>
          </cell>
        </row>
        <row r="8503">
          <cell r="O8503" t="str">
            <v>签约</v>
          </cell>
        </row>
        <row r="8504">
          <cell r="D8504" t="str">
            <v>山林语花园</v>
          </cell>
          <cell r="E8504" t="str">
            <v>5－2栋</v>
          </cell>
        </row>
        <row r="8504">
          <cell r="H8504" t="str">
            <v>1206</v>
          </cell>
        </row>
        <row r="8504">
          <cell r="O8504" t="str">
            <v>签约</v>
          </cell>
        </row>
        <row r="8505">
          <cell r="D8505" t="str">
            <v>山林语花园</v>
          </cell>
          <cell r="E8505" t="str">
            <v>5－2栋</v>
          </cell>
        </row>
        <row r="8505">
          <cell r="H8505" t="str">
            <v>1207</v>
          </cell>
        </row>
        <row r="8505">
          <cell r="O8505" t="str">
            <v>签约</v>
          </cell>
        </row>
        <row r="8506">
          <cell r="D8506" t="str">
            <v>山林语花园</v>
          </cell>
          <cell r="E8506" t="str">
            <v>5－2栋</v>
          </cell>
        </row>
        <row r="8506">
          <cell r="H8506" t="str">
            <v>1208</v>
          </cell>
        </row>
        <row r="8506">
          <cell r="O8506" t="str">
            <v>签约</v>
          </cell>
        </row>
        <row r="8507">
          <cell r="D8507" t="str">
            <v>山林语花园</v>
          </cell>
          <cell r="E8507" t="str">
            <v>5－2栋</v>
          </cell>
        </row>
        <row r="8507">
          <cell r="H8507" t="str">
            <v>1209</v>
          </cell>
        </row>
        <row r="8507">
          <cell r="O8507" t="str">
            <v>签约</v>
          </cell>
        </row>
        <row r="8508">
          <cell r="D8508" t="str">
            <v>山林语花园</v>
          </cell>
          <cell r="E8508" t="str">
            <v>5－2栋</v>
          </cell>
        </row>
        <row r="8508">
          <cell r="H8508" t="str">
            <v>1210</v>
          </cell>
        </row>
        <row r="8508">
          <cell r="O8508" t="str">
            <v>签约</v>
          </cell>
        </row>
        <row r="8509">
          <cell r="D8509" t="str">
            <v>山林语花园</v>
          </cell>
          <cell r="E8509" t="str">
            <v>5－2栋</v>
          </cell>
        </row>
        <row r="8509">
          <cell r="H8509" t="str">
            <v>1211</v>
          </cell>
        </row>
        <row r="8509">
          <cell r="O8509" t="str">
            <v>签约</v>
          </cell>
        </row>
        <row r="8510">
          <cell r="D8510" t="str">
            <v>山林语花园</v>
          </cell>
          <cell r="E8510" t="str">
            <v>5－2栋</v>
          </cell>
        </row>
        <row r="8510">
          <cell r="H8510" t="str">
            <v>1301</v>
          </cell>
        </row>
        <row r="8510">
          <cell r="O8510" t="str">
            <v>签约</v>
          </cell>
        </row>
        <row r="8511">
          <cell r="D8511" t="str">
            <v>山林语花园</v>
          </cell>
          <cell r="E8511" t="str">
            <v>5－2栋</v>
          </cell>
        </row>
        <row r="8511">
          <cell r="H8511" t="str">
            <v>1302</v>
          </cell>
        </row>
        <row r="8511">
          <cell r="O8511" t="str">
            <v>签约</v>
          </cell>
        </row>
        <row r="8512">
          <cell r="D8512" t="str">
            <v>山林语花园</v>
          </cell>
          <cell r="E8512" t="str">
            <v>5－2栋</v>
          </cell>
        </row>
        <row r="8512">
          <cell r="H8512" t="str">
            <v>1303</v>
          </cell>
        </row>
        <row r="8512">
          <cell r="O8512" t="str">
            <v>签约</v>
          </cell>
        </row>
        <row r="8513">
          <cell r="D8513" t="str">
            <v>山林语花园</v>
          </cell>
          <cell r="E8513" t="str">
            <v>5－2栋</v>
          </cell>
        </row>
        <row r="8513">
          <cell r="H8513" t="str">
            <v>1304</v>
          </cell>
        </row>
        <row r="8513">
          <cell r="O8513" t="str">
            <v>签约</v>
          </cell>
        </row>
        <row r="8514">
          <cell r="D8514" t="str">
            <v>山林语花园</v>
          </cell>
          <cell r="E8514" t="str">
            <v>5－2栋</v>
          </cell>
        </row>
        <row r="8514">
          <cell r="H8514" t="str">
            <v>1305</v>
          </cell>
        </row>
        <row r="8514">
          <cell r="O8514" t="str">
            <v>签约</v>
          </cell>
        </row>
        <row r="8515">
          <cell r="D8515" t="str">
            <v>山林语花园</v>
          </cell>
          <cell r="E8515" t="str">
            <v>5－2栋</v>
          </cell>
        </row>
        <row r="8515">
          <cell r="H8515" t="str">
            <v>1306</v>
          </cell>
        </row>
        <row r="8515">
          <cell r="O8515" t="str">
            <v>签约</v>
          </cell>
        </row>
        <row r="8516">
          <cell r="D8516" t="str">
            <v>山林语花园</v>
          </cell>
          <cell r="E8516" t="str">
            <v>5－2栋</v>
          </cell>
        </row>
        <row r="8516">
          <cell r="H8516" t="str">
            <v>1307</v>
          </cell>
        </row>
        <row r="8516">
          <cell r="O8516" t="str">
            <v>签约</v>
          </cell>
        </row>
        <row r="8517">
          <cell r="D8517" t="str">
            <v>山林语花园</v>
          </cell>
          <cell r="E8517" t="str">
            <v>5－2栋</v>
          </cell>
        </row>
        <row r="8517">
          <cell r="H8517" t="str">
            <v>1308</v>
          </cell>
        </row>
        <row r="8517">
          <cell r="O8517" t="str">
            <v>签约</v>
          </cell>
        </row>
        <row r="8518">
          <cell r="D8518" t="str">
            <v>山林语花园</v>
          </cell>
          <cell r="E8518" t="str">
            <v>5－2栋</v>
          </cell>
        </row>
        <row r="8518">
          <cell r="H8518" t="str">
            <v>1309</v>
          </cell>
        </row>
        <row r="8518">
          <cell r="O8518" t="str">
            <v>签约</v>
          </cell>
        </row>
        <row r="8519">
          <cell r="D8519" t="str">
            <v>山林语花园</v>
          </cell>
          <cell r="E8519" t="str">
            <v>5－2栋</v>
          </cell>
        </row>
        <row r="8519">
          <cell r="H8519" t="str">
            <v>1310</v>
          </cell>
        </row>
        <row r="8519">
          <cell r="O8519" t="str">
            <v>签约</v>
          </cell>
        </row>
        <row r="8520">
          <cell r="D8520" t="str">
            <v>山林语花园</v>
          </cell>
          <cell r="E8520" t="str">
            <v>5－2栋</v>
          </cell>
        </row>
        <row r="8520">
          <cell r="H8520" t="str">
            <v>1311</v>
          </cell>
        </row>
        <row r="8520">
          <cell r="O8520" t="str">
            <v>签约</v>
          </cell>
        </row>
        <row r="8521">
          <cell r="D8521" t="str">
            <v>山林语花园</v>
          </cell>
          <cell r="E8521" t="str">
            <v>5－2栋</v>
          </cell>
        </row>
        <row r="8521">
          <cell r="H8521" t="str">
            <v>1401</v>
          </cell>
        </row>
        <row r="8521">
          <cell r="O8521" t="str">
            <v>签约</v>
          </cell>
        </row>
        <row r="8522">
          <cell r="D8522" t="str">
            <v>山林语花园</v>
          </cell>
          <cell r="E8522" t="str">
            <v>5－2栋</v>
          </cell>
        </row>
        <row r="8522">
          <cell r="H8522" t="str">
            <v>1402</v>
          </cell>
        </row>
        <row r="8522">
          <cell r="O8522" t="str">
            <v>签约</v>
          </cell>
        </row>
        <row r="8523">
          <cell r="D8523" t="str">
            <v>山林语花园</v>
          </cell>
          <cell r="E8523" t="str">
            <v>5－2栋</v>
          </cell>
        </row>
        <row r="8523">
          <cell r="H8523" t="str">
            <v>1403</v>
          </cell>
        </row>
        <row r="8523">
          <cell r="O8523" t="str">
            <v>签约</v>
          </cell>
        </row>
        <row r="8524">
          <cell r="D8524" t="str">
            <v>山林语花园</v>
          </cell>
          <cell r="E8524" t="str">
            <v>5－2栋</v>
          </cell>
        </row>
        <row r="8524">
          <cell r="H8524" t="str">
            <v>1404</v>
          </cell>
        </row>
        <row r="8524">
          <cell r="O8524" t="str">
            <v>签约</v>
          </cell>
        </row>
        <row r="8525">
          <cell r="D8525" t="str">
            <v>山林语花园</v>
          </cell>
          <cell r="E8525" t="str">
            <v>5－2栋</v>
          </cell>
        </row>
        <row r="8525">
          <cell r="H8525" t="str">
            <v>1405</v>
          </cell>
        </row>
        <row r="8525">
          <cell r="O8525" t="str">
            <v>签约</v>
          </cell>
        </row>
        <row r="8526">
          <cell r="D8526" t="str">
            <v>山林语花园</v>
          </cell>
          <cell r="E8526" t="str">
            <v>5－2栋</v>
          </cell>
        </row>
        <row r="8526">
          <cell r="H8526" t="str">
            <v>1406</v>
          </cell>
        </row>
        <row r="8526">
          <cell r="O8526" t="str">
            <v>签约</v>
          </cell>
        </row>
        <row r="8527">
          <cell r="D8527" t="str">
            <v>山林语花园</v>
          </cell>
          <cell r="E8527" t="str">
            <v>5－2栋</v>
          </cell>
        </row>
        <row r="8527">
          <cell r="H8527" t="str">
            <v>1407</v>
          </cell>
        </row>
        <row r="8527">
          <cell r="O8527" t="str">
            <v>签约</v>
          </cell>
        </row>
        <row r="8528">
          <cell r="D8528" t="str">
            <v>山林语花园</v>
          </cell>
          <cell r="E8528" t="str">
            <v>5－2栋</v>
          </cell>
        </row>
        <row r="8528">
          <cell r="H8528" t="str">
            <v>1408</v>
          </cell>
        </row>
        <row r="8528">
          <cell r="O8528" t="str">
            <v>签约</v>
          </cell>
        </row>
        <row r="8529">
          <cell r="D8529" t="str">
            <v>山林语花园</v>
          </cell>
          <cell r="E8529" t="str">
            <v>5－2栋</v>
          </cell>
        </row>
        <row r="8529">
          <cell r="H8529" t="str">
            <v>1409</v>
          </cell>
        </row>
        <row r="8529">
          <cell r="O8529" t="str">
            <v>签约</v>
          </cell>
        </row>
        <row r="8530">
          <cell r="D8530" t="str">
            <v>山林语花园</v>
          </cell>
          <cell r="E8530" t="str">
            <v>5－2栋</v>
          </cell>
        </row>
        <row r="8530">
          <cell r="H8530" t="str">
            <v>1410</v>
          </cell>
        </row>
        <row r="8530">
          <cell r="O8530" t="str">
            <v>签约</v>
          </cell>
        </row>
        <row r="8531">
          <cell r="D8531" t="str">
            <v>山林语花园</v>
          </cell>
          <cell r="E8531" t="str">
            <v>5－2栋</v>
          </cell>
        </row>
        <row r="8531">
          <cell r="H8531" t="str">
            <v>1411</v>
          </cell>
        </row>
        <row r="8531">
          <cell r="O8531" t="str">
            <v>签约</v>
          </cell>
        </row>
        <row r="8532">
          <cell r="D8532" t="str">
            <v>山林语花园</v>
          </cell>
          <cell r="E8532" t="str">
            <v>5－2栋</v>
          </cell>
        </row>
        <row r="8532">
          <cell r="H8532" t="str">
            <v>1501</v>
          </cell>
        </row>
        <row r="8532">
          <cell r="O8532" t="str">
            <v>签约</v>
          </cell>
        </row>
        <row r="8533">
          <cell r="D8533" t="str">
            <v>山林语花园</v>
          </cell>
          <cell r="E8533" t="str">
            <v>5－2栋</v>
          </cell>
        </row>
        <row r="8533">
          <cell r="H8533" t="str">
            <v>1502</v>
          </cell>
        </row>
        <row r="8533">
          <cell r="O8533" t="str">
            <v>签约</v>
          </cell>
        </row>
        <row r="8534">
          <cell r="D8534" t="str">
            <v>山林语花园</v>
          </cell>
          <cell r="E8534" t="str">
            <v>5－2栋</v>
          </cell>
        </row>
        <row r="8534">
          <cell r="H8534" t="str">
            <v>1503</v>
          </cell>
        </row>
        <row r="8534">
          <cell r="O8534" t="str">
            <v>签约</v>
          </cell>
        </row>
        <row r="8535">
          <cell r="D8535" t="str">
            <v>山林语花园</v>
          </cell>
          <cell r="E8535" t="str">
            <v>5－2栋</v>
          </cell>
        </row>
        <row r="8535">
          <cell r="H8535" t="str">
            <v>1504</v>
          </cell>
        </row>
        <row r="8535">
          <cell r="O8535" t="str">
            <v>签约</v>
          </cell>
        </row>
        <row r="8536">
          <cell r="D8536" t="str">
            <v>山林语花园</v>
          </cell>
          <cell r="E8536" t="str">
            <v>5－2栋</v>
          </cell>
        </row>
        <row r="8536">
          <cell r="H8536" t="str">
            <v>1505</v>
          </cell>
        </row>
        <row r="8536">
          <cell r="O8536" t="str">
            <v>签约</v>
          </cell>
        </row>
        <row r="8537">
          <cell r="D8537" t="str">
            <v>山林语花园</v>
          </cell>
          <cell r="E8537" t="str">
            <v>5－2栋</v>
          </cell>
        </row>
        <row r="8537">
          <cell r="H8537" t="str">
            <v>1506</v>
          </cell>
        </row>
        <row r="8537">
          <cell r="O8537" t="str">
            <v>签约</v>
          </cell>
        </row>
        <row r="8538">
          <cell r="D8538" t="str">
            <v>山林语花园</v>
          </cell>
          <cell r="E8538" t="str">
            <v>5－2栋</v>
          </cell>
        </row>
        <row r="8538">
          <cell r="H8538" t="str">
            <v>1507</v>
          </cell>
        </row>
        <row r="8538">
          <cell r="O8538" t="str">
            <v>签约</v>
          </cell>
        </row>
        <row r="8539">
          <cell r="D8539" t="str">
            <v>山林语花园</v>
          </cell>
          <cell r="E8539" t="str">
            <v>5－2栋</v>
          </cell>
        </row>
        <row r="8539">
          <cell r="H8539" t="str">
            <v>1508</v>
          </cell>
        </row>
        <row r="8539">
          <cell r="O8539" t="str">
            <v>签约</v>
          </cell>
        </row>
        <row r="8540">
          <cell r="D8540" t="str">
            <v>山林语花园</v>
          </cell>
          <cell r="E8540" t="str">
            <v>5－2栋</v>
          </cell>
        </row>
        <row r="8540">
          <cell r="H8540" t="str">
            <v>1509</v>
          </cell>
        </row>
        <row r="8540">
          <cell r="O8540" t="str">
            <v>签约</v>
          </cell>
        </row>
        <row r="8541">
          <cell r="D8541" t="str">
            <v>山林语花园</v>
          </cell>
          <cell r="E8541" t="str">
            <v>5－2栋</v>
          </cell>
        </row>
        <row r="8541">
          <cell r="H8541" t="str">
            <v>1510</v>
          </cell>
        </row>
        <row r="8541">
          <cell r="O8541" t="str">
            <v>签约</v>
          </cell>
        </row>
        <row r="8542">
          <cell r="D8542" t="str">
            <v>山林语花园</v>
          </cell>
          <cell r="E8542" t="str">
            <v>5－2栋</v>
          </cell>
        </row>
        <row r="8542">
          <cell r="H8542" t="str">
            <v>1511</v>
          </cell>
        </row>
        <row r="8542">
          <cell r="O8542" t="str">
            <v>签约</v>
          </cell>
        </row>
        <row r="8543">
          <cell r="D8543" t="str">
            <v>山林语花园</v>
          </cell>
          <cell r="E8543" t="str">
            <v>5－2栋</v>
          </cell>
        </row>
        <row r="8543">
          <cell r="H8543" t="str">
            <v>1601</v>
          </cell>
        </row>
        <row r="8543">
          <cell r="O8543" t="str">
            <v>签约</v>
          </cell>
        </row>
        <row r="8544">
          <cell r="D8544" t="str">
            <v>山林语花园</v>
          </cell>
          <cell r="E8544" t="str">
            <v>5－2栋</v>
          </cell>
        </row>
        <row r="8544">
          <cell r="H8544" t="str">
            <v>1602</v>
          </cell>
        </row>
        <row r="8544">
          <cell r="O8544" t="str">
            <v>签约</v>
          </cell>
        </row>
        <row r="8545">
          <cell r="D8545" t="str">
            <v>山林语花园</v>
          </cell>
          <cell r="E8545" t="str">
            <v>5－2栋</v>
          </cell>
        </row>
        <row r="8545">
          <cell r="H8545" t="str">
            <v>1603</v>
          </cell>
        </row>
        <row r="8545">
          <cell r="O8545" t="str">
            <v>签约</v>
          </cell>
        </row>
        <row r="8546">
          <cell r="D8546" t="str">
            <v>山林语花园</v>
          </cell>
          <cell r="E8546" t="str">
            <v>5－2栋</v>
          </cell>
        </row>
        <row r="8546">
          <cell r="H8546" t="str">
            <v>1604</v>
          </cell>
        </row>
        <row r="8546">
          <cell r="O8546" t="str">
            <v>签约</v>
          </cell>
        </row>
        <row r="8547">
          <cell r="D8547" t="str">
            <v>山林语花园</v>
          </cell>
          <cell r="E8547" t="str">
            <v>5－2栋</v>
          </cell>
        </row>
        <row r="8547">
          <cell r="H8547" t="str">
            <v>1605</v>
          </cell>
        </row>
        <row r="8547">
          <cell r="O8547" t="str">
            <v>签约</v>
          </cell>
        </row>
        <row r="8548">
          <cell r="D8548" t="str">
            <v>山林语花园</v>
          </cell>
          <cell r="E8548" t="str">
            <v>5－2栋</v>
          </cell>
        </row>
        <row r="8548">
          <cell r="H8548" t="str">
            <v>1606</v>
          </cell>
        </row>
        <row r="8548">
          <cell r="O8548" t="str">
            <v>签约</v>
          </cell>
        </row>
        <row r="8549">
          <cell r="D8549" t="str">
            <v>山林语花园</v>
          </cell>
          <cell r="E8549" t="str">
            <v>5－2栋</v>
          </cell>
        </row>
        <row r="8549">
          <cell r="H8549" t="str">
            <v>1607</v>
          </cell>
        </row>
        <row r="8549">
          <cell r="O8549" t="str">
            <v>签约</v>
          </cell>
        </row>
        <row r="8550">
          <cell r="D8550" t="str">
            <v>山林语花园</v>
          </cell>
          <cell r="E8550" t="str">
            <v>5－2栋</v>
          </cell>
        </row>
        <row r="8550">
          <cell r="H8550" t="str">
            <v>1608</v>
          </cell>
        </row>
        <row r="8550">
          <cell r="O8550" t="str">
            <v>签约</v>
          </cell>
        </row>
        <row r="8551">
          <cell r="D8551" t="str">
            <v>山林语花园</v>
          </cell>
          <cell r="E8551" t="str">
            <v>5－2栋</v>
          </cell>
        </row>
        <row r="8551">
          <cell r="H8551" t="str">
            <v>1609</v>
          </cell>
        </row>
        <row r="8551">
          <cell r="O8551" t="str">
            <v>签约</v>
          </cell>
        </row>
        <row r="8552">
          <cell r="D8552" t="str">
            <v>山林语花园</v>
          </cell>
          <cell r="E8552" t="str">
            <v>5－2栋</v>
          </cell>
        </row>
        <row r="8552">
          <cell r="H8552" t="str">
            <v>1610</v>
          </cell>
        </row>
        <row r="8552">
          <cell r="O8552" t="str">
            <v>签约</v>
          </cell>
        </row>
        <row r="8553">
          <cell r="D8553" t="str">
            <v>山林语花园</v>
          </cell>
          <cell r="E8553" t="str">
            <v>5－2栋</v>
          </cell>
        </row>
        <row r="8553">
          <cell r="H8553" t="str">
            <v>1611</v>
          </cell>
        </row>
        <row r="8553">
          <cell r="O8553" t="str">
            <v>签约</v>
          </cell>
        </row>
        <row r="8554">
          <cell r="D8554" t="str">
            <v>山林语花园</v>
          </cell>
          <cell r="E8554" t="str">
            <v>5－2栋</v>
          </cell>
        </row>
        <row r="8554">
          <cell r="H8554" t="str">
            <v>1701</v>
          </cell>
        </row>
        <row r="8554">
          <cell r="O8554" t="str">
            <v>签约</v>
          </cell>
        </row>
        <row r="8555">
          <cell r="D8555" t="str">
            <v>山林语花园</v>
          </cell>
          <cell r="E8555" t="str">
            <v>5－2栋</v>
          </cell>
        </row>
        <row r="8555">
          <cell r="H8555" t="str">
            <v>1702</v>
          </cell>
        </row>
        <row r="8555">
          <cell r="O8555" t="str">
            <v>签约</v>
          </cell>
        </row>
        <row r="8556">
          <cell r="D8556" t="str">
            <v>山林语花园</v>
          </cell>
          <cell r="E8556" t="str">
            <v>5－2栋</v>
          </cell>
        </row>
        <row r="8556">
          <cell r="H8556" t="str">
            <v>1703</v>
          </cell>
        </row>
        <row r="8556">
          <cell r="O8556" t="str">
            <v>签约</v>
          </cell>
        </row>
        <row r="8557">
          <cell r="D8557" t="str">
            <v>山林语花园</v>
          </cell>
          <cell r="E8557" t="str">
            <v>5－2栋</v>
          </cell>
        </row>
        <row r="8557">
          <cell r="H8557" t="str">
            <v>1704</v>
          </cell>
        </row>
        <row r="8557">
          <cell r="O8557" t="str">
            <v>签约</v>
          </cell>
        </row>
        <row r="8558">
          <cell r="D8558" t="str">
            <v>山林语花园</v>
          </cell>
          <cell r="E8558" t="str">
            <v>5－2栋</v>
          </cell>
        </row>
        <row r="8558">
          <cell r="H8558" t="str">
            <v>1705</v>
          </cell>
        </row>
        <row r="8558">
          <cell r="O8558" t="str">
            <v>签约</v>
          </cell>
        </row>
        <row r="8559">
          <cell r="D8559" t="str">
            <v>山林语花园</v>
          </cell>
          <cell r="E8559" t="str">
            <v>5－2栋</v>
          </cell>
        </row>
        <row r="8559">
          <cell r="H8559" t="str">
            <v>1706</v>
          </cell>
        </row>
        <row r="8559">
          <cell r="O8559" t="str">
            <v>签约</v>
          </cell>
        </row>
        <row r="8560">
          <cell r="D8560" t="str">
            <v>山林语花园</v>
          </cell>
          <cell r="E8560" t="str">
            <v>5－2栋</v>
          </cell>
        </row>
        <row r="8560">
          <cell r="H8560" t="str">
            <v>1707</v>
          </cell>
        </row>
        <row r="8560">
          <cell r="O8560" t="str">
            <v>签约</v>
          </cell>
        </row>
        <row r="8561">
          <cell r="D8561" t="str">
            <v>山林语花园</v>
          </cell>
          <cell r="E8561" t="str">
            <v>5－2栋</v>
          </cell>
        </row>
        <row r="8561">
          <cell r="H8561" t="str">
            <v>1708</v>
          </cell>
        </row>
        <row r="8561">
          <cell r="O8561" t="str">
            <v>签约</v>
          </cell>
        </row>
        <row r="8562">
          <cell r="D8562" t="str">
            <v>山林语花园</v>
          </cell>
          <cell r="E8562" t="str">
            <v>5－2栋</v>
          </cell>
        </row>
        <row r="8562">
          <cell r="H8562" t="str">
            <v>1709</v>
          </cell>
        </row>
        <row r="8562">
          <cell r="O8562" t="str">
            <v>签约</v>
          </cell>
        </row>
        <row r="8563">
          <cell r="D8563" t="str">
            <v>山林语花园</v>
          </cell>
          <cell r="E8563" t="str">
            <v>5－2栋</v>
          </cell>
        </row>
        <row r="8563">
          <cell r="H8563" t="str">
            <v>1710</v>
          </cell>
        </row>
        <row r="8563">
          <cell r="O8563" t="str">
            <v>签约</v>
          </cell>
        </row>
        <row r="8564">
          <cell r="D8564" t="str">
            <v>山林语花园</v>
          </cell>
          <cell r="E8564" t="str">
            <v>5－2栋</v>
          </cell>
        </row>
        <row r="8564">
          <cell r="H8564" t="str">
            <v>1711</v>
          </cell>
        </row>
        <row r="8564">
          <cell r="O8564" t="str">
            <v>签约</v>
          </cell>
        </row>
        <row r="8565">
          <cell r="D8565" t="str">
            <v>山林语花园</v>
          </cell>
          <cell r="E8565" t="str">
            <v>5－2栋</v>
          </cell>
        </row>
        <row r="8565">
          <cell r="H8565" t="str">
            <v>1801</v>
          </cell>
        </row>
        <row r="8565">
          <cell r="O8565" t="str">
            <v>签约</v>
          </cell>
        </row>
        <row r="8566">
          <cell r="D8566" t="str">
            <v>山林语花园</v>
          </cell>
          <cell r="E8566" t="str">
            <v>5－2栋</v>
          </cell>
        </row>
        <row r="8566">
          <cell r="H8566" t="str">
            <v>1802</v>
          </cell>
        </row>
        <row r="8566">
          <cell r="O8566" t="str">
            <v>签约</v>
          </cell>
        </row>
        <row r="8567">
          <cell r="D8567" t="str">
            <v>山林语花园</v>
          </cell>
          <cell r="E8567" t="str">
            <v>5－2栋</v>
          </cell>
        </row>
        <row r="8567">
          <cell r="H8567" t="str">
            <v>1803</v>
          </cell>
        </row>
        <row r="8567">
          <cell r="O8567" t="str">
            <v>签约</v>
          </cell>
        </row>
        <row r="8568">
          <cell r="D8568" t="str">
            <v>山林语花园</v>
          </cell>
          <cell r="E8568" t="str">
            <v>5－2栋</v>
          </cell>
        </row>
        <row r="8568">
          <cell r="H8568" t="str">
            <v>1804</v>
          </cell>
        </row>
        <row r="8568">
          <cell r="O8568" t="str">
            <v>签约</v>
          </cell>
        </row>
        <row r="8569">
          <cell r="D8569" t="str">
            <v>山林语花园</v>
          </cell>
          <cell r="E8569" t="str">
            <v>5－2栋</v>
          </cell>
        </row>
        <row r="8569">
          <cell r="H8569" t="str">
            <v>1805</v>
          </cell>
        </row>
        <row r="8569">
          <cell r="O8569" t="str">
            <v>签约</v>
          </cell>
        </row>
        <row r="8570">
          <cell r="D8570" t="str">
            <v>山林语花园</v>
          </cell>
          <cell r="E8570" t="str">
            <v>5－2栋</v>
          </cell>
        </row>
        <row r="8570">
          <cell r="H8570" t="str">
            <v>1806</v>
          </cell>
        </row>
        <row r="8570">
          <cell r="O8570" t="str">
            <v>签约</v>
          </cell>
        </row>
        <row r="8571">
          <cell r="D8571" t="str">
            <v>山林语花园</v>
          </cell>
          <cell r="E8571" t="str">
            <v>5－2栋</v>
          </cell>
        </row>
        <row r="8571">
          <cell r="H8571" t="str">
            <v>1807</v>
          </cell>
        </row>
        <row r="8571">
          <cell r="O8571" t="str">
            <v>签约</v>
          </cell>
        </row>
        <row r="8572">
          <cell r="D8572" t="str">
            <v>山林语花园</v>
          </cell>
          <cell r="E8572" t="str">
            <v>5－2栋</v>
          </cell>
        </row>
        <row r="8572">
          <cell r="H8572" t="str">
            <v>1808</v>
          </cell>
        </row>
        <row r="8572">
          <cell r="O8572" t="str">
            <v>签约</v>
          </cell>
        </row>
        <row r="8573">
          <cell r="D8573" t="str">
            <v>山林语花园</v>
          </cell>
          <cell r="E8573" t="str">
            <v>5－2栋</v>
          </cell>
        </row>
        <row r="8573">
          <cell r="H8573" t="str">
            <v>1809</v>
          </cell>
        </row>
        <row r="8573">
          <cell r="O8573" t="str">
            <v>签约</v>
          </cell>
        </row>
        <row r="8574">
          <cell r="D8574" t="str">
            <v>山林语花园</v>
          </cell>
          <cell r="E8574" t="str">
            <v>5－2栋</v>
          </cell>
        </row>
        <row r="8574">
          <cell r="H8574" t="str">
            <v>1810</v>
          </cell>
        </row>
        <row r="8574">
          <cell r="O8574" t="str">
            <v>签约</v>
          </cell>
        </row>
        <row r="8575">
          <cell r="D8575" t="str">
            <v>山林语花园</v>
          </cell>
          <cell r="E8575" t="str">
            <v>5－2栋</v>
          </cell>
        </row>
        <row r="8575">
          <cell r="H8575" t="str">
            <v>1811</v>
          </cell>
        </row>
        <row r="8575">
          <cell r="O8575" t="str">
            <v>签约</v>
          </cell>
        </row>
        <row r="8576">
          <cell r="D8576" t="str">
            <v>山林语花园</v>
          </cell>
          <cell r="E8576" t="str">
            <v>5－2栋</v>
          </cell>
        </row>
        <row r="8576">
          <cell r="H8576" t="str">
            <v>1901</v>
          </cell>
        </row>
        <row r="8576">
          <cell r="O8576" t="str">
            <v>签约</v>
          </cell>
        </row>
        <row r="8577">
          <cell r="D8577" t="str">
            <v>山林语花园</v>
          </cell>
          <cell r="E8577" t="str">
            <v>5－2栋</v>
          </cell>
        </row>
        <row r="8577">
          <cell r="H8577" t="str">
            <v>1902</v>
          </cell>
        </row>
        <row r="8577">
          <cell r="O8577" t="str">
            <v>签约</v>
          </cell>
        </row>
        <row r="8578">
          <cell r="D8578" t="str">
            <v>山林语花园</v>
          </cell>
          <cell r="E8578" t="str">
            <v>5－2栋</v>
          </cell>
        </row>
        <row r="8578">
          <cell r="H8578" t="str">
            <v>1903</v>
          </cell>
        </row>
        <row r="8578">
          <cell r="O8578" t="str">
            <v>签约</v>
          </cell>
        </row>
        <row r="8579">
          <cell r="D8579" t="str">
            <v>山林语花园</v>
          </cell>
          <cell r="E8579" t="str">
            <v>5－2栋</v>
          </cell>
        </row>
        <row r="8579">
          <cell r="H8579" t="str">
            <v>1908</v>
          </cell>
        </row>
        <row r="8579">
          <cell r="O8579" t="str">
            <v>签约</v>
          </cell>
        </row>
        <row r="8580">
          <cell r="D8580" t="str">
            <v>山林语花园</v>
          </cell>
          <cell r="E8580" t="str">
            <v>5－2栋</v>
          </cell>
        </row>
        <row r="8580">
          <cell r="H8580" t="str">
            <v>1909</v>
          </cell>
        </row>
        <row r="8580">
          <cell r="O8580" t="str">
            <v>签约</v>
          </cell>
        </row>
        <row r="8581">
          <cell r="D8581" t="str">
            <v>山林语花园</v>
          </cell>
          <cell r="E8581" t="str">
            <v>5－2栋</v>
          </cell>
        </row>
        <row r="8581">
          <cell r="H8581" t="str">
            <v>1910</v>
          </cell>
        </row>
        <row r="8581">
          <cell r="O8581" t="str">
            <v>签约</v>
          </cell>
        </row>
        <row r="8582">
          <cell r="D8582" t="str">
            <v>山林语花园</v>
          </cell>
          <cell r="E8582" t="str">
            <v>5－2栋</v>
          </cell>
        </row>
        <row r="8582">
          <cell r="H8582" t="str">
            <v>202</v>
          </cell>
        </row>
        <row r="8582">
          <cell r="O8582" t="str">
            <v>签约</v>
          </cell>
        </row>
        <row r="8583">
          <cell r="D8583" t="str">
            <v>山林语花园</v>
          </cell>
          <cell r="E8583" t="str">
            <v>5－2栋</v>
          </cell>
        </row>
        <row r="8583">
          <cell r="H8583" t="str">
            <v>203</v>
          </cell>
        </row>
        <row r="8583">
          <cell r="O8583" t="str">
            <v>签约</v>
          </cell>
        </row>
        <row r="8584">
          <cell r="D8584" t="str">
            <v>山林语花园</v>
          </cell>
          <cell r="E8584" t="str">
            <v>5－2栋</v>
          </cell>
        </row>
        <row r="8584">
          <cell r="H8584" t="str">
            <v>204</v>
          </cell>
        </row>
        <row r="8584">
          <cell r="O8584" t="str">
            <v>签约</v>
          </cell>
        </row>
        <row r="8585">
          <cell r="D8585" t="str">
            <v>山林语花园</v>
          </cell>
          <cell r="E8585" t="str">
            <v>5－2栋</v>
          </cell>
        </row>
        <row r="8585">
          <cell r="H8585" t="str">
            <v>205</v>
          </cell>
        </row>
        <row r="8585">
          <cell r="O8585" t="str">
            <v>签约</v>
          </cell>
        </row>
        <row r="8586">
          <cell r="D8586" t="str">
            <v>山林语花园</v>
          </cell>
          <cell r="E8586" t="str">
            <v>5－2栋</v>
          </cell>
        </row>
        <row r="8586">
          <cell r="H8586" t="str">
            <v>206</v>
          </cell>
        </row>
        <row r="8586">
          <cell r="O8586" t="str">
            <v>签约</v>
          </cell>
        </row>
        <row r="8587">
          <cell r="D8587" t="str">
            <v>山林语花园</v>
          </cell>
          <cell r="E8587" t="str">
            <v>5－2栋</v>
          </cell>
        </row>
        <row r="8587">
          <cell r="H8587" t="str">
            <v>207</v>
          </cell>
        </row>
        <row r="8587">
          <cell r="O8587" t="str">
            <v>签约</v>
          </cell>
        </row>
        <row r="8588">
          <cell r="D8588" t="str">
            <v>山林语花园</v>
          </cell>
          <cell r="E8588" t="str">
            <v>5－2栋</v>
          </cell>
        </row>
        <row r="8588">
          <cell r="H8588" t="str">
            <v>208</v>
          </cell>
        </row>
        <row r="8588">
          <cell r="O8588" t="str">
            <v>签约</v>
          </cell>
        </row>
        <row r="8589">
          <cell r="D8589" t="str">
            <v>山林语花园</v>
          </cell>
          <cell r="E8589" t="str">
            <v>5－2栋</v>
          </cell>
        </row>
        <row r="8589">
          <cell r="H8589" t="str">
            <v>209</v>
          </cell>
        </row>
        <row r="8589">
          <cell r="O8589" t="str">
            <v>签约</v>
          </cell>
        </row>
        <row r="8590">
          <cell r="D8590" t="str">
            <v>山林语花园</v>
          </cell>
          <cell r="E8590" t="str">
            <v>5－2栋</v>
          </cell>
        </row>
        <row r="8590">
          <cell r="H8590" t="str">
            <v>210</v>
          </cell>
        </row>
        <row r="8590">
          <cell r="O8590" t="str">
            <v>签约</v>
          </cell>
        </row>
        <row r="8591">
          <cell r="D8591" t="str">
            <v>山林语花园</v>
          </cell>
          <cell r="E8591" t="str">
            <v>5－2栋</v>
          </cell>
        </row>
        <row r="8591">
          <cell r="H8591" t="str">
            <v>211</v>
          </cell>
        </row>
        <row r="8591">
          <cell r="O8591" t="str">
            <v>签约</v>
          </cell>
        </row>
        <row r="8592">
          <cell r="D8592" t="str">
            <v>山林语花园</v>
          </cell>
          <cell r="E8592" t="str">
            <v>5－2栋</v>
          </cell>
        </row>
        <row r="8592">
          <cell r="H8592" t="str">
            <v>301</v>
          </cell>
        </row>
        <row r="8592">
          <cell r="O8592" t="str">
            <v>签约</v>
          </cell>
        </row>
        <row r="8593">
          <cell r="D8593" t="str">
            <v>山林语花园</v>
          </cell>
          <cell r="E8593" t="str">
            <v>5－2栋</v>
          </cell>
        </row>
        <row r="8593">
          <cell r="H8593" t="str">
            <v>302</v>
          </cell>
        </row>
        <row r="8593">
          <cell r="O8593" t="str">
            <v>签约</v>
          </cell>
        </row>
        <row r="8594">
          <cell r="D8594" t="str">
            <v>山林语花园</v>
          </cell>
          <cell r="E8594" t="str">
            <v>5－2栋</v>
          </cell>
        </row>
        <row r="8594">
          <cell r="H8594" t="str">
            <v>303</v>
          </cell>
        </row>
        <row r="8594">
          <cell r="O8594" t="str">
            <v>签约</v>
          </cell>
        </row>
        <row r="8595">
          <cell r="D8595" t="str">
            <v>山林语花园</v>
          </cell>
          <cell r="E8595" t="str">
            <v>5－2栋</v>
          </cell>
        </row>
        <row r="8595">
          <cell r="H8595" t="str">
            <v>304</v>
          </cell>
        </row>
        <row r="8595">
          <cell r="O8595" t="str">
            <v>签约</v>
          </cell>
        </row>
        <row r="8596">
          <cell r="D8596" t="str">
            <v>山林语花园</v>
          </cell>
          <cell r="E8596" t="str">
            <v>5－2栋</v>
          </cell>
        </row>
        <row r="8596">
          <cell r="H8596" t="str">
            <v>305</v>
          </cell>
        </row>
        <row r="8596">
          <cell r="O8596" t="str">
            <v>签约</v>
          </cell>
        </row>
        <row r="8597">
          <cell r="D8597" t="str">
            <v>山林语花园</v>
          </cell>
          <cell r="E8597" t="str">
            <v>5－2栋</v>
          </cell>
        </row>
        <row r="8597">
          <cell r="H8597" t="str">
            <v>306</v>
          </cell>
        </row>
        <row r="8597">
          <cell r="O8597" t="str">
            <v>签约</v>
          </cell>
        </row>
        <row r="8598">
          <cell r="D8598" t="str">
            <v>山林语花园</v>
          </cell>
          <cell r="E8598" t="str">
            <v>5－2栋</v>
          </cell>
        </row>
        <row r="8598">
          <cell r="H8598" t="str">
            <v>307</v>
          </cell>
        </row>
        <row r="8598">
          <cell r="O8598" t="str">
            <v>签约</v>
          </cell>
        </row>
        <row r="8599">
          <cell r="D8599" t="str">
            <v>山林语花园</v>
          </cell>
          <cell r="E8599" t="str">
            <v>5－2栋</v>
          </cell>
        </row>
        <row r="8599">
          <cell r="H8599" t="str">
            <v>308</v>
          </cell>
        </row>
        <row r="8599">
          <cell r="O8599" t="str">
            <v>签约</v>
          </cell>
        </row>
        <row r="8600">
          <cell r="D8600" t="str">
            <v>山林语花园</v>
          </cell>
          <cell r="E8600" t="str">
            <v>5－2栋</v>
          </cell>
        </row>
        <row r="8600">
          <cell r="H8600" t="str">
            <v>309</v>
          </cell>
        </row>
        <row r="8600">
          <cell r="O8600" t="str">
            <v>签约</v>
          </cell>
        </row>
        <row r="8601">
          <cell r="D8601" t="str">
            <v>山林语花园</v>
          </cell>
          <cell r="E8601" t="str">
            <v>5－2栋</v>
          </cell>
        </row>
        <row r="8601">
          <cell r="H8601" t="str">
            <v>310</v>
          </cell>
        </row>
        <row r="8601">
          <cell r="O8601" t="str">
            <v>签约</v>
          </cell>
        </row>
        <row r="8602">
          <cell r="D8602" t="str">
            <v>山林语花园</v>
          </cell>
          <cell r="E8602" t="str">
            <v>5－2栋</v>
          </cell>
        </row>
        <row r="8602">
          <cell r="H8602" t="str">
            <v>311</v>
          </cell>
        </row>
        <row r="8602">
          <cell r="O8602" t="str">
            <v>签约</v>
          </cell>
        </row>
        <row r="8603">
          <cell r="D8603" t="str">
            <v>山林语花园</v>
          </cell>
          <cell r="E8603" t="str">
            <v>5－2栋</v>
          </cell>
        </row>
        <row r="8603">
          <cell r="H8603" t="str">
            <v>401</v>
          </cell>
        </row>
        <row r="8603">
          <cell r="O8603" t="str">
            <v>签约</v>
          </cell>
        </row>
        <row r="8604">
          <cell r="D8604" t="str">
            <v>山林语花园</v>
          </cell>
          <cell r="E8604" t="str">
            <v>5－2栋</v>
          </cell>
        </row>
        <row r="8604">
          <cell r="H8604" t="str">
            <v>402</v>
          </cell>
        </row>
        <row r="8604">
          <cell r="O8604" t="str">
            <v>签约</v>
          </cell>
        </row>
        <row r="8605">
          <cell r="D8605" t="str">
            <v>山林语花园</v>
          </cell>
          <cell r="E8605" t="str">
            <v>5－2栋</v>
          </cell>
        </row>
        <row r="8605">
          <cell r="H8605" t="str">
            <v>403</v>
          </cell>
        </row>
        <row r="8605">
          <cell r="O8605" t="str">
            <v>签约</v>
          </cell>
        </row>
        <row r="8606">
          <cell r="D8606" t="str">
            <v>山林语花园</v>
          </cell>
          <cell r="E8606" t="str">
            <v>5－2栋</v>
          </cell>
        </row>
        <row r="8606">
          <cell r="H8606" t="str">
            <v>404</v>
          </cell>
        </row>
        <row r="8606">
          <cell r="O8606" t="str">
            <v>签约</v>
          </cell>
        </row>
        <row r="8607">
          <cell r="D8607" t="str">
            <v>山林语花园</v>
          </cell>
          <cell r="E8607" t="str">
            <v>5－2栋</v>
          </cell>
        </row>
        <row r="8607">
          <cell r="H8607" t="str">
            <v>405</v>
          </cell>
        </row>
        <row r="8607">
          <cell r="O8607" t="str">
            <v>签约</v>
          </cell>
        </row>
        <row r="8608">
          <cell r="D8608" t="str">
            <v>山林语花园</v>
          </cell>
          <cell r="E8608" t="str">
            <v>5－2栋</v>
          </cell>
        </row>
        <row r="8608">
          <cell r="H8608" t="str">
            <v>406</v>
          </cell>
        </row>
        <row r="8608">
          <cell r="O8608" t="str">
            <v>签约</v>
          </cell>
        </row>
        <row r="8609">
          <cell r="D8609" t="str">
            <v>山林语花园</v>
          </cell>
          <cell r="E8609" t="str">
            <v>5－2栋</v>
          </cell>
        </row>
        <row r="8609">
          <cell r="H8609" t="str">
            <v>407</v>
          </cell>
        </row>
        <row r="8609">
          <cell r="O8609" t="str">
            <v>签约</v>
          </cell>
        </row>
        <row r="8610">
          <cell r="D8610" t="str">
            <v>山林语花园</v>
          </cell>
          <cell r="E8610" t="str">
            <v>5－2栋</v>
          </cell>
        </row>
        <row r="8610">
          <cell r="H8610" t="str">
            <v>408</v>
          </cell>
        </row>
        <row r="8610">
          <cell r="O8610" t="str">
            <v>签约</v>
          </cell>
        </row>
        <row r="8611">
          <cell r="D8611" t="str">
            <v>山林语花园</v>
          </cell>
          <cell r="E8611" t="str">
            <v>5－2栋</v>
          </cell>
        </row>
        <row r="8611">
          <cell r="H8611" t="str">
            <v>409</v>
          </cell>
        </row>
        <row r="8611">
          <cell r="O8611" t="str">
            <v>签约</v>
          </cell>
        </row>
        <row r="8612">
          <cell r="D8612" t="str">
            <v>山林语花园</v>
          </cell>
          <cell r="E8612" t="str">
            <v>5－2栋</v>
          </cell>
        </row>
        <row r="8612">
          <cell r="H8612" t="str">
            <v>410</v>
          </cell>
        </row>
        <row r="8612">
          <cell r="O8612" t="str">
            <v>签约</v>
          </cell>
        </row>
        <row r="8613">
          <cell r="D8613" t="str">
            <v>山林语花园</v>
          </cell>
          <cell r="E8613" t="str">
            <v>5－2栋</v>
          </cell>
        </row>
        <row r="8613">
          <cell r="H8613" t="str">
            <v>411</v>
          </cell>
        </row>
        <row r="8613">
          <cell r="O8613" t="str">
            <v>签约</v>
          </cell>
        </row>
        <row r="8614">
          <cell r="D8614" t="str">
            <v>山林语花园</v>
          </cell>
          <cell r="E8614" t="str">
            <v>5－2栋</v>
          </cell>
        </row>
        <row r="8614">
          <cell r="H8614" t="str">
            <v>501</v>
          </cell>
        </row>
        <row r="8614">
          <cell r="O8614" t="str">
            <v>签约</v>
          </cell>
        </row>
        <row r="8615">
          <cell r="D8615" t="str">
            <v>山林语花园</v>
          </cell>
          <cell r="E8615" t="str">
            <v>5－2栋</v>
          </cell>
        </row>
        <row r="8615">
          <cell r="H8615" t="str">
            <v>502</v>
          </cell>
        </row>
        <row r="8615">
          <cell r="O8615" t="str">
            <v>签约</v>
          </cell>
        </row>
        <row r="8616">
          <cell r="D8616" t="str">
            <v>山林语花园</v>
          </cell>
          <cell r="E8616" t="str">
            <v>5－2栋</v>
          </cell>
        </row>
        <row r="8616">
          <cell r="H8616" t="str">
            <v>503</v>
          </cell>
        </row>
        <row r="8616">
          <cell r="O8616" t="str">
            <v>签约</v>
          </cell>
        </row>
        <row r="8617">
          <cell r="D8617" t="str">
            <v>山林语花园</v>
          </cell>
          <cell r="E8617" t="str">
            <v>5－2栋</v>
          </cell>
        </row>
        <row r="8617">
          <cell r="H8617" t="str">
            <v>504</v>
          </cell>
        </row>
        <row r="8617">
          <cell r="O8617" t="str">
            <v>签约</v>
          </cell>
        </row>
        <row r="8618">
          <cell r="D8618" t="str">
            <v>山林语花园</v>
          </cell>
          <cell r="E8618" t="str">
            <v>5－2栋</v>
          </cell>
        </row>
        <row r="8618">
          <cell r="H8618" t="str">
            <v>505</v>
          </cell>
        </row>
        <row r="8618">
          <cell r="O8618" t="str">
            <v>签约</v>
          </cell>
        </row>
        <row r="8619">
          <cell r="D8619" t="str">
            <v>山林语花园</v>
          </cell>
          <cell r="E8619" t="str">
            <v>5－2栋</v>
          </cell>
        </row>
        <row r="8619">
          <cell r="H8619" t="str">
            <v>506</v>
          </cell>
        </row>
        <row r="8619">
          <cell r="O8619" t="str">
            <v>签约</v>
          </cell>
        </row>
        <row r="8620">
          <cell r="D8620" t="str">
            <v>山林语花园</v>
          </cell>
          <cell r="E8620" t="str">
            <v>5－2栋</v>
          </cell>
        </row>
        <row r="8620">
          <cell r="H8620" t="str">
            <v>507</v>
          </cell>
        </row>
        <row r="8620">
          <cell r="O8620" t="str">
            <v>签约</v>
          </cell>
        </row>
        <row r="8621">
          <cell r="D8621" t="str">
            <v>山林语花园</v>
          </cell>
          <cell r="E8621" t="str">
            <v>5－2栋</v>
          </cell>
        </row>
        <row r="8621">
          <cell r="H8621" t="str">
            <v>508</v>
          </cell>
        </row>
        <row r="8621">
          <cell r="O8621" t="str">
            <v>签约</v>
          </cell>
        </row>
        <row r="8622">
          <cell r="D8622" t="str">
            <v>山林语花园</v>
          </cell>
          <cell r="E8622" t="str">
            <v>5－2栋</v>
          </cell>
        </row>
        <row r="8622">
          <cell r="H8622" t="str">
            <v>509</v>
          </cell>
        </row>
        <row r="8622">
          <cell r="O8622" t="str">
            <v>签约</v>
          </cell>
        </row>
        <row r="8623">
          <cell r="D8623" t="str">
            <v>山林语花园</v>
          </cell>
          <cell r="E8623" t="str">
            <v>5－2栋</v>
          </cell>
        </row>
        <row r="8623">
          <cell r="H8623" t="str">
            <v>510</v>
          </cell>
        </row>
        <row r="8623">
          <cell r="O8623" t="str">
            <v>签约</v>
          </cell>
        </row>
        <row r="8624">
          <cell r="D8624" t="str">
            <v>山林语花园</v>
          </cell>
          <cell r="E8624" t="str">
            <v>5－2栋</v>
          </cell>
        </row>
        <row r="8624">
          <cell r="H8624" t="str">
            <v>511</v>
          </cell>
        </row>
        <row r="8624">
          <cell r="O8624" t="str">
            <v>签约</v>
          </cell>
        </row>
        <row r="8625">
          <cell r="D8625" t="str">
            <v>山林语花园</v>
          </cell>
          <cell r="E8625" t="str">
            <v>5－2栋</v>
          </cell>
        </row>
        <row r="8625">
          <cell r="H8625" t="str">
            <v>601</v>
          </cell>
        </row>
        <row r="8625">
          <cell r="O8625" t="str">
            <v>签约</v>
          </cell>
        </row>
        <row r="8626">
          <cell r="D8626" t="str">
            <v>山林语花园</v>
          </cell>
          <cell r="E8626" t="str">
            <v>5－2栋</v>
          </cell>
        </row>
        <row r="8626">
          <cell r="H8626" t="str">
            <v>602</v>
          </cell>
        </row>
        <row r="8626">
          <cell r="O8626" t="str">
            <v>签约</v>
          </cell>
        </row>
        <row r="8627">
          <cell r="D8627" t="str">
            <v>山林语花园</v>
          </cell>
          <cell r="E8627" t="str">
            <v>5－2栋</v>
          </cell>
        </row>
        <row r="8627">
          <cell r="H8627" t="str">
            <v>603</v>
          </cell>
        </row>
        <row r="8627">
          <cell r="O8627" t="str">
            <v>签约</v>
          </cell>
        </row>
        <row r="8628">
          <cell r="D8628" t="str">
            <v>山林语花园</v>
          </cell>
          <cell r="E8628" t="str">
            <v>5－2栋</v>
          </cell>
        </row>
        <row r="8628">
          <cell r="H8628" t="str">
            <v>604</v>
          </cell>
        </row>
        <row r="8628">
          <cell r="O8628" t="str">
            <v>签约</v>
          </cell>
        </row>
        <row r="8629">
          <cell r="D8629" t="str">
            <v>山林语花园</v>
          </cell>
          <cell r="E8629" t="str">
            <v>5－2栋</v>
          </cell>
        </row>
        <row r="8629">
          <cell r="H8629" t="str">
            <v>605</v>
          </cell>
        </row>
        <row r="8629">
          <cell r="O8629" t="str">
            <v>签约</v>
          </cell>
        </row>
        <row r="8630">
          <cell r="D8630" t="str">
            <v>山林语花园</v>
          </cell>
          <cell r="E8630" t="str">
            <v>5－2栋</v>
          </cell>
        </row>
        <row r="8630">
          <cell r="H8630" t="str">
            <v>606</v>
          </cell>
        </row>
        <row r="8630">
          <cell r="O8630" t="str">
            <v>签约</v>
          </cell>
        </row>
        <row r="8631">
          <cell r="D8631" t="str">
            <v>山林语花园</v>
          </cell>
          <cell r="E8631" t="str">
            <v>5－2栋</v>
          </cell>
        </row>
        <row r="8631">
          <cell r="H8631" t="str">
            <v>607</v>
          </cell>
        </row>
        <row r="8631">
          <cell r="O8631" t="str">
            <v>签约</v>
          </cell>
        </row>
        <row r="8632">
          <cell r="D8632" t="str">
            <v>山林语花园</v>
          </cell>
          <cell r="E8632" t="str">
            <v>5－2栋</v>
          </cell>
        </row>
        <row r="8632">
          <cell r="H8632" t="str">
            <v>608</v>
          </cell>
        </row>
        <row r="8632">
          <cell r="O8632" t="str">
            <v>签约</v>
          </cell>
        </row>
        <row r="8633">
          <cell r="D8633" t="str">
            <v>山林语花园</v>
          </cell>
          <cell r="E8633" t="str">
            <v>5－2栋</v>
          </cell>
        </row>
        <row r="8633">
          <cell r="H8633" t="str">
            <v>609</v>
          </cell>
        </row>
        <row r="8633">
          <cell r="O8633" t="str">
            <v>签约</v>
          </cell>
        </row>
        <row r="8634">
          <cell r="D8634" t="str">
            <v>山林语花园</v>
          </cell>
          <cell r="E8634" t="str">
            <v>5－2栋</v>
          </cell>
        </row>
        <row r="8634">
          <cell r="H8634" t="str">
            <v>610</v>
          </cell>
        </row>
        <row r="8634">
          <cell r="O8634" t="str">
            <v>签约</v>
          </cell>
        </row>
        <row r="8635">
          <cell r="D8635" t="str">
            <v>山林语花园</v>
          </cell>
          <cell r="E8635" t="str">
            <v>5－2栋</v>
          </cell>
        </row>
        <row r="8635">
          <cell r="H8635" t="str">
            <v>611</v>
          </cell>
        </row>
        <row r="8635">
          <cell r="O8635" t="str">
            <v>签约</v>
          </cell>
        </row>
        <row r="8636">
          <cell r="D8636" t="str">
            <v>山林语花园</v>
          </cell>
          <cell r="E8636" t="str">
            <v>5－2栋</v>
          </cell>
        </row>
        <row r="8636">
          <cell r="H8636" t="str">
            <v>701</v>
          </cell>
        </row>
        <row r="8636">
          <cell r="O8636" t="str">
            <v>签约</v>
          </cell>
        </row>
        <row r="8637">
          <cell r="D8637" t="str">
            <v>山林语花园</v>
          </cell>
          <cell r="E8637" t="str">
            <v>5－2栋</v>
          </cell>
        </row>
        <row r="8637">
          <cell r="H8637" t="str">
            <v>702</v>
          </cell>
        </row>
        <row r="8637">
          <cell r="O8637" t="str">
            <v>签约</v>
          </cell>
        </row>
        <row r="8638">
          <cell r="D8638" t="str">
            <v>山林语花园</v>
          </cell>
          <cell r="E8638" t="str">
            <v>5－2栋</v>
          </cell>
        </row>
        <row r="8638">
          <cell r="H8638" t="str">
            <v>703</v>
          </cell>
        </row>
        <row r="8638">
          <cell r="O8638" t="str">
            <v>签约</v>
          </cell>
        </row>
        <row r="8639">
          <cell r="D8639" t="str">
            <v>山林语花园</v>
          </cell>
          <cell r="E8639" t="str">
            <v>5－2栋</v>
          </cell>
        </row>
        <row r="8639">
          <cell r="H8639" t="str">
            <v>704</v>
          </cell>
        </row>
        <row r="8639">
          <cell r="O8639" t="str">
            <v>签约</v>
          </cell>
        </row>
        <row r="8640">
          <cell r="D8640" t="str">
            <v>山林语花园</v>
          </cell>
          <cell r="E8640" t="str">
            <v>5－2栋</v>
          </cell>
        </row>
        <row r="8640">
          <cell r="H8640" t="str">
            <v>705</v>
          </cell>
        </row>
        <row r="8640">
          <cell r="O8640" t="str">
            <v>签约</v>
          </cell>
        </row>
        <row r="8641">
          <cell r="D8641" t="str">
            <v>山林语花园</v>
          </cell>
          <cell r="E8641" t="str">
            <v>5－2栋</v>
          </cell>
        </row>
        <row r="8641">
          <cell r="H8641" t="str">
            <v>706</v>
          </cell>
        </row>
        <row r="8641">
          <cell r="O8641" t="str">
            <v>签约</v>
          </cell>
        </row>
        <row r="8642">
          <cell r="D8642" t="str">
            <v>山林语花园</v>
          </cell>
          <cell r="E8642" t="str">
            <v>5－2栋</v>
          </cell>
        </row>
        <row r="8642">
          <cell r="H8642" t="str">
            <v>707</v>
          </cell>
        </row>
        <row r="8642">
          <cell r="O8642" t="str">
            <v>签约</v>
          </cell>
        </row>
        <row r="8643">
          <cell r="D8643" t="str">
            <v>山林语花园</v>
          </cell>
          <cell r="E8643" t="str">
            <v>5－2栋</v>
          </cell>
        </row>
        <row r="8643">
          <cell r="H8643" t="str">
            <v>708</v>
          </cell>
        </row>
        <row r="8643">
          <cell r="O8643" t="str">
            <v>签约</v>
          </cell>
        </row>
        <row r="8644">
          <cell r="D8644" t="str">
            <v>山林语花园</v>
          </cell>
          <cell r="E8644" t="str">
            <v>5－2栋</v>
          </cell>
        </row>
        <row r="8644">
          <cell r="H8644" t="str">
            <v>709</v>
          </cell>
        </row>
        <row r="8644">
          <cell r="O8644" t="str">
            <v>签约</v>
          </cell>
        </row>
        <row r="8645">
          <cell r="D8645" t="str">
            <v>山林语花园</v>
          </cell>
          <cell r="E8645" t="str">
            <v>5－2栋</v>
          </cell>
        </row>
        <row r="8645">
          <cell r="H8645" t="str">
            <v>710</v>
          </cell>
        </row>
        <row r="8645">
          <cell r="O8645" t="str">
            <v>签约</v>
          </cell>
        </row>
        <row r="8646">
          <cell r="D8646" t="str">
            <v>山林语花园</v>
          </cell>
          <cell r="E8646" t="str">
            <v>5－2栋</v>
          </cell>
        </row>
        <row r="8646">
          <cell r="H8646" t="str">
            <v>711</v>
          </cell>
        </row>
        <row r="8646">
          <cell r="O8646" t="str">
            <v>签约</v>
          </cell>
        </row>
        <row r="8647">
          <cell r="D8647" t="str">
            <v>山林语花园</v>
          </cell>
          <cell r="E8647" t="str">
            <v>5－2栋</v>
          </cell>
        </row>
        <row r="8647">
          <cell r="H8647" t="str">
            <v>801</v>
          </cell>
        </row>
        <row r="8647">
          <cell r="O8647" t="str">
            <v>签约</v>
          </cell>
        </row>
        <row r="8648">
          <cell r="D8648" t="str">
            <v>山林语花园</v>
          </cell>
          <cell r="E8648" t="str">
            <v>5－2栋</v>
          </cell>
        </row>
        <row r="8648">
          <cell r="H8648" t="str">
            <v>802</v>
          </cell>
        </row>
        <row r="8648">
          <cell r="O8648" t="str">
            <v>签约</v>
          </cell>
        </row>
        <row r="8649">
          <cell r="D8649" t="str">
            <v>山林语花园</v>
          </cell>
          <cell r="E8649" t="str">
            <v>5－2栋</v>
          </cell>
        </row>
        <row r="8649">
          <cell r="H8649" t="str">
            <v>803</v>
          </cell>
        </row>
        <row r="8649">
          <cell r="O8649" t="str">
            <v>签约</v>
          </cell>
        </row>
        <row r="8650">
          <cell r="D8650" t="str">
            <v>山林语花园</v>
          </cell>
          <cell r="E8650" t="str">
            <v>5－2栋</v>
          </cell>
        </row>
        <row r="8650">
          <cell r="H8650" t="str">
            <v>804</v>
          </cell>
        </row>
        <row r="8650">
          <cell r="O8650" t="str">
            <v>签约</v>
          </cell>
        </row>
        <row r="8651">
          <cell r="D8651" t="str">
            <v>山林语花园</v>
          </cell>
          <cell r="E8651" t="str">
            <v>5－2栋</v>
          </cell>
        </row>
        <row r="8651">
          <cell r="H8651" t="str">
            <v>805</v>
          </cell>
        </row>
        <row r="8651">
          <cell r="O8651" t="str">
            <v>签约</v>
          </cell>
        </row>
        <row r="8652">
          <cell r="D8652" t="str">
            <v>山林语花园</v>
          </cell>
          <cell r="E8652" t="str">
            <v>5－2栋</v>
          </cell>
        </row>
        <row r="8652">
          <cell r="H8652" t="str">
            <v>806</v>
          </cell>
        </row>
        <row r="8652">
          <cell r="O8652" t="str">
            <v>签约</v>
          </cell>
        </row>
        <row r="8653">
          <cell r="D8653" t="str">
            <v>山林语花园</v>
          </cell>
          <cell r="E8653" t="str">
            <v>5－2栋</v>
          </cell>
        </row>
        <row r="8653">
          <cell r="H8653" t="str">
            <v>807</v>
          </cell>
        </row>
        <row r="8653">
          <cell r="O8653" t="str">
            <v>签约</v>
          </cell>
        </row>
        <row r="8654">
          <cell r="D8654" t="str">
            <v>山林语花园</v>
          </cell>
          <cell r="E8654" t="str">
            <v>5－2栋</v>
          </cell>
        </row>
        <row r="8654">
          <cell r="H8654" t="str">
            <v>808</v>
          </cell>
        </row>
        <row r="8654">
          <cell r="O8654" t="str">
            <v>签约</v>
          </cell>
        </row>
        <row r="8655">
          <cell r="D8655" t="str">
            <v>山林语花园</v>
          </cell>
          <cell r="E8655" t="str">
            <v>5－2栋</v>
          </cell>
        </row>
        <row r="8655">
          <cell r="H8655" t="str">
            <v>809</v>
          </cell>
        </row>
        <row r="8655">
          <cell r="O8655" t="str">
            <v>签约</v>
          </cell>
        </row>
        <row r="8656">
          <cell r="D8656" t="str">
            <v>山林语花园</v>
          </cell>
          <cell r="E8656" t="str">
            <v>5－2栋</v>
          </cell>
        </row>
        <row r="8656">
          <cell r="H8656" t="str">
            <v>810</v>
          </cell>
        </row>
        <row r="8656">
          <cell r="O8656" t="str">
            <v>签约</v>
          </cell>
        </row>
        <row r="8657">
          <cell r="D8657" t="str">
            <v>山林语花园</v>
          </cell>
          <cell r="E8657" t="str">
            <v>5－2栋</v>
          </cell>
        </row>
        <row r="8657">
          <cell r="H8657" t="str">
            <v>811</v>
          </cell>
        </row>
        <row r="8657">
          <cell r="O8657" t="str">
            <v>签约</v>
          </cell>
        </row>
        <row r="8658">
          <cell r="D8658" t="str">
            <v>山林语花园</v>
          </cell>
          <cell r="E8658" t="str">
            <v>5－2栋</v>
          </cell>
        </row>
        <row r="8658">
          <cell r="H8658" t="str">
            <v>901</v>
          </cell>
        </row>
        <row r="8658">
          <cell r="O8658" t="str">
            <v>签约</v>
          </cell>
        </row>
        <row r="8659">
          <cell r="D8659" t="str">
            <v>山林语花园</v>
          </cell>
          <cell r="E8659" t="str">
            <v>5－2栋</v>
          </cell>
        </row>
        <row r="8659">
          <cell r="H8659" t="str">
            <v>902</v>
          </cell>
        </row>
        <row r="8659">
          <cell r="O8659" t="str">
            <v>签约</v>
          </cell>
        </row>
        <row r="8660">
          <cell r="D8660" t="str">
            <v>山林语花园</v>
          </cell>
          <cell r="E8660" t="str">
            <v>5－2栋</v>
          </cell>
        </row>
        <row r="8660">
          <cell r="H8660" t="str">
            <v>903</v>
          </cell>
        </row>
        <row r="8660">
          <cell r="O8660" t="str">
            <v>签约</v>
          </cell>
        </row>
        <row r="8661">
          <cell r="D8661" t="str">
            <v>山林语花园</v>
          </cell>
          <cell r="E8661" t="str">
            <v>5－2栋</v>
          </cell>
        </row>
        <row r="8661">
          <cell r="H8661" t="str">
            <v>904</v>
          </cell>
        </row>
        <row r="8661">
          <cell r="O8661" t="str">
            <v>签约</v>
          </cell>
        </row>
        <row r="8662">
          <cell r="D8662" t="str">
            <v>山林语花园</v>
          </cell>
          <cell r="E8662" t="str">
            <v>5－2栋</v>
          </cell>
        </row>
        <row r="8662">
          <cell r="H8662" t="str">
            <v>905</v>
          </cell>
        </row>
        <row r="8662">
          <cell r="O8662" t="str">
            <v>签约</v>
          </cell>
        </row>
        <row r="8663">
          <cell r="D8663" t="str">
            <v>山林语花园</v>
          </cell>
          <cell r="E8663" t="str">
            <v>5－2栋</v>
          </cell>
        </row>
        <row r="8663">
          <cell r="H8663" t="str">
            <v>906</v>
          </cell>
        </row>
        <row r="8663">
          <cell r="O8663" t="str">
            <v>签约</v>
          </cell>
        </row>
        <row r="8664">
          <cell r="D8664" t="str">
            <v>山林语花园</v>
          </cell>
          <cell r="E8664" t="str">
            <v>5－2栋</v>
          </cell>
        </row>
        <row r="8664">
          <cell r="H8664" t="str">
            <v>907</v>
          </cell>
        </row>
        <row r="8664">
          <cell r="O8664" t="str">
            <v>签约</v>
          </cell>
        </row>
        <row r="8665">
          <cell r="D8665" t="str">
            <v>山林语花园</v>
          </cell>
          <cell r="E8665" t="str">
            <v>5－2栋</v>
          </cell>
        </row>
        <row r="8665">
          <cell r="H8665" t="str">
            <v>908</v>
          </cell>
        </row>
        <row r="8665">
          <cell r="O8665" t="str">
            <v>签约</v>
          </cell>
        </row>
        <row r="8666">
          <cell r="D8666" t="str">
            <v>山林语花园</v>
          </cell>
          <cell r="E8666" t="str">
            <v>5－2栋</v>
          </cell>
        </row>
        <row r="8666">
          <cell r="H8666" t="str">
            <v>909</v>
          </cell>
        </row>
        <row r="8666">
          <cell r="O8666" t="str">
            <v>签约</v>
          </cell>
        </row>
        <row r="8667">
          <cell r="D8667" t="str">
            <v>山林语花园</v>
          </cell>
          <cell r="E8667" t="str">
            <v>5－2栋</v>
          </cell>
        </row>
        <row r="8667">
          <cell r="H8667" t="str">
            <v>910</v>
          </cell>
        </row>
        <row r="8667">
          <cell r="O8667" t="str">
            <v>签约</v>
          </cell>
        </row>
        <row r="8668">
          <cell r="D8668" t="str">
            <v>山林语花园</v>
          </cell>
          <cell r="E8668" t="str">
            <v>5－2栋</v>
          </cell>
        </row>
        <row r="8668">
          <cell r="H8668" t="str">
            <v>911</v>
          </cell>
        </row>
        <row r="8668">
          <cell r="O8668" t="str">
            <v>签约</v>
          </cell>
        </row>
        <row r="8669">
          <cell r="D8669" t="str">
            <v>山林语花园</v>
          </cell>
          <cell r="E8669" t="str">
            <v>6栋</v>
          </cell>
        </row>
        <row r="8669">
          <cell r="H8669" t="str">
            <v>1001</v>
          </cell>
        </row>
        <row r="8669">
          <cell r="O8669" t="str">
            <v>签约</v>
          </cell>
        </row>
        <row r="8670">
          <cell r="D8670" t="str">
            <v>山林语花园</v>
          </cell>
          <cell r="E8670" t="str">
            <v>6栋</v>
          </cell>
        </row>
        <row r="8670">
          <cell r="H8670" t="str">
            <v>1002</v>
          </cell>
        </row>
        <row r="8670">
          <cell r="O8670" t="str">
            <v>签约</v>
          </cell>
        </row>
        <row r="8671">
          <cell r="D8671" t="str">
            <v>山林语花园</v>
          </cell>
          <cell r="E8671" t="str">
            <v>6栋</v>
          </cell>
        </row>
        <row r="8671">
          <cell r="H8671" t="str">
            <v>1003</v>
          </cell>
        </row>
        <row r="8671">
          <cell r="O8671" t="str">
            <v>签约</v>
          </cell>
        </row>
        <row r="8672">
          <cell r="D8672" t="str">
            <v>山林语花园</v>
          </cell>
          <cell r="E8672" t="str">
            <v>6栋</v>
          </cell>
        </row>
        <row r="8672">
          <cell r="H8672" t="str">
            <v>1004</v>
          </cell>
        </row>
        <row r="8672">
          <cell r="O8672" t="str">
            <v>签约</v>
          </cell>
        </row>
        <row r="8673">
          <cell r="D8673" t="str">
            <v>山林语花园</v>
          </cell>
          <cell r="E8673" t="str">
            <v>6栋</v>
          </cell>
        </row>
        <row r="8673">
          <cell r="H8673" t="str">
            <v>1005</v>
          </cell>
        </row>
        <row r="8673">
          <cell r="O8673" t="str">
            <v>签约</v>
          </cell>
        </row>
        <row r="8674">
          <cell r="D8674" t="str">
            <v>山林语花园</v>
          </cell>
          <cell r="E8674" t="str">
            <v>6栋</v>
          </cell>
        </row>
        <row r="8674">
          <cell r="H8674" t="str">
            <v>1006</v>
          </cell>
        </row>
        <row r="8674">
          <cell r="O8674" t="str">
            <v>签约</v>
          </cell>
        </row>
        <row r="8675">
          <cell r="D8675" t="str">
            <v>山林语花园</v>
          </cell>
          <cell r="E8675" t="str">
            <v>6栋</v>
          </cell>
        </row>
        <row r="8675">
          <cell r="H8675" t="str">
            <v>1007</v>
          </cell>
        </row>
        <row r="8675">
          <cell r="O8675" t="str">
            <v>签约</v>
          </cell>
        </row>
        <row r="8676">
          <cell r="D8676" t="str">
            <v>山林语花园</v>
          </cell>
          <cell r="E8676" t="str">
            <v>6栋</v>
          </cell>
        </row>
        <row r="8676">
          <cell r="H8676" t="str">
            <v>1008</v>
          </cell>
        </row>
        <row r="8676">
          <cell r="O8676" t="str">
            <v>签约</v>
          </cell>
        </row>
        <row r="8677">
          <cell r="D8677" t="str">
            <v>山林语花园</v>
          </cell>
          <cell r="E8677" t="str">
            <v>6栋</v>
          </cell>
        </row>
        <row r="8677">
          <cell r="H8677" t="str">
            <v>1009</v>
          </cell>
        </row>
        <row r="8677">
          <cell r="O8677" t="str">
            <v>签约</v>
          </cell>
        </row>
        <row r="8678">
          <cell r="D8678" t="str">
            <v>山林语花园</v>
          </cell>
          <cell r="E8678" t="str">
            <v>6栋</v>
          </cell>
        </row>
        <row r="8678">
          <cell r="H8678" t="str">
            <v>1010</v>
          </cell>
        </row>
        <row r="8678">
          <cell r="O8678" t="str">
            <v>签约</v>
          </cell>
        </row>
        <row r="8679">
          <cell r="D8679" t="str">
            <v>山林语花园</v>
          </cell>
          <cell r="E8679" t="str">
            <v>6栋</v>
          </cell>
        </row>
        <row r="8679">
          <cell r="H8679" t="str">
            <v>1011</v>
          </cell>
        </row>
        <row r="8679">
          <cell r="O8679" t="str">
            <v>签约</v>
          </cell>
        </row>
        <row r="8680">
          <cell r="D8680" t="str">
            <v>山林语花园</v>
          </cell>
          <cell r="E8680" t="str">
            <v>6栋</v>
          </cell>
        </row>
        <row r="8680">
          <cell r="H8680" t="str">
            <v>1012</v>
          </cell>
        </row>
        <row r="8680">
          <cell r="O8680" t="str">
            <v>签约</v>
          </cell>
        </row>
        <row r="8681">
          <cell r="D8681" t="str">
            <v>山林语花园</v>
          </cell>
          <cell r="E8681" t="str">
            <v>6栋</v>
          </cell>
        </row>
        <row r="8681">
          <cell r="H8681" t="str">
            <v>103</v>
          </cell>
        </row>
        <row r="8681">
          <cell r="O8681" t="str">
            <v>签约</v>
          </cell>
        </row>
        <row r="8682">
          <cell r="D8682" t="str">
            <v>山林语花园</v>
          </cell>
          <cell r="E8682" t="str">
            <v>6栋</v>
          </cell>
        </row>
        <row r="8682">
          <cell r="H8682" t="str">
            <v>104</v>
          </cell>
        </row>
        <row r="8682">
          <cell r="O8682" t="str">
            <v>签约</v>
          </cell>
        </row>
        <row r="8683">
          <cell r="D8683" t="str">
            <v>山林语花园</v>
          </cell>
          <cell r="E8683" t="str">
            <v>6栋</v>
          </cell>
        </row>
        <row r="8683">
          <cell r="H8683" t="str">
            <v>105</v>
          </cell>
        </row>
        <row r="8683">
          <cell r="O8683" t="str">
            <v>签约</v>
          </cell>
        </row>
        <row r="8684">
          <cell r="D8684" t="str">
            <v>山林语花园</v>
          </cell>
          <cell r="E8684" t="str">
            <v>6栋</v>
          </cell>
        </row>
        <row r="8684">
          <cell r="H8684" t="str">
            <v>106</v>
          </cell>
        </row>
        <row r="8684">
          <cell r="O8684" t="str">
            <v>签约</v>
          </cell>
        </row>
        <row r="8685">
          <cell r="D8685" t="str">
            <v>山林语花园</v>
          </cell>
          <cell r="E8685" t="str">
            <v>6栋</v>
          </cell>
        </row>
        <row r="8685">
          <cell r="H8685" t="str">
            <v>107</v>
          </cell>
        </row>
        <row r="8685">
          <cell r="O8685" t="str">
            <v>签约</v>
          </cell>
        </row>
        <row r="8686">
          <cell r="D8686" t="str">
            <v>山林语花园</v>
          </cell>
          <cell r="E8686" t="str">
            <v>6栋</v>
          </cell>
        </row>
        <row r="8686">
          <cell r="H8686" t="str">
            <v>108</v>
          </cell>
        </row>
        <row r="8686">
          <cell r="O8686" t="str">
            <v>签约</v>
          </cell>
        </row>
        <row r="8687">
          <cell r="D8687" t="str">
            <v>山林语花园</v>
          </cell>
          <cell r="E8687" t="str">
            <v>6栋</v>
          </cell>
        </row>
        <row r="8687">
          <cell r="H8687" t="str">
            <v>109</v>
          </cell>
        </row>
        <row r="8687">
          <cell r="O8687" t="str">
            <v>签约</v>
          </cell>
        </row>
        <row r="8688">
          <cell r="D8688" t="str">
            <v>山林语花园</v>
          </cell>
          <cell r="E8688" t="str">
            <v>6栋</v>
          </cell>
        </row>
        <row r="8688">
          <cell r="H8688" t="str">
            <v>110</v>
          </cell>
        </row>
        <row r="8688">
          <cell r="O8688" t="str">
            <v>签约</v>
          </cell>
        </row>
        <row r="8689">
          <cell r="D8689" t="str">
            <v>山林语花园</v>
          </cell>
          <cell r="E8689" t="str">
            <v>6栋</v>
          </cell>
        </row>
        <row r="8689">
          <cell r="H8689" t="str">
            <v>1101</v>
          </cell>
        </row>
        <row r="8689">
          <cell r="O8689" t="str">
            <v>签约</v>
          </cell>
        </row>
        <row r="8690">
          <cell r="D8690" t="str">
            <v>山林语花园</v>
          </cell>
          <cell r="E8690" t="str">
            <v>6栋</v>
          </cell>
        </row>
        <row r="8690">
          <cell r="H8690" t="str">
            <v>1102</v>
          </cell>
        </row>
        <row r="8690">
          <cell r="O8690" t="str">
            <v>签约</v>
          </cell>
        </row>
        <row r="8691">
          <cell r="D8691" t="str">
            <v>山林语花园</v>
          </cell>
          <cell r="E8691" t="str">
            <v>6栋</v>
          </cell>
        </row>
        <row r="8691">
          <cell r="H8691" t="str">
            <v>1103</v>
          </cell>
        </row>
        <row r="8691">
          <cell r="O8691" t="str">
            <v>签约</v>
          </cell>
        </row>
        <row r="8692">
          <cell r="D8692" t="str">
            <v>山林语花园</v>
          </cell>
          <cell r="E8692" t="str">
            <v>6栋</v>
          </cell>
        </row>
        <row r="8692">
          <cell r="H8692" t="str">
            <v>1104</v>
          </cell>
        </row>
        <row r="8692">
          <cell r="O8692" t="str">
            <v>签约</v>
          </cell>
        </row>
        <row r="8693">
          <cell r="D8693" t="str">
            <v>山林语花园</v>
          </cell>
          <cell r="E8693" t="str">
            <v>6栋</v>
          </cell>
        </row>
        <row r="8693">
          <cell r="H8693" t="str">
            <v>1105</v>
          </cell>
        </row>
        <row r="8693">
          <cell r="O8693" t="str">
            <v>签约</v>
          </cell>
        </row>
        <row r="8694">
          <cell r="D8694" t="str">
            <v>山林语花园</v>
          </cell>
          <cell r="E8694" t="str">
            <v>6栋</v>
          </cell>
        </row>
        <row r="8694">
          <cell r="H8694" t="str">
            <v>1106</v>
          </cell>
        </row>
        <row r="8694">
          <cell r="O8694" t="str">
            <v>签约</v>
          </cell>
        </row>
        <row r="8695">
          <cell r="D8695" t="str">
            <v>山林语花园</v>
          </cell>
          <cell r="E8695" t="str">
            <v>6栋</v>
          </cell>
        </row>
        <row r="8695">
          <cell r="H8695" t="str">
            <v>1107</v>
          </cell>
        </row>
        <row r="8695">
          <cell r="O8695" t="str">
            <v>签约</v>
          </cell>
        </row>
        <row r="8696">
          <cell r="D8696" t="str">
            <v>山林语花园</v>
          </cell>
          <cell r="E8696" t="str">
            <v>6栋</v>
          </cell>
        </row>
        <row r="8696">
          <cell r="H8696" t="str">
            <v>1108</v>
          </cell>
        </row>
        <row r="8696">
          <cell r="O8696" t="str">
            <v>签约</v>
          </cell>
        </row>
        <row r="8697">
          <cell r="D8697" t="str">
            <v>山林语花园</v>
          </cell>
          <cell r="E8697" t="str">
            <v>6栋</v>
          </cell>
        </row>
        <row r="8697">
          <cell r="H8697" t="str">
            <v>1109</v>
          </cell>
        </row>
        <row r="8697">
          <cell r="O8697" t="str">
            <v>签约</v>
          </cell>
        </row>
        <row r="8698">
          <cell r="D8698" t="str">
            <v>山林语花园</v>
          </cell>
          <cell r="E8698" t="str">
            <v>6栋</v>
          </cell>
        </row>
        <row r="8698">
          <cell r="H8698" t="str">
            <v>111</v>
          </cell>
        </row>
        <row r="8698">
          <cell r="O8698" t="str">
            <v>签约</v>
          </cell>
        </row>
        <row r="8699">
          <cell r="D8699" t="str">
            <v>山林语花园</v>
          </cell>
          <cell r="E8699" t="str">
            <v>6栋</v>
          </cell>
        </row>
        <row r="8699">
          <cell r="H8699" t="str">
            <v>1110</v>
          </cell>
        </row>
        <row r="8699">
          <cell r="O8699" t="str">
            <v>签约</v>
          </cell>
        </row>
        <row r="8700">
          <cell r="D8700" t="str">
            <v>山林语花园</v>
          </cell>
          <cell r="E8700" t="str">
            <v>6栋</v>
          </cell>
        </row>
        <row r="8700">
          <cell r="H8700" t="str">
            <v>1111</v>
          </cell>
        </row>
        <row r="8700">
          <cell r="O8700" t="str">
            <v>签约</v>
          </cell>
        </row>
        <row r="8701">
          <cell r="D8701" t="str">
            <v>山林语花园</v>
          </cell>
          <cell r="E8701" t="str">
            <v>6栋</v>
          </cell>
        </row>
        <row r="8701">
          <cell r="H8701" t="str">
            <v>1112</v>
          </cell>
        </row>
        <row r="8701">
          <cell r="O8701" t="str">
            <v>签约</v>
          </cell>
        </row>
        <row r="8702">
          <cell r="D8702" t="str">
            <v>山林语花园</v>
          </cell>
          <cell r="E8702" t="str">
            <v>6栋</v>
          </cell>
        </row>
        <row r="8702">
          <cell r="H8702" t="str">
            <v>112</v>
          </cell>
        </row>
        <row r="8702">
          <cell r="O8702" t="str">
            <v>签约</v>
          </cell>
        </row>
        <row r="8703">
          <cell r="D8703" t="str">
            <v>山林语花园</v>
          </cell>
          <cell r="E8703" t="str">
            <v>6栋</v>
          </cell>
        </row>
        <row r="8703">
          <cell r="H8703" t="str">
            <v>1201</v>
          </cell>
        </row>
        <row r="8703">
          <cell r="O8703" t="str">
            <v>签约</v>
          </cell>
        </row>
        <row r="8704">
          <cell r="D8704" t="str">
            <v>山林语花园</v>
          </cell>
          <cell r="E8704" t="str">
            <v>6栋</v>
          </cell>
        </row>
        <row r="8704">
          <cell r="H8704" t="str">
            <v>1202</v>
          </cell>
        </row>
        <row r="8704">
          <cell r="O8704" t="str">
            <v>签约</v>
          </cell>
        </row>
        <row r="8705">
          <cell r="D8705" t="str">
            <v>山林语花园</v>
          </cell>
          <cell r="E8705" t="str">
            <v>6栋</v>
          </cell>
        </row>
        <row r="8705">
          <cell r="H8705" t="str">
            <v>1203</v>
          </cell>
        </row>
        <row r="8705">
          <cell r="O8705" t="str">
            <v>签约</v>
          </cell>
        </row>
        <row r="8706">
          <cell r="D8706" t="str">
            <v>山林语花园</v>
          </cell>
          <cell r="E8706" t="str">
            <v>6栋</v>
          </cell>
        </row>
        <row r="8706">
          <cell r="H8706" t="str">
            <v>1204</v>
          </cell>
        </row>
        <row r="8706">
          <cell r="O8706" t="str">
            <v>签约</v>
          </cell>
        </row>
        <row r="8707">
          <cell r="D8707" t="str">
            <v>山林语花园</v>
          </cell>
          <cell r="E8707" t="str">
            <v>6栋</v>
          </cell>
        </row>
        <row r="8707">
          <cell r="H8707" t="str">
            <v>1205</v>
          </cell>
        </row>
        <row r="8707">
          <cell r="O8707" t="str">
            <v>签约</v>
          </cell>
        </row>
        <row r="8708">
          <cell r="D8708" t="str">
            <v>山林语花园</v>
          </cell>
          <cell r="E8708" t="str">
            <v>6栋</v>
          </cell>
        </row>
        <row r="8708">
          <cell r="H8708" t="str">
            <v>1206</v>
          </cell>
        </row>
        <row r="8708">
          <cell r="O8708" t="str">
            <v>签约</v>
          </cell>
        </row>
        <row r="8709">
          <cell r="D8709" t="str">
            <v>山林语花园</v>
          </cell>
          <cell r="E8709" t="str">
            <v>6栋</v>
          </cell>
        </row>
        <row r="8709">
          <cell r="H8709" t="str">
            <v>1207</v>
          </cell>
        </row>
        <row r="8709">
          <cell r="O8709" t="str">
            <v>签约</v>
          </cell>
        </row>
        <row r="8710">
          <cell r="D8710" t="str">
            <v>山林语花园</v>
          </cell>
          <cell r="E8710" t="str">
            <v>6栋</v>
          </cell>
        </row>
        <row r="8710">
          <cell r="H8710" t="str">
            <v>1208</v>
          </cell>
        </row>
        <row r="8710">
          <cell r="O8710" t="str">
            <v>签约</v>
          </cell>
        </row>
        <row r="8711">
          <cell r="D8711" t="str">
            <v>山林语花园</v>
          </cell>
          <cell r="E8711" t="str">
            <v>6栋</v>
          </cell>
        </row>
        <row r="8711">
          <cell r="H8711" t="str">
            <v>1209</v>
          </cell>
        </row>
        <row r="8711">
          <cell r="O8711" t="str">
            <v>签约</v>
          </cell>
        </row>
        <row r="8712">
          <cell r="D8712" t="str">
            <v>山林语花园</v>
          </cell>
          <cell r="E8712" t="str">
            <v>6栋</v>
          </cell>
        </row>
        <row r="8712">
          <cell r="H8712" t="str">
            <v>1210</v>
          </cell>
        </row>
        <row r="8712">
          <cell r="O8712" t="str">
            <v>签约</v>
          </cell>
        </row>
        <row r="8713">
          <cell r="D8713" t="str">
            <v>山林语花园</v>
          </cell>
          <cell r="E8713" t="str">
            <v>6栋</v>
          </cell>
        </row>
        <row r="8713">
          <cell r="H8713" t="str">
            <v>1211</v>
          </cell>
        </row>
        <row r="8713">
          <cell r="O8713" t="str">
            <v>签约</v>
          </cell>
        </row>
        <row r="8714">
          <cell r="D8714" t="str">
            <v>山林语花园</v>
          </cell>
          <cell r="E8714" t="str">
            <v>6栋</v>
          </cell>
        </row>
        <row r="8714">
          <cell r="H8714" t="str">
            <v>1212</v>
          </cell>
        </row>
        <row r="8714">
          <cell r="O8714" t="str">
            <v>签约</v>
          </cell>
        </row>
        <row r="8715">
          <cell r="D8715" t="str">
            <v>山林语花园</v>
          </cell>
          <cell r="E8715" t="str">
            <v>6栋</v>
          </cell>
        </row>
        <row r="8715">
          <cell r="H8715" t="str">
            <v>1301</v>
          </cell>
        </row>
        <row r="8715">
          <cell r="O8715" t="str">
            <v>签约</v>
          </cell>
        </row>
        <row r="8716">
          <cell r="D8716" t="str">
            <v>山林语花园</v>
          </cell>
          <cell r="E8716" t="str">
            <v>6栋</v>
          </cell>
        </row>
        <row r="8716">
          <cell r="H8716" t="str">
            <v>1302</v>
          </cell>
        </row>
        <row r="8716">
          <cell r="O8716" t="str">
            <v>签约</v>
          </cell>
        </row>
        <row r="8717">
          <cell r="D8717" t="str">
            <v>山林语花园</v>
          </cell>
          <cell r="E8717" t="str">
            <v>6栋</v>
          </cell>
        </row>
        <row r="8717">
          <cell r="H8717" t="str">
            <v>1303</v>
          </cell>
        </row>
        <row r="8717">
          <cell r="O8717" t="str">
            <v>签约</v>
          </cell>
        </row>
        <row r="8718">
          <cell r="D8718" t="str">
            <v>山林语花园</v>
          </cell>
          <cell r="E8718" t="str">
            <v>6栋</v>
          </cell>
        </row>
        <row r="8718">
          <cell r="H8718" t="str">
            <v>1304</v>
          </cell>
        </row>
        <row r="8718">
          <cell r="O8718" t="str">
            <v>签约</v>
          </cell>
        </row>
        <row r="8719">
          <cell r="D8719" t="str">
            <v>山林语花园</v>
          </cell>
          <cell r="E8719" t="str">
            <v>6栋</v>
          </cell>
        </row>
        <row r="8719">
          <cell r="H8719" t="str">
            <v>1305</v>
          </cell>
        </row>
        <row r="8719">
          <cell r="O8719" t="str">
            <v>签约</v>
          </cell>
        </row>
        <row r="8720">
          <cell r="D8720" t="str">
            <v>山林语花园</v>
          </cell>
          <cell r="E8720" t="str">
            <v>6栋</v>
          </cell>
        </row>
        <row r="8720">
          <cell r="H8720" t="str">
            <v>1306</v>
          </cell>
        </row>
        <row r="8720">
          <cell r="O8720" t="str">
            <v>签约</v>
          </cell>
        </row>
        <row r="8721">
          <cell r="D8721" t="str">
            <v>山林语花园</v>
          </cell>
          <cell r="E8721" t="str">
            <v>6栋</v>
          </cell>
        </row>
        <row r="8721">
          <cell r="H8721" t="str">
            <v>1307</v>
          </cell>
        </row>
        <row r="8721">
          <cell r="O8721" t="str">
            <v>签约</v>
          </cell>
        </row>
        <row r="8722">
          <cell r="D8722" t="str">
            <v>山林语花园</v>
          </cell>
          <cell r="E8722" t="str">
            <v>6栋</v>
          </cell>
        </row>
        <row r="8722">
          <cell r="H8722" t="str">
            <v>1308</v>
          </cell>
        </row>
        <row r="8722">
          <cell r="O8722" t="str">
            <v>签约</v>
          </cell>
        </row>
        <row r="8723">
          <cell r="D8723" t="str">
            <v>山林语花园</v>
          </cell>
          <cell r="E8723" t="str">
            <v>6栋</v>
          </cell>
        </row>
        <row r="8723">
          <cell r="H8723" t="str">
            <v>1309</v>
          </cell>
        </row>
        <row r="8723">
          <cell r="O8723" t="str">
            <v>签约</v>
          </cell>
        </row>
        <row r="8724">
          <cell r="D8724" t="str">
            <v>山林语花园</v>
          </cell>
          <cell r="E8724" t="str">
            <v>6栋</v>
          </cell>
        </row>
        <row r="8724">
          <cell r="H8724" t="str">
            <v>1310</v>
          </cell>
        </row>
        <row r="8724">
          <cell r="O8724" t="str">
            <v>签约</v>
          </cell>
        </row>
        <row r="8725">
          <cell r="D8725" t="str">
            <v>山林语花园</v>
          </cell>
          <cell r="E8725" t="str">
            <v>6栋</v>
          </cell>
        </row>
        <row r="8725">
          <cell r="H8725" t="str">
            <v>1311</v>
          </cell>
        </row>
        <row r="8725">
          <cell r="O8725" t="str">
            <v>签约</v>
          </cell>
        </row>
        <row r="8726">
          <cell r="D8726" t="str">
            <v>山林语花园</v>
          </cell>
          <cell r="E8726" t="str">
            <v>6栋</v>
          </cell>
        </row>
        <row r="8726">
          <cell r="H8726" t="str">
            <v>1312</v>
          </cell>
        </row>
        <row r="8726">
          <cell r="O8726" t="str">
            <v>签约</v>
          </cell>
        </row>
        <row r="8727">
          <cell r="D8727" t="str">
            <v>山林语花园</v>
          </cell>
          <cell r="E8727" t="str">
            <v>6栋</v>
          </cell>
        </row>
        <row r="8727">
          <cell r="H8727" t="str">
            <v>1401</v>
          </cell>
        </row>
        <row r="8727">
          <cell r="O8727" t="str">
            <v>签约</v>
          </cell>
        </row>
        <row r="8728">
          <cell r="D8728" t="str">
            <v>山林语花园</v>
          </cell>
          <cell r="E8728" t="str">
            <v>6栋</v>
          </cell>
        </row>
        <row r="8728">
          <cell r="H8728" t="str">
            <v>1402</v>
          </cell>
        </row>
        <row r="8728">
          <cell r="O8728" t="str">
            <v>签约</v>
          </cell>
        </row>
        <row r="8729">
          <cell r="D8729" t="str">
            <v>山林语花园</v>
          </cell>
          <cell r="E8729" t="str">
            <v>6栋</v>
          </cell>
        </row>
        <row r="8729">
          <cell r="H8729" t="str">
            <v>1403</v>
          </cell>
        </row>
        <row r="8729">
          <cell r="O8729" t="str">
            <v>签约</v>
          </cell>
        </row>
        <row r="8730">
          <cell r="D8730" t="str">
            <v>山林语花园</v>
          </cell>
          <cell r="E8730" t="str">
            <v>6栋</v>
          </cell>
        </row>
        <row r="8730">
          <cell r="H8730" t="str">
            <v>1404</v>
          </cell>
        </row>
        <row r="8730">
          <cell r="O8730" t="str">
            <v>签约</v>
          </cell>
        </row>
        <row r="8731">
          <cell r="D8731" t="str">
            <v>山林语花园</v>
          </cell>
          <cell r="E8731" t="str">
            <v>6栋</v>
          </cell>
        </row>
        <row r="8731">
          <cell r="H8731" t="str">
            <v>1405</v>
          </cell>
        </row>
        <row r="8731">
          <cell r="O8731" t="str">
            <v>签约</v>
          </cell>
        </row>
        <row r="8732">
          <cell r="D8732" t="str">
            <v>山林语花园</v>
          </cell>
          <cell r="E8732" t="str">
            <v>6栋</v>
          </cell>
        </row>
        <row r="8732">
          <cell r="H8732" t="str">
            <v>1406</v>
          </cell>
        </row>
        <row r="8732">
          <cell r="O8732" t="str">
            <v>签约</v>
          </cell>
        </row>
        <row r="8733">
          <cell r="D8733" t="str">
            <v>山林语花园</v>
          </cell>
          <cell r="E8733" t="str">
            <v>6栋</v>
          </cell>
        </row>
        <row r="8733">
          <cell r="H8733" t="str">
            <v>1407</v>
          </cell>
        </row>
        <row r="8733">
          <cell r="O8733" t="str">
            <v>签约</v>
          </cell>
        </row>
        <row r="8734">
          <cell r="D8734" t="str">
            <v>山林语花园</v>
          </cell>
          <cell r="E8734" t="str">
            <v>6栋</v>
          </cell>
        </row>
        <row r="8734">
          <cell r="H8734" t="str">
            <v>1408</v>
          </cell>
        </row>
        <row r="8734">
          <cell r="O8734" t="str">
            <v>签约</v>
          </cell>
        </row>
        <row r="8735">
          <cell r="D8735" t="str">
            <v>山林语花园</v>
          </cell>
          <cell r="E8735" t="str">
            <v>6栋</v>
          </cell>
        </row>
        <row r="8735">
          <cell r="H8735" t="str">
            <v>1409</v>
          </cell>
        </row>
        <row r="8735">
          <cell r="O8735" t="str">
            <v>签约</v>
          </cell>
        </row>
        <row r="8736">
          <cell r="D8736" t="str">
            <v>山林语花园</v>
          </cell>
          <cell r="E8736" t="str">
            <v>6栋</v>
          </cell>
        </row>
        <row r="8736">
          <cell r="H8736" t="str">
            <v>1410</v>
          </cell>
        </row>
        <row r="8736">
          <cell r="O8736" t="str">
            <v>签约</v>
          </cell>
        </row>
        <row r="8737">
          <cell r="D8737" t="str">
            <v>山林语花园</v>
          </cell>
          <cell r="E8737" t="str">
            <v>6栋</v>
          </cell>
        </row>
        <row r="8737">
          <cell r="H8737" t="str">
            <v>1411</v>
          </cell>
        </row>
        <row r="8737">
          <cell r="O8737" t="str">
            <v>签约</v>
          </cell>
        </row>
        <row r="8738">
          <cell r="D8738" t="str">
            <v>山林语花园</v>
          </cell>
          <cell r="E8738" t="str">
            <v>6栋</v>
          </cell>
        </row>
        <row r="8738">
          <cell r="H8738" t="str">
            <v>1412</v>
          </cell>
        </row>
        <row r="8738">
          <cell r="O8738" t="str">
            <v>签约</v>
          </cell>
        </row>
        <row r="8739">
          <cell r="D8739" t="str">
            <v>山林语花园</v>
          </cell>
          <cell r="E8739" t="str">
            <v>6栋</v>
          </cell>
        </row>
        <row r="8739">
          <cell r="H8739" t="str">
            <v>1501</v>
          </cell>
        </row>
        <row r="8739">
          <cell r="O8739" t="str">
            <v>签约</v>
          </cell>
        </row>
        <row r="8740">
          <cell r="D8740" t="str">
            <v>山林语花园</v>
          </cell>
          <cell r="E8740" t="str">
            <v>6栋</v>
          </cell>
        </row>
        <row r="8740">
          <cell r="H8740" t="str">
            <v>1502</v>
          </cell>
        </row>
        <row r="8740">
          <cell r="O8740" t="str">
            <v>签约</v>
          </cell>
        </row>
        <row r="8741">
          <cell r="D8741" t="str">
            <v>山林语花园</v>
          </cell>
          <cell r="E8741" t="str">
            <v>6栋</v>
          </cell>
        </row>
        <row r="8741">
          <cell r="H8741" t="str">
            <v>1503</v>
          </cell>
        </row>
        <row r="8741">
          <cell r="O8741" t="str">
            <v>签约</v>
          </cell>
        </row>
        <row r="8742">
          <cell r="D8742" t="str">
            <v>山林语花园</v>
          </cell>
          <cell r="E8742" t="str">
            <v>6栋</v>
          </cell>
        </row>
        <row r="8742">
          <cell r="H8742" t="str">
            <v>1504</v>
          </cell>
        </row>
        <row r="8742">
          <cell r="O8742" t="str">
            <v>签约</v>
          </cell>
        </row>
        <row r="8743">
          <cell r="D8743" t="str">
            <v>山林语花园</v>
          </cell>
          <cell r="E8743" t="str">
            <v>6栋</v>
          </cell>
        </row>
        <row r="8743">
          <cell r="H8743" t="str">
            <v>1505</v>
          </cell>
        </row>
        <row r="8743">
          <cell r="O8743" t="str">
            <v>签约</v>
          </cell>
        </row>
        <row r="8744">
          <cell r="D8744" t="str">
            <v>山林语花园</v>
          </cell>
          <cell r="E8744" t="str">
            <v>6栋</v>
          </cell>
        </row>
        <row r="8744">
          <cell r="H8744" t="str">
            <v>1506</v>
          </cell>
        </row>
        <row r="8744">
          <cell r="O8744" t="str">
            <v>签约</v>
          </cell>
        </row>
        <row r="8745">
          <cell r="D8745" t="str">
            <v>山林语花园</v>
          </cell>
          <cell r="E8745" t="str">
            <v>6栋</v>
          </cell>
        </row>
        <row r="8745">
          <cell r="H8745" t="str">
            <v>1507</v>
          </cell>
        </row>
        <row r="8745">
          <cell r="O8745" t="str">
            <v>签约</v>
          </cell>
        </row>
        <row r="8746">
          <cell r="D8746" t="str">
            <v>山林语花园</v>
          </cell>
          <cell r="E8746" t="str">
            <v>6栋</v>
          </cell>
        </row>
        <row r="8746">
          <cell r="H8746" t="str">
            <v>1508</v>
          </cell>
        </row>
        <row r="8746">
          <cell r="O8746" t="str">
            <v>签约</v>
          </cell>
        </row>
        <row r="8747">
          <cell r="D8747" t="str">
            <v>山林语花园</v>
          </cell>
          <cell r="E8747" t="str">
            <v>6栋</v>
          </cell>
        </row>
        <row r="8747">
          <cell r="H8747" t="str">
            <v>1509</v>
          </cell>
        </row>
        <row r="8747">
          <cell r="O8747" t="str">
            <v>签约</v>
          </cell>
        </row>
        <row r="8748">
          <cell r="D8748" t="str">
            <v>山林语花园</v>
          </cell>
          <cell r="E8748" t="str">
            <v>6栋</v>
          </cell>
        </row>
        <row r="8748">
          <cell r="H8748" t="str">
            <v>1510</v>
          </cell>
        </row>
        <row r="8748">
          <cell r="O8748" t="str">
            <v>签约</v>
          </cell>
        </row>
        <row r="8749">
          <cell r="D8749" t="str">
            <v>山林语花园</v>
          </cell>
          <cell r="E8749" t="str">
            <v>6栋</v>
          </cell>
        </row>
        <row r="8749">
          <cell r="H8749" t="str">
            <v>1511</v>
          </cell>
        </row>
        <row r="8749">
          <cell r="O8749" t="str">
            <v>签约</v>
          </cell>
        </row>
        <row r="8750">
          <cell r="D8750" t="str">
            <v>山林语花园</v>
          </cell>
          <cell r="E8750" t="str">
            <v>6栋</v>
          </cell>
        </row>
        <row r="8750">
          <cell r="H8750" t="str">
            <v>1512</v>
          </cell>
        </row>
        <row r="8750">
          <cell r="O8750" t="str">
            <v>签约</v>
          </cell>
        </row>
        <row r="8751">
          <cell r="D8751" t="str">
            <v>山林语花园</v>
          </cell>
          <cell r="E8751" t="str">
            <v>6栋</v>
          </cell>
        </row>
        <row r="8751">
          <cell r="H8751" t="str">
            <v>1601</v>
          </cell>
        </row>
        <row r="8751">
          <cell r="O8751" t="str">
            <v>签约</v>
          </cell>
        </row>
        <row r="8752">
          <cell r="D8752" t="str">
            <v>山林语花园</v>
          </cell>
          <cell r="E8752" t="str">
            <v>6栋</v>
          </cell>
        </row>
        <row r="8752">
          <cell r="H8752" t="str">
            <v>1602</v>
          </cell>
        </row>
        <row r="8752">
          <cell r="O8752" t="str">
            <v>签约</v>
          </cell>
        </row>
        <row r="8753">
          <cell r="D8753" t="str">
            <v>山林语花园</v>
          </cell>
          <cell r="E8753" t="str">
            <v>6栋</v>
          </cell>
        </row>
        <row r="8753">
          <cell r="H8753" t="str">
            <v>1603</v>
          </cell>
        </row>
        <row r="8753">
          <cell r="O8753" t="str">
            <v>签约</v>
          </cell>
        </row>
        <row r="8754">
          <cell r="D8754" t="str">
            <v>山林语花园</v>
          </cell>
          <cell r="E8754" t="str">
            <v>6栋</v>
          </cell>
        </row>
        <row r="8754">
          <cell r="H8754" t="str">
            <v>1604</v>
          </cell>
        </row>
        <row r="8754">
          <cell r="O8754" t="str">
            <v>签约</v>
          </cell>
        </row>
        <row r="8755">
          <cell r="D8755" t="str">
            <v>山林语花园</v>
          </cell>
          <cell r="E8755" t="str">
            <v>6栋</v>
          </cell>
        </row>
        <row r="8755">
          <cell r="H8755" t="str">
            <v>1605</v>
          </cell>
        </row>
        <row r="8755">
          <cell r="O8755" t="str">
            <v>签约</v>
          </cell>
        </row>
        <row r="8756">
          <cell r="D8756" t="str">
            <v>山林语花园</v>
          </cell>
          <cell r="E8756" t="str">
            <v>6栋</v>
          </cell>
        </row>
        <row r="8756">
          <cell r="H8756" t="str">
            <v>1606</v>
          </cell>
        </row>
        <row r="8756">
          <cell r="O8756" t="str">
            <v>签约</v>
          </cell>
        </row>
        <row r="8757">
          <cell r="D8757" t="str">
            <v>山林语花园</v>
          </cell>
          <cell r="E8757" t="str">
            <v>6栋</v>
          </cell>
        </row>
        <row r="8757">
          <cell r="H8757" t="str">
            <v>1607</v>
          </cell>
        </row>
        <row r="8757">
          <cell r="O8757" t="str">
            <v>签约</v>
          </cell>
        </row>
        <row r="8758">
          <cell r="D8758" t="str">
            <v>山林语花园</v>
          </cell>
          <cell r="E8758" t="str">
            <v>6栋</v>
          </cell>
        </row>
        <row r="8758">
          <cell r="H8758" t="str">
            <v>1608</v>
          </cell>
        </row>
        <row r="8758">
          <cell r="O8758" t="str">
            <v>签约</v>
          </cell>
        </row>
        <row r="8759">
          <cell r="D8759" t="str">
            <v>山林语花园</v>
          </cell>
          <cell r="E8759" t="str">
            <v>6栋</v>
          </cell>
        </row>
        <row r="8759">
          <cell r="H8759" t="str">
            <v>1609</v>
          </cell>
        </row>
        <row r="8759">
          <cell r="O8759" t="str">
            <v>签约</v>
          </cell>
        </row>
        <row r="8760">
          <cell r="D8760" t="str">
            <v>山林语花园</v>
          </cell>
          <cell r="E8760" t="str">
            <v>6栋</v>
          </cell>
        </row>
        <row r="8760">
          <cell r="H8760" t="str">
            <v>1610</v>
          </cell>
        </row>
        <row r="8760">
          <cell r="O8760" t="str">
            <v>签约</v>
          </cell>
        </row>
        <row r="8761">
          <cell r="D8761" t="str">
            <v>山林语花园</v>
          </cell>
          <cell r="E8761" t="str">
            <v>6栋</v>
          </cell>
        </row>
        <row r="8761">
          <cell r="H8761" t="str">
            <v>1611</v>
          </cell>
        </row>
        <row r="8761">
          <cell r="O8761" t="str">
            <v>签约</v>
          </cell>
        </row>
        <row r="8762">
          <cell r="D8762" t="str">
            <v>山林语花园</v>
          </cell>
          <cell r="E8762" t="str">
            <v>6栋</v>
          </cell>
        </row>
        <row r="8762">
          <cell r="H8762" t="str">
            <v>1612</v>
          </cell>
        </row>
        <row r="8762">
          <cell r="O8762" t="str">
            <v>签约</v>
          </cell>
        </row>
        <row r="8763">
          <cell r="D8763" t="str">
            <v>山林语花园</v>
          </cell>
          <cell r="E8763" t="str">
            <v>6栋</v>
          </cell>
        </row>
        <row r="8763">
          <cell r="H8763" t="str">
            <v>1702</v>
          </cell>
        </row>
        <row r="8763">
          <cell r="O8763" t="str">
            <v>签约</v>
          </cell>
        </row>
        <row r="8764">
          <cell r="D8764" t="str">
            <v>山林语花园</v>
          </cell>
          <cell r="E8764" t="str">
            <v>6栋</v>
          </cell>
        </row>
        <row r="8764">
          <cell r="H8764" t="str">
            <v>1703</v>
          </cell>
        </row>
        <row r="8764">
          <cell r="O8764" t="str">
            <v>签约</v>
          </cell>
        </row>
        <row r="8765">
          <cell r="D8765" t="str">
            <v>山林语花园</v>
          </cell>
          <cell r="E8765" t="str">
            <v>6栋</v>
          </cell>
        </row>
        <row r="8765">
          <cell r="H8765" t="str">
            <v>1704</v>
          </cell>
        </row>
        <row r="8765">
          <cell r="O8765" t="str">
            <v>签约</v>
          </cell>
        </row>
        <row r="8766">
          <cell r="D8766" t="str">
            <v>山林语花园</v>
          </cell>
          <cell r="E8766" t="str">
            <v>6栋</v>
          </cell>
        </row>
        <row r="8766">
          <cell r="H8766" t="str">
            <v>1705</v>
          </cell>
        </row>
        <row r="8766">
          <cell r="O8766" t="str">
            <v>签约</v>
          </cell>
        </row>
        <row r="8767">
          <cell r="D8767" t="str">
            <v>山林语花园</v>
          </cell>
          <cell r="E8767" t="str">
            <v>6栋</v>
          </cell>
        </row>
        <row r="8767">
          <cell r="H8767" t="str">
            <v>1706</v>
          </cell>
        </row>
        <row r="8767">
          <cell r="O8767" t="str">
            <v>签约</v>
          </cell>
        </row>
        <row r="8768">
          <cell r="D8768" t="str">
            <v>山林语花园</v>
          </cell>
          <cell r="E8768" t="str">
            <v>6栋</v>
          </cell>
        </row>
        <row r="8768">
          <cell r="H8768" t="str">
            <v>1707</v>
          </cell>
        </row>
        <row r="8768">
          <cell r="O8768" t="str">
            <v>签约</v>
          </cell>
        </row>
        <row r="8769">
          <cell r="D8769" t="str">
            <v>山林语花园</v>
          </cell>
          <cell r="E8769" t="str">
            <v>6栋</v>
          </cell>
        </row>
        <row r="8769">
          <cell r="H8769" t="str">
            <v>1708</v>
          </cell>
        </row>
        <row r="8769">
          <cell r="O8769" t="str">
            <v>签约</v>
          </cell>
        </row>
        <row r="8770">
          <cell r="D8770" t="str">
            <v>山林语花园</v>
          </cell>
          <cell r="E8770" t="str">
            <v>6栋</v>
          </cell>
        </row>
        <row r="8770">
          <cell r="H8770" t="str">
            <v>1709</v>
          </cell>
        </row>
        <row r="8770">
          <cell r="O8770" t="str">
            <v>签约</v>
          </cell>
        </row>
        <row r="8771">
          <cell r="D8771" t="str">
            <v>山林语花园</v>
          </cell>
          <cell r="E8771" t="str">
            <v>6栋</v>
          </cell>
        </row>
        <row r="8771">
          <cell r="H8771" t="str">
            <v>1710</v>
          </cell>
        </row>
        <row r="8771">
          <cell r="O8771" t="str">
            <v>签约</v>
          </cell>
        </row>
        <row r="8772">
          <cell r="D8772" t="str">
            <v>山林语花园</v>
          </cell>
          <cell r="E8772" t="str">
            <v>6栋</v>
          </cell>
        </row>
        <row r="8772">
          <cell r="H8772" t="str">
            <v>1711</v>
          </cell>
        </row>
        <row r="8772">
          <cell r="O8772" t="str">
            <v>签约</v>
          </cell>
        </row>
        <row r="8773">
          <cell r="D8773" t="str">
            <v>山林语花园</v>
          </cell>
          <cell r="E8773" t="str">
            <v>6栋</v>
          </cell>
        </row>
        <row r="8773">
          <cell r="H8773" t="str">
            <v>1712</v>
          </cell>
        </row>
        <row r="8773">
          <cell r="O8773" t="str">
            <v>签约</v>
          </cell>
        </row>
        <row r="8774">
          <cell r="D8774" t="str">
            <v>山林语花园</v>
          </cell>
          <cell r="E8774" t="str">
            <v>6栋</v>
          </cell>
        </row>
        <row r="8774">
          <cell r="H8774" t="str">
            <v>1805</v>
          </cell>
        </row>
        <row r="8774">
          <cell r="O8774" t="str">
            <v>签约</v>
          </cell>
        </row>
        <row r="8775">
          <cell r="D8775" t="str">
            <v>山林语花园</v>
          </cell>
          <cell r="E8775" t="str">
            <v>6栋</v>
          </cell>
        </row>
        <row r="8775">
          <cell r="H8775" t="str">
            <v>1806</v>
          </cell>
        </row>
        <row r="8775">
          <cell r="O8775" t="str">
            <v>签约</v>
          </cell>
        </row>
        <row r="8776">
          <cell r="D8776" t="str">
            <v>山林语花园</v>
          </cell>
          <cell r="E8776" t="str">
            <v>6栋</v>
          </cell>
        </row>
        <row r="8776">
          <cell r="H8776" t="str">
            <v>1807</v>
          </cell>
        </row>
        <row r="8776">
          <cell r="O8776" t="str">
            <v>签约</v>
          </cell>
        </row>
        <row r="8777">
          <cell r="D8777" t="str">
            <v>山林语花园</v>
          </cell>
          <cell r="E8777" t="str">
            <v>6栋</v>
          </cell>
        </row>
        <row r="8777">
          <cell r="H8777" t="str">
            <v>1808</v>
          </cell>
        </row>
        <row r="8777">
          <cell r="O8777" t="str">
            <v>签约</v>
          </cell>
        </row>
        <row r="8778">
          <cell r="D8778" t="str">
            <v>山林语花园</v>
          </cell>
          <cell r="E8778" t="str">
            <v>6栋</v>
          </cell>
        </row>
        <row r="8778">
          <cell r="H8778" t="str">
            <v>1905</v>
          </cell>
        </row>
        <row r="8778">
          <cell r="O8778" t="str">
            <v>签约</v>
          </cell>
        </row>
        <row r="8779">
          <cell r="D8779" t="str">
            <v>山林语花园</v>
          </cell>
          <cell r="E8779" t="str">
            <v>6栋</v>
          </cell>
        </row>
        <row r="8779">
          <cell r="H8779" t="str">
            <v>1906</v>
          </cell>
        </row>
        <row r="8779">
          <cell r="O8779" t="str">
            <v>签约</v>
          </cell>
        </row>
        <row r="8780">
          <cell r="D8780" t="str">
            <v>山林语花园</v>
          </cell>
          <cell r="E8780" t="str">
            <v>6栋</v>
          </cell>
        </row>
        <row r="8780">
          <cell r="H8780" t="str">
            <v>1907</v>
          </cell>
        </row>
        <row r="8780">
          <cell r="O8780" t="str">
            <v>签约</v>
          </cell>
        </row>
        <row r="8781">
          <cell r="D8781" t="str">
            <v>山林语花园</v>
          </cell>
          <cell r="E8781" t="str">
            <v>6栋</v>
          </cell>
        </row>
        <row r="8781">
          <cell r="H8781" t="str">
            <v>1908</v>
          </cell>
        </row>
        <row r="8781">
          <cell r="O8781" t="str">
            <v>签约</v>
          </cell>
        </row>
        <row r="8782">
          <cell r="D8782" t="str">
            <v>山林语花园</v>
          </cell>
          <cell r="E8782" t="str">
            <v>6栋</v>
          </cell>
        </row>
        <row r="8782">
          <cell r="H8782" t="str">
            <v>203</v>
          </cell>
        </row>
        <row r="8782">
          <cell r="O8782" t="str">
            <v>签约</v>
          </cell>
        </row>
        <row r="8783">
          <cell r="D8783" t="str">
            <v>山林语花园</v>
          </cell>
          <cell r="E8783" t="str">
            <v>6栋</v>
          </cell>
        </row>
        <row r="8783">
          <cell r="H8783" t="str">
            <v>204</v>
          </cell>
        </row>
        <row r="8783">
          <cell r="O8783" t="str">
            <v>签约</v>
          </cell>
        </row>
        <row r="8784">
          <cell r="D8784" t="str">
            <v>山林语花园</v>
          </cell>
          <cell r="E8784" t="str">
            <v>6栋</v>
          </cell>
        </row>
        <row r="8784">
          <cell r="H8784" t="str">
            <v>205</v>
          </cell>
        </row>
        <row r="8784">
          <cell r="O8784" t="str">
            <v>签约</v>
          </cell>
        </row>
        <row r="8785">
          <cell r="D8785" t="str">
            <v>山林语花园</v>
          </cell>
          <cell r="E8785" t="str">
            <v>6栋</v>
          </cell>
        </row>
        <row r="8785">
          <cell r="H8785" t="str">
            <v>206</v>
          </cell>
        </row>
        <row r="8785">
          <cell r="O8785" t="str">
            <v>签约</v>
          </cell>
        </row>
        <row r="8786">
          <cell r="D8786" t="str">
            <v>山林语花园</v>
          </cell>
          <cell r="E8786" t="str">
            <v>6栋</v>
          </cell>
        </row>
        <row r="8786">
          <cell r="H8786" t="str">
            <v>207</v>
          </cell>
        </row>
        <row r="8786">
          <cell r="O8786" t="str">
            <v>签约</v>
          </cell>
        </row>
        <row r="8787">
          <cell r="D8787" t="str">
            <v>山林语花园</v>
          </cell>
          <cell r="E8787" t="str">
            <v>6栋</v>
          </cell>
        </row>
        <row r="8787">
          <cell r="H8787" t="str">
            <v>208</v>
          </cell>
        </row>
        <row r="8787">
          <cell r="O8787" t="str">
            <v>签约</v>
          </cell>
        </row>
        <row r="8788">
          <cell r="D8788" t="str">
            <v>山林语花园</v>
          </cell>
          <cell r="E8788" t="str">
            <v>6栋</v>
          </cell>
        </row>
        <row r="8788">
          <cell r="H8788" t="str">
            <v>209</v>
          </cell>
        </row>
        <row r="8788">
          <cell r="O8788" t="str">
            <v>签约</v>
          </cell>
        </row>
        <row r="8789">
          <cell r="D8789" t="str">
            <v>山林语花园</v>
          </cell>
          <cell r="E8789" t="str">
            <v>6栋</v>
          </cell>
        </row>
        <row r="8789">
          <cell r="H8789" t="str">
            <v>210</v>
          </cell>
        </row>
        <row r="8789">
          <cell r="O8789" t="str">
            <v>签约</v>
          </cell>
        </row>
        <row r="8790">
          <cell r="D8790" t="str">
            <v>山林语花园</v>
          </cell>
          <cell r="E8790" t="str">
            <v>6栋</v>
          </cell>
        </row>
        <row r="8790">
          <cell r="H8790" t="str">
            <v>211</v>
          </cell>
        </row>
        <row r="8790">
          <cell r="O8790" t="str">
            <v>签约</v>
          </cell>
        </row>
        <row r="8791">
          <cell r="D8791" t="str">
            <v>山林语花园</v>
          </cell>
          <cell r="E8791" t="str">
            <v>6栋</v>
          </cell>
        </row>
        <row r="8791">
          <cell r="H8791" t="str">
            <v>212</v>
          </cell>
        </row>
        <row r="8791">
          <cell r="O8791" t="str">
            <v>签约</v>
          </cell>
        </row>
        <row r="8792">
          <cell r="D8792" t="str">
            <v>山林语花园</v>
          </cell>
          <cell r="E8792" t="str">
            <v>6栋</v>
          </cell>
        </row>
        <row r="8792">
          <cell r="H8792" t="str">
            <v>301</v>
          </cell>
        </row>
        <row r="8792">
          <cell r="O8792" t="str">
            <v>签约</v>
          </cell>
        </row>
        <row r="8793">
          <cell r="D8793" t="str">
            <v>山林语花园</v>
          </cell>
          <cell r="E8793" t="str">
            <v>6栋</v>
          </cell>
        </row>
        <row r="8793">
          <cell r="H8793" t="str">
            <v>302</v>
          </cell>
        </row>
        <row r="8793">
          <cell r="O8793" t="str">
            <v>签约</v>
          </cell>
        </row>
        <row r="8794">
          <cell r="D8794" t="str">
            <v>山林语花园</v>
          </cell>
          <cell r="E8794" t="str">
            <v>6栋</v>
          </cell>
        </row>
        <row r="8794">
          <cell r="H8794" t="str">
            <v>303</v>
          </cell>
        </row>
        <row r="8794">
          <cell r="O8794" t="str">
            <v>签约</v>
          </cell>
        </row>
        <row r="8795">
          <cell r="D8795" t="str">
            <v>山林语花园</v>
          </cell>
          <cell r="E8795" t="str">
            <v>6栋</v>
          </cell>
        </row>
        <row r="8795">
          <cell r="H8795" t="str">
            <v>304</v>
          </cell>
        </row>
        <row r="8795">
          <cell r="O8795" t="str">
            <v>签约</v>
          </cell>
        </row>
        <row r="8796">
          <cell r="D8796" t="str">
            <v>山林语花园</v>
          </cell>
          <cell r="E8796" t="str">
            <v>6栋</v>
          </cell>
        </row>
        <row r="8796">
          <cell r="H8796" t="str">
            <v>305</v>
          </cell>
        </row>
        <row r="8796">
          <cell r="O8796" t="str">
            <v>签约</v>
          </cell>
        </row>
        <row r="8797">
          <cell r="D8797" t="str">
            <v>山林语花园</v>
          </cell>
          <cell r="E8797" t="str">
            <v>6栋</v>
          </cell>
        </row>
        <row r="8797">
          <cell r="H8797" t="str">
            <v>306</v>
          </cell>
        </row>
        <row r="8797">
          <cell r="O8797" t="str">
            <v>签约</v>
          </cell>
        </row>
        <row r="8798">
          <cell r="D8798" t="str">
            <v>山林语花园</v>
          </cell>
          <cell r="E8798" t="str">
            <v>6栋</v>
          </cell>
        </row>
        <row r="8798">
          <cell r="H8798" t="str">
            <v>307</v>
          </cell>
        </row>
        <row r="8798">
          <cell r="O8798" t="str">
            <v>签约</v>
          </cell>
        </row>
        <row r="8799">
          <cell r="D8799" t="str">
            <v>山林语花园</v>
          </cell>
          <cell r="E8799" t="str">
            <v>6栋</v>
          </cell>
        </row>
        <row r="8799">
          <cell r="H8799" t="str">
            <v>308</v>
          </cell>
        </row>
        <row r="8799">
          <cell r="O8799" t="str">
            <v>签约</v>
          </cell>
        </row>
        <row r="8800">
          <cell r="D8800" t="str">
            <v>山林语花园</v>
          </cell>
          <cell r="E8800" t="str">
            <v>6栋</v>
          </cell>
        </row>
        <row r="8800">
          <cell r="H8800" t="str">
            <v>309</v>
          </cell>
        </row>
        <row r="8800">
          <cell r="O8800" t="str">
            <v>签约</v>
          </cell>
        </row>
        <row r="8801">
          <cell r="D8801" t="str">
            <v>山林语花园</v>
          </cell>
          <cell r="E8801" t="str">
            <v>6栋</v>
          </cell>
        </row>
        <row r="8801">
          <cell r="H8801" t="str">
            <v>310</v>
          </cell>
        </row>
        <row r="8801">
          <cell r="O8801" t="str">
            <v>签约</v>
          </cell>
        </row>
        <row r="8802">
          <cell r="D8802" t="str">
            <v>山林语花园</v>
          </cell>
          <cell r="E8802" t="str">
            <v>6栋</v>
          </cell>
        </row>
        <row r="8802">
          <cell r="H8802" t="str">
            <v>311</v>
          </cell>
        </row>
        <row r="8802">
          <cell r="O8802" t="str">
            <v>签约</v>
          </cell>
        </row>
        <row r="8803">
          <cell r="D8803" t="str">
            <v>山林语花园</v>
          </cell>
          <cell r="E8803" t="str">
            <v>6栋</v>
          </cell>
        </row>
        <row r="8803">
          <cell r="H8803" t="str">
            <v>312</v>
          </cell>
        </row>
        <row r="8803">
          <cell r="O8803" t="str">
            <v>签约</v>
          </cell>
        </row>
        <row r="8804">
          <cell r="D8804" t="str">
            <v>山林语花园</v>
          </cell>
          <cell r="E8804" t="str">
            <v>6栋</v>
          </cell>
        </row>
        <row r="8804">
          <cell r="H8804" t="str">
            <v>401</v>
          </cell>
        </row>
        <row r="8804">
          <cell r="O8804" t="str">
            <v>签约</v>
          </cell>
        </row>
        <row r="8805">
          <cell r="D8805" t="str">
            <v>山林语花园</v>
          </cell>
          <cell r="E8805" t="str">
            <v>6栋</v>
          </cell>
        </row>
        <row r="8805">
          <cell r="H8805" t="str">
            <v>402</v>
          </cell>
        </row>
        <row r="8805">
          <cell r="O8805" t="str">
            <v>签约</v>
          </cell>
        </row>
        <row r="8806">
          <cell r="D8806" t="str">
            <v>山林语花园</v>
          </cell>
          <cell r="E8806" t="str">
            <v>6栋</v>
          </cell>
        </row>
        <row r="8806">
          <cell r="H8806" t="str">
            <v>403</v>
          </cell>
        </row>
        <row r="8806">
          <cell r="O8806" t="str">
            <v>签约</v>
          </cell>
        </row>
        <row r="8807">
          <cell r="D8807" t="str">
            <v>山林语花园</v>
          </cell>
          <cell r="E8807" t="str">
            <v>6栋</v>
          </cell>
        </row>
        <row r="8807">
          <cell r="H8807" t="str">
            <v>404</v>
          </cell>
        </row>
        <row r="8807">
          <cell r="O8807" t="str">
            <v>签约</v>
          </cell>
        </row>
        <row r="8808">
          <cell r="D8808" t="str">
            <v>山林语花园</v>
          </cell>
          <cell r="E8808" t="str">
            <v>6栋</v>
          </cell>
        </row>
        <row r="8808">
          <cell r="H8808" t="str">
            <v>405</v>
          </cell>
        </row>
        <row r="8808">
          <cell r="O8808" t="str">
            <v>签约</v>
          </cell>
        </row>
        <row r="8809">
          <cell r="D8809" t="str">
            <v>山林语花园</v>
          </cell>
          <cell r="E8809" t="str">
            <v>6栋</v>
          </cell>
        </row>
        <row r="8809">
          <cell r="H8809" t="str">
            <v>406</v>
          </cell>
        </row>
        <row r="8809">
          <cell r="O8809" t="str">
            <v>签约</v>
          </cell>
        </row>
        <row r="8810">
          <cell r="D8810" t="str">
            <v>山林语花园</v>
          </cell>
          <cell r="E8810" t="str">
            <v>6栋</v>
          </cell>
        </row>
        <row r="8810">
          <cell r="H8810" t="str">
            <v>407</v>
          </cell>
        </row>
        <row r="8810">
          <cell r="O8810" t="str">
            <v>签约</v>
          </cell>
        </row>
        <row r="8811">
          <cell r="D8811" t="str">
            <v>山林语花园</v>
          </cell>
          <cell r="E8811" t="str">
            <v>6栋</v>
          </cell>
        </row>
        <row r="8811">
          <cell r="H8811" t="str">
            <v>408</v>
          </cell>
        </row>
        <row r="8811">
          <cell r="O8811" t="str">
            <v>签约</v>
          </cell>
        </row>
        <row r="8812">
          <cell r="D8812" t="str">
            <v>山林语花园</v>
          </cell>
          <cell r="E8812" t="str">
            <v>6栋</v>
          </cell>
        </row>
        <row r="8812">
          <cell r="H8812" t="str">
            <v>409</v>
          </cell>
        </row>
        <row r="8812">
          <cell r="O8812" t="str">
            <v>签约</v>
          </cell>
        </row>
        <row r="8813">
          <cell r="D8813" t="str">
            <v>山林语花园</v>
          </cell>
          <cell r="E8813" t="str">
            <v>6栋</v>
          </cell>
        </row>
        <row r="8813">
          <cell r="H8813" t="str">
            <v>410</v>
          </cell>
        </row>
        <row r="8813">
          <cell r="O8813" t="str">
            <v>签约</v>
          </cell>
        </row>
        <row r="8814">
          <cell r="D8814" t="str">
            <v>山林语花园</v>
          </cell>
          <cell r="E8814" t="str">
            <v>6栋</v>
          </cell>
        </row>
        <row r="8814">
          <cell r="H8814" t="str">
            <v>411</v>
          </cell>
        </row>
        <row r="8814">
          <cell r="O8814" t="str">
            <v>签约</v>
          </cell>
        </row>
        <row r="8815">
          <cell r="D8815" t="str">
            <v>山林语花园</v>
          </cell>
          <cell r="E8815" t="str">
            <v>6栋</v>
          </cell>
        </row>
        <row r="8815">
          <cell r="H8815" t="str">
            <v>412</v>
          </cell>
        </row>
        <row r="8815">
          <cell r="O8815" t="str">
            <v>签约</v>
          </cell>
        </row>
        <row r="8816">
          <cell r="D8816" t="str">
            <v>山林语花园</v>
          </cell>
          <cell r="E8816" t="str">
            <v>6栋</v>
          </cell>
        </row>
        <row r="8816">
          <cell r="H8816" t="str">
            <v>501</v>
          </cell>
        </row>
        <row r="8816">
          <cell r="O8816" t="str">
            <v>签约</v>
          </cell>
        </row>
        <row r="8817">
          <cell r="D8817" t="str">
            <v>山林语花园</v>
          </cell>
          <cell r="E8817" t="str">
            <v>6栋</v>
          </cell>
        </row>
        <row r="8817">
          <cell r="H8817" t="str">
            <v>502</v>
          </cell>
        </row>
        <row r="8817">
          <cell r="O8817" t="str">
            <v>签约</v>
          </cell>
        </row>
        <row r="8818">
          <cell r="D8818" t="str">
            <v>山林语花园</v>
          </cell>
          <cell r="E8818" t="str">
            <v>6栋</v>
          </cell>
        </row>
        <row r="8818">
          <cell r="H8818" t="str">
            <v>503</v>
          </cell>
        </row>
        <row r="8818">
          <cell r="O8818" t="str">
            <v>签约</v>
          </cell>
        </row>
        <row r="8819">
          <cell r="D8819" t="str">
            <v>山林语花园</v>
          </cell>
          <cell r="E8819" t="str">
            <v>6栋</v>
          </cell>
        </row>
        <row r="8819">
          <cell r="H8819" t="str">
            <v>504</v>
          </cell>
        </row>
        <row r="8819">
          <cell r="O8819" t="str">
            <v>签约</v>
          </cell>
        </row>
        <row r="8820">
          <cell r="D8820" t="str">
            <v>山林语花园</v>
          </cell>
          <cell r="E8820" t="str">
            <v>6栋</v>
          </cell>
        </row>
        <row r="8820">
          <cell r="H8820" t="str">
            <v>505</v>
          </cell>
        </row>
        <row r="8820">
          <cell r="O8820" t="str">
            <v>签约</v>
          </cell>
        </row>
        <row r="8821">
          <cell r="D8821" t="str">
            <v>山林语花园</v>
          </cell>
          <cell r="E8821" t="str">
            <v>6栋</v>
          </cell>
        </row>
        <row r="8821">
          <cell r="H8821" t="str">
            <v>506</v>
          </cell>
        </row>
        <row r="8821">
          <cell r="O8821" t="str">
            <v>签约</v>
          </cell>
        </row>
        <row r="8822">
          <cell r="D8822" t="str">
            <v>山林语花园</v>
          </cell>
          <cell r="E8822" t="str">
            <v>6栋</v>
          </cell>
        </row>
        <row r="8822">
          <cell r="H8822" t="str">
            <v>507</v>
          </cell>
        </row>
        <row r="8822">
          <cell r="O8822" t="str">
            <v>签约</v>
          </cell>
        </row>
        <row r="8823">
          <cell r="D8823" t="str">
            <v>山林语花园</v>
          </cell>
          <cell r="E8823" t="str">
            <v>6栋</v>
          </cell>
        </row>
        <row r="8823">
          <cell r="H8823" t="str">
            <v>508</v>
          </cell>
        </row>
        <row r="8823">
          <cell r="O8823" t="str">
            <v>签约</v>
          </cell>
        </row>
        <row r="8824">
          <cell r="D8824" t="str">
            <v>山林语花园</v>
          </cell>
          <cell r="E8824" t="str">
            <v>6栋</v>
          </cell>
        </row>
        <row r="8824">
          <cell r="H8824" t="str">
            <v>509</v>
          </cell>
        </row>
        <row r="8824">
          <cell r="O8824" t="str">
            <v>签约</v>
          </cell>
        </row>
        <row r="8825">
          <cell r="D8825" t="str">
            <v>山林语花园</v>
          </cell>
          <cell r="E8825" t="str">
            <v>6栋</v>
          </cell>
        </row>
        <row r="8825">
          <cell r="H8825" t="str">
            <v>510</v>
          </cell>
        </row>
        <row r="8825">
          <cell r="O8825" t="str">
            <v>签约</v>
          </cell>
        </row>
        <row r="8826">
          <cell r="D8826" t="str">
            <v>山林语花园</v>
          </cell>
          <cell r="E8826" t="str">
            <v>6栋</v>
          </cell>
        </row>
        <row r="8826">
          <cell r="H8826" t="str">
            <v>511</v>
          </cell>
        </row>
        <row r="8826">
          <cell r="O8826" t="str">
            <v>签约</v>
          </cell>
        </row>
        <row r="8827">
          <cell r="D8827" t="str">
            <v>山林语花园</v>
          </cell>
          <cell r="E8827" t="str">
            <v>6栋</v>
          </cell>
        </row>
        <row r="8827">
          <cell r="H8827" t="str">
            <v>512</v>
          </cell>
        </row>
        <row r="8827">
          <cell r="O8827" t="str">
            <v>签约</v>
          </cell>
        </row>
        <row r="8828">
          <cell r="D8828" t="str">
            <v>山林语花园</v>
          </cell>
          <cell r="E8828" t="str">
            <v>6栋</v>
          </cell>
        </row>
        <row r="8828">
          <cell r="H8828" t="str">
            <v>601</v>
          </cell>
        </row>
        <row r="8828">
          <cell r="O8828" t="str">
            <v>签约</v>
          </cell>
        </row>
        <row r="8829">
          <cell r="D8829" t="str">
            <v>山林语花园</v>
          </cell>
          <cell r="E8829" t="str">
            <v>6栋</v>
          </cell>
        </row>
        <row r="8829">
          <cell r="H8829" t="str">
            <v>602</v>
          </cell>
        </row>
        <row r="8829">
          <cell r="O8829" t="str">
            <v>签约</v>
          </cell>
        </row>
        <row r="8830">
          <cell r="D8830" t="str">
            <v>山林语花园</v>
          </cell>
          <cell r="E8830" t="str">
            <v>6栋</v>
          </cell>
        </row>
        <row r="8830">
          <cell r="H8830" t="str">
            <v>603</v>
          </cell>
        </row>
        <row r="8830">
          <cell r="O8830" t="str">
            <v>签约</v>
          </cell>
        </row>
        <row r="8831">
          <cell r="D8831" t="str">
            <v>山林语花园</v>
          </cell>
          <cell r="E8831" t="str">
            <v>6栋</v>
          </cell>
        </row>
        <row r="8831">
          <cell r="H8831" t="str">
            <v>604</v>
          </cell>
        </row>
        <row r="8831">
          <cell r="O8831" t="str">
            <v>签约</v>
          </cell>
        </row>
        <row r="8832">
          <cell r="D8832" t="str">
            <v>山林语花园</v>
          </cell>
          <cell r="E8832" t="str">
            <v>6栋</v>
          </cell>
        </row>
        <row r="8832">
          <cell r="H8832" t="str">
            <v>605</v>
          </cell>
        </row>
        <row r="8832">
          <cell r="O8832" t="str">
            <v>签约</v>
          </cell>
        </row>
        <row r="8833">
          <cell r="D8833" t="str">
            <v>山林语花园</v>
          </cell>
          <cell r="E8833" t="str">
            <v>6栋</v>
          </cell>
        </row>
        <row r="8833">
          <cell r="H8833" t="str">
            <v>606</v>
          </cell>
        </row>
        <row r="8833">
          <cell r="O8833" t="str">
            <v>签约</v>
          </cell>
        </row>
        <row r="8834">
          <cell r="D8834" t="str">
            <v>山林语花园</v>
          </cell>
          <cell r="E8834" t="str">
            <v>6栋</v>
          </cell>
        </row>
        <row r="8834">
          <cell r="H8834" t="str">
            <v>607</v>
          </cell>
        </row>
        <row r="8834">
          <cell r="O8834" t="str">
            <v>签约</v>
          </cell>
        </row>
        <row r="8835">
          <cell r="D8835" t="str">
            <v>山林语花园</v>
          </cell>
          <cell r="E8835" t="str">
            <v>6栋</v>
          </cell>
        </row>
        <row r="8835">
          <cell r="H8835" t="str">
            <v>608</v>
          </cell>
        </row>
        <row r="8835">
          <cell r="O8835" t="str">
            <v>签约</v>
          </cell>
        </row>
        <row r="8836">
          <cell r="D8836" t="str">
            <v>山林语花园</v>
          </cell>
          <cell r="E8836" t="str">
            <v>6栋</v>
          </cell>
        </row>
        <row r="8836">
          <cell r="H8836" t="str">
            <v>609</v>
          </cell>
        </row>
        <row r="8836">
          <cell r="O8836" t="str">
            <v>签约</v>
          </cell>
        </row>
        <row r="8837">
          <cell r="D8837" t="str">
            <v>山林语花园</v>
          </cell>
          <cell r="E8837" t="str">
            <v>6栋</v>
          </cell>
        </row>
        <row r="8837">
          <cell r="H8837" t="str">
            <v>610</v>
          </cell>
        </row>
        <row r="8837">
          <cell r="O8837" t="str">
            <v>签约</v>
          </cell>
        </row>
        <row r="8838">
          <cell r="D8838" t="str">
            <v>山林语花园</v>
          </cell>
          <cell r="E8838" t="str">
            <v>6栋</v>
          </cell>
        </row>
        <row r="8838">
          <cell r="H8838" t="str">
            <v>611</v>
          </cell>
        </row>
        <row r="8838">
          <cell r="O8838" t="str">
            <v>签约</v>
          </cell>
        </row>
        <row r="8839">
          <cell r="D8839" t="str">
            <v>山林语花园</v>
          </cell>
          <cell r="E8839" t="str">
            <v>6栋</v>
          </cell>
        </row>
        <row r="8839">
          <cell r="H8839" t="str">
            <v>612</v>
          </cell>
        </row>
        <row r="8839">
          <cell r="O8839" t="str">
            <v>签约</v>
          </cell>
        </row>
        <row r="8840">
          <cell r="D8840" t="str">
            <v>山林语花园</v>
          </cell>
          <cell r="E8840" t="str">
            <v>6栋</v>
          </cell>
        </row>
        <row r="8840">
          <cell r="H8840" t="str">
            <v>701</v>
          </cell>
        </row>
        <row r="8840">
          <cell r="O8840" t="str">
            <v>签约</v>
          </cell>
        </row>
        <row r="8841">
          <cell r="D8841" t="str">
            <v>山林语花园</v>
          </cell>
          <cell r="E8841" t="str">
            <v>6栋</v>
          </cell>
        </row>
        <row r="8841">
          <cell r="H8841" t="str">
            <v>702</v>
          </cell>
        </row>
        <row r="8841">
          <cell r="O8841" t="str">
            <v>签约</v>
          </cell>
        </row>
        <row r="8842">
          <cell r="D8842" t="str">
            <v>山林语花园</v>
          </cell>
          <cell r="E8842" t="str">
            <v>6栋</v>
          </cell>
        </row>
        <row r="8842">
          <cell r="H8842" t="str">
            <v>703</v>
          </cell>
        </row>
        <row r="8842">
          <cell r="O8842" t="str">
            <v>签约</v>
          </cell>
        </row>
        <row r="8843">
          <cell r="D8843" t="str">
            <v>山林语花园</v>
          </cell>
          <cell r="E8843" t="str">
            <v>6栋</v>
          </cell>
        </row>
        <row r="8843">
          <cell r="H8843" t="str">
            <v>704</v>
          </cell>
        </row>
        <row r="8843">
          <cell r="O8843" t="str">
            <v>签约</v>
          </cell>
        </row>
        <row r="8844">
          <cell r="D8844" t="str">
            <v>山林语花园</v>
          </cell>
          <cell r="E8844" t="str">
            <v>6栋</v>
          </cell>
        </row>
        <row r="8844">
          <cell r="H8844" t="str">
            <v>705</v>
          </cell>
        </row>
        <row r="8844">
          <cell r="O8844" t="str">
            <v>签约</v>
          </cell>
        </row>
        <row r="8845">
          <cell r="D8845" t="str">
            <v>山林语花园</v>
          </cell>
          <cell r="E8845" t="str">
            <v>6栋</v>
          </cell>
        </row>
        <row r="8845">
          <cell r="H8845" t="str">
            <v>706</v>
          </cell>
        </row>
        <row r="8845">
          <cell r="O8845" t="str">
            <v>签约</v>
          </cell>
        </row>
        <row r="8846">
          <cell r="D8846" t="str">
            <v>山林语花园</v>
          </cell>
          <cell r="E8846" t="str">
            <v>6栋</v>
          </cell>
        </row>
        <row r="8846">
          <cell r="H8846" t="str">
            <v>707</v>
          </cell>
        </row>
        <row r="8846">
          <cell r="O8846" t="str">
            <v>签约</v>
          </cell>
        </row>
        <row r="8847">
          <cell r="D8847" t="str">
            <v>山林语花园</v>
          </cell>
          <cell r="E8847" t="str">
            <v>6栋</v>
          </cell>
        </row>
        <row r="8847">
          <cell r="H8847" t="str">
            <v>708</v>
          </cell>
        </row>
        <row r="8847">
          <cell r="O8847" t="str">
            <v>签约</v>
          </cell>
        </row>
        <row r="8848">
          <cell r="D8848" t="str">
            <v>山林语花园</v>
          </cell>
          <cell r="E8848" t="str">
            <v>6栋</v>
          </cell>
        </row>
        <row r="8848">
          <cell r="H8848" t="str">
            <v>709</v>
          </cell>
        </row>
        <row r="8848">
          <cell r="O8848" t="str">
            <v>签约</v>
          </cell>
        </row>
        <row r="8849">
          <cell r="D8849" t="str">
            <v>山林语花园</v>
          </cell>
          <cell r="E8849" t="str">
            <v>6栋</v>
          </cell>
        </row>
        <row r="8849">
          <cell r="H8849" t="str">
            <v>710</v>
          </cell>
        </row>
        <row r="8849">
          <cell r="O8849" t="str">
            <v>签约</v>
          </cell>
        </row>
        <row r="8850">
          <cell r="D8850" t="str">
            <v>山林语花园</v>
          </cell>
          <cell r="E8850" t="str">
            <v>6栋</v>
          </cell>
        </row>
        <row r="8850">
          <cell r="H8850" t="str">
            <v>711</v>
          </cell>
        </row>
        <row r="8850">
          <cell r="O8850" t="str">
            <v>签约</v>
          </cell>
        </row>
        <row r="8851">
          <cell r="D8851" t="str">
            <v>山林语花园</v>
          </cell>
          <cell r="E8851" t="str">
            <v>6栋</v>
          </cell>
        </row>
        <row r="8851">
          <cell r="H8851" t="str">
            <v>712</v>
          </cell>
        </row>
        <row r="8851">
          <cell r="O8851" t="str">
            <v>签约</v>
          </cell>
        </row>
        <row r="8852">
          <cell r="D8852" t="str">
            <v>山林语花园</v>
          </cell>
          <cell r="E8852" t="str">
            <v>6栋</v>
          </cell>
        </row>
        <row r="8852">
          <cell r="H8852" t="str">
            <v>801</v>
          </cell>
        </row>
        <row r="8852">
          <cell r="O8852" t="str">
            <v>签约</v>
          </cell>
        </row>
        <row r="8853">
          <cell r="D8853" t="str">
            <v>山林语花园</v>
          </cell>
          <cell r="E8853" t="str">
            <v>6栋</v>
          </cell>
        </row>
        <row r="8853">
          <cell r="H8853" t="str">
            <v>802</v>
          </cell>
        </row>
        <row r="8853">
          <cell r="O8853" t="str">
            <v>签约</v>
          </cell>
        </row>
        <row r="8854">
          <cell r="D8854" t="str">
            <v>山林语花园</v>
          </cell>
          <cell r="E8854" t="str">
            <v>6栋</v>
          </cell>
        </row>
        <row r="8854">
          <cell r="H8854" t="str">
            <v>803</v>
          </cell>
        </row>
        <row r="8854">
          <cell r="O8854" t="str">
            <v>签约</v>
          </cell>
        </row>
        <row r="8855">
          <cell r="D8855" t="str">
            <v>山林语花园</v>
          </cell>
          <cell r="E8855" t="str">
            <v>6栋</v>
          </cell>
        </row>
        <row r="8855">
          <cell r="H8855" t="str">
            <v>804</v>
          </cell>
        </row>
        <row r="8855">
          <cell r="O8855" t="str">
            <v>签约</v>
          </cell>
        </row>
        <row r="8856">
          <cell r="D8856" t="str">
            <v>山林语花园</v>
          </cell>
          <cell r="E8856" t="str">
            <v>6栋</v>
          </cell>
        </row>
        <row r="8856">
          <cell r="H8856" t="str">
            <v>805</v>
          </cell>
        </row>
        <row r="8856">
          <cell r="O8856" t="str">
            <v>签约</v>
          </cell>
        </row>
        <row r="8857">
          <cell r="D8857" t="str">
            <v>山林语花园</v>
          </cell>
          <cell r="E8857" t="str">
            <v>6栋</v>
          </cell>
        </row>
        <row r="8857">
          <cell r="H8857" t="str">
            <v>806</v>
          </cell>
        </row>
        <row r="8857">
          <cell r="O8857" t="str">
            <v>签约</v>
          </cell>
        </row>
        <row r="8858">
          <cell r="D8858" t="str">
            <v>山林语花园</v>
          </cell>
          <cell r="E8858" t="str">
            <v>6栋</v>
          </cell>
        </row>
        <row r="8858">
          <cell r="H8858" t="str">
            <v>807</v>
          </cell>
        </row>
        <row r="8858">
          <cell r="O8858" t="str">
            <v>签约</v>
          </cell>
        </row>
        <row r="8859">
          <cell r="D8859" t="str">
            <v>山林语花园</v>
          </cell>
          <cell r="E8859" t="str">
            <v>6栋</v>
          </cell>
        </row>
        <row r="8859">
          <cell r="H8859" t="str">
            <v>808</v>
          </cell>
        </row>
        <row r="8859">
          <cell r="O8859" t="str">
            <v>签约</v>
          </cell>
        </row>
        <row r="8860">
          <cell r="D8860" t="str">
            <v>山林语花园</v>
          </cell>
          <cell r="E8860" t="str">
            <v>6栋</v>
          </cell>
        </row>
        <row r="8860">
          <cell r="H8860" t="str">
            <v>809</v>
          </cell>
        </row>
        <row r="8860">
          <cell r="O8860" t="str">
            <v>签约</v>
          </cell>
        </row>
        <row r="8861">
          <cell r="D8861" t="str">
            <v>山林语花园</v>
          </cell>
          <cell r="E8861" t="str">
            <v>6栋</v>
          </cell>
        </row>
        <row r="8861">
          <cell r="H8861" t="str">
            <v>810</v>
          </cell>
        </row>
        <row r="8861">
          <cell r="O8861" t="str">
            <v>签约</v>
          </cell>
        </row>
        <row r="8862">
          <cell r="D8862" t="str">
            <v>山林语花园</v>
          </cell>
          <cell r="E8862" t="str">
            <v>6栋</v>
          </cell>
        </row>
        <row r="8862">
          <cell r="H8862" t="str">
            <v>811</v>
          </cell>
        </row>
        <row r="8862">
          <cell r="O8862" t="str">
            <v>签约</v>
          </cell>
        </row>
        <row r="8863">
          <cell r="D8863" t="str">
            <v>山林语花园</v>
          </cell>
          <cell r="E8863" t="str">
            <v>6栋</v>
          </cell>
        </row>
        <row r="8863">
          <cell r="H8863" t="str">
            <v>812</v>
          </cell>
        </row>
        <row r="8863">
          <cell r="O8863" t="str">
            <v>签约</v>
          </cell>
        </row>
        <row r="8864">
          <cell r="D8864" t="str">
            <v>山林语花园</v>
          </cell>
          <cell r="E8864" t="str">
            <v>6栋</v>
          </cell>
        </row>
        <row r="8864">
          <cell r="H8864" t="str">
            <v>901</v>
          </cell>
        </row>
        <row r="8864">
          <cell r="O8864" t="str">
            <v>签约</v>
          </cell>
        </row>
        <row r="8865">
          <cell r="D8865" t="str">
            <v>山林语花园</v>
          </cell>
          <cell r="E8865" t="str">
            <v>6栋</v>
          </cell>
        </row>
        <row r="8865">
          <cell r="H8865" t="str">
            <v>902</v>
          </cell>
        </row>
        <row r="8865">
          <cell r="O8865" t="str">
            <v>签约</v>
          </cell>
        </row>
        <row r="8866">
          <cell r="D8866" t="str">
            <v>山林语花园</v>
          </cell>
          <cell r="E8866" t="str">
            <v>6栋</v>
          </cell>
        </row>
        <row r="8866">
          <cell r="H8866" t="str">
            <v>903</v>
          </cell>
        </row>
        <row r="8866">
          <cell r="O8866" t="str">
            <v>签约</v>
          </cell>
        </row>
        <row r="8867">
          <cell r="D8867" t="str">
            <v>山林语花园</v>
          </cell>
          <cell r="E8867" t="str">
            <v>6栋</v>
          </cell>
        </row>
        <row r="8867">
          <cell r="H8867" t="str">
            <v>904</v>
          </cell>
        </row>
        <row r="8867">
          <cell r="O8867" t="str">
            <v>签约</v>
          </cell>
        </row>
        <row r="8868">
          <cell r="D8868" t="str">
            <v>山林语花园</v>
          </cell>
          <cell r="E8868" t="str">
            <v>6栋</v>
          </cell>
        </row>
        <row r="8868">
          <cell r="H8868" t="str">
            <v>905</v>
          </cell>
        </row>
        <row r="8868">
          <cell r="O8868" t="str">
            <v>签约</v>
          </cell>
        </row>
        <row r="8869">
          <cell r="D8869" t="str">
            <v>山林语花园</v>
          </cell>
          <cell r="E8869" t="str">
            <v>6栋</v>
          </cell>
        </row>
        <row r="8869">
          <cell r="H8869" t="str">
            <v>906</v>
          </cell>
        </row>
        <row r="8869">
          <cell r="O8869" t="str">
            <v>签约</v>
          </cell>
        </row>
        <row r="8870">
          <cell r="D8870" t="str">
            <v>山林语花园</v>
          </cell>
          <cell r="E8870" t="str">
            <v>6栋</v>
          </cell>
        </row>
        <row r="8870">
          <cell r="H8870" t="str">
            <v>907</v>
          </cell>
        </row>
        <row r="8870">
          <cell r="O8870" t="str">
            <v>签约</v>
          </cell>
        </row>
        <row r="8871">
          <cell r="D8871" t="str">
            <v>山林语花园</v>
          </cell>
          <cell r="E8871" t="str">
            <v>6栋</v>
          </cell>
        </row>
        <row r="8871">
          <cell r="H8871" t="str">
            <v>908</v>
          </cell>
        </row>
        <row r="8871">
          <cell r="O8871" t="str">
            <v>签约</v>
          </cell>
        </row>
        <row r="8872">
          <cell r="D8872" t="str">
            <v>山林语花园</v>
          </cell>
          <cell r="E8872" t="str">
            <v>6栋</v>
          </cell>
        </row>
        <row r="8872">
          <cell r="H8872" t="str">
            <v>909</v>
          </cell>
        </row>
        <row r="8872">
          <cell r="O8872" t="str">
            <v>签约</v>
          </cell>
        </row>
        <row r="8873">
          <cell r="D8873" t="str">
            <v>山林语花园</v>
          </cell>
          <cell r="E8873" t="str">
            <v>6栋</v>
          </cell>
        </row>
        <row r="8873">
          <cell r="H8873" t="str">
            <v>910</v>
          </cell>
        </row>
        <row r="8873">
          <cell r="O8873" t="str">
            <v>签约</v>
          </cell>
        </row>
        <row r="8874">
          <cell r="D8874" t="str">
            <v>山林语花园</v>
          </cell>
          <cell r="E8874" t="str">
            <v>6栋</v>
          </cell>
        </row>
        <row r="8874">
          <cell r="H8874" t="str">
            <v>911</v>
          </cell>
        </row>
        <row r="8874">
          <cell r="O8874" t="str">
            <v>签约</v>
          </cell>
        </row>
        <row r="8875">
          <cell r="D8875" t="str">
            <v>山林语花园</v>
          </cell>
          <cell r="E8875" t="str">
            <v>6栋</v>
          </cell>
        </row>
        <row r="8875">
          <cell r="H8875" t="str">
            <v>912</v>
          </cell>
        </row>
        <row r="8875">
          <cell r="O8875" t="str">
            <v>签约</v>
          </cell>
        </row>
        <row r="8876">
          <cell r="D8876" t="str">
            <v>山林语花园</v>
          </cell>
          <cell r="E8876" t="str">
            <v>商铺</v>
          </cell>
        </row>
        <row r="8876">
          <cell r="H8876" t="str">
            <v>001</v>
          </cell>
        </row>
        <row r="8876">
          <cell r="O8876" t="str">
            <v>待售</v>
          </cell>
        </row>
        <row r="8877">
          <cell r="D8877" t="str">
            <v>山林语花园</v>
          </cell>
          <cell r="E8877" t="str">
            <v>商铺</v>
          </cell>
        </row>
        <row r="8877">
          <cell r="H8877" t="str">
            <v>002</v>
          </cell>
        </row>
        <row r="8877">
          <cell r="O8877" t="str">
            <v>待售</v>
          </cell>
        </row>
        <row r="8878">
          <cell r="D8878" t="str">
            <v>山林语花园</v>
          </cell>
          <cell r="E8878" t="str">
            <v>商铺</v>
          </cell>
        </row>
        <row r="8878">
          <cell r="H8878" t="str">
            <v>003</v>
          </cell>
        </row>
        <row r="8878">
          <cell r="O8878" t="str">
            <v>待售</v>
          </cell>
        </row>
        <row r="8879">
          <cell r="D8879" t="str">
            <v>山林语花园</v>
          </cell>
          <cell r="E8879" t="str">
            <v>商铺</v>
          </cell>
        </row>
        <row r="8879">
          <cell r="H8879" t="str">
            <v>004</v>
          </cell>
        </row>
        <row r="8879">
          <cell r="O8879" t="str">
            <v>待售</v>
          </cell>
        </row>
        <row r="8880">
          <cell r="D8880" t="str">
            <v>山林语花园</v>
          </cell>
          <cell r="E8880" t="str">
            <v>商铺</v>
          </cell>
        </row>
        <row r="8880">
          <cell r="H8880" t="str">
            <v>005</v>
          </cell>
        </row>
        <row r="8880">
          <cell r="O8880" t="str">
            <v>待售</v>
          </cell>
        </row>
        <row r="8881">
          <cell r="D8881" t="str">
            <v>山林语花园</v>
          </cell>
          <cell r="E8881" t="str">
            <v>商铺</v>
          </cell>
        </row>
        <row r="8881">
          <cell r="H8881" t="str">
            <v>006</v>
          </cell>
        </row>
        <row r="8881">
          <cell r="O8881" t="str">
            <v>待售</v>
          </cell>
        </row>
        <row r="8882">
          <cell r="D8882" t="str">
            <v>山林语花园</v>
          </cell>
          <cell r="E8882" t="str">
            <v>商铺</v>
          </cell>
        </row>
        <row r="8882">
          <cell r="H8882" t="str">
            <v>007</v>
          </cell>
        </row>
        <row r="8882">
          <cell r="O8882" t="str">
            <v>签约</v>
          </cell>
        </row>
        <row r="8883">
          <cell r="D8883" t="str">
            <v>山林语花园</v>
          </cell>
          <cell r="E8883" t="str">
            <v>商铺</v>
          </cell>
        </row>
        <row r="8883">
          <cell r="H8883" t="str">
            <v>008</v>
          </cell>
        </row>
        <row r="8883">
          <cell r="O8883" t="str">
            <v>签约</v>
          </cell>
        </row>
        <row r="8884">
          <cell r="D8884" t="str">
            <v>山林语花园</v>
          </cell>
          <cell r="E8884" t="str">
            <v>商铺</v>
          </cell>
        </row>
        <row r="8884">
          <cell r="H8884" t="str">
            <v>009</v>
          </cell>
        </row>
        <row r="8884">
          <cell r="O8884" t="str">
            <v>签约</v>
          </cell>
        </row>
        <row r="8885">
          <cell r="D8885" t="str">
            <v>山林语花园</v>
          </cell>
          <cell r="E8885" t="str">
            <v>商铺</v>
          </cell>
        </row>
        <row r="8885">
          <cell r="H8885" t="str">
            <v>010</v>
          </cell>
        </row>
        <row r="8885">
          <cell r="O8885" t="str">
            <v>签约</v>
          </cell>
        </row>
        <row r="8886">
          <cell r="D8886" t="str">
            <v>山林语花园</v>
          </cell>
          <cell r="E8886" t="str">
            <v>商铺</v>
          </cell>
        </row>
        <row r="8886">
          <cell r="H8886" t="str">
            <v>011</v>
          </cell>
        </row>
        <row r="8886">
          <cell r="O8886" t="str">
            <v>签约</v>
          </cell>
        </row>
        <row r="8887">
          <cell r="D8887" t="str">
            <v>山林语花园</v>
          </cell>
          <cell r="E8887" t="str">
            <v>商铺</v>
          </cell>
        </row>
        <row r="8887">
          <cell r="H8887" t="str">
            <v>012</v>
          </cell>
        </row>
        <row r="8887">
          <cell r="O8887" t="str">
            <v>签约</v>
          </cell>
        </row>
        <row r="8888">
          <cell r="D8888" t="str">
            <v>山林语花园</v>
          </cell>
          <cell r="E8888" t="str">
            <v>商铺</v>
          </cell>
        </row>
        <row r="8888">
          <cell r="H8888" t="str">
            <v>013</v>
          </cell>
        </row>
        <row r="8888">
          <cell r="O8888" t="str">
            <v>签约</v>
          </cell>
        </row>
        <row r="8889">
          <cell r="D8889" t="str">
            <v>山林语花园</v>
          </cell>
          <cell r="E8889" t="str">
            <v>商铺</v>
          </cell>
        </row>
        <row r="8889">
          <cell r="H8889" t="str">
            <v>014</v>
          </cell>
        </row>
        <row r="8889">
          <cell r="O8889" t="str">
            <v>签约</v>
          </cell>
        </row>
        <row r="8890">
          <cell r="D8890" t="str">
            <v>山林语花园</v>
          </cell>
          <cell r="E8890" t="str">
            <v>商铺</v>
          </cell>
        </row>
        <row r="8890">
          <cell r="H8890" t="str">
            <v>015</v>
          </cell>
        </row>
        <row r="8890">
          <cell r="O8890" t="str">
            <v>签约</v>
          </cell>
        </row>
        <row r="8891">
          <cell r="D8891" t="str">
            <v>山林语花园</v>
          </cell>
          <cell r="E8891" t="str">
            <v>商铺</v>
          </cell>
        </row>
        <row r="8891">
          <cell r="H8891" t="str">
            <v>016</v>
          </cell>
        </row>
        <row r="8891">
          <cell r="O8891" t="str">
            <v>待售</v>
          </cell>
        </row>
        <row r="8892">
          <cell r="D8892" t="str">
            <v>山林语花园</v>
          </cell>
          <cell r="E8892" t="str">
            <v>商铺</v>
          </cell>
        </row>
        <row r="8892">
          <cell r="H8892" t="str">
            <v>017</v>
          </cell>
        </row>
        <row r="8892">
          <cell r="O8892" t="str">
            <v>签约</v>
          </cell>
        </row>
        <row r="8893">
          <cell r="D8893" t="str">
            <v>山林语花园</v>
          </cell>
          <cell r="E8893" t="str">
            <v>商铺</v>
          </cell>
        </row>
        <row r="8893">
          <cell r="H8893" t="str">
            <v>018</v>
          </cell>
        </row>
        <row r="8893">
          <cell r="O8893" t="str">
            <v>签约</v>
          </cell>
        </row>
        <row r="8894">
          <cell r="D8894" t="str">
            <v>山林语花园</v>
          </cell>
          <cell r="E8894" t="str">
            <v>商铺</v>
          </cell>
        </row>
        <row r="8894">
          <cell r="H8894" t="str">
            <v>019</v>
          </cell>
        </row>
        <row r="8894">
          <cell r="O8894" t="str">
            <v>签约</v>
          </cell>
        </row>
        <row r="8895">
          <cell r="D8895" t="str">
            <v>山林语花园</v>
          </cell>
          <cell r="E8895" t="str">
            <v>商铺</v>
          </cell>
        </row>
        <row r="8895">
          <cell r="H8895" t="str">
            <v>020</v>
          </cell>
        </row>
        <row r="8895">
          <cell r="O8895" t="str">
            <v>签约</v>
          </cell>
        </row>
        <row r="8896">
          <cell r="D8896" t="str">
            <v>山林语花园</v>
          </cell>
          <cell r="E8896" t="str">
            <v>商铺</v>
          </cell>
        </row>
        <row r="8896">
          <cell r="H8896" t="str">
            <v>021</v>
          </cell>
        </row>
        <row r="8896">
          <cell r="O8896" t="str">
            <v>签约</v>
          </cell>
        </row>
        <row r="8897">
          <cell r="D8897" t="str">
            <v>山林语花园</v>
          </cell>
          <cell r="E8897" t="str">
            <v>商铺</v>
          </cell>
        </row>
        <row r="8897">
          <cell r="H8897" t="str">
            <v>022</v>
          </cell>
        </row>
        <row r="8897">
          <cell r="O8897" t="str">
            <v>签约</v>
          </cell>
        </row>
        <row r="8898">
          <cell r="D8898" t="str">
            <v>山林语花园</v>
          </cell>
          <cell r="E8898" t="str">
            <v>商铺</v>
          </cell>
        </row>
        <row r="8898">
          <cell r="H8898" t="str">
            <v>023</v>
          </cell>
        </row>
        <row r="8898">
          <cell r="O8898" t="str">
            <v>签约</v>
          </cell>
        </row>
        <row r="8899">
          <cell r="D8899" t="str">
            <v>山林语花园</v>
          </cell>
          <cell r="E8899" t="str">
            <v>商铺</v>
          </cell>
        </row>
        <row r="8899">
          <cell r="H8899" t="str">
            <v>024</v>
          </cell>
        </row>
        <row r="8899">
          <cell r="O8899" t="str">
            <v>销控</v>
          </cell>
        </row>
        <row r="8900">
          <cell r="D8900" t="str">
            <v>山林语花园</v>
          </cell>
          <cell r="E8900" t="str">
            <v>商铺</v>
          </cell>
        </row>
        <row r="8900">
          <cell r="H8900" t="str">
            <v>025</v>
          </cell>
        </row>
        <row r="8900">
          <cell r="O8900" t="str">
            <v>签约</v>
          </cell>
        </row>
        <row r="8901">
          <cell r="D8901" t="str">
            <v>山林语花园</v>
          </cell>
          <cell r="E8901" t="str">
            <v>商铺</v>
          </cell>
        </row>
        <row r="8901">
          <cell r="H8901" t="str">
            <v>026</v>
          </cell>
        </row>
        <row r="8901">
          <cell r="O8901" t="str">
            <v>签约</v>
          </cell>
        </row>
        <row r="8902">
          <cell r="D8902" t="str">
            <v>山林语花园</v>
          </cell>
          <cell r="E8902" t="str">
            <v>商铺</v>
          </cell>
        </row>
        <row r="8902">
          <cell r="H8902" t="str">
            <v>027</v>
          </cell>
        </row>
        <row r="8902">
          <cell r="O8902" t="str">
            <v>签约</v>
          </cell>
        </row>
        <row r="8903">
          <cell r="D8903" t="str">
            <v>山林语花园</v>
          </cell>
          <cell r="E8903" t="str">
            <v>商铺</v>
          </cell>
        </row>
        <row r="8903">
          <cell r="H8903" t="str">
            <v>028</v>
          </cell>
        </row>
        <row r="8903">
          <cell r="O8903" t="str">
            <v>签约</v>
          </cell>
        </row>
        <row r="8904">
          <cell r="D8904" t="str">
            <v>山林语花园</v>
          </cell>
          <cell r="E8904" t="str">
            <v>商铺</v>
          </cell>
        </row>
        <row r="8904">
          <cell r="H8904" t="str">
            <v>029</v>
          </cell>
        </row>
        <row r="8904">
          <cell r="O8904" t="str">
            <v>签约</v>
          </cell>
        </row>
        <row r="8905">
          <cell r="D8905" t="str">
            <v>山林语花园</v>
          </cell>
          <cell r="E8905" t="str">
            <v>商铺</v>
          </cell>
        </row>
        <row r="8905">
          <cell r="H8905" t="str">
            <v>030</v>
          </cell>
        </row>
        <row r="8905">
          <cell r="O8905" t="str">
            <v>签约</v>
          </cell>
        </row>
        <row r="8906">
          <cell r="D8906" t="str">
            <v>山林语花园</v>
          </cell>
          <cell r="E8906" t="str">
            <v>商铺</v>
          </cell>
        </row>
        <row r="8906">
          <cell r="H8906" t="str">
            <v>031</v>
          </cell>
        </row>
        <row r="8906">
          <cell r="O8906" t="str">
            <v>签约</v>
          </cell>
        </row>
        <row r="8907">
          <cell r="D8907" t="str">
            <v>山林语花园</v>
          </cell>
          <cell r="E8907" t="str">
            <v>商铺</v>
          </cell>
        </row>
        <row r="8907">
          <cell r="H8907" t="str">
            <v>032</v>
          </cell>
        </row>
        <row r="8907">
          <cell r="O8907" t="str">
            <v>签约</v>
          </cell>
        </row>
        <row r="8908">
          <cell r="D8908" t="str">
            <v>山林语花园</v>
          </cell>
          <cell r="E8908" t="str">
            <v>商铺</v>
          </cell>
        </row>
        <row r="8908">
          <cell r="H8908" t="str">
            <v>033</v>
          </cell>
        </row>
        <row r="8908">
          <cell r="O8908" t="str">
            <v>签约</v>
          </cell>
        </row>
        <row r="8909">
          <cell r="D8909" t="str">
            <v>山林语花园</v>
          </cell>
          <cell r="E8909" t="str">
            <v>商铺</v>
          </cell>
        </row>
        <row r="8909">
          <cell r="H8909" t="str">
            <v>034</v>
          </cell>
        </row>
        <row r="8909">
          <cell r="O8909" t="str">
            <v>签约</v>
          </cell>
        </row>
        <row r="8910">
          <cell r="D8910" t="str">
            <v>山林语花园</v>
          </cell>
          <cell r="E8910" t="str">
            <v>商铺</v>
          </cell>
        </row>
        <row r="8910">
          <cell r="H8910" t="str">
            <v>035</v>
          </cell>
        </row>
        <row r="8910">
          <cell r="O8910" t="str">
            <v>签约</v>
          </cell>
        </row>
        <row r="8911">
          <cell r="D8911" t="str">
            <v>山林语花园</v>
          </cell>
          <cell r="E8911" t="str">
            <v>商铺</v>
          </cell>
        </row>
        <row r="8911">
          <cell r="H8911" t="str">
            <v>036</v>
          </cell>
        </row>
        <row r="8911">
          <cell r="O8911" t="str">
            <v>待售</v>
          </cell>
        </row>
        <row r="8912">
          <cell r="D8912" t="str">
            <v>山林语花园</v>
          </cell>
          <cell r="E8912" t="str">
            <v>商铺</v>
          </cell>
        </row>
        <row r="8912">
          <cell r="H8912" t="str">
            <v>037</v>
          </cell>
        </row>
        <row r="8912">
          <cell r="O8912" t="str">
            <v>签约</v>
          </cell>
        </row>
        <row r="8913">
          <cell r="D8913" t="str">
            <v>山林语花园</v>
          </cell>
          <cell r="E8913" t="str">
            <v>商铺</v>
          </cell>
        </row>
        <row r="8913">
          <cell r="H8913" t="str">
            <v>038</v>
          </cell>
        </row>
        <row r="8913">
          <cell r="O8913" t="str">
            <v>签约</v>
          </cell>
        </row>
        <row r="8914">
          <cell r="D8914" t="str">
            <v>山林语花园</v>
          </cell>
          <cell r="E8914" t="str">
            <v>商铺</v>
          </cell>
        </row>
        <row r="8914">
          <cell r="H8914" t="str">
            <v>039</v>
          </cell>
        </row>
        <row r="8914">
          <cell r="O8914" t="str">
            <v>签约</v>
          </cell>
        </row>
        <row r="8915">
          <cell r="D8915" t="str">
            <v>山林语花园</v>
          </cell>
          <cell r="E8915" t="str">
            <v>商铺</v>
          </cell>
        </row>
        <row r="8915">
          <cell r="H8915" t="str">
            <v>040</v>
          </cell>
        </row>
        <row r="8915">
          <cell r="O8915" t="str">
            <v>签约</v>
          </cell>
        </row>
        <row r="8916">
          <cell r="D8916" t="str">
            <v>山林语花园</v>
          </cell>
          <cell r="E8916" t="str">
            <v>商铺</v>
          </cell>
        </row>
        <row r="8916">
          <cell r="H8916" t="str">
            <v>041</v>
          </cell>
        </row>
        <row r="8916">
          <cell r="O8916" t="str">
            <v>签约</v>
          </cell>
        </row>
        <row r="8917">
          <cell r="D8917" t="str">
            <v>山林语花园</v>
          </cell>
          <cell r="E8917" t="str">
            <v>商铺</v>
          </cell>
        </row>
        <row r="8917">
          <cell r="H8917" t="str">
            <v>042</v>
          </cell>
        </row>
        <row r="8917">
          <cell r="O8917" t="str">
            <v>签约</v>
          </cell>
        </row>
        <row r="8918">
          <cell r="D8918" t="str">
            <v>山林语花园</v>
          </cell>
          <cell r="E8918" t="str">
            <v>商铺</v>
          </cell>
        </row>
        <row r="8918">
          <cell r="H8918" t="str">
            <v>043</v>
          </cell>
        </row>
        <row r="8918">
          <cell r="O8918" t="str">
            <v>签约</v>
          </cell>
        </row>
        <row r="8919">
          <cell r="D8919" t="str">
            <v>恒景湾</v>
          </cell>
          <cell r="E8919" t="str">
            <v>10栋</v>
          </cell>
        </row>
        <row r="8919">
          <cell r="H8919" t="str">
            <v>1206</v>
          </cell>
        </row>
        <row r="8919">
          <cell r="O8919" t="str">
            <v>签约</v>
          </cell>
        </row>
        <row r="8920">
          <cell r="D8920" t="str">
            <v>恒景湾</v>
          </cell>
          <cell r="E8920" t="str">
            <v>10栋</v>
          </cell>
        </row>
        <row r="8920">
          <cell r="H8920" t="str">
            <v>1601</v>
          </cell>
        </row>
        <row r="8920">
          <cell r="O8920" t="str">
            <v>签约</v>
          </cell>
        </row>
        <row r="8921">
          <cell r="D8921" t="str">
            <v>恒景湾</v>
          </cell>
          <cell r="E8921" t="str">
            <v>10栋</v>
          </cell>
        </row>
        <row r="8921">
          <cell r="H8921" t="str">
            <v>1602</v>
          </cell>
        </row>
        <row r="8921">
          <cell r="O8921" t="str">
            <v>签约</v>
          </cell>
        </row>
        <row r="8922">
          <cell r="D8922" t="str">
            <v>恒景湾</v>
          </cell>
          <cell r="E8922" t="str">
            <v>10栋</v>
          </cell>
        </row>
        <row r="8922">
          <cell r="H8922" t="str">
            <v>1606</v>
          </cell>
        </row>
        <row r="8922">
          <cell r="O8922" t="str">
            <v>签约</v>
          </cell>
        </row>
        <row r="8923">
          <cell r="D8923" t="str">
            <v>恒景湾</v>
          </cell>
          <cell r="E8923" t="str">
            <v>11栋</v>
          </cell>
        </row>
        <row r="8923">
          <cell r="H8923" t="str">
            <v>1101</v>
          </cell>
        </row>
        <row r="8923">
          <cell r="O8923" t="str">
            <v>签约</v>
          </cell>
        </row>
        <row r="8924">
          <cell r="D8924" t="str">
            <v>恒景湾</v>
          </cell>
          <cell r="E8924" t="str">
            <v>11栋</v>
          </cell>
        </row>
        <row r="8924">
          <cell r="H8924" t="str">
            <v>1112</v>
          </cell>
        </row>
        <row r="8924">
          <cell r="O8924" t="str">
            <v>签约</v>
          </cell>
        </row>
        <row r="8925">
          <cell r="D8925" t="str">
            <v>恒景湾</v>
          </cell>
          <cell r="E8925" t="str">
            <v>11栋</v>
          </cell>
        </row>
        <row r="8925">
          <cell r="H8925" t="str">
            <v>1201</v>
          </cell>
        </row>
        <row r="8925">
          <cell r="O8925" t="str">
            <v>签约</v>
          </cell>
        </row>
        <row r="8926">
          <cell r="D8926" t="str">
            <v>恒景湾</v>
          </cell>
          <cell r="E8926" t="str">
            <v>11栋</v>
          </cell>
        </row>
        <row r="8926">
          <cell r="H8926" t="str">
            <v>1301</v>
          </cell>
        </row>
        <row r="8926">
          <cell r="O8926" t="str">
            <v>签约</v>
          </cell>
        </row>
        <row r="8927">
          <cell r="D8927" t="str">
            <v>恒景湾</v>
          </cell>
          <cell r="E8927" t="str">
            <v>11栋</v>
          </cell>
        </row>
        <row r="8927">
          <cell r="H8927" t="str">
            <v>201</v>
          </cell>
        </row>
        <row r="8927">
          <cell r="O8927" t="str">
            <v>签约</v>
          </cell>
        </row>
        <row r="8928">
          <cell r="D8928" t="str">
            <v>恒景湾</v>
          </cell>
          <cell r="E8928" t="str">
            <v>11栋</v>
          </cell>
        </row>
        <row r="8928">
          <cell r="H8928" t="str">
            <v>301</v>
          </cell>
        </row>
        <row r="8928">
          <cell r="O8928" t="str">
            <v>签约</v>
          </cell>
        </row>
        <row r="8929">
          <cell r="D8929" t="str">
            <v>恒景湾</v>
          </cell>
          <cell r="E8929" t="str">
            <v>11栋</v>
          </cell>
        </row>
        <row r="8929">
          <cell r="H8929" t="str">
            <v>312</v>
          </cell>
        </row>
        <row r="8929">
          <cell r="O8929" t="str">
            <v>签约</v>
          </cell>
        </row>
        <row r="8930">
          <cell r="D8930" t="str">
            <v>恒景湾</v>
          </cell>
          <cell r="E8930" t="str">
            <v>11栋</v>
          </cell>
        </row>
        <row r="8930">
          <cell r="H8930" t="str">
            <v>412</v>
          </cell>
        </row>
        <row r="8930">
          <cell r="O8930" t="str">
            <v>签约</v>
          </cell>
        </row>
        <row r="8931">
          <cell r="D8931" t="str">
            <v>恒景湾</v>
          </cell>
          <cell r="E8931" t="str">
            <v>11栋</v>
          </cell>
        </row>
        <row r="8931">
          <cell r="H8931" t="str">
            <v>503</v>
          </cell>
        </row>
        <row r="8931">
          <cell r="O8931" t="str">
            <v>签约</v>
          </cell>
        </row>
        <row r="8932">
          <cell r="D8932" t="str">
            <v>恒景湾</v>
          </cell>
          <cell r="E8932" t="str">
            <v>11栋</v>
          </cell>
        </row>
        <row r="8932">
          <cell r="H8932" t="str">
            <v>812</v>
          </cell>
        </row>
        <row r="8932">
          <cell r="O8932" t="str">
            <v>签约</v>
          </cell>
        </row>
        <row r="8933">
          <cell r="D8933" t="str">
            <v>恒景湾</v>
          </cell>
          <cell r="E8933" t="str">
            <v>11栋</v>
          </cell>
        </row>
        <row r="8933">
          <cell r="H8933" t="str">
            <v>912</v>
          </cell>
        </row>
        <row r="8933">
          <cell r="O8933" t="str">
            <v>签约</v>
          </cell>
        </row>
        <row r="8934">
          <cell r="D8934" t="str">
            <v>恒景湾</v>
          </cell>
          <cell r="E8934" t="str">
            <v>12栋</v>
          </cell>
        </row>
        <row r="8934">
          <cell r="H8934" t="str">
            <v>1201</v>
          </cell>
        </row>
        <row r="8934">
          <cell r="O8934" t="str">
            <v>签约</v>
          </cell>
        </row>
        <row r="8935">
          <cell r="D8935" t="str">
            <v>恒景湾</v>
          </cell>
          <cell r="E8935" t="str">
            <v>12栋</v>
          </cell>
        </row>
        <row r="8935">
          <cell r="H8935" t="str">
            <v>1401</v>
          </cell>
        </row>
        <row r="8935">
          <cell r="O8935" t="str">
            <v>签约</v>
          </cell>
        </row>
        <row r="8936">
          <cell r="D8936" t="str">
            <v>恒景湾</v>
          </cell>
          <cell r="E8936" t="str">
            <v>12栋</v>
          </cell>
        </row>
        <row r="8936">
          <cell r="H8936" t="str">
            <v>1405</v>
          </cell>
        </row>
        <row r="8936">
          <cell r="O8936" t="str">
            <v>签约</v>
          </cell>
        </row>
        <row r="8937">
          <cell r="D8937" t="str">
            <v>恒景湾</v>
          </cell>
          <cell r="E8937" t="str">
            <v>12栋</v>
          </cell>
        </row>
        <row r="8937">
          <cell r="H8937" t="str">
            <v>1501</v>
          </cell>
        </row>
        <row r="8937">
          <cell r="O8937" t="str">
            <v>签约</v>
          </cell>
        </row>
        <row r="8938">
          <cell r="D8938" t="str">
            <v>恒景湾</v>
          </cell>
          <cell r="E8938" t="str">
            <v>12栋</v>
          </cell>
        </row>
        <row r="8938">
          <cell r="H8938" t="str">
            <v>1505</v>
          </cell>
        </row>
        <row r="8938">
          <cell r="O8938" t="str">
            <v>签约</v>
          </cell>
        </row>
        <row r="8939">
          <cell r="D8939" t="str">
            <v>恒景湾</v>
          </cell>
          <cell r="E8939" t="str">
            <v>12栋</v>
          </cell>
        </row>
        <row r="8939">
          <cell r="H8939" t="str">
            <v>1601</v>
          </cell>
        </row>
        <row r="8939">
          <cell r="O8939" t="str">
            <v>签约</v>
          </cell>
        </row>
        <row r="8940">
          <cell r="D8940" t="str">
            <v>恒景湾</v>
          </cell>
          <cell r="E8940" t="str">
            <v>12栋</v>
          </cell>
        </row>
        <row r="8940">
          <cell r="H8940" t="str">
            <v>1604</v>
          </cell>
        </row>
        <row r="8940">
          <cell r="O8940" t="str">
            <v>签约</v>
          </cell>
        </row>
        <row r="8941">
          <cell r="D8941" t="str">
            <v>恒景湾</v>
          </cell>
          <cell r="E8941" t="str">
            <v>12栋</v>
          </cell>
        </row>
        <row r="8941">
          <cell r="H8941" t="str">
            <v>201</v>
          </cell>
        </row>
        <row r="8941">
          <cell r="O8941" t="str">
            <v>签约</v>
          </cell>
        </row>
        <row r="8942">
          <cell r="D8942" t="str">
            <v>恒景湾</v>
          </cell>
          <cell r="E8942" t="str">
            <v>12栋</v>
          </cell>
        </row>
        <row r="8942">
          <cell r="H8942" t="str">
            <v>205</v>
          </cell>
        </row>
        <row r="8942">
          <cell r="O8942" t="str">
            <v>签约</v>
          </cell>
        </row>
        <row r="8943">
          <cell r="D8943" t="str">
            <v>恒景湾</v>
          </cell>
          <cell r="E8943" t="str">
            <v>12栋</v>
          </cell>
        </row>
        <row r="8943">
          <cell r="H8943" t="str">
            <v>301</v>
          </cell>
        </row>
        <row r="8943">
          <cell r="O8943" t="str">
            <v>签约</v>
          </cell>
        </row>
        <row r="8944">
          <cell r="D8944" t="str">
            <v>恒景湾</v>
          </cell>
          <cell r="E8944" t="str">
            <v>12栋</v>
          </cell>
        </row>
        <row r="8944">
          <cell r="H8944" t="str">
            <v>305</v>
          </cell>
        </row>
        <row r="8944">
          <cell r="O8944" t="str">
            <v>签约</v>
          </cell>
        </row>
        <row r="8945">
          <cell r="D8945" t="str">
            <v>恒景湾</v>
          </cell>
          <cell r="E8945" t="str">
            <v>12栋</v>
          </cell>
        </row>
        <row r="8945">
          <cell r="H8945" t="str">
            <v>312</v>
          </cell>
        </row>
        <row r="8945">
          <cell r="O8945" t="str">
            <v>签约</v>
          </cell>
        </row>
        <row r="8946">
          <cell r="D8946" t="str">
            <v>恒景湾</v>
          </cell>
          <cell r="E8946" t="str">
            <v>12栋</v>
          </cell>
        </row>
        <row r="8946">
          <cell r="H8946" t="str">
            <v>401</v>
          </cell>
        </row>
        <row r="8946">
          <cell r="O8946" t="str">
            <v>签约</v>
          </cell>
        </row>
        <row r="8947">
          <cell r="D8947" t="str">
            <v>恒景湾</v>
          </cell>
          <cell r="E8947" t="str">
            <v>12栋</v>
          </cell>
        </row>
        <row r="8947">
          <cell r="H8947" t="str">
            <v>405</v>
          </cell>
        </row>
        <row r="8947">
          <cell r="O8947" t="str">
            <v>签约</v>
          </cell>
        </row>
        <row r="8948">
          <cell r="D8948" t="str">
            <v>恒景湾</v>
          </cell>
          <cell r="E8948" t="str">
            <v>12栋</v>
          </cell>
        </row>
        <row r="8948">
          <cell r="H8948" t="str">
            <v>711</v>
          </cell>
        </row>
        <row r="8948">
          <cell r="O8948" t="str">
            <v>签约</v>
          </cell>
        </row>
        <row r="8949">
          <cell r="D8949" t="str">
            <v>恒景湾</v>
          </cell>
          <cell r="E8949" t="str">
            <v>12栋</v>
          </cell>
        </row>
        <row r="8949">
          <cell r="H8949" t="str">
            <v>801</v>
          </cell>
        </row>
        <row r="8949">
          <cell r="O8949" t="str">
            <v>签约</v>
          </cell>
        </row>
        <row r="8950">
          <cell r="D8950" t="str">
            <v>恒景湾</v>
          </cell>
          <cell r="E8950" t="str">
            <v>12栋</v>
          </cell>
        </row>
        <row r="8950">
          <cell r="H8950" t="str">
            <v>901</v>
          </cell>
        </row>
        <row r="8950">
          <cell r="O8950" t="str">
            <v>签约</v>
          </cell>
        </row>
        <row r="8951">
          <cell r="D8951" t="str">
            <v>恒景湾</v>
          </cell>
          <cell r="E8951" t="str">
            <v>13栋</v>
          </cell>
        </row>
        <row r="8951">
          <cell r="H8951" t="str">
            <v>101</v>
          </cell>
        </row>
        <row r="8951">
          <cell r="O8951" t="str">
            <v>签约</v>
          </cell>
        </row>
        <row r="8952">
          <cell r="D8952" t="str">
            <v>恒景湾</v>
          </cell>
          <cell r="E8952" t="str">
            <v>13栋</v>
          </cell>
        </row>
        <row r="8952">
          <cell r="H8952" t="str">
            <v>1012</v>
          </cell>
        </row>
        <row r="8952">
          <cell r="O8952" t="str">
            <v>签约</v>
          </cell>
        </row>
        <row r="8953">
          <cell r="D8953" t="str">
            <v>恒景湾</v>
          </cell>
          <cell r="E8953" t="str">
            <v>13栋</v>
          </cell>
        </row>
        <row r="8953">
          <cell r="H8953" t="str">
            <v>104</v>
          </cell>
        </row>
        <row r="8953">
          <cell r="O8953" t="str">
            <v>签约</v>
          </cell>
        </row>
        <row r="8954">
          <cell r="D8954" t="str">
            <v>恒景湾</v>
          </cell>
          <cell r="E8954" t="str">
            <v>13栋</v>
          </cell>
        </row>
        <row r="8954">
          <cell r="H8954" t="str">
            <v>105</v>
          </cell>
        </row>
        <row r="8954">
          <cell r="O8954" t="str">
            <v>签约</v>
          </cell>
        </row>
        <row r="8955">
          <cell r="D8955" t="str">
            <v>恒景湾</v>
          </cell>
          <cell r="E8955" t="str">
            <v>13栋</v>
          </cell>
        </row>
        <row r="8955">
          <cell r="H8955" t="str">
            <v>108</v>
          </cell>
        </row>
        <row r="8955">
          <cell r="O8955" t="str">
            <v>签约</v>
          </cell>
        </row>
        <row r="8956">
          <cell r="D8956" t="str">
            <v>恒景湾</v>
          </cell>
          <cell r="E8956" t="str">
            <v>13栋</v>
          </cell>
        </row>
        <row r="8956">
          <cell r="H8956" t="str">
            <v>1105</v>
          </cell>
        </row>
        <row r="8956">
          <cell r="O8956" t="str">
            <v>签约</v>
          </cell>
        </row>
        <row r="8957">
          <cell r="D8957" t="str">
            <v>恒景湾</v>
          </cell>
          <cell r="E8957" t="str">
            <v>13栋</v>
          </cell>
        </row>
        <row r="8957">
          <cell r="H8957" t="str">
            <v>1112</v>
          </cell>
        </row>
        <row r="8957">
          <cell r="O8957" t="str">
            <v>签约</v>
          </cell>
        </row>
        <row r="8958">
          <cell r="D8958" t="str">
            <v>恒景湾</v>
          </cell>
          <cell r="E8958" t="str">
            <v>13栋</v>
          </cell>
        </row>
        <row r="8958">
          <cell r="H8958" t="str">
            <v>1201</v>
          </cell>
        </row>
        <row r="8958">
          <cell r="O8958" t="str">
            <v>签约</v>
          </cell>
        </row>
        <row r="8959">
          <cell r="D8959" t="str">
            <v>恒景湾</v>
          </cell>
          <cell r="E8959" t="str">
            <v>13栋</v>
          </cell>
        </row>
        <row r="8959">
          <cell r="H8959" t="str">
            <v>1206</v>
          </cell>
        </row>
        <row r="8959">
          <cell r="O8959" t="str">
            <v>签约</v>
          </cell>
        </row>
        <row r="8960">
          <cell r="D8960" t="str">
            <v>恒景湾</v>
          </cell>
          <cell r="E8960" t="str">
            <v>13栋</v>
          </cell>
        </row>
        <row r="8960">
          <cell r="H8960" t="str">
            <v>1211</v>
          </cell>
        </row>
        <row r="8960">
          <cell r="O8960" t="str">
            <v>签约</v>
          </cell>
        </row>
        <row r="8961">
          <cell r="D8961" t="str">
            <v>恒景湾</v>
          </cell>
          <cell r="E8961" t="str">
            <v>13栋</v>
          </cell>
        </row>
        <row r="8961">
          <cell r="H8961" t="str">
            <v>1301</v>
          </cell>
        </row>
        <row r="8961">
          <cell r="O8961" t="str">
            <v>签约</v>
          </cell>
        </row>
        <row r="8962">
          <cell r="D8962" t="str">
            <v>恒景湾</v>
          </cell>
          <cell r="E8962" t="str">
            <v>13栋</v>
          </cell>
        </row>
        <row r="8962">
          <cell r="H8962" t="str">
            <v>1312</v>
          </cell>
        </row>
        <row r="8962">
          <cell r="O8962" t="str">
            <v>签约</v>
          </cell>
        </row>
        <row r="8963">
          <cell r="D8963" t="str">
            <v>恒景湾</v>
          </cell>
          <cell r="E8963" t="str">
            <v>13栋</v>
          </cell>
        </row>
        <row r="8963">
          <cell r="H8963" t="str">
            <v>1405</v>
          </cell>
        </row>
        <row r="8963">
          <cell r="O8963" t="str">
            <v>签约</v>
          </cell>
        </row>
        <row r="8964">
          <cell r="D8964" t="str">
            <v>恒景湾</v>
          </cell>
          <cell r="E8964" t="str">
            <v>13栋</v>
          </cell>
        </row>
        <row r="8964">
          <cell r="H8964" t="str">
            <v>1412</v>
          </cell>
        </row>
        <row r="8964">
          <cell r="O8964" t="str">
            <v>签约</v>
          </cell>
        </row>
        <row r="8965">
          <cell r="D8965" t="str">
            <v>恒景湾</v>
          </cell>
          <cell r="E8965" t="str">
            <v>13栋</v>
          </cell>
        </row>
        <row r="8965">
          <cell r="H8965" t="str">
            <v>1501</v>
          </cell>
        </row>
        <row r="8965">
          <cell r="O8965" t="str">
            <v>签约</v>
          </cell>
        </row>
        <row r="8966">
          <cell r="D8966" t="str">
            <v>恒景湾</v>
          </cell>
          <cell r="E8966" t="str">
            <v>13栋</v>
          </cell>
        </row>
        <row r="8966">
          <cell r="H8966" t="str">
            <v>1512</v>
          </cell>
        </row>
        <row r="8966">
          <cell r="O8966" t="str">
            <v>签约</v>
          </cell>
        </row>
        <row r="8967">
          <cell r="D8967" t="str">
            <v>恒景湾</v>
          </cell>
          <cell r="E8967" t="str">
            <v>13栋</v>
          </cell>
        </row>
        <row r="8967">
          <cell r="H8967" t="str">
            <v>201</v>
          </cell>
        </row>
        <row r="8967">
          <cell r="O8967" t="str">
            <v>签约</v>
          </cell>
        </row>
        <row r="8968">
          <cell r="D8968" t="str">
            <v>恒景湾</v>
          </cell>
          <cell r="E8968" t="str">
            <v>13栋</v>
          </cell>
        </row>
        <row r="8968">
          <cell r="H8968" t="str">
            <v>204</v>
          </cell>
        </row>
        <row r="8968">
          <cell r="O8968" t="str">
            <v>签约</v>
          </cell>
        </row>
        <row r="8969">
          <cell r="D8969" t="str">
            <v>恒景湾</v>
          </cell>
          <cell r="E8969" t="str">
            <v>13栋</v>
          </cell>
        </row>
        <row r="8969">
          <cell r="H8969" t="str">
            <v>205</v>
          </cell>
        </row>
        <row r="8969">
          <cell r="O8969" t="str">
            <v>签约</v>
          </cell>
        </row>
        <row r="8970">
          <cell r="D8970" t="str">
            <v>恒景湾</v>
          </cell>
          <cell r="E8970" t="str">
            <v>13栋</v>
          </cell>
        </row>
        <row r="8970">
          <cell r="H8970" t="str">
            <v>208</v>
          </cell>
        </row>
        <row r="8970">
          <cell r="O8970" t="str">
            <v>签约</v>
          </cell>
        </row>
        <row r="8971">
          <cell r="D8971" t="str">
            <v>恒景湾</v>
          </cell>
          <cell r="E8971" t="str">
            <v>13栋</v>
          </cell>
        </row>
        <row r="8971">
          <cell r="H8971" t="str">
            <v>209</v>
          </cell>
        </row>
        <row r="8971">
          <cell r="O8971" t="str">
            <v>签约</v>
          </cell>
        </row>
        <row r="8972">
          <cell r="D8972" t="str">
            <v>恒景湾</v>
          </cell>
          <cell r="E8972" t="str">
            <v>13栋</v>
          </cell>
        </row>
        <row r="8972">
          <cell r="H8972" t="str">
            <v>301</v>
          </cell>
        </row>
        <row r="8972">
          <cell r="O8972" t="str">
            <v>签约</v>
          </cell>
        </row>
        <row r="8973">
          <cell r="D8973" t="str">
            <v>恒景湾</v>
          </cell>
          <cell r="E8973" t="str">
            <v>13栋</v>
          </cell>
        </row>
        <row r="8973">
          <cell r="H8973" t="str">
            <v>305</v>
          </cell>
        </row>
        <row r="8973">
          <cell r="O8973" t="str">
            <v>签约</v>
          </cell>
        </row>
        <row r="8974">
          <cell r="D8974" t="str">
            <v>恒景湾</v>
          </cell>
          <cell r="E8974" t="str">
            <v>13栋</v>
          </cell>
        </row>
        <row r="8974">
          <cell r="H8974" t="str">
            <v>309</v>
          </cell>
        </row>
        <row r="8974">
          <cell r="O8974" t="str">
            <v>签约</v>
          </cell>
        </row>
        <row r="8975">
          <cell r="D8975" t="str">
            <v>恒景湾</v>
          </cell>
          <cell r="E8975" t="str">
            <v>13栋</v>
          </cell>
        </row>
        <row r="8975">
          <cell r="H8975" t="str">
            <v>311</v>
          </cell>
        </row>
        <row r="8975">
          <cell r="O8975" t="str">
            <v>签约</v>
          </cell>
        </row>
        <row r="8976">
          <cell r="D8976" t="str">
            <v>恒景湾</v>
          </cell>
          <cell r="E8976" t="str">
            <v>13栋</v>
          </cell>
        </row>
        <row r="8976">
          <cell r="H8976" t="str">
            <v>312</v>
          </cell>
        </row>
        <row r="8976">
          <cell r="O8976" t="str">
            <v>签约</v>
          </cell>
        </row>
        <row r="8977">
          <cell r="D8977" t="str">
            <v>恒景湾</v>
          </cell>
          <cell r="E8977" t="str">
            <v>13栋</v>
          </cell>
        </row>
        <row r="8977">
          <cell r="H8977" t="str">
            <v>401</v>
          </cell>
        </row>
        <row r="8977">
          <cell r="O8977" t="str">
            <v>签约</v>
          </cell>
        </row>
        <row r="8978">
          <cell r="D8978" t="str">
            <v>恒景湾</v>
          </cell>
          <cell r="E8978" t="str">
            <v>13栋</v>
          </cell>
        </row>
        <row r="8978">
          <cell r="H8978" t="str">
            <v>404</v>
          </cell>
        </row>
        <row r="8978">
          <cell r="O8978" t="str">
            <v>签约</v>
          </cell>
        </row>
        <row r="8979">
          <cell r="D8979" t="str">
            <v>恒景湾</v>
          </cell>
          <cell r="E8979" t="str">
            <v>13栋</v>
          </cell>
        </row>
        <row r="8979">
          <cell r="H8979" t="str">
            <v>405</v>
          </cell>
        </row>
        <row r="8979">
          <cell r="O8979" t="str">
            <v>签约</v>
          </cell>
        </row>
        <row r="8980">
          <cell r="D8980" t="str">
            <v>恒景湾</v>
          </cell>
          <cell r="E8980" t="str">
            <v>13栋</v>
          </cell>
        </row>
        <row r="8980">
          <cell r="H8980" t="str">
            <v>412</v>
          </cell>
        </row>
        <row r="8980">
          <cell r="O8980" t="str">
            <v>签约</v>
          </cell>
        </row>
        <row r="8981">
          <cell r="D8981" t="str">
            <v>恒景湾</v>
          </cell>
          <cell r="E8981" t="str">
            <v>13栋</v>
          </cell>
        </row>
        <row r="8981">
          <cell r="H8981" t="str">
            <v>512</v>
          </cell>
        </row>
        <row r="8981">
          <cell r="O8981" t="str">
            <v>签约</v>
          </cell>
        </row>
        <row r="8982">
          <cell r="D8982" t="str">
            <v>恒景湾</v>
          </cell>
          <cell r="E8982" t="str">
            <v>13栋</v>
          </cell>
        </row>
        <row r="8982">
          <cell r="H8982" t="str">
            <v>601</v>
          </cell>
        </row>
        <row r="8982">
          <cell r="O8982" t="str">
            <v>签约</v>
          </cell>
        </row>
        <row r="8983">
          <cell r="D8983" t="str">
            <v>恒景湾</v>
          </cell>
          <cell r="E8983" t="str">
            <v>13栋</v>
          </cell>
        </row>
        <row r="8983">
          <cell r="H8983" t="str">
            <v>605</v>
          </cell>
        </row>
        <row r="8983">
          <cell r="O8983" t="str">
            <v>签约</v>
          </cell>
        </row>
        <row r="8984">
          <cell r="D8984" t="str">
            <v>恒景湾</v>
          </cell>
          <cell r="E8984" t="str">
            <v>13栋</v>
          </cell>
        </row>
        <row r="8984">
          <cell r="H8984" t="str">
            <v>612</v>
          </cell>
        </row>
        <row r="8984">
          <cell r="O8984" t="str">
            <v>签约</v>
          </cell>
        </row>
        <row r="8985">
          <cell r="D8985" t="str">
            <v>恒景湾</v>
          </cell>
          <cell r="E8985" t="str">
            <v>13栋</v>
          </cell>
        </row>
        <row r="8985">
          <cell r="H8985" t="str">
            <v>709</v>
          </cell>
        </row>
        <row r="8985">
          <cell r="O8985" t="str">
            <v>签约</v>
          </cell>
        </row>
        <row r="8986">
          <cell r="D8986" t="str">
            <v>恒景湾</v>
          </cell>
          <cell r="E8986" t="str">
            <v>13栋</v>
          </cell>
        </row>
        <row r="8986">
          <cell r="H8986" t="str">
            <v>712</v>
          </cell>
        </row>
        <row r="8986">
          <cell r="O8986" t="str">
            <v>签约</v>
          </cell>
        </row>
        <row r="8987">
          <cell r="D8987" t="str">
            <v>恒景湾</v>
          </cell>
          <cell r="E8987" t="str">
            <v>13栋</v>
          </cell>
        </row>
        <row r="8987">
          <cell r="H8987" t="str">
            <v>812</v>
          </cell>
        </row>
        <row r="8987">
          <cell r="O8987" t="str">
            <v>签约</v>
          </cell>
        </row>
        <row r="8988">
          <cell r="D8988" t="str">
            <v>恒景湾</v>
          </cell>
          <cell r="E8988" t="str">
            <v>13栋</v>
          </cell>
        </row>
        <row r="8988">
          <cell r="H8988" t="str">
            <v>912</v>
          </cell>
        </row>
        <row r="8988">
          <cell r="O8988" t="str">
            <v>签约</v>
          </cell>
        </row>
        <row r="8989">
          <cell r="D8989" t="str">
            <v>恒景湾</v>
          </cell>
          <cell r="E8989" t="str">
            <v>14栋</v>
          </cell>
        </row>
        <row r="8989">
          <cell r="H8989" t="str">
            <v>1004</v>
          </cell>
        </row>
        <row r="8989">
          <cell r="O8989" t="str">
            <v>签约</v>
          </cell>
        </row>
        <row r="8990">
          <cell r="D8990" t="str">
            <v>恒景湾</v>
          </cell>
          <cell r="E8990" t="str">
            <v>14栋</v>
          </cell>
        </row>
        <row r="8990">
          <cell r="H8990" t="str">
            <v>1005</v>
          </cell>
        </row>
        <row r="8990">
          <cell r="O8990" t="str">
            <v>签约</v>
          </cell>
        </row>
        <row r="8991">
          <cell r="D8991" t="str">
            <v>恒景湾</v>
          </cell>
          <cell r="E8991" t="str">
            <v>14栋</v>
          </cell>
        </row>
        <row r="8991">
          <cell r="H8991" t="str">
            <v>1011</v>
          </cell>
        </row>
        <row r="8991">
          <cell r="O8991" t="str">
            <v>签约</v>
          </cell>
        </row>
        <row r="8992">
          <cell r="D8992" t="str">
            <v>恒景湾</v>
          </cell>
          <cell r="E8992" t="str">
            <v>14栋</v>
          </cell>
        </row>
        <row r="8992">
          <cell r="H8992" t="str">
            <v>1012</v>
          </cell>
        </row>
        <row r="8992">
          <cell r="O8992" t="str">
            <v>签约</v>
          </cell>
        </row>
        <row r="8993">
          <cell r="D8993" t="str">
            <v>恒景湾</v>
          </cell>
          <cell r="E8993" t="str">
            <v>14栋</v>
          </cell>
        </row>
        <row r="8993">
          <cell r="H8993" t="str">
            <v>104</v>
          </cell>
        </row>
        <row r="8993">
          <cell r="O8993" t="str">
            <v>签约</v>
          </cell>
        </row>
        <row r="8994">
          <cell r="D8994" t="str">
            <v>恒景湾</v>
          </cell>
          <cell r="E8994" t="str">
            <v>14栋</v>
          </cell>
        </row>
        <row r="8994">
          <cell r="H8994" t="str">
            <v>105</v>
          </cell>
        </row>
        <row r="8994">
          <cell r="O8994" t="str">
            <v>签约</v>
          </cell>
        </row>
        <row r="8995">
          <cell r="D8995" t="str">
            <v>恒景湾</v>
          </cell>
          <cell r="E8995" t="str">
            <v>14栋</v>
          </cell>
        </row>
        <row r="8995">
          <cell r="H8995" t="str">
            <v>108</v>
          </cell>
        </row>
        <row r="8995">
          <cell r="O8995" t="str">
            <v>签约</v>
          </cell>
        </row>
        <row r="8996">
          <cell r="D8996" t="str">
            <v>恒景湾</v>
          </cell>
          <cell r="E8996" t="str">
            <v>14栋</v>
          </cell>
        </row>
        <row r="8996">
          <cell r="H8996" t="str">
            <v>1104</v>
          </cell>
        </row>
        <row r="8996">
          <cell r="O8996" t="str">
            <v>签约</v>
          </cell>
        </row>
        <row r="8997">
          <cell r="D8997" t="str">
            <v>恒景湾</v>
          </cell>
          <cell r="E8997" t="str">
            <v>14栋</v>
          </cell>
        </row>
        <row r="8997">
          <cell r="H8997" t="str">
            <v>1105</v>
          </cell>
        </row>
        <row r="8997">
          <cell r="O8997" t="str">
            <v>签约</v>
          </cell>
        </row>
        <row r="8998">
          <cell r="D8998" t="str">
            <v>恒景湾</v>
          </cell>
          <cell r="E8998" t="str">
            <v>14栋</v>
          </cell>
        </row>
        <row r="8998">
          <cell r="H8998" t="str">
            <v>1111</v>
          </cell>
        </row>
        <row r="8998">
          <cell r="O8998" t="str">
            <v>签约</v>
          </cell>
        </row>
        <row r="8999">
          <cell r="D8999" t="str">
            <v>恒景湾</v>
          </cell>
          <cell r="E8999" t="str">
            <v>14栋</v>
          </cell>
        </row>
        <row r="8999">
          <cell r="H8999" t="str">
            <v>1112</v>
          </cell>
        </row>
        <row r="8999">
          <cell r="O8999" t="str">
            <v>签约</v>
          </cell>
        </row>
        <row r="9000">
          <cell r="D9000" t="str">
            <v>恒景湾</v>
          </cell>
          <cell r="E9000" t="str">
            <v>14栋</v>
          </cell>
        </row>
        <row r="9000">
          <cell r="H9000" t="str">
            <v>1204</v>
          </cell>
        </row>
        <row r="9000">
          <cell r="O9000" t="str">
            <v>签约</v>
          </cell>
        </row>
        <row r="9001">
          <cell r="D9001" t="str">
            <v>恒景湾</v>
          </cell>
          <cell r="E9001" t="str">
            <v>14栋</v>
          </cell>
        </row>
        <row r="9001">
          <cell r="H9001" t="str">
            <v>1205</v>
          </cell>
        </row>
        <row r="9001">
          <cell r="O9001" t="str">
            <v>签约</v>
          </cell>
        </row>
        <row r="9002">
          <cell r="D9002" t="str">
            <v>恒景湾</v>
          </cell>
          <cell r="E9002" t="str">
            <v>14栋</v>
          </cell>
        </row>
        <row r="9002">
          <cell r="H9002" t="str">
            <v>1209</v>
          </cell>
        </row>
        <row r="9002">
          <cell r="O9002" t="str">
            <v>签约</v>
          </cell>
        </row>
        <row r="9003">
          <cell r="D9003" t="str">
            <v>恒景湾</v>
          </cell>
          <cell r="E9003" t="str">
            <v>14栋</v>
          </cell>
        </row>
        <row r="9003">
          <cell r="H9003" t="str">
            <v>1211</v>
          </cell>
        </row>
        <row r="9003">
          <cell r="O9003" t="str">
            <v>签约</v>
          </cell>
        </row>
        <row r="9004">
          <cell r="D9004" t="str">
            <v>恒景湾</v>
          </cell>
          <cell r="E9004" t="str">
            <v>14栋</v>
          </cell>
        </row>
        <row r="9004">
          <cell r="H9004" t="str">
            <v>1212</v>
          </cell>
        </row>
        <row r="9004">
          <cell r="O9004" t="str">
            <v>签约</v>
          </cell>
        </row>
        <row r="9005">
          <cell r="D9005" t="str">
            <v>恒景湾</v>
          </cell>
          <cell r="E9005" t="str">
            <v>14栋</v>
          </cell>
        </row>
        <row r="9005">
          <cell r="H9005" t="str">
            <v>1303</v>
          </cell>
        </row>
        <row r="9005">
          <cell r="O9005" t="str">
            <v>签约</v>
          </cell>
        </row>
        <row r="9006">
          <cell r="D9006" t="str">
            <v>恒景湾</v>
          </cell>
          <cell r="E9006" t="str">
            <v>14栋</v>
          </cell>
        </row>
        <row r="9006">
          <cell r="H9006" t="str">
            <v>1304</v>
          </cell>
        </row>
        <row r="9006">
          <cell r="O9006" t="str">
            <v>签约</v>
          </cell>
        </row>
        <row r="9007">
          <cell r="D9007" t="str">
            <v>恒景湾</v>
          </cell>
          <cell r="E9007" t="str">
            <v>14栋</v>
          </cell>
        </row>
        <row r="9007">
          <cell r="H9007" t="str">
            <v>1305</v>
          </cell>
        </row>
        <row r="9007">
          <cell r="O9007" t="str">
            <v>签约</v>
          </cell>
        </row>
        <row r="9008">
          <cell r="D9008" t="str">
            <v>恒景湾</v>
          </cell>
          <cell r="E9008" t="str">
            <v>14栋</v>
          </cell>
        </row>
        <row r="9008">
          <cell r="H9008" t="str">
            <v>1311</v>
          </cell>
        </row>
        <row r="9008">
          <cell r="O9008" t="str">
            <v>签约</v>
          </cell>
        </row>
        <row r="9009">
          <cell r="D9009" t="str">
            <v>恒景湾</v>
          </cell>
          <cell r="E9009" t="str">
            <v>14栋</v>
          </cell>
        </row>
        <row r="9009">
          <cell r="H9009" t="str">
            <v>1312</v>
          </cell>
        </row>
        <row r="9009">
          <cell r="O9009" t="str">
            <v>签约</v>
          </cell>
        </row>
        <row r="9010">
          <cell r="D9010" t="str">
            <v>恒景湾</v>
          </cell>
          <cell r="E9010" t="str">
            <v>14栋</v>
          </cell>
        </row>
        <row r="9010">
          <cell r="H9010" t="str">
            <v>1401</v>
          </cell>
        </row>
        <row r="9010">
          <cell r="O9010" t="str">
            <v>签约</v>
          </cell>
        </row>
        <row r="9011">
          <cell r="D9011" t="str">
            <v>恒景湾</v>
          </cell>
          <cell r="E9011" t="str">
            <v>14栋</v>
          </cell>
        </row>
        <row r="9011">
          <cell r="H9011" t="str">
            <v>1404</v>
          </cell>
        </row>
        <row r="9011">
          <cell r="O9011" t="str">
            <v>签约</v>
          </cell>
        </row>
        <row r="9012">
          <cell r="D9012" t="str">
            <v>恒景湾</v>
          </cell>
          <cell r="E9012" t="str">
            <v>14栋</v>
          </cell>
        </row>
        <row r="9012">
          <cell r="H9012" t="str">
            <v>1405</v>
          </cell>
        </row>
        <row r="9012">
          <cell r="O9012" t="str">
            <v>签约</v>
          </cell>
        </row>
        <row r="9013">
          <cell r="D9013" t="str">
            <v>恒景湾</v>
          </cell>
          <cell r="E9013" t="str">
            <v>14栋</v>
          </cell>
        </row>
        <row r="9013">
          <cell r="H9013" t="str">
            <v>1409</v>
          </cell>
        </row>
        <row r="9013">
          <cell r="O9013" t="str">
            <v>签约</v>
          </cell>
        </row>
        <row r="9014">
          <cell r="D9014" t="str">
            <v>恒景湾</v>
          </cell>
          <cell r="E9014" t="str">
            <v>14栋</v>
          </cell>
        </row>
        <row r="9014">
          <cell r="H9014" t="str">
            <v>1411</v>
          </cell>
        </row>
        <row r="9014">
          <cell r="O9014" t="str">
            <v>签约</v>
          </cell>
        </row>
        <row r="9015">
          <cell r="D9015" t="str">
            <v>恒景湾</v>
          </cell>
          <cell r="E9015" t="str">
            <v>14栋</v>
          </cell>
        </row>
        <row r="9015">
          <cell r="H9015" t="str">
            <v>1412</v>
          </cell>
        </row>
        <row r="9015">
          <cell r="O9015" t="str">
            <v>签约</v>
          </cell>
        </row>
        <row r="9016">
          <cell r="D9016" t="str">
            <v>恒景湾</v>
          </cell>
          <cell r="E9016" t="str">
            <v>14栋</v>
          </cell>
        </row>
        <row r="9016">
          <cell r="H9016" t="str">
            <v>1504</v>
          </cell>
        </row>
        <row r="9016">
          <cell r="O9016" t="str">
            <v>签约</v>
          </cell>
        </row>
        <row r="9017">
          <cell r="D9017" t="str">
            <v>恒景湾</v>
          </cell>
          <cell r="E9017" t="str">
            <v>14栋</v>
          </cell>
        </row>
        <row r="9017">
          <cell r="H9017" t="str">
            <v>1505</v>
          </cell>
        </row>
        <row r="9017">
          <cell r="O9017" t="str">
            <v>签约</v>
          </cell>
        </row>
        <row r="9018">
          <cell r="D9018" t="str">
            <v>恒景湾</v>
          </cell>
          <cell r="E9018" t="str">
            <v>14栋</v>
          </cell>
        </row>
        <row r="9018">
          <cell r="H9018" t="str">
            <v>1509</v>
          </cell>
        </row>
        <row r="9018">
          <cell r="O9018" t="str">
            <v>签约</v>
          </cell>
        </row>
        <row r="9019">
          <cell r="D9019" t="str">
            <v>恒景湾</v>
          </cell>
          <cell r="E9019" t="str">
            <v>14栋</v>
          </cell>
        </row>
        <row r="9019">
          <cell r="H9019" t="str">
            <v>1511</v>
          </cell>
        </row>
        <row r="9019">
          <cell r="O9019" t="str">
            <v>签约</v>
          </cell>
        </row>
        <row r="9020">
          <cell r="D9020" t="str">
            <v>恒景湾</v>
          </cell>
          <cell r="E9020" t="str">
            <v>14栋</v>
          </cell>
        </row>
        <row r="9020">
          <cell r="H9020" t="str">
            <v>1512</v>
          </cell>
        </row>
        <row r="9020">
          <cell r="O9020" t="str">
            <v>签约</v>
          </cell>
        </row>
        <row r="9021">
          <cell r="D9021" t="str">
            <v>恒景湾</v>
          </cell>
          <cell r="E9021" t="str">
            <v>14栋</v>
          </cell>
        </row>
        <row r="9021">
          <cell r="H9021" t="str">
            <v>1601</v>
          </cell>
        </row>
        <row r="9021">
          <cell r="O9021" t="str">
            <v>签约</v>
          </cell>
        </row>
        <row r="9022">
          <cell r="D9022" t="str">
            <v>恒景湾</v>
          </cell>
          <cell r="E9022" t="str">
            <v>14栋</v>
          </cell>
        </row>
        <row r="9022">
          <cell r="H9022" t="str">
            <v>1604</v>
          </cell>
        </row>
        <row r="9022">
          <cell r="O9022" t="str">
            <v>签约</v>
          </cell>
        </row>
        <row r="9023">
          <cell r="D9023" t="str">
            <v>恒景湾</v>
          </cell>
          <cell r="E9023" t="str">
            <v>14栋</v>
          </cell>
        </row>
        <row r="9023">
          <cell r="H9023" t="str">
            <v>1605</v>
          </cell>
        </row>
        <row r="9023">
          <cell r="O9023" t="str">
            <v>签约</v>
          </cell>
        </row>
        <row r="9024">
          <cell r="D9024" t="str">
            <v>恒景湾</v>
          </cell>
          <cell r="E9024" t="str">
            <v>14栋</v>
          </cell>
        </row>
        <row r="9024">
          <cell r="H9024" t="str">
            <v>1609</v>
          </cell>
        </row>
        <row r="9024">
          <cell r="O9024" t="str">
            <v>签约</v>
          </cell>
        </row>
        <row r="9025">
          <cell r="D9025" t="str">
            <v>恒景湾</v>
          </cell>
          <cell r="E9025" t="str">
            <v>14栋</v>
          </cell>
        </row>
        <row r="9025">
          <cell r="H9025" t="str">
            <v>1611</v>
          </cell>
        </row>
        <row r="9025">
          <cell r="O9025" t="str">
            <v>签约</v>
          </cell>
        </row>
        <row r="9026">
          <cell r="D9026" t="str">
            <v>恒景湾</v>
          </cell>
          <cell r="E9026" t="str">
            <v>14栋</v>
          </cell>
        </row>
        <row r="9026">
          <cell r="H9026" t="str">
            <v>1612</v>
          </cell>
        </row>
        <row r="9026">
          <cell r="O9026" t="str">
            <v>签约</v>
          </cell>
        </row>
        <row r="9027">
          <cell r="D9027" t="str">
            <v>恒景湾</v>
          </cell>
          <cell r="E9027" t="str">
            <v>14栋</v>
          </cell>
        </row>
        <row r="9027">
          <cell r="H9027" t="str">
            <v>1701</v>
          </cell>
        </row>
        <row r="9027">
          <cell r="O9027" t="str">
            <v>签约</v>
          </cell>
        </row>
        <row r="9028">
          <cell r="D9028" t="str">
            <v>恒景湾</v>
          </cell>
          <cell r="E9028" t="str">
            <v>14栋</v>
          </cell>
        </row>
        <row r="9028">
          <cell r="H9028" t="str">
            <v>1704</v>
          </cell>
        </row>
        <row r="9028">
          <cell r="O9028" t="str">
            <v>签约</v>
          </cell>
        </row>
        <row r="9029">
          <cell r="D9029" t="str">
            <v>恒景湾</v>
          </cell>
          <cell r="E9029" t="str">
            <v>14栋</v>
          </cell>
        </row>
        <row r="9029">
          <cell r="H9029" t="str">
            <v>1705</v>
          </cell>
        </row>
        <row r="9029">
          <cell r="O9029" t="str">
            <v>签约</v>
          </cell>
        </row>
        <row r="9030">
          <cell r="D9030" t="str">
            <v>恒景湾</v>
          </cell>
          <cell r="E9030" t="str">
            <v>14栋</v>
          </cell>
        </row>
        <row r="9030">
          <cell r="H9030" t="str">
            <v>1709</v>
          </cell>
        </row>
        <row r="9030">
          <cell r="O9030" t="str">
            <v>签约</v>
          </cell>
        </row>
        <row r="9031">
          <cell r="D9031" t="str">
            <v>恒景湾</v>
          </cell>
          <cell r="E9031" t="str">
            <v>14栋</v>
          </cell>
        </row>
        <row r="9031">
          <cell r="H9031" t="str">
            <v>1711</v>
          </cell>
        </row>
        <row r="9031">
          <cell r="O9031" t="str">
            <v>签约</v>
          </cell>
        </row>
        <row r="9032">
          <cell r="D9032" t="str">
            <v>恒景湾</v>
          </cell>
          <cell r="E9032" t="str">
            <v>14栋</v>
          </cell>
        </row>
        <row r="9032">
          <cell r="H9032" t="str">
            <v>1712</v>
          </cell>
        </row>
        <row r="9032">
          <cell r="O9032" t="str">
            <v>签约</v>
          </cell>
        </row>
        <row r="9033">
          <cell r="D9033" t="str">
            <v>恒景湾</v>
          </cell>
          <cell r="E9033" t="str">
            <v>14栋</v>
          </cell>
        </row>
        <row r="9033">
          <cell r="H9033" t="str">
            <v>1801</v>
          </cell>
        </row>
        <row r="9033">
          <cell r="O9033" t="str">
            <v>签约</v>
          </cell>
        </row>
        <row r="9034">
          <cell r="D9034" t="str">
            <v>恒景湾</v>
          </cell>
          <cell r="E9034" t="str">
            <v>14栋</v>
          </cell>
        </row>
        <row r="9034">
          <cell r="H9034" t="str">
            <v>1802</v>
          </cell>
        </row>
        <row r="9034">
          <cell r="O9034" t="str">
            <v>签约</v>
          </cell>
        </row>
        <row r="9035">
          <cell r="D9035" t="str">
            <v>恒景湾</v>
          </cell>
          <cell r="E9035" t="str">
            <v>14栋</v>
          </cell>
        </row>
        <row r="9035">
          <cell r="H9035" t="str">
            <v>1804</v>
          </cell>
        </row>
        <row r="9035">
          <cell r="O9035" t="str">
            <v>签约</v>
          </cell>
        </row>
        <row r="9036">
          <cell r="D9036" t="str">
            <v>恒景湾</v>
          </cell>
          <cell r="E9036" t="str">
            <v>14栋</v>
          </cell>
        </row>
        <row r="9036">
          <cell r="H9036" t="str">
            <v>1805</v>
          </cell>
        </row>
        <row r="9036">
          <cell r="O9036" t="str">
            <v>签约</v>
          </cell>
        </row>
        <row r="9037">
          <cell r="D9037" t="str">
            <v>恒景湾</v>
          </cell>
          <cell r="E9037" t="str">
            <v>14栋</v>
          </cell>
        </row>
        <row r="9037">
          <cell r="H9037" t="str">
            <v>204</v>
          </cell>
        </row>
        <row r="9037">
          <cell r="O9037" t="str">
            <v>签约</v>
          </cell>
        </row>
        <row r="9038">
          <cell r="D9038" t="str">
            <v>恒景湾</v>
          </cell>
          <cell r="E9038" t="str">
            <v>14栋</v>
          </cell>
        </row>
        <row r="9038">
          <cell r="H9038" t="str">
            <v>205</v>
          </cell>
        </row>
        <row r="9038">
          <cell r="O9038" t="str">
            <v>签约</v>
          </cell>
        </row>
        <row r="9039">
          <cell r="D9039" t="str">
            <v>恒景湾</v>
          </cell>
          <cell r="E9039" t="str">
            <v>14栋</v>
          </cell>
        </row>
        <row r="9039">
          <cell r="H9039" t="str">
            <v>209</v>
          </cell>
        </row>
        <row r="9039">
          <cell r="O9039" t="str">
            <v>签约</v>
          </cell>
        </row>
        <row r="9040">
          <cell r="D9040" t="str">
            <v>恒景湾</v>
          </cell>
          <cell r="E9040" t="str">
            <v>14栋</v>
          </cell>
        </row>
        <row r="9040">
          <cell r="H9040" t="str">
            <v>301</v>
          </cell>
        </row>
        <row r="9040">
          <cell r="O9040" t="str">
            <v>签约</v>
          </cell>
        </row>
        <row r="9041">
          <cell r="D9041" t="str">
            <v>恒景湾</v>
          </cell>
          <cell r="E9041" t="str">
            <v>14栋</v>
          </cell>
        </row>
        <row r="9041">
          <cell r="H9041" t="str">
            <v>304</v>
          </cell>
        </row>
        <row r="9041">
          <cell r="O9041" t="str">
            <v>签约</v>
          </cell>
        </row>
        <row r="9042">
          <cell r="D9042" t="str">
            <v>恒景湾</v>
          </cell>
          <cell r="E9042" t="str">
            <v>14栋</v>
          </cell>
        </row>
        <row r="9042">
          <cell r="H9042" t="str">
            <v>305</v>
          </cell>
        </row>
        <row r="9042">
          <cell r="O9042" t="str">
            <v>签约</v>
          </cell>
        </row>
        <row r="9043">
          <cell r="D9043" t="str">
            <v>恒景湾</v>
          </cell>
          <cell r="E9043" t="str">
            <v>14栋</v>
          </cell>
        </row>
        <row r="9043">
          <cell r="H9043" t="str">
            <v>309</v>
          </cell>
        </row>
        <row r="9043">
          <cell r="O9043" t="str">
            <v>签约</v>
          </cell>
        </row>
        <row r="9044">
          <cell r="D9044" t="str">
            <v>恒景湾</v>
          </cell>
          <cell r="E9044" t="str">
            <v>14栋</v>
          </cell>
        </row>
        <row r="9044">
          <cell r="H9044" t="str">
            <v>311</v>
          </cell>
        </row>
        <row r="9044">
          <cell r="O9044" t="str">
            <v>签约</v>
          </cell>
        </row>
        <row r="9045">
          <cell r="D9045" t="str">
            <v>恒景湾</v>
          </cell>
          <cell r="E9045" t="str">
            <v>14栋</v>
          </cell>
        </row>
        <row r="9045">
          <cell r="H9045" t="str">
            <v>312</v>
          </cell>
        </row>
        <row r="9045">
          <cell r="O9045" t="str">
            <v>签约</v>
          </cell>
        </row>
        <row r="9046">
          <cell r="D9046" t="str">
            <v>恒景湾</v>
          </cell>
          <cell r="E9046" t="str">
            <v>14栋</v>
          </cell>
        </row>
        <row r="9046">
          <cell r="H9046" t="str">
            <v>401</v>
          </cell>
        </row>
        <row r="9046">
          <cell r="O9046" t="str">
            <v>签约</v>
          </cell>
        </row>
        <row r="9047">
          <cell r="D9047" t="str">
            <v>恒景湾</v>
          </cell>
          <cell r="E9047" t="str">
            <v>14栋</v>
          </cell>
        </row>
        <row r="9047">
          <cell r="H9047" t="str">
            <v>404</v>
          </cell>
        </row>
        <row r="9047">
          <cell r="O9047" t="str">
            <v>签约</v>
          </cell>
        </row>
        <row r="9048">
          <cell r="D9048" t="str">
            <v>恒景湾</v>
          </cell>
          <cell r="E9048" t="str">
            <v>14栋</v>
          </cell>
        </row>
        <row r="9048">
          <cell r="H9048" t="str">
            <v>405</v>
          </cell>
        </row>
        <row r="9048">
          <cell r="O9048" t="str">
            <v>签约</v>
          </cell>
        </row>
        <row r="9049">
          <cell r="D9049" t="str">
            <v>恒景湾</v>
          </cell>
          <cell r="E9049" t="str">
            <v>14栋</v>
          </cell>
        </row>
        <row r="9049">
          <cell r="H9049" t="str">
            <v>409</v>
          </cell>
        </row>
        <row r="9049">
          <cell r="O9049" t="str">
            <v>签约</v>
          </cell>
        </row>
        <row r="9050">
          <cell r="D9050" t="str">
            <v>恒景湾</v>
          </cell>
          <cell r="E9050" t="str">
            <v>14栋</v>
          </cell>
        </row>
        <row r="9050">
          <cell r="H9050" t="str">
            <v>411</v>
          </cell>
        </row>
        <row r="9050">
          <cell r="O9050" t="str">
            <v>签约</v>
          </cell>
        </row>
        <row r="9051">
          <cell r="D9051" t="str">
            <v>恒景湾</v>
          </cell>
          <cell r="E9051" t="str">
            <v>14栋</v>
          </cell>
        </row>
        <row r="9051">
          <cell r="H9051" t="str">
            <v>412</v>
          </cell>
        </row>
        <row r="9051">
          <cell r="O9051" t="str">
            <v>签约</v>
          </cell>
        </row>
        <row r="9052">
          <cell r="D9052" t="str">
            <v>恒景湾</v>
          </cell>
          <cell r="E9052" t="str">
            <v>14栋</v>
          </cell>
        </row>
        <row r="9052">
          <cell r="H9052" t="str">
            <v>504</v>
          </cell>
        </row>
        <row r="9052">
          <cell r="O9052" t="str">
            <v>签约</v>
          </cell>
        </row>
        <row r="9053">
          <cell r="D9053" t="str">
            <v>恒景湾</v>
          </cell>
          <cell r="E9053" t="str">
            <v>14栋</v>
          </cell>
        </row>
        <row r="9053">
          <cell r="H9053" t="str">
            <v>509</v>
          </cell>
        </row>
        <row r="9053">
          <cell r="O9053" t="str">
            <v>签约</v>
          </cell>
        </row>
        <row r="9054">
          <cell r="D9054" t="str">
            <v>恒景湾</v>
          </cell>
          <cell r="E9054" t="str">
            <v>14栋</v>
          </cell>
        </row>
        <row r="9054">
          <cell r="H9054" t="str">
            <v>512</v>
          </cell>
        </row>
        <row r="9054">
          <cell r="O9054" t="str">
            <v>签约</v>
          </cell>
        </row>
        <row r="9055">
          <cell r="D9055" t="str">
            <v>恒景湾</v>
          </cell>
          <cell r="E9055" t="str">
            <v>14栋</v>
          </cell>
        </row>
        <row r="9055">
          <cell r="H9055" t="str">
            <v>604</v>
          </cell>
        </row>
        <row r="9055">
          <cell r="O9055" t="str">
            <v>签约</v>
          </cell>
        </row>
        <row r="9056">
          <cell r="D9056" t="str">
            <v>恒景湾</v>
          </cell>
          <cell r="E9056" t="str">
            <v>14栋</v>
          </cell>
        </row>
        <row r="9056">
          <cell r="H9056" t="str">
            <v>605</v>
          </cell>
        </row>
        <row r="9056">
          <cell r="O9056" t="str">
            <v>签约</v>
          </cell>
        </row>
        <row r="9057">
          <cell r="D9057" t="str">
            <v>恒景湾</v>
          </cell>
          <cell r="E9057" t="str">
            <v>14栋</v>
          </cell>
        </row>
        <row r="9057">
          <cell r="H9057" t="str">
            <v>608</v>
          </cell>
        </row>
        <row r="9057">
          <cell r="O9057" t="str">
            <v>签约</v>
          </cell>
        </row>
        <row r="9058">
          <cell r="D9058" t="str">
            <v>恒景湾</v>
          </cell>
          <cell r="E9058" t="str">
            <v>14栋</v>
          </cell>
        </row>
        <row r="9058">
          <cell r="H9058" t="str">
            <v>609</v>
          </cell>
        </row>
        <row r="9058">
          <cell r="O9058" t="str">
            <v>签约</v>
          </cell>
        </row>
        <row r="9059">
          <cell r="D9059" t="str">
            <v>恒景湾</v>
          </cell>
          <cell r="E9059" t="str">
            <v>14栋</v>
          </cell>
        </row>
        <row r="9059">
          <cell r="H9059" t="str">
            <v>611</v>
          </cell>
        </row>
        <row r="9059">
          <cell r="O9059" t="str">
            <v>签约</v>
          </cell>
        </row>
        <row r="9060">
          <cell r="D9060" t="str">
            <v>恒景湾</v>
          </cell>
          <cell r="E9060" t="str">
            <v>14栋</v>
          </cell>
        </row>
        <row r="9060">
          <cell r="H9060" t="str">
            <v>612</v>
          </cell>
        </row>
        <row r="9060">
          <cell r="O9060" t="str">
            <v>签约</v>
          </cell>
        </row>
        <row r="9061">
          <cell r="D9061" t="str">
            <v>恒景湾</v>
          </cell>
          <cell r="E9061" t="str">
            <v>14栋</v>
          </cell>
        </row>
        <row r="9061">
          <cell r="H9061" t="str">
            <v>704</v>
          </cell>
        </row>
        <row r="9061">
          <cell r="O9061" t="str">
            <v>签约</v>
          </cell>
        </row>
        <row r="9062">
          <cell r="D9062" t="str">
            <v>恒景湾</v>
          </cell>
          <cell r="E9062" t="str">
            <v>14栋</v>
          </cell>
        </row>
        <row r="9062">
          <cell r="H9062" t="str">
            <v>705</v>
          </cell>
        </row>
        <row r="9062">
          <cell r="O9062" t="str">
            <v>签约</v>
          </cell>
        </row>
        <row r="9063">
          <cell r="D9063" t="str">
            <v>恒景湾</v>
          </cell>
          <cell r="E9063" t="str">
            <v>14栋</v>
          </cell>
        </row>
        <row r="9063">
          <cell r="H9063" t="str">
            <v>712</v>
          </cell>
        </row>
        <row r="9063">
          <cell r="O9063" t="str">
            <v>签约</v>
          </cell>
        </row>
        <row r="9064">
          <cell r="D9064" t="str">
            <v>恒景湾</v>
          </cell>
          <cell r="E9064" t="str">
            <v>14栋</v>
          </cell>
        </row>
        <row r="9064">
          <cell r="H9064" t="str">
            <v>804</v>
          </cell>
        </row>
        <row r="9064">
          <cell r="O9064" t="str">
            <v>签约</v>
          </cell>
        </row>
        <row r="9065">
          <cell r="D9065" t="str">
            <v>恒景湾</v>
          </cell>
          <cell r="E9065" t="str">
            <v>14栋</v>
          </cell>
        </row>
        <row r="9065">
          <cell r="H9065" t="str">
            <v>805</v>
          </cell>
        </row>
        <row r="9065">
          <cell r="O9065" t="str">
            <v>签约</v>
          </cell>
        </row>
        <row r="9066">
          <cell r="D9066" t="str">
            <v>恒景湾</v>
          </cell>
          <cell r="E9066" t="str">
            <v>14栋</v>
          </cell>
        </row>
        <row r="9066">
          <cell r="H9066" t="str">
            <v>811</v>
          </cell>
        </row>
        <row r="9066">
          <cell r="O9066" t="str">
            <v>签约</v>
          </cell>
        </row>
        <row r="9067">
          <cell r="D9067" t="str">
            <v>恒景湾</v>
          </cell>
          <cell r="E9067" t="str">
            <v>14栋</v>
          </cell>
        </row>
        <row r="9067">
          <cell r="H9067" t="str">
            <v>812</v>
          </cell>
        </row>
        <row r="9067">
          <cell r="O9067" t="str">
            <v>签约</v>
          </cell>
        </row>
        <row r="9068">
          <cell r="D9068" t="str">
            <v>恒景湾</v>
          </cell>
          <cell r="E9068" t="str">
            <v>14栋</v>
          </cell>
        </row>
        <row r="9068">
          <cell r="H9068" t="str">
            <v>904</v>
          </cell>
        </row>
        <row r="9068">
          <cell r="O9068" t="str">
            <v>签约</v>
          </cell>
        </row>
        <row r="9069">
          <cell r="D9069" t="str">
            <v>恒景湾</v>
          </cell>
          <cell r="E9069" t="str">
            <v>14栋</v>
          </cell>
        </row>
        <row r="9069">
          <cell r="H9069" t="str">
            <v>905</v>
          </cell>
        </row>
        <row r="9069">
          <cell r="O9069" t="str">
            <v>签约</v>
          </cell>
        </row>
        <row r="9070">
          <cell r="D9070" t="str">
            <v>恒景湾</v>
          </cell>
          <cell r="E9070" t="str">
            <v>14栋</v>
          </cell>
        </row>
        <row r="9070">
          <cell r="H9070" t="str">
            <v>911</v>
          </cell>
        </row>
        <row r="9070">
          <cell r="O9070" t="str">
            <v>签约</v>
          </cell>
        </row>
        <row r="9071">
          <cell r="D9071" t="str">
            <v>恒景湾</v>
          </cell>
          <cell r="E9071" t="str">
            <v>14栋</v>
          </cell>
        </row>
        <row r="9071">
          <cell r="H9071" t="str">
            <v>912</v>
          </cell>
        </row>
        <row r="9071">
          <cell r="O9071" t="str">
            <v>签约</v>
          </cell>
        </row>
        <row r="9072">
          <cell r="D9072" t="str">
            <v>恒景湾</v>
          </cell>
          <cell r="E9072" t="str">
            <v>1栋</v>
          </cell>
        </row>
        <row r="9072">
          <cell r="H9072" t="str">
            <v>1701</v>
          </cell>
        </row>
        <row r="9072">
          <cell r="O9072" t="str">
            <v>签约</v>
          </cell>
        </row>
        <row r="9073">
          <cell r="D9073" t="str">
            <v>恒景湾</v>
          </cell>
          <cell r="E9073" t="str">
            <v>1栋</v>
          </cell>
        </row>
        <row r="9073">
          <cell r="H9073" t="str">
            <v>1704</v>
          </cell>
        </row>
        <row r="9073">
          <cell r="O9073" t="str">
            <v>签约</v>
          </cell>
        </row>
        <row r="9074">
          <cell r="D9074" t="str">
            <v>恒景湾</v>
          </cell>
          <cell r="E9074" t="str">
            <v>1栋</v>
          </cell>
        </row>
        <row r="9074">
          <cell r="H9074" t="str">
            <v>1802</v>
          </cell>
        </row>
        <row r="9074">
          <cell r="O9074" t="str">
            <v>签约</v>
          </cell>
        </row>
        <row r="9075">
          <cell r="D9075" t="str">
            <v>恒景湾</v>
          </cell>
          <cell r="E9075" t="str">
            <v>1栋</v>
          </cell>
        </row>
        <row r="9075">
          <cell r="H9075" t="str">
            <v>1805</v>
          </cell>
        </row>
        <row r="9075">
          <cell r="O9075" t="str">
            <v>签约</v>
          </cell>
        </row>
        <row r="9076">
          <cell r="D9076" t="str">
            <v>恒景湾</v>
          </cell>
          <cell r="E9076" t="str">
            <v>1栋</v>
          </cell>
        </row>
        <row r="9076">
          <cell r="H9076" t="str">
            <v>1806</v>
          </cell>
        </row>
        <row r="9076">
          <cell r="O9076" t="str">
            <v>签约</v>
          </cell>
        </row>
        <row r="9077">
          <cell r="D9077" t="str">
            <v>恒景湾</v>
          </cell>
          <cell r="E9077" t="str">
            <v>1栋</v>
          </cell>
        </row>
        <row r="9077">
          <cell r="H9077" t="str">
            <v>403</v>
          </cell>
        </row>
        <row r="9077">
          <cell r="O9077" t="str">
            <v>签约</v>
          </cell>
        </row>
        <row r="9078">
          <cell r="D9078" t="str">
            <v>恒景湾</v>
          </cell>
          <cell r="E9078" t="str">
            <v>1栋</v>
          </cell>
        </row>
        <row r="9078">
          <cell r="H9078" t="str">
            <v>703</v>
          </cell>
        </row>
        <row r="9078">
          <cell r="O9078" t="str">
            <v>签约</v>
          </cell>
        </row>
        <row r="9079">
          <cell r="D9079" t="str">
            <v>恒景湾</v>
          </cell>
          <cell r="E9079" t="str">
            <v>2栋</v>
          </cell>
        </row>
        <row r="9079">
          <cell r="H9079" t="str">
            <v>1302</v>
          </cell>
        </row>
        <row r="9079">
          <cell r="O9079" t="str">
            <v>签约</v>
          </cell>
        </row>
        <row r="9080">
          <cell r="D9080" t="str">
            <v>恒景湾</v>
          </cell>
          <cell r="E9080" t="str">
            <v>2栋</v>
          </cell>
        </row>
        <row r="9080">
          <cell r="H9080" t="str">
            <v>1306</v>
          </cell>
        </row>
        <row r="9080">
          <cell r="O9080" t="str">
            <v>签约</v>
          </cell>
        </row>
        <row r="9081">
          <cell r="D9081" t="str">
            <v>恒景湾</v>
          </cell>
          <cell r="E9081" t="str">
            <v>2栋</v>
          </cell>
        </row>
        <row r="9081">
          <cell r="H9081" t="str">
            <v>1405</v>
          </cell>
        </row>
        <row r="9081">
          <cell r="O9081" t="str">
            <v>签约</v>
          </cell>
        </row>
        <row r="9082">
          <cell r="D9082" t="str">
            <v>恒景湾</v>
          </cell>
          <cell r="E9082" t="str">
            <v>2栋</v>
          </cell>
        </row>
        <row r="9082">
          <cell r="H9082" t="str">
            <v>1501</v>
          </cell>
        </row>
        <row r="9082">
          <cell r="O9082" t="str">
            <v>签约</v>
          </cell>
        </row>
        <row r="9083">
          <cell r="D9083" t="str">
            <v>恒景湾</v>
          </cell>
          <cell r="E9083" t="str">
            <v>2栋</v>
          </cell>
        </row>
        <row r="9083">
          <cell r="H9083" t="str">
            <v>1703</v>
          </cell>
        </row>
        <row r="9083">
          <cell r="O9083" t="str">
            <v>签约</v>
          </cell>
        </row>
        <row r="9084">
          <cell r="D9084" t="str">
            <v>恒景湾</v>
          </cell>
          <cell r="E9084" t="str">
            <v>2栋</v>
          </cell>
        </row>
        <row r="9084">
          <cell r="H9084" t="str">
            <v>1801</v>
          </cell>
        </row>
        <row r="9084">
          <cell r="O9084" t="str">
            <v>签约</v>
          </cell>
        </row>
        <row r="9085">
          <cell r="D9085" t="str">
            <v>恒景湾</v>
          </cell>
          <cell r="E9085" t="str">
            <v>2栋</v>
          </cell>
        </row>
        <row r="9085">
          <cell r="H9085" t="str">
            <v>1802</v>
          </cell>
        </row>
        <row r="9085">
          <cell r="O9085" t="str">
            <v>签约</v>
          </cell>
        </row>
        <row r="9086">
          <cell r="D9086" t="str">
            <v>恒景湾</v>
          </cell>
          <cell r="E9086" t="str">
            <v>2栋</v>
          </cell>
        </row>
        <row r="9086">
          <cell r="H9086" t="str">
            <v>1805</v>
          </cell>
        </row>
        <row r="9086">
          <cell r="O9086" t="str">
            <v>签约</v>
          </cell>
        </row>
        <row r="9087">
          <cell r="D9087" t="str">
            <v>恒景湾</v>
          </cell>
          <cell r="E9087" t="str">
            <v>2栋</v>
          </cell>
        </row>
        <row r="9087">
          <cell r="H9087" t="str">
            <v>1806</v>
          </cell>
        </row>
        <row r="9087">
          <cell r="O9087" t="str">
            <v>签约</v>
          </cell>
        </row>
        <row r="9088">
          <cell r="D9088" t="str">
            <v>恒景湾</v>
          </cell>
          <cell r="E9088" t="str">
            <v>2栋</v>
          </cell>
        </row>
        <row r="9088">
          <cell r="H9088" t="str">
            <v>205</v>
          </cell>
        </row>
        <row r="9088">
          <cell r="O9088" t="str">
            <v>签约</v>
          </cell>
        </row>
        <row r="9089">
          <cell r="D9089" t="str">
            <v>恒景湾</v>
          </cell>
          <cell r="E9089" t="str">
            <v>2栋</v>
          </cell>
        </row>
        <row r="9089">
          <cell r="H9089" t="str">
            <v>304</v>
          </cell>
        </row>
        <row r="9089">
          <cell r="O9089" t="str">
            <v>签约</v>
          </cell>
        </row>
        <row r="9090">
          <cell r="D9090" t="str">
            <v>恒景湾</v>
          </cell>
          <cell r="E9090" t="str">
            <v>2栋</v>
          </cell>
        </row>
        <row r="9090">
          <cell r="H9090" t="str">
            <v>306</v>
          </cell>
        </row>
        <row r="9090">
          <cell r="O9090" t="str">
            <v>签约</v>
          </cell>
        </row>
        <row r="9091">
          <cell r="D9091" t="str">
            <v>恒景湾</v>
          </cell>
          <cell r="E9091" t="str">
            <v>2栋</v>
          </cell>
        </row>
        <row r="9091">
          <cell r="H9091" t="str">
            <v>405</v>
          </cell>
        </row>
        <row r="9091">
          <cell r="O9091" t="str">
            <v>签约</v>
          </cell>
        </row>
        <row r="9092">
          <cell r="D9092" t="str">
            <v>恒景湾</v>
          </cell>
          <cell r="E9092" t="str">
            <v>2栋</v>
          </cell>
        </row>
        <row r="9092">
          <cell r="H9092" t="str">
            <v>505</v>
          </cell>
        </row>
        <row r="9092">
          <cell r="O9092" t="str">
            <v>签约</v>
          </cell>
        </row>
        <row r="9093">
          <cell r="D9093" t="str">
            <v>恒景湾</v>
          </cell>
          <cell r="E9093" t="str">
            <v>3栋</v>
          </cell>
        </row>
        <row r="9093">
          <cell r="H9093" t="str">
            <v>1003</v>
          </cell>
        </row>
        <row r="9093">
          <cell r="O9093" t="str">
            <v>签约</v>
          </cell>
        </row>
        <row r="9094">
          <cell r="D9094" t="str">
            <v>恒景湾</v>
          </cell>
          <cell r="E9094" t="str">
            <v>3栋</v>
          </cell>
        </row>
        <row r="9094">
          <cell r="H9094" t="str">
            <v>1503</v>
          </cell>
        </row>
        <row r="9094">
          <cell r="O9094" t="str">
            <v>签约</v>
          </cell>
        </row>
        <row r="9095">
          <cell r="D9095" t="str">
            <v>恒景湾</v>
          </cell>
          <cell r="E9095" t="str">
            <v>3栋</v>
          </cell>
        </row>
        <row r="9095">
          <cell r="H9095" t="str">
            <v>1601</v>
          </cell>
        </row>
        <row r="9095">
          <cell r="O9095" t="str">
            <v>签约</v>
          </cell>
        </row>
        <row r="9096">
          <cell r="D9096" t="str">
            <v>恒景湾</v>
          </cell>
          <cell r="E9096" t="str">
            <v>3栋</v>
          </cell>
        </row>
        <row r="9096">
          <cell r="H9096" t="str">
            <v>1602</v>
          </cell>
        </row>
        <row r="9096">
          <cell r="O9096" t="str">
            <v>签约</v>
          </cell>
        </row>
        <row r="9097">
          <cell r="D9097" t="str">
            <v>恒景湾</v>
          </cell>
          <cell r="E9097" t="str">
            <v>3栋</v>
          </cell>
        </row>
        <row r="9097">
          <cell r="H9097" t="str">
            <v>1605</v>
          </cell>
        </row>
        <row r="9097">
          <cell r="O9097" t="str">
            <v>签约</v>
          </cell>
        </row>
        <row r="9098">
          <cell r="D9098" t="str">
            <v>恒景湾</v>
          </cell>
          <cell r="E9098" t="str">
            <v>3栋</v>
          </cell>
        </row>
        <row r="9098">
          <cell r="H9098" t="str">
            <v>1606</v>
          </cell>
        </row>
        <row r="9098">
          <cell r="O9098" t="str">
            <v>签约</v>
          </cell>
        </row>
        <row r="9099">
          <cell r="D9099" t="str">
            <v>恒景湾</v>
          </cell>
          <cell r="E9099" t="str">
            <v>3栋</v>
          </cell>
        </row>
        <row r="9099">
          <cell r="H9099" t="str">
            <v>203</v>
          </cell>
        </row>
        <row r="9099">
          <cell r="O9099" t="str">
            <v>签约</v>
          </cell>
        </row>
        <row r="9100">
          <cell r="D9100" t="str">
            <v>恒景湾</v>
          </cell>
          <cell r="E9100" t="str">
            <v>4栋</v>
          </cell>
        </row>
        <row r="9100">
          <cell r="H9100" t="str">
            <v>1801</v>
          </cell>
        </row>
        <row r="9100">
          <cell r="O9100" t="str">
            <v>签约</v>
          </cell>
        </row>
        <row r="9101">
          <cell r="D9101" t="str">
            <v>恒景湾</v>
          </cell>
          <cell r="E9101" t="str">
            <v>4栋</v>
          </cell>
        </row>
        <row r="9101">
          <cell r="H9101" t="str">
            <v>1802</v>
          </cell>
        </row>
        <row r="9101">
          <cell r="O9101" t="str">
            <v>签约</v>
          </cell>
        </row>
        <row r="9102">
          <cell r="D9102" t="str">
            <v>恒景湾</v>
          </cell>
          <cell r="E9102" t="str">
            <v>4栋</v>
          </cell>
        </row>
        <row r="9102">
          <cell r="H9102" t="str">
            <v>1805</v>
          </cell>
        </row>
        <row r="9102">
          <cell r="O9102" t="str">
            <v>签约</v>
          </cell>
        </row>
        <row r="9103">
          <cell r="D9103" t="str">
            <v>恒景湾</v>
          </cell>
          <cell r="E9103" t="str">
            <v>4栋</v>
          </cell>
        </row>
        <row r="9103">
          <cell r="H9103" t="str">
            <v>1806</v>
          </cell>
        </row>
        <row r="9103">
          <cell r="O9103" t="str">
            <v>签约</v>
          </cell>
        </row>
        <row r="9104">
          <cell r="D9104" t="str">
            <v>恒景湾</v>
          </cell>
          <cell r="E9104" t="str">
            <v>4栋</v>
          </cell>
        </row>
        <row r="9104">
          <cell r="H9104" t="str">
            <v>202</v>
          </cell>
        </row>
        <row r="9104">
          <cell r="O9104" t="str">
            <v>签约</v>
          </cell>
        </row>
        <row r="9105">
          <cell r="D9105" t="str">
            <v>恒景湾</v>
          </cell>
          <cell r="E9105" t="str">
            <v>5栋</v>
          </cell>
        </row>
        <row r="9105">
          <cell r="H9105" t="str">
            <v>1701</v>
          </cell>
        </row>
        <row r="9105">
          <cell r="O9105" t="str">
            <v>签约</v>
          </cell>
        </row>
        <row r="9106">
          <cell r="D9106" t="str">
            <v>恒景湾</v>
          </cell>
          <cell r="E9106" t="str">
            <v>5栋</v>
          </cell>
        </row>
        <row r="9106">
          <cell r="H9106" t="str">
            <v>1803</v>
          </cell>
        </row>
        <row r="9106">
          <cell r="O9106" t="str">
            <v>签约</v>
          </cell>
        </row>
        <row r="9107">
          <cell r="D9107" t="str">
            <v>恒景湾</v>
          </cell>
          <cell r="E9107" t="str">
            <v>5栋</v>
          </cell>
        </row>
        <row r="9107">
          <cell r="H9107" t="str">
            <v>1804</v>
          </cell>
        </row>
        <row r="9107">
          <cell r="O9107" t="str">
            <v>签约</v>
          </cell>
        </row>
        <row r="9108">
          <cell r="D9108" t="str">
            <v>恒景湾</v>
          </cell>
          <cell r="E9108" t="str">
            <v>5栋</v>
          </cell>
        </row>
        <row r="9108">
          <cell r="H9108" t="str">
            <v>1806</v>
          </cell>
        </row>
        <row r="9108">
          <cell r="O9108" t="str">
            <v>签约</v>
          </cell>
        </row>
        <row r="9109">
          <cell r="D9109" t="str">
            <v>恒景湾</v>
          </cell>
          <cell r="E9109" t="str">
            <v>6栋</v>
          </cell>
        </row>
        <row r="9109">
          <cell r="H9109" t="str">
            <v>1001</v>
          </cell>
        </row>
        <row r="9109">
          <cell r="O9109" t="str">
            <v>签约</v>
          </cell>
        </row>
        <row r="9110">
          <cell r="D9110" t="str">
            <v>恒景湾</v>
          </cell>
          <cell r="E9110" t="str">
            <v>6栋</v>
          </cell>
        </row>
        <row r="9110">
          <cell r="H9110" t="str">
            <v>1002</v>
          </cell>
        </row>
        <row r="9110">
          <cell r="O9110" t="str">
            <v>签约</v>
          </cell>
        </row>
        <row r="9111">
          <cell r="D9111" t="str">
            <v>恒景湾</v>
          </cell>
          <cell r="E9111" t="str">
            <v>6栋</v>
          </cell>
        </row>
        <row r="9111">
          <cell r="H9111" t="str">
            <v>1003</v>
          </cell>
        </row>
        <row r="9111">
          <cell r="O9111" t="str">
            <v>签约</v>
          </cell>
        </row>
        <row r="9112">
          <cell r="D9112" t="str">
            <v>恒景湾</v>
          </cell>
          <cell r="E9112" t="str">
            <v>6栋</v>
          </cell>
        </row>
        <row r="9112">
          <cell r="H9112" t="str">
            <v>1004</v>
          </cell>
        </row>
        <row r="9112">
          <cell r="O9112" t="str">
            <v>签约</v>
          </cell>
        </row>
        <row r="9113">
          <cell r="D9113" t="str">
            <v>恒景湾</v>
          </cell>
          <cell r="E9113" t="str">
            <v>6栋</v>
          </cell>
        </row>
        <row r="9113">
          <cell r="H9113" t="str">
            <v>1005</v>
          </cell>
        </row>
        <row r="9113">
          <cell r="O9113" t="str">
            <v>签约</v>
          </cell>
        </row>
        <row r="9114">
          <cell r="D9114" t="str">
            <v>恒景湾</v>
          </cell>
          <cell r="E9114" t="str">
            <v>6栋</v>
          </cell>
        </row>
        <row r="9114">
          <cell r="H9114" t="str">
            <v>1006</v>
          </cell>
        </row>
        <row r="9114">
          <cell r="O9114" t="str">
            <v>签约</v>
          </cell>
        </row>
        <row r="9115">
          <cell r="D9115" t="str">
            <v>恒景湾</v>
          </cell>
          <cell r="E9115" t="str">
            <v>6栋</v>
          </cell>
        </row>
        <row r="9115">
          <cell r="H9115" t="str">
            <v>101</v>
          </cell>
        </row>
        <row r="9115">
          <cell r="O9115" t="str">
            <v>签约</v>
          </cell>
        </row>
        <row r="9116">
          <cell r="D9116" t="str">
            <v>恒景湾</v>
          </cell>
          <cell r="E9116" t="str">
            <v>6栋</v>
          </cell>
        </row>
        <row r="9116">
          <cell r="H9116" t="str">
            <v>102</v>
          </cell>
        </row>
        <row r="9116">
          <cell r="O9116" t="str">
            <v>签约</v>
          </cell>
        </row>
        <row r="9117">
          <cell r="D9117" t="str">
            <v>恒景湾</v>
          </cell>
          <cell r="E9117" t="str">
            <v>6栋</v>
          </cell>
        </row>
        <row r="9117">
          <cell r="H9117" t="str">
            <v>103</v>
          </cell>
        </row>
        <row r="9117">
          <cell r="O9117" t="str">
            <v>签约</v>
          </cell>
        </row>
        <row r="9118">
          <cell r="D9118" t="str">
            <v>恒景湾</v>
          </cell>
          <cell r="E9118" t="str">
            <v>6栋</v>
          </cell>
        </row>
        <row r="9118">
          <cell r="H9118" t="str">
            <v>104</v>
          </cell>
        </row>
        <row r="9118">
          <cell r="O9118" t="str">
            <v>签约</v>
          </cell>
        </row>
        <row r="9119">
          <cell r="D9119" t="str">
            <v>恒景湾</v>
          </cell>
          <cell r="E9119" t="str">
            <v>6栋</v>
          </cell>
        </row>
        <row r="9119">
          <cell r="H9119" t="str">
            <v>105</v>
          </cell>
        </row>
        <row r="9119">
          <cell r="O9119" t="str">
            <v>签约</v>
          </cell>
        </row>
        <row r="9120">
          <cell r="D9120" t="str">
            <v>恒景湾</v>
          </cell>
          <cell r="E9120" t="str">
            <v>6栋</v>
          </cell>
        </row>
        <row r="9120">
          <cell r="H9120" t="str">
            <v>1101</v>
          </cell>
        </row>
        <row r="9120">
          <cell r="O9120" t="str">
            <v>签约</v>
          </cell>
        </row>
        <row r="9121">
          <cell r="D9121" t="str">
            <v>恒景湾</v>
          </cell>
          <cell r="E9121" t="str">
            <v>6栋</v>
          </cell>
        </row>
        <row r="9121">
          <cell r="H9121" t="str">
            <v>1102</v>
          </cell>
        </row>
        <row r="9121">
          <cell r="O9121" t="str">
            <v>签约</v>
          </cell>
        </row>
        <row r="9122">
          <cell r="D9122" t="str">
            <v>恒景湾</v>
          </cell>
          <cell r="E9122" t="str">
            <v>6栋</v>
          </cell>
        </row>
        <row r="9122">
          <cell r="H9122" t="str">
            <v>1103</v>
          </cell>
        </row>
        <row r="9122">
          <cell r="O9122" t="str">
            <v>签约</v>
          </cell>
        </row>
        <row r="9123">
          <cell r="D9123" t="str">
            <v>恒景湾</v>
          </cell>
          <cell r="E9123" t="str">
            <v>6栋</v>
          </cell>
        </row>
        <row r="9123">
          <cell r="H9123" t="str">
            <v>1104</v>
          </cell>
        </row>
        <row r="9123">
          <cell r="O9123" t="str">
            <v>签约</v>
          </cell>
        </row>
        <row r="9124">
          <cell r="D9124" t="str">
            <v>恒景湾</v>
          </cell>
          <cell r="E9124" t="str">
            <v>6栋</v>
          </cell>
        </row>
        <row r="9124">
          <cell r="H9124" t="str">
            <v>1105</v>
          </cell>
        </row>
        <row r="9124">
          <cell r="O9124" t="str">
            <v>签约</v>
          </cell>
        </row>
        <row r="9125">
          <cell r="D9125" t="str">
            <v>恒景湾</v>
          </cell>
          <cell r="E9125" t="str">
            <v>6栋</v>
          </cell>
        </row>
        <row r="9125">
          <cell r="H9125" t="str">
            <v>1106</v>
          </cell>
        </row>
        <row r="9125">
          <cell r="O9125" t="str">
            <v>签约</v>
          </cell>
        </row>
        <row r="9126">
          <cell r="D9126" t="str">
            <v>恒景湾</v>
          </cell>
          <cell r="E9126" t="str">
            <v>6栋</v>
          </cell>
        </row>
        <row r="9126">
          <cell r="H9126" t="str">
            <v>1201</v>
          </cell>
        </row>
        <row r="9126">
          <cell r="O9126" t="str">
            <v>签约</v>
          </cell>
        </row>
        <row r="9127">
          <cell r="D9127" t="str">
            <v>恒景湾</v>
          </cell>
          <cell r="E9127" t="str">
            <v>6栋</v>
          </cell>
        </row>
        <row r="9127">
          <cell r="H9127" t="str">
            <v>1202</v>
          </cell>
        </row>
        <row r="9127">
          <cell r="O9127" t="str">
            <v>签约</v>
          </cell>
        </row>
        <row r="9128">
          <cell r="D9128" t="str">
            <v>恒景湾</v>
          </cell>
          <cell r="E9128" t="str">
            <v>6栋</v>
          </cell>
        </row>
        <row r="9128">
          <cell r="H9128" t="str">
            <v>1203</v>
          </cell>
        </row>
        <row r="9128">
          <cell r="O9128" t="str">
            <v>签约</v>
          </cell>
        </row>
        <row r="9129">
          <cell r="D9129" t="str">
            <v>恒景湾</v>
          </cell>
          <cell r="E9129" t="str">
            <v>6栋</v>
          </cell>
        </row>
        <row r="9129">
          <cell r="H9129" t="str">
            <v>1204</v>
          </cell>
        </row>
        <row r="9129">
          <cell r="O9129" t="str">
            <v>签约</v>
          </cell>
        </row>
        <row r="9130">
          <cell r="D9130" t="str">
            <v>恒景湾</v>
          </cell>
          <cell r="E9130" t="str">
            <v>6栋</v>
          </cell>
        </row>
        <row r="9130">
          <cell r="H9130" t="str">
            <v>1205</v>
          </cell>
        </row>
        <row r="9130">
          <cell r="O9130" t="str">
            <v>签约</v>
          </cell>
        </row>
        <row r="9131">
          <cell r="D9131" t="str">
            <v>恒景湾</v>
          </cell>
          <cell r="E9131" t="str">
            <v>6栋</v>
          </cell>
        </row>
        <row r="9131">
          <cell r="H9131" t="str">
            <v>1206</v>
          </cell>
        </row>
        <row r="9131">
          <cell r="O9131" t="str">
            <v>签约</v>
          </cell>
        </row>
        <row r="9132">
          <cell r="D9132" t="str">
            <v>恒景湾</v>
          </cell>
          <cell r="E9132" t="str">
            <v>6栋</v>
          </cell>
        </row>
        <row r="9132">
          <cell r="H9132" t="str">
            <v>1301</v>
          </cell>
        </row>
        <row r="9132">
          <cell r="O9132" t="str">
            <v>签约</v>
          </cell>
        </row>
        <row r="9133">
          <cell r="D9133" t="str">
            <v>恒景湾</v>
          </cell>
          <cell r="E9133" t="str">
            <v>6栋</v>
          </cell>
        </row>
        <row r="9133">
          <cell r="H9133" t="str">
            <v>1302</v>
          </cell>
        </row>
        <row r="9133">
          <cell r="O9133" t="str">
            <v>签约</v>
          </cell>
        </row>
        <row r="9134">
          <cell r="D9134" t="str">
            <v>恒景湾</v>
          </cell>
          <cell r="E9134" t="str">
            <v>6栋</v>
          </cell>
        </row>
        <row r="9134">
          <cell r="H9134" t="str">
            <v>1303</v>
          </cell>
        </row>
        <row r="9134">
          <cell r="O9134" t="str">
            <v>签约</v>
          </cell>
        </row>
        <row r="9135">
          <cell r="D9135" t="str">
            <v>恒景湾</v>
          </cell>
          <cell r="E9135" t="str">
            <v>6栋</v>
          </cell>
        </row>
        <row r="9135">
          <cell r="H9135" t="str">
            <v>1304</v>
          </cell>
        </row>
        <row r="9135">
          <cell r="O9135" t="str">
            <v>签约</v>
          </cell>
        </row>
        <row r="9136">
          <cell r="D9136" t="str">
            <v>恒景湾</v>
          </cell>
          <cell r="E9136" t="str">
            <v>6栋</v>
          </cell>
        </row>
        <row r="9136">
          <cell r="H9136" t="str">
            <v>1305</v>
          </cell>
        </row>
        <row r="9136">
          <cell r="O9136" t="str">
            <v>签约</v>
          </cell>
        </row>
        <row r="9137">
          <cell r="D9137" t="str">
            <v>恒景湾</v>
          </cell>
          <cell r="E9137" t="str">
            <v>6栋</v>
          </cell>
        </row>
        <row r="9137">
          <cell r="H9137" t="str">
            <v>1306</v>
          </cell>
        </row>
        <row r="9137">
          <cell r="O9137" t="str">
            <v>签约</v>
          </cell>
        </row>
        <row r="9138">
          <cell r="D9138" t="str">
            <v>恒景湾</v>
          </cell>
          <cell r="E9138" t="str">
            <v>6栋</v>
          </cell>
        </row>
        <row r="9138">
          <cell r="H9138" t="str">
            <v>1401</v>
          </cell>
        </row>
        <row r="9138">
          <cell r="O9138" t="str">
            <v>签约</v>
          </cell>
        </row>
        <row r="9139">
          <cell r="D9139" t="str">
            <v>恒景湾</v>
          </cell>
          <cell r="E9139" t="str">
            <v>6栋</v>
          </cell>
        </row>
        <row r="9139">
          <cell r="H9139" t="str">
            <v>1402</v>
          </cell>
        </row>
        <row r="9139">
          <cell r="O9139" t="str">
            <v>签约</v>
          </cell>
        </row>
        <row r="9140">
          <cell r="D9140" t="str">
            <v>恒景湾</v>
          </cell>
          <cell r="E9140" t="str">
            <v>6栋</v>
          </cell>
        </row>
        <row r="9140">
          <cell r="H9140" t="str">
            <v>1403</v>
          </cell>
        </row>
        <row r="9140">
          <cell r="O9140" t="str">
            <v>签约</v>
          </cell>
        </row>
        <row r="9141">
          <cell r="D9141" t="str">
            <v>恒景湾</v>
          </cell>
          <cell r="E9141" t="str">
            <v>6栋</v>
          </cell>
        </row>
        <row r="9141">
          <cell r="H9141" t="str">
            <v>1404</v>
          </cell>
        </row>
        <row r="9141">
          <cell r="O9141" t="str">
            <v>签约</v>
          </cell>
        </row>
        <row r="9142">
          <cell r="D9142" t="str">
            <v>恒景湾</v>
          </cell>
          <cell r="E9142" t="str">
            <v>6栋</v>
          </cell>
        </row>
        <row r="9142">
          <cell r="H9142" t="str">
            <v>1405</v>
          </cell>
        </row>
        <row r="9142">
          <cell r="O9142" t="str">
            <v>签约</v>
          </cell>
        </row>
        <row r="9143">
          <cell r="D9143" t="str">
            <v>恒景湾</v>
          </cell>
          <cell r="E9143" t="str">
            <v>6栋</v>
          </cell>
        </row>
        <row r="9143">
          <cell r="H9143" t="str">
            <v>1406</v>
          </cell>
        </row>
        <row r="9143">
          <cell r="O9143" t="str">
            <v>签约</v>
          </cell>
        </row>
        <row r="9144">
          <cell r="D9144" t="str">
            <v>恒景湾</v>
          </cell>
          <cell r="E9144" t="str">
            <v>6栋</v>
          </cell>
        </row>
        <row r="9144">
          <cell r="H9144" t="str">
            <v>1503</v>
          </cell>
        </row>
        <row r="9144">
          <cell r="O9144" t="str">
            <v>签约</v>
          </cell>
        </row>
        <row r="9145">
          <cell r="D9145" t="str">
            <v>恒景湾</v>
          </cell>
          <cell r="E9145" t="str">
            <v>6栋</v>
          </cell>
        </row>
        <row r="9145">
          <cell r="H9145" t="str">
            <v>1504</v>
          </cell>
        </row>
        <row r="9145">
          <cell r="O9145" t="str">
            <v>签约</v>
          </cell>
        </row>
        <row r="9146">
          <cell r="D9146" t="str">
            <v>恒景湾</v>
          </cell>
          <cell r="E9146" t="str">
            <v>6栋</v>
          </cell>
        </row>
        <row r="9146">
          <cell r="H9146" t="str">
            <v>1505</v>
          </cell>
        </row>
        <row r="9146">
          <cell r="O9146" t="str">
            <v>签约</v>
          </cell>
        </row>
        <row r="9147">
          <cell r="D9147" t="str">
            <v>恒景湾</v>
          </cell>
          <cell r="E9147" t="str">
            <v>6栋</v>
          </cell>
        </row>
        <row r="9147">
          <cell r="H9147" t="str">
            <v>1506</v>
          </cell>
        </row>
        <row r="9147">
          <cell r="O9147" t="str">
            <v>签约</v>
          </cell>
        </row>
        <row r="9148">
          <cell r="D9148" t="str">
            <v>恒景湾</v>
          </cell>
          <cell r="E9148" t="str">
            <v>6栋</v>
          </cell>
        </row>
        <row r="9148">
          <cell r="H9148" t="str">
            <v>201</v>
          </cell>
        </row>
        <row r="9148">
          <cell r="O9148" t="str">
            <v>签约</v>
          </cell>
        </row>
        <row r="9149">
          <cell r="D9149" t="str">
            <v>恒景湾</v>
          </cell>
          <cell r="E9149" t="str">
            <v>6栋</v>
          </cell>
        </row>
        <row r="9149">
          <cell r="H9149" t="str">
            <v>202</v>
          </cell>
        </row>
        <row r="9149">
          <cell r="O9149" t="str">
            <v>签约</v>
          </cell>
        </row>
        <row r="9150">
          <cell r="D9150" t="str">
            <v>恒景湾</v>
          </cell>
          <cell r="E9150" t="str">
            <v>6栋</v>
          </cell>
        </row>
        <row r="9150">
          <cell r="H9150" t="str">
            <v>203</v>
          </cell>
        </row>
        <row r="9150">
          <cell r="O9150" t="str">
            <v>签约</v>
          </cell>
        </row>
        <row r="9151">
          <cell r="D9151" t="str">
            <v>恒景湾</v>
          </cell>
          <cell r="E9151" t="str">
            <v>6栋</v>
          </cell>
        </row>
        <row r="9151">
          <cell r="H9151" t="str">
            <v>204</v>
          </cell>
        </row>
        <row r="9151">
          <cell r="O9151" t="str">
            <v>签约</v>
          </cell>
        </row>
        <row r="9152">
          <cell r="D9152" t="str">
            <v>恒景湾</v>
          </cell>
          <cell r="E9152" t="str">
            <v>6栋</v>
          </cell>
        </row>
        <row r="9152">
          <cell r="H9152" t="str">
            <v>205</v>
          </cell>
        </row>
        <row r="9152">
          <cell r="O9152" t="str">
            <v>签约</v>
          </cell>
        </row>
        <row r="9153">
          <cell r="D9153" t="str">
            <v>恒景湾</v>
          </cell>
          <cell r="E9153" t="str">
            <v>6栋</v>
          </cell>
        </row>
        <row r="9153">
          <cell r="H9153" t="str">
            <v>301</v>
          </cell>
        </row>
        <row r="9153">
          <cell r="O9153" t="str">
            <v>签约</v>
          </cell>
        </row>
        <row r="9154">
          <cell r="D9154" t="str">
            <v>恒景湾</v>
          </cell>
          <cell r="E9154" t="str">
            <v>6栋</v>
          </cell>
        </row>
        <row r="9154">
          <cell r="H9154" t="str">
            <v>302</v>
          </cell>
        </row>
        <row r="9154">
          <cell r="O9154" t="str">
            <v>签约</v>
          </cell>
        </row>
        <row r="9155">
          <cell r="D9155" t="str">
            <v>恒景湾</v>
          </cell>
          <cell r="E9155" t="str">
            <v>6栋</v>
          </cell>
        </row>
        <row r="9155">
          <cell r="H9155" t="str">
            <v>303</v>
          </cell>
        </row>
        <row r="9155">
          <cell r="O9155" t="str">
            <v>签约</v>
          </cell>
        </row>
        <row r="9156">
          <cell r="D9156" t="str">
            <v>恒景湾</v>
          </cell>
          <cell r="E9156" t="str">
            <v>6栋</v>
          </cell>
        </row>
        <row r="9156">
          <cell r="H9156" t="str">
            <v>304</v>
          </cell>
        </row>
        <row r="9156">
          <cell r="O9156" t="str">
            <v>签约</v>
          </cell>
        </row>
        <row r="9157">
          <cell r="D9157" t="str">
            <v>恒景湾</v>
          </cell>
          <cell r="E9157" t="str">
            <v>6栋</v>
          </cell>
        </row>
        <row r="9157">
          <cell r="H9157" t="str">
            <v>305</v>
          </cell>
        </row>
        <row r="9157">
          <cell r="O9157" t="str">
            <v>签约</v>
          </cell>
        </row>
        <row r="9158">
          <cell r="D9158" t="str">
            <v>恒景湾</v>
          </cell>
          <cell r="E9158" t="str">
            <v>6栋</v>
          </cell>
        </row>
        <row r="9158">
          <cell r="H9158" t="str">
            <v>306</v>
          </cell>
        </row>
        <row r="9158">
          <cell r="O9158" t="str">
            <v>签约</v>
          </cell>
        </row>
        <row r="9159">
          <cell r="D9159" t="str">
            <v>恒景湾</v>
          </cell>
          <cell r="E9159" t="str">
            <v>6栋</v>
          </cell>
        </row>
        <row r="9159">
          <cell r="H9159" t="str">
            <v>401</v>
          </cell>
        </row>
        <row r="9159">
          <cell r="O9159" t="str">
            <v>签约</v>
          </cell>
        </row>
        <row r="9160">
          <cell r="D9160" t="str">
            <v>恒景湾</v>
          </cell>
          <cell r="E9160" t="str">
            <v>6栋</v>
          </cell>
        </row>
        <row r="9160">
          <cell r="H9160" t="str">
            <v>402</v>
          </cell>
        </row>
        <row r="9160">
          <cell r="O9160" t="str">
            <v>签约</v>
          </cell>
        </row>
        <row r="9161">
          <cell r="D9161" t="str">
            <v>恒景湾</v>
          </cell>
          <cell r="E9161" t="str">
            <v>6栋</v>
          </cell>
        </row>
        <row r="9161">
          <cell r="H9161" t="str">
            <v>403</v>
          </cell>
        </row>
        <row r="9161">
          <cell r="O9161" t="str">
            <v>签约</v>
          </cell>
        </row>
        <row r="9162">
          <cell r="D9162" t="str">
            <v>恒景湾</v>
          </cell>
          <cell r="E9162" t="str">
            <v>6栋</v>
          </cell>
        </row>
        <row r="9162">
          <cell r="H9162" t="str">
            <v>404</v>
          </cell>
        </row>
        <row r="9162">
          <cell r="O9162" t="str">
            <v>签约</v>
          </cell>
        </row>
        <row r="9163">
          <cell r="D9163" t="str">
            <v>恒景湾</v>
          </cell>
          <cell r="E9163" t="str">
            <v>6栋</v>
          </cell>
        </row>
        <row r="9163">
          <cell r="H9163" t="str">
            <v>405</v>
          </cell>
        </row>
        <row r="9163">
          <cell r="O9163" t="str">
            <v>签约</v>
          </cell>
        </row>
        <row r="9164">
          <cell r="D9164" t="str">
            <v>恒景湾</v>
          </cell>
          <cell r="E9164" t="str">
            <v>6栋</v>
          </cell>
        </row>
        <row r="9164">
          <cell r="H9164" t="str">
            <v>406</v>
          </cell>
        </row>
        <row r="9164">
          <cell r="O9164" t="str">
            <v>签约</v>
          </cell>
        </row>
        <row r="9165">
          <cell r="D9165" t="str">
            <v>恒景湾</v>
          </cell>
          <cell r="E9165" t="str">
            <v>6栋</v>
          </cell>
        </row>
        <row r="9165">
          <cell r="H9165" t="str">
            <v>501</v>
          </cell>
        </row>
        <row r="9165">
          <cell r="O9165" t="str">
            <v>签约</v>
          </cell>
        </row>
        <row r="9166">
          <cell r="D9166" t="str">
            <v>恒景湾</v>
          </cell>
          <cell r="E9166" t="str">
            <v>6栋</v>
          </cell>
        </row>
        <row r="9166">
          <cell r="H9166" t="str">
            <v>502</v>
          </cell>
        </row>
        <row r="9166">
          <cell r="O9166" t="str">
            <v>签约</v>
          </cell>
        </row>
        <row r="9167">
          <cell r="D9167" t="str">
            <v>恒景湾</v>
          </cell>
          <cell r="E9167" t="str">
            <v>6栋</v>
          </cell>
        </row>
        <row r="9167">
          <cell r="H9167" t="str">
            <v>503</v>
          </cell>
        </row>
        <row r="9167">
          <cell r="O9167" t="str">
            <v>签约</v>
          </cell>
        </row>
        <row r="9168">
          <cell r="D9168" t="str">
            <v>恒景湾</v>
          </cell>
          <cell r="E9168" t="str">
            <v>6栋</v>
          </cell>
        </row>
        <row r="9168">
          <cell r="H9168" t="str">
            <v>504</v>
          </cell>
        </row>
        <row r="9168">
          <cell r="O9168" t="str">
            <v>签约</v>
          </cell>
        </row>
        <row r="9169">
          <cell r="D9169" t="str">
            <v>恒景湾</v>
          </cell>
          <cell r="E9169" t="str">
            <v>6栋</v>
          </cell>
        </row>
        <row r="9169">
          <cell r="H9169" t="str">
            <v>505</v>
          </cell>
        </row>
        <row r="9169">
          <cell r="O9169" t="str">
            <v>签约</v>
          </cell>
        </row>
        <row r="9170">
          <cell r="D9170" t="str">
            <v>恒景湾</v>
          </cell>
          <cell r="E9170" t="str">
            <v>6栋</v>
          </cell>
        </row>
        <row r="9170">
          <cell r="H9170" t="str">
            <v>506</v>
          </cell>
        </row>
        <row r="9170">
          <cell r="O9170" t="str">
            <v>签约</v>
          </cell>
        </row>
        <row r="9171">
          <cell r="D9171" t="str">
            <v>恒景湾</v>
          </cell>
          <cell r="E9171" t="str">
            <v>6栋</v>
          </cell>
        </row>
        <row r="9171">
          <cell r="H9171" t="str">
            <v>601</v>
          </cell>
        </row>
        <row r="9171">
          <cell r="O9171" t="str">
            <v>签约</v>
          </cell>
        </row>
        <row r="9172">
          <cell r="D9172" t="str">
            <v>恒景湾</v>
          </cell>
          <cell r="E9172" t="str">
            <v>6栋</v>
          </cell>
        </row>
        <row r="9172">
          <cell r="H9172" t="str">
            <v>602</v>
          </cell>
        </row>
        <row r="9172">
          <cell r="O9172" t="str">
            <v>签约</v>
          </cell>
        </row>
        <row r="9173">
          <cell r="D9173" t="str">
            <v>恒景湾</v>
          </cell>
          <cell r="E9173" t="str">
            <v>6栋</v>
          </cell>
        </row>
        <row r="9173">
          <cell r="H9173" t="str">
            <v>603</v>
          </cell>
        </row>
        <row r="9173">
          <cell r="O9173" t="str">
            <v>签约</v>
          </cell>
        </row>
        <row r="9174">
          <cell r="D9174" t="str">
            <v>恒景湾</v>
          </cell>
          <cell r="E9174" t="str">
            <v>6栋</v>
          </cell>
        </row>
        <row r="9174">
          <cell r="H9174" t="str">
            <v>604</v>
          </cell>
        </row>
        <row r="9174">
          <cell r="O9174" t="str">
            <v>签约</v>
          </cell>
        </row>
        <row r="9175">
          <cell r="D9175" t="str">
            <v>恒景湾</v>
          </cell>
          <cell r="E9175" t="str">
            <v>6栋</v>
          </cell>
        </row>
        <row r="9175">
          <cell r="H9175" t="str">
            <v>605</v>
          </cell>
        </row>
        <row r="9175">
          <cell r="O9175" t="str">
            <v>签约</v>
          </cell>
        </row>
        <row r="9176">
          <cell r="D9176" t="str">
            <v>恒景湾</v>
          </cell>
          <cell r="E9176" t="str">
            <v>6栋</v>
          </cell>
        </row>
        <row r="9176">
          <cell r="H9176" t="str">
            <v>606</v>
          </cell>
        </row>
        <row r="9176">
          <cell r="O9176" t="str">
            <v>签约</v>
          </cell>
        </row>
        <row r="9177">
          <cell r="D9177" t="str">
            <v>恒景湾</v>
          </cell>
          <cell r="E9177" t="str">
            <v>6栋</v>
          </cell>
        </row>
        <row r="9177">
          <cell r="H9177" t="str">
            <v>701</v>
          </cell>
        </row>
        <row r="9177">
          <cell r="O9177" t="str">
            <v>签约</v>
          </cell>
        </row>
        <row r="9178">
          <cell r="D9178" t="str">
            <v>恒景湾</v>
          </cell>
          <cell r="E9178" t="str">
            <v>6栋</v>
          </cell>
        </row>
        <row r="9178">
          <cell r="H9178" t="str">
            <v>702</v>
          </cell>
        </row>
        <row r="9178">
          <cell r="O9178" t="str">
            <v>签约</v>
          </cell>
        </row>
        <row r="9179">
          <cell r="D9179" t="str">
            <v>恒景湾</v>
          </cell>
          <cell r="E9179" t="str">
            <v>6栋</v>
          </cell>
        </row>
        <row r="9179">
          <cell r="H9179" t="str">
            <v>703</v>
          </cell>
        </row>
        <row r="9179">
          <cell r="O9179" t="str">
            <v>签约</v>
          </cell>
        </row>
        <row r="9180">
          <cell r="D9180" t="str">
            <v>恒景湾</v>
          </cell>
          <cell r="E9180" t="str">
            <v>6栋</v>
          </cell>
        </row>
        <row r="9180">
          <cell r="H9180" t="str">
            <v>704</v>
          </cell>
        </row>
        <row r="9180">
          <cell r="O9180" t="str">
            <v>签约</v>
          </cell>
        </row>
        <row r="9181">
          <cell r="D9181" t="str">
            <v>恒景湾</v>
          </cell>
          <cell r="E9181" t="str">
            <v>6栋</v>
          </cell>
        </row>
        <row r="9181">
          <cell r="H9181" t="str">
            <v>705</v>
          </cell>
        </row>
        <row r="9181">
          <cell r="O9181" t="str">
            <v>签约</v>
          </cell>
        </row>
        <row r="9182">
          <cell r="D9182" t="str">
            <v>恒景湾</v>
          </cell>
          <cell r="E9182" t="str">
            <v>6栋</v>
          </cell>
        </row>
        <row r="9182">
          <cell r="H9182" t="str">
            <v>706</v>
          </cell>
        </row>
        <row r="9182">
          <cell r="O9182" t="str">
            <v>签约</v>
          </cell>
        </row>
        <row r="9183">
          <cell r="D9183" t="str">
            <v>恒景湾</v>
          </cell>
          <cell r="E9183" t="str">
            <v>6栋</v>
          </cell>
        </row>
        <row r="9183">
          <cell r="H9183" t="str">
            <v>801</v>
          </cell>
        </row>
        <row r="9183">
          <cell r="O9183" t="str">
            <v>签约</v>
          </cell>
        </row>
        <row r="9184">
          <cell r="D9184" t="str">
            <v>恒景湾</v>
          </cell>
          <cell r="E9184" t="str">
            <v>6栋</v>
          </cell>
        </row>
        <row r="9184">
          <cell r="H9184" t="str">
            <v>802</v>
          </cell>
        </row>
        <row r="9184">
          <cell r="O9184" t="str">
            <v>签约</v>
          </cell>
        </row>
        <row r="9185">
          <cell r="D9185" t="str">
            <v>恒景湾</v>
          </cell>
          <cell r="E9185" t="str">
            <v>6栋</v>
          </cell>
        </row>
        <row r="9185">
          <cell r="H9185" t="str">
            <v>803</v>
          </cell>
        </row>
        <row r="9185">
          <cell r="O9185" t="str">
            <v>签约</v>
          </cell>
        </row>
        <row r="9186">
          <cell r="D9186" t="str">
            <v>恒景湾</v>
          </cell>
          <cell r="E9186" t="str">
            <v>6栋</v>
          </cell>
        </row>
        <row r="9186">
          <cell r="H9186" t="str">
            <v>804</v>
          </cell>
        </row>
        <row r="9186">
          <cell r="O9186" t="str">
            <v>待售</v>
          </cell>
        </row>
        <row r="9187">
          <cell r="D9187" t="str">
            <v>恒景湾</v>
          </cell>
          <cell r="E9187" t="str">
            <v>6栋</v>
          </cell>
        </row>
        <row r="9187">
          <cell r="H9187" t="str">
            <v>805</v>
          </cell>
        </row>
        <row r="9187">
          <cell r="O9187" t="str">
            <v>签约</v>
          </cell>
        </row>
        <row r="9188">
          <cell r="D9188" t="str">
            <v>恒景湾</v>
          </cell>
          <cell r="E9188" t="str">
            <v>6栋</v>
          </cell>
        </row>
        <row r="9188">
          <cell r="H9188" t="str">
            <v>806</v>
          </cell>
        </row>
        <row r="9188">
          <cell r="O9188" t="str">
            <v>签约</v>
          </cell>
        </row>
        <row r="9189">
          <cell r="D9189" t="str">
            <v>恒景湾</v>
          </cell>
          <cell r="E9189" t="str">
            <v>6栋</v>
          </cell>
        </row>
        <row r="9189">
          <cell r="H9189" t="str">
            <v>901</v>
          </cell>
        </row>
        <row r="9189">
          <cell r="O9189" t="str">
            <v>签约</v>
          </cell>
        </row>
        <row r="9190">
          <cell r="D9190" t="str">
            <v>恒景湾</v>
          </cell>
          <cell r="E9190" t="str">
            <v>6栋</v>
          </cell>
        </row>
        <row r="9190">
          <cell r="H9190" t="str">
            <v>902</v>
          </cell>
        </row>
        <row r="9190">
          <cell r="O9190" t="str">
            <v>签约</v>
          </cell>
        </row>
        <row r="9191">
          <cell r="D9191" t="str">
            <v>恒景湾</v>
          </cell>
          <cell r="E9191" t="str">
            <v>6栋</v>
          </cell>
        </row>
        <row r="9191">
          <cell r="H9191" t="str">
            <v>903</v>
          </cell>
        </row>
        <row r="9191">
          <cell r="O9191" t="str">
            <v>签约</v>
          </cell>
        </row>
        <row r="9192">
          <cell r="D9192" t="str">
            <v>恒景湾</v>
          </cell>
          <cell r="E9192" t="str">
            <v>6栋</v>
          </cell>
        </row>
        <row r="9192">
          <cell r="H9192" t="str">
            <v>904</v>
          </cell>
        </row>
        <row r="9192">
          <cell r="O9192" t="str">
            <v>签约</v>
          </cell>
        </row>
        <row r="9193">
          <cell r="D9193" t="str">
            <v>恒景湾</v>
          </cell>
          <cell r="E9193" t="str">
            <v>6栋</v>
          </cell>
        </row>
        <row r="9193">
          <cell r="H9193" t="str">
            <v>905</v>
          </cell>
        </row>
        <row r="9193">
          <cell r="O9193" t="str">
            <v>签约</v>
          </cell>
        </row>
        <row r="9194">
          <cell r="D9194" t="str">
            <v>恒景湾</v>
          </cell>
          <cell r="E9194" t="str">
            <v>6栋</v>
          </cell>
        </row>
        <row r="9194">
          <cell r="H9194" t="str">
            <v>906</v>
          </cell>
        </row>
        <row r="9194">
          <cell r="O9194" t="str">
            <v>签约</v>
          </cell>
        </row>
        <row r="9195">
          <cell r="D9195" t="str">
            <v>恒景湾</v>
          </cell>
          <cell r="E9195" t="str">
            <v>7栋</v>
          </cell>
        </row>
        <row r="9195">
          <cell r="H9195" t="str">
            <v>1701</v>
          </cell>
        </row>
        <row r="9195">
          <cell r="O9195" t="str">
            <v>签约</v>
          </cell>
        </row>
        <row r="9196">
          <cell r="D9196" t="str">
            <v>恒景湾</v>
          </cell>
          <cell r="E9196" t="str">
            <v>7栋</v>
          </cell>
        </row>
        <row r="9196">
          <cell r="H9196" t="str">
            <v>1702</v>
          </cell>
        </row>
        <row r="9196">
          <cell r="O9196" t="str">
            <v>签约</v>
          </cell>
        </row>
        <row r="9197">
          <cell r="D9197" t="str">
            <v>恒景湾</v>
          </cell>
          <cell r="E9197" t="str">
            <v>7栋</v>
          </cell>
        </row>
        <row r="9197">
          <cell r="H9197" t="str">
            <v>1703</v>
          </cell>
        </row>
        <row r="9197">
          <cell r="O9197" t="str">
            <v>签约</v>
          </cell>
        </row>
        <row r="9198">
          <cell r="D9198" t="str">
            <v>恒景湾</v>
          </cell>
          <cell r="E9198" t="str">
            <v>7栋</v>
          </cell>
        </row>
        <row r="9198">
          <cell r="H9198" t="str">
            <v>1704</v>
          </cell>
        </row>
        <row r="9198">
          <cell r="O9198" t="str">
            <v>签约</v>
          </cell>
        </row>
        <row r="9199">
          <cell r="D9199" t="str">
            <v>恒景湾</v>
          </cell>
          <cell r="E9199" t="str">
            <v>7栋</v>
          </cell>
        </row>
        <row r="9199">
          <cell r="H9199" t="str">
            <v>1804</v>
          </cell>
        </row>
        <row r="9199">
          <cell r="O9199" t="str">
            <v>签约</v>
          </cell>
        </row>
        <row r="9200">
          <cell r="D9200" t="str">
            <v>恒景湾</v>
          </cell>
          <cell r="E9200" t="str">
            <v>7栋</v>
          </cell>
        </row>
        <row r="9200">
          <cell r="H9200" t="str">
            <v>1805</v>
          </cell>
        </row>
        <row r="9200">
          <cell r="O9200" t="str">
            <v>签约</v>
          </cell>
        </row>
        <row r="9201">
          <cell r="D9201" t="str">
            <v>恒景湾</v>
          </cell>
          <cell r="E9201" t="str">
            <v>7栋</v>
          </cell>
        </row>
        <row r="9201">
          <cell r="H9201" t="str">
            <v>1806</v>
          </cell>
        </row>
        <row r="9201">
          <cell r="O9201" t="str">
            <v>签约</v>
          </cell>
        </row>
        <row r="9202">
          <cell r="D9202" t="str">
            <v>恒景湾</v>
          </cell>
          <cell r="E9202" t="str">
            <v>7栋</v>
          </cell>
        </row>
        <row r="9202">
          <cell r="H9202" t="str">
            <v>304</v>
          </cell>
        </row>
        <row r="9202">
          <cell r="O9202" t="str">
            <v>签约</v>
          </cell>
        </row>
        <row r="9203">
          <cell r="D9203" t="str">
            <v>恒景湾</v>
          </cell>
          <cell r="E9203" t="str">
            <v>7栋</v>
          </cell>
        </row>
        <row r="9203">
          <cell r="H9203" t="str">
            <v>901</v>
          </cell>
        </row>
        <row r="9203">
          <cell r="O9203" t="str">
            <v>签约</v>
          </cell>
        </row>
        <row r="9204">
          <cell r="D9204" t="str">
            <v>恒景湾</v>
          </cell>
          <cell r="E9204" t="str">
            <v>8栋</v>
          </cell>
        </row>
        <row r="9204">
          <cell r="H9204" t="str">
            <v>1601</v>
          </cell>
        </row>
        <row r="9204">
          <cell r="O9204" t="str">
            <v>签约</v>
          </cell>
        </row>
        <row r="9205">
          <cell r="D9205" t="str">
            <v>恒景湾</v>
          </cell>
          <cell r="E9205" t="str">
            <v>8栋</v>
          </cell>
        </row>
        <row r="9205">
          <cell r="H9205" t="str">
            <v>1705</v>
          </cell>
        </row>
        <row r="9205">
          <cell r="O9205" t="str">
            <v>签约</v>
          </cell>
        </row>
        <row r="9206">
          <cell r="D9206" t="str">
            <v>恒景湾</v>
          </cell>
          <cell r="E9206" t="str">
            <v>8栋</v>
          </cell>
        </row>
        <row r="9206">
          <cell r="H9206" t="str">
            <v>1706</v>
          </cell>
        </row>
        <row r="9206">
          <cell r="O9206" t="str">
            <v>签约</v>
          </cell>
        </row>
        <row r="9207">
          <cell r="D9207" t="str">
            <v>恒景湾</v>
          </cell>
          <cell r="E9207" t="str">
            <v>9栋</v>
          </cell>
        </row>
        <row r="9207">
          <cell r="H9207" t="str">
            <v>1602</v>
          </cell>
        </row>
        <row r="9207">
          <cell r="O9207" t="str">
            <v>签约</v>
          </cell>
        </row>
        <row r="9208">
          <cell r="D9208" t="str">
            <v>恒景湾</v>
          </cell>
          <cell r="E9208" t="str">
            <v>9栋</v>
          </cell>
        </row>
        <row r="9208">
          <cell r="H9208" t="str">
            <v>1701</v>
          </cell>
        </row>
        <row r="9208">
          <cell r="O9208" t="str">
            <v>签约</v>
          </cell>
        </row>
        <row r="9209">
          <cell r="D9209" t="str">
            <v>恒景湾</v>
          </cell>
          <cell r="E9209" t="str">
            <v>9栋</v>
          </cell>
        </row>
        <row r="9209">
          <cell r="H9209" t="str">
            <v>1801</v>
          </cell>
        </row>
        <row r="9209">
          <cell r="O9209" t="str">
            <v>签约</v>
          </cell>
        </row>
        <row r="9210">
          <cell r="D9210" t="str">
            <v>恒景湾</v>
          </cell>
          <cell r="E9210" t="str">
            <v>9栋</v>
          </cell>
        </row>
        <row r="9210">
          <cell r="H9210" t="str">
            <v>1806</v>
          </cell>
        </row>
        <row r="9210">
          <cell r="O9210" t="str">
            <v>签约</v>
          </cell>
        </row>
        <row r="9211">
          <cell r="D9211" t="str">
            <v>恒景湾商铺</v>
          </cell>
          <cell r="E9211" t="str">
            <v>恒景湾商铺</v>
          </cell>
        </row>
        <row r="9211">
          <cell r="H9211" t="str">
            <v>001号</v>
          </cell>
        </row>
        <row r="9211">
          <cell r="O9211" t="str">
            <v>签约</v>
          </cell>
        </row>
        <row r="9212">
          <cell r="D9212" t="str">
            <v>恒景湾商铺</v>
          </cell>
          <cell r="E9212" t="str">
            <v>恒景湾商铺</v>
          </cell>
        </row>
        <row r="9212">
          <cell r="H9212" t="str">
            <v>002号</v>
          </cell>
        </row>
        <row r="9212">
          <cell r="O9212" t="str">
            <v>签约</v>
          </cell>
        </row>
        <row r="9213">
          <cell r="D9213" t="str">
            <v>恒景湾商铺</v>
          </cell>
          <cell r="E9213" t="str">
            <v>恒景湾商铺</v>
          </cell>
        </row>
        <row r="9213">
          <cell r="H9213" t="str">
            <v>003号</v>
          </cell>
        </row>
        <row r="9213">
          <cell r="O9213" t="str">
            <v>签约</v>
          </cell>
        </row>
        <row r="9214">
          <cell r="D9214" t="str">
            <v>恒景湾商铺</v>
          </cell>
          <cell r="E9214" t="str">
            <v>恒景湾商铺</v>
          </cell>
        </row>
        <row r="9214">
          <cell r="H9214" t="str">
            <v>004号</v>
          </cell>
        </row>
        <row r="9214">
          <cell r="O9214" t="str">
            <v>签约</v>
          </cell>
        </row>
        <row r="9215">
          <cell r="D9215" t="str">
            <v>恒景湾商铺</v>
          </cell>
          <cell r="E9215" t="str">
            <v>恒景湾商铺</v>
          </cell>
        </row>
        <row r="9215">
          <cell r="H9215" t="str">
            <v>005号</v>
          </cell>
        </row>
        <row r="9215">
          <cell r="O9215" t="str">
            <v>签约</v>
          </cell>
        </row>
        <row r="9216">
          <cell r="D9216" t="str">
            <v>恒景湾商铺</v>
          </cell>
          <cell r="E9216" t="str">
            <v>恒景湾商铺</v>
          </cell>
        </row>
        <row r="9216">
          <cell r="H9216" t="str">
            <v>006号</v>
          </cell>
        </row>
        <row r="9216">
          <cell r="O9216" t="str">
            <v>签约</v>
          </cell>
        </row>
        <row r="9217">
          <cell r="D9217" t="str">
            <v>恒景湾商铺</v>
          </cell>
          <cell r="E9217" t="str">
            <v>恒景湾商铺</v>
          </cell>
        </row>
        <row r="9217">
          <cell r="H9217" t="str">
            <v>007号</v>
          </cell>
        </row>
        <row r="9217">
          <cell r="O9217" t="str">
            <v>签约</v>
          </cell>
        </row>
        <row r="9218">
          <cell r="D9218" t="str">
            <v>恒景湾商铺</v>
          </cell>
          <cell r="E9218" t="str">
            <v>恒景湾商铺</v>
          </cell>
        </row>
        <row r="9218">
          <cell r="H9218" t="str">
            <v>008号</v>
          </cell>
        </row>
        <row r="9218">
          <cell r="O9218" t="str">
            <v>签约</v>
          </cell>
        </row>
        <row r="9219">
          <cell r="D9219" t="str">
            <v>恒景湾商铺</v>
          </cell>
          <cell r="E9219" t="str">
            <v>恒景湾商铺</v>
          </cell>
        </row>
        <row r="9219">
          <cell r="H9219" t="str">
            <v>009号</v>
          </cell>
        </row>
        <row r="9219">
          <cell r="O9219" t="str">
            <v>签约</v>
          </cell>
        </row>
        <row r="9220">
          <cell r="D9220" t="str">
            <v>恒景湾商铺</v>
          </cell>
          <cell r="E9220" t="str">
            <v>恒景湾商铺</v>
          </cell>
        </row>
        <row r="9220">
          <cell r="H9220" t="str">
            <v>010号</v>
          </cell>
        </row>
        <row r="9220">
          <cell r="O9220" t="str">
            <v>签约</v>
          </cell>
        </row>
        <row r="9221">
          <cell r="D9221" t="str">
            <v>恒景湾商铺</v>
          </cell>
          <cell r="E9221" t="str">
            <v>恒景湾商铺</v>
          </cell>
        </row>
        <row r="9221">
          <cell r="H9221" t="str">
            <v>011号</v>
          </cell>
        </row>
        <row r="9221">
          <cell r="O9221" t="str">
            <v>签约</v>
          </cell>
        </row>
        <row r="9222">
          <cell r="D9222" t="str">
            <v>恒景湾商铺</v>
          </cell>
          <cell r="E9222" t="str">
            <v>恒景湾商铺</v>
          </cell>
        </row>
        <row r="9222">
          <cell r="H9222" t="str">
            <v>012号</v>
          </cell>
        </row>
        <row r="9222">
          <cell r="O9222" t="str">
            <v>签约</v>
          </cell>
        </row>
        <row r="9223">
          <cell r="D9223" t="str">
            <v>恒景湾商铺</v>
          </cell>
          <cell r="E9223" t="str">
            <v>恒景湾商铺</v>
          </cell>
        </row>
        <row r="9223">
          <cell r="H9223" t="str">
            <v>013号</v>
          </cell>
        </row>
        <row r="9223">
          <cell r="O9223" t="str">
            <v>签约</v>
          </cell>
        </row>
        <row r="9224">
          <cell r="D9224" t="str">
            <v>恒景湾商铺</v>
          </cell>
          <cell r="E9224" t="str">
            <v>恒景湾商铺</v>
          </cell>
        </row>
        <row r="9224">
          <cell r="H9224" t="str">
            <v>014号</v>
          </cell>
        </row>
        <row r="9224">
          <cell r="O9224" t="str">
            <v>签约</v>
          </cell>
        </row>
        <row r="9225">
          <cell r="D9225" t="str">
            <v>恒景湾商铺</v>
          </cell>
          <cell r="E9225" t="str">
            <v>恒景湾商铺</v>
          </cell>
        </row>
        <row r="9225">
          <cell r="H9225" t="str">
            <v>015号</v>
          </cell>
        </row>
        <row r="9225">
          <cell r="O9225" t="str">
            <v>签约</v>
          </cell>
        </row>
        <row r="9226">
          <cell r="D9226" t="str">
            <v>恒景湾商铺</v>
          </cell>
          <cell r="E9226" t="str">
            <v>恒景湾商铺</v>
          </cell>
        </row>
        <row r="9226">
          <cell r="H9226" t="str">
            <v>016号</v>
          </cell>
        </row>
        <row r="9226">
          <cell r="O9226" t="str">
            <v>签约</v>
          </cell>
        </row>
        <row r="9227">
          <cell r="D9227" t="str">
            <v>恒景湾商铺</v>
          </cell>
          <cell r="E9227" t="str">
            <v>恒景湾商铺</v>
          </cell>
        </row>
        <row r="9227">
          <cell r="H9227" t="str">
            <v>017号</v>
          </cell>
        </row>
        <row r="9227">
          <cell r="O9227" t="str">
            <v>签约</v>
          </cell>
        </row>
        <row r="9228">
          <cell r="D9228" t="str">
            <v>恒景湾商铺</v>
          </cell>
          <cell r="E9228" t="str">
            <v>恒景湾商铺</v>
          </cell>
        </row>
        <row r="9228">
          <cell r="H9228" t="str">
            <v>018号</v>
          </cell>
        </row>
        <row r="9228">
          <cell r="O9228" t="str">
            <v>签约</v>
          </cell>
        </row>
        <row r="9229">
          <cell r="D9229" t="str">
            <v>恒景湾商铺</v>
          </cell>
          <cell r="E9229" t="str">
            <v>恒景湾商铺</v>
          </cell>
        </row>
        <row r="9229">
          <cell r="H9229" t="str">
            <v>019号</v>
          </cell>
        </row>
        <row r="9229">
          <cell r="O9229" t="str">
            <v>签约</v>
          </cell>
        </row>
        <row r="9230">
          <cell r="D9230" t="str">
            <v>恒景湾商铺</v>
          </cell>
          <cell r="E9230" t="str">
            <v>恒景湾商铺</v>
          </cell>
        </row>
        <row r="9230">
          <cell r="H9230" t="str">
            <v>020号</v>
          </cell>
        </row>
        <row r="9230">
          <cell r="O9230" t="str">
            <v>签约</v>
          </cell>
        </row>
        <row r="9231">
          <cell r="D9231" t="str">
            <v>恒景湾商铺</v>
          </cell>
          <cell r="E9231" t="str">
            <v>恒景湾商铺</v>
          </cell>
        </row>
        <row r="9231">
          <cell r="H9231" t="str">
            <v>021号</v>
          </cell>
        </row>
        <row r="9231">
          <cell r="O9231" t="str">
            <v>签约</v>
          </cell>
        </row>
        <row r="9232">
          <cell r="D9232" t="str">
            <v>恒景湾商铺</v>
          </cell>
          <cell r="E9232" t="str">
            <v>恒景湾商铺</v>
          </cell>
        </row>
        <row r="9232">
          <cell r="H9232" t="str">
            <v>022号</v>
          </cell>
        </row>
        <row r="9232">
          <cell r="O9232" t="str">
            <v>签约</v>
          </cell>
        </row>
        <row r="9233">
          <cell r="D9233" t="str">
            <v>恒景湾商铺</v>
          </cell>
          <cell r="E9233" t="str">
            <v>恒景湾商铺</v>
          </cell>
        </row>
        <row r="9233">
          <cell r="H9233" t="str">
            <v>023号</v>
          </cell>
        </row>
        <row r="9233">
          <cell r="O9233" t="str">
            <v>销控</v>
          </cell>
        </row>
        <row r="9234">
          <cell r="D9234" t="str">
            <v>恒景湾商铺</v>
          </cell>
          <cell r="E9234" t="str">
            <v>恒景湾商铺</v>
          </cell>
        </row>
        <row r="9234">
          <cell r="H9234" t="str">
            <v>024号</v>
          </cell>
        </row>
        <row r="9234">
          <cell r="O9234" t="str">
            <v>签约</v>
          </cell>
        </row>
        <row r="9235">
          <cell r="D9235" t="str">
            <v>恒景湾商铺</v>
          </cell>
          <cell r="E9235" t="str">
            <v>恒景湾商铺</v>
          </cell>
        </row>
        <row r="9235">
          <cell r="H9235" t="str">
            <v>025号</v>
          </cell>
        </row>
        <row r="9235">
          <cell r="O9235" t="str">
            <v>签约</v>
          </cell>
        </row>
        <row r="9236">
          <cell r="D9236" t="str">
            <v>恒景湾商铺</v>
          </cell>
          <cell r="E9236" t="str">
            <v>恒景湾商铺</v>
          </cell>
        </row>
        <row r="9236">
          <cell r="H9236" t="str">
            <v>026号</v>
          </cell>
        </row>
        <row r="9236">
          <cell r="O9236" t="str">
            <v>签约</v>
          </cell>
        </row>
        <row r="9237">
          <cell r="D9237" t="str">
            <v>恒景湾商铺</v>
          </cell>
          <cell r="E9237" t="str">
            <v>恒景湾商铺</v>
          </cell>
        </row>
        <row r="9237">
          <cell r="H9237" t="str">
            <v>027号</v>
          </cell>
        </row>
        <row r="9237">
          <cell r="O9237" t="str">
            <v>签约</v>
          </cell>
        </row>
        <row r="9238">
          <cell r="D9238" t="str">
            <v>恒景湾商铺</v>
          </cell>
          <cell r="E9238" t="str">
            <v>恒景湾商铺</v>
          </cell>
        </row>
        <row r="9238">
          <cell r="H9238" t="str">
            <v>028号</v>
          </cell>
        </row>
        <row r="9238">
          <cell r="O9238" t="str">
            <v>签约</v>
          </cell>
        </row>
        <row r="9239">
          <cell r="D9239" t="str">
            <v>恒景湾商铺</v>
          </cell>
          <cell r="E9239" t="str">
            <v>恒景湾商铺</v>
          </cell>
        </row>
        <row r="9239">
          <cell r="H9239" t="str">
            <v>029号</v>
          </cell>
        </row>
        <row r="9239">
          <cell r="O9239" t="str">
            <v>签约</v>
          </cell>
        </row>
        <row r="9240">
          <cell r="D9240" t="str">
            <v>恒景湾商铺</v>
          </cell>
          <cell r="E9240" t="str">
            <v>恒景湾商铺</v>
          </cell>
        </row>
        <row r="9240">
          <cell r="H9240" t="str">
            <v>030号</v>
          </cell>
        </row>
        <row r="9240">
          <cell r="O9240" t="str">
            <v>签约</v>
          </cell>
        </row>
        <row r="9241">
          <cell r="D9241" t="str">
            <v>恒景湾商铺</v>
          </cell>
          <cell r="E9241" t="str">
            <v>恒景湾商铺</v>
          </cell>
        </row>
        <row r="9241">
          <cell r="H9241" t="str">
            <v>031号</v>
          </cell>
        </row>
        <row r="9241">
          <cell r="O9241" t="str">
            <v>签约</v>
          </cell>
        </row>
        <row r="9242">
          <cell r="D9242" t="str">
            <v>恒景湾商铺</v>
          </cell>
          <cell r="E9242" t="str">
            <v>恒景湾商铺</v>
          </cell>
        </row>
        <row r="9242">
          <cell r="H9242" t="str">
            <v>032号</v>
          </cell>
        </row>
        <row r="9242">
          <cell r="O9242" t="str">
            <v>签约</v>
          </cell>
        </row>
        <row r="9243">
          <cell r="D9243" t="str">
            <v>恒景湾商铺</v>
          </cell>
          <cell r="E9243" t="str">
            <v>恒景湾商铺</v>
          </cell>
        </row>
        <row r="9243">
          <cell r="H9243" t="str">
            <v>033号</v>
          </cell>
        </row>
        <row r="9243">
          <cell r="O9243" t="str">
            <v>签约</v>
          </cell>
        </row>
        <row r="9244">
          <cell r="D9244" t="str">
            <v>恒景湾商铺</v>
          </cell>
          <cell r="E9244" t="str">
            <v>恒景湾商铺</v>
          </cell>
        </row>
        <row r="9244">
          <cell r="H9244" t="str">
            <v>034号</v>
          </cell>
        </row>
        <row r="9244">
          <cell r="O9244" t="str">
            <v>签约</v>
          </cell>
        </row>
        <row r="9245">
          <cell r="D9245" t="str">
            <v>恒景湾商铺</v>
          </cell>
          <cell r="E9245" t="str">
            <v>恒景湾商铺</v>
          </cell>
        </row>
        <row r="9245">
          <cell r="H9245" t="str">
            <v>035号</v>
          </cell>
        </row>
        <row r="9245">
          <cell r="O9245" t="str">
            <v>销控</v>
          </cell>
        </row>
        <row r="9246">
          <cell r="D9246" t="str">
            <v>恒景湾商铺</v>
          </cell>
          <cell r="E9246" t="str">
            <v>恒景湾商铺</v>
          </cell>
        </row>
        <row r="9246">
          <cell r="H9246" t="str">
            <v>036号</v>
          </cell>
        </row>
        <row r="9246">
          <cell r="O9246" t="str">
            <v>签约</v>
          </cell>
        </row>
        <row r="9247">
          <cell r="D9247" t="str">
            <v>恒景湾商铺</v>
          </cell>
          <cell r="E9247" t="str">
            <v>恒景湾商铺</v>
          </cell>
        </row>
        <row r="9247">
          <cell r="H9247" t="str">
            <v>037号</v>
          </cell>
        </row>
        <row r="9247">
          <cell r="O9247" t="str">
            <v>签约</v>
          </cell>
        </row>
        <row r="9248">
          <cell r="D9248" t="str">
            <v>恒景湾商铺</v>
          </cell>
          <cell r="E9248" t="str">
            <v>恒景湾商铺</v>
          </cell>
        </row>
        <row r="9248">
          <cell r="H9248" t="str">
            <v>038号</v>
          </cell>
        </row>
        <row r="9248">
          <cell r="O9248" t="str">
            <v>签约</v>
          </cell>
        </row>
        <row r="9249">
          <cell r="D9249" t="str">
            <v>恒景湾商铺</v>
          </cell>
          <cell r="E9249" t="str">
            <v>恒景湾商铺</v>
          </cell>
        </row>
        <row r="9249">
          <cell r="H9249" t="str">
            <v>039号</v>
          </cell>
        </row>
        <row r="9249">
          <cell r="O9249" t="str">
            <v>销控</v>
          </cell>
        </row>
        <row r="9250">
          <cell r="D9250" t="str">
            <v>恒景湾商铺</v>
          </cell>
          <cell r="E9250" t="str">
            <v>恒景湾商铺</v>
          </cell>
        </row>
        <row r="9250">
          <cell r="H9250" t="str">
            <v>040号</v>
          </cell>
        </row>
        <row r="9250">
          <cell r="O9250" t="str">
            <v>签约</v>
          </cell>
        </row>
        <row r="9251">
          <cell r="D9251" t="str">
            <v>恒景湾商铺</v>
          </cell>
          <cell r="E9251" t="str">
            <v>恒景湾商铺</v>
          </cell>
        </row>
        <row r="9251">
          <cell r="H9251" t="str">
            <v>041号</v>
          </cell>
        </row>
        <row r="9251">
          <cell r="O9251" t="str">
            <v>签约</v>
          </cell>
        </row>
        <row r="9252">
          <cell r="D9252" t="str">
            <v>恒景湾商铺</v>
          </cell>
          <cell r="E9252" t="str">
            <v>恒景湾商铺</v>
          </cell>
        </row>
        <row r="9252">
          <cell r="H9252" t="str">
            <v>042号</v>
          </cell>
        </row>
        <row r="9252">
          <cell r="O9252" t="str">
            <v>签约</v>
          </cell>
        </row>
        <row r="9253">
          <cell r="D9253" t="str">
            <v>恒景湾商铺</v>
          </cell>
          <cell r="E9253" t="str">
            <v>恒景湾商铺</v>
          </cell>
        </row>
        <row r="9253">
          <cell r="H9253" t="str">
            <v>043号</v>
          </cell>
        </row>
        <row r="9253">
          <cell r="O9253" t="str">
            <v>签约</v>
          </cell>
        </row>
        <row r="9254">
          <cell r="D9254" t="str">
            <v>恒景湾商铺</v>
          </cell>
          <cell r="E9254" t="str">
            <v>恒景湾商铺</v>
          </cell>
        </row>
        <row r="9254">
          <cell r="H9254" t="str">
            <v>044号</v>
          </cell>
        </row>
        <row r="9254">
          <cell r="O9254" t="str">
            <v>签约</v>
          </cell>
        </row>
        <row r="9255">
          <cell r="D9255" t="str">
            <v>恒景湾商铺</v>
          </cell>
          <cell r="E9255" t="str">
            <v>恒景湾商铺</v>
          </cell>
        </row>
        <row r="9255">
          <cell r="H9255" t="str">
            <v>045号</v>
          </cell>
        </row>
        <row r="9255">
          <cell r="O9255" t="str">
            <v>销控</v>
          </cell>
        </row>
        <row r="9256">
          <cell r="D9256" t="str">
            <v>恒景湾商铺</v>
          </cell>
          <cell r="E9256" t="str">
            <v>恒景湾商铺</v>
          </cell>
        </row>
        <row r="9256">
          <cell r="H9256" t="str">
            <v>046号</v>
          </cell>
        </row>
        <row r="9256">
          <cell r="O9256" t="str">
            <v>签约</v>
          </cell>
        </row>
        <row r="9257">
          <cell r="D9257" t="str">
            <v>恒景湾商铺</v>
          </cell>
          <cell r="E9257" t="str">
            <v>恒景湾商铺</v>
          </cell>
        </row>
        <row r="9257">
          <cell r="H9257" t="str">
            <v>047号</v>
          </cell>
        </row>
        <row r="9257">
          <cell r="O9257" t="str">
            <v>签约</v>
          </cell>
        </row>
        <row r="9258">
          <cell r="D9258" t="str">
            <v>恒景湾商铺</v>
          </cell>
          <cell r="E9258" t="str">
            <v>恒景湾商铺</v>
          </cell>
        </row>
        <row r="9258">
          <cell r="H9258" t="str">
            <v>048号</v>
          </cell>
        </row>
        <row r="9258">
          <cell r="O9258" t="str">
            <v>签约</v>
          </cell>
        </row>
        <row r="9259">
          <cell r="D9259" t="str">
            <v>恒景湾商铺</v>
          </cell>
          <cell r="E9259" t="str">
            <v>恒景湾商铺</v>
          </cell>
        </row>
        <row r="9259">
          <cell r="H9259" t="str">
            <v>049号</v>
          </cell>
        </row>
        <row r="9259">
          <cell r="O9259" t="str">
            <v>销控</v>
          </cell>
        </row>
        <row r="9260">
          <cell r="D9260" t="str">
            <v>恒景湾商铺</v>
          </cell>
          <cell r="E9260" t="str">
            <v>恒景湾商铺</v>
          </cell>
        </row>
        <row r="9260">
          <cell r="H9260" t="str">
            <v>050号</v>
          </cell>
        </row>
        <row r="9260">
          <cell r="O9260" t="str">
            <v>签约</v>
          </cell>
        </row>
        <row r="9261">
          <cell r="D9261" t="str">
            <v>恒景湾商铺</v>
          </cell>
          <cell r="E9261" t="str">
            <v>恒景湾商铺</v>
          </cell>
        </row>
        <row r="9261">
          <cell r="H9261" t="str">
            <v>051号</v>
          </cell>
        </row>
        <row r="9261">
          <cell r="O9261" t="str">
            <v>签约</v>
          </cell>
        </row>
        <row r="9262">
          <cell r="D9262" t="str">
            <v>恒景湾商铺</v>
          </cell>
          <cell r="E9262" t="str">
            <v>恒景湾商铺</v>
          </cell>
        </row>
        <row r="9262">
          <cell r="H9262" t="str">
            <v>052号</v>
          </cell>
        </row>
        <row r="9262">
          <cell r="O9262" t="str">
            <v>签约</v>
          </cell>
        </row>
        <row r="9263">
          <cell r="D9263" t="str">
            <v>恒景湾商铺</v>
          </cell>
          <cell r="E9263" t="str">
            <v>恒景湾商铺</v>
          </cell>
        </row>
        <row r="9263">
          <cell r="H9263" t="str">
            <v>053号</v>
          </cell>
        </row>
        <row r="9263">
          <cell r="O9263" t="str">
            <v>签约</v>
          </cell>
        </row>
        <row r="9264">
          <cell r="D9264" t="str">
            <v>恒景湾商铺</v>
          </cell>
          <cell r="E9264" t="str">
            <v>恒景湾商铺</v>
          </cell>
        </row>
        <row r="9264">
          <cell r="H9264" t="str">
            <v>054号</v>
          </cell>
        </row>
        <row r="9264">
          <cell r="O9264" t="str">
            <v>签约</v>
          </cell>
        </row>
        <row r="9265">
          <cell r="D9265" t="str">
            <v>恒景湾商铺</v>
          </cell>
          <cell r="E9265" t="str">
            <v>恒景湾商铺</v>
          </cell>
        </row>
        <row r="9265">
          <cell r="H9265" t="str">
            <v>055号</v>
          </cell>
        </row>
        <row r="9265">
          <cell r="O9265" t="str">
            <v>签约</v>
          </cell>
        </row>
        <row r="9266">
          <cell r="D9266" t="str">
            <v>恒景湾商铺</v>
          </cell>
          <cell r="E9266" t="str">
            <v>恒景湾商铺</v>
          </cell>
        </row>
        <row r="9266">
          <cell r="H9266" t="str">
            <v>056号</v>
          </cell>
        </row>
        <row r="9266">
          <cell r="O9266" t="str">
            <v>签约</v>
          </cell>
        </row>
        <row r="9267">
          <cell r="D9267" t="str">
            <v>恒景湾商铺</v>
          </cell>
          <cell r="E9267" t="str">
            <v>恒景湾商铺</v>
          </cell>
        </row>
        <row r="9267">
          <cell r="H9267" t="str">
            <v>057号</v>
          </cell>
        </row>
        <row r="9267">
          <cell r="O9267" t="str">
            <v>签约</v>
          </cell>
        </row>
        <row r="9268">
          <cell r="D9268" t="str">
            <v>恒景湾商铺</v>
          </cell>
          <cell r="E9268" t="str">
            <v>恒景湾商铺</v>
          </cell>
        </row>
        <row r="9268">
          <cell r="H9268" t="str">
            <v>058号</v>
          </cell>
        </row>
        <row r="9268">
          <cell r="O9268" t="str">
            <v>签约</v>
          </cell>
        </row>
        <row r="9269">
          <cell r="D9269" t="str">
            <v>恒景湾商铺</v>
          </cell>
          <cell r="E9269" t="str">
            <v>恒景湾商铺</v>
          </cell>
        </row>
        <row r="9269">
          <cell r="H9269" t="str">
            <v>059号</v>
          </cell>
        </row>
        <row r="9269">
          <cell r="O9269" t="str">
            <v>签约</v>
          </cell>
        </row>
        <row r="9270">
          <cell r="D9270" t="str">
            <v>恒景湾商铺</v>
          </cell>
          <cell r="E9270" t="str">
            <v>恒景湾商铺</v>
          </cell>
        </row>
        <row r="9270">
          <cell r="H9270" t="str">
            <v>060号</v>
          </cell>
        </row>
        <row r="9270">
          <cell r="O9270" t="str">
            <v>签约</v>
          </cell>
        </row>
        <row r="9271">
          <cell r="D9271" t="str">
            <v>恒景湾商铺</v>
          </cell>
          <cell r="E9271" t="str">
            <v>恒景湾商铺</v>
          </cell>
        </row>
        <row r="9271">
          <cell r="H9271" t="str">
            <v>061号</v>
          </cell>
        </row>
        <row r="9271">
          <cell r="O9271" t="str">
            <v>销控</v>
          </cell>
        </row>
        <row r="9272">
          <cell r="D9272" t="str">
            <v>恒景湾商铺</v>
          </cell>
          <cell r="E9272" t="str">
            <v>恒景湾商铺</v>
          </cell>
        </row>
        <row r="9272">
          <cell r="H9272" t="str">
            <v>062号</v>
          </cell>
        </row>
        <row r="9272">
          <cell r="O9272" t="str">
            <v>签约</v>
          </cell>
        </row>
        <row r="9273">
          <cell r="D9273" t="str">
            <v>恒景湾商铺</v>
          </cell>
          <cell r="E9273" t="str">
            <v>恒景湾商铺</v>
          </cell>
        </row>
        <row r="9273">
          <cell r="H9273" t="str">
            <v>063号</v>
          </cell>
        </row>
        <row r="9273">
          <cell r="O9273" t="str">
            <v>签约</v>
          </cell>
        </row>
        <row r="9274">
          <cell r="D9274" t="str">
            <v>恒景湾商铺</v>
          </cell>
          <cell r="E9274" t="str">
            <v>恒景湾商铺</v>
          </cell>
        </row>
        <row r="9274">
          <cell r="H9274" t="str">
            <v>064号</v>
          </cell>
        </row>
        <row r="9274">
          <cell r="O9274" t="str">
            <v>签约</v>
          </cell>
        </row>
        <row r="9275">
          <cell r="D9275" t="str">
            <v>恒景湾商铺</v>
          </cell>
          <cell r="E9275" t="str">
            <v>恒景湾商铺</v>
          </cell>
        </row>
        <row r="9275">
          <cell r="H9275" t="str">
            <v>065号</v>
          </cell>
        </row>
        <row r="9275">
          <cell r="O9275" t="str">
            <v>销控</v>
          </cell>
        </row>
        <row r="9276">
          <cell r="D9276" t="str">
            <v>恒景湾商铺</v>
          </cell>
          <cell r="E9276" t="str">
            <v>恒景湾商铺</v>
          </cell>
        </row>
        <row r="9276">
          <cell r="H9276" t="str">
            <v>066号</v>
          </cell>
        </row>
        <row r="9276">
          <cell r="O9276" t="str">
            <v>签约</v>
          </cell>
        </row>
        <row r="9277">
          <cell r="D9277" t="str">
            <v>恒景湾商铺</v>
          </cell>
          <cell r="E9277" t="str">
            <v>恒景湾商铺</v>
          </cell>
        </row>
        <row r="9277">
          <cell r="H9277" t="str">
            <v>067号</v>
          </cell>
        </row>
        <row r="9277">
          <cell r="O9277" t="str">
            <v>签约</v>
          </cell>
        </row>
        <row r="9278">
          <cell r="D9278" t="str">
            <v>恒景湾商铺</v>
          </cell>
          <cell r="E9278" t="str">
            <v>恒景湾商铺</v>
          </cell>
        </row>
        <row r="9278">
          <cell r="H9278" t="str">
            <v>068号</v>
          </cell>
        </row>
        <row r="9278">
          <cell r="O9278" t="str">
            <v>签约</v>
          </cell>
        </row>
        <row r="9279">
          <cell r="D9279" t="str">
            <v>恒景湾商铺</v>
          </cell>
          <cell r="E9279" t="str">
            <v>恒景湾商铺</v>
          </cell>
        </row>
        <row r="9279">
          <cell r="H9279" t="str">
            <v>069号</v>
          </cell>
        </row>
        <row r="9279">
          <cell r="O9279" t="str">
            <v>签约</v>
          </cell>
        </row>
        <row r="9280">
          <cell r="D9280" t="str">
            <v>恒景湾商铺</v>
          </cell>
          <cell r="E9280" t="str">
            <v>恒景湾商铺</v>
          </cell>
        </row>
        <row r="9280">
          <cell r="H9280" t="str">
            <v>070号</v>
          </cell>
        </row>
        <row r="9280">
          <cell r="O9280" t="str">
            <v>签约</v>
          </cell>
        </row>
        <row r="9281">
          <cell r="D9281" t="str">
            <v>恒景湾商铺</v>
          </cell>
          <cell r="E9281" t="str">
            <v>恒景湾商铺</v>
          </cell>
        </row>
        <row r="9281">
          <cell r="H9281" t="str">
            <v>071号</v>
          </cell>
        </row>
        <row r="9281">
          <cell r="O9281" t="str">
            <v>签约</v>
          </cell>
        </row>
        <row r="9282">
          <cell r="D9282" t="str">
            <v>恒景湾商铺</v>
          </cell>
          <cell r="E9282" t="str">
            <v>恒景湾商铺</v>
          </cell>
        </row>
        <row r="9282">
          <cell r="H9282" t="str">
            <v>072号</v>
          </cell>
        </row>
        <row r="9282">
          <cell r="O9282" t="str">
            <v>签约</v>
          </cell>
        </row>
        <row r="9283">
          <cell r="D9283" t="str">
            <v>恒景湾商铺</v>
          </cell>
          <cell r="E9283" t="str">
            <v>恒景湾商铺</v>
          </cell>
        </row>
        <row r="9283">
          <cell r="H9283" t="str">
            <v>073号</v>
          </cell>
        </row>
        <row r="9283">
          <cell r="O9283" t="str">
            <v>签约</v>
          </cell>
        </row>
        <row r="9284">
          <cell r="D9284" t="str">
            <v>恒景湾商铺</v>
          </cell>
          <cell r="E9284" t="str">
            <v>恒景湾商铺</v>
          </cell>
        </row>
        <row r="9284">
          <cell r="H9284" t="str">
            <v>074号</v>
          </cell>
        </row>
        <row r="9284">
          <cell r="O9284" t="str">
            <v>签约</v>
          </cell>
        </row>
        <row r="9285">
          <cell r="D9285" t="str">
            <v>恒景湾商铺</v>
          </cell>
          <cell r="E9285" t="str">
            <v>恒景湾商铺</v>
          </cell>
        </row>
        <row r="9285">
          <cell r="H9285" t="str">
            <v>075号</v>
          </cell>
        </row>
        <row r="9285">
          <cell r="O9285" t="str">
            <v>签约</v>
          </cell>
        </row>
        <row r="9286">
          <cell r="D9286" t="str">
            <v>恒景湾商铺</v>
          </cell>
          <cell r="E9286" t="str">
            <v>恒景湾商铺</v>
          </cell>
        </row>
        <row r="9286">
          <cell r="H9286" t="str">
            <v>076号</v>
          </cell>
        </row>
        <row r="9286">
          <cell r="O9286" t="str">
            <v>签约</v>
          </cell>
        </row>
        <row r="9287">
          <cell r="D9287" t="str">
            <v>恒景湾商铺</v>
          </cell>
          <cell r="E9287" t="str">
            <v>恒景湾商铺</v>
          </cell>
        </row>
        <row r="9287">
          <cell r="H9287" t="str">
            <v>077号</v>
          </cell>
        </row>
        <row r="9287">
          <cell r="O9287" t="str">
            <v>签约</v>
          </cell>
        </row>
        <row r="9288">
          <cell r="D9288" t="str">
            <v>恒景湾商铺</v>
          </cell>
          <cell r="E9288" t="str">
            <v>恒景湾商铺</v>
          </cell>
        </row>
        <row r="9288">
          <cell r="H9288" t="str">
            <v>078号</v>
          </cell>
        </row>
        <row r="9288">
          <cell r="O9288" t="str">
            <v>签约</v>
          </cell>
        </row>
        <row r="9289">
          <cell r="D9289" t="str">
            <v>恒景湾商铺</v>
          </cell>
          <cell r="E9289" t="str">
            <v>恒景湾商铺</v>
          </cell>
        </row>
        <row r="9289">
          <cell r="H9289" t="str">
            <v>079号</v>
          </cell>
        </row>
        <row r="9289">
          <cell r="O9289" t="str">
            <v>签约</v>
          </cell>
        </row>
        <row r="9290">
          <cell r="D9290" t="str">
            <v>恒景湾商铺</v>
          </cell>
          <cell r="E9290" t="str">
            <v>恒景湾商铺</v>
          </cell>
        </row>
        <row r="9290">
          <cell r="H9290" t="str">
            <v>080号</v>
          </cell>
        </row>
        <row r="9290">
          <cell r="O9290" t="str">
            <v>签约</v>
          </cell>
        </row>
        <row r="9291">
          <cell r="D9291" t="str">
            <v>恒景湾商铺</v>
          </cell>
          <cell r="E9291" t="str">
            <v>恒景湾商铺</v>
          </cell>
        </row>
        <row r="9291">
          <cell r="H9291" t="str">
            <v>081号</v>
          </cell>
        </row>
        <row r="9291">
          <cell r="O9291" t="str">
            <v>签约</v>
          </cell>
        </row>
        <row r="9292">
          <cell r="D9292" t="str">
            <v>恒景湾商铺</v>
          </cell>
          <cell r="E9292" t="str">
            <v>恒景湾商铺</v>
          </cell>
        </row>
        <row r="9292">
          <cell r="H9292" t="str">
            <v>082号</v>
          </cell>
        </row>
        <row r="9292">
          <cell r="O9292" t="str">
            <v>签约</v>
          </cell>
        </row>
        <row r="9293">
          <cell r="D9293" t="str">
            <v>恒景湾商铺</v>
          </cell>
          <cell r="E9293" t="str">
            <v>恒景湾商铺</v>
          </cell>
        </row>
        <row r="9293">
          <cell r="H9293" t="str">
            <v>083号</v>
          </cell>
        </row>
        <row r="9293">
          <cell r="O9293" t="str">
            <v>签约</v>
          </cell>
        </row>
        <row r="9294">
          <cell r="D9294" t="str">
            <v>恒景湾商铺</v>
          </cell>
          <cell r="E9294" t="str">
            <v>恒景湾商铺</v>
          </cell>
        </row>
        <row r="9294">
          <cell r="H9294" t="str">
            <v>084号</v>
          </cell>
        </row>
        <row r="9294">
          <cell r="O9294" t="str">
            <v>签约</v>
          </cell>
        </row>
        <row r="9295">
          <cell r="D9295" t="str">
            <v>恒景湾商铺</v>
          </cell>
          <cell r="E9295" t="str">
            <v>恒景湾商铺</v>
          </cell>
        </row>
        <row r="9295">
          <cell r="H9295" t="str">
            <v>085号</v>
          </cell>
        </row>
        <row r="9295">
          <cell r="O9295" t="str">
            <v>签约</v>
          </cell>
        </row>
        <row r="9296">
          <cell r="D9296" t="str">
            <v>恒景湾商铺</v>
          </cell>
          <cell r="E9296" t="str">
            <v>恒景湾商铺</v>
          </cell>
        </row>
        <row r="9296">
          <cell r="H9296" t="str">
            <v>086号</v>
          </cell>
        </row>
        <row r="9296">
          <cell r="O9296" t="str">
            <v>签约</v>
          </cell>
        </row>
        <row r="9297">
          <cell r="D9297" t="str">
            <v>恒景湾商铺</v>
          </cell>
          <cell r="E9297" t="str">
            <v>恒景湾商铺</v>
          </cell>
        </row>
        <row r="9297">
          <cell r="H9297" t="str">
            <v>087号</v>
          </cell>
        </row>
        <row r="9297">
          <cell r="O9297" t="str">
            <v>签约</v>
          </cell>
        </row>
        <row r="9298">
          <cell r="D9298" t="str">
            <v>恒景湾商铺</v>
          </cell>
          <cell r="E9298" t="str">
            <v>恒景湾商铺</v>
          </cell>
        </row>
        <row r="9298">
          <cell r="H9298" t="str">
            <v>088号</v>
          </cell>
        </row>
        <row r="9298">
          <cell r="O9298" t="str">
            <v>签约</v>
          </cell>
        </row>
        <row r="9299">
          <cell r="D9299" t="str">
            <v>恒景湾商铺</v>
          </cell>
          <cell r="E9299" t="str">
            <v>恒景湾商铺</v>
          </cell>
        </row>
        <row r="9299">
          <cell r="H9299" t="str">
            <v>089号</v>
          </cell>
        </row>
        <row r="9299">
          <cell r="O9299" t="str">
            <v>签约</v>
          </cell>
        </row>
        <row r="9300">
          <cell r="D9300" t="str">
            <v>恒景湾商铺</v>
          </cell>
          <cell r="E9300" t="str">
            <v>恒景湾商铺</v>
          </cell>
        </row>
        <row r="9300">
          <cell r="H9300" t="str">
            <v>090号</v>
          </cell>
        </row>
        <row r="9300">
          <cell r="O9300" t="str">
            <v>签约</v>
          </cell>
        </row>
        <row r="9301">
          <cell r="D9301" t="str">
            <v>恒景湾商铺</v>
          </cell>
          <cell r="E9301" t="str">
            <v>恒景湾商铺</v>
          </cell>
        </row>
        <row r="9301">
          <cell r="H9301" t="str">
            <v>091号</v>
          </cell>
        </row>
        <row r="9301">
          <cell r="O9301" t="str">
            <v>签约</v>
          </cell>
        </row>
        <row r="9302">
          <cell r="D9302" t="str">
            <v>恒景湾商铺</v>
          </cell>
          <cell r="E9302" t="str">
            <v>恒景湾商铺</v>
          </cell>
        </row>
        <row r="9302">
          <cell r="H9302" t="str">
            <v>092号</v>
          </cell>
        </row>
        <row r="9302">
          <cell r="O9302" t="str">
            <v>签约</v>
          </cell>
        </row>
        <row r="9303">
          <cell r="D9303" t="str">
            <v>恒景湾商铺</v>
          </cell>
          <cell r="E9303" t="str">
            <v>恒景湾商铺</v>
          </cell>
        </row>
        <row r="9303">
          <cell r="H9303" t="str">
            <v>093号</v>
          </cell>
        </row>
        <row r="9303">
          <cell r="O9303" t="str">
            <v>签约</v>
          </cell>
        </row>
        <row r="9304">
          <cell r="D9304" t="str">
            <v>恒景湾商铺</v>
          </cell>
          <cell r="E9304" t="str">
            <v>恒景湾商铺</v>
          </cell>
        </row>
        <row r="9304">
          <cell r="H9304" t="str">
            <v>094号</v>
          </cell>
        </row>
        <row r="9304">
          <cell r="O9304" t="str">
            <v>签约</v>
          </cell>
        </row>
        <row r="9305">
          <cell r="D9305" t="str">
            <v>恒景湾商铺</v>
          </cell>
          <cell r="E9305" t="str">
            <v>恒景湾商铺</v>
          </cell>
        </row>
        <row r="9305">
          <cell r="H9305" t="str">
            <v>095号</v>
          </cell>
        </row>
        <row r="9305">
          <cell r="O9305" t="str">
            <v>签约</v>
          </cell>
        </row>
        <row r="9306">
          <cell r="D9306" t="str">
            <v>恒景湾商铺</v>
          </cell>
          <cell r="E9306" t="str">
            <v>恒景湾商铺</v>
          </cell>
        </row>
        <row r="9306">
          <cell r="H9306" t="str">
            <v>096号</v>
          </cell>
        </row>
        <row r="9306">
          <cell r="O9306" t="str">
            <v>签约</v>
          </cell>
        </row>
        <row r="9307">
          <cell r="D9307" t="str">
            <v>恒景湾商铺</v>
          </cell>
          <cell r="E9307" t="str">
            <v>恒景湾商铺</v>
          </cell>
        </row>
        <row r="9307">
          <cell r="H9307" t="str">
            <v>097号</v>
          </cell>
        </row>
        <row r="9307">
          <cell r="O9307" t="str">
            <v>签约</v>
          </cell>
        </row>
        <row r="9308">
          <cell r="D9308" t="str">
            <v>恒景湾商铺</v>
          </cell>
          <cell r="E9308" t="str">
            <v>恒景湾商铺</v>
          </cell>
        </row>
        <row r="9308">
          <cell r="H9308" t="str">
            <v>098号</v>
          </cell>
        </row>
        <row r="9308">
          <cell r="O9308" t="str">
            <v>签约</v>
          </cell>
        </row>
        <row r="9309">
          <cell r="D9309" t="str">
            <v>恒景湾商铺</v>
          </cell>
          <cell r="E9309" t="str">
            <v>恒景湾商铺</v>
          </cell>
        </row>
        <row r="9309">
          <cell r="H9309" t="str">
            <v>099号</v>
          </cell>
        </row>
        <row r="9309">
          <cell r="O9309" t="str">
            <v>签约</v>
          </cell>
        </row>
        <row r="9310">
          <cell r="D9310" t="str">
            <v>恒景湾商铺</v>
          </cell>
          <cell r="E9310" t="str">
            <v>恒景湾商铺</v>
          </cell>
        </row>
        <row r="9310">
          <cell r="H9310" t="str">
            <v>100号</v>
          </cell>
        </row>
        <row r="9310">
          <cell r="O9310" t="str">
            <v>签约</v>
          </cell>
        </row>
        <row r="9311">
          <cell r="D9311" t="str">
            <v>怡景湾</v>
          </cell>
          <cell r="E9311" t="str">
            <v>10栋</v>
          </cell>
        </row>
        <row r="9311">
          <cell r="H9311" t="str">
            <v>1001</v>
          </cell>
        </row>
        <row r="9311">
          <cell r="O9311" t="str">
            <v>签约</v>
          </cell>
        </row>
        <row r="9312">
          <cell r="D9312" t="str">
            <v>怡景湾</v>
          </cell>
          <cell r="E9312" t="str">
            <v>10栋</v>
          </cell>
        </row>
        <row r="9312">
          <cell r="H9312" t="str">
            <v>1002</v>
          </cell>
        </row>
        <row r="9312">
          <cell r="O9312" t="str">
            <v>签约</v>
          </cell>
        </row>
        <row r="9313">
          <cell r="D9313" t="str">
            <v>怡景湾</v>
          </cell>
          <cell r="E9313" t="str">
            <v>10栋</v>
          </cell>
        </row>
        <row r="9313">
          <cell r="H9313" t="str">
            <v>1003</v>
          </cell>
        </row>
        <row r="9313">
          <cell r="O9313" t="str">
            <v>签约</v>
          </cell>
        </row>
        <row r="9314">
          <cell r="D9314" t="str">
            <v>怡景湾</v>
          </cell>
          <cell r="E9314" t="str">
            <v>10栋</v>
          </cell>
        </row>
        <row r="9314">
          <cell r="H9314" t="str">
            <v>1004</v>
          </cell>
        </row>
        <row r="9314">
          <cell r="O9314" t="str">
            <v>签约</v>
          </cell>
        </row>
        <row r="9315">
          <cell r="D9315" t="str">
            <v>怡景湾</v>
          </cell>
          <cell r="E9315" t="str">
            <v>10栋</v>
          </cell>
        </row>
        <row r="9315">
          <cell r="H9315" t="str">
            <v>1005</v>
          </cell>
        </row>
        <row r="9315">
          <cell r="O9315" t="str">
            <v>签约</v>
          </cell>
        </row>
        <row r="9316">
          <cell r="D9316" t="str">
            <v>怡景湾</v>
          </cell>
          <cell r="E9316" t="str">
            <v>10栋</v>
          </cell>
        </row>
        <row r="9316">
          <cell r="H9316" t="str">
            <v>1006</v>
          </cell>
        </row>
        <row r="9316">
          <cell r="O9316" t="str">
            <v>签约</v>
          </cell>
        </row>
        <row r="9317">
          <cell r="D9317" t="str">
            <v>怡景湾</v>
          </cell>
          <cell r="E9317" t="str">
            <v>10栋</v>
          </cell>
        </row>
        <row r="9317">
          <cell r="H9317" t="str">
            <v>101</v>
          </cell>
        </row>
        <row r="9317">
          <cell r="O9317" t="str">
            <v>签约</v>
          </cell>
        </row>
        <row r="9318">
          <cell r="D9318" t="str">
            <v>怡景湾</v>
          </cell>
          <cell r="E9318" t="str">
            <v>10栋</v>
          </cell>
        </row>
        <row r="9318">
          <cell r="H9318" t="str">
            <v>102</v>
          </cell>
        </row>
        <row r="9318">
          <cell r="O9318" t="str">
            <v>签约</v>
          </cell>
        </row>
        <row r="9319">
          <cell r="D9319" t="str">
            <v>怡景湾</v>
          </cell>
          <cell r="E9319" t="str">
            <v>10栋</v>
          </cell>
        </row>
        <row r="9319">
          <cell r="H9319" t="str">
            <v>103</v>
          </cell>
        </row>
        <row r="9319">
          <cell r="O9319" t="str">
            <v>签约</v>
          </cell>
        </row>
        <row r="9320">
          <cell r="D9320" t="str">
            <v>怡景湾</v>
          </cell>
          <cell r="E9320" t="str">
            <v>10栋</v>
          </cell>
        </row>
        <row r="9320">
          <cell r="H9320" t="str">
            <v>104</v>
          </cell>
        </row>
        <row r="9320">
          <cell r="O9320" t="str">
            <v>签约</v>
          </cell>
        </row>
        <row r="9321">
          <cell r="D9321" t="str">
            <v>怡景湾</v>
          </cell>
          <cell r="E9321" t="str">
            <v>10栋</v>
          </cell>
        </row>
        <row r="9321">
          <cell r="H9321" t="str">
            <v>105</v>
          </cell>
        </row>
        <row r="9321">
          <cell r="O9321" t="str">
            <v>签约</v>
          </cell>
        </row>
        <row r="9322">
          <cell r="D9322" t="str">
            <v>怡景湾</v>
          </cell>
          <cell r="E9322" t="str">
            <v>10栋</v>
          </cell>
        </row>
        <row r="9322">
          <cell r="H9322" t="str">
            <v>1101</v>
          </cell>
        </row>
        <row r="9322">
          <cell r="O9322" t="str">
            <v>签约</v>
          </cell>
        </row>
        <row r="9323">
          <cell r="D9323" t="str">
            <v>怡景湾</v>
          </cell>
          <cell r="E9323" t="str">
            <v>10栋</v>
          </cell>
        </row>
        <row r="9323">
          <cell r="H9323" t="str">
            <v>1102</v>
          </cell>
        </row>
        <row r="9323">
          <cell r="O9323" t="str">
            <v>签约</v>
          </cell>
        </row>
        <row r="9324">
          <cell r="D9324" t="str">
            <v>怡景湾</v>
          </cell>
          <cell r="E9324" t="str">
            <v>10栋</v>
          </cell>
        </row>
        <row r="9324">
          <cell r="H9324" t="str">
            <v>1103</v>
          </cell>
        </row>
        <row r="9324">
          <cell r="O9324" t="str">
            <v>签约</v>
          </cell>
        </row>
        <row r="9325">
          <cell r="D9325" t="str">
            <v>怡景湾</v>
          </cell>
          <cell r="E9325" t="str">
            <v>10栋</v>
          </cell>
        </row>
        <row r="9325">
          <cell r="H9325" t="str">
            <v>1104</v>
          </cell>
        </row>
        <row r="9325">
          <cell r="O9325" t="str">
            <v>签约</v>
          </cell>
        </row>
        <row r="9326">
          <cell r="D9326" t="str">
            <v>怡景湾</v>
          </cell>
          <cell r="E9326" t="str">
            <v>10栋</v>
          </cell>
        </row>
        <row r="9326">
          <cell r="H9326" t="str">
            <v>1105</v>
          </cell>
        </row>
        <row r="9326">
          <cell r="O9326" t="str">
            <v>签约</v>
          </cell>
        </row>
        <row r="9327">
          <cell r="D9327" t="str">
            <v>怡景湾</v>
          </cell>
          <cell r="E9327" t="str">
            <v>10栋</v>
          </cell>
        </row>
        <row r="9327">
          <cell r="H9327" t="str">
            <v>1106</v>
          </cell>
        </row>
        <row r="9327">
          <cell r="O9327" t="str">
            <v>签约</v>
          </cell>
        </row>
        <row r="9328">
          <cell r="D9328" t="str">
            <v>怡景湾</v>
          </cell>
          <cell r="E9328" t="str">
            <v>10栋</v>
          </cell>
        </row>
        <row r="9328">
          <cell r="H9328" t="str">
            <v>1201</v>
          </cell>
        </row>
        <row r="9328">
          <cell r="O9328" t="str">
            <v>签约</v>
          </cell>
        </row>
        <row r="9329">
          <cell r="D9329" t="str">
            <v>怡景湾</v>
          </cell>
          <cell r="E9329" t="str">
            <v>10栋</v>
          </cell>
        </row>
        <row r="9329">
          <cell r="H9329" t="str">
            <v>1202</v>
          </cell>
        </row>
        <row r="9329">
          <cell r="O9329" t="str">
            <v>签约</v>
          </cell>
        </row>
        <row r="9330">
          <cell r="D9330" t="str">
            <v>怡景湾</v>
          </cell>
          <cell r="E9330" t="str">
            <v>10栋</v>
          </cell>
        </row>
        <row r="9330">
          <cell r="H9330" t="str">
            <v>1203</v>
          </cell>
        </row>
        <row r="9330">
          <cell r="O9330" t="str">
            <v>签约</v>
          </cell>
        </row>
        <row r="9331">
          <cell r="D9331" t="str">
            <v>怡景湾</v>
          </cell>
          <cell r="E9331" t="str">
            <v>10栋</v>
          </cell>
        </row>
        <row r="9331">
          <cell r="H9331" t="str">
            <v>1204</v>
          </cell>
        </row>
        <row r="9331">
          <cell r="O9331" t="str">
            <v>签约</v>
          </cell>
        </row>
        <row r="9332">
          <cell r="D9332" t="str">
            <v>怡景湾</v>
          </cell>
          <cell r="E9332" t="str">
            <v>10栋</v>
          </cell>
        </row>
        <row r="9332">
          <cell r="H9332" t="str">
            <v>1205</v>
          </cell>
        </row>
        <row r="9332">
          <cell r="O9332" t="str">
            <v>签约</v>
          </cell>
        </row>
        <row r="9333">
          <cell r="D9333" t="str">
            <v>怡景湾</v>
          </cell>
          <cell r="E9333" t="str">
            <v>10栋</v>
          </cell>
        </row>
        <row r="9333">
          <cell r="H9333" t="str">
            <v>1206</v>
          </cell>
        </row>
        <row r="9333">
          <cell r="O9333" t="str">
            <v>签约</v>
          </cell>
        </row>
        <row r="9334">
          <cell r="D9334" t="str">
            <v>怡景湾</v>
          </cell>
          <cell r="E9334" t="str">
            <v>10栋</v>
          </cell>
        </row>
        <row r="9334">
          <cell r="H9334" t="str">
            <v>1301</v>
          </cell>
        </row>
        <row r="9334">
          <cell r="O9334" t="str">
            <v>签约</v>
          </cell>
        </row>
        <row r="9335">
          <cell r="D9335" t="str">
            <v>怡景湾</v>
          </cell>
          <cell r="E9335" t="str">
            <v>10栋</v>
          </cell>
        </row>
        <row r="9335">
          <cell r="H9335" t="str">
            <v>1302</v>
          </cell>
        </row>
        <row r="9335">
          <cell r="O9335" t="str">
            <v>签约</v>
          </cell>
        </row>
        <row r="9336">
          <cell r="D9336" t="str">
            <v>怡景湾</v>
          </cell>
          <cell r="E9336" t="str">
            <v>10栋</v>
          </cell>
        </row>
        <row r="9336">
          <cell r="H9336" t="str">
            <v>1303</v>
          </cell>
        </row>
        <row r="9336">
          <cell r="O9336" t="str">
            <v>签约</v>
          </cell>
        </row>
        <row r="9337">
          <cell r="D9337" t="str">
            <v>怡景湾</v>
          </cell>
          <cell r="E9337" t="str">
            <v>10栋</v>
          </cell>
        </row>
        <row r="9337">
          <cell r="H9337" t="str">
            <v>1304</v>
          </cell>
        </row>
        <row r="9337">
          <cell r="O9337" t="str">
            <v>签约</v>
          </cell>
        </row>
        <row r="9338">
          <cell r="D9338" t="str">
            <v>怡景湾</v>
          </cell>
          <cell r="E9338" t="str">
            <v>10栋</v>
          </cell>
        </row>
        <row r="9338">
          <cell r="H9338" t="str">
            <v>1305</v>
          </cell>
        </row>
        <row r="9338">
          <cell r="O9338" t="str">
            <v>签约</v>
          </cell>
        </row>
        <row r="9339">
          <cell r="D9339" t="str">
            <v>怡景湾</v>
          </cell>
          <cell r="E9339" t="str">
            <v>10栋</v>
          </cell>
        </row>
        <row r="9339">
          <cell r="H9339" t="str">
            <v>1306</v>
          </cell>
        </row>
        <row r="9339">
          <cell r="O9339" t="str">
            <v>签约</v>
          </cell>
        </row>
        <row r="9340">
          <cell r="D9340" t="str">
            <v>怡景湾</v>
          </cell>
          <cell r="E9340" t="str">
            <v>10栋</v>
          </cell>
        </row>
        <row r="9340">
          <cell r="H9340" t="str">
            <v>1401</v>
          </cell>
        </row>
        <row r="9340">
          <cell r="O9340" t="str">
            <v>签约</v>
          </cell>
        </row>
        <row r="9341">
          <cell r="D9341" t="str">
            <v>怡景湾</v>
          </cell>
          <cell r="E9341" t="str">
            <v>10栋</v>
          </cell>
        </row>
        <row r="9341">
          <cell r="H9341" t="str">
            <v>1402</v>
          </cell>
        </row>
        <row r="9341">
          <cell r="O9341" t="str">
            <v>签约</v>
          </cell>
        </row>
        <row r="9342">
          <cell r="D9342" t="str">
            <v>怡景湾</v>
          </cell>
          <cell r="E9342" t="str">
            <v>10栋</v>
          </cell>
        </row>
        <row r="9342">
          <cell r="H9342" t="str">
            <v>1403</v>
          </cell>
        </row>
        <row r="9342">
          <cell r="O9342" t="str">
            <v>签约</v>
          </cell>
        </row>
        <row r="9343">
          <cell r="D9343" t="str">
            <v>怡景湾</v>
          </cell>
          <cell r="E9343" t="str">
            <v>10栋</v>
          </cell>
        </row>
        <row r="9343">
          <cell r="H9343" t="str">
            <v>1404</v>
          </cell>
        </row>
        <row r="9343">
          <cell r="O9343" t="str">
            <v>签约</v>
          </cell>
        </row>
        <row r="9344">
          <cell r="D9344" t="str">
            <v>怡景湾</v>
          </cell>
          <cell r="E9344" t="str">
            <v>10栋</v>
          </cell>
        </row>
        <row r="9344">
          <cell r="H9344" t="str">
            <v>1405</v>
          </cell>
        </row>
        <row r="9344">
          <cell r="O9344" t="str">
            <v>签约</v>
          </cell>
        </row>
        <row r="9345">
          <cell r="D9345" t="str">
            <v>怡景湾</v>
          </cell>
          <cell r="E9345" t="str">
            <v>10栋</v>
          </cell>
        </row>
        <row r="9345">
          <cell r="H9345" t="str">
            <v>1406</v>
          </cell>
        </row>
        <row r="9345">
          <cell r="O9345" t="str">
            <v>签约</v>
          </cell>
        </row>
        <row r="9346">
          <cell r="D9346" t="str">
            <v>怡景湾</v>
          </cell>
          <cell r="E9346" t="str">
            <v>10栋</v>
          </cell>
        </row>
        <row r="9346">
          <cell r="H9346" t="str">
            <v>1501</v>
          </cell>
        </row>
        <row r="9346">
          <cell r="O9346" t="str">
            <v>签约</v>
          </cell>
        </row>
        <row r="9347">
          <cell r="D9347" t="str">
            <v>怡景湾</v>
          </cell>
          <cell r="E9347" t="str">
            <v>10栋</v>
          </cell>
        </row>
        <row r="9347">
          <cell r="H9347" t="str">
            <v>1502</v>
          </cell>
        </row>
        <row r="9347">
          <cell r="O9347" t="str">
            <v>签约</v>
          </cell>
        </row>
        <row r="9348">
          <cell r="D9348" t="str">
            <v>怡景湾</v>
          </cell>
          <cell r="E9348" t="str">
            <v>10栋</v>
          </cell>
        </row>
        <row r="9348">
          <cell r="H9348" t="str">
            <v>1503</v>
          </cell>
        </row>
        <row r="9348">
          <cell r="O9348" t="str">
            <v>签约</v>
          </cell>
        </row>
        <row r="9349">
          <cell r="D9349" t="str">
            <v>怡景湾</v>
          </cell>
          <cell r="E9349" t="str">
            <v>10栋</v>
          </cell>
        </row>
        <row r="9349">
          <cell r="H9349" t="str">
            <v>1504</v>
          </cell>
        </row>
        <row r="9349">
          <cell r="O9349" t="str">
            <v>签约</v>
          </cell>
        </row>
        <row r="9350">
          <cell r="D9350" t="str">
            <v>怡景湾</v>
          </cell>
          <cell r="E9350" t="str">
            <v>10栋</v>
          </cell>
        </row>
        <row r="9350">
          <cell r="H9350" t="str">
            <v>1505</v>
          </cell>
        </row>
        <row r="9350">
          <cell r="O9350" t="str">
            <v>签约</v>
          </cell>
        </row>
        <row r="9351">
          <cell r="D9351" t="str">
            <v>怡景湾</v>
          </cell>
          <cell r="E9351" t="str">
            <v>10栋</v>
          </cell>
        </row>
        <row r="9351">
          <cell r="H9351" t="str">
            <v>1506</v>
          </cell>
        </row>
        <row r="9351">
          <cell r="O9351" t="str">
            <v>签约</v>
          </cell>
        </row>
        <row r="9352">
          <cell r="D9352" t="str">
            <v>怡景湾</v>
          </cell>
          <cell r="E9352" t="str">
            <v>10栋</v>
          </cell>
        </row>
        <row r="9352">
          <cell r="H9352" t="str">
            <v>1601</v>
          </cell>
        </row>
        <row r="9352">
          <cell r="O9352" t="str">
            <v>签约</v>
          </cell>
        </row>
        <row r="9353">
          <cell r="D9353" t="str">
            <v>怡景湾</v>
          </cell>
          <cell r="E9353" t="str">
            <v>10栋</v>
          </cell>
        </row>
        <row r="9353">
          <cell r="H9353" t="str">
            <v>1602</v>
          </cell>
        </row>
        <row r="9353">
          <cell r="O9353" t="str">
            <v>签约</v>
          </cell>
        </row>
        <row r="9354">
          <cell r="D9354" t="str">
            <v>怡景湾</v>
          </cell>
          <cell r="E9354" t="str">
            <v>10栋</v>
          </cell>
        </row>
        <row r="9354">
          <cell r="H9354" t="str">
            <v>1603</v>
          </cell>
        </row>
        <row r="9354">
          <cell r="O9354" t="str">
            <v>签约</v>
          </cell>
        </row>
        <row r="9355">
          <cell r="D9355" t="str">
            <v>怡景湾</v>
          </cell>
          <cell r="E9355" t="str">
            <v>10栋</v>
          </cell>
        </row>
        <row r="9355">
          <cell r="H9355" t="str">
            <v>1604</v>
          </cell>
        </row>
        <row r="9355">
          <cell r="O9355" t="str">
            <v>签约</v>
          </cell>
        </row>
        <row r="9356">
          <cell r="D9356" t="str">
            <v>怡景湾</v>
          </cell>
          <cell r="E9356" t="str">
            <v>10栋</v>
          </cell>
        </row>
        <row r="9356">
          <cell r="H9356" t="str">
            <v>1605</v>
          </cell>
        </row>
        <row r="9356">
          <cell r="O9356" t="str">
            <v>签约</v>
          </cell>
        </row>
        <row r="9357">
          <cell r="D9357" t="str">
            <v>怡景湾</v>
          </cell>
          <cell r="E9357" t="str">
            <v>10栋</v>
          </cell>
        </row>
        <row r="9357">
          <cell r="H9357" t="str">
            <v>1606</v>
          </cell>
        </row>
        <row r="9357">
          <cell r="O9357" t="str">
            <v>签约</v>
          </cell>
        </row>
        <row r="9358">
          <cell r="D9358" t="str">
            <v>怡景湾</v>
          </cell>
          <cell r="E9358" t="str">
            <v>10栋</v>
          </cell>
        </row>
        <row r="9358">
          <cell r="H9358" t="str">
            <v>1701</v>
          </cell>
        </row>
        <row r="9358">
          <cell r="O9358" t="str">
            <v>签约</v>
          </cell>
        </row>
        <row r="9359">
          <cell r="D9359" t="str">
            <v>怡景湾</v>
          </cell>
          <cell r="E9359" t="str">
            <v>10栋</v>
          </cell>
        </row>
        <row r="9359">
          <cell r="H9359" t="str">
            <v>1702</v>
          </cell>
        </row>
        <row r="9359">
          <cell r="O9359" t="str">
            <v>签约</v>
          </cell>
        </row>
        <row r="9360">
          <cell r="D9360" t="str">
            <v>怡景湾</v>
          </cell>
          <cell r="E9360" t="str">
            <v>10栋</v>
          </cell>
        </row>
        <row r="9360">
          <cell r="H9360" t="str">
            <v>1703</v>
          </cell>
        </row>
        <row r="9360">
          <cell r="O9360" t="str">
            <v>签约</v>
          </cell>
        </row>
        <row r="9361">
          <cell r="D9361" t="str">
            <v>怡景湾</v>
          </cell>
          <cell r="E9361" t="str">
            <v>10栋</v>
          </cell>
        </row>
        <row r="9361">
          <cell r="H9361" t="str">
            <v>1704</v>
          </cell>
        </row>
        <row r="9361">
          <cell r="O9361" t="str">
            <v>签约</v>
          </cell>
        </row>
        <row r="9362">
          <cell r="D9362" t="str">
            <v>怡景湾</v>
          </cell>
          <cell r="E9362" t="str">
            <v>10栋</v>
          </cell>
        </row>
        <row r="9362">
          <cell r="H9362" t="str">
            <v>1705</v>
          </cell>
        </row>
        <row r="9362">
          <cell r="O9362" t="str">
            <v>签约</v>
          </cell>
        </row>
        <row r="9363">
          <cell r="D9363" t="str">
            <v>怡景湾</v>
          </cell>
          <cell r="E9363" t="str">
            <v>10栋</v>
          </cell>
        </row>
        <row r="9363">
          <cell r="H9363" t="str">
            <v>1706</v>
          </cell>
        </row>
        <row r="9363">
          <cell r="O9363" t="str">
            <v>签约</v>
          </cell>
        </row>
        <row r="9364">
          <cell r="D9364" t="str">
            <v>怡景湾</v>
          </cell>
          <cell r="E9364" t="str">
            <v>10栋</v>
          </cell>
        </row>
        <row r="9364">
          <cell r="H9364" t="str">
            <v>1801</v>
          </cell>
        </row>
        <row r="9364">
          <cell r="O9364" t="str">
            <v>签约</v>
          </cell>
        </row>
        <row r="9365">
          <cell r="D9365" t="str">
            <v>怡景湾</v>
          </cell>
          <cell r="E9365" t="str">
            <v>10栋</v>
          </cell>
        </row>
        <row r="9365">
          <cell r="H9365" t="str">
            <v>1802</v>
          </cell>
        </row>
        <row r="9365">
          <cell r="O9365" t="str">
            <v>签约</v>
          </cell>
        </row>
        <row r="9366">
          <cell r="D9366" t="str">
            <v>怡景湾</v>
          </cell>
          <cell r="E9366" t="str">
            <v>10栋</v>
          </cell>
        </row>
        <row r="9366">
          <cell r="H9366" t="str">
            <v>1803</v>
          </cell>
        </row>
        <row r="9366">
          <cell r="O9366" t="str">
            <v>签约</v>
          </cell>
        </row>
        <row r="9367">
          <cell r="D9367" t="str">
            <v>怡景湾</v>
          </cell>
          <cell r="E9367" t="str">
            <v>10栋</v>
          </cell>
        </row>
        <row r="9367">
          <cell r="H9367" t="str">
            <v>1804</v>
          </cell>
        </row>
        <row r="9367">
          <cell r="O9367" t="str">
            <v>签约</v>
          </cell>
        </row>
        <row r="9368">
          <cell r="D9368" t="str">
            <v>怡景湾</v>
          </cell>
          <cell r="E9368" t="str">
            <v>10栋</v>
          </cell>
        </row>
        <row r="9368">
          <cell r="H9368" t="str">
            <v>1805</v>
          </cell>
        </row>
        <row r="9368">
          <cell r="O9368" t="str">
            <v>签约</v>
          </cell>
        </row>
        <row r="9369">
          <cell r="D9369" t="str">
            <v>怡景湾</v>
          </cell>
          <cell r="E9369" t="str">
            <v>10栋</v>
          </cell>
        </row>
        <row r="9369">
          <cell r="H9369" t="str">
            <v>1806</v>
          </cell>
        </row>
        <row r="9369">
          <cell r="O9369" t="str">
            <v>签约</v>
          </cell>
        </row>
        <row r="9370">
          <cell r="D9370" t="str">
            <v>怡景湾</v>
          </cell>
          <cell r="E9370" t="str">
            <v>10栋</v>
          </cell>
        </row>
        <row r="9370">
          <cell r="H9370" t="str">
            <v>201</v>
          </cell>
        </row>
        <row r="9370">
          <cell r="O9370" t="str">
            <v>签约</v>
          </cell>
        </row>
        <row r="9371">
          <cell r="D9371" t="str">
            <v>怡景湾</v>
          </cell>
          <cell r="E9371" t="str">
            <v>10栋</v>
          </cell>
        </row>
        <row r="9371">
          <cell r="H9371" t="str">
            <v>202</v>
          </cell>
        </row>
        <row r="9371">
          <cell r="O9371" t="str">
            <v>签约</v>
          </cell>
        </row>
        <row r="9372">
          <cell r="D9372" t="str">
            <v>怡景湾</v>
          </cell>
          <cell r="E9372" t="str">
            <v>10栋</v>
          </cell>
        </row>
        <row r="9372">
          <cell r="H9372" t="str">
            <v>203</v>
          </cell>
        </row>
        <row r="9372">
          <cell r="O9372" t="str">
            <v>签约</v>
          </cell>
        </row>
        <row r="9373">
          <cell r="D9373" t="str">
            <v>怡景湾</v>
          </cell>
          <cell r="E9373" t="str">
            <v>10栋</v>
          </cell>
        </row>
        <row r="9373">
          <cell r="H9373" t="str">
            <v>204</v>
          </cell>
        </row>
        <row r="9373">
          <cell r="O9373" t="str">
            <v>签约</v>
          </cell>
        </row>
        <row r="9374">
          <cell r="D9374" t="str">
            <v>怡景湾</v>
          </cell>
          <cell r="E9374" t="str">
            <v>10栋</v>
          </cell>
        </row>
        <row r="9374">
          <cell r="H9374" t="str">
            <v>205</v>
          </cell>
        </row>
        <row r="9374">
          <cell r="O9374" t="str">
            <v>签约</v>
          </cell>
        </row>
        <row r="9375">
          <cell r="D9375" t="str">
            <v>怡景湾</v>
          </cell>
          <cell r="E9375" t="str">
            <v>10栋</v>
          </cell>
        </row>
        <row r="9375">
          <cell r="H9375" t="str">
            <v>301</v>
          </cell>
        </row>
        <row r="9375">
          <cell r="O9375" t="str">
            <v>签约</v>
          </cell>
        </row>
        <row r="9376">
          <cell r="D9376" t="str">
            <v>怡景湾</v>
          </cell>
          <cell r="E9376" t="str">
            <v>10栋</v>
          </cell>
        </row>
        <row r="9376">
          <cell r="H9376" t="str">
            <v>302</v>
          </cell>
        </row>
        <row r="9376">
          <cell r="O9376" t="str">
            <v>签约</v>
          </cell>
        </row>
        <row r="9377">
          <cell r="D9377" t="str">
            <v>怡景湾</v>
          </cell>
          <cell r="E9377" t="str">
            <v>10栋</v>
          </cell>
        </row>
        <row r="9377">
          <cell r="H9377" t="str">
            <v>303</v>
          </cell>
        </row>
        <row r="9377">
          <cell r="O9377" t="str">
            <v>签约</v>
          </cell>
        </row>
        <row r="9378">
          <cell r="D9378" t="str">
            <v>怡景湾</v>
          </cell>
          <cell r="E9378" t="str">
            <v>10栋</v>
          </cell>
        </row>
        <row r="9378">
          <cell r="H9378" t="str">
            <v>304</v>
          </cell>
        </row>
        <row r="9378">
          <cell r="O9378" t="str">
            <v>签约</v>
          </cell>
        </row>
        <row r="9379">
          <cell r="D9379" t="str">
            <v>怡景湾</v>
          </cell>
          <cell r="E9379" t="str">
            <v>10栋</v>
          </cell>
        </row>
        <row r="9379">
          <cell r="H9379" t="str">
            <v>305</v>
          </cell>
        </row>
        <row r="9379">
          <cell r="O9379" t="str">
            <v>签约</v>
          </cell>
        </row>
        <row r="9380">
          <cell r="D9380" t="str">
            <v>怡景湾</v>
          </cell>
          <cell r="E9380" t="str">
            <v>10栋</v>
          </cell>
        </row>
        <row r="9380">
          <cell r="H9380" t="str">
            <v>306</v>
          </cell>
        </row>
        <row r="9380">
          <cell r="O9380" t="str">
            <v>签约</v>
          </cell>
        </row>
        <row r="9381">
          <cell r="D9381" t="str">
            <v>怡景湾</v>
          </cell>
          <cell r="E9381" t="str">
            <v>10栋</v>
          </cell>
        </row>
        <row r="9381">
          <cell r="H9381" t="str">
            <v>401</v>
          </cell>
        </row>
        <row r="9381">
          <cell r="O9381" t="str">
            <v>签约</v>
          </cell>
        </row>
        <row r="9382">
          <cell r="D9382" t="str">
            <v>怡景湾</v>
          </cell>
          <cell r="E9382" t="str">
            <v>10栋</v>
          </cell>
        </row>
        <row r="9382">
          <cell r="H9382" t="str">
            <v>402</v>
          </cell>
        </row>
        <row r="9382">
          <cell r="O9382" t="str">
            <v>签约</v>
          </cell>
        </row>
        <row r="9383">
          <cell r="D9383" t="str">
            <v>怡景湾</v>
          </cell>
          <cell r="E9383" t="str">
            <v>10栋</v>
          </cell>
        </row>
        <row r="9383">
          <cell r="H9383" t="str">
            <v>403</v>
          </cell>
        </row>
        <row r="9383">
          <cell r="O9383" t="str">
            <v>签约</v>
          </cell>
        </row>
        <row r="9384">
          <cell r="D9384" t="str">
            <v>怡景湾</v>
          </cell>
          <cell r="E9384" t="str">
            <v>10栋</v>
          </cell>
        </row>
        <row r="9384">
          <cell r="H9384" t="str">
            <v>404</v>
          </cell>
        </row>
        <row r="9384">
          <cell r="O9384" t="str">
            <v>签约</v>
          </cell>
        </row>
        <row r="9385">
          <cell r="D9385" t="str">
            <v>怡景湾</v>
          </cell>
          <cell r="E9385" t="str">
            <v>10栋</v>
          </cell>
        </row>
        <row r="9385">
          <cell r="H9385" t="str">
            <v>405</v>
          </cell>
        </row>
        <row r="9385">
          <cell r="O9385" t="str">
            <v>签约</v>
          </cell>
        </row>
        <row r="9386">
          <cell r="D9386" t="str">
            <v>怡景湾</v>
          </cell>
          <cell r="E9386" t="str">
            <v>10栋</v>
          </cell>
        </row>
        <row r="9386">
          <cell r="H9386" t="str">
            <v>406</v>
          </cell>
        </row>
        <row r="9386">
          <cell r="O9386" t="str">
            <v>签约</v>
          </cell>
        </row>
        <row r="9387">
          <cell r="D9387" t="str">
            <v>怡景湾</v>
          </cell>
          <cell r="E9387" t="str">
            <v>10栋</v>
          </cell>
        </row>
        <row r="9387">
          <cell r="H9387" t="str">
            <v>501</v>
          </cell>
        </row>
        <row r="9387">
          <cell r="O9387" t="str">
            <v>签约</v>
          </cell>
        </row>
        <row r="9388">
          <cell r="D9388" t="str">
            <v>怡景湾</v>
          </cell>
          <cell r="E9388" t="str">
            <v>10栋</v>
          </cell>
        </row>
        <row r="9388">
          <cell r="H9388" t="str">
            <v>502</v>
          </cell>
        </row>
        <row r="9388">
          <cell r="O9388" t="str">
            <v>签约</v>
          </cell>
        </row>
        <row r="9389">
          <cell r="D9389" t="str">
            <v>怡景湾</v>
          </cell>
          <cell r="E9389" t="str">
            <v>10栋</v>
          </cell>
        </row>
        <row r="9389">
          <cell r="H9389" t="str">
            <v>503</v>
          </cell>
        </row>
        <row r="9389">
          <cell r="O9389" t="str">
            <v>签约</v>
          </cell>
        </row>
        <row r="9390">
          <cell r="D9390" t="str">
            <v>怡景湾</v>
          </cell>
          <cell r="E9390" t="str">
            <v>10栋</v>
          </cell>
        </row>
        <row r="9390">
          <cell r="H9390" t="str">
            <v>504</v>
          </cell>
        </row>
        <row r="9390">
          <cell r="O9390" t="str">
            <v>签约</v>
          </cell>
        </row>
        <row r="9391">
          <cell r="D9391" t="str">
            <v>怡景湾</v>
          </cell>
          <cell r="E9391" t="str">
            <v>10栋</v>
          </cell>
        </row>
        <row r="9391">
          <cell r="H9391" t="str">
            <v>505</v>
          </cell>
        </row>
        <row r="9391">
          <cell r="O9391" t="str">
            <v>签约</v>
          </cell>
        </row>
        <row r="9392">
          <cell r="D9392" t="str">
            <v>怡景湾</v>
          </cell>
          <cell r="E9392" t="str">
            <v>10栋</v>
          </cell>
        </row>
        <row r="9392">
          <cell r="H9392" t="str">
            <v>506</v>
          </cell>
        </row>
        <row r="9392">
          <cell r="O9392" t="str">
            <v>签约</v>
          </cell>
        </row>
        <row r="9393">
          <cell r="D9393" t="str">
            <v>怡景湾</v>
          </cell>
          <cell r="E9393" t="str">
            <v>10栋</v>
          </cell>
        </row>
        <row r="9393">
          <cell r="H9393" t="str">
            <v>601</v>
          </cell>
        </row>
        <row r="9393">
          <cell r="O9393" t="str">
            <v>签约</v>
          </cell>
        </row>
        <row r="9394">
          <cell r="D9394" t="str">
            <v>怡景湾</v>
          </cell>
          <cell r="E9394" t="str">
            <v>10栋</v>
          </cell>
        </row>
        <row r="9394">
          <cell r="H9394" t="str">
            <v>602</v>
          </cell>
        </row>
        <row r="9394">
          <cell r="O9394" t="str">
            <v>签约</v>
          </cell>
        </row>
        <row r="9395">
          <cell r="D9395" t="str">
            <v>怡景湾</v>
          </cell>
          <cell r="E9395" t="str">
            <v>10栋</v>
          </cell>
        </row>
        <row r="9395">
          <cell r="H9395" t="str">
            <v>603</v>
          </cell>
        </row>
        <row r="9395">
          <cell r="O9395" t="str">
            <v>签约</v>
          </cell>
        </row>
        <row r="9396">
          <cell r="D9396" t="str">
            <v>怡景湾</v>
          </cell>
          <cell r="E9396" t="str">
            <v>10栋</v>
          </cell>
        </row>
        <row r="9396">
          <cell r="H9396" t="str">
            <v>604</v>
          </cell>
        </row>
        <row r="9396">
          <cell r="O9396" t="str">
            <v>签约</v>
          </cell>
        </row>
        <row r="9397">
          <cell r="D9397" t="str">
            <v>怡景湾</v>
          </cell>
          <cell r="E9397" t="str">
            <v>10栋</v>
          </cell>
        </row>
        <row r="9397">
          <cell r="H9397" t="str">
            <v>605</v>
          </cell>
        </row>
        <row r="9397">
          <cell r="O9397" t="str">
            <v>签约</v>
          </cell>
        </row>
        <row r="9398">
          <cell r="D9398" t="str">
            <v>怡景湾</v>
          </cell>
          <cell r="E9398" t="str">
            <v>10栋</v>
          </cell>
        </row>
        <row r="9398">
          <cell r="H9398" t="str">
            <v>606</v>
          </cell>
        </row>
        <row r="9398">
          <cell r="O9398" t="str">
            <v>签约</v>
          </cell>
        </row>
        <row r="9399">
          <cell r="D9399" t="str">
            <v>怡景湾</v>
          </cell>
          <cell r="E9399" t="str">
            <v>10栋</v>
          </cell>
        </row>
        <row r="9399">
          <cell r="H9399" t="str">
            <v>701</v>
          </cell>
        </row>
        <row r="9399">
          <cell r="O9399" t="str">
            <v>签约</v>
          </cell>
        </row>
        <row r="9400">
          <cell r="D9400" t="str">
            <v>怡景湾</v>
          </cell>
          <cell r="E9400" t="str">
            <v>10栋</v>
          </cell>
        </row>
        <row r="9400">
          <cell r="H9400" t="str">
            <v>702</v>
          </cell>
        </row>
        <row r="9400">
          <cell r="O9400" t="str">
            <v>签约</v>
          </cell>
        </row>
        <row r="9401">
          <cell r="D9401" t="str">
            <v>怡景湾</v>
          </cell>
          <cell r="E9401" t="str">
            <v>10栋</v>
          </cell>
        </row>
        <row r="9401">
          <cell r="H9401" t="str">
            <v>703</v>
          </cell>
        </row>
        <row r="9401">
          <cell r="O9401" t="str">
            <v>签约</v>
          </cell>
        </row>
        <row r="9402">
          <cell r="D9402" t="str">
            <v>怡景湾</v>
          </cell>
          <cell r="E9402" t="str">
            <v>10栋</v>
          </cell>
        </row>
        <row r="9402">
          <cell r="H9402" t="str">
            <v>704</v>
          </cell>
        </row>
        <row r="9402">
          <cell r="O9402" t="str">
            <v>签约</v>
          </cell>
        </row>
        <row r="9403">
          <cell r="D9403" t="str">
            <v>怡景湾</v>
          </cell>
          <cell r="E9403" t="str">
            <v>10栋</v>
          </cell>
        </row>
        <row r="9403">
          <cell r="H9403" t="str">
            <v>705</v>
          </cell>
        </row>
        <row r="9403">
          <cell r="O9403" t="str">
            <v>签约</v>
          </cell>
        </row>
        <row r="9404">
          <cell r="D9404" t="str">
            <v>怡景湾</v>
          </cell>
          <cell r="E9404" t="str">
            <v>10栋</v>
          </cell>
        </row>
        <row r="9404">
          <cell r="H9404" t="str">
            <v>706</v>
          </cell>
        </row>
        <row r="9404">
          <cell r="O9404" t="str">
            <v>签约</v>
          </cell>
        </row>
        <row r="9405">
          <cell r="D9405" t="str">
            <v>怡景湾</v>
          </cell>
          <cell r="E9405" t="str">
            <v>10栋</v>
          </cell>
        </row>
        <row r="9405">
          <cell r="H9405" t="str">
            <v>801</v>
          </cell>
        </row>
        <row r="9405">
          <cell r="O9405" t="str">
            <v>签约</v>
          </cell>
        </row>
        <row r="9406">
          <cell r="D9406" t="str">
            <v>怡景湾</v>
          </cell>
          <cell r="E9406" t="str">
            <v>10栋</v>
          </cell>
        </row>
        <row r="9406">
          <cell r="H9406" t="str">
            <v>802</v>
          </cell>
        </row>
        <row r="9406">
          <cell r="O9406" t="str">
            <v>签约</v>
          </cell>
        </row>
        <row r="9407">
          <cell r="D9407" t="str">
            <v>怡景湾</v>
          </cell>
          <cell r="E9407" t="str">
            <v>10栋</v>
          </cell>
        </row>
        <row r="9407">
          <cell r="H9407" t="str">
            <v>803</v>
          </cell>
        </row>
        <row r="9407">
          <cell r="O9407" t="str">
            <v>签约</v>
          </cell>
        </row>
        <row r="9408">
          <cell r="D9408" t="str">
            <v>怡景湾</v>
          </cell>
          <cell r="E9408" t="str">
            <v>10栋</v>
          </cell>
        </row>
        <row r="9408">
          <cell r="H9408" t="str">
            <v>804</v>
          </cell>
        </row>
        <row r="9408">
          <cell r="O9408" t="str">
            <v>签约</v>
          </cell>
        </row>
        <row r="9409">
          <cell r="D9409" t="str">
            <v>怡景湾</v>
          </cell>
          <cell r="E9409" t="str">
            <v>10栋</v>
          </cell>
        </row>
        <row r="9409">
          <cell r="H9409" t="str">
            <v>805</v>
          </cell>
        </row>
        <row r="9409">
          <cell r="O9409" t="str">
            <v>签约</v>
          </cell>
        </row>
        <row r="9410">
          <cell r="D9410" t="str">
            <v>怡景湾</v>
          </cell>
          <cell r="E9410" t="str">
            <v>10栋</v>
          </cell>
        </row>
        <row r="9410">
          <cell r="H9410" t="str">
            <v>806</v>
          </cell>
        </row>
        <row r="9410">
          <cell r="O9410" t="str">
            <v>签约</v>
          </cell>
        </row>
        <row r="9411">
          <cell r="D9411" t="str">
            <v>怡景湾</v>
          </cell>
          <cell r="E9411" t="str">
            <v>10栋</v>
          </cell>
        </row>
        <row r="9411">
          <cell r="H9411" t="str">
            <v>901</v>
          </cell>
        </row>
        <row r="9411">
          <cell r="O9411" t="str">
            <v>签约</v>
          </cell>
        </row>
        <row r="9412">
          <cell r="D9412" t="str">
            <v>怡景湾</v>
          </cell>
          <cell r="E9412" t="str">
            <v>10栋</v>
          </cell>
        </row>
        <row r="9412">
          <cell r="H9412" t="str">
            <v>902</v>
          </cell>
        </row>
        <row r="9412">
          <cell r="O9412" t="str">
            <v>签约</v>
          </cell>
        </row>
        <row r="9413">
          <cell r="D9413" t="str">
            <v>怡景湾</v>
          </cell>
          <cell r="E9413" t="str">
            <v>10栋</v>
          </cell>
        </row>
        <row r="9413">
          <cell r="H9413" t="str">
            <v>903</v>
          </cell>
        </row>
        <row r="9413">
          <cell r="O9413" t="str">
            <v>签约</v>
          </cell>
        </row>
        <row r="9414">
          <cell r="D9414" t="str">
            <v>怡景湾</v>
          </cell>
          <cell r="E9414" t="str">
            <v>10栋</v>
          </cell>
        </row>
        <row r="9414">
          <cell r="H9414" t="str">
            <v>904</v>
          </cell>
        </row>
        <row r="9414">
          <cell r="O9414" t="str">
            <v>签约</v>
          </cell>
        </row>
        <row r="9415">
          <cell r="D9415" t="str">
            <v>怡景湾</v>
          </cell>
          <cell r="E9415" t="str">
            <v>10栋</v>
          </cell>
        </row>
        <row r="9415">
          <cell r="H9415" t="str">
            <v>905</v>
          </cell>
        </row>
        <row r="9415">
          <cell r="O9415" t="str">
            <v>签约</v>
          </cell>
        </row>
        <row r="9416">
          <cell r="D9416" t="str">
            <v>怡景湾</v>
          </cell>
          <cell r="E9416" t="str">
            <v>10栋</v>
          </cell>
        </row>
        <row r="9416">
          <cell r="H9416" t="str">
            <v>906</v>
          </cell>
        </row>
        <row r="9416">
          <cell r="O9416" t="str">
            <v>签约</v>
          </cell>
        </row>
        <row r="9417">
          <cell r="D9417" t="str">
            <v>怡景湾</v>
          </cell>
          <cell r="E9417" t="str">
            <v>11－1栋</v>
          </cell>
        </row>
        <row r="9417">
          <cell r="H9417" t="str">
            <v>1001</v>
          </cell>
        </row>
        <row r="9417">
          <cell r="O9417" t="str">
            <v>签约</v>
          </cell>
        </row>
        <row r="9418">
          <cell r="D9418" t="str">
            <v>怡景湾</v>
          </cell>
          <cell r="E9418" t="str">
            <v>11－1栋</v>
          </cell>
        </row>
        <row r="9418">
          <cell r="H9418" t="str">
            <v>1002</v>
          </cell>
        </row>
        <row r="9418">
          <cell r="O9418" t="str">
            <v>签约</v>
          </cell>
        </row>
        <row r="9419">
          <cell r="D9419" t="str">
            <v>怡景湾</v>
          </cell>
          <cell r="E9419" t="str">
            <v>11－1栋</v>
          </cell>
        </row>
        <row r="9419">
          <cell r="H9419" t="str">
            <v>1003</v>
          </cell>
        </row>
        <row r="9419">
          <cell r="O9419" t="str">
            <v>签约</v>
          </cell>
        </row>
        <row r="9420">
          <cell r="D9420" t="str">
            <v>怡景湾</v>
          </cell>
          <cell r="E9420" t="str">
            <v>11－1栋</v>
          </cell>
        </row>
        <row r="9420">
          <cell r="H9420" t="str">
            <v>1004</v>
          </cell>
        </row>
        <row r="9420">
          <cell r="O9420" t="str">
            <v>签约</v>
          </cell>
        </row>
        <row r="9421">
          <cell r="D9421" t="str">
            <v>怡景湾</v>
          </cell>
          <cell r="E9421" t="str">
            <v>11－1栋</v>
          </cell>
        </row>
        <row r="9421">
          <cell r="H9421" t="str">
            <v>1005</v>
          </cell>
        </row>
        <row r="9421">
          <cell r="O9421" t="str">
            <v>签约</v>
          </cell>
        </row>
        <row r="9422">
          <cell r="D9422" t="str">
            <v>怡景湾</v>
          </cell>
          <cell r="E9422" t="str">
            <v>11－1栋</v>
          </cell>
        </row>
        <row r="9422">
          <cell r="H9422" t="str">
            <v>1006</v>
          </cell>
        </row>
        <row r="9422">
          <cell r="O9422" t="str">
            <v>签约</v>
          </cell>
        </row>
        <row r="9423">
          <cell r="D9423" t="str">
            <v>怡景湾</v>
          </cell>
          <cell r="E9423" t="str">
            <v>11－1栋</v>
          </cell>
        </row>
        <row r="9423">
          <cell r="H9423" t="str">
            <v>1007</v>
          </cell>
        </row>
        <row r="9423">
          <cell r="O9423" t="str">
            <v>签约</v>
          </cell>
        </row>
        <row r="9424">
          <cell r="D9424" t="str">
            <v>怡景湾</v>
          </cell>
          <cell r="E9424" t="str">
            <v>11－1栋</v>
          </cell>
        </row>
        <row r="9424">
          <cell r="H9424" t="str">
            <v>1008</v>
          </cell>
        </row>
        <row r="9424">
          <cell r="O9424" t="str">
            <v>签约</v>
          </cell>
        </row>
        <row r="9425">
          <cell r="D9425" t="str">
            <v>怡景湾</v>
          </cell>
          <cell r="E9425" t="str">
            <v>11－1栋</v>
          </cell>
        </row>
        <row r="9425">
          <cell r="H9425" t="str">
            <v>1009</v>
          </cell>
        </row>
        <row r="9425">
          <cell r="O9425" t="str">
            <v>签约</v>
          </cell>
        </row>
        <row r="9426">
          <cell r="D9426" t="str">
            <v>怡景湾</v>
          </cell>
          <cell r="E9426" t="str">
            <v>11－1栋</v>
          </cell>
        </row>
        <row r="9426">
          <cell r="H9426" t="str">
            <v>101</v>
          </cell>
        </row>
        <row r="9426">
          <cell r="O9426" t="str">
            <v>签约</v>
          </cell>
        </row>
        <row r="9427">
          <cell r="D9427" t="str">
            <v>怡景湾</v>
          </cell>
          <cell r="E9427" t="str">
            <v>11－1栋</v>
          </cell>
        </row>
        <row r="9427">
          <cell r="H9427" t="str">
            <v>1010</v>
          </cell>
        </row>
        <row r="9427">
          <cell r="O9427" t="str">
            <v>签约</v>
          </cell>
        </row>
        <row r="9428">
          <cell r="D9428" t="str">
            <v>怡景湾</v>
          </cell>
          <cell r="E9428" t="str">
            <v>11－1栋</v>
          </cell>
        </row>
        <row r="9428">
          <cell r="H9428" t="str">
            <v>1011</v>
          </cell>
        </row>
        <row r="9428">
          <cell r="O9428" t="str">
            <v>签约</v>
          </cell>
        </row>
        <row r="9429">
          <cell r="D9429" t="str">
            <v>怡景湾</v>
          </cell>
          <cell r="E9429" t="str">
            <v>11－1栋</v>
          </cell>
        </row>
        <row r="9429">
          <cell r="H9429" t="str">
            <v>1012</v>
          </cell>
        </row>
        <row r="9429">
          <cell r="O9429" t="str">
            <v>签约</v>
          </cell>
        </row>
        <row r="9430">
          <cell r="D9430" t="str">
            <v>怡景湾</v>
          </cell>
          <cell r="E9430" t="str">
            <v>11－1栋</v>
          </cell>
        </row>
        <row r="9430">
          <cell r="H9430" t="str">
            <v>102</v>
          </cell>
        </row>
        <row r="9430">
          <cell r="O9430" t="str">
            <v>签约</v>
          </cell>
        </row>
        <row r="9431">
          <cell r="D9431" t="str">
            <v>怡景湾</v>
          </cell>
          <cell r="E9431" t="str">
            <v>11－1栋</v>
          </cell>
        </row>
        <row r="9431">
          <cell r="H9431" t="str">
            <v>103</v>
          </cell>
        </row>
        <row r="9431">
          <cell r="O9431" t="str">
            <v>签约</v>
          </cell>
        </row>
        <row r="9432">
          <cell r="D9432" t="str">
            <v>怡景湾</v>
          </cell>
          <cell r="E9432" t="str">
            <v>11－1栋</v>
          </cell>
        </row>
        <row r="9432">
          <cell r="H9432" t="str">
            <v>104</v>
          </cell>
        </row>
        <row r="9432">
          <cell r="O9432" t="str">
            <v>签约</v>
          </cell>
        </row>
        <row r="9433">
          <cell r="D9433" t="str">
            <v>怡景湾</v>
          </cell>
          <cell r="E9433" t="str">
            <v>11－1栋</v>
          </cell>
        </row>
        <row r="9433">
          <cell r="H9433" t="str">
            <v>105</v>
          </cell>
        </row>
        <row r="9433">
          <cell r="O9433" t="str">
            <v>签约</v>
          </cell>
        </row>
        <row r="9434">
          <cell r="D9434" t="str">
            <v>怡景湾</v>
          </cell>
          <cell r="E9434" t="str">
            <v>11－1栋</v>
          </cell>
        </row>
        <row r="9434">
          <cell r="H9434" t="str">
            <v>106</v>
          </cell>
        </row>
        <row r="9434">
          <cell r="O9434" t="str">
            <v>签约</v>
          </cell>
        </row>
        <row r="9435">
          <cell r="D9435" t="str">
            <v>怡景湾</v>
          </cell>
          <cell r="E9435" t="str">
            <v>11－1栋</v>
          </cell>
        </row>
        <row r="9435">
          <cell r="H9435" t="str">
            <v>107</v>
          </cell>
        </row>
        <row r="9435">
          <cell r="O9435" t="str">
            <v>签约</v>
          </cell>
        </row>
        <row r="9436">
          <cell r="D9436" t="str">
            <v>怡景湾</v>
          </cell>
          <cell r="E9436" t="str">
            <v>11－1栋</v>
          </cell>
        </row>
        <row r="9436">
          <cell r="H9436" t="str">
            <v>108</v>
          </cell>
        </row>
        <row r="9436">
          <cell r="O9436" t="str">
            <v>签约</v>
          </cell>
        </row>
        <row r="9437">
          <cell r="D9437" t="str">
            <v>怡景湾</v>
          </cell>
          <cell r="E9437" t="str">
            <v>11－1栋</v>
          </cell>
        </row>
        <row r="9437">
          <cell r="H9437" t="str">
            <v>109</v>
          </cell>
        </row>
        <row r="9437">
          <cell r="O9437" t="str">
            <v>签约</v>
          </cell>
        </row>
        <row r="9438">
          <cell r="D9438" t="str">
            <v>怡景湾</v>
          </cell>
          <cell r="E9438" t="str">
            <v>11－1栋</v>
          </cell>
        </row>
        <row r="9438">
          <cell r="H9438" t="str">
            <v>110</v>
          </cell>
        </row>
        <row r="9438">
          <cell r="O9438" t="str">
            <v>签约</v>
          </cell>
        </row>
        <row r="9439">
          <cell r="D9439" t="str">
            <v>怡景湾</v>
          </cell>
          <cell r="E9439" t="str">
            <v>11－1栋</v>
          </cell>
        </row>
        <row r="9439">
          <cell r="H9439" t="str">
            <v>1101</v>
          </cell>
        </row>
        <row r="9439">
          <cell r="O9439" t="str">
            <v>签约</v>
          </cell>
        </row>
        <row r="9440">
          <cell r="D9440" t="str">
            <v>怡景湾</v>
          </cell>
          <cell r="E9440" t="str">
            <v>11－1栋</v>
          </cell>
        </row>
        <row r="9440">
          <cell r="H9440" t="str">
            <v>1102</v>
          </cell>
        </row>
        <row r="9440">
          <cell r="O9440" t="str">
            <v>签约</v>
          </cell>
        </row>
        <row r="9441">
          <cell r="D9441" t="str">
            <v>怡景湾</v>
          </cell>
          <cell r="E9441" t="str">
            <v>11－1栋</v>
          </cell>
        </row>
        <row r="9441">
          <cell r="H9441" t="str">
            <v>1103</v>
          </cell>
        </row>
        <row r="9441">
          <cell r="O9441" t="str">
            <v>签约</v>
          </cell>
        </row>
        <row r="9442">
          <cell r="D9442" t="str">
            <v>怡景湾</v>
          </cell>
          <cell r="E9442" t="str">
            <v>11－1栋</v>
          </cell>
        </row>
        <row r="9442">
          <cell r="H9442" t="str">
            <v>1104</v>
          </cell>
        </row>
        <row r="9442">
          <cell r="O9442" t="str">
            <v>签约</v>
          </cell>
        </row>
        <row r="9443">
          <cell r="D9443" t="str">
            <v>怡景湾</v>
          </cell>
          <cell r="E9443" t="str">
            <v>11－1栋</v>
          </cell>
        </row>
        <row r="9443">
          <cell r="H9443" t="str">
            <v>1105</v>
          </cell>
        </row>
        <row r="9443">
          <cell r="O9443" t="str">
            <v>签约</v>
          </cell>
        </row>
        <row r="9444">
          <cell r="D9444" t="str">
            <v>怡景湾</v>
          </cell>
          <cell r="E9444" t="str">
            <v>11－1栋</v>
          </cell>
        </row>
        <row r="9444">
          <cell r="H9444" t="str">
            <v>1106</v>
          </cell>
        </row>
        <row r="9444">
          <cell r="O9444" t="str">
            <v>签约</v>
          </cell>
        </row>
        <row r="9445">
          <cell r="D9445" t="str">
            <v>怡景湾</v>
          </cell>
          <cell r="E9445" t="str">
            <v>11－1栋</v>
          </cell>
        </row>
        <row r="9445">
          <cell r="H9445" t="str">
            <v>1107</v>
          </cell>
        </row>
        <row r="9445">
          <cell r="O9445" t="str">
            <v>签约</v>
          </cell>
        </row>
        <row r="9446">
          <cell r="D9446" t="str">
            <v>怡景湾</v>
          </cell>
          <cell r="E9446" t="str">
            <v>11－1栋</v>
          </cell>
        </row>
        <row r="9446">
          <cell r="H9446" t="str">
            <v>1108</v>
          </cell>
        </row>
        <row r="9446">
          <cell r="O9446" t="str">
            <v>签约</v>
          </cell>
        </row>
        <row r="9447">
          <cell r="D9447" t="str">
            <v>怡景湾</v>
          </cell>
          <cell r="E9447" t="str">
            <v>11－1栋</v>
          </cell>
        </row>
        <row r="9447">
          <cell r="H9447" t="str">
            <v>1109</v>
          </cell>
        </row>
        <row r="9447">
          <cell r="O9447" t="str">
            <v>签约</v>
          </cell>
        </row>
        <row r="9448">
          <cell r="D9448" t="str">
            <v>怡景湾</v>
          </cell>
          <cell r="E9448" t="str">
            <v>11－1栋</v>
          </cell>
        </row>
        <row r="9448">
          <cell r="H9448" t="str">
            <v>1110</v>
          </cell>
        </row>
        <row r="9448">
          <cell r="O9448" t="str">
            <v>签约</v>
          </cell>
        </row>
        <row r="9449">
          <cell r="D9449" t="str">
            <v>怡景湾</v>
          </cell>
          <cell r="E9449" t="str">
            <v>11－1栋</v>
          </cell>
        </row>
        <row r="9449">
          <cell r="H9449" t="str">
            <v>1111</v>
          </cell>
        </row>
        <row r="9449">
          <cell r="O9449" t="str">
            <v>签约</v>
          </cell>
        </row>
        <row r="9450">
          <cell r="D9450" t="str">
            <v>怡景湾</v>
          </cell>
          <cell r="E9450" t="str">
            <v>11－1栋</v>
          </cell>
        </row>
        <row r="9450">
          <cell r="H9450" t="str">
            <v>1112</v>
          </cell>
        </row>
        <row r="9450">
          <cell r="O9450" t="str">
            <v>签约</v>
          </cell>
        </row>
        <row r="9451">
          <cell r="D9451" t="str">
            <v>怡景湾</v>
          </cell>
          <cell r="E9451" t="str">
            <v>11－1栋</v>
          </cell>
        </row>
        <row r="9451">
          <cell r="H9451" t="str">
            <v>1201</v>
          </cell>
        </row>
        <row r="9451">
          <cell r="O9451" t="str">
            <v>签约</v>
          </cell>
        </row>
        <row r="9452">
          <cell r="D9452" t="str">
            <v>怡景湾</v>
          </cell>
          <cell r="E9452" t="str">
            <v>11－1栋</v>
          </cell>
        </row>
        <row r="9452">
          <cell r="H9452" t="str">
            <v>1202</v>
          </cell>
        </row>
        <row r="9452">
          <cell r="O9452" t="str">
            <v>签约</v>
          </cell>
        </row>
        <row r="9453">
          <cell r="D9453" t="str">
            <v>怡景湾</v>
          </cell>
          <cell r="E9453" t="str">
            <v>11－1栋</v>
          </cell>
        </row>
        <row r="9453">
          <cell r="H9453" t="str">
            <v>1203</v>
          </cell>
        </row>
        <row r="9453">
          <cell r="O9453" t="str">
            <v>签约</v>
          </cell>
        </row>
        <row r="9454">
          <cell r="D9454" t="str">
            <v>怡景湾</v>
          </cell>
          <cell r="E9454" t="str">
            <v>11－1栋</v>
          </cell>
        </row>
        <row r="9454">
          <cell r="H9454" t="str">
            <v>1204</v>
          </cell>
        </row>
        <row r="9454">
          <cell r="O9454" t="str">
            <v>签约</v>
          </cell>
        </row>
        <row r="9455">
          <cell r="D9455" t="str">
            <v>怡景湾</v>
          </cell>
          <cell r="E9455" t="str">
            <v>11－1栋</v>
          </cell>
        </row>
        <row r="9455">
          <cell r="H9455" t="str">
            <v>1205</v>
          </cell>
        </row>
        <row r="9455">
          <cell r="O9455" t="str">
            <v>签约</v>
          </cell>
        </row>
        <row r="9456">
          <cell r="D9456" t="str">
            <v>怡景湾</v>
          </cell>
          <cell r="E9456" t="str">
            <v>11－1栋</v>
          </cell>
        </row>
        <row r="9456">
          <cell r="H9456" t="str">
            <v>1206</v>
          </cell>
        </row>
        <row r="9456">
          <cell r="O9456" t="str">
            <v>签约</v>
          </cell>
        </row>
        <row r="9457">
          <cell r="D9457" t="str">
            <v>怡景湾</v>
          </cell>
          <cell r="E9457" t="str">
            <v>11－1栋</v>
          </cell>
        </row>
        <row r="9457">
          <cell r="H9457" t="str">
            <v>1207</v>
          </cell>
        </row>
        <row r="9457">
          <cell r="O9457" t="str">
            <v>签约</v>
          </cell>
        </row>
        <row r="9458">
          <cell r="D9458" t="str">
            <v>怡景湾</v>
          </cell>
          <cell r="E9458" t="str">
            <v>11－1栋</v>
          </cell>
        </row>
        <row r="9458">
          <cell r="H9458" t="str">
            <v>1208</v>
          </cell>
        </row>
        <row r="9458">
          <cell r="O9458" t="str">
            <v>签约</v>
          </cell>
        </row>
        <row r="9459">
          <cell r="D9459" t="str">
            <v>怡景湾</v>
          </cell>
          <cell r="E9459" t="str">
            <v>11－1栋</v>
          </cell>
        </row>
        <row r="9459">
          <cell r="H9459" t="str">
            <v>1209</v>
          </cell>
        </row>
        <row r="9459">
          <cell r="O9459" t="str">
            <v>签约</v>
          </cell>
        </row>
        <row r="9460">
          <cell r="D9460" t="str">
            <v>怡景湾</v>
          </cell>
          <cell r="E9460" t="str">
            <v>11－1栋</v>
          </cell>
        </row>
        <row r="9460">
          <cell r="H9460" t="str">
            <v>1210</v>
          </cell>
        </row>
        <row r="9460">
          <cell r="O9460" t="str">
            <v>签约</v>
          </cell>
        </row>
        <row r="9461">
          <cell r="D9461" t="str">
            <v>怡景湾</v>
          </cell>
          <cell r="E9461" t="str">
            <v>11－1栋</v>
          </cell>
        </row>
        <row r="9461">
          <cell r="H9461" t="str">
            <v>1211</v>
          </cell>
        </row>
        <row r="9461">
          <cell r="O9461" t="str">
            <v>签约</v>
          </cell>
        </row>
        <row r="9462">
          <cell r="D9462" t="str">
            <v>怡景湾</v>
          </cell>
          <cell r="E9462" t="str">
            <v>11－1栋</v>
          </cell>
        </row>
        <row r="9462">
          <cell r="H9462" t="str">
            <v>1212</v>
          </cell>
        </row>
        <row r="9462">
          <cell r="O9462" t="str">
            <v>签约</v>
          </cell>
        </row>
        <row r="9463">
          <cell r="D9463" t="str">
            <v>怡景湾</v>
          </cell>
          <cell r="E9463" t="str">
            <v>11－1栋</v>
          </cell>
        </row>
        <row r="9463">
          <cell r="H9463" t="str">
            <v>1301</v>
          </cell>
        </row>
        <row r="9463">
          <cell r="O9463" t="str">
            <v>签约</v>
          </cell>
        </row>
        <row r="9464">
          <cell r="D9464" t="str">
            <v>怡景湾</v>
          </cell>
          <cell r="E9464" t="str">
            <v>11－1栋</v>
          </cell>
        </row>
        <row r="9464">
          <cell r="H9464" t="str">
            <v>1302</v>
          </cell>
        </row>
        <row r="9464">
          <cell r="O9464" t="str">
            <v>签约</v>
          </cell>
        </row>
        <row r="9465">
          <cell r="D9465" t="str">
            <v>怡景湾</v>
          </cell>
          <cell r="E9465" t="str">
            <v>11－1栋</v>
          </cell>
        </row>
        <row r="9465">
          <cell r="H9465" t="str">
            <v>1303</v>
          </cell>
        </row>
        <row r="9465">
          <cell r="O9465" t="str">
            <v>签约</v>
          </cell>
        </row>
        <row r="9466">
          <cell r="D9466" t="str">
            <v>怡景湾</v>
          </cell>
          <cell r="E9466" t="str">
            <v>11－1栋</v>
          </cell>
        </row>
        <row r="9466">
          <cell r="H9466" t="str">
            <v>1304</v>
          </cell>
        </row>
        <row r="9466">
          <cell r="O9466" t="str">
            <v>签约</v>
          </cell>
        </row>
        <row r="9467">
          <cell r="D9467" t="str">
            <v>怡景湾</v>
          </cell>
          <cell r="E9467" t="str">
            <v>11－1栋</v>
          </cell>
        </row>
        <row r="9467">
          <cell r="H9467" t="str">
            <v>1305</v>
          </cell>
        </row>
        <row r="9467">
          <cell r="O9467" t="str">
            <v>签约</v>
          </cell>
        </row>
        <row r="9468">
          <cell r="D9468" t="str">
            <v>怡景湾</v>
          </cell>
          <cell r="E9468" t="str">
            <v>11－1栋</v>
          </cell>
        </row>
        <row r="9468">
          <cell r="H9468" t="str">
            <v>1306</v>
          </cell>
        </row>
        <row r="9468">
          <cell r="O9468" t="str">
            <v>签约</v>
          </cell>
        </row>
        <row r="9469">
          <cell r="D9469" t="str">
            <v>怡景湾</v>
          </cell>
          <cell r="E9469" t="str">
            <v>11－1栋</v>
          </cell>
        </row>
        <row r="9469">
          <cell r="H9469" t="str">
            <v>1307</v>
          </cell>
        </row>
        <row r="9469">
          <cell r="O9469" t="str">
            <v>签约</v>
          </cell>
        </row>
        <row r="9470">
          <cell r="D9470" t="str">
            <v>怡景湾</v>
          </cell>
          <cell r="E9470" t="str">
            <v>11－1栋</v>
          </cell>
        </row>
        <row r="9470">
          <cell r="H9470" t="str">
            <v>1308</v>
          </cell>
        </row>
        <row r="9470">
          <cell r="O9470" t="str">
            <v>签约</v>
          </cell>
        </row>
        <row r="9471">
          <cell r="D9471" t="str">
            <v>怡景湾</v>
          </cell>
          <cell r="E9471" t="str">
            <v>11－1栋</v>
          </cell>
        </row>
        <row r="9471">
          <cell r="H9471" t="str">
            <v>1309</v>
          </cell>
        </row>
        <row r="9471">
          <cell r="O9471" t="str">
            <v>签约</v>
          </cell>
        </row>
        <row r="9472">
          <cell r="D9472" t="str">
            <v>怡景湾</v>
          </cell>
          <cell r="E9472" t="str">
            <v>11－1栋</v>
          </cell>
        </row>
        <row r="9472">
          <cell r="H9472" t="str">
            <v>1310</v>
          </cell>
        </row>
        <row r="9472">
          <cell r="O9472" t="str">
            <v>签约</v>
          </cell>
        </row>
        <row r="9473">
          <cell r="D9473" t="str">
            <v>怡景湾</v>
          </cell>
          <cell r="E9473" t="str">
            <v>11－1栋</v>
          </cell>
        </row>
        <row r="9473">
          <cell r="H9473" t="str">
            <v>1311</v>
          </cell>
        </row>
        <row r="9473">
          <cell r="O9473" t="str">
            <v>签约</v>
          </cell>
        </row>
        <row r="9474">
          <cell r="D9474" t="str">
            <v>怡景湾</v>
          </cell>
          <cell r="E9474" t="str">
            <v>11－1栋</v>
          </cell>
        </row>
        <row r="9474">
          <cell r="H9474" t="str">
            <v>1312</v>
          </cell>
        </row>
        <row r="9474">
          <cell r="O9474" t="str">
            <v>签约</v>
          </cell>
        </row>
        <row r="9475">
          <cell r="D9475" t="str">
            <v>怡景湾</v>
          </cell>
          <cell r="E9475" t="str">
            <v>11－1栋</v>
          </cell>
        </row>
        <row r="9475">
          <cell r="H9475" t="str">
            <v>1401</v>
          </cell>
        </row>
        <row r="9475">
          <cell r="O9475" t="str">
            <v>签约</v>
          </cell>
        </row>
        <row r="9476">
          <cell r="D9476" t="str">
            <v>怡景湾</v>
          </cell>
          <cell r="E9476" t="str">
            <v>11－1栋</v>
          </cell>
        </row>
        <row r="9476">
          <cell r="H9476" t="str">
            <v>1402</v>
          </cell>
        </row>
        <row r="9476">
          <cell r="O9476" t="str">
            <v>签约</v>
          </cell>
        </row>
        <row r="9477">
          <cell r="D9477" t="str">
            <v>怡景湾</v>
          </cell>
          <cell r="E9477" t="str">
            <v>11－1栋</v>
          </cell>
        </row>
        <row r="9477">
          <cell r="H9477" t="str">
            <v>1403</v>
          </cell>
        </row>
        <row r="9477">
          <cell r="O9477" t="str">
            <v>签约</v>
          </cell>
        </row>
        <row r="9478">
          <cell r="D9478" t="str">
            <v>怡景湾</v>
          </cell>
          <cell r="E9478" t="str">
            <v>11－1栋</v>
          </cell>
        </row>
        <row r="9478">
          <cell r="H9478" t="str">
            <v>1404</v>
          </cell>
        </row>
        <row r="9478">
          <cell r="O9478" t="str">
            <v>签约</v>
          </cell>
        </row>
        <row r="9479">
          <cell r="D9479" t="str">
            <v>怡景湾</v>
          </cell>
          <cell r="E9479" t="str">
            <v>11－1栋</v>
          </cell>
        </row>
        <row r="9479">
          <cell r="H9479" t="str">
            <v>1405</v>
          </cell>
        </row>
        <row r="9479">
          <cell r="O9479" t="str">
            <v>签约</v>
          </cell>
        </row>
        <row r="9480">
          <cell r="D9480" t="str">
            <v>怡景湾</v>
          </cell>
          <cell r="E9480" t="str">
            <v>11－1栋</v>
          </cell>
        </row>
        <row r="9480">
          <cell r="H9480" t="str">
            <v>1406</v>
          </cell>
        </row>
        <row r="9480">
          <cell r="O9480" t="str">
            <v>签约</v>
          </cell>
        </row>
        <row r="9481">
          <cell r="D9481" t="str">
            <v>怡景湾</v>
          </cell>
          <cell r="E9481" t="str">
            <v>11－1栋</v>
          </cell>
        </row>
        <row r="9481">
          <cell r="H9481" t="str">
            <v>1407</v>
          </cell>
        </row>
        <row r="9481">
          <cell r="O9481" t="str">
            <v>签约</v>
          </cell>
        </row>
        <row r="9482">
          <cell r="D9482" t="str">
            <v>怡景湾</v>
          </cell>
          <cell r="E9482" t="str">
            <v>11－1栋</v>
          </cell>
        </row>
        <row r="9482">
          <cell r="H9482" t="str">
            <v>1408</v>
          </cell>
        </row>
        <row r="9482">
          <cell r="O9482" t="str">
            <v>签约</v>
          </cell>
        </row>
        <row r="9483">
          <cell r="D9483" t="str">
            <v>怡景湾</v>
          </cell>
          <cell r="E9483" t="str">
            <v>11－1栋</v>
          </cell>
        </row>
        <row r="9483">
          <cell r="H9483" t="str">
            <v>1409</v>
          </cell>
        </row>
        <row r="9483">
          <cell r="O9483" t="str">
            <v>签约</v>
          </cell>
        </row>
        <row r="9484">
          <cell r="D9484" t="str">
            <v>怡景湾</v>
          </cell>
          <cell r="E9484" t="str">
            <v>11－1栋</v>
          </cell>
        </row>
        <row r="9484">
          <cell r="H9484" t="str">
            <v>1410</v>
          </cell>
        </row>
        <row r="9484">
          <cell r="O9484" t="str">
            <v>签约</v>
          </cell>
        </row>
        <row r="9485">
          <cell r="D9485" t="str">
            <v>怡景湾</v>
          </cell>
          <cell r="E9485" t="str">
            <v>11－1栋</v>
          </cell>
        </row>
        <row r="9485">
          <cell r="H9485" t="str">
            <v>1411</v>
          </cell>
        </row>
        <row r="9485">
          <cell r="O9485" t="str">
            <v>签约</v>
          </cell>
        </row>
        <row r="9486">
          <cell r="D9486" t="str">
            <v>怡景湾</v>
          </cell>
          <cell r="E9486" t="str">
            <v>11－1栋</v>
          </cell>
        </row>
        <row r="9486">
          <cell r="H9486" t="str">
            <v>1412</v>
          </cell>
        </row>
        <row r="9486">
          <cell r="O9486" t="str">
            <v>签约</v>
          </cell>
        </row>
        <row r="9487">
          <cell r="D9487" t="str">
            <v>怡景湾</v>
          </cell>
          <cell r="E9487" t="str">
            <v>11－1栋</v>
          </cell>
        </row>
        <row r="9487">
          <cell r="H9487" t="str">
            <v>1501</v>
          </cell>
        </row>
        <row r="9487">
          <cell r="O9487" t="str">
            <v>签约</v>
          </cell>
        </row>
        <row r="9488">
          <cell r="D9488" t="str">
            <v>怡景湾</v>
          </cell>
          <cell r="E9488" t="str">
            <v>11－1栋</v>
          </cell>
        </row>
        <row r="9488">
          <cell r="H9488" t="str">
            <v>1502</v>
          </cell>
        </row>
        <row r="9488">
          <cell r="O9488" t="str">
            <v>签约</v>
          </cell>
        </row>
        <row r="9489">
          <cell r="D9489" t="str">
            <v>怡景湾</v>
          </cell>
          <cell r="E9489" t="str">
            <v>11－1栋</v>
          </cell>
        </row>
        <row r="9489">
          <cell r="H9489" t="str">
            <v>1503</v>
          </cell>
        </row>
        <row r="9489">
          <cell r="O9489" t="str">
            <v>签约</v>
          </cell>
        </row>
        <row r="9490">
          <cell r="D9490" t="str">
            <v>怡景湾</v>
          </cell>
          <cell r="E9490" t="str">
            <v>11－1栋</v>
          </cell>
        </row>
        <row r="9490">
          <cell r="H9490" t="str">
            <v>1504</v>
          </cell>
        </row>
        <row r="9490">
          <cell r="O9490" t="str">
            <v>签约</v>
          </cell>
        </row>
        <row r="9491">
          <cell r="D9491" t="str">
            <v>怡景湾</v>
          </cell>
          <cell r="E9491" t="str">
            <v>11－1栋</v>
          </cell>
        </row>
        <row r="9491">
          <cell r="H9491" t="str">
            <v>1505</v>
          </cell>
        </row>
        <row r="9491">
          <cell r="O9491" t="str">
            <v>签约</v>
          </cell>
        </row>
        <row r="9492">
          <cell r="D9492" t="str">
            <v>怡景湾</v>
          </cell>
          <cell r="E9492" t="str">
            <v>11－1栋</v>
          </cell>
        </row>
        <row r="9492">
          <cell r="H9492" t="str">
            <v>1506</v>
          </cell>
        </row>
        <row r="9492">
          <cell r="O9492" t="str">
            <v>签约</v>
          </cell>
        </row>
        <row r="9493">
          <cell r="D9493" t="str">
            <v>怡景湾</v>
          </cell>
          <cell r="E9493" t="str">
            <v>11－1栋</v>
          </cell>
        </row>
        <row r="9493">
          <cell r="H9493" t="str">
            <v>1507</v>
          </cell>
        </row>
        <row r="9493">
          <cell r="O9493" t="str">
            <v>签约</v>
          </cell>
        </row>
        <row r="9494">
          <cell r="D9494" t="str">
            <v>怡景湾</v>
          </cell>
          <cell r="E9494" t="str">
            <v>11－1栋</v>
          </cell>
        </row>
        <row r="9494">
          <cell r="H9494" t="str">
            <v>1508</v>
          </cell>
        </row>
        <row r="9494">
          <cell r="O9494" t="str">
            <v>签约</v>
          </cell>
        </row>
        <row r="9495">
          <cell r="D9495" t="str">
            <v>怡景湾</v>
          </cell>
          <cell r="E9495" t="str">
            <v>11－1栋</v>
          </cell>
        </row>
        <row r="9495">
          <cell r="H9495" t="str">
            <v>1509</v>
          </cell>
        </row>
        <row r="9495">
          <cell r="O9495" t="str">
            <v>签约</v>
          </cell>
        </row>
        <row r="9496">
          <cell r="D9496" t="str">
            <v>怡景湾</v>
          </cell>
          <cell r="E9496" t="str">
            <v>11－1栋</v>
          </cell>
        </row>
        <row r="9496">
          <cell r="H9496" t="str">
            <v>1510</v>
          </cell>
        </row>
        <row r="9496">
          <cell r="O9496" t="str">
            <v>签约</v>
          </cell>
        </row>
        <row r="9497">
          <cell r="D9497" t="str">
            <v>怡景湾</v>
          </cell>
          <cell r="E9497" t="str">
            <v>11－1栋</v>
          </cell>
        </row>
        <row r="9497">
          <cell r="H9497" t="str">
            <v>1511</v>
          </cell>
        </row>
        <row r="9497">
          <cell r="O9497" t="str">
            <v>签约</v>
          </cell>
        </row>
        <row r="9498">
          <cell r="D9498" t="str">
            <v>怡景湾</v>
          </cell>
          <cell r="E9498" t="str">
            <v>11－1栋</v>
          </cell>
        </row>
        <row r="9498">
          <cell r="H9498" t="str">
            <v>1512</v>
          </cell>
        </row>
        <row r="9498">
          <cell r="O9498" t="str">
            <v>签约</v>
          </cell>
        </row>
        <row r="9499">
          <cell r="D9499" t="str">
            <v>怡景湾</v>
          </cell>
          <cell r="E9499" t="str">
            <v>11－1栋</v>
          </cell>
        </row>
        <row r="9499">
          <cell r="H9499" t="str">
            <v>1601</v>
          </cell>
        </row>
        <row r="9499">
          <cell r="O9499" t="str">
            <v>签约</v>
          </cell>
        </row>
        <row r="9500">
          <cell r="D9500" t="str">
            <v>怡景湾</v>
          </cell>
          <cell r="E9500" t="str">
            <v>11－1栋</v>
          </cell>
        </row>
        <row r="9500">
          <cell r="H9500" t="str">
            <v>1602</v>
          </cell>
        </row>
        <row r="9500">
          <cell r="O9500" t="str">
            <v>签约</v>
          </cell>
        </row>
        <row r="9501">
          <cell r="D9501" t="str">
            <v>怡景湾</v>
          </cell>
          <cell r="E9501" t="str">
            <v>11－1栋</v>
          </cell>
        </row>
        <row r="9501">
          <cell r="H9501" t="str">
            <v>1603</v>
          </cell>
        </row>
        <row r="9501">
          <cell r="O9501" t="str">
            <v>签约</v>
          </cell>
        </row>
        <row r="9502">
          <cell r="D9502" t="str">
            <v>怡景湾</v>
          </cell>
          <cell r="E9502" t="str">
            <v>11－1栋</v>
          </cell>
        </row>
        <row r="9502">
          <cell r="H9502" t="str">
            <v>1604</v>
          </cell>
        </row>
        <row r="9502">
          <cell r="O9502" t="str">
            <v>签约</v>
          </cell>
        </row>
        <row r="9503">
          <cell r="D9503" t="str">
            <v>怡景湾</v>
          </cell>
          <cell r="E9503" t="str">
            <v>11－1栋</v>
          </cell>
        </row>
        <row r="9503">
          <cell r="H9503" t="str">
            <v>1605</v>
          </cell>
        </row>
        <row r="9503">
          <cell r="O9503" t="str">
            <v>签约</v>
          </cell>
        </row>
        <row r="9504">
          <cell r="D9504" t="str">
            <v>怡景湾</v>
          </cell>
          <cell r="E9504" t="str">
            <v>11－1栋</v>
          </cell>
        </row>
        <row r="9504">
          <cell r="H9504" t="str">
            <v>1606</v>
          </cell>
        </row>
        <row r="9504">
          <cell r="O9504" t="str">
            <v>签约</v>
          </cell>
        </row>
        <row r="9505">
          <cell r="D9505" t="str">
            <v>怡景湾</v>
          </cell>
          <cell r="E9505" t="str">
            <v>11－1栋</v>
          </cell>
        </row>
        <row r="9505">
          <cell r="H9505" t="str">
            <v>1607</v>
          </cell>
        </row>
        <row r="9505">
          <cell r="O9505" t="str">
            <v>签约</v>
          </cell>
        </row>
        <row r="9506">
          <cell r="D9506" t="str">
            <v>怡景湾</v>
          </cell>
          <cell r="E9506" t="str">
            <v>11－1栋</v>
          </cell>
        </row>
        <row r="9506">
          <cell r="H9506" t="str">
            <v>1608</v>
          </cell>
        </row>
        <row r="9506">
          <cell r="O9506" t="str">
            <v>签约</v>
          </cell>
        </row>
        <row r="9507">
          <cell r="D9507" t="str">
            <v>怡景湾</v>
          </cell>
          <cell r="E9507" t="str">
            <v>11－1栋</v>
          </cell>
        </row>
        <row r="9507">
          <cell r="H9507" t="str">
            <v>1609</v>
          </cell>
        </row>
        <row r="9507">
          <cell r="O9507" t="str">
            <v>签约</v>
          </cell>
        </row>
        <row r="9508">
          <cell r="D9508" t="str">
            <v>怡景湾</v>
          </cell>
          <cell r="E9508" t="str">
            <v>11－1栋</v>
          </cell>
        </row>
        <row r="9508">
          <cell r="H9508" t="str">
            <v>1610</v>
          </cell>
        </row>
        <row r="9508">
          <cell r="O9508" t="str">
            <v>签约</v>
          </cell>
        </row>
        <row r="9509">
          <cell r="D9509" t="str">
            <v>怡景湾</v>
          </cell>
          <cell r="E9509" t="str">
            <v>11－1栋</v>
          </cell>
        </row>
        <row r="9509">
          <cell r="H9509" t="str">
            <v>1611</v>
          </cell>
        </row>
        <row r="9509">
          <cell r="O9509" t="str">
            <v>签约</v>
          </cell>
        </row>
        <row r="9510">
          <cell r="D9510" t="str">
            <v>怡景湾</v>
          </cell>
          <cell r="E9510" t="str">
            <v>11－1栋</v>
          </cell>
        </row>
        <row r="9510">
          <cell r="H9510" t="str">
            <v>1612</v>
          </cell>
        </row>
        <row r="9510">
          <cell r="O9510" t="str">
            <v>签约</v>
          </cell>
        </row>
        <row r="9511">
          <cell r="D9511" t="str">
            <v>怡景湾</v>
          </cell>
          <cell r="E9511" t="str">
            <v>11－1栋</v>
          </cell>
        </row>
        <row r="9511">
          <cell r="H9511" t="str">
            <v>1701</v>
          </cell>
        </row>
        <row r="9511">
          <cell r="O9511" t="str">
            <v>签约</v>
          </cell>
        </row>
        <row r="9512">
          <cell r="D9512" t="str">
            <v>怡景湾</v>
          </cell>
          <cell r="E9512" t="str">
            <v>11－1栋</v>
          </cell>
        </row>
        <row r="9512">
          <cell r="H9512" t="str">
            <v>1702</v>
          </cell>
        </row>
        <row r="9512">
          <cell r="O9512" t="str">
            <v>签约</v>
          </cell>
        </row>
        <row r="9513">
          <cell r="D9513" t="str">
            <v>怡景湾</v>
          </cell>
          <cell r="E9513" t="str">
            <v>11－1栋</v>
          </cell>
        </row>
        <row r="9513">
          <cell r="H9513" t="str">
            <v>1703</v>
          </cell>
        </row>
        <row r="9513">
          <cell r="O9513" t="str">
            <v>签约</v>
          </cell>
        </row>
        <row r="9514">
          <cell r="D9514" t="str">
            <v>怡景湾</v>
          </cell>
          <cell r="E9514" t="str">
            <v>11－1栋</v>
          </cell>
        </row>
        <row r="9514">
          <cell r="H9514" t="str">
            <v>1704</v>
          </cell>
        </row>
        <row r="9514">
          <cell r="O9514" t="str">
            <v>签约</v>
          </cell>
        </row>
        <row r="9515">
          <cell r="D9515" t="str">
            <v>怡景湾</v>
          </cell>
          <cell r="E9515" t="str">
            <v>11－1栋</v>
          </cell>
        </row>
        <row r="9515">
          <cell r="H9515" t="str">
            <v>1705</v>
          </cell>
        </row>
        <row r="9515">
          <cell r="O9515" t="str">
            <v>签约</v>
          </cell>
        </row>
        <row r="9516">
          <cell r="D9516" t="str">
            <v>怡景湾</v>
          </cell>
          <cell r="E9516" t="str">
            <v>11－1栋</v>
          </cell>
        </row>
        <row r="9516">
          <cell r="H9516" t="str">
            <v>1706</v>
          </cell>
        </row>
        <row r="9516">
          <cell r="O9516" t="str">
            <v>签约</v>
          </cell>
        </row>
        <row r="9517">
          <cell r="D9517" t="str">
            <v>怡景湾</v>
          </cell>
          <cell r="E9517" t="str">
            <v>11－1栋</v>
          </cell>
        </row>
        <row r="9517">
          <cell r="H9517" t="str">
            <v>1707</v>
          </cell>
        </row>
        <row r="9517">
          <cell r="O9517" t="str">
            <v>签约</v>
          </cell>
        </row>
        <row r="9518">
          <cell r="D9518" t="str">
            <v>怡景湾</v>
          </cell>
          <cell r="E9518" t="str">
            <v>11－1栋</v>
          </cell>
        </row>
        <row r="9518">
          <cell r="H9518" t="str">
            <v>1708</v>
          </cell>
        </row>
        <row r="9518">
          <cell r="O9518" t="str">
            <v>签约</v>
          </cell>
        </row>
        <row r="9519">
          <cell r="D9519" t="str">
            <v>怡景湾</v>
          </cell>
          <cell r="E9519" t="str">
            <v>11－1栋</v>
          </cell>
        </row>
        <row r="9519">
          <cell r="H9519" t="str">
            <v>1709</v>
          </cell>
        </row>
        <row r="9519">
          <cell r="O9519" t="str">
            <v>签约</v>
          </cell>
        </row>
        <row r="9520">
          <cell r="D9520" t="str">
            <v>怡景湾</v>
          </cell>
          <cell r="E9520" t="str">
            <v>11－1栋</v>
          </cell>
        </row>
        <row r="9520">
          <cell r="H9520" t="str">
            <v>1710</v>
          </cell>
        </row>
        <row r="9520">
          <cell r="O9520" t="str">
            <v>签约</v>
          </cell>
        </row>
        <row r="9521">
          <cell r="D9521" t="str">
            <v>怡景湾</v>
          </cell>
          <cell r="E9521" t="str">
            <v>11－1栋</v>
          </cell>
        </row>
        <row r="9521">
          <cell r="H9521" t="str">
            <v>1711</v>
          </cell>
        </row>
        <row r="9521">
          <cell r="O9521" t="str">
            <v>签约</v>
          </cell>
        </row>
        <row r="9522">
          <cell r="D9522" t="str">
            <v>怡景湾</v>
          </cell>
          <cell r="E9522" t="str">
            <v>11－1栋</v>
          </cell>
        </row>
        <row r="9522">
          <cell r="H9522" t="str">
            <v>1712</v>
          </cell>
        </row>
        <row r="9522">
          <cell r="O9522" t="str">
            <v>签约</v>
          </cell>
        </row>
        <row r="9523">
          <cell r="D9523" t="str">
            <v>怡景湾</v>
          </cell>
          <cell r="E9523" t="str">
            <v>11－1栋</v>
          </cell>
        </row>
        <row r="9523">
          <cell r="H9523" t="str">
            <v>1809</v>
          </cell>
        </row>
        <row r="9523">
          <cell r="O9523" t="str">
            <v>签约</v>
          </cell>
        </row>
        <row r="9524">
          <cell r="D9524" t="str">
            <v>怡景湾</v>
          </cell>
          <cell r="E9524" t="str">
            <v>11－1栋</v>
          </cell>
        </row>
        <row r="9524">
          <cell r="H9524" t="str">
            <v>1810</v>
          </cell>
        </row>
        <row r="9524">
          <cell r="O9524" t="str">
            <v>签约</v>
          </cell>
        </row>
        <row r="9525">
          <cell r="D9525" t="str">
            <v>怡景湾</v>
          </cell>
          <cell r="E9525" t="str">
            <v>11－1栋</v>
          </cell>
        </row>
        <row r="9525">
          <cell r="H9525" t="str">
            <v>1811</v>
          </cell>
        </row>
        <row r="9525">
          <cell r="O9525" t="str">
            <v>签约</v>
          </cell>
        </row>
        <row r="9526">
          <cell r="D9526" t="str">
            <v>怡景湾</v>
          </cell>
          <cell r="E9526" t="str">
            <v>11－1栋</v>
          </cell>
        </row>
        <row r="9526">
          <cell r="H9526" t="str">
            <v>1812</v>
          </cell>
        </row>
        <row r="9526">
          <cell r="O9526" t="str">
            <v>签约</v>
          </cell>
        </row>
        <row r="9527">
          <cell r="D9527" t="str">
            <v>怡景湾</v>
          </cell>
          <cell r="E9527" t="str">
            <v>11－1栋</v>
          </cell>
        </row>
        <row r="9527">
          <cell r="H9527" t="str">
            <v>201</v>
          </cell>
        </row>
        <row r="9527">
          <cell r="O9527" t="str">
            <v>签约</v>
          </cell>
        </row>
        <row r="9528">
          <cell r="D9528" t="str">
            <v>怡景湾</v>
          </cell>
          <cell r="E9528" t="str">
            <v>11－1栋</v>
          </cell>
        </row>
        <row r="9528">
          <cell r="H9528" t="str">
            <v>202</v>
          </cell>
        </row>
        <row r="9528">
          <cell r="O9528" t="str">
            <v>签约</v>
          </cell>
        </row>
        <row r="9529">
          <cell r="D9529" t="str">
            <v>怡景湾</v>
          </cell>
          <cell r="E9529" t="str">
            <v>11－1栋</v>
          </cell>
        </row>
        <row r="9529">
          <cell r="H9529" t="str">
            <v>203</v>
          </cell>
        </row>
        <row r="9529">
          <cell r="O9529" t="str">
            <v>签约</v>
          </cell>
        </row>
        <row r="9530">
          <cell r="D9530" t="str">
            <v>怡景湾</v>
          </cell>
          <cell r="E9530" t="str">
            <v>11－1栋</v>
          </cell>
        </row>
        <row r="9530">
          <cell r="H9530" t="str">
            <v>204</v>
          </cell>
        </row>
        <row r="9530">
          <cell r="O9530" t="str">
            <v>签约</v>
          </cell>
        </row>
        <row r="9531">
          <cell r="D9531" t="str">
            <v>怡景湾</v>
          </cell>
          <cell r="E9531" t="str">
            <v>11－1栋</v>
          </cell>
        </row>
        <row r="9531">
          <cell r="H9531" t="str">
            <v>205</v>
          </cell>
        </row>
        <row r="9531">
          <cell r="O9531" t="str">
            <v>签约</v>
          </cell>
        </row>
        <row r="9532">
          <cell r="D9532" t="str">
            <v>怡景湾</v>
          </cell>
          <cell r="E9532" t="str">
            <v>11－1栋</v>
          </cell>
        </row>
        <row r="9532">
          <cell r="H9532" t="str">
            <v>206</v>
          </cell>
        </row>
        <row r="9532">
          <cell r="O9532" t="str">
            <v>签约</v>
          </cell>
        </row>
        <row r="9533">
          <cell r="D9533" t="str">
            <v>怡景湾</v>
          </cell>
          <cell r="E9533" t="str">
            <v>11－1栋</v>
          </cell>
        </row>
        <row r="9533">
          <cell r="H9533" t="str">
            <v>207</v>
          </cell>
        </row>
        <row r="9533">
          <cell r="O9533" t="str">
            <v>签约</v>
          </cell>
        </row>
        <row r="9534">
          <cell r="D9534" t="str">
            <v>怡景湾</v>
          </cell>
          <cell r="E9534" t="str">
            <v>11－1栋</v>
          </cell>
        </row>
        <row r="9534">
          <cell r="H9534" t="str">
            <v>208</v>
          </cell>
        </row>
        <row r="9534">
          <cell r="O9534" t="str">
            <v>签约</v>
          </cell>
        </row>
        <row r="9535">
          <cell r="D9535" t="str">
            <v>怡景湾</v>
          </cell>
          <cell r="E9535" t="str">
            <v>11－1栋</v>
          </cell>
        </row>
        <row r="9535">
          <cell r="H9535" t="str">
            <v>209</v>
          </cell>
        </row>
        <row r="9535">
          <cell r="O9535" t="str">
            <v>签约</v>
          </cell>
        </row>
        <row r="9536">
          <cell r="D9536" t="str">
            <v>怡景湾</v>
          </cell>
          <cell r="E9536" t="str">
            <v>11－1栋</v>
          </cell>
        </row>
        <row r="9536">
          <cell r="H9536" t="str">
            <v>210</v>
          </cell>
        </row>
        <row r="9536">
          <cell r="O9536" t="str">
            <v>签约</v>
          </cell>
        </row>
        <row r="9537">
          <cell r="D9537" t="str">
            <v>怡景湾</v>
          </cell>
          <cell r="E9537" t="str">
            <v>11－1栋</v>
          </cell>
        </row>
        <row r="9537">
          <cell r="H9537" t="str">
            <v>301</v>
          </cell>
        </row>
        <row r="9537">
          <cell r="O9537" t="str">
            <v>签约</v>
          </cell>
        </row>
        <row r="9538">
          <cell r="D9538" t="str">
            <v>怡景湾</v>
          </cell>
          <cell r="E9538" t="str">
            <v>11－1栋</v>
          </cell>
        </row>
        <row r="9538">
          <cell r="H9538" t="str">
            <v>302</v>
          </cell>
        </row>
        <row r="9538">
          <cell r="O9538" t="str">
            <v>签约</v>
          </cell>
        </row>
        <row r="9539">
          <cell r="D9539" t="str">
            <v>怡景湾</v>
          </cell>
          <cell r="E9539" t="str">
            <v>11－1栋</v>
          </cell>
        </row>
        <row r="9539">
          <cell r="H9539" t="str">
            <v>303</v>
          </cell>
        </row>
        <row r="9539">
          <cell r="O9539" t="str">
            <v>签约</v>
          </cell>
        </row>
        <row r="9540">
          <cell r="D9540" t="str">
            <v>怡景湾</v>
          </cell>
          <cell r="E9540" t="str">
            <v>11－1栋</v>
          </cell>
        </row>
        <row r="9540">
          <cell r="H9540" t="str">
            <v>304</v>
          </cell>
        </row>
        <row r="9540">
          <cell r="O9540" t="str">
            <v>签约</v>
          </cell>
        </row>
        <row r="9541">
          <cell r="D9541" t="str">
            <v>怡景湾</v>
          </cell>
          <cell r="E9541" t="str">
            <v>11－1栋</v>
          </cell>
        </row>
        <row r="9541">
          <cell r="H9541" t="str">
            <v>305</v>
          </cell>
        </row>
        <row r="9541">
          <cell r="O9541" t="str">
            <v>签约</v>
          </cell>
        </row>
        <row r="9542">
          <cell r="D9542" t="str">
            <v>怡景湾</v>
          </cell>
          <cell r="E9542" t="str">
            <v>11－1栋</v>
          </cell>
        </row>
        <row r="9542">
          <cell r="H9542" t="str">
            <v>306</v>
          </cell>
        </row>
        <row r="9542">
          <cell r="O9542" t="str">
            <v>签约</v>
          </cell>
        </row>
        <row r="9543">
          <cell r="D9543" t="str">
            <v>怡景湾</v>
          </cell>
          <cell r="E9543" t="str">
            <v>11－1栋</v>
          </cell>
        </row>
        <row r="9543">
          <cell r="H9543" t="str">
            <v>307</v>
          </cell>
        </row>
        <row r="9543">
          <cell r="O9543" t="str">
            <v>签约</v>
          </cell>
        </row>
        <row r="9544">
          <cell r="D9544" t="str">
            <v>怡景湾</v>
          </cell>
          <cell r="E9544" t="str">
            <v>11－1栋</v>
          </cell>
        </row>
        <row r="9544">
          <cell r="H9544" t="str">
            <v>308</v>
          </cell>
        </row>
        <row r="9544">
          <cell r="O9544" t="str">
            <v>签约</v>
          </cell>
        </row>
        <row r="9545">
          <cell r="D9545" t="str">
            <v>怡景湾</v>
          </cell>
          <cell r="E9545" t="str">
            <v>11－1栋</v>
          </cell>
        </row>
        <row r="9545">
          <cell r="H9545" t="str">
            <v>309</v>
          </cell>
        </row>
        <row r="9545">
          <cell r="O9545" t="str">
            <v>签约</v>
          </cell>
        </row>
        <row r="9546">
          <cell r="D9546" t="str">
            <v>怡景湾</v>
          </cell>
          <cell r="E9546" t="str">
            <v>11－1栋</v>
          </cell>
        </row>
        <row r="9546">
          <cell r="H9546" t="str">
            <v>310</v>
          </cell>
        </row>
        <row r="9546">
          <cell r="O9546" t="str">
            <v>签约</v>
          </cell>
        </row>
        <row r="9547">
          <cell r="D9547" t="str">
            <v>怡景湾</v>
          </cell>
          <cell r="E9547" t="str">
            <v>11－1栋</v>
          </cell>
        </row>
        <row r="9547">
          <cell r="H9547" t="str">
            <v>311</v>
          </cell>
        </row>
        <row r="9547">
          <cell r="O9547" t="str">
            <v>签约</v>
          </cell>
        </row>
        <row r="9548">
          <cell r="D9548" t="str">
            <v>怡景湾</v>
          </cell>
          <cell r="E9548" t="str">
            <v>11－1栋</v>
          </cell>
        </row>
        <row r="9548">
          <cell r="H9548" t="str">
            <v>312</v>
          </cell>
        </row>
        <row r="9548">
          <cell r="O9548" t="str">
            <v>签约</v>
          </cell>
        </row>
        <row r="9549">
          <cell r="D9549" t="str">
            <v>怡景湾</v>
          </cell>
          <cell r="E9549" t="str">
            <v>11－1栋</v>
          </cell>
        </row>
        <row r="9549">
          <cell r="H9549" t="str">
            <v>401</v>
          </cell>
        </row>
        <row r="9549">
          <cell r="O9549" t="str">
            <v>签约</v>
          </cell>
        </row>
        <row r="9550">
          <cell r="D9550" t="str">
            <v>怡景湾</v>
          </cell>
          <cell r="E9550" t="str">
            <v>11－1栋</v>
          </cell>
        </row>
        <row r="9550">
          <cell r="H9550" t="str">
            <v>402</v>
          </cell>
        </row>
        <row r="9550">
          <cell r="O9550" t="str">
            <v>签约</v>
          </cell>
        </row>
        <row r="9551">
          <cell r="D9551" t="str">
            <v>怡景湾</v>
          </cell>
          <cell r="E9551" t="str">
            <v>11－1栋</v>
          </cell>
        </row>
        <row r="9551">
          <cell r="H9551" t="str">
            <v>403</v>
          </cell>
        </row>
        <row r="9551">
          <cell r="O9551" t="str">
            <v>签约</v>
          </cell>
        </row>
        <row r="9552">
          <cell r="D9552" t="str">
            <v>怡景湾</v>
          </cell>
          <cell r="E9552" t="str">
            <v>11－1栋</v>
          </cell>
        </row>
        <row r="9552">
          <cell r="H9552" t="str">
            <v>404</v>
          </cell>
        </row>
        <row r="9552">
          <cell r="O9552" t="str">
            <v>签约</v>
          </cell>
        </row>
        <row r="9553">
          <cell r="D9553" t="str">
            <v>怡景湾</v>
          </cell>
          <cell r="E9553" t="str">
            <v>11－1栋</v>
          </cell>
        </row>
        <row r="9553">
          <cell r="H9553" t="str">
            <v>405</v>
          </cell>
        </row>
        <row r="9553">
          <cell r="O9553" t="str">
            <v>签约</v>
          </cell>
        </row>
        <row r="9554">
          <cell r="D9554" t="str">
            <v>怡景湾</v>
          </cell>
          <cell r="E9554" t="str">
            <v>11－1栋</v>
          </cell>
        </row>
        <row r="9554">
          <cell r="H9554" t="str">
            <v>406</v>
          </cell>
        </row>
        <row r="9554">
          <cell r="O9554" t="str">
            <v>签约</v>
          </cell>
        </row>
        <row r="9555">
          <cell r="D9555" t="str">
            <v>怡景湾</v>
          </cell>
          <cell r="E9555" t="str">
            <v>11－1栋</v>
          </cell>
        </row>
        <row r="9555">
          <cell r="H9555" t="str">
            <v>407</v>
          </cell>
        </row>
        <row r="9555">
          <cell r="O9555" t="str">
            <v>签约</v>
          </cell>
        </row>
        <row r="9556">
          <cell r="D9556" t="str">
            <v>怡景湾</v>
          </cell>
          <cell r="E9556" t="str">
            <v>11－1栋</v>
          </cell>
        </row>
        <row r="9556">
          <cell r="H9556" t="str">
            <v>408</v>
          </cell>
        </row>
        <row r="9556">
          <cell r="O9556" t="str">
            <v>签约</v>
          </cell>
        </row>
        <row r="9557">
          <cell r="D9557" t="str">
            <v>怡景湾</v>
          </cell>
          <cell r="E9557" t="str">
            <v>11－1栋</v>
          </cell>
        </row>
        <row r="9557">
          <cell r="H9557" t="str">
            <v>409</v>
          </cell>
        </row>
        <row r="9557">
          <cell r="O9557" t="str">
            <v>签约</v>
          </cell>
        </row>
        <row r="9558">
          <cell r="D9558" t="str">
            <v>怡景湾</v>
          </cell>
          <cell r="E9558" t="str">
            <v>11－1栋</v>
          </cell>
        </row>
        <row r="9558">
          <cell r="H9558" t="str">
            <v>410</v>
          </cell>
        </row>
        <row r="9558">
          <cell r="O9558" t="str">
            <v>签约</v>
          </cell>
        </row>
        <row r="9559">
          <cell r="D9559" t="str">
            <v>怡景湾</v>
          </cell>
          <cell r="E9559" t="str">
            <v>11－1栋</v>
          </cell>
        </row>
        <row r="9559">
          <cell r="H9559" t="str">
            <v>411</v>
          </cell>
        </row>
        <row r="9559">
          <cell r="O9559" t="str">
            <v>签约</v>
          </cell>
        </row>
        <row r="9560">
          <cell r="D9560" t="str">
            <v>怡景湾</v>
          </cell>
          <cell r="E9560" t="str">
            <v>11－1栋</v>
          </cell>
        </row>
        <row r="9560">
          <cell r="H9560" t="str">
            <v>412</v>
          </cell>
        </row>
        <row r="9560">
          <cell r="O9560" t="str">
            <v>签约</v>
          </cell>
        </row>
        <row r="9561">
          <cell r="D9561" t="str">
            <v>怡景湾</v>
          </cell>
          <cell r="E9561" t="str">
            <v>11－1栋</v>
          </cell>
        </row>
        <row r="9561">
          <cell r="H9561" t="str">
            <v>501</v>
          </cell>
        </row>
        <row r="9561">
          <cell r="O9561" t="str">
            <v>签约</v>
          </cell>
        </row>
        <row r="9562">
          <cell r="D9562" t="str">
            <v>怡景湾</v>
          </cell>
          <cell r="E9562" t="str">
            <v>11－1栋</v>
          </cell>
        </row>
        <row r="9562">
          <cell r="H9562" t="str">
            <v>502</v>
          </cell>
        </row>
        <row r="9562">
          <cell r="O9562" t="str">
            <v>签约</v>
          </cell>
        </row>
        <row r="9563">
          <cell r="D9563" t="str">
            <v>怡景湾</v>
          </cell>
          <cell r="E9563" t="str">
            <v>11－1栋</v>
          </cell>
        </row>
        <row r="9563">
          <cell r="H9563" t="str">
            <v>503</v>
          </cell>
        </row>
        <row r="9563">
          <cell r="O9563" t="str">
            <v>签约</v>
          </cell>
        </row>
        <row r="9564">
          <cell r="D9564" t="str">
            <v>怡景湾</v>
          </cell>
          <cell r="E9564" t="str">
            <v>11－1栋</v>
          </cell>
        </row>
        <row r="9564">
          <cell r="H9564" t="str">
            <v>504</v>
          </cell>
        </row>
        <row r="9564">
          <cell r="O9564" t="str">
            <v>签约</v>
          </cell>
        </row>
        <row r="9565">
          <cell r="D9565" t="str">
            <v>怡景湾</v>
          </cell>
          <cell r="E9565" t="str">
            <v>11－1栋</v>
          </cell>
        </row>
        <row r="9565">
          <cell r="H9565" t="str">
            <v>505</v>
          </cell>
        </row>
        <row r="9565">
          <cell r="O9565" t="str">
            <v>签约</v>
          </cell>
        </row>
        <row r="9566">
          <cell r="D9566" t="str">
            <v>怡景湾</v>
          </cell>
          <cell r="E9566" t="str">
            <v>11－1栋</v>
          </cell>
        </row>
        <row r="9566">
          <cell r="H9566" t="str">
            <v>506</v>
          </cell>
        </row>
        <row r="9566">
          <cell r="O9566" t="str">
            <v>签约</v>
          </cell>
        </row>
        <row r="9567">
          <cell r="D9567" t="str">
            <v>怡景湾</v>
          </cell>
          <cell r="E9567" t="str">
            <v>11－1栋</v>
          </cell>
        </row>
        <row r="9567">
          <cell r="H9567" t="str">
            <v>507</v>
          </cell>
        </row>
        <row r="9567">
          <cell r="O9567" t="str">
            <v>签约</v>
          </cell>
        </row>
        <row r="9568">
          <cell r="D9568" t="str">
            <v>怡景湾</v>
          </cell>
          <cell r="E9568" t="str">
            <v>11－1栋</v>
          </cell>
        </row>
        <row r="9568">
          <cell r="H9568" t="str">
            <v>508</v>
          </cell>
        </row>
        <row r="9568">
          <cell r="O9568" t="str">
            <v>签约</v>
          </cell>
        </row>
        <row r="9569">
          <cell r="D9569" t="str">
            <v>怡景湾</v>
          </cell>
          <cell r="E9569" t="str">
            <v>11－1栋</v>
          </cell>
        </row>
        <row r="9569">
          <cell r="H9569" t="str">
            <v>509</v>
          </cell>
        </row>
        <row r="9569">
          <cell r="O9569" t="str">
            <v>签约</v>
          </cell>
        </row>
        <row r="9570">
          <cell r="D9570" t="str">
            <v>怡景湾</v>
          </cell>
          <cell r="E9570" t="str">
            <v>11－1栋</v>
          </cell>
        </row>
        <row r="9570">
          <cell r="H9570" t="str">
            <v>510</v>
          </cell>
        </row>
        <row r="9570">
          <cell r="O9570" t="str">
            <v>签约</v>
          </cell>
        </row>
        <row r="9571">
          <cell r="D9571" t="str">
            <v>怡景湾</v>
          </cell>
          <cell r="E9571" t="str">
            <v>11－1栋</v>
          </cell>
        </row>
        <row r="9571">
          <cell r="H9571" t="str">
            <v>511</v>
          </cell>
        </row>
        <row r="9571">
          <cell r="O9571" t="str">
            <v>签约</v>
          </cell>
        </row>
        <row r="9572">
          <cell r="D9572" t="str">
            <v>怡景湾</v>
          </cell>
          <cell r="E9572" t="str">
            <v>11－1栋</v>
          </cell>
        </row>
        <row r="9572">
          <cell r="H9572" t="str">
            <v>512</v>
          </cell>
        </row>
        <row r="9572">
          <cell r="O9572" t="str">
            <v>签约</v>
          </cell>
        </row>
        <row r="9573">
          <cell r="D9573" t="str">
            <v>怡景湾</v>
          </cell>
          <cell r="E9573" t="str">
            <v>11－1栋</v>
          </cell>
        </row>
        <row r="9573">
          <cell r="H9573" t="str">
            <v>601</v>
          </cell>
        </row>
        <row r="9573">
          <cell r="O9573" t="str">
            <v>签约</v>
          </cell>
        </row>
        <row r="9574">
          <cell r="D9574" t="str">
            <v>怡景湾</v>
          </cell>
          <cell r="E9574" t="str">
            <v>11－1栋</v>
          </cell>
        </row>
        <row r="9574">
          <cell r="H9574" t="str">
            <v>602</v>
          </cell>
        </row>
        <row r="9574">
          <cell r="O9574" t="str">
            <v>签约</v>
          </cell>
        </row>
        <row r="9575">
          <cell r="D9575" t="str">
            <v>怡景湾</v>
          </cell>
          <cell r="E9575" t="str">
            <v>11－1栋</v>
          </cell>
        </row>
        <row r="9575">
          <cell r="H9575" t="str">
            <v>603</v>
          </cell>
        </row>
        <row r="9575">
          <cell r="O9575" t="str">
            <v>签约</v>
          </cell>
        </row>
        <row r="9576">
          <cell r="D9576" t="str">
            <v>怡景湾</v>
          </cell>
          <cell r="E9576" t="str">
            <v>11－1栋</v>
          </cell>
        </row>
        <row r="9576">
          <cell r="H9576" t="str">
            <v>604</v>
          </cell>
        </row>
        <row r="9576">
          <cell r="O9576" t="str">
            <v>签约</v>
          </cell>
        </row>
        <row r="9577">
          <cell r="D9577" t="str">
            <v>怡景湾</v>
          </cell>
          <cell r="E9577" t="str">
            <v>11－1栋</v>
          </cell>
        </row>
        <row r="9577">
          <cell r="H9577" t="str">
            <v>605</v>
          </cell>
        </row>
        <row r="9577">
          <cell r="O9577" t="str">
            <v>签约</v>
          </cell>
        </row>
        <row r="9578">
          <cell r="D9578" t="str">
            <v>怡景湾</v>
          </cell>
          <cell r="E9578" t="str">
            <v>11－1栋</v>
          </cell>
        </row>
        <row r="9578">
          <cell r="H9578" t="str">
            <v>606</v>
          </cell>
        </row>
        <row r="9578">
          <cell r="O9578" t="str">
            <v>签约</v>
          </cell>
        </row>
        <row r="9579">
          <cell r="D9579" t="str">
            <v>怡景湾</v>
          </cell>
          <cell r="E9579" t="str">
            <v>11－1栋</v>
          </cell>
        </row>
        <row r="9579">
          <cell r="H9579" t="str">
            <v>607</v>
          </cell>
        </row>
        <row r="9579">
          <cell r="O9579" t="str">
            <v>签约</v>
          </cell>
        </row>
        <row r="9580">
          <cell r="D9580" t="str">
            <v>怡景湾</v>
          </cell>
          <cell r="E9580" t="str">
            <v>11－1栋</v>
          </cell>
        </row>
        <row r="9580">
          <cell r="H9580" t="str">
            <v>608</v>
          </cell>
        </row>
        <row r="9580">
          <cell r="O9580" t="str">
            <v>签约</v>
          </cell>
        </row>
        <row r="9581">
          <cell r="D9581" t="str">
            <v>怡景湾</v>
          </cell>
          <cell r="E9581" t="str">
            <v>11－1栋</v>
          </cell>
        </row>
        <row r="9581">
          <cell r="H9581" t="str">
            <v>609</v>
          </cell>
        </row>
        <row r="9581">
          <cell r="O9581" t="str">
            <v>签约</v>
          </cell>
        </row>
        <row r="9582">
          <cell r="D9582" t="str">
            <v>怡景湾</v>
          </cell>
          <cell r="E9582" t="str">
            <v>11－1栋</v>
          </cell>
        </row>
        <row r="9582">
          <cell r="H9582" t="str">
            <v>610</v>
          </cell>
        </row>
        <row r="9582">
          <cell r="O9582" t="str">
            <v>签约</v>
          </cell>
        </row>
        <row r="9583">
          <cell r="D9583" t="str">
            <v>怡景湾</v>
          </cell>
          <cell r="E9583" t="str">
            <v>11－1栋</v>
          </cell>
        </row>
        <row r="9583">
          <cell r="H9583" t="str">
            <v>611</v>
          </cell>
        </row>
        <row r="9583">
          <cell r="O9583" t="str">
            <v>签约</v>
          </cell>
        </row>
        <row r="9584">
          <cell r="D9584" t="str">
            <v>怡景湾</v>
          </cell>
          <cell r="E9584" t="str">
            <v>11－1栋</v>
          </cell>
        </row>
        <row r="9584">
          <cell r="H9584" t="str">
            <v>612</v>
          </cell>
        </row>
        <row r="9584">
          <cell r="O9584" t="str">
            <v>签约</v>
          </cell>
        </row>
        <row r="9585">
          <cell r="D9585" t="str">
            <v>怡景湾</v>
          </cell>
          <cell r="E9585" t="str">
            <v>11－1栋</v>
          </cell>
        </row>
        <row r="9585">
          <cell r="H9585" t="str">
            <v>701</v>
          </cell>
        </row>
        <row r="9585">
          <cell r="O9585" t="str">
            <v>签约</v>
          </cell>
        </row>
        <row r="9586">
          <cell r="D9586" t="str">
            <v>怡景湾</v>
          </cell>
          <cell r="E9586" t="str">
            <v>11－1栋</v>
          </cell>
        </row>
        <row r="9586">
          <cell r="H9586" t="str">
            <v>702</v>
          </cell>
        </row>
        <row r="9586">
          <cell r="O9586" t="str">
            <v>签约</v>
          </cell>
        </row>
        <row r="9587">
          <cell r="D9587" t="str">
            <v>怡景湾</v>
          </cell>
          <cell r="E9587" t="str">
            <v>11－1栋</v>
          </cell>
        </row>
        <row r="9587">
          <cell r="H9587" t="str">
            <v>703</v>
          </cell>
        </row>
        <row r="9587">
          <cell r="O9587" t="str">
            <v>签约</v>
          </cell>
        </row>
        <row r="9588">
          <cell r="D9588" t="str">
            <v>怡景湾</v>
          </cell>
          <cell r="E9588" t="str">
            <v>11－1栋</v>
          </cell>
        </row>
        <row r="9588">
          <cell r="H9588" t="str">
            <v>704</v>
          </cell>
        </row>
        <row r="9588">
          <cell r="O9588" t="str">
            <v>签约</v>
          </cell>
        </row>
        <row r="9589">
          <cell r="D9589" t="str">
            <v>怡景湾</v>
          </cell>
          <cell r="E9589" t="str">
            <v>11－1栋</v>
          </cell>
        </row>
        <row r="9589">
          <cell r="H9589" t="str">
            <v>705</v>
          </cell>
        </row>
        <row r="9589">
          <cell r="O9589" t="str">
            <v>签约</v>
          </cell>
        </row>
        <row r="9590">
          <cell r="D9590" t="str">
            <v>怡景湾</v>
          </cell>
          <cell r="E9590" t="str">
            <v>11－1栋</v>
          </cell>
        </row>
        <row r="9590">
          <cell r="H9590" t="str">
            <v>706</v>
          </cell>
        </row>
        <row r="9590">
          <cell r="O9590" t="str">
            <v>签约</v>
          </cell>
        </row>
        <row r="9591">
          <cell r="D9591" t="str">
            <v>怡景湾</v>
          </cell>
          <cell r="E9591" t="str">
            <v>11－1栋</v>
          </cell>
        </row>
        <row r="9591">
          <cell r="H9591" t="str">
            <v>707</v>
          </cell>
        </row>
        <row r="9591">
          <cell r="O9591" t="str">
            <v>签约</v>
          </cell>
        </row>
        <row r="9592">
          <cell r="D9592" t="str">
            <v>怡景湾</v>
          </cell>
          <cell r="E9592" t="str">
            <v>11－1栋</v>
          </cell>
        </row>
        <row r="9592">
          <cell r="H9592" t="str">
            <v>708</v>
          </cell>
        </row>
        <row r="9592">
          <cell r="O9592" t="str">
            <v>签约</v>
          </cell>
        </row>
        <row r="9593">
          <cell r="D9593" t="str">
            <v>怡景湾</v>
          </cell>
          <cell r="E9593" t="str">
            <v>11－1栋</v>
          </cell>
        </row>
        <row r="9593">
          <cell r="H9593" t="str">
            <v>709</v>
          </cell>
        </row>
        <row r="9593">
          <cell r="O9593" t="str">
            <v>签约</v>
          </cell>
        </row>
        <row r="9594">
          <cell r="D9594" t="str">
            <v>怡景湾</v>
          </cell>
          <cell r="E9594" t="str">
            <v>11－1栋</v>
          </cell>
        </row>
        <row r="9594">
          <cell r="H9594" t="str">
            <v>710</v>
          </cell>
        </row>
        <row r="9594">
          <cell r="O9594" t="str">
            <v>签约</v>
          </cell>
        </row>
        <row r="9595">
          <cell r="D9595" t="str">
            <v>怡景湾</v>
          </cell>
          <cell r="E9595" t="str">
            <v>11－1栋</v>
          </cell>
        </row>
        <row r="9595">
          <cell r="H9595" t="str">
            <v>711</v>
          </cell>
        </row>
        <row r="9595">
          <cell r="O9595" t="str">
            <v>签约</v>
          </cell>
        </row>
        <row r="9596">
          <cell r="D9596" t="str">
            <v>怡景湾</v>
          </cell>
          <cell r="E9596" t="str">
            <v>11－1栋</v>
          </cell>
        </row>
        <row r="9596">
          <cell r="H9596" t="str">
            <v>712</v>
          </cell>
        </row>
        <row r="9596">
          <cell r="O9596" t="str">
            <v>签约</v>
          </cell>
        </row>
        <row r="9597">
          <cell r="D9597" t="str">
            <v>怡景湾</v>
          </cell>
          <cell r="E9597" t="str">
            <v>11－1栋</v>
          </cell>
        </row>
        <row r="9597">
          <cell r="H9597" t="str">
            <v>801</v>
          </cell>
        </row>
        <row r="9597">
          <cell r="O9597" t="str">
            <v>签约</v>
          </cell>
        </row>
        <row r="9598">
          <cell r="D9598" t="str">
            <v>怡景湾</v>
          </cell>
          <cell r="E9598" t="str">
            <v>11－1栋</v>
          </cell>
        </row>
        <row r="9598">
          <cell r="H9598" t="str">
            <v>802</v>
          </cell>
        </row>
        <row r="9598">
          <cell r="O9598" t="str">
            <v>签约</v>
          </cell>
        </row>
        <row r="9599">
          <cell r="D9599" t="str">
            <v>怡景湾</v>
          </cell>
          <cell r="E9599" t="str">
            <v>11－1栋</v>
          </cell>
        </row>
        <row r="9599">
          <cell r="H9599" t="str">
            <v>803</v>
          </cell>
        </row>
        <row r="9599">
          <cell r="O9599" t="str">
            <v>签约</v>
          </cell>
        </row>
        <row r="9600">
          <cell r="D9600" t="str">
            <v>怡景湾</v>
          </cell>
          <cell r="E9600" t="str">
            <v>11－1栋</v>
          </cell>
        </row>
        <row r="9600">
          <cell r="H9600" t="str">
            <v>804</v>
          </cell>
        </row>
        <row r="9600">
          <cell r="O9600" t="str">
            <v>签约</v>
          </cell>
        </row>
        <row r="9601">
          <cell r="D9601" t="str">
            <v>怡景湾</v>
          </cell>
          <cell r="E9601" t="str">
            <v>11－1栋</v>
          </cell>
        </row>
        <row r="9601">
          <cell r="H9601" t="str">
            <v>805</v>
          </cell>
        </row>
        <row r="9601">
          <cell r="O9601" t="str">
            <v>签约</v>
          </cell>
        </row>
        <row r="9602">
          <cell r="D9602" t="str">
            <v>怡景湾</v>
          </cell>
          <cell r="E9602" t="str">
            <v>11－1栋</v>
          </cell>
        </row>
        <row r="9602">
          <cell r="H9602" t="str">
            <v>806</v>
          </cell>
        </row>
        <row r="9602">
          <cell r="O9602" t="str">
            <v>签约</v>
          </cell>
        </row>
        <row r="9603">
          <cell r="D9603" t="str">
            <v>怡景湾</v>
          </cell>
          <cell r="E9603" t="str">
            <v>11－1栋</v>
          </cell>
        </row>
        <row r="9603">
          <cell r="H9603" t="str">
            <v>807</v>
          </cell>
        </row>
        <row r="9603">
          <cell r="O9603" t="str">
            <v>签约</v>
          </cell>
        </row>
        <row r="9604">
          <cell r="D9604" t="str">
            <v>怡景湾</v>
          </cell>
          <cell r="E9604" t="str">
            <v>11－1栋</v>
          </cell>
        </row>
        <row r="9604">
          <cell r="H9604" t="str">
            <v>808</v>
          </cell>
        </row>
        <row r="9604">
          <cell r="O9604" t="str">
            <v>签约</v>
          </cell>
        </row>
        <row r="9605">
          <cell r="D9605" t="str">
            <v>怡景湾</v>
          </cell>
          <cell r="E9605" t="str">
            <v>11－1栋</v>
          </cell>
        </row>
        <row r="9605">
          <cell r="H9605" t="str">
            <v>809</v>
          </cell>
        </row>
        <row r="9605">
          <cell r="O9605" t="str">
            <v>签约</v>
          </cell>
        </row>
        <row r="9606">
          <cell r="D9606" t="str">
            <v>怡景湾</v>
          </cell>
          <cell r="E9606" t="str">
            <v>11－1栋</v>
          </cell>
        </row>
        <row r="9606">
          <cell r="H9606" t="str">
            <v>810</v>
          </cell>
        </row>
        <row r="9606">
          <cell r="O9606" t="str">
            <v>签约</v>
          </cell>
        </row>
        <row r="9607">
          <cell r="D9607" t="str">
            <v>怡景湾</v>
          </cell>
          <cell r="E9607" t="str">
            <v>11－1栋</v>
          </cell>
        </row>
        <row r="9607">
          <cell r="H9607" t="str">
            <v>811</v>
          </cell>
        </row>
        <row r="9607">
          <cell r="O9607" t="str">
            <v>签约</v>
          </cell>
        </row>
        <row r="9608">
          <cell r="D9608" t="str">
            <v>怡景湾</v>
          </cell>
          <cell r="E9608" t="str">
            <v>11－1栋</v>
          </cell>
        </row>
        <row r="9608">
          <cell r="H9608" t="str">
            <v>812</v>
          </cell>
        </row>
        <row r="9608">
          <cell r="O9608" t="str">
            <v>签约</v>
          </cell>
        </row>
        <row r="9609">
          <cell r="D9609" t="str">
            <v>怡景湾</v>
          </cell>
          <cell r="E9609" t="str">
            <v>11－1栋</v>
          </cell>
        </row>
        <row r="9609">
          <cell r="H9609" t="str">
            <v>901</v>
          </cell>
        </row>
        <row r="9609">
          <cell r="O9609" t="str">
            <v>签约</v>
          </cell>
        </row>
        <row r="9610">
          <cell r="D9610" t="str">
            <v>怡景湾</v>
          </cell>
          <cell r="E9610" t="str">
            <v>11－1栋</v>
          </cell>
        </row>
        <row r="9610">
          <cell r="H9610" t="str">
            <v>902</v>
          </cell>
        </row>
        <row r="9610">
          <cell r="O9610" t="str">
            <v>签约</v>
          </cell>
        </row>
        <row r="9611">
          <cell r="D9611" t="str">
            <v>怡景湾</v>
          </cell>
          <cell r="E9611" t="str">
            <v>11－1栋</v>
          </cell>
        </row>
        <row r="9611">
          <cell r="H9611" t="str">
            <v>903</v>
          </cell>
        </row>
        <row r="9611">
          <cell r="O9611" t="str">
            <v>签约</v>
          </cell>
        </row>
        <row r="9612">
          <cell r="D9612" t="str">
            <v>怡景湾</v>
          </cell>
          <cell r="E9612" t="str">
            <v>11－1栋</v>
          </cell>
        </row>
        <row r="9612">
          <cell r="H9612" t="str">
            <v>904</v>
          </cell>
        </row>
        <row r="9612">
          <cell r="O9612" t="str">
            <v>签约</v>
          </cell>
        </row>
        <row r="9613">
          <cell r="D9613" t="str">
            <v>怡景湾</v>
          </cell>
          <cell r="E9613" t="str">
            <v>11－1栋</v>
          </cell>
        </row>
        <row r="9613">
          <cell r="H9613" t="str">
            <v>905</v>
          </cell>
        </row>
        <row r="9613">
          <cell r="O9613" t="str">
            <v>签约</v>
          </cell>
        </row>
        <row r="9614">
          <cell r="D9614" t="str">
            <v>怡景湾</v>
          </cell>
          <cell r="E9614" t="str">
            <v>11－1栋</v>
          </cell>
        </row>
        <row r="9614">
          <cell r="H9614" t="str">
            <v>906</v>
          </cell>
        </row>
        <row r="9614">
          <cell r="O9614" t="str">
            <v>签约</v>
          </cell>
        </row>
        <row r="9615">
          <cell r="D9615" t="str">
            <v>怡景湾</v>
          </cell>
          <cell r="E9615" t="str">
            <v>11－1栋</v>
          </cell>
        </row>
        <row r="9615">
          <cell r="H9615" t="str">
            <v>907</v>
          </cell>
        </row>
        <row r="9615">
          <cell r="O9615" t="str">
            <v>签约</v>
          </cell>
        </row>
        <row r="9616">
          <cell r="D9616" t="str">
            <v>怡景湾</v>
          </cell>
          <cell r="E9616" t="str">
            <v>11－1栋</v>
          </cell>
        </row>
        <row r="9616">
          <cell r="H9616" t="str">
            <v>908</v>
          </cell>
        </row>
        <row r="9616">
          <cell r="O9616" t="str">
            <v>签约</v>
          </cell>
        </row>
        <row r="9617">
          <cell r="D9617" t="str">
            <v>怡景湾</v>
          </cell>
          <cell r="E9617" t="str">
            <v>11－1栋</v>
          </cell>
        </row>
        <row r="9617">
          <cell r="H9617" t="str">
            <v>909</v>
          </cell>
        </row>
        <row r="9617">
          <cell r="O9617" t="str">
            <v>签约</v>
          </cell>
        </row>
        <row r="9618">
          <cell r="D9618" t="str">
            <v>怡景湾</v>
          </cell>
          <cell r="E9618" t="str">
            <v>11－1栋</v>
          </cell>
        </row>
        <row r="9618">
          <cell r="H9618" t="str">
            <v>910</v>
          </cell>
        </row>
        <row r="9618">
          <cell r="O9618" t="str">
            <v>签约</v>
          </cell>
        </row>
        <row r="9619">
          <cell r="D9619" t="str">
            <v>怡景湾</v>
          </cell>
          <cell r="E9619" t="str">
            <v>11－1栋</v>
          </cell>
        </row>
        <row r="9619">
          <cell r="H9619" t="str">
            <v>911</v>
          </cell>
        </row>
        <row r="9619">
          <cell r="O9619" t="str">
            <v>签约</v>
          </cell>
        </row>
        <row r="9620">
          <cell r="D9620" t="str">
            <v>怡景湾</v>
          </cell>
          <cell r="E9620" t="str">
            <v>11－1栋</v>
          </cell>
        </row>
        <row r="9620">
          <cell r="H9620" t="str">
            <v>912</v>
          </cell>
        </row>
        <row r="9620">
          <cell r="O9620" t="str">
            <v>签约</v>
          </cell>
        </row>
        <row r="9621">
          <cell r="D9621" t="str">
            <v>怡景湾</v>
          </cell>
          <cell r="E9621" t="str">
            <v>11－2栋</v>
          </cell>
        </row>
        <row r="9621">
          <cell r="H9621" t="str">
            <v>1001</v>
          </cell>
        </row>
        <row r="9621">
          <cell r="O9621" t="str">
            <v>签约</v>
          </cell>
        </row>
        <row r="9622">
          <cell r="D9622" t="str">
            <v>怡景湾</v>
          </cell>
          <cell r="E9622" t="str">
            <v>11－2栋</v>
          </cell>
        </row>
        <row r="9622">
          <cell r="H9622" t="str">
            <v>1002</v>
          </cell>
        </row>
        <row r="9622">
          <cell r="O9622" t="str">
            <v>签约</v>
          </cell>
        </row>
        <row r="9623">
          <cell r="D9623" t="str">
            <v>怡景湾</v>
          </cell>
          <cell r="E9623" t="str">
            <v>11－2栋</v>
          </cell>
        </row>
        <row r="9623">
          <cell r="H9623" t="str">
            <v>1003</v>
          </cell>
        </row>
        <row r="9623">
          <cell r="O9623" t="str">
            <v>签约</v>
          </cell>
        </row>
        <row r="9624">
          <cell r="D9624" t="str">
            <v>怡景湾</v>
          </cell>
          <cell r="E9624" t="str">
            <v>11－2栋</v>
          </cell>
        </row>
        <row r="9624">
          <cell r="H9624" t="str">
            <v>1004</v>
          </cell>
        </row>
        <row r="9624">
          <cell r="O9624" t="str">
            <v>签约</v>
          </cell>
        </row>
        <row r="9625">
          <cell r="D9625" t="str">
            <v>怡景湾</v>
          </cell>
          <cell r="E9625" t="str">
            <v>11－2栋</v>
          </cell>
        </row>
        <row r="9625">
          <cell r="H9625" t="str">
            <v>1005</v>
          </cell>
        </row>
        <row r="9625">
          <cell r="O9625" t="str">
            <v>签约</v>
          </cell>
        </row>
        <row r="9626">
          <cell r="D9626" t="str">
            <v>怡景湾</v>
          </cell>
          <cell r="E9626" t="str">
            <v>11－2栋</v>
          </cell>
        </row>
        <row r="9626">
          <cell r="H9626" t="str">
            <v>1006</v>
          </cell>
        </row>
        <row r="9626">
          <cell r="O9626" t="str">
            <v>签约</v>
          </cell>
        </row>
        <row r="9627">
          <cell r="D9627" t="str">
            <v>怡景湾</v>
          </cell>
          <cell r="E9627" t="str">
            <v>11－2栋</v>
          </cell>
        </row>
        <row r="9627">
          <cell r="H9627" t="str">
            <v>1007</v>
          </cell>
        </row>
        <row r="9627">
          <cell r="O9627" t="str">
            <v>签约</v>
          </cell>
        </row>
        <row r="9628">
          <cell r="D9628" t="str">
            <v>怡景湾</v>
          </cell>
          <cell r="E9628" t="str">
            <v>11－2栋</v>
          </cell>
        </row>
        <row r="9628">
          <cell r="H9628" t="str">
            <v>1008</v>
          </cell>
        </row>
        <row r="9628">
          <cell r="O9628" t="str">
            <v>签约</v>
          </cell>
        </row>
        <row r="9629">
          <cell r="D9629" t="str">
            <v>怡景湾</v>
          </cell>
          <cell r="E9629" t="str">
            <v>11－2栋</v>
          </cell>
        </row>
        <row r="9629">
          <cell r="H9629" t="str">
            <v>1009</v>
          </cell>
        </row>
        <row r="9629">
          <cell r="O9629" t="str">
            <v>签约</v>
          </cell>
        </row>
        <row r="9630">
          <cell r="D9630" t="str">
            <v>怡景湾</v>
          </cell>
          <cell r="E9630" t="str">
            <v>11－2栋</v>
          </cell>
        </row>
        <row r="9630">
          <cell r="H9630" t="str">
            <v>101</v>
          </cell>
        </row>
        <row r="9630">
          <cell r="O9630" t="str">
            <v>签约</v>
          </cell>
        </row>
        <row r="9631">
          <cell r="D9631" t="str">
            <v>怡景湾</v>
          </cell>
          <cell r="E9631" t="str">
            <v>11－2栋</v>
          </cell>
        </row>
        <row r="9631">
          <cell r="H9631" t="str">
            <v>1010</v>
          </cell>
        </row>
        <row r="9631">
          <cell r="O9631" t="str">
            <v>签约</v>
          </cell>
        </row>
        <row r="9632">
          <cell r="D9632" t="str">
            <v>怡景湾</v>
          </cell>
          <cell r="E9632" t="str">
            <v>11－2栋</v>
          </cell>
        </row>
        <row r="9632">
          <cell r="H9632" t="str">
            <v>1011</v>
          </cell>
        </row>
        <row r="9632">
          <cell r="O9632" t="str">
            <v>签约</v>
          </cell>
        </row>
        <row r="9633">
          <cell r="D9633" t="str">
            <v>怡景湾</v>
          </cell>
          <cell r="E9633" t="str">
            <v>11－2栋</v>
          </cell>
        </row>
        <row r="9633">
          <cell r="H9633" t="str">
            <v>1012</v>
          </cell>
        </row>
        <row r="9633">
          <cell r="O9633" t="str">
            <v>签约</v>
          </cell>
        </row>
        <row r="9634">
          <cell r="D9634" t="str">
            <v>怡景湾</v>
          </cell>
          <cell r="E9634" t="str">
            <v>11－2栋</v>
          </cell>
        </row>
        <row r="9634">
          <cell r="H9634" t="str">
            <v>102</v>
          </cell>
        </row>
        <row r="9634">
          <cell r="O9634" t="str">
            <v>签约</v>
          </cell>
        </row>
        <row r="9635">
          <cell r="D9635" t="str">
            <v>怡景湾</v>
          </cell>
          <cell r="E9635" t="str">
            <v>11－2栋</v>
          </cell>
        </row>
        <row r="9635">
          <cell r="H9635" t="str">
            <v>103</v>
          </cell>
        </row>
        <row r="9635">
          <cell r="O9635" t="str">
            <v>签约</v>
          </cell>
        </row>
        <row r="9636">
          <cell r="D9636" t="str">
            <v>怡景湾</v>
          </cell>
          <cell r="E9636" t="str">
            <v>11－2栋</v>
          </cell>
        </row>
        <row r="9636">
          <cell r="H9636" t="str">
            <v>104</v>
          </cell>
        </row>
        <row r="9636">
          <cell r="O9636" t="str">
            <v>签约</v>
          </cell>
        </row>
        <row r="9637">
          <cell r="D9637" t="str">
            <v>怡景湾</v>
          </cell>
          <cell r="E9637" t="str">
            <v>11－2栋</v>
          </cell>
        </row>
        <row r="9637">
          <cell r="H9637" t="str">
            <v>105</v>
          </cell>
        </row>
        <row r="9637">
          <cell r="O9637" t="str">
            <v>签约</v>
          </cell>
        </row>
        <row r="9638">
          <cell r="D9638" t="str">
            <v>怡景湾</v>
          </cell>
          <cell r="E9638" t="str">
            <v>11－2栋</v>
          </cell>
        </row>
        <row r="9638">
          <cell r="H9638" t="str">
            <v>106</v>
          </cell>
        </row>
        <row r="9638">
          <cell r="O9638" t="str">
            <v>签约</v>
          </cell>
        </row>
        <row r="9639">
          <cell r="D9639" t="str">
            <v>怡景湾</v>
          </cell>
          <cell r="E9639" t="str">
            <v>11－2栋</v>
          </cell>
        </row>
        <row r="9639">
          <cell r="H9639" t="str">
            <v>107</v>
          </cell>
        </row>
        <row r="9639">
          <cell r="O9639" t="str">
            <v>签约</v>
          </cell>
        </row>
        <row r="9640">
          <cell r="D9640" t="str">
            <v>怡景湾</v>
          </cell>
          <cell r="E9640" t="str">
            <v>11－2栋</v>
          </cell>
        </row>
        <row r="9640">
          <cell r="H9640" t="str">
            <v>108</v>
          </cell>
        </row>
        <row r="9640">
          <cell r="O9640" t="str">
            <v>签约</v>
          </cell>
        </row>
        <row r="9641">
          <cell r="D9641" t="str">
            <v>怡景湾</v>
          </cell>
          <cell r="E9641" t="str">
            <v>11－2栋</v>
          </cell>
        </row>
        <row r="9641">
          <cell r="H9641" t="str">
            <v>109</v>
          </cell>
        </row>
        <row r="9641">
          <cell r="O9641" t="str">
            <v>签约</v>
          </cell>
        </row>
        <row r="9642">
          <cell r="D9642" t="str">
            <v>怡景湾</v>
          </cell>
          <cell r="E9642" t="str">
            <v>11－2栋</v>
          </cell>
        </row>
        <row r="9642">
          <cell r="H9642" t="str">
            <v>110</v>
          </cell>
        </row>
        <row r="9642">
          <cell r="O9642" t="str">
            <v>签约</v>
          </cell>
        </row>
        <row r="9643">
          <cell r="D9643" t="str">
            <v>怡景湾</v>
          </cell>
          <cell r="E9643" t="str">
            <v>11－2栋</v>
          </cell>
        </row>
        <row r="9643">
          <cell r="H9643" t="str">
            <v>1101</v>
          </cell>
        </row>
        <row r="9643">
          <cell r="O9643" t="str">
            <v>签约</v>
          </cell>
        </row>
        <row r="9644">
          <cell r="D9644" t="str">
            <v>怡景湾</v>
          </cell>
          <cell r="E9644" t="str">
            <v>11－2栋</v>
          </cell>
        </row>
        <row r="9644">
          <cell r="H9644" t="str">
            <v>1102</v>
          </cell>
        </row>
        <row r="9644">
          <cell r="O9644" t="str">
            <v>签约</v>
          </cell>
        </row>
        <row r="9645">
          <cell r="D9645" t="str">
            <v>怡景湾</v>
          </cell>
          <cell r="E9645" t="str">
            <v>11－2栋</v>
          </cell>
        </row>
        <row r="9645">
          <cell r="H9645" t="str">
            <v>1103</v>
          </cell>
        </row>
        <row r="9645">
          <cell r="O9645" t="str">
            <v>签约</v>
          </cell>
        </row>
        <row r="9646">
          <cell r="D9646" t="str">
            <v>怡景湾</v>
          </cell>
          <cell r="E9646" t="str">
            <v>11－2栋</v>
          </cell>
        </row>
        <row r="9646">
          <cell r="H9646" t="str">
            <v>1104</v>
          </cell>
        </row>
        <row r="9646">
          <cell r="O9646" t="str">
            <v>签约</v>
          </cell>
        </row>
        <row r="9647">
          <cell r="D9647" t="str">
            <v>怡景湾</v>
          </cell>
          <cell r="E9647" t="str">
            <v>11－2栋</v>
          </cell>
        </row>
        <row r="9647">
          <cell r="H9647" t="str">
            <v>1105</v>
          </cell>
        </row>
        <row r="9647">
          <cell r="O9647" t="str">
            <v>签约</v>
          </cell>
        </row>
        <row r="9648">
          <cell r="D9648" t="str">
            <v>怡景湾</v>
          </cell>
          <cell r="E9648" t="str">
            <v>11－2栋</v>
          </cell>
        </row>
        <row r="9648">
          <cell r="H9648" t="str">
            <v>1106</v>
          </cell>
        </row>
        <row r="9648">
          <cell r="O9648" t="str">
            <v>签约</v>
          </cell>
        </row>
        <row r="9649">
          <cell r="D9649" t="str">
            <v>怡景湾</v>
          </cell>
          <cell r="E9649" t="str">
            <v>11－2栋</v>
          </cell>
        </row>
        <row r="9649">
          <cell r="H9649" t="str">
            <v>1107</v>
          </cell>
        </row>
        <row r="9649">
          <cell r="O9649" t="str">
            <v>签约</v>
          </cell>
        </row>
        <row r="9650">
          <cell r="D9650" t="str">
            <v>怡景湾</v>
          </cell>
          <cell r="E9650" t="str">
            <v>11－2栋</v>
          </cell>
        </row>
        <row r="9650">
          <cell r="H9650" t="str">
            <v>1108</v>
          </cell>
        </row>
        <row r="9650">
          <cell r="O9650" t="str">
            <v>签约</v>
          </cell>
        </row>
        <row r="9651">
          <cell r="D9651" t="str">
            <v>怡景湾</v>
          </cell>
          <cell r="E9651" t="str">
            <v>11－2栋</v>
          </cell>
        </row>
        <row r="9651">
          <cell r="H9651" t="str">
            <v>1109</v>
          </cell>
        </row>
        <row r="9651">
          <cell r="O9651" t="str">
            <v>签约</v>
          </cell>
        </row>
        <row r="9652">
          <cell r="D9652" t="str">
            <v>怡景湾</v>
          </cell>
          <cell r="E9652" t="str">
            <v>11－2栋</v>
          </cell>
        </row>
        <row r="9652">
          <cell r="H9652" t="str">
            <v>1110</v>
          </cell>
        </row>
        <row r="9652">
          <cell r="O9652" t="str">
            <v>签约</v>
          </cell>
        </row>
        <row r="9653">
          <cell r="D9653" t="str">
            <v>怡景湾</v>
          </cell>
          <cell r="E9653" t="str">
            <v>11－2栋</v>
          </cell>
        </row>
        <row r="9653">
          <cell r="H9653" t="str">
            <v>1111</v>
          </cell>
        </row>
        <row r="9653">
          <cell r="O9653" t="str">
            <v>签约</v>
          </cell>
        </row>
        <row r="9654">
          <cell r="D9654" t="str">
            <v>怡景湾</v>
          </cell>
          <cell r="E9654" t="str">
            <v>11－2栋</v>
          </cell>
        </row>
        <row r="9654">
          <cell r="H9654" t="str">
            <v>1112</v>
          </cell>
        </row>
        <row r="9654">
          <cell r="O9654" t="str">
            <v>签约</v>
          </cell>
        </row>
        <row r="9655">
          <cell r="D9655" t="str">
            <v>怡景湾</v>
          </cell>
          <cell r="E9655" t="str">
            <v>11－2栋</v>
          </cell>
        </row>
        <row r="9655">
          <cell r="H9655" t="str">
            <v>1201</v>
          </cell>
        </row>
        <row r="9655">
          <cell r="O9655" t="str">
            <v>签约</v>
          </cell>
        </row>
        <row r="9656">
          <cell r="D9656" t="str">
            <v>怡景湾</v>
          </cell>
          <cell r="E9656" t="str">
            <v>11－2栋</v>
          </cell>
        </row>
        <row r="9656">
          <cell r="H9656" t="str">
            <v>1202</v>
          </cell>
        </row>
        <row r="9656">
          <cell r="O9656" t="str">
            <v>签约</v>
          </cell>
        </row>
        <row r="9657">
          <cell r="D9657" t="str">
            <v>怡景湾</v>
          </cell>
          <cell r="E9657" t="str">
            <v>11－2栋</v>
          </cell>
        </row>
        <row r="9657">
          <cell r="H9657" t="str">
            <v>1203</v>
          </cell>
        </row>
        <row r="9657">
          <cell r="O9657" t="str">
            <v>签约</v>
          </cell>
        </row>
        <row r="9658">
          <cell r="D9658" t="str">
            <v>怡景湾</v>
          </cell>
          <cell r="E9658" t="str">
            <v>11－2栋</v>
          </cell>
        </row>
        <row r="9658">
          <cell r="H9658" t="str">
            <v>1204</v>
          </cell>
        </row>
        <row r="9658">
          <cell r="O9658" t="str">
            <v>签约</v>
          </cell>
        </row>
        <row r="9659">
          <cell r="D9659" t="str">
            <v>怡景湾</v>
          </cell>
          <cell r="E9659" t="str">
            <v>11－2栋</v>
          </cell>
        </row>
        <row r="9659">
          <cell r="H9659" t="str">
            <v>1205</v>
          </cell>
        </row>
        <row r="9659">
          <cell r="O9659" t="str">
            <v>签约</v>
          </cell>
        </row>
        <row r="9660">
          <cell r="D9660" t="str">
            <v>怡景湾</v>
          </cell>
          <cell r="E9660" t="str">
            <v>11－2栋</v>
          </cell>
        </row>
        <row r="9660">
          <cell r="H9660" t="str">
            <v>1206</v>
          </cell>
        </row>
        <row r="9660">
          <cell r="O9660" t="str">
            <v>签约</v>
          </cell>
        </row>
        <row r="9661">
          <cell r="D9661" t="str">
            <v>怡景湾</v>
          </cell>
          <cell r="E9661" t="str">
            <v>11－2栋</v>
          </cell>
        </row>
        <row r="9661">
          <cell r="H9661" t="str">
            <v>1207</v>
          </cell>
        </row>
        <row r="9661">
          <cell r="O9661" t="str">
            <v>签约</v>
          </cell>
        </row>
        <row r="9662">
          <cell r="D9662" t="str">
            <v>怡景湾</v>
          </cell>
          <cell r="E9662" t="str">
            <v>11－2栋</v>
          </cell>
        </row>
        <row r="9662">
          <cell r="H9662" t="str">
            <v>1208</v>
          </cell>
        </row>
        <row r="9662">
          <cell r="O9662" t="str">
            <v>签约</v>
          </cell>
        </row>
        <row r="9663">
          <cell r="D9663" t="str">
            <v>怡景湾</v>
          </cell>
          <cell r="E9663" t="str">
            <v>11－2栋</v>
          </cell>
        </row>
        <row r="9663">
          <cell r="H9663" t="str">
            <v>1209</v>
          </cell>
        </row>
        <row r="9663">
          <cell r="O9663" t="str">
            <v>签约</v>
          </cell>
        </row>
        <row r="9664">
          <cell r="D9664" t="str">
            <v>怡景湾</v>
          </cell>
          <cell r="E9664" t="str">
            <v>11－2栋</v>
          </cell>
        </row>
        <row r="9664">
          <cell r="H9664" t="str">
            <v>1210</v>
          </cell>
        </row>
        <row r="9664">
          <cell r="O9664" t="str">
            <v>签约</v>
          </cell>
        </row>
        <row r="9665">
          <cell r="D9665" t="str">
            <v>怡景湾</v>
          </cell>
          <cell r="E9665" t="str">
            <v>11－2栋</v>
          </cell>
        </row>
        <row r="9665">
          <cell r="H9665" t="str">
            <v>1211</v>
          </cell>
        </row>
        <row r="9665">
          <cell r="O9665" t="str">
            <v>签约</v>
          </cell>
        </row>
        <row r="9666">
          <cell r="D9666" t="str">
            <v>怡景湾</v>
          </cell>
          <cell r="E9666" t="str">
            <v>11－2栋</v>
          </cell>
        </row>
        <row r="9666">
          <cell r="H9666" t="str">
            <v>1212</v>
          </cell>
        </row>
        <row r="9666">
          <cell r="O9666" t="str">
            <v>签约</v>
          </cell>
        </row>
        <row r="9667">
          <cell r="D9667" t="str">
            <v>怡景湾</v>
          </cell>
          <cell r="E9667" t="str">
            <v>11－2栋</v>
          </cell>
        </row>
        <row r="9667">
          <cell r="H9667" t="str">
            <v>1301</v>
          </cell>
        </row>
        <row r="9667">
          <cell r="O9667" t="str">
            <v>签约</v>
          </cell>
        </row>
        <row r="9668">
          <cell r="D9668" t="str">
            <v>怡景湾</v>
          </cell>
          <cell r="E9668" t="str">
            <v>11－2栋</v>
          </cell>
        </row>
        <row r="9668">
          <cell r="H9668" t="str">
            <v>1302</v>
          </cell>
        </row>
        <row r="9668">
          <cell r="O9668" t="str">
            <v>签约</v>
          </cell>
        </row>
        <row r="9669">
          <cell r="D9669" t="str">
            <v>怡景湾</v>
          </cell>
          <cell r="E9669" t="str">
            <v>11－2栋</v>
          </cell>
        </row>
        <row r="9669">
          <cell r="H9669" t="str">
            <v>1303</v>
          </cell>
        </row>
        <row r="9669">
          <cell r="O9669" t="str">
            <v>签约</v>
          </cell>
        </row>
        <row r="9670">
          <cell r="D9670" t="str">
            <v>怡景湾</v>
          </cell>
          <cell r="E9670" t="str">
            <v>11－2栋</v>
          </cell>
        </row>
        <row r="9670">
          <cell r="H9670" t="str">
            <v>1304</v>
          </cell>
        </row>
        <row r="9670">
          <cell r="O9670" t="str">
            <v>签约</v>
          </cell>
        </row>
        <row r="9671">
          <cell r="D9671" t="str">
            <v>怡景湾</v>
          </cell>
          <cell r="E9671" t="str">
            <v>11－2栋</v>
          </cell>
        </row>
        <row r="9671">
          <cell r="H9671" t="str">
            <v>1305</v>
          </cell>
        </row>
        <row r="9671">
          <cell r="O9671" t="str">
            <v>签约</v>
          </cell>
        </row>
        <row r="9672">
          <cell r="D9672" t="str">
            <v>怡景湾</v>
          </cell>
          <cell r="E9672" t="str">
            <v>11－2栋</v>
          </cell>
        </row>
        <row r="9672">
          <cell r="H9672" t="str">
            <v>1306</v>
          </cell>
        </row>
        <row r="9672">
          <cell r="O9672" t="str">
            <v>签约</v>
          </cell>
        </row>
        <row r="9673">
          <cell r="D9673" t="str">
            <v>怡景湾</v>
          </cell>
          <cell r="E9673" t="str">
            <v>11－2栋</v>
          </cell>
        </row>
        <row r="9673">
          <cell r="H9673" t="str">
            <v>1307</v>
          </cell>
        </row>
        <row r="9673">
          <cell r="O9673" t="str">
            <v>签约</v>
          </cell>
        </row>
        <row r="9674">
          <cell r="D9674" t="str">
            <v>怡景湾</v>
          </cell>
          <cell r="E9674" t="str">
            <v>11－2栋</v>
          </cell>
        </row>
        <row r="9674">
          <cell r="H9674" t="str">
            <v>1308</v>
          </cell>
        </row>
        <row r="9674">
          <cell r="O9674" t="str">
            <v>签约</v>
          </cell>
        </row>
        <row r="9675">
          <cell r="D9675" t="str">
            <v>怡景湾</v>
          </cell>
          <cell r="E9675" t="str">
            <v>11－2栋</v>
          </cell>
        </row>
        <row r="9675">
          <cell r="H9675" t="str">
            <v>1309</v>
          </cell>
        </row>
        <row r="9675">
          <cell r="O9675" t="str">
            <v>签约</v>
          </cell>
        </row>
        <row r="9676">
          <cell r="D9676" t="str">
            <v>怡景湾</v>
          </cell>
          <cell r="E9676" t="str">
            <v>11－2栋</v>
          </cell>
        </row>
        <row r="9676">
          <cell r="H9676" t="str">
            <v>1310</v>
          </cell>
        </row>
        <row r="9676">
          <cell r="O9676" t="str">
            <v>签约</v>
          </cell>
        </row>
        <row r="9677">
          <cell r="D9677" t="str">
            <v>怡景湾</v>
          </cell>
          <cell r="E9677" t="str">
            <v>11－2栋</v>
          </cell>
        </row>
        <row r="9677">
          <cell r="H9677" t="str">
            <v>1311</v>
          </cell>
        </row>
        <row r="9677">
          <cell r="O9677" t="str">
            <v>签约</v>
          </cell>
        </row>
        <row r="9678">
          <cell r="D9678" t="str">
            <v>怡景湾</v>
          </cell>
          <cell r="E9678" t="str">
            <v>11－2栋</v>
          </cell>
        </row>
        <row r="9678">
          <cell r="H9678" t="str">
            <v>1312</v>
          </cell>
        </row>
        <row r="9678">
          <cell r="O9678" t="str">
            <v>签约</v>
          </cell>
        </row>
        <row r="9679">
          <cell r="D9679" t="str">
            <v>怡景湾</v>
          </cell>
          <cell r="E9679" t="str">
            <v>11－2栋</v>
          </cell>
        </row>
        <row r="9679">
          <cell r="H9679" t="str">
            <v>1401</v>
          </cell>
        </row>
        <row r="9679">
          <cell r="O9679" t="str">
            <v>签约</v>
          </cell>
        </row>
        <row r="9680">
          <cell r="D9680" t="str">
            <v>怡景湾</v>
          </cell>
          <cell r="E9680" t="str">
            <v>11－2栋</v>
          </cell>
        </row>
        <row r="9680">
          <cell r="H9680" t="str">
            <v>1402</v>
          </cell>
        </row>
        <row r="9680">
          <cell r="O9680" t="str">
            <v>签约</v>
          </cell>
        </row>
        <row r="9681">
          <cell r="D9681" t="str">
            <v>怡景湾</v>
          </cell>
          <cell r="E9681" t="str">
            <v>11－2栋</v>
          </cell>
        </row>
        <row r="9681">
          <cell r="H9681" t="str">
            <v>1403</v>
          </cell>
        </row>
        <row r="9681">
          <cell r="O9681" t="str">
            <v>签约</v>
          </cell>
        </row>
        <row r="9682">
          <cell r="D9682" t="str">
            <v>怡景湾</v>
          </cell>
          <cell r="E9682" t="str">
            <v>11－2栋</v>
          </cell>
        </row>
        <row r="9682">
          <cell r="H9682" t="str">
            <v>1404</v>
          </cell>
        </row>
        <row r="9682">
          <cell r="O9682" t="str">
            <v>签约</v>
          </cell>
        </row>
        <row r="9683">
          <cell r="D9683" t="str">
            <v>怡景湾</v>
          </cell>
          <cell r="E9683" t="str">
            <v>11－2栋</v>
          </cell>
        </row>
        <row r="9683">
          <cell r="H9683" t="str">
            <v>1405</v>
          </cell>
        </row>
        <row r="9683">
          <cell r="O9683" t="str">
            <v>签约</v>
          </cell>
        </row>
        <row r="9684">
          <cell r="D9684" t="str">
            <v>怡景湾</v>
          </cell>
          <cell r="E9684" t="str">
            <v>11－2栋</v>
          </cell>
        </row>
        <row r="9684">
          <cell r="H9684" t="str">
            <v>1406</v>
          </cell>
        </row>
        <row r="9684">
          <cell r="O9684" t="str">
            <v>签约</v>
          </cell>
        </row>
        <row r="9685">
          <cell r="D9685" t="str">
            <v>怡景湾</v>
          </cell>
          <cell r="E9685" t="str">
            <v>11－2栋</v>
          </cell>
        </row>
        <row r="9685">
          <cell r="H9685" t="str">
            <v>1407</v>
          </cell>
        </row>
        <row r="9685">
          <cell r="O9685" t="str">
            <v>签约</v>
          </cell>
        </row>
        <row r="9686">
          <cell r="D9686" t="str">
            <v>怡景湾</v>
          </cell>
          <cell r="E9686" t="str">
            <v>11－2栋</v>
          </cell>
        </row>
        <row r="9686">
          <cell r="H9686" t="str">
            <v>1408</v>
          </cell>
        </row>
        <row r="9686">
          <cell r="O9686" t="str">
            <v>签约</v>
          </cell>
        </row>
        <row r="9687">
          <cell r="D9687" t="str">
            <v>怡景湾</v>
          </cell>
          <cell r="E9687" t="str">
            <v>11－2栋</v>
          </cell>
        </row>
        <row r="9687">
          <cell r="H9687" t="str">
            <v>1409</v>
          </cell>
        </row>
        <row r="9687">
          <cell r="O9687" t="str">
            <v>签约</v>
          </cell>
        </row>
        <row r="9688">
          <cell r="D9688" t="str">
            <v>怡景湾</v>
          </cell>
          <cell r="E9688" t="str">
            <v>11－2栋</v>
          </cell>
        </row>
        <row r="9688">
          <cell r="H9688" t="str">
            <v>1410</v>
          </cell>
        </row>
        <row r="9688">
          <cell r="O9688" t="str">
            <v>签约</v>
          </cell>
        </row>
        <row r="9689">
          <cell r="D9689" t="str">
            <v>怡景湾</v>
          </cell>
          <cell r="E9689" t="str">
            <v>11－2栋</v>
          </cell>
        </row>
        <row r="9689">
          <cell r="H9689" t="str">
            <v>1411</v>
          </cell>
        </row>
        <row r="9689">
          <cell r="O9689" t="str">
            <v>签约</v>
          </cell>
        </row>
        <row r="9690">
          <cell r="D9690" t="str">
            <v>怡景湾</v>
          </cell>
          <cell r="E9690" t="str">
            <v>11－2栋</v>
          </cell>
        </row>
        <row r="9690">
          <cell r="H9690" t="str">
            <v>1412</v>
          </cell>
        </row>
        <row r="9690">
          <cell r="O9690" t="str">
            <v>签约</v>
          </cell>
        </row>
        <row r="9691">
          <cell r="D9691" t="str">
            <v>怡景湾</v>
          </cell>
          <cell r="E9691" t="str">
            <v>11－2栋</v>
          </cell>
        </row>
        <row r="9691">
          <cell r="H9691" t="str">
            <v>1501</v>
          </cell>
        </row>
        <row r="9691">
          <cell r="O9691" t="str">
            <v>签约</v>
          </cell>
        </row>
        <row r="9692">
          <cell r="D9692" t="str">
            <v>怡景湾</v>
          </cell>
          <cell r="E9692" t="str">
            <v>11－2栋</v>
          </cell>
        </row>
        <row r="9692">
          <cell r="H9692" t="str">
            <v>1502</v>
          </cell>
        </row>
        <row r="9692">
          <cell r="O9692" t="str">
            <v>签约</v>
          </cell>
        </row>
        <row r="9693">
          <cell r="D9693" t="str">
            <v>怡景湾</v>
          </cell>
          <cell r="E9693" t="str">
            <v>11－2栋</v>
          </cell>
        </row>
        <row r="9693">
          <cell r="H9693" t="str">
            <v>1503</v>
          </cell>
        </row>
        <row r="9693">
          <cell r="O9693" t="str">
            <v>签约</v>
          </cell>
        </row>
        <row r="9694">
          <cell r="D9694" t="str">
            <v>怡景湾</v>
          </cell>
          <cell r="E9694" t="str">
            <v>11－2栋</v>
          </cell>
        </row>
        <row r="9694">
          <cell r="H9694" t="str">
            <v>1504</v>
          </cell>
        </row>
        <row r="9694">
          <cell r="O9694" t="str">
            <v>签约</v>
          </cell>
        </row>
        <row r="9695">
          <cell r="D9695" t="str">
            <v>怡景湾</v>
          </cell>
          <cell r="E9695" t="str">
            <v>11－2栋</v>
          </cell>
        </row>
        <row r="9695">
          <cell r="H9695" t="str">
            <v>1505</v>
          </cell>
        </row>
        <row r="9695">
          <cell r="O9695" t="str">
            <v>签约</v>
          </cell>
        </row>
        <row r="9696">
          <cell r="D9696" t="str">
            <v>怡景湾</v>
          </cell>
          <cell r="E9696" t="str">
            <v>11－2栋</v>
          </cell>
        </row>
        <row r="9696">
          <cell r="H9696" t="str">
            <v>1506</v>
          </cell>
        </row>
        <row r="9696">
          <cell r="O9696" t="str">
            <v>签约</v>
          </cell>
        </row>
        <row r="9697">
          <cell r="D9697" t="str">
            <v>怡景湾</v>
          </cell>
          <cell r="E9697" t="str">
            <v>11－2栋</v>
          </cell>
        </row>
        <row r="9697">
          <cell r="H9697" t="str">
            <v>1507</v>
          </cell>
        </row>
        <row r="9697">
          <cell r="O9697" t="str">
            <v>签约</v>
          </cell>
        </row>
        <row r="9698">
          <cell r="D9698" t="str">
            <v>怡景湾</v>
          </cell>
          <cell r="E9698" t="str">
            <v>11－2栋</v>
          </cell>
        </row>
        <row r="9698">
          <cell r="H9698" t="str">
            <v>1508</v>
          </cell>
        </row>
        <row r="9698">
          <cell r="O9698" t="str">
            <v>签约</v>
          </cell>
        </row>
        <row r="9699">
          <cell r="D9699" t="str">
            <v>怡景湾</v>
          </cell>
          <cell r="E9699" t="str">
            <v>11－2栋</v>
          </cell>
        </row>
        <row r="9699">
          <cell r="H9699" t="str">
            <v>1509</v>
          </cell>
        </row>
        <row r="9699">
          <cell r="O9699" t="str">
            <v>签约</v>
          </cell>
        </row>
        <row r="9700">
          <cell r="D9700" t="str">
            <v>怡景湾</v>
          </cell>
          <cell r="E9700" t="str">
            <v>11－2栋</v>
          </cell>
        </row>
        <row r="9700">
          <cell r="H9700" t="str">
            <v>1510</v>
          </cell>
        </row>
        <row r="9700">
          <cell r="O9700" t="str">
            <v>签约</v>
          </cell>
        </row>
        <row r="9701">
          <cell r="D9701" t="str">
            <v>怡景湾</v>
          </cell>
          <cell r="E9701" t="str">
            <v>11－2栋</v>
          </cell>
        </row>
        <row r="9701">
          <cell r="H9701" t="str">
            <v>1511</v>
          </cell>
        </row>
        <row r="9701">
          <cell r="O9701" t="str">
            <v>签约</v>
          </cell>
        </row>
        <row r="9702">
          <cell r="D9702" t="str">
            <v>怡景湾</v>
          </cell>
          <cell r="E9702" t="str">
            <v>11－2栋</v>
          </cell>
        </row>
        <row r="9702">
          <cell r="H9702" t="str">
            <v>1512</v>
          </cell>
        </row>
        <row r="9702">
          <cell r="O9702" t="str">
            <v>签约</v>
          </cell>
        </row>
        <row r="9703">
          <cell r="D9703" t="str">
            <v>怡景湾</v>
          </cell>
          <cell r="E9703" t="str">
            <v>11－2栋</v>
          </cell>
        </row>
        <row r="9703">
          <cell r="H9703" t="str">
            <v>1601</v>
          </cell>
        </row>
        <row r="9703">
          <cell r="O9703" t="str">
            <v>签约</v>
          </cell>
        </row>
        <row r="9704">
          <cell r="D9704" t="str">
            <v>怡景湾</v>
          </cell>
          <cell r="E9704" t="str">
            <v>11－2栋</v>
          </cell>
        </row>
        <row r="9704">
          <cell r="H9704" t="str">
            <v>1602</v>
          </cell>
        </row>
        <row r="9704">
          <cell r="O9704" t="str">
            <v>签约</v>
          </cell>
        </row>
        <row r="9705">
          <cell r="D9705" t="str">
            <v>怡景湾</v>
          </cell>
          <cell r="E9705" t="str">
            <v>11－2栋</v>
          </cell>
        </row>
        <row r="9705">
          <cell r="H9705" t="str">
            <v>1603</v>
          </cell>
        </row>
        <row r="9705">
          <cell r="O9705" t="str">
            <v>签约</v>
          </cell>
        </row>
        <row r="9706">
          <cell r="D9706" t="str">
            <v>怡景湾</v>
          </cell>
          <cell r="E9706" t="str">
            <v>11－2栋</v>
          </cell>
        </row>
        <row r="9706">
          <cell r="H9706" t="str">
            <v>1604</v>
          </cell>
        </row>
        <row r="9706">
          <cell r="O9706" t="str">
            <v>签约</v>
          </cell>
        </row>
        <row r="9707">
          <cell r="D9707" t="str">
            <v>怡景湾</v>
          </cell>
          <cell r="E9707" t="str">
            <v>11－2栋</v>
          </cell>
        </row>
        <row r="9707">
          <cell r="H9707" t="str">
            <v>1605</v>
          </cell>
        </row>
        <row r="9707">
          <cell r="O9707" t="str">
            <v>签约</v>
          </cell>
        </row>
        <row r="9708">
          <cell r="D9708" t="str">
            <v>怡景湾</v>
          </cell>
          <cell r="E9708" t="str">
            <v>11－2栋</v>
          </cell>
        </row>
        <row r="9708">
          <cell r="H9708" t="str">
            <v>1606</v>
          </cell>
        </row>
        <row r="9708">
          <cell r="O9708" t="str">
            <v>签约</v>
          </cell>
        </row>
        <row r="9709">
          <cell r="D9709" t="str">
            <v>怡景湾</v>
          </cell>
          <cell r="E9709" t="str">
            <v>11－2栋</v>
          </cell>
        </row>
        <row r="9709">
          <cell r="H9709" t="str">
            <v>1607</v>
          </cell>
        </row>
        <row r="9709">
          <cell r="O9709" t="str">
            <v>签约</v>
          </cell>
        </row>
        <row r="9710">
          <cell r="D9710" t="str">
            <v>怡景湾</v>
          </cell>
          <cell r="E9710" t="str">
            <v>11－2栋</v>
          </cell>
        </row>
        <row r="9710">
          <cell r="H9710" t="str">
            <v>1608</v>
          </cell>
        </row>
        <row r="9710">
          <cell r="O9710" t="str">
            <v>签约</v>
          </cell>
        </row>
        <row r="9711">
          <cell r="D9711" t="str">
            <v>怡景湾</v>
          </cell>
          <cell r="E9711" t="str">
            <v>11－2栋</v>
          </cell>
        </row>
        <row r="9711">
          <cell r="H9711" t="str">
            <v>1609</v>
          </cell>
        </row>
        <row r="9711">
          <cell r="O9711" t="str">
            <v>签约</v>
          </cell>
        </row>
        <row r="9712">
          <cell r="D9712" t="str">
            <v>怡景湾</v>
          </cell>
          <cell r="E9712" t="str">
            <v>11－2栋</v>
          </cell>
        </row>
        <row r="9712">
          <cell r="H9712" t="str">
            <v>1610</v>
          </cell>
        </row>
        <row r="9712">
          <cell r="O9712" t="str">
            <v>签约</v>
          </cell>
        </row>
        <row r="9713">
          <cell r="D9713" t="str">
            <v>怡景湾</v>
          </cell>
          <cell r="E9713" t="str">
            <v>11－2栋</v>
          </cell>
        </row>
        <row r="9713">
          <cell r="H9713" t="str">
            <v>1611</v>
          </cell>
        </row>
        <row r="9713">
          <cell r="O9713" t="str">
            <v>签约</v>
          </cell>
        </row>
        <row r="9714">
          <cell r="D9714" t="str">
            <v>怡景湾</v>
          </cell>
          <cell r="E9714" t="str">
            <v>11－2栋</v>
          </cell>
        </row>
        <row r="9714">
          <cell r="H9714" t="str">
            <v>1612</v>
          </cell>
        </row>
        <row r="9714">
          <cell r="O9714" t="str">
            <v>签约</v>
          </cell>
        </row>
        <row r="9715">
          <cell r="D9715" t="str">
            <v>怡景湾</v>
          </cell>
          <cell r="E9715" t="str">
            <v>11－2栋</v>
          </cell>
        </row>
        <row r="9715">
          <cell r="H9715" t="str">
            <v>1701</v>
          </cell>
        </row>
        <row r="9715">
          <cell r="O9715" t="str">
            <v>签约</v>
          </cell>
        </row>
        <row r="9716">
          <cell r="D9716" t="str">
            <v>怡景湾</v>
          </cell>
          <cell r="E9716" t="str">
            <v>11－2栋</v>
          </cell>
        </row>
        <row r="9716">
          <cell r="H9716" t="str">
            <v>1702</v>
          </cell>
        </row>
        <row r="9716">
          <cell r="O9716" t="str">
            <v>签约</v>
          </cell>
        </row>
        <row r="9717">
          <cell r="D9717" t="str">
            <v>怡景湾</v>
          </cell>
          <cell r="E9717" t="str">
            <v>11－2栋</v>
          </cell>
        </row>
        <row r="9717">
          <cell r="H9717" t="str">
            <v>1703</v>
          </cell>
        </row>
        <row r="9717">
          <cell r="O9717" t="str">
            <v>签约</v>
          </cell>
        </row>
        <row r="9718">
          <cell r="D9718" t="str">
            <v>怡景湾</v>
          </cell>
          <cell r="E9718" t="str">
            <v>11－2栋</v>
          </cell>
        </row>
        <row r="9718">
          <cell r="H9718" t="str">
            <v>1704</v>
          </cell>
        </row>
        <row r="9718">
          <cell r="O9718" t="str">
            <v>签约</v>
          </cell>
        </row>
        <row r="9719">
          <cell r="D9719" t="str">
            <v>怡景湾</v>
          </cell>
          <cell r="E9719" t="str">
            <v>11－2栋</v>
          </cell>
        </row>
        <row r="9719">
          <cell r="H9719" t="str">
            <v>1705</v>
          </cell>
        </row>
        <row r="9719">
          <cell r="O9719" t="str">
            <v>签约</v>
          </cell>
        </row>
        <row r="9720">
          <cell r="D9720" t="str">
            <v>怡景湾</v>
          </cell>
          <cell r="E9720" t="str">
            <v>11－2栋</v>
          </cell>
        </row>
        <row r="9720">
          <cell r="H9720" t="str">
            <v>1706</v>
          </cell>
        </row>
        <row r="9720">
          <cell r="O9720" t="str">
            <v>签约</v>
          </cell>
        </row>
        <row r="9721">
          <cell r="D9721" t="str">
            <v>怡景湾</v>
          </cell>
          <cell r="E9721" t="str">
            <v>11－2栋</v>
          </cell>
        </row>
        <row r="9721">
          <cell r="H9721" t="str">
            <v>1707</v>
          </cell>
        </row>
        <row r="9721">
          <cell r="O9721" t="str">
            <v>签约</v>
          </cell>
        </row>
        <row r="9722">
          <cell r="D9722" t="str">
            <v>怡景湾</v>
          </cell>
          <cell r="E9722" t="str">
            <v>11－2栋</v>
          </cell>
        </row>
        <row r="9722">
          <cell r="H9722" t="str">
            <v>1708</v>
          </cell>
        </row>
        <row r="9722">
          <cell r="O9722" t="str">
            <v>签约</v>
          </cell>
        </row>
        <row r="9723">
          <cell r="D9723" t="str">
            <v>怡景湾</v>
          </cell>
          <cell r="E9723" t="str">
            <v>11－2栋</v>
          </cell>
        </row>
        <row r="9723">
          <cell r="H9723" t="str">
            <v>1709</v>
          </cell>
        </row>
        <row r="9723">
          <cell r="O9723" t="str">
            <v>签约</v>
          </cell>
        </row>
        <row r="9724">
          <cell r="D9724" t="str">
            <v>怡景湾</v>
          </cell>
          <cell r="E9724" t="str">
            <v>11－2栋</v>
          </cell>
        </row>
        <row r="9724">
          <cell r="H9724" t="str">
            <v>1710</v>
          </cell>
        </row>
        <row r="9724">
          <cell r="O9724" t="str">
            <v>签约</v>
          </cell>
        </row>
        <row r="9725">
          <cell r="D9725" t="str">
            <v>怡景湾</v>
          </cell>
          <cell r="E9725" t="str">
            <v>11－2栋</v>
          </cell>
        </row>
        <row r="9725">
          <cell r="H9725" t="str">
            <v>1711</v>
          </cell>
        </row>
        <row r="9725">
          <cell r="O9725" t="str">
            <v>签约</v>
          </cell>
        </row>
        <row r="9726">
          <cell r="D9726" t="str">
            <v>怡景湾</v>
          </cell>
          <cell r="E9726" t="str">
            <v>11－2栋</v>
          </cell>
        </row>
        <row r="9726">
          <cell r="H9726" t="str">
            <v>1712</v>
          </cell>
        </row>
        <row r="9726">
          <cell r="O9726" t="str">
            <v>签约</v>
          </cell>
        </row>
        <row r="9727">
          <cell r="D9727" t="str">
            <v>怡景湾</v>
          </cell>
          <cell r="E9727" t="str">
            <v>11－2栋</v>
          </cell>
        </row>
        <row r="9727">
          <cell r="H9727" t="str">
            <v>1805</v>
          </cell>
        </row>
        <row r="9727">
          <cell r="O9727" t="str">
            <v>签约</v>
          </cell>
        </row>
        <row r="9728">
          <cell r="D9728" t="str">
            <v>怡景湾</v>
          </cell>
          <cell r="E9728" t="str">
            <v>11－2栋</v>
          </cell>
        </row>
        <row r="9728">
          <cell r="H9728" t="str">
            <v>1806</v>
          </cell>
        </row>
        <row r="9728">
          <cell r="O9728" t="str">
            <v>签约</v>
          </cell>
        </row>
        <row r="9729">
          <cell r="D9729" t="str">
            <v>怡景湾</v>
          </cell>
          <cell r="E9729" t="str">
            <v>11－2栋</v>
          </cell>
        </row>
        <row r="9729">
          <cell r="H9729" t="str">
            <v>1807</v>
          </cell>
        </row>
        <row r="9729">
          <cell r="O9729" t="str">
            <v>签约</v>
          </cell>
        </row>
        <row r="9730">
          <cell r="D9730" t="str">
            <v>怡景湾</v>
          </cell>
          <cell r="E9730" t="str">
            <v>11－2栋</v>
          </cell>
        </row>
        <row r="9730">
          <cell r="H9730" t="str">
            <v>1808</v>
          </cell>
        </row>
        <row r="9730">
          <cell r="O9730" t="str">
            <v>签约</v>
          </cell>
        </row>
        <row r="9731">
          <cell r="D9731" t="str">
            <v>怡景湾</v>
          </cell>
          <cell r="E9731" t="str">
            <v>11－2栋</v>
          </cell>
        </row>
        <row r="9731">
          <cell r="H9731" t="str">
            <v>1809</v>
          </cell>
        </row>
        <row r="9731">
          <cell r="O9731" t="str">
            <v>签约</v>
          </cell>
        </row>
        <row r="9732">
          <cell r="D9732" t="str">
            <v>怡景湾</v>
          </cell>
          <cell r="E9732" t="str">
            <v>11－2栋</v>
          </cell>
        </row>
        <row r="9732">
          <cell r="H9732" t="str">
            <v>1810</v>
          </cell>
        </row>
        <row r="9732">
          <cell r="O9732" t="str">
            <v>签约</v>
          </cell>
        </row>
        <row r="9733">
          <cell r="D9733" t="str">
            <v>怡景湾</v>
          </cell>
          <cell r="E9733" t="str">
            <v>11－2栋</v>
          </cell>
        </row>
        <row r="9733">
          <cell r="H9733" t="str">
            <v>1811</v>
          </cell>
        </row>
        <row r="9733">
          <cell r="O9733" t="str">
            <v>签约</v>
          </cell>
        </row>
        <row r="9734">
          <cell r="D9734" t="str">
            <v>怡景湾</v>
          </cell>
          <cell r="E9734" t="str">
            <v>11－2栋</v>
          </cell>
        </row>
        <row r="9734">
          <cell r="H9734" t="str">
            <v>1812</v>
          </cell>
        </row>
        <row r="9734">
          <cell r="O9734" t="str">
            <v>签约</v>
          </cell>
        </row>
        <row r="9735">
          <cell r="D9735" t="str">
            <v>怡景湾</v>
          </cell>
          <cell r="E9735" t="str">
            <v>11－2栋</v>
          </cell>
        </row>
        <row r="9735">
          <cell r="H9735" t="str">
            <v>201</v>
          </cell>
        </row>
        <row r="9735">
          <cell r="O9735" t="str">
            <v>签约</v>
          </cell>
        </row>
        <row r="9736">
          <cell r="D9736" t="str">
            <v>怡景湾</v>
          </cell>
          <cell r="E9736" t="str">
            <v>11－2栋</v>
          </cell>
        </row>
        <row r="9736">
          <cell r="H9736" t="str">
            <v>202</v>
          </cell>
        </row>
        <row r="9736">
          <cell r="O9736" t="str">
            <v>签约</v>
          </cell>
        </row>
        <row r="9737">
          <cell r="D9737" t="str">
            <v>怡景湾</v>
          </cell>
          <cell r="E9737" t="str">
            <v>11－2栋</v>
          </cell>
        </row>
        <row r="9737">
          <cell r="H9737" t="str">
            <v>203</v>
          </cell>
        </row>
        <row r="9737">
          <cell r="O9737" t="str">
            <v>签约</v>
          </cell>
        </row>
        <row r="9738">
          <cell r="D9738" t="str">
            <v>怡景湾</v>
          </cell>
          <cell r="E9738" t="str">
            <v>11－2栋</v>
          </cell>
        </row>
        <row r="9738">
          <cell r="H9738" t="str">
            <v>204</v>
          </cell>
        </row>
        <row r="9738">
          <cell r="O9738" t="str">
            <v>签约</v>
          </cell>
        </row>
        <row r="9739">
          <cell r="D9739" t="str">
            <v>怡景湾</v>
          </cell>
          <cell r="E9739" t="str">
            <v>11－2栋</v>
          </cell>
        </row>
        <row r="9739">
          <cell r="H9739" t="str">
            <v>205</v>
          </cell>
        </row>
        <row r="9739">
          <cell r="O9739" t="str">
            <v>签约</v>
          </cell>
        </row>
        <row r="9740">
          <cell r="D9740" t="str">
            <v>怡景湾</v>
          </cell>
          <cell r="E9740" t="str">
            <v>11－2栋</v>
          </cell>
        </row>
        <row r="9740">
          <cell r="H9740" t="str">
            <v>206</v>
          </cell>
        </row>
        <row r="9740">
          <cell r="O9740" t="str">
            <v>签约</v>
          </cell>
        </row>
        <row r="9741">
          <cell r="D9741" t="str">
            <v>怡景湾</v>
          </cell>
          <cell r="E9741" t="str">
            <v>11－2栋</v>
          </cell>
        </row>
        <row r="9741">
          <cell r="H9741" t="str">
            <v>207</v>
          </cell>
        </row>
        <row r="9741">
          <cell r="O9741" t="str">
            <v>签约</v>
          </cell>
        </row>
        <row r="9742">
          <cell r="D9742" t="str">
            <v>怡景湾</v>
          </cell>
          <cell r="E9742" t="str">
            <v>11－2栋</v>
          </cell>
        </row>
        <row r="9742">
          <cell r="H9742" t="str">
            <v>208</v>
          </cell>
        </row>
        <row r="9742">
          <cell r="O9742" t="str">
            <v>签约</v>
          </cell>
        </row>
        <row r="9743">
          <cell r="D9743" t="str">
            <v>怡景湾</v>
          </cell>
          <cell r="E9743" t="str">
            <v>11－2栋</v>
          </cell>
        </row>
        <row r="9743">
          <cell r="H9743" t="str">
            <v>209</v>
          </cell>
        </row>
        <row r="9743">
          <cell r="O9743" t="str">
            <v>签约</v>
          </cell>
        </row>
        <row r="9744">
          <cell r="D9744" t="str">
            <v>怡景湾</v>
          </cell>
          <cell r="E9744" t="str">
            <v>11－2栋</v>
          </cell>
        </row>
        <row r="9744">
          <cell r="H9744" t="str">
            <v>210</v>
          </cell>
        </row>
        <row r="9744">
          <cell r="O9744" t="str">
            <v>签约</v>
          </cell>
        </row>
        <row r="9745">
          <cell r="D9745" t="str">
            <v>怡景湾</v>
          </cell>
          <cell r="E9745" t="str">
            <v>11－2栋</v>
          </cell>
        </row>
        <row r="9745">
          <cell r="H9745" t="str">
            <v>301</v>
          </cell>
        </row>
        <row r="9745">
          <cell r="O9745" t="str">
            <v>签约</v>
          </cell>
        </row>
        <row r="9746">
          <cell r="D9746" t="str">
            <v>怡景湾</v>
          </cell>
          <cell r="E9746" t="str">
            <v>11－2栋</v>
          </cell>
        </row>
        <row r="9746">
          <cell r="H9746" t="str">
            <v>302</v>
          </cell>
        </row>
        <row r="9746">
          <cell r="O9746" t="str">
            <v>签约</v>
          </cell>
        </row>
        <row r="9747">
          <cell r="D9747" t="str">
            <v>怡景湾</v>
          </cell>
          <cell r="E9747" t="str">
            <v>11－2栋</v>
          </cell>
        </row>
        <row r="9747">
          <cell r="H9747" t="str">
            <v>303</v>
          </cell>
        </row>
        <row r="9747">
          <cell r="O9747" t="str">
            <v>签约</v>
          </cell>
        </row>
        <row r="9748">
          <cell r="D9748" t="str">
            <v>怡景湾</v>
          </cell>
          <cell r="E9748" t="str">
            <v>11－2栋</v>
          </cell>
        </row>
        <row r="9748">
          <cell r="H9748" t="str">
            <v>304</v>
          </cell>
        </row>
        <row r="9748">
          <cell r="O9748" t="str">
            <v>签约</v>
          </cell>
        </row>
        <row r="9749">
          <cell r="D9749" t="str">
            <v>怡景湾</v>
          </cell>
          <cell r="E9749" t="str">
            <v>11－2栋</v>
          </cell>
        </row>
        <row r="9749">
          <cell r="H9749" t="str">
            <v>305</v>
          </cell>
        </row>
        <row r="9749">
          <cell r="O9749" t="str">
            <v>签约</v>
          </cell>
        </row>
        <row r="9750">
          <cell r="D9750" t="str">
            <v>怡景湾</v>
          </cell>
          <cell r="E9750" t="str">
            <v>11－2栋</v>
          </cell>
        </row>
        <row r="9750">
          <cell r="H9750" t="str">
            <v>306</v>
          </cell>
        </row>
        <row r="9750">
          <cell r="O9750" t="str">
            <v>签约</v>
          </cell>
        </row>
        <row r="9751">
          <cell r="D9751" t="str">
            <v>怡景湾</v>
          </cell>
          <cell r="E9751" t="str">
            <v>11－2栋</v>
          </cell>
        </row>
        <row r="9751">
          <cell r="H9751" t="str">
            <v>307</v>
          </cell>
        </row>
        <row r="9751">
          <cell r="O9751" t="str">
            <v>签约</v>
          </cell>
        </row>
        <row r="9752">
          <cell r="D9752" t="str">
            <v>怡景湾</v>
          </cell>
          <cell r="E9752" t="str">
            <v>11－2栋</v>
          </cell>
        </row>
        <row r="9752">
          <cell r="H9752" t="str">
            <v>308</v>
          </cell>
        </row>
        <row r="9752">
          <cell r="O9752" t="str">
            <v>签约</v>
          </cell>
        </row>
        <row r="9753">
          <cell r="D9753" t="str">
            <v>怡景湾</v>
          </cell>
          <cell r="E9753" t="str">
            <v>11－2栋</v>
          </cell>
        </row>
        <row r="9753">
          <cell r="H9753" t="str">
            <v>309</v>
          </cell>
        </row>
        <row r="9753">
          <cell r="O9753" t="str">
            <v>签约</v>
          </cell>
        </row>
        <row r="9754">
          <cell r="D9754" t="str">
            <v>怡景湾</v>
          </cell>
          <cell r="E9754" t="str">
            <v>11－2栋</v>
          </cell>
        </row>
        <row r="9754">
          <cell r="H9754" t="str">
            <v>310</v>
          </cell>
        </row>
        <row r="9754">
          <cell r="O9754" t="str">
            <v>签约</v>
          </cell>
        </row>
        <row r="9755">
          <cell r="D9755" t="str">
            <v>怡景湾</v>
          </cell>
          <cell r="E9755" t="str">
            <v>11－2栋</v>
          </cell>
        </row>
        <row r="9755">
          <cell r="H9755" t="str">
            <v>311</v>
          </cell>
        </row>
        <row r="9755">
          <cell r="O9755" t="str">
            <v>签约</v>
          </cell>
        </row>
        <row r="9756">
          <cell r="D9756" t="str">
            <v>怡景湾</v>
          </cell>
          <cell r="E9756" t="str">
            <v>11－2栋</v>
          </cell>
        </row>
        <row r="9756">
          <cell r="H9756" t="str">
            <v>312</v>
          </cell>
        </row>
        <row r="9756">
          <cell r="O9756" t="str">
            <v>签约</v>
          </cell>
        </row>
        <row r="9757">
          <cell r="D9757" t="str">
            <v>怡景湾</v>
          </cell>
          <cell r="E9757" t="str">
            <v>11－2栋</v>
          </cell>
        </row>
        <row r="9757">
          <cell r="H9757" t="str">
            <v>401</v>
          </cell>
        </row>
        <row r="9757">
          <cell r="O9757" t="str">
            <v>签约</v>
          </cell>
        </row>
        <row r="9758">
          <cell r="D9758" t="str">
            <v>怡景湾</v>
          </cell>
          <cell r="E9758" t="str">
            <v>11－2栋</v>
          </cell>
        </row>
        <row r="9758">
          <cell r="H9758" t="str">
            <v>402</v>
          </cell>
        </row>
        <row r="9758">
          <cell r="O9758" t="str">
            <v>签约</v>
          </cell>
        </row>
        <row r="9759">
          <cell r="D9759" t="str">
            <v>怡景湾</v>
          </cell>
          <cell r="E9759" t="str">
            <v>11－2栋</v>
          </cell>
        </row>
        <row r="9759">
          <cell r="H9759" t="str">
            <v>403</v>
          </cell>
        </row>
        <row r="9759">
          <cell r="O9759" t="str">
            <v>签约</v>
          </cell>
        </row>
        <row r="9760">
          <cell r="D9760" t="str">
            <v>怡景湾</v>
          </cell>
          <cell r="E9760" t="str">
            <v>11－2栋</v>
          </cell>
        </row>
        <row r="9760">
          <cell r="H9760" t="str">
            <v>404</v>
          </cell>
        </row>
        <row r="9760">
          <cell r="O9760" t="str">
            <v>签约</v>
          </cell>
        </row>
        <row r="9761">
          <cell r="D9761" t="str">
            <v>怡景湾</v>
          </cell>
          <cell r="E9761" t="str">
            <v>11－2栋</v>
          </cell>
        </row>
        <row r="9761">
          <cell r="H9761" t="str">
            <v>405</v>
          </cell>
        </row>
        <row r="9761">
          <cell r="O9761" t="str">
            <v>签约</v>
          </cell>
        </row>
        <row r="9762">
          <cell r="D9762" t="str">
            <v>怡景湾</v>
          </cell>
          <cell r="E9762" t="str">
            <v>11－2栋</v>
          </cell>
        </row>
        <row r="9762">
          <cell r="H9762" t="str">
            <v>406</v>
          </cell>
        </row>
        <row r="9762">
          <cell r="O9762" t="str">
            <v>签约</v>
          </cell>
        </row>
        <row r="9763">
          <cell r="D9763" t="str">
            <v>怡景湾</v>
          </cell>
          <cell r="E9763" t="str">
            <v>11－2栋</v>
          </cell>
        </row>
        <row r="9763">
          <cell r="H9763" t="str">
            <v>407</v>
          </cell>
        </row>
        <row r="9763">
          <cell r="O9763" t="str">
            <v>签约</v>
          </cell>
        </row>
        <row r="9764">
          <cell r="D9764" t="str">
            <v>怡景湾</v>
          </cell>
          <cell r="E9764" t="str">
            <v>11－2栋</v>
          </cell>
        </row>
        <row r="9764">
          <cell r="H9764" t="str">
            <v>408</v>
          </cell>
        </row>
        <row r="9764">
          <cell r="O9764" t="str">
            <v>签约</v>
          </cell>
        </row>
        <row r="9765">
          <cell r="D9765" t="str">
            <v>怡景湾</v>
          </cell>
          <cell r="E9765" t="str">
            <v>11－2栋</v>
          </cell>
        </row>
        <row r="9765">
          <cell r="H9765" t="str">
            <v>409</v>
          </cell>
        </row>
        <row r="9765">
          <cell r="O9765" t="str">
            <v>签约</v>
          </cell>
        </row>
        <row r="9766">
          <cell r="D9766" t="str">
            <v>怡景湾</v>
          </cell>
          <cell r="E9766" t="str">
            <v>11－2栋</v>
          </cell>
        </row>
        <row r="9766">
          <cell r="H9766" t="str">
            <v>410</v>
          </cell>
        </row>
        <row r="9766">
          <cell r="O9766" t="str">
            <v>签约</v>
          </cell>
        </row>
        <row r="9767">
          <cell r="D9767" t="str">
            <v>怡景湾</v>
          </cell>
          <cell r="E9767" t="str">
            <v>11－2栋</v>
          </cell>
        </row>
        <row r="9767">
          <cell r="H9767" t="str">
            <v>411</v>
          </cell>
        </row>
        <row r="9767">
          <cell r="O9767" t="str">
            <v>签约</v>
          </cell>
        </row>
        <row r="9768">
          <cell r="D9768" t="str">
            <v>怡景湾</v>
          </cell>
          <cell r="E9768" t="str">
            <v>11－2栋</v>
          </cell>
        </row>
        <row r="9768">
          <cell r="H9768" t="str">
            <v>412</v>
          </cell>
        </row>
        <row r="9768">
          <cell r="O9768" t="str">
            <v>签约</v>
          </cell>
        </row>
        <row r="9769">
          <cell r="D9769" t="str">
            <v>怡景湾</v>
          </cell>
          <cell r="E9769" t="str">
            <v>11－2栋</v>
          </cell>
        </row>
        <row r="9769">
          <cell r="H9769" t="str">
            <v>501</v>
          </cell>
        </row>
        <row r="9769">
          <cell r="O9769" t="str">
            <v>签约</v>
          </cell>
        </row>
        <row r="9770">
          <cell r="D9770" t="str">
            <v>怡景湾</v>
          </cell>
          <cell r="E9770" t="str">
            <v>11－2栋</v>
          </cell>
        </row>
        <row r="9770">
          <cell r="H9770" t="str">
            <v>502</v>
          </cell>
        </row>
        <row r="9770">
          <cell r="O9770" t="str">
            <v>签约</v>
          </cell>
        </row>
        <row r="9771">
          <cell r="D9771" t="str">
            <v>怡景湾</v>
          </cell>
          <cell r="E9771" t="str">
            <v>11－2栋</v>
          </cell>
        </row>
        <row r="9771">
          <cell r="H9771" t="str">
            <v>503</v>
          </cell>
        </row>
        <row r="9771">
          <cell r="O9771" t="str">
            <v>签约</v>
          </cell>
        </row>
        <row r="9772">
          <cell r="D9772" t="str">
            <v>怡景湾</v>
          </cell>
          <cell r="E9772" t="str">
            <v>11－2栋</v>
          </cell>
        </row>
        <row r="9772">
          <cell r="H9772" t="str">
            <v>504</v>
          </cell>
        </row>
        <row r="9772">
          <cell r="O9772" t="str">
            <v>签约</v>
          </cell>
        </row>
        <row r="9773">
          <cell r="D9773" t="str">
            <v>怡景湾</v>
          </cell>
          <cell r="E9773" t="str">
            <v>11－2栋</v>
          </cell>
        </row>
        <row r="9773">
          <cell r="H9773" t="str">
            <v>505</v>
          </cell>
        </row>
        <row r="9773">
          <cell r="O9773" t="str">
            <v>签约</v>
          </cell>
        </row>
        <row r="9774">
          <cell r="D9774" t="str">
            <v>怡景湾</v>
          </cell>
          <cell r="E9774" t="str">
            <v>11－2栋</v>
          </cell>
        </row>
        <row r="9774">
          <cell r="H9774" t="str">
            <v>506</v>
          </cell>
        </row>
        <row r="9774">
          <cell r="O9774" t="str">
            <v>签约</v>
          </cell>
        </row>
        <row r="9775">
          <cell r="D9775" t="str">
            <v>怡景湾</v>
          </cell>
          <cell r="E9775" t="str">
            <v>11－2栋</v>
          </cell>
        </row>
        <row r="9775">
          <cell r="H9775" t="str">
            <v>507</v>
          </cell>
        </row>
        <row r="9775">
          <cell r="O9775" t="str">
            <v>签约</v>
          </cell>
        </row>
        <row r="9776">
          <cell r="D9776" t="str">
            <v>怡景湾</v>
          </cell>
          <cell r="E9776" t="str">
            <v>11－2栋</v>
          </cell>
        </row>
        <row r="9776">
          <cell r="H9776" t="str">
            <v>508</v>
          </cell>
        </row>
        <row r="9776">
          <cell r="O9776" t="str">
            <v>签约</v>
          </cell>
        </row>
        <row r="9777">
          <cell r="D9777" t="str">
            <v>怡景湾</v>
          </cell>
          <cell r="E9777" t="str">
            <v>11－2栋</v>
          </cell>
        </row>
        <row r="9777">
          <cell r="H9777" t="str">
            <v>509</v>
          </cell>
        </row>
        <row r="9777">
          <cell r="O9777" t="str">
            <v>签约</v>
          </cell>
        </row>
        <row r="9778">
          <cell r="D9778" t="str">
            <v>怡景湾</v>
          </cell>
          <cell r="E9778" t="str">
            <v>11－2栋</v>
          </cell>
        </row>
        <row r="9778">
          <cell r="H9778" t="str">
            <v>510</v>
          </cell>
        </row>
        <row r="9778">
          <cell r="O9778" t="str">
            <v>签约</v>
          </cell>
        </row>
        <row r="9779">
          <cell r="D9779" t="str">
            <v>怡景湾</v>
          </cell>
          <cell r="E9779" t="str">
            <v>11－2栋</v>
          </cell>
        </row>
        <row r="9779">
          <cell r="H9779" t="str">
            <v>511</v>
          </cell>
        </row>
        <row r="9779">
          <cell r="O9779" t="str">
            <v>签约</v>
          </cell>
        </row>
        <row r="9780">
          <cell r="D9780" t="str">
            <v>怡景湾</v>
          </cell>
          <cell r="E9780" t="str">
            <v>11－2栋</v>
          </cell>
        </row>
        <row r="9780">
          <cell r="H9780" t="str">
            <v>512</v>
          </cell>
        </row>
        <row r="9780">
          <cell r="O9780" t="str">
            <v>签约</v>
          </cell>
        </row>
        <row r="9781">
          <cell r="D9781" t="str">
            <v>怡景湾</v>
          </cell>
          <cell r="E9781" t="str">
            <v>11－2栋</v>
          </cell>
        </row>
        <row r="9781">
          <cell r="H9781" t="str">
            <v>601</v>
          </cell>
        </row>
        <row r="9781">
          <cell r="O9781" t="str">
            <v>签约</v>
          </cell>
        </row>
        <row r="9782">
          <cell r="D9782" t="str">
            <v>怡景湾</v>
          </cell>
          <cell r="E9782" t="str">
            <v>11－2栋</v>
          </cell>
        </row>
        <row r="9782">
          <cell r="H9782" t="str">
            <v>602</v>
          </cell>
        </row>
        <row r="9782">
          <cell r="O9782" t="str">
            <v>签约</v>
          </cell>
        </row>
        <row r="9783">
          <cell r="D9783" t="str">
            <v>怡景湾</v>
          </cell>
          <cell r="E9783" t="str">
            <v>11－2栋</v>
          </cell>
        </row>
        <row r="9783">
          <cell r="H9783" t="str">
            <v>603</v>
          </cell>
        </row>
        <row r="9783">
          <cell r="O9783" t="str">
            <v>签约</v>
          </cell>
        </row>
        <row r="9784">
          <cell r="D9784" t="str">
            <v>怡景湾</v>
          </cell>
          <cell r="E9784" t="str">
            <v>11－2栋</v>
          </cell>
        </row>
        <row r="9784">
          <cell r="H9784" t="str">
            <v>604</v>
          </cell>
        </row>
        <row r="9784">
          <cell r="O9784" t="str">
            <v>签约</v>
          </cell>
        </row>
        <row r="9785">
          <cell r="D9785" t="str">
            <v>怡景湾</v>
          </cell>
          <cell r="E9785" t="str">
            <v>11－2栋</v>
          </cell>
        </row>
        <row r="9785">
          <cell r="H9785" t="str">
            <v>605</v>
          </cell>
        </row>
        <row r="9785">
          <cell r="O9785" t="str">
            <v>签约</v>
          </cell>
        </row>
        <row r="9786">
          <cell r="D9786" t="str">
            <v>怡景湾</v>
          </cell>
          <cell r="E9786" t="str">
            <v>11－2栋</v>
          </cell>
        </row>
        <row r="9786">
          <cell r="H9786" t="str">
            <v>606</v>
          </cell>
        </row>
        <row r="9786">
          <cell r="O9786" t="str">
            <v>签约</v>
          </cell>
        </row>
        <row r="9787">
          <cell r="D9787" t="str">
            <v>怡景湾</v>
          </cell>
          <cell r="E9787" t="str">
            <v>11－2栋</v>
          </cell>
        </row>
        <row r="9787">
          <cell r="H9787" t="str">
            <v>607</v>
          </cell>
        </row>
        <row r="9787">
          <cell r="O9787" t="str">
            <v>签约</v>
          </cell>
        </row>
        <row r="9788">
          <cell r="D9788" t="str">
            <v>怡景湾</v>
          </cell>
          <cell r="E9788" t="str">
            <v>11－2栋</v>
          </cell>
        </row>
        <row r="9788">
          <cell r="H9788" t="str">
            <v>608</v>
          </cell>
        </row>
        <row r="9788">
          <cell r="O9788" t="str">
            <v>签约</v>
          </cell>
        </row>
        <row r="9789">
          <cell r="D9789" t="str">
            <v>怡景湾</v>
          </cell>
          <cell r="E9789" t="str">
            <v>11－2栋</v>
          </cell>
        </row>
        <row r="9789">
          <cell r="H9789" t="str">
            <v>609</v>
          </cell>
        </row>
        <row r="9789">
          <cell r="O9789" t="str">
            <v>签约</v>
          </cell>
        </row>
        <row r="9790">
          <cell r="D9790" t="str">
            <v>怡景湾</v>
          </cell>
          <cell r="E9790" t="str">
            <v>11－2栋</v>
          </cell>
        </row>
        <row r="9790">
          <cell r="H9790" t="str">
            <v>610</v>
          </cell>
        </row>
        <row r="9790">
          <cell r="O9790" t="str">
            <v>签约</v>
          </cell>
        </row>
        <row r="9791">
          <cell r="D9791" t="str">
            <v>怡景湾</v>
          </cell>
          <cell r="E9791" t="str">
            <v>11－2栋</v>
          </cell>
        </row>
        <row r="9791">
          <cell r="H9791" t="str">
            <v>611</v>
          </cell>
        </row>
        <row r="9791">
          <cell r="O9791" t="str">
            <v>签约</v>
          </cell>
        </row>
        <row r="9792">
          <cell r="D9792" t="str">
            <v>怡景湾</v>
          </cell>
          <cell r="E9792" t="str">
            <v>11－2栋</v>
          </cell>
        </row>
        <row r="9792">
          <cell r="H9792" t="str">
            <v>612</v>
          </cell>
        </row>
        <row r="9792">
          <cell r="O9792" t="str">
            <v>签约</v>
          </cell>
        </row>
        <row r="9793">
          <cell r="D9793" t="str">
            <v>怡景湾</v>
          </cell>
          <cell r="E9793" t="str">
            <v>11－2栋</v>
          </cell>
        </row>
        <row r="9793">
          <cell r="H9793" t="str">
            <v>701</v>
          </cell>
        </row>
        <row r="9793">
          <cell r="O9793" t="str">
            <v>签约</v>
          </cell>
        </row>
        <row r="9794">
          <cell r="D9794" t="str">
            <v>怡景湾</v>
          </cell>
          <cell r="E9794" t="str">
            <v>11－2栋</v>
          </cell>
        </row>
        <row r="9794">
          <cell r="H9794" t="str">
            <v>702</v>
          </cell>
        </row>
        <row r="9794">
          <cell r="O9794" t="str">
            <v>签约</v>
          </cell>
        </row>
        <row r="9795">
          <cell r="D9795" t="str">
            <v>怡景湾</v>
          </cell>
          <cell r="E9795" t="str">
            <v>11－2栋</v>
          </cell>
        </row>
        <row r="9795">
          <cell r="H9795" t="str">
            <v>703</v>
          </cell>
        </row>
        <row r="9795">
          <cell r="O9795" t="str">
            <v>签约</v>
          </cell>
        </row>
        <row r="9796">
          <cell r="D9796" t="str">
            <v>怡景湾</v>
          </cell>
          <cell r="E9796" t="str">
            <v>11－2栋</v>
          </cell>
        </row>
        <row r="9796">
          <cell r="H9796" t="str">
            <v>704</v>
          </cell>
        </row>
        <row r="9796">
          <cell r="O9796" t="str">
            <v>签约</v>
          </cell>
        </row>
        <row r="9797">
          <cell r="D9797" t="str">
            <v>怡景湾</v>
          </cell>
          <cell r="E9797" t="str">
            <v>11－2栋</v>
          </cell>
        </row>
        <row r="9797">
          <cell r="H9797" t="str">
            <v>705</v>
          </cell>
        </row>
        <row r="9797">
          <cell r="O9797" t="str">
            <v>签约</v>
          </cell>
        </row>
        <row r="9798">
          <cell r="D9798" t="str">
            <v>怡景湾</v>
          </cell>
          <cell r="E9798" t="str">
            <v>11－2栋</v>
          </cell>
        </row>
        <row r="9798">
          <cell r="H9798" t="str">
            <v>706</v>
          </cell>
        </row>
        <row r="9798">
          <cell r="O9798" t="str">
            <v>签约</v>
          </cell>
        </row>
        <row r="9799">
          <cell r="D9799" t="str">
            <v>怡景湾</v>
          </cell>
          <cell r="E9799" t="str">
            <v>11－2栋</v>
          </cell>
        </row>
        <row r="9799">
          <cell r="H9799" t="str">
            <v>707</v>
          </cell>
        </row>
        <row r="9799">
          <cell r="O9799" t="str">
            <v>签约</v>
          </cell>
        </row>
        <row r="9800">
          <cell r="D9800" t="str">
            <v>怡景湾</v>
          </cell>
          <cell r="E9800" t="str">
            <v>11－2栋</v>
          </cell>
        </row>
        <row r="9800">
          <cell r="H9800" t="str">
            <v>708</v>
          </cell>
        </row>
        <row r="9800">
          <cell r="O9800" t="str">
            <v>签约</v>
          </cell>
        </row>
        <row r="9801">
          <cell r="D9801" t="str">
            <v>怡景湾</v>
          </cell>
          <cell r="E9801" t="str">
            <v>11－2栋</v>
          </cell>
        </row>
        <row r="9801">
          <cell r="H9801" t="str">
            <v>709</v>
          </cell>
        </row>
        <row r="9801">
          <cell r="O9801" t="str">
            <v>签约</v>
          </cell>
        </row>
        <row r="9802">
          <cell r="D9802" t="str">
            <v>怡景湾</v>
          </cell>
          <cell r="E9802" t="str">
            <v>11－2栋</v>
          </cell>
        </row>
        <row r="9802">
          <cell r="H9802" t="str">
            <v>710</v>
          </cell>
        </row>
        <row r="9802">
          <cell r="O9802" t="str">
            <v>签约</v>
          </cell>
        </row>
        <row r="9803">
          <cell r="D9803" t="str">
            <v>怡景湾</v>
          </cell>
          <cell r="E9803" t="str">
            <v>11－2栋</v>
          </cell>
        </row>
        <row r="9803">
          <cell r="H9803" t="str">
            <v>711</v>
          </cell>
        </row>
        <row r="9803">
          <cell r="O9803" t="str">
            <v>签约</v>
          </cell>
        </row>
        <row r="9804">
          <cell r="D9804" t="str">
            <v>怡景湾</v>
          </cell>
          <cell r="E9804" t="str">
            <v>11－2栋</v>
          </cell>
        </row>
        <row r="9804">
          <cell r="H9804" t="str">
            <v>712</v>
          </cell>
        </row>
        <row r="9804">
          <cell r="O9804" t="str">
            <v>签约</v>
          </cell>
        </row>
        <row r="9805">
          <cell r="D9805" t="str">
            <v>怡景湾</v>
          </cell>
          <cell r="E9805" t="str">
            <v>11－2栋</v>
          </cell>
        </row>
        <row r="9805">
          <cell r="H9805" t="str">
            <v>801</v>
          </cell>
        </row>
        <row r="9805">
          <cell r="O9805" t="str">
            <v>签约</v>
          </cell>
        </row>
        <row r="9806">
          <cell r="D9806" t="str">
            <v>怡景湾</v>
          </cell>
          <cell r="E9806" t="str">
            <v>11－2栋</v>
          </cell>
        </row>
        <row r="9806">
          <cell r="H9806" t="str">
            <v>802</v>
          </cell>
        </row>
        <row r="9806">
          <cell r="O9806" t="str">
            <v>签约</v>
          </cell>
        </row>
        <row r="9807">
          <cell r="D9807" t="str">
            <v>怡景湾</v>
          </cell>
          <cell r="E9807" t="str">
            <v>11－2栋</v>
          </cell>
        </row>
        <row r="9807">
          <cell r="H9807" t="str">
            <v>803</v>
          </cell>
        </row>
        <row r="9807">
          <cell r="O9807" t="str">
            <v>签约</v>
          </cell>
        </row>
        <row r="9808">
          <cell r="D9808" t="str">
            <v>怡景湾</v>
          </cell>
          <cell r="E9808" t="str">
            <v>11－2栋</v>
          </cell>
        </row>
        <row r="9808">
          <cell r="H9808" t="str">
            <v>804</v>
          </cell>
        </row>
        <row r="9808">
          <cell r="O9808" t="str">
            <v>签约</v>
          </cell>
        </row>
        <row r="9809">
          <cell r="D9809" t="str">
            <v>怡景湾</v>
          </cell>
          <cell r="E9809" t="str">
            <v>11－2栋</v>
          </cell>
        </row>
        <row r="9809">
          <cell r="H9809" t="str">
            <v>805</v>
          </cell>
        </row>
        <row r="9809">
          <cell r="O9809" t="str">
            <v>签约</v>
          </cell>
        </row>
        <row r="9810">
          <cell r="D9810" t="str">
            <v>怡景湾</v>
          </cell>
          <cell r="E9810" t="str">
            <v>11－2栋</v>
          </cell>
        </row>
        <row r="9810">
          <cell r="H9810" t="str">
            <v>806</v>
          </cell>
        </row>
        <row r="9810">
          <cell r="O9810" t="str">
            <v>签约</v>
          </cell>
        </row>
        <row r="9811">
          <cell r="D9811" t="str">
            <v>怡景湾</v>
          </cell>
          <cell r="E9811" t="str">
            <v>11－2栋</v>
          </cell>
        </row>
        <row r="9811">
          <cell r="H9811" t="str">
            <v>807</v>
          </cell>
        </row>
        <row r="9811">
          <cell r="O9811" t="str">
            <v>签约</v>
          </cell>
        </row>
        <row r="9812">
          <cell r="D9812" t="str">
            <v>怡景湾</v>
          </cell>
          <cell r="E9812" t="str">
            <v>11－2栋</v>
          </cell>
        </row>
        <row r="9812">
          <cell r="H9812" t="str">
            <v>808</v>
          </cell>
        </row>
        <row r="9812">
          <cell r="O9812" t="str">
            <v>签约</v>
          </cell>
        </row>
        <row r="9813">
          <cell r="D9813" t="str">
            <v>怡景湾</v>
          </cell>
          <cell r="E9813" t="str">
            <v>11－2栋</v>
          </cell>
        </row>
        <row r="9813">
          <cell r="H9813" t="str">
            <v>809</v>
          </cell>
        </row>
        <row r="9813">
          <cell r="O9813" t="str">
            <v>签约</v>
          </cell>
        </row>
        <row r="9814">
          <cell r="D9814" t="str">
            <v>怡景湾</v>
          </cell>
          <cell r="E9814" t="str">
            <v>11－2栋</v>
          </cell>
        </row>
        <row r="9814">
          <cell r="H9814" t="str">
            <v>810</v>
          </cell>
        </row>
        <row r="9814">
          <cell r="O9814" t="str">
            <v>签约</v>
          </cell>
        </row>
        <row r="9815">
          <cell r="D9815" t="str">
            <v>怡景湾</v>
          </cell>
          <cell r="E9815" t="str">
            <v>11－2栋</v>
          </cell>
        </row>
        <row r="9815">
          <cell r="H9815" t="str">
            <v>811</v>
          </cell>
        </row>
        <row r="9815">
          <cell r="O9815" t="str">
            <v>签约</v>
          </cell>
        </row>
        <row r="9816">
          <cell r="D9816" t="str">
            <v>怡景湾</v>
          </cell>
          <cell r="E9816" t="str">
            <v>11－2栋</v>
          </cell>
        </row>
        <row r="9816">
          <cell r="H9816" t="str">
            <v>812</v>
          </cell>
        </row>
        <row r="9816">
          <cell r="O9816" t="str">
            <v>签约</v>
          </cell>
        </row>
        <row r="9817">
          <cell r="D9817" t="str">
            <v>怡景湾</v>
          </cell>
          <cell r="E9817" t="str">
            <v>11－2栋</v>
          </cell>
        </row>
        <row r="9817">
          <cell r="H9817" t="str">
            <v>901</v>
          </cell>
        </row>
        <row r="9817">
          <cell r="O9817" t="str">
            <v>签约</v>
          </cell>
        </row>
        <row r="9818">
          <cell r="D9818" t="str">
            <v>怡景湾</v>
          </cell>
          <cell r="E9818" t="str">
            <v>11－2栋</v>
          </cell>
        </row>
        <row r="9818">
          <cell r="H9818" t="str">
            <v>902</v>
          </cell>
        </row>
        <row r="9818">
          <cell r="O9818" t="str">
            <v>签约</v>
          </cell>
        </row>
        <row r="9819">
          <cell r="D9819" t="str">
            <v>怡景湾</v>
          </cell>
          <cell r="E9819" t="str">
            <v>11－2栋</v>
          </cell>
        </row>
        <row r="9819">
          <cell r="H9819" t="str">
            <v>903</v>
          </cell>
        </row>
        <row r="9819">
          <cell r="O9819" t="str">
            <v>签约</v>
          </cell>
        </row>
        <row r="9820">
          <cell r="D9820" t="str">
            <v>怡景湾</v>
          </cell>
          <cell r="E9820" t="str">
            <v>11－2栋</v>
          </cell>
        </row>
        <row r="9820">
          <cell r="H9820" t="str">
            <v>904</v>
          </cell>
        </row>
        <row r="9820">
          <cell r="O9820" t="str">
            <v>签约</v>
          </cell>
        </row>
        <row r="9821">
          <cell r="D9821" t="str">
            <v>怡景湾</v>
          </cell>
          <cell r="E9821" t="str">
            <v>11－2栋</v>
          </cell>
        </row>
        <row r="9821">
          <cell r="H9821" t="str">
            <v>905</v>
          </cell>
        </row>
        <row r="9821">
          <cell r="O9821" t="str">
            <v>签约</v>
          </cell>
        </row>
        <row r="9822">
          <cell r="D9822" t="str">
            <v>怡景湾</v>
          </cell>
          <cell r="E9822" t="str">
            <v>11－2栋</v>
          </cell>
        </row>
        <row r="9822">
          <cell r="H9822" t="str">
            <v>906</v>
          </cell>
        </row>
        <row r="9822">
          <cell r="O9822" t="str">
            <v>签约</v>
          </cell>
        </row>
        <row r="9823">
          <cell r="D9823" t="str">
            <v>怡景湾</v>
          </cell>
          <cell r="E9823" t="str">
            <v>11－2栋</v>
          </cell>
        </row>
        <row r="9823">
          <cell r="H9823" t="str">
            <v>907</v>
          </cell>
        </row>
        <row r="9823">
          <cell r="O9823" t="str">
            <v>签约</v>
          </cell>
        </row>
        <row r="9824">
          <cell r="D9824" t="str">
            <v>怡景湾</v>
          </cell>
          <cell r="E9824" t="str">
            <v>11－2栋</v>
          </cell>
        </row>
        <row r="9824">
          <cell r="H9824" t="str">
            <v>908</v>
          </cell>
        </row>
        <row r="9824">
          <cell r="O9824" t="str">
            <v>签约</v>
          </cell>
        </row>
        <row r="9825">
          <cell r="D9825" t="str">
            <v>怡景湾</v>
          </cell>
          <cell r="E9825" t="str">
            <v>11－2栋</v>
          </cell>
        </row>
        <row r="9825">
          <cell r="H9825" t="str">
            <v>909</v>
          </cell>
        </row>
        <row r="9825">
          <cell r="O9825" t="str">
            <v>签约</v>
          </cell>
        </row>
        <row r="9826">
          <cell r="D9826" t="str">
            <v>怡景湾</v>
          </cell>
          <cell r="E9826" t="str">
            <v>11－2栋</v>
          </cell>
        </row>
        <row r="9826">
          <cell r="H9826" t="str">
            <v>910</v>
          </cell>
        </row>
        <row r="9826">
          <cell r="O9826" t="str">
            <v>签约</v>
          </cell>
        </row>
        <row r="9827">
          <cell r="D9827" t="str">
            <v>怡景湾</v>
          </cell>
          <cell r="E9827" t="str">
            <v>11－2栋</v>
          </cell>
        </row>
        <row r="9827">
          <cell r="H9827" t="str">
            <v>911</v>
          </cell>
        </row>
        <row r="9827">
          <cell r="O9827" t="str">
            <v>签约</v>
          </cell>
        </row>
        <row r="9828">
          <cell r="D9828" t="str">
            <v>怡景湾</v>
          </cell>
          <cell r="E9828" t="str">
            <v>11－2栋</v>
          </cell>
        </row>
        <row r="9828">
          <cell r="H9828" t="str">
            <v>912</v>
          </cell>
        </row>
        <row r="9828">
          <cell r="O9828" t="str">
            <v>签约</v>
          </cell>
        </row>
        <row r="9829">
          <cell r="D9829" t="str">
            <v>怡景湾</v>
          </cell>
          <cell r="E9829" t="str">
            <v>1－1栋</v>
          </cell>
        </row>
        <row r="9829">
          <cell r="H9829" t="str">
            <v>1001</v>
          </cell>
        </row>
        <row r="9829">
          <cell r="O9829" t="str">
            <v>签约</v>
          </cell>
        </row>
        <row r="9830">
          <cell r="D9830" t="str">
            <v>怡景湾</v>
          </cell>
          <cell r="E9830" t="str">
            <v>1－1栋</v>
          </cell>
        </row>
        <row r="9830">
          <cell r="H9830" t="str">
            <v>1002</v>
          </cell>
        </row>
        <row r="9830">
          <cell r="O9830" t="str">
            <v>签约</v>
          </cell>
        </row>
        <row r="9831">
          <cell r="D9831" t="str">
            <v>怡景湾</v>
          </cell>
          <cell r="E9831" t="str">
            <v>1－1栋</v>
          </cell>
        </row>
        <row r="9831">
          <cell r="H9831" t="str">
            <v>1003</v>
          </cell>
        </row>
        <row r="9831">
          <cell r="O9831" t="str">
            <v>签约</v>
          </cell>
        </row>
        <row r="9832">
          <cell r="D9832" t="str">
            <v>怡景湾</v>
          </cell>
          <cell r="E9832" t="str">
            <v>1－1栋</v>
          </cell>
        </row>
        <row r="9832">
          <cell r="H9832" t="str">
            <v>1004</v>
          </cell>
        </row>
        <row r="9832">
          <cell r="O9832" t="str">
            <v>签约</v>
          </cell>
        </row>
        <row r="9833">
          <cell r="D9833" t="str">
            <v>怡景湾</v>
          </cell>
          <cell r="E9833" t="str">
            <v>1－1栋</v>
          </cell>
        </row>
        <row r="9833">
          <cell r="H9833" t="str">
            <v>1005</v>
          </cell>
        </row>
        <row r="9833">
          <cell r="O9833" t="str">
            <v>签约</v>
          </cell>
        </row>
        <row r="9834">
          <cell r="D9834" t="str">
            <v>怡景湾</v>
          </cell>
          <cell r="E9834" t="str">
            <v>1－1栋</v>
          </cell>
        </row>
        <row r="9834">
          <cell r="H9834" t="str">
            <v>1006</v>
          </cell>
        </row>
        <row r="9834">
          <cell r="O9834" t="str">
            <v>签约</v>
          </cell>
        </row>
        <row r="9835">
          <cell r="D9835" t="str">
            <v>怡景湾</v>
          </cell>
          <cell r="E9835" t="str">
            <v>1－1栋</v>
          </cell>
        </row>
        <row r="9835">
          <cell r="H9835" t="str">
            <v>101</v>
          </cell>
        </row>
        <row r="9835">
          <cell r="O9835" t="str">
            <v>签约</v>
          </cell>
        </row>
        <row r="9836">
          <cell r="D9836" t="str">
            <v>怡景湾</v>
          </cell>
          <cell r="E9836" t="str">
            <v>1－1栋</v>
          </cell>
        </row>
        <row r="9836">
          <cell r="H9836" t="str">
            <v>102</v>
          </cell>
        </row>
        <row r="9836">
          <cell r="O9836" t="str">
            <v>签约</v>
          </cell>
        </row>
        <row r="9837">
          <cell r="D9837" t="str">
            <v>怡景湾</v>
          </cell>
          <cell r="E9837" t="str">
            <v>1－1栋</v>
          </cell>
        </row>
        <row r="9837">
          <cell r="H9837" t="str">
            <v>103</v>
          </cell>
        </row>
        <row r="9837">
          <cell r="O9837" t="str">
            <v>签约</v>
          </cell>
        </row>
        <row r="9838">
          <cell r="D9838" t="str">
            <v>怡景湾</v>
          </cell>
          <cell r="E9838" t="str">
            <v>1－1栋</v>
          </cell>
        </row>
        <row r="9838">
          <cell r="H9838" t="str">
            <v>104</v>
          </cell>
        </row>
        <row r="9838">
          <cell r="O9838" t="str">
            <v>签约</v>
          </cell>
        </row>
        <row r="9839">
          <cell r="D9839" t="str">
            <v>怡景湾</v>
          </cell>
          <cell r="E9839" t="str">
            <v>1－1栋</v>
          </cell>
        </row>
        <row r="9839">
          <cell r="H9839" t="str">
            <v>105</v>
          </cell>
        </row>
        <row r="9839">
          <cell r="O9839" t="str">
            <v>签约</v>
          </cell>
        </row>
        <row r="9840">
          <cell r="D9840" t="str">
            <v>怡景湾</v>
          </cell>
          <cell r="E9840" t="str">
            <v>1－1栋</v>
          </cell>
        </row>
        <row r="9840">
          <cell r="H9840" t="str">
            <v>1101</v>
          </cell>
        </row>
        <row r="9840">
          <cell r="O9840" t="str">
            <v>签约</v>
          </cell>
        </row>
        <row r="9841">
          <cell r="D9841" t="str">
            <v>怡景湾</v>
          </cell>
          <cell r="E9841" t="str">
            <v>1－1栋</v>
          </cell>
        </row>
        <row r="9841">
          <cell r="H9841" t="str">
            <v>1102</v>
          </cell>
        </row>
        <row r="9841">
          <cell r="O9841" t="str">
            <v>签约</v>
          </cell>
        </row>
        <row r="9842">
          <cell r="D9842" t="str">
            <v>怡景湾</v>
          </cell>
          <cell r="E9842" t="str">
            <v>1－1栋</v>
          </cell>
        </row>
        <row r="9842">
          <cell r="H9842" t="str">
            <v>1103</v>
          </cell>
        </row>
        <row r="9842">
          <cell r="O9842" t="str">
            <v>签约</v>
          </cell>
        </row>
        <row r="9843">
          <cell r="D9843" t="str">
            <v>怡景湾</v>
          </cell>
          <cell r="E9843" t="str">
            <v>1－1栋</v>
          </cell>
        </row>
        <row r="9843">
          <cell r="H9843" t="str">
            <v>1104</v>
          </cell>
        </row>
        <row r="9843">
          <cell r="O9843" t="str">
            <v>签约</v>
          </cell>
        </row>
        <row r="9844">
          <cell r="D9844" t="str">
            <v>怡景湾</v>
          </cell>
          <cell r="E9844" t="str">
            <v>1－1栋</v>
          </cell>
        </row>
        <row r="9844">
          <cell r="H9844" t="str">
            <v>1105</v>
          </cell>
        </row>
        <row r="9844">
          <cell r="O9844" t="str">
            <v>签约</v>
          </cell>
        </row>
        <row r="9845">
          <cell r="D9845" t="str">
            <v>怡景湾</v>
          </cell>
          <cell r="E9845" t="str">
            <v>1－1栋</v>
          </cell>
        </row>
        <row r="9845">
          <cell r="H9845" t="str">
            <v>1106</v>
          </cell>
        </row>
        <row r="9845">
          <cell r="O9845" t="str">
            <v>签约</v>
          </cell>
        </row>
        <row r="9846">
          <cell r="D9846" t="str">
            <v>怡景湾</v>
          </cell>
          <cell r="E9846" t="str">
            <v>1－1栋</v>
          </cell>
        </row>
        <row r="9846">
          <cell r="H9846" t="str">
            <v>1201</v>
          </cell>
        </row>
        <row r="9846">
          <cell r="O9846" t="str">
            <v>签约</v>
          </cell>
        </row>
        <row r="9847">
          <cell r="D9847" t="str">
            <v>怡景湾</v>
          </cell>
          <cell r="E9847" t="str">
            <v>1－1栋</v>
          </cell>
        </row>
        <row r="9847">
          <cell r="H9847" t="str">
            <v>1202</v>
          </cell>
        </row>
        <row r="9847">
          <cell r="O9847" t="str">
            <v>签约</v>
          </cell>
        </row>
        <row r="9848">
          <cell r="D9848" t="str">
            <v>怡景湾</v>
          </cell>
          <cell r="E9848" t="str">
            <v>1－1栋</v>
          </cell>
        </row>
        <row r="9848">
          <cell r="H9848" t="str">
            <v>1203</v>
          </cell>
        </row>
        <row r="9848">
          <cell r="O9848" t="str">
            <v>签约</v>
          </cell>
        </row>
        <row r="9849">
          <cell r="D9849" t="str">
            <v>怡景湾</v>
          </cell>
          <cell r="E9849" t="str">
            <v>1－1栋</v>
          </cell>
        </row>
        <row r="9849">
          <cell r="H9849" t="str">
            <v>1204</v>
          </cell>
        </row>
        <row r="9849">
          <cell r="O9849" t="str">
            <v>签约</v>
          </cell>
        </row>
        <row r="9850">
          <cell r="D9850" t="str">
            <v>怡景湾</v>
          </cell>
          <cell r="E9850" t="str">
            <v>1－1栋</v>
          </cell>
        </row>
        <row r="9850">
          <cell r="H9850" t="str">
            <v>1205</v>
          </cell>
        </row>
        <row r="9850">
          <cell r="O9850" t="str">
            <v>签约</v>
          </cell>
        </row>
        <row r="9851">
          <cell r="D9851" t="str">
            <v>怡景湾</v>
          </cell>
          <cell r="E9851" t="str">
            <v>1－1栋</v>
          </cell>
        </row>
        <row r="9851">
          <cell r="H9851" t="str">
            <v>1206</v>
          </cell>
        </row>
        <row r="9851">
          <cell r="O9851" t="str">
            <v>签约</v>
          </cell>
        </row>
        <row r="9852">
          <cell r="D9852" t="str">
            <v>怡景湾</v>
          </cell>
          <cell r="E9852" t="str">
            <v>1－1栋</v>
          </cell>
        </row>
        <row r="9852">
          <cell r="H9852" t="str">
            <v>1301</v>
          </cell>
        </row>
        <row r="9852">
          <cell r="O9852" t="str">
            <v>签约</v>
          </cell>
        </row>
        <row r="9853">
          <cell r="D9853" t="str">
            <v>怡景湾</v>
          </cell>
          <cell r="E9853" t="str">
            <v>1－1栋</v>
          </cell>
        </row>
        <row r="9853">
          <cell r="H9853" t="str">
            <v>1302</v>
          </cell>
        </row>
        <row r="9853">
          <cell r="O9853" t="str">
            <v>签约</v>
          </cell>
        </row>
        <row r="9854">
          <cell r="D9854" t="str">
            <v>怡景湾</v>
          </cell>
          <cell r="E9854" t="str">
            <v>1－1栋</v>
          </cell>
        </row>
        <row r="9854">
          <cell r="H9854" t="str">
            <v>1303</v>
          </cell>
        </row>
        <row r="9854">
          <cell r="O9854" t="str">
            <v>签约</v>
          </cell>
        </row>
        <row r="9855">
          <cell r="D9855" t="str">
            <v>怡景湾</v>
          </cell>
          <cell r="E9855" t="str">
            <v>1－1栋</v>
          </cell>
        </row>
        <row r="9855">
          <cell r="H9855" t="str">
            <v>1304</v>
          </cell>
        </row>
        <row r="9855">
          <cell r="O9855" t="str">
            <v>签约</v>
          </cell>
        </row>
        <row r="9856">
          <cell r="D9856" t="str">
            <v>怡景湾</v>
          </cell>
          <cell r="E9856" t="str">
            <v>1－1栋</v>
          </cell>
        </row>
        <row r="9856">
          <cell r="H9856" t="str">
            <v>1305</v>
          </cell>
        </row>
        <row r="9856">
          <cell r="O9856" t="str">
            <v>签约</v>
          </cell>
        </row>
        <row r="9857">
          <cell r="D9857" t="str">
            <v>怡景湾</v>
          </cell>
          <cell r="E9857" t="str">
            <v>1－1栋</v>
          </cell>
        </row>
        <row r="9857">
          <cell r="H9857" t="str">
            <v>1306</v>
          </cell>
        </row>
        <row r="9857">
          <cell r="O9857" t="str">
            <v>签约</v>
          </cell>
        </row>
        <row r="9858">
          <cell r="D9858" t="str">
            <v>怡景湾</v>
          </cell>
          <cell r="E9858" t="str">
            <v>1－1栋</v>
          </cell>
        </row>
        <row r="9858">
          <cell r="H9858" t="str">
            <v>1401</v>
          </cell>
        </row>
        <row r="9858">
          <cell r="O9858" t="str">
            <v>签约</v>
          </cell>
        </row>
        <row r="9859">
          <cell r="D9859" t="str">
            <v>怡景湾</v>
          </cell>
          <cell r="E9859" t="str">
            <v>1－1栋</v>
          </cell>
        </row>
        <row r="9859">
          <cell r="H9859" t="str">
            <v>1402</v>
          </cell>
        </row>
        <row r="9859">
          <cell r="O9859" t="str">
            <v>签约</v>
          </cell>
        </row>
        <row r="9860">
          <cell r="D9860" t="str">
            <v>怡景湾</v>
          </cell>
          <cell r="E9860" t="str">
            <v>1－1栋</v>
          </cell>
        </row>
        <row r="9860">
          <cell r="H9860" t="str">
            <v>1403</v>
          </cell>
        </row>
        <row r="9860">
          <cell r="O9860" t="str">
            <v>签约</v>
          </cell>
        </row>
        <row r="9861">
          <cell r="D9861" t="str">
            <v>怡景湾</v>
          </cell>
          <cell r="E9861" t="str">
            <v>1－1栋</v>
          </cell>
        </row>
        <row r="9861">
          <cell r="H9861" t="str">
            <v>1404</v>
          </cell>
        </row>
        <row r="9861">
          <cell r="O9861" t="str">
            <v>签约</v>
          </cell>
        </row>
        <row r="9862">
          <cell r="D9862" t="str">
            <v>怡景湾</v>
          </cell>
          <cell r="E9862" t="str">
            <v>1－1栋</v>
          </cell>
        </row>
        <row r="9862">
          <cell r="H9862" t="str">
            <v>1405</v>
          </cell>
        </row>
        <row r="9862">
          <cell r="O9862" t="str">
            <v>签约</v>
          </cell>
        </row>
        <row r="9863">
          <cell r="D9863" t="str">
            <v>怡景湾</v>
          </cell>
          <cell r="E9863" t="str">
            <v>1－1栋</v>
          </cell>
        </row>
        <row r="9863">
          <cell r="H9863" t="str">
            <v>1406</v>
          </cell>
        </row>
        <row r="9863">
          <cell r="O9863" t="str">
            <v>签约</v>
          </cell>
        </row>
        <row r="9864">
          <cell r="D9864" t="str">
            <v>怡景湾</v>
          </cell>
          <cell r="E9864" t="str">
            <v>1－1栋</v>
          </cell>
        </row>
        <row r="9864">
          <cell r="H9864" t="str">
            <v>1501</v>
          </cell>
        </row>
        <row r="9864">
          <cell r="O9864" t="str">
            <v>签约</v>
          </cell>
        </row>
        <row r="9865">
          <cell r="D9865" t="str">
            <v>怡景湾</v>
          </cell>
          <cell r="E9865" t="str">
            <v>1－1栋</v>
          </cell>
        </row>
        <row r="9865">
          <cell r="H9865" t="str">
            <v>1502</v>
          </cell>
        </row>
        <row r="9865">
          <cell r="O9865" t="str">
            <v>签约</v>
          </cell>
        </row>
        <row r="9866">
          <cell r="D9866" t="str">
            <v>怡景湾</v>
          </cell>
          <cell r="E9866" t="str">
            <v>1－1栋</v>
          </cell>
        </row>
        <row r="9866">
          <cell r="H9866" t="str">
            <v>1503</v>
          </cell>
        </row>
        <row r="9866">
          <cell r="O9866" t="str">
            <v>签约</v>
          </cell>
        </row>
        <row r="9867">
          <cell r="D9867" t="str">
            <v>怡景湾</v>
          </cell>
          <cell r="E9867" t="str">
            <v>1－1栋</v>
          </cell>
        </row>
        <row r="9867">
          <cell r="H9867" t="str">
            <v>1504</v>
          </cell>
        </row>
        <row r="9867">
          <cell r="O9867" t="str">
            <v>签约</v>
          </cell>
        </row>
        <row r="9868">
          <cell r="D9868" t="str">
            <v>怡景湾</v>
          </cell>
          <cell r="E9868" t="str">
            <v>1－1栋</v>
          </cell>
        </row>
        <row r="9868">
          <cell r="H9868" t="str">
            <v>1505</v>
          </cell>
        </row>
        <row r="9868">
          <cell r="O9868" t="str">
            <v>签约</v>
          </cell>
        </row>
        <row r="9869">
          <cell r="D9869" t="str">
            <v>怡景湾</v>
          </cell>
          <cell r="E9869" t="str">
            <v>1－1栋</v>
          </cell>
        </row>
        <row r="9869">
          <cell r="H9869" t="str">
            <v>1506</v>
          </cell>
        </row>
        <row r="9869">
          <cell r="O9869" t="str">
            <v>签约</v>
          </cell>
        </row>
        <row r="9870">
          <cell r="D9870" t="str">
            <v>怡景湾</v>
          </cell>
          <cell r="E9870" t="str">
            <v>1－1栋</v>
          </cell>
        </row>
        <row r="9870">
          <cell r="H9870" t="str">
            <v>1601</v>
          </cell>
        </row>
        <row r="9870">
          <cell r="O9870" t="str">
            <v>签约</v>
          </cell>
        </row>
        <row r="9871">
          <cell r="D9871" t="str">
            <v>怡景湾</v>
          </cell>
          <cell r="E9871" t="str">
            <v>1－1栋</v>
          </cell>
        </row>
        <row r="9871">
          <cell r="H9871" t="str">
            <v>1602</v>
          </cell>
        </row>
        <row r="9871">
          <cell r="O9871" t="str">
            <v>签约</v>
          </cell>
        </row>
        <row r="9872">
          <cell r="D9872" t="str">
            <v>怡景湾</v>
          </cell>
          <cell r="E9872" t="str">
            <v>1－1栋</v>
          </cell>
        </row>
        <row r="9872">
          <cell r="H9872" t="str">
            <v>1603</v>
          </cell>
        </row>
        <row r="9872">
          <cell r="O9872" t="str">
            <v>签约</v>
          </cell>
        </row>
        <row r="9873">
          <cell r="D9873" t="str">
            <v>怡景湾</v>
          </cell>
          <cell r="E9873" t="str">
            <v>1－1栋</v>
          </cell>
        </row>
        <row r="9873">
          <cell r="H9873" t="str">
            <v>1604</v>
          </cell>
        </row>
        <row r="9873">
          <cell r="O9873" t="str">
            <v>签约</v>
          </cell>
        </row>
        <row r="9874">
          <cell r="D9874" t="str">
            <v>怡景湾</v>
          </cell>
          <cell r="E9874" t="str">
            <v>1－1栋</v>
          </cell>
        </row>
        <row r="9874">
          <cell r="H9874" t="str">
            <v>1605</v>
          </cell>
        </row>
        <row r="9874">
          <cell r="O9874" t="str">
            <v>签约</v>
          </cell>
        </row>
        <row r="9875">
          <cell r="D9875" t="str">
            <v>怡景湾</v>
          </cell>
          <cell r="E9875" t="str">
            <v>1－1栋</v>
          </cell>
        </row>
        <row r="9875">
          <cell r="H9875" t="str">
            <v>1606</v>
          </cell>
        </row>
        <row r="9875">
          <cell r="O9875" t="str">
            <v>签约</v>
          </cell>
        </row>
        <row r="9876">
          <cell r="D9876" t="str">
            <v>怡景湾</v>
          </cell>
          <cell r="E9876" t="str">
            <v>1－1栋</v>
          </cell>
        </row>
        <row r="9876">
          <cell r="H9876" t="str">
            <v>1701</v>
          </cell>
        </row>
        <row r="9876">
          <cell r="O9876" t="str">
            <v>签约</v>
          </cell>
        </row>
        <row r="9877">
          <cell r="D9877" t="str">
            <v>怡景湾</v>
          </cell>
          <cell r="E9877" t="str">
            <v>1－1栋</v>
          </cell>
        </row>
        <row r="9877">
          <cell r="H9877" t="str">
            <v>1702</v>
          </cell>
        </row>
        <row r="9877">
          <cell r="O9877" t="str">
            <v>签约</v>
          </cell>
        </row>
        <row r="9878">
          <cell r="D9878" t="str">
            <v>怡景湾</v>
          </cell>
          <cell r="E9878" t="str">
            <v>1－1栋</v>
          </cell>
        </row>
        <row r="9878">
          <cell r="H9878" t="str">
            <v>1703</v>
          </cell>
        </row>
        <row r="9878">
          <cell r="O9878" t="str">
            <v>签约</v>
          </cell>
        </row>
        <row r="9879">
          <cell r="D9879" t="str">
            <v>怡景湾</v>
          </cell>
          <cell r="E9879" t="str">
            <v>1－1栋</v>
          </cell>
        </row>
        <row r="9879">
          <cell r="H9879" t="str">
            <v>1704</v>
          </cell>
        </row>
        <row r="9879">
          <cell r="O9879" t="str">
            <v>签约</v>
          </cell>
        </row>
        <row r="9880">
          <cell r="D9880" t="str">
            <v>怡景湾</v>
          </cell>
          <cell r="E9880" t="str">
            <v>1－1栋</v>
          </cell>
        </row>
        <row r="9880">
          <cell r="H9880" t="str">
            <v>1705</v>
          </cell>
        </row>
        <row r="9880">
          <cell r="O9880" t="str">
            <v>签约</v>
          </cell>
        </row>
        <row r="9881">
          <cell r="D9881" t="str">
            <v>怡景湾</v>
          </cell>
          <cell r="E9881" t="str">
            <v>1－1栋</v>
          </cell>
        </row>
        <row r="9881">
          <cell r="H9881" t="str">
            <v>1706</v>
          </cell>
        </row>
        <row r="9881">
          <cell r="O9881" t="str">
            <v>签约</v>
          </cell>
        </row>
        <row r="9882">
          <cell r="D9882" t="str">
            <v>怡景湾</v>
          </cell>
          <cell r="E9882" t="str">
            <v>1－1栋</v>
          </cell>
        </row>
        <row r="9882">
          <cell r="H9882" t="str">
            <v>1801</v>
          </cell>
        </row>
        <row r="9882">
          <cell r="O9882" t="str">
            <v>签约</v>
          </cell>
        </row>
        <row r="9883">
          <cell r="D9883" t="str">
            <v>怡景湾</v>
          </cell>
          <cell r="E9883" t="str">
            <v>1－1栋</v>
          </cell>
        </row>
        <row r="9883">
          <cell r="H9883" t="str">
            <v>1802</v>
          </cell>
        </row>
        <row r="9883">
          <cell r="O9883" t="str">
            <v>签约</v>
          </cell>
        </row>
        <row r="9884">
          <cell r="D9884" t="str">
            <v>怡景湾</v>
          </cell>
          <cell r="E9884" t="str">
            <v>1－1栋</v>
          </cell>
        </row>
        <row r="9884">
          <cell r="H9884" t="str">
            <v>1805</v>
          </cell>
        </row>
        <row r="9884">
          <cell r="O9884" t="str">
            <v>签约</v>
          </cell>
        </row>
        <row r="9885">
          <cell r="D9885" t="str">
            <v>怡景湾</v>
          </cell>
          <cell r="E9885" t="str">
            <v>1－1栋</v>
          </cell>
        </row>
        <row r="9885">
          <cell r="H9885" t="str">
            <v>1806</v>
          </cell>
        </row>
        <row r="9885">
          <cell r="O9885" t="str">
            <v>签约</v>
          </cell>
        </row>
        <row r="9886">
          <cell r="D9886" t="str">
            <v>怡景湾</v>
          </cell>
          <cell r="E9886" t="str">
            <v>1－1栋</v>
          </cell>
        </row>
        <row r="9886">
          <cell r="H9886" t="str">
            <v>201</v>
          </cell>
        </row>
        <row r="9886">
          <cell r="O9886" t="str">
            <v>签约</v>
          </cell>
        </row>
        <row r="9887">
          <cell r="D9887" t="str">
            <v>怡景湾</v>
          </cell>
          <cell r="E9887" t="str">
            <v>1－1栋</v>
          </cell>
        </row>
        <row r="9887">
          <cell r="H9887" t="str">
            <v>202</v>
          </cell>
        </row>
        <row r="9887">
          <cell r="O9887" t="str">
            <v>签约</v>
          </cell>
        </row>
        <row r="9888">
          <cell r="D9888" t="str">
            <v>怡景湾</v>
          </cell>
          <cell r="E9888" t="str">
            <v>1－1栋</v>
          </cell>
        </row>
        <row r="9888">
          <cell r="H9888" t="str">
            <v>203</v>
          </cell>
        </row>
        <row r="9888">
          <cell r="O9888" t="str">
            <v>签约</v>
          </cell>
        </row>
        <row r="9889">
          <cell r="D9889" t="str">
            <v>怡景湾</v>
          </cell>
          <cell r="E9889" t="str">
            <v>1－1栋</v>
          </cell>
        </row>
        <row r="9889">
          <cell r="H9889" t="str">
            <v>204</v>
          </cell>
        </row>
        <row r="9889">
          <cell r="O9889" t="str">
            <v>签约</v>
          </cell>
        </row>
        <row r="9890">
          <cell r="D9890" t="str">
            <v>怡景湾</v>
          </cell>
          <cell r="E9890" t="str">
            <v>1－1栋</v>
          </cell>
        </row>
        <row r="9890">
          <cell r="H9890" t="str">
            <v>205</v>
          </cell>
        </row>
        <row r="9890">
          <cell r="O9890" t="str">
            <v>签约</v>
          </cell>
        </row>
        <row r="9891">
          <cell r="D9891" t="str">
            <v>怡景湾</v>
          </cell>
          <cell r="E9891" t="str">
            <v>1－1栋</v>
          </cell>
        </row>
        <row r="9891">
          <cell r="H9891" t="str">
            <v>301</v>
          </cell>
        </row>
        <row r="9891">
          <cell r="O9891" t="str">
            <v>签约</v>
          </cell>
        </row>
        <row r="9892">
          <cell r="D9892" t="str">
            <v>怡景湾</v>
          </cell>
          <cell r="E9892" t="str">
            <v>1－1栋</v>
          </cell>
        </row>
        <row r="9892">
          <cell r="H9892" t="str">
            <v>302</v>
          </cell>
        </row>
        <row r="9892">
          <cell r="O9892" t="str">
            <v>签约</v>
          </cell>
        </row>
        <row r="9893">
          <cell r="D9893" t="str">
            <v>怡景湾</v>
          </cell>
          <cell r="E9893" t="str">
            <v>1－1栋</v>
          </cell>
        </row>
        <row r="9893">
          <cell r="H9893" t="str">
            <v>303</v>
          </cell>
        </row>
        <row r="9893">
          <cell r="O9893" t="str">
            <v>签约</v>
          </cell>
        </row>
        <row r="9894">
          <cell r="D9894" t="str">
            <v>怡景湾</v>
          </cell>
          <cell r="E9894" t="str">
            <v>1－1栋</v>
          </cell>
        </row>
        <row r="9894">
          <cell r="H9894" t="str">
            <v>304</v>
          </cell>
        </row>
        <row r="9894">
          <cell r="O9894" t="str">
            <v>签约</v>
          </cell>
        </row>
        <row r="9895">
          <cell r="D9895" t="str">
            <v>怡景湾</v>
          </cell>
          <cell r="E9895" t="str">
            <v>1－1栋</v>
          </cell>
        </row>
        <row r="9895">
          <cell r="H9895" t="str">
            <v>305</v>
          </cell>
        </row>
        <row r="9895">
          <cell r="O9895" t="str">
            <v>签约</v>
          </cell>
        </row>
        <row r="9896">
          <cell r="D9896" t="str">
            <v>怡景湾</v>
          </cell>
          <cell r="E9896" t="str">
            <v>1－1栋</v>
          </cell>
        </row>
        <row r="9896">
          <cell r="H9896" t="str">
            <v>306</v>
          </cell>
        </row>
        <row r="9896">
          <cell r="O9896" t="str">
            <v>签约</v>
          </cell>
        </row>
        <row r="9897">
          <cell r="D9897" t="str">
            <v>怡景湾</v>
          </cell>
          <cell r="E9897" t="str">
            <v>1－1栋</v>
          </cell>
        </row>
        <row r="9897">
          <cell r="H9897" t="str">
            <v>401</v>
          </cell>
        </row>
        <row r="9897">
          <cell r="O9897" t="str">
            <v>签约</v>
          </cell>
        </row>
        <row r="9898">
          <cell r="D9898" t="str">
            <v>怡景湾</v>
          </cell>
          <cell r="E9898" t="str">
            <v>1－1栋</v>
          </cell>
        </row>
        <row r="9898">
          <cell r="H9898" t="str">
            <v>402</v>
          </cell>
        </row>
        <row r="9898">
          <cell r="O9898" t="str">
            <v>签约</v>
          </cell>
        </row>
        <row r="9899">
          <cell r="D9899" t="str">
            <v>怡景湾</v>
          </cell>
          <cell r="E9899" t="str">
            <v>1－1栋</v>
          </cell>
        </row>
        <row r="9899">
          <cell r="H9899" t="str">
            <v>403</v>
          </cell>
        </row>
        <row r="9899">
          <cell r="O9899" t="str">
            <v>签约</v>
          </cell>
        </row>
        <row r="9900">
          <cell r="D9900" t="str">
            <v>怡景湾</v>
          </cell>
          <cell r="E9900" t="str">
            <v>1－1栋</v>
          </cell>
        </row>
        <row r="9900">
          <cell r="H9900" t="str">
            <v>404</v>
          </cell>
        </row>
        <row r="9900">
          <cell r="O9900" t="str">
            <v>签约</v>
          </cell>
        </row>
        <row r="9901">
          <cell r="D9901" t="str">
            <v>怡景湾</v>
          </cell>
          <cell r="E9901" t="str">
            <v>1－1栋</v>
          </cell>
        </row>
        <row r="9901">
          <cell r="H9901" t="str">
            <v>405</v>
          </cell>
        </row>
        <row r="9901">
          <cell r="O9901" t="str">
            <v>签约</v>
          </cell>
        </row>
        <row r="9902">
          <cell r="D9902" t="str">
            <v>怡景湾</v>
          </cell>
          <cell r="E9902" t="str">
            <v>1－1栋</v>
          </cell>
        </row>
        <row r="9902">
          <cell r="H9902" t="str">
            <v>406</v>
          </cell>
        </row>
        <row r="9902">
          <cell r="O9902" t="str">
            <v>签约</v>
          </cell>
        </row>
        <row r="9903">
          <cell r="D9903" t="str">
            <v>怡景湾</v>
          </cell>
          <cell r="E9903" t="str">
            <v>1－1栋</v>
          </cell>
        </row>
        <row r="9903">
          <cell r="H9903" t="str">
            <v>501</v>
          </cell>
        </row>
        <row r="9903">
          <cell r="O9903" t="str">
            <v>签约</v>
          </cell>
        </row>
        <row r="9904">
          <cell r="D9904" t="str">
            <v>怡景湾</v>
          </cell>
          <cell r="E9904" t="str">
            <v>1－1栋</v>
          </cell>
        </row>
        <row r="9904">
          <cell r="H9904" t="str">
            <v>502</v>
          </cell>
        </row>
        <row r="9904">
          <cell r="O9904" t="str">
            <v>签约</v>
          </cell>
        </row>
        <row r="9905">
          <cell r="D9905" t="str">
            <v>怡景湾</v>
          </cell>
          <cell r="E9905" t="str">
            <v>1－1栋</v>
          </cell>
        </row>
        <row r="9905">
          <cell r="H9905" t="str">
            <v>503</v>
          </cell>
        </row>
        <row r="9905">
          <cell r="O9905" t="str">
            <v>签约</v>
          </cell>
        </row>
        <row r="9906">
          <cell r="D9906" t="str">
            <v>怡景湾</v>
          </cell>
          <cell r="E9906" t="str">
            <v>1－1栋</v>
          </cell>
        </row>
        <row r="9906">
          <cell r="H9906" t="str">
            <v>504</v>
          </cell>
        </row>
        <row r="9906">
          <cell r="O9906" t="str">
            <v>签约</v>
          </cell>
        </row>
        <row r="9907">
          <cell r="D9907" t="str">
            <v>怡景湾</v>
          </cell>
          <cell r="E9907" t="str">
            <v>1－1栋</v>
          </cell>
        </row>
        <row r="9907">
          <cell r="H9907" t="str">
            <v>505</v>
          </cell>
        </row>
        <row r="9907">
          <cell r="O9907" t="str">
            <v>签约</v>
          </cell>
        </row>
        <row r="9908">
          <cell r="D9908" t="str">
            <v>怡景湾</v>
          </cell>
          <cell r="E9908" t="str">
            <v>1－1栋</v>
          </cell>
        </row>
        <row r="9908">
          <cell r="H9908" t="str">
            <v>506</v>
          </cell>
        </row>
        <row r="9908">
          <cell r="O9908" t="str">
            <v>签约</v>
          </cell>
        </row>
        <row r="9909">
          <cell r="D9909" t="str">
            <v>怡景湾</v>
          </cell>
          <cell r="E9909" t="str">
            <v>1－1栋</v>
          </cell>
        </row>
        <row r="9909">
          <cell r="H9909" t="str">
            <v>601</v>
          </cell>
        </row>
        <row r="9909">
          <cell r="O9909" t="str">
            <v>签约</v>
          </cell>
        </row>
        <row r="9910">
          <cell r="D9910" t="str">
            <v>怡景湾</v>
          </cell>
          <cell r="E9910" t="str">
            <v>1－1栋</v>
          </cell>
        </row>
        <row r="9910">
          <cell r="H9910" t="str">
            <v>602</v>
          </cell>
        </row>
        <row r="9910">
          <cell r="O9910" t="str">
            <v>签约</v>
          </cell>
        </row>
        <row r="9911">
          <cell r="D9911" t="str">
            <v>怡景湾</v>
          </cell>
          <cell r="E9911" t="str">
            <v>1－1栋</v>
          </cell>
        </row>
        <row r="9911">
          <cell r="H9911" t="str">
            <v>603</v>
          </cell>
        </row>
        <row r="9911">
          <cell r="O9911" t="str">
            <v>签约</v>
          </cell>
        </row>
        <row r="9912">
          <cell r="D9912" t="str">
            <v>怡景湾</v>
          </cell>
          <cell r="E9912" t="str">
            <v>1－1栋</v>
          </cell>
        </row>
        <row r="9912">
          <cell r="H9912" t="str">
            <v>604</v>
          </cell>
        </row>
        <row r="9912">
          <cell r="O9912" t="str">
            <v>签约</v>
          </cell>
        </row>
        <row r="9913">
          <cell r="D9913" t="str">
            <v>怡景湾</v>
          </cell>
          <cell r="E9913" t="str">
            <v>1－1栋</v>
          </cell>
        </row>
        <row r="9913">
          <cell r="H9913" t="str">
            <v>605</v>
          </cell>
        </row>
        <row r="9913">
          <cell r="O9913" t="str">
            <v>签约</v>
          </cell>
        </row>
        <row r="9914">
          <cell r="D9914" t="str">
            <v>怡景湾</v>
          </cell>
          <cell r="E9914" t="str">
            <v>1－1栋</v>
          </cell>
        </row>
        <row r="9914">
          <cell r="H9914" t="str">
            <v>606</v>
          </cell>
        </row>
        <row r="9914">
          <cell r="O9914" t="str">
            <v>签约</v>
          </cell>
        </row>
        <row r="9915">
          <cell r="D9915" t="str">
            <v>怡景湾</v>
          </cell>
          <cell r="E9915" t="str">
            <v>1－1栋</v>
          </cell>
        </row>
        <row r="9915">
          <cell r="H9915" t="str">
            <v>701</v>
          </cell>
        </row>
        <row r="9915">
          <cell r="O9915" t="str">
            <v>签约</v>
          </cell>
        </row>
        <row r="9916">
          <cell r="D9916" t="str">
            <v>怡景湾</v>
          </cell>
          <cell r="E9916" t="str">
            <v>1－1栋</v>
          </cell>
        </row>
        <row r="9916">
          <cell r="H9916" t="str">
            <v>702</v>
          </cell>
        </row>
        <row r="9916">
          <cell r="O9916" t="str">
            <v>签约</v>
          </cell>
        </row>
        <row r="9917">
          <cell r="D9917" t="str">
            <v>怡景湾</v>
          </cell>
          <cell r="E9917" t="str">
            <v>1－1栋</v>
          </cell>
        </row>
        <row r="9917">
          <cell r="H9917" t="str">
            <v>703</v>
          </cell>
        </row>
        <row r="9917">
          <cell r="O9917" t="str">
            <v>签约</v>
          </cell>
        </row>
        <row r="9918">
          <cell r="D9918" t="str">
            <v>怡景湾</v>
          </cell>
          <cell r="E9918" t="str">
            <v>1－1栋</v>
          </cell>
        </row>
        <row r="9918">
          <cell r="H9918" t="str">
            <v>704</v>
          </cell>
        </row>
        <row r="9918">
          <cell r="O9918" t="str">
            <v>签约</v>
          </cell>
        </row>
        <row r="9919">
          <cell r="D9919" t="str">
            <v>怡景湾</v>
          </cell>
          <cell r="E9919" t="str">
            <v>1－1栋</v>
          </cell>
        </row>
        <row r="9919">
          <cell r="H9919" t="str">
            <v>705</v>
          </cell>
        </row>
        <row r="9919">
          <cell r="O9919" t="str">
            <v>签约</v>
          </cell>
        </row>
        <row r="9920">
          <cell r="D9920" t="str">
            <v>怡景湾</v>
          </cell>
          <cell r="E9920" t="str">
            <v>1－1栋</v>
          </cell>
        </row>
        <row r="9920">
          <cell r="H9920" t="str">
            <v>706</v>
          </cell>
        </row>
        <row r="9920">
          <cell r="O9920" t="str">
            <v>签约</v>
          </cell>
        </row>
        <row r="9921">
          <cell r="D9921" t="str">
            <v>怡景湾</v>
          </cell>
          <cell r="E9921" t="str">
            <v>1－1栋</v>
          </cell>
        </row>
        <row r="9921">
          <cell r="H9921" t="str">
            <v>801</v>
          </cell>
        </row>
        <row r="9921">
          <cell r="O9921" t="str">
            <v>签约</v>
          </cell>
        </row>
        <row r="9922">
          <cell r="D9922" t="str">
            <v>怡景湾</v>
          </cell>
          <cell r="E9922" t="str">
            <v>1－1栋</v>
          </cell>
        </row>
        <row r="9922">
          <cell r="H9922" t="str">
            <v>802</v>
          </cell>
        </row>
        <row r="9922">
          <cell r="O9922" t="str">
            <v>签约</v>
          </cell>
        </row>
        <row r="9923">
          <cell r="D9923" t="str">
            <v>怡景湾</v>
          </cell>
          <cell r="E9923" t="str">
            <v>1－1栋</v>
          </cell>
        </row>
        <row r="9923">
          <cell r="H9923" t="str">
            <v>803</v>
          </cell>
        </row>
        <row r="9923">
          <cell r="O9923" t="str">
            <v>签约</v>
          </cell>
        </row>
        <row r="9924">
          <cell r="D9924" t="str">
            <v>怡景湾</v>
          </cell>
          <cell r="E9924" t="str">
            <v>1－1栋</v>
          </cell>
        </row>
        <row r="9924">
          <cell r="H9924" t="str">
            <v>804</v>
          </cell>
        </row>
        <row r="9924">
          <cell r="O9924" t="str">
            <v>签约</v>
          </cell>
        </row>
        <row r="9925">
          <cell r="D9925" t="str">
            <v>怡景湾</v>
          </cell>
          <cell r="E9925" t="str">
            <v>1－1栋</v>
          </cell>
        </row>
        <row r="9925">
          <cell r="H9925" t="str">
            <v>805</v>
          </cell>
        </row>
        <row r="9925">
          <cell r="O9925" t="str">
            <v>签约</v>
          </cell>
        </row>
        <row r="9926">
          <cell r="D9926" t="str">
            <v>怡景湾</v>
          </cell>
          <cell r="E9926" t="str">
            <v>1－1栋</v>
          </cell>
        </row>
        <row r="9926">
          <cell r="H9926" t="str">
            <v>806</v>
          </cell>
        </row>
        <row r="9926">
          <cell r="O9926" t="str">
            <v>签约</v>
          </cell>
        </row>
        <row r="9927">
          <cell r="D9927" t="str">
            <v>怡景湾</v>
          </cell>
          <cell r="E9927" t="str">
            <v>1－1栋</v>
          </cell>
        </row>
        <row r="9927">
          <cell r="H9927" t="str">
            <v>901</v>
          </cell>
        </row>
        <row r="9927">
          <cell r="O9927" t="str">
            <v>签约</v>
          </cell>
        </row>
        <row r="9928">
          <cell r="D9928" t="str">
            <v>怡景湾</v>
          </cell>
          <cell r="E9928" t="str">
            <v>1－1栋</v>
          </cell>
        </row>
        <row r="9928">
          <cell r="H9928" t="str">
            <v>902</v>
          </cell>
        </row>
        <row r="9928">
          <cell r="O9928" t="str">
            <v>签约</v>
          </cell>
        </row>
        <row r="9929">
          <cell r="D9929" t="str">
            <v>怡景湾</v>
          </cell>
          <cell r="E9929" t="str">
            <v>1－1栋</v>
          </cell>
        </row>
        <row r="9929">
          <cell r="H9929" t="str">
            <v>903</v>
          </cell>
        </row>
        <row r="9929">
          <cell r="O9929" t="str">
            <v>签约</v>
          </cell>
        </row>
        <row r="9930">
          <cell r="D9930" t="str">
            <v>怡景湾</v>
          </cell>
          <cell r="E9930" t="str">
            <v>1－1栋</v>
          </cell>
        </row>
        <row r="9930">
          <cell r="H9930" t="str">
            <v>904</v>
          </cell>
        </row>
        <row r="9930">
          <cell r="O9930" t="str">
            <v>签约</v>
          </cell>
        </row>
        <row r="9931">
          <cell r="D9931" t="str">
            <v>怡景湾</v>
          </cell>
          <cell r="E9931" t="str">
            <v>1－1栋</v>
          </cell>
        </row>
        <row r="9931">
          <cell r="H9931" t="str">
            <v>905</v>
          </cell>
        </row>
        <row r="9931">
          <cell r="O9931" t="str">
            <v>签约</v>
          </cell>
        </row>
        <row r="9932">
          <cell r="D9932" t="str">
            <v>怡景湾</v>
          </cell>
          <cell r="E9932" t="str">
            <v>1－1栋</v>
          </cell>
        </row>
        <row r="9932">
          <cell r="H9932" t="str">
            <v>906</v>
          </cell>
        </row>
        <row r="9932">
          <cell r="O9932" t="str">
            <v>签约</v>
          </cell>
        </row>
        <row r="9933">
          <cell r="D9933" t="str">
            <v>怡景湾</v>
          </cell>
          <cell r="E9933" t="str">
            <v>12－1栋</v>
          </cell>
        </row>
        <row r="9933">
          <cell r="H9933" t="str">
            <v>1001</v>
          </cell>
        </row>
        <row r="9933">
          <cell r="O9933" t="str">
            <v>签约</v>
          </cell>
        </row>
        <row r="9934">
          <cell r="D9934" t="str">
            <v>怡景湾</v>
          </cell>
          <cell r="E9934" t="str">
            <v>12－1栋</v>
          </cell>
        </row>
        <row r="9934">
          <cell r="H9934" t="str">
            <v>1002</v>
          </cell>
        </row>
        <row r="9934">
          <cell r="O9934" t="str">
            <v>签约</v>
          </cell>
        </row>
        <row r="9935">
          <cell r="D9935" t="str">
            <v>怡景湾</v>
          </cell>
          <cell r="E9935" t="str">
            <v>12－1栋</v>
          </cell>
        </row>
        <row r="9935">
          <cell r="H9935" t="str">
            <v>1003</v>
          </cell>
        </row>
        <row r="9935">
          <cell r="O9935" t="str">
            <v>签约</v>
          </cell>
        </row>
        <row r="9936">
          <cell r="D9936" t="str">
            <v>怡景湾</v>
          </cell>
          <cell r="E9936" t="str">
            <v>12－1栋</v>
          </cell>
        </row>
        <row r="9936">
          <cell r="H9936" t="str">
            <v>1004</v>
          </cell>
        </row>
        <row r="9936">
          <cell r="O9936" t="str">
            <v>签约</v>
          </cell>
        </row>
        <row r="9937">
          <cell r="D9937" t="str">
            <v>怡景湾</v>
          </cell>
          <cell r="E9937" t="str">
            <v>12－1栋</v>
          </cell>
        </row>
        <row r="9937">
          <cell r="H9937" t="str">
            <v>1005</v>
          </cell>
        </row>
        <row r="9937">
          <cell r="O9937" t="str">
            <v>签约</v>
          </cell>
        </row>
        <row r="9938">
          <cell r="D9938" t="str">
            <v>怡景湾</v>
          </cell>
          <cell r="E9938" t="str">
            <v>12－1栋</v>
          </cell>
        </row>
        <row r="9938">
          <cell r="H9938" t="str">
            <v>1006</v>
          </cell>
        </row>
        <row r="9938">
          <cell r="O9938" t="str">
            <v>签约</v>
          </cell>
        </row>
        <row r="9939">
          <cell r="D9939" t="str">
            <v>怡景湾</v>
          </cell>
          <cell r="E9939" t="str">
            <v>12－1栋</v>
          </cell>
        </row>
        <row r="9939">
          <cell r="H9939" t="str">
            <v>101</v>
          </cell>
        </row>
        <row r="9939">
          <cell r="O9939" t="str">
            <v>签约</v>
          </cell>
        </row>
        <row r="9940">
          <cell r="D9940" t="str">
            <v>怡景湾</v>
          </cell>
          <cell r="E9940" t="str">
            <v>12－1栋</v>
          </cell>
        </row>
        <row r="9940">
          <cell r="H9940" t="str">
            <v>102</v>
          </cell>
        </row>
        <row r="9940">
          <cell r="O9940" t="str">
            <v>签约</v>
          </cell>
        </row>
        <row r="9941">
          <cell r="D9941" t="str">
            <v>怡景湾</v>
          </cell>
          <cell r="E9941" t="str">
            <v>12－1栋</v>
          </cell>
        </row>
        <row r="9941">
          <cell r="H9941" t="str">
            <v>103</v>
          </cell>
        </row>
        <row r="9941">
          <cell r="O9941" t="str">
            <v>签约</v>
          </cell>
        </row>
        <row r="9942">
          <cell r="D9942" t="str">
            <v>怡景湾</v>
          </cell>
          <cell r="E9942" t="str">
            <v>12－1栋</v>
          </cell>
        </row>
        <row r="9942">
          <cell r="H9942" t="str">
            <v>104</v>
          </cell>
        </row>
        <row r="9942">
          <cell r="O9942" t="str">
            <v>签约</v>
          </cell>
        </row>
        <row r="9943">
          <cell r="D9943" t="str">
            <v>怡景湾</v>
          </cell>
          <cell r="E9943" t="str">
            <v>12－1栋</v>
          </cell>
        </row>
        <row r="9943">
          <cell r="H9943" t="str">
            <v>105</v>
          </cell>
        </row>
        <row r="9943">
          <cell r="O9943" t="str">
            <v>签约</v>
          </cell>
        </row>
        <row r="9944">
          <cell r="D9944" t="str">
            <v>怡景湾</v>
          </cell>
          <cell r="E9944" t="str">
            <v>12－1栋</v>
          </cell>
        </row>
        <row r="9944">
          <cell r="H9944" t="str">
            <v>1101</v>
          </cell>
        </row>
        <row r="9944">
          <cell r="O9944" t="str">
            <v>签约</v>
          </cell>
        </row>
        <row r="9945">
          <cell r="D9945" t="str">
            <v>怡景湾</v>
          </cell>
          <cell r="E9945" t="str">
            <v>12－1栋</v>
          </cell>
        </row>
        <row r="9945">
          <cell r="H9945" t="str">
            <v>1102</v>
          </cell>
        </row>
        <row r="9945">
          <cell r="O9945" t="str">
            <v>签约</v>
          </cell>
        </row>
        <row r="9946">
          <cell r="D9946" t="str">
            <v>怡景湾</v>
          </cell>
          <cell r="E9946" t="str">
            <v>12－1栋</v>
          </cell>
        </row>
        <row r="9946">
          <cell r="H9946" t="str">
            <v>1103</v>
          </cell>
        </row>
        <row r="9946">
          <cell r="O9946" t="str">
            <v>签约</v>
          </cell>
        </row>
        <row r="9947">
          <cell r="D9947" t="str">
            <v>怡景湾</v>
          </cell>
          <cell r="E9947" t="str">
            <v>12－1栋</v>
          </cell>
        </row>
        <row r="9947">
          <cell r="H9947" t="str">
            <v>1104</v>
          </cell>
        </row>
        <row r="9947">
          <cell r="O9947" t="str">
            <v>签约</v>
          </cell>
        </row>
        <row r="9948">
          <cell r="D9948" t="str">
            <v>怡景湾</v>
          </cell>
          <cell r="E9948" t="str">
            <v>12－1栋</v>
          </cell>
        </row>
        <row r="9948">
          <cell r="H9948" t="str">
            <v>1105</v>
          </cell>
        </row>
        <row r="9948">
          <cell r="O9948" t="str">
            <v>签约</v>
          </cell>
        </row>
        <row r="9949">
          <cell r="D9949" t="str">
            <v>怡景湾</v>
          </cell>
          <cell r="E9949" t="str">
            <v>12－1栋</v>
          </cell>
        </row>
        <row r="9949">
          <cell r="H9949" t="str">
            <v>1106</v>
          </cell>
        </row>
        <row r="9949">
          <cell r="O9949" t="str">
            <v>签约</v>
          </cell>
        </row>
        <row r="9950">
          <cell r="D9950" t="str">
            <v>怡景湾</v>
          </cell>
          <cell r="E9950" t="str">
            <v>12－1栋</v>
          </cell>
        </row>
        <row r="9950">
          <cell r="H9950" t="str">
            <v>1201</v>
          </cell>
        </row>
        <row r="9950">
          <cell r="O9950" t="str">
            <v>签约</v>
          </cell>
        </row>
        <row r="9951">
          <cell r="D9951" t="str">
            <v>怡景湾</v>
          </cell>
          <cell r="E9951" t="str">
            <v>12－1栋</v>
          </cell>
        </row>
        <row r="9951">
          <cell r="H9951" t="str">
            <v>1202</v>
          </cell>
        </row>
        <row r="9951">
          <cell r="O9951" t="str">
            <v>签约</v>
          </cell>
        </row>
        <row r="9952">
          <cell r="D9952" t="str">
            <v>怡景湾</v>
          </cell>
          <cell r="E9952" t="str">
            <v>12－1栋</v>
          </cell>
        </row>
        <row r="9952">
          <cell r="H9952" t="str">
            <v>1203</v>
          </cell>
        </row>
        <row r="9952">
          <cell r="O9952" t="str">
            <v>签约</v>
          </cell>
        </row>
        <row r="9953">
          <cell r="D9953" t="str">
            <v>怡景湾</v>
          </cell>
          <cell r="E9953" t="str">
            <v>12－1栋</v>
          </cell>
        </row>
        <row r="9953">
          <cell r="H9953" t="str">
            <v>1204</v>
          </cell>
        </row>
        <row r="9953">
          <cell r="O9953" t="str">
            <v>签约</v>
          </cell>
        </row>
        <row r="9954">
          <cell r="D9954" t="str">
            <v>怡景湾</v>
          </cell>
          <cell r="E9954" t="str">
            <v>12－1栋</v>
          </cell>
        </row>
        <row r="9954">
          <cell r="H9954" t="str">
            <v>1205</v>
          </cell>
        </row>
        <row r="9954">
          <cell r="O9954" t="str">
            <v>签约</v>
          </cell>
        </row>
        <row r="9955">
          <cell r="D9955" t="str">
            <v>怡景湾</v>
          </cell>
          <cell r="E9955" t="str">
            <v>12－1栋</v>
          </cell>
        </row>
        <row r="9955">
          <cell r="H9955" t="str">
            <v>1206</v>
          </cell>
        </row>
        <row r="9955">
          <cell r="O9955" t="str">
            <v>签约</v>
          </cell>
        </row>
        <row r="9956">
          <cell r="D9956" t="str">
            <v>怡景湾</v>
          </cell>
          <cell r="E9956" t="str">
            <v>12－1栋</v>
          </cell>
        </row>
        <row r="9956">
          <cell r="H9956" t="str">
            <v>1301</v>
          </cell>
        </row>
        <row r="9956">
          <cell r="O9956" t="str">
            <v>签约</v>
          </cell>
        </row>
        <row r="9957">
          <cell r="D9957" t="str">
            <v>怡景湾</v>
          </cell>
          <cell r="E9957" t="str">
            <v>12－1栋</v>
          </cell>
        </row>
        <row r="9957">
          <cell r="H9957" t="str">
            <v>1302</v>
          </cell>
        </row>
        <row r="9957">
          <cell r="O9957" t="str">
            <v>签约</v>
          </cell>
        </row>
        <row r="9958">
          <cell r="D9958" t="str">
            <v>怡景湾</v>
          </cell>
          <cell r="E9958" t="str">
            <v>12－1栋</v>
          </cell>
        </row>
        <row r="9958">
          <cell r="H9958" t="str">
            <v>1303</v>
          </cell>
        </row>
        <row r="9958">
          <cell r="O9958" t="str">
            <v>签约</v>
          </cell>
        </row>
        <row r="9959">
          <cell r="D9959" t="str">
            <v>怡景湾</v>
          </cell>
          <cell r="E9959" t="str">
            <v>12－1栋</v>
          </cell>
        </row>
        <row r="9959">
          <cell r="H9959" t="str">
            <v>1304</v>
          </cell>
        </row>
        <row r="9959">
          <cell r="O9959" t="str">
            <v>签约</v>
          </cell>
        </row>
        <row r="9960">
          <cell r="D9960" t="str">
            <v>怡景湾</v>
          </cell>
          <cell r="E9960" t="str">
            <v>12－1栋</v>
          </cell>
        </row>
        <row r="9960">
          <cell r="H9960" t="str">
            <v>1305</v>
          </cell>
        </row>
        <row r="9960">
          <cell r="O9960" t="str">
            <v>签约</v>
          </cell>
        </row>
        <row r="9961">
          <cell r="D9961" t="str">
            <v>怡景湾</v>
          </cell>
          <cell r="E9961" t="str">
            <v>12－1栋</v>
          </cell>
        </row>
        <row r="9961">
          <cell r="H9961" t="str">
            <v>1306</v>
          </cell>
        </row>
        <row r="9961">
          <cell r="O9961" t="str">
            <v>签约</v>
          </cell>
        </row>
        <row r="9962">
          <cell r="D9962" t="str">
            <v>怡景湾</v>
          </cell>
          <cell r="E9962" t="str">
            <v>12－1栋</v>
          </cell>
        </row>
        <row r="9962">
          <cell r="H9962" t="str">
            <v>1401</v>
          </cell>
        </row>
        <row r="9962">
          <cell r="O9962" t="str">
            <v>签约</v>
          </cell>
        </row>
        <row r="9963">
          <cell r="D9963" t="str">
            <v>怡景湾</v>
          </cell>
          <cell r="E9963" t="str">
            <v>12－1栋</v>
          </cell>
        </row>
        <row r="9963">
          <cell r="H9963" t="str">
            <v>1402</v>
          </cell>
        </row>
        <row r="9963">
          <cell r="O9963" t="str">
            <v>签约</v>
          </cell>
        </row>
        <row r="9964">
          <cell r="D9964" t="str">
            <v>怡景湾</v>
          </cell>
          <cell r="E9964" t="str">
            <v>12－1栋</v>
          </cell>
        </row>
        <row r="9964">
          <cell r="H9964" t="str">
            <v>1403</v>
          </cell>
        </row>
        <row r="9964">
          <cell r="O9964" t="str">
            <v>签约</v>
          </cell>
        </row>
        <row r="9965">
          <cell r="D9965" t="str">
            <v>怡景湾</v>
          </cell>
          <cell r="E9965" t="str">
            <v>12－1栋</v>
          </cell>
        </row>
        <row r="9965">
          <cell r="H9965" t="str">
            <v>1404</v>
          </cell>
        </row>
        <row r="9965">
          <cell r="O9965" t="str">
            <v>签约</v>
          </cell>
        </row>
        <row r="9966">
          <cell r="D9966" t="str">
            <v>怡景湾</v>
          </cell>
          <cell r="E9966" t="str">
            <v>12－1栋</v>
          </cell>
        </row>
        <row r="9966">
          <cell r="H9966" t="str">
            <v>1405</v>
          </cell>
        </row>
        <row r="9966">
          <cell r="O9966" t="str">
            <v>签约</v>
          </cell>
        </row>
        <row r="9967">
          <cell r="D9967" t="str">
            <v>怡景湾</v>
          </cell>
          <cell r="E9967" t="str">
            <v>12－1栋</v>
          </cell>
        </row>
        <row r="9967">
          <cell r="H9967" t="str">
            <v>1406</v>
          </cell>
        </row>
        <row r="9967">
          <cell r="O9967" t="str">
            <v>签约</v>
          </cell>
        </row>
        <row r="9968">
          <cell r="D9968" t="str">
            <v>怡景湾</v>
          </cell>
          <cell r="E9968" t="str">
            <v>12－1栋</v>
          </cell>
        </row>
        <row r="9968">
          <cell r="H9968" t="str">
            <v>1501</v>
          </cell>
        </row>
        <row r="9968">
          <cell r="O9968" t="str">
            <v>签约</v>
          </cell>
        </row>
        <row r="9969">
          <cell r="D9969" t="str">
            <v>怡景湾</v>
          </cell>
          <cell r="E9969" t="str">
            <v>12－1栋</v>
          </cell>
        </row>
        <row r="9969">
          <cell r="H9969" t="str">
            <v>1502</v>
          </cell>
        </row>
        <row r="9969">
          <cell r="O9969" t="str">
            <v>签约</v>
          </cell>
        </row>
        <row r="9970">
          <cell r="D9970" t="str">
            <v>怡景湾</v>
          </cell>
          <cell r="E9970" t="str">
            <v>12－1栋</v>
          </cell>
        </row>
        <row r="9970">
          <cell r="H9970" t="str">
            <v>1503</v>
          </cell>
        </row>
        <row r="9970">
          <cell r="O9970" t="str">
            <v>签约</v>
          </cell>
        </row>
        <row r="9971">
          <cell r="D9971" t="str">
            <v>怡景湾</v>
          </cell>
          <cell r="E9971" t="str">
            <v>12－1栋</v>
          </cell>
        </row>
        <row r="9971">
          <cell r="H9971" t="str">
            <v>1504</v>
          </cell>
        </row>
        <row r="9971">
          <cell r="O9971" t="str">
            <v>签约</v>
          </cell>
        </row>
        <row r="9972">
          <cell r="D9972" t="str">
            <v>怡景湾</v>
          </cell>
          <cell r="E9972" t="str">
            <v>12－1栋</v>
          </cell>
        </row>
        <row r="9972">
          <cell r="H9972" t="str">
            <v>1505</v>
          </cell>
        </row>
        <row r="9972">
          <cell r="O9972" t="str">
            <v>签约</v>
          </cell>
        </row>
        <row r="9973">
          <cell r="D9973" t="str">
            <v>怡景湾</v>
          </cell>
          <cell r="E9973" t="str">
            <v>12－1栋</v>
          </cell>
        </row>
        <row r="9973">
          <cell r="H9973" t="str">
            <v>1506</v>
          </cell>
        </row>
        <row r="9973">
          <cell r="O9973" t="str">
            <v>签约</v>
          </cell>
        </row>
        <row r="9974">
          <cell r="D9974" t="str">
            <v>怡景湾</v>
          </cell>
          <cell r="E9974" t="str">
            <v>12－1栋</v>
          </cell>
        </row>
        <row r="9974">
          <cell r="H9974" t="str">
            <v>1601</v>
          </cell>
        </row>
        <row r="9974">
          <cell r="O9974" t="str">
            <v>签约</v>
          </cell>
        </row>
        <row r="9975">
          <cell r="D9975" t="str">
            <v>怡景湾</v>
          </cell>
          <cell r="E9975" t="str">
            <v>12－1栋</v>
          </cell>
        </row>
        <row r="9975">
          <cell r="H9975" t="str">
            <v>1602</v>
          </cell>
        </row>
        <row r="9975">
          <cell r="O9975" t="str">
            <v>签约</v>
          </cell>
        </row>
        <row r="9976">
          <cell r="D9976" t="str">
            <v>怡景湾</v>
          </cell>
          <cell r="E9976" t="str">
            <v>12－1栋</v>
          </cell>
        </row>
        <row r="9976">
          <cell r="H9976" t="str">
            <v>1603</v>
          </cell>
        </row>
        <row r="9976">
          <cell r="O9976" t="str">
            <v>签约</v>
          </cell>
        </row>
        <row r="9977">
          <cell r="D9977" t="str">
            <v>怡景湾</v>
          </cell>
          <cell r="E9977" t="str">
            <v>12－1栋</v>
          </cell>
        </row>
        <row r="9977">
          <cell r="H9977" t="str">
            <v>1604</v>
          </cell>
        </row>
        <row r="9977">
          <cell r="O9977" t="str">
            <v>签约</v>
          </cell>
        </row>
        <row r="9978">
          <cell r="D9978" t="str">
            <v>怡景湾</v>
          </cell>
          <cell r="E9978" t="str">
            <v>12－1栋</v>
          </cell>
        </row>
        <row r="9978">
          <cell r="H9978" t="str">
            <v>1605</v>
          </cell>
        </row>
        <row r="9978">
          <cell r="O9978" t="str">
            <v>签约</v>
          </cell>
        </row>
        <row r="9979">
          <cell r="D9979" t="str">
            <v>怡景湾</v>
          </cell>
          <cell r="E9979" t="str">
            <v>12－1栋</v>
          </cell>
        </row>
        <row r="9979">
          <cell r="H9979" t="str">
            <v>1606</v>
          </cell>
        </row>
        <row r="9979">
          <cell r="O9979" t="str">
            <v>签约</v>
          </cell>
        </row>
        <row r="9980">
          <cell r="D9980" t="str">
            <v>怡景湾</v>
          </cell>
          <cell r="E9980" t="str">
            <v>12－1栋</v>
          </cell>
        </row>
        <row r="9980">
          <cell r="H9980" t="str">
            <v>1701</v>
          </cell>
        </row>
        <row r="9980">
          <cell r="O9980" t="str">
            <v>签约</v>
          </cell>
        </row>
        <row r="9981">
          <cell r="D9981" t="str">
            <v>怡景湾</v>
          </cell>
          <cell r="E9981" t="str">
            <v>12－1栋</v>
          </cell>
        </row>
        <row r="9981">
          <cell r="H9981" t="str">
            <v>1702</v>
          </cell>
        </row>
        <row r="9981">
          <cell r="O9981" t="str">
            <v>签约</v>
          </cell>
        </row>
        <row r="9982">
          <cell r="D9982" t="str">
            <v>怡景湾</v>
          </cell>
          <cell r="E9982" t="str">
            <v>12－1栋</v>
          </cell>
        </row>
        <row r="9982">
          <cell r="H9982" t="str">
            <v>1703</v>
          </cell>
        </row>
        <row r="9982">
          <cell r="O9982" t="str">
            <v>签约</v>
          </cell>
        </row>
        <row r="9983">
          <cell r="D9983" t="str">
            <v>怡景湾</v>
          </cell>
          <cell r="E9983" t="str">
            <v>12－1栋</v>
          </cell>
        </row>
        <row r="9983">
          <cell r="H9983" t="str">
            <v>1704</v>
          </cell>
        </row>
        <row r="9983">
          <cell r="O9983" t="str">
            <v>签约</v>
          </cell>
        </row>
        <row r="9984">
          <cell r="D9984" t="str">
            <v>怡景湾</v>
          </cell>
          <cell r="E9984" t="str">
            <v>12－1栋</v>
          </cell>
        </row>
        <row r="9984">
          <cell r="H9984" t="str">
            <v>1705</v>
          </cell>
        </row>
        <row r="9984">
          <cell r="O9984" t="str">
            <v>签约</v>
          </cell>
        </row>
        <row r="9985">
          <cell r="D9985" t="str">
            <v>怡景湾</v>
          </cell>
          <cell r="E9985" t="str">
            <v>12－1栋</v>
          </cell>
        </row>
        <row r="9985">
          <cell r="H9985" t="str">
            <v>1706</v>
          </cell>
        </row>
        <row r="9985">
          <cell r="O9985" t="str">
            <v>签约</v>
          </cell>
        </row>
        <row r="9986">
          <cell r="D9986" t="str">
            <v>怡景湾</v>
          </cell>
          <cell r="E9986" t="str">
            <v>12－1栋</v>
          </cell>
        </row>
        <row r="9986">
          <cell r="H9986" t="str">
            <v>1801</v>
          </cell>
        </row>
        <row r="9986">
          <cell r="O9986" t="str">
            <v>签约</v>
          </cell>
        </row>
        <row r="9987">
          <cell r="D9987" t="str">
            <v>怡景湾</v>
          </cell>
          <cell r="E9987" t="str">
            <v>12－1栋</v>
          </cell>
        </row>
        <row r="9987">
          <cell r="H9987" t="str">
            <v>1802</v>
          </cell>
        </row>
        <row r="9987">
          <cell r="O9987" t="str">
            <v>签约</v>
          </cell>
        </row>
        <row r="9988">
          <cell r="D9988" t="str">
            <v>怡景湾</v>
          </cell>
          <cell r="E9988" t="str">
            <v>12－1栋</v>
          </cell>
        </row>
        <row r="9988">
          <cell r="H9988" t="str">
            <v>1805</v>
          </cell>
        </row>
        <row r="9988">
          <cell r="O9988" t="str">
            <v>签约</v>
          </cell>
        </row>
        <row r="9989">
          <cell r="D9989" t="str">
            <v>怡景湾</v>
          </cell>
          <cell r="E9989" t="str">
            <v>12－1栋</v>
          </cell>
        </row>
        <row r="9989">
          <cell r="H9989" t="str">
            <v>1806</v>
          </cell>
        </row>
        <row r="9989">
          <cell r="O9989" t="str">
            <v>签约</v>
          </cell>
        </row>
        <row r="9990">
          <cell r="D9990" t="str">
            <v>怡景湾</v>
          </cell>
          <cell r="E9990" t="str">
            <v>12－1栋</v>
          </cell>
        </row>
        <row r="9990">
          <cell r="H9990" t="str">
            <v>201</v>
          </cell>
        </row>
        <row r="9990">
          <cell r="O9990" t="str">
            <v>签约</v>
          </cell>
        </row>
        <row r="9991">
          <cell r="D9991" t="str">
            <v>怡景湾</v>
          </cell>
          <cell r="E9991" t="str">
            <v>12－1栋</v>
          </cell>
        </row>
        <row r="9991">
          <cell r="H9991" t="str">
            <v>202</v>
          </cell>
        </row>
        <row r="9991">
          <cell r="O9991" t="str">
            <v>签约</v>
          </cell>
        </row>
        <row r="9992">
          <cell r="D9992" t="str">
            <v>怡景湾</v>
          </cell>
          <cell r="E9992" t="str">
            <v>12－1栋</v>
          </cell>
        </row>
        <row r="9992">
          <cell r="H9992" t="str">
            <v>203</v>
          </cell>
        </row>
        <row r="9992">
          <cell r="O9992" t="str">
            <v>签约</v>
          </cell>
        </row>
        <row r="9993">
          <cell r="D9993" t="str">
            <v>怡景湾</v>
          </cell>
          <cell r="E9993" t="str">
            <v>12－1栋</v>
          </cell>
        </row>
        <row r="9993">
          <cell r="H9993" t="str">
            <v>204</v>
          </cell>
        </row>
        <row r="9993">
          <cell r="O9993" t="str">
            <v>签约</v>
          </cell>
        </row>
        <row r="9994">
          <cell r="D9994" t="str">
            <v>怡景湾</v>
          </cell>
          <cell r="E9994" t="str">
            <v>12－1栋</v>
          </cell>
        </row>
        <row r="9994">
          <cell r="H9994" t="str">
            <v>205</v>
          </cell>
        </row>
        <row r="9994">
          <cell r="O9994" t="str">
            <v>签约</v>
          </cell>
        </row>
        <row r="9995">
          <cell r="D9995" t="str">
            <v>怡景湾</v>
          </cell>
          <cell r="E9995" t="str">
            <v>12－1栋</v>
          </cell>
        </row>
        <row r="9995">
          <cell r="H9995" t="str">
            <v>301</v>
          </cell>
        </row>
        <row r="9995">
          <cell r="O9995" t="str">
            <v>签约</v>
          </cell>
        </row>
        <row r="9996">
          <cell r="D9996" t="str">
            <v>怡景湾</v>
          </cell>
          <cell r="E9996" t="str">
            <v>12－1栋</v>
          </cell>
        </row>
        <row r="9996">
          <cell r="H9996" t="str">
            <v>302</v>
          </cell>
        </row>
        <row r="9996">
          <cell r="O9996" t="str">
            <v>签约</v>
          </cell>
        </row>
        <row r="9997">
          <cell r="D9997" t="str">
            <v>怡景湾</v>
          </cell>
          <cell r="E9997" t="str">
            <v>12－1栋</v>
          </cell>
        </row>
        <row r="9997">
          <cell r="H9997" t="str">
            <v>303</v>
          </cell>
        </row>
        <row r="9997">
          <cell r="O9997" t="str">
            <v>签约</v>
          </cell>
        </row>
        <row r="9998">
          <cell r="D9998" t="str">
            <v>怡景湾</v>
          </cell>
          <cell r="E9998" t="str">
            <v>12－1栋</v>
          </cell>
        </row>
        <row r="9998">
          <cell r="H9998" t="str">
            <v>304</v>
          </cell>
        </row>
        <row r="9998">
          <cell r="O9998" t="str">
            <v>签约</v>
          </cell>
        </row>
        <row r="9999">
          <cell r="D9999" t="str">
            <v>怡景湾</v>
          </cell>
          <cell r="E9999" t="str">
            <v>12－1栋</v>
          </cell>
        </row>
        <row r="9999">
          <cell r="H9999" t="str">
            <v>305</v>
          </cell>
        </row>
        <row r="9999">
          <cell r="O9999" t="str">
            <v>签约</v>
          </cell>
        </row>
        <row r="10000">
          <cell r="D10000" t="str">
            <v>怡景湾</v>
          </cell>
          <cell r="E10000" t="str">
            <v>12－1栋</v>
          </cell>
        </row>
        <row r="10000">
          <cell r="H10000" t="str">
            <v>306</v>
          </cell>
        </row>
        <row r="10000">
          <cell r="O10000" t="str">
            <v>签约</v>
          </cell>
        </row>
        <row r="10001">
          <cell r="D10001" t="str">
            <v>怡景湾</v>
          </cell>
          <cell r="E10001" t="str">
            <v>12－1栋</v>
          </cell>
        </row>
        <row r="10001">
          <cell r="H10001" t="str">
            <v>401</v>
          </cell>
        </row>
        <row r="10001">
          <cell r="O10001" t="str">
            <v>签约</v>
          </cell>
        </row>
        <row r="10002">
          <cell r="D10002" t="str">
            <v>怡景湾</v>
          </cell>
          <cell r="E10002" t="str">
            <v>12－1栋</v>
          </cell>
        </row>
        <row r="10002">
          <cell r="H10002" t="str">
            <v>402</v>
          </cell>
        </row>
        <row r="10002">
          <cell r="O10002" t="str">
            <v>签约</v>
          </cell>
        </row>
        <row r="10003">
          <cell r="D10003" t="str">
            <v>怡景湾</v>
          </cell>
          <cell r="E10003" t="str">
            <v>12－1栋</v>
          </cell>
        </row>
        <row r="10003">
          <cell r="H10003" t="str">
            <v>403</v>
          </cell>
        </row>
        <row r="10003">
          <cell r="O10003" t="str">
            <v>签约</v>
          </cell>
        </row>
        <row r="10004">
          <cell r="D10004" t="str">
            <v>怡景湾</v>
          </cell>
          <cell r="E10004" t="str">
            <v>12－1栋</v>
          </cell>
        </row>
        <row r="10004">
          <cell r="H10004" t="str">
            <v>404</v>
          </cell>
        </row>
        <row r="10004">
          <cell r="O10004" t="str">
            <v>签约</v>
          </cell>
        </row>
        <row r="10005">
          <cell r="D10005" t="str">
            <v>怡景湾</v>
          </cell>
          <cell r="E10005" t="str">
            <v>12－1栋</v>
          </cell>
        </row>
        <row r="10005">
          <cell r="H10005" t="str">
            <v>405</v>
          </cell>
        </row>
        <row r="10005">
          <cell r="O10005" t="str">
            <v>签约</v>
          </cell>
        </row>
        <row r="10006">
          <cell r="D10006" t="str">
            <v>怡景湾</v>
          </cell>
          <cell r="E10006" t="str">
            <v>12－1栋</v>
          </cell>
        </row>
        <row r="10006">
          <cell r="H10006" t="str">
            <v>406</v>
          </cell>
        </row>
        <row r="10006">
          <cell r="O10006" t="str">
            <v>签约</v>
          </cell>
        </row>
        <row r="10007">
          <cell r="D10007" t="str">
            <v>怡景湾</v>
          </cell>
          <cell r="E10007" t="str">
            <v>12－1栋</v>
          </cell>
        </row>
        <row r="10007">
          <cell r="H10007" t="str">
            <v>501</v>
          </cell>
        </row>
        <row r="10007">
          <cell r="O10007" t="str">
            <v>签约</v>
          </cell>
        </row>
        <row r="10008">
          <cell r="D10008" t="str">
            <v>怡景湾</v>
          </cell>
          <cell r="E10008" t="str">
            <v>12－1栋</v>
          </cell>
        </row>
        <row r="10008">
          <cell r="H10008" t="str">
            <v>502</v>
          </cell>
        </row>
        <row r="10008">
          <cell r="O10008" t="str">
            <v>签约</v>
          </cell>
        </row>
        <row r="10009">
          <cell r="D10009" t="str">
            <v>怡景湾</v>
          </cell>
          <cell r="E10009" t="str">
            <v>12－1栋</v>
          </cell>
        </row>
        <row r="10009">
          <cell r="H10009" t="str">
            <v>503</v>
          </cell>
        </row>
        <row r="10009">
          <cell r="O10009" t="str">
            <v>签约</v>
          </cell>
        </row>
        <row r="10010">
          <cell r="D10010" t="str">
            <v>怡景湾</v>
          </cell>
          <cell r="E10010" t="str">
            <v>12－1栋</v>
          </cell>
        </row>
        <row r="10010">
          <cell r="H10010" t="str">
            <v>504</v>
          </cell>
        </row>
        <row r="10010">
          <cell r="O10010" t="str">
            <v>签约</v>
          </cell>
        </row>
        <row r="10011">
          <cell r="D10011" t="str">
            <v>怡景湾</v>
          </cell>
          <cell r="E10011" t="str">
            <v>12－1栋</v>
          </cell>
        </row>
        <row r="10011">
          <cell r="H10011" t="str">
            <v>505</v>
          </cell>
        </row>
        <row r="10011">
          <cell r="O10011" t="str">
            <v>签约</v>
          </cell>
        </row>
        <row r="10012">
          <cell r="D10012" t="str">
            <v>怡景湾</v>
          </cell>
          <cell r="E10012" t="str">
            <v>12－1栋</v>
          </cell>
        </row>
        <row r="10012">
          <cell r="H10012" t="str">
            <v>506</v>
          </cell>
        </row>
        <row r="10012">
          <cell r="O10012" t="str">
            <v>签约</v>
          </cell>
        </row>
        <row r="10013">
          <cell r="D10013" t="str">
            <v>怡景湾</v>
          </cell>
          <cell r="E10013" t="str">
            <v>12－1栋</v>
          </cell>
        </row>
        <row r="10013">
          <cell r="H10013" t="str">
            <v>601</v>
          </cell>
        </row>
        <row r="10013">
          <cell r="O10013" t="str">
            <v>签约</v>
          </cell>
        </row>
        <row r="10014">
          <cell r="D10014" t="str">
            <v>怡景湾</v>
          </cell>
          <cell r="E10014" t="str">
            <v>12－1栋</v>
          </cell>
        </row>
        <row r="10014">
          <cell r="H10014" t="str">
            <v>602</v>
          </cell>
        </row>
        <row r="10014">
          <cell r="O10014" t="str">
            <v>签约</v>
          </cell>
        </row>
        <row r="10015">
          <cell r="D10015" t="str">
            <v>怡景湾</v>
          </cell>
          <cell r="E10015" t="str">
            <v>12－1栋</v>
          </cell>
        </row>
        <row r="10015">
          <cell r="H10015" t="str">
            <v>603</v>
          </cell>
        </row>
        <row r="10015">
          <cell r="O10015" t="str">
            <v>签约</v>
          </cell>
        </row>
        <row r="10016">
          <cell r="D10016" t="str">
            <v>怡景湾</v>
          </cell>
          <cell r="E10016" t="str">
            <v>12－1栋</v>
          </cell>
        </row>
        <row r="10016">
          <cell r="H10016" t="str">
            <v>604</v>
          </cell>
        </row>
        <row r="10016">
          <cell r="O10016" t="str">
            <v>签约</v>
          </cell>
        </row>
        <row r="10017">
          <cell r="D10017" t="str">
            <v>怡景湾</v>
          </cell>
          <cell r="E10017" t="str">
            <v>12－1栋</v>
          </cell>
        </row>
        <row r="10017">
          <cell r="H10017" t="str">
            <v>605</v>
          </cell>
        </row>
        <row r="10017">
          <cell r="O10017" t="str">
            <v>签约</v>
          </cell>
        </row>
        <row r="10018">
          <cell r="D10018" t="str">
            <v>怡景湾</v>
          </cell>
          <cell r="E10018" t="str">
            <v>12－1栋</v>
          </cell>
        </row>
        <row r="10018">
          <cell r="H10018" t="str">
            <v>606</v>
          </cell>
        </row>
        <row r="10018">
          <cell r="O10018" t="str">
            <v>签约</v>
          </cell>
        </row>
        <row r="10019">
          <cell r="D10019" t="str">
            <v>怡景湾</v>
          </cell>
          <cell r="E10019" t="str">
            <v>12－1栋</v>
          </cell>
        </row>
        <row r="10019">
          <cell r="H10019" t="str">
            <v>701</v>
          </cell>
        </row>
        <row r="10019">
          <cell r="O10019" t="str">
            <v>签约</v>
          </cell>
        </row>
        <row r="10020">
          <cell r="D10020" t="str">
            <v>怡景湾</v>
          </cell>
          <cell r="E10020" t="str">
            <v>12－1栋</v>
          </cell>
        </row>
        <row r="10020">
          <cell r="H10020" t="str">
            <v>702</v>
          </cell>
        </row>
        <row r="10020">
          <cell r="O10020" t="str">
            <v>签约</v>
          </cell>
        </row>
        <row r="10021">
          <cell r="D10021" t="str">
            <v>怡景湾</v>
          </cell>
          <cell r="E10021" t="str">
            <v>12－1栋</v>
          </cell>
        </row>
        <row r="10021">
          <cell r="H10021" t="str">
            <v>703</v>
          </cell>
        </row>
        <row r="10021">
          <cell r="O10021" t="str">
            <v>签约</v>
          </cell>
        </row>
        <row r="10022">
          <cell r="D10022" t="str">
            <v>怡景湾</v>
          </cell>
          <cell r="E10022" t="str">
            <v>12－1栋</v>
          </cell>
        </row>
        <row r="10022">
          <cell r="H10022" t="str">
            <v>704</v>
          </cell>
        </row>
        <row r="10022">
          <cell r="O10022" t="str">
            <v>签约</v>
          </cell>
        </row>
        <row r="10023">
          <cell r="D10023" t="str">
            <v>怡景湾</v>
          </cell>
          <cell r="E10023" t="str">
            <v>12－1栋</v>
          </cell>
        </row>
        <row r="10023">
          <cell r="H10023" t="str">
            <v>705</v>
          </cell>
        </row>
        <row r="10023">
          <cell r="O10023" t="str">
            <v>签约</v>
          </cell>
        </row>
        <row r="10024">
          <cell r="D10024" t="str">
            <v>怡景湾</v>
          </cell>
          <cell r="E10024" t="str">
            <v>12－1栋</v>
          </cell>
        </row>
        <row r="10024">
          <cell r="H10024" t="str">
            <v>706</v>
          </cell>
        </row>
        <row r="10024">
          <cell r="O10024" t="str">
            <v>签约</v>
          </cell>
        </row>
        <row r="10025">
          <cell r="D10025" t="str">
            <v>怡景湾</v>
          </cell>
          <cell r="E10025" t="str">
            <v>12－1栋</v>
          </cell>
        </row>
        <row r="10025">
          <cell r="H10025" t="str">
            <v>801</v>
          </cell>
        </row>
        <row r="10025">
          <cell r="O10025" t="str">
            <v>签约</v>
          </cell>
        </row>
        <row r="10026">
          <cell r="D10026" t="str">
            <v>怡景湾</v>
          </cell>
          <cell r="E10026" t="str">
            <v>12－1栋</v>
          </cell>
        </row>
        <row r="10026">
          <cell r="H10026" t="str">
            <v>802</v>
          </cell>
        </row>
        <row r="10026">
          <cell r="O10026" t="str">
            <v>签约</v>
          </cell>
        </row>
        <row r="10027">
          <cell r="D10027" t="str">
            <v>怡景湾</v>
          </cell>
          <cell r="E10027" t="str">
            <v>12－1栋</v>
          </cell>
        </row>
        <row r="10027">
          <cell r="H10027" t="str">
            <v>803</v>
          </cell>
        </row>
        <row r="10027">
          <cell r="O10027" t="str">
            <v>签约</v>
          </cell>
        </row>
        <row r="10028">
          <cell r="D10028" t="str">
            <v>怡景湾</v>
          </cell>
          <cell r="E10028" t="str">
            <v>12－1栋</v>
          </cell>
        </row>
        <row r="10028">
          <cell r="H10028" t="str">
            <v>804</v>
          </cell>
        </row>
        <row r="10028">
          <cell r="O10028" t="str">
            <v>签约</v>
          </cell>
        </row>
        <row r="10029">
          <cell r="D10029" t="str">
            <v>怡景湾</v>
          </cell>
          <cell r="E10029" t="str">
            <v>12－1栋</v>
          </cell>
        </row>
        <row r="10029">
          <cell r="H10029" t="str">
            <v>805</v>
          </cell>
        </row>
        <row r="10029">
          <cell r="O10029" t="str">
            <v>签约</v>
          </cell>
        </row>
        <row r="10030">
          <cell r="D10030" t="str">
            <v>怡景湾</v>
          </cell>
          <cell r="E10030" t="str">
            <v>12－1栋</v>
          </cell>
        </row>
        <row r="10030">
          <cell r="H10030" t="str">
            <v>806</v>
          </cell>
        </row>
        <row r="10030">
          <cell r="O10030" t="str">
            <v>签约</v>
          </cell>
        </row>
        <row r="10031">
          <cell r="D10031" t="str">
            <v>怡景湾</v>
          </cell>
          <cell r="E10031" t="str">
            <v>12－1栋</v>
          </cell>
        </row>
        <row r="10031">
          <cell r="H10031" t="str">
            <v>901</v>
          </cell>
        </row>
        <row r="10031">
          <cell r="O10031" t="str">
            <v>签约</v>
          </cell>
        </row>
        <row r="10032">
          <cell r="D10032" t="str">
            <v>怡景湾</v>
          </cell>
          <cell r="E10032" t="str">
            <v>12－1栋</v>
          </cell>
        </row>
        <row r="10032">
          <cell r="H10032" t="str">
            <v>902</v>
          </cell>
        </row>
        <row r="10032">
          <cell r="O10032" t="str">
            <v>签约</v>
          </cell>
        </row>
        <row r="10033">
          <cell r="D10033" t="str">
            <v>怡景湾</v>
          </cell>
          <cell r="E10033" t="str">
            <v>12－1栋</v>
          </cell>
        </row>
        <row r="10033">
          <cell r="H10033" t="str">
            <v>903</v>
          </cell>
        </row>
        <row r="10033">
          <cell r="O10033" t="str">
            <v>签约</v>
          </cell>
        </row>
        <row r="10034">
          <cell r="D10034" t="str">
            <v>怡景湾</v>
          </cell>
          <cell r="E10034" t="str">
            <v>12－1栋</v>
          </cell>
        </row>
        <row r="10034">
          <cell r="H10034" t="str">
            <v>904</v>
          </cell>
        </row>
        <row r="10034">
          <cell r="O10034" t="str">
            <v>签约</v>
          </cell>
        </row>
        <row r="10035">
          <cell r="D10035" t="str">
            <v>怡景湾</v>
          </cell>
          <cell r="E10035" t="str">
            <v>12－1栋</v>
          </cell>
        </row>
        <row r="10035">
          <cell r="H10035" t="str">
            <v>905</v>
          </cell>
        </row>
        <row r="10035">
          <cell r="O10035" t="str">
            <v>签约</v>
          </cell>
        </row>
        <row r="10036">
          <cell r="D10036" t="str">
            <v>怡景湾</v>
          </cell>
          <cell r="E10036" t="str">
            <v>12－1栋</v>
          </cell>
        </row>
        <row r="10036">
          <cell r="H10036" t="str">
            <v>906</v>
          </cell>
        </row>
        <row r="10036">
          <cell r="O10036" t="str">
            <v>签约</v>
          </cell>
        </row>
        <row r="10037">
          <cell r="D10037" t="str">
            <v>怡景湾</v>
          </cell>
          <cell r="E10037" t="str">
            <v>12－2栋</v>
          </cell>
        </row>
        <row r="10037">
          <cell r="H10037" t="str">
            <v>1001</v>
          </cell>
        </row>
        <row r="10037">
          <cell r="O10037" t="str">
            <v>签约</v>
          </cell>
        </row>
        <row r="10038">
          <cell r="D10038" t="str">
            <v>怡景湾</v>
          </cell>
          <cell r="E10038" t="str">
            <v>12－2栋</v>
          </cell>
        </row>
        <row r="10038">
          <cell r="H10038" t="str">
            <v>1002</v>
          </cell>
        </row>
        <row r="10038">
          <cell r="O10038" t="str">
            <v>签约</v>
          </cell>
        </row>
        <row r="10039">
          <cell r="D10039" t="str">
            <v>怡景湾</v>
          </cell>
          <cell r="E10039" t="str">
            <v>12－2栋</v>
          </cell>
        </row>
        <row r="10039">
          <cell r="H10039" t="str">
            <v>1003</v>
          </cell>
        </row>
        <row r="10039">
          <cell r="O10039" t="str">
            <v>签约</v>
          </cell>
        </row>
        <row r="10040">
          <cell r="D10040" t="str">
            <v>怡景湾</v>
          </cell>
          <cell r="E10040" t="str">
            <v>12－2栋</v>
          </cell>
        </row>
        <row r="10040">
          <cell r="H10040" t="str">
            <v>1004</v>
          </cell>
        </row>
        <row r="10040">
          <cell r="O10040" t="str">
            <v>签约</v>
          </cell>
        </row>
        <row r="10041">
          <cell r="D10041" t="str">
            <v>怡景湾</v>
          </cell>
          <cell r="E10041" t="str">
            <v>12－2栋</v>
          </cell>
        </row>
        <row r="10041">
          <cell r="H10041" t="str">
            <v>1005</v>
          </cell>
        </row>
        <row r="10041">
          <cell r="O10041" t="str">
            <v>签约</v>
          </cell>
        </row>
        <row r="10042">
          <cell r="D10042" t="str">
            <v>怡景湾</v>
          </cell>
          <cell r="E10042" t="str">
            <v>12－2栋</v>
          </cell>
        </row>
        <row r="10042">
          <cell r="H10042" t="str">
            <v>1006</v>
          </cell>
        </row>
        <row r="10042">
          <cell r="O10042" t="str">
            <v>签约</v>
          </cell>
        </row>
        <row r="10043">
          <cell r="D10043" t="str">
            <v>怡景湾</v>
          </cell>
          <cell r="E10043" t="str">
            <v>12－2栋</v>
          </cell>
        </row>
        <row r="10043">
          <cell r="H10043" t="str">
            <v>101</v>
          </cell>
        </row>
        <row r="10043">
          <cell r="O10043" t="str">
            <v>签约</v>
          </cell>
        </row>
        <row r="10044">
          <cell r="D10044" t="str">
            <v>怡景湾</v>
          </cell>
          <cell r="E10044" t="str">
            <v>12－2栋</v>
          </cell>
        </row>
        <row r="10044">
          <cell r="H10044" t="str">
            <v>102</v>
          </cell>
        </row>
        <row r="10044">
          <cell r="O10044" t="str">
            <v>签约</v>
          </cell>
        </row>
        <row r="10045">
          <cell r="D10045" t="str">
            <v>怡景湾</v>
          </cell>
          <cell r="E10045" t="str">
            <v>12－2栋</v>
          </cell>
        </row>
        <row r="10045">
          <cell r="H10045" t="str">
            <v>103</v>
          </cell>
        </row>
        <row r="10045">
          <cell r="O10045" t="str">
            <v>签约</v>
          </cell>
        </row>
        <row r="10046">
          <cell r="D10046" t="str">
            <v>怡景湾</v>
          </cell>
          <cell r="E10046" t="str">
            <v>12－2栋</v>
          </cell>
        </row>
        <row r="10046">
          <cell r="H10046" t="str">
            <v>104</v>
          </cell>
        </row>
        <row r="10046">
          <cell r="O10046" t="str">
            <v>签约</v>
          </cell>
        </row>
        <row r="10047">
          <cell r="D10047" t="str">
            <v>怡景湾</v>
          </cell>
          <cell r="E10047" t="str">
            <v>12－2栋</v>
          </cell>
        </row>
        <row r="10047">
          <cell r="H10047" t="str">
            <v>105</v>
          </cell>
        </row>
        <row r="10047">
          <cell r="O10047" t="str">
            <v>签约</v>
          </cell>
        </row>
        <row r="10048">
          <cell r="D10048" t="str">
            <v>怡景湾</v>
          </cell>
          <cell r="E10048" t="str">
            <v>12－2栋</v>
          </cell>
        </row>
        <row r="10048">
          <cell r="H10048" t="str">
            <v>1101</v>
          </cell>
        </row>
        <row r="10048">
          <cell r="O10048" t="str">
            <v>签约</v>
          </cell>
        </row>
        <row r="10049">
          <cell r="D10049" t="str">
            <v>怡景湾</v>
          </cell>
          <cell r="E10049" t="str">
            <v>12－2栋</v>
          </cell>
        </row>
        <row r="10049">
          <cell r="H10049" t="str">
            <v>1102</v>
          </cell>
        </row>
        <row r="10049">
          <cell r="O10049" t="str">
            <v>签约</v>
          </cell>
        </row>
        <row r="10050">
          <cell r="D10050" t="str">
            <v>怡景湾</v>
          </cell>
          <cell r="E10050" t="str">
            <v>12－2栋</v>
          </cell>
        </row>
        <row r="10050">
          <cell r="H10050" t="str">
            <v>1103</v>
          </cell>
        </row>
        <row r="10050">
          <cell r="O10050" t="str">
            <v>签约</v>
          </cell>
        </row>
        <row r="10051">
          <cell r="D10051" t="str">
            <v>怡景湾</v>
          </cell>
          <cell r="E10051" t="str">
            <v>12－2栋</v>
          </cell>
        </row>
        <row r="10051">
          <cell r="H10051" t="str">
            <v>1104</v>
          </cell>
        </row>
        <row r="10051">
          <cell r="O10051" t="str">
            <v>签约</v>
          </cell>
        </row>
        <row r="10052">
          <cell r="D10052" t="str">
            <v>怡景湾</v>
          </cell>
          <cell r="E10052" t="str">
            <v>12－2栋</v>
          </cell>
        </row>
        <row r="10052">
          <cell r="H10052" t="str">
            <v>1105</v>
          </cell>
        </row>
        <row r="10052">
          <cell r="O10052" t="str">
            <v>签约</v>
          </cell>
        </row>
        <row r="10053">
          <cell r="D10053" t="str">
            <v>怡景湾</v>
          </cell>
          <cell r="E10053" t="str">
            <v>12－2栋</v>
          </cell>
        </row>
        <row r="10053">
          <cell r="H10053" t="str">
            <v>1106</v>
          </cell>
        </row>
        <row r="10053">
          <cell r="O10053" t="str">
            <v>签约</v>
          </cell>
        </row>
        <row r="10054">
          <cell r="D10054" t="str">
            <v>怡景湾</v>
          </cell>
          <cell r="E10054" t="str">
            <v>12－2栋</v>
          </cell>
        </row>
        <row r="10054">
          <cell r="H10054" t="str">
            <v>1201</v>
          </cell>
        </row>
        <row r="10054">
          <cell r="O10054" t="str">
            <v>签约</v>
          </cell>
        </row>
        <row r="10055">
          <cell r="D10055" t="str">
            <v>怡景湾</v>
          </cell>
          <cell r="E10055" t="str">
            <v>12－2栋</v>
          </cell>
        </row>
        <row r="10055">
          <cell r="H10055" t="str">
            <v>1202</v>
          </cell>
        </row>
        <row r="10055">
          <cell r="O10055" t="str">
            <v>签约</v>
          </cell>
        </row>
        <row r="10056">
          <cell r="D10056" t="str">
            <v>怡景湾</v>
          </cell>
          <cell r="E10056" t="str">
            <v>12－2栋</v>
          </cell>
        </row>
        <row r="10056">
          <cell r="H10056" t="str">
            <v>1203</v>
          </cell>
        </row>
        <row r="10056">
          <cell r="O10056" t="str">
            <v>签约</v>
          </cell>
        </row>
        <row r="10057">
          <cell r="D10057" t="str">
            <v>怡景湾</v>
          </cell>
          <cell r="E10057" t="str">
            <v>12－2栋</v>
          </cell>
        </row>
        <row r="10057">
          <cell r="H10057" t="str">
            <v>1204</v>
          </cell>
        </row>
        <row r="10057">
          <cell r="O10057" t="str">
            <v>签约</v>
          </cell>
        </row>
        <row r="10058">
          <cell r="D10058" t="str">
            <v>怡景湾</v>
          </cell>
          <cell r="E10058" t="str">
            <v>12－2栋</v>
          </cell>
        </row>
        <row r="10058">
          <cell r="H10058" t="str">
            <v>1205</v>
          </cell>
        </row>
        <row r="10058">
          <cell r="O10058" t="str">
            <v>签约</v>
          </cell>
        </row>
        <row r="10059">
          <cell r="D10059" t="str">
            <v>怡景湾</v>
          </cell>
          <cell r="E10059" t="str">
            <v>12－2栋</v>
          </cell>
        </row>
        <row r="10059">
          <cell r="H10059" t="str">
            <v>1206</v>
          </cell>
        </row>
        <row r="10059">
          <cell r="O10059" t="str">
            <v>签约</v>
          </cell>
        </row>
        <row r="10060">
          <cell r="D10060" t="str">
            <v>怡景湾</v>
          </cell>
          <cell r="E10060" t="str">
            <v>12－2栋</v>
          </cell>
        </row>
        <row r="10060">
          <cell r="H10060" t="str">
            <v>1301</v>
          </cell>
        </row>
        <row r="10060">
          <cell r="O10060" t="str">
            <v>签约</v>
          </cell>
        </row>
        <row r="10061">
          <cell r="D10061" t="str">
            <v>怡景湾</v>
          </cell>
          <cell r="E10061" t="str">
            <v>12－2栋</v>
          </cell>
        </row>
        <row r="10061">
          <cell r="H10061" t="str">
            <v>1302</v>
          </cell>
        </row>
        <row r="10061">
          <cell r="O10061" t="str">
            <v>签约</v>
          </cell>
        </row>
        <row r="10062">
          <cell r="D10062" t="str">
            <v>怡景湾</v>
          </cell>
          <cell r="E10062" t="str">
            <v>12－2栋</v>
          </cell>
        </row>
        <row r="10062">
          <cell r="H10062" t="str">
            <v>1303</v>
          </cell>
        </row>
        <row r="10062">
          <cell r="O10062" t="str">
            <v>签约</v>
          </cell>
        </row>
        <row r="10063">
          <cell r="D10063" t="str">
            <v>怡景湾</v>
          </cell>
          <cell r="E10063" t="str">
            <v>12－2栋</v>
          </cell>
        </row>
        <row r="10063">
          <cell r="H10063" t="str">
            <v>1304</v>
          </cell>
        </row>
        <row r="10063">
          <cell r="O10063" t="str">
            <v>签约</v>
          </cell>
        </row>
        <row r="10064">
          <cell r="D10064" t="str">
            <v>怡景湾</v>
          </cell>
          <cell r="E10064" t="str">
            <v>12－2栋</v>
          </cell>
        </row>
        <row r="10064">
          <cell r="H10064" t="str">
            <v>1305</v>
          </cell>
        </row>
        <row r="10064">
          <cell r="O10064" t="str">
            <v>签约</v>
          </cell>
        </row>
        <row r="10065">
          <cell r="D10065" t="str">
            <v>怡景湾</v>
          </cell>
          <cell r="E10065" t="str">
            <v>12－2栋</v>
          </cell>
        </row>
        <row r="10065">
          <cell r="H10065" t="str">
            <v>1306</v>
          </cell>
        </row>
        <row r="10065">
          <cell r="O10065" t="str">
            <v>签约</v>
          </cell>
        </row>
        <row r="10066">
          <cell r="D10066" t="str">
            <v>怡景湾</v>
          </cell>
          <cell r="E10066" t="str">
            <v>12－2栋</v>
          </cell>
        </row>
        <row r="10066">
          <cell r="H10066" t="str">
            <v>1401</v>
          </cell>
        </row>
        <row r="10066">
          <cell r="O10066" t="str">
            <v>签约</v>
          </cell>
        </row>
        <row r="10067">
          <cell r="D10067" t="str">
            <v>怡景湾</v>
          </cell>
          <cell r="E10067" t="str">
            <v>12－2栋</v>
          </cell>
        </row>
        <row r="10067">
          <cell r="H10067" t="str">
            <v>1402</v>
          </cell>
        </row>
        <row r="10067">
          <cell r="O10067" t="str">
            <v>签约</v>
          </cell>
        </row>
        <row r="10068">
          <cell r="D10068" t="str">
            <v>怡景湾</v>
          </cell>
          <cell r="E10068" t="str">
            <v>12－2栋</v>
          </cell>
        </row>
        <row r="10068">
          <cell r="H10068" t="str">
            <v>1403</v>
          </cell>
        </row>
        <row r="10068">
          <cell r="O10068" t="str">
            <v>签约</v>
          </cell>
        </row>
        <row r="10069">
          <cell r="D10069" t="str">
            <v>怡景湾</v>
          </cell>
          <cell r="E10069" t="str">
            <v>12－2栋</v>
          </cell>
        </row>
        <row r="10069">
          <cell r="H10069" t="str">
            <v>1404</v>
          </cell>
        </row>
        <row r="10069">
          <cell r="O10069" t="str">
            <v>签约</v>
          </cell>
        </row>
        <row r="10070">
          <cell r="D10070" t="str">
            <v>怡景湾</v>
          </cell>
          <cell r="E10070" t="str">
            <v>12－2栋</v>
          </cell>
        </row>
        <row r="10070">
          <cell r="H10070" t="str">
            <v>1405</v>
          </cell>
        </row>
        <row r="10070">
          <cell r="O10070" t="str">
            <v>签约</v>
          </cell>
        </row>
        <row r="10071">
          <cell r="D10071" t="str">
            <v>怡景湾</v>
          </cell>
          <cell r="E10071" t="str">
            <v>12－2栋</v>
          </cell>
        </row>
        <row r="10071">
          <cell r="H10071" t="str">
            <v>1406</v>
          </cell>
        </row>
        <row r="10071">
          <cell r="O10071" t="str">
            <v>签约</v>
          </cell>
        </row>
        <row r="10072">
          <cell r="D10072" t="str">
            <v>怡景湾</v>
          </cell>
          <cell r="E10072" t="str">
            <v>12－2栋</v>
          </cell>
        </row>
        <row r="10072">
          <cell r="H10072" t="str">
            <v>1501</v>
          </cell>
        </row>
        <row r="10072">
          <cell r="O10072" t="str">
            <v>签约</v>
          </cell>
        </row>
        <row r="10073">
          <cell r="D10073" t="str">
            <v>怡景湾</v>
          </cell>
          <cell r="E10073" t="str">
            <v>12－2栋</v>
          </cell>
        </row>
        <row r="10073">
          <cell r="H10073" t="str">
            <v>1502</v>
          </cell>
        </row>
        <row r="10073">
          <cell r="O10073" t="str">
            <v>签约</v>
          </cell>
        </row>
        <row r="10074">
          <cell r="D10074" t="str">
            <v>怡景湾</v>
          </cell>
          <cell r="E10074" t="str">
            <v>12－2栋</v>
          </cell>
        </row>
        <row r="10074">
          <cell r="H10074" t="str">
            <v>1503</v>
          </cell>
        </row>
        <row r="10074">
          <cell r="O10074" t="str">
            <v>签约</v>
          </cell>
        </row>
        <row r="10075">
          <cell r="D10075" t="str">
            <v>怡景湾</v>
          </cell>
          <cell r="E10075" t="str">
            <v>12－2栋</v>
          </cell>
        </row>
        <row r="10075">
          <cell r="H10075" t="str">
            <v>1504</v>
          </cell>
        </row>
        <row r="10075">
          <cell r="O10075" t="str">
            <v>签约</v>
          </cell>
        </row>
        <row r="10076">
          <cell r="D10076" t="str">
            <v>怡景湾</v>
          </cell>
          <cell r="E10076" t="str">
            <v>12－2栋</v>
          </cell>
        </row>
        <row r="10076">
          <cell r="H10076" t="str">
            <v>1505</v>
          </cell>
        </row>
        <row r="10076">
          <cell r="O10076" t="str">
            <v>签约</v>
          </cell>
        </row>
        <row r="10077">
          <cell r="D10077" t="str">
            <v>怡景湾</v>
          </cell>
          <cell r="E10077" t="str">
            <v>12－2栋</v>
          </cell>
        </row>
        <row r="10077">
          <cell r="H10077" t="str">
            <v>1506</v>
          </cell>
        </row>
        <row r="10077">
          <cell r="O10077" t="str">
            <v>签约</v>
          </cell>
        </row>
        <row r="10078">
          <cell r="D10078" t="str">
            <v>怡景湾</v>
          </cell>
          <cell r="E10078" t="str">
            <v>12－2栋</v>
          </cell>
        </row>
        <row r="10078">
          <cell r="H10078" t="str">
            <v>1601</v>
          </cell>
        </row>
        <row r="10078">
          <cell r="O10078" t="str">
            <v>签约</v>
          </cell>
        </row>
        <row r="10079">
          <cell r="D10079" t="str">
            <v>怡景湾</v>
          </cell>
          <cell r="E10079" t="str">
            <v>12－2栋</v>
          </cell>
        </row>
        <row r="10079">
          <cell r="H10079" t="str">
            <v>1602</v>
          </cell>
        </row>
        <row r="10079">
          <cell r="O10079" t="str">
            <v>签约</v>
          </cell>
        </row>
        <row r="10080">
          <cell r="D10080" t="str">
            <v>怡景湾</v>
          </cell>
          <cell r="E10080" t="str">
            <v>12－2栋</v>
          </cell>
        </row>
        <row r="10080">
          <cell r="H10080" t="str">
            <v>1603</v>
          </cell>
        </row>
        <row r="10080">
          <cell r="O10080" t="str">
            <v>签约</v>
          </cell>
        </row>
        <row r="10081">
          <cell r="D10081" t="str">
            <v>怡景湾</v>
          </cell>
          <cell r="E10081" t="str">
            <v>12－2栋</v>
          </cell>
        </row>
        <row r="10081">
          <cell r="H10081" t="str">
            <v>1604</v>
          </cell>
        </row>
        <row r="10081">
          <cell r="O10081" t="str">
            <v>签约</v>
          </cell>
        </row>
        <row r="10082">
          <cell r="D10082" t="str">
            <v>怡景湾</v>
          </cell>
          <cell r="E10082" t="str">
            <v>12－2栋</v>
          </cell>
        </row>
        <row r="10082">
          <cell r="H10082" t="str">
            <v>1605</v>
          </cell>
        </row>
        <row r="10082">
          <cell r="O10082" t="str">
            <v>签约</v>
          </cell>
        </row>
        <row r="10083">
          <cell r="D10083" t="str">
            <v>怡景湾</v>
          </cell>
          <cell r="E10083" t="str">
            <v>12－2栋</v>
          </cell>
        </row>
        <row r="10083">
          <cell r="H10083" t="str">
            <v>1606</v>
          </cell>
        </row>
        <row r="10083">
          <cell r="O10083" t="str">
            <v>签约</v>
          </cell>
        </row>
        <row r="10084">
          <cell r="D10084" t="str">
            <v>怡景湾</v>
          </cell>
          <cell r="E10084" t="str">
            <v>12－2栋</v>
          </cell>
        </row>
        <row r="10084">
          <cell r="H10084" t="str">
            <v>1701</v>
          </cell>
        </row>
        <row r="10084">
          <cell r="O10084" t="str">
            <v>签约</v>
          </cell>
        </row>
        <row r="10085">
          <cell r="D10085" t="str">
            <v>怡景湾</v>
          </cell>
          <cell r="E10085" t="str">
            <v>12－2栋</v>
          </cell>
        </row>
        <row r="10085">
          <cell r="H10085" t="str">
            <v>1702</v>
          </cell>
        </row>
        <row r="10085">
          <cell r="O10085" t="str">
            <v>签约</v>
          </cell>
        </row>
        <row r="10086">
          <cell r="D10086" t="str">
            <v>怡景湾</v>
          </cell>
          <cell r="E10086" t="str">
            <v>12－2栋</v>
          </cell>
        </row>
        <row r="10086">
          <cell r="H10086" t="str">
            <v>1703</v>
          </cell>
        </row>
        <row r="10086">
          <cell r="O10086" t="str">
            <v>签约</v>
          </cell>
        </row>
        <row r="10087">
          <cell r="D10087" t="str">
            <v>怡景湾</v>
          </cell>
          <cell r="E10087" t="str">
            <v>12－2栋</v>
          </cell>
        </row>
        <row r="10087">
          <cell r="H10087" t="str">
            <v>1704</v>
          </cell>
        </row>
        <row r="10087">
          <cell r="O10087" t="str">
            <v>签约</v>
          </cell>
        </row>
        <row r="10088">
          <cell r="D10088" t="str">
            <v>怡景湾</v>
          </cell>
          <cell r="E10088" t="str">
            <v>12－2栋</v>
          </cell>
        </row>
        <row r="10088">
          <cell r="H10088" t="str">
            <v>1705</v>
          </cell>
        </row>
        <row r="10088">
          <cell r="O10088" t="str">
            <v>签约</v>
          </cell>
        </row>
        <row r="10089">
          <cell r="D10089" t="str">
            <v>怡景湾</v>
          </cell>
          <cell r="E10089" t="str">
            <v>12－2栋</v>
          </cell>
        </row>
        <row r="10089">
          <cell r="H10089" t="str">
            <v>1706</v>
          </cell>
        </row>
        <row r="10089">
          <cell r="O10089" t="str">
            <v>签约</v>
          </cell>
        </row>
        <row r="10090">
          <cell r="D10090" t="str">
            <v>怡景湾</v>
          </cell>
          <cell r="E10090" t="str">
            <v>12－2栋</v>
          </cell>
        </row>
        <row r="10090">
          <cell r="H10090" t="str">
            <v>1801</v>
          </cell>
        </row>
        <row r="10090">
          <cell r="O10090" t="str">
            <v>签约</v>
          </cell>
        </row>
        <row r="10091">
          <cell r="D10091" t="str">
            <v>怡景湾</v>
          </cell>
          <cell r="E10091" t="str">
            <v>12－2栋</v>
          </cell>
        </row>
        <row r="10091">
          <cell r="H10091" t="str">
            <v>1802</v>
          </cell>
        </row>
        <row r="10091">
          <cell r="O10091" t="str">
            <v>签约</v>
          </cell>
        </row>
        <row r="10092">
          <cell r="D10092" t="str">
            <v>怡景湾</v>
          </cell>
          <cell r="E10092" t="str">
            <v>12－2栋</v>
          </cell>
        </row>
        <row r="10092">
          <cell r="H10092" t="str">
            <v>1805</v>
          </cell>
        </row>
        <row r="10092">
          <cell r="O10092" t="str">
            <v>签约</v>
          </cell>
        </row>
        <row r="10093">
          <cell r="D10093" t="str">
            <v>怡景湾</v>
          </cell>
          <cell r="E10093" t="str">
            <v>12－2栋</v>
          </cell>
        </row>
        <row r="10093">
          <cell r="H10093" t="str">
            <v>1806</v>
          </cell>
        </row>
        <row r="10093">
          <cell r="O10093" t="str">
            <v>签约</v>
          </cell>
        </row>
        <row r="10094">
          <cell r="D10094" t="str">
            <v>怡景湾</v>
          </cell>
          <cell r="E10094" t="str">
            <v>12－2栋</v>
          </cell>
        </row>
        <row r="10094">
          <cell r="H10094" t="str">
            <v>201</v>
          </cell>
        </row>
        <row r="10094">
          <cell r="O10094" t="str">
            <v>签约</v>
          </cell>
        </row>
        <row r="10095">
          <cell r="D10095" t="str">
            <v>怡景湾</v>
          </cell>
          <cell r="E10095" t="str">
            <v>12－2栋</v>
          </cell>
        </row>
        <row r="10095">
          <cell r="H10095" t="str">
            <v>202</v>
          </cell>
        </row>
        <row r="10095">
          <cell r="O10095" t="str">
            <v>签约</v>
          </cell>
        </row>
        <row r="10096">
          <cell r="D10096" t="str">
            <v>怡景湾</v>
          </cell>
          <cell r="E10096" t="str">
            <v>12－2栋</v>
          </cell>
        </row>
        <row r="10096">
          <cell r="H10096" t="str">
            <v>203</v>
          </cell>
        </row>
        <row r="10096">
          <cell r="O10096" t="str">
            <v>签约</v>
          </cell>
        </row>
        <row r="10097">
          <cell r="D10097" t="str">
            <v>怡景湾</v>
          </cell>
          <cell r="E10097" t="str">
            <v>12－2栋</v>
          </cell>
        </row>
        <row r="10097">
          <cell r="H10097" t="str">
            <v>204</v>
          </cell>
        </row>
        <row r="10097">
          <cell r="O10097" t="str">
            <v>签约</v>
          </cell>
        </row>
        <row r="10098">
          <cell r="D10098" t="str">
            <v>怡景湾</v>
          </cell>
          <cell r="E10098" t="str">
            <v>12－2栋</v>
          </cell>
        </row>
        <row r="10098">
          <cell r="H10098" t="str">
            <v>205</v>
          </cell>
        </row>
        <row r="10098">
          <cell r="O10098" t="str">
            <v>签约</v>
          </cell>
        </row>
        <row r="10099">
          <cell r="D10099" t="str">
            <v>怡景湾</v>
          </cell>
          <cell r="E10099" t="str">
            <v>12－2栋</v>
          </cell>
        </row>
        <row r="10099">
          <cell r="H10099" t="str">
            <v>301</v>
          </cell>
        </row>
        <row r="10099">
          <cell r="O10099" t="str">
            <v>签约</v>
          </cell>
        </row>
        <row r="10100">
          <cell r="D10100" t="str">
            <v>怡景湾</v>
          </cell>
          <cell r="E10100" t="str">
            <v>12－2栋</v>
          </cell>
        </row>
        <row r="10100">
          <cell r="H10100" t="str">
            <v>302</v>
          </cell>
        </row>
        <row r="10100">
          <cell r="O10100" t="str">
            <v>签约</v>
          </cell>
        </row>
        <row r="10101">
          <cell r="D10101" t="str">
            <v>怡景湾</v>
          </cell>
          <cell r="E10101" t="str">
            <v>12－2栋</v>
          </cell>
        </row>
        <row r="10101">
          <cell r="H10101" t="str">
            <v>303</v>
          </cell>
        </row>
        <row r="10101">
          <cell r="O10101" t="str">
            <v>签约</v>
          </cell>
        </row>
        <row r="10102">
          <cell r="D10102" t="str">
            <v>怡景湾</v>
          </cell>
          <cell r="E10102" t="str">
            <v>12－2栋</v>
          </cell>
        </row>
        <row r="10102">
          <cell r="H10102" t="str">
            <v>304</v>
          </cell>
        </row>
        <row r="10102">
          <cell r="O10102" t="str">
            <v>签约</v>
          </cell>
        </row>
        <row r="10103">
          <cell r="D10103" t="str">
            <v>怡景湾</v>
          </cell>
          <cell r="E10103" t="str">
            <v>12－2栋</v>
          </cell>
        </row>
        <row r="10103">
          <cell r="H10103" t="str">
            <v>305</v>
          </cell>
        </row>
        <row r="10103">
          <cell r="O10103" t="str">
            <v>签约</v>
          </cell>
        </row>
        <row r="10104">
          <cell r="D10104" t="str">
            <v>怡景湾</v>
          </cell>
          <cell r="E10104" t="str">
            <v>12－2栋</v>
          </cell>
        </row>
        <row r="10104">
          <cell r="H10104" t="str">
            <v>306</v>
          </cell>
        </row>
        <row r="10104">
          <cell r="O10104" t="str">
            <v>签约</v>
          </cell>
        </row>
        <row r="10105">
          <cell r="D10105" t="str">
            <v>怡景湾</v>
          </cell>
          <cell r="E10105" t="str">
            <v>12－2栋</v>
          </cell>
        </row>
        <row r="10105">
          <cell r="H10105" t="str">
            <v>401</v>
          </cell>
        </row>
        <row r="10105">
          <cell r="O10105" t="str">
            <v>签约</v>
          </cell>
        </row>
        <row r="10106">
          <cell r="D10106" t="str">
            <v>怡景湾</v>
          </cell>
          <cell r="E10106" t="str">
            <v>12－2栋</v>
          </cell>
        </row>
        <row r="10106">
          <cell r="H10106" t="str">
            <v>402</v>
          </cell>
        </row>
        <row r="10106">
          <cell r="O10106" t="str">
            <v>签约</v>
          </cell>
        </row>
        <row r="10107">
          <cell r="D10107" t="str">
            <v>怡景湾</v>
          </cell>
          <cell r="E10107" t="str">
            <v>12－2栋</v>
          </cell>
        </row>
        <row r="10107">
          <cell r="H10107" t="str">
            <v>403</v>
          </cell>
        </row>
        <row r="10107">
          <cell r="O10107" t="str">
            <v>签约</v>
          </cell>
        </row>
        <row r="10108">
          <cell r="D10108" t="str">
            <v>怡景湾</v>
          </cell>
          <cell r="E10108" t="str">
            <v>12－2栋</v>
          </cell>
        </row>
        <row r="10108">
          <cell r="H10108" t="str">
            <v>404</v>
          </cell>
        </row>
        <row r="10108">
          <cell r="O10108" t="str">
            <v>签约</v>
          </cell>
        </row>
        <row r="10109">
          <cell r="D10109" t="str">
            <v>怡景湾</v>
          </cell>
          <cell r="E10109" t="str">
            <v>12－2栋</v>
          </cell>
        </row>
        <row r="10109">
          <cell r="H10109" t="str">
            <v>405</v>
          </cell>
        </row>
        <row r="10109">
          <cell r="O10109" t="str">
            <v>签约</v>
          </cell>
        </row>
        <row r="10110">
          <cell r="D10110" t="str">
            <v>怡景湾</v>
          </cell>
          <cell r="E10110" t="str">
            <v>12－2栋</v>
          </cell>
        </row>
        <row r="10110">
          <cell r="H10110" t="str">
            <v>406</v>
          </cell>
        </row>
        <row r="10110">
          <cell r="O10110" t="str">
            <v>签约</v>
          </cell>
        </row>
        <row r="10111">
          <cell r="D10111" t="str">
            <v>怡景湾</v>
          </cell>
          <cell r="E10111" t="str">
            <v>12－2栋</v>
          </cell>
        </row>
        <row r="10111">
          <cell r="H10111" t="str">
            <v>501</v>
          </cell>
        </row>
        <row r="10111">
          <cell r="O10111" t="str">
            <v>签约</v>
          </cell>
        </row>
        <row r="10112">
          <cell r="D10112" t="str">
            <v>怡景湾</v>
          </cell>
          <cell r="E10112" t="str">
            <v>12－2栋</v>
          </cell>
        </row>
        <row r="10112">
          <cell r="H10112" t="str">
            <v>502</v>
          </cell>
        </row>
        <row r="10112">
          <cell r="O10112" t="str">
            <v>签约</v>
          </cell>
        </row>
        <row r="10113">
          <cell r="D10113" t="str">
            <v>怡景湾</v>
          </cell>
          <cell r="E10113" t="str">
            <v>12－2栋</v>
          </cell>
        </row>
        <row r="10113">
          <cell r="H10113" t="str">
            <v>503</v>
          </cell>
        </row>
        <row r="10113">
          <cell r="O10113" t="str">
            <v>签约</v>
          </cell>
        </row>
        <row r="10114">
          <cell r="D10114" t="str">
            <v>怡景湾</v>
          </cell>
          <cell r="E10114" t="str">
            <v>12－2栋</v>
          </cell>
        </row>
        <row r="10114">
          <cell r="H10114" t="str">
            <v>504</v>
          </cell>
        </row>
        <row r="10114">
          <cell r="O10114" t="str">
            <v>签约</v>
          </cell>
        </row>
        <row r="10115">
          <cell r="D10115" t="str">
            <v>怡景湾</v>
          </cell>
          <cell r="E10115" t="str">
            <v>12－2栋</v>
          </cell>
        </row>
        <row r="10115">
          <cell r="H10115" t="str">
            <v>505</v>
          </cell>
        </row>
        <row r="10115">
          <cell r="O10115" t="str">
            <v>签约</v>
          </cell>
        </row>
        <row r="10116">
          <cell r="D10116" t="str">
            <v>怡景湾</v>
          </cell>
          <cell r="E10116" t="str">
            <v>12－2栋</v>
          </cell>
        </row>
        <row r="10116">
          <cell r="H10116" t="str">
            <v>506</v>
          </cell>
        </row>
        <row r="10116">
          <cell r="O10116" t="str">
            <v>签约</v>
          </cell>
        </row>
        <row r="10117">
          <cell r="D10117" t="str">
            <v>怡景湾</v>
          </cell>
          <cell r="E10117" t="str">
            <v>12－2栋</v>
          </cell>
        </row>
        <row r="10117">
          <cell r="H10117" t="str">
            <v>601</v>
          </cell>
        </row>
        <row r="10117">
          <cell r="O10117" t="str">
            <v>签约</v>
          </cell>
        </row>
        <row r="10118">
          <cell r="D10118" t="str">
            <v>怡景湾</v>
          </cell>
          <cell r="E10118" t="str">
            <v>12－2栋</v>
          </cell>
        </row>
        <row r="10118">
          <cell r="H10118" t="str">
            <v>602</v>
          </cell>
        </row>
        <row r="10118">
          <cell r="O10118" t="str">
            <v>签约</v>
          </cell>
        </row>
        <row r="10119">
          <cell r="D10119" t="str">
            <v>怡景湾</v>
          </cell>
          <cell r="E10119" t="str">
            <v>12－2栋</v>
          </cell>
        </row>
        <row r="10119">
          <cell r="H10119" t="str">
            <v>603</v>
          </cell>
        </row>
        <row r="10119">
          <cell r="O10119" t="str">
            <v>签约</v>
          </cell>
        </row>
        <row r="10120">
          <cell r="D10120" t="str">
            <v>怡景湾</v>
          </cell>
          <cell r="E10120" t="str">
            <v>12－2栋</v>
          </cell>
        </row>
        <row r="10120">
          <cell r="H10120" t="str">
            <v>604</v>
          </cell>
        </row>
        <row r="10120">
          <cell r="O10120" t="str">
            <v>签约</v>
          </cell>
        </row>
        <row r="10121">
          <cell r="D10121" t="str">
            <v>怡景湾</v>
          </cell>
          <cell r="E10121" t="str">
            <v>12－2栋</v>
          </cell>
        </row>
        <row r="10121">
          <cell r="H10121" t="str">
            <v>605</v>
          </cell>
        </row>
        <row r="10121">
          <cell r="O10121" t="str">
            <v>签约</v>
          </cell>
        </row>
        <row r="10122">
          <cell r="D10122" t="str">
            <v>怡景湾</v>
          </cell>
          <cell r="E10122" t="str">
            <v>12－2栋</v>
          </cell>
        </row>
        <row r="10122">
          <cell r="H10122" t="str">
            <v>606</v>
          </cell>
        </row>
        <row r="10122">
          <cell r="O10122" t="str">
            <v>签约</v>
          </cell>
        </row>
        <row r="10123">
          <cell r="D10123" t="str">
            <v>怡景湾</v>
          </cell>
          <cell r="E10123" t="str">
            <v>12－2栋</v>
          </cell>
        </row>
        <row r="10123">
          <cell r="H10123" t="str">
            <v>701</v>
          </cell>
        </row>
        <row r="10123">
          <cell r="O10123" t="str">
            <v>签约</v>
          </cell>
        </row>
        <row r="10124">
          <cell r="D10124" t="str">
            <v>怡景湾</v>
          </cell>
          <cell r="E10124" t="str">
            <v>12－2栋</v>
          </cell>
        </row>
        <row r="10124">
          <cell r="H10124" t="str">
            <v>702</v>
          </cell>
        </row>
        <row r="10124">
          <cell r="O10124" t="str">
            <v>签约</v>
          </cell>
        </row>
        <row r="10125">
          <cell r="D10125" t="str">
            <v>怡景湾</v>
          </cell>
          <cell r="E10125" t="str">
            <v>12－2栋</v>
          </cell>
        </row>
        <row r="10125">
          <cell r="H10125" t="str">
            <v>703</v>
          </cell>
        </row>
        <row r="10125">
          <cell r="O10125" t="str">
            <v>签约</v>
          </cell>
        </row>
        <row r="10126">
          <cell r="D10126" t="str">
            <v>怡景湾</v>
          </cell>
          <cell r="E10126" t="str">
            <v>12－2栋</v>
          </cell>
        </row>
        <row r="10126">
          <cell r="H10126" t="str">
            <v>704</v>
          </cell>
        </row>
        <row r="10126">
          <cell r="O10126" t="str">
            <v>签约</v>
          </cell>
        </row>
        <row r="10127">
          <cell r="D10127" t="str">
            <v>怡景湾</v>
          </cell>
          <cell r="E10127" t="str">
            <v>12－2栋</v>
          </cell>
        </row>
        <row r="10127">
          <cell r="H10127" t="str">
            <v>705</v>
          </cell>
        </row>
        <row r="10127">
          <cell r="O10127" t="str">
            <v>签约</v>
          </cell>
        </row>
        <row r="10128">
          <cell r="D10128" t="str">
            <v>怡景湾</v>
          </cell>
          <cell r="E10128" t="str">
            <v>12－2栋</v>
          </cell>
        </row>
        <row r="10128">
          <cell r="H10128" t="str">
            <v>706</v>
          </cell>
        </row>
        <row r="10128">
          <cell r="O10128" t="str">
            <v>签约</v>
          </cell>
        </row>
        <row r="10129">
          <cell r="D10129" t="str">
            <v>怡景湾</v>
          </cell>
          <cell r="E10129" t="str">
            <v>12－2栋</v>
          </cell>
        </row>
        <row r="10129">
          <cell r="H10129" t="str">
            <v>801</v>
          </cell>
        </row>
        <row r="10129">
          <cell r="O10129" t="str">
            <v>签约</v>
          </cell>
        </row>
        <row r="10130">
          <cell r="D10130" t="str">
            <v>怡景湾</v>
          </cell>
          <cell r="E10130" t="str">
            <v>12－2栋</v>
          </cell>
        </row>
        <row r="10130">
          <cell r="H10130" t="str">
            <v>802</v>
          </cell>
        </row>
        <row r="10130">
          <cell r="O10130" t="str">
            <v>签约</v>
          </cell>
        </row>
        <row r="10131">
          <cell r="D10131" t="str">
            <v>怡景湾</v>
          </cell>
          <cell r="E10131" t="str">
            <v>12－2栋</v>
          </cell>
        </row>
        <row r="10131">
          <cell r="H10131" t="str">
            <v>803</v>
          </cell>
        </row>
        <row r="10131">
          <cell r="O10131" t="str">
            <v>签约</v>
          </cell>
        </row>
        <row r="10132">
          <cell r="D10132" t="str">
            <v>怡景湾</v>
          </cell>
          <cell r="E10132" t="str">
            <v>12－2栋</v>
          </cell>
        </row>
        <row r="10132">
          <cell r="H10132" t="str">
            <v>804</v>
          </cell>
        </row>
        <row r="10132">
          <cell r="O10132" t="str">
            <v>签约</v>
          </cell>
        </row>
        <row r="10133">
          <cell r="D10133" t="str">
            <v>怡景湾</v>
          </cell>
          <cell r="E10133" t="str">
            <v>12－2栋</v>
          </cell>
        </row>
        <row r="10133">
          <cell r="H10133" t="str">
            <v>805</v>
          </cell>
        </row>
        <row r="10133">
          <cell r="O10133" t="str">
            <v>签约</v>
          </cell>
        </row>
        <row r="10134">
          <cell r="D10134" t="str">
            <v>怡景湾</v>
          </cell>
          <cell r="E10134" t="str">
            <v>12－2栋</v>
          </cell>
        </row>
        <row r="10134">
          <cell r="H10134" t="str">
            <v>806</v>
          </cell>
        </row>
        <row r="10134">
          <cell r="O10134" t="str">
            <v>签约</v>
          </cell>
        </row>
        <row r="10135">
          <cell r="D10135" t="str">
            <v>怡景湾</v>
          </cell>
          <cell r="E10135" t="str">
            <v>12－2栋</v>
          </cell>
        </row>
        <row r="10135">
          <cell r="H10135" t="str">
            <v>901</v>
          </cell>
        </row>
        <row r="10135">
          <cell r="O10135" t="str">
            <v>签约</v>
          </cell>
        </row>
        <row r="10136">
          <cell r="D10136" t="str">
            <v>怡景湾</v>
          </cell>
          <cell r="E10136" t="str">
            <v>12－2栋</v>
          </cell>
        </row>
        <row r="10136">
          <cell r="H10136" t="str">
            <v>902</v>
          </cell>
        </row>
        <row r="10136">
          <cell r="O10136" t="str">
            <v>签约</v>
          </cell>
        </row>
        <row r="10137">
          <cell r="D10137" t="str">
            <v>怡景湾</v>
          </cell>
          <cell r="E10137" t="str">
            <v>12－2栋</v>
          </cell>
        </row>
        <row r="10137">
          <cell r="H10137" t="str">
            <v>903</v>
          </cell>
        </row>
        <row r="10137">
          <cell r="O10137" t="str">
            <v>签约</v>
          </cell>
        </row>
        <row r="10138">
          <cell r="D10138" t="str">
            <v>怡景湾</v>
          </cell>
          <cell r="E10138" t="str">
            <v>12－2栋</v>
          </cell>
        </row>
        <row r="10138">
          <cell r="H10138" t="str">
            <v>904</v>
          </cell>
        </row>
        <row r="10138">
          <cell r="O10138" t="str">
            <v>签约</v>
          </cell>
        </row>
        <row r="10139">
          <cell r="D10139" t="str">
            <v>怡景湾</v>
          </cell>
          <cell r="E10139" t="str">
            <v>12－2栋</v>
          </cell>
        </row>
        <row r="10139">
          <cell r="H10139" t="str">
            <v>905</v>
          </cell>
        </row>
        <row r="10139">
          <cell r="O10139" t="str">
            <v>签约</v>
          </cell>
        </row>
        <row r="10140">
          <cell r="D10140" t="str">
            <v>怡景湾</v>
          </cell>
          <cell r="E10140" t="str">
            <v>12－2栋</v>
          </cell>
        </row>
        <row r="10140">
          <cell r="H10140" t="str">
            <v>906</v>
          </cell>
        </row>
        <row r="10140">
          <cell r="O10140" t="str">
            <v>签约</v>
          </cell>
        </row>
        <row r="10141">
          <cell r="D10141" t="str">
            <v>怡景湾</v>
          </cell>
          <cell r="E10141" t="str">
            <v>1－2栋</v>
          </cell>
        </row>
        <row r="10141">
          <cell r="H10141" t="str">
            <v>1001</v>
          </cell>
        </row>
        <row r="10141">
          <cell r="O10141" t="str">
            <v>签约</v>
          </cell>
        </row>
        <row r="10142">
          <cell r="D10142" t="str">
            <v>怡景湾</v>
          </cell>
          <cell r="E10142" t="str">
            <v>1－2栋</v>
          </cell>
        </row>
        <row r="10142">
          <cell r="H10142" t="str">
            <v>1002</v>
          </cell>
        </row>
        <row r="10142">
          <cell r="O10142" t="str">
            <v>签约</v>
          </cell>
        </row>
        <row r="10143">
          <cell r="D10143" t="str">
            <v>怡景湾</v>
          </cell>
          <cell r="E10143" t="str">
            <v>1－2栋</v>
          </cell>
        </row>
        <row r="10143">
          <cell r="H10143" t="str">
            <v>1003</v>
          </cell>
        </row>
        <row r="10143">
          <cell r="O10143" t="str">
            <v>签约</v>
          </cell>
        </row>
        <row r="10144">
          <cell r="D10144" t="str">
            <v>怡景湾</v>
          </cell>
          <cell r="E10144" t="str">
            <v>1－2栋</v>
          </cell>
        </row>
        <row r="10144">
          <cell r="H10144" t="str">
            <v>1004</v>
          </cell>
        </row>
        <row r="10144">
          <cell r="O10144" t="str">
            <v>签约</v>
          </cell>
        </row>
        <row r="10145">
          <cell r="D10145" t="str">
            <v>怡景湾</v>
          </cell>
          <cell r="E10145" t="str">
            <v>1－2栋</v>
          </cell>
        </row>
        <row r="10145">
          <cell r="H10145" t="str">
            <v>1005</v>
          </cell>
        </row>
        <row r="10145">
          <cell r="O10145" t="str">
            <v>签约</v>
          </cell>
        </row>
        <row r="10146">
          <cell r="D10146" t="str">
            <v>怡景湾</v>
          </cell>
          <cell r="E10146" t="str">
            <v>1－2栋</v>
          </cell>
        </row>
        <row r="10146">
          <cell r="H10146" t="str">
            <v>1006</v>
          </cell>
        </row>
        <row r="10146">
          <cell r="O10146" t="str">
            <v>签约</v>
          </cell>
        </row>
        <row r="10147">
          <cell r="D10147" t="str">
            <v>怡景湾</v>
          </cell>
          <cell r="E10147" t="str">
            <v>1－2栋</v>
          </cell>
        </row>
        <row r="10147">
          <cell r="H10147" t="str">
            <v>101</v>
          </cell>
        </row>
        <row r="10147">
          <cell r="O10147" t="str">
            <v>签约</v>
          </cell>
        </row>
        <row r="10148">
          <cell r="D10148" t="str">
            <v>怡景湾</v>
          </cell>
          <cell r="E10148" t="str">
            <v>1－2栋</v>
          </cell>
        </row>
        <row r="10148">
          <cell r="H10148" t="str">
            <v>102</v>
          </cell>
        </row>
        <row r="10148">
          <cell r="O10148" t="str">
            <v>签约</v>
          </cell>
        </row>
        <row r="10149">
          <cell r="D10149" t="str">
            <v>怡景湾</v>
          </cell>
          <cell r="E10149" t="str">
            <v>1－2栋</v>
          </cell>
        </row>
        <row r="10149">
          <cell r="H10149" t="str">
            <v>103</v>
          </cell>
        </row>
        <row r="10149">
          <cell r="O10149" t="str">
            <v>签约</v>
          </cell>
        </row>
        <row r="10150">
          <cell r="D10150" t="str">
            <v>怡景湾</v>
          </cell>
          <cell r="E10150" t="str">
            <v>1－2栋</v>
          </cell>
        </row>
        <row r="10150">
          <cell r="H10150" t="str">
            <v>104</v>
          </cell>
        </row>
        <row r="10150">
          <cell r="O10150" t="str">
            <v>签约</v>
          </cell>
        </row>
        <row r="10151">
          <cell r="D10151" t="str">
            <v>怡景湾</v>
          </cell>
          <cell r="E10151" t="str">
            <v>1－2栋</v>
          </cell>
        </row>
        <row r="10151">
          <cell r="H10151" t="str">
            <v>105</v>
          </cell>
        </row>
        <row r="10151">
          <cell r="O10151" t="str">
            <v>签约</v>
          </cell>
        </row>
        <row r="10152">
          <cell r="D10152" t="str">
            <v>怡景湾</v>
          </cell>
          <cell r="E10152" t="str">
            <v>1－2栋</v>
          </cell>
        </row>
        <row r="10152">
          <cell r="H10152" t="str">
            <v>1101</v>
          </cell>
        </row>
        <row r="10152">
          <cell r="O10152" t="str">
            <v>签约</v>
          </cell>
        </row>
        <row r="10153">
          <cell r="D10153" t="str">
            <v>怡景湾</v>
          </cell>
          <cell r="E10153" t="str">
            <v>1－2栋</v>
          </cell>
        </row>
        <row r="10153">
          <cell r="H10153" t="str">
            <v>1102</v>
          </cell>
        </row>
        <row r="10153">
          <cell r="O10153" t="str">
            <v>签约</v>
          </cell>
        </row>
        <row r="10154">
          <cell r="D10154" t="str">
            <v>怡景湾</v>
          </cell>
          <cell r="E10154" t="str">
            <v>1－2栋</v>
          </cell>
        </row>
        <row r="10154">
          <cell r="H10154" t="str">
            <v>1103</v>
          </cell>
        </row>
        <row r="10154">
          <cell r="O10154" t="str">
            <v>签约</v>
          </cell>
        </row>
        <row r="10155">
          <cell r="D10155" t="str">
            <v>怡景湾</v>
          </cell>
          <cell r="E10155" t="str">
            <v>1－2栋</v>
          </cell>
        </row>
        <row r="10155">
          <cell r="H10155" t="str">
            <v>1104</v>
          </cell>
        </row>
        <row r="10155">
          <cell r="O10155" t="str">
            <v>签约</v>
          </cell>
        </row>
        <row r="10156">
          <cell r="D10156" t="str">
            <v>怡景湾</v>
          </cell>
          <cell r="E10156" t="str">
            <v>1－2栋</v>
          </cell>
        </row>
        <row r="10156">
          <cell r="H10156" t="str">
            <v>1105</v>
          </cell>
        </row>
        <row r="10156">
          <cell r="O10156" t="str">
            <v>签约</v>
          </cell>
        </row>
        <row r="10157">
          <cell r="D10157" t="str">
            <v>怡景湾</v>
          </cell>
          <cell r="E10157" t="str">
            <v>1－2栋</v>
          </cell>
        </row>
        <row r="10157">
          <cell r="H10157" t="str">
            <v>1106</v>
          </cell>
        </row>
        <row r="10157">
          <cell r="O10157" t="str">
            <v>签约</v>
          </cell>
        </row>
        <row r="10158">
          <cell r="D10158" t="str">
            <v>怡景湾</v>
          </cell>
          <cell r="E10158" t="str">
            <v>1－2栋</v>
          </cell>
        </row>
        <row r="10158">
          <cell r="H10158" t="str">
            <v>1201</v>
          </cell>
        </row>
        <row r="10158">
          <cell r="O10158" t="str">
            <v>签约</v>
          </cell>
        </row>
        <row r="10159">
          <cell r="D10159" t="str">
            <v>怡景湾</v>
          </cell>
          <cell r="E10159" t="str">
            <v>1－2栋</v>
          </cell>
        </row>
        <row r="10159">
          <cell r="H10159" t="str">
            <v>1202</v>
          </cell>
        </row>
        <row r="10159">
          <cell r="O10159" t="str">
            <v>签约</v>
          </cell>
        </row>
        <row r="10160">
          <cell r="D10160" t="str">
            <v>怡景湾</v>
          </cell>
          <cell r="E10160" t="str">
            <v>1－2栋</v>
          </cell>
        </row>
        <row r="10160">
          <cell r="H10160" t="str">
            <v>1203</v>
          </cell>
        </row>
        <row r="10160">
          <cell r="O10160" t="str">
            <v>签约</v>
          </cell>
        </row>
        <row r="10161">
          <cell r="D10161" t="str">
            <v>怡景湾</v>
          </cell>
          <cell r="E10161" t="str">
            <v>1－2栋</v>
          </cell>
        </row>
        <row r="10161">
          <cell r="H10161" t="str">
            <v>1204</v>
          </cell>
        </row>
        <row r="10161">
          <cell r="O10161" t="str">
            <v>签约</v>
          </cell>
        </row>
        <row r="10162">
          <cell r="D10162" t="str">
            <v>怡景湾</v>
          </cell>
          <cell r="E10162" t="str">
            <v>1－2栋</v>
          </cell>
        </row>
        <row r="10162">
          <cell r="H10162" t="str">
            <v>1205</v>
          </cell>
        </row>
        <row r="10162">
          <cell r="O10162" t="str">
            <v>签约</v>
          </cell>
        </row>
        <row r="10163">
          <cell r="D10163" t="str">
            <v>怡景湾</v>
          </cell>
          <cell r="E10163" t="str">
            <v>1－2栋</v>
          </cell>
        </row>
        <row r="10163">
          <cell r="H10163" t="str">
            <v>1206</v>
          </cell>
        </row>
        <row r="10163">
          <cell r="O10163" t="str">
            <v>签约</v>
          </cell>
        </row>
        <row r="10164">
          <cell r="D10164" t="str">
            <v>怡景湾</v>
          </cell>
          <cell r="E10164" t="str">
            <v>1－2栋</v>
          </cell>
        </row>
        <row r="10164">
          <cell r="H10164" t="str">
            <v>1301</v>
          </cell>
        </row>
        <row r="10164">
          <cell r="O10164" t="str">
            <v>签约</v>
          </cell>
        </row>
        <row r="10165">
          <cell r="D10165" t="str">
            <v>怡景湾</v>
          </cell>
          <cell r="E10165" t="str">
            <v>1－2栋</v>
          </cell>
        </row>
        <row r="10165">
          <cell r="H10165" t="str">
            <v>1302</v>
          </cell>
        </row>
        <row r="10165">
          <cell r="O10165" t="str">
            <v>签约</v>
          </cell>
        </row>
        <row r="10166">
          <cell r="D10166" t="str">
            <v>怡景湾</v>
          </cell>
          <cell r="E10166" t="str">
            <v>1－2栋</v>
          </cell>
        </row>
        <row r="10166">
          <cell r="H10166" t="str">
            <v>1303</v>
          </cell>
        </row>
        <row r="10166">
          <cell r="O10166" t="str">
            <v>签约</v>
          </cell>
        </row>
        <row r="10167">
          <cell r="D10167" t="str">
            <v>怡景湾</v>
          </cell>
          <cell r="E10167" t="str">
            <v>1－2栋</v>
          </cell>
        </row>
        <row r="10167">
          <cell r="H10167" t="str">
            <v>1304</v>
          </cell>
        </row>
        <row r="10167">
          <cell r="O10167" t="str">
            <v>签约</v>
          </cell>
        </row>
        <row r="10168">
          <cell r="D10168" t="str">
            <v>怡景湾</v>
          </cell>
          <cell r="E10168" t="str">
            <v>1－2栋</v>
          </cell>
        </row>
        <row r="10168">
          <cell r="H10168" t="str">
            <v>1305</v>
          </cell>
        </row>
        <row r="10168">
          <cell r="O10168" t="str">
            <v>签约</v>
          </cell>
        </row>
        <row r="10169">
          <cell r="D10169" t="str">
            <v>怡景湾</v>
          </cell>
          <cell r="E10169" t="str">
            <v>1－2栋</v>
          </cell>
        </row>
        <row r="10169">
          <cell r="H10169" t="str">
            <v>1306</v>
          </cell>
        </row>
        <row r="10169">
          <cell r="O10169" t="str">
            <v>签约</v>
          </cell>
        </row>
        <row r="10170">
          <cell r="D10170" t="str">
            <v>怡景湾</v>
          </cell>
          <cell r="E10170" t="str">
            <v>1－2栋</v>
          </cell>
        </row>
        <row r="10170">
          <cell r="H10170" t="str">
            <v>1401</v>
          </cell>
        </row>
        <row r="10170">
          <cell r="O10170" t="str">
            <v>签约</v>
          </cell>
        </row>
        <row r="10171">
          <cell r="D10171" t="str">
            <v>怡景湾</v>
          </cell>
          <cell r="E10171" t="str">
            <v>1－2栋</v>
          </cell>
        </row>
        <row r="10171">
          <cell r="H10171" t="str">
            <v>1402</v>
          </cell>
        </row>
        <row r="10171">
          <cell r="O10171" t="str">
            <v>签约</v>
          </cell>
        </row>
        <row r="10172">
          <cell r="D10172" t="str">
            <v>怡景湾</v>
          </cell>
          <cell r="E10172" t="str">
            <v>1－2栋</v>
          </cell>
        </row>
        <row r="10172">
          <cell r="H10172" t="str">
            <v>1403</v>
          </cell>
        </row>
        <row r="10172">
          <cell r="O10172" t="str">
            <v>签约</v>
          </cell>
        </row>
        <row r="10173">
          <cell r="D10173" t="str">
            <v>怡景湾</v>
          </cell>
          <cell r="E10173" t="str">
            <v>1－2栋</v>
          </cell>
        </row>
        <row r="10173">
          <cell r="H10173" t="str">
            <v>1404</v>
          </cell>
        </row>
        <row r="10173">
          <cell r="O10173" t="str">
            <v>签约</v>
          </cell>
        </row>
        <row r="10174">
          <cell r="D10174" t="str">
            <v>怡景湾</v>
          </cell>
          <cell r="E10174" t="str">
            <v>1－2栋</v>
          </cell>
        </row>
        <row r="10174">
          <cell r="H10174" t="str">
            <v>1405</v>
          </cell>
        </row>
        <row r="10174">
          <cell r="O10174" t="str">
            <v>签约</v>
          </cell>
        </row>
        <row r="10175">
          <cell r="D10175" t="str">
            <v>怡景湾</v>
          </cell>
          <cell r="E10175" t="str">
            <v>1－2栋</v>
          </cell>
        </row>
        <row r="10175">
          <cell r="H10175" t="str">
            <v>1406</v>
          </cell>
        </row>
        <row r="10175">
          <cell r="O10175" t="str">
            <v>签约</v>
          </cell>
        </row>
        <row r="10176">
          <cell r="D10176" t="str">
            <v>怡景湾</v>
          </cell>
          <cell r="E10176" t="str">
            <v>1－2栋</v>
          </cell>
        </row>
        <row r="10176">
          <cell r="H10176" t="str">
            <v>1501</v>
          </cell>
        </row>
        <row r="10176">
          <cell r="O10176" t="str">
            <v>签约</v>
          </cell>
        </row>
        <row r="10177">
          <cell r="D10177" t="str">
            <v>怡景湾</v>
          </cell>
          <cell r="E10177" t="str">
            <v>1－2栋</v>
          </cell>
        </row>
        <row r="10177">
          <cell r="H10177" t="str">
            <v>1502</v>
          </cell>
        </row>
        <row r="10177">
          <cell r="O10177" t="str">
            <v>签约</v>
          </cell>
        </row>
        <row r="10178">
          <cell r="D10178" t="str">
            <v>怡景湾</v>
          </cell>
          <cell r="E10178" t="str">
            <v>1－2栋</v>
          </cell>
        </row>
        <row r="10178">
          <cell r="H10178" t="str">
            <v>1503</v>
          </cell>
        </row>
        <row r="10178">
          <cell r="O10178" t="str">
            <v>签约</v>
          </cell>
        </row>
        <row r="10179">
          <cell r="D10179" t="str">
            <v>怡景湾</v>
          </cell>
          <cell r="E10179" t="str">
            <v>1－2栋</v>
          </cell>
        </row>
        <row r="10179">
          <cell r="H10179" t="str">
            <v>1504</v>
          </cell>
        </row>
        <row r="10179">
          <cell r="O10179" t="str">
            <v>签约</v>
          </cell>
        </row>
        <row r="10180">
          <cell r="D10180" t="str">
            <v>怡景湾</v>
          </cell>
          <cell r="E10180" t="str">
            <v>1－2栋</v>
          </cell>
        </row>
        <row r="10180">
          <cell r="H10180" t="str">
            <v>1505</v>
          </cell>
        </row>
        <row r="10180">
          <cell r="O10180" t="str">
            <v>签约</v>
          </cell>
        </row>
        <row r="10181">
          <cell r="D10181" t="str">
            <v>怡景湾</v>
          </cell>
          <cell r="E10181" t="str">
            <v>1－2栋</v>
          </cell>
        </row>
        <row r="10181">
          <cell r="H10181" t="str">
            <v>1506</v>
          </cell>
        </row>
        <row r="10181">
          <cell r="O10181" t="str">
            <v>签约</v>
          </cell>
        </row>
        <row r="10182">
          <cell r="D10182" t="str">
            <v>怡景湾</v>
          </cell>
          <cell r="E10182" t="str">
            <v>1－2栋</v>
          </cell>
        </row>
        <row r="10182">
          <cell r="H10182" t="str">
            <v>1601</v>
          </cell>
        </row>
        <row r="10182">
          <cell r="O10182" t="str">
            <v>签约</v>
          </cell>
        </row>
        <row r="10183">
          <cell r="D10183" t="str">
            <v>怡景湾</v>
          </cell>
          <cell r="E10183" t="str">
            <v>1－2栋</v>
          </cell>
        </row>
        <row r="10183">
          <cell r="H10183" t="str">
            <v>1602</v>
          </cell>
        </row>
        <row r="10183">
          <cell r="O10183" t="str">
            <v>签约</v>
          </cell>
        </row>
        <row r="10184">
          <cell r="D10184" t="str">
            <v>怡景湾</v>
          </cell>
          <cell r="E10184" t="str">
            <v>1－2栋</v>
          </cell>
        </row>
        <row r="10184">
          <cell r="H10184" t="str">
            <v>1603</v>
          </cell>
        </row>
        <row r="10184">
          <cell r="O10184" t="str">
            <v>签约</v>
          </cell>
        </row>
        <row r="10185">
          <cell r="D10185" t="str">
            <v>怡景湾</v>
          </cell>
          <cell r="E10185" t="str">
            <v>1－2栋</v>
          </cell>
        </row>
        <row r="10185">
          <cell r="H10185" t="str">
            <v>1604</v>
          </cell>
        </row>
        <row r="10185">
          <cell r="O10185" t="str">
            <v>签约</v>
          </cell>
        </row>
        <row r="10186">
          <cell r="D10186" t="str">
            <v>怡景湾</v>
          </cell>
          <cell r="E10186" t="str">
            <v>1－2栋</v>
          </cell>
        </row>
        <row r="10186">
          <cell r="H10186" t="str">
            <v>1605</v>
          </cell>
        </row>
        <row r="10186">
          <cell r="O10186" t="str">
            <v>签约</v>
          </cell>
        </row>
        <row r="10187">
          <cell r="D10187" t="str">
            <v>怡景湾</v>
          </cell>
          <cell r="E10187" t="str">
            <v>1－2栋</v>
          </cell>
        </row>
        <row r="10187">
          <cell r="H10187" t="str">
            <v>1606</v>
          </cell>
        </row>
        <row r="10187">
          <cell r="O10187" t="str">
            <v>签约</v>
          </cell>
        </row>
        <row r="10188">
          <cell r="D10188" t="str">
            <v>怡景湾</v>
          </cell>
          <cell r="E10188" t="str">
            <v>1－2栋</v>
          </cell>
        </row>
        <row r="10188">
          <cell r="H10188" t="str">
            <v>1701</v>
          </cell>
        </row>
        <row r="10188">
          <cell r="O10188" t="str">
            <v>签约</v>
          </cell>
        </row>
        <row r="10189">
          <cell r="D10189" t="str">
            <v>怡景湾</v>
          </cell>
          <cell r="E10189" t="str">
            <v>1－2栋</v>
          </cell>
        </row>
        <row r="10189">
          <cell r="H10189" t="str">
            <v>1702</v>
          </cell>
        </row>
        <row r="10189">
          <cell r="O10189" t="str">
            <v>签约</v>
          </cell>
        </row>
        <row r="10190">
          <cell r="D10190" t="str">
            <v>怡景湾</v>
          </cell>
          <cell r="E10190" t="str">
            <v>1－2栋</v>
          </cell>
        </row>
        <row r="10190">
          <cell r="H10190" t="str">
            <v>1703</v>
          </cell>
        </row>
        <row r="10190">
          <cell r="O10190" t="str">
            <v>签约</v>
          </cell>
        </row>
        <row r="10191">
          <cell r="D10191" t="str">
            <v>怡景湾</v>
          </cell>
          <cell r="E10191" t="str">
            <v>1－2栋</v>
          </cell>
        </row>
        <row r="10191">
          <cell r="H10191" t="str">
            <v>1704</v>
          </cell>
        </row>
        <row r="10191">
          <cell r="O10191" t="str">
            <v>签约</v>
          </cell>
        </row>
        <row r="10192">
          <cell r="D10192" t="str">
            <v>怡景湾</v>
          </cell>
          <cell r="E10192" t="str">
            <v>1－2栋</v>
          </cell>
        </row>
        <row r="10192">
          <cell r="H10192" t="str">
            <v>1705</v>
          </cell>
        </row>
        <row r="10192">
          <cell r="O10192" t="str">
            <v>签约</v>
          </cell>
        </row>
        <row r="10193">
          <cell r="D10193" t="str">
            <v>怡景湾</v>
          </cell>
          <cell r="E10193" t="str">
            <v>1－2栋</v>
          </cell>
        </row>
        <row r="10193">
          <cell r="H10193" t="str">
            <v>1706</v>
          </cell>
        </row>
        <row r="10193">
          <cell r="O10193" t="str">
            <v>签约</v>
          </cell>
        </row>
        <row r="10194">
          <cell r="D10194" t="str">
            <v>怡景湾</v>
          </cell>
          <cell r="E10194" t="str">
            <v>1－2栋</v>
          </cell>
        </row>
        <row r="10194">
          <cell r="H10194" t="str">
            <v>1801</v>
          </cell>
        </row>
        <row r="10194">
          <cell r="O10194" t="str">
            <v>签约</v>
          </cell>
        </row>
        <row r="10195">
          <cell r="D10195" t="str">
            <v>怡景湾</v>
          </cell>
          <cell r="E10195" t="str">
            <v>1－2栋</v>
          </cell>
        </row>
        <row r="10195">
          <cell r="H10195" t="str">
            <v>1802</v>
          </cell>
        </row>
        <row r="10195">
          <cell r="O10195" t="str">
            <v>签约</v>
          </cell>
        </row>
        <row r="10196">
          <cell r="D10196" t="str">
            <v>怡景湾</v>
          </cell>
          <cell r="E10196" t="str">
            <v>1－2栋</v>
          </cell>
        </row>
        <row r="10196">
          <cell r="H10196" t="str">
            <v>1805</v>
          </cell>
        </row>
        <row r="10196">
          <cell r="O10196" t="str">
            <v>签约</v>
          </cell>
        </row>
        <row r="10197">
          <cell r="D10197" t="str">
            <v>怡景湾</v>
          </cell>
          <cell r="E10197" t="str">
            <v>1－2栋</v>
          </cell>
        </row>
        <row r="10197">
          <cell r="H10197" t="str">
            <v>1806</v>
          </cell>
        </row>
        <row r="10197">
          <cell r="O10197" t="str">
            <v>签约</v>
          </cell>
        </row>
        <row r="10198">
          <cell r="D10198" t="str">
            <v>怡景湾</v>
          </cell>
          <cell r="E10198" t="str">
            <v>1－2栋</v>
          </cell>
        </row>
        <row r="10198">
          <cell r="H10198" t="str">
            <v>201</v>
          </cell>
        </row>
        <row r="10198">
          <cell r="O10198" t="str">
            <v>签约</v>
          </cell>
        </row>
        <row r="10199">
          <cell r="D10199" t="str">
            <v>怡景湾</v>
          </cell>
          <cell r="E10199" t="str">
            <v>1－2栋</v>
          </cell>
        </row>
        <row r="10199">
          <cell r="H10199" t="str">
            <v>202</v>
          </cell>
        </row>
        <row r="10199">
          <cell r="O10199" t="str">
            <v>签约</v>
          </cell>
        </row>
        <row r="10200">
          <cell r="D10200" t="str">
            <v>怡景湾</v>
          </cell>
          <cell r="E10200" t="str">
            <v>1－2栋</v>
          </cell>
        </row>
        <row r="10200">
          <cell r="H10200" t="str">
            <v>203</v>
          </cell>
        </row>
        <row r="10200">
          <cell r="O10200" t="str">
            <v>签约</v>
          </cell>
        </row>
        <row r="10201">
          <cell r="D10201" t="str">
            <v>怡景湾</v>
          </cell>
          <cell r="E10201" t="str">
            <v>1－2栋</v>
          </cell>
        </row>
        <row r="10201">
          <cell r="H10201" t="str">
            <v>204</v>
          </cell>
        </row>
        <row r="10201">
          <cell r="O10201" t="str">
            <v>签约</v>
          </cell>
        </row>
        <row r="10202">
          <cell r="D10202" t="str">
            <v>怡景湾</v>
          </cell>
          <cell r="E10202" t="str">
            <v>1－2栋</v>
          </cell>
        </row>
        <row r="10202">
          <cell r="H10202" t="str">
            <v>205</v>
          </cell>
        </row>
        <row r="10202">
          <cell r="O10202" t="str">
            <v>签约</v>
          </cell>
        </row>
        <row r="10203">
          <cell r="D10203" t="str">
            <v>怡景湾</v>
          </cell>
          <cell r="E10203" t="str">
            <v>1－2栋</v>
          </cell>
        </row>
        <row r="10203">
          <cell r="H10203" t="str">
            <v>301</v>
          </cell>
        </row>
        <row r="10203">
          <cell r="O10203" t="str">
            <v>签约</v>
          </cell>
        </row>
        <row r="10204">
          <cell r="D10204" t="str">
            <v>怡景湾</v>
          </cell>
          <cell r="E10204" t="str">
            <v>1－2栋</v>
          </cell>
        </row>
        <row r="10204">
          <cell r="H10204" t="str">
            <v>302</v>
          </cell>
        </row>
        <row r="10204">
          <cell r="O10204" t="str">
            <v>签约</v>
          </cell>
        </row>
        <row r="10205">
          <cell r="D10205" t="str">
            <v>怡景湾</v>
          </cell>
          <cell r="E10205" t="str">
            <v>1－2栋</v>
          </cell>
        </row>
        <row r="10205">
          <cell r="H10205" t="str">
            <v>303</v>
          </cell>
        </row>
        <row r="10205">
          <cell r="O10205" t="str">
            <v>签约</v>
          </cell>
        </row>
        <row r="10206">
          <cell r="D10206" t="str">
            <v>怡景湾</v>
          </cell>
          <cell r="E10206" t="str">
            <v>1－2栋</v>
          </cell>
        </row>
        <row r="10206">
          <cell r="H10206" t="str">
            <v>304</v>
          </cell>
        </row>
        <row r="10206">
          <cell r="O10206" t="str">
            <v>签约</v>
          </cell>
        </row>
        <row r="10207">
          <cell r="D10207" t="str">
            <v>怡景湾</v>
          </cell>
          <cell r="E10207" t="str">
            <v>1－2栋</v>
          </cell>
        </row>
        <row r="10207">
          <cell r="H10207" t="str">
            <v>305</v>
          </cell>
        </row>
        <row r="10207">
          <cell r="O10207" t="str">
            <v>签约</v>
          </cell>
        </row>
        <row r="10208">
          <cell r="D10208" t="str">
            <v>怡景湾</v>
          </cell>
          <cell r="E10208" t="str">
            <v>1－2栋</v>
          </cell>
        </row>
        <row r="10208">
          <cell r="H10208" t="str">
            <v>306</v>
          </cell>
        </row>
        <row r="10208">
          <cell r="O10208" t="str">
            <v>签约</v>
          </cell>
        </row>
        <row r="10209">
          <cell r="D10209" t="str">
            <v>怡景湾</v>
          </cell>
          <cell r="E10209" t="str">
            <v>1－2栋</v>
          </cell>
        </row>
        <row r="10209">
          <cell r="H10209" t="str">
            <v>401</v>
          </cell>
        </row>
        <row r="10209">
          <cell r="O10209" t="str">
            <v>签约</v>
          </cell>
        </row>
        <row r="10210">
          <cell r="D10210" t="str">
            <v>怡景湾</v>
          </cell>
          <cell r="E10210" t="str">
            <v>1－2栋</v>
          </cell>
        </row>
        <row r="10210">
          <cell r="H10210" t="str">
            <v>402</v>
          </cell>
        </row>
        <row r="10210">
          <cell r="O10210" t="str">
            <v>签约</v>
          </cell>
        </row>
        <row r="10211">
          <cell r="D10211" t="str">
            <v>怡景湾</v>
          </cell>
          <cell r="E10211" t="str">
            <v>1－2栋</v>
          </cell>
        </row>
        <row r="10211">
          <cell r="H10211" t="str">
            <v>403</v>
          </cell>
        </row>
        <row r="10211">
          <cell r="O10211" t="str">
            <v>签约</v>
          </cell>
        </row>
        <row r="10212">
          <cell r="D10212" t="str">
            <v>怡景湾</v>
          </cell>
          <cell r="E10212" t="str">
            <v>1－2栋</v>
          </cell>
        </row>
        <row r="10212">
          <cell r="H10212" t="str">
            <v>404</v>
          </cell>
        </row>
        <row r="10212">
          <cell r="O10212" t="str">
            <v>签约</v>
          </cell>
        </row>
        <row r="10213">
          <cell r="D10213" t="str">
            <v>怡景湾</v>
          </cell>
          <cell r="E10213" t="str">
            <v>1－2栋</v>
          </cell>
        </row>
        <row r="10213">
          <cell r="H10213" t="str">
            <v>405</v>
          </cell>
        </row>
        <row r="10213">
          <cell r="O10213" t="str">
            <v>签约</v>
          </cell>
        </row>
        <row r="10214">
          <cell r="D10214" t="str">
            <v>怡景湾</v>
          </cell>
          <cell r="E10214" t="str">
            <v>1－2栋</v>
          </cell>
        </row>
        <row r="10214">
          <cell r="H10214" t="str">
            <v>406</v>
          </cell>
        </row>
        <row r="10214">
          <cell r="O10214" t="str">
            <v>签约</v>
          </cell>
        </row>
        <row r="10215">
          <cell r="D10215" t="str">
            <v>怡景湾</v>
          </cell>
          <cell r="E10215" t="str">
            <v>1－2栋</v>
          </cell>
        </row>
        <row r="10215">
          <cell r="H10215" t="str">
            <v>501</v>
          </cell>
        </row>
        <row r="10215">
          <cell r="O10215" t="str">
            <v>签约</v>
          </cell>
        </row>
        <row r="10216">
          <cell r="D10216" t="str">
            <v>怡景湾</v>
          </cell>
          <cell r="E10216" t="str">
            <v>1－2栋</v>
          </cell>
        </row>
        <row r="10216">
          <cell r="H10216" t="str">
            <v>502</v>
          </cell>
        </row>
        <row r="10216">
          <cell r="O10216" t="str">
            <v>签约</v>
          </cell>
        </row>
        <row r="10217">
          <cell r="D10217" t="str">
            <v>怡景湾</v>
          </cell>
          <cell r="E10217" t="str">
            <v>1－2栋</v>
          </cell>
        </row>
        <row r="10217">
          <cell r="H10217" t="str">
            <v>503</v>
          </cell>
        </row>
        <row r="10217">
          <cell r="O10217" t="str">
            <v>签约</v>
          </cell>
        </row>
        <row r="10218">
          <cell r="D10218" t="str">
            <v>怡景湾</v>
          </cell>
          <cell r="E10218" t="str">
            <v>1－2栋</v>
          </cell>
        </row>
        <row r="10218">
          <cell r="H10218" t="str">
            <v>504</v>
          </cell>
        </row>
        <row r="10218">
          <cell r="O10218" t="str">
            <v>签约</v>
          </cell>
        </row>
        <row r="10219">
          <cell r="D10219" t="str">
            <v>怡景湾</v>
          </cell>
          <cell r="E10219" t="str">
            <v>1－2栋</v>
          </cell>
        </row>
        <row r="10219">
          <cell r="H10219" t="str">
            <v>505</v>
          </cell>
        </row>
        <row r="10219">
          <cell r="O10219" t="str">
            <v>签约</v>
          </cell>
        </row>
        <row r="10220">
          <cell r="D10220" t="str">
            <v>怡景湾</v>
          </cell>
          <cell r="E10220" t="str">
            <v>1－2栋</v>
          </cell>
        </row>
        <row r="10220">
          <cell r="H10220" t="str">
            <v>506</v>
          </cell>
        </row>
        <row r="10220">
          <cell r="O10220" t="str">
            <v>签约</v>
          </cell>
        </row>
        <row r="10221">
          <cell r="D10221" t="str">
            <v>怡景湾</v>
          </cell>
          <cell r="E10221" t="str">
            <v>1－2栋</v>
          </cell>
        </row>
        <row r="10221">
          <cell r="H10221" t="str">
            <v>601</v>
          </cell>
        </row>
        <row r="10221">
          <cell r="O10221" t="str">
            <v>签约</v>
          </cell>
        </row>
        <row r="10222">
          <cell r="D10222" t="str">
            <v>怡景湾</v>
          </cell>
          <cell r="E10222" t="str">
            <v>1－2栋</v>
          </cell>
        </row>
        <row r="10222">
          <cell r="H10222" t="str">
            <v>602</v>
          </cell>
        </row>
        <row r="10222">
          <cell r="O10222" t="str">
            <v>签约</v>
          </cell>
        </row>
        <row r="10223">
          <cell r="D10223" t="str">
            <v>怡景湾</v>
          </cell>
          <cell r="E10223" t="str">
            <v>1－2栋</v>
          </cell>
        </row>
        <row r="10223">
          <cell r="H10223" t="str">
            <v>603</v>
          </cell>
        </row>
        <row r="10223">
          <cell r="O10223" t="str">
            <v>签约</v>
          </cell>
        </row>
        <row r="10224">
          <cell r="D10224" t="str">
            <v>怡景湾</v>
          </cell>
          <cell r="E10224" t="str">
            <v>1－2栋</v>
          </cell>
        </row>
        <row r="10224">
          <cell r="H10224" t="str">
            <v>604</v>
          </cell>
        </row>
        <row r="10224">
          <cell r="O10224" t="str">
            <v>签约</v>
          </cell>
        </row>
        <row r="10225">
          <cell r="D10225" t="str">
            <v>怡景湾</v>
          </cell>
          <cell r="E10225" t="str">
            <v>1－2栋</v>
          </cell>
        </row>
        <row r="10225">
          <cell r="H10225" t="str">
            <v>605</v>
          </cell>
        </row>
        <row r="10225">
          <cell r="O10225" t="str">
            <v>签约</v>
          </cell>
        </row>
        <row r="10226">
          <cell r="D10226" t="str">
            <v>怡景湾</v>
          </cell>
          <cell r="E10226" t="str">
            <v>1－2栋</v>
          </cell>
        </row>
        <row r="10226">
          <cell r="H10226" t="str">
            <v>606</v>
          </cell>
        </row>
        <row r="10226">
          <cell r="O10226" t="str">
            <v>签约</v>
          </cell>
        </row>
        <row r="10227">
          <cell r="D10227" t="str">
            <v>怡景湾</v>
          </cell>
          <cell r="E10227" t="str">
            <v>1－2栋</v>
          </cell>
        </row>
        <row r="10227">
          <cell r="H10227" t="str">
            <v>701</v>
          </cell>
        </row>
        <row r="10227">
          <cell r="O10227" t="str">
            <v>签约</v>
          </cell>
        </row>
        <row r="10228">
          <cell r="D10228" t="str">
            <v>怡景湾</v>
          </cell>
          <cell r="E10228" t="str">
            <v>1－2栋</v>
          </cell>
        </row>
        <row r="10228">
          <cell r="H10228" t="str">
            <v>702</v>
          </cell>
        </row>
        <row r="10228">
          <cell r="O10228" t="str">
            <v>签约</v>
          </cell>
        </row>
        <row r="10229">
          <cell r="D10229" t="str">
            <v>怡景湾</v>
          </cell>
          <cell r="E10229" t="str">
            <v>1－2栋</v>
          </cell>
        </row>
        <row r="10229">
          <cell r="H10229" t="str">
            <v>703</v>
          </cell>
        </row>
        <row r="10229">
          <cell r="O10229" t="str">
            <v>签约</v>
          </cell>
        </row>
        <row r="10230">
          <cell r="D10230" t="str">
            <v>怡景湾</v>
          </cell>
          <cell r="E10230" t="str">
            <v>1－2栋</v>
          </cell>
        </row>
        <row r="10230">
          <cell r="H10230" t="str">
            <v>704</v>
          </cell>
        </row>
        <row r="10230">
          <cell r="O10230" t="str">
            <v>签约</v>
          </cell>
        </row>
        <row r="10231">
          <cell r="D10231" t="str">
            <v>怡景湾</v>
          </cell>
          <cell r="E10231" t="str">
            <v>1－2栋</v>
          </cell>
        </row>
        <row r="10231">
          <cell r="H10231" t="str">
            <v>705</v>
          </cell>
        </row>
        <row r="10231">
          <cell r="O10231" t="str">
            <v>签约</v>
          </cell>
        </row>
        <row r="10232">
          <cell r="D10232" t="str">
            <v>怡景湾</v>
          </cell>
          <cell r="E10232" t="str">
            <v>1－2栋</v>
          </cell>
        </row>
        <row r="10232">
          <cell r="H10232" t="str">
            <v>706</v>
          </cell>
        </row>
        <row r="10232">
          <cell r="O10232" t="str">
            <v>签约</v>
          </cell>
        </row>
        <row r="10233">
          <cell r="D10233" t="str">
            <v>怡景湾</v>
          </cell>
          <cell r="E10233" t="str">
            <v>1－2栋</v>
          </cell>
        </row>
        <row r="10233">
          <cell r="H10233" t="str">
            <v>801</v>
          </cell>
        </row>
        <row r="10233">
          <cell r="O10233" t="str">
            <v>签约</v>
          </cell>
        </row>
        <row r="10234">
          <cell r="D10234" t="str">
            <v>怡景湾</v>
          </cell>
          <cell r="E10234" t="str">
            <v>1－2栋</v>
          </cell>
        </row>
        <row r="10234">
          <cell r="H10234" t="str">
            <v>802</v>
          </cell>
        </row>
        <row r="10234">
          <cell r="O10234" t="str">
            <v>签约</v>
          </cell>
        </row>
        <row r="10235">
          <cell r="D10235" t="str">
            <v>怡景湾</v>
          </cell>
          <cell r="E10235" t="str">
            <v>1－2栋</v>
          </cell>
        </row>
        <row r="10235">
          <cell r="H10235" t="str">
            <v>803</v>
          </cell>
        </row>
        <row r="10235">
          <cell r="O10235" t="str">
            <v>签约</v>
          </cell>
        </row>
        <row r="10236">
          <cell r="D10236" t="str">
            <v>怡景湾</v>
          </cell>
          <cell r="E10236" t="str">
            <v>1－2栋</v>
          </cell>
        </row>
        <row r="10236">
          <cell r="H10236" t="str">
            <v>804</v>
          </cell>
        </row>
        <row r="10236">
          <cell r="O10236" t="str">
            <v>签约</v>
          </cell>
        </row>
        <row r="10237">
          <cell r="D10237" t="str">
            <v>怡景湾</v>
          </cell>
          <cell r="E10237" t="str">
            <v>1－2栋</v>
          </cell>
        </row>
        <row r="10237">
          <cell r="H10237" t="str">
            <v>805</v>
          </cell>
        </row>
        <row r="10237">
          <cell r="O10237" t="str">
            <v>签约</v>
          </cell>
        </row>
        <row r="10238">
          <cell r="D10238" t="str">
            <v>怡景湾</v>
          </cell>
          <cell r="E10238" t="str">
            <v>1－2栋</v>
          </cell>
        </row>
        <row r="10238">
          <cell r="H10238" t="str">
            <v>806</v>
          </cell>
        </row>
        <row r="10238">
          <cell r="O10238" t="str">
            <v>签约</v>
          </cell>
        </row>
        <row r="10239">
          <cell r="D10239" t="str">
            <v>怡景湾</v>
          </cell>
          <cell r="E10239" t="str">
            <v>1－2栋</v>
          </cell>
        </row>
        <row r="10239">
          <cell r="H10239" t="str">
            <v>901</v>
          </cell>
        </row>
        <row r="10239">
          <cell r="O10239" t="str">
            <v>签约</v>
          </cell>
        </row>
        <row r="10240">
          <cell r="D10240" t="str">
            <v>怡景湾</v>
          </cell>
          <cell r="E10240" t="str">
            <v>1－2栋</v>
          </cell>
        </row>
        <row r="10240">
          <cell r="H10240" t="str">
            <v>902</v>
          </cell>
        </row>
        <row r="10240">
          <cell r="O10240" t="str">
            <v>签约</v>
          </cell>
        </row>
        <row r="10241">
          <cell r="D10241" t="str">
            <v>怡景湾</v>
          </cell>
          <cell r="E10241" t="str">
            <v>1－2栋</v>
          </cell>
        </row>
        <row r="10241">
          <cell r="H10241" t="str">
            <v>903</v>
          </cell>
        </row>
        <row r="10241">
          <cell r="O10241" t="str">
            <v>签约</v>
          </cell>
        </row>
        <row r="10242">
          <cell r="D10242" t="str">
            <v>怡景湾</v>
          </cell>
          <cell r="E10242" t="str">
            <v>1－2栋</v>
          </cell>
        </row>
        <row r="10242">
          <cell r="H10242" t="str">
            <v>904</v>
          </cell>
        </row>
        <row r="10242">
          <cell r="O10242" t="str">
            <v>签约</v>
          </cell>
        </row>
        <row r="10243">
          <cell r="D10243" t="str">
            <v>怡景湾</v>
          </cell>
          <cell r="E10243" t="str">
            <v>1－2栋</v>
          </cell>
        </row>
        <row r="10243">
          <cell r="H10243" t="str">
            <v>905</v>
          </cell>
        </row>
        <row r="10243">
          <cell r="O10243" t="str">
            <v>签约</v>
          </cell>
        </row>
        <row r="10244">
          <cell r="D10244" t="str">
            <v>怡景湾</v>
          </cell>
          <cell r="E10244" t="str">
            <v>1－2栋</v>
          </cell>
        </row>
        <row r="10244">
          <cell r="H10244" t="str">
            <v>906</v>
          </cell>
        </row>
        <row r="10244">
          <cell r="O10244" t="str">
            <v>签约</v>
          </cell>
        </row>
        <row r="10245">
          <cell r="D10245" t="str">
            <v>怡景湾</v>
          </cell>
          <cell r="E10245" t="str">
            <v>13－1栋</v>
          </cell>
        </row>
        <row r="10245">
          <cell r="H10245" t="str">
            <v>1001</v>
          </cell>
        </row>
        <row r="10245">
          <cell r="O10245" t="str">
            <v>签约</v>
          </cell>
        </row>
        <row r="10246">
          <cell r="D10246" t="str">
            <v>怡景湾</v>
          </cell>
          <cell r="E10246" t="str">
            <v>13－1栋</v>
          </cell>
        </row>
        <row r="10246">
          <cell r="H10246" t="str">
            <v>1002</v>
          </cell>
        </row>
        <row r="10246">
          <cell r="O10246" t="str">
            <v>签约</v>
          </cell>
        </row>
        <row r="10247">
          <cell r="D10247" t="str">
            <v>怡景湾</v>
          </cell>
          <cell r="E10247" t="str">
            <v>13－1栋</v>
          </cell>
        </row>
        <row r="10247">
          <cell r="H10247" t="str">
            <v>1003</v>
          </cell>
        </row>
        <row r="10247">
          <cell r="O10247" t="str">
            <v>签约</v>
          </cell>
        </row>
        <row r="10248">
          <cell r="D10248" t="str">
            <v>怡景湾</v>
          </cell>
          <cell r="E10248" t="str">
            <v>13－1栋</v>
          </cell>
        </row>
        <row r="10248">
          <cell r="H10248" t="str">
            <v>1004</v>
          </cell>
        </row>
        <row r="10248">
          <cell r="O10248" t="str">
            <v>签约</v>
          </cell>
        </row>
        <row r="10249">
          <cell r="D10249" t="str">
            <v>怡景湾</v>
          </cell>
          <cell r="E10249" t="str">
            <v>13－1栋</v>
          </cell>
        </row>
        <row r="10249">
          <cell r="H10249" t="str">
            <v>1005</v>
          </cell>
        </row>
        <row r="10249">
          <cell r="O10249" t="str">
            <v>签约</v>
          </cell>
        </row>
        <row r="10250">
          <cell r="D10250" t="str">
            <v>怡景湾</v>
          </cell>
          <cell r="E10250" t="str">
            <v>13－1栋</v>
          </cell>
        </row>
        <row r="10250">
          <cell r="H10250" t="str">
            <v>1006</v>
          </cell>
        </row>
        <row r="10250">
          <cell r="O10250" t="str">
            <v>签约</v>
          </cell>
        </row>
        <row r="10251">
          <cell r="D10251" t="str">
            <v>怡景湾</v>
          </cell>
          <cell r="E10251" t="str">
            <v>13－1栋</v>
          </cell>
        </row>
        <row r="10251">
          <cell r="H10251" t="str">
            <v>101</v>
          </cell>
        </row>
        <row r="10251">
          <cell r="O10251" t="str">
            <v>签约</v>
          </cell>
        </row>
        <row r="10252">
          <cell r="D10252" t="str">
            <v>怡景湾</v>
          </cell>
          <cell r="E10252" t="str">
            <v>13－1栋</v>
          </cell>
        </row>
        <row r="10252">
          <cell r="H10252" t="str">
            <v>102</v>
          </cell>
        </row>
        <row r="10252">
          <cell r="O10252" t="str">
            <v>签约</v>
          </cell>
        </row>
        <row r="10253">
          <cell r="D10253" t="str">
            <v>怡景湾</v>
          </cell>
          <cell r="E10253" t="str">
            <v>13－1栋</v>
          </cell>
        </row>
        <row r="10253">
          <cell r="H10253" t="str">
            <v>103</v>
          </cell>
        </row>
        <row r="10253">
          <cell r="O10253" t="str">
            <v>签约</v>
          </cell>
        </row>
        <row r="10254">
          <cell r="D10254" t="str">
            <v>怡景湾</v>
          </cell>
          <cell r="E10254" t="str">
            <v>13－1栋</v>
          </cell>
        </row>
        <row r="10254">
          <cell r="H10254" t="str">
            <v>104</v>
          </cell>
        </row>
        <row r="10254">
          <cell r="O10254" t="str">
            <v>签约</v>
          </cell>
        </row>
        <row r="10255">
          <cell r="D10255" t="str">
            <v>怡景湾</v>
          </cell>
          <cell r="E10255" t="str">
            <v>13－1栋</v>
          </cell>
        </row>
        <row r="10255">
          <cell r="H10255" t="str">
            <v>105</v>
          </cell>
        </row>
        <row r="10255">
          <cell r="O10255" t="str">
            <v>签约</v>
          </cell>
        </row>
        <row r="10256">
          <cell r="D10256" t="str">
            <v>怡景湾</v>
          </cell>
          <cell r="E10256" t="str">
            <v>13－1栋</v>
          </cell>
        </row>
        <row r="10256">
          <cell r="H10256" t="str">
            <v>1101</v>
          </cell>
        </row>
        <row r="10256">
          <cell r="O10256" t="str">
            <v>签约</v>
          </cell>
        </row>
        <row r="10257">
          <cell r="D10257" t="str">
            <v>怡景湾</v>
          </cell>
          <cell r="E10257" t="str">
            <v>13－1栋</v>
          </cell>
        </row>
        <row r="10257">
          <cell r="H10257" t="str">
            <v>1102</v>
          </cell>
        </row>
        <row r="10257">
          <cell r="O10257" t="str">
            <v>签约</v>
          </cell>
        </row>
        <row r="10258">
          <cell r="D10258" t="str">
            <v>怡景湾</v>
          </cell>
          <cell r="E10258" t="str">
            <v>13－1栋</v>
          </cell>
        </row>
        <row r="10258">
          <cell r="H10258" t="str">
            <v>1103</v>
          </cell>
        </row>
        <row r="10258">
          <cell r="O10258" t="str">
            <v>签约</v>
          </cell>
        </row>
        <row r="10259">
          <cell r="D10259" t="str">
            <v>怡景湾</v>
          </cell>
          <cell r="E10259" t="str">
            <v>13－1栋</v>
          </cell>
        </row>
        <row r="10259">
          <cell r="H10259" t="str">
            <v>1104</v>
          </cell>
        </row>
        <row r="10259">
          <cell r="O10259" t="str">
            <v>签约</v>
          </cell>
        </row>
        <row r="10260">
          <cell r="D10260" t="str">
            <v>怡景湾</v>
          </cell>
          <cell r="E10260" t="str">
            <v>13－1栋</v>
          </cell>
        </row>
        <row r="10260">
          <cell r="H10260" t="str">
            <v>1105</v>
          </cell>
        </row>
        <row r="10260">
          <cell r="O10260" t="str">
            <v>签约</v>
          </cell>
        </row>
        <row r="10261">
          <cell r="D10261" t="str">
            <v>怡景湾</v>
          </cell>
          <cell r="E10261" t="str">
            <v>13－1栋</v>
          </cell>
        </row>
        <row r="10261">
          <cell r="H10261" t="str">
            <v>1106</v>
          </cell>
        </row>
        <row r="10261">
          <cell r="O10261" t="str">
            <v>签约</v>
          </cell>
        </row>
        <row r="10262">
          <cell r="D10262" t="str">
            <v>怡景湾</v>
          </cell>
          <cell r="E10262" t="str">
            <v>13－1栋</v>
          </cell>
        </row>
        <row r="10262">
          <cell r="H10262" t="str">
            <v>1201</v>
          </cell>
        </row>
        <row r="10262">
          <cell r="O10262" t="str">
            <v>签约</v>
          </cell>
        </row>
        <row r="10263">
          <cell r="D10263" t="str">
            <v>怡景湾</v>
          </cell>
          <cell r="E10263" t="str">
            <v>13－1栋</v>
          </cell>
        </row>
        <row r="10263">
          <cell r="H10263" t="str">
            <v>1202</v>
          </cell>
        </row>
        <row r="10263">
          <cell r="O10263" t="str">
            <v>签约</v>
          </cell>
        </row>
        <row r="10264">
          <cell r="D10264" t="str">
            <v>怡景湾</v>
          </cell>
          <cell r="E10264" t="str">
            <v>13－1栋</v>
          </cell>
        </row>
        <row r="10264">
          <cell r="H10264" t="str">
            <v>1203</v>
          </cell>
        </row>
        <row r="10264">
          <cell r="O10264" t="str">
            <v>签约</v>
          </cell>
        </row>
        <row r="10265">
          <cell r="D10265" t="str">
            <v>怡景湾</v>
          </cell>
          <cell r="E10265" t="str">
            <v>13－1栋</v>
          </cell>
        </row>
        <row r="10265">
          <cell r="H10265" t="str">
            <v>1204</v>
          </cell>
        </row>
        <row r="10265">
          <cell r="O10265" t="str">
            <v>签约</v>
          </cell>
        </row>
        <row r="10266">
          <cell r="D10266" t="str">
            <v>怡景湾</v>
          </cell>
          <cell r="E10266" t="str">
            <v>13－1栋</v>
          </cell>
        </row>
        <row r="10266">
          <cell r="H10266" t="str">
            <v>1205</v>
          </cell>
        </row>
        <row r="10266">
          <cell r="O10266" t="str">
            <v>签约</v>
          </cell>
        </row>
        <row r="10267">
          <cell r="D10267" t="str">
            <v>怡景湾</v>
          </cell>
          <cell r="E10267" t="str">
            <v>13－1栋</v>
          </cell>
        </row>
        <row r="10267">
          <cell r="H10267" t="str">
            <v>1206</v>
          </cell>
        </row>
        <row r="10267">
          <cell r="O10267" t="str">
            <v>签约</v>
          </cell>
        </row>
        <row r="10268">
          <cell r="D10268" t="str">
            <v>怡景湾</v>
          </cell>
          <cell r="E10268" t="str">
            <v>13－1栋</v>
          </cell>
        </row>
        <row r="10268">
          <cell r="H10268" t="str">
            <v>1301</v>
          </cell>
        </row>
        <row r="10268">
          <cell r="O10268" t="str">
            <v>签约</v>
          </cell>
        </row>
        <row r="10269">
          <cell r="D10269" t="str">
            <v>怡景湾</v>
          </cell>
          <cell r="E10269" t="str">
            <v>13－1栋</v>
          </cell>
        </row>
        <row r="10269">
          <cell r="H10269" t="str">
            <v>1302</v>
          </cell>
        </row>
        <row r="10269">
          <cell r="O10269" t="str">
            <v>签约</v>
          </cell>
        </row>
        <row r="10270">
          <cell r="D10270" t="str">
            <v>怡景湾</v>
          </cell>
          <cell r="E10270" t="str">
            <v>13－1栋</v>
          </cell>
        </row>
        <row r="10270">
          <cell r="H10270" t="str">
            <v>1303</v>
          </cell>
        </row>
        <row r="10270">
          <cell r="O10270" t="str">
            <v>签约</v>
          </cell>
        </row>
        <row r="10271">
          <cell r="D10271" t="str">
            <v>怡景湾</v>
          </cell>
          <cell r="E10271" t="str">
            <v>13－1栋</v>
          </cell>
        </row>
        <row r="10271">
          <cell r="H10271" t="str">
            <v>1304</v>
          </cell>
        </row>
        <row r="10271">
          <cell r="O10271" t="str">
            <v>签约</v>
          </cell>
        </row>
        <row r="10272">
          <cell r="D10272" t="str">
            <v>怡景湾</v>
          </cell>
          <cell r="E10272" t="str">
            <v>13－1栋</v>
          </cell>
        </row>
        <row r="10272">
          <cell r="H10272" t="str">
            <v>1305</v>
          </cell>
        </row>
        <row r="10272">
          <cell r="O10272" t="str">
            <v>签约</v>
          </cell>
        </row>
        <row r="10273">
          <cell r="D10273" t="str">
            <v>怡景湾</v>
          </cell>
          <cell r="E10273" t="str">
            <v>13－1栋</v>
          </cell>
        </row>
        <row r="10273">
          <cell r="H10273" t="str">
            <v>1306</v>
          </cell>
        </row>
        <row r="10273">
          <cell r="O10273" t="str">
            <v>签约</v>
          </cell>
        </row>
        <row r="10274">
          <cell r="D10274" t="str">
            <v>怡景湾</v>
          </cell>
          <cell r="E10274" t="str">
            <v>13－1栋</v>
          </cell>
        </row>
        <row r="10274">
          <cell r="H10274" t="str">
            <v>1401</v>
          </cell>
        </row>
        <row r="10274">
          <cell r="O10274" t="str">
            <v>签约</v>
          </cell>
        </row>
        <row r="10275">
          <cell r="D10275" t="str">
            <v>怡景湾</v>
          </cell>
          <cell r="E10275" t="str">
            <v>13－1栋</v>
          </cell>
        </row>
        <row r="10275">
          <cell r="H10275" t="str">
            <v>1402</v>
          </cell>
        </row>
        <row r="10275">
          <cell r="O10275" t="str">
            <v>签约</v>
          </cell>
        </row>
        <row r="10276">
          <cell r="D10276" t="str">
            <v>怡景湾</v>
          </cell>
          <cell r="E10276" t="str">
            <v>13－1栋</v>
          </cell>
        </row>
        <row r="10276">
          <cell r="H10276" t="str">
            <v>1403</v>
          </cell>
        </row>
        <row r="10276">
          <cell r="O10276" t="str">
            <v>签约</v>
          </cell>
        </row>
        <row r="10277">
          <cell r="D10277" t="str">
            <v>怡景湾</v>
          </cell>
          <cell r="E10277" t="str">
            <v>13－1栋</v>
          </cell>
        </row>
        <row r="10277">
          <cell r="H10277" t="str">
            <v>1404</v>
          </cell>
        </row>
        <row r="10277">
          <cell r="O10277" t="str">
            <v>签约</v>
          </cell>
        </row>
        <row r="10278">
          <cell r="D10278" t="str">
            <v>怡景湾</v>
          </cell>
          <cell r="E10278" t="str">
            <v>13－1栋</v>
          </cell>
        </row>
        <row r="10278">
          <cell r="H10278" t="str">
            <v>1405</v>
          </cell>
        </row>
        <row r="10278">
          <cell r="O10278" t="str">
            <v>签约</v>
          </cell>
        </row>
        <row r="10279">
          <cell r="D10279" t="str">
            <v>怡景湾</v>
          </cell>
          <cell r="E10279" t="str">
            <v>13－1栋</v>
          </cell>
        </row>
        <row r="10279">
          <cell r="H10279" t="str">
            <v>1406</v>
          </cell>
        </row>
        <row r="10279">
          <cell r="O10279" t="str">
            <v>签约</v>
          </cell>
        </row>
        <row r="10280">
          <cell r="D10280" t="str">
            <v>怡景湾</v>
          </cell>
          <cell r="E10280" t="str">
            <v>13－1栋</v>
          </cell>
        </row>
        <row r="10280">
          <cell r="H10280" t="str">
            <v>1501</v>
          </cell>
        </row>
        <row r="10280">
          <cell r="O10280" t="str">
            <v>签约</v>
          </cell>
        </row>
        <row r="10281">
          <cell r="D10281" t="str">
            <v>怡景湾</v>
          </cell>
          <cell r="E10281" t="str">
            <v>13－1栋</v>
          </cell>
        </row>
        <row r="10281">
          <cell r="H10281" t="str">
            <v>1502</v>
          </cell>
        </row>
        <row r="10281">
          <cell r="O10281" t="str">
            <v>签约</v>
          </cell>
        </row>
        <row r="10282">
          <cell r="D10282" t="str">
            <v>怡景湾</v>
          </cell>
          <cell r="E10282" t="str">
            <v>13－1栋</v>
          </cell>
        </row>
        <row r="10282">
          <cell r="H10282" t="str">
            <v>1503</v>
          </cell>
        </row>
        <row r="10282">
          <cell r="O10282" t="str">
            <v>签约</v>
          </cell>
        </row>
        <row r="10283">
          <cell r="D10283" t="str">
            <v>怡景湾</v>
          </cell>
          <cell r="E10283" t="str">
            <v>13－1栋</v>
          </cell>
        </row>
        <row r="10283">
          <cell r="H10283" t="str">
            <v>1504</v>
          </cell>
        </row>
        <row r="10283">
          <cell r="O10283" t="str">
            <v>签约</v>
          </cell>
        </row>
        <row r="10284">
          <cell r="D10284" t="str">
            <v>怡景湾</v>
          </cell>
          <cell r="E10284" t="str">
            <v>13－1栋</v>
          </cell>
        </row>
        <row r="10284">
          <cell r="H10284" t="str">
            <v>1505</v>
          </cell>
        </row>
        <row r="10284">
          <cell r="O10284" t="str">
            <v>签约</v>
          </cell>
        </row>
        <row r="10285">
          <cell r="D10285" t="str">
            <v>怡景湾</v>
          </cell>
          <cell r="E10285" t="str">
            <v>13－1栋</v>
          </cell>
        </row>
        <row r="10285">
          <cell r="H10285" t="str">
            <v>1506</v>
          </cell>
        </row>
        <row r="10285">
          <cell r="O10285" t="str">
            <v>签约</v>
          </cell>
        </row>
        <row r="10286">
          <cell r="D10286" t="str">
            <v>怡景湾</v>
          </cell>
          <cell r="E10286" t="str">
            <v>13－1栋</v>
          </cell>
        </row>
        <row r="10286">
          <cell r="H10286" t="str">
            <v>1601</v>
          </cell>
        </row>
        <row r="10286">
          <cell r="O10286" t="str">
            <v>签约</v>
          </cell>
        </row>
        <row r="10287">
          <cell r="D10287" t="str">
            <v>怡景湾</v>
          </cell>
          <cell r="E10287" t="str">
            <v>13－1栋</v>
          </cell>
        </row>
        <row r="10287">
          <cell r="H10287" t="str">
            <v>1602</v>
          </cell>
        </row>
        <row r="10287">
          <cell r="O10287" t="str">
            <v>签约</v>
          </cell>
        </row>
        <row r="10288">
          <cell r="D10288" t="str">
            <v>怡景湾</v>
          </cell>
          <cell r="E10288" t="str">
            <v>13－1栋</v>
          </cell>
        </row>
        <row r="10288">
          <cell r="H10288" t="str">
            <v>1603</v>
          </cell>
        </row>
        <row r="10288">
          <cell r="O10288" t="str">
            <v>签约</v>
          </cell>
        </row>
        <row r="10289">
          <cell r="D10289" t="str">
            <v>怡景湾</v>
          </cell>
          <cell r="E10289" t="str">
            <v>13－1栋</v>
          </cell>
        </row>
        <row r="10289">
          <cell r="H10289" t="str">
            <v>1604</v>
          </cell>
        </row>
        <row r="10289">
          <cell r="O10289" t="str">
            <v>签约</v>
          </cell>
        </row>
        <row r="10290">
          <cell r="D10290" t="str">
            <v>怡景湾</v>
          </cell>
          <cell r="E10290" t="str">
            <v>13－1栋</v>
          </cell>
        </row>
        <row r="10290">
          <cell r="H10290" t="str">
            <v>1605</v>
          </cell>
        </row>
        <row r="10290">
          <cell r="O10290" t="str">
            <v>签约</v>
          </cell>
        </row>
        <row r="10291">
          <cell r="D10291" t="str">
            <v>怡景湾</v>
          </cell>
          <cell r="E10291" t="str">
            <v>13－1栋</v>
          </cell>
        </row>
        <row r="10291">
          <cell r="H10291" t="str">
            <v>1606</v>
          </cell>
        </row>
        <row r="10291">
          <cell r="O10291" t="str">
            <v>签约</v>
          </cell>
        </row>
        <row r="10292">
          <cell r="D10292" t="str">
            <v>怡景湾</v>
          </cell>
          <cell r="E10292" t="str">
            <v>13－1栋</v>
          </cell>
        </row>
        <row r="10292">
          <cell r="H10292" t="str">
            <v>1701</v>
          </cell>
        </row>
        <row r="10292">
          <cell r="O10292" t="str">
            <v>签约</v>
          </cell>
        </row>
        <row r="10293">
          <cell r="D10293" t="str">
            <v>怡景湾</v>
          </cell>
          <cell r="E10293" t="str">
            <v>13－1栋</v>
          </cell>
        </row>
        <row r="10293">
          <cell r="H10293" t="str">
            <v>1702</v>
          </cell>
        </row>
        <row r="10293">
          <cell r="O10293" t="str">
            <v>签约</v>
          </cell>
        </row>
        <row r="10294">
          <cell r="D10294" t="str">
            <v>怡景湾</v>
          </cell>
          <cell r="E10294" t="str">
            <v>13－1栋</v>
          </cell>
        </row>
        <row r="10294">
          <cell r="H10294" t="str">
            <v>1703</v>
          </cell>
        </row>
        <row r="10294">
          <cell r="O10294" t="str">
            <v>签约</v>
          </cell>
        </row>
        <row r="10295">
          <cell r="D10295" t="str">
            <v>怡景湾</v>
          </cell>
          <cell r="E10295" t="str">
            <v>13－1栋</v>
          </cell>
        </row>
        <row r="10295">
          <cell r="H10295" t="str">
            <v>1704</v>
          </cell>
        </row>
        <row r="10295">
          <cell r="O10295" t="str">
            <v>签约</v>
          </cell>
        </row>
        <row r="10296">
          <cell r="D10296" t="str">
            <v>怡景湾</v>
          </cell>
          <cell r="E10296" t="str">
            <v>13－1栋</v>
          </cell>
        </row>
        <row r="10296">
          <cell r="H10296" t="str">
            <v>1705</v>
          </cell>
        </row>
        <row r="10296">
          <cell r="O10296" t="str">
            <v>签约</v>
          </cell>
        </row>
        <row r="10297">
          <cell r="D10297" t="str">
            <v>怡景湾</v>
          </cell>
          <cell r="E10297" t="str">
            <v>13－1栋</v>
          </cell>
        </row>
        <row r="10297">
          <cell r="H10297" t="str">
            <v>1706</v>
          </cell>
        </row>
        <row r="10297">
          <cell r="O10297" t="str">
            <v>签约</v>
          </cell>
        </row>
        <row r="10298">
          <cell r="D10298" t="str">
            <v>怡景湾</v>
          </cell>
          <cell r="E10298" t="str">
            <v>13－1栋</v>
          </cell>
        </row>
        <row r="10298">
          <cell r="H10298" t="str">
            <v>1803</v>
          </cell>
        </row>
        <row r="10298">
          <cell r="O10298" t="str">
            <v>签约</v>
          </cell>
        </row>
        <row r="10299">
          <cell r="D10299" t="str">
            <v>怡景湾</v>
          </cell>
          <cell r="E10299" t="str">
            <v>13－1栋</v>
          </cell>
        </row>
        <row r="10299">
          <cell r="H10299" t="str">
            <v>1804</v>
          </cell>
        </row>
        <row r="10299">
          <cell r="O10299" t="str">
            <v>签约</v>
          </cell>
        </row>
        <row r="10300">
          <cell r="D10300" t="str">
            <v>怡景湾</v>
          </cell>
          <cell r="E10300" t="str">
            <v>13－1栋</v>
          </cell>
        </row>
        <row r="10300">
          <cell r="H10300" t="str">
            <v>1805</v>
          </cell>
        </row>
        <row r="10300">
          <cell r="O10300" t="str">
            <v>签约</v>
          </cell>
        </row>
        <row r="10301">
          <cell r="D10301" t="str">
            <v>怡景湾</v>
          </cell>
          <cell r="E10301" t="str">
            <v>13－1栋</v>
          </cell>
        </row>
        <row r="10301">
          <cell r="H10301" t="str">
            <v>1806</v>
          </cell>
        </row>
        <row r="10301">
          <cell r="O10301" t="str">
            <v>签约</v>
          </cell>
        </row>
        <row r="10302">
          <cell r="D10302" t="str">
            <v>怡景湾</v>
          </cell>
          <cell r="E10302" t="str">
            <v>13－1栋</v>
          </cell>
        </row>
        <row r="10302">
          <cell r="H10302" t="str">
            <v>201</v>
          </cell>
        </row>
        <row r="10302">
          <cell r="O10302" t="str">
            <v>签约</v>
          </cell>
        </row>
        <row r="10303">
          <cell r="D10303" t="str">
            <v>怡景湾</v>
          </cell>
          <cell r="E10303" t="str">
            <v>13－1栋</v>
          </cell>
        </row>
        <row r="10303">
          <cell r="H10303" t="str">
            <v>202</v>
          </cell>
        </row>
        <row r="10303">
          <cell r="O10303" t="str">
            <v>签约</v>
          </cell>
        </row>
        <row r="10304">
          <cell r="D10304" t="str">
            <v>怡景湾</v>
          </cell>
          <cell r="E10304" t="str">
            <v>13－1栋</v>
          </cell>
        </row>
        <row r="10304">
          <cell r="H10304" t="str">
            <v>203</v>
          </cell>
        </row>
        <row r="10304">
          <cell r="O10304" t="str">
            <v>签约</v>
          </cell>
        </row>
        <row r="10305">
          <cell r="D10305" t="str">
            <v>怡景湾</v>
          </cell>
          <cell r="E10305" t="str">
            <v>13－1栋</v>
          </cell>
        </row>
        <row r="10305">
          <cell r="H10305" t="str">
            <v>204</v>
          </cell>
        </row>
        <row r="10305">
          <cell r="O10305" t="str">
            <v>签约</v>
          </cell>
        </row>
        <row r="10306">
          <cell r="D10306" t="str">
            <v>怡景湾</v>
          </cell>
          <cell r="E10306" t="str">
            <v>13－1栋</v>
          </cell>
        </row>
        <row r="10306">
          <cell r="H10306" t="str">
            <v>205</v>
          </cell>
        </row>
        <row r="10306">
          <cell r="O10306" t="str">
            <v>签约</v>
          </cell>
        </row>
        <row r="10307">
          <cell r="D10307" t="str">
            <v>怡景湾</v>
          </cell>
          <cell r="E10307" t="str">
            <v>13－1栋</v>
          </cell>
        </row>
        <row r="10307">
          <cell r="H10307" t="str">
            <v>301</v>
          </cell>
        </row>
        <row r="10307">
          <cell r="O10307" t="str">
            <v>签约</v>
          </cell>
        </row>
        <row r="10308">
          <cell r="D10308" t="str">
            <v>怡景湾</v>
          </cell>
          <cell r="E10308" t="str">
            <v>13－1栋</v>
          </cell>
        </row>
        <row r="10308">
          <cell r="H10308" t="str">
            <v>302</v>
          </cell>
        </row>
        <row r="10308">
          <cell r="O10308" t="str">
            <v>签约</v>
          </cell>
        </row>
        <row r="10309">
          <cell r="D10309" t="str">
            <v>怡景湾</v>
          </cell>
          <cell r="E10309" t="str">
            <v>13－1栋</v>
          </cell>
        </row>
        <row r="10309">
          <cell r="H10309" t="str">
            <v>303</v>
          </cell>
        </row>
        <row r="10309">
          <cell r="O10309" t="str">
            <v>签约</v>
          </cell>
        </row>
        <row r="10310">
          <cell r="D10310" t="str">
            <v>怡景湾</v>
          </cell>
          <cell r="E10310" t="str">
            <v>13－1栋</v>
          </cell>
        </row>
        <row r="10310">
          <cell r="H10310" t="str">
            <v>304</v>
          </cell>
        </row>
        <row r="10310">
          <cell r="O10310" t="str">
            <v>签约</v>
          </cell>
        </row>
        <row r="10311">
          <cell r="D10311" t="str">
            <v>怡景湾</v>
          </cell>
          <cell r="E10311" t="str">
            <v>13－1栋</v>
          </cell>
        </row>
        <row r="10311">
          <cell r="H10311" t="str">
            <v>305</v>
          </cell>
        </row>
        <row r="10311">
          <cell r="O10311" t="str">
            <v>签约</v>
          </cell>
        </row>
        <row r="10312">
          <cell r="D10312" t="str">
            <v>怡景湾</v>
          </cell>
          <cell r="E10312" t="str">
            <v>13－1栋</v>
          </cell>
        </row>
        <row r="10312">
          <cell r="H10312" t="str">
            <v>306</v>
          </cell>
        </row>
        <row r="10312">
          <cell r="O10312" t="str">
            <v>签约</v>
          </cell>
        </row>
        <row r="10313">
          <cell r="D10313" t="str">
            <v>怡景湾</v>
          </cell>
          <cell r="E10313" t="str">
            <v>13－1栋</v>
          </cell>
        </row>
        <row r="10313">
          <cell r="H10313" t="str">
            <v>401</v>
          </cell>
        </row>
        <row r="10313">
          <cell r="O10313" t="str">
            <v>签约</v>
          </cell>
        </row>
        <row r="10314">
          <cell r="D10314" t="str">
            <v>怡景湾</v>
          </cell>
          <cell r="E10314" t="str">
            <v>13－1栋</v>
          </cell>
        </row>
        <row r="10314">
          <cell r="H10314" t="str">
            <v>402</v>
          </cell>
        </row>
        <row r="10314">
          <cell r="O10314" t="str">
            <v>签约</v>
          </cell>
        </row>
        <row r="10315">
          <cell r="D10315" t="str">
            <v>怡景湾</v>
          </cell>
          <cell r="E10315" t="str">
            <v>13－1栋</v>
          </cell>
        </row>
        <row r="10315">
          <cell r="H10315" t="str">
            <v>403</v>
          </cell>
        </row>
        <row r="10315">
          <cell r="O10315" t="str">
            <v>签约</v>
          </cell>
        </row>
        <row r="10316">
          <cell r="D10316" t="str">
            <v>怡景湾</v>
          </cell>
          <cell r="E10316" t="str">
            <v>13－1栋</v>
          </cell>
        </row>
        <row r="10316">
          <cell r="H10316" t="str">
            <v>404</v>
          </cell>
        </row>
        <row r="10316">
          <cell r="O10316" t="str">
            <v>签约</v>
          </cell>
        </row>
        <row r="10317">
          <cell r="D10317" t="str">
            <v>怡景湾</v>
          </cell>
          <cell r="E10317" t="str">
            <v>13－1栋</v>
          </cell>
        </row>
        <row r="10317">
          <cell r="H10317" t="str">
            <v>405</v>
          </cell>
        </row>
        <row r="10317">
          <cell r="O10317" t="str">
            <v>签约</v>
          </cell>
        </row>
        <row r="10318">
          <cell r="D10318" t="str">
            <v>怡景湾</v>
          </cell>
          <cell r="E10318" t="str">
            <v>13－1栋</v>
          </cell>
        </row>
        <row r="10318">
          <cell r="H10318" t="str">
            <v>406</v>
          </cell>
        </row>
        <row r="10318">
          <cell r="O10318" t="str">
            <v>签约</v>
          </cell>
        </row>
        <row r="10319">
          <cell r="D10319" t="str">
            <v>怡景湾</v>
          </cell>
          <cell r="E10319" t="str">
            <v>13－1栋</v>
          </cell>
        </row>
        <row r="10319">
          <cell r="H10319" t="str">
            <v>501</v>
          </cell>
        </row>
        <row r="10319">
          <cell r="O10319" t="str">
            <v>签约</v>
          </cell>
        </row>
        <row r="10320">
          <cell r="D10320" t="str">
            <v>怡景湾</v>
          </cell>
          <cell r="E10320" t="str">
            <v>13－1栋</v>
          </cell>
        </row>
        <row r="10320">
          <cell r="H10320" t="str">
            <v>502</v>
          </cell>
        </row>
        <row r="10320">
          <cell r="O10320" t="str">
            <v>签约</v>
          </cell>
        </row>
        <row r="10321">
          <cell r="D10321" t="str">
            <v>怡景湾</v>
          </cell>
          <cell r="E10321" t="str">
            <v>13－1栋</v>
          </cell>
        </row>
        <row r="10321">
          <cell r="H10321" t="str">
            <v>503</v>
          </cell>
        </row>
        <row r="10321">
          <cell r="O10321" t="str">
            <v>签约</v>
          </cell>
        </row>
        <row r="10322">
          <cell r="D10322" t="str">
            <v>怡景湾</v>
          </cell>
          <cell r="E10322" t="str">
            <v>13－1栋</v>
          </cell>
        </row>
        <row r="10322">
          <cell r="H10322" t="str">
            <v>504</v>
          </cell>
        </row>
        <row r="10322">
          <cell r="O10322" t="str">
            <v>签约</v>
          </cell>
        </row>
        <row r="10323">
          <cell r="D10323" t="str">
            <v>怡景湾</v>
          </cell>
          <cell r="E10323" t="str">
            <v>13－1栋</v>
          </cell>
        </row>
        <row r="10323">
          <cell r="H10323" t="str">
            <v>505</v>
          </cell>
        </row>
        <row r="10323">
          <cell r="O10323" t="str">
            <v>签约</v>
          </cell>
        </row>
        <row r="10324">
          <cell r="D10324" t="str">
            <v>怡景湾</v>
          </cell>
          <cell r="E10324" t="str">
            <v>13－1栋</v>
          </cell>
        </row>
        <row r="10324">
          <cell r="H10324" t="str">
            <v>506</v>
          </cell>
        </row>
        <row r="10324">
          <cell r="O10324" t="str">
            <v>签约</v>
          </cell>
        </row>
        <row r="10325">
          <cell r="D10325" t="str">
            <v>怡景湾</v>
          </cell>
          <cell r="E10325" t="str">
            <v>13－1栋</v>
          </cell>
        </row>
        <row r="10325">
          <cell r="H10325" t="str">
            <v>601</v>
          </cell>
        </row>
        <row r="10325">
          <cell r="O10325" t="str">
            <v>签约</v>
          </cell>
        </row>
        <row r="10326">
          <cell r="D10326" t="str">
            <v>怡景湾</v>
          </cell>
          <cell r="E10326" t="str">
            <v>13－1栋</v>
          </cell>
        </row>
        <row r="10326">
          <cell r="H10326" t="str">
            <v>602</v>
          </cell>
        </row>
        <row r="10326">
          <cell r="O10326" t="str">
            <v>签约</v>
          </cell>
        </row>
        <row r="10327">
          <cell r="D10327" t="str">
            <v>怡景湾</v>
          </cell>
          <cell r="E10327" t="str">
            <v>13－1栋</v>
          </cell>
        </row>
        <row r="10327">
          <cell r="H10327" t="str">
            <v>603</v>
          </cell>
        </row>
        <row r="10327">
          <cell r="O10327" t="str">
            <v>签约</v>
          </cell>
        </row>
        <row r="10328">
          <cell r="D10328" t="str">
            <v>怡景湾</v>
          </cell>
          <cell r="E10328" t="str">
            <v>13－1栋</v>
          </cell>
        </row>
        <row r="10328">
          <cell r="H10328" t="str">
            <v>604</v>
          </cell>
        </row>
        <row r="10328">
          <cell r="O10328" t="str">
            <v>签约</v>
          </cell>
        </row>
        <row r="10329">
          <cell r="D10329" t="str">
            <v>怡景湾</v>
          </cell>
          <cell r="E10329" t="str">
            <v>13－1栋</v>
          </cell>
        </row>
        <row r="10329">
          <cell r="H10329" t="str">
            <v>605</v>
          </cell>
        </row>
        <row r="10329">
          <cell r="O10329" t="str">
            <v>签约</v>
          </cell>
        </row>
        <row r="10330">
          <cell r="D10330" t="str">
            <v>怡景湾</v>
          </cell>
          <cell r="E10330" t="str">
            <v>13－1栋</v>
          </cell>
        </row>
        <row r="10330">
          <cell r="H10330" t="str">
            <v>606</v>
          </cell>
        </row>
        <row r="10330">
          <cell r="O10330" t="str">
            <v>签约</v>
          </cell>
        </row>
        <row r="10331">
          <cell r="D10331" t="str">
            <v>怡景湾</v>
          </cell>
          <cell r="E10331" t="str">
            <v>13－1栋</v>
          </cell>
        </row>
        <row r="10331">
          <cell r="H10331" t="str">
            <v>701</v>
          </cell>
        </row>
        <row r="10331">
          <cell r="O10331" t="str">
            <v>签约</v>
          </cell>
        </row>
        <row r="10332">
          <cell r="D10332" t="str">
            <v>怡景湾</v>
          </cell>
          <cell r="E10332" t="str">
            <v>13－1栋</v>
          </cell>
        </row>
        <row r="10332">
          <cell r="H10332" t="str">
            <v>702</v>
          </cell>
        </row>
        <row r="10332">
          <cell r="O10332" t="str">
            <v>签约</v>
          </cell>
        </row>
        <row r="10333">
          <cell r="D10333" t="str">
            <v>怡景湾</v>
          </cell>
          <cell r="E10333" t="str">
            <v>13－1栋</v>
          </cell>
        </row>
        <row r="10333">
          <cell r="H10333" t="str">
            <v>703</v>
          </cell>
        </row>
        <row r="10333">
          <cell r="O10333" t="str">
            <v>签约</v>
          </cell>
        </row>
        <row r="10334">
          <cell r="D10334" t="str">
            <v>怡景湾</v>
          </cell>
          <cell r="E10334" t="str">
            <v>13－1栋</v>
          </cell>
        </row>
        <row r="10334">
          <cell r="H10334" t="str">
            <v>704</v>
          </cell>
        </row>
        <row r="10334">
          <cell r="O10334" t="str">
            <v>签约</v>
          </cell>
        </row>
        <row r="10335">
          <cell r="D10335" t="str">
            <v>怡景湾</v>
          </cell>
          <cell r="E10335" t="str">
            <v>13－1栋</v>
          </cell>
        </row>
        <row r="10335">
          <cell r="H10335" t="str">
            <v>705</v>
          </cell>
        </row>
        <row r="10335">
          <cell r="O10335" t="str">
            <v>签约</v>
          </cell>
        </row>
        <row r="10336">
          <cell r="D10336" t="str">
            <v>怡景湾</v>
          </cell>
          <cell r="E10336" t="str">
            <v>13－1栋</v>
          </cell>
        </row>
        <row r="10336">
          <cell r="H10336" t="str">
            <v>706</v>
          </cell>
        </row>
        <row r="10336">
          <cell r="O10336" t="str">
            <v>签约</v>
          </cell>
        </row>
        <row r="10337">
          <cell r="D10337" t="str">
            <v>怡景湾</v>
          </cell>
          <cell r="E10337" t="str">
            <v>13－1栋</v>
          </cell>
        </row>
        <row r="10337">
          <cell r="H10337" t="str">
            <v>801</v>
          </cell>
        </row>
        <row r="10337">
          <cell r="O10337" t="str">
            <v>签约</v>
          </cell>
        </row>
        <row r="10338">
          <cell r="D10338" t="str">
            <v>怡景湾</v>
          </cell>
          <cell r="E10338" t="str">
            <v>13－1栋</v>
          </cell>
        </row>
        <row r="10338">
          <cell r="H10338" t="str">
            <v>802</v>
          </cell>
        </row>
        <row r="10338">
          <cell r="O10338" t="str">
            <v>签约</v>
          </cell>
        </row>
        <row r="10339">
          <cell r="D10339" t="str">
            <v>怡景湾</v>
          </cell>
          <cell r="E10339" t="str">
            <v>13－1栋</v>
          </cell>
        </row>
        <row r="10339">
          <cell r="H10339" t="str">
            <v>803</v>
          </cell>
        </row>
        <row r="10339">
          <cell r="O10339" t="str">
            <v>签约</v>
          </cell>
        </row>
        <row r="10340">
          <cell r="D10340" t="str">
            <v>怡景湾</v>
          </cell>
          <cell r="E10340" t="str">
            <v>13－1栋</v>
          </cell>
        </row>
        <row r="10340">
          <cell r="H10340" t="str">
            <v>804</v>
          </cell>
        </row>
        <row r="10340">
          <cell r="O10340" t="str">
            <v>签约</v>
          </cell>
        </row>
        <row r="10341">
          <cell r="D10341" t="str">
            <v>怡景湾</v>
          </cell>
          <cell r="E10341" t="str">
            <v>13－1栋</v>
          </cell>
        </row>
        <row r="10341">
          <cell r="H10341" t="str">
            <v>805</v>
          </cell>
        </row>
        <row r="10341">
          <cell r="O10341" t="str">
            <v>签约</v>
          </cell>
        </row>
        <row r="10342">
          <cell r="D10342" t="str">
            <v>怡景湾</v>
          </cell>
          <cell r="E10342" t="str">
            <v>13－1栋</v>
          </cell>
        </row>
        <row r="10342">
          <cell r="H10342" t="str">
            <v>806</v>
          </cell>
        </row>
        <row r="10342">
          <cell r="O10342" t="str">
            <v>签约</v>
          </cell>
        </row>
        <row r="10343">
          <cell r="D10343" t="str">
            <v>怡景湾</v>
          </cell>
          <cell r="E10343" t="str">
            <v>13－1栋</v>
          </cell>
        </row>
        <row r="10343">
          <cell r="H10343" t="str">
            <v>901</v>
          </cell>
        </row>
        <row r="10343">
          <cell r="O10343" t="str">
            <v>签约</v>
          </cell>
        </row>
        <row r="10344">
          <cell r="D10344" t="str">
            <v>怡景湾</v>
          </cell>
          <cell r="E10344" t="str">
            <v>13－1栋</v>
          </cell>
        </row>
        <row r="10344">
          <cell r="H10344" t="str">
            <v>902</v>
          </cell>
        </row>
        <row r="10344">
          <cell r="O10344" t="str">
            <v>签约</v>
          </cell>
        </row>
        <row r="10345">
          <cell r="D10345" t="str">
            <v>怡景湾</v>
          </cell>
          <cell r="E10345" t="str">
            <v>13－1栋</v>
          </cell>
        </row>
        <row r="10345">
          <cell r="H10345" t="str">
            <v>903</v>
          </cell>
        </row>
        <row r="10345">
          <cell r="O10345" t="str">
            <v>签约</v>
          </cell>
        </row>
        <row r="10346">
          <cell r="D10346" t="str">
            <v>怡景湾</v>
          </cell>
          <cell r="E10346" t="str">
            <v>13－1栋</v>
          </cell>
        </row>
        <row r="10346">
          <cell r="H10346" t="str">
            <v>904</v>
          </cell>
        </row>
        <row r="10346">
          <cell r="O10346" t="str">
            <v>签约</v>
          </cell>
        </row>
        <row r="10347">
          <cell r="D10347" t="str">
            <v>怡景湾</v>
          </cell>
          <cell r="E10347" t="str">
            <v>13－1栋</v>
          </cell>
        </row>
        <row r="10347">
          <cell r="H10347" t="str">
            <v>905</v>
          </cell>
        </row>
        <row r="10347">
          <cell r="O10347" t="str">
            <v>签约</v>
          </cell>
        </row>
        <row r="10348">
          <cell r="D10348" t="str">
            <v>怡景湾</v>
          </cell>
          <cell r="E10348" t="str">
            <v>13－1栋</v>
          </cell>
        </row>
        <row r="10348">
          <cell r="H10348" t="str">
            <v>906</v>
          </cell>
        </row>
        <row r="10348">
          <cell r="O10348" t="str">
            <v>签约</v>
          </cell>
        </row>
        <row r="10349">
          <cell r="D10349" t="str">
            <v>怡景湾</v>
          </cell>
          <cell r="E10349" t="str">
            <v>13－2栋</v>
          </cell>
        </row>
        <row r="10349">
          <cell r="H10349" t="str">
            <v>1001</v>
          </cell>
        </row>
        <row r="10349">
          <cell r="O10349" t="str">
            <v>签约</v>
          </cell>
        </row>
        <row r="10350">
          <cell r="D10350" t="str">
            <v>怡景湾</v>
          </cell>
          <cell r="E10350" t="str">
            <v>13－2栋</v>
          </cell>
        </row>
        <row r="10350">
          <cell r="H10350" t="str">
            <v>1002</v>
          </cell>
        </row>
        <row r="10350">
          <cell r="O10350" t="str">
            <v>签约</v>
          </cell>
        </row>
        <row r="10351">
          <cell r="D10351" t="str">
            <v>怡景湾</v>
          </cell>
          <cell r="E10351" t="str">
            <v>13－2栋</v>
          </cell>
        </row>
        <row r="10351">
          <cell r="H10351" t="str">
            <v>1003</v>
          </cell>
        </row>
        <row r="10351">
          <cell r="O10351" t="str">
            <v>签约</v>
          </cell>
        </row>
        <row r="10352">
          <cell r="D10352" t="str">
            <v>怡景湾</v>
          </cell>
          <cell r="E10352" t="str">
            <v>13－2栋</v>
          </cell>
        </row>
        <row r="10352">
          <cell r="H10352" t="str">
            <v>1004</v>
          </cell>
        </row>
        <row r="10352">
          <cell r="O10352" t="str">
            <v>签约</v>
          </cell>
        </row>
        <row r="10353">
          <cell r="D10353" t="str">
            <v>怡景湾</v>
          </cell>
          <cell r="E10353" t="str">
            <v>13－2栋</v>
          </cell>
        </row>
        <row r="10353">
          <cell r="H10353" t="str">
            <v>1005</v>
          </cell>
        </row>
        <row r="10353">
          <cell r="O10353" t="str">
            <v>签约</v>
          </cell>
        </row>
        <row r="10354">
          <cell r="D10354" t="str">
            <v>怡景湾</v>
          </cell>
          <cell r="E10354" t="str">
            <v>13－2栋</v>
          </cell>
        </row>
        <row r="10354">
          <cell r="H10354" t="str">
            <v>1006</v>
          </cell>
        </row>
        <row r="10354">
          <cell r="O10354" t="str">
            <v>签约</v>
          </cell>
        </row>
        <row r="10355">
          <cell r="D10355" t="str">
            <v>怡景湾</v>
          </cell>
          <cell r="E10355" t="str">
            <v>13－2栋</v>
          </cell>
        </row>
        <row r="10355">
          <cell r="H10355" t="str">
            <v>101</v>
          </cell>
        </row>
        <row r="10355">
          <cell r="O10355" t="str">
            <v>签约</v>
          </cell>
        </row>
        <row r="10356">
          <cell r="D10356" t="str">
            <v>怡景湾</v>
          </cell>
          <cell r="E10356" t="str">
            <v>13－2栋</v>
          </cell>
        </row>
        <row r="10356">
          <cell r="H10356" t="str">
            <v>102</v>
          </cell>
        </row>
        <row r="10356">
          <cell r="O10356" t="str">
            <v>签约</v>
          </cell>
        </row>
        <row r="10357">
          <cell r="D10357" t="str">
            <v>怡景湾</v>
          </cell>
          <cell r="E10357" t="str">
            <v>13－2栋</v>
          </cell>
        </row>
        <row r="10357">
          <cell r="H10357" t="str">
            <v>103</v>
          </cell>
        </row>
        <row r="10357">
          <cell r="O10357" t="str">
            <v>签约</v>
          </cell>
        </row>
        <row r="10358">
          <cell r="D10358" t="str">
            <v>怡景湾</v>
          </cell>
          <cell r="E10358" t="str">
            <v>13－2栋</v>
          </cell>
        </row>
        <row r="10358">
          <cell r="H10358" t="str">
            <v>104</v>
          </cell>
        </row>
        <row r="10358">
          <cell r="O10358" t="str">
            <v>签约</v>
          </cell>
        </row>
        <row r="10359">
          <cell r="D10359" t="str">
            <v>怡景湾</v>
          </cell>
          <cell r="E10359" t="str">
            <v>13－2栋</v>
          </cell>
        </row>
        <row r="10359">
          <cell r="H10359" t="str">
            <v>105</v>
          </cell>
        </row>
        <row r="10359">
          <cell r="O10359" t="str">
            <v>签约</v>
          </cell>
        </row>
        <row r="10360">
          <cell r="D10360" t="str">
            <v>怡景湾</v>
          </cell>
          <cell r="E10360" t="str">
            <v>13－2栋</v>
          </cell>
        </row>
        <row r="10360">
          <cell r="H10360" t="str">
            <v>1101</v>
          </cell>
        </row>
        <row r="10360">
          <cell r="O10360" t="str">
            <v>签约</v>
          </cell>
        </row>
        <row r="10361">
          <cell r="D10361" t="str">
            <v>怡景湾</v>
          </cell>
          <cell r="E10361" t="str">
            <v>13－2栋</v>
          </cell>
        </row>
        <row r="10361">
          <cell r="H10361" t="str">
            <v>1102</v>
          </cell>
        </row>
        <row r="10361">
          <cell r="O10361" t="str">
            <v>签约</v>
          </cell>
        </row>
        <row r="10362">
          <cell r="D10362" t="str">
            <v>怡景湾</v>
          </cell>
          <cell r="E10362" t="str">
            <v>13－2栋</v>
          </cell>
        </row>
        <row r="10362">
          <cell r="H10362" t="str">
            <v>1103</v>
          </cell>
        </row>
        <row r="10362">
          <cell r="O10362" t="str">
            <v>签约</v>
          </cell>
        </row>
        <row r="10363">
          <cell r="D10363" t="str">
            <v>怡景湾</v>
          </cell>
          <cell r="E10363" t="str">
            <v>13－2栋</v>
          </cell>
        </row>
        <row r="10363">
          <cell r="H10363" t="str">
            <v>1104</v>
          </cell>
        </row>
        <row r="10363">
          <cell r="O10363" t="str">
            <v>签约</v>
          </cell>
        </row>
        <row r="10364">
          <cell r="D10364" t="str">
            <v>怡景湾</v>
          </cell>
          <cell r="E10364" t="str">
            <v>13－2栋</v>
          </cell>
        </row>
        <row r="10364">
          <cell r="H10364" t="str">
            <v>1105</v>
          </cell>
        </row>
        <row r="10364">
          <cell r="O10364" t="str">
            <v>签约</v>
          </cell>
        </row>
        <row r="10365">
          <cell r="D10365" t="str">
            <v>怡景湾</v>
          </cell>
          <cell r="E10365" t="str">
            <v>13－2栋</v>
          </cell>
        </row>
        <row r="10365">
          <cell r="H10365" t="str">
            <v>1106</v>
          </cell>
        </row>
        <row r="10365">
          <cell r="O10365" t="str">
            <v>签约</v>
          </cell>
        </row>
        <row r="10366">
          <cell r="D10366" t="str">
            <v>怡景湾</v>
          </cell>
          <cell r="E10366" t="str">
            <v>13－2栋</v>
          </cell>
        </row>
        <row r="10366">
          <cell r="H10366" t="str">
            <v>1201</v>
          </cell>
        </row>
        <row r="10366">
          <cell r="O10366" t="str">
            <v>签约</v>
          </cell>
        </row>
        <row r="10367">
          <cell r="D10367" t="str">
            <v>怡景湾</v>
          </cell>
          <cell r="E10367" t="str">
            <v>13－2栋</v>
          </cell>
        </row>
        <row r="10367">
          <cell r="H10367" t="str">
            <v>1202</v>
          </cell>
        </row>
        <row r="10367">
          <cell r="O10367" t="str">
            <v>签约</v>
          </cell>
        </row>
        <row r="10368">
          <cell r="D10368" t="str">
            <v>怡景湾</v>
          </cell>
          <cell r="E10368" t="str">
            <v>13－2栋</v>
          </cell>
        </row>
        <row r="10368">
          <cell r="H10368" t="str">
            <v>1203</v>
          </cell>
        </row>
        <row r="10368">
          <cell r="O10368" t="str">
            <v>签约</v>
          </cell>
        </row>
        <row r="10369">
          <cell r="D10369" t="str">
            <v>怡景湾</v>
          </cell>
          <cell r="E10369" t="str">
            <v>13－2栋</v>
          </cell>
        </row>
        <row r="10369">
          <cell r="H10369" t="str">
            <v>1204</v>
          </cell>
        </row>
        <row r="10369">
          <cell r="O10369" t="str">
            <v>签约</v>
          </cell>
        </row>
        <row r="10370">
          <cell r="D10370" t="str">
            <v>怡景湾</v>
          </cell>
          <cell r="E10370" t="str">
            <v>13－2栋</v>
          </cell>
        </row>
        <row r="10370">
          <cell r="H10370" t="str">
            <v>1205</v>
          </cell>
        </row>
        <row r="10370">
          <cell r="O10370" t="str">
            <v>签约</v>
          </cell>
        </row>
        <row r="10371">
          <cell r="D10371" t="str">
            <v>怡景湾</v>
          </cell>
          <cell r="E10371" t="str">
            <v>13－2栋</v>
          </cell>
        </row>
        <row r="10371">
          <cell r="H10371" t="str">
            <v>1206</v>
          </cell>
        </row>
        <row r="10371">
          <cell r="O10371" t="str">
            <v>签约</v>
          </cell>
        </row>
        <row r="10372">
          <cell r="D10372" t="str">
            <v>怡景湾</v>
          </cell>
          <cell r="E10372" t="str">
            <v>13－2栋</v>
          </cell>
        </row>
        <row r="10372">
          <cell r="H10372" t="str">
            <v>1301</v>
          </cell>
        </row>
        <row r="10372">
          <cell r="O10372" t="str">
            <v>签约</v>
          </cell>
        </row>
        <row r="10373">
          <cell r="D10373" t="str">
            <v>怡景湾</v>
          </cell>
          <cell r="E10373" t="str">
            <v>13－2栋</v>
          </cell>
        </row>
        <row r="10373">
          <cell r="H10373" t="str">
            <v>1302</v>
          </cell>
        </row>
        <row r="10373">
          <cell r="O10373" t="str">
            <v>签约</v>
          </cell>
        </row>
        <row r="10374">
          <cell r="D10374" t="str">
            <v>怡景湾</v>
          </cell>
          <cell r="E10374" t="str">
            <v>13－2栋</v>
          </cell>
        </row>
        <row r="10374">
          <cell r="H10374" t="str">
            <v>1303</v>
          </cell>
        </row>
        <row r="10374">
          <cell r="O10374" t="str">
            <v>签约</v>
          </cell>
        </row>
        <row r="10375">
          <cell r="D10375" t="str">
            <v>怡景湾</v>
          </cell>
          <cell r="E10375" t="str">
            <v>13－2栋</v>
          </cell>
        </row>
        <row r="10375">
          <cell r="H10375" t="str">
            <v>1304</v>
          </cell>
        </row>
        <row r="10375">
          <cell r="O10375" t="str">
            <v>签约</v>
          </cell>
        </row>
        <row r="10376">
          <cell r="D10376" t="str">
            <v>怡景湾</v>
          </cell>
          <cell r="E10376" t="str">
            <v>13－2栋</v>
          </cell>
        </row>
        <row r="10376">
          <cell r="H10376" t="str">
            <v>1305</v>
          </cell>
        </row>
        <row r="10376">
          <cell r="O10376" t="str">
            <v>签约</v>
          </cell>
        </row>
        <row r="10377">
          <cell r="D10377" t="str">
            <v>怡景湾</v>
          </cell>
          <cell r="E10377" t="str">
            <v>13－2栋</v>
          </cell>
        </row>
        <row r="10377">
          <cell r="H10377" t="str">
            <v>1306</v>
          </cell>
        </row>
        <row r="10377">
          <cell r="O10377" t="str">
            <v>签约</v>
          </cell>
        </row>
        <row r="10378">
          <cell r="D10378" t="str">
            <v>怡景湾</v>
          </cell>
          <cell r="E10378" t="str">
            <v>13－2栋</v>
          </cell>
        </row>
        <row r="10378">
          <cell r="H10378" t="str">
            <v>1401</v>
          </cell>
        </row>
        <row r="10378">
          <cell r="O10378" t="str">
            <v>签约</v>
          </cell>
        </row>
        <row r="10379">
          <cell r="D10379" t="str">
            <v>怡景湾</v>
          </cell>
          <cell r="E10379" t="str">
            <v>13－2栋</v>
          </cell>
        </row>
        <row r="10379">
          <cell r="H10379" t="str">
            <v>1402</v>
          </cell>
        </row>
        <row r="10379">
          <cell r="O10379" t="str">
            <v>签约</v>
          </cell>
        </row>
        <row r="10380">
          <cell r="D10380" t="str">
            <v>怡景湾</v>
          </cell>
          <cell r="E10380" t="str">
            <v>13－2栋</v>
          </cell>
        </row>
        <row r="10380">
          <cell r="H10380" t="str">
            <v>1403</v>
          </cell>
        </row>
        <row r="10380">
          <cell r="O10380" t="str">
            <v>签约</v>
          </cell>
        </row>
        <row r="10381">
          <cell r="D10381" t="str">
            <v>怡景湾</v>
          </cell>
          <cell r="E10381" t="str">
            <v>13－2栋</v>
          </cell>
        </row>
        <row r="10381">
          <cell r="H10381" t="str">
            <v>1404</v>
          </cell>
        </row>
        <row r="10381">
          <cell r="O10381" t="str">
            <v>签约</v>
          </cell>
        </row>
        <row r="10382">
          <cell r="D10382" t="str">
            <v>怡景湾</v>
          </cell>
          <cell r="E10382" t="str">
            <v>13－2栋</v>
          </cell>
        </row>
        <row r="10382">
          <cell r="H10382" t="str">
            <v>1405</v>
          </cell>
        </row>
        <row r="10382">
          <cell r="O10382" t="str">
            <v>签约</v>
          </cell>
        </row>
        <row r="10383">
          <cell r="D10383" t="str">
            <v>怡景湾</v>
          </cell>
          <cell r="E10383" t="str">
            <v>13－2栋</v>
          </cell>
        </row>
        <row r="10383">
          <cell r="H10383" t="str">
            <v>1406</v>
          </cell>
        </row>
        <row r="10383">
          <cell r="O10383" t="str">
            <v>签约</v>
          </cell>
        </row>
        <row r="10384">
          <cell r="D10384" t="str">
            <v>怡景湾</v>
          </cell>
          <cell r="E10384" t="str">
            <v>13－2栋</v>
          </cell>
        </row>
        <row r="10384">
          <cell r="H10384" t="str">
            <v>1501</v>
          </cell>
        </row>
        <row r="10384">
          <cell r="O10384" t="str">
            <v>签约</v>
          </cell>
        </row>
        <row r="10385">
          <cell r="D10385" t="str">
            <v>怡景湾</v>
          </cell>
          <cell r="E10385" t="str">
            <v>13－2栋</v>
          </cell>
        </row>
        <row r="10385">
          <cell r="H10385" t="str">
            <v>1502</v>
          </cell>
        </row>
        <row r="10385">
          <cell r="O10385" t="str">
            <v>签约</v>
          </cell>
        </row>
        <row r="10386">
          <cell r="D10386" t="str">
            <v>怡景湾</v>
          </cell>
          <cell r="E10386" t="str">
            <v>13－2栋</v>
          </cell>
        </row>
        <row r="10386">
          <cell r="H10386" t="str">
            <v>1503</v>
          </cell>
        </row>
        <row r="10386">
          <cell r="O10386" t="str">
            <v>签约</v>
          </cell>
        </row>
        <row r="10387">
          <cell r="D10387" t="str">
            <v>怡景湾</v>
          </cell>
          <cell r="E10387" t="str">
            <v>13－2栋</v>
          </cell>
        </row>
        <row r="10387">
          <cell r="H10387" t="str">
            <v>1504</v>
          </cell>
        </row>
        <row r="10387">
          <cell r="O10387" t="str">
            <v>签约</v>
          </cell>
        </row>
        <row r="10388">
          <cell r="D10388" t="str">
            <v>怡景湾</v>
          </cell>
          <cell r="E10388" t="str">
            <v>13－2栋</v>
          </cell>
        </row>
        <row r="10388">
          <cell r="H10388" t="str">
            <v>1505</v>
          </cell>
        </row>
        <row r="10388">
          <cell r="O10388" t="str">
            <v>签约</v>
          </cell>
        </row>
        <row r="10389">
          <cell r="D10389" t="str">
            <v>怡景湾</v>
          </cell>
          <cell r="E10389" t="str">
            <v>13－2栋</v>
          </cell>
        </row>
        <row r="10389">
          <cell r="H10389" t="str">
            <v>1506</v>
          </cell>
        </row>
        <row r="10389">
          <cell r="O10389" t="str">
            <v>签约</v>
          </cell>
        </row>
        <row r="10390">
          <cell r="D10390" t="str">
            <v>怡景湾</v>
          </cell>
          <cell r="E10390" t="str">
            <v>13－2栋</v>
          </cell>
        </row>
        <row r="10390">
          <cell r="H10390" t="str">
            <v>1601</v>
          </cell>
        </row>
        <row r="10390">
          <cell r="O10390" t="str">
            <v>签约</v>
          </cell>
        </row>
        <row r="10391">
          <cell r="D10391" t="str">
            <v>怡景湾</v>
          </cell>
          <cell r="E10391" t="str">
            <v>13－2栋</v>
          </cell>
        </row>
        <row r="10391">
          <cell r="H10391" t="str">
            <v>1602</v>
          </cell>
        </row>
        <row r="10391">
          <cell r="O10391" t="str">
            <v>签约</v>
          </cell>
        </row>
        <row r="10392">
          <cell r="D10392" t="str">
            <v>怡景湾</v>
          </cell>
          <cell r="E10392" t="str">
            <v>13－2栋</v>
          </cell>
        </row>
        <row r="10392">
          <cell r="H10392" t="str">
            <v>1603</v>
          </cell>
        </row>
        <row r="10392">
          <cell r="O10392" t="str">
            <v>签约</v>
          </cell>
        </row>
        <row r="10393">
          <cell r="D10393" t="str">
            <v>怡景湾</v>
          </cell>
          <cell r="E10393" t="str">
            <v>13－2栋</v>
          </cell>
        </row>
        <row r="10393">
          <cell r="H10393" t="str">
            <v>1604</v>
          </cell>
        </row>
        <row r="10393">
          <cell r="O10393" t="str">
            <v>签约</v>
          </cell>
        </row>
        <row r="10394">
          <cell r="D10394" t="str">
            <v>怡景湾</v>
          </cell>
          <cell r="E10394" t="str">
            <v>13－2栋</v>
          </cell>
        </row>
        <row r="10394">
          <cell r="H10394" t="str">
            <v>1605</v>
          </cell>
        </row>
        <row r="10394">
          <cell r="O10394" t="str">
            <v>签约</v>
          </cell>
        </row>
        <row r="10395">
          <cell r="D10395" t="str">
            <v>怡景湾</v>
          </cell>
          <cell r="E10395" t="str">
            <v>13－2栋</v>
          </cell>
        </row>
        <row r="10395">
          <cell r="H10395" t="str">
            <v>1606</v>
          </cell>
        </row>
        <row r="10395">
          <cell r="O10395" t="str">
            <v>签约</v>
          </cell>
        </row>
        <row r="10396">
          <cell r="D10396" t="str">
            <v>怡景湾</v>
          </cell>
          <cell r="E10396" t="str">
            <v>13－2栋</v>
          </cell>
        </row>
        <row r="10396">
          <cell r="H10396" t="str">
            <v>1701</v>
          </cell>
        </row>
        <row r="10396">
          <cell r="O10396" t="str">
            <v>签约</v>
          </cell>
        </row>
        <row r="10397">
          <cell r="D10397" t="str">
            <v>怡景湾</v>
          </cell>
          <cell r="E10397" t="str">
            <v>13－2栋</v>
          </cell>
        </row>
        <row r="10397">
          <cell r="H10397" t="str">
            <v>1702</v>
          </cell>
        </row>
        <row r="10397">
          <cell r="O10397" t="str">
            <v>签约</v>
          </cell>
        </row>
        <row r="10398">
          <cell r="D10398" t="str">
            <v>怡景湾</v>
          </cell>
          <cell r="E10398" t="str">
            <v>13－2栋</v>
          </cell>
        </row>
        <row r="10398">
          <cell r="H10398" t="str">
            <v>1703</v>
          </cell>
        </row>
        <row r="10398">
          <cell r="O10398" t="str">
            <v>签约</v>
          </cell>
        </row>
        <row r="10399">
          <cell r="D10399" t="str">
            <v>怡景湾</v>
          </cell>
          <cell r="E10399" t="str">
            <v>13－2栋</v>
          </cell>
        </row>
        <row r="10399">
          <cell r="H10399" t="str">
            <v>1704</v>
          </cell>
        </row>
        <row r="10399">
          <cell r="O10399" t="str">
            <v>签约</v>
          </cell>
        </row>
        <row r="10400">
          <cell r="D10400" t="str">
            <v>怡景湾</v>
          </cell>
          <cell r="E10400" t="str">
            <v>13－2栋</v>
          </cell>
        </row>
        <row r="10400">
          <cell r="H10400" t="str">
            <v>1705</v>
          </cell>
        </row>
        <row r="10400">
          <cell r="O10400" t="str">
            <v>签约</v>
          </cell>
        </row>
        <row r="10401">
          <cell r="D10401" t="str">
            <v>怡景湾</v>
          </cell>
          <cell r="E10401" t="str">
            <v>13－2栋</v>
          </cell>
        </row>
        <row r="10401">
          <cell r="H10401" t="str">
            <v>1706</v>
          </cell>
        </row>
        <row r="10401">
          <cell r="O10401" t="str">
            <v>签约</v>
          </cell>
        </row>
        <row r="10402">
          <cell r="D10402" t="str">
            <v>怡景湾</v>
          </cell>
          <cell r="E10402" t="str">
            <v>13－2栋</v>
          </cell>
        </row>
        <row r="10402">
          <cell r="H10402" t="str">
            <v>1803</v>
          </cell>
        </row>
        <row r="10402">
          <cell r="O10402" t="str">
            <v>签约</v>
          </cell>
        </row>
        <row r="10403">
          <cell r="D10403" t="str">
            <v>怡景湾</v>
          </cell>
          <cell r="E10403" t="str">
            <v>13－2栋</v>
          </cell>
        </row>
        <row r="10403">
          <cell r="H10403" t="str">
            <v>1804</v>
          </cell>
        </row>
        <row r="10403">
          <cell r="O10403" t="str">
            <v>签约</v>
          </cell>
        </row>
        <row r="10404">
          <cell r="D10404" t="str">
            <v>怡景湾</v>
          </cell>
          <cell r="E10404" t="str">
            <v>13－2栋</v>
          </cell>
        </row>
        <row r="10404">
          <cell r="H10404" t="str">
            <v>1805</v>
          </cell>
        </row>
        <row r="10404">
          <cell r="O10404" t="str">
            <v>签约</v>
          </cell>
        </row>
        <row r="10405">
          <cell r="D10405" t="str">
            <v>怡景湾</v>
          </cell>
          <cell r="E10405" t="str">
            <v>13－2栋</v>
          </cell>
        </row>
        <row r="10405">
          <cell r="H10405" t="str">
            <v>1806</v>
          </cell>
        </row>
        <row r="10405">
          <cell r="O10405" t="str">
            <v>签约</v>
          </cell>
        </row>
        <row r="10406">
          <cell r="D10406" t="str">
            <v>怡景湾</v>
          </cell>
          <cell r="E10406" t="str">
            <v>13－2栋</v>
          </cell>
        </row>
        <row r="10406">
          <cell r="H10406" t="str">
            <v>201</v>
          </cell>
        </row>
        <row r="10406">
          <cell r="O10406" t="str">
            <v>签约</v>
          </cell>
        </row>
        <row r="10407">
          <cell r="D10407" t="str">
            <v>怡景湾</v>
          </cell>
          <cell r="E10407" t="str">
            <v>13－2栋</v>
          </cell>
        </row>
        <row r="10407">
          <cell r="H10407" t="str">
            <v>202</v>
          </cell>
        </row>
        <row r="10407">
          <cell r="O10407" t="str">
            <v>签约</v>
          </cell>
        </row>
        <row r="10408">
          <cell r="D10408" t="str">
            <v>怡景湾</v>
          </cell>
          <cell r="E10408" t="str">
            <v>13－2栋</v>
          </cell>
        </row>
        <row r="10408">
          <cell r="H10408" t="str">
            <v>203</v>
          </cell>
        </row>
        <row r="10408">
          <cell r="O10408" t="str">
            <v>签约</v>
          </cell>
        </row>
        <row r="10409">
          <cell r="D10409" t="str">
            <v>怡景湾</v>
          </cell>
          <cell r="E10409" t="str">
            <v>13－2栋</v>
          </cell>
        </row>
        <row r="10409">
          <cell r="H10409" t="str">
            <v>204</v>
          </cell>
        </row>
        <row r="10409">
          <cell r="O10409" t="str">
            <v>签约</v>
          </cell>
        </row>
        <row r="10410">
          <cell r="D10410" t="str">
            <v>怡景湾</v>
          </cell>
          <cell r="E10410" t="str">
            <v>13－2栋</v>
          </cell>
        </row>
        <row r="10410">
          <cell r="H10410" t="str">
            <v>205</v>
          </cell>
        </row>
        <row r="10410">
          <cell r="O10410" t="str">
            <v>签约</v>
          </cell>
        </row>
        <row r="10411">
          <cell r="D10411" t="str">
            <v>怡景湾</v>
          </cell>
          <cell r="E10411" t="str">
            <v>13－2栋</v>
          </cell>
        </row>
        <row r="10411">
          <cell r="H10411" t="str">
            <v>301</v>
          </cell>
        </row>
        <row r="10411">
          <cell r="O10411" t="str">
            <v>签约</v>
          </cell>
        </row>
        <row r="10412">
          <cell r="D10412" t="str">
            <v>怡景湾</v>
          </cell>
          <cell r="E10412" t="str">
            <v>13－2栋</v>
          </cell>
        </row>
        <row r="10412">
          <cell r="H10412" t="str">
            <v>302</v>
          </cell>
        </row>
        <row r="10412">
          <cell r="O10412" t="str">
            <v>签约</v>
          </cell>
        </row>
        <row r="10413">
          <cell r="D10413" t="str">
            <v>怡景湾</v>
          </cell>
          <cell r="E10413" t="str">
            <v>13－2栋</v>
          </cell>
        </row>
        <row r="10413">
          <cell r="H10413" t="str">
            <v>303</v>
          </cell>
        </row>
        <row r="10413">
          <cell r="O10413" t="str">
            <v>签约</v>
          </cell>
        </row>
        <row r="10414">
          <cell r="D10414" t="str">
            <v>怡景湾</v>
          </cell>
          <cell r="E10414" t="str">
            <v>13－2栋</v>
          </cell>
        </row>
        <row r="10414">
          <cell r="H10414" t="str">
            <v>304</v>
          </cell>
        </row>
        <row r="10414">
          <cell r="O10414" t="str">
            <v>签约</v>
          </cell>
        </row>
        <row r="10415">
          <cell r="D10415" t="str">
            <v>怡景湾</v>
          </cell>
          <cell r="E10415" t="str">
            <v>13－2栋</v>
          </cell>
        </row>
        <row r="10415">
          <cell r="H10415" t="str">
            <v>305</v>
          </cell>
        </row>
        <row r="10415">
          <cell r="O10415" t="str">
            <v>签约</v>
          </cell>
        </row>
        <row r="10416">
          <cell r="D10416" t="str">
            <v>怡景湾</v>
          </cell>
          <cell r="E10416" t="str">
            <v>13－2栋</v>
          </cell>
        </row>
        <row r="10416">
          <cell r="H10416" t="str">
            <v>306</v>
          </cell>
        </row>
        <row r="10416">
          <cell r="O10416" t="str">
            <v>签约</v>
          </cell>
        </row>
        <row r="10417">
          <cell r="D10417" t="str">
            <v>怡景湾</v>
          </cell>
          <cell r="E10417" t="str">
            <v>13－2栋</v>
          </cell>
        </row>
        <row r="10417">
          <cell r="H10417" t="str">
            <v>401</v>
          </cell>
        </row>
        <row r="10417">
          <cell r="O10417" t="str">
            <v>签约</v>
          </cell>
        </row>
        <row r="10418">
          <cell r="D10418" t="str">
            <v>怡景湾</v>
          </cell>
          <cell r="E10418" t="str">
            <v>13－2栋</v>
          </cell>
        </row>
        <row r="10418">
          <cell r="H10418" t="str">
            <v>402</v>
          </cell>
        </row>
        <row r="10418">
          <cell r="O10418" t="str">
            <v>签约</v>
          </cell>
        </row>
        <row r="10419">
          <cell r="D10419" t="str">
            <v>怡景湾</v>
          </cell>
          <cell r="E10419" t="str">
            <v>13－2栋</v>
          </cell>
        </row>
        <row r="10419">
          <cell r="H10419" t="str">
            <v>403</v>
          </cell>
        </row>
        <row r="10419">
          <cell r="O10419" t="str">
            <v>签约</v>
          </cell>
        </row>
        <row r="10420">
          <cell r="D10420" t="str">
            <v>怡景湾</v>
          </cell>
          <cell r="E10420" t="str">
            <v>13－2栋</v>
          </cell>
        </row>
        <row r="10420">
          <cell r="H10420" t="str">
            <v>404</v>
          </cell>
        </row>
        <row r="10420">
          <cell r="O10420" t="str">
            <v>签约</v>
          </cell>
        </row>
        <row r="10421">
          <cell r="D10421" t="str">
            <v>怡景湾</v>
          </cell>
          <cell r="E10421" t="str">
            <v>13－2栋</v>
          </cell>
        </row>
        <row r="10421">
          <cell r="H10421" t="str">
            <v>405</v>
          </cell>
        </row>
        <row r="10421">
          <cell r="O10421" t="str">
            <v>签约</v>
          </cell>
        </row>
        <row r="10422">
          <cell r="D10422" t="str">
            <v>怡景湾</v>
          </cell>
          <cell r="E10422" t="str">
            <v>13－2栋</v>
          </cell>
        </row>
        <row r="10422">
          <cell r="H10422" t="str">
            <v>406</v>
          </cell>
        </row>
        <row r="10422">
          <cell r="O10422" t="str">
            <v>签约</v>
          </cell>
        </row>
        <row r="10423">
          <cell r="D10423" t="str">
            <v>怡景湾</v>
          </cell>
          <cell r="E10423" t="str">
            <v>13－2栋</v>
          </cell>
        </row>
        <row r="10423">
          <cell r="H10423" t="str">
            <v>501</v>
          </cell>
        </row>
        <row r="10423">
          <cell r="O10423" t="str">
            <v>签约</v>
          </cell>
        </row>
        <row r="10424">
          <cell r="D10424" t="str">
            <v>怡景湾</v>
          </cell>
          <cell r="E10424" t="str">
            <v>13－2栋</v>
          </cell>
        </row>
        <row r="10424">
          <cell r="H10424" t="str">
            <v>502</v>
          </cell>
        </row>
        <row r="10424">
          <cell r="O10424" t="str">
            <v>签约</v>
          </cell>
        </row>
        <row r="10425">
          <cell r="D10425" t="str">
            <v>怡景湾</v>
          </cell>
          <cell r="E10425" t="str">
            <v>13－2栋</v>
          </cell>
        </row>
        <row r="10425">
          <cell r="H10425" t="str">
            <v>503</v>
          </cell>
        </row>
        <row r="10425">
          <cell r="O10425" t="str">
            <v>签约</v>
          </cell>
        </row>
        <row r="10426">
          <cell r="D10426" t="str">
            <v>怡景湾</v>
          </cell>
          <cell r="E10426" t="str">
            <v>13－2栋</v>
          </cell>
        </row>
        <row r="10426">
          <cell r="H10426" t="str">
            <v>504</v>
          </cell>
        </row>
        <row r="10426">
          <cell r="O10426" t="str">
            <v>签约</v>
          </cell>
        </row>
        <row r="10427">
          <cell r="D10427" t="str">
            <v>怡景湾</v>
          </cell>
          <cell r="E10427" t="str">
            <v>13－2栋</v>
          </cell>
        </row>
        <row r="10427">
          <cell r="H10427" t="str">
            <v>505</v>
          </cell>
        </row>
        <row r="10427">
          <cell r="O10427" t="str">
            <v>签约</v>
          </cell>
        </row>
        <row r="10428">
          <cell r="D10428" t="str">
            <v>怡景湾</v>
          </cell>
          <cell r="E10428" t="str">
            <v>13－2栋</v>
          </cell>
        </row>
        <row r="10428">
          <cell r="H10428" t="str">
            <v>506</v>
          </cell>
        </row>
        <row r="10428">
          <cell r="O10428" t="str">
            <v>签约</v>
          </cell>
        </row>
        <row r="10429">
          <cell r="D10429" t="str">
            <v>怡景湾</v>
          </cell>
          <cell r="E10429" t="str">
            <v>13－2栋</v>
          </cell>
        </row>
        <row r="10429">
          <cell r="H10429" t="str">
            <v>601</v>
          </cell>
        </row>
        <row r="10429">
          <cell r="O10429" t="str">
            <v>签约</v>
          </cell>
        </row>
        <row r="10430">
          <cell r="D10430" t="str">
            <v>怡景湾</v>
          </cell>
          <cell r="E10430" t="str">
            <v>13－2栋</v>
          </cell>
        </row>
        <row r="10430">
          <cell r="H10430" t="str">
            <v>602</v>
          </cell>
        </row>
        <row r="10430">
          <cell r="O10430" t="str">
            <v>签约</v>
          </cell>
        </row>
        <row r="10431">
          <cell r="D10431" t="str">
            <v>怡景湾</v>
          </cell>
          <cell r="E10431" t="str">
            <v>13－2栋</v>
          </cell>
        </row>
        <row r="10431">
          <cell r="H10431" t="str">
            <v>603</v>
          </cell>
        </row>
        <row r="10431">
          <cell r="O10431" t="str">
            <v>签约</v>
          </cell>
        </row>
        <row r="10432">
          <cell r="D10432" t="str">
            <v>怡景湾</v>
          </cell>
          <cell r="E10432" t="str">
            <v>13－2栋</v>
          </cell>
        </row>
        <row r="10432">
          <cell r="H10432" t="str">
            <v>604</v>
          </cell>
        </row>
        <row r="10432">
          <cell r="O10432" t="str">
            <v>签约</v>
          </cell>
        </row>
        <row r="10433">
          <cell r="D10433" t="str">
            <v>怡景湾</v>
          </cell>
          <cell r="E10433" t="str">
            <v>13－2栋</v>
          </cell>
        </row>
        <row r="10433">
          <cell r="H10433" t="str">
            <v>605</v>
          </cell>
        </row>
        <row r="10433">
          <cell r="O10433" t="str">
            <v>签约</v>
          </cell>
        </row>
        <row r="10434">
          <cell r="D10434" t="str">
            <v>怡景湾</v>
          </cell>
          <cell r="E10434" t="str">
            <v>13－2栋</v>
          </cell>
        </row>
        <row r="10434">
          <cell r="H10434" t="str">
            <v>606</v>
          </cell>
        </row>
        <row r="10434">
          <cell r="O10434" t="str">
            <v>签约</v>
          </cell>
        </row>
        <row r="10435">
          <cell r="D10435" t="str">
            <v>怡景湾</v>
          </cell>
          <cell r="E10435" t="str">
            <v>13－2栋</v>
          </cell>
        </row>
        <row r="10435">
          <cell r="H10435" t="str">
            <v>701</v>
          </cell>
        </row>
        <row r="10435">
          <cell r="O10435" t="str">
            <v>签约</v>
          </cell>
        </row>
        <row r="10436">
          <cell r="D10436" t="str">
            <v>怡景湾</v>
          </cell>
          <cell r="E10436" t="str">
            <v>13－2栋</v>
          </cell>
        </row>
        <row r="10436">
          <cell r="H10436" t="str">
            <v>702</v>
          </cell>
        </row>
        <row r="10436">
          <cell r="O10436" t="str">
            <v>签约</v>
          </cell>
        </row>
        <row r="10437">
          <cell r="D10437" t="str">
            <v>怡景湾</v>
          </cell>
          <cell r="E10437" t="str">
            <v>13－2栋</v>
          </cell>
        </row>
        <row r="10437">
          <cell r="H10437" t="str">
            <v>703</v>
          </cell>
        </row>
        <row r="10437">
          <cell r="O10437" t="str">
            <v>签约</v>
          </cell>
        </row>
        <row r="10438">
          <cell r="D10438" t="str">
            <v>怡景湾</v>
          </cell>
          <cell r="E10438" t="str">
            <v>13－2栋</v>
          </cell>
        </row>
        <row r="10438">
          <cell r="H10438" t="str">
            <v>704</v>
          </cell>
        </row>
        <row r="10438">
          <cell r="O10438" t="str">
            <v>签约</v>
          </cell>
        </row>
        <row r="10439">
          <cell r="D10439" t="str">
            <v>怡景湾</v>
          </cell>
          <cell r="E10439" t="str">
            <v>13－2栋</v>
          </cell>
        </row>
        <row r="10439">
          <cell r="H10439" t="str">
            <v>705</v>
          </cell>
        </row>
        <row r="10439">
          <cell r="O10439" t="str">
            <v>签约</v>
          </cell>
        </row>
        <row r="10440">
          <cell r="D10440" t="str">
            <v>怡景湾</v>
          </cell>
          <cell r="E10440" t="str">
            <v>13－2栋</v>
          </cell>
        </row>
        <row r="10440">
          <cell r="H10440" t="str">
            <v>706</v>
          </cell>
        </row>
        <row r="10440">
          <cell r="O10440" t="str">
            <v>签约</v>
          </cell>
        </row>
        <row r="10441">
          <cell r="D10441" t="str">
            <v>怡景湾</v>
          </cell>
          <cell r="E10441" t="str">
            <v>13－2栋</v>
          </cell>
        </row>
        <row r="10441">
          <cell r="H10441" t="str">
            <v>801</v>
          </cell>
        </row>
        <row r="10441">
          <cell r="O10441" t="str">
            <v>签约</v>
          </cell>
        </row>
        <row r="10442">
          <cell r="D10442" t="str">
            <v>怡景湾</v>
          </cell>
          <cell r="E10442" t="str">
            <v>13－2栋</v>
          </cell>
        </row>
        <row r="10442">
          <cell r="H10442" t="str">
            <v>802</v>
          </cell>
        </row>
        <row r="10442">
          <cell r="O10442" t="str">
            <v>签约</v>
          </cell>
        </row>
        <row r="10443">
          <cell r="D10443" t="str">
            <v>怡景湾</v>
          </cell>
          <cell r="E10443" t="str">
            <v>13－2栋</v>
          </cell>
        </row>
        <row r="10443">
          <cell r="H10443" t="str">
            <v>803</v>
          </cell>
        </row>
        <row r="10443">
          <cell r="O10443" t="str">
            <v>签约</v>
          </cell>
        </row>
        <row r="10444">
          <cell r="D10444" t="str">
            <v>怡景湾</v>
          </cell>
          <cell r="E10444" t="str">
            <v>13－2栋</v>
          </cell>
        </row>
        <row r="10444">
          <cell r="H10444" t="str">
            <v>804</v>
          </cell>
        </row>
        <row r="10444">
          <cell r="O10444" t="str">
            <v>签约</v>
          </cell>
        </row>
        <row r="10445">
          <cell r="D10445" t="str">
            <v>怡景湾</v>
          </cell>
          <cell r="E10445" t="str">
            <v>13－2栋</v>
          </cell>
        </row>
        <row r="10445">
          <cell r="H10445" t="str">
            <v>805</v>
          </cell>
        </row>
        <row r="10445">
          <cell r="O10445" t="str">
            <v>签约</v>
          </cell>
        </row>
        <row r="10446">
          <cell r="D10446" t="str">
            <v>怡景湾</v>
          </cell>
          <cell r="E10446" t="str">
            <v>13－2栋</v>
          </cell>
        </row>
        <row r="10446">
          <cell r="H10446" t="str">
            <v>806</v>
          </cell>
        </row>
        <row r="10446">
          <cell r="O10446" t="str">
            <v>签约</v>
          </cell>
        </row>
        <row r="10447">
          <cell r="D10447" t="str">
            <v>怡景湾</v>
          </cell>
          <cell r="E10447" t="str">
            <v>13－2栋</v>
          </cell>
        </row>
        <row r="10447">
          <cell r="H10447" t="str">
            <v>901</v>
          </cell>
        </row>
        <row r="10447">
          <cell r="O10447" t="str">
            <v>签约</v>
          </cell>
        </row>
        <row r="10448">
          <cell r="D10448" t="str">
            <v>怡景湾</v>
          </cell>
          <cell r="E10448" t="str">
            <v>13－2栋</v>
          </cell>
        </row>
        <row r="10448">
          <cell r="H10448" t="str">
            <v>902</v>
          </cell>
        </row>
        <row r="10448">
          <cell r="O10448" t="str">
            <v>签约</v>
          </cell>
        </row>
        <row r="10449">
          <cell r="D10449" t="str">
            <v>怡景湾</v>
          </cell>
          <cell r="E10449" t="str">
            <v>13－2栋</v>
          </cell>
        </row>
        <row r="10449">
          <cell r="H10449" t="str">
            <v>903</v>
          </cell>
        </row>
        <row r="10449">
          <cell r="O10449" t="str">
            <v>签约</v>
          </cell>
        </row>
        <row r="10450">
          <cell r="D10450" t="str">
            <v>怡景湾</v>
          </cell>
          <cell r="E10450" t="str">
            <v>13－2栋</v>
          </cell>
        </row>
        <row r="10450">
          <cell r="H10450" t="str">
            <v>904</v>
          </cell>
        </row>
        <row r="10450">
          <cell r="O10450" t="str">
            <v>签约</v>
          </cell>
        </row>
        <row r="10451">
          <cell r="D10451" t="str">
            <v>怡景湾</v>
          </cell>
          <cell r="E10451" t="str">
            <v>13－2栋</v>
          </cell>
        </row>
        <row r="10451">
          <cell r="H10451" t="str">
            <v>905</v>
          </cell>
        </row>
        <row r="10451">
          <cell r="O10451" t="str">
            <v>签约</v>
          </cell>
        </row>
        <row r="10452">
          <cell r="D10452" t="str">
            <v>怡景湾</v>
          </cell>
          <cell r="E10452" t="str">
            <v>13－2栋</v>
          </cell>
        </row>
        <row r="10452">
          <cell r="H10452" t="str">
            <v>906</v>
          </cell>
        </row>
        <row r="10452">
          <cell r="O10452" t="str">
            <v>签约</v>
          </cell>
        </row>
        <row r="10453">
          <cell r="D10453" t="str">
            <v>怡景湾</v>
          </cell>
          <cell r="E10453" t="str">
            <v>14－1栋</v>
          </cell>
        </row>
        <row r="10453">
          <cell r="H10453" t="str">
            <v>1001</v>
          </cell>
        </row>
        <row r="10453">
          <cell r="O10453" t="str">
            <v>签约</v>
          </cell>
        </row>
        <row r="10454">
          <cell r="D10454" t="str">
            <v>怡景湾</v>
          </cell>
          <cell r="E10454" t="str">
            <v>14－1栋</v>
          </cell>
        </row>
        <row r="10454">
          <cell r="H10454" t="str">
            <v>1002</v>
          </cell>
        </row>
        <row r="10454">
          <cell r="O10454" t="str">
            <v>签约</v>
          </cell>
        </row>
        <row r="10455">
          <cell r="D10455" t="str">
            <v>怡景湾</v>
          </cell>
          <cell r="E10455" t="str">
            <v>14－1栋</v>
          </cell>
        </row>
        <row r="10455">
          <cell r="H10455" t="str">
            <v>1003</v>
          </cell>
        </row>
        <row r="10455">
          <cell r="O10455" t="str">
            <v>签约</v>
          </cell>
        </row>
        <row r="10456">
          <cell r="D10456" t="str">
            <v>怡景湾</v>
          </cell>
          <cell r="E10456" t="str">
            <v>14－1栋</v>
          </cell>
        </row>
        <row r="10456">
          <cell r="H10456" t="str">
            <v>1004</v>
          </cell>
        </row>
        <row r="10456">
          <cell r="O10456" t="str">
            <v>签约</v>
          </cell>
        </row>
        <row r="10457">
          <cell r="D10457" t="str">
            <v>怡景湾</v>
          </cell>
          <cell r="E10457" t="str">
            <v>14－1栋</v>
          </cell>
        </row>
        <row r="10457">
          <cell r="H10457" t="str">
            <v>1005</v>
          </cell>
        </row>
        <row r="10457">
          <cell r="O10457" t="str">
            <v>签约</v>
          </cell>
        </row>
        <row r="10458">
          <cell r="D10458" t="str">
            <v>怡景湾</v>
          </cell>
          <cell r="E10458" t="str">
            <v>14－1栋</v>
          </cell>
        </row>
        <row r="10458">
          <cell r="H10458" t="str">
            <v>1006</v>
          </cell>
        </row>
        <row r="10458">
          <cell r="O10458" t="str">
            <v>签约</v>
          </cell>
        </row>
        <row r="10459">
          <cell r="D10459" t="str">
            <v>怡景湾</v>
          </cell>
          <cell r="E10459" t="str">
            <v>14－1栋</v>
          </cell>
        </row>
        <row r="10459">
          <cell r="H10459" t="str">
            <v>1007</v>
          </cell>
        </row>
        <row r="10459">
          <cell r="O10459" t="str">
            <v>签约</v>
          </cell>
        </row>
        <row r="10460">
          <cell r="D10460" t="str">
            <v>怡景湾</v>
          </cell>
          <cell r="E10460" t="str">
            <v>14－1栋</v>
          </cell>
        </row>
        <row r="10460">
          <cell r="H10460" t="str">
            <v>1008</v>
          </cell>
        </row>
        <row r="10460">
          <cell r="O10460" t="str">
            <v>签约</v>
          </cell>
        </row>
        <row r="10461">
          <cell r="D10461" t="str">
            <v>怡景湾</v>
          </cell>
          <cell r="E10461" t="str">
            <v>14－1栋</v>
          </cell>
        </row>
        <row r="10461">
          <cell r="H10461" t="str">
            <v>1009</v>
          </cell>
        </row>
        <row r="10461">
          <cell r="O10461" t="str">
            <v>签约</v>
          </cell>
        </row>
        <row r="10462">
          <cell r="D10462" t="str">
            <v>怡景湾</v>
          </cell>
          <cell r="E10462" t="str">
            <v>14－1栋</v>
          </cell>
        </row>
        <row r="10462">
          <cell r="H10462" t="str">
            <v>101</v>
          </cell>
        </row>
        <row r="10462">
          <cell r="O10462" t="str">
            <v>签约</v>
          </cell>
        </row>
        <row r="10463">
          <cell r="D10463" t="str">
            <v>怡景湾</v>
          </cell>
          <cell r="E10463" t="str">
            <v>14－1栋</v>
          </cell>
        </row>
        <row r="10463">
          <cell r="H10463" t="str">
            <v>1010</v>
          </cell>
        </row>
        <row r="10463">
          <cell r="O10463" t="str">
            <v>签约</v>
          </cell>
        </row>
        <row r="10464">
          <cell r="D10464" t="str">
            <v>怡景湾</v>
          </cell>
          <cell r="E10464" t="str">
            <v>14－1栋</v>
          </cell>
        </row>
        <row r="10464">
          <cell r="H10464" t="str">
            <v>1011</v>
          </cell>
        </row>
        <row r="10464">
          <cell r="O10464" t="str">
            <v>签约</v>
          </cell>
        </row>
        <row r="10465">
          <cell r="D10465" t="str">
            <v>怡景湾</v>
          </cell>
          <cell r="E10465" t="str">
            <v>14－1栋</v>
          </cell>
        </row>
        <row r="10465">
          <cell r="H10465" t="str">
            <v>1012</v>
          </cell>
        </row>
        <row r="10465">
          <cell r="O10465" t="str">
            <v>签约</v>
          </cell>
        </row>
        <row r="10466">
          <cell r="D10466" t="str">
            <v>怡景湾</v>
          </cell>
          <cell r="E10466" t="str">
            <v>14－1栋</v>
          </cell>
        </row>
        <row r="10466">
          <cell r="H10466" t="str">
            <v>102</v>
          </cell>
        </row>
        <row r="10466">
          <cell r="O10466" t="str">
            <v>签约</v>
          </cell>
        </row>
        <row r="10467">
          <cell r="D10467" t="str">
            <v>怡景湾</v>
          </cell>
          <cell r="E10467" t="str">
            <v>14－1栋</v>
          </cell>
        </row>
        <row r="10467">
          <cell r="H10467" t="str">
            <v>103</v>
          </cell>
        </row>
        <row r="10467">
          <cell r="O10467" t="str">
            <v>签约</v>
          </cell>
        </row>
        <row r="10468">
          <cell r="D10468" t="str">
            <v>怡景湾</v>
          </cell>
          <cell r="E10468" t="str">
            <v>14－1栋</v>
          </cell>
        </row>
        <row r="10468">
          <cell r="H10468" t="str">
            <v>104</v>
          </cell>
        </row>
        <row r="10468">
          <cell r="O10468" t="str">
            <v>签约</v>
          </cell>
        </row>
        <row r="10469">
          <cell r="D10469" t="str">
            <v>怡景湾</v>
          </cell>
          <cell r="E10469" t="str">
            <v>14－1栋</v>
          </cell>
        </row>
        <row r="10469">
          <cell r="H10469" t="str">
            <v>105</v>
          </cell>
        </row>
        <row r="10469">
          <cell r="O10469" t="str">
            <v>签约</v>
          </cell>
        </row>
        <row r="10470">
          <cell r="D10470" t="str">
            <v>怡景湾</v>
          </cell>
          <cell r="E10470" t="str">
            <v>14－1栋</v>
          </cell>
        </row>
        <row r="10470">
          <cell r="H10470" t="str">
            <v>106</v>
          </cell>
        </row>
        <row r="10470">
          <cell r="O10470" t="str">
            <v>签约</v>
          </cell>
        </row>
        <row r="10471">
          <cell r="D10471" t="str">
            <v>怡景湾</v>
          </cell>
          <cell r="E10471" t="str">
            <v>14－1栋</v>
          </cell>
        </row>
        <row r="10471">
          <cell r="H10471" t="str">
            <v>107</v>
          </cell>
        </row>
        <row r="10471">
          <cell r="O10471" t="str">
            <v>签约</v>
          </cell>
        </row>
        <row r="10472">
          <cell r="D10472" t="str">
            <v>怡景湾</v>
          </cell>
          <cell r="E10472" t="str">
            <v>14－1栋</v>
          </cell>
        </row>
        <row r="10472">
          <cell r="H10472" t="str">
            <v>108</v>
          </cell>
        </row>
        <row r="10472">
          <cell r="O10472" t="str">
            <v>签约</v>
          </cell>
        </row>
        <row r="10473">
          <cell r="D10473" t="str">
            <v>怡景湾</v>
          </cell>
          <cell r="E10473" t="str">
            <v>14－1栋</v>
          </cell>
        </row>
        <row r="10473">
          <cell r="H10473" t="str">
            <v>109</v>
          </cell>
        </row>
        <row r="10473">
          <cell r="O10473" t="str">
            <v>签约</v>
          </cell>
        </row>
        <row r="10474">
          <cell r="D10474" t="str">
            <v>怡景湾</v>
          </cell>
          <cell r="E10474" t="str">
            <v>14－1栋</v>
          </cell>
        </row>
        <row r="10474">
          <cell r="H10474" t="str">
            <v>110</v>
          </cell>
        </row>
        <row r="10474">
          <cell r="O10474" t="str">
            <v>签约</v>
          </cell>
        </row>
        <row r="10475">
          <cell r="D10475" t="str">
            <v>怡景湾</v>
          </cell>
          <cell r="E10475" t="str">
            <v>14－1栋</v>
          </cell>
        </row>
        <row r="10475">
          <cell r="H10475" t="str">
            <v>1101</v>
          </cell>
        </row>
        <row r="10475">
          <cell r="O10475" t="str">
            <v>签约</v>
          </cell>
        </row>
        <row r="10476">
          <cell r="D10476" t="str">
            <v>怡景湾</v>
          </cell>
          <cell r="E10476" t="str">
            <v>14－1栋</v>
          </cell>
        </row>
        <row r="10476">
          <cell r="H10476" t="str">
            <v>1102</v>
          </cell>
        </row>
        <row r="10476">
          <cell r="O10476" t="str">
            <v>签约</v>
          </cell>
        </row>
        <row r="10477">
          <cell r="D10477" t="str">
            <v>怡景湾</v>
          </cell>
          <cell r="E10477" t="str">
            <v>14－1栋</v>
          </cell>
        </row>
        <row r="10477">
          <cell r="H10477" t="str">
            <v>1103</v>
          </cell>
        </row>
        <row r="10477">
          <cell r="O10477" t="str">
            <v>签约</v>
          </cell>
        </row>
        <row r="10478">
          <cell r="D10478" t="str">
            <v>怡景湾</v>
          </cell>
          <cell r="E10478" t="str">
            <v>14－1栋</v>
          </cell>
        </row>
        <row r="10478">
          <cell r="H10478" t="str">
            <v>1104</v>
          </cell>
        </row>
        <row r="10478">
          <cell r="O10478" t="str">
            <v>签约</v>
          </cell>
        </row>
        <row r="10479">
          <cell r="D10479" t="str">
            <v>怡景湾</v>
          </cell>
          <cell r="E10479" t="str">
            <v>14－1栋</v>
          </cell>
        </row>
        <row r="10479">
          <cell r="H10479" t="str">
            <v>1105</v>
          </cell>
        </row>
        <row r="10479">
          <cell r="O10479" t="str">
            <v>签约</v>
          </cell>
        </row>
        <row r="10480">
          <cell r="D10480" t="str">
            <v>怡景湾</v>
          </cell>
          <cell r="E10480" t="str">
            <v>14－1栋</v>
          </cell>
        </row>
        <row r="10480">
          <cell r="H10480" t="str">
            <v>1106</v>
          </cell>
        </row>
        <row r="10480">
          <cell r="O10480" t="str">
            <v>签约</v>
          </cell>
        </row>
        <row r="10481">
          <cell r="D10481" t="str">
            <v>怡景湾</v>
          </cell>
          <cell r="E10481" t="str">
            <v>14－1栋</v>
          </cell>
        </row>
        <row r="10481">
          <cell r="H10481" t="str">
            <v>1107</v>
          </cell>
        </row>
        <row r="10481">
          <cell r="O10481" t="str">
            <v>签约</v>
          </cell>
        </row>
        <row r="10482">
          <cell r="D10482" t="str">
            <v>怡景湾</v>
          </cell>
          <cell r="E10482" t="str">
            <v>14－1栋</v>
          </cell>
        </row>
        <row r="10482">
          <cell r="H10482" t="str">
            <v>1108</v>
          </cell>
        </row>
        <row r="10482">
          <cell r="O10482" t="str">
            <v>签约</v>
          </cell>
        </row>
        <row r="10483">
          <cell r="D10483" t="str">
            <v>怡景湾</v>
          </cell>
          <cell r="E10483" t="str">
            <v>14－1栋</v>
          </cell>
        </row>
        <row r="10483">
          <cell r="H10483" t="str">
            <v>1109</v>
          </cell>
        </row>
        <row r="10483">
          <cell r="O10483" t="str">
            <v>签约</v>
          </cell>
        </row>
        <row r="10484">
          <cell r="D10484" t="str">
            <v>怡景湾</v>
          </cell>
          <cell r="E10484" t="str">
            <v>14－1栋</v>
          </cell>
        </row>
        <row r="10484">
          <cell r="H10484" t="str">
            <v>1110</v>
          </cell>
        </row>
        <row r="10484">
          <cell r="O10484" t="str">
            <v>签约</v>
          </cell>
        </row>
        <row r="10485">
          <cell r="D10485" t="str">
            <v>怡景湾</v>
          </cell>
          <cell r="E10485" t="str">
            <v>14－1栋</v>
          </cell>
        </row>
        <row r="10485">
          <cell r="H10485" t="str">
            <v>1111</v>
          </cell>
        </row>
        <row r="10485">
          <cell r="O10485" t="str">
            <v>签约</v>
          </cell>
        </row>
        <row r="10486">
          <cell r="D10486" t="str">
            <v>怡景湾</v>
          </cell>
          <cell r="E10486" t="str">
            <v>14－1栋</v>
          </cell>
        </row>
        <row r="10486">
          <cell r="H10486" t="str">
            <v>1112</v>
          </cell>
        </row>
        <row r="10486">
          <cell r="O10486" t="str">
            <v>签约</v>
          </cell>
        </row>
        <row r="10487">
          <cell r="D10487" t="str">
            <v>怡景湾</v>
          </cell>
          <cell r="E10487" t="str">
            <v>14－1栋</v>
          </cell>
        </row>
        <row r="10487">
          <cell r="H10487" t="str">
            <v>1201</v>
          </cell>
        </row>
        <row r="10487">
          <cell r="O10487" t="str">
            <v>签约</v>
          </cell>
        </row>
        <row r="10488">
          <cell r="D10488" t="str">
            <v>怡景湾</v>
          </cell>
          <cell r="E10488" t="str">
            <v>14－1栋</v>
          </cell>
        </row>
        <row r="10488">
          <cell r="H10488" t="str">
            <v>1202</v>
          </cell>
        </row>
        <row r="10488">
          <cell r="O10488" t="str">
            <v>签约</v>
          </cell>
        </row>
        <row r="10489">
          <cell r="D10489" t="str">
            <v>怡景湾</v>
          </cell>
          <cell r="E10489" t="str">
            <v>14－1栋</v>
          </cell>
        </row>
        <row r="10489">
          <cell r="H10489" t="str">
            <v>1203</v>
          </cell>
        </row>
        <row r="10489">
          <cell r="O10489" t="str">
            <v>签约</v>
          </cell>
        </row>
        <row r="10490">
          <cell r="D10490" t="str">
            <v>怡景湾</v>
          </cell>
          <cell r="E10490" t="str">
            <v>14－1栋</v>
          </cell>
        </row>
        <row r="10490">
          <cell r="H10490" t="str">
            <v>1204</v>
          </cell>
        </row>
        <row r="10490">
          <cell r="O10490" t="str">
            <v>签约</v>
          </cell>
        </row>
        <row r="10491">
          <cell r="D10491" t="str">
            <v>怡景湾</v>
          </cell>
          <cell r="E10491" t="str">
            <v>14－1栋</v>
          </cell>
        </row>
        <row r="10491">
          <cell r="H10491" t="str">
            <v>1205</v>
          </cell>
        </row>
        <row r="10491">
          <cell r="O10491" t="str">
            <v>签约</v>
          </cell>
        </row>
        <row r="10492">
          <cell r="D10492" t="str">
            <v>怡景湾</v>
          </cell>
          <cell r="E10492" t="str">
            <v>14－1栋</v>
          </cell>
        </row>
        <row r="10492">
          <cell r="H10492" t="str">
            <v>1206</v>
          </cell>
        </row>
        <row r="10492">
          <cell r="O10492" t="str">
            <v>签约</v>
          </cell>
        </row>
        <row r="10493">
          <cell r="D10493" t="str">
            <v>怡景湾</v>
          </cell>
          <cell r="E10493" t="str">
            <v>14－1栋</v>
          </cell>
        </row>
        <row r="10493">
          <cell r="H10493" t="str">
            <v>1207</v>
          </cell>
        </row>
        <row r="10493">
          <cell r="O10493" t="str">
            <v>签约</v>
          </cell>
        </row>
        <row r="10494">
          <cell r="D10494" t="str">
            <v>怡景湾</v>
          </cell>
          <cell r="E10494" t="str">
            <v>14－1栋</v>
          </cell>
        </row>
        <row r="10494">
          <cell r="H10494" t="str">
            <v>1208</v>
          </cell>
        </row>
        <row r="10494">
          <cell r="O10494" t="str">
            <v>签约</v>
          </cell>
        </row>
        <row r="10495">
          <cell r="D10495" t="str">
            <v>怡景湾</v>
          </cell>
          <cell r="E10495" t="str">
            <v>14－1栋</v>
          </cell>
        </row>
        <row r="10495">
          <cell r="H10495" t="str">
            <v>1209</v>
          </cell>
        </row>
        <row r="10495">
          <cell r="O10495" t="str">
            <v>签约</v>
          </cell>
        </row>
        <row r="10496">
          <cell r="D10496" t="str">
            <v>怡景湾</v>
          </cell>
          <cell r="E10496" t="str">
            <v>14－1栋</v>
          </cell>
        </row>
        <row r="10496">
          <cell r="H10496" t="str">
            <v>1210</v>
          </cell>
        </row>
        <row r="10496">
          <cell r="O10496" t="str">
            <v>签约</v>
          </cell>
        </row>
        <row r="10497">
          <cell r="D10497" t="str">
            <v>怡景湾</v>
          </cell>
          <cell r="E10497" t="str">
            <v>14－1栋</v>
          </cell>
        </row>
        <row r="10497">
          <cell r="H10497" t="str">
            <v>1211</v>
          </cell>
        </row>
        <row r="10497">
          <cell r="O10497" t="str">
            <v>签约</v>
          </cell>
        </row>
        <row r="10498">
          <cell r="D10498" t="str">
            <v>怡景湾</v>
          </cell>
          <cell r="E10498" t="str">
            <v>14－1栋</v>
          </cell>
        </row>
        <row r="10498">
          <cell r="H10498" t="str">
            <v>1212</v>
          </cell>
        </row>
        <row r="10498">
          <cell r="O10498" t="str">
            <v>签约</v>
          </cell>
        </row>
        <row r="10499">
          <cell r="D10499" t="str">
            <v>怡景湾</v>
          </cell>
          <cell r="E10499" t="str">
            <v>14－1栋</v>
          </cell>
        </row>
        <row r="10499">
          <cell r="H10499" t="str">
            <v>1301</v>
          </cell>
        </row>
        <row r="10499">
          <cell r="O10499" t="str">
            <v>签约</v>
          </cell>
        </row>
        <row r="10500">
          <cell r="D10500" t="str">
            <v>怡景湾</v>
          </cell>
          <cell r="E10500" t="str">
            <v>14－1栋</v>
          </cell>
        </row>
        <row r="10500">
          <cell r="H10500" t="str">
            <v>1302</v>
          </cell>
        </row>
        <row r="10500">
          <cell r="O10500" t="str">
            <v>签约</v>
          </cell>
        </row>
        <row r="10501">
          <cell r="D10501" t="str">
            <v>怡景湾</v>
          </cell>
          <cell r="E10501" t="str">
            <v>14－1栋</v>
          </cell>
        </row>
        <row r="10501">
          <cell r="H10501" t="str">
            <v>1303</v>
          </cell>
        </row>
        <row r="10501">
          <cell r="O10501" t="str">
            <v>签约</v>
          </cell>
        </row>
        <row r="10502">
          <cell r="D10502" t="str">
            <v>怡景湾</v>
          </cell>
          <cell r="E10502" t="str">
            <v>14－1栋</v>
          </cell>
        </row>
        <row r="10502">
          <cell r="H10502" t="str">
            <v>1304</v>
          </cell>
        </row>
        <row r="10502">
          <cell r="O10502" t="str">
            <v>签约</v>
          </cell>
        </row>
        <row r="10503">
          <cell r="D10503" t="str">
            <v>怡景湾</v>
          </cell>
          <cell r="E10503" t="str">
            <v>14－1栋</v>
          </cell>
        </row>
        <row r="10503">
          <cell r="H10503" t="str">
            <v>1305</v>
          </cell>
        </row>
        <row r="10503">
          <cell r="O10503" t="str">
            <v>签约</v>
          </cell>
        </row>
        <row r="10504">
          <cell r="D10504" t="str">
            <v>怡景湾</v>
          </cell>
          <cell r="E10504" t="str">
            <v>14－1栋</v>
          </cell>
        </row>
        <row r="10504">
          <cell r="H10504" t="str">
            <v>1306</v>
          </cell>
        </row>
        <row r="10504">
          <cell r="O10504" t="str">
            <v>签约</v>
          </cell>
        </row>
        <row r="10505">
          <cell r="D10505" t="str">
            <v>怡景湾</v>
          </cell>
          <cell r="E10505" t="str">
            <v>14－1栋</v>
          </cell>
        </row>
        <row r="10505">
          <cell r="H10505" t="str">
            <v>1307</v>
          </cell>
        </row>
        <row r="10505">
          <cell r="O10505" t="str">
            <v>签约</v>
          </cell>
        </row>
        <row r="10506">
          <cell r="D10506" t="str">
            <v>怡景湾</v>
          </cell>
          <cell r="E10506" t="str">
            <v>14－1栋</v>
          </cell>
        </row>
        <row r="10506">
          <cell r="H10506" t="str">
            <v>1308</v>
          </cell>
        </row>
        <row r="10506">
          <cell r="O10506" t="str">
            <v>签约</v>
          </cell>
        </row>
        <row r="10507">
          <cell r="D10507" t="str">
            <v>怡景湾</v>
          </cell>
          <cell r="E10507" t="str">
            <v>14－1栋</v>
          </cell>
        </row>
        <row r="10507">
          <cell r="H10507" t="str">
            <v>1309</v>
          </cell>
        </row>
        <row r="10507">
          <cell r="O10507" t="str">
            <v>签约</v>
          </cell>
        </row>
        <row r="10508">
          <cell r="D10508" t="str">
            <v>怡景湾</v>
          </cell>
          <cell r="E10508" t="str">
            <v>14－1栋</v>
          </cell>
        </row>
        <row r="10508">
          <cell r="H10508" t="str">
            <v>1310</v>
          </cell>
        </row>
        <row r="10508">
          <cell r="O10508" t="str">
            <v>签约</v>
          </cell>
        </row>
        <row r="10509">
          <cell r="D10509" t="str">
            <v>怡景湾</v>
          </cell>
          <cell r="E10509" t="str">
            <v>14－1栋</v>
          </cell>
        </row>
        <row r="10509">
          <cell r="H10509" t="str">
            <v>1311</v>
          </cell>
        </row>
        <row r="10509">
          <cell r="O10509" t="str">
            <v>签约</v>
          </cell>
        </row>
        <row r="10510">
          <cell r="D10510" t="str">
            <v>怡景湾</v>
          </cell>
          <cell r="E10510" t="str">
            <v>14－1栋</v>
          </cell>
        </row>
        <row r="10510">
          <cell r="H10510" t="str">
            <v>1312</v>
          </cell>
        </row>
        <row r="10510">
          <cell r="O10510" t="str">
            <v>签约</v>
          </cell>
        </row>
        <row r="10511">
          <cell r="D10511" t="str">
            <v>怡景湾</v>
          </cell>
          <cell r="E10511" t="str">
            <v>14－1栋</v>
          </cell>
        </row>
        <row r="10511">
          <cell r="H10511" t="str">
            <v>1401</v>
          </cell>
        </row>
        <row r="10511">
          <cell r="O10511" t="str">
            <v>签约</v>
          </cell>
        </row>
        <row r="10512">
          <cell r="D10512" t="str">
            <v>怡景湾</v>
          </cell>
          <cell r="E10512" t="str">
            <v>14－1栋</v>
          </cell>
        </row>
        <row r="10512">
          <cell r="H10512" t="str">
            <v>1402</v>
          </cell>
        </row>
        <row r="10512">
          <cell r="O10512" t="str">
            <v>签约</v>
          </cell>
        </row>
        <row r="10513">
          <cell r="D10513" t="str">
            <v>怡景湾</v>
          </cell>
          <cell r="E10513" t="str">
            <v>14－1栋</v>
          </cell>
        </row>
        <row r="10513">
          <cell r="H10513" t="str">
            <v>1403</v>
          </cell>
        </row>
        <row r="10513">
          <cell r="O10513" t="str">
            <v>签约</v>
          </cell>
        </row>
        <row r="10514">
          <cell r="D10514" t="str">
            <v>怡景湾</v>
          </cell>
          <cell r="E10514" t="str">
            <v>14－1栋</v>
          </cell>
        </row>
        <row r="10514">
          <cell r="H10514" t="str">
            <v>1404</v>
          </cell>
        </row>
        <row r="10514">
          <cell r="O10514" t="str">
            <v>签约</v>
          </cell>
        </row>
        <row r="10515">
          <cell r="D10515" t="str">
            <v>怡景湾</v>
          </cell>
          <cell r="E10515" t="str">
            <v>14－1栋</v>
          </cell>
        </row>
        <row r="10515">
          <cell r="H10515" t="str">
            <v>1405</v>
          </cell>
        </row>
        <row r="10515">
          <cell r="O10515" t="str">
            <v>签约</v>
          </cell>
        </row>
        <row r="10516">
          <cell r="D10516" t="str">
            <v>怡景湾</v>
          </cell>
          <cell r="E10516" t="str">
            <v>14－1栋</v>
          </cell>
        </row>
        <row r="10516">
          <cell r="H10516" t="str">
            <v>1406</v>
          </cell>
        </row>
        <row r="10516">
          <cell r="O10516" t="str">
            <v>签约</v>
          </cell>
        </row>
        <row r="10517">
          <cell r="D10517" t="str">
            <v>怡景湾</v>
          </cell>
          <cell r="E10517" t="str">
            <v>14－1栋</v>
          </cell>
        </row>
        <row r="10517">
          <cell r="H10517" t="str">
            <v>1407</v>
          </cell>
        </row>
        <row r="10517">
          <cell r="O10517" t="str">
            <v>签约</v>
          </cell>
        </row>
        <row r="10518">
          <cell r="D10518" t="str">
            <v>怡景湾</v>
          </cell>
          <cell r="E10518" t="str">
            <v>14－1栋</v>
          </cell>
        </row>
        <row r="10518">
          <cell r="H10518" t="str">
            <v>1408</v>
          </cell>
        </row>
        <row r="10518">
          <cell r="O10518" t="str">
            <v>签约</v>
          </cell>
        </row>
        <row r="10519">
          <cell r="D10519" t="str">
            <v>怡景湾</v>
          </cell>
          <cell r="E10519" t="str">
            <v>14－1栋</v>
          </cell>
        </row>
        <row r="10519">
          <cell r="H10519" t="str">
            <v>1409</v>
          </cell>
        </row>
        <row r="10519">
          <cell r="O10519" t="str">
            <v>签约</v>
          </cell>
        </row>
        <row r="10520">
          <cell r="D10520" t="str">
            <v>怡景湾</v>
          </cell>
          <cell r="E10520" t="str">
            <v>14－1栋</v>
          </cell>
        </row>
        <row r="10520">
          <cell r="H10520" t="str">
            <v>1410</v>
          </cell>
        </row>
        <row r="10520">
          <cell r="O10520" t="str">
            <v>签约</v>
          </cell>
        </row>
        <row r="10521">
          <cell r="D10521" t="str">
            <v>怡景湾</v>
          </cell>
          <cell r="E10521" t="str">
            <v>14－1栋</v>
          </cell>
        </row>
        <row r="10521">
          <cell r="H10521" t="str">
            <v>1411</v>
          </cell>
        </row>
        <row r="10521">
          <cell r="O10521" t="str">
            <v>签约</v>
          </cell>
        </row>
        <row r="10522">
          <cell r="D10522" t="str">
            <v>怡景湾</v>
          </cell>
          <cell r="E10522" t="str">
            <v>14－1栋</v>
          </cell>
        </row>
        <row r="10522">
          <cell r="H10522" t="str">
            <v>1412</v>
          </cell>
        </row>
        <row r="10522">
          <cell r="O10522" t="str">
            <v>签约</v>
          </cell>
        </row>
        <row r="10523">
          <cell r="D10523" t="str">
            <v>怡景湾</v>
          </cell>
          <cell r="E10523" t="str">
            <v>14－1栋</v>
          </cell>
        </row>
        <row r="10523">
          <cell r="H10523" t="str">
            <v>1501</v>
          </cell>
        </row>
        <row r="10523">
          <cell r="O10523" t="str">
            <v>签约</v>
          </cell>
        </row>
        <row r="10524">
          <cell r="D10524" t="str">
            <v>怡景湾</v>
          </cell>
          <cell r="E10524" t="str">
            <v>14－1栋</v>
          </cell>
        </row>
        <row r="10524">
          <cell r="H10524" t="str">
            <v>1502</v>
          </cell>
        </row>
        <row r="10524">
          <cell r="O10524" t="str">
            <v>签约</v>
          </cell>
        </row>
        <row r="10525">
          <cell r="D10525" t="str">
            <v>怡景湾</v>
          </cell>
          <cell r="E10525" t="str">
            <v>14－1栋</v>
          </cell>
        </row>
        <row r="10525">
          <cell r="H10525" t="str">
            <v>1503</v>
          </cell>
        </row>
        <row r="10525">
          <cell r="O10525" t="str">
            <v>签约</v>
          </cell>
        </row>
        <row r="10526">
          <cell r="D10526" t="str">
            <v>怡景湾</v>
          </cell>
          <cell r="E10526" t="str">
            <v>14－1栋</v>
          </cell>
        </row>
        <row r="10526">
          <cell r="H10526" t="str">
            <v>1504</v>
          </cell>
        </row>
        <row r="10526">
          <cell r="O10526" t="str">
            <v>签约</v>
          </cell>
        </row>
        <row r="10527">
          <cell r="D10527" t="str">
            <v>怡景湾</v>
          </cell>
          <cell r="E10527" t="str">
            <v>14－1栋</v>
          </cell>
        </row>
        <row r="10527">
          <cell r="H10527" t="str">
            <v>1505</v>
          </cell>
        </row>
        <row r="10527">
          <cell r="O10527" t="str">
            <v>签约</v>
          </cell>
        </row>
        <row r="10528">
          <cell r="D10528" t="str">
            <v>怡景湾</v>
          </cell>
          <cell r="E10528" t="str">
            <v>14－1栋</v>
          </cell>
        </row>
        <row r="10528">
          <cell r="H10528" t="str">
            <v>1506</v>
          </cell>
        </row>
        <row r="10528">
          <cell r="O10528" t="str">
            <v>签约</v>
          </cell>
        </row>
        <row r="10529">
          <cell r="D10529" t="str">
            <v>怡景湾</v>
          </cell>
          <cell r="E10529" t="str">
            <v>14－1栋</v>
          </cell>
        </row>
        <row r="10529">
          <cell r="H10529" t="str">
            <v>1507</v>
          </cell>
        </row>
        <row r="10529">
          <cell r="O10529" t="str">
            <v>签约</v>
          </cell>
        </row>
        <row r="10530">
          <cell r="D10530" t="str">
            <v>怡景湾</v>
          </cell>
          <cell r="E10530" t="str">
            <v>14－1栋</v>
          </cell>
        </row>
        <row r="10530">
          <cell r="H10530" t="str">
            <v>1508</v>
          </cell>
        </row>
        <row r="10530">
          <cell r="O10530" t="str">
            <v>签约</v>
          </cell>
        </row>
        <row r="10531">
          <cell r="D10531" t="str">
            <v>怡景湾</v>
          </cell>
          <cell r="E10531" t="str">
            <v>14－1栋</v>
          </cell>
        </row>
        <row r="10531">
          <cell r="H10531" t="str">
            <v>1509</v>
          </cell>
        </row>
        <row r="10531">
          <cell r="O10531" t="str">
            <v>签约</v>
          </cell>
        </row>
        <row r="10532">
          <cell r="D10532" t="str">
            <v>怡景湾</v>
          </cell>
          <cell r="E10532" t="str">
            <v>14－1栋</v>
          </cell>
        </row>
        <row r="10532">
          <cell r="H10532" t="str">
            <v>1510</v>
          </cell>
        </row>
        <row r="10532">
          <cell r="O10532" t="str">
            <v>签约</v>
          </cell>
        </row>
        <row r="10533">
          <cell r="D10533" t="str">
            <v>怡景湾</v>
          </cell>
          <cell r="E10533" t="str">
            <v>14－1栋</v>
          </cell>
        </row>
        <row r="10533">
          <cell r="H10533" t="str">
            <v>1511</v>
          </cell>
        </row>
        <row r="10533">
          <cell r="O10533" t="str">
            <v>签约</v>
          </cell>
        </row>
        <row r="10534">
          <cell r="D10534" t="str">
            <v>怡景湾</v>
          </cell>
          <cell r="E10534" t="str">
            <v>14－1栋</v>
          </cell>
        </row>
        <row r="10534">
          <cell r="H10534" t="str">
            <v>1512</v>
          </cell>
        </row>
        <row r="10534">
          <cell r="O10534" t="str">
            <v>签约</v>
          </cell>
        </row>
        <row r="10535">
          <cell r="D10535" t="str">
            <v>怡景湾</v>
          </cell>
          <cell r="E10535" t="str">
            <v>14－1栋</v>
          </cell>
        </row>
        <row r="10535">
          <cell r="H10535" t="str">
            <v>1601</v>
          </cell>
        </row>
        <row r="10535">
          <cell r="O10535" t="str">
            <v>签约</v>
          </cell>
        </row>
        <row r="10536">
          <cell r="D10536" t="str">
            <v>怡景湾</v>
          </cell>
          <cell r="E10536" t="str">
            <v>14－1栋</v>
          </cell>
        </row>
        <row r="10536">
          <cell r="H10536" t="str">
            <v>1602</v>
          </cell>
        </row>
        <row r="10536">
          <cell r="O10536" t="str">
            <v>签约</v>
          </cell>
        </row>
        <row r="10537">
          <cell r="D10537" t="str">
            <v>怡景湾</v>
          </cell>
          <cell r="E10537" t="str">
            <v>14－1栋</v>
          </cell>
        </row>
        <row r="10537">
          <cell r="H10537" t="str">
            <v>1603</v>
          </cell>
        </row>
        <row r="10537">
          <cell r="O10537" t="str">
            <v>签约</v>
          </cell>
        </row>
        <row r="10538">
          <cell r="D10538" t="str">
            <v>怡景湾</v>
          </cell>
          <cell r="E10538" t="str">
            <v>14－1栋</v>
          </cell>
        </row>
        <row r="10538">
          <cell r="H10538" t="str">
            <v>1604</v>
          </cell>
        </row>
        <row r="10538">
          <cell r="O10538" t="str">
            <v>签约</v>
          </cell>
        </row>
        <row r="10539">
          <cell r="D10539" t="str">
            <v>怡景湾</v>
          </cell>
          <cell r="E10539" t="str">
            <v>14－1栋</v>
          </cell>
        </row>
        <row r="10539">
          <cell r="H10539" t="str">
            <v>1605</v>
          </cell>
        </row>
        <row r="10539">
          <cell r="O10539" t="str">
            <v>签约</v>
          </cell>
        </row>
        <row r="10540">
          <cell r="D10540" t="str">
            <v>怡景湾</v>
          </cell>
          <cell r="E10540" t="str">
            <v>14－1栋</v>
          </cell>
        </row>
        <row r="10540">
          <cell r="H10540" t="str">
            <v>1606</v>
          </cell>
        </row>
        <row r="10540">
          <cell r="O10540" t="str">
            <v>签约</v>
          </cell>
        </row>
        <row r="10541">
          <cell r="D10541" t="str">
            <v>怡景湾</v>
          </cell>
          <cell r="E10541" t="str">
            <v>14－1栋</v>
          </cell>
        </row>
        <row r="10541">
          <cell r="H10541" t="str">
            <v>1607</v>
          </cell>
        </row>
        <row r="10541">
          <cell r="O10541" t="str">
            <v>签约</v>
          </cell>
        </row>
        <row r="10542">
          <cell r="D10542" t="str">
            <v>怡景湾</v>
          </cell>
          <cell r="E10542" t="str">
            <v>14－1栋</v>
          </cell>
        </row>
        <row r="10542">
          <cell r="H10542" t="str">
            <v>1608</v>
          </cell>
        </row>
        <row r="10542">
          <cell r="O10542" t="str">
            <v>签约</v>
          </cell>
        </row>
        <row r="10543">
          <cell r="D10543" t="str">
            <v>怡景湾</v>
          </cell>
          <cell r="E10543" t="str">
            <v>14－1栋</v>
          </cell>
        </row>
        <row r="10543">
          <cell r="H10543" t="str">
            <v>1609</v>
          </cell>
        </row>
        <row r="10543">
          <cell r="O10543" t="str">
            <v>签约</v>
          </cell>
        </row>
        <row r="10544">
          <cell r="D10544" t="str">
            <v>怡景湾</v>
          </cell>
          <cell r="E10544" t="str">
            <v>14－1栋</v>
          </cell>
        </row>
        <row r="10544">
          <cell r="H10544" t="str">
            <v>1610</v>
          </cell>
        </row>
        <row r="10544">
          <cell r="O10544" t="str">
            <v>签约</v>
          </cell>
        </row>
        <row r="10545">
          <cell r="D10545" t="str">
            <v>怡景湾</v>
          </cell>
          <cell r="E10545" t="str">
            <v>14－1栋</v>
          </cell>
        </row>
        <row r="10545">
          <cell r="H10545" t="str">
            <v>1611</v>
          </cell>
        </row>
        <row r="10545">
          <cell r="O10545" t="str">
            <v>签约</v>
          </cell>
        </row>
        <row r="10546">
          <cell r="D10546" t="str">
            <v>怡景湾</v>
          </cell>
          <cell r="E10546" t="str">
            <v>14－1栋</v>
          </cell>
        </row>
        <row r="10546">
          <cell r="H10546" t="str">
            <v>1612</v>
          </cell>
        </row>
        <row r="10546">
          <cell r="O10546" t="str">
            <v>签约</v>
          </cell>
        </row>
        <row r="10547">
          <cell r="D10547" t="str">
            <v>怡景湾</v>
          </cell>
          <cell r="E10547" t="str">
            <v>14－1栋</v>
          </cell>
        </row>
        <row r="10547">
          <cell r="H10547" t="str">
            <v>1701</v>
          </cell>
        </row>
        <row r="10547">
          <cell r="O10547" t="str">
            <v>签约</v>
          </cell>
        </row>
        <row r="10548">
          <cell r="D10548" t="str">
            <v>怡景湾</v>
          </cell>
          <cell r="E10548" t="str">
            <v>14－1栋</v>
          </cell>
        </row>
        <row r="10548">
          <cell r="H10548" t="str">
            <v>1702</v>
          </cell>
        </row>
        <row r="10548">
          <cell r="O10548" t="str">
            <v>签约</v>
          </cell>
        </row>
        <row r="10549">
          <cell r="D10549" t="str">
            <v>怡景湾</v>
          </cell>
          <cell r="E10549" t="str">
            <v>14－1栋</v>
          </cell>
        </row>
        <row r="10549">
          <cell r="H10549" t="str">
            <v>1703</v>
          </cell>
        </row>
        <row r="10549">
          <cell r="O10549" t="str">
            <v>签约</v>
          </cell>
        </row>
        <row r="10550">
          <cell r="D10550" t="str">
            <v>怡景湾</v>
          </cell>
          <cell r="E10550" t="str">
            <v>14－1栋</v>
          </cell>
        </row>
        <row r="10550">
          <cell r="H10550" t="str">
            <v>1704</v>
          </cell>
        </row>
        <row r="10550">
          <cell r="O10550" t="str">
            <v>签约</v>
          </cell>
        </row>
        <row r="10551">
          <cell r="D10551" t="str">
            <v>怡景湾</v>
          </cell>
          <cell r="E10551" t="str">
            <v>14－1栋</v>
          </cell>
        </row>
        <row r="10551">
          <cell r="H10551" t="str">
            <v>1705</v>
          </cell>
        </row>
        <row r="10551">
          <cell r="O10551" t="str">
            <v>签约</v>
          </cell>
        </row>
        <row r="10552">
          <cell r="D10552" t="str">
            <v>怡景湾</v>
          </cell>
          <cell r="E10552" t="str">
            <v>14－1栋</v>
          </cell>
        </row>
        <row r="10552">
          <cell r="H10552" t="str">
            <v>1706</v>
          </cell>
        </row>
        <row r="10552">
          <cell r="O10552" t="str">
            <v>签约</v>
          </cell>
        </row>
        <row r="10553">
          <cell r="D10553" t="str">
            <v>怡景湾</v>
          </cell>
          <cell r="E10553" t="str">
            <v>14－1栋</v>
          </cell>
        </row>
        <row r="10553">
          <cell r="H10553" t="str">
            <v>1707</v>
          </cell>
        </row>
        <row r="10553">
          <cell r="O10553" t="str">
            <v>签约</v>
          </cell>
        </row>
        <row r="10554">
          <cell r="D10554" t="str">
            <v>怡景湾</v>
          </cell>
          <cell r="E10554" t="str">
            <v>14－1栋</v>
          </cell>
        </row>
        <row r="10554">
          <cell r="H10554" t="str">
            <v>1708</v>
          </cell>
        </row>
        <row r="10554">
          <cell r="O10554" t="str">
            <v>签约</v>
          </cell>
        </row>
        <row r="10555">
          <cell r="D10555" t="str">
            <v>怡景湾</v>
          </cell>
          <cell r="E10555" t="str">
            <v>14－1栋</v>
          </cell>
        </row>
        <row r="10555">
          <cell r="H10555" t="str">
            <v>1709</v>
          </cell>
        </row>
        <row r="10555">
          <cell r="O10555" t="str">
            <v>签约</v>
          </cell>
        </row>
        <row r="10556">
          <cell r="D10556" t="str">
            <v>怡景湾</v>
          </cell>
          <cell r="E10556" t="str">
            <v>14－1栋</v>
          </cell>
        </row>
        <row r="10556">
          <cell r="H10556" t="str">
            <v>1710</v>
          </cell>
        </row>
        <row r="10556">
          <cell r="O10556" t="str">
            <v>签约</v>
          </cell>
        </row>
        <row r="10557">
          <cell r="D10557" t="str">
            <v>怡景湾</v>
          </cell>
          <cell r="E10557" t="str">
            <v>14－1栋</v>
          </cell>
        </row>
        <row r="10557">
          <cell r="H10557" t="str">
            <v>1711</v>
          </cell>
        </row>
        <row r="10557">
          <cell r="O10557" t="str">
            <v>签约</v>
          </cell>
        </row>
        <row r="10558">
          <cell r="D10558" t="str">
            <v>怡景湾</v>
          </cell>
          <cell r="E10558" t="str">
            <v>14－1栋</v>
          </cell>
        </row>
        <row r="10558">
          <cell r="H10558" t="str">
            <v>1712</v>
          </cell>
        </row>
        <row r="10558">
          <cell r="O10558" t="str">
            <v>签约</v>
          </cell>
        </row>
        <row r="10559">
          <cell r="D10559" t="str">
            <v>怡景湾</v>
          </cell>
          <cell r="E10559" t="str">
            <v>14－1栋</v>
          </cell>
        </row>
        <row r="10559">
          <cell r="H10559" t="str">
            <v>1801</v>
          </cell>
        </row>
        <row r="10559">
          <cell r="O10559" t="str">
            <v>签约</v>
          </cell>
        </row>
        <row r="10560">
          <cell r="D10560" t="str">
            <v>怡景湾</v>
          </cell>
          <cell r="E10560" t="str">
            <v>14－1栋</v>
          </cell>
        </row>
        <row r="10560">
          <cell r="H10560" t="str">
            <v>1802</v>
          </cell>
        </row>
        <row r="10560">
          <cell r="O10560" t="str">
            <v>签约</v>
          </cell>
        </row>
        <row r="10561">
          <cell r="D10561" t="str">
            <v>怡景湾</v>
          </cell>
          <cell r="E10561" t="str">
            <v>14－1栋</v>
          </cell>
        </row>
        <row r="10561">
          <cell r="H10561" t="str">
            <v>1803</v>
          </cell>
        </row>
        <row r="10561">
          <cell r="O10561" t="str">
            <v>签约</v>
          </cell>
        </row>
        <row r="10562">
          <cell r="D10562" t="str">
            <v>怡景湾</v>
          </cell>
          <cell r="E10562" t="str">
            <v>14－1栋</v>
          </cell>
        </row>
        <row r="10562">
          <cell r="H10562" t="str">
            <v>1804</v>
          </cell>
        </row>
        <row r="10562">
          <cell r="O10562" t="str">
            <v>签约</v>
          </cell>
        </row>
        <row r="10563">
          <cell r="D10563" t="str">
            <v>怡景湾</v>
          </cell>
          <cell r="E10563" t="str">
            <v>14－1栋</v>
          </cell>
        </row>
        <row r="10563">
          <cell r="H10563" t="str">
            <v>1805</v>
          </cell>
        </row>
        <row r="10563">
          <cell r="O10563" t="str">
            <v>签约</v>
          </cell>
        </row>
        <row r="10564">
          <cell r="D10564" t="str">
            <v>怡景湾</v>
          </cell>
          <cell r="E10564" t="str">
            <v>14－1栋</v>
          </cell>
        </row>
        <row r="10564">
          <cell r="H10564" t="str">
            <v>1806</v>
          </cell>
        </row>
        <row r="10564">
          <cell r="O10564" t="str">
            <v>签约</v>
          </cell>
        </row>
        <row r="10565">
          <cell r="D10565" t="str">
            <v>怡景湾</v>
          </cell>
          <cell r="E10565" t="str">
            <v>14－1栋</v>
          </cell>
        </row>
        <row r="10565">
          <cell r="H10565" t="str">
            <v>1807</v>
          </cell>
        </row>
        <row r="10565">
          <cell r="O10565" t="str">
            <v>签约</v>
          </cell>
        </row>
        <row r="10566">
          <cell r="D10566" t="str">
            <v>怡景湾</v>
          </cell>
          <cell r="E10566" t="str">
            <v>14－1栋</v>
          </cell>
        </row>
        <row r="10566">
          <cell r="H10566" t="str">
            <v>1808</v>
          </cell>
        </row>
        <row r="10566">
          <cell r="O10566" t="str">
            <v>签约</v>
          </cell>
        </row>
        <row r="10567">
          <cell r="D10567" t="str">
            <v>怡景湾</v>
          </cell>
          <cell r="E10567" t="str">
            <v>14－1栋</v>
          </cell>
        </row>
        <row r="10567">
          <cell r="H10567" t="str">
            <v>201</v>
          </cell>
        </row>
        <row r="10567">
          <cell r="O10567" t="str">
            <v>签约</v>
          </cell>
        </row>
        <row r="10568">
          <cell r="D10568" t="str">
            <v>怡景湾</v>
          </cell>
          <cell r="E10568" t="str">
            <v>14－1栋</v>
          </cell>
        </row>
        <row r="10568">
          <cell r="H10568" t="str">
            <v>202</v>
          </cell>
        </row>
        <row r="10568">
          <cell r="O10568" t="str">
            <v>签约</v>
          </cell>
        </row>
        <row r="10569">
          <cell r="D10569" t="str">
            <v>怡景湾</v>
          </cell>
          <cell r="E10569" t="str">
            <v>14－1栋</v>
          </cell>
        </row>
        <row r="10569">
          <cell r="H10569" t="str">
            <v>203</v>
          </cell>
        </row>
        <row r="10569">
          <cell r="O10569" t="str">
            <v>签约</v>
          </cell>
        </row>
        <row r="10570">
          <cell r="D10570" t="str">
            <v>怡景湾</v>
          </cell>
          <cell r="E10570" t="str">
            <v>14－1栋</v>
          </cell>
        </row>
        <row r="10570">
          <cell r="H10570" t="str">
            <v>204</v>
          </cell>
        </row>
        <row r="10570">
          <cell r="O10570" t="str">
            <v>签约</v>
          </cell>
        </row>
        <row r="10571">
          <cell r="D10571" t="str">
            <v>怡景湾</v>
          </cell>
          <cell r="E10571" t="str">
            <v>14－1栋</v>
          </cell>
        </row>
        <row r="10571">
          <cell r="H10571" t="str">
            <v>205</v>
          </cell>
        </row>
        <row r="10571">
          <cell r="O10571" t="str">
            <v>签约</v>
          </cell>
        </row>
        <row r="10572">
          <cell r="D10572" t="str">
            <v>怡景湾</v>
          </cell>
          <cell r="E10572" t="str">
            <v>14－1栋</v>
          </cell>
        </row>
        <row r="10572">
          <cell r="H10572" t="str">
            <v>206</v>
          </cell>
        </row>
        <row r="10572">
          <cell r="O10572" t="str">
            <v>签约</v>
          </cell>
        </row>
        <row r="10573">
          <cell r="D10573" t="str">
            <v>怡景湾</v>
          </cell>
          <cell r="E10573" t="str">
            <v>14－1栋</v>
          </cell>
        </row>
        <row r="10573">
          <cell r="H10573" t="str">
            <v>207</v>
          </cell>
        </row>
        <row r="10573">
          <cell r="O10573" t="str">
            <v>签约</v>
          </cell>
        </row>
        <row r="10574">
          <cell r="D10574" t="str">
            <v>怡景湾</v>
          </cell>
          <cell r="E10574" t="str">
            <v>14－1栋</v>
          </cell>
        </row>
        <row r="10574">
          <cell r="H10574" t="str">
            <v>208</v>
          </cell>
        </row>
        <row r="10574">
          <cell r="O10574" t="str">
            <v>签约</v>
          </cell>
        </row>
        <row r="10575">
          <cell r="D10575" t="str">
            <v>怡景湾</v>
          </cell>
          <cell r="E10575" t="str">
            <v>14－1栋</v>
          </cell>
        </row>
        <row r="10575">
          <cell r="H10575" t="str">
            <v>209</v>
          </cell>
        </row>
        <row r="10575">
          <cell r="O10575" t="str">
            <v>签约</v>
          </cell>
        </row>
        <row r="10576">
          <cell r="D10576" t="str">
            <v>怡景湾</v>
          </cell>
          <cell r="E10576" t="str">
            <v>14－1栋</v>
          </cell>
        </row>
        <row r="10576">
          <cell r="H10576" t="str">
            <v>210</v>
          </cell>
        </row>
        <row r="10576">
          <cell r="O10576" t="str">
            <v>签约</v>
          </cell>
        </row>
        <row r="10577">
          <cell r="D10577" t="str">
            <v>怡景湾</v>
          </cell>
          <cell r="E10577" t="str">
            <v>14－1栋</v>
          </cell>
        </row>
        <row r="10577">
          <cell r="H10577" t="str">
            <v>301</v>
          </cell>
        </row>
        <row r="10577">
          <cell r="O10577" t="str">
            <v>签约</v>
          </cell>
        </row>
        <row r="10578">
          <cell r="D10578" t="str">
            <v>怡景湾</v>
          </cell>
          <cell r="E10578" t="str">
            <v>14－1栋</v>
          </cell>
        </row>
        <row r="10578">
          <cell r="H10578" t="str">
            <v>302</v>
          </cell>
        </row>
        <row r="10578">
          <cell r="O10578" t="str">
            <v>签约</v>
          </cell>
        </row>
        <row r="10579">
          <cell r="D10579" t="str">
            <v>怡景湾</v>
          </cell>
          <cell r="E10579" t="str">
            <v>14－1栋</v>
          </cell>
        </row>
        <row r="10579">
          <cell r="H10579" t="str">
            <v>303</v>
          </cell>
        </row>
        <row r="10579">
          <cell r="O10579" t="str">
            <v>签约</v>
          </cell>
        </row>
        <row r="10580">
          <cell r="D10580" t="str">
            <v>怡景湾</v>
          </cell>
          <cell r="E10580" t="str">
            <v>14－1栋</v>
          </cell>
        </row>
        <row r="10580">
          <cell r="H10580" t="str">
            <v>304</v>
          </cell>
        </row>
        <row r="10580">
          <cell r="O10580" t="str">
            <v>签约</v>
          </cell>
        </row>
        <row r="10581">
          <cell r="D10581" t="str">
            <v>怡景湾</v>
          </cell>
          <cell r="E10581" t="str">
            <v>14－1栋</v>
          </cell>
        </row>
        <row r="10581">
          <cell r="H10581" t="str">
            <v>305</v>
          </cell>
        </row>
        <row r="10581">
          <cell r="O10581" t="str">
            <v>签约</v>
          </cell>
        </row>
        <row r="10582">
          <cell r="D10582" t="str">
            <v>怡景湾</v>
          </cell>
          <cell r="E10582" t="str">
            <v>14－1栋</v>
          </cell>
        </row>
        <row r="10582">
          <cell r="H10582" t="str">
            <v>306</v>
          </cell>
        </row>
        <row r="10582">
          <cell r="O10582" t="str">
            <v>签约</v>
          </cell>
        </row>
        <row r="10583">
          <cell r="D10583" t="str">
            <v>怡景湾</v>
          </cell>
          <cell r="E10583" t="str">
            <v>14－1栋</v>
          </cell>
        </row>
        <row r="10583">
          <cell r="H10583" t="str">
            <v>307</v>
          </cell>
        </row>
        <row r="10583">
          <cell r="O10583" t="str">
            <v>签约</v>
          </cell>
        </row>
        <row r="10584">
          <cell r="D10584" t="str">
            <v>怡景湾</v>
          </cell>
          <cell r="E10584" t="str">
            <v>14－1栋</v>
          </cell>
        </row>
        <row r="10584">
          <cell r="H10584" t="str">
            <v>308</v>
          </cell>
        </row>
        <row r="10584">
          <cell r="O10584" t="str">
            <v>签约</v>
          </cell>
        </row>
        <row r="10585">
          <cell r="D10585" t="str">
            <v>怡景湾</v>
          </cell>
          <cell r="E10585" t="str">
            <v>14－1栋</v>
          </cell>
        </row>
        <row r="10585">
          <cell r="H10585" t="str">
            <v>309</v>
          </cell>
        </row>
        <row r="10585">
          <cell r="O10585" t="str">
            <v>签约</v>
          </cell>
        </row>
        <row r="10586">
          <cell r="D10586" t="str">
            <v>怡景湾</v>
          </cell>
          <cell r="E10586" t="str">
            <v>14－1栋</v>
          </cell>
        </row>
        <row r="10586">
          <cell r="H10586" t="str">
            <v>310</v>
          </cell>
        </row>
        <row r="10586">
          <cell r="O10586" t="str">
            <v>签约</v>
          </cell>
        </row>
        <row r="10587">
          <cell r="D10587" t="str">
            <v>怡景湾</v>
          </cell>
          <cell r="E10587" t="str">
            <v>14－1栋</v>
          </cell>
        </row>
        <row r="10587">
          <cell r="H10587" t="str">
            <v>311</v>
          </cell>
        </row>
        <row r="10587">
          <cell r="O10587" t="str">
            <v>签约</v>
          </cell>
        </row>
        <row r="10588">
          <cell r="D10588" t="str">
            <v>怡景湾</v>
          </cell>
          <cell r="E10588" t="str">
            <v>14－1栋</v>
          </cell>
        </row>
        <row r="10588">
          <cell r="H10588" t="str">
            <v>312</v>
          </cell>
        </row>
        <row r="10588">
          <cell r="O10588" t="str">
            <v>签约</v>
          </cell>
        </row>
        <row r="10589">
          <cell r="D10589" t="str">
            <v>怡景湾</v>
          </cell>
          <cell r="E10589" t="str">
            <v>14－1栋</v>
          </cell>
        </row>
        <row r="10589">
          <cell r="H10589" t="str">
            <v>401</v>
          </cell>
        </row>
        <row r="10589">
          <cell r="O10589" t="str">
            <v>签约</v>
          </cell>
        </row>
        <row r="10590">
          <cell r="D10590" t="str">
            <v>怡景湾</v>
          </cell>
          <cell r="E10590" t="str">
            <v>14－1栋</v>
          </cell>
        </row>
        <row r="10590">
          <cell r="H10590" t="str">
            <v>402</v>
          </cell>
        </row>
        <row r="10590">
          <cell r="O10590" t="str">
            <v>签约</v>
          </cell>
        </row>
        <row r="10591">
          <cell r="D10591" t="str">
            <v>怡景湾</v>
          </cell>
          <cell r="E10591" t="str">
            <v>14－1栋</v>
          </cell>
        </row>
        <row r="10591">
          <cell r="H10591" t="str">
            <v>403</v>
          </cell>
        </row>
        <row r="10591">
          <cell r="O10591" t="str">
            <v>签约</v>
          </cell>
        </row>
        <row r="10592">
          <cell r="D10592" t="str">
            <v>怡景湾</v>
          </cell>
          <cell r="E10592" t="str">
            <v>14－1栋</v>
          </cell>
        </row>
        <row r="10592">
          <cell r="H10592" t="str">
            <v>404</v>
          </cell>
        </row>
        <row r="10592">
          <cell r="O10592" t="str">
            <v>签约</v>
          </cell>
        </row>
        <row r="10593">
          <cell r="D10593" t="str">
            <v>怡景湾</v>
          </cell>
          <cell r="E10593" t="str">
            <v>14－1栋</v>
          </cell>
        </row>
        <row r="10593">
          <cell r="H10593" t="str">
            <v>405</v>
          </cell>
        </row>
        <row r="10593">
          <cell r="O10593" t="str">
            <v>签约</v>
          </cell>
        </row>
        <row r="10594">
          <cell r="D10594" t="str">
            <v>怡景湾</v>
          </cell>
          <cell r="E10594" t="str">
            <v>14－1栋</v>
          </cell>
        </row>
        <row r="10594">
          <cell r="H10594" t="str">
            <v>406</v>
          </cell>
        </row>
        <row r="10594">
          <cell r="O10594" t="str">
            <v>签约</v>
          </cell>
        </row>
        <row r="10595">
          <cell r="D10595" t="str">
            <v>怡景湾</v>
          </cell>
          <cell r="E10595" t="str">
            <v>14－1栋</v>
          </cell>
        </row>
        <row r="10595">
          <cell r="H10595" t="str">
            <v>407</v>
          </cell>
        </row>
        <row r="10595">
          <cell r="O10595" t="str">
            <v>签约</v>
          </cell>
        </row>
        <row r="10596">
          <cell r="D10596" t="str">
            <v>怡景湾</v>
          </cell>
          <cell r="E10596" t="str">
            <v>14－1栋</v>
          </cell>
        </row>
        <row r="10596">
          <cell r="H10596" t="str">
            <v>408</v>
          </cell>
        </row>
        <row r="10596">
          <cell r="O10596" t="str">
            <v>签约</v>
          </cell>
        </row>
        <row r="10597">
          <cell r="D10597" t="str">
            <v>怡景湾</v>
          </cell>
          <cell r="E10597" t="str">
            <v>14－1栋</v>
          </cell>
        </row>
        <row r="10597">
          <cell r="H10597" t="str">
            <v>409</v>
          </cell>
        </row>
        <row r="10597">
          <cell r="O10597" t="str">
            <v>签约</v>
          </cell>
        </row>
        <row r="10598">
          <cell r="D10598" t="str">
            <v>怡景湾</v>
          </cell>
          <cell r="E10598" t="str">
            <v>14－1栋</v>
          </cell>
        </row>
        <row r="10598">
          <cell r="H10598" t="str">
            <v>410</v>
          </cell>
        </row>
        <row r="10598">
          <cell r="O10598" t="str">
            <v>签约</v>
          </cell>
        </row>
        <row r="10599">
          <cell r="D10599" t="str">
            <v>怡景湾</v>
          </cell>
          <cell r="E10599" t="str">
            <v>14－1栋</v>
          </cell>
        </row>
        <row r="10599">
          <cell r="H10599" t="str">
            <v>411</v>
          </cell>
        </row>
        <row r="10599">
          <cell r="O10599" t="str">
            <v>签约</v>
          </cell>
        </row>
        <row r="10600">
          <cell r="D10600" t="str">
            <v>怡景湾</v>
          </cell>
          <cell r="E10600" t="str">
            <v>14－1栋</v>
          </cell>
        </row>
        <row r="10600">
          <cell r="H10600" t="str">
            <v>412</v>
          </cell>
        </row>
        <row r="10600">
          <cell r="O10600" t="str">
            <v>签约</v>
          </cell>
        </row>
        <row r="10601">
          <cell r="D10601" t="str">
            <v>怡景湾</v>
          </cell>
          <cell r="E10601" t="str">
            <v>14－1栋</v>
          </cell>
        </row>
        <row r="10601">
          <cell r="H10601" t="str">
            <v>501</v>
          </cell>
        </row>
        <row r="10601">
          <cell r="O10601" t="str">
            <v>签约</v>
          </cell>
        </row>
        <row r="10602">
          <cell r="D10602" t="str">
            <v>怡景湾</v>
          </cell>
          <cell r="E10602" t="str">
            <v>14－1栋</v>
          </cell>
        </row>
        <row r="10602">
          <cell r="H10602" t="str">
            <v>502</v>
          </cell>
        </row>
        <row r="10602">
          <cell r="O10602" t="str">
            <v>签约</v>
          </cell>
        </row>
        <row r="10603">
          <cell r="D10603" t="str">
            <v>怡景湾</v>
          </cell>
          <cell r="E10603" t="str">
            <v>14－1栋</v>
          </cell>
        </row>
        <row r="10603">
          <cell r="H10603" t="str">
            <v>503</v>
          </cell>
        </row>
        <row r="10603">
          <cell r="O10603" t="str">
            <v>签约</v>
          </cell>
        </row>
        <row r="10604">
          <cell r="D10604" t="str">
            <v>怡景湾</v>
          </cell>
          <cell r="E10604" t="str">
            <v>14－1栋</v>
          </cell>
        </row>
        <row r="10604">
          <cell r="H10604" t="str">
            <v>504</v>
          </cell>
        </row>
        <row r="10604">
          <cell r="O10604" t="str">
            <v>签约</v>
          </cell>
        </row>
        <row r="10605">
          <cell r="D10605" t="str">
            <v>怡景湾</v>
          </cell>
          <cell r="E10605" t="str">
            <v>14－1栋</v>
          </cell>
        </row>
        <row r="10605">
          <cell r="H10605" t="str">
            <v>505</v>
          </cell>
        </row>
        <row r="10605">
          <cell r="O10605" t="str">
            <v>签约</v>
          </cell>
        </row>
        <row r="10606">
          <cell r="D10606" t="str">
            <v>怡景湾</v>
          </cell>
          <cell r="E10606" t="str">
            <v>14－1栋</v>
          </cell>
        </row>
        <row r="10606">
          <cell r="H10606" t="str">
            <v>506</v>
          </cell>
        </row>
        <row r="10606">
          <cell r="O10606" t="str">
            <v>签约</v>
          </cell>
        </row>
        <row r="10607">
          <cell r="D10607" t="str">
            <v>怡景湾</v>
          </cell>
          <cell r="E10607" t="str">
            <v>14－1栋</v>
          </cell>
        </row>
        <row r="10607">
          <cell r="H10607" t="str">
            <v>507</v>
          </cell>
        </row>
        <row r="10607">
          <cell r="O10607" t="str">
            <v>签约</v>
          </cell>
        </row>
        <row r="10608">
          <cell r="D10608" t="str">
            <v>怡景湾</v>
          </cell>
          <cell r="E10608" t="str">
            <v>14－1栋</v>
          </cell>
        </row>
        <row r="10608">
          <cell r="H10608" t="str">
            <v>508</v>
          </cell>
        </row>
        <row r="10608">
          <cell r="O10608" t="str">
            <v>签约</v>
          </cell>
        </row>
        <row r="10609">
          <cell r="D10609" t="str">
            <v>怡景湾</v>
          </cell>
          <cell r="E10609" t="str">
            <v>14－1栋</v>
          </cell>
        </row>
        <row r="10609">
          <cell r="H10609" t="str">
            <v>509</v>
          </cell>
        </row>
        <row r="10609">
          <cell r="O10609" t="str">
            <v>签约</v>
          </cell>
        </row>
        <row r="10610">
          <cell r="D10610" t="str">
            <v>怡景湾</v>
          </cell>
          <cell r="E10610" t="str">
            <v>14－1栋</v>
          </cell>
        </row>
        <row r="10610">
          <cell r="H10610" t="str">
            <v>510</v>
          </cell>
        </row>
        <row r="10610">
          <cell r="O10610" t="str">
            <v>签约</v>
          </cell>
        </row>
        <row r="10611">
          <cell r="D10611" t="str">
            <v>怡景湾</v>
          </cell>
          <cell r="E10611" t="str">
            <v>14－1栋</v>
          </cell>
        </row>
        <row r="10611">
          <cell r="H10611" t="str">
            <v>511</v>
          </cell>
        </row>
        <row r="10611">
          <cell r="O10611" t="str">
            <v>签约</v>
          </cell>
        </row>
        <row r="10612">
          <cell r="D10612" t="str">
            <v>怡景湾</v>
          </cell>
          <cell r="E10612" t="str">
            <v>14－1栋</v>
          </cell>
        </row>
        <row r="10612">
          <cell r="H10612" t="str">
            <v>512</v>
          </cell>
        </row>
        <row r="10612">
          <cell r="O10612" t="str">
            <v>签约</v>
          </cell>
        </row>
        <row r="10613">
          <cell r="D10613" t="str">
            <v>怡景湾</v>
          </cell>
          <cell r="E10613" t="str">
            <v>14－1栋</v>
          </cell>
        </row>
        <row r="10613">
          <cell r="H10613" t="str">
            <v>601</v>
          </cell>
        </row>
        <row r="10613">
          <cell r="O10613" t="str">
            <v>签约</v>
          </cell>
        </row>
        <row r="10614">
          <cell r="D10614" t="str">
            <v>怡景湾</v>
          </cell>
          <cell r="E10614" t="str">
            <v>14－1栋</v>
          </cell>
        </row>
        <row r="10614">
          <cell r="H10614" t="str">
            <v>602</v>
          </cell>
        </row>
        <row r="10614">
          <cell r="O10614" t="str">
            <v>签约</v>
          </cell>
        </row>
        <row r="10615">
          <cell r="D10615" t="str">
            <v>怡景湾</v>
          </cell>
          <cell r="E10615" t="str">
            <v>14－1栋</v>
          </cell>
        </row>
        <row r="10615">
          <cell r="H10615" t="str">
            <v>603</v>
          </cell>
        </row>
        <row r="10615">
          <cell r="O10615" t="str">
            <v>签约</v>
          </cell>
        </row>
        <row r="10616">
          <cell r="D10616" t="str">
            <v>怡景湾</v>
          </cell>
          <cell r="E10616" t="str">
            <v>14－1栋</v>
          </cell>
        </row>
        <row r="10616">
          <cell r="H10616" t="str">
            <v>604</v>
          </cell>
        </row>
        <row r="10616">
          <cell r="O10616" t="str">
            <v>签约</v>
          </cell>
        </row>
        <row r="10617">
          <cell r="D10617" t="str">
            <v>怡景湾</v>
          </cell>
          <cell r="E10617" t="str">
            <v>14－1栋</v>
          </cell>
        </row>
        <row r="10617">
          <cell r="H10617" t="str">
            <v>605</v>
          </cell>
        </row>
        <row r="10617">
          <cell r="O10617" t="str">
            <v>签约</v>
          </cell>
        </row>
        <row r="10618">
          <cell r="D10618" t="str">
            <v>怡景湾</v>
          </cell>
          <cell r="E10618" t="str">
            <v>14－1栋</v>
          </cell>
        </row>
        <row r="10618">
          <cell r="H10618" t="str">
            <v>606</v>
          </cell>
        </row>
        <row r="10618">
          <cell r="O10618" t="str">
            <v>签约</v>
          </cell>
        </row>
        <row r="10619">
          <cell r="D10619" t="str">
            <v>怡景湾</v>
          </cell>
          <cell r="E10619" t="str">
            <v>14－1栋</v>
          </cell>
        </row>
        <row r="10619">
          <cell r="H10619" t="str">
            <v>607</v>
          </cell>
        </row>
        <row r="10619">
          <cell r="O10619" t="str">
            <v>签约</v>
          </cell>
        </row>
        <row r="10620">
          <cell r="D10620" t="str">
            <v>怡景湾</v>
          </cell>
          <cell r="E10620" t="str">
            <v>14－1栋</v>
          </cell>
        </row>
        <row r="10620">
          <cell r="H10620" t="str">
            <v>608</v>
          </cell>
        </row>
        <row r="10620">
          <cell r="O10620" t="str">
            <v>签约</v>
          </cell>
        </row>
        <row r="10621">
          <cell r="D10621" t="str">
            <v>怡景湾</v>
          </cell>
          <cell r="E10621" t="str">
            <v>14－1栋</v>
          </cell>
        </row>
        <row r="10621">
          <cell r="H10621" t="str">
            <v>609</v>
          </cell>
        </row>
        <row r="10621">
          <cell r="O10621" t="str">
            <v>签约</v>
          </cell>
        </row>
        <row r="10622">
          <cell r="D10622" t="str">
            <v>怡景湾</v>
          </cell>
          <cell r="E10622" t="str">
            <v>14－1栋</v>
          </cell>
        </row>
        <row r="10622">
          <cell r="H10622" t="str">
            <v>610</v>
          </cell>
        </row>
        <row r="10622">
          <cell r="O10622" t="str">
            <v>签约</v>
          </cell>
        </row>
        <row r="10623">
          <cell r="D10623" t="str">
            <v>怡景湾</v>
          </cell>
          <cell r="E10623" t="str">
            <v>14－1栋</v>
          </cell>
        </row>
        <row r="10623">
          <cell r="H10623" t="str">
            <v>611</v>
          </cell>
        </row>
        <row r="10623">
          <cell r="O10623" t="str">
            <v>签约</v>
          </cell>
        </row>
        <row r="10624">
          <cell r="D10624" t="str">
            <v>怡景湾</v>
          </cell>
          <cell r="E10624" t="str">
            <v>14－1栋</v>
          </cell>
        </row>
        <row r="10624">
          <cell r="H10624" t="str">
            <v>612</v>
          </cell>
        </row>
        <row r="10624">
          <cell r="O10624" t="str">
            <v>签约</v>
          </cell>
        </row>
        <row r="10625">
          <cell r="D10625" t="str">
            <v>怡景湾</v>
          </cell>
          <cell r="E10625" t="str">
            <v>14－1栋</v>
          </cell>
        </row>
        <row r="10625">
          <cell r="H10625" t="str">
            <v>701</v>
          </cell>
        </row>
        <row r="10625">
          <cell r="O10625" t="str">
            <v>签约</v>
          </cell>
        </row>
        <row r="10626">
          <cell r="D10626" t="str">
            <v>怡景湾</v>
          </cell>
          <cell r="E10626" t="str">
            <v>14－1栋</v>
          </cell>
        </row>
        <row r="10626">
          <cell r="H10626" t="str">
            <v>702</v>
          </cell>
        </row>
        <row r="10626">
          <cell r="O10626" t="str">
            <v>签约</v>
          </cell>
        </row>
        <row r="10627">
          <cell r="D10627" t="str">
            <v>怡景湾</v>
          </cell>
          <cell r="E10627" t="str">
            <v>14－1栋</v>
          </cell>
        </row>
        <row r="10627">
          <cell r="H10627" t="str">
            <v>703</v>
          </cell>
        </row>
        <row r="10627">
          <cell r="O10627" t="str">
            <v>签约</v>
          </cell>
        </row>
        <row r="10628">
          <cell r="D10628" t="str">
            <v>怡景湾</v>
          </cell>
          <cell r="E10628" t="str">
            <v>14－1栋</v>
          </cell>
        </row>
        <row r="10628">
          <cell r="H10628" t="str">
            <v>704</v>
          </cell>
        </row>
        <row r="10628">
          <cell r="O10628" t="str">
            <v>签约</v>
          </cell>
        </row>
        <row r="10629">
          <cell r="D10629" t="str">
            <v>怡景湾</v>
          </cell>
          <cell r="E10629" t="str">
            <v>14－1栋</v>
          </cell>
        </row>
        <row r="10629">
          <cell r="H10629" t="str">
            <v>705</v>
          </cell>
        </row>
        <row r="10629">
          <cell r="O10629" t="str">
            <v>签约</v>
          </cell>
        </row>
        <row r="10630">
          <cell r="D10630" t="str">
            <v>怡景湾</v>
          </cell>
          <cell r="E10630" t="str">
            <v>14－1栋</v>
          </cell>
        </row>
        <row r="10630">
          <cell r="H10630" t="str">
            <v>706</v>
          </cell>
        </row>
        <row r="10630">
          <cell r="O10630" t="str">
            <v>签约</v>
          </cell>
        </row>
        <row r="10631">
          <cell r="D10631" t="str">
            <v>怡景湾</v>
          </cell>
          <cell r="E10631" t="str">
            <v>14－1栋</v>
          </cell>
        </row>
        <row r="10631">
          <cell r="H10631" t="str">
            <v>707</v>
          </cell>
        </row>
        <row r="10631">
          <cell r="O10631" t="str">
            <v>签约</v>
          </cell>
        </row>
        <row r="10632">
          <cell r="D10632" t="str">
            <v>怡景湾</v>
          </cell>
          <cell r="E10632" t="str">
            <v>14－1栋</v>
          </cell>
        </row>
        <row r="10632">
          <cell r="H10632" t="str">
            <v>708</v>
          </cell>
        </row>
        <row r="10632">
          <cell r="O10632" t="str">
            <v>签约</v>
          </cell>
        </row>
        <row r="10633">
          <cell r="D10633" t="str">
            <v>怡景湾</v>
          </cell>
          <cell r="E10633" t="str">
            <v>14－1栋</v>
          </cell>
        </row>
        <row r="10633">
          <cell r="H10633" t="str">
            <v>709</v>
          </cell>
        </row>
        <row r="10633">
          <cell r="O10633" t="str">
            <v>签约</v>
          </cell>
        </row>
        <row r="10634">
          <cell r="D10634" t="str">
            <v>怡景湾</v>
          </cell>
          <cell r="E10634" t="str">
            <v>14－1栋</v>
          </cell>
        </row>
        <row r="10634">
          <cell r="H10634" t="str">
            <v>710</v>
          </cell>
        </row>
        <row r="10634">
          <cell r="O10634" t="str">
            <v>签约</v>
          </cell>
        </row>
        <row r="10635">
          <cell r="D10635" t="str">
            <v>怡景湾</v>
          </cell>
          <cell r="E10635" t="str">
            <v>14－1栋</v>
          </cell>
        </row>
        <row r="10635">
          <cell r="H10635" t="str">
            <v>711</v>
          </cell>
        </row>
        <row r="10635">
          <cell r="O10635" t="str">
            <v>签约</v>
          </cell>
        </row>
        <row r="10636">
          <cell r="D10636" t="str">
            <v>怡景湾</v>
          </cell>
          <cell r="E10636" t="str">
            <v>14－1栋</v>
          </cell>
        </row>
        <row r="10636">
          <cell r="H10636" t="str">
            <v>712</v>
          </cell>
        </row>
        <row r="10636">
          <cell r="O10636" t="str">
            <v>签约</v>
          </cell>
        </row>
        <row r="10637">
          <cell r="D10637" t="str">
            <v>怡景湾</v>
          </cell>
          <cell r="E10637" t="str">
            <v>14－1栋</v>
          </cell>
        </row>
        <row r="10637">
          <cell r="H10637" t="str">
            <v>801</v>
          </cell>
        </row>
        <row r="10637">
          <cell r="O10637" t="str">
            <v>签约</v>
          </cell>
        </row>
        <row r="10638">
          <cell r="D10638" t="str">
            <v>怡景湾</v>
          </cell>
          <cell r="E10638" t="str">
            <v>14－1栋</v>
          </cell>
        </row>
        <row r="10638">
          <cell r="H10638" t="str">
            <v>802</v>
          </cell>
        </row>
        <row r="10638">
          <cell r="O10638" t="str">
            <v>签约</v>
          </cell>
        </row>
        <row r="10639">
          <cell r="D10639" t="str">
            <v>怡景湾</v>
          </cell>
          <cell r="E10639" t="str">
            <v>14－1栋</v>
          </cell>
        </row>
        <row r="10639">
          <cell r="H10639" t="str">
            <v>803</v>
          </cell>
        </row>
        <row r="10639">
          <cell r="O10639" t="str">
            <v>签约</v>
          </cell>
        </row>
        <row r="10640">
          <cell r="D10640" t="str">
            <v>怡景湾</v>
          </cell>
          <cell r="E10640" t="str">
            <v>14－1栋</v>
          </cell>
        </row>
        <row r="10640">
          <cell r="H10640" t="str">
            <v>804</v>
          </cell>
        </row>
        <row r="10640">
          <cell r="O10640" t="str">
            <v>签约</v>
          </cell>
        </row>
        <row r="10641">
          <cell r="D10641" t="str">
            <v>怡景湾</v>
          </cell>
          <cell r="E10641" t="str">
            <v>14－1栋</v>
          </cell>
        </row>
        <row r="10641">
          <cell r="H10641" t="str">
            <v>805</v>
          </cell>
        </row>
        <row r="10641">
          <cell r="O10641" t="str">
            <v>签约</v>
          </cell>
        </row>
        <row r="10642">
          <cell r="D10642" t="str">
            <v>怡景湾</v>
          </cell>
          <cell r="E10642" t="str">
            <v>14－1栋</v>
          </cell>
        </row>
        <row r="10642">
          <cell r="H10642" t="str">
            <v>806</v>
          </cell>
        </row>
        <row r="10642">
          <cell r="O10642" t="str">
            <v>签约</v>
          </cell>
        </row>
        <row r="10643">
          <cell r="D10643" t="str">
            <v>怡景湾</v>
          </cell>
          <cell r="E10643" t="str">
            <v>14－1栋</v>
          </cell>
        </row>
        <row r="10643">
          <cell r="H10643" t="str">
            <v>807</v>
          </cell>
        </row>
        <row r="10643">
          <cell r="O10643" t="str">
            <v>签约</v>
          </cell>
        </row>
        <row r="10644">
          <cell r="D10644" t="str">
            <v>怡景湾</v>
          </cell>
          <cell r="E10644" t="str">
            <v>14－1栋</v>
          </cell>
        </row>
        <row r="10644">
          <cell r="H10644" t="str">
            <v>808</v>
          </cell>
        </row>
        <row r="10644">
          <cell r="O10644" t="str">
            <v>签约</v>
          </cell>
        </row>
        <row r="10645">
          <cell r="D10645" t="str">
            <v>怡景湾</v>
          </cell>
          <cell r="E10645" t="str">
            <v>14－1栋</v>
          </cell>
        </row>
        <row r="10645">
          <cell r="H10645" t="str">
            <v>809</v>
          </cell>
        </row>
        <row r="10645">
          <cell r="O10645" t="str">
            <v>签约</v>
          </cell>
        </row>
        <row r="10646">
          <cell r="D10646" t="str">
            <v>怡景湾</v>
          </cell>
          <cell r="E10646" t="str">
            <v>14－1栋</v>
          </cell>
        </row>
        <row r="10646">
          <cell r="H10646" t="str">
            <v>810</v>
          </cell>
        </row>
        <row r="10646">
          <cell r="O10646" t="str">
            <v>签约</v>
          </cell>
        </row>
        <row r="10647">
          <cell r="D10647" t="str">
            <v>怡景湾</v>
          </cell>
          <cell r="E10647" t="str">
            <v>14－1栋</v>
          </cell>
        </row>
        <row r="10647">
          <cell r="H10647" t="str">
            <v>811</v>
          </cell>
        </row>
        <row r="10647">
          <cell r="O10647" t="str">
            <v>签约</v>
          </cell>
        </row>
        <row r="10648">
          <cell r="D10648" t="str">
            <v>怡景湾</v>
          </cell>
          <cell r="E10648" t="str">
            <v>14－1栋</v>
          </cell>
        </row>
        <row r="10648">
          <cell r="H10648" t="str">
            <v>812</v>
          </cell>
        </row>
        <row r="10648">
          <cell r="O10648" t="str">
            <v>签约</v>
          </cell>
        </row>
        <row r="10649">
          <cell r="D10649" t="str">
            <v>怡景湾</v>
          </cell>
          <cell r="E10649" t="str">
            <v>14－1栋</v>
          </cell>
        </row>
        <row r="10649">
          <cell r="H10649" t="str">
            <v>901</v>
          </cell>
        </row>
        <row r="10649">
          <cell r="O10649" t="str">
            <v>签约</v>
          </cell>
        </row>
        <row r="10650">
          <cell r="D10650" t="str">
            <v>怡景湾</v>
          </cell>
          <cell r="E10650" t="str">
            <v>14－1栋</v>
          </cell>
        </row>
        <row r="10650">
          <cell r="H10650" t="str">
            <v>902</v>
          </cell>
        </row>
        <row r="10650">
          <cell r="O10650" t="str">
            <v>签约</v>
          </cell>
        </row>
        <row r="10651">
          <cell r="D10651" t="str">
            <v>怡景湾</v>
          </cell>
          <cell r="E10651" t="str">
            <v>14－1栋</v>
          </cell>
        </row>
        <row r="10651">
          <cell r="H10651" t="str">
            <v>903</v>
          </cell>
        </row>
        <row r="10651">
          <cell r="O10651" t="str">
            <v>签约</v>
          </cell>
        </row>
        <row r="10652">
          <cell r="D10652" t="str">
            <v>怡景湾</v>
          </cell>
          <cell r="E10652" t="str">
            <v>14－1栋</v>
          </cell>
        </row>
        <row r="10652">
          <cell r="H10652" t="str">
            <v>904</v>
          </cell>
        </row>
        <row r="10652">
          <cell r="O10652" t="str">
            <v>签约</v>
          </cell>
        </row>
        <row r="10653">
          <cell r="D10653" t="str">
            <v>怡景湾</v>
          </cell>
          <cell r="E10653" t="str">
            <v>14－1栋</v>
          </cell>
        </row>
        <row r="10653">
          <cell r="H10653" t="str">
            <v>905</v>
          </cell>
        </row>
        <row r="10653">
          <cell r="O10653" t="str">
            <v>签约</v>
          </cell>
        </row>
        <row r="10654">
          <cell r="D10654" t="str">
            <v>怡景湾</v>
          </cell>
          <cell r="E10654" t="str">
            <v>14－1栋</v>
          </cell>
        </row>
        <row r="10654">
          <cell r="H10654" t="str">
            <v>906</v>
          </cell>
        </row>
        <row r="10654">
          <cell r="O10654" t="str">
            <v>签约</v>
          </cell>
        </row>
        <row r="10655">
          <cell r="D10655" t="str">
            <v>怡景湾</v>
          </cell>
          <cell r="E10655" t="str">
            <v>14－1栋</v>
          </cell>
        </row>
        <row r="10655">
          <cell r="H10655" t="str">
            <v>907</v>
          </cell>
        </row>
        <row r="10655">
          <cell r="O10655" t="str">
            <v>签约</v>
          </cell>
        </row>
        <row r="10656">
          <cell r="D10656" t="str">
            <v>怡景湾</v>
          </cell>
          <cell r="E10656" t="str">
            <v>14－1栋</v>
          </cell>
        </row>
        <row r="10656">
          <cell r="H10656" t="str">
            <v>908</v>
          </cell>
        </row>
        <row r="10656">
          <cell r="O10656" t="str">
            <v>签约</v>
          </cell>
        </row>
        <row r="10657">
          <cell r="D10657" t="str">
            <v>怡景湾</v>
          </cell>
          <cell r="E10657" t="str">
            <v>14－1栋</v>
          </cell>
        </row>
        <row r="10657">
          <cell r="H10657" t="str">
            <v>909</v>
          </cell>
        </row>
        <row r="10657">
          <cell r="O10657" t="str">
            <v>签约</v>
          </cell>
        </row>
        <row r="10658">
          <cell r="D10658" t="str">
            <v>怡景湾</v>
          </cell>
          <cell r="E10658" t="str">
            <v>14－1栋</v>
          </cell>
        </row>
        <row r="10658">
          <cell r="H10658" t="str">
            <v>910</v>
          </cell>
        </row>
        <row r="10658">
          <cell r="O10658" t="str">
            <v>签约</v>
          </cell>
        </row>
        <row r="10659">
          <cell r="D10659" t="str">
            <v>怡景湾</v>
          </cell>
          <cell r="E10659" t="str">
            <v>14－1栋</v>
          </cell>
        </row>
        <row r="10659">
          <cell r="H10659" t="str">
            <v>911</v>
          </cell>
        </row>
        <row r="10659">
          <cell r="O10659" t="str">
            <v>签约</v>
          </cell>
        </row>
        <row r="10660">
          <cell r="D10660" t="str">
            <v>怡景湾</v>
          </cell>
          <cell r="E10660" t="str">
            <v>14－1栋</v>
          </cell>
        </row>
        <row r="10660">
          <cell r="H10660" t="str">
            <v>912</v>
          </cell>
        </row>
        <row r="10660">
          <cell r="O10660" t="str">
            <v>签约</v>
          </cell>
        </row>
        <row r="10661">
          <cell r="D10661" t="str">
            <v>怡景湾</v>
          </cell>
          <cell r="E10661" t="str">
            <v>14－2栋</v>
          </cell>
        </row>
        <row r="10661">
          <cell r="H10661" t="str">
            <v>1001</v>
          </cell>
        </row>
        <row r="10661">
          <cell r="O10661" t="str">
            <v>签约</v>
          </cell>
        </row>
        <row r="10662">
          <cell r="D10662" t="str">
            <v>怡景湾</v>
          </cell>
          <cell r="E10662" t="str">
            <v>14－2栋</v>
          </cell>
        </row>
        <row r="10662">
          <cell r="H10662" t="str">
            <v>1002</v>
          </cell>
        </row>
        <row r="10662">
          <cell r="O10662" t="str">
            <v>签约</v>
          </cell>
        </row>
        <row r="10663">
          <cell r="D10663" t="str">
            <v>怡景湾</v>
          </cell>
          <cell r="E10663" t="str">
            <v>14－2栋</v>
          </cell>
        </row>
        <row r="10663">
          <cell r="H10663" t="str">
            <v>1003</v>
          </cell>
        </row>
        <row r="10663">
          <cell r="O10663" t="str">
            <v>签约</v>
          </cell>
        </row>
        <row r="10664">
          <cell r="D10664" t="str">
            <v>怡景湾</v>
          </cell>
          <cell r="E10664" t="str">
            <v>14－2栋</v>
          </cell>
        </row>
        <row r="10664">
          <cell r="H10664" t="str">
            <v>1004</v>
          </cell>
        </row>
        <row r="10664">
          <cell r="O10664" t="str">
            <v>签约</v>
          </cell>
        </row>
        <row r="10665">
          <cell r="D10665" t="str">
            <v>怡景湾</v>
          </cell>
          <cell r="E10665" t="str">
            <v>14－2栋</v>
          </cell>
        </row>
        <row r="10665">
          <cell r="H10665" t="str">
            <v>1005</v>
          </cell>
        </row>
        <row r="10665">
          <cell r="O10665" t="str">
            <v>签约</v>
          </cell>
        </row>
        <row r="10666">
          <cell r="D10666" t="str">
            <v>怡景湾</v>
          </cell>
          <cell r="E10666" t="str">
            <v>14－2栋</v>
          </cell>
        </row>
        <row r="10666">
          <cell r="H10666" t="str">
            <v>1006</v>
          </cell>
        </row>
        <row r="10666">
          <cell r="O10666" t="str">
            <v>签约</v>
          </cell>
        </row>
        <row r="10667">
          <cell r="D10667" t="str">
            <v>怡景湾</v>
          </cell>
          <cell r="E10667" t="str">
            <v>14－2栋</v>
          </cell>
        </row>
        <row r="10667">
          <cell r="H10667" t="str">
            <v>1007</v>
          </cell>
        </row>
        <row r="10667">
          <cell r="O10667" t="str">
            <v>签约</v>
          </cell>
        </row>
        <row r="10668">
          <cell r="D10668" t="str">
            <v>怡景湾</v>
          </cell>
          <cell r="E10668" t="str">
            <v>14－2栋</v>
          </cell>
        </row>
        <row r="10668">
          <cell r="H10668" t="str">
            <v>1008</v>
          </cell>
        </row>
        <row r="10668">
          <cell r="O10668" t="str">
            <v>签约</v>
          </cell>
        </row>
        <row r="10669">
          <cell r="D10669" t="str">
            <v>怡景湾</v>
          </cell>
          <cell r="E10669" t="str">
            <v>14－2栋</v>
          </cell>
        </row>
        <row r="10669">
          <cell r="H10669" t="str">
            <v>1009</v>
          </cell>
        </row>
        <row r="10669">
          <cell r="O10669" t="str">
            <v>签约</v>
          </cell>
        </row>
        <row r="10670">
          <cell r="D10670" t="str">
            <v>怡景湾</v>
          </cell>
          <cell r="E10670" t="str">
            <v>14－2栋</v>
          </cell>
        </row>
        <row r="10670">
          <cell r="H10670" t="str">
            <v>101</v>
          </cell>
        </row>
        <row r="10670">
          <cell r="O10670" t="str">
            <v>签约</v>
          </cell>
        </row>
        <row r="10671">
          <cell r="D10671" t="str">
            <v>怡景湾</v>
          </cell>
          <cell r="E10671" t="str">
            <v>14－2栋</v>
          </cell>
        </row>
        <row r="10671">
          <cell r="H10671" t="str">
            <v>1010</v>
          </cell>
        </row>
        <row r="10671">
          <cell r="O10671" t="str">
            <v>签约</v>
          </cell>
        </row>
        <row r="10672">
          <cell r="D10672" t="str">
            <v>怡景湾</v>
          </cell>
          <cell r="E10672" t="str">
            <v>14－2栋</v>
          </cell>
        </row>
        <row r="10672">
          <cell r="H10672" t="str">
            <v>1011</v>
          </cell>
        </row>
        <row r="10672">
          <cell r="O10672" t="str">
            <v>签约</v>
          </cell>
        </row>
        <row r="10673">
          <cell r="D10673" t="str">
            <v>怡景湾</v>
          </cell>
          <cell r="E10673" t="str">
            <v>14－2栋</v>
          </cell>
        </row>
        <row r="10673">
          <cell r="H10673" t="str">
            <v>1012</v>
          </cell>
        </row>
        <row r="10673">
          <cell r="O10673" t="str">
            <v>签约</v>
          </cell>
        </row>
        <row r="10674">
          <cell r="D10674" t="str">
            <v>怡景湾</v>
          </cell>
          <cell r="E10674" t="str">
            <v>14－2栋</v>
          </cell>
        </row>
        <row r="10674">
          <cell r="H10674" t="str">
            <v>102</v>
          </cell>
        </row>
        <row r="10674">
          <cell r="O10674" t="str">
            <v>签约</v>
          </cell>
        </row>
        <row r="10675">
          <cell r="D10675" t="str">
            <v>怡景湾</v>
          </cell>
          <cell r="E10675" t="str">
            <v>14－2栋</v>
          </cell>
        </row>
        <row r="10675">
          <cell r="H10675" t="str">
            <v>103</v>
          </cell>
        </row>
        <row r="10675">
          <cell r="O10675" t="str">
            <v>签约</v>
          </cell>
        </row>
        <row r="10676">
          <cell r="D10676" t="str">
            <v>怡景湾</v>
          </cell>
          <cell r="E10676" t="str">
            <v>14－2栋</v>
          </cell>
        </row>
        <row r="10676">
          <cell r="H10676" t="str">
            <v>104</v>
          </cell>
        </row>
        <row r="10676">
          <cell r="O10676" t="str">
            <v>签约</v>
          </cell>
        </row>
        <row r="10677">
          <cell r="D10677" t="str">
            <v>怡景湾</v>
          </cell>
          <cell r="E10677" t="str">
            <v>14－2栋</v>
          </cell>
        </row>
        <row r="10677">
          <cell r="H10677" t="str">
            <v>105</v>
          </cell>
        </row>
        <row r="10677">
          <cell r="O10677" t="str">
            <v>签约</v>
          </cell>
        </row>
        <row r="10678">
          <cell r="D10678" t="str">
            <v>怡景湾</v>
          </cell>
          <cell r="E10678" t="str">
            <v>14－2栋</v>
          </cell>
        </row>
        <row r="10678">
          <cell r="H10678" t="str">
            <v>106</v>
          </cell>
        </row>
        <row r="10678">
          <cell r="O10678" t="str">
            <v>签约</v>
          </cell>
        </row>
        <row r="10679">
          <cell r="D10679" t="str">
            <v>怡景湾</v>
          </cell>
          <cell r="E10679" t="str">
            <v>14－2栋</v>
          </cell>
        </row>
        <row r="10679">
          <cell r="H10679" t="str">
            <v>107</v>
          </cell>
        </row>
        <row r="10679">
          <cell r="O10679" t="str">
            <v>签约</v>
          </cell>
        </row>
        <row r="10680">
          <cell r="D10680" t="str">
            <v>怡景湾</v>
          </cell>
          <cell r="E10680" t="str">
            <v>14－2栋</v>
          </cell>
        </row>
        <row r="10680">
          <cell r="H10680" t="str">
            <v>108</v>
          </cell>
        </row>
        <row r="10680">
          <cell r="O10680" t="str">
            <v>签约</v>
          </cell>
        </row>
        <row r="10681">
          <cell r="D10681" t="str">
            <v>怡景湾</v>
          </cell>
          <cell r="E10681" t="str">
            <v>14－2栋</v>
          </cell>
        </row>
        <row r="10681">
          <cell r="H10681" t="str">
            <v>109</v>
          </cell>
        </row>
        <row r="10681">
          <cell r="O10681" t="str">
            <v>签约</v>
          </cell>
        </row>
        <row r="10682">
          <cell r="D10682" t="str">
            <v>怡景湾</v>
          </cell>
          <cell r="E10682" t="str">
            <v>14－2栋</v>
          </cell>
        </row>
        <row r="10682">
          <cell r="H10682" t="str">
            <v>110</v>
          </cell>
        </row>
        <row r="10682">
          <cell r="O10682" t="str">
            <v>签约</v>
          </cell>
        </row>
        <row r="10683">
          <cell r="D10683" t="str">
            <v>怡景湾</v>
          </cell>
          <cell r="E10683" t="str">
            <v>14－2栋</v>
          </cell>
        </row>
        <row r="10683">
          <cell r="H10683" t="str">
            <v>1101</v>
          </cell>
        </row>
        <row r="10683">
          <cell r="O10683" t="str">
            <v>签约</v>
          </cell>
        </row>
        <row r="10684">
          <cell r="D10684" t="str">
            <v>怡景湾</v>
          </cell>
          <cell r="E10684" t="str">
            <v>14－2栋</v>
          </cell>
        </row>
        <row r="10684">
          <cell r="H10684" t="str">
            <v>1102</v>
          </cell>
        </row>
        <row r="10684">
          <cell r="O10684" t="str">
            <v>签约</v>
          </cell>
        </row>
        <row r="10685">
          <cell r="D10685" t="str">
            <v>怡景湾</v>
          </cell>
          <cell r="E10685" t="str">
            <v>14－2栋</v>
          </cell>
        </row>
        <row r="10685">
          <cell r="H10685" t="str">
            <v>1103</v>
          </cell>
        </row>
        <row r="10685">
          <cell r="O10685" t="str">
            <v>签约</v>
          </cell>
        </row>
        <row r="10686">
          <cell r="D10686" t="str">
            <v>怡景湾</v>
          </cell>
          <cell r="E10686" t="str">
            <v>14－2栋</v>
          </cell>
        </row>
        <row r="10686">
          <cell r="H10686" t="str">
            <v>1104</v>
          </cell>
        </row>
        <row r="10686">
          <cell r="O10686" t="str">
            <v>签约</v>
          </cell>
        </row>
        <row r="10687">
          <cell r="D10687" t="str">
            <v>怡景湾</v>
          </cell>
          <cell r="E10687" t="str">
            <v>14－2栋</v>
          </cell>
        </row>
        <row r="10687">
          <cell r="H10687" t="str">
            <v>1105</v>
          </cell>
        </row>
        <row r="10687">
          <cell r="O10687" t="str">
            <v>签约</v>
          </cell>
        </row>
        <row r="10688">
          <cell r="D10688" t="str">
            <v>怡景湾</v>
          </cell>
          <cell r="E10688" t="str">
            <v>14－2栋</v>
          </cell>
        </row>
        <row r="10688">
          <cell r="H10688" t="str">
            <v>1106</v>
          </cell>
        </row>
        <row r="10688">
          <cell r="O10688" t="str">
            <v>签约</v>
          </cell>
        </row>
        <row r="10689">
          <cell r="D10689" t="str">
            <v>怡景湾</v>
          </cell>
          <cell r="E10689" t="str">
            <v>14－2栋</v>
          </cell>
        </row>
        <row r="10689">
          <cell r="H10689" t="str">
            <v>1107</v>
          </cell>
        </row>
        <row r="10689">
          <cell r="O10689" t="str">
            <v>签约</v>
          </cell>
        </row>
        <row r="10690">
          <cell r="D10690" t="str">
            <v>怡景湾</v>
          </cell>
          <cell r="E10690" t="str">
            <v>14－2栋</v>
          </cell>
        </row>
        <row r="10690">
          <cell r="H10690" t="str">
            <v>1108</v>
          </cell>
        </row>
        <row r="10690">
          <cell r="O10690" t="str">
            <v>签约</v>
          </cell>
        </row>
        <row r="10691">
          <cell r="D10691" t="str">
            <v>怡景湾</v>
          </cell>
          <cell r="E10691" t="str">
            <v>14－2栋</v>
          </cell>
        </row>
        <row r="10691">
          <cell r="H10691" t="str">
            <v>1109</v>
          </cell>
        </row>
        <row r="10691">
          <cell r="O10691" t="str">
            <v>签约</v>
          </cell>
        </row>
        <row r="10692">
          <cell r="D10692" t="str">
            <v>怡景湾</v>
          </cell>
          <cell r="E10692" t="str">
            <v>14－2栋</v>
          </cell>
        </row>
        <row r="10692">
          <cell r="H10692" t="str">
            <v>1110</v>
          </cell>
        </row>
        <row r="10692">
          <cell r="O10692" t="str">
            <v>签约</v>
          </cell>
        </row>
        <row r="10693">
          <cell r="D10693" t="str">
            <v>怡景湾</v>
          </cell>
          <cell r="E10693" t="str">
            <v>14－2栋</v>
          </cell>
        </row>
        <row r="10693">
          <cell r="H10693" t="str">
            <v>1111</v>
          </cell>
        </row>
        <row r="10693">
          <cell r="O10693" t="str">
            <v>签约</v>
          </cell>
        </row>
        <row r="10694">
          <cell r="D10694" t="str">
            <v>怡景湾</v>
          </cell>
          <cell r="E10694" t="str">
            <v>14－2栋</v>
          </cell>
        </row>
        <row r="10694">
          <cell r="H10694" t="str">
            <v>1112</v>
          </cell>
        </row>
        <row r="10694">
          <cell r="O10694" t="str">
            <v>签约</v>
          </cell>
        </row>
        <row r="10695">
          <cell r="D10695" t="str">
            <v>怡景湾</v>
          </cell>
          <cell r="E10695" t="str">
            <v>14－2栋</v>
          </cell>
        </row>
        <row r="10695">
          <cell r="H10695" t="str">
            <v>1201</v>
          </cell>
        </row>
        <row r="10695">
          <cell r="O10695" t="str">
            <v>签约</v>
          </cell>
        </row>
        <row r="10696">
          <cell r="D10696" t="str">
            <v>怡景湾</v>
          </cell>
          <cell r="E10696" t="str">
            <v>14－2栋</v>
          </cell>
        </row>
        <row r="10696">
          <cell r="H10696" t="str">
            <v>1202</v>
          </cell>
        </row>
        <row r="10696">
          <cell r="O10696" t="str">
            <v>签约</v>
          </cell>
        </row>
        <row r="10697">
          <cell r="D10697" t="str">
            <v>怡景湾</v>
          </cell>
          <cell r="E10697" t="str">
            <v>14－2栋</v>
          </cell>
        </row>
        <row r="10697">
          <cell r="H10697" t="str">
            <v>1203</v>
          </cell>
        </row>
        <row r="10697">
          <cell r="O10697" t="str">
            <v>签约</v>
          </cell>
        </row>
        <row r="10698">
          <cell r="D10698" t="str">
            <v>怡景湾</v>
          </cell>
          <cell r="E10698" t="str">
            <v>14－2栋</v>
          </cell>
        </row>
        <row r="10698">
          <cell r="H10698" t="str">
            <v>1204</v>
          </cell>
        </row>
        <row r="10698">
          <cell r="O10698" t="str">
            <v>签约</v>
          </cell>
        </row>
        <row r="10699">
          <cell r="D10699" t="str">
            <v>怡景湾</v>
          </cell>
          <cell r="E10699" t="str">
            <v>14－2栋</v>
          </cell>
        </row>
        <row r="10699">
          <cell r="H10699" t="str">
            <v>1205</v>
          </cell>
        </row>
        <row r="10699">
          <cell r="O10699" t="str">
            <v>签约</v>
          </cell>
        </row>
        <row r="10700">
          <cell r="D10700" t="str">
            <v>怡景湾</v>
          </cell>
          <cell r="E10700" t="str">
            <v>14－2栋</v>
          </cell>
        </row>
        <row r="10700">
          <cell r="H10700" t="str">
            <v>1206</v>
          </cell>
        </row>
        <row r="10700">
          <cell r="O10700" t="str">
            <v>签约</v>
          </cell>
        </row>
        <row r="10701">
          <cell r="D10701" t="str">
            <v>怡景湾</v>
          </cell>
          <cell r="E10701" t="str">
            <v>14－2栋</v>
          </cell>
        </row>
        <row r="10701">
          <cell r="H10701" t="str">
            <v>1207</v>
          </cell>
        </row>
        <row r="10701">
          <cell r="O10701" t="str">
            <v>签约</v>
          </cell>
        </row>
        <row r="10702">
          <cell r="D10702" t="str">
            <v>怡景湾</v>
          </cell>
          <cell r="E10702" t="str">
            <v>14－2栋</v>
          </cell>
        </row>
        <row r="10702">
          <cell r="H10702" t="str">
            <v>1208</v>
          </cell>
        </row>
        <row r="10702">
          <cell r="O10702" t="str">
            <v>签约</v>
          </cell>
        </row>
        <row r="10703">
          <cell r="D10703" t="str">
            <v>怡景湾</v>
          </cell>
          <cell r="E10703" t="str">
            <v>14－2栋</v>
          </cell>
        </row>
        <row r="10703">
          <cell r="H10703" t="str">
            <v>1209</v>
          </cell>
        </row>
        <row r="10703">
          <cell r="O10703" t="str">
            <v>签约</v>
          </cell>
        </row>
        <row r="10704">
          <cell r="D10704" t="str">
            <v>怡景湾</v>
          </cell>
          <cell r="E10704" t="str">
            <v>14－2栋</v>
          </cell>
        </row>
        <row r="10704">
          <cell r="H10704" t="str">
            <v>1210</v>
          </cell>
        </row>
        <row r="10704">
          <cell r="O10704" t="str">
            <v>签约</v>
          </cell>
        </row>
        <row r="10705">
          <cell r="D10705" t="str">
            <v>怡景湾</v>
          </cell>
          <cell r="E10705" t="str">
            <v>14－2栋</v>
          </cell>
        </row>
        <row r="10705">
          <cell r="H10705" t="str">
            <v>1211</v>
          </cell>
        </row>
        <row r="10705">
          <cell r="O10705" t="str">
            <v>签约</v>
          </cell>
        </row>
        <row r="10706">
          <cell r="D10706" t="str">
            <v>怡景湾</v>
          </cell>
          <cell r="E10706" t="str">
            <v>14－2栋</v>
          </cell>
        </row>
        <row r="10706">
          <cell r="H10706" t="str">
            <v>1212</v>
          </cell>
        </row>
        <row r="10706">
          <cell r="O10706" t="str">
            <v>签约</v>
          </cell>
        </row>
        <row r="10707">
          <cell r="D10707" t="str">
            <v>怡景湾</v>
          </cell>
          <cell r="E10707" t="str">
            <v>14－2栋</v>
          </cell>
        </row>
        <row r="10707">
          <cell r="H10707" t="str">
            <v>1301</v>
          </cell>
        </row>
        <row r="10707">
          <cell r="O10707" t="str">
            <v>签约</v>
          </cell>
        </row>
        <row r="10708">
          <cell r="D10708" t="str">
            <v>怡景湾</v>
          </cell>
          <cell r="E10708" t="str">
            <v>14－2栋</v>
          </cell>
        </row>
        <row r="10708">
          <cell r="H10708" t="str">
            <v>1302</v>
          </cell>
        </row>
        <row r="10708">
          <cell r="O10708" t="str">
            <v>签约</v>
          </cell>
        </row>
        <row r="10709">
          <cell r="D10709" t="str">
            <v>怡景湾</v>
          </cell>
          <cell r="E10709" t="str">
            <v>14－2栋</v>
          </cell>
        </row>
        <row r="10709">
          <cell r="H10709" t="str">
            <v>1303</v>
          </cell>
        </row>
        <row r="10709">
          <cell r="O10709" t="str">
            <v>签约</v>
          </cell>
        </row>
        <row r="10710">
          <cell r="D10710" t="str">
            <v>怡景湾</v>
          </cell>
          <cell r="E10710" t="str">
            <v>14－2栋</v>
          </cell>
        </row>
        <row r="10710">
          <cell r="H10710" t="str">
            <v>1304</v>
          </cell>
        </row>
        <row r="10710">
          <cell r="O10710" t="str">
            <v>签约</v>
          </cell>
        </row>
        <row r="10711">
          <cell r="D10711" t="str">
            <v>怡景湾</v>
          </cell>
          <cell r="E10711" t="str">
            <v>14－2栋</v>
          </cell>
        </row>
        <row r="10711">
          <cell r="H10711" t="str">
            <v>1305</v>
          </cell>
        </row>
        <row r="10711">
          <cell r="O10711" t="str">
            <v>签约</v>
          </cell>
        </row>
        <row r="10712">
          <cell r="D10712" t="str">
            <v>怡景湾</v>
          </cell>
          <cell r="E10712" t="str">
            <v>14－2栋</v>
          </cell>
        </row>
        <row r="10712">
          <cell r="H10712" t="str">
            <v>1306</v>
          </cell>
        </row>
        <row r="10712">
          <cell r="O10712" t="str">
            <v>签约</v>
          </cell>
        </row>
        <row r="10713">
          <cell r="D10713" t="str">
            <v>怡景湾</v>
          </cell>
          <cell r="E10713" t="str">
            <v>14－2栋</v>
          </cell>
        </row>
        <row r="10713">
          <cell r="H10713" t="str">
            <v>1307</v>
          </cell>
        </row>
        <row r="10713">
          <cell r="O10713" t="str">
            <v>签约</v>
          </cell>
        </row>
        <row r="10714">
          <cell r="D10714" t="str">
            <v>怡景湾</v>
          </cell>
          <cell r="E10714" t="str">
            <v>14－2栋</v>
          </cell>
        </row>
        <row r="10714">
          <cell r="H10714" t="str">
            <v>1308</v>
          </cell>
        </row>
        <row r="10714">
          <cell r="O10714" t="str">
            <v>签约</v>
          </cell>
        </row>
        <row r="10715">
          <cell r="D10715" t="str">
            <v>怡景湾</v>
          </cell>
          <cell r="E10715" t="str">
            <v>14－2栋</v>
          </cell>
        </row>
        <row r="10715">
          <cell r="H10715" t="str">
            <v>1309</v>
          </cell>
        </row>
        <row r="10715">
          <cell r="O10715" t="str">
            <v>签约</v>
          </cell>
        </row>
        <row r="10716">
          <cell r="D10716" t="str">
            <v>怡景湾</v>
          </cell>
          <cell r="E10716" t="str">
            <v>14－2栋</v>
          </cell>
        </row>
        <row r="10716">
          <cell r="H10716" t="str">
            <v>1310</v>
          </cell>
        </row>
        <row r="10716">
          <cell r="O10716" t="str">
            <v>签约</v>
          </cell>
        </row>
        <row r="10717">
          <cell r="D10717" t="str">
            <v>怡景湾</v>
          </cell>
          <cell r="E10717" t="str">
            <v>14－2栋</v>
          </cell>
        </row>
        <row r="10717">
          <cell r="H10717" t="str">
            <v>1311</v>
          </cell>
        </row>
        <row r="10717">
          <cell r="O10717" t="str">
            <v>签约</v>
          </cell>
        </row>
        <row r="10718">
          <cell r="D10718" t="str">
            <v>怡景湾</v>
          </cell>
          <cell r="E10718" t="str">
            <v>14－2栋</v>
          </cell>
        </row>
        <row r="10718">
          <cell r="H10718" t="str">
            <v>1312</v>
          </cell>
        </row>
        <row r="10718">
          <cell r="O10718" t="str">
            <v>签约</v>
          </cell>
        </row>
        <row r="10719">
          <cell r="D10719" t="str">
            <v>怡景湾</v>
          </cell>
          <cell r="E10719" t="str">
            <v>14－2栋</v>
          </cell>
        </row>
        <row r="10719">
          <cell r="H10719" t="str">
            <v>1401</v>
          </cell>
        </row>
        <row r="10719">
          <cell r="O10719" t="str">
            <v>签约</v>
          </cell>
        </row>
        <row r="10720">
          <cell r="D10720" t="str">
            <v>怡景湾</v>
          </cell>
          <cell r="E10720" t="str">
            <v>14－2栋</v>
          </cell>
        </row>
        <row r="10720">
          <cell r="H10720" t="str">
            <v>1402</v>
          </cell>
        </row>
        <row r="10720">
          <cell r="O10720" t="str">
            <v>签约</v>
          </cell>
        </row>
        <row r="10721">
          <cell r="D10721" t="str">
            <v>怡景湾</v>
          </cell>
          <cell r="E10721" t="str">
            <v>14－2栋</v>
          </cell>
        </row>
        <row r="10721">
          <cell r="H10721" t="str">
            <v>1403</v>
          </cell>
        </row>
        <row r="10721">
          <cell r="O10721" t="str">
            <v>签约</v>
          </cell>
        </row>
        <row r="10722">
          <cell r="D10722" t="str">
            <v>怡景湾</v>
          </cell>
          <cell r="E10722" t="str">
            <v>14－2栋</v>
          </cell>
        </row>
        <row r="10722">
          <cell r="H10722" t="str">
            <v>1404</v>
          </cell>
        </row>
        <row r="10722">
          <cell r="O10722" t="str">
            <v>签约</v>
          </cell>
        </row>
        <row r="10723">
          <cell r="D10723" t="str">
            <v>怡景湾</v>
          </cell>
          <cell r="E10723" t="str">
            <v>14－2栋</v>
          </cell>
        </row>
        <row r="10723">
          <cell r="H10723" t="str">
            <v>1405</v>
          </cell>
        </row>
        <row r="10723">
          <cell r="O10723" t="str">
            <v>签约</v>
          </cell>
        </row>
        <row r="10724">
          <cell r="D10724" t="str">
            <v>怡景湾</v>
          </cell>
          <cell r="E10724" t="str">
            <v>14－2栋</v>
          </cell>
        </row>
        <row r="10724">
          <cell r="H10724" t="str">
            <v>1406</v>
          </cell>
        </row>
        <row r="10724">
          <cell r="O10724" t="str">
            <v>签约</v>
          </cell>
        </row>
        <row r="10725">
          <cell r="D10725" t="str">
            <v>怡景湾</v>
          </cell>
          <cell r="E10725" t="str">
            <v>14－2栋</v>
          </cell>
        </row>
        <row r="10725">
          <cell r="H10725" t="str">
            <v>1407</v>
          </cell>
        </row>
        <row r="10725">
          <cell r="O10725" t="str">
            <v>签约</v>
          </cell>
        </row>
        <row r="10726">
          <cell r="D10726" t="str">
            <v>怡景湾</v>
          </cell>
          <cell r="E10726" t="str">
            <v>14－2栋</v>
          </cell>
        </row>
        <row r="10726">
          <cell r="H10726" t="str">
            <v>1408</v>
          </cell>
        </row>
        <row r="10726">
          <cell r="O10726" t="str">
            <v>签约</v>
          </cell>
        </row>
        <row r="10727">
          <cell r="D10727" t="str">
            <v>怡景湾</v>
          </cell>
          <cell r="E10727" t="str">
            <v>14－2栋</v>
          </cell>
        </row>
        <row r="10727">
          <cell r="H10727" t="str">
            <v>1409</v>
          </cell>
        </row>
        <row r="10727">
          <cell r="O10727" t="str">
            <v>签约</v>
          </cell>
        </row>
        <row r="10728">
          <cell r="D10728" t="str">
            <v>怡景湾</v>
          </cell>
          <cell r="E10728" t="str">
            <v>14－2栋</v>
          </cell>
        </row>
        <row r="10728">
          <cell r="H10728" t="str">
            <v>1410</v>
          </cell>
        </row>
        <row r="10728">
          <cell r="O10728" t="str">
            <v>签约</v>
          </cell>
        </row>
        <row r="10729">
          <cell r="D10729" t="str">
            <v>怡景湾</v>
          </cell>
          <cell r="E10729" t="str">
            <v>14－2栋</v>
          </cell>
        </row>
        <row r="10729">
          <cell r="H10729" t="str">
            <v>1411</v>
          </cell>
        </row>
        <row r="10729">
          <cell r="O10729" t="str">
            <v>签约</v>
          </cell>
        </row>
        <row r="10730">
          <cell r="D10730" t="str">
            <v>怡景湾</v>
          </cell>
          <cell r="E10730" t="str">
            <v>14－2栋</v>
          </cell>
        </row>
        <row r="10730">
          <cell r="H10730" t="str">
            <v>1412</v>
          </cell>
        </row>
        <row r="10730">
          <cell r="O10730" t="str">
            <v>签约</v>
          </cell>
        </row>
        <row r="10731">
          <cell r="D10731" t="str">
            <v>怡景湾</v>
          </cell>
          <cell r="E10731" t="str">
            <v>14－2栋</v>
          </cell>
        </row>
        <row r="10731">
          <cell r="H10731" t="str">
            <v>1501</v>
          </cell>
        </row>
        <row r="10731">
          <cell r="O10731" t="str">
            <v>签约</v>
          </cell>
        </row>
        <row r="10732">
          <cell r="D10732" t="str">
            <v>怡景湾</v>
          </cell>
          <cell r="E10732" t="str">
            <v>14－2栋</v>
          </cell>
        </row>
        <row r="10732">
          <cell r="H10732" t="str">
            <v>1502</v>
          </cell>
        </row>
        <row r="10732">
          <cell r="O10732" t="str">
            <v>签约</v>
          </cell>
        </row>
        <row r="10733">
          <cell r="D10733" t="str">
            <v>怡景湾</v>
          </cell>
          <cell r="E10733" t="str">
            <v>14－2栋</v>
          </cell>
        </row>
        <row r="10733">
          <cell r="H10733" t="str">
            <v>1503</v>
          </cell>
        </row>
        <row r="10733">
          <cell r="O10733" t="str">
            <v>签约</v>
          </cell>
        </row>
        <row r="10734">
          <cell r="D10734" t="str">
            <v>怡景湾</v>
          </cell>
          <cell r="E10734" t="str">
            <v>14－2栋</v>
          </cell>
        </row>
        <row r="10734">
          <cell r="H10734" t="str">
            <v>1504</v>
          </cell>
        </row>
        <row r="10734">
          <cell r="O10734" t="str">
            <v>签约</v>
          </cell>
        </row>
        <row r="10735">
          <cell r="D10735" t="str">
            <v>怡景湾</v>
          </cell>
          <cell r="E10735" t="str">
            <v>14－2栋</v>
          </cell>
        </row>
        <row r="10735">
          <cell r="H10735" t="str">
            <v>1505</v>
          </cell>
        </row>
        <row r="10735">
          <cell r="O10735" t="str">
            <v>签约</v>
          </cell>
        </row>
        <row r="10736">
          <cell r="D10736" t="str">
            <v>怡景湾</v>
          </cell>
          <cell r="E10736" t="str">
            <v>14－2栋</v>
          </cell>
        </row>
        <row r="10736">
          <cell r="H10736" t="str">
            <v>1506</v>
          </cell>
        </row>
        <row r="10736">
          <cell r="O10736" t="str">
            <v>签约</v>
          </cell>
        </row>
        <row r="10737">
          <cell r="D10737" t="str">
            <v>怡景湾</v>
          </cell>
          <cell r="E10737" t="str">
            <v>14－2栋</v>
          </cell>
        </row>
        <row r="10737">
          <cell r="H10737" t="str">
            <v>1507</v>
          </cell>
        </row>
        <row r="10737">
          <cell r="O10737" t="str">
            <v>签约</v>
          </cell>
        </row>
        <row r="10738">
          <cell r="D10738" t="str">
            <v>怡景湾</v>
          </cell>
          <cell r="E10738" t="str">
            <v>14－2栋</v>
          </cell>
        </row>
        <row r="10738">
          <cell r="H10738" t="str">
            <v>1508</v>
          </cell>
        </row>
        <row r="10738">
          <cell r="O10738" t="str">
            <v>签约</v>
          </cell>
        </row>
        <row r="10739">
          <cell r="D10739" t="str">
            <v>怡景湾</v>
          </cell>
          <cell r="E10739" t="str">
            <v>14－2栋</v>
          </cell>
        </row>
        <row r="10739">
          <cell r="H10739" t="str">
            <v>1509</v>
          </cell>
        </row>
        <row r="10739">
          <cell r="O10739" t="str">
            <v>签约</v>
          </cell>
        </row>
        <row r="10740">
          <cell r="D10740" t="str">
            <v>怡景湾</v>
          </cell>
          <cell r="E10740" t="str">
            <v>14－2栋</v>
          </cell>
        </row>
        <row r="10740">
          <cell r="H10740" t="str">
            <v>1510</v>
          </cell>
        </row>
        <row r="10740">
          <cell r="O10740" t="str">
            <v>签约</v>
          </cell>
        </row>
        <row r="10741">
          <cell r="D10741" t="str">
            <v>怡景湾</v>
          </cell>
          <cell r="E10741" t="str">
            <v>14－2栋</v>
          </cell>
        </row>
        <row r="10741">
          <cell r="H10741" t="str">
            <v>1511</v>
          </cell>
        </row>
        <row r="10741">
          <cell r="O10741" t="str">
            <v>签约</v>
          </cell>
        </row>
        <row r="10742">
          <cell r="D10742" t="str">
            <v>怡景湾</v>
          </cell>
          <cell r="E10742" t="str">
            <v>14－2栋</v>
          </cell>
        </row>
        <row r="10742">
          <cell r="H10742" t="str">
            <v>1512</v>
          </cell>
        </row>
        <row r="10742">
          <cell r="O10742" t="str">
            <v>签约</v>
          </cell>
        </row>
        <row r="10743">
          <cell r="D10743" t="str">
            <v>怡景湾</v>
          </cell>
          <cell r="E10743" t="str">
            <v>14－2栋</v>
          </cell>
        </row>
        <row r="10743">
          <cell r="H10743" t="str">
            <v>1605</v>
          </cell>
        </row>
        <row r="10743">
          <cell r="O10743" t="str">
            <v>签约</v>
          </cell>
        </row>
        <row r="10744">
          <cell r="D10744" t="str">
            <v>怡景湾</v>
          </cell>
          <cell r="E10744" t="str">
            <v>14－2栋</v>
          </cell>
        </row>
        <row r="10744">
          <cell r="H10744" t="str">
            <v>1606</v>
          </cell>
        </row>
        <row r="10744">
          <cell r="O10744" t="str">
            <v>签约</v>
          </cell>
        </row>
        <row r="10745">
          <cell r="D10745" t="str">
            <v>怡景湾</v>
          </cell>
          <cell r="E10745" t="str">
            <v>14－2栋</v>
          </cell>
        </row>
        <row r="10745">
          <cell r="H10745" t="str">
            <v>1607</v>
          </cell>
        </row>
        <row r="10745">
          <cell r="O10745" t="str">
            <v>签约</v>
          </cell>
        </row>
        <row r="10746">
          <cell r="D10746" t="str">
            <v>怡景湾</v>
          </cell>
          <cell r="E10746" t="str">
            <v>14－2栋</v>
          </cell>
        </row>
        <row r="10746">
          <cell r="H10746" t="str">
            <v>1608</v>
          </cell>
        </row>
        <row r="10746">
          <cell r="O10746" t="str">
            <v>签约</v>
          </cell>
        </row>
        <row r="10747">
          <cell r="D10747" t="str">
            <v>怡景湾</v>
          </cell>
          <cell r="E10747" t="str">
            <v>14－2栋</v>
          </cell>
        </row>
        <row r="10747">
          <cell r="H10747" t="str">
            <v>1609</v>
          </cell>
        </row>
        <row r="10747">
          <cell r="O10747" t="str">
            <v>签约</v>
          </cell>
        </row>
        <row r="10748">
          <cell r="D10748" t="str">
            <v>怡景湾</v>
          </cell>
          <cell r="E10748" t="str">
            <v>14－2栋</v>
          </cell>
        </row>
        <row r="10748">
          <cell r="H10748" t="str">
            <v>1610</v>
          </cell>
        </row>
        <row r="10748">
          <cell r="O10748" t="str">
            <v>签约</v>
          </cell>
        </row>
        <row r="10749">
          <cell r="D10749" t="str">
            <v>怡景湾</v>
          </cell>
          <cell r="E10749" t="str">
            <v>14－2栋</v>
          </cell>
        </row>
        <row r="10749">
          <cell r="H10749" t="str">
            <v>1611</v>
          </cell>
        </row>
        <row r="10749">
          <cell r="O10749" t="str">
            <v>签约</v>
          </cell>
        </row>
        <row r="10750">
          <cell r="D10750" t="str">
            <v>怡景湾</v>
          </cell>
          <cell r="E10750" t="str">
            <v>14－2栋</v>
          </cell>
        </row>
        <row r="10750">
          <cell r="H10750" t="str">
            <v>1612</v>
          </cell>
        </row>
        <row r="10750">
          <cell r="O10750" t="str">
            <v>签约</v>
          </cell>
        </row>
        <row r="10751">
          <cell r="D10751" t="str">
            <v>怡景湾</v>
          </cell>
          <cell r="E10751" t="str">
            <v>14－2栋</v>
          </cell>
        </row>
        <row r="10751">
          <cell r="H10751" t="str">
            <v>1705</v>
          </cell>
        </row>
        <row r="10751">
          <cell r="O10751" t="str">
            <v>签约</v>
          </cell>
        </row>
        <row r="10752">
          <cell r="D10752" t="str">
            <v>怡景湾</v>
          </cell>
          <cell r="E10752" t="str">
            <v>14－2栋</v>
          </cell>
        </row>
        <row r="10752">
          <cell r="H10752" t="str">
            <v>1706</v>
          </cell>
        </row>
        <row r="10752">
          <cell r="O10752" t="str">
            <v>签约</v>
          </cell>
        </row>
        <row r="10753">
          <cell r="D10753" t="str">
            <v>怡景湾</v>
          </cell>
          <cell r="E10753" t="str">
            <v>14－2栋</v>
          </cell>
        </row>
        <row r="10753">
          <cell r="H10753" t="str">
            <v>1707</v>
          </cell>
        </row>
        <row r="10753">
          <cell r="O10753" t="str">
            <v>签约</v>
          </cell>
        </row>
        <row r="10754">
          <cell r="D10754" t="str">
            <v>怡景湾</v>
          </cell>
          <cell r="E10754" t="str">
            <v>14－2栋</v>
          </cell>
        </row>
        <row r="10754">
          <cell r="H10754" t="str">
            <v>1708</v>
          </cell>
        </row>
        <row r="10754">
          <cell r="O10754" t="str">
            <v>签约</v>
          </cell>
        </row>
        <row r="10755">
          <cell r="D10755" t="str">
            <v>怡景湾</v>
          </cell>
          <cell r="E10755" t="str">
            <v>14－2栋</v>
          </cell>
        </row>
        <row r="10755">
          <cell r="H10755" t="str">
            <v>1709</v>
          </cell>
        </row>
        <row r="10755">
          <cell r="O10755" t="str">
            <v>签约</v>
          </cell>
        </row>
        <row r="10756">
          <cell r="D10756" t="str">
            <v>怡景湾</v>
          </cell>
          <cell r="E10756" t="str">
            <v>14－2栋</v>
          </cell>
        </row>
        <row r="10756">
          <cell r="H10756" t="str">
            <v>1710</v>
          </cell>
        </row>
        <row r="10756">
          <cell r="O10756" t="str">
            <v>签约</v>
          </cell>
        </row>
        <row r="10757">
          <cell r="D10757" t="str">
            <v>怡景湾</v>
          </cell>
          <cell r="E10757" t="str">
            <v>14－2栋</v>
          </cell>
        </row>
        <row r="10757">
          <cell r="H10757" t="str">
            <v>1711</v>
          </cell>
        </row>
        <row r="10757">
          <cell r="O10757" t="str">
            <v>签约</v>
          </cell>
        </row>
        <row r="10758">
          <cell r="D10758" t="str">
            <v>怡景湾</v>
          </cell>
          <cell r="E10758" t="str">
            <v>14－2栋</v>
          </cell>
        </row>
        <row r="10758">
          <cell r="H10758" t="str">
            <v>1712</v>
          </cell>
        </row>
        <row r="10758">
          <cell r="O10758" t="str">
            <v>签约</v>
          </cell>
        </row>
        <row r="10759">
          <cell r="D10759" t="str">
            <v>怡景湾</v>
          </cell>
          <cell r="E10759" t="str">
            <v>14－2栋</v>
          </cell>
        </row>
        <row r="10759">
          <cell r="H10759" t="str">
            <v>201</v>
          </cell>
        </row>
        <row r="10759">
          <cell r="O10759" t="str">
            <v>签约</v>
          </cell>
        </row>
        <row r="10760">
          <cell r="D10760" t="str">
            <v>怡景湾</v>
          </cell>
          <cell r="E10760" t="str">
            <v>14－2栋</v>
          </cell>
        </row>
        <row r="10760">
          <cell r="H10760" t="str">
            <v>202</v>
          </cell>
        </row>
        <row r="10760">
          <cell r="O10760" t="str">
            <v>签约</v>
          </cell>
        </row>
        <row r="10761">
          <cell r="D10761" t="str">
            <v>怡景湾</v>
          </cell>
          <cell r="E10761" t="str">
            <v>14－2栋</v>
          </cell>
        </row>
        <row r="10761">
          <cell r="H10761" t="str">
            <v>203</v>
          </cell>
        </row>
        <row r="10761">
          <cell r="O10761" t="str">
            <v>签约</v>
          </cell>
        </row>
        <row r="10762">
          <cell r="D10762" t="str">
            <v>怡景湾</v>
          </cell>
          <cell r="E10762" t="str">
            <v>14－2栋</v>
          </cell>
        </row>
        <row r="10762">
          <cell r="H10762" t="str">
            <v>204</v>
          </cell>
        </row>
        <row r="10762">
          <cell r="O10762" t="str">
            <v>签约</v>
          </cell>
        </row>
        <row r="10763">
          <cell r="D10763" t="str">
            <v>怡景湾</v>
          </cell>
          <cell r="E10763" t="str">
            <v>14－2栋</v>
          </cell>
        </row>
        <row r="10763">
          <cell r="H10763" t="str">
            <v>205</v>
          </cell>
        </row>
        <row r="10763">
          <cell r="O10763" t="str">
            <v>签约</v>
          </cell>
        </row>
        <row r="10764">
          <cell r="D10764" t="str">
            <v>怡景湾</v>
          </cell>
          <cell r="E10764" t="str">
            <v>14－2栋</v>
          </cell>
        </row>
        <row r="10764">
          <cell r="H10764" t="str">
            <v>206</v>
          </cell>
        </row>
        <row r="10764">
          <cell r="O10764" t="str">
            <v>签约</v>
          </cell>
        </row>
        <row r="10765">
          <cell r="D10765" t="str">
            <v>怡景湾</v>
          </cell>
          <cell r="E10765" t="str">
            <v>14－2栋</v>
          </cell>
        </row>
        <row r="10765">
          <cell r="H10765" t="str">
            <v>207</v>
          </cell>
        </row>
        <row r="10765">
          <cell r="O10765" t="str">
            <v>签约</v>
          </cell>
        </row>
        <row r="10766">
          <cell r="D10766" t="str">
            <v>怡景湾</v>
          </cell>
          <cell r="E10766" t="str">
            <v>14－2栋</v>
          </cell>
        </row>
        <row r="10766">
          <cell r="H10766" t="str">
            <v>208</v>
          </cell>
        </row>
        <row r="10766">
          <cell r="O10766" t="str">
            <v>签约</v>
          </cell>
        </row>
        <row r="10767">
          <cell r="D10767" t="str">
            <v>怡景湾</v>
          </cell>
          <cell r="E10767" t="str">
            <v>14－2栋</v>
          </cell>
        </row>
        <row r="10767">
          <cell r="H10767" t="str">
            <v>209</v>
          </cell>
        </row>
        <row r="10767">
          <cell r="O10767" t="str">
            <v>签约</v>
          </cell>
        </row>
        <row r="10768">
          <cell r="D10768" t="str">
            <v>怡景湾</v>
          </cell>
          <cell r="E10768" t="str">
            <v>14－2栋</v>
          </cell>
        </row>
        <row r="10768">
          <cell r="H10768" t="str">
            <v>210</v>
          </cell>
        </row>
        <row r="10768">
          <cell r="O10768" t="str">
            <v>签约</v>
          </cell>
        </row>
        <row r="10769">
          <cell r="D10769" t="str">
            <v>怡景湾</v>
          </cell>
          <cell r="E10769" t="str">
            <v>14－2栋</v>
          </cell>
        </row>
        <row r="10769">
          <cell r="H10769" t="str">
            <v>301</v>
          </cell>
        </row>
        <row r="10769">
          <cell r="O10769" t="str">
            <v>签约</v>
          </cell>
        </row>
        <row r="10770">
          <cell r="D10770" t="str">
            <v>怡景湾</v>
          </cell>
          <cell r="E10770" t="str">
            <v>14－2栋</v>
          </cell>
        </row>
        <row r="10770">
          <cell r="H10770" t="str">
            <v>302</v>
          </cell>
        </row>
        <row r="10770">
          <cell r="O10770" t="str">
            <v>签约</v>
          </cell>
        </row>
        <row r="10771">
          <cell r="D10771" t="str">
            <v>怡景湾</v>
          </cell>
          <cell r="E10771" t="str">
            <v>14－2栋</v>
          </cell>
        </row>
        <row r="10771">
          <cell r="H10771" t="str">
            <v>303</v>
          </cell>
        </row>
        <row r="10771">
          <cell r="O10771" t="str">
            <v>签约</v>
          </cell>
        </row>
        <row r="10772">
          <cell r="D10772" t="str">
            <v>怡景湾</v>
          </cell>
          <cell r="E10772" t="str">
            <v>14－2栋</v>
          </cell>
        </row>
        <row r="10772">
          <cell r="H10772" t="str">
            <v>304</v>
          </cell>
        </row>
        <row r="10772">
          <cell r="O10772" t="str">
            <v>签约</v>
          </cell>
        </row>
        <row r="10773">
          <cell r="D10773" t="str">
            <v>怡景湾</v>
          </cell>
          <cell r="E10773" t="str">
            <v>14－2栋</v>
          </cell>
        </row>
        <row r="10773">
          <cell r="H10773" t="str">
            <v>305</v>
          </cell>
        </row>
        <row r="10773">
          <cell r="O10773" t="str">
            <v>签约</v>
          </cell>
        </row>
        <row r="10774">
          <cell r="D10774" t="str">
            <v>怡景湾</v>
          </cell>
          <cell r="E10774" t="str">
            <v>14－2栋</v>
          </cell>
        </row>
        <row r="10774">
          <cell r="H10774" t="str">
            <v>306</v>
          </cell>
        </row>
        <row r="10774">
          <cell r="O10774" t="str">
            <v>签约</v>
          </cell>
        </row>
        <row r="10775">
          <cell r="D10775" t="str">
            <v>怡景湾</v>
          </cell>
          <cell r="E10775" t="str">
            <v>14－2栋</v>
          </cell>
        </row>
        <row r="10775">
          <cell r="H10775" t="str">
            <v>307</v>
          </cell>
        </row>
        <row r="10775">
          <cell r="O10775" t="str">
            <v>签约</v>
          </cell>
        </row>
        <row r="10776">
          <cell r="D10776" t="str">
            <v>怡景湾</v>
          </cell>
          <cell r="E10776" t="str">
            <v>14－2栋</v>
          </cell>
        </row>
        <row r="10776">
          <cell r="H10776" t="str">
            <v>308</v>
          </cell>
        </row>
        <row r="10776">
          <cell r="O10776" t="str">
            <v>签约</v>
          </cell>
        </row>
        <row r="10777">
          <cell r="D10777" t="str">
            <v>怡景湾</v>
          </cell>
          <cell r="E10777" t="str">
            <v>14－2栋</v>
          </cell>
        </row>
        <row r="10777">
          <cell r="H10777" t="str">
            <v>309</v>
          </cell>
        </row>
        <row r="10777">
          <cell r="O10777" t="str">
            <v>签约</v>
          </cell>
        </row>
        <row r="10778">
          <cell r="D10778" t="str">
            <v>怡景湾</v>
          </cell>
          <cell r="E10778" t="str">
            <v>14－2栋</v>
          </cell>
        </row>
        <row r="10778">
          <cell r="H10778" t="str">
            <v>310</v>
          </cell>
        </row>
        <row r="10778">
          <cell r="O10778" t="str">
            <v>签约</v>
          </cell>
        </row>
        <row r="10779">
          <cell r="D10779" t="str">
            <v>怡景湾</v>
          </cell>
          <cell r="E10779" t="str">
            <v>14－2栋</v>
          </cell>
        </row>
        <row r="10779">
          <cell r="H10779" t="str">
            <v>311</v>
          </cell>
        </row>
        <row r="10779">
          <cell r="O10779" t="str">
            <v>签约</v>
          </cell>
        </row>
        <row r="10780">
          <cell r="D10780" t="str">
            <v>怡景湾</v>
          </cell>
          <cell r="E10780" t="str">
            <v>14－2栋</v>
          </cell>
        </row>
        <row r="10780">
          <cell r="H10780" t="str">
            <v>312</v>
          </cell>
        </row>
        <row r="10780">
          <cell r="O10780" t="str">
            <v>签约</v>
          </cell>
        </row>
        <row r="10781">
          <cell r="D10781" t="str">
            <v>怡景湾</v>
          </cell>
          <cell r="E10781" t="str">
            <v>14－2栋</v>
          </cell>
        </row>
        <row r="10781">
          <cell r="H10781" t="str">
            <v>401</v>
          </cell>
        </row>
        <row r="10781">
          <cell r="O10781" t="str">
            <v>签约</v>
          </cell>
        </row>
        <row r="10782">
          <cell r="D10782" t="str">
            <v>怡景湾</v>
          </cell>
          <cell r="E10782" t="str">
            <v>14－2栋</v>
          </cell>
        </row>
        <row r="10782">
          <cell r="H10782" t="str">
            <v>402</v>
          </cell>
        </row>
        <row r="10782">
          <cell r="O10782" t="str">
            <v>签约</v>
          </cell>
        </row>
        <row r="10783">
          <cell r="D10783" t="str">
            <v>怡景湾</v>
          </cell>
          <cell r="E10783" t="str">
            <v>14－2栋</v>
          </cell>
        </row>
        <row r="10783">
          <cell r="H10783" t="str">
            <v>403</v>
          </cell>
        </row>
        <row r="10783">
          <cell r="O10783" t="str">
            <v>签约</v>
          </cell>
        </row>
        <row r="10784">
          <cell r="D10784" t="str">
            <v>怡景湾</v>
          </cell>
          <cell r="E10784" t="str">
            <v>14－2栋</v>
          </cell>
        </row>
        <row r="10784">
          <cell r="H10784" t="str">
            <v>404</v>
          </cell>
        </row>
        <row r="10784">
          <cell r="O10784" t="str">
            <v>签约</v>
          </cell>
        </row>
        <row r="10785">
          <cell r="D10785" t="str">
            <v>怡景湾</v>
          </cell>
          <cell r="E10785" t="str">
            <v>14－2栋</v>
          </cell>
        </row>
        <row r="10785">
          <cell r="H10785" t="str">
            <v>405</v>
          </cell>
        </row>
        <row r="10785">
          <cell r="O10785" t="str">
            <v>签约</v>
          </cell>
        </row>
        <row r="10786">
          <cell r="D10786" t="str">
            <v>怡景湾</v>
          </cell>
          <cell r="E10786" t="str">
            <v>14－2栋</v>
          </cell>
        </row>
        <row r="10786">
          <cell r="H10786" t="str">
            <v>406</v>
          </cell>
        </row>
        <row r="10786">
          <cell r="O10786" t="str">
            <v>签约</v>
          </cell>
        </row>
        <row r="10787">
          <cell r="D10787" t="str">
            <v>怡景湾</v>
          </cell>
          <cell r="E10787" t="str">
            <v>14－2栋</v>
          </cell>
        </row>
        <row r="10787">
          <cell r="H10787" t="str">
            <v>407</v>
          </cell>
        </row>
        <row r="10787">
          <cell r="O10787" t="str">
            <v>签约</v>
          </cell>
        </row>
        <row r="10788">
          <cell r="D10788" t="str">
            <v>怡景湾</v>
          </cell>
          <cell r="E10788" t="str">
            <v>14－2栋</v>
          </cell>
        </row>
        <row r="10788">
          <cell r="H10788" t="str">
            <v>408</v>
          </cell>
        </row>
        <row r="10788">
          <cell r="O10788" t="str">
            <v>签约</v>
          </cell>
        </row>
        <row r="10789">
          <cell r="D10789" t="str">
            <v>怡景湾</v>
          </cell>
          <cell r="E10789" t="str">
            <v>14－2栋</v>
          </cell>
        </row>
        <row r="10789">
          <cell r="H10789" t="str">
            <v>409</v>
          </cell>
        </row>
        <row r="10789">
          <cell r="O10789" t="str">
            <v>签约</v>
          </cell>
        </row>
        <row r="10790">
          <cell r="D10790" t="str">
            <v>怡景湾</v>
          </cell>
          <cell r="E10790" t="str">
            <v>14－2栋</v>
          </cell>
        </row>
        <row r="10790">
          <cell r="H10790" t="str">
            <v>410</v>
          </cell>
        </row>
        <row r="10790">
          <cell r="O10790" t="str">
            <v>签约</v>
          </cell>
        </row>
        <row r="10791">
          <cell r="D10791" t="str">
            <v>怡景湾</v>
          </cell>
          <cell r="E10791" t="str">
            <v>14－2栋</v>
          </cell>
        </row>
        <row r="10791">
          <cell r="H10791" t="str">
            <v>411</v>
          </cell>
        </row>
        <row r="10791">
          <cell r="O10791" t="str">
            <v>签约</v>
          </cell>
        </row>
        <row r="10792">
          <cell r="D10792" t="str">
            <v>怡景湾</v>
          </cell>
          <cell r="E10792" t="str">
            <v>14－2栋</v>
          </cell>
        </row>
        <row r="10792">
          <cell r="H10792" t="str">
            <v>412</v>
          </cell>
        </row>
        <row r="10792">
          <cell r="O10792" t="str">
            <v>签约</v>
          </cell>
        </row>
        <row r="10793">
          <cell r="D10793" t="str">
            <v>怡景湾</v>
          </cell>
          <cell r="E10793" t="str">
            <v>14－2栋</v>
          </cell>
        </row>
        <row r="10793">
          <cell r="H10793" t="str">
            <v>501</v>
          </cell>
        </row>
        <row r="10793">
          <cell r="O10793" t="str">
            <v>签约</v>
          </cell>
        </row>
        <row r="10794">
          <cell r="D10794" t="str">
            <v>怡景湾</v>
          </cell>
          <cell r="E10794" t="str">
            <v>14－2栋</v>
          </cell>
        </row>
        <row r="10794">
          <cell r="H10794" t="str">
            <v>502</v>
          </cell>
        </row>
        <row r="10794">
          <cell r="O10794" t="str">
            <v>签约</v>
          </cell>
        </row>
        <row r="10795">
          <cell r="D10795" t="str">
            <v>怡景湾</v>
          </cell>
          <cell r="E10795" t="str">
            <v>14－2栋</v>
          </cell>
        </row>
        <row r="10795">
          <cell r="H10795" t="str">
            <v>503</v>
          </cell>
        </row>
        <row r="10795">
          <cell r="O10795" t="str">
            <v>签约</v>
          </cell>
        </row>
        <row r="10796">
          <cell r="D10796" t="str">
            <v>怡景湾</v>
          </cell>
          <cell r="E10796" t="str">
            <v>14－2栋</v>
          </cell>
        </row>
        <row r="10796">
          <cell r="H10796" t="str">
            <v>504</v>
          </cell>
        </row>
        <row r="10796">
          <cell r="O10796" t="str">
            <v>签约</v>
          </cell>
        </row>
        <row r="10797">
          <cell r="D10797" t="str">
            <v>怡景湾</v>
          </cell>
          <cell r="E10797" t="str">
            <v>14－2栋</v>
          </cell>
        </row>
        <row r="10797">
          <cell r="H10797" t="str">
            <v>505</v>
          </cell>
        </row>
        <row r="10797">
          <cell r="O10797" t="str">
            <v>签约</v>
          </cell>
        </row>
        <row r="10798">
          <cell r="D10798" t="str">
            <v>怡景湾</v>
          </cell>
          <cell r="E10798" t="str">
            <v>14－2栋</v>
          </cell>
        </row>
        <row r="10798">
          <cell r="H10798" t="str">
            <v>506</v>
          </cell>
        </row>
        <row r="10798">
          <cell r="O10798" t="str">
            <v>签约</v>
          </cell>
        </row>
        <row r="10799">
          <cell r="D10799" t="str">
            <v>怡景湾</v>
          </cell>
          <cell r="E10799" t="str">
            <v>14－2栋</v>
          </cell>
        </row>
        <row r="10799">
          <cell r="H10799" t="str">
            <v>507</v>
          </cell>
        </row>
        <row r="10799">
          <cell r="O10799" t="str">
            <v>签约</v>
          </cell>
        </row>
        <row r="10800">
          <cell r="D10800" t="str">
            <v>怡景湾</v>
          </cell>
          <cell r="E10800" t="str">
            <v>14－2栋</v>
          </cell>
        </row>
        <row r="10800">
          <cell r="H10800" t="str">
            <v>508</v>
          </cell>
        </row>
        <row r="10800">
          <cell r="O10800" t="str">
            <v>签约</v>
          </cell>
        </row>
        <row r="10801">
          <cell r="D10801" t="str">
            <v>怡景湾</v>
          </cell>
          <cell r="E10801" t="str">
            <v>14－2栋</v>
          </cell>
        </row>
        <row r="10801">
          <cell r="H10801" t="str">
            <v>509</v>
          </cell>
        </row>
        <row r="10801">
          <cell r="O10801" t="str">
            <v>签约</v>
          </cell>
        </row>
        <row r="10802">
          <cell r="D10802" t="str">
            <v>怡景湾</v>
          </cell>
          <cell r="E10802" t="str">
            <v>14－2栋</v>
          </cell>
        </row>
        <row r="10802">
          <cell r="H10802" t="str">
            <v>510</v>
          </cell>
        </row>
        <row r="10802">
          <cell r="O10802" t="str">
            <v>签约</v>
          </cell>
        </row>
        <row r="10803">
          <cell r="D10803" t="str">
            <v>怡景湾</v>
          </cell>
          <cell r="E10803" t="str">
            <v>14－2栋</v>
          </cell>
        </row>
        <row r="10803">
          <cell r="H10803" t="str">
            <v>511</v>
          </cell>
        </row>
        <row r="10803">
          <cell r="O10803" t="str">
            <v>签约</v>
          </cell>
        </row>
        <row r="10804">
          <cell r="D10804" t="str">
            <v>怡景湾</v>
          </cell>
          <cell r="E10804" t="str">
            <v>14－2栋</v>
          </cell>
        </row>
        <row r="10804">
          <cell r="H10804" t="str">
            <v>512</v>
          </cell>
        </row>
        <row r="10804">
          <cell r="O10804" t="str">
            <v>签约</v>
          </cell>
        </row>
        <row r="10805">
          <cell r="D10805" t="str">
            <v>怡景湾</v>
          </cell>
          <cell r="E10805" t="str">
            <v>14－2栋</v>
          </cell>
        </row>
        <row r="10805">
          <cell r="H10805" t="str">
            <v>601</v>
          </cell>
        </row>
        <row r="10805">
          <cell r="O10805" t="str">
            <v>签约</v>
          </cell>
        </row>
        <row r="10806">
          <cell r="D10806" t="str">
            <v>怡景湾</v>
          </cell>
          <cell r="E10806" t="str">
            <v>14－2栋</v>
          </cell>
        </row>
        <row r="10806">
          <cell r="H10806" t="str">
            <v>602</v>
          </cell>
        </row>
        <row r="10806">
          <cell r="O10806" t="str">
            <v>签约</v>
          </cell>
        </row>
        <row r="10807">
          <cell r="D10807" t="str">
            <v>怡景湾</v>
          </cell>
          <cell r="E10807" t="str">
            <v>14－2栋</v>
          </cell>
        </row>
        <row r="10807">
          <cell r="H10807" t="str">
            <v>603</v>
          </cell>
        </row>
        <row r="10807">
          <cell r="O10807" t="str">
            <v>签约</v>
          </cell>
        </row>
        <row r="10808">
          <cell r="D10808" t="str">
            <v>怡景湾</v>
          </cell>
          <cell r="E10808" t="str">
            <v>14－2栋</v>
          </cell>
        </row>
        <row r="10808">
          <cell r="H10808" t="str">
            <v>604</v>
          </cell>
        </row>
        <row r="10808">
          <cell r="O10808" t="str">
            <v>签约</v>
          </cell>
        </row>
        <row r="10809">
          <cell r="D10809" t="str">
            <v>怡景湾</v>
          </cell>
          <cell r="E10809" t="str">
            <v>14－2栋</v>
          </cell>
        </row>
        <row r="10809">
          <cell r="H10809" t="str">
            <v>605</v>
          </cell>
        </row>
        <row r="10809">
          <cell r="O10809" t="str">
            <v>签约</v>
          </cell>
        </row>
        <row r="10810">
          <cell r="D10810" t="str">
            <v>怡景湾</v>
          </cell>
          <cell r="E10810" t="str">
            <v>14－2栋</v>
          </cell>
        </row>
        <row r="10810">
          <cell r="H10810" t="str">
            <v>606</v>
          </cell>
        </row>
        <row r="10810">
          <cell r="O10810" t="str">
            <v>签约</v>
          </cell>
        </row>
        <row r="10811">
          <cell r="D10811" t="str">
            <v>怡景湾</v>
          </cell>
          <cell r="E10811" t="str">
            <v>14－2栋</v>
          </cell>
        </row>
        <row r="10811">
          <cell r="H10811" t="str">
            <v>607</v>
          </cell>
        </row>
        <row r="10811">
          <cell r="O10811" t="str">
            <v>签约</v>
          </cell>
        </row>
        <row r="10812">
          <cell r="D10812" t="str">
            <v>怡景湾</v>
          </cell>
          <cell r="E10812" t="str">
            <v>14－2栋</v>
          </cell>
        </row>
        <row r="10812">
          <cell r="H10812" t="str">
            <v>608</v>
          </cell>
        </row>
        <row r="10812">
          <cell r="O10812" t="str">
            <v>签约</v>
          </cell>
        </row>
        <row r="10813">
          <cell r="D10813" t="str">
            <v>怡景湾</v>
          </cell>
          <cell r="E10813" t="str">
            <v>14－2栋</v>
          </cell>
        </row>
        <row r="10813">
          <cell r="H10813" t="str">
            <v>609</v>
          </cell>
        </row>
        <row r="10813">
          <cell r="O10813" t="str">
            <v>签约</v>
          </cell>
        </row>
        <row r="10814">
          <cell r="D10814" t="str">
            <v>怡景湾</v>
          </cell>
          <cell r="E10814" t="str">
            <v>14－2栋</v>
          </cell>
        </row>
        <row r="10814">
          <cell r="H10814" t="str">
            <v>610</v>
          </cell>
        </row>
        <row r="10814">
          <cell r="O10814" t="str">
            <v>签约</v>
          </cell>
        </row>
        <row r="10815">
          <cell r="D10815" t="str">
            <v>怡景湾</v>
          </cell>
          <cell r="E10815" t="str">
            <v>14－2栋</v>
          </cell>
        </row>
        <row r="10815">
          <cell r="H10815" t="str">
            <v>611</v>
          </cell>
        </row>
        <row r="10815">
          <cell r="O10815" t="str">
            <v>签约</v>
          </cell>
        </row>
        <row r="10816">
          <cell r="D10816" t="str">
            <v>怡景湾</v>
          </cell>
          <cell r="E10816" t="str">
            <v>14－2栋</v>
          </cell>
        </row>
        <row r="10816">
          <cell r="H10816" t="str">
            <v>612</v>
          </cell>
        </row>
        <row r="10816">
          <cell r="O10816" t="str">
            <v>签约</v>
          </cell>
        </row>
        <row r="10817">
          <cell r="D10817" t="str">
            <v>怡景湾</v>
          </cell>
          <cell r="E10817" t="str">
            <v>14－2栋</v>
          </cell>
        </row>
        <row r="10817">
          <cell r="H10817" t="str">
            <v>701</v>
          </cell>
        </row>
        <row r="10817">
          <cell r="O10817" t="str">
            <v>签约</v>
          </cell>
        </row>
        <row r="10818">
          <cell r="D10818" t="str">
            <v>怡景湾</v>
          </cell>
          <cell r="E10818" t="str">
            <v>14－2栋</v>
          </cell>
        </row>
        <row r="10818">
          <cell r="H10818" t="str">
            <v>702</v>
          </cell>
        </row>
        <row r="10818">
          <cell r="O10818" t="str">
            <v>签约</v>
          </cell>
        </row>
        <row r="10819">
          <cell r="D10819" t="str">
            <v>怡景湾</v>
          </cell>
          <cell r="E10819" t="str">
            <v>14－2栋</v>
          </cell>
        </row>
        <row r="10819">
          <cell r="H10819" t="str">
            <v>703</v>
          </cell>
        </row>
        <row r="10819">
          <cell r="O10819" t="str">
            <v>签约</v>
          </cell>
        </row>
        <row r="10820">
          <cell r="D10820" t="str">
            <v>怡景湾</v>
          </cell>
          <cell r="E10820" t="str">
            <v>14－2栋</v>
          </cell>
        </row>
        <row r="10820">
          <cell r="H10820" t="str">
            <v>704</v>
          </cell>
        </row>
        <row r="10820">
          <cell r="O10820" t="str">
            <v>签约</v>
          </cell>
        </row>
        <row r="10821">
          <cell r="D10821" t="str">
            <v>怡景湾</v>
          </cell>
          <cell r="E10821" t="str">
            <v>14－2栋</v>
          </cell>
        </row>
        <row r="10821">
          <cell r="H10821" t="str">
            <v>705</v>
          </cell>
        </row>
        <row r="10821">
          <cell r="O10821" t="str">
            <v>签约</v>
          </cell>
        </row>
        <row r="10822">
          <cell r="D10822" t="str">
            <v>怡景湾</v>
          </cell>
          <cell r="E10822" t="str">
            <v>14－2栋</v>
          </cell>
        </row>
        <row r="10822">
          <cell r="H10822" t="str">
            <v>706</v>
          </cell>
        </row>
        <row r="10822">
          <cell r="O10822" t="str">
            <v>签约</v>
          </cell>
        </row>
        <row r="10823">
          <cell r="D10823" t="str">
            <v>怡景湾</v>
          </cell>
          <cell r="E10823" t="str">
            <v>14－2栋</v>
          </cell>
        </row>
        <row r="10823">
          <cell r="H10823" t="str">
            <v>707</v>
          </cell>
        </row>
        <row r="10823">
          <cell r="O10823" t="str">
            <v>签约</v>
          </cell>
        </row>
        <row r="10824">
          <cell r="D10824" t="str">
            <v>怡景湾</v>
          </cell>
          <cell r="E10824" t="str">
            <v>14－2栋</v>
          </cell>
        </row>
        <row r="10824">
          <cell r="H10824" t="str">
            <v>708</v>
          </cell>
        </row>
        <row r="10824">
          <cell r="O10824" t="str">
            <v>签约</v>
          </cell>
        </row>
        <row r="10825">
          <cell r="D10825" t="str">
            <v>怡景湾</v>
          </cell>
          <cell r="E10825" t="str">
            <v>14－2栋</v>
          </cell>
        </row>
        <row r="10825">
          <cell r="H10825" t="str">
            <v>709</v>
          </cell>
        </row>
        <row r="10825">
          <cell r="O10825" t="str">
            <v>签约</v>
          </cell>
        </row>
        <row r="10826">
          <cell r="D10826" t="str">
            <v>怡景湾</v>
          </cell>
          <cell r="E10826" t="str">
            <v>14－2栋</v>
          </cell>
        </row>
        <row r="10826">
          <cell r="H10826" t="str">
            <v>710</v>
          </cell>
        </row>
        <row r="10826">
          <cell r="O10826" t="str">
            <v>签约</v>
          </cell>
        </row>
        <row r="10827">
          <cell r="D10827" t="str">
            <v>怡景湾</v>
          </cell>
          <cell r="E10827" t="str">
            <v>14－2栋</v>
          </cell>
        </row>
        <row r="10827">
          <cell r="H10827" t="str">
            <v>711</v>
          </cell>
        </row>
        <row r="10827">
          <cell r="O10827" t="str">
            <v>签约</v>
          </cell>
        </row>
        <row r="10828">
          <cell r="D10828" t="str">
            <v>怡景湾</v>
          </cell>
          <cell r="E10828" t="str">
            <v>14－2栋</v>
          </cell>
        </row>
        <row r="10828">
          <cell r="H10828" t="str">
            <v>712</v>
          </cell>
        </row>
        <row r="10828">
          <cell r="O10828" t="str">
            <v>签约</v>
          </cell>
        </row>
        <row r="10829">
          <cell r="D10829" t="str">
            <v>怡景湾</v>
          </cell>
          <cell r="E10829" t="str">
            <v>14－2栋</v>
          </cell>
        </row>
        <row r="10829">
          <cell r="H10829" t="str">
            <v>801</v>
          </cell>
        </row>
        <row r="10829">
          <cell r="O10829" t="str">
            <v>签约</v>
          </cell>
        </row>
        <row r="10830">
          <cell r="D10830" t="str">
            <v>怡景湾</v>
          </cell>
          <cell r="E10830" t="str">
            <v>14－2栋</v>
          </cell>
        </row>
        <row r="10830">
          <cell r="H10830" t="str">
            <v>802</v>
          </cell>
        </row>
        <row r="10830">
          <cell r="O10830" t="str">
            <v>签约</v>
          </cell>
        </row>
        <row r="10831">
          <cell r="D10831" t="str">
            <v>怡景湾</v>
          </cell>
          <cell r="E10831" t="str">
            <v>14－2栋</v>
          </cell>
        </row>
        <row r="10831">
          <cell r="H10831" t="str">
            <v>803</v>
          </cell>
        </row>
        <row r="10831">
          <cell r="O10831" t="str">
            <v>签约</v>
          </cell>
        </row>
        <row r="10832">
          <cell r="D10832" t="str">
            <v>怡景湾</v>
          </cell>
          <cell r="E10832" t="str">
            <v>14－2栋</v>
          </cell>
        </row>
        <row r="10832">
          <cell r="H10832" t="str">
            <v>804</v>
          </cell>
        </row>
        <row r="10832">
          <cell r="O10832" t="str">
            <v>签约</v>
          </cell>
        </row>
        <row r="10833">
          <cell r="D10833" t="str">
            <v>怡景湾</v>
          </cell>
          <cell r="E10833" t="str">
            <v>14－2栋</v>
          </cell>
        </row>
        <row r="10833">
          <cell r="H10833" t="str">
            <v>805</v>
          </cell>
        </row>
        <row r="10833">
          <cell r="O10833" t="str">
            <v>签约</v>
          </cell>
        </row>
        <row r="10834">
          <cell r="D10834" t="str">
            <v>怡景湾</v>
          </cell>
          <cell r="E10834" t="str">
            <v>14－2栋</v>
          </cell>
        </row>
        <row r="10834">
          <cell r="H10834" t="str">
            <v>806</v>
          </cell>
        </row>
        <row r="10834">
          <cell r="O10834" t="str">
            <v>签约</v>
          </cell>
        </row>
        <row r="10835">
          <cell r="D10835" t="str">
            <v>怡景湾</v>
          </cell>
          <cell r="E10835" t="str">
            <v>14－2栋</v>
          </cell>
        </row>
        <row r="10835">
          <cell r="H10835" t="str">
            <v>807</v>
          </cell>
        </row>
        <row r="10835">
          <cell r="O10835" t="str">
            <v>签约</v>
          </cell>
        </row>
        <row r="10836">
          <cell r="D10836" t="str">
            <v>怡景湾</v>
          </cell>
          <cell r="E10836" t="str">
            <v>14－2栋</v>
          </cell>
        </row>
        <row r="10836">
          <cell r="H10836" t="str">
            <v>808</v>
          </cell>
        </row>
        <row r="10836">
          <cell r="O10836" t="str">
            <v>签约</v>
          </cell>
        </row>
        <row r="10837">
          <cell r="D10837" t="str">
            <v>怡景湾</v>
          </cell>
          <cell r="E10837" t="str">
            <v>14－2栋</v>
          </cell>
        </row>
        <row r="10837">
          <cell r="H10837" t="str">
            <v>809</v>
          </cell>
        </row>
        <row r="10837">
          <cell r="O10837" t="str">
            <v>签约</v>
          </cell>
        </row>
        <row r="10838">
          <cell r="D10838" t="str">
            <v>怡景湾</v>
          </cell>
          <cell r="E10838" t="str">
            <v>14－2栋</v>
          </cell>
        </row>
        <row r="10838">
          <cell r="H10838" t="str">
            <v>810</v>
          </cell>
        </row>
        <row r="10838">
          <cell r="O10838" t="str">
            <v>签约</v>
          </cell>
        </row>
        <row r="10839">
          <cell r="D10839" t="str">
            <v>怡景湾</v>
          </cell>
          <cell r="E10839" t="str">
            <v>14－2栋</v>
          </cell>
        </row>
        <row r="10839">
          <cell r="H10839" t="str">
            <v>811</v>
          </cell>
        </row>
        <row r="10839">
          <cell r="O10839" t="str">
            <v>签约</v>
          </cell>
        </row>
        <row r="10840">
          <cell r="D10840" t="str">
            <v>怡景湾</v>
          </cell>
          <cell r="E10840" t="str">
            <v>14－2栋</v>
          </cell>
        </row>
        <row r="10840">
          <cell r="H10840" t="str">
            <v>812</v>
          </cell>
        </row>
        <row r="10840">
          <cell r="O10840" t="str">
            <v>签约</v>
          </cell>
        </row>
        <row r="10841">
          <cell r="D10841" t="str">
            <v>怡景湾</v>
          </cell>
          <cell r="E10841" t="str">
            <v>14－2栋</v>
          </cell>
        </row>
        <row r="10841">
          <cell r="H10841" t="str">
            <v>901</v>
          </cell>
        </row>
        <row r="10841">
          <cell r="O10841" t="str">
            <v>签约</v>
          </cell>
        </row>
        <row r="10842">
          <cell r="D10842" t="str">
            <v>怡景湾</v>
          </cell>
          <cell r="E10842" t="str">
            <v>14－2栋</v>
          </cell>
        </row>
        <row r="10842">
          <cell r="H10842" t="str">
            <v>902</v>
          </cell>
        </row>
        <row r="10842">
          <cell r="O10842" t="str">
            <v>签约</v>
          </cell>
        </row>
        <row r="10843">
          <cell r="D10843" t="str">
            <v>怡景湾</v>
          </cell>
          <cell r="E10843" t="str">
            <v>14－2栋</v>
          </cell>
        </row>
        <row r="10843">
          <cell r="H10843" t="str">
            <v>903</v>
          </cell>
        </row>
        <row r="10843">
          <cell r="O10843" t="str">
            <v>签约</v>
          </cell>
        </row>
        <row r="10844">
          <cell r="D10844" t="str">
            <v>怡景湾</v>
          </cell>
          <cell r="E10844" t="str">
            <v>14－2栋</v>
          </cell>
        </row>
        <row r="10844">
          <cell r="H10844" t="str">
            <v>904</v>
          </cell>
        </row>
        <row r="10844">
          <cell r="O10844" t="str">
            <v>签约</v>
          </cell>
        </row>
        <row r="10845">
          <cell r="D10845" t="str">
            <v>怡景湾</v>
          </cell>
          <cell r="E10845" t="str">
            <v>14－2栋</v>
          </cell>
        </row>
        <row r="10845">
          <cell r="H10845" t="str">
            <v>905</v>
          </cell>
        </row>
        <row r="10845">
          <cell r="O10845" t="str">
            <v>签约</v>
          </cell>
        </row>
        <row r="10846">
          <cell r="D10846" t="str">
            <v>怡景湾</v>
          </cell>
          <cell r="E10846" t="str">
            <v>14－2栋</v>
          </cell>
        </row>
        <row r="10846">
          <cell r="H10846" t="str">
            <v>906</v>
          </cell>
        </row>
        <row r="10846">
          <cell r="O10846" t="str">
            <v>签约</v>
          </cell>
        </row>
        <row r="10847">
          <cell r="D10847" t="str">
            <v>怡景湾</v>
          </cell>
          <cell r="E10847" t="str">
            <v>14－2栋</v>
          </cell>
        </row>
        <row r="10847">
          <cell r="H10847" t="str">
            <v>907</v>
          </cell>
        </row>
        <row r="10847">
          <cell r="O10847" t="str">
            <v>签约</v>
          </cell>
        </row>
        <row r="10848">
          <cell r="D10848" t="str">
            <v>怡景湾</v>
          </cell>
          <cell r="E10848" t="str">
            <v>14－2栋</v>
          </cell>
        </row>
        <row r="10848">
          <cell r="H10848" t="str">
            <v>908</v>
          </cell>
        </row>
        <row r="10848">
          <cell r="O10848" t="str">
            <v>签约</v>
          </cell>
        </row>
        <row r="10849">
          <cell r="D10849" t="str">
            <v>怡景湾</v>
          </cell>
          <cell r="E10849" t="str">
            <v>14－2栋</v>
          </cell>
        </row>
        <row r="10849">
          <cell r="H10849" t="str">
            <v>909</v>
          </cell>
        </row>
        <row r="10849">
          <cell r="O10849" t="str">
            <v>签约</v>
          </cell>
        </row>
        <row r="10850">
          <cell r="D10850" t="str">
            <v>怡景湾</v>
          </cell>
          <cell r="E10850" t="str">
            <v>14－2栋</v>
          </cell>
        </row>
        <row r="10850">
          <cell r="H10850" t="str">
            <v>910</v>
          </cell>
        </row>
        <row r="10850">
          <cell r="O10850" t="str">
            <v>签约</v>
          </cell>
        </row>
        <row r="10851">
          <cell r="D10851" t="str">
            <v>怡景湾</v>
          </cell>
          <cell r="E10851" t="str">
            <v>14－2栋</v>
          </cell>
        </row>
        <row r="10851">
          <cell r="H10851" t="str">
            <v>911</v>
          </cell>
        </row>
        <row r="10851">
          <cell r="O10851" t="str">
            <v>签约</v>
          </cell>
        </row>
        <row r="10852">
          <cell r="D10852" t="str">
            <v>怡景湾</v>
          </cell>
          <cell r="E10852" t="str">
            <v>14－2栋</v>
          </cell>
        </row>
        <row r="10852">
          <cell r="H10852" t="str">
            <v>912</v>
          </cell>
        </row>
        <row r="10852">
          <cell r="O10852" t="str">
            <v>签约</v>
          </cell>
        </row>
        <row r="10853">
          <cell r="D10853" t="str">
            <v>怡景湾</v>
          </cell>
          <cell r="E10853" t="str">
            <v>2栋</v>
          </cell>
        </row>
        <row r="10853">
          <cell r="H10853" t="str">
            <v>1001</v>
          </cell>
        </row>
        <row r="10853">
          <cell r="O10853" t="str">
            <v>签约</v>
          </cell>
        </row>
        <row r="10854">
          <cell r="D10854" t="str">
            <v>怡景湾</v>
          </cell>
          <cell r="E10854" t="str">
            <v>2栋</v>
          </cell>
        </row>
        <row r="10854">
          <cell r="H10854" t="str">
            <v>1002</v>
          </cell>
        </row>
        <row r="10854">
          <cell r="O10854" t="str">
            <v>签约</v>
          </cell>
        </row>
        <row r="10855">
          <cell r="D10855" t="str">
            <v>怡景湾</v>
          </cell>
          <cell r="E10855" t="str">
            <v>2栋</v>
          </cell>
        </row>
        <row r="10855">
          <cell r="H10855" t="str">
            <v>1003</v>
          </cell>
        </row>
        <row r="10855">
          <cell r="O10855" t="str">
            <v>签约</v>
          </cell>
        </row>
        <row r="10856">
          <cell r="D10856" t="str">
            <v>怡景湾</v>
          </cell>
          <cell r="E10856" t="str">
            <v>2栋</v>
          </cell>
        </row>
        <row r="10856">
          <cell r="H10856" t="str">
            <v>1004</v>
          </cell>
        </row>
        <row r="10856">
          <cell r="O10856" t="str">
            <v>签约</v>
          </cell>
        </row>
        <row r="10857">
          <cell r="D10857" t="str">
            <v>怡景湾</v>
          </cell>
          <cell r="E10857" t="str">
            <v>2栋</v>
          </cell>
        </row>
        <row r="10857">
          <cell r="H10857" t="str">
            <v>1005</v>
          </cell>
        </row>
        <row r="10857">
          <cell r="O10857" t="str">
            <v>签约</v>
          </cell>
        </row>
        <row r="10858">
          <cell r="D10858" t="str">
            <v>怡景湾</v>
          </cell>
          <cell r="E10858" t="str">
            <v>2栋</v>
          </cell>
        </row>
        <row r="10858">
          <cell r="H10858" t="str">
            <v>1006</v>
          </cell>
        </row>
        <row r="10858">
          <cell r="O10858" t="str">
            <v>签约</v>
          </cell>
        </row>
        <row r="10859">
          <cell r="D10859" t="str">
            <v>怡景湾</v>
          </cell>
          <cell r="E10859" t="str">
            <v>2栋</v>
          </cell>
        </row>
        <row r="10859">
          <cell r="H10859" t="str">
            <v>101</v>
          </cell>
        </row>
        <row r="10859">
          <cell r="O10859" t="str">
            <v>签约</v>
          </cell>
        </row>
        <row r="10860">
          <cell r="D10860" t="str">
            <v>怡景湾</v>
          </cell>
          <cell r="E10860" t="str">
            <v>2栋</v>
          </cell>
        </row>
        <row r="10860">
          <cell r="H10860" t="str">
            <v>102</v>
          </cell>
        </row>
        <row r="10860">
          <cell r="O10860" t="str">
            <v>签约</v>
          </cell>
        </row>
        <row r="10861">
          <cell r="D10861" t="str">
            <v>怡景湾</v>
          </cell>
          <cell r="E10861" t="str">
            <v>2栋</v>
          </cell>
        </row>
        <row r="10861">
          <cell r="H10861" t="str">
            <v>103</v>
          </cell>
        </row>
        <row r="10861">
          <cell r="O10861" t="str">
            <v>签约</v>
          </cell>
        </row>
        <row r="10862">
          <cell r="D10862" t="str">
            <v>怡景湾</v>
          </cell>
          <cell r="E10862" t="str">
            <v>2栋</v>
          </cell>
        </row>
        <row r="10862">
          <cell r="H10862" t="str">
            <v>104</v>
          </cell>
        </row>
        <row r="10862">
          <cell r="O10862" t="str">
            <v>签约</v>
          </cell>
        </row>
        <row r="10863">
          <cell r="D10863" t="str">
            <v>怡景湾</v>
          </cell>
          <cell r="E10863" t="str">
            <v>2栋</v>
          </cell>
        </row>
        <row r="10863">
          <cell r="H10863" t="str">
            <v>105</v>
          </cell>
        </row>
        <row r="10863">
          <cell r="O10863" t="str">
            <v>签约</v>
          </cell>
        </row>
        <row r="10864">
          <cell r="D10864" t="str">
            <v>怡景湾</v>
          </cell>
          <cell r="E10864" t="str">
            <v>2栋</v>
          </cell>
        </row>
        <row r="10864">
          <cell r="H10864" t="str">
            <v>1101</v>
          </cell>
        </row>
        <row r="10864">
          <cell r="O10864" t="str">
            <v>签约</v>
          </cell>
        </row>
        <row r="10865">
          <cell r="D10865" t="str">
            <v>怡景湾</v>
          </cell>
          <cell r="E10865" t="str">
            <v>2栋</v>
          </cell>
        </row>
        <row r="10865">
          <cell r="H10865" t="str">
            <v>1102</v>
          </cell>
        </row>
        <row r="10865">
          <cell r="O10865" t="str">
            <v>签约</v>
          </cell>
        </row>
        <row r="10866">
          <cell r="D10866" t="str">
            <v>怡景湾</v>
          </cell>
          <cell r="E10866" t="str">
            <v>2栋</v>
          </cell>
        </row>
        <row r="10866">
          <cell r="H10866" t="str">
            <v>1103</v>
          </cell>
        </row>
        <row r="10866">
          <cell r="O10866" t="str">
            <v>签约</v>
          </cell>
        </row>
        <row r="10867">
          <cell r="D10867" t="str">
            <v>怡景湾</v>
          </cell>
          <cell r="E10867" t="str">
            <v>2栋</v>
          </cell>
        </row>
        <row r="10867">
          <cell r="H10867" t="str">
            <v>1104</v>
          </cell>
        </row>
        <row r="10867">
          <cell r="O10867" t="str">
            <v>签约</v>
          </cell>
        </row>
        <row r="10868">
          <cell r="D10868" t="str">
            <v>怡景湾</v>
          </cell>
          <cell r="E10868" t="str">
            <v>2栋</v>
          </cell>
        </row>
        <row r="10868">
          <cell r="H10868" t="str">
            <v>1105</v>
          </cell>
        </row>
        <row r="10868">
          <cell r="O10868" t="str">
            <v>签约</v>
          </cell>
        </row>
        <row r="10869">
          <cell r="D10869" t="str">
            <v>怡景湾</v>
          </cell>
          <cell r="E10869" t="str">
            <v>2栋</v>
          </cell>
        </row>
        <row r="10869">
          <cell r="H10869" t="str">
            <v>1106</v>
          </cell>
        </row>
        <row r="10869">
          <cell r="O10869" t="str">
            <v>签约</v>
          </cell>
        </row>
        <row r="10870">
          <cell r="D10870" t="str">
            <v>怡景湾</v>
          </cell>
          <cell r="E10870" t="str">
            <v>2栋</v>
          </cell>
        </row>
        <row r="10870">
          <cell r="H10870" t="str">
            <v>1201</v>
          </cell>
        </row>
        <row r="10870">
          <cell r="O10870" t="str">
            <v>签约</v>
          </cell>
        </row>
        <row r="10871">
          <cell r="D10871" t="str">
            <v>怡景湾</v>
          </cell>
          <cell r="E10871" t="str">
            <v>2栋</v>
          </cell>
        </row>
        <row r="10871">
          <cell r="H10871" t="str">
            <v>1202</v>
          </cell>
        </row>
        <row r="10871">
          <cell r="O10871" t="str">
            <v>签约</v>
          </cell>
        </row>
        <row r="10872">
          <cell r="D10872" t="str">
            <v>怡景湾</v>
          </cell>
          <cell r="E10872" t="str">
            <v>2栋</v>
          </cell>
        </row>
        <row r="10872">
          <cell r="H10872" t="str">
            <v>1203</v>
          </cell>
        </row>
        <row r="10872">
          <cell r="O10872" t="str">
            <v>签约</v>
          </cell>
        </row>
        <row r="10873">
          <cell r="D10873" t="str">
            <v>怡景湾</v>
          </cell>
          <cell r="E10873" t="str">
            <v>2栋</v>
          </cell>
        </row>
        <row r="10873">
          <cell r="H10873" t="str">
            <v>1204</v>
          </cell>
        </row>
        <row r="10873">
          <cell r="O10873" t="str">
            <v>签约</v>
          </cell>
        </row>
        <row r="10874">
          <cell r="D10874" t="str">
            <v>怡景湾</v>
          </cell>
          <cell r="E10874" t="str">
            <v>2栋</v>
          </cell>
        </row>
        <row r="10874">
          <cell r="H10874" t="str">
            <v>1205</v>
          </cell>
        </row>
        <row r="10874">
          <cell r="O10874" t="str">
            <v>签约</v>
          </cell>
        </row>
        <row r="10875">
          <cell r="D10875" t="str">
            <v>怡景湾</v>
          </cell>
          <cell r="E10875" t="str">
            <v>2栋</v>
          </cell>
        </row>
        <row r="10875">
          <cell r="H10875" t="str">
            <v>1206</v>
          </cell>
        </row>
        <row r="10875">
          <cell r="O10875" t="str">
            <v>签约</v>
          </cell>
        </row>
        <row r="10876">
          <cell r="D10876" t="str">
            <v>怡景湾</v>
          </cell>
          <cell r="E10876" t="str">
            <v>2栋</v>
          </cell>
        </row>
        <row r="10876">
          <cell r="H10876" t="str">
            <v>1301</v>
          </cell>
        </row>
        <row r="10876">
          <cell r="O10876" t="str">
            <v>签约</v>
          </cell>
        </row>
        <row r="10877">
          <cell r="D10877" t="str">
            <v>怡景湾</v>
          </cell>
          <cell r="E10877" t="str">
            <v>2栋</v>
          </cell>
        </row>
        <row r="10877">
          <cell r="H10877" t="str">
            <v>1302</v>
          </cell>
        </row>
        <row r="10877">
          <cell r="O10877" t="str">
            <v>签约</v>
          </cell>
        </row>
        <row r="10878">
          <cell r="D10878" t="str">
            <v>怡景湾</v>
          </cell>
          <cell r="E10878" t="str">
            <v>2栋</v>
          </cell>
        </row>
        <row r="10878">
          <cell r="H10878" t="str">
            <v>1303</v>
          </cell>
        </row>
        <row r="10878">
          <cell r="O10878" t="str">
            <v>签约</v>
          </cell>
        </row>
        <row r="10879">
          <cell r="D10879" t="str">
            <v>怡景湾</v>
          </cell>
          <cell r="E10879" t="str">
            <v>2栋</v>
          </cell>
        </row>
        <row r="10879">
          <cell r="H10879" t="str">
            <v>1304</v>
          </cell>
        </row>
        <row r="10879">
          <cell r="O10879" t="str">
            <v>签约</v>
          </cell>
        </row>
        <row r="10880">
          <cell r="D10880" t="str">
            <v>怡景湾</v>
          </cell>
          <cell r="E10880" t="str">
            <v>2栋</v>
          </cell>
        </row>
        <row r="10880">
          <cell r="H10880" t="str">
            <v>1305</v>
          </cell>
        </row>
        <row r="10880">
          <cell r="O10880" t="str">
            <v>签约</v>
          </cell>
        </row>
        <row r="10881">
          <cell r="D10881" t="str">
            <v>怡景湾</v>
          </cell>
          <cell r="E10881" t="str">
            <v>2栋</v>
          </cell>
        </row>
        <row r="10881">
          <cell r="H10881" t="str">
            <v>1306</v>
          </cell>
        </row>
        <row r="10881">
          <cell r="O10881" t="str">
            <v>签约</v>
          </cell>
        </row>
        <row r="10882">
          <cell r="D10882" t="str">
            <v>怡景湾</v>
          </cell>
          <cell r="E10882" t="str">
            <v>2栋</v>
          </cell>
        </row>
        <row r="10882">
          <cell r="H10882" t="str">
            <v>1401</v>
          </cell>
        </row>
        <row r="10882">
          <cell r="O10882" t="str">
            <v>签约</v>
          </cell>
        </row>
        <row r="10883">
          <cell r="D10883" t="str">
            <v>怡景湾</v>
          </cell>
          <cell r="E10883" t="str">
            <v>2栋</v>
          </cell>
        </row>
        <row r="10883">
          <cell r="H10883" t="str">
            <v>1402</v>
          </cell>
        </row>
        <row r="10883">
          <cell r="O10883" t="str">
            <v>签约</v>
          </cell>
        </row>
        <row r="10884">
          <cell r="D10884" t="str">
            <v>怡景湾</v>
          </cell>
          <cell r="E10884" t="str">
            <v>2栋</v>
          </cell>
        </row>
        <row r="10884">
          <cell r="H10884" t="str">
            <v>1403</v>
          </cell>
        </row>
        <row r="10884">
          <cell r="O10884" t="str">
            <v>签约</v>
          </cell>
        </row>
        <row r="10885">
          <cell r="D10885" t="str">
            <v>怡景湾</v>
          </cell>
          <cell r="E10885" t="str">
            <v>2栋</v>
          </cell>
        </row>
        <row r="10885">
          <cell r="H10885" t="str">
            <v>1404</v>
          </cell>
        </row>
        <row r="10885">
          <cell r="O10885" t="str">
            <v>签约</v>
          </cell>
        </row>
        <row r="10886">
          <cell r="D10886" t="str">
            <v>怡景湾</v>
          </cell>
          <cell r="E10886" t="str">
            <v>2栋</v>
          </cell>
        </row>
        <row r="10886">
          <cell r="H10886" t="str">
            <v>1405</v>
          </cell>
        </row>
        <row r="10886">
          <cell r="O10886" t="str">
            <v>签约</v>
          </cell>
        </row>
        <row r="10887">
          <cell r="D10887" t="str">
            <v>怡景湾</v>
          </cell>
          <cell r="E10887" t="str">
            <v>2栋</v>
          </cell>
        </row>
        <row r="10887">
          <cell r="H10887" t="str">
            <v>1406</v>
          </cell>
        </row>
        <row r="10887">
          <cell r="O10887" t="str">
            <v>签约</v>
          </cell>
        </row>
        <row r="10888">
          <cell r="D10888" t="str">
            <v>怡景湾</v>
          </cell>
          <cell r="E10888" t="str">
            <v>2栋</v>
          </cell>
        </row>
        <row r="10888">
          <cell r="H10888" t="str">
            <v>1501</v>
          </cell>
        </row>
        <row r="10888">
          <cell r="O10888" t="str">
            <v>签约</v>
          </cell>
        </row>
        <row r="10889">
          <cell r="D10889" t="str">
            <v>怡景湾</v>
          </cell>
          <cell r="E10889" t="str">
            <v>2栋</v>
          </cell>
        </row>
        <row r="10889">
          <cell r="H10889" t="str">
            <v>1502</v>
          </cell>
        </row>
        <row r="10889">
          <cell r="O10889" t="str">
            <v>签约</v>
          </cell>
        </row>
        <row r="10890">
          <cell r="D10890" t="str">
            <v>怡景湾</v>
          </cell>
          <cell r="E10890" t="str">
            <v>2栋</v>
          </cell>
        </row>
        <row r="10890">
          <cell r="H10890" t="str">
            <v>1503</v>
          </cell>
        </row>
        <row r="10890">
          <cell r="O10890" t="str">
            <v>签约</v>
          </cell>
        </row>
        <row r="10891">
          <cell r="D10891" t="str">
            <v>怡景湾</v>
          </cell>
          <cell r="E10891" t="str">
            <v>2栋</v>
          </cell>
        </row>
        <row r="10891">
          <cell r="H10891" t="str">
            <v>1504</v>
          </cell>
        </row>
        <row r="10891">
          <cell r="O10891" t="str">
            <v>签约</v>
          </cell>
        </row>
        <row r="10892">
          <cell r="D10892" t="str">
            <v>怡景湾</v>
          </cell>
          <cell r="E10892" t="str">
            <v>2栋</v>
          </cell>
        </row>
        <row r="10892">
          <cell r="H10892" t="str">
            <v>1505</v>
          </cell>
        </row>
        <row r="10892">
          <cell r="O10892" t="str">
            <v>签约</v>
          </cell>
        </row>
        <row r="10893">
          <cell r="D10893" t="str">
            <v>怡景湾</v>
          </cell>
          <cell r="E10893" t="str">
            <v>2栋</v>
          </cell>
        </row>
        <row r="10893">
          <cell r="H10893" t="str">
            <v>1506</v>
          </cell>
        </row>
        <row r="10893">
          <cell r="O10893" t="str">
            <v>签约</v>
          </cell>
        </row>
        <row r="10894">
          <cell r="D10894" t="str">
            <v>怡景湾</v>
          </cell>
          <cell r="E10894" t="str">
            <v>2栋</v>
          </cell>
        </row>
        <row r="10894">
          <cell r="H10894" t="str">
            <v>1601</v>
          </cell>
        </row>
        <row r="10894">
          <cell r="O10894" t="str">
            <v>签约</v>
          </cell>
        </row>
        <row r="10895">
          <cell r="D10895" t="str">
            <v>怡景湾</v>
          </cell>
          <cell r="E10895" t="str">
            <v>2栋</v>
          </cell>
        </row>
        <row r="10895">
          <cell r="H10895" t="str">
            <v>1602</v>
          </cell>
        </row>
        <row r="10895">
          <cell r="O10895" t="str">
            <v>签约</v>
          </cell>
        </row>
        <row r="10896">
          <cell r="D10896" t="str">
            <v>怡景湾</v>
          </cell>
          <cell r="E10896" t="str">
            <v>2栋</v>
          </cell>
        </row>
        <row r="10896">
          <cell r="H10896" t="str">
            <v>1603</v>
          </cell>
        </row>
        <row r="10896">
          <cell r="O10896" t="str">
            <v>签约</v>
          </cell>
        </row>
        <row r="10897">
          <cell r="D10897" t="str">
            <v>怡景湾</v>
          </cell>
          <cell r="E10897" t="str">
            <v>2栋</v>
          </cell>
        </row>
        <row r="10897">
          <cell r="H10897" t="str">
            <v>1604</v>
          </cell>
        </row>
        <row r="10897">
          <cell r="O10897" t="str">
            <v>签约</v>
          </cell>
        </row>
        <row r="10898">
          <cell r="D10898" t="str">
            <v>怡景湾</v>
          </cell>
          <cell r="E10898" t="str">
            <v>2栋</v>
          </cell>
        </row>
        <row r="10898">
          <cell r="H10898" t="str">
            <v>1605</v>
          </cell>
        </row>
        <row r="10898">
          <cell r="O10898" t="str">
            <v>签约</v>
          </cell>
        </row>
        <row r="10899">
          <cell r="D10899" t="str">
            <v>怡景湾</v>
          </cell>
          <cell r="E10899" t="str">
            <v>2栋</v>
          </cell>
        </row>
        <row r="10899">
          <cell r="H10899" t="str">
            <v>1606</v>
          </cell>
        </row>
        <row r="10899">
          <cell r="O10899" t="str">
            <v>签约</v>
          </cell>
        </row>
        <row r="10900">
          <cell r="D10900" t="str">
            <v>怡景湾</v>
          </cell>
          <cell r="E10900" t="str">
            <v>2栋</v>
          </cell>
        </row>
        <row r="10900">
          <cell r="H10900" t="str">
            <v>1701</v>
          </cell>
        </row>
        <row r="10900">
          <cell r="O10900" t="str">
            <v>签约</v>
          </cell>
        </row>
        <row r="10901">
          <cell r="D10901" t="str">
            <v>怡景湾</v>
          </cell>
          <cell r="E10901" t="str">
            <v>2栋</v>
          </cell>
        </row>
        <row r="10901">
          <cell r="H10901" t="str">
            <v>1702</v>
          </cell>
        </row>
        <row r="10901">
          <cell r="O10901" t="str">
            <v>签约</v>
          </cell>
        </row>
        <row r="10902">
          <cell r="D10902" t="str">
            <v>怡景湾</v>
          </cell>
          <cell r="E10902" t="str">
            <v>2栋</v>
          </cell>
        </row>
        <row r="10902">
          <cell r="H10902" t="str">
            <v>1703</v>
          </cell>
        </row>
        <row r="10902">
          <cell r="O10902" t="str">
            <v>签约</v>
          </cell>
        </row>
        <row r="10903">
          <cell r="D10903" t="str">
            <v>怡景湾</v>
          </cell>
          <cell r="E10903" t="str">
            <v>2栋</v>
          </cell>
        </row>
        <row r="10903">
          <cell r="H10903" t="str">
            <v>1704</v>
          </cell>
        </row>
        <row r="10903">
          <cell r="O10903" t="str">
            <v>签约</v>
          </cell>
        </row>
        <row r="10904">
          <cell r="D10904" t="str">
            <v>怡景湾</v>
          </cell>
          <cell r="E10904" t="str">
            <v>2栋</v>
          </cell>
        </row>
        <row r="10904">
          <cell r="H10904" t="str">
            <v>1705</v>
          </cell>
        </row>
        <row r="10904">
          <cell r="O10904" t="str">
            <v>签约</v>
          </cell>
        </row>
        <row r="10905">
          <cell r="D10905" t="str">
            <v>怡景湾</v>
          </cell>
          <cell r="E10905" t="str">
            <v>2栋</v>
          </cell>
        </row>
        <row r="10905">
          <cell r="H10905" t="str">
            <v>1706</v>
          </cell>
        </row>
        <row r="10905">
          <cell r="O10905" t="str">
            <v>签约</v>
          </cell>
        </row>
        <row r="10906">
          <cell r="D10906" t="str">
            <v>怡景湾</v>
          </cell>
          <cell r="E10906" t="str">
            <v>2栋</v>
          </cell>
        </row>
        <row r="10906">
          <cell r="H10906" t="str">
            <v>1801</v>
          </cell>
        </row>
        <row r="10906">
          <cell r="O10906" t="str">
            <v>签约</v>
          </cell>
        </row>
        <row r="10907">
          <cell r="D10907" t="str">
            <v>怡景湾</v>
          </cell>
          <cell r="E10907" t="str">
            <v>2栋</v>
          </cell>
        </row>
        <row r="10907">
          <cell r="H10907" t="str">
            <v>1802</v>
          </cell>
        </row>
        <row r="10907">
          <cell r="O10907" t="str">
            <v>签约</v>
          </cell>
        </row>
        <row r="10908">
          <cell r="D10908" t="str">
            <v>怡景湾</v>
          </cell>
          <cell r="E10908" t="str">
            <v>2栋</v>
          </cell>
        </row>
        <row r="10908">
          <cell r="H10908" t="str">
            <v>1805</v>
          </cell>
        </row>
        <row r="10908">
          <cell r="O10908" t="str">
            <v>签约</v>
          </cell>
        </row>
        <row r="10909">
          <cell r="D10909" t="str">
            <v>怡景湾</v>
          </cell>
          <cell r="E10909" t="str">
            <v>2栋</v>
          </cell>
        </row>
        <row r="10909">
          <cell r="H10909" t="str">
            <v>1806</v>
          </cell>
        </row>
        <row r="10909">
          <cell r="O10909" t="str">
            <v>签约</v>
          </cell>
        </row>
        <row r="10910">
          <cell r="D10910" t="str">
            <v>怡景湾</v>
          </cell>
          <cell r="E10910" t="str">
            <v>2栋</v>
          </cell>
        </row>
        <row r="10910">
          <cell r="H10910" t="str">
            <v>201</v>
          </cell>
        </row>
        <row r="10910">
          <cell r="O10910" t="str">
            <v>签约</v>
          </cell>
        </row>
        <row r="10911">
          <cell r="D10911" t="str">
            <v>怡景湾</v>
          </cell>
          <cell r="E10911" t="str">
            <v>2栋</v>
          </cell>
        </row>
        <row r="10911">
          <cell r="H10911" t="str">
            <v>202</v>
          </cell>
        </row>
        <row r="10911">
          <cell r="O10911" t="str">
            <v>签约</v>
          </cell>
        </row>
        <row r="10912">
          <cell r="D10912" t="str">
            <v>怡景湾</v>
          </cell>
          <cell r="E10912" t="str">
            <v>2栋</v>
          </cell>
        </row>
        <row r="10912">
          <cell r="H10912" t="str">
            <v>203</v>
          </cell>
        </row>
        <row r="10912">
          <cell r="O10912" t="str">
            <v>签约</v>
          </cell>
        </row>
        <row r="10913">
          <cell r="D10913" t="str">
            <v>怡景湾</v>
          </cell>
          <cell r="E10913" t="str">
            <v>2栋</v>
          </cell>
        </row>
        <row r="10913">
          <cell r="H10913" t="str">
            <v>204</v>
          </cell>
        </row>
        <row r="10913">
          <cell r="O10913" t="str">
            <v>签约</v>
          </cell>
        </row>
        <row r="10914">
          <cell r="D10914" t="str">
            <v>怡景湾</v>
          </cell>
          <cell r="E10914" t="str">
            <v>2栋</v>
          </cell>
        </row>
        <row r="10914">
          <cell r="H10914" t="str">
            <v>205</v>
          </cell>
        </row>
        <row r="10914">
          <cell r="O10914" t="str">
            <v>签约</v>
          </cell>
        </row>
        <row r="10915">
          <cell r="D10915" t="str">
            <v>怡景湾</v>
          </cell>
          <cell r="E10915" t="str">
            <v>2栋</v>
          </cell>
        </row>
        <row r="10915">
          <cell r="H10915" t="str">
            <v>301</v>
          </cell>
        </row>
        <row r="10915">
          <cell r="O10915" t="str">
            <v>签约</v>
          </cell>
        </row>
        <row r="10916">
          <cell r="D10916" t="str">
            <v>怡景湾</v>
          </cell>
          <cell r="E10916" t="str">
            <v>2栋</v>
          </cell>
        </row>
        <row r="10916">
          <cell r="H10916" t="str">
            <v>302</v>
          </cell>
        </row>
        <row r="10916">
          <cell r="O10916" t="str">
            <v>签约</v>
          </cell>
        </row>
        <row r="10917">
          <cell r="D10917" t="str">
            <v>怡景湾</v>
          </cell>
          <cell r="E10917" t="str">
            <v>2栋</v>
          </cell>
        </row>
        <row r="10917">
          <cell r="H10917" t="str">
            <v>303</v>
          </cell>
        </row>
        <row r="10917">
          <cell r="O10917" t="str">
            <v>签约</v>
          </cell>
        </row>
        <row r="10918">
          <cell r="D10918" t="str">
            <v>怡景湾</v>
          </cell>
          <cell r="E10918" t="str">
            <v>2栋</v>
          </cell>
        </row>
        <row r="10918">
          <cell r="H10918" t="str">
            <v>304</v>
          </cell>
        </row>
        <row r="10918">
          <cell r="O10918" t="str">
            <v>签约</v>
          </cell>
        </row>
        <row r="10919">
          <cell r="D10919" t="str">
            <v>怡景湾</v>
          </cell>
          <cell r="E10919" t="str">
            <v>2栋</v>
          </cell>
        </row>
        <row r="10919">
          <cell r="H10919" t="str">
            <v>305</v>
          </cell>
        </row>
        <row r="10919">
          <cell r="O10919" t="str">
            <v>签约</v>
          </cell>
        </row>
        <row r="10920">
          <cell r="D10920" t="str">
            <v>怡景湾</v>
          </cell>
          <cell r="E10920" t="str">
            <v>2栋</v>
          </cell>
        </row>
        <row r="10920">
          <cell r="H10920" t="str">
            <v>306</v>
          </cell>
        </row>
        <row r="10920">
          <cell r="O10920" t="str">
            <v>签约</v>
          </cell>
        </row>
        <row r="10921">
          <cell r="D10921" t="str">
            <v>怡景湾</v>
          </cell>
          <cell r="E10921" t="str">
            <v>2栋</v>
          </cell>
        </row>
        <row r="10921">
          <cell r="H10921" t="str">
            <v>401</v>
          </cell>
        </row>
        <row r="10921">
          <cell r="O10921" t="str">
            <v>签约</v>
          </cell>
        </row>
        <row r="10922">
          <cell r="D10922" t="str">
            <v>怡景湾</v>
          </cell>
          <cell r="E10922" t="str">
            <v>2栋</v>
          </cell>
        </row>
        <row r="10922">
          <cell r="H10922" t="str">
            <v>402</v>
          </cell>
        </row>
        <row r="10922">
          <cell r="O10922" t="str">
            <v>签约</v>
          </cell>
        </row>
        <row r="10923">
          <cell r="D10923" t="str">
            <v>怡景湾</v>
          </cell>
          <cell r="E10923" t="str">
            <v>2栋</v>
          </cell>
        </row>
        <row r="10923">
          <cell r="H10923" t="str">
            <v>403</v>
          </cell>
        </row>
        <row r="10923">
          <cell r="O10923" t="str">
            <v>签约</v>
          </cell>
        </row>
        <row r="10924">
          <cell r="D10924" t="str">
            <v>怡景湾</v>
          </cell>
          <cell r="E10924" t="str">
            <v>2栋</v>
          </cell>
        </row>
        <row r="10924">
          <cell r="H10924" t="str">
            <v>404</v>
          </cell>
        </row>
        <row r="10924">
          <cell r="O10924" t="str">
            <v>签约</v>
          </cell>
        </row>
        <row r="10925">
          <cell r="D10925" t="str">
            <v>怡景湾</v>
          </cell>
          <cell r="E10925" t="str">
            <v>2栋</v>
          </cell>
        </row>
        <row r="10925">
          <cell r="H10925" t="str">
            <v>405</v>
          </cell>
        </row>
        <row r="10925">
          <cell r="O10925" t="str">
            <v>签约</v>
          </cell>
        </row>
        <row r="10926">
          <cell r="D10926" t="str">
            <v>怡景湾</v>
          </cell>
          <cell r="E10926" t="str">
            <v>2栋</v>
          </cell>
        </row>
        <row r="10926">
          <cell r="H10926" t="str">
            <v>406</v>
          </cell>
        </row>
        <row r="10926">
          <cell r="O10926" t="str">
            <v>签约</v>
          </cell>
        </row>
        <row r="10927">
          <cell r="D10927" t="str">
            <v>怡景湾</v>
          </cell>
          <cell r="E10927" t="str">
            <v>2栋</v>
          </cell>
        </row>
        <row r="10927">
          <cell r="H10927" t="str">
            <v>501</v>
          </cell>
        </row>
        <row r="10927">
          <cell r="O10927" t="str">
            <v>签约</v>
          </cell>
        </row>
        <row r="10928">
          <cell r="D10928" t="str">
            <v>怡景湾</v>
          </cell>
          <cell r="E10928" t="str">
            <v>2栋</v>
          </cell>
        </row>
        <row r="10928">
          <cell r="H10928" t="str">
            <v>502</v>
          </cell>
        </row>
        <row r="10928">
          <cell r="O10928" t="str">
            <v>签约</v>
          </cell>
        </row>
        <row r="10929">
          <cell r="D10929" t="str">
            <v>怡景湾</v>
          </cell>
          <cell r="E10929" t="str">
            <v>2栋</v>
          </cell>
        </row>
        <row r="10929">
          <cell r="H10929" t="str">
            <v>503</v>
          </cell>
        </row>
        <row r="10929">
          <cell r="O10929" t="str">
            <v>签约</v>
          </cell>
        </row>
        <row r="10930">
          <cell r="D10930" t="str">
            <v>怡景湾</v>
          </cell>
          <cell r="E10930" t="str">
            <v>2栋</v>
          </cell>
        </row>
        <row r="10930">
          <cell r="H10930" t="str">
            <v>504</v>
          </cell>
        </row>
        <row r="10930">
          <cell r="O10930" t="str">
            <v>签约</v>
          </cell>
        </row>
        <row r="10931">
          <cell r="D10931" t="str">
            <v>怡景湾</v>
          </cell>
          <cell r="E10931" t="str">
            <v>2栋</v>
          </cell>
        </row>
        <row r="10931">
          <cell r="H10931" t="str">
            <v>505</v>
          </cell>
        </row>
        <row r="10931">
          <cell r="O10931" t="str">
            <v>签约</v>
          </cell>
        </row>
        <row r="10932">
          <cell r="D10932" t="str">
            <v>怡景湾</v>
          </cell>
          <cell r="E10932" t="str">
            <v>2栋</v>
          </cell>
        </row>
        <row r="10932">
          <cell r="H10932" t="str">
            <v>506</v>
          </cell>
        </row>
        <row r="10932">
          <cell r="O10932" t="str">
            <v>签约</v>
          </cell>
        </row>
        <row r="10933">
          <cell r="D10933" t="str">
            <v>怡景湾</v>
          </cell>
          <cell r="E10933" t="str">
            <v>2栋</v>
          </cell>
        </row>
        <row r="10933">
          <cell r="H10933" t="str">
            <v>601</v>
          </cell>
        </row>
        <row r="10933">
          <cell r="O10933" t="str">
            <v>签约</v>
          </cell>
        </row>
        <row r="10934">
          <cell r="D10934" t="str">
            <v>怡景湾</v>
          </cell>
          <cell r="E10934" t="str">
            <v>2栋</v>
          </cell>
        </row>
        <row r="10934">
          <cell r="H10934" t="str">
            <v>602</v>
          </cell>
        </row>
        <row r="10934">
          <cell r="O10934" t="str">
            <v>签约</v>
          </cell>
        </row>
        <row r="10935">
          <cell r="D10935" t="str">
            <v>怡景湾</v>
          </cell>
          <cell r="E10935" t="str">
            <v>2栋</v>
          </cell>
        </row>
        <row r="10935">
          <cell r="H10935" t="str">
            <v>603</v>
          </cell>
        </row>
        <row r="10935">
          <cell r="O10935" t="str">
            <v>签约</v>
          </cell>
        </row>
        <row r="10936">
          <cell r="D10936" t="str">
            <v>怡景湾</v>
          </cell>
          <cell r="E10936" t="str">
            <v>2栋</v>
          </cell>
        </row>
        <row r="10936">
          <cell r="H10936" t="str">
            <v>604</v>
          </cell>
        </row>
        <row r="10936">
          <cell r="O10936" t="str">
            <v>签约</v>
          </cell>
        </row>
        <row r="10937">
          <cell r="D10937" t="str">
            <v>怡景湾</v>
          </cell>
          <cell r="E10937" t="str">
            <v>2栋</v>
          </cell>
        </row>
        <row r="10937">
          <cell r="H10937" t="str">
            <v>605</v>
          </cell>
        </row>
        <row r="10937">
          <cell r="O10937" t="str">
            <v>签约</v>
          </cell>
        </row>
        <row r="10938">
          <cell r="D10938" t="str">
            <v>怡景湾</v>
          </cell>
          <cell r="E10938" t="str">
            <v>2栋</v>
          </cell>
        </row>
        <row r="10938">
          <cell r="H10938" t="str">
            <v>606</v>
          </cell>
        </row>
        <row r="10938">
          <cell r="O10938" t="str">
            <v>签约</v>
          </cell>
        </row>
        <row r="10939">
          <cell r="D10939" t="str">
            <v>怡景湾</v>
          </cell>
          <cell r="E10939" t="str">
            <v>2栋</v>
          </cell>
        </row>
        <row r="10939">
          <cell r="H10939" t="str">
            <v>701</v>
          </cell>
        </row>
        <row r="10939">
          <cell r="O10939" t="str">
            <v>签约</v>
          </cell>
        </row>
        <row r="10940">
          <cell r="D10940" t="str">
            <v>怡景湾</v>
          </cell>
          <cell r="E10940" t="str">
            <v>2栋</v>
          </cell>
        </row>
        <row r="10940">
          <cell r="H10940" t="str">
            <v>702</v>
          </cell>
        </row>
        <row r="10940">
          <cell r="O10940" t="str">
            <v>签约</v>
          </cell>
        </row>
        <row r="10941">
          <cell r="D10941" t="str">
            <v>怡景湾</v>
          </cell>
          <cell r="E10941" t="str">
            <v>2栋</v>
          </cell>
        </row>
        <row r="10941">
          <cell r="H10941" t="str">
            <v>703</v>
          </cell>
        </row>
        <row r="10941">
          <cell r="O10941" t="str">
            <v>签约</v>
          </cell>
        </row>
        <row r="10942">
          <cell r="D10942" t="str">
            <v>怡景湾</v>
          </cell>
          <cell r="E10942" t="str">
            <v>2栋</v>
          </cell>
        </row>
        <row r="10942">
          <cell r="H10942" t="str">
            <v>704</v>
          </cell>
        </row>
        <row r="10942">
          <cell r="O10942" t="str">
            <v>签约</v>
          </cell>
        </row>
        <row r="10943">
          <cell r="D10943" t="str">
            <v>怡景湾</v>
          </cell>
          <cell r="E10943" t="str">
            <v>2栋</v>
          </cell>
        </row>
        <row r="10943">
          <cell r="H10943" t="str">
            <v>705</v>
          </cell>
        </row>
        <row r="10943">
          <cell r="O10943" t="str">
            <v>签约</v>
          </cell>
        </row>
        <row r="10944">
          <cell r="D10944" t="str">
            <v>怡景湾</v>
          </cell>
          <cell r="E10944" t="str">
            <v>2栋</v>
          </cell>
        </row>
        <row r="10944">
          <cell r="H10944" t="str">
            <v>706</v>
          </cell>
        </row>
        <row r="10944">
          <cell r="O10944" t="str">
            <v>签约</v>
          </cell>
        </row>
        <row r="10945">
          <cell r="D10945" t="str">
            <v>怡景湾</v>
          </cell>
          <cell r="E10945" t="str">
            <v>2栋</v>
          </cell>
        </row>
        <row r="10945">
          <cell r="H10945" t="str">
            <v>801</v>
          </cell>
        </row>
        <row r="10945">
          <cell r="O10945" t="str">
            <v>签约</v>
          </cell>
        </row>
        <row r="10946">
          <cell r="D10946" t="str">
            <v>怡景湾</v>
          </cell>
          <cell r="E10946" t="str">
            <v>2栋</v>
          </cell>
        </row>
        <row r="10946">
          <cell r="H10946" t="str">
            <v>802</v>
          </cell>
        </row>
        <row r="10946">
          <cell r="O10946" t="str">
            <v>签约</v>
          </cell>
        </row>
        <row r="10947">
          <cell r="D10947" t="str">
            <v>怡景湾</v>
          </cell>
          <cell r="E10947" t="str">
            <v>2栋</v>
          </cell>
        </row>
        <row r="10947">
          <cell r="H10947" t="str">
            <v>803</v>
          </cell>
        </row>
        <row r="10947">
          <cell r="O10947" t="str">
            <v>签约</v>
          </cell>
        </row>
        <row r="10948">
          <cell r="D10948" t="str">
            <v>怡景湾</v>
          </cell>
          <cell r="E10948" t="str">
            <v>2栋</v>
          </cell>
        </row>
        <row r="10948">
          <cell r="H10948" t="str">
            <v>804</v>
          </cell>
        </row>
        <row r="10948">
          <cell r="O10948" t="str">
            <v>签约</v>
          </cell>
        </row>
        <row r="10949">
          <cell r="D10949" t="str">
            <v>怡景湾</v>
          </cell>
          <cell r="E10949" t="str">
            <v>2栋</v>
          </cell>
        </row>
        <row r="10949">
          <cell r="H10949" t="str">
            <v>805</v>
          </cell>
        </row>
        <row r="10949">
          <cell r="O10949" t="str">
            <v>签约</v>
          </cell>
        </row>
        <row r="10950">
          <cell r="D10950" t="str">
            <v>怡景湾</v>
          </cell>
          <cell r="E10950" t="str">
            <v>2栋</v>
          </cell>
        </row>
        <row r="10950">
          <cell r="H10950" t="str">
            <v>806</v>
          </cell>
        </row>
        <row r="10950">
          <cell r="O10950" t="str">
            <v>签约</v>
          </cell>
        </row>
        <row r="10951">
          <cell r="D10951" t="str">
            <v>怡景湾</v>
          </cell>
          <cell r="E10951" t="str">
            <v>2栋</v>
          </cell>
        </row>
        <row r="10951">
          <cell r="H10951" t="str">
            <v>901</v>
          </cell>
        </row>
        <row r="10951">
          <cell r="O10951" t="str">
            <v>签约</v>
          </cell>
        </row>
        <row r="10952">
          <cell r="D10952" t="str">
            <v>怡景湾</v>
          </cell>
          <cell r="E10952" t="str">
            <v>2栋</v>
          </cell>
        </row>
        <row r="10952">
          <cell r="H10952" t="str">
            <v>902</v>
          </cell>
        </row>
        <row r="10952">
          <cell r="O10952" t="str">
            <v>签约</v>
          </cell>
        </row>
        <row r="10953">
          <cell r="D10953" t="str">
            <v>怡景湾</v>
          </cell>
          <cell r="E10953" t="str">
            <v>2栋</v>
          </cell>
        </row>
        <row r="10953">
          <cell r="H10953" t="str">
            <v>903</v>
          </cell>
        </row>
        <row r="10953">
          <cell r="O10953" t="str">
            <v>签约</v>
          </cell>
        </row>
        <row r="10954">
          <cell r="D10954" t="str">
            <v>怡景湾</v>
          </cell>
          <cell r="E10954" t="str">
            <v>2栋</v>
          </cell>
        </row>
        <row r="10954">
          <cell r="H10954" t="str">
            <v>904</v>
          </cell>
        </row>
        <row r="10954">
          <cell r="O10954" t="str">
            <v>签约</v>
          </cell>
        </row>
        <row r="10955">
          <cell r="D10955" t="str">
            <v>怡景湾</v>
          </cell>
          <cell r="E10955" t="str">
            <v>2栋</v>
          </cell>
        </row>
        <row r="10955">
          <cell r="H10955" t="str">
            <v>905</v>
          </cell>
        </row>
        <row r="10955">
          <cell r="O10955" t="str">
            <v>签约</v>
          </cell>
        </row>
        <row r="10956">
          <cell r="D10956" t="str">
            <v>怡景湾</v>
          </cell>
          <cell r="E10956" t="str">
            <v>2栋</v>
          </cell>
        </row>
        <row r="10956">
          <cell r="H10956" t="str">
            <v>906</v>
          </cell>
        </row>
        <row r="10956">
          <cell r="O10956" t="str">
            <v>签约</v>
          </cell>
        </row>
        <row r="10957">
          <cell r="D10957" t="str">
            <v>怡景湾</v>
          </cell>
          <cell r="E10957" t="str">
            <v>3－1栋</v>
          </cell>
        </row>
        <row r="10957">
          <cell r="H10957" t="str">
            <v>1001</v>
          </cell>
        </row>
        <row r="10957">
          <cell r="O10957" t="str">
            <v>签约</v>
          </cell>
        </row>
        <row r="10958">
          <cell r="D10958" t="str">
            <v>怡景湾</v>
          </cell>
          <cell r="E10958" t="str">
            <v>3－1栋</v>
          </cell>
        </row>
        <row r="10958">
          <cell r="H10958" t="str">
            <v>1002</v>
          </cell>
        </row>
        <row r="10958">
          <cell r="O10958" t="str">
            <v>签约</v>
          </cell>
        </row>
        <row r="10959">
          <cell r="D10959" t="str">
            <v>怡景湾</v>
          </cell>
          <cell r="E10959" t="str">
            <v>3－1栋</v>
          </cell>
        </row>
        <row r="10959">
          <cell r="H10959" t="str">
            <v>1003</v>
          </cell>
        </row>
        <row r="10959">
          <cell r="O10959" t="str">
            <v>签约</v>
          </cell>
        </row>
        <row r="10960">
          <cell r="D10960" t="str">
            <v>怡景湾</v>
          </cell>
          <cell r="E10960" t="str">
            <v>3－1栋</v>
          </cell>
        </row>
        <row r="10960">
          <cell r="H10960" t="str">
            <v>1004</v>
          </cell>
        </row>
        <row r="10960">
          <cell r="O10960" t="str">
            <v>签约</v>
          </cell>
        </row>
        <row r="10961">
          <cell r="D10961" t="str">
            <v>怡景湾</v>
          </cell>
          <cell r="E10961" t="str">
            <v>3－1栋</v>
          </cell>
        </row>
        <row r="10961">
          <cell r="H10961" t="str">
            <v>1005</v>
          </cell>
        </row>
        <row r="10961">
          <cell r="O10961" t="str">
            <v>签约</v>
          </cell>
        </row>
        <row r="10962">
          <cell r="D10962" t="str">
            <v>怡景湾</v>
          </cell>
          <cell r="E10962" t="str">
            <v>3－1栋</v>
          </cell>
        </row>
        <row r="10962">
          <cell r="H10962" t="str">
            <v>1006</v>
          </cell>
        </row>
        <row r="10962">
          <cell r="O10962" t="str">
            <v>签约</v>
          </cell>
        </row>
        <row r="10963">
          <cell r="D10963" t="str">
            <v>怡景湾</v>
          </cell>
          <cell r="E10963" t="str">
            <v>3－1栋</v>
          </cell>
        </row>
        <row r="10963">
          <cell r="H10963" t="str">
            <v>101</v>
          </cell>
        </row>
        <row r="10963">
          <cell r="O10963" t="str">
            <v>签约</v>
          </cell>
        </row>
        <row r="10964">
          <cell r="D10964" t="str">
            <v>怡景湾</v>
          </cell>
          <cell r="E10964" t="str">
            <v>3－1栋</v>
          </cell>
        </row>
        <row r="10964">
          <cell r="H10964" t="str">
            <v>102</v>
          </cell>
        </row>
        <row r="10964">
          <cell r="O10964" t="str">
            <v>签约</v>
          </cell>
        </row>
        <row r="10965">
          <cell r="D10965" t="str">
            <v>怡景湾</v>
          </cell>
          <cell r="E10965" t="str">
            <v>3－1栋</v>
          </cell>
        </row>
        <row r="10965">
          <cell r="H10965" t="str">
            <v>103</v>
          </cell>
        </row>
        <row r="10965">
          <cell r="O10965" t="str">
            <v>签约</v>
          </cell>
        </row>
        <row r="10966">
          <cell r="D10966" t="str">
            <v>怡景湾</v>
          </cell>
          <cell r="E10966" t="str">
            <v>3－1栋</v>
          </cell>
        </row>
        <row r="10966">
          <cell r="H10966" t="str">
            <v>104</v>
          </cell>
        </row>
        <row r="10966">
          <cell r="O10966" t="str">
            <v>签约</v>
          </cell>
        </row>
        <row r="10967">
          <cell r="D10967" t="str">
            <v>怡景湾</v>
          </cell>
          <cell r="E10967" t="str">
            <v>3－1栋</v>
          </cell>
        </row>
        <row r="10967">
          <cell r="H10967" t="str">
            <v>105</v>
          </cell>
        </row>
        <row r="10967">
          <cell r="O10967" t="str">
            <v>签约</v>
          </cell>
        </row>
        <row r="10968">
          <cell r="D10968" t="str">
            <v>怡景湾</v>
          </cell>
          <cell r="E10968" t="str">
            <v>3－1栋</v>
          </cell>
        </row>
        <row r="10968">
          <cell r="H10968" t="str">
            <v>1101</v>
          </cell>
        </row>
        <row r="10968">
          <cell r="O10968" t="str">
            <v>签约</v>
          </cell>
        </row>
        <row r="10969">
          <cell r="D10969" t="str">
            <v>怡景湾</v>
          </cell>
          <cell r="E10969" t="str">
            <v>3－1栋</v>
          </cell>
        </row>
        <row r="10969">
          <cell r="H10969" t="str">
            <v>1102</v>
          </cell>
        </row>
        <row r="10969">
          <cell r="O10969" t="str">
            <v>签约</v>
          </cell>
        </row>
        <row r="10970">
          <cell r="D10970" t="str">
            <v>怡景湾</v>
          </cell>
          <cell r="E10970" t="str">
            <v>3－1栋</v>
          </cell>
        </row>
        <row r="10970">
          <cell r="H10970" t="str">
            <v>1103</v>
          </cell>
        </row>
        <row r="10970">
          <cell r="O10970" t="str">
            <v>签约</v>
          </cell>
        </row>
        <row r="10971">
          <cell r="D10971" t="str">
            <v>怡景湾</v>
          </cell>
          <cell r="E10971" t="str">
            <v>3－1栋</v>
          </cell>
        </row>
        <row r="10971">
          <cell r="H10971" t="str">
            <v>1104</v>
          </cell>
        </row>
        <row r="10971">
          <cell r="O10971" t="str">
            <v>签约</v>
          </cell>
        </row>
        <row r="10972">
          <cell r="D10972" t="str">
            <v>怡景湾</v>
          </cell>
          <cell r="E10972" t="str">
            <v>3－1栋</v>
          </cell>
        </row>
        <row r="10972">
          <cell r="H10972" t="str">
            <v>1105</v>
          </cell>
        </row>
        <row r="10972">
          <cell r="O10972" t="str">
            <v>签约</v>
          </cell>
        </row>
        <row r="10973">
          <cell r="D10973" t="str">
            <v>怡景湾</v>
          </cell>
          <cell r="E10973" t="str">
            <v>3－1栋</v>
          </cell>
        </row>
        <row r="10973">
          <cell r="H10973" t="str">
            <v>1106</v>
          </cell>
        </row>
        <row r="10973">
          <cell r="O10973" t="str">
            <v>签约</v>
          </cell>
        </row>
        <row r="10974">
          <cell r="D10974" t="str">
            <v>怡景湾</v>
          </cell>
          <cell r="E10974" t="str">
            <v>3－1栋</v>
          </cell>
        </row>
        <row r="10974">
          <cell r="H10974" t="str">
            <v>1201</v>
          </cell>
        </row>
        <row r="10974">
          <cell r="O10974" t="str">
            <v>签约</v>
          </cell>
        </row>
        <row r="10975">
          <cell r="D10975" t="str">
            <v>怡景湾</v>
          </cell>
          <cell r="E10975" t="str">
            <v>3－1栋</v>
          </cell>
        </row>
        <row r="10975">
          <cell r="H10975" t="str">
            <v>1202</v>
          </cell>
        </row>
        <row r="10975">
          <cell r="O10975" t="str">
            <v>签约</v>
          </cell>
        </row>
        <row r="10976">
          <cell r="D10976" t="str">
            <v>怡景湾</v>
          </cell>
          <cell r="E10976" t="str">
            <v>3－1栋</v>
          </cell>
        </row>
        <row r="10976">
          <cell r="H10976" t="str">
            <v>1203</v>
          </cell>
        </row>
        <row r="10976">
          <cell r="O10976" t="str">
            <v>签约</v>
          </cell>
        </row>
        <row r="10977">
          <cell r="D10977" t="str">
            <v>怡景湾</v>
          </cell>
          <cell r="E10977" t="str">
            <v>3－1栋</v>
          </cell>
        </row>
        <row r="10977">
          <cell r="H10977" t="str">
            <v>1204</v>
          </cell>
        </row>
        <row r="10977">
          <cell r="O10977" t="str">
            <v>签约</v>
          </cell>
        </row>
        <row r="10978">
          <cell r="D10978" t="str">
            <v>怡景湾</v>
          </cell>
          <cell r="E10978" t="str">
            <v>3－1栋</v>
          </cell>
        </row>
        <row r="10978">
          <cell r="H10978" t="str">
            <v>1205</v>
          </cell>
        </row>
        <row r="10978">
          <cell r="O10978" t="str">
            <v>签约</v>
          </cell>
        </row>
        <row r="10979">
          <cell r="D10979" t="str">
            <v>怡景湾</v>
          </cell>
          <cell r="E10979" t="str">
            <v>3－1栋</v>
          </cell>
        </row>
        <row r="10979">
          <cell r="H10979" t="str">
            <v>1206</v>
          </cell>
        </row>
        <row r="10979">
          <cell r="O10979" t="str">
            <v>签约</v>
          </cell>
        </row>
        <row r="10980">
          <cell r="D10980" t="str">
            <v>怡景湾</v>
          </cell>
          <cell r="E10980" t="str">
            <v>3－1栋</v>
          </cell>
        </row>
        <row r="10980">
          <cell r="H10980" t="str">
            <v>1301</v>
          </cell>
        </row>
        <row r="10980">
          <cell r="O10980" t="str">
            <v>签约</v>
          </cell>
        </row>
        <row r="10981">
          <cell r="D10981" t="str">
            <v>怡景湾</v>
          </cell>
          <cell r="E10981" t="str">
            <v>3－1栋</v>
          </cell>
        </row>
        <row r="10981">
          <cell r="H10981" t="str">
            <v>1302</v>
          </cell>
        </row>
        <row r="10981">
          <cell r="O10981" t="str">
            <v>签约</v>
          </cell>
        </row>
        <row r="10982">
          <cell r="D10982" t="str">
            <v>怡景湾</v>
          </cell>
          <cell r="E10982" t="str">
            <v>3－1栋</v>
          </cell>
        </row>
        <row r="10982">
          <cell r="H10982" t="str">
            <v>1303</v>
          </cell>
        </row>
        <row r="10982">
          <cell r="O10982" t="str">
            <v>签约</v>
          </cell>
        </row>
        <row r="10983">
          <cell r="D10983" t="str">
            <v>怡景湾</v>
          </cell>
          <cell r="E10983" t="str">
            <v>3－1栋</v>
          </cell>
        </row>
        <row r="10983">
          <cell r="H10983" t="str">
            <v>1304</v>
          </cell>
        </row>
        <row r="10983">
          <cell r="O10983" t="str">
            <v>签约</v>
          </cell>
        </row>
        <row r="10984">
          <cell r="D10984" t="str">
            <v>怡景湾</v>
          </cell>
          <cell r="E10984" t="str">
            <v>3－1栋</v>
          </cell>
        </row>
        <row r="10984">
          <cell r="H10984" t="str">
            <v>1305</v>
          </cell>
        </row>
        <row r="10984">
          <cell r="O10984" t="str">
            <v>签约</v>
          </cell>
        </row>
        <row r="10985">
          <cell r="D10985" t="str">
            <v>怡景湾</v>
          </cell>
          <cell r="E10985" t="str">
            <v>3－1栋</v>
          </cell>
        </row>
        <row r="10985">
          <cell r="H10985" t="str">
            <v>1306</v>
          </cell>
        </row>
        <row r="10985">
          <cell r="O10985" t="str">
            <v>签约</v>
          </cell>
        </row>
        <row r="10986">
          <cell r="D10986" t="str">
            <v>怡景湾</v>
          </cell>
          <cell r="E10986" t="str">
            <v>3－1栋</v>
          </cell>
        </row>
        <row r="10986">
          <cell r="H10986" t="str">
            <v>1401</v>
          </cell>
        </row>
        <row r="10986">
          <cell r="O10986" t="str">
            <v>签约</v>
          </cell>
        </row>
        <row r="10987">
          <cell r="D10987" t="str">
            <v>怡景湾</v>
          </cell>
          <cell r="E10987" t="str">
            <v>3－1栋</v>
          </cell>
        </row>
        <row r="10987">
          <cell r="H10987" t="str">
            <v>1402</v>
          </cell>
        </row>
        <row r="10987">
          <cell r="O10987" t="str">
            <v>签约</v>
          </cell>
        </row>
        <row r="10988">
          <cell r="D10988" t="str">
            <v>怡景湾</v>
          </cell>
          <cell r="E10988" t="str">
            <v>3－1栋</v>
          </cell>
        </row>
        <row r="10988">
          <cell r="H10988" t="str">
            <v>1403</v>
          </cell>
        </row>
        <row r="10988">
          <cell r="O10988" t="str">
            <v>签约</v>
          </cell>
        </row>
        <row r="10989">
          <cell r="D10989" t="str">
            <v>怡景湾</v>
          </cell>
          <cell r="E10989" t="str">
            <v>3－1栋</v>
          </cell>
        </row>
        <row r="10989">
          <cell r="H10989" t="str">
            <v>1404</v>
          </cell>
        </row>
        <row r="10989">
          <cell r="O10989" t="str">
            <v>签约</v>
          </cell>
        </row>
        <row r="10990">
          <cell r="D10990" t="str">
            <v>怡景湾</v>
          </cell>
          <cell r="E10990" t="str">
            <v>3－1栋</v>
          </cell>
        </row>
        <row r="10990">
          <cell r="H10990" t="str">
            <v>1405</v>
          </cell>
        </row>
        <row r="10990">
          <cell r="O10990" t="str">
            <v>签约</v>
          </cell>
        </row>
        <row r="10991">
          <cell r="D10991" t="str">
            <v>怡景湾</v>
          </cell>
          <cell r="E10991" t="str">
            <v>3－1栋</v>
          </cell>
        </row>
        <row r="10991">
          <cell r="H10991" t="str">
            <v>1406</v>
          </cell>
        </row>
        <row r="10991">
          <cell r="O10991" t="str">
            <v>签约</v>
          </cell>
        </row>
        <row r="10992">
          <cell r="D10992" t="str">
            <v>怡景湾</v>
          </cell>
          <cell r="E10992" t="str">
            <v>3－1栋</v>
          </cell>
        </row>
        <row r="10992">
          <cell r="H10992" t="str">
            <v>1501</v>
          </cell>
        </row>
        <row r="10992">
          <cell r="O10992" t="str">
            <v>签约</v>
          </cell>
        </row>
        <row r="10993">
          <cell r="D10993" t="str">
            <v>怡景湾</v>
          </cell>
          <cell r="E10993" t="str">
            <v>3－1栋</v>
          </cell>
        </row>
        <row r="10993">
          <cell r="H10993" t="str">
            <v>1502</v>
          </cell>
        </row>
        <row r="10993">
          <cell r="O10993" t="str">
            <v>签约</v>
          </cell>
        </row>
        <row r="10994">
          <cell r="D10994" t="str">
            <v>怡景湾</v>
          </cell>
          <cell r="E10994" t="str">
            <v>3－1栋</v>
          </cell>
        </row>
        <row r="10994">
          <cell r="H10994" t="str">
            <v>1503</v>
          </cell>
        </row>
        <row r="10994">
          <cell r="O10994" t="str">
            <v>签约</v>
          </cell>
        </row>
        <row r="10995">
          <cell r="D10995" t="str">
            <v>怡景湾</v>
          </cell>
          <cell r="E10995" t="str">
            <v>3－1栋</v>
          </cell>
        </row>
        <row r="10995">
          <cell r="H10995" t="str">
            <v>1504</v>
          </cell>
        </row>
        <row r="10995">
          <cell r="O10995" t="str">
            <v>签约</v>
          </cell>
        </row>
        <row r="10996">
          <cell r="D10996" t="str">
            <v>怡景湾</v>
          </cell>
          <cell r="E10996" t="str">
            <v>3－1栋</v>
          </cell>
        </row>
        <row r="10996">
          <cell r="H10996" t="str">
            <v>1505</v>
          </cell>
        </row>
        <row r="10996">
          <cell r="O10996" t="str">
            <v>签约</v>
          </cell>
        </row>
        <row r="10997">
          <cell r="D10997" t="str">
            <v>怡景湾</v>
          </cell>
          <cell r="E10997" t="str">
            <v>3－1栋</v>
          </cell>
        </row>
        <row r="10997">
          <cell r="H10997" t="str">
            <v>1506</v>
          </cell>
        </row>
        <row r="10997">
          <cell r="O10997" t="str">
            <v>签约</v>
          </cell>
        </row>
        <row r="10998">
          <cell r="D10998" t="str">
            <v>怡景湾</v>
          </cell>
          <cell r="E10998" t="str">
            <v>3－1栋</v>
          </cell>
        </row>
        <row r="10998">
          <cell r="H10998" t="str">
            <v>1601</v>
          </cell>
        </row>
        <row r="10998">
          <cell r="O10998" t="str">
            <v>签约</v>
          </cell>
        </row>
        <row r="10999">
          <cell r="D10999" t="str">
            <v>怡景湾</v>
          </cell>
          <cell r="E10999" t="str">
            <v>3－1栋</v>
          </cell>
        </row>
        <row r="10999">
          <cell r="H10999" t="str">
            <v>1602</v>
          </cell>
        </row>
        <row r="10999">
          <cell r="O10999" t="str">
            <v>签约</v>
          </cell>
        </row>
        <row r="11000">
          <cell r="D11000" t="str">
            <v>怡景湾</v>
          </cell>
          <cell r="E11000" t="str">
            <v>3－1栋</v>
          </cell>
        </row>
        <row r="11000">
          <cell r="H11000" t="str">
            <v>1603</v>
          </cell>
        </row>
        <row r="11000">
          <cell r="O11000" t="str">
            <v>签约</v>
          </cell>
        </row>
        <row r="11001">
          <cell r="D11001" t="str">
            <v>怡景湾</v>
          </cell>
          <cell r="E11001" t="str">
            <v>3－1栋</v>
          </cell>
        </row>
        <row r="11001">
          <cell r="H11001" t="str">
            <v>1604</v>
          </cell>
        </row>
        <row r="11001">
          <cell r="O11001" t="str">
            <v>签约</v>
          </cell>
        </row>
        <row r="11002">
          <cell r="D11002" t="str">
            <v>怡景湾</v>
          </cell>
          <cell r="E11002" t="str">
            <v>3－1栋</v>
          </cell>
        </row>
        <row r="11002">
          <cell r="H11002" t="str">
            <v>1605</v>
          </cell>
        </row>
        <row r="11002">
          <cell r="O11002" t="str">
            <v>签约</v>
          </cell>
        </row>
        <row r="11003">
          <cell r="D11003" t="str">
            <v>怡景湾</v>
          </cell>
          <cell r="E11003" t="str">
            <v>3－1栋</v>
          </cell>
        </row>
        <row r="11003">
          <cell r="H11003" t="str">
            <v>1606</v>
          </cell>
        </row>
        <row r="11003">
          <cell r="O11003" t="str">
            <v>签约</v>
          </cell>
        </row>
        <row r="11004">
          <cell r="D11004" t="str">
            <v>怡景湾</v>
          </cell>
          <cell r="E11004" t="str">
            <v>3－1栋</v>
          </cell>
        </row>
        <row r="11004">
          <cell r="H11004" t="str">
            <v>1701</v>
          </cell>
        </row>
        <row r="11004">
          <cell r="O11004" t="str">
            <v>签约</v>
          </cell>
        </row>
        <row r="11005">
          <cell r="D11005" t="str">
            <v>怡景湾</v>
          </cell>
          <cell r="E11005" t="str">
            <v>3－1栋</v>
          </cell>
        </row>
        <row r="11005">
          <cell r="H11005" t="str">
            <v>1702</v>
          </cell>
        </row>
        <row r="11005">
          <cell r="O11005" t="str">
            <v>签约</v>
          </cell>
        </row>
        <row r="11006">
          <cell r="D11006" t="str">
            <v>怡景湾</v>
          </cell>
          <cell r="E11006" t="str">
            <v>3－1栋</v>
          </cell>
        </row>
        <row r="11006">
          <cell r="H11006" t="str">
            <v>1703</v>
          </cell>
        </row>
        <row r="11006">
          <cell r="O11006" t="str">
            <v>签约</v>
          </cell>
        </row>
        <row r="11007">
          <cell r="D11007" t="str">
            <v>怡景湾</v>
          </cell>
          <cell r="E11007" t="str">
            <v>3－1栋</v>
          </cell>
        </row>
        <row r="11007">
          <cell r="H11007" t="str">
            <v>1704</v>
          </cell>
        </row>
        <row r="11007">
          <cell r="O11007" t="str">
            <v>签约</v>
          </cell>
        </row>
        <row r="11008">
          <cell r="D11008" t="str">
            <v>怡景湾</v>
          </cell>
          <cell r="E11008" t="str">
            <v>3－1栋</v>
          </cell>
        </row>
        <row r="11008">
          <cell r="H11008" t="str">
            <v>1705</v>
          </cell>
        </row>
        <row r="11008">
          <cell r="O11008" t="str">
            <v>签约</v>
          </cell>
        </row>
        <row r="11009">
          <cell r="D11009" t="str">
            <v>怡景湾</v>
          </cell>
          <cell r="E11009" t="str">
            <v>3－1栋</v>
          </cell>
        </row>
        <row r="11009">
          <cell r="H11009" t="str">
            <v>1706</v>
          </cell>
        </row>
        <row r="11009">
          <cell r="O11009" t="str">
            <v>签约</v>
          </cell>
        </row>
        <row r="11010">
          <cell r="D11010" t="str">
            <v>怡景湾</v>
          </cell>
          <cell r="E11010" t="str">
            <v>3－1栋</v>
          </cell>
        </row>
        <row r="11010">
          <cell r="H11010" t="str">
            <v>1801</v>
          </cell>
        </row>
        <row r="11010">
          <cell r="O11010" t="str">
            <v>签约</v>
          </cell>
        </row>
        <row r="11011">
          <cell r="D11011" t="str">
            <v>怡景湾</v>
          </cell>
          <cell r="E11011" t="str">
            <v>3－1栋</v>
          </cell>
        </row>
        <row r="11011">
          <cell r="H11011" t="str">
            <v>1802</v>
          </cell>
        </row>
        <row r="11011">
          <cell r="O11011" t="str">
            <v>签约</v>
          </cell>
        </row>
        <row r="11012">
          <cell r="D11012" t="str">
            <v>怡景湾</v>
          </cell>
          <cell r="E11012" t="str">
            <v>3－1栋</v>
          </cell>
        </row>
        <row r="11012">
          <cell r="H11012" t="str">
            <v>1805</v>
          </cell>
        </row>
        <row r="11012">
          <cell r="O11012" t="str">
            <v>签约</v>
          </cell>
        </row>
        <row r="11013">
          <cell r="D11013" t="str">
            <v>怡景湾</v>
          </cell>
          <cell r="E11013" t="str">
            <v>3－1栋</v>
          </cell>
        </row>
        <row r="11013">
          <cell r="H11013" t="str">
            <v>1806</v>
          </cell>
        </row>
        <row r="11013">
          <cell r="O11013" t="str">
            <v>签约</v>
          </cell>
        </row>
        <row r="11014">
          <cell r="D11014" t="str">
            <v>怡景湾</v>
          </cell>
          <cell r="E11014" t="str">
            <v>3－1栋</v>
          </cell>
        </row>
        <row r="11014">
          <cell r="H11014" t="str">
            <v>201</v>
          </cell>
        </row>
        <row r="11014">
          <cell r="O11014" t="str">
            <v>签约</v>
          </cell>
        </row>
        <row r="11015">
          <cell r="D11015" t="str">
            <v>怡景湾</v>
          </cell>
          <cell r="E11015" t="str">
            <v>3－1栋</v>
          </cell>
        </row>
        <row r="11015">
          <cell r="H11015" t="str">
            <v>202</v>
          </cell>
        </row>
        <row r="11015">
          <cell r="O11015" t="str">
            <v>签约</v>
          </cell>
        </row>
        <row r="11016">
          <cell r="D11016" t="str">
            <v>怡景湾</v>
          </cell>
          <cell r="E11016" t="str">
            <v>3－1栋</v>
          </cell>
        </row>
        <row r="11016">
          <cell r="H11016" t="str">
            <v>203</v>
          </cell>
        </row>
        <row r="11016">
          <cell r="O11016" t="str">
            <v>签约</v>
          </cell>
        </row>
        <row r="11017">
          <cell r="D11017" t="str">
            <v>怡景湾</v>
          </cell>
          <cell r="E11017" t="str">
            <v>3－1栋</v>
          </cell>
        </row>
        <row r="11017">
          <cell r="H11017" t="str">
            <v>204</v>
          </cell>
        </row>
        <row r="11017">
          <cell r="O11017" t="str">
            <v>签约</v>
          </cell>
        </row>
        <row r="11018">
          <cell r="D11018" t="str">
            <v>怡景湾</v>
          </cell>
          <cell r="E11018" t="str">
            <v>3－1栋</v>
          </cell>
        </row>
        <row r="11018">
          <cell r="H11018" t="str">
            <v>205</v>
          </cell>
        </row>
        <row r="11018">
          <cell r="O11018" t="str">
            <v>签约</v>
          </cell>
        </row>
        <row r="11019">
          <cell r="D11019" t="str">
            <v>怡景湾</v>
          </cell>
          <cell r="E11019" t="str">
            <v>3－1栋</v>
          </cell>
        </row>
        <row r="11019">
          <cell r="H11019" t="str">
            <v>301</v>
          </cell>
        </row>
        <row r="11019">
          <cell r="O11019" t="str">
            <v>签约</v>
          </cell>
        </row>
        <row r="11020">
          <cell r="D11020" t="str">
            <v>怡景湾</v>
          </cell>
          <cell r="E11020" t="str">
            <v>3－1栋</v>
          </cell>
        </row>
        <row r="11020">
          <cell r="H11020" t="str">
            <v>302</v>
          </cell>
        </row>
        <row r="11020">
          <cell r="O11020" t="str">
            <v>签约</v>
          </cell>
        </row>
        <row r="11021">
          <cell r="D11021" t="str">
            <v>怡景湾</v>
          </cell>
          <cell r="E11021" t="str">
            <v>3－1栋</v>
          </cell>
        </row>
        <row r="11021">
          <cell r="H11021" t="str">
            <v>303</v>
          </cell>
        </row>
        <row r="11021">
          <cell r="O11021" t="str">
            <v>签约</v>
          </cell>
        </row>
        <row r="11022">
          <cell r="D11022" t="str">
            <v>怡景湾</v>
          </cell>
          <cell r="E11022" t="str">
            <v>3－1栋</v>
          </cell>
        </row>
        <row r="11022">
          <cell r="H11022" t="str">
            <v>304</v>
          </cell>
        </row>
        <row r="11022">
          <cell r="O11022" t="str">
            <v>签约</v>
          </cell>
        </row>
        <row r="11023">
          <cell r="D11023" t="str">
            <v>怡景湾</v>
          </cell>
          <cell r="E11023" t="str">
            <v>3－1栋</v>
          </cell>
        </row>
        <row r="11023">
          <cell r="H11023" t="str">
            <v>305</v>
          </cell>
        </row>
        <row r="11023">
          <cell r="O11023" t="str">
            <v>签约</v>
          </cell>
        </row>
        <row r="11024">
          <cell r="D11024" t="str">
            <v>怡景湾</v>
          </cell>
          <cell r="E11024" t="str">
            <v>3－1栋</v>
          </cell>
        </row>
        <row r="11024">
          <cell r="H11024" t="str">
            <v>306</v>
          </cell>
        </row>
        <row r="11024">
          <cell r="O11024" t="str">
            <v>签约</v>
          </cell>
        </row>
        <row r="11025">
          <cell r="D11025" t="str">
            <v>怡景湾</v>
          </cell>
          <cell r="E11025" t="str">
            <v>3－1栋</v>
          </cell>
        </row>
        <row r="11025">
          <cell r="H11025" t="str">
            <v>401</v>
          </cell>
        </row>
        <row r="11025">
          <cell r="O11025" t="str">
            <v>签约</v>
          </cell>
        </row>
        <row r="11026">
          <cell r="D11026" t="str">
            <v>怡景湾</v>
          </cell>
          <cell r="E11026" t="str">
            <v>3－1栋</v>
          </cell>
        </row>
        <row r="11026">
          <cell r="H11026" t="str">
            <v>402</v>
          </cell>
        </row>
        <row r="11026">
          <cell r="O11026" t="str">
            <v>签约</v>
          </cell>
        </row>
        <row r="11027">
          <cell r="D11027" t="str">
            <v>怡景湾</v>
          </cell>
          <cell r="E11027" t="str">
            <v>3－1栋</v>
          </cell>
        </row>
        <row r="11027">
          <cell r="H11027" t="str">
            <v>403</v>
          </cell>
        </row>
        <row r="11027">
          <cell r="O11027" t="str">
            <v>签约</v>
          </cell>
        </row>
        <row r="11028">
          <cell r="D11028" t="str">
            <v>怡景湾</v>
          </cell>
          <cell r="E11028" t="str">
            <v>3－1栋</v>
          </cell>
        </row>
        <row r="11028">
          <cell r="H11028" t="str">
            <v>404</v>
          </cell>
        </row>
        <row r="11028">
          <cell r="O11028" t="str">
            <v>签约</v>
          </cell>
        </row>
        <row r="11029">
          <cell r="D11029" t="str">
            <v>怡景湾</v>
          </cell>
          <cell r="E11029" t="str">
            <v>3－1栋</v>
          </cell>
        </row>
        <row r="11029">
          <cell r="H11029" t="str">
            <v>405</v>
          </cell>
        </row>
        <row r="11029">
          <cell r="O11029" t="str">
            <v>签约</v>
          </cell>
        </row>
        <row r="11030">
          <cell r="D11030" t="str">
            <v>怡景湾</v>
          </cell>
          <cell r="E11030" t="str">
            <v>3－1栋</v>
          </cell>
        </row>
        <row r="11030">
          <cell r="H11030" t="str">
            <v>406</v>
          </cell>
        </row>
        <row r="11030">
          <cell r="O11030" t="str">
            <v>签约</v>
          </cell>
        </row>
        <row r="11031">
          <cell r="D11031" t="str">
            <v>怡景湾</v>
          </cell>
          <cell r="E11031" t="str">
            <v>3－1栋</v>
          </cell>
        </row>
        <row r="11031">
          <cell r="H11031" t="str">
            <v>501</v>
          </cell>
        </row>
        <row r="11031">
          <cell r="O11031" t="str">
            <v>签约</v>
          </cell>
        </row>
        <row r="11032">
          <cell r="D11032" t="str">
            <v>怡景湾</v>
          </cell>
          <cell r="E11032" t="str">
            <v>3－1栋</v>
          </cell>
        </row>
        <row r="11032">
          <cell r="H11032" t="str">
            <v>502</v>
          </cell>
        </row>
        <row r="11032">
          <cell r="O11032" t="str">
            <v>签约</v>
          </cell>
        </row>
        <row r="11033">
          <cell r="D11033" t="str">
            <v>怡景湾</v>
          </cell>
          <cell r="E11033" t="str">
            <v>3－1栋</v>
          </cell>
        </row>
        <row r="11033">
          <cell r="H11033" t="str">
            <v>503</v>
          </cell>
        </row>
        <row r="11033">
          <cell r="O11033" t="str">
            <v>签约</v>
          </cell>
        </row>
        <row r="11034">
          <cell r="D11034" t="str">
            <v>怡景湾</v>
          </cell>
          <cell r="E11034" t="str">
            <v>3－1栋</v>
          </cell>
        </row>
        <row r="11034">
          <cell r="H11034" t="str">
            <v>504</v>
          </cell>
        </row>
        <row r="11034">
          <cell r="O11034" t="str">
            <v>签约</v>
          </cell>
        </row>
        <row r="11035">
          <cell r="D11035" t="str">
            <v>怡景湾</v>
          </cell>
          <cell r="E11035" t="str">
            <v>3－1栋</v>
          </cell>
        </row>
        <row r="11035">
          <cell r="H11035" t="str">
            <v>505</v>
          </cell>
        </row>
        <row r="11035">
          <cell r="O11035" t="str">
            <v>签约</v>
          </cell>
        </row>
        <row r="11036">
          <cell r="D11036" t="str">
            <v>怡景湾</v>
          </cell>
          <cell r="E11036" t="str">
            <v>3－1栋</v>
          </cell>
        </row>
        <row r="11036">
          <cell r="H11036" t="str">
            <v>506</v>
          </cell>
        </row>
        <row r="11036">
          <cell r="O11036" t="str">
            <v>签约</v>
          </cell>
        </row>
        <row r="11037">
          <cell r="D11037" t="str">
            <v>怡景湾</v>
          </cell>
          <cell r="E11037" t="str">
            <v>3－1栋</v>
          </cell>
        </row>
        <row r="11037">
          <cell r="H11037" t="str">
            <v>601</v>
          </cell>
        </row>
        <row r="11037">
          <cell r="O11037" t="str">
            <v>签约</v>
          </cell>
        </row>
        <row r="11038">
          <cell r="D11038" t="str">
            <v>怡景湾</v>
          </cell>
          <cell r="E11038" t="str">
            <v>3－1栋</v>
          </cell>
        </row>
        <row r="11038">
          <cell r="H11038" t="str">
            <v>602</v>
          </cell>
        </row>
        <row r="11038">
          <cell r="O11038" t="str">
            <v>签约</v>
          </cell>
        </row>
        <row r="11039">
          <cell r="D11039" t="str">
            <v>怡景湾</v>
          </cell>
          <cell r="E11039" t="str">
            <v>3－1栋</v>
          </cell>
        </row>
        <row r="11039">
          <cell r="H11039" t="str">
            <v>603</v>
          </cell>
        </row>
        <row r="11039">
          <cell r="O11039" t="str">
            <v>签约</v>
          </cell>
        </row>
        <row r="11040">
          <cell r="D11040" t="str">
            <v>怡景湾</v>
          </cell>
          <cell r="E11040" t="str">
            <v>3－1栋</v>
          </cell>
        </row>
        <row r="11040">
          <cell r="H11040" t="str">
            <v>604</v>
          </cell>
        </row>
        <row r="11040">
          <cell r="O11040" t="str">
            <v>签约</v>
          </cell>
        </row>
        <row r="11041">
          <cell r="D11041" t="str">
            <v>怡景湾</v>
          </cell>
          <cell r="E11041" t="str">
            <v>3－1栋</v>
          </cell>
        </row>
        <row r="11041">
          <cell r="H11041" t="str">
            <v>605</v>
          </cell>
        </row>
        <row r="11041">
          <cell r="O11041" t="str">
            <v>签约</v>
          </cell>
        </row>
        <row r="11042">
          <cell r="D11042" t="str">
            <v>怡景湾</v>
          </cell>
          <cell r="E11042" t="str">
            <v>3－1栋</v>
          </cell>
        </row>
        <row r="11042">
          <cell r="H11042" t="str">
            <v>606</v>
          </cell>
        </row>
        <row r="11042">
          <cell r="O11042" t="str">
            <v>签约</v>
          </cell>
        </row>
        <row r="11043">
          <cell r="D11043" t="str">
            <v>怡景湾</v>
          </cell>
          <cell r="E11043" t="str">
            <v>3－1栋</v>
          </cell>
        </row>
        <row r="11043">
          <cell r="H11043" t="str">
            <v>701</v>
          </cell>
        </row>
        <row r="11043">
          <cell r="O11043" t="str">
            <v>签约</v>
          </cell>
        </row>
        <row r="11044">
          <cell r="D11044" t="str">
            <v>怡景湾</v>
          </cell>
          <cell r="E11044" t="str">
            <v>3－1栋</v>
          </cell>
        </row>
        <row r="11044">
          <cell r="H11044" t="str">
            <v>702</v>
          </cell>
        </row>
        <row r="11044">
          <cell r="O11044" t="str">
            <v>签约</v>
          </cell>
        </row>
        <row r="11045">
          <cell r="D11045" t="str">
            <v>怡景湾</v>
          </cell>
          <cell r="E11045" t="str">
            <v>3－1栋</v>
          </cell>
        </row>
        <row r="11045">
          <cell r="H11045" t="str">
            <v>703</v>
          </cell>
        </row>
        <row r="11045">
          <cell r="O11045" t="str">
            <v>签约</v>
          </cell>
        </row>
        <row r="11046">
          <cell r="D11046" t="str">
            <v>怡景湾</v>
          </cell>
          <cell r="E11046" t="str">
            <v>3－1栋</v>
          </cell>
        </row>
        <row r="11046">
          <cell r="H11046" t="str">
            <v>704</v>
          </cell>
        </row>
        <row r="11046">
          <cell r="O11046" t="str">
            <v>签约</v>
          </cell>
        </row>
        <row r="11047">
          <cell r="D11047" t="str">
            <v>怡景湾</v>
          </cell>
          <cell r="E11047" t="str">
            <v>3－1栋</v>
          </cell>
        </row>
        <row r="11047">
          <cell r="H11047" t="str">
            <v>705</v>
          </cell>
        </row>
        <row r="11047">
          <cell r="O11047" t="str">
            <v>签约</v>
          </cell>
        </row>
        <row r="11048">
          <cell r="D11048" t="str">
            <v>怡景湾</v>
          </cell>
          <cell r="E11048" t="str">
            <v>3－1栋</v>
          </cell>
        </row>
        <row r="11048">
          <cell r="H11048" t="str">
            <v>706</v>
          </cell>
        </row>
        <row r="11048">
          <cell r="O11048" t="str">
            <v>签约</v>
          </cell>
        </row>
        <row r="11049">
          <cell r="D11049" t="str">
            <v>怡景湾</v>
          </cell>
          <cell r="E11049" t="str">
            <v>3－1栋</v>
          </cell>
        </row>
        <row r="11049">
          <cell r="H11049" t="str">
            <v>801</v>
          </cell>
        </row>
        <row r="11049">
          <cell r="O11049" t="str">
            <v>签约</v>
          </cell>
        </row>
        <row r="11050">
          <cell r="D11050" t="str">
            <v>怡景湾</v>
          </cell>
          <cell r="E11050" t="str">
            <v>3－1栋</v>
          </cell>
        </row>
        <row r="11050">
          <cell r="H11050" t="str">
            <v>802</v>
          </cell>
        </row>
        <row r="11050">
          <cell r="O11050" t="str">
            <v>签约</v>
          </cell>
        </row>
        <row r="11051">
          <cell r="D11051" t="str">
            <v>怡景湾</v>
          </cell>
          <cell r="E11051" t="str">
            <v>3－1栋</v>
          </cell>
        </row>
        <row r="11051">
          <cell r="H11051" t="str">
            <v>803</v>
          </cell>
        </row>
        <row r="11051">
          <cell r="O11051" t="str">
            <v>签约</v>
          </cell>
        </row>
        <row r="11052">
          <cell r="D11052" t="str">
            <v>怡景湾</v>
          </cell>
          <cell r="E11052" t="str">
            <v>3－1栋</v>
          </cell>
        </row>
        <row r="11052">
          <cell r="H11052" t="str">
            <v>804</v>
          </cell>
        </row>
        <row r="11052">
          <cell r="O11052" t="str">
            <v>签约</v>
          </cell>
        </row>
        <row r="11053">
          <cell r="D11053" t="str">
            <v>怡景湾</v>
          </cell>
          <cell r="E11053" t="str">
            <v>3－1栋</v>
          </cell>
        </row>
        <row r="11053">
          <cell r="H11053" t="str">
            <v>805</v>
          </cell>
        </row>
        <row r="11053">
          <cell r="O11053" t="str">
            <v>签约</v>
          </cell>
        </row>
        <row r="11054">
          <cell r="D11054" t="str">
            <v>怡景湾</v>
          </cell>
          <cell r="E11054" t="str">
            <v>3－1栋</v>
          </cell>
        </row>
        <row r="11054">
          <cell r="H11054" t="str">
            <v>806</v>
          </cell>
        </row>
        <row r="11054">
          <cell r="O11054" t="str">
            <v>签约</v>
          </cell>
        </row>
        <row r="11055">
          <cell r="D11055" t="str">
            <v>怡景湾</v>
          </cell>
          <cell r="E11055" t="str">
            <v>3－1栋</v>
          </cell>
        </row>
        <row r="11055">
          <cell r="H11055" t="str">
            <v>901</v>
          </cell>
        </row>
        <row r="11055">
          <cell r="O11055" t="str">
            <v>签约</v>
          </cell>
        </row>
        <row r="11056">
          <cell r="D11056" t="str">
            <v>怡景湾</v>
          </cell>
          <cell r="E11056" t="str">
            <v>3－1栋</v>
          </cell>
        </row>
        <row r="11056">
          <cell r="H11056" t="str">
            <v>902</v>
          </cell>
        </row>
        <row r="11056">
          <cell r="O11056" t="str">
            <v>签约</v>
          </cell>
        </row>
        <row r="11057">
          <cell r="D11057" t="str">
            <v>怡景湾</v>
          </cell>
          <cell r="E11057" t="str">
            <v>3－1栋</v>
          </cell>
        </row>
        <row r="11057">
          <cell r="H11057" t="str">
            <v>903</v>
          </cell>
        </row>
        <row r="11057">
          <cell r="O11057" t="str">
            <v>签约</v>
          </cell>
        </row>
        <row r="11058">
          <cell r="D11058" t="str">
            <v>怡景湾</v>
          </cell>
          <cell r="E11058" t="str">
            <v>3－1栋</v>
          </cell>
        </row>
        <row r="11058">
          <cell r="H11058" t="str">
            <v>904</v>
          </cell>
        </row>
        <row r="11058">
          <cell r="O11058" t="str">
            <v>签约</v>
          </cell>
        </row>
        <row r="11059">
          <cell r="D11059" t="str">
            <v>怡景湾</v>
          </cell>
          <cell r="E11059" t="str">
            <v>3－1栋</v>
          </cell>
        </row>
        <row r="11059">
          <cell r="H11059" t="str">
            <v>905</v>
          </cell>
        </row>
        <row r="11059">
          <cell r="O11059" t="str">
            <v>签约</v>
          </cell>
        </row>
        <row r="11060">
          <cell r="D11060" t="str">
            <v>怡景湾</v>
          </cell>
          <cell r="E11060" t="str">
            <v>3－1栋</v>
          </cell>
        </row>
        <row r="11060">
          <cell r="H11060" t="str">
            <v>906</v>
          </cell>
        </row>
        <row r="11060">
          <cell r="O11060" t="str">
            <v>签约</v>
          </cell>
        </row>
        <row r="11061">
          <cell r="D11061" t="str">
            <v>怡景湾</v>
          </cell>
          <cell r="E11061" t="str">
            <v>3－2栋</v>
          </cell>
        </row>
        <row r="11061">
          <cell r="H11061" t="str">
            <v>1001</v>
          </cell>
        </row>
        <row r="11061">
          <cell r="O11061" t="str">
            <v>签约</v>
          </cell>
        </row>
        <row r="11062">
          <cell r="D11062" t="str">
            <v>怡景湾</v>
          </cell>
          <cell r="E11062" t="str">
            <v>3－2栋</v>
          </cell>
        </row>
        <row r="11062">
          <cell r="H11062" t="str">
            <v>1002</v>
          </cell>
        </row>
        <row r="11062">
          <cell r="O11062" t="str">
            <v>签约</v>
          </cell>
        </row>
        <row r="11063">
          <cell r="D11063" t="str">
            <v>怡景湾</v>
          </cell>
          <cell r="E11063" t="str">
            <v>3－2栋</v>
          </cell>
        </row>
        <row r="11063">
          <cell r="H11063" t="str">
            <v>1003</v>
          </cell>
        </row>
        <row r="11063">
          <cell r="O11063" t="str">
            <v>签约</v>
          </cell>
        </row>
        <row r="11064">
          <cell r="D11064" t="str">
            <v>怡景湾</v>
          </cell>
          <cell r="E11064" t="str">
            <v>3－2栋</v>
          </cell>
        </row>
        <row r="11064">
          <cell r="H11064" t="str">
            <v>1004</v>
          </cell>
        </row>
        <row r="11064">
          <cell r="O11064" t="str">
            <v>签约</v>
          </cell>
        </row>
        <row r="11065">
          <cell r="D11065" t="str">
            <v>怡景湾</v>
          </cell>
          <cell r="E11065" t="str">
            <v>3－2栋</v>
          </cell>
        </row>
        <row r="11065">
          <cell r="H11065" t="str">
            <v>1005</v>
          </cell>
        </row>
        <row r="11065">
          <cell r="O11065" t="str">
            <v>签约</v>
          </cell>
        </row>
        <row r="11066">
          <cell r="D11066" t="str">
            <v>怡景湾</v>
          </cell>
          <cell r="E11066" t="str">
            <v>3－2栋</v>
          </cell>
        </row>
        <row r="11066">
          <cell r="H11066" t="str">
            <v>1006</v>
          </cell>
        </row>
        <row r="11066">
          <cell r="O11066" t="str">
            <v>签约</v>
          </cell>
        </row>
        <row r="11067">
          <cell r="D11067" t="str">
            <v>怡景湾</v>
          </cell>
          <cell r="E11067" t="str">
            <v>3－2栋</v>
          </cell>
        </row>
        <row r="11067">
          <cell r="H11067" t="str">
            <v>101</v>
          </cell>
        </row>
        <row r="11067">
          <cell r="O11067" t="str">
            <v>签约</v>
          </cell>
        </row>
        <row r="11068">
          <cell r="D11068" t="str">
            <v>怡景湾</v>
          </cell>
          <cell r="E11068" t="str">
            <v>3－2栋</v>
          </cell>
        </row>
        <row r="11068">
          <cell r="H11068" t="str">
            <v>102</v>
          </cell>
        </row>
        <row r="11068">
          <cell r="O11068" t="str">
            <v>签约</v>
          </cell>
        </row>
        <row r="11069">
          <cell r="D11069" t="str">
            <v>怡景湾</v>
          </cell>
          <cell r="E11069" t="str">
            <v>3－2栋</v>
          </cell>
        </row>
        <row r="11069">
          <cell r="H11069" t="str">
            <v>103</v>
          </cell>
        </row>
        <row r="11069">
          <cell r="O11069" t="str">
            <v>签约</v>
          </cell>
        </row>
        <row r="11070">
          <cell r="D11070" t="str">
            <v>怡景湾</v>
          </cell>
          <cell r="E11070" t="str">
            <v>3－2栋</v>
          </cell>
        </row>
        <row r="11070">
          <cell r="H11070" t="str">
            <v>104</v>
          </cell>
        </row>
        <row r="11070">
          <cell r="O11070" t="str">
            <v>签约</v>
          </cell>
        </row>
        <row r="11071">
          <cell r="D11071" t="str">
            <v>怡景湾</v>
          </cell>
          <cell r="E11071" t="str">
            <v>3－2栋</v>
          </cell>
        </row>
        <row r="11071">
          <cell r="H11071" t="str">
            <v>105</v>
          </cell>
        </row>
        <row r="11071">
          <cell r="O11071" t="str">
            <v>签约</v>
          </cell>
        </row>
        <row r="11072">
          <cell r="D11072" t="str">
            <v>怡景湾</v>
          </cell>
          <cell r="E11072" t="str">
            <v>3－2栋</v>
          </cell>
        </row>
        <row r="11072">
          <cell r="H11072" t="str">
            <v>1101</v>
          </cell>
        </row>
        <row r="11072">
          <cell r="O11072" t="str">
            <v>签约</v>
          </cell>
        </row>
        <row r="11073">
          <cell r="D11073" t="str">
            <v>怡景湾</v>
          </cell>
          <cell r="E11073" t="str">
            <v>3－2栋</v>
          </cell>
        </row>
        <row r="11073">
          <cell r="H11073" t="str">
            <v>1102</v>
          </cell>
        </row>
        <row r="11073">
          <cell r="O11073" t="str">
            <v>签约</v>
          </cell>
        </row>
        <row r="11074">
          <cell r="D11074" t="str">
            <v>怡景湾</v>
          </cell>
          <cell r="E11074" t="str">
            <v>3－2栋</v>
          </cell>
        </row>
        <row r="11074">
          <cell r="H11074" t="str">
            <v>1103</v>
          </cell>
        </row>
        <row r="11074">
          <cell r="O11074" t="str">
            <v>签约</v>
          </cell>
        </row>
        <row r="11075">
          <cell r="D11075" t="str">
            <v>怡景湾</v>
          </cell>
          <cell r="E11075" t="str">
            <v>3－2栋</v>
          </cell>
        </row>
        <row r="11075">
          <cell r="H11075" t="str">
            <v>1104</v>
          </cell>
        </row>
        <row r="11075">
          <cell r="O11075" t="str">
            <v>签约</v>
          </cell>
        </row>
        <row r="11076">
          <cell r="D11076" t="str">
            <v>怡景湾</v>
          </cell>
          <cell r="E11076" t="str">
            <v>3－2栋</v>
          </cell>
        </row>
        <row r="11076">
          <cell r="H11076" t="str">
            <v>1105</v>
          </cell>
        </row>
        <row r="11076">
          <cell r="O11076" t="str">
            <v>签约</v>
          </cell>
        </row>
        <row r="11077">
          <cell r="D11077" t="str">
            <v>怡景湾</v>
          </cell>
          <cell r="E11077" t="str">
            <v>3－2栋</v>
          </cell>
        </row>
        <row r="11077">
          <cell r="H11077" t="str">
            <v>1106</v>
          </cell>
        </row>
        <row r="11077">
          <cell r="O11077" t="str">
            <v>签约</v>
          </cell>
        </row>
        <row r="11078">
          <cell r="D11078" t="str">
            <v>怡景湾</v>
          </cell>
          <cell r="E11078" t="str">
            <v>3－2栋</v>
          </cell>
        </row>
        <row r="11078">
          <cell r="H11078" t="str">
            <v>1201</v>
          </cell>
        </row>
        <row r="11078">
          <cell r="O11078" t="str">
            <v>签约</v>
          </cell>
        </row>
        <row r="11079">
          <cell r="D11079" t="str">
            <v>怡景湾</v>
          </cell>
          <cell r="E11079" t="str">
            <v>3－2栋</v>
          </cell>
        </row>
        <row r="11079">
          <cell r="H11079" t="str">
            <v>1202</v>
          </cell>
        </row>
        <row r="11079">
          <cell r="O11079" t="str">
            <v>签约</v>
          </cell>
        </row>
        <row r="11080">
          <cell r="D11080" t="str">
            <v>怡景湾</v>
          </cell>
          <cell r="E11080" t="str">
            <v>3－2栋</v>
          </cell>
        </row>
        <row r="11080">
          <cell r="H11080" t="str">
            <v>1203</v>
          </cell>
        </row>
        <row r="11080">
          <cell r="O11080" t="str">
            <v>签约</v>
          </cell>
        </row>
        <row r="11081">
          <cell r="D11081" t="str">
            <v>怡景湾</v>
          </cell>
          <cell r="E11081" t="str">
            <v>3－2栋</v>
          </cell>
        </row>
        <row r="11081">
          <cell r="H11081" t="str">
            <v>1204</v>
          </cell>
        </row>
        <row r="11081">
          <cell r="O11081" t="str">
            <v>签约</v>
          </cell>
        </row>
        <row r="11082">
          <cell r="D11082" t="str">
            <v>怡景湾</v>
          </cell>
          <cell r="E11082" t="str">
            <v>3－2栋</v>
          </cell>
        </row>
        <row r="11082">
          <cell r="H11082" t="str">
            <v>1205</v>
          </cell>
        </row>
        <row r="11082">
          <cell r="O11082" t="str">
            <v>签约</v>
          </cell>
        </row>
        <row r="11083">
          <cell r="D11083" t="str">
            <v>怡景湾</v>
          </cell>
          <cell r="E11083" t="str">
            <v>3－2栋</v>
          </cell>
        </row>
        <row r="11083">
          <cell r="H11083" t="str">
            <v>1206</v>
          </cell>
        </row>
        <row r="11083">
          <cell r="O11083" t="str">
            <v>签约</v>
          </cell>
        </row>
        <row r="11084">
          <cell r="D11084" t="str">
            <v>怡景湾</v>
          </cell>
          <cell r="E11084" t="str">
            <v>3－2栋</v>
          </cell>
        </row>
        <row r="11084">
          <cell r="H11084" t="str">
            <v>1301</v>
          </cell>
        </row>
        <row r="11084">
          <cell r="O11084" t="str">
            <v>签约</v>
          </cell>
        </row>
        <row r="11085">
          <cell r="D11085" t="str">
            <v>怡景湾</v>
          </cell>
          <cell r="E11085" t="str">
            <v>3－2栋</v>
          </cell>
        </row>
        <row r="11085">
          <cell r="H11085" t="str">
            <v>1302</v>
          </cell>
        </row>
        <row r="11085">
          <cell r="O11085" t="str">
            <v>签约</v>
          </cell>
        </row>
        <row r="11086">
          <cell r="D11086" t="str">
            <v>怡景湾</v>
          </cell>
          <cell r="E11086" t="str">
            <v>3－2栋</v>
          </cell>
        </row>
        <row r="11086">
          <cell r="H11086" t="str">
            <v>1303</v>
          </cell>
        </row>
        <row r="11086">
          <cell r="O11086" t="str">
            <v>签约</v>
          </cell>
        </row>
        <row r="11087">
          <cell r="D11087" t="str">
            <v>怡景湾</v>
          </cell>
          <cell r="E11087" t="str">
            <v>3－2栋</v>
          </cell>
        </row>
        <row r="11087">
          <cell r="H11087" t="str">
            <v>1304</v>
          </cell>
        </row>
        <row r="11087">
          <cell r="O11087" t="str">
            <v>签约</v>
          </cell>
        </row>
        <row r="11088">
          <cell r="D11088" t="str">
            <v>怡景湾</v>
          </cell>
          <cell r="E11088" t="str">
            <v>3－2栋</v>
          </cell>
        </row>
        <row r="11088">
          <cell r="H11088" t="str">
            <v>1305</v>
          </cell>
        </row>
        <row r="11088">
          <cell r="O11088" t="str">
            <v>签约</v>
          </cell>
        </row>
        <row r="11089">
          <cell r="D11089" t="str">
            <v>怡景湾</v>
          </cell>
          <cell r="E11089" t="str">
            <v>3－2栋</v>
          </cell>
        </row>
        <row r="11089">
          <cell r="H11089" t="str">
            <v>1306</v>
          </cell>
        </row>
        <row r="11089">
          <cell r="O11089" t="str">
            <v>签约</v>
          </cell>
        </row>
        <row r="11090">
          <cell r="D11090" t="str">
            <v>怡景湾</v>
          </cell>
          <cell r="E11090" t="str">
            <v>3－2栋</v>
          </cell>
        </row>
        <row r="11090">
          <cell r="H11090" t="str">
            <v>1401</v>
          </cell>
        </row>
        <row r="11090">
          <cell r="O11090" t="str">
            <v>签约</v>
          </cell>
        </row>
        <row r="11091">
          <cell r="D11091" t="str">
            <v>怡景湾</v>
          </cell>
          <cell r="E11091" t="str">
            <v>3－2栋</v>
          </cell>
        </row>
        <row r="11091">
          <cell r="H11091" t="str">
            <v>1402</v>
          </cell>
        </row>
        <row r="11091">
          <cell r="O11091" t="str">
            <v>签约</v>
          </cell>
        </row>
        <row r="11092">
          <cell r="D11092" t="str">
            <v>怡景湾</v>
          </cell>
          <cell r="E11092" t="str">
            <v>3－2栋</v>
          </cell>
        </row>
        <row r="11092">
          <cell r="H11092" t="str">
            <v>1403</v>
          </cell>
        </row>
        <row r="11092">
          <cell r="O11092" t="str">
            <v>签约</v>
          </cell>
        </row>
        <row r="11093">
          <cell r="D11093" t="str">
            <v>怡景湾</v>
          </cell>
          <cell r="E11093" t="str">
            <v>3－2栋</v>
          </cell>
        </row>
        <row r="11093">
          <cell r="H11093" t="str">
            <v>1404</v>
          </cell>
        </row>
        <row r="11093">
          <cell r="O11093" t="str">
            <v>签约</v>
          </cell>
        </row>
        <row r="11094">
          <cell r="D11094" t="str">
            <v>怡景湾</v>
          </cell>
          <cell r="E11094" t="str">
            <v>3－2栋</v>
          </cell>
        </row>
        <row r="11094">
          <cell r="H11094" t="str">
            <v>1405</v>
          </cell>
        </row>
        <row r="11094">
          <cell r="O11094" t="str">
            <v>签约</v>
          </cell>
        </row>
        <row r="11095">
          <cell r="D11095" t="str">
            <v>怡景湾</v>
          </cell>
          <cell r="E11095" t="str">
            <v>3－2栋</v>
          </cell>
        </row>
        <row r="11095">
          <cell r="H11095" t="str">
            <v>1406</v>
          </cell>
        </row>
        <row r="11095">
          <cell r="O11095" t="str">
            <v>签约</v>
          </cell>
        </row>
        <row r="11096">
          <cell r="D11096" t="str">
            <v>怡景湾</v>
          </cell>
          <cell r="E11096" t="str">
            <v>3－2栋</v>
          </cell>
        </row>
        <row r="11096">
          <cell r="H11096" t="str">
            <v>1501</v>
          </cell>
        </row>
        <row r="11096">
          <cell r="O11096" t="str">
            <v>签约</v>
          </cell>
        </row>
        <row r="11097">
          <cell r="D11097" t="str">
            <v>怡景湾</v>
          </cell>
          <cell r="E11097" t="str">
            <v>3－2栋</v>
          </cell>
        </row>
        <row r="11097">
          <cell r="H11097" t="str">
            <v>1502</v>
          </cell>
        </row>
        <row r="11097">
          <cell r="O11097" t="str">
            <v>签约</v>
          </cell>
        </row>
        <row r="11098">
          <cell r="D11098" t="str">
            <v>怡景湾</v>
          </cell>
          <cell r="E11098" t="str">
            <v>3－2栋</v>
          </cell>
        </row>
        <row r="11098">
          <cell r="H11098" t="str">
            <v>1503</v>
          </cell>
        </row>
        <row r="11098">
          <cell r="O11098" t="str">
            <v>签约</v>
          </cell>
        </row>
        <row r="11099">
          <cell r="D11099" t="str">
            <v>怡景湾</v>
          </cell>
          <cell r="E11099" t="str">
            <v>3－2栋</v>
          </cell>
        </row>
        <row r="11099">
          <cell r="H11099" t="str">
            <v>1504</v>
          </cell>
        </row>
        <row r="11099">
          <cell r="O11099" t="str">
            <v>签约</v>
          </cell>
        </row>
        <row r="11100">
          <cell r="D11100" t="str">
            <v>怡景湾</v>
          </cell>
          <cell r="E11100" t="str">
            <v>3－2栋</v>
          </cell>
        </row>
        <row r="11100">
          <cell r="H11100" t="str">
            <v>1505</v>
          </cell>
        </row>
        <row r="11100">
          <cell r="O11100" t="str">
            <v>签约</v>
          </cell>
        </row>
        <row r="11101">
          <cell r="D11101" t="str">
            <v>怡景湾</v>
          </cell>
          <cell r="E11101" t="str">
            <v>3－2栋</v>
          </cell>
        </row>
        <row r="11101">
          <cell r="H11101" t="str">
            <v>1506</v>
          </cell>
        </row>
        <row r="11101">
          <cell r="O11101" t="str">
            <v>签约</v>
          </cell>
        </row>
        <row r="11102">
          <cell r="D11102" t="str">
            <v>怡景湾</v>
          </cell>
          <cell r="E11102" t="str">
            <v>3－2栋</v>
          </cell>
        </row>
        <row r="11102">
          <cell r="H11102" t="str">
            <v>1601</v>
          </cell>
        </row>
        <row r="11102">
          <cell r="O11102" t="str">
            <v>签约</v>
          </cell>
        </row>
        <row r="11103">
          <cell r="D11103" t="str">
            <v>怡景湾</v>
          </cell>
          <cell r="E11103" t="str">
            <v>3－2栋</v>
          </cell>
        </row>
        <row r="11103">
          <cell r="H11103" t="str">
            <v>1602</v>
          </cell>
        </row>
        <row r="11103">
          <cell r="O11103" t="str">
            <v>签约</v>
          </cell>
        </row>
        <row r="11104">
          <cell r="D11104" t="str">
            <v>怡景湾</v>
          </cell>
          <cell r="E11104" t="str">
            <v>3－2栋</v>
          </cell>
        </row>
        <row r="11104">
          <cell r="H11104" t="str">
            <v>1603</v>
          </cell>
        </row>
        <row r="11104">
          <cell r="O11104" t="str">
            <v>签约</v>
          </cell>
        </row>
        <row r="11105">
          <cell r="D11105" t="str">
            <v>怡景湾</v>
          </cell>
          <cell r="E11105" t="str">
            <v>3－2栋</v>
          </cell>
        </row>
        <row r="11105">
          <cell r="H11105" t="str">
            <v>1604</v>
          </cell>
        </row>
        <row r="11105">
          <cell r="O11105" t="str">
            <v>签约</v>
          </cell>
        </row>
        <row r="11106">
          <cell r="D11106" t="str">
            <v>怡景湾</v>
          </cell>
          <cell r="E11106" t="str">
            <v>3－2栋</v>
          </cell>
        </row>
        <row r="11106">
          <cell r="H11106" t="str">
            <v>1605</v>
          </cell>
        </row>
        <row r="11106">
          <cell r="O11106" t="str">
            <v>签约</v>
          </cell>
        </row>
        <row r="11107">
          <cell r="D11107" t="str">
            <v>怡景湾</v>
          </cell>
          <cell r="E11107" t="str">
            <v>3－2栋</v>
          </cell>
        </row>
        <row r="11107">
          <cell r="H11107" t="str">
            <v>1606</v>
          </cell>
        </row>
        <row r="11107">
          <cell r="O11107" t="str">
            <v>签约</v>
          </cell>
        </row>
        <row r="11108">
          <cell r="D11108" t="str">
            <v>怡景湾</v>
          </cell>
          <cell r="E11108" t="str">
            <v>3－2栋</v>
          </cell>
        </row>
        <row r="11108">
          <cell r="H11108" t="str">
            <v>1701</v>
          </cell>
        </row>
        <row r="11108">
          <cell r="O11108" t="str">
            <v>签约</v>
          </cell>
        </row>
        <row r="11109">
          <cell r="D11109" t="str">
            <v>怡景湾</v>
          </cell>
          <cell r="E11109" t="str">
            <v>3－2栋</v>
          </cell>
        </row>
        <row r="11109">
          <cell r="H11109" t="str">
            <v>1702</v>
          </cell>
        </row>
        <row r="11109">
          <cell r="O11109" t="str">
            <v>签约</v>
          </cell>
        </row>
        <row r="11110">
          <cell r="D11110" t="str">
            <v>怡景湾</v>
          </cell>
          <cell r="E11110" t="str">
            <v>3－2栋</v>
          </cell>
        </row>
        <row r="11110">
          <cell r="H11110" t="str">
            <v>1703</v>
          </cell>
        </row>
        <row r="11110">
          <cell r="O11110" t="str">
            <v>签约</v>
          </cell>
        </row>
        <row r="11111">
          <cell r="D11111" t="str">
            <v>怡景湾</v>
          </cell>
          <cell r="E11111" t="str">
            <v>3－2栋</v>
          </cell>
        </row>
        <row r="11111">
          <cell r="H11111" t="str">
            <v>1704</v>
          </cell>
        </row>
        <row r="11111">
          <cell r="O11111" t="str">
            <v>签约</v>
          </cell>
        </row>
        <row r="11112">
          <cell r="D11112" t="str">
            <v>怡景湾</v>
          </cell>
          <cell r="E11112" t="str">
            <v>3－2栋</v>
          </cell>
        </row>
        <row r="11112">
          <cell r="H11112" t="str">
            <v>1705</v>
          </cell>
        </row>
        <row r="11112">
          <cell r="O11112" t="str">
            <v>签约</v>
          </cell>
        </row>
        <row r="11113">
          <cell r="D11113" t="str">
            <v>怡景湾</v>
          </cell>
          <cell r="E11113" t="str">
            <v>3－2栋</v>
          </cell>
        </row>
        <row r="11113">
          <cell r="H11113" t="str">
            <v>1706</v>
          </cell>
        </row>
        <row r="11113">
          <cell r="O11113" t="str">
            <v>签约</v>
          </cell>
        </row>
        <row r="11114">
          <cell r="D11114" t="str">
            <v>怡景湾</v>
          </cell>
          <cell r="E11114" t="str">
            <v>3－2栋</v>
          </cell>
        </row>
        <row r="11114">
          <cell r="H11114" t="str">
            <v>1801</v>
          </cell>
        </row>
        <row r="11114">
          <cell r="O11114" t="str">
            <v>签约</v>
          </cell>
        </row>
        <row r="11115">
          <cell r="D11115" t="str">
            <v>怡景湾</v>
          </cell>
          <cell r="E11115" t="str">
            <v>3－2栋</v>
          </cell>
        </row>
        <row r="11115">
          <cell r="H11115" t="str">
            <v>1802</v>
          </cell>
        </row>
        <row r="11115">
          <cell r="O11115" t="str">
            <v>签约</v>
          </cell>
        </row>
        <row r="11116">
          <cell r="D11116" t="str">
            <v>怡景湾</v>
          </cell>
          <cell r="E11116" t="str">
            <v>3－2栋</v>
          </cell>
        </row>
        <row r="11116">
          <cell r="H11116" t="str">
            <v>1805</v>
          </cell>
        </row>
        <row r="11116">
          <cell r="O11116" t="str">
            <v>签约</v>
          </cell>
        </row>
        <row r="11117">
          <cell r="D11117" t="str">
            <v>怡景湾</v>
          </cell>
          <cell r="E11117" t="str">
            <v>3－2栋</v>
          </cell>
        </row>
        <row r="11117">
          <cell r="H11117" t="str">
            <v>1806</v>
          </cell>
        </row>
        <row r="11117">
          <cell r="O11117" t="str">
            <v>签约</v>
          </cell>
        </row>
        <row r="11118">
          <cell r="D11118" t="str">
            <v>怡景湾</v>
          </cell>
          <cell r="E11118" t="str">
            <v>3－2栋</v>
          </cell>
        </row>
        <row r="11118">
          <cell r="H11118" t="str">
            <v>201</v>
          </cell>
        </row>
        <row r="11118">
          <cell r="O11118" t="str">
            <v>签约</v>
          </cell>
        </row>
        <row r="11119">
          <cell r="D11119" t="str">
            <v>怡景湾</v>
          </cell>
          <cell r="E11119" t="str">
            <v>3－2栋</v>
          </cell>
        </row>
        <row r="11119">
          <cell r="H11119" t="str">
            <v>202</v>
          </cell>
        </row>
        <row r="11119">
          <cell r="O11119" t="str">
            <v>签约</v>
          </cell>
        </row>
        <row r="11120">
          <cell r="D11120" t="str">
            <v>怡景湾</v>
          </cell>
          <cell r="E11120" t="str">
            <v>3－2栋</v>
          </cell>
        </row>
        <row r="11120">
          <cell r="H11120" t="str">
            <v>203</v>
          </cell>
        </row>
        <row r="11120">
          <cell r="O11120" t="str">
            <v>签约</v>
          </cell>
        </row>
        <row r="11121">
          <cell r="D11121" t="str">
            <v>怡景湾</v>
          </cell>
          <cell r="E11121" t="str">
            <v>3－2栋</v>
          </cell>
        </row>
        <row r="11121">
          <cell r="H11121" t="str">
            <v>204</v>
          </cell>
        </row>
        <row r="11121">
          <cell r="O11121" t="str">
            <v>签约</v>
          </cell>
        </row>
        <row r="11122">
          <cell r="D11122" t="str">
            <v>怡景湾</v>
          </cell>
          <cell r="E11122" t="str">
            <v>3－2栋</v>
          </cell>
        </row>
        <row r="11122">
          <cell r="H11122" t="str">
            <v>205</v>
          </cell>
        </row>
        <row r="11122">
          <cell r="O11122" t="str">
            <v>签约</v>
          </cell>
        </row>
        <row r="11123">
          <cell r="D11123" t="str">
            <v>怡景湾</v>
          </cell>
          <cell r="E11123" t="str">
            <v>3－2栋</v>
          </cell>
        </row>
        <row r="11123">
          <cell r="H11123" t="str">
            <v>301</v>
          </cell>
        </row>
        <row r="11123">
          <cell r="O11123" t="str">
            <v>签约</v>
          </cell>
        </row>
        <row r="11124">
          <cell r="D11124" t="str">
            <v>怡景湾</v>
          </cell>
          <cell r="E11124" t="str">
            <v>3－2栋</v>
          </cell>
        </row>
        <row r="11124">
          <cell r="H11124" t="str">
            <v>302</v>
          </cell>
        </row>
        <row r="11124">
          <cell r="O11124" t="str">
            <v>签约</v>
          </cell>
        </row>
        <row r="11125">
          <cell r="D11125" t="str">
            <v>怡景湾</v>
          </cell>
          <cell r="E11125" t="str">
            <v>3－2栋</v>
          </cell>
        </row>
        <row r="11125">
          <cell r="H11125" t="str">
            <v>303</v>
          </cell>
        </row>
        <row r="11125">
          <cell r="O11125" t="str">
            <v>签约</v>
          </cell>
        </row>
        <row r="11126">
          <cell r="D11126" t="str">
            <v>怡景湾</v>
          </cell>
          <cell r="E11126" t="str">
            <v>3－2栋</v>
          </cell>
        </row>
        <row r="11126">
          <cell r="H11126" t="str">
            <v>304</v>
          </cell>
        </row>
        <row r="11126">
          <cell r="O11126" t="str">
            <v>签约</v>
          </cell>
        </row>
        <row r="11127">
          <cell r="D11127" t="str">
            <v>怡景湾</v>
          </cell>
          <cell r="E11127" t="str">
            <v>3－2栋</v>
          </cell>
        </row>
        <row r="11127">
          <cell r="H11127" t="str">
            <v>305</v>
          </cell>
        </row>
        <row r="11127">
          <cell r="O11127" t="str">
            <v>签约</v>
          </cell>
        </row>
        <row r="11128">
          <cell r="D11128" t="str">
            <v>怡景湾</v>
          </cell>
          <cell r="E11128" t="str">
            <v>3－2栋</v>
          </cell>
        </row>
        <row r="11128">
          <cell r="H11128" t="str">
            <v>306</v>
          </cell>
        </row>
        <row r="11128">
          <cell r="O11128" t="str">
            <v>签约</v>
          </cell>
        </row>
        <row r="11129">
          <cell r="D11129" t="str">
            <v>怡景湾</v>
          </cell>
          <cell r="E11129" t="str">
            <v>3－2栋</v>
          </cell>
        </row>
        <row r="11129">
          <cell r="H11129" t="str">
            <v>401</v>
          </cell>
        </row>
        <row r="11129">
          <cell r="O11129" t="str">
            <v>签约</v>
          </cell>
        </row>
        <row r="11130">
          <cell r="D11130" t="str">
            <v>怡景湾</v>
          </cell>
          <cell r="E11130" t="str">
            <v>3－2栋</v>
          </cell>
        </row>
        <row r="11130">
          <cell r="H11130" t="str">
            <v>402</v>
          </cell>
        </row>
        <row r="11130">
          <cell r="O11130" t="str">
            <v>签约</v>
          </cell>
        </row>
        <row r="11131">
          <cell r="D11131" t="str">
            <v>怡景湾</v>
          </cell>
          <cell r="E11131" t="str">
            <v>3－2栋</v>
          </cell>
        </row>
        <row r="11131">
          <cell r="H11131" t="str">
            <v>403</v>
          </cell>
        </row>
        <row r="11131">
          <cell r="O11131" t="str">
            <v>签约</v>
          </cell>
        </row>
        <row r="11132">
          <cell r="D11132" t="str">
            <v>怡景湾</v>
          </cell>
          <cell r="E11132" t="str">
            <v>3－2栋</v>
          </cell>
        </row>
        <row r="11132">
          <cell r="H11132" t="str">
            <v>404</v>
          </cell>
        </row>
        <row r="11132">
          <cell r="O11132" t="str">
            <v>签约</v>
          </cell>
        </row>
        <row r="11133">
          <cell r="D11133" t="str">
            <v>怡景湾</v>
          </cell>
          <cell r="E11133" t="str">
            <v>3－2栋</v>
          </cell>
        </row>
        <row r="11133">
          <cell r="H11133" t="str">
            <v>405</v>
          </cell>
        </row>
        <row r="11133">
          <cell r="O11133" t="str">
            <v>签约</v>
          </cell>
        </row>
        <row r="11134">
          <cell r="D11134" t="str">
            <v>怡景湾</v>
          </cell>
          <cell r="E11134" t="str">
            <v>3－2栋</v>
          </cell>
        </row>
        <row r="11134">
          <cell r="H11134" t="str">
            <v>406</v>
          </cell>
        </row>
        <row r="11134">
          <cell r="O11134" t="str">
            <v>签约</v>
          </cell>
        </row>
        <row r="11135">
          <cell r="D11135" t="str">
            <v>怡景湾</v>
          </cell>
          <cell r="E11135" t="str">
            <v>3－2栋</v>
          </cell>
        </row>
        <row r="11135">
          <cell r="H11135" t="str">
            <v>501</v>
          </cell>
        </row>
        <row r="11135">
          <cell r="O11135" t="str">
            <v>签约</v>
          </cell>
        </row>
        <row r="11136">
          <cell r="D11136" t="str">
            <v>怡景湾</v>
          </cell>
          <cell r="E11136" t="str">
            <v>3－2栋</v>
          </cell>
        </row>
        <row r="11136">
          <cell r="H11136" t="str">
            <v>502</v>
          </cell>
        </row>
        <row r="11136">
          <cell r="O11136" t="str">
            <v>签约</v>
          </cell>
        </row>
        <row r="11137">
          <cell r="D11137" t="str">
            <v>怡景湾</v>
          </cell>
          <cell r="E11137" t="str">
            <v>3－2栋</v>
          </cell>
        </row>
        <row r="11137">
          <cell r="H11137" t="str">
            <v>503</v>
          </cell>
        </row>
        <row r="11137">
          <cell r="O11137" t="str">
            <v>签约</v>
          </cell>
        </row>
        <row r="11138">
          <cell r="D11138" t="str">
            <v>怡景湾</v>
          </cell>
          <cell r="E11138" t="str">
            <v>3－2栋</v>
          </cell>
        </row>
        <row r="11138">
          <cell r="H11138" t="str">
            <v>504</v>
          </cell>
        </row>
        <row r="11138">
          <cell r="O11138" t="str">
            <v>签约</v>
          </cell>
        </row>
        <row r="11139">
          <cell r="D11139" t="str">
            <v>怡景湾</v>
          </cell>
          <cell r="E11139" t="str">
            <v>3－2栋</v>
          </cell>
        </row>
        <row r="11139">
          <cell r="H11139" t="str">
            <v>505</v>
          </cell>
        </row>
        <row r="11139">
          <cell r="O11139" t="str">
            <v>签约</v>
          </cell>
        </row>
        <row r="11140">
          <cell r="D11140" t="str">
            <v>怡景湾</v>
          </cell>
          <cell r="E11140" t="str">
            <v>3－2栋</v>
          </cell>
        </row>
        <row r="11140">
          <cell r="H11140" t="str">
            <v>506</v>
          </cell>
        </row>
        <row r="11140">
          <cell r="O11140" t="str">
            <v>签约</v>
          </cell>
        </row>
        <row r="11141">
          <cell r="D11141" t="str">
            <v>怡景湾</v>
          </cell>
          <cell r="E11141" t="str">
            <v>3－2栋</v>
          </cell>
        </row>
        <row r="11141">
          <cell r="H11141" t="str">
            <v>601</v>
          </cell>
        </row>
        <row r="11141">
          <cell r="O11141" t="str">
            <v>签约</v>
          </cell>
        </row>
        <row r="11142">
          <cell r="D11142" t="str">
            <v>怡景湾</v>
          </cell>
          <cell r="E11142" t="str">
            <v>3－2栋</v>
          </cell>
        </row>
        <row r="11142">
          <cell r="H11142" t="str">
            <v>602</v>
          </cell>
        </row>
        <row r="11142">
          <cell r="O11142" t="str">
            <v>签约</v>
          </cell>
        </row>
        <row r="11143">
          <cell r="D11143" t="str">
            <v>怡景湾</v>
          </cell>
          <cell r="E11143" t="str">
            <v>3－2栋</v>
          </cell>
        </row>
        <row r="11143">
          <cell r="H11143" t="str">
            <v>603</v>
          </cell>
        </row>
        <row r="11143">
          <cell r="O11143" t="str">
            <v>签约</v>
          </cell>
        </row>
        <row r="11144">
          <cell r="D11144" t="str">
            <v>怡景湾</v>
          </cell>
          <cell r="E11144" t="str">
            <v>3－2栋</v>
          </cell>
        </row>
        <row r="11144">
          <cell r="H11144" t="str">
            <v>604</v>
          </cell>
        </row>
        <row r="11144">
          <cell r="O11144" t="str">
            <v>签约</v>
          </cell>
        </row>
        <row r="11145">
          <cell r="D11145" t="str">
            <v>怡景湾</v>
          </cell>
          <cell r="E11145" t="str">
            <v>3－2栋</v>
          </cell>
        </row>
        <row r="11145">
          <cell r="H11145" t="str">
            <v>605</v>
          </cell>
        </row>
        <row r="11145">
          <cell r="O11145" t="str">
            <v>签约</v>
          </cell>
        </row>
        <row r="11146">
          <cell r="D11146" t="str">
            <v>怡景湾</v>
          </cell>
          <cell r="E11146" t="str">
            <v>3－2栋</v>
          </cell>
        </row>
        <row r="11146">
          <cell r="H11146" t="str">
            <v>606</v>
          </cell>
        </row>
        <row r="11146">
          <cell r="O11146" t="str">
            <v>签约</v>
          </cell>
        </row>
        <row r="11147">
          <cell r="D11147" t="str">
            <v>怡景湾</v>
          </cell>
          <cell r="E11147" t="str">
            <v>3－2栋</v>
          </cell>
        </row>
        <row r="11147">
          <cell r="H11147" t="str">
            <v>701</v>
          </cell>
        </row>
        <row r="11147">
          <cell r="O11147" t="str">
            <v>签约</v>
          </cell>
        </row>
        <row r="11148">
          <cell r="D11148" t="str">
            <v>怡景湾</v>
          </cell>
          <cell r="E11148" t="str">
            <v>3－2栋</v>
          </cell>
        </row>
        <row r="11148">
          <cell r="H11148" t="str">
            <v>702</v>
          </cell>
        </row>
        <row r="11148">
          <cell r="O11148" t="str">
            <v>签约</v>
          </cell>
        </row>
        <row r="11149">
          <cell r="D11149" t="str">
            <v>怡景湾</v>
          </cell>
          <cell r="E11149" t="str">
            <v>3－2栋</v>
          </cell>
        </row>
        <row r="11149">
          <cell r="H11149" t="str">
            <v>703</v>
          </cell>
        </row>
        <row r="11149">
          <cell r="O11149" t="str">
            <v>签约</v>
          </cell>
        </row>
        <row r="11150">
          <cell r="D11150" t="str">
            <v>怡景湾</v>
          </cell>
          <cell r="E11150" t="str">
            <v>3－2栋</v>
          </cell>
        </row>
        <row r="11150">
          <cell r="H11150" t="str">
            <v>704</v>
          </cell>
        </row>
        <row r="11150">
          <cell r="O11150" t="str">
            <v>签约</v>
          </cell>
        </row>
        <row r="11151">
          <cell r="D11151" t="str">
            <v>怡景湾</v>
          </cell>
          <cell r="E11151" t="str">
            <v>3－2栋</v>
          </cell>
        </row>
        <row r="11151">
          <cell r="H11151" t="str">
            <v>705</v>
          </cell>
        </row>
        <row r="11151">
          <cell r="O11151" t="str">
            <v>签约</v>
          </cell>
        </row>
        <row r="11152">
          <cell r="D11152" t="str">
            <v>怡景湾</v>
          </cell>
          <cell r="E11152" t="str">
            <v>3－2栋</v>
          </cell>
        </row>
        <row r="11152">
          <cell r="H11152" t="str">
            <v>706</v>
          </cell>
        </row>
        <row r="11152">
          <cell r="O11152" t="str">
            <v>签约</v>
          </cell>
        </row>
        <row r="11153">
          <cell r="D11153" t="str">
            <v>怡景湾</v>
          </cell>
          <cell r="E11153" t="str">
            <v>3－2栋</v>
          </cell>
        </row>
        <row r="11153">
          <cell r="H11153" t="str">
            <v>801</v>
          </cell>
        </row>
        <row r="11153">
          <cell r="O11153" t="str">
            <v>签约</v>
          </cell>
        </row>
        <row r="11154">
          <cell r="D11154" t="str">
            <v>怡景湾</v>
          </cell>
          <cell r="E11154" t="str">
            <v>3－2栋</v>
          </cell>
        </row>
        <row r="11154">
          <cell r="H11154" t="str">
            <v>802</v>
          </cell>
        </row>
        <row r="11154">
          <cell r="O11154" t="str">
            <v>签约</v>
          </cell>
        </row>
        <row r="11155">
          <cell r="D11155" t="str">
            <v>怡景湾</v>
          </cell>
          <cell r="E11155" t="str">
            <v>3－2栋</v>
          </cell>
        </row>
        <row r="11155">
          <cell r="H11155" t="str">
            <v>803</v>
          </cell>
        </row>
        <row r="11155">
          <cell r="O11155" t="str">
            <v>签约</v>
          </cell>
        </row>
        <row r="11156">
          <cell r="D11156" t="str">
            <v>怡景湾</v>
          </cell>
          <cell r="E11156" t="str">
            <v>3－2栋</v>
          </cell>
        </row>
        <row r="11156">
          <cell r="H11156" t="str">
            <v>804</v>
          </cell>
        </row>
        <row r="11156">
          <cell r="O11156" t="str">
            <v>签约</v>
          </cell>
        </row>
        <row r="11157">
          <cell r="D11157" t="str">
            <v>怡景湾</v>
          </cell>
          <cell r="E11157" t="str">
            <v>3－2栋</v>
          </cell>
        </row>
        <row r="11157">
          <cell r="H11157" t="str">
            <v>805</v>
          </cell>
        </row>
        <row r="11157">
          <cell r="O11157" t="str">
            <v>签约</v>
          </cell>
        </row>
        <row r="11158">
          <cell r="D11158" t="str">
            <v>怡景湾</v>
          </cell>
          <cell r="E11158" t="str">
            <v>3－2栋</v>
          </cell>
        </row>
        <row r="11158">
          <cell r="H11158" t="str">
            <v>806</v>
          </cell>
        </row>
        <row r="11158">
          <cell r="O11158" t="str">
            <v>签约</v>
          </cell>
        </row>
        <row r="11159">
          <cell r="D11159" t="str">
            <v>怡景湾</v>
          </cell>
          <cell r="E11159" t="str">
            <v>3－2栋</v>
          </cell>
        </row>
        <row r="11159">
          <cell r="H11159" t="str">
            <v>901</v>
          </cell>
        </row>
        <row r="11159">
          <cell r="O11159" t="str">
            <v>签约</v>
          </cell>
        </row>
        <row r="11160">
          <cell r="D11160" t="str">
            <v>怡景湾</v>
          </cell>
          <cell r="E11160" t="str">
            <v>3－2栋</v>
          </cell>
        </row>
        <row r="11160">
          <cell r="H11160" t="str">
            <v>902</v>
          </cell>
        </row>
        <row r="11160">
          <cell r="O11160" t="str">
            <v>签约</v>
          </cell>
        </row>
        <row r="11161">
          <cell r="D11161" t="str">
            <v>怡景湾</v>
          </cell>
          <cell r="E11161" t="str">
            <v>3－2栋</v>
          </cell>
        </row>
        <row r="11161">
          <cell r="H11161" t="str">
            <v>903</v>
          </cell>
        </row>
        <row r="11161">
          <cell r="O11161" t="str">
            <v>签约</v>
          </cell>
        </row>
        <row r="11162">
          <cell r="D11162" t="str">
            <v>怡景湾</v>
          </cell>
          <cell r="E11162" t="str">
            <v>3－2栋</v>
          </cell>
        </row>
        <row r="11162">
          <cell r="H11162" t="str">
            <v>904</v>
          </cell>
        </row>
        <row r="11162">
          <cell r="O11162" t="str">
            <v>签约</v>
          </cell>
        </row>
        <row r="11163">
          <cell r="D11163" t="str">
            <v>怡景湾</v>
          </cell>
          <cell r="E11163" t="str">
            <v>3－2栋</v>
          </cell>
        </row>
        <row r="11163">
          <cell r="H11163" t="str">
            <v>905</v>
          </cell>
        </row>
        <row r="11163">
          <cell r="O11163" t="str">
            <v>签约</v>
          </cell>
        </row>
        <row r="11164">
          <cell r="D11164" t="str">
            <v>怡景湾</v>
          </cell>
          <cell r="E11164" t="str">
            <v>3－2栋</v>
          </cell>
        </row>
        <row r="11164">
          <cell r="H11164" t="str">
            <v>906</v>
          </cell>
        </row>
        <row r="11164">
          <cell r="O11164" t="str">
            <v>签约</v>
          </cell>
        </row>
        <row r="11165">
          <cell r="D11165" t="str">
            <v>怡景湾</v>
          </cell>
          <cell r="E11165" t="str">
            <v>9－2栋</v>
          </cell>
        </row>
        <row r="11165">
          <cell r="H11165" t="str">
            <v>1001</v>
          </cell>
        </row>
        <row r="11165">
          <cell r="O11165" t="str">
            <v>签约</v>
          </cell>
        </row>
        <row r="11166">
          <cell r="D11166" t="str">
            <v>怡景湾</v>
          </cell>
          <cell r="E11166" t="str">
            <v>9－2栋</v>
          </cell>
        </row>
        <row r="11166">
          <cell r="H11166" t="str">
            <v>1002</v>
          </cell>
        </row>
        <row r="11166">
          <cell r="O11166" t="str">
            <v>签约</v>
          </cell>
        </row>
        <row r="11167">
          <cell r="D11167" t="str">
            <v>怡景湾</v>
          </cell>
          <cell r="E11167" t="str">
            <v>9－2栋</v>
          </cell>
        </row>
        <row r="11167">
          <cell r="H11167" t="str">
            <v>1003</v>
          </cell>
        </row>
        <row r="11167">
          <cell r="O11167" t="str">
            <v>签约</v>
          </cell>
        </row>
        <row r="11168">
          <cell r="D11168" t="str">
            <v>怡景湾</v>
          </cell>
          <cell r="E11168" t="str">
            <v>9－2栋</v>
          </cell>
        </row>
        <row r="11168">
          <cell r="H11168" t="str">
            <v>1004</v>
          </cell>
        </row>
        <row r="11168">
          <cell r="O11168" t="str">
            <v>签约</v>
          </cell>
        </row>
        <row r="11169">
          <cell r="D11169" t="str">
            <v>怡景湾</v>
          </cell>
          <cell r="E11169" t="str">
            <v>9－2栋</v>
          </cell>
        </row>
        <row r="11169">
          <cell r="H11169" t="str">
            <v>1005</v>
          </cell>
        </row>
        <row r="11169">
          <cell r="O11169" t="str">
            <v>签约</v>
          </cell>
        </row>
        <row r="11170">
          <cell r="D11170" t="str">
            <v>怡景湾</v>
          </cell>
          <cell r="E11170" t="str">
            <v>9－2栋</v>
          </cell>
        </row>
        <row r="11170">
          <cell r="H11170" t="str">
            <v>1006</v>
          </cell>
        </row>
        <row r="11170">
          <cell r="O11170" t="str">
            <v>签约</v>
          </cell>
        </row>
        <row r="11171">
          <cell r="D11171" t="str">
            <v>怡景湾</v>
          </cell>
          <cell r="E11171" t="str">
            <v>9－2栋</v>
          </cell>
        </row>
        <row r="11171">
          <cell r="H11171" t="str">
            <v>1007</v>
          </cell>
        </row>
        <row r="11171">
          <cell r="O11171" t="str">
            <v>签约</v>
          </cell>
        </row>
        <row r="11172">
          <cell r="D11172" t="str">
            <v>怡景湾</v>
          </cell>
          <cell r="E11172" t="str">
            <v>9－2栋</v>
          </cell>
        </row>
        <row r="11172">
          <cell r="H11172" t="str">
            <v>1008</v>
          </cell>
        </row>
        <row r="11172">
          <cell r="O11172" t="str">
            <v>签约</v>
          </cell>
        </row>
        <row r="11173">
          <cell r="D11173" t="str">
            <v>怡景湾</v>
          </cell>
          <cell r="E11173" t="str">
            <v>9－2栋</v>
          </cell>
        </row>
        <row r="11173">
          <cell r="H11173" t="str">
            <v>1009</v>
          </cell>
        </row>
        <row r="11173">
          <cell r="O11173" t="str">
            <v>签约</v>
          </cell>
        </row>
        <row r="11174">
          <cell r="D11174" t="str">
            <v>怡景湾</v>
          </cell>
          <cell r="E11174" t="str">
            <v>9－2栋</v>
          </cell>
        </row>
        <row r="11174">
          <cell r="H11174" t="str">
            <v>1010</v>
          </cell>
        </row>
        <row r="11174">
          <cell r="O11174" t="str">
            <v>签约</v>
          </cell>
        </row>
        <row r="11175">
          <cell r="D11175" t="str">
            <v>怡景湾</v>
          </cell>
          <cell r="E11175" t="str">
            <v>9－2栋</v>
          </cell>
        </row>
        <row r="11175">
          <cell r="H11175" t="str">
            <v>1011</v>
          </cell>
        </row>
        <row r="11175">
          <cell r="O11175" t="str">
            <v>签约</v>
          </cell>
        </row>
        <row r="11176">
          <cell r="D11176" t="str">
            <v>怡景湾</v>
          </cell>
          <cell r="E11176" t="str">
            <v>9－2栋</v>
          </cell>
        </row>
        <row r="11176">
          <cell r="H11176" t="str">
            <v>1012</v>
          </cell>
        </row>
        <row r="11176">
          <cell r="O11176" t="str">
            <v>签约</v>
          </cell>
        </row>
        <row r="11177">
          <cell r="D11177" t="str">
            <v>怡景湾</v>
          </cell>
          <cell r="E11177" t="str">
            <v>9－2栋</v>
          </cell>
        </row>
        <row r="11177">
          <cell r="H11177" t="str">
            <v>1101</v>
          </cell>
        </row>
        <row r="11177">
          <cell r="O11177" t="str">
            <v>签约</v>
          </cell>
        </row>
        <row r="11178">
          <cell r="D11178" t="str">
            <v>怡景湾</v>
          </cell>
          <cell r="E11178" t="str">
            <v>9－2栋</v>
          </cell>
        </row>
        <row r="11178">
          <cell r="H11178" t="str">
            <v>1102</v>
          </cell>
        </row>
        <row r="11178">
          <cell r="O11178" t="str">
            <v>签约</v>
          </cell>
        </row>
        <row r="11179">
          <cell r="D11179" t="str">
            <v>怡景湾</v>
          </cell>
          <cell r="E11179" t="str">
            <v>9－2栋</v>
          </cell>
        </row>
        <row r="11179">
          <cell r="H11179" t="str">
            <v>1103</v>
          </cell>
        </row>
        <row r="11179">
          <cell r="O11179" t="str">
            <v>签约</v>
          </cell>
        </row>
        <row r="11180">
          <cell r="D11180" t="str">
            <v>怡景湾</v>
          </cell>
          <cell r="E11180" t="str">
            <v>9－2栋</v>
          </cell>
        </row>
        <row r="11180">
          <cell r="H11180" t="str">
            <v>1104</v>
          </cell>
        </row>
        <row r="11180">
          <cell r="O11180" t="str">
            <v>签约</v>
          </cell>
        </row>
        <row r="11181">
          <cell r="D11181" t="str">
            <v>怡景湾</v>
          </cell>
          <cell r="E11181" t="str">
            <v>9－2栋</v>
          </cell>
        </row>
        <row r="11181">
          <cell r="H11181" t="str">
            <v>1105</v>
          </cell>
        </row>
        <row r="11181">
          <cell r="O11181" t="str">
            <v>签约</v>
          </cell>
        </row>
        <row r="11182">
          <cell r="D11182" t="str">
            <v>怡景湾</v>
          </cell>
          <cell r="E11182" t="str">
            <v>9－2栋</v>
          </cell>
        </row>
        <row r="11182">
          <cell r="H11182" t="str">
            <v>1106</v>
          </cell>
        </row>
        <row r="11182">
          <cell r="O11182" t="str">
            <v>签约</v>
          </cell>
        </row>
        <row r="11183">
          <cell r="D11183" t="str">
            <v>怡景湾</v>
          </cell>
          <cell r="E11183" t="str">
            <v>9－2栋</v>
          </cell>
        </row>
        <row r="11183">
          <cell r="H11183" t="str">
            <v>1107</v>
          </cell>
        </row>
        <row r="11183">
          <cell r="O11183" t="str">
            <v>签约</v>
          </cell>
        </row>
        <row r="11184">
          <cell r="D11184" t="str">
            <v>怡景湾</v>
          </cell>
          <cell r="E11184" t="str">
            <v>9－2栋</v>
          </cell>
        </row>
        <row r="11184">
          <cell r="H11184" t="str">
            <v>1108</v>
          </cell>
        </row>
        <row r="11184">
          <cell r="O11184" t="str">
            <v>签约</v>
          </cell>
        </row>
        <row r="11185">
          <cell r="D11185" t="str">
            <v>怡景湾</v>
          </cell>
          <cell r="E11185" t="str">
            <v>9－2栋</v>
          </cell>
        </row>
        <row r="11185">
          <cell r="H11185" t="str">
            <v>1109</v>
          </cell>
        </row>
        <row r="11185">
          <cell r="O11185" t="str">
            <v>签约</v>
          </cell>
        </row>
        <row r="11186">
          <cell r="D11186" t="str">
            <v>怡景湾</v>
          </cell>
          <cell r="E11186" t="str">
            <v>9－2栋</v>
          </cell>
        </row>
        <row r="11186">
          <cell r="H11186" t="str">
            <v>1110</v>
          </cell>
        </row>
        <row r="11186">
          <cell r="O11186" t="str">
            <v>签约</v>
          </cell>
        </row>
        <row r="11187">
          <cell r="D11187" t="str">
            <v>怡景湾</v>
          </cell>
          <cell r="E11187" t="str">
            <v>9－2栋</v>
          </cell>
        </row>
        <row r="11187">
          <cell r="H11187" t="str">
            <v>1111</v>
          </cell>
        </row>
        <row r="11187">
          <cell r="O11187" t="str">
            <v>签约</v>
          </cell>
        </row>
        <row r="11188">
          <cell r="D11188" t="str">
            <v>怡景湾</v>
          </cell>
          <cell r="E11188" t="str">
            <v>9－2栋</v>
          </cell>
        </row>
        <row r="11188">
          <cell r="H11188" t="str">
            <v>1112</v>
          </cell>
        </row>
        <row r="11188">
          <cell r="O11188" t="str">
            <v>签约</v>
          </cell>
        </row>
        <row r="11189">
          <cell r="D11189" t="str">
            <v>怡景湾</v>
          </cell>
          <cell r="E11189" t="str">
            <v>9－2栋</v>
          </cell>
        </row>
        <row r="11189">
          <cell r="H11189" t="str">
            <v>1201</v>
          </cell>
        </row>
        <row r="11189">
          <cell r="O11189" t="str">
            <v>签约</v>
          </cell>
        </row>
        <row r="11190">
          <cell r="D11190" t="str">
            <v>怡景湾</v>
          </cell>
          <cell r="E11190" t="str">
            <v>9－2栋</v>
          </cell>
        </row>
        <row r="11190">
          <cell r="H11190" t="str">
            <v>1202</v>
          </cell>
        </row>
        <row r="11190">
          <cell r="O11190" t="str">
            <v>签约</v>
          </cell>
        </row>
        <row r="11191">
          <cell r="D11191" t="str">
            <v>怡景湾</v>
          </cell>
          <cell r="E11191" t="str">
            <v>9－2栋</v>
          </cell>
        </row>
        <row r="11191">
          <cell r="H11191" t="str">
            <v>1203</v>
          </cell>
        </row>
        <row r="11191">
          <cell r="O11191" t="str">
            <v>签约</v>
          </cell>
        </row>
        <row r="11192">
          <cell r="D11192" t="str">
            <v>怡景湾</v>
          </cell>
          <cell r="E11192" t="str">
            <v>9－2栋</v>
          </cell>
        </row>
        <row r="11192">
          <cell r="H11192" t="str">
            <v>1204</v>
          </cell>
        </row>
        <row r="11192">
          <cell r="O11192" t="str">
            <v>签约</v>
          </cell>
        </row>
        <row r="11193">
          <cell r="D11193" t="str">
            <v>怡景湾</v>
          </cell>
          <cell r="E11193" t="str">
            <v>9－2栋</v>
          </cell>
        </row>
        <row r="11193">
          <cell r="H11193" t="str">
            <v>1205</v>
          </cell>
        </row>
        <row r="11193">
          <cell r="O11193" t="str">
            <v>签约</v>
          </cell>
        </row>
        <row r="11194">
          <cell r="D11194" t="str">
            <v>怡景湾</v>
          </cell>
          <cell r="E11194" t="str">
            <v>9－2栋</v>
          </cell>
        </row>
        <row r="11194">
          <cell r="H11194" t="str">
            <v>1206</v>
          </cell>
        </row>
        <row r="11194">
          <cell r="O11194" t="str">
            <v>签约</v>
          </cell>
        </row>
        <row r="11195">
          <cell r="D11195" t="str">
            <v>怡景湾</v>
          </cell>
          <cell r="E11195" t="str">
            <v>9－2栋</v>
          </cell>
        </row>
        <row r="11195">
          <cell r="H11195" t="str">
            <v>1207</v>
          </cell>
        </row>
        <row r="11195">
          <cell r="O11195" t="str">
            <v>签约</v>
          </cell>
        </row>
        <row r="11196">
          <cell r="D11196" t="str">
            <v>怡景湾</v>
          </cell>
          <cell r="E11196" t="str">
            <v>9－2栋</v>
          </cell>
        </row>
        <row r="11196">
          <cell r="H11196" t="str">
            <v>1208</v>
          </cell>
        </row>
        <row r="11196">
          <cell r="O11196" t="str">
            <v>签约</v>
          </cell>
        </row>
        <row r="11197">
          <cell r="D11197" t="str">
            <v>怡景湾</v>
          </cell>
          <cell r="E11197" t="str">
            <v>9－2栋</v>
          </cell>
        </row>
        <row r="11197">
          <cell r="H11197" t="str">
            <v>1209</v>
          </cell>
        </row>
        <row r="11197">
          <cell r="O11197" t="str">
            <v>签约</v>
          </cell>
        </row>
        <row r="11198">
          <cell r="D11198" t="str">
            <v>怡景湾</v>
          </cell>
          <cell r="E11198" t="str">
            <v>9－2栋</v>
          </cell>
        </row>
        <row r="11198">
          <cell r="H11198" t="str">
            <v>1210</v>
          </cell>
        </row>
        <row r="11198">
          <cell r="O11198" t="str">
            <v>签约</v>
          </cell>
        </row>
        <row r="11199">
          <cell r="D11199" t="str">
            <v>怡景湾</v>
          </cell>
          <cell r="E11199" t="str">
            <v>9－2栋</v>
          </cell>
        </row>
        <row r="11199">
          <cell r="H11199" t="str">
            <v>1211</v>
          </cell>
        </row>
        <row r="11199">
          <cell r="O11199" t="str">
            <v>签约</v>
          </cell>
        </row>
        <row r="11200">
          <cell r="D11200" t="str">
            <v>怡景湾</v>
          </cell>
          <cell r="E11200" t="str">
            <v>9－2栋</v>
          </cell>
        </row>
        <row r="11200">
          <cell r="H11200" t="str">
            <v>1212</v>
          </cell>
        </row>
        <row r="11200">
          <cell r="O11200" t="str">
            <v>签约</v>
          </cell>
        </row>
        <row r="11201">
          <cell r="D11201" t="str">
            <v>怡景湾</v>
          </cell>
          <cell r="E11201" t="str">
            <v>9－2栋</v>
          </cell>
        </row>
        <row r="11201">
          <cell r="H11201" t="str">
            <v>1301</v>
          </cell>
        </row>
        <row r="11201">
          <cell r="O11201" t="str">
            <v>签约</v>
          </cell>
        </row>
        <row r="11202">
          <cell r="D11202" t="str">
            <v>怡景湾</v>
          </cell>
          <cell r="E11202" t="str">
            <v>9－2栋</v>
          </cell>
        </row>
        <row r="11202">
          <cell r="H11202" t="str">
            <v>1302</v>
          </cell>
        </row>
        <row r="11202">
          <cell r="O11202" t="str">
            <v>签约</v>
          </cell>
        </row>
        <row r="11203">
          <cell r="D11203" t="str">
            <v>怡景湾</v>
          </cell>
          <cell r="E11203" t="str">
            <v>9－2栋</v>
          </cell>
        </row>
        <row r="11203">
          <cell r="H11203" t="str">
            <v>1303</v>
          </cell>
        </row>
        <row r="11203">
          <cell r="O11203" t="str">
            <v>签约</v>
          </cell>
        </row>
        <row r="11204">
          <cell r="D11204" t="str">
            <v>怡景湾</v>
          </cell>
          <cell r="E11204" t="str">
            <v>9－2栋</v>
          </cell>
        </row>
        <row r="11204">
          <cell r="H11204" t="str">
            <v>1304</v>
          </cell>
        </row>
        <row r="11204">
          <cell r="O11204" t="str">
            <v>签约</v>
          </cell>
        </row>
        <row r="11205">
          <cell r="D11205" t="str">
            <v>怡景湾</v>
          </cell>
          <cell r="E11205" t="str">
            <v>9－2栋</v>
          </cell>
        </row>
        <row r="11205">
          <cell r="H11205" t="str">
            <v>1305</v>
          </cell>
        </row>
        <row r="11205">
          <cell r="O11205" t="str">
            <v>签约</v>
          </cell>
        </row>
        <row r="11206">
          <cell r="D11206" t="str">
            <v>怡景湾</v>
          </cell>
          <cell r="E11206" t="str">
            <v>9－2栋</v>
          </cell>
        </row>
        <row r="11206">
          <cell r="H11206" t="str">
            <v>1306</v>
          </cell>
        </row>
        <row r="11206">
          <cell r="O11206" t="str">
            <v>签约</v>
          </cell>
        </row>
        <row r="11207">
          <cell r="D11207" t="str">
            <v>怡景湾</v>
          </cell>
          <cell r="E11207" t="str">
            <v>9－2栋</v>
          </cell>
        </row>
        <row r="11207">
          <cell r="H11207" t="str">
            <v>1307</v>
          </cell>
        </row>
        <row r="11207">
          <cell r="O11207" t="str">
            <v>签约</v>
          </cell>
        </row>
        <row r="11208">
          <cell r="D11208" t="str">
            <v>怡景湾</v>
          </cell>
          <cell r="E11208" t="str">
            <v>9－2栋</v>
          </cell>
        </row>
        <row r="11208">
          <cell r="H11208" t="str">
            <v>1308</v>
          </cell>
        </row>
        <row r="11208">
          <cell r="O11208" t="str">
            <v>签约</v>
          </cell>
        </row>
        <row r="11209">
          <cell r="D11209" t="str">
            <v>怡景湾</v>
          </cell>
          <cell r="E11209" t="str">
            <v>9－2栋</v>
          </cell>
        </row>
        <row r="11209">
          <cell r="H11209" t="str">
            <v>1309</v>
          </cell>
        </row>
        <row r="11209">
          <cell r="O11209" t="str">
            <v>签约</v>
          </cell>
        </row>
        <row r="11210">
          <cell r="D11210" t="str">
            <v>怡景湾</v>
          </cell>
          <cell r="E11210" t="str">
            <v>9－2栋</v>
          </cell>
        </row>
        <row r="11210">
          <cell r="H11210" t="str">
            <v>1310</v>
          </cell>
        </row>
        <row r="11210">
          <cell r="O11210" t="str">
            <v>签约</v>
          </cell>
        </row>
        <row r="11211">
          <cell r="D11211" t="str">
            <v>怡景湾</v>
          </cell>
          <cell r="E11211" t="str">
            <v>9－2栋</v>
          </cell>
        </row>
        <row r="11211">
          <cell r="H11211" t="str">
            <v>1311</v>
          </cell>
        </row>
        <row r="11211">
          <cell r="O11211" t="str">
            <v>签约</v>
          </cell>
        </row>
        <row r="11212">
          <cell r="D11212" t="str">
            <v>怡景湾</v>
          </cell>
          <cell r="E11212" t="str">
            <v>9－2栋</v>
          </cell>
        </row>
        <row r="11212">
          <cell r="H11212" t="str">
            <v>1312</v>
          </cell>
        </row>
        <row r="11212">
          <cell r="O11212" t="str">
            <v>签约</v>
          </cell>
        </row>
        <row r="11213">
          <cell r="D11213" t="str">
            <v>怡景湾</v>
          </cell>
          <cell r="E11213" t="str">
            <v>9－2栋</v>
          </cell>
        </row>
        <row r="11213">
          <cell r="H11213" t="str">
            <v>1401</v>
          </cell>
        </row>
        <row r="11213">
          <cell r="O11213" t="str">
            <v>签约</v>
          </cell>
        </row>
        <row r="11214">
          <cell r="D11214" t="str">
            <v>怡景湾</v>
          </cell>
          <cell r="E11214" t="str">
            <v>9－2栋</v>
          </cell>
        </row>
        <row r="11214">
          <cell r="H11214" t="str">
            <v>1402</v>
          </cell>
        </row>
        <row r="11214">
          <cell r="O11214" t="str">
            <v>签约</v>
          </cell>
        </row>
        <row r="11215">
          <cell r="D11215" t="str">
            <v>怡景湾</v>
          </cell>
          <cell r="E11215" t="str">
            <v>9－2栋</v>
          </cell>
        </row>
        <row r="11215">
          <cell r="H11215" t="str">
            <v>1403</v>
          </cell>
        </row>
        <row r="11215">
          <cell r="O11215" t="str">
            <v>签约</v>
          </cell>
        </row>
        <row r="11216">
          <cell r="D11216" t="str">
            <v>怡景湾</v>
          </cell>
          <cell r="E11216" t="str">
            <v>9－2栋</v>
          </cell>
        </row>
        <row r="11216">
          <cell r="H11216" t="str">
            <v>1404</v>
          </cell>
        </row>
        <row r="11216">
          <cell r="O11216" t="str">
            <v>签约</v>
          </cell>
        </row>
        <row r="11217">
          <cell r="D11217" t="str">
            <v>怡景湾</v>
          </cell>
          <cell r="E11217" t="str">
            <v>9－2栋</v>
          </cell>
        </row>
        <row r="11217">
          <cell r="H11217" t="str">
            <v>1405</v>
          </cell>
        </row>
        <row r="11217">
          <cell r="O11217" t="str">
            <v>签约</v>
          </cell>
        </row>
        <row r="11218">
          <cell r="D11218" t="str">
            <v>怡景湾</v>
          </cell>
          <cell r="E11218" t="str">
            <v>9－2栋</v>
          </cell>
        </row>
        <row r="11218">
          <cell r="H11218" t="str">
            <v>1406</v>
          </cell>
        </row>
        <row r="11218">
          <cell r="O11218" t="str">
            <v>签约</v>
          </cell>
        </row>
        <row r="11219">
          <cell r="D11219" t="str">
            <v>怡景湾</v>
          </cell>
          <cell r="E11219" t="str">
            <v>9－2栋</v>
          </cell>
        </row>
        <row r="11219">
          <cell r="H11219" t="str">
            <v>1407</v>
          </cell>
        </row>
        <row r="11219">
          <cell r="O11219" t="str">
            <v>签约</v>
          </cell>
        </row>
        <row r="11220">
          <cell r="D11220" t="str">
            <v>怡景湾</v>
          </cell>
          <cell r="E11220" t="str">
            <v>9－2栋</v>
          </cell>
        </row>
        <row r="11220">
          <cell r="H11220" t="str">
            <v>1408</v>
          </cell>
        </row>
        <row r="11220">
          <cell r="O11220" t="str">
            <v>签约</v>
          </cell>
        </row>
        <row r="11221">
          <cell r="D11221" t="str">
            <v>怡景湾</v>
          </cell>
          <cell r="E11221" t="str">
            <v>9－2栋</v>
          </cell>
        </row>
        <row r="11221">
          <cell r="H11221" t="str">
            <v>1409</v>
          </cell>
        </row>
        <row r="11221">
          <cell r="O11221" t="str">
            <v>签约</v>
          </cell>
        </row>
        <row r="11222">
          <cell r="D11222" t="str">
            <v>怡景湾</v>
          </cell>
          <cell r="E11222" t="str">
            <v>9－2栋</v>
          </cell>
        </row>
        <row r="11222">
          <cell r="H11222" t="str">
            <v>1410</v>
          </cell>
        </row>
        <row r="11222">
          <cell r="O11222" t="str">
            <v>签约</v>
          </cell>
        </row>
        <row r="11223">
          <cell r="D11223" t="str">
            <v>怡景湾</v>
          </cell>
          <cell r="E11223" t="str">
            <v>9－2栋</v>
          </cell>
        </row>
        <row r="11223">
          <cell r="H11223" t="str">
            <v>1411</v>
          </cell>
        </row>
        <row r="11223">
          <cell r="O11223" t="str">
            <v>签约</v>
          </cell>
        </row>
        <row r="11224">
          <cell r="D11224" t="str">
            <v>怡景湾</v>
          </cell>
          <cell r="E11224" t="str">
            <v>9－2栋</v>
          </cell>
        </row>
        <row r="11224">
          <cell r="H11224" t="str">
            <v>1412</v>
          </cell>
        </row>
        <row r="11224">
          <cell r="O11224" t="str">
            <v>签约</v>
          </cell>
        </row>
        <row r="11225">
          <cell r="D11225" t="str">
            <v>怡景湾</v>
          </cell>
          <cell r="E11225" t="str">
            <v>9－2栋</v>
          </cell>
        </row>
        <row r="11225">
          <cell r="H11225" t="str">
            <v>1501</v>
          </cell>
        </row>
        <row r="11225">
          <cell r="O11225" t="str">
            <v>签约</v>
          </cell>
        </row>
        <row r="11226">
          <cell r="D11226" t="str">
            <v>怡景湾</v>
          </cell>
          <cell r="E11226" t="str">
            <v>9－2栋</v>
          </cell>
        </row>
        <row r="11226">
          <cell r="H11226" t="str">
            <v>1502</v>
          </cell>
        </row>
        <row r="11226">
          <cell r="O11226" t="str">
            <v>签约</v>
          </cell>
        </row>
        <row r="11227">
          <cell r="D11227" t="str">
            <v>怡景湾</v>
          </cell>
          <cell r="E11227" t="str">
            <v>9－2栋</v>
          </cell>
        </row>
        <row r="11227">
          <cell r="H11227" t="str">
            <v>1503</v>
          </cell>
        </row>
        <row r="11227">
          <cell r="O11227" t="str">
            <v>签约</v>
          </cell>
        </row>
        <row r="11228">
          <cell r="D11228" t="str">
            <v>怡景湾</v>
          </cell>
          <cell r="E11228" t="str">
            <v>9－2栋</v>
          </cell>
        </row>
        <row r="11228">
          <cell r="H11228" t="str">
            <v>1504</v>
          </cell>
        </row>
        <row r="11228">
          <cell r="O11228" t="str">
            <v>签约</v>
          </cell>
        </row>
        <row r="11229">
          <cell r="D11229" t="str">
            <v>怡景湾</v>
          </cell>
          <cell r="E11229" t="str">
            <v>9－2栋</v>
          </cell>
        </row>
        <row r="11229">
          <cell r="H11229" t="str">
            <v>1505</v>
          </cell>
        </row>
        <row r="11229">
          <cell r="O11229" t="str">
            <v>签约</v>
          </cell>
        </row>
        <row r="11230">
          <cell r="D11230" t="str">
            <v>怡景湾</v>
          </cell>
          <cell r="E11230" t="str">
            <v>9－2栋</v>
          </cell>
        </row>
        <row r="11230">
          <cell r="H11230" t="str">
            <v>1506</v>
          </cell>
        </row>
        <row r="11230">
          <cell r="O11230" t="str">
            <v>签约</v>
          </cell>
        </row>
        <row r="11231">
          <cell r="D11231" t="str">
            <v>怡景湾</v>
          </cell>
          <cell r="E11231" t="str">
            <v>9－2栋</v>
          </cell>
        </row>
        <row r="11231">
          <cell r="H11231" t="str">
            <v>1507</v>
          </cell>
        </row>
        <row r="11231">
          <cell r="O11231" t="str">
            <v>签约</v>
          </cell>
        </row>
        <row r="11232">
          <cell r="D11232" t="str">
            <v>怡景湾</v>
          </cell>
          <cell r="E11232" t="str">
            <v>9－2栋</v>
          </cell>
        </row>
        <row r="11232">
          <cell r="H11232" t="str">
            <v>1508</v>
          </cell>
        </row>
        <row r="11232">
          <cell r="O11232" t="str">
            <v>签约</v>
          </cell>
        </row>
        <row r="11233">
          <cell r="D11233" t="str">
            <v>怡景湾</v>
          </cell>
          <cell r="E11233" t="str">
            <v>9－2栋</v>
          </cell>
        </row>
        <row r="11233">
          <cell r="H11233" t="str">
            <v>1509</v>
          </cell>
        </row>
        <row r="11233">
          <cell r="O11233" t="str">
            <v>签约</v>
          </cell>
        </row>
        <row r="11234">
          <cell r="D11234" t="str">
            <v>怡景湾</v>
          </cell>
          <cell r="E11234" t="str">
            <v>9－2栋</v>
          </cell>
        </row>
        <row r="11234">
          <cell r="H11234" t="str">
            <v>1510</v>
          </cell>
        </row>
        <row r="11234">
          <cell r="O11234" t="str">
            <v>签约</v>
          </cell>
        </row>
        <row r="11235">
          <cell r="D11235" t="str">
            <v>怡景湾</v>
          </cell>
          <cell r="E11235" t="str">
            <v>9－2栋</v>
          </cell>
        </row>
        <row r="11235">
          <cell r="H11235" t="str">
            <v>1511</v>
          </cell>
        </row>
        <row r="11235">
          <cell r="O11235" t="str">
            <v>签约</v>
          </cell>
        </row>
        <row r="11236">
          <cell r="D11236" t="str">
            <v>怡景湾</v>
          </cell>
          <cell r="E11236" t="str">
            <v>9－2栋</v>
          </cell>
        </row>
        <row r="11236">
          <cell r="H11236" t="str">
            <v>1512</v>
          </cell>
        </row>
        <row r="11236">
          <cell r="O11236" t="str">
            <v>签约</v>
          </cell>
        </row>
        <row r="11237">
          <cell r="D11237" t="str">
            <v>怡景湾</v>
          </cell>
          <cell r="E11237" t="str">
            <v>9－2栋</v>
          </cell>
        </row>
        <row r="11237">
          <cell r="H11237" t="str">
            <v>1601</v>
          </cell>
        </row>
        <row r="11237">
          <cell r="O11237" t="str">
            <v>签约</v>
          </cell>
        </row>
        <row r="11238">
          <cell r="D11238" t="str">
            <v>怡景湾</v>
          </cell>
          <cell r="E11238" t="str">
            <v>9－2栋</v>
          </cell>
        </row>
        <row r="11238">
          <cell r="H11238" t="str">
            <v>1602</v>
          </cell>
        </row>
        <row r="11238">
          <cell r="O11238" t="str">
            <v>签约</v>
          </cell>
        </row>
        <row r="11239">
          <cell r="D11239" t="str">
            <v>怡景湾</v>
          </cell>
          <cell r="E11239" t="str">
            <v>9－2栋</v>
          </cell>
        </row>
        <row r="11239">
          <cell r="H11239" t="str">
            <v>1603</v>
          </cell>
        </row>
        <row r="11239">
          <cell r="O11239" t="str">
            <v>签约</v>
          </cell>
        </row>
        <row r="11240">
          <cell r="D11240" t="str">
            <v>怡景湾</v>
          </cell>
          <cell r="E11240" t="str">
            <v>9－2栋</v>
          </cell>
        </row>
        <row r="11240">
          <cell r="H11240" t="str">
            <v>1604</v>
          </cell>
        </row>
        <row r="11240">
          <cell r="O11240" t="str">
            <v>签约</v>
          </cell>
        </row>
        <row r="11241">
          <cell r="D11241" t="str">
            <v>怡景湾</v>
          </cell>
          <cell r="E11241" t="str">
            <v>9－2栋</v>
          </cell>
        </row>
        <row r="11241">
          <cell r="H11241" t="str">
            <v>1605</v>
          </cell>
        </row>
        <row r="11241">
          <cell r="O11241" t="str">
            <v>签约</v>
          </cell>
        </row>
        <row r="11242">
          <cell r="D11242" t="str">
            <v>怡景湾</v>
          </cell>
          <cell r="E11242" t="str">
            <v>9－2栋</v>
          </cell>
        </row>
        <row r="11242">
          <cell r="H11242" t="str">
            <v>1606</v>
          </cell>
        </row>
        <row r="11242">
          <cell r="O11242" t="str">
            <v>签约</v>
          </cell>
        </row>
        <row r="11243">
          <cell r="D11243" t="str">
            <v>怡景湾</v>
          </cell>
          <cell r="E11243" t="str">
            <v>9－2栋</v>
          </cell>
        </row>
        <row r="11243">
          <cell r="H11243" t="str">
            <v>1607</v>
          </cell>
        </row>
        <row r="11243">
          <cell r="O11243" t="str">
            <v>签约</v>
          </cell>
        </row>
        <row r="11244">
          <cell r="D11244" t="str">
            <v>怡景湾</v>
          </cell>
          <cell r="E11244" t="str">
            <v>9－2栋</v>
          </cell>
        </row>
        <row r="11244">
          <cell r="H11244" t="str">
            <v>1608</v>
          </cell>
        </row>
        <row r="11244">
          <cell r="O11244" t="str">
            <v>签约</v>
          </cell>
        </row>
        <row r="11245">
          <cell r="D11245" t="str">
            <v>怡景湾</v>
          </cell>
          <cell r="E11245" t="str">
            <v>9－2栋</v>
          </cell>
        </row>
        <row r="11245">
          <cell r="H11245" t="str">
            <v>1609</v>
          </cell>
        </row>
        <row r="11245">
          <cell r="O11245" t="str">
            <v>签约</v>
          </cell>
        </row>
        <row r="11246">
          <cell r="D11246" t="str">
            <v>怡景湾</v>
          </cell>
          <cell r="E11246" t="str">
            <v>9－2栋</v>
          </cell>
        </row>
        <row r="11246">
          <cell r="H11246" t="str">
            <v>1610</v>
          </cell>
        </row>
        <row r="11246">
          <cell r="O11246" t="str">
            <v>签约</v>
          </cell>
        </row>
        <row r="11247">
          <cell r="D11247" t="str">
            <v>怡景湾</v>
          </cell>
          <cell r="E11247" t="str">
            <v>9－2栋</v>
          </cell>
        </row>
        <row r="11247">
          <cell r="H11247" t="str">
            <v>1611</v>
          </cell>
        </row>
        <row r="11247">
          <cell r="O11247" t="str">
            <v>签约</v>
          </cell>
        </row>
        <row r="11248">
          <cell r="D11248" t="str">
            <v>怡景湾</v>
          </cell>
          <cell r="E11248" t="str">
            <v>9－2栋</v>
          </cell>
        </row>
        <row r="11248">
          <cell r="H11248" t="str">
            <v>1612</v>
          </cell>
        </row>
        <row r="11248">
          <cell r="O11248" t="str">
            <v>签约</v>
          </cell>
        </row>
        <row r="11249">
          <cell r="D11249" t="str">
            <v>怡景湾</v>
          </cell>
          <cell r="E11249" t="str">
            <v>9－2栋</v>
          </cell>
        </row>
        <row r="11249">
          <cell r="H11249" t="str">
            <v>1701</v>
          </cell>
        </row>
        <row r="11249">
          <cell r="O11249" t="str">
            <v>签约</v>
          </cell>
        </row>
        <row r="11250">
          <cell r="D11250" t="str">
            <v>怡景湾</v>
          </cell>
          <cell r="E11250" t="str">
            <v>9－2栋</v>
          </cell>
        </row>
        <row r="11250">
          <cell r="H11250" t="str">
            <v>1702</v>
          </cell>
        </row>
        <row r="11250">
          <cell r="O11250" t="str">
            <v>签约</v>
          </cell>
        </row>
        <row r="11251">
          <cell r="D11251" t="str">
            <v>怡景湾</v>
          </cell>
          <cell r="E11251" t="str">
            <v>9－2栋</v>
          </cell>
        </row>
        <row r="11251">
          <cell r="H11251" t="str">
            <v>1703</v>
          </cell>
        </row>
        <row r="11251">
          <cell r="O11251" t="str">
            <v>签约</v>
          </cell>
        </row>
        <row r="11252">
          <cell r="D11252" t="str">
            <v>怡景湾</v>
          </cell>
          <cell r="E11252" t="str">
            <v>9－2栋</v>
          </cell>
        </row>
        <row r="11252">
          <cell r="H11252" t="str">
            <v>1704</v>
          </cell>
        </row>
        <row r="11252">
          <cell r="O11252" t="str">
            <v>签约</v>
          </cell>
        </row>
        <row r="11253">
          <cell r="D11253" t="str">
            <v>怡景湾</v>
          </cell>
          <cell r="E11253" t="str">
            <v>9－2栋</v>
          </cell>
        </row>
        <row r="11253">
          <cell r="H11253" t="str">
            <v>1705</v>
          </cell>
        </row>
        <row r="11253">
          <cell r="O11253" t="str">
            <v>签约</v>
          </cell>
        </row>
        <row r="11254">
          <cell r="D11254" t="str">
            <v>怡景湾</v>
          </cell>
          <cell r="E11254" t="str">
            <v>9－2栋</v>
          </cell>
        </row>
        <row r="11254">
          <cell r="H11254" t="str">
            <v>1706</v>
          </cell>
        </row>
        <row r="11254">
          <cell r="O11254" t="str">
            <v>签约</v>
          </cell>
        </row>
        <row r="11255">
          <cell r="D11255" t="str">
            <v>怡景湾</v>
          </cell>
          <cell r="E11255" t="str">
            <v>9－2栋</v>
          </cell>
        </row>
        <row r="11255">
          <cell r="H11255" t="str">
            <v>1707</v>
          </cell>
        </row>
        <row r="11255">
          <cell r="O11255" t="str">
            <v>签约</v>
          </cell>
        </row>
        <row r="11256">
          <cell r="D11256" t="str">
            <v>怡景湾</v>
          </cell>
          <cell r="E11256" t="str">
            <v>9－2栋</v>
          </cell>
        </row>
        <row r="11256">
          <cell r="H11256" t="str">
            <v>1708</v>
          </cell>
        </row>
        <row r="11256">
          <cell r="O11256" t="str">
            <v>签约</v>
          </cell>
        </row>
        <row r="11257">
          <cell r="D11257" t="str">
            <v>怡景湾</v>
          </cell>
          <cell r="E11257" t="str">
            <v>9－2栋</v>
          </cell>
        </row>
        <row r="11257">
          <cell r="H11257" t="str">
            <v>1709</v>
          </cell>
        </row>
        <row r="11257">
          <cell r="O11257" t="str">
            <v>签约</v>
          </cell>
        </row>
        <row r="11258">
          <cell r="D11258" t="str">
            <v>怡景湾</v>
          </cell>
          <cell r="E11258" t="str">
            <v>9－2栋</v>
          </cell>
        </row>
        <row r="11258">
          <cell r="H11258" t="str">
            <v>1710</v>
          </cell>
        </row>
        <row r="11258">
          <cell r="O11258" t="str">
            <v>签约</v>
          </cell>
        </row>
        <row r="11259">
          <cell r="D11259" t="str">
            <v>怡景湾</v>
          </cell>
          <cell r="E11259" t="str">
            <v>9－2栋</v>
          </cell>
        </row>
        <row r="11259">
          <cell r="H11259" t="str">
            <v>1711</v>
          </cell>
        </row>
        <row r="11259">
          <cell r="O11259" t="str">
            <v>签约</v>
          </cell>
        </row>
        <row r="11260">
          <cell r="D11260" t="str">
            <v>怡景湾</v>
          </cell>
          <cell r="E11260" t="str">
            <v>9－2栋</v>
          </cell>
        </row>
        <row r="11260">
          <cell r="H11260" t="str">
            <v>1712</v>
          </cell>
        </row>
        <row r="11260">
          <cell r="O11260" t="str">
            <v>签约</v>
          </cell>
        </row>
        <row r="11261">
          <cell r="D11261" t="str">
            <v>怡景湾</v>
          </cell>
          <cell r="E11261" t="str">
            <v>9－2栋</v>
          </cell>
        </row>
        <row r="11261">
          <cell r="H11261" t="str">
            <v>1805</v>
          </cell>
        </row>
        <row r="11261">
          <cell r="O11261" t="str">
            <v>签约</v>
          </cell>
        </row>
        <row r="11262">
          <cell r="D11262" t="str">
            <v>怡景湾</v>
          </cell>
          <cell r="E11262" t="str">
            <v>9－2栋</v>
          </cell>
        </row>
        <row r="11262">
          <cell r="H11262" t="str">
            <v>1806</v>
          </cell>
        </row>
        <row r="11262">
          <cell r="O11262" t="str">
            <v>签约</v>
          </cell>
        </row>
        <row r="11263">
          <cell r="D11263" t="str">
            <v>怡景湾</v>
          </cell>
          <cell r="E11263" t="str">
            <v>9－2栋</v>
          </cell>
        </row>
        <row r="11263">
          <cell r="H11263" t="str">
            <v>1807</v>
          </cell>
        </row>
        <row r="11263">
          <cell r="O11263" t="str">
            <v>签约</v>
          </cell>
        </row>
        <row r="11264">
          <cell r="D11264" t="str">
            <v>怡景湾</v>
          </cell>
          <cell r="E11264" t="str">
            <v>9－2栋</v>
          </cell>
        </row>
        <row r="11264">
          <cell r="H11264" t="str">
            <v>1808</v>
          </cell>
        </row>
        <row r="11264">
          <cell r="O11264" t="str">
            <v>签约</v>
          </cell>
        </row>
        <row r="11265">
          <cell r="D11265" t="str">
            <v>怡景湾</v>
          </cell>
          <cell r="E11265" t="str">
            <v>9－2栋</v>
          </cell>
        </row>
        <row r="11265">
          <cell r="H11265" t="str">
            <v>1809</v>
          </cell>
        </row>
        <row r="11265">
          <cell r="O11265" t="str">
            <v>签约</v>
          </cell>
        </row>
        <row r="11266">
          <cell r="D11266" t="str">
            <v>怡景湾</v>
          </cell>
          <cell r="E11266" t="str">
            <v>9－2栋</v>
          </cell>
        </row>
        <row r="11266">
          <cell r="H11266" t="str">
            <v>1810</v>
          </cell>
        </row>
        <row r="11266">
          <cell r="O11266" t="str">
            <v>签约</v>
          </cell>
        </row>
        <row r="11267">
          <cell r="D11267" t="str">
            <v>怡景湾</v>
          </cell>
          <cell r="E11267" t="str">
            <v>9－2栋</v>
          </cell>
        </row>
        <row r="11267">
          <cell r="H11267" t="str">
            <v>1811</v>
          </cell>
        </row>
        <row r="11267">
          <cell r="O11267" t="str">
            <v>签约</v>
          </cell>
        </row>
        <row r="11268">
          <cell r="D11268" t="str">
            <v>怡景湾</v>
          </cell>
          <cell r="E11268" t="str">
            <v>9－2栋</v>
          </cell>
        </row>
        <row r="11268">
          <cell r="H11268" t="str">
            <v>1812</v>
          </cell>
        </row>
        <row r="11268">
          <cell r="O11268" t="str">
            <v>签约</v>
          </cell>
        </row>
        <row r="11269">
          <cell r="D11269" t="str">
            <v>怡景湾</v>
          </cell>
          <cell r="E11269" t="str">
            <v>9－2栋</v>
          </cell>
        </row>
        <row r="11269">
          <cell r="H11269" t="str">
            <v>411</v>
          </cell>
        </row>
        <row r="11269">
          <cell r="O11269" t="str">
            <v>签约</v>
          </cell>
        </row>
        <row r="11270">
          <cell r="D11270" t="str">
            <v>怡景湾</v>
          </cell>
          <cell r="E11270" t="str">
            <v>9－2栋</v>
          </cell>
        </row>
        <row r="11270">
          <cell r="H11270" t="str">
            <v>501</v>
          </cell>
        </row>
        <row r="11270">
          <cell r="O11270" t="str">
            <v>签约</v>
          </cell>
        </row>
        <row r="11271">
          <cell r="D11271" t="str">
            <v>怡景湾</v>
          </cell>
          <cell r="E11271" t="str">
            <v>9－2栋</v>
          </cell>
        </row>
        <row r="11271">
          <cell r="H11271" t="str">
            <v>502</v>
          </cell>
        </row>
        <row r="11271">
          <cell r="O11271" t="str">
            <v>签约</v>
          </cell>
        </row>
        <row r="11272">
          <cell r="D11272" t="str">
            <v>怡景湾</v>
          </cell>
          <cell r="E11272" t="str">
            <v>9－2栋</v>
          </cell>
        </row>
        <row r="11272">
          <cell r="H11272" t="str">
            <v>503</v>
          </cell>
        </row>
        <row r="11272">
          <cell r="O11272" t="str">
            <v>签约</v>
          </cell>
        </row>
        <row r="11273">
          <cell r="D11273" t="str">
            <v>怡景湾</v>
          </cell>
          <cell r="E11273" t="str">
            <v>9－2栋</v>
          </cell>
        </row>
        <row r="11273">
          <cell r="H11273" t="str">
            <v>504</v>
          </cell>
        </row>
        <row r="11273">
          <cell r="O11273" t="str">
            <v>签约</v>
          </cell>
        </row>
        <row r="11274">
          <cell r="D11274" t="str">
            <v>怡景湾</v>
          </cell>
          <cell r="E11274" t="str">
            <v>9－2栋</v>
          </cell>
        </row>
        <row r="11274">
          <cell r="H11274" t="str">
            <v>505</v>
          </cell>
        </row>
        <row r="11274">
          <cell r="O11274" t="str">
            <v>签约</v>
          </cell>
        </row>
        <row r="11275">
          <cell r="D11275" t="str">
            <v>怡景湾</v>
          </cell>
          <cell r="E11275" t="str">
            <v>9－2栋</v>
          </cell>
        </row>
        <row r="11275">
          <cell r="H11275" t="str">
            <v>506</v>
          </cell>
        </row>
        <row r="11275">
          <cell r="O11275" t="str">
            <v>签约</v>
          </cell>
        </row>
        <row r="11276">
          <cell r="D11276" t="str">
            <v>怡景湾</v>
          </cell>
          <cell r="E11276" t="str">
            <v>9－2栋</v>
          </cell>
        </row>
        <row r="11276">
          <cell r="H11276" t="str">
            <v>507</v>
          </cell>
        </row>
        <row r="11276">
          <cell r="O11276" t="str">
            <v>签约</v>
          </cell>
        </row>
        <row r="11277">
          <cell r="D11277" t="str">
            <v>怡景湾</v>
          </cell>
          <cell r="E11277" t="str">
            <v>9－2栋</v>
          </cell>
        </row>
        <row r="11277">
          <cell r="H11277" t="str">
            <v>508</v>
          </cell>
        </row>
        <row r="11277">
          <cell r="O11277" t="str">
            <v>签约</v>
          </cell>
        </row>
        <row r="11278">
          <cell r="D11278" t="str">
            <v>怡景湾</v>
          </cell>
          <cell r="E11278" t="str">
            <v>9－2栋</v>
          </cell>
        </row>
        <row r="11278">
          <cell r="H11278" t="str">
            <v>509</v>
          </cell>
        </row>
        <row r="11278">
          <cell r="O11278" t="str">
            <v>签约</v>
          </cell>
        </row>
        <row r="11279">
          <cell r="D11279" t="str">
            <v>怡景湾</v>
          </cell>
          <cell r="E11279" t="str">
            <v>9－2栋</v>
          </cell>
        </row>
        <row r="11279">
          <cell r="H11279" t="str">
            <v>510</v>
          </cell>
        </row>
        <row r="11279">
          <cell r="O11279" t="str">
            <v>签约</v>
          </cell>
        </row>
        <row r="11280">
          <cell r="D11280" t="str">
            <v>怡景湾</v>
          </cell>
          <cell r="E11280" t="str">
            <v>9－2栋</v>
          </cell>
        </row>
        <row r="11280">
          <cell r="H11280" t="str">
            <v>511</v>
          </cell>
        </row>
        <row r="11280">
          <cell r="O11280" t="str">
            <v>签约</v>
          </cell>
        </row>
        <row r="11281">
          <cell r="D11281" t="str">
            <v>怡景湾</v>
          </cell>
          <cell r="E11281" t="str">
            <v>9－2栋</v>
          </cell>
        </row>
        <row r="11281">
          <cell r="H11281" t="str">
            <v>512</v>
          </cell>
        </row>
        <row r="11281">
          <cell r="O11281" t="str">
            <v>签约</v>
          </cell>
        </row>
        <row r="11282">
          <cell r="D11282" t="str">
            <v>怡景湾</v>
          </cell>
          <cell r="E11282" t="str">
            <v>9－2栋</v>
          </cell>
        </row>
        <row r="11282">
          <cell r="H11282" t="str">
            <v>601</v>
          </cell>
        </row>
        <row r="11282">
          <cell r="O11282" t="str">
            <v>签约</v>
          </cell>
        </row>
        <row r="11283">
          <cell r="D11283" t="str">
            <v>怡景湾</v>
          </cell>
          <cell r="E11283" t="str">
            <v>9－2栋</v>
          </cell>
        </row>
        <row r="11283">
          <cell r="H11283" t="str">
            <v>602</v>
          </cell>
        </row>
        <row r="11283">
          <cell r="O11283" t="str">
            <v>签约</v>
          </cell>
        </row>
        <row r="11284">
          <cell r="D11284" t="str">
            <v>怡景湾</v>
          </cell>
          <cell r="E11284" t="str">
            <v>9－2栋</v>
          </cell>
        </row>
        <row r="11284">
          <cell r="H11284" t="str">
            <v>603</v>
          </cell>
        </row>
        <row r="11284">
          <cell r="O11284" t="str">
            <v>签约</v>
          </cell>
        </row>
        <row r="11285">
          <cell r="D11285" t="str">
            <v>怡景湾</v>
          </cell>
          <cell r="E11285" t="str">
            <v>9－2栋</v>
          </cell>
        </row>
        <row r="11285">
          <cell r="H11285" t="str">
            <v>604</v>
          </cell>
        </row>
        <row r="11285">
          <cell r="O11285" t="str">
            <v>签约</v>
          </cell>
        </row>
        <row r="11286">
          <cell r="D11286" t="str">
            <v>怡景湾</v>
          </cell>
          <cell r="E11286" t="str">
            <v>9－2栋</v>
          </cell>
        </row>
        <row r="11286">
          <cell r="H11286" t="str">
            <v>605</v>
          </cell>
        </row>
        <row r="11286">
          <cell r="O11286" t="str">
            <v>签约</v>
          </cell>
        </row>
        <row r="11287">
          <cell r="D11287" t="str">
            <v>怡景湾</v>
          </cell>
          <cell r="E11287" t="str">
            <v>9－2栋</v>
          </cell>
        </row>
        <row r="11287">
          <cell r="H11287" t="str">
            <v>606</v>
          </cell>
        </row>
        <row r="11287">
          <cell r="O11287" t="str">
            <v>签约</v>
          </cell>
        </row>
        <row r="11288">
          <cell r="D11288" t="str">
            <v>怡景湾</v>
          </cell>
          <cell r="E11288" t="str">
            <v>9－2栋</v>
          </cell>
        </row>
        <row r="11288">
          <cell r="H11288" t="str">
            <v>607</v>
          </cell>
        </row>
        <row r="11288">
          <cell r="O11288" t="str">
            <v>签约</v>
          </cell>
        </row>
        <row r="11289">
          <cell r="D11289" t="str">
            <v>怡景湾</v>
          </cell>
          <cell r="E11289" t="str">
            <v>9－2栋</v>
          </cell>
        </row>
        <row r="11289">
          <cell r="H11289" t="str">
            <v>608</v>
          </cell>
        </row>
        <row r="11289">
          <cell r="O11289" t="str">
            <v>签约</v>
          </cell>
        </row>
        <row r="11290">
          <cell r="D11290" t="str">
            <v>怡景湾</v>
          </cell>
          <cell r="E11290" t="str">
            <v>9－2栋</v>
          </cell>
        </row>
        <row r="11290">
          <cell r="H11290" t="str">
            <v>609</v>
          </cell>
        </row>
        <row r="11290">
          <cell r="O11290" t="str">
            <v>签约</v>
          </cell>
        </row>
        <row r="11291">
          <cell r="D11291" t="str">
            <v>怡景湾</v>
          </cell>
          <cell r="E11291" t="str">
            <v>9－2栋</v>
          </cell>
        </row>
        <row r="11291">
          <cell r="H11291" t="str">
            <v>610</v>
          </cell>
        </row>
        <row r="11291">
          <cell r="O11291" t="str">
            <v>签约</v>
          </cell>
        </row>
        <row r="11292">
          <cell r="D11292" t="str">
            <v>怡景湾</v>
          </cell>
          <cell r="E11292" t="str">
            <v>9－2栋</v>
          </cell>
        </row>
        <row r="11292">
          <cell r="H11292" t="str">
            <v>611</v>
          </cell>
        </row>
        <row r="11292">
          <cell r="O11292" t="str">
            <v>签约</v>
          </cell>
        </row>
        <row r="11293">
          <cell r="D11293" t="str">
            <v>怡景湾</v>
          </cell>
          <cell r="E11293" t="str">
            <v>9－2栋</v>
          </cell>
        </row>
        <row r="11293">
          <cell r="H11293" t="str">
            <v>612</v>
          </cell>
        </row>
        <row r="11293">
          <cell r="O11293" t="str">
            <v>签约</v>
          </cell>
        </row>
        <row r="11294">
          <cell r="D11294" t="str">
            <v>怡景湾</v>
          </cell>
          <cell r="E11294" t="str">
            <v>9－2栋</v>
          </cell>
        </row>
        <row r="11294">
          <cell r="H11294" t="str">
            <v>701</v>
          </cell>
        </row>
        <row r="11294">
          <cell r="O11294" t="str">
            <v>签约</v>
          </cell>
        </row>
        <row r="11295">
          <cell r="D11295" t="str">
            <v>怡景湾</v>
          </cell>
          <cell r="E11295" t="str">
            <v>9－2栋</v>
          </cell>
        </row>
        <row r="11295">
          <cell r="H11295" t="str">
            <v>702</v>
          </cell>
        </row>
        <row r="11295">
          <cell r="O11295" t="str">
            <v>签约</v>
          </cell>
        </row>
        <row r="11296">
          <cell r="D11296" t="str">
            <v>怡景湾</v>
          </cell>
          <cell r="E11296" t="str">
            <v>9－2栋</v>
          </cell>
        </row>
        <row r="11296">
          <cell r="H11296" t="str">
            <v>703</v>
          </cell>
        </row>
        <row r="11296">
          <cell r="O11296" t="str">
            <v>签约</v>
          </cell>
        </row>
        <row r="11297">
          <cell r="D11297" t="str">
            <v>怡景湾</v>
          </cell>
          <cell r="E11297" t="str">
            <v>9－2栋</v>
          </cell>
        </row>
        <row r="11297">
          <cell r="H11297" t="str">
            <v>704</v>
          </cell>
        </row>
        <row r="11297">
          <cell r="O11297" t="str">
            <v>签约</v>
          </cell>
        </row>
        <row r="11298">
          <cell r="D11298" t="str">
            <v>怡景湾</v>
          </cell>
          <cell r="E11298" t="str">
            <v>9－2栋</v>
          </cell>
        </row>
        <row r="11298">
          <cell r="H11298" t="str">
            <v>705</v>
          </cell>
        </row>
        <row r="11298">
          <cell r="O11298" t="str">
            <v>签约</v>
          </cell>
        </row>
        <row r="11299">
          <cell r="D11299" t="str">
            <v>怡景湾</v>
          </cell>
          <cell r="E11299" t="str">
            <v>9－2栋</v>
          </cell>
        </row>
        <row r="11299">
          <cell r="H11299" t="str">
            <v>706</v>
          </cell>
        </row>
        <row r="11299">
          <cell r="O11299" t="str">
            <v>签约</v>
          </cell>
        </row>
        <row r="11300">
          <cell r="D11300" t="str">
            <v>怡景湾</v>
          </cell>
          <cell r="E11300" t="str">
            <v>9－2栋</v>
          </cell>
        </row>
        <row r="11300">
          <cell r="H11300" t="str">
            <v>707</v>
          </cell>
        </row>
        <row r="11300">
          <cell r="O11300" t="str">
            <v>签约</v>
          </cell>
        </row>
        <row r="11301">
          <cell r="D11301" t="str">
            <v>怡景湾</v>
          </cell>
          <cell r="E11301" t="str">
            <v>9－2栋</v>
          </cell>
        </row>
        <row r="11301">
          <cell r="H11301" t="str">
            <v>708</v>
          </cell>
        </row>
        <row r="11301">
          <cell r="O11301" t="str">
            <v>签约</v>
          </cell>
        </row>
        <row r="11302">
          <cell r="D11302" t="str">
            <v>怡景湾</v>
          </cell>
          <cell r="E11302" t="str">
            <v>9－2栋</v>
          </cell>
        </row>
        <row r="11302">
          <cell r="H11302" t="str">
            <v>709</v>
          </cell>
        </row>
        <row r="11302">
          <cell r="O11302" t="str">
            <v>签约</v>
          </cell>
        </row>
        <row r="11303">
          <cell r="D11303" t="str">
            <v>怡景湾</v>
          </cell>
          <cell r="E11303" t="str">
            <v>9－2栋</v>
          </cell>
        </row>
        <row r="11303">
          <cell r="H11303" t="str">
            <v>710</v>
          </cell>
        </row>
        <row r="11303">
          <cell r="O11303" t="str">
            <v>签约</v>
          </cell>
        </row>
        <row r="11304">
          <cell r="D11304" t="str">
            <v>怡景湾</v>
          </cell>
          <cell r="E11304" t="str">
            <v>9－2栋</v>
          </cell>
        </row>
        <row r="11304">
          <cell r="H11304" t="str">
            <v>711</v>
          </cell>
        </row>
        <row r="11304">
          <cell r="O11304" t="str">
            <v>签约</v>
          </cell>
        </row>
        <row r="11305">
          <cell r="D11305" t="str">
            <v>怡景湾</v>
          </cell>
          <cell r="E11305" t="str">
            <v>9－2栋</v>
          </cell>
        </row>
        <row r="11305">
          <cell r="H11305" t="str">
            <v>712</v>
          </cell>
        </row>
        <row r="11305">
          <cell r="O11305" t="str">
            <v>签约</v>
          </cell>
        </row>
        <row r="11306">
          <cell r="D11306" t="str">
            <v>怡景湾</v>
          </cell>
          <cell r="E11306" t="str">
            <v>9－2栋</v>
          </cell>
        </row>
        <row r="11306">
          <cell r="H11306" t="str">
            <v>801</v>
          </cell>
        </row>
        <row r="11306">
          <cell r="O11306" t="str">
            <v>签约</v>
          </cell>
        </row>
        <row r="11307">
          <cell r="D11307" t="str">
            <v>怡景湾</v>
          </cell>
          <cell r="E11307" t="str">
            <v>9－2栋</v>
          </cell>
        </row>
        <row r="11307">
          <cell r="H11307" t="str">
            <v>802</v>
          </cell>
        </row>
        <row r="11307">
          <cell r="O11307" t="str">
            <v>签约</v>
          </cell>
        </row>
        <row r="11308">
          <cell r="D11308" t="str">
            <v>怡景湾</v>
          </cell>
          <cell r="E11308" t="str">
            <v>9－2栋</v>
          </cell>
        </row>
        <row r="11308">
          <cell r="H11308" t="str">
            <v>803</v>
          </cell>
        </row>
        <row r="11308">
          <cell r="O11308" t="str">
            <v>签约</v>
          </cell>
        </row>
        <row r="11309">
          <cell r="D11309" t="str">
            <v>怡景湾</v>
          </cell>
          <cell r="E11309" t="str">
            <v>9－2栋</v>
          </cell>
        </row>
        <row r="11309">
          <cell r="H11309" t="str">
            <v>804</v>
          </cell>
        </row>
        <row r="11309">
          <cell r="O11309" t="str">
            <v>签约</v>
          </cell>
        </row>
        <row r="11310">
          <cell r="D11310" t="str">
            <v>怡景湾</v>
          </cell>
          <cell r="E11310" t="str">
            <v>9－2栋</v>
          </cell>
        </row>
        <row r="11310">
          <cell r="H11310" t="str">
            <v>805</v>
          </cell>
        </row>
        <row r="11310">
          <cell r="O11310" t="str">
            <v>签约</v>
          </cell>
        </row>
        <row r="11311">
          <cell r="D11311" t="str">
            <v>怡景湾</v>
          </cell>
          <cell r="E11311" t="str">
            <v>9－2栋</v>
          </cell>
        </row>
        <row r="11311">
          <cell r="H11311" t="str">
            <v>806</v>
          </cell>
        </row>
        <row r="11311">
          <cell r="O11311" t="str">
            <v>签约</v>
          </cell>
        </row>
        <row r="11312">
          <cell r="D11312" t="str">
            <v>怡景湾</v>
          </cell>
          <cell r="E11312" t="str">
            <v>9－2栋</v>
          </cell>
        </row>
        <row r="11312">
          <cell r="H11312" t="str">
            <v>807</v>
          </cell>
        </row>
        <row r="11312">
          <cell r="O11312" t="str">
            <v>签约</v>
          </cell>
        </row>
        <row r="11313">
          <cell r="D11313" t="str">
            <v>怡景湾</v>
          </cell>
          <cell r="E11313" t="str">
            <v>9－2栋</v>
          </cell>
        </row>
        <row r="11313">
          <cell r="H11313" t="str">
            <v>808</v>
          </cell>
        </row>
        <row r="11313">
          <cell r="O11313" t="str">
            <v>签约</v>
          </cell>
        </row>
        <row r="11314">
          <cell r="D11314" t="str">
            <v>怡景湾</v>
          </cell>
          <cell r="E11314" t="str">
            <v>9－2栋</v>
          </cell>
        </row>
        <row r="11314">
          <cell r="H11314" t="str">
            <v>809</v>
          </cell>
        </row>
        <row r="11314">
          <cell r="O11314" t="str">
            <v>签约</v>
          </cell>
        </row>
        <row r="11315">
          <cell r="D11315" t="str">
            <v>怡景湾</v>
          </cell>
          <cell r="E11315" t="str">
            <v>9－2栋</v>
          </cell>
        </row>
        <row r="11315">
          <cell r="H11315" t="str">
            <v>810</v>
          </cell>
        </row>
        <row r="11315">
          <cell r="O11315" t="str">
            <v>签约</v>
          </cell>
        </row>
        <row r="11316">
          <cell r="D11316" t="str">
            <v>怡景湾</v>
          </cell>
          <cell r="E11316" t="str">
            <v>9－2栋</v>
          </cell>
        </row>
        <row r="11316">
          <cell r="H11316" t="str">
            <v>811</v>
          </cell>
        </row>
        <row r="11316">
          <cell r="O11316" t="str">
            <v>签约</v>
          </cell>
        </row>
        <row r="11317">
          <cell r="D11317" t="str">
            <v>怡景湾</v>
          </cell>
          <cell r="E11317" t="str">
            <v>9－2栋</v>
          </cell>
        </row>
        <row r="11317">
          <cell r="H11317" t="str">
            <v>812</v>
          </cell>
        </row>
        <row r="11317">
          <cell r="O11317" t="str">
            <v>签约</v>
          </cell>
        </row>
        <row r="11318">
          <cell r="D11318" t="str">
            <v>怡景湾</v>
          </cell>
          <cell r="E11318" t="str">
            <v>9－2栋</v>
          </cell>
        </row>
        <row r="11318">
          <cell r="H11318" t="str">
            <v>901</v>
          </cell>
        </row>
        <row r="11318">
          <cell r="O11318" t="str">
            <v>签约</v>
          </cell>
        </row>
        <row r="11319">
          <cell r="D11319" t="str">
            <v>怡景湾</v>
          </cell>
          <cell r="E11319" t="str">
            <v>9－2栋</v>
          </cell>
        </row>
        <row r="11319">
          <cell r="H11319" t="str">
            <v>902</v>
          </cell>
        </row>
        <row r="11319">
          <cell r="O11319" t="str">
            <v>签约</v>
          </cell>
        </row>
        <row r="11320">
          <cell r="D11320" t="str">
            <v>怡景湾</v>
          </cell>
          <cell r="E11320" t="str">
            <v>9－2栋</v>
          </cell>
        </row>
        <row r="11320">
          <cell r="H11320" t="str">
            <v>903</v>
          </cell>
        </row>
        <row r="11320">
          <cell r="O11320" t="str">
            <v>签约</v>
          </cell>
        </row>
        <row r="11321">
          <cell r="D11321" t="str">
            <v>怡景湾</v>
          </cell>
          <cell r="E11321" t="str">
            <v>9－2栋</v>
          </cell>
        </row>
        <row r="11321">
          <cell r="H11321" t="str">
            <v>904</v>
          </cell>
        </row>
        <row r="11321">
          <cell r="O11321" t="str">
            <v>签约</v>
          </cell>
        </row>
        <row r="11322">
          <cell r="D11322" t="str">
            <v>怡景湾</v>
          </cell>
          <cell r="E11322" t="str">
            <v>9－2栋</v>
          </cell>
        </row>
        <row r="11322">
          <cell r="H11322" t="str">
            <v>905</v>
          </cell>
        </row>
        <row r="11322">
          <cell r="O11322" t="str">
            <v>签约</v>
          </cell>
        </row>
        <row r="11323">
          <cell r="D11323" t="str">
            <v>怡景湾</v>
          </cell>
          <cell r="E11323" t="str">
            <v>9－2栋</v>
          </cell>
        </row>
        <row r="11323">
          <cell r="H11323" t="str">
            <v>906</v>
          </cell>
        </row>
        <row r="11323">
          <cell r="O11323" t="str">
            <v>签约</v>
          </cell>
        </row>
        <row r="11324">
          <cell r="D11324" t="str">
            <v>怡景湾</v>
          </cell>
          <cell r="E11324" t="str">
            <v>9－2栋</v>
          </cell>
        </row>
        <row r="11324">
          <cell r="H11324" t="str">
            <v>907</v>
          </cell>
        </row>
        <row r="11324">
          <cell r="O11324" t="str">
            <v>签约</v>
          </cell>
        </row>
        <row r="11325">
          <cell r="D11325" t="str">
            <v>怡景湾</v>
          </cell>
          <cell r="E11325" t="str">
            <v>9－2栋</v>
          </cell>
        </row>
        <row r="11325">
          <cell r="H11325" t="str">
            <v>908</v>
          </cell>
        </row>
        <row r="11325">
          <cell r="O11325" t="str">
            <v>签约</v>
          </cell>
        </row>
        <row r="11326">
          <cell r="D11326" t="str">
            <v>怡景湾</v>
          </cell>
          <cell r="E11326" t="str">
            <v>9－2栋</v>
          </cell>
        </row>
        <row r="11326">
          <cell r="H11326" t="str">
            <v>909</v>
          </cell>
        </row>
        <row r="11326">
          <cell r="O11326" t="str">
            <v>签约</v>
          </cell>
        </row>
        <row r="11327">
          <cell r="D11327" t="str">
            <v>怡景湾</v>
          </cell>
          <cell r="E11327" t="str">
            <v>9－2栋</v>
          </cell>
        </row>
        <row r="11327">
          <cell r="H11327" t="str">
            <v>910</v>
          </cell>
        </row>
        <row r="11327">
          <cell r="O11327" t="str">
            <v>签约</v>
          </cell>
        </row>
        <row r="11328">
          <cell r="D11328" t="str">
            <v>怡景湾</v>
          </cell>
          <cell r="E11328" t="str">
            <v>9－2栋</v>
          </cell>
        </row>
        <row r="11328">
          <cell r="H11328" t="str">
            <v>911</v>
          </cell>
        </row>
        <row r="11328">
          <cell r="O11328" t="str">
            <v>签约</v>
          </cell>
        </row>
        <row r="11329">
          <cell r="D11329" t="str">
            <v>怡景湾</v>
          </cell>
          <cell r="E11329" t="str">
            <v>9－2栋</v>
          </cell>
        </row>
        <row r="11329">
          <cell r="H11329" t="str">
            <v>912</v>
          </cell>
        </row>
        <row r="11329">
          <cell r="O11329" t="str">
            <v>签约</v>
          </cell>
        </row>
        <row r="11330">
          <cell r="D11330" t="str">
            <v>怡景湾商铺</v>
          </cell>
          <cell r="E11330" t="str">
            <v>怡景湾商铺</v>
          </cell>
        </row>
        <row r="11330">
          <cell r="H11330" t="str">
            <v>025号</v>
          </cell>
        </row>
        <row r="11330">
          <cell r="O11330" t="str">
            <v>销控</v>
          </cell>
        </row>
        <row r="11331">
          <cell r="D11331" t="str">
            <v>怡景湾商铺</v>
          </cell>
          <cell r="E11331" t="str">
            <v>怡景湾商铺</v>
          </cell>
        </row>
        <row r="11331">
          <cell r="H11331" t="str">
            <v>026号</v>
          </cell>
        </row>
        <row r="11331">
          <cell r="O11331" t="str">
            <v>销控</v>
          </cell>
        </row>
        <row r="11332">
          <cell r="D11332" t="str">
            <v>怡景湾商铺</v>
          </cell>
          <cell r="E11332" t="str">
            <v>怡景湾商铺</v>
          </cell>
        </row>
        <row r="11332">
          <cell r="H11332" t="str">
            <v>027号</v>
          </cell>
        </row>
        <row r="11332">
          <cell r="O11332" t="str">
            <v>销控</v>
          </cell>
        </row>
        <row r="11333">
          <cell r="D11333" t="str">
            <v>怡景湾商铺</v>
          </cell>
          <cell r="E11333" t="str">
            <v>怡景湾商铺</v>
          </cell>
        </row>
        <row r="11333">
          <cell r="H11333" t="str">
            <v>028号</v>
          </cell>
        </row>
        <row r="11333">
          <cell r="O11333" t="str">
            <v>销控</v>
          </cell>
        </row>
        <row r="11334">
          <cell r="D11334" t="str">
            <v>怡景湾商铺</v>
          </cell>
          <cell r="E11334" t="str">
            <v>怡景湾商铺</v>
          </cell>
        </row>
        <row r="11334">
          <cell r="H11334" t="str">
            <v>029号</v>
          </cell>
        </row>
        <row r="11334">
          <cell r="O11334" t="str">
            <v>销控</v>
          </cell>
        </row>
        <row r="11335">
          <cell r="D11335" t="str">
            <v>怡景湾商铺</v>
          </cell>
          <cell r="E11335" t="str">
            <v>怡景湾商铺</v>
          </cell>
        </row>
        <row r="11335">
          <cell r="H11335" t="str">
            <v>030号</v>
          </cell>
        </row>
        <row r="11335">
          <cell r="O11335" t="str">
            <v>销控</v>
          </cell>
        </row>
        <row r="11336">
          <cell r="D11336" t="str">
            <v>怡景湾商铺</v>
          </cell>
          <cell r="E11336" t="str">
            <v>怡景湾商铺</v>
          </cell>
        </row>
        <row r="11336">
          <cell r="H11336" t="str">
            <v>031号</v>
          </cell>
        </row>
        <row r="11336">
          <cell r="O11336" t="str">
            <v>销控</v>
          </cell>
        </row>
        <row r="11337">
          <cell r="D11337" t="str">
            <v>怡景湾商铺</v>
          </cell>
          <cell r="E11337" t="str">
            <v>怡景湾商铺</v>
          </cell>
        </row>
        <row r="11337">
          <cell r="H11337" t="str">
            <v>032号</v>
          </cell>
        </row>
        <row r="11337">
          <cell r="O11337" t="str">
            <v>销控</v>
          </cell>
        </row>
        <row r="11338">
          <cell r="D11338" t="str">
            <v>怡景湾商铺</v>
          </cell>
          <cell r="E11338" t="str">
            <v>怡景湾商铺</v>
          </cell>
        </row>
        <row r="11338">
          <cell r="H11338" t="str">
            <v>033号</v>
          </cell>
        </row>
        <row r="11338">
          <cell r="O11338" t="str">
            <v>销控</v>
          </cell>
        </row>
        <row r="11339">
          <cell r="D11339" t="str">
            <v>怡景湾商铺</v>
          </cell>
          <cell r="E11339" t="str">
            <v>怡景湾商铺</v>
          </cell>
        </row>
        <row r="11339">
          <cell r="H11339" t="str">
            <v>034号</v>
          </cell>
        </row>
        <row r="11339">
          <cell r="O11339" t="str">
            <v>销控</v>
          </cell>
        </row>
        <row r="11340">
          <cell r="D11340" t="str">
            <v>怡景湾商铺</v>
          </cell>
          <cell r="E11340" t="str">
            <v>怡景湾商铺</v>
          </cell>
        </row>
        <row r="11340">
          <cell r="H11340" t="str">
            <v>035号</v>
          </cell>
        </row>
        <row r="11340">
          <cell r="O11340" t="str">
            <v>销控</v>
          </cell>
        </row>
        <row r="11341">
          <cell r="D11341" t="str">
            <v>怡景湾商铺</v>
          </cell>
          <cell r="E11341" t="str">
            <v>怡景湾商铺</v>
          </cell>
        </row>
        <row r="11341">
          <cell r="H11341" t="str">
            <v>036号</v>
          </cell>
        </row>
        <row r="11341">
          <cell r="O11341" t="str">
            <v>销控</v>
          </cell>
        </row>
        <row r="11342">
          <cell r="D11342" t="str">
            <v>怡景湾商铺</v>
          </cell>
          <cell r="E11342" t="str">
            <v>怡景湾商铺</v>
          </cell>
        </row>
        <row r="11342">
          <cell r="H11342" t="str">
            <v>037号</v>
          </cell>
        </row>
        <row r="11342">
          <cell r="O11342" t="str">
            <v>销控</v>
          </cell>
        </row>
        <row r="11343">
          <cell r="D11343" t="str">
            <v>怡景湾商铺</v>
          </cell>
          <cell r="E11343" t="str">
            <v>怡景湾商铺</v>
          </cell>
        </row>
        <row r="11343">
          <cell r="H11343" t="str">
            <v>038号</v>
          </cell>
        </row>
        <row r="11343">
          <cell r="O11343" t="str">
            <v>销控</v>
          </cell>
        </row>
        <row r="11344">
          <cell r="D11344" t="str">
            <v>怡景湾商铺</v>
          </cell>
          <cell r="E11344" t="str">
            <v>怡景湾商铺</v>
          </cell>
        </row>
        <row r="11344">
          <cell r="H11344" t="str">
            <v>039号</v>
          </cell>
        </row>
        <row r="11344">
          <cell r="O11344" t="str">
            <v>销控</v>
          </cell>
        </row>
        <row r="11345">
          <cell r="D11345" t="str">
            <v>怡景湾商铺</v>
          </cell>
          <cell r="E11345" t="str">
            <v>怡景湾商铺</v>
          </cell>
        </row>
        <row r="11345">
          <cell r="H11345" t="str">
            <v>040号</v>
          </cell>
        </row>
        <row r="11345">
          <cell r="O11345" t="str">
            <v>销控</v>
          </cell>
        </row>
        <row r="11346">
          <cell r="D11346" t="str">
            <v>怡景湾商铺</v>
          </cell>
          <cell r="E11346" t="str">
            <v>怡景湾商铺</v>
          </cell>
        </row>
        <row r="11346">
          <cell r="H11346" t="str">
            <v>041号</v>
          </cell>
        </row>
        <row r="11346">
          <cell r="O11346" t="str">
            <v>销控</v>
          </cell>
        </row>
        <row r="11347">
          <cell r="D11347" t="str">
            <v>怡景湾商铺</v>
          </cell>
          <cell r="E11347" t="str">
            <v>怡景湾商铺</v>
          </cell>
        </row>
        <row r="11347">
          <cell r="H11347" t="str">
            <v>042号</v>
          </cell>
        </row>
        <row r="11347">
          <cell r="O11347" t="str">
            <v>销控</v>
          </cell>
        </row>
        <row r="11348">
          <cell r="D11348" t="str">
            <v>怡景湾商铺</v>
          </cell>
          <cell r="E11348" t="str">
            <v>怡景湾商铺</v>
          </cell>
        </row>
        <row r="11348">
          <cell r="H11348" t="str">
            <v>043号</v>
          </cell>
        </row>
        <row r="11348">
          <cell r="O11348" t="str">
            <v>销控</v>
          </cell>
        </row>
        <row r="11349">
          <cell r="D11349" t="str">
            <v>怡景湾商铺</v>
          </cell>
          <cell r="E11349" t="str">
            <v>怡景湾商铺</v>
          </cell>
        </row>
        <row r="11349">
          <cell r="H11349" t="str">
            <v>044号</v>
          </cell>
        </row>
        <row r="11349">
          <cell r="O11349" t="str">
            <v>销控</v>
          </cell>
        </row>
        <row r="11350">
          <cell r="D11350" t="str">
            <v>怡景湾商铺</v>
          </cell>
          <cell r="E11350" t="str">
            <v>怡景湾商铺</v>
          </cell>
        </row>
        <row r="11350">
          <cell r="H11350" t="str">
            <v>045号</v>
          </cell>
        </row>
        <row r="11350">
          <cell r="O11350" t="str">
            <v>销控</v>
          </cell>
        </row>
        <row r="11351">
          <cell r="D11351" t="str">
            <v>怡景湾商铺</v>
          </cell>
          <cell r="E11351" t="str">
            <v>怡景湾商铺</v>
          </cell>
        </row>
        <row r="11351">
          <cell r="H11351" t="str">
            <v>046号</v>
          </cell>
        </row>
        <row r="11351">
          <cell r="O11351" t="str">
            <v>销控</v>
          </cell>
        </row>
        <row r="11352">
          <cell r="D11352" t="str">
            <v>怡景湾商铺</v>
          </cell>
          <cell r="E11352" t="str">
            <v>怡景湾商铺</v>
          </cell>
        </row>
        <row r="11352">
          <cell r="H11352" t="str">
            <v>047号</v>
          </cell>
        </row>
        <row r="11352">
          <cell r="O11352" t="str">
            <v>销控</v>
          </cell>
        </row>
        <row r="11353">
          <cell r="D11353" t="str">
            <v>怡景湾商铺</v>
          </cell>
          <cell r="E11353" t="str">
            <v>怡景湾商铺</v>
          </cell>
        </row>
        <row r="11353">
          <cell r="H11353" t="str">
            <v>048号</v>
          </cell>
        </row>
        <row r="11353">
          <cell r="O11353" t="str">
            <v>销控</v>
          </cell>
        </row>
        <row r="11354">
          <cell r="D11354" t="str">
            <v>怡景湾商铺</v>
          </cell>
          <cell r="E11354" t="str">
            <v>怡景湾商铺</v>
          </cell>
        </row>
        <row r="11354">
          <cell r="H11354" t="str">
            <v>049号</v>
          </cell>
        </row>
        <row r="11354">
          <cell r="O11354" t="str">
            <v>销控</v>
          </cell>
        </row>
        <row r="11355">
          <cell r="D11355" t="str">
            <v>怡景湾商铺</v>
          </cell>
          <cell r="E11355" t="str">
            <v>怡景湾商铺</v>
          </cell>
        </row>
        <row r="11355">
          <cell r="H11355" t="str">
            <v>050号</v>
          </cell>
        </row>
        <row r="11355">
          <cell r="O11355" t="str">
            <v>销控</v>
          </cell>
        </row>
        <row r="11356">
          <cell r="D11356" t="str">
            <v>怡景湾商铺</v>
          </cell>
          <cell r="E11356" t="str">
            <v>怡景湾商铺</v>
          </cell>
        </row>
        <row r="11356">
          <cell r="H11356" t="str">
            <v>051号</v>
          </cell>
        </row>
        <row r="11356">
          <cell r="O11356" t="str">
            <v>销控</v>
          </cell>
        </row>
        <row r="11357">
          <cell r="D11357" t="str">
            <v>怡景湾商铺</v>
          </cell>
          <cell r="E11357" t="str">
            <v>怡景湾商铺</v>
          </cell>
        </row>
        <row r="11357">
          <cell r="H11357" t="str">
            <v>052号</v>
          </cell>
        </row>
        <row r="11357">
          <cell r="O11357" t="str">
            <v>销控</v>
          </cell>
        </row>
        <row r="11358">
          <cell r="D11358" t="str">
            <v>怡景湾商铺</v>
          </cell>
          <cell r="E11358" t="str">
            <v>怡景湾商铺</v>
          </cell>
        </row>
        <row r="11358">
          <cell r="H11358" t="str">
            <v>053号</v>
          </cell>
        </row>
        <row r="11358">
          <cell r="O11358" t="str">
            <v>销控</v>
          </cell>
        </row>
        <row r="11359">
          <cell r="D11359" t="str">
            <v>怡景湾商铺</v>
          </cell>
          <cell r="E11359" t="str">
            <v>怡景湾商铺</v>
          </cell>
        </row>
        <row r="11359">
          <cell r="H11359" t="str">
            <v>054号</v>
          </cell>
        </row>
        <row r="11359">
          <cell r="O11359" t="str">
            <v>销控</v>
          </cell>
        </row>
        <row r="11360">
          <cell r="D11360" t="str">
            <v>怡景湾商铺</v>
          </cell>
          <cell r="E11360" t="str">
            <v>怡景湾商铺</v>
          </cell>
        </row>
        <row r="11360">
          <cell r="H11360" t="str">
            <v>055号</v>
          </cell>
        </row>
        <row r="11360">
          <cell r="O11360" t="str">
            <v>销控</v>
          </cell>
        </row>
        <row r="11361">
          <cell r="D11361" t="str">
            <v>怡景湾商铺</v>
          </cell>
          <cell r="E11361" t="str">
            <v>怡景湾商铺</v>
          </cell>
        </row>
        <row r="11361">
          <cell r="H11361" t="str">
            <v>056号</v>
          </cell>
        </row>
        <row r="11361">
          <cell r="O11361" t="str">
            <v>销控</v>
          </cell>
        </row>
        <row r="11362">
          <cell r="D11362" t="str">
            <v>怡景湾商铺</v>
          </cell>
          <cell r="E11362" t="str">
            <v>怡景湾商铺</v>
          </cell>
        </row>
        <row r="11362">
          <cell r="H11362" t="str">
            <v>057号</v>
          </cell>
        </row>
        <row r="11362">
          <cell r="O11362" t="str">
            <v>销控</v>
          </cell>
        </row>
        <row r="11363">
          <cell r="D11363" t="str">
            <v>怡景湾商铺</v>
          </cell>
          <cell r="E11363" t="str">
            <v>怡景湾商铺</v>
          </cell>
        </row>
        <row r="11363">
          <cell r="H11363" t="str">
            <v>058号</v>
          </cell>
        </row>
        <row r="11363">
          <cell r="O11363" t="str">
            <v>销控</v>
          </cell>
        </row>
        <row r="11364">
          <cell r="D11364" t="str">
            <v>怡景湾商铺</v>
          </cell>
          <cell r="E11364" t="str">
            <v>怡景湾商铺</v>
          </cell>
        </row>
        <row r="11364">
          <cell r="H11364" t="str">
            <v>059号</v>
          </cell>
        </row>
        <row r="11364">
          <cell r="O11364" t="str">
            <v>销控</v>
          </cell>
        </row>
        <row r="11365">
          <cell r="D11365" t="str">
            <v>怡景湾商铺</v>
          </cell>
          <cell r="E11365" t="str">
            <v>怡景湾商铺</v>
          </cell>
        </row>
        <row r="11365">
          <cell r="H11365" t="str">
            <v>060号</v>
          </cell>
        </row>
        <row r="11365">
          <cell r="O11365" t="str">
            <v>销控</v>
          </cell>
        </row>
        <row r="11366">
          <cell r="D11366" t="str">
            <v>怡景湾商铺</v>
          </cell>
          <cell r="E11366" t="str">
            <v>怡景湾商铺</v>
          </cell>
        </row>
        <row r="11366">
          <cell r="H11366" t="str">
            <v>061号</v>
          </cell>
        </row>
        <row r="11366">
          <cell r="O11366" t="str">
            <v>销控</v>
          </cell>
        </row>
        <row r="11367">
          <cell r="D11367" t="str">
            <v>怡景湾商铺</v>
          </cell>
          <cell r="E11367" t="str">
            <v>怡景湾商铺</v>
          </cell>
        </row>
        <row r="11367">
          <cell r="H11367" t="str">
            <v>062号</v>
          </cell>
        </row>
        <row r="11367">
          <cell r="O11367" t="str">
            <v>销控</v>
          </cell>
        </row>
        <row r="11368">
          <cell r="D11368" t="str">
            <v>怡景湾商铺</v>
          </cell>
          <cell r="E11368" t="str">
            <v>怡景湾商铺</v>
          </cell>
        </row>
        <row r="11368">
          <cell r="H11368" t="str">
            <v>063号</v>
          </cell>
        </row>
        <row r="11368">
          <cell r="O11368" t="str">
            <v>销控</v>
          </cell>
        </row>
        <row r="11369">
          <cell r="D11369" t="str">
            <v>怡景湾商铺</v>
          </cell>
          <cell r="E11369" t="str">
            <v>怡景湾商铺</v>
          </cell>
        </row>
        <row r="11369">
          <cell r="H11369" t="str">
            <v>064号</v>
          </cell>
        </row>
        <row r="11369">
          <cell r="O11369" t="str">
            <v>销控</v>
          </cell>
        </row>
        <row r="11370">
          <cell r="D11370" t="str">
            <v>怡景湾商铺</v>
          </cell>
          <cell r="E11370" t="str">
            <v>怡景湾商铺</v>
          </cell>
        </row>
        <row r="11370">
          <cell r="H11370" t="str">
            <v>065号</v>
          </cell>
        </row>
        <row r="11370">
          <cell r="O11370" t="str">
            <v>销控</v>
          </cell>
        </row>
        <row r="11371">
          <cell r="D11371" t="str">
            <v>怡景湾商铺</v>
          </cell>
          <cell r="E11371" t="str">
            <v>怡景湾商铺</v>
          </cell>
        </row>
        <row r="11371">
          <cell r="H11371" t="str">
            <v>066号</v>
          </cell>
        </row>
        <row r="11371">
          <cell r="O11371" t="str">
            <v>销控</v>
          </cell>
        </row>
        <row r="11372">
          <cell r="D11372" t="str">
            <v>怡景湾商铺</v>
          </cell>
          <cell r="E11372" t="str">
            <v>怡景湾商铺</v>
          </cell>
        </row>
        <row r="11372">
          <cell r="H11372" t="str">
            <v>067号</v>
          </cell>
        </row>
        <row r="11372">
          <cell r="O11372" t="str">
            <v>销控</v>
          </cell>
        </row>
        <row r="11373">
          <cell r="D11373" t="str">
            <v>怡景湾商铺</v>
          </cell>
          <cell r="E11373" t="str">
            <v>怡景湾商铺</v>
          </cell>
        </row>
        <row r="11373">
          <cell r="H11373" t="str">
            <v>068号</v>
          </cell>
        </row>
        <row r="11373">
          <cell r="O11373" t="str">
            <v>销控</v>
          </cell>
        </row>
        <row r="11374">
          <cell r="D11374" t="str">
            <v>怡景湾商铺</v>
          </cell>
          <cell r="E11374" t="str">
            <v>怡景湾商铺</v>
          </cell>
        </row>
        <row r="11374">
          <cell r="H11374" t="str">
            <v>069号</v>
          </cell>
        </row>
        <row r="11374">
          <cell r="O11374" t="str">
            <v>销控</v>
          </cell>
        </row>
        <row r="11375">
          <cell r="D11375" t="str">
            <v>怡景湾商铺</v>
          </cell>
          <cell r="E11375" t="str">
            <v>怡景湾商铺</v>
          </cell>
        </row>
        <row r="11375">
          <cell r="H11375" t="str">
            <v>070号</v>
          </cell>
        </row>
        <row r="11375">
          <cell r="O11375" t="str">
            <v>销控</v>
          </cell>
        </row>
        <row r="11376">
          <cell r="D11376" t="str">
            <v>怡景湾商铺</v>
          </cell>
          <cell r="E11376" t="str">
            <v>怡景湾商铺</v>
          </cell>
        </row>
        <row r="11376">
          <cell r="H11376" t="str">
            <v>071号</v>
          </cell>
        </row>
        <row r="11376">
          <cell r="O11376" t="str">
            <v>销控</v>
          </cell>
        </row>
        <row r="11377">
          <cell r="D11377" t="str">
            <v>怡景湾商铺</v>
          </cell>
          <cell r="E11377" t="str">
            <v>怡景湾商铺</v>
          </cell>
        </row>
        <row r="11377">
          <cell r="H11377" t="str">
            <v>072号</v>
          </cell>
        </row>
        <row r="11377">
          <cell r="O11377" t="str">
            <v>销控</v>
          </cell>
        </row>
        <row r="11378">
          <cell r="D11378" t="str">
            <v>怡景湾商铺</v>
          </cell>
          <cell r="E11378" t="str">
            <v>怡景湾商铺</v>
          </cell>
        </row>
        <row r="11378">
          <cell r="H11378" t="str">
            <v>073号</v>
          </cell>
        </row>
        <row r="11378">
          <cell r="O11378" t="str">
            <v>销控</v>
          </cell>
        </row>
        <row r="11379">
          <cell r="D11379" t="str">
            <v>怡景湾商铺</v>
          </cell>
          <cell r="E11379" t="str">
            <v>怡景湾商铺</v>
          </cell>
        </row>
        <row r="11379">
          <cell r="H11379" t="str">
            <v>074号</v>
          </cell>
        </row>
        <row r="11379">
          <cell r="O11379" t="str">
            <v>销控</v>
          </cell>
        </row>
        <row r="11380">
          <cell r="D11380" t="str">
            <v>怡景湾商铺</v>
          </cell>
          <cell r="E11380" t="str">
            <v>怡景湾商铺</v>
          </cell>
        </row>
        <row r="11380">
          <cell r="H11380" t="str">
            <v>075号</v>
          </cell>
        </row>
        <row r="11380">
          <cell r="O11380" t="str">
            <v>销控</v>
          </cell>
        </row>
        <row r="11381">
          <cell r="D11381" t="str">
            <v>怡景湾商铺</v>
          </cell>
          <cell r="E11381" t="str">
            <v>怡景湾商铺</v>
          </cell>
        </row>
        <row r="11381">
          <cell r="H11381" t="str">
            <v>076号</v>
          </cell>
        </row>
        <row r="11381">
          <cell r="O11381" t="str">
            <v>销控</v>
          </cell>
        </row>
        <row r="11382">
          <cell r="D11382" t="str">
            <v>花漫湾</v>
          </cell>
          <cell r="E11382" t="str">
            <v>10－1栋</v>
          </cell>
        </row>
        <row r="11382">
          <cell r="H11382" t="str">
            <v>1001</v>
          </cell>
        </row>
        <row r="11382">
          <cell r="O11382" t="str">
            <v>签约</v>
          </cell>
        </row>
        <row r="11383">
          <cell r="D11383" t="str">
            <v>花漫湾</v>
          </cell>
          <cell r="E11383" t="str">
            <v>10－1栋</v>
          </cell>
        </row>
        <row r="11383">
          <cell r="H11383" t="str">
            <v>1002</v>
          </cell>
        </row>
        <row r="11383">
          <cell r="O11383" t="str">
            <v>签约</v>
          </cell>
        </row>
        <row r="11384">
          <cell r="D11384" t="str">
            <v>花漫湾</v>
          </cell>
          <cell r="E11384" t="str">
            <v>10－1栋</v>
          </cell>
        </row>
        <row r="11384">
          <cell r="H11384" t="str">
            <v>1003</v>
          </cell>
        </row>
        <row r="11384">
          <cell r="O11384" t="str">
            <v>签约</v>
          </cell>
        </row>
        <row r="11385">
          <cell r="D11385" t="str">
            <v>花漫湾</v>
          </cell>
          <cell r="E11385" t="str">
            <v>10－1栋</v>
          </cell>
        </row>
        <row r="11385">
          <cell r="H11385" t="str">
            <v>1004</v>
          </cell>
        </row>
        <row r="11385">
          <cell r="O11385" t="str">
            <v>签约</v>
          </cell>
        </row>
        <row r="11386">
          <cell r="D11386" t="str">
            <v>花漫湾</v>
          </cell>
          <cell r="E11386" t="str">
            <v>10－1栋</v>
          </cell>
        </row>
        <row r="11386">
          <cell r="H11386" t="str">
            <v>1005</v>
          </cell>
        </row>
        <row r="11386">
          <cell r="O11386" t="str">
            <v>签约</v>
          </cell>
        </row>
        <row r="11387">
          <cell r="D11387" t="str">
            <v>花漫湾</v>
          </cell>
          <cell r="E11387" t="str">
            <v>10－1栋</v>
          </cell>
        </row>
        <row r="11387">
          <cell r="H11387" t="str">
            <v>1006</v>
          </cell>
        </row>
        <row r="11387">
          <cell r="O11387" t="str">
            <v>签约</v>
          </cell>
        </row>
        <row r="11388">
          <cell r="D11388" t="str">
            <v>花漫湾</v>
          </cell>
          <cell r="E11388" t="str">
            <v>10－1栋</v>
          </cell>
        </row>
        <row r="11388">
          <cell r="H11388" t="str">
            <v>101</v>
          </cell>
        </row>
        <row r="11388">
          <cell r="O11388" t="str">
            <v>签约</v>
          </cell>
        </row>
        <row r="11389">
          <cell r="D11389" t="str">
            <v>花漫湾</v>
          </cell>
          <cell r="E11389" t="str">
            <v>10－1栋</v>
          </cell>
        </row>
        <row r="11389">
          <cell r="H11389" t="str">
            <v>102</v>
          </cell>
        </row>
        <row r="11389">
          <cell r="O11389" t="str">
            <v>签约</v>
          </cell>
        </row>
        <row r="11390">
          <cell r="D11390" t="str">
            <v>花漫湾</v>
          </cell>
          <cell r="E11390" t="str">
            <v>10－1栋</v>
          </cell>
        </row>
        <row r="11390">
          <cell r="H11390" t="str">
            <v>103</v>
          </cell>
        </row>
        <row r="11390">
          <cell r="O11390" t="str">
            <v>签约</v>
          </cell>
        </row>
        <row r="11391">
          <cell r="D11391" t="str">
            <v>花漫湾</v>
          </cell>
          <cell r="E11391" t="str">
            <v>10－1栋</v>
          </cell>
        </row>
        <row r="11391">
          <cell r="H11391" t="str">
            <v>104</v>
          </cell>
        </row>
        <row r="11391">
          <cell r="O11391" t="str">
            <v>签约</v>
          </cell>
        </row>
        <row r="11392">
          <cell r="D11392" t="str">
            <v>花漫湾</v>
          </cell>
          <cell r="E11392" t="str">
            <v>10－1栋</v>
          </cell>
        </row>
        <row r="11392">
          <cell r="H11392" t="str">
            <v>105</v>
          </cell>
        </row>
        <row r="11392">
          <cell r="O11392" t="str">
            <v>签约</v>
          </cell>
        </row>
        <row r="11393">
          <cell r="D11393" t="str">
            <v>花漫湾</v>
          </cell>
          <cell r="E11393" t="str">
            <v>10－1栋</v>
          </cell>
        </row>
        <row r="11393">
          <cell r="H11393" t="str">
            <v>1101</v>
          </cell>
        </row>
        <row r="11393">
          <cell r="O11393" t="str">
            <v>签约</v>
          </cell>
        </row>
        <row r="11394">
          <cell r="D11394" t="str">
            <v>花漫湾</v>
          </cell>
          <cell r="E11394" t="str">
            <v>10－1栋</v>
          </cell>
        </row>
        <row r="11394">
          <cell r="H11394" t="str">
            <v>1102</v>
          </cell>
        </row>
        <row r="11394">
          <cell r="O11394" t="str">
            <v>签约</v>
          </cell>
        </row>
        <row r="11395">
          <cell r="D11395" t="str">
            <v>花漫湾</v>
          </cell>
          <cell r="E11395" t="str">
            <v>10－1栋</v>
          </cell>
        </row>
        <row r="11395">
          <cell r="H11395" t="str">
            <v>1103</v>
          </cell>
        </row>
        <row r="11395">
          <cell r="O11395" t="str">
            <v>签约</v>
          </cell>
        </row>
        <row r="11396">
          <cell r="D11396" t="str">
            <v>花漫湾</v>
          </cell>
          <cell r="E11396" t="str">
            <v>10－1栋</v>
          </cell>
        </row>
        <row r="11396">
          <cell r="H11396" t="str">
            <v>1104</v>
          </cell>
        </row>
        <row r="11396">
          <cell r="O11396" t="str">
            <v>签约</v>
          </cell>
        </row>
        <row r="11397">
          <cell r="D11397" t="str">
            <v>花漫湾</v>
          </cell>
          <cell r="E11397" t="str">
            <v>10－1栋</v>
          </cell>
        </row>
        <row r="11397">
          <cell r="H11397" t="str">
            <v>1105</v>
          </cell>
        </row>
        <row r="11397">
          <cell r="O11397" t="str">
            <v>签约</v>
          </cell>
        </row>
        <row r="11398">
          <cell r="D11398" t="str">
            <v>花漫湾</v>
          </cell>
          <cell r="E11398" t="str">
            <v>10－1栋</v>
          </cell>
        </row>
        <row r="11398">
          <cell r="H11398" t="str">
            <v>1106</v>
          </cell>
        </row>
        <row r="11398">
          <cell r="O11398" t="str">
            <v>签约</v>
          </cell>
        </row>
        <row r="11399">
          <cell r="D11399" t="str">
            <v>花漫湾</v>
          </cell>
          <cell r="E11399" t="str">
            <v>10－1栋</v>
          </cell>
        </row>
        <row r="11399">
          <cell r="H11399" t="str">
            <v>1201</v>
          </cell>
        </row>
        <row r="11399">
          <cell r="O11399" t="str">
            <v>签约</v>
          </cell>
        </row>
        <row r="11400">
          <cell r="D11400" t="str">
            <v>花漫湾</v>
          </cell>
          <cell r="E11400" t="str">
            <v>10－1栋</v>
          </cell>
        </row>
        <row r="11400">
          <cell r="H11400" t="str">
            <v>1202</v>
          </cell>
        </row>
        <row r="11400">
          <cell r="O11400" t="str">
            <v>签约</v>
          </cell>
        </row>
        <row r="11401">
          <cell r="D11401" t="str">
            <v>花漫湾</v>
          </cell>
          <cell r="E11401" t="str">
            <v>10－1栋</v>
          </cell>
        </row>
        <row r="11401">
          <cell r="H11401" t="str">
            <v>1203</v>
          </cell>
        </row>
        <row r="11401">
          <cell r="O11401" t="str">
            <v>签约</v>
          </cell>
        </row>
        <row r="11402">
          <cell r="D11402" t="str">
            <v>花漫湾</v>
          </cell>
          <cell r="E11402" t="str">
            <v>10－1栋</v>
          </cell>
        </row>
        <row r="11402">
          <cell r="H11402" t="str">
            <v>1204</v>
          </cell>
        </row>
        <row r="11402">
          <cell r="O11402" t="str">
            <v>签约</v>
          </cell>
        </row>
        <row r="11403">
          <cell r="D11403" t="str">
            <v>花漫湾</v>
          </cell>
          <cell r="E11403" t="str">
            <v>10－1栋</v>
          </cell>
        </row>
        <row r="11403">
          <cell r="H11403" t="str">
            <v>1205</v>
          </cell>
        </row>
        <row r="11403">
          <cell r="O11403" t="str">
            <v>签约</v>
          </cell>
        </row>
        <row r="11404">
          <cell r="D11404" t="str">
            <v>花漫湾</v>
          </cell>
          <cell r="E11404" t="str">
            <v>10－1栋</v>
          </cell>
        </row>
        <row r="11404">
          <cell r="H11404" t="str">
            <v>1206</v>
          </cell>
        </row>
        <row r="11404">
          <cell r="O11404" t="str">
            <v>签约</v>
          </cell>
        </row>
        <row r="11405">
          <cell r="D11405" t="str">
            <v>花漫湾</v>
          </cell>
          <cell r="E11405" t="str">
            <v>10－1栋</v>
          </cell>
        </row>
        <row r="11405">
          <cell r="H11405" t="str">
            <v>1301</v>
          </cell>
        </row>
        <row r="11405">
          <cell r="O11405" t="str">
            <v>签约</v>
          </cell>
        </row>
        <row r="11406">
          <cell r="D11406" t="str">
            <v>花漫湾</v>
          </cell>
          <cell r="E11406" t="str">
            <v>10－1栋</v>
          </cell>
        </row>
        <row r="11406">
          <cell r="H11406" t="str">
            <v>1302</v>
          </cell>
        </row>
        <row r="11406">
          <cell r="O11406" t="str">
            <v>签约</v>
          </cell>
        </row>
        <row r="11407">
          <cell r="D11407" t="str">
            <v>花漫湾</v>
          </cell>
          <cell r="E11407" t="str">
            <v>10－1栋</v>
          </cell>
        </row>
        <row r="11407">
          <cell r="H11407" t="str">
            <v>1303</v>
          </cell>
        </row>
        <row r="11407">
          <cell r="O11407" t="str">
            <v>签约</v>
          </cell>
        </row>
        <row r="11408">
          <cell r="D11408" t="str">
            <v>花漫湾</v>
          </cell>
          <cell r="E11408" t="str">
            <v>10－1栋</v>
          </cell>
        </row>
        <row r="11408">
          <cell r="H11408" t="str">
            <v>1304</v>
          </cell>
        </row>
        <row r="11408">
          <cell r="O11408" t="str">
            <v>签约</v>
          </cell>
        </row>
        <row r="11409">
          <cell r="D11409" t="str">
            <v>花漫湾</v>
          </cell>
          <cell r="E11409" t="str">
            <v>10－1栋</v>
          </cell>
        </row>
        <row r="11409">
          <cell r="H11409" t="str">
            <v>1305</v>
          </cell>
        </row>
        <row r="11409">
          <cell r="O11409" t="str">
            <v>签约</v>
          </cell>
        </row>
        <row r="11410">
          <cell r="D11410" t="str">
            <v>花漫湾</v>
          </cell>
          <cell r="E11410" t="str">
            <v>10－1栋</v>
          </cell>
        </row>
        <row r="11410">
          <cell r="H11410" t="str">
            <v>1306</v>
          </cell>
        </row>
        <row r="11410">
          <cell r="O11410" t="str">
            <v>待售</v>
          </cell>
        </row>
        <row r="11411">
          <cell r="D11411" t="str">
            <v>花漫湾</v>
          </cell>
          <cell r="E11411" t="str">
            <v>10－1栋</v>
          </cell>
        </row>
        <row r="11411">
          <cell r="H11411" t="str">
            <v>1401</v>
          </cell>
        </row>
        <row r="11411">
          <cell r="O11411" t="str">
            <v>签约</v>
          </cell>
        </row>
        <row r="11412">
          <cell r="D11412" t="str">
            <v>花漫湾</v>
          </cell>
          <cell r="E11412" t="str">
            <v>10－1栋</v>
          </cell>
        </row>
        <row r="11412">
          <cell r="H11412" t="str">
            <v>1402</v>
          </cell>
        </row>
        <row r="11412">
          <cell r="O11412" t="str">
            <v>签约</v>
          </cell>
        </row>
        <row r="11413">
          <cell r="D11413" t="str">
            <v>花漫湾</v>
          </cell>
          <cell r="E11413" t="str">
            <v>10－1栋</v>
          </cell>
        </row>
        <row r="11413">
          <cell r="H11413" t="str">
            <v>1403</v>
          </cell>
        </row>
        <row r="11413">
          <cell r="O11413" t="str">
            <v>签约</v>
          </cell>
        </row>
        <row r="11414">
          <cell r="D11414" t="str">
            <v>花漫湾</v>
          </cell>
          <cell r="E11414" t="str">
            <v>10－1栋</v>
          </cell>
        </row>
        <row r="11414">
          <cell r="H11414" t="str">
            <v>1404</v>
          </cell>
        </row>
        <row r="11414">
          <cell r="O11414" t="str">
            <v>签约</v>
          </cell>
        </row>
        <row r="11415">
          <cell r="D11415" t="str">
            <v>花漫湾</v>
          </cell>
          <cell r="E11415" t="str">
            <v>10－1栋</v>
          </cell>
        </row>
        <row r="11415">
          <cell r="H11415" t="str">
            <v>1405</v>
          </cell>
        </row>
        <row r="11415">
          <cell r="O11415" t="str">
            <v>签约</v>
          </cell>
        </row>
        <row r="11416">
          <cell r="D11416" t="str">
            <v>花漫湾</v>
          </cell>
          <cell r="E11416" t="str">
            <v>10－1栋</v>
          </cell>
        </row>
        <row r="11416">
          <cell r="H11416" t="str">
            <v>1406</v>
          </cell>
        </row>
        <row r="11416">
          <cell r="O11416" t="str">
            <v>签约</v>
          </cell>
        </row>
        <row r="11417">
          <cell r="D11417" t="str">
            <v>花漫湾</v>
          </cell>
          <cell r="E11417" t="str">
            <v>10－1栋</v>
          </cell>
        </row>
        <row r="11417">
          <cell r="H11417" t="str">
            <v>1501</v>
          </cell>
        </row>
        <row r="11417">
          <cell r="O11417" t="str">
            <v>签约</v>
          </cell>
        </row>
        <row r="11418">
          <cell r="D11418" t="str">
            <v>花漫湾</v>
          </cell>
          <cell r="E11418" t="str">
            <v>10－1栋</v>
          </cell>
        </row>
        <row r="11418">
          <cell r="H11418" t="str">
            <v>1502</v>
          </cell>
        </row>
        <row r="11418">
          <cell r="O11418" t="str">
            <v>签约</v>
          </cell>
        </row>
        <row r="11419">
          <cell r="D11419" t="str">
            <v>花漫湾</v>
          </cell>
          <cell r="E11419" t="str">
            <v>10－1栋</v>
          </cell>
        </row>
        <row r="11419">
          <cell r="H11419" t="str">
            <v>1503</v>
          </cell>
        </row>
        <row r="11419">
          <cell r="O11419" t="str">
            <v>签约</v>
          </cell>
        </row>
        <row r="11420">
          <cell r="D11420" t="str">
            <v>花漫湾</v>
          </cell>
          <cell r="E11420" t="str">
            <v>10－1栋</v>
          </cell>
        </row>
        <row r="11420">
          <cell r="H11420" t="str">
            <v>1504</v>
          </cell>
        </row>
        <row r="11420">
          <cell r="O11420" t="str">
            <v>签约</v>
          </cell>
        </row>
        <row r="11421">
          <cell r="D11421" t="str">
            <v>花漫湾</v>
          </cell>
          <cell r="E11421" t="str">
            <v>10－1栋</v>
          </cell>
        </row>
        <row r="11421">
          <cell r="H11421" t="str">
            <v>1505</v>
          </cell>
        </row>
        <row r="11421">
          <cell r="O11421" t="str">
            <v>签约</v>
          </cell>
        </row>
        <row r="11422">
          <cell r="D11422" t="str">
            <v>花漫湾</v>
          </cell>
          <cell r="E11422" t="str">
            <v>10－1栋</v>
          </cell>
        </row>
        <row r="11422">
          <cell r="H11422" t="str">
            <v>1506</v>
          </cell>
        </row>
        <row r="11422">
          <cell r="O11422" t="str">
            <v>签约</v>
          </cell>
        </row>
        <row r="11423">
          <cell r="D11423" t="str">
            <v>花漫湾</v>
          </cell>
          <cell r="E11423" t="str">
            <v>10－1栋</v>
          </cell>
        </row>
        <row r="11423">
          <cell r="H11423" t="str">
            <v>1601</v>
          </cell>
        </row>
        <row r="11423">
          <cell r="O11423" t="str">
            <v>签约</v>
          </cell>
        </row>
        <row r="11424">
          <cell r="D11424" t="str">
            <v>花漫湾</v>
          </cell>
          <cell r="E11424" t="str">
            <v>10－1栋</v>
          </cell>
        </row>
        <row r="11424">
          <cell r="H11424" t="str">
            <v>1602</v>
          </cell>
        </row>
        <row r="11424">
          <cell r="O11424" t="str">
            <v>签约</v>
          </cell>
        </row>
        <row r="11425">
          <cell r="D11425" t="str">
            <v>花漫湾</v>
          </cell>
          <cell r="E11425" t="str">
            <v>10－1栋</v>
          </cell>
        </row>
        <row r="11425">
          <cell r="H11425" t="str">
            <v>1603</v>
          </cell>
        </row>
        <row r="11425">
          <cell r="O11425" t="str">
            <v>签约</v>
          </cell>
        </row>
        <row r="11426">
          <cell r="D11426" t="str">
            <v>花漫湾</v>
          </cell>
          <cell r="E11426" t="str">
            <v>10－1栋</v>
          </cell>
        </row>
        <row r="11426">
          <cell r="H11426" t="str">
            <v>1604</v>
          </cell>
        </row>
        <row r="11426">
          <cell r="O11426" t="str">
            <v>签约</v>
          </cell>
        </row>
        <row r="11427">
          <cell r="D11427" t="str">
            <v>花漫湾</v>
          </cell>
          <cell r="E11427" t="str">
            <v>10－1栋</v>
          </cell>
        </row>
        <row r="11427">
          <cell r="H11427" t="str">
            <v>1605</v>
          </cell>
        </row>
        <row r="11427">
          <cell r="O11427" t="str">
            <v>签约</v>
          </cell>
        </row>
        <row r="11428">
          <cell r="D11428" t="str">
            <v>花漫湾</v>
          </cell>
          <cell r="E11428" t="str">
            <v>10－1栋</v>
          </cell>
        </row>
        <row r="11428">
          <cell r="H11428" t="str">
            <v>1606</v>
          </cell>
        </row>
        <row r="11428">
          <cell r="O11428" t="str">
            <v>签约</v>
          </cell>
        </row>
        <row r="11429">
          <cell r="D11429" t="str">
            <v>花漫湾</v>
          </cell>
          <cell r="E11429" t="str">
            <v>10－1栋</v>
          </cell>
        </row>
        <row r="11429">
          <cell r="H11429" t="str">
            <v>1701</v>
          </cell>
        </row>
        <row r="11429">
          <cell r="O11429" t="str">
            <v>签约</v>
          </cell>
        </row>
        <row r="11430">
          <cell r="D11430" t="str">
            <v>花漫湾</v>
          </cell>
          <cell r="E11430" t="str">
            <v>10－1栋</v>
          </cell>
        </row>
        <row r="11430">
          <cell r="H11430" t="str">
            <v>1702</v>
          </cell>
        </row>
        <row r="11430">
          <cell r="O11430" t="str">
            <v>签约</v>
          </cell>
        </row>
        <row r="11431">
          <cell r="D11431" t="str">
            <v>花漫湾</v>
          </cell>
          <cell r="E11431" t="str">
            <v>10－1栋</v>
          </cell>
        </row>
        <row r="11431">
          <cell r="H11431" t="str">
            <v>1703</v>
          </cell>
        </row>
        <row r="11431">
          <cell r="O11431" t="str">
            <v>签约</v>
          </cell>
        </row>
        <row r="11432">
          <cell r="D11432" t="str">
            <v>花漫湾</v>
          </cell>
          <cell r="E11432" t="str">
            <v>10－1栋</v>
          </cell>
        </row>
        <row r="11432">
          <cell r="H11432" t="str">
            <v>1704</v>
          </cell>
        </row>
        <row r="11432">
          <cell r="O11432" t="str">
            <v>签约</v>
          </cell>
        </row>
        <row r="11433">
          <cell r="D11433" t="str">
            <v>花漫湾</v>
          </cell>
          <cell r="E11433" t="str">
            <v>10－1栋</v>
          </cell>
        </row>
        <row r="11433">
          <cell r="H11433" t="str">
            <v>1705</v>
          </cell>
        </row>
        <row r="11433">
          <cell r="O11433" t="str">
            <v>签约</v>
          </cell>
        </row>
        <row r="11434">
          <cell r="D11434" t="str">
            <v>花漫湾</v>
          </cell>
          <cell r="E11434" t="str">
            <v>10－1栋</v>
          </cell>
        </row>
        <row r="11434">
          <cell r="H11434" t="str">
            <v>1706</v>
          </cell>
        </row>
        <row r="11434">
          <cell r="O11434" t="str">
            <v>待售</v>
          </cell>
        </row>
        <row r="11435">
          <cell r="D11435" t="str">
            <v>花漫湾</v>
          </cell>
          <cell r="E11435" t="str">
            <v>10－1栋</v>
          </cell>
        </row>
        <row r="11435">
          <cell r="H11435" t="str">
            <v>1801</v>
          </cell>
        </row>
        <row r="11435">
          <cell r="O11435" t="str">
            <v>待售</v>
          </cell>
        </row>
        <row r="11436">
          <cell r="D11436" t="str">
            <v>花漫湾</v>
          </cell>
          <cell r="E11436" t="str">
            <v>10－1栋</v>
          </cell>
        </row>
        <row r="11436">
          <cell r="H11436" t="str">
            <v>1802</v>
          </cell>
        </row>
        <row r="11436">
          <cell r="O11436" t="str">
            <v>签约</v>
          </cell>
        </row>
        <row r="11437">
          <cell r="D11437" t="str">
            <v>花漫湾</v>
          </cell>
          <cell r="E11437" t="str">
            <v>10－1栋</v>
          </cell>
        </row>
        <row r="11437">
          <cell r="H11437" t="str">
            <v>1805</v>
          </cell>
        </row>
        <row r="11437">
          <cell r="O11437" t="str">
            <v>待售</v>
          </cell>
        </row>
        <row r="11438">
          <cell r="D11438" t="str">
            <v>花漫湾</v>
          </cell>
          <cell r="E11438" t="str">
            <v>10－1栋</v>
          </cell>
        </row>
        <row r="11438">
          <cell r="H11438" t="str">
            <v>1806</v>
          </cell>
        </row>
        <row r="11438">
          <cell r="O11438" t="str">
            <v>待售</v>
          </cell>
        </row>
        <row r="11439">
          <cell r="D11439" t="str">
            <v>花漫湾</v>
          </cell>
          <cell r="E11439" t="str">
            <v>10－1栋</v>
          </cell>
        </row>
        <row r="11439">
          <cell r="H11439" t="str">
            <v>201</v>
          </cell>
        </row>
        <row r="11439">
          <cell r="O11439" t="str">
            <v>待售</v>
          </cell>
        </row>
        <row r="11440">
          <cell r="D11440" t="str">
            <v>花漫湾</v>
          </cell>
          <cell r="E11440" t="str">
            <v>10－1栋</v>
          </cell>
        </row>
        <row r="11440">
          <cell r="H11440" t="str">
            <v>202</v>
          </cell>
        </row>
        <row r="11440">
          <cell r="O11440" t="str">
            <v>签约</v>
          </cell>
        </row>
        <row r="11441">
          <cell r="D11441" t="str">
            <v>花漫湾</v>
          </cell>
          <cell r="E11441" t="str">
            <v>10－1栋</v>
          </cell>
        </row>
        <row r="11441">
          <cell r="H11441" t="str">
            <v>203</v>
          </cell>
        </row>
        <row r="11441">
          <cell r="O11441" t="str">
            <v>签约</v>
          </cell>
        </row>
        <row r="11442">
          <cell r="D11442" t="str">
            <v>花漫湾</v>
          </cell>
          <cell r="E11442" t="str">
            <v>10－1栋</v>
          </cell>
        </row>
        <row r="11442">
          <cell r="H11442" t="str">
            <v>204</v>
          </cell>
        </row>
        <row r="11442">
          <cell r="O11442" t="str">
            <v>签约</v>
          </cell>
        </row>
        <row r="11443">
          <cell r="D11443" t="str">
            <v>花漫湾</v>
          </cell>
          <cell r="E11443" t="str">
            <v>10－1栋</v>
          </cell>
        </row>
        <row r="11443">
          <cell r="H11443" t="str">
            <v>205</v>
          </cell>
        </row>
        <row r="11443">
          <cell r="O11443" t="str">
            <v>签约</v>
          </cell>
        </row>
        <row r="11444">
          <cell r="D11444" t="str">
            <v>花漫湾</v>
          </cell>
          <cell r="E11444" t="str">
            <v>10－1栋</v>
          </cell>
        </row>
        <row r="11444">
          <cell r="H11444" t="str">
            <v>301</v>
          </cell>
        </row>
        <row r="11444">
          <cell r="O11444" t="str">
            <v>签约</v>
          </cell>
        </row>
        <row r="11445">
          <cell r="D11445" t="str">
            <v>花漫湾</v>
          </cell>
          <cell r="E11445" t="str">
            <v>10－1栋</v>
          </cell>
        </row>
        <row r="11445">
          <cell r="H11445" t="str">
            <v>302</v>
          </cell>
        </row>
        <row r="11445">
          <cell r="O11445" t="str">
            <v>签约</v>
          </cell>
        </row>
        <row r="11446">
          <cell r="D11446" t="str">
            <v>花漫湾</v>
          </cell>
          <cell r="E11446" t="str">
            <v>10－1栋</v>
          </cell>
        </row>
        <row r="11446">
          <cell r="H11446" t="str">
            <v>303</v>
          </cell>
        </row>
        <row r="11446">
          <cell r="O11446" t="str">
            <v>签约</v>
          </cell>
        </row>
        <row r="11447">
          <cell r="D11447" t="str">
            <v>花漫湾</v>
          </cell>
          <cell r="E11447" t="str">
            <v>10－1栋</v>
          </cell>
        </row>
        <row r="11447">
          <cell r="H11447" t="str">
            <v>304</v>
          </cell>
        </row>
        <row r="11447">
          <cell r="O11447" t="str">
            <v>签约</v>
          </cell>
        </row>
        <row r="11448">
          <cell r="D11448" t="str">
            <v>花漫湾</v>
          </cell>
          <cell r="E11448" t="str">
            <v>10－1栋</v>
          </cell>
        </row>
        <row r="11448">
          <cell r="H11448" t="str">
            <v>305</v>
          </cell>
        </row>
        <row r="11448">
          <cell r="O11448" t="str">
            <v>签约</v>
          </cell>
        </row>
        <row r="11449">
          <cell r="D11449" t="str">
            <v>花漫湾</v>
          </cell>
          <cell r="E11449" t="str">
            <v>10－1栋</v>
          </cell>
        </row>
        <row r="11449">
          <cell r="H11449" t="str">
            <v>306</v>
          </cell>
        </row>
        <row r="11449">
          <cell r="O11449" t="str">
            <v>待售</v>
          </cell>
        </row>
        <row r="11450">
          <cell r="D11450" t="str">
            <v>花漫湾</v>
          </cell>
          <cell r="E11450" t="str">
            <v>10－1栋</v>
          </cell>
        </row>
        <row r="11450">
          <cell r="H11450" t="str">
            <v>401</v>
          </cell>
        </row>
        <row r="11450">
          <cell r="O11450" t="str">
            <v>签约</v>
          </cell>
        </row>
        <row r="11451">
          <cell r="D11451" t="str">
            <v>花漫湾</v>
          </cell>
          <cell r="E11451" t="str">
            <v>10－1栋</v>
          </cell>
        </row>
        <row r="11451">
          <cell r="H11451" t="str">
            <v>402</v>
          </cell>
        </row>
        <row r="11451">
          <cell r="O11451" t="str">
            <v>签约</v>
          </cell>
        </row>
        <row r="11452">
          <cell r="D11452" t="str">
            <v>花漫湾</v>
          </cell>
          <cell r="E11452" t="str">
            <v>10－1栋</v>
          </cell>
        </row>
        <row r="11452">
          <cell r="H11452" t="str">
            <v>403</v>
          </cell>
        </row>
        <row r="11452">
          <cell r="O11452" t="str">
            <v>签约</v>
          </cell>
        </row>
        <row r="11453">
          <cell r="D11453" t="str">
            <v>花漫湾</v>
          </cell>
          <cell r="E11453" t="str">
            <v>10－1栋</v>
          </cell>
        </row>
        <row r="11453">
          <cell r="H11453" t="str">
            <v>404</v>
          </cell>
        </row>
        <row r="11453">
          <cell r="O11453" t="str">
            <v>签约</v>
          </cell>
        </row>
        <row r="11454">
          <cell r="D11454" t="str">
            <v>花漫湾</v>
          </cell>
          <cell r="E11454" t="str">
            <v>10－1栋</v>
          </cell>
        </row>
        <row r="11454">
          <cell r="H11454" t="str">
            <v>405</v>
          </cell>
        </row>
        <row r="11454">
          <cell r="O11454" t="str">
            <v>签约</v>
          </cell>
        </row>
        <row r="11455">
          <cell r="D11455" t="str">
            <v>花漫湾</v>
          </cell>
          <cell r="E11455" t="str">
            <v>10－1栋</v>
          </cell>
        </row>
        <row r="11455">
          <cell r="H11455" t="str">
            <v>406</v>
          </cell>
        </row>
        <row r="11455">
          <cell r="O11455" t="str">
            <v>签约</v>
          </cell>
        </row>
        <row r="11456">
          <cell r="D11456" t="str">
            <v>花漫湾</v>
          </cell>
          <cell r="E11456" t="str">
            <v>10－1栋</v>
          </cell>
        </row>
        <row r="11456">
          <cell r="H11456" t="str">
            <v>501</v>
          </cell>
        </row>
        <row r="11456">
          <cell r="O11456" t="str">
            <v>签约</v>
          </cell>
        </row>
        <row r="11457">
          <cell r="D11457" t="str">
            <v>花漫湾</v>
          </cell>
          <cell r="E11457" t="str">
            <v>10－1栋</v>
          </cell>
        </row>
        <row r="11457">
          <cell r="H11457" t="str">
            <v>502</v>
          </cell>
        </row>
        <row r="11457">
          <cell r="O11457" t="str">
            <v>签约</v>
          </cell>
        </row>
        <row r="11458">
          <cell r="D11458" t="str">
            <v>花漫湾</v>
          </cell>
          <cell r="E11458" t="str">
            <v>10－1栋</v>
          </cell>
        </row>
        <row r="11458">
          <cell r="H11458" t="str">
            <v>503</v>
          </cell>
        </row>
        <row r="11458">
          <cell r="O11458" t="str">
            <v>签约</v>
          </cell>
        </row>
        <row r="11459">
          <cell r="D11459" t="str">
            <v>花漫湾</v>
          </cell>
          <cell r="E11459" t="str">
            <v>10－1栋</v>
          </cell>
        </row>
        <row r="11459">
          <cell r="H11459" t="str">
            <v>504</v>
          </cell>
        </row>
        <row r="11459">
          <cell r="O11459" t="str">
            <v>签约</v>
          </cell>
        </row>
        <row r="11460">
          <cell r="D11460" t="str">
            <v>花漫湾</v>
          </cell>
          <cell r="E11460" t="str">
            <v>10－1栋</v>
          </cell>
        </row>
        <row r="11460">
          <cell r="H11460" t="str">
            <v>505</v>
          </cell>
        </row>
        <row r="11460">
          <cell r="O11460" t="str">
            <v>签约</v>
          </cell>
        </row>
        <row r="11461">
          <cell r="D11461" t="str">
            <v>花漫湾</v>
          </cell>
          <cell r="E11461" t="str">
            <v>10－1栋</v>
          </cell>
        </row>
        <row r="11461">
          <cell r="H11461" t="str">
            <v>506</v>
          </cell>
        </row>
        <row r="11461">
          <cell r="O11461" t="str">
            <v>签约</v>
          </cell>
        </row>
        <row r="11462">
          <cell r="D11462" t="str">
            <v>花漫湾</v>
          </cell>
          <cell r="E11462" t="str">
            <v>10－1栋</v>
          </cell>
        </row>
        <row r="11462">
          <cell r="H11462" t="str">
            <v>601</v>
          </cell>
        </row>
        <row r="11462">
          <cell r="O11462" t="str">
            <v>签约</v>
          </cell>
        </row>
        <row r="11463">
          <cell r="D11463" t="str">
            <v>花漫湾</v>
          </cell>
          <cell r="E11463" t="str">
            <v>10－1栋</v>
          </cell>
        </row>
        <row r="11463">
          <cell r="H11463" t="str">
            <v>602</v>
          </cell>
        </row>
        <row r="11463">
          <cell r="O11463" t="str">
            <v>签约</v>
          </cell>
        </row>
        <row r="11464">
          <cell r="D11464" t="str">
            <v>花漫湾</v>
          </cell>
          <cell r="E11464" t="str">
            <v>10－1栋</v>
          </cell>
        </row>
        <row r="11464">
          <cell r="H11464" t="str">
            <v>603</v>
          </cell>
        </row>
        <row r="11464">
          <cell r="O11464" t="str">
            <v>签约</v>
          </cell>
        </row>
        <row r="11465">
          <cell r="D11465" t="str">
            <v>花漫湾</v>
          </cell>
          <cell r="E11465" t="str">
            <v>10－1栋</v>
          </cell>
        </row>
        <row r="11465">
          <cell r="H11465" t="str">
            <v>604</v>
          </cell>
        </row>
        <row r="11465">
          <cell r="O11465" t="str">
            <v>签约</v>
          </cell>
        </row>
        <row r="11466">
          <cell r="D11466" t="str">
            <v>花漫湾</v>
          </cell>
          <cell r="E11466" t="str">
            <v>10－1栋</v>
          </cell>
        </row>
        <row r="11466">
          <cell r="H11466" t="str">
            <v>605</v>
          </cell>
        </row>
        <row r="11466">
          <cell r="O11466" t="str">
            <v>签约</v>
          </cell>
        </row>
        <row r="11467">
          <cell r="D11467" t="str">
            <v>花漫湾</v>
          </cell>
          <cell r="E11467" t="str">
            <v>10－1栋</v>
          </cell>
        </row>
        <row r="11467">
          <cell r="H11467" t="str">
            <v>606</v>
          </cell>
        </row>
        <row r="11467">
          <cell r="O11467" t="str">
            <v>签约</v>
          </cell>
        </row>
        <row r="11468">
          <cell r="D11468" t="str">
            <v>花漫湾</v>
          </cell>
          <cell r="E11468" t="str">
            <v>10－1栋</v>
          </cell>
        </row>
        <row r="11468">
          <cell r="H11468" t="str">
            <v>701</v>
          </cell>
        </row>
        <row r="11468">
          <cell r="O11468" t="str">
            <v>签约</v>
          </cell>
        </row>
        <row r="11469">
          <cell r="D11469" t="str">
            <v>花漫湾</v>
          </cell>
          <cell r="E11469" t="str">
            <v>10－1栋</v>
          </cell>
        </row>
        <row r="11469">
          <cell r="H11469" t="str">
            <v>702</v>
          </cell>
        </row>
        <row r="11469">
          <cell r="O11469" t="str">
            <v>签约</v>
          </cell>
        </row>
        <row r="11470">
          <cell r="D11470" t="str">
            <v>花漫湾</v>
          </cell>
          <cell r="E11470" t="str">
            <v>10－1栋</v>
          </cell>
        </row>
        <row r="11470">
          <cell r="H11470" t="str">
            <v>703</v>
          </cell>
        </row>
        <row r="11470">
          <cell r="O11470" t="str">
            <v>签约</v>
          </cell>
        </row>
        <row r="11471">
          <cell r="D11471" t="str">
            <v>花漫湾</v>
          </cell>
          <cell r="E11471" t="str">
            <v>10－1栋</v>
          </cell>
        </row>
        <row r="11471">
          <cell r="H11471" t="str">
            <v>704</v>
          </cell>
        </row>
        <row r="11471">
          <cell r="O11471" t="str">
            <v>签约</v>
          </cell>
        </row>
        <row r="11472">
          <cell r="D11472" t="str">
            <v>花漫湾</v>
          </cell>
          <cell r="E11472" t="str">
            <v>10－1栋</v>
          </cell>
        </row>
        <row r="11472">
          <cell r="H11472" t="str">
            <v>705</v>
          </cell>
        </row>
        <row r="11472">
          <cell r="O11472" t="str">
            <v>签约</v>
          </cell>
        </row>
        <row r="11473">
          <cell r="D11473" t="str">
            <v>花漫湾</v>
          </cell>
          <cell r="E11473" t="str">
            <v>10－1栋</v>
          </cell>
        </row>
        <row r="11473">
          <cell r="H11473" t="str">
            <v>706</v>
          </cell>
        </row>
        <row r="11473">
          <cell r="O11473" t="str">
            <v>签约</v>
          </cell>
        </row>
        <row r="11474">
          <cell r="D11474" t="str">
            <v>花漫湾</v>
          </cell>
          <cell r="E11474" t="str">
            <v>10－1栋</v>
          </cell>
        </row>
        <row r="11474">
          <cell r="H11474" t="str">
            <v>801</v>
          </cell>
        </row>
        <row r="11474">
          <cell r="O11474" t="str">
            <v>签约</v>
          </cell>
        </row>
        <row r="11475">
          <cell r="D11475" t="str">
            <v>花漫湾</v>
          </cell>
          <cell r="E11475" t="str">
            <v>10－1栋</v>
          </cell>
        </row>
        <row r="11475">
          <cell r="H11475" t="str">
            <v>802</v>
          </cell>
        </row>
        <row r="11475">
          <cell r="O11475" t="str">
            <v>签约</v>
          </cell>
        </row>
        <row r="11476">
          <cell r="D11476" t="str">
            <v>花漫湾</v>
          </cell>
          <cell r="E11476" t="str">
            <v>10－1栋</v>
          </cell>
        </row>
        <row r="11476">
          <cell r="H11476" t="str">
            <v>803</v>
          </cell>
        </row>
        <row r="11476">
          <cell r="O11476" t="str">
            <v>签约</v>
          </cell>
        </row>
        <row r="11477">
          <cell r="D11477" t="str">
            <v>花漫湾</v>
          </cell>
          <cell r="E11477" t="str">
            <v>10－1栋</v>
          </cell>
        </row>
        <row r="11477">
          <cell r="H11477" t="str">
            <v>804</v>
          </cell>
        </row>
        <row r="11477">
          <cell r="O11477" t="str">
            <v>签约</v>
          </cell>
        </row>
        <row r="11478">
          <cell r="D11478" t="str">
            <v>花漫湾</v>
          </cell>
          <cell r="E11478" t="str">
            <v>10－1栋</v>
          </cell>
        </row>
        <row r="11478">
          <cell r="H11478" t="str">
            <v>805</v>
          </cell>
        </row>
        <row r="11478">
          <cell r="O11478" t="str">
            <v>签约</v>
          </cell>
        </row>
        <row r="11479">
          <cell r="D11479" t="str">
            <v>花漫湾</v>
          </cell>
          <cell r="E11479" t="str">
            <v>10－1栋</v>
          </cell>
        </row>
        <row r="11479">
          <cell r="H11479" t="str">
            <v>806</v>
          </cell>
        </row>
        <row r="11479">
          <cell r="O11479" t="str">
            <v>签约</v>
          </cell>
        </row>
        <row r="11480">
          <cell r="D11480" t="str">
            <v>花漫湾</v>
          </cell>
          <cell r="E11480" t="str">
            <v>10－1栋</v>
          </cell>
        </row>
        <row r="11480">
          <cell r="H11480" t="str">
            <v>901</v>
          </cell>
        </row>
        <row r="11480">
          <cell r="O11480" t="str">
            <v>签约</v>
          </cell>
        </row>
        <row r="11481">
          <cell r="D11481" t="str">
            <v>花漫湾</v>
          </cell>
          <cell r="E11481" t="str">
            <v>10－1栋</v>
          </cell>
        </row>
        <row r="11481">
          <cell r="H11481" t="str">
            <v>902</v>
          </cell>
        </row>
        <row r="11481">
          <cell r="O11481" t="str">
            <v>签约</v>
          </cell>
        </row>
        <row r="11482">
          <cell r="D11482" t="str">
            <v>花漫湾</v>
          </cell>
          <cell r="E11482" t="str">
            <v>10－1栋</v>
          </cell>
        </row>
        <row r="11482">
          <cell r="H11482" t="str">
            <v>903</v>
          </cell>
        </row>
        <row r="11482">
          <cell r="O11482" t="str">
            <v>签约</v>
          </cell>
        </row>
        <row r="11483">
          <cell r="D11483" t="str">
            <v>花漫湾</v>
          </cell>
          <cell r="E11483" t="str">
            <v>10－1栋</v>
          </cell>
        </row>
        <row r="11483">
          <cell r="H11483" t="str">
            <v>904</v>
          </cell>
        </row>
        <row r="11483">
          <cell r="O11483" t="str">
            <v>签约</v>
          </cell>
        </row>
        <row r="11484">
          <cell r="D11484" t="str">
            <v>花漫湾</v>
          </cell>
          <cell r="E11484" t="str">
            <v>10－1栋</v>
          </cell>
        </row>
        <row r="11484">
          <cell r="H11484" t="str">
            <v>905</v>
          </cell>
        </row>
        <row r="11484">
          <cell r="O11484" t="str">
            <v>签约</v>
          </cell>
        </row>
        <row r="11485">
          <cell r="D11485" t="str">
            <v>花漫湾</v>
          </cell>
          <cell r="E11485" t="str">
            <v>10－1栋</v>
          </cell>
        </row>
        <row r="11485">
          <cell r="H11485" t="str">
            <v>906</v>
          </cell>
        </row>
        <row r="11485">
          <cell r="O11485" t="str">
            <v>签约</v>
          </cell>
        </row>
        <row r="11486">
          <cell r="D11486" t="str">
            <v>花漫湾</v>
          </cell>
          <cell r="E11486" t="str">
            <v>10－2栋</v>
          </cell>
        </row>
        <row r="11486">
          <cell r="H11486" t="str">
            <v>1001</v>
          </cell>
        </row>
        <row r="11486">
          <cell r="O11486" t="str">
            <v>签约</v>
          </cell>
        </row>
        <row r="11487">
          <cell r="D11487" t="str">
            <v>花漫湾</v>
          </cell>
          <cell r="E11487" t="str">
            <v>10－2栋</v>
          </cell>
        </row>
        <row r="11487">
          <cell r="H11487" t="str">
            <v>1002</v>
          </cell>
        </row>
        <row r="11487">
          <cell r="O11487" t="str">
            <v>签约</v>
          </cell>
        </row>
        <row r="11488">
          <cell r="D11488" t="str">
            <v>花漫湾</v>
          </cell>
          <cell r="E11488" t="str">
            <v>10－2栋</v>
          </cell>
        </row>
        <row r="11488">
          <cell r="H11488" t="str">
            <v>1003</v>
          </cell>
        </row>
        <row r="11488">
          <cell r="O11488" t="str">
            <v>签约</v>
          </cell>
        </row>
        <row r="11489">
          <cell r="D11489" t="str">
            <v>花漫湾</v>
          </cell>
          <cell r="E11489" t="str">
            <v>10－2栋</v>
          </cell>
        </row>
        <row r="11489">
          <cell r="H11489" t="str">
            <v>1004</v>
          </cell>
        </row>
        <row r="11489">
          <cell r="O11489" t="str">
            <v>签约</v>
          </cell>
        </row>
        <row r="11490">
          <cell r="D11490" t="str">
            <v>花漫湾</v>
          </cell>
          <cell r="E11490" t="str">
            <v>10－2栋</v>
          </cell>
        </row>
        <row r="11490">
          <cell r="H11490" t="str">
            <v>1005</v>
          </cell>
        </row>
        <row r="11490">
          <cell r="O11490" t="str">
            <v>签约</v>
          </cell>
        </row>
        <row r="11491">
          <cell r="D11491" t="str">
            <v>花漫湾</v>
          </cell>
          <cell r="E11491" t="str">
            <v>10－2栋</v>
          </cell>
        </row>
        <row r="11491">
          <cell r="H11491" t="str">
            <v>1006</v>
          </cell>
        </row>
        <row r="11491">
          <cell r="O11491" t="str">
            <v>签约</v>
          </cell>
        </row>
        <row r="11492">
          <cell r="D11492" t="str">
            <v>花漫湾</v>
          </cell>
          <cell r="E11492" t="str">
            <v>10－2栋</v>
          </cell>
        </row>
        <row r="11492">
          <cell r="H11492" t="str">
            <v>101</v>
          </cell>
        </row>
        <row r="11492">
          <cell r="O11492" t="str">
            <v>签约</v>
          </cell>
        </row>
        <row r="11493">
          <cell r="D11493" t="str">
            <v>花漫湾</v>
          </cell>
          <cell r="E11493" t="str">
            <v>10－2栋</v>
          </cell>
        </row>
        <row r="11493">
          <cell r="H11493" t="str">
            <v>102</v>
          </cell>
        </row>
        <row r="11493">
          <cell r="O11493" t="str">
            <v>签约</v>
          </cell>
        </row>
        <row r="11494">
          <cell r="D11494" t="str">
            <v>花漫湾</v>
          </cell>
          <cell r="E11494" t="str">
            <v>10－2栋</v>
          </cell>
        </row>
        <row r="11494">
          <cell r="H11494" t="str">
            <v>103</v>
          </cell>
        </row>
        <row r="11494">
          <cell r="O11494" t="str">
            <v>签约</v>
          </cell>
        </row>
        <row r="11495">
          <cell r="D11495" t="str">
            <v>花漫湾</v>
          </cell>
          <cell r="E11495" t="str">
            <v>10－2栋</v>
          </cell>
        </row>
        <row r="11495">
          <cell r="H11495" t="str">
            <v>104</v>
          </cell>
        </row>
        <row r="11495">
          <cell r="O11495" t="str">
            <v>签约</v>
          </cell>
        </row>
        <row r="11496">
          <cell r="D11496" t="str">
            <v>花漫湾</v>
          </cell>
          <cell r="E11496" t="str">
            <v>10－2栋</v>
          </cell>
        </row>
        <row r="11496">
          <cell r="H11496" t="str">
            <v>105</v>
          </cell>
        </row>
        <row r="11496">
          <cell r="O11496" t="str">
            <v>签约</v>
          </cell>
        </row>
        <row r="11497">
          <cell r="D11497" t="str">
            <v>花漫湾</v>
          </cell>
          <cell r="E11497" t="str">
            <v>10－2栋</v>
          </cell>
        </row>
        <row r="11497">
          <cell r="H11497" t="str">
            <v>1101</v>
          </cell>
        </row>
        <row r="11497">
          <cell r="O11497" t="str">
            <v>签约</v>
          </cell>
        </row>
        <row r="11498">
          <cell r="D11498" t="str">
            <v>花漫湾</v>
          </cell>
          <cell r="E11498" t="str">
            <v>10－2栋</v>
          </cell>
        </row>
        <row r="11498">
          <cell r="H11498" t="str">
            <v>1102</v>
          </cell>
        </row>
        <row r="11498">
          <cell r="O11498" t="str">
            <v>签约</v>
          </cell>
        </row>
        <row r="11499">
          <cell r="D11499" t="str">
            <v>花漫湾</v>
          </cell>
          <cell r="E11499" t="str">
            <v>10－2栋</v>
          </cell>
        </row>
        <row r="11499">
          <cell r="H11499" t="str">
            <v>1103</v>
          </cell>
        </row>
        <row r="11499">
          <cell r="O11499" t="str">
            <v>签约</v>
          </cell>
        </row>
        <row r="11500">
          <cell r="D11500" t="str">
            <v>花漫湾</v>
          </cell>
          <cell r="E11500" t="str">
            <v>10－2栋</v>
          </cell>
        </row>
        <row r="11500">
          <cell r="H11500" t="str">
            <v>1104</v>
          </cell>
        </row>
        <row r="11500">
          <cell r="O11500" t="str">
            <v>签约</v>
          </cell>
        </row>
        <row r="11501">
          <cell r="D11501" t="str">
            <v>花漫湾</v>
          </cell>
          <cell r="E11501" t="str">
            <v>10－2栋</v>
          </cell>
        </row>
        <row r="11501">
          <cell r="H11501" t="str">
            <v>1105</v>
          </cell>
        </row>
        <row r="11501">
          <cell r="O11501" t="str">
            <v>签约</v>
          </cell>
        </row>
        <row r="11502">
          <cell r="D11502" t="str">
            <v>花漫湾</v>
          </cell>
          <cell r="E11502" t="str">
            <v>10－2栋</v>
          </cell>
        </row>
        <row r="11502">
          <cell r="H11502" t="str">
            <v>1106</v>
          </cell>
        </row>
        <row r="11502">
          <cell r="O11502" t="str">
            <v>签约</v>
          </cell>
        </row>
        <row r="11503">
          <cell r="D11503" t="str">
            <v>花漫湾</v>
          </cell>
          <cell r="E11503" t="str">
            <v>10－2栋</v>
          </cell>
        </row>
        <row r="11503">
          <cell r="H11503" t="str">
            <v>1201</v>
          </cell>
        </row>
        <row r="11503">
          <cell r="O11503" t="str">
            <v>签约</v>
          </cell>
        </row>
        <row r="11504">
          <cell r="D11504" t="str">
            <v>花漫湾</v>
          </cell>
          <cell r="E11504" t="str">
            <v>10－2栋</v>
          </cell>
        </row>
        <row r="11504">
          <cell r="H11504" t="str">
            <v>1202</v>
          </cell>
        </row>
        <row r="11504">
          <cell r="O11504" t="str">
            <v>签约</v>
          </cell>
        </row>
        <row r="11505">
          <cell r="D11505" t="str">
            <v>花漫湾</v>
          </cell>
          <cell r="E11505" t="str">
            <v>10－2栋</v>
          </cell>
        </row>
        <row r="11505">
          <cell r="H11505" t="str">
            <v>1203</v>
          </cell>
        </row>
        <row r="11505">
          <cell r="O11505" t="str">
            <v>签约</v>
          </cell>
        </row>
        <row r="11506">
          <cell r="D11506" t="str">
            <v>花漫湾</v>
          </cell>
          <cell r="E11506" t="str">
            <v>10－2栋</v>
          </cell>
        </row>
        <row r="11506">
          <cell r="H11506" t="str">
            <v>1204</v>
          </cell>
        </row>
        <row r="11506">
          <cell r="O11506" t="str">
            <v>签约</v>
          </cell>
        </row>
        <row r="11507">
          <cell r="D11507" t="str">
            <v>花漫湾</v>
          </cell>
          <cell r="E11507" t="str">
            <v>10－2栋</v>
          </cell>
        </row>
        <row r="11507">
          <cell r="H11507" t="str">
            <v>1205</v>
          </cell>
        </row>
        <row r="11507">
          <cell r="O11507" t="str">
            <v>签约</v>
          </cell>
        </row>
        <row r="11508">
          <cell r="D11508" t="str">
            <v>花漫湾</v>
          </cell>
          <cell r="E11508" t="str">
            <v>10－2栋</v>
          </cell>
        </row>
        <row r="11508">
          <cell r="H11508" t="str">
            <v>1206</v>
          </cell>
        </row>
        <row r="11508">
          <cell r="O11508" t="str">
            <v>签约</v>
          </cell>
        </row>
        <row r="11509">
          <cell r="D11509" t="str">
            <v>花漫湾</v>
          </cell>
          <cell r="E11509" t="str">
            <v>10－2栋</v>
          </cell>
        </row>
        <row r="11509">
          <cell r="H11509" t="str">
            <v>1301</v>
          </cell>
        </row>
        <row r="11509">
          <cell r="O11509" t="str">
            <v>签约</v>
          </cell>
        </row>
        <row r="11510">
          <cell r="D11510" t="str">
            <v>花漫湾</v>
          </cell>
          <cell r="E11510" t="str">
            <v>10－2栋</v>
          </cell>
        </row>
        <row r="11510">
          <cell r="H11510" t="str">
            <v>1302</v>
          </cell>
        </row>
        <row r="11510">
          <cell r="O11510" t="str">
            <v>签约</v>
          </cell>
        </row>
        <row r="11511">
          <cell r="D11511" t="str">
            <v>花漫湾</v>
          </cell>
          <cell r="E11511" t="str">
            <v>10－2栋</v>
          </cell>
        </row>
        <row r="11511">
          <cell r="H11511" t="str">
            <v>1303</v>
          </cell>
        </row>
        <row r="11511">
          <cell r="O11511" t="str">
            <v>签约</v>
          </cell>
        </row>
        <row r="11512">
          <cell r="D11512" t="str">
            <v>花漫湾</v>
          </cell>
          <cell r="E11512" t="str">
            <v>10－2栋</v>
          </cell>
        </row>
        <row r="11512">
          <cell r="H11512" t="str">
            <v>1304</v>
          </cell>
        </row>
        <row r="11512">
          <cell r="O11512" t="str">
            <v>签约</v>
          </cell>
        </row>
        <row r="11513">
          <cell r="D11513" t="str">
            <v>花漫湾</v>
          </cell>
          <cell r="E11513" t="str">
            <v>10－2栋</v>
          </cell>
        </row>
        <row r="11513">
          <cell r="H11513" t="str">
            <v>1305</v>
          </cell>
        </row>
        <row r="11513">
          <cell r="O11513" t="str">
            <v>签约</v>
          </cell>
        </row>
        <row r="11514">
          <cell r="D11514" t="str">
            <v>花漫湾</v>
          </cell>
          <cell r="E11514" t="str">
            <v>10－2栋</v>
          </cell>
        </row>
        <row r="11514">
          <cell r="H11514" t="str">
            <v>1306</v>
          </cell>
        </row>
        <row r="11514">
          <cell r="O11514" t="str">
            <v>签约</v>
          </cell>
        </row>
        <row r="11515">
          <cell r="D11515" t="str">
            <v>花漫湾</v>
          </cell>
          <cell r="E11515" t="str">
            <v>10－2栋</v>
          </cell>
        </row>
        <row r="11515">
          <cell r="H11515" t="str">
            <v>1401</v>
          </cell>
        </row>
        <row r="11515">
          <cell r="O11515" t="str">
            <v>签约</v>
          </cell>
        </row>
        <row r="11516">
          <cell r="D11516" t="str">
            <v>花漫湾</v>
          </cell>
          <cell r="E11516" t="str">
            <v>10－2栋</v>
          </cell>
        </row>
        <row r="11516">
          <cell r="H11516" t="str">
            <v>1402</v>
          </cell>
        </row>
        <row r="11516">
          <cell r="O11516" t="str">
            <v>待售</v>
          </cell>
        </row>
        <row r="11517">
          <cell r="D11517" t="str">
            <v>花漫湾</v>
          </cell>
          <cell r="E11517" t="str">
            <v>10－2栋</v>
          </cell>
        </row>
        <row r="11517">
          <cell r="H11517" t="str">
            <v>1403</v>
          </cell>
        </row>
        <row r="11517">
          <cell r="O11517" t="str">
            <v>签约</v>
          </cell>
        </row>
        <row r="11518">
          <cell r="D11518" t="str">
            <v>花漫湾</v>
          </cell>
          <cell r="E11518" t="str">
            <v>10－2栋</v>
          </cell>
        </row>
        <row r="11518">
          <cell r="H11518" t="str">
            <v>1404</v>
          </cell>
        </row>
        <row r="11518">
          <cell r="O11518" t="str">
            <v>签约</v>
          </cell>
        </row>
        <row r="11519">
          <cell r="D11519" t="str">
            <v>花漫湾</v>
          </cell>
          <cell r="E11519" t="str">
            <v>10－2栋</v>
          </cell>
        </row>
        <row r="11519">
          <cell r="H11519" t="str">
            <v>1405</v>
          </cell>
        </row>
        <row r="11519">
          <cell r="O11519" t="str">
            <v>签约</v>
          </cell>
        </row>
        <row r="11520">
          <cell r="D11520" t="str">
            <v>花漫湾</v>
          </cell>
          <cell r="E11520" t="str">
            <v>10－2栋</v>
          </cell>
        </row>
        <row r="11520">
          <cell r="H11520" t="str">
            <v>1406</v>
          </cell>
        </row>
        <row r="11520">
          <cell r="O11520" t="str">
            <v>待售</v>
          </cell>
        </row>
        <row r="11521">
          <cell r="D11521" t="str">
            <v>花漫湾</v>
          </cell>
          <cell r="E11521" t="str">
            <v>10－2栋</v>
          </cell>
        </row>
        <row r="11521">
          <cell r="H11521" t="str">
            <v>1501</v>
          </cell>
        </row>
        <row r="11521">
          <cell r="O11521" t="str">
            <v>签约</v>
          </cell>
        </row>
        <row r="11522">
          <cell r="D11522" t="str">
            <v>花漫湾</v>
          </cell>
          <cell r="E11522" t="str">
            <v>10－2栋</v>
          </cell>
        </row>
        <row r="11522">
          <cell r="H11522" t="str">
            <v>1502</v>
          </cell>
        </row>
        <row r="11522">
          <cell r="O11522" t="str">
            <v>签约</v>
          </cell>
        </row>
        <row r="11523">
          <cell r="D11523" t="str">
            <v>花漫湾</v>
          </cell>
          <cell r="E11523" t="str">
            <v>10－2栋</v>
          </cell>
        </row>
        <row r="11523">
          <cell r="H11523" t="str">
            <v>1503</v>
          </cell>
        </row>
        <row r="11523">
          <cell r="O11523" t="str">
            <v>签约</v>
          </cell>
        </row>
        <row r="11524">
          <cell r="D11524" t="str">
            <v>花漫湾</v>
          </cell>
          <cell r="E11524" t="str">
            <v>10－2栋</v>
          </cell>
        </row>
        <row r="11524">
          <cell r="H11524" t="str">
            <v>1504</v>
          </cell>
        </row>
        <row r="11524">
          <cell r="O11524" t="str">
            <v>签约</v>
          </cell>
        </row>
        <row r="11525">
          <cell r="D11525" t="str">
            <v>花漫湾</v>
          </cell>
          <cell r="E11525" t="str">
            <v>10－2栋</v>
          </cell>
        </row>
        <row r="11525">
          <cell r="H11525" t="str">
            <v>1505</v>
          </cell>
        </row>
        <row r="11525">
          <cell r="O11525" t="str">
            <v>签约</v>
          </cell>
        </row>
        <row r="11526">
          <cell r="D11526" t="str">
            <v>花漫湾</v>
          </cell>
          <cell r="E11526" t="str">
            <v>10－2栋</v>
          </cell>
        </row>
        <row r="11526">
          <cell r="H11526" t="str">
            <v>1506</v>
          </cell>
        </row>
        <row r="11526">
          <cell r="O11526" t="str">
            <v>签约</v>
          </cell>
        </row>
        <row r="11527">
          <cell r="D11527" t="str">
            <v>花漫湾</v>
          </cell>
          <cell r="E11527" t="str">
            <v>10－2栋</v>
          </cell>
        </row>
        <row r="11527">
          <cell r="H11527" t="str">
            <v>1601</v>
          </cell>
        </row>
        <row r="11527">
          <cell r="O11527" t="str">
            <v>签约</v>
          </cell>
        </row>
        <row r="11528">
          <cell r="D11528" t="str">
            <v>花漫湾</v>
          </cell>
          <cell r="E11528" t="str">
            <v>10－2栋</v>
          </cell>
        </row>
        <row r="11528">
          <cell r="H11528" t="str">
            <v>1602</v>
          </cell>
        </row>
        <row r="11528">
          <cell r="O11528" t="str">
            <v>待售</v>
          </cell>
        </row>
        <row r="11529">
          <cell r="D11529" t="str">
            <v>花漫湾</v>
          </cell>
          <cell r="E11529" t="str">
            <v>10－2栋</v>
          </cell>
        </row>
        <row r="11529">
          <cell r="H11529" t="str">
            <v>1603</v>
          </cell>
        </row>
        <row r="11529">
          <cell r="O11529" t="str">
            <v>签约</v>
          </cell>
        </row>
        <row r="11530">
          <cell r="D11530" t="str">
            <v>花漫湾</v>
          </cell>
          <cell r="E11530" t="str">
            <v>10－2栋</v>
          </cell>
        </row>
        <row r="11530">
          <cell r="H11530" t="str">
            <v>1604</v>
          </cell>
        </row>
        <row r="11530">
          <cell r="O11530" t="str">
            <v>签约</v>
          </cell>
        </row>
        <row r="11531">
          <cell r="D11531" t="str">
            <v>花漫湾</v>
          </cell>
          <cell r="E11531" t="str">
            <v>10－2栋</v>
          </cell>
        </row>
        <row r="11531">
          <cell r="H11531" t="str">
            <v>1605</v>
          </cell>
        </row>
        <row r="11531">
          <cell r="O11531" t="str">
            <v>签约</v>
          </cell>
        </row>
        <row r="11532">
          <cell r="D11532" t="str">
            <v>花漫湾</v>
          </cell>
          <cell r="E11532" t="str">
            <v>10－2栋</v>
          </cell>
        </row>
        <row r="11532">
          <cell r="H11532" t="str">
            <v>1606</v>
          </cell>
        </row>
        <row r="11532">
          <cell r="O11532" t="str">
            <v>待售</v>
          </cell>
        </row>
        <row r="11533">
          <cell r="D11533" t="str">
            <v>花漫湾</v>
          </cell>
          <cell r="E11533" t="str">
            <v>10－2栋</v>
          </cell>
        </row>
        <row r="11533">
          <cell r="H11533" t="str">
            <v>1701</v>
          </cell>
        </row>
        <row r="11533">
          <cell r="O11533" t="str">
            <v>签约</v>
          </cell>
        </row>
        <row r="11534">
          <cell r="D11534" t="str">
            <v>花漫湾</v>
          </cell>
          <cell r="E11534" t="str">
            <v>10－2栋</v>
          </cell>
        </row>
        <row r="11534">
          <cell r="H11534" t="str">
            <v>1702</v>
          </cell>
        </row>
        <row r="11534">
          <cell r="O11534" t="str">
            <v>待售</v>
          </cell>
        </row>
        <row r="11535">
          <cell r="D11535" t="str">
            <v>花漫湾</v>
          </cell>
          <cell r="E11535" t="str">
            <v>10－2栋</v>
          </cell>
        </row>
        <row r="11535">
          <cell r="H11535" t="str">
            <v>1703</v>
          </cell>
        </row>
        <row r="11535">
          <cell r="O11535" t="str">
            <v>签约</v>
          </cell>
        </row>
        <row r="11536">
          <cell r="D11536" t="str">
            <v>花漫湾</v>
          </cell>
          <cell r="E11536" t="str">
            <v>10－2栋</v>
          </cell>
        </row>
        <row r="11536">
          <cell r="H11536" t="str">
            <v>1704</v>
          </cell>
        </row>
        <row r="11536">
          <cell r="O11536" t="str">
            <v>签约</v>
          </cell>
        </row>
        <row r="11537">
          <cell r="D11537" t="str">
            <v>花漫湾</v>
          </cell>
          <cell r="E11537" t="str">
            <v>10－2栋</v>
          </cell>
        </row>
        <row r="11537">
          <cell r="H11537" t="str">
            <v>1705</v>
          </cell>
        </row>
        <row r="11537">
          <cell r="O11537" t="str">
            <v>签约</v>
          </cell>
        </row>
        <row r="11538">
          <cell r="D11538" t="str">
            <v>花漫湾</v>
          </cell>
          <cell r="E11538" t="str">
            <v>10－2栋</v>
          </cell>
        </row>
        <row r="11538">
          <cell r="H11538" t="str">
            <v>1706</v>
          </cell>
        </row>
        <row r="11538">
          <cell r="O11538" t="str">
            <v>待售</v>
          </cell>
        </row>
        <row r="11539">
          <cell r="D11539" t="str">
            <v>花漫湾</v>
          </cell>
          <cell r="E11539" t="str">
            <v>10－2栋</v>
          </cell>
        </row>
        <row r="11539">
          <cell r="H11539" t="str">
            <v>1801</v>
          </cell>
        </row>
        <row r="11539">
          <cell r="O11539" t="str">
            <v>待售</v>
          </cell>
        </row>
        <row r="11540">
          <cell r="D11540" t="str">
            <v>花漫湾</v>
          </cell>
          <cell r="E11540" t="str">
            <v>10－2栋</v>
          </cell>
        </row>
        <row r="11540">
          <cell r="H11540" t="str">
            <v>1802</v>
          </cell>
        </row>
        <row r="11540">
          <cell r="O11540" t="str">
            <v>签约</v>
          </cell>
        </row>
        <row r="11541">
          <cell r="D11541" t="str">
            <v>花漫湾</v>
          </cell>
          <cell r="E11541" t="str">
            <v>10－2栋</v>
          </cell>
        </row>
        <row r="11541">
          <cell r="H11541" t="str">
            <v>1805</v>
          </cell>
        </row>
        <row r="11541">
          <cell r="O11541" t="str">
            <v>签约</v>
          </cell>
        </row>
        <row r="11542">
          <cell r="D11542" t="str">
            <v>花漫湾</v>
          </cell>
          <cell r="E11542" t="str">
            <v>10－2栋</v>
          </cell>
        </row>
        <row r="11542">
          <cell r="H11542" t="str">
            <v>1806</v>
          </cell>
        </row>
        <row r="11542">
          <cell r="O11542" t="str">
            <v>签约</v>
          </cell>
        </row>
        <row r="11543">
          <cell r="D11543" t="str">
            <v>花漫湾</v>
          </cell>
          <cell r="E11543" t="str">
            <v>10－2栋</v>
          </cell>
        </row>
        <row r="11543">
          <cell r="H11543" t="str">
            <v>201</v>
          </cell>
        </row>
        <row r="11543">
          <cell r="O11543" t="str">
            <v>待售</v>
          </cell>
        </row>
        <row r="11544">
          <cell r="D11544" t="str">
            <v>花漫湾</v>
          </cell>
          <cell r="E11544" t="str">
            <v>10－2栋</v>
          </cell>
        </row>
        <row r="11544">
          <cell r="H11544" t="str">
            <v>202</v>
          </cell>
        </row>
        <row r="11544">
          <cell r="O11544" t="str">
            <v>签约</v>
          </cell>
        </row>
        <row r="11545">
          <cell r="D11545" t="str">
            <v>花漫湾</v>
          </cell>
          <cell r="E11545" t="str">
            <v>10－2栋</v>
          </cell>
        </row>
        <row r="11545">
          <cell r="H11545" t="str">
            <v>203</v>
          </cell>
        </row>
        <row r="11545">
          <cell r="O11545" t="str">
            <v>待售</v>
          </cell>
        </row>
        <row r="11546">
          <cell r="D11546" t="str">
            <v>花漫湾</v>
          </cell>
          <cell r="E11546" t="str">
            <v>10－2栋</v>
          </cell>
        </row>
        <row r="11546">
          <cell r="H11546" t="str">
            <v>204</v>
          </cell>
        </row>
        <row r="11546">
          <cell r="O11546" t="str">
            <v>签约</v>
          </cell>
        </row>
        <row r="11547">
          <cell r="D11547" t="str">
            <v>花漫湾</v>
          </cell>
          <cell r="E11547" t="str">
            <v>10－2栋</v>
          </cell>
        </row>
        <row r="11547">
          <cell r="H11547" t="str">
            <v>205</v>
          </cell>
        </row>
        <row r="11547">
          <cell r="O11547" t="str">
            <v>待售</v>
          </cell>
        </row>
        <row r="11548">
          <cell r="D11548" t="str">
            <v>花漫湾</v>
          </cell>
          <cell r="E11548" t="str">
            <v>10－2栋</v>
          </cell>
        </row>
        <row r="11548">
          <cell r="H11548" t="str">
            <v>301</v>
          </cell>
        </row>
        <row r="11548">
          <cell r="O11548" t="str">
            <v>签约</v>
          </cell>
        </row>
        <row r="11549">
          <cell r="D11549" t="str">
            <v>花漫湾</v>
          </cell>
          <cell r="E11549" t="str">
            <v>10－2栋</v>
          </cell>
        </row>
        <row r="11549">
          <cell r="H11549" t="str">
            <v>302</v>
          </cell>
        </row>
        <row r="11549">
          <cell r="O11549" t="str">
            <v>待售</v>
          </cell>
        </row>
        <row r="11550">
          <cell r="D11550" t="str">
            <v>花漫湾</v>
          </cell>
          <cell r="E11550" t="str">
            <v>10－2栋</v>
          </cell>
        </row>
        <row r="11550">
          <cell r="H11550" t="str">
            <v>303</v>
          </cell>
        </row>
        <row r="11550">
          <cell r="O11550" t="str">
            <v>签约</v>
          </cell>
        </row>
        <row r="11551">
          <cell r="D11551" t="str">
            <v>花漫湾</v>
          </cell>
          <cell r="E11551" t="str">
            <v>10－2栋</v>
          </cell>
        </row>
        <row r="11551">
          <cell r="H11551" t="str">
            <v>304</v>
          </cell>
        </row>
        <row r="11551">
          <cell r="O11551" t="str">
            <v>签约</v>
          </cell>
        </row>
        <row r="11552">
          <cell r="D11552" t="str">
            <v>花漫湾</v>
          </cell>
          <cell r="E11552" t="str">
            <v>10－2栋</v>
          </cell>
        </row>
        <row r="11552">
          <cell r="H11552" t="str">
            <v>305</v>
          </cell>
        </row>
        <row r="11552">
          <cell r="O11552" t="str">
            <v>签约</v>
          </cell>
        </row>
        <row r="11553">
          <cell r="D11553" t="str">
            <v>花漫湾</v>
          </cell>
          <cell r="E11553" t="str">
            <v>10－2栋</v>
          </cell>
        </row>
        <row r="11553">
          <cell r="H11553" t="str">
            <v>306</v>
          </cell>
        </row>
        <row r="11553">
          <cell r="O11553" t="str">
            <v>待售</v>
          </cell>
        </row>
        <row r="11554">
          <cell r="D11554" t="str">
            <v>花漫湾</v>
          </cell>
          <cell r="E11554" t="str">
            <v>10－2栋</v>
          </cell>
        </row>
        <row r="11554">
          <cell r="H11554" t="str">
            <v>401</v>
          </cell>
        </row>
        <row r="11554">
          <cell r="O11554" t="str">
            <v>签约</v>
          </cell>
        </row>
        <row r="11555">
          <cell r="D11555" t="str">
            <v>花漫湾</v>
          </cell>
          <cell r="E11555" t="str">
            <v>10－2栋</v>
          </cell>
        </row>
        <row r="11555">
          <cell r="H11555" t="str">
            <v>402</v>
          </cell>
        </row>
        <row r="11555">
          <cell r="O11555" t="str">
            <v>待售</v>
          </cell>
        </row>
        <row r="11556">
          <cell r="D11556" t="str">
            <v>花漫湾</v>
          </cell>
          <cell r="E11556" t="str">
            <v>10－2栋</v>
          </cell>
        </row>
        <row r="11556">
          <cell r="H11556" t="str">
            <v>403</v>
          </cell>
        </row>
        <row r="11556">
          <cell r="O11556" t="str">
            <v>签约</v>
          </cell>
        </row>
        <row r="11557">
          <cell r="D11557" t="str">
            <v>花漫湾</v>
          </cell>
          <cell r="E11557" t="str">
            <v>10－2栋</v>
          </cell>
        </row>
        <row r="11557">
          <cell r="H11557" t="str">
            <v>404</v>
          </cell>
        </row>
        <row r="11557">
          <cell r="O11557" t="str">
            <v>签约</v>
          </cell>
        </row>
        <row r="11558">
          <cell r="D11558" t="str">
            <v>花漫湾</v>
          </cell>
          <cell r="E11558" t="str">
            <v>10－2栋</v>
          </cell>
        </row>
        <row r="11558">
          <cell r="H11558" t="str">
            <v>405</v>
          </cell>
        </row>
        <row r="11558">
          <cell r="O11558" t="str">
            <v>签约</v>
          </cell>
        </row>
        <row r="11559">
          <cell r="D11559" t="str">
            <v>花漫湾</v>
          </cell>
          <cell r="E11559" t="str">
            <v>10－2栋</v>
          </cell>
        </row>
        <row r="11559">
          <cell r="H11559" t="str">
            <v>406</v>
          </cell>
        </row>
        <row r="11559">
          <cell r="O11559" t="str">
            <v>待售</v>
          </cell>
        </row>
        <row r="11560">
          <cell r="D11560" t="str">
            <v>花漫湾</v>
          </cell>
          <cell r="E11560" t="str">
            <v>10－2栋</v>
          </cell>
        </row>
        <row r="11560">
          <cell r="H11560" t="str">
            <v>501</v>
          </cell>
        </row>
        <row r="11560">
          <cell r="O11560" t="str">
            <v>签约</v>
          </cell>
        </row>
        <row r="11561">
          <cell r="D11561" t="str">
            <v>花漫湾</v>
          </cell>
          <cell r="E11561" t="str">
            <v>10－2栋</v>
          </cell>
        </row>
        <row r="11561">
          <cell r="H11561" t="str">
            <v>502</v>
          </cell>
        </row>
        <row r="11561">
          <cell r="O11561" t="str">
            <v>签约</v>
          </cell>
        </row>
        <row r="11562">
          <cell r="D11562" t="str">
            <v>花漫湾</v>
          </cell>
          <cell r="E11562" t="str">
            <v>10－2栋</v>
          </cell>
        </row>
        <row r="11562">
          <cell r="H11562" t="str">
            <v>503</v>
          </cell>
        </row>
        <row r="11562">
          <cell r="O11562" t="str">
            <v>签约</v>
          </cell>
        </row>
        <row r="11563">
          <cell r="D11563" t="str">
            <v>花漫湾</v>
          </cell>
          <cell r="E11563" t="str">
            <v>10－2栋</v>
          </cell>
        </row>
        <row r="11563">
          <cell r="H11563" t="str">
            <v>504</v>
          </cell>
        </row>
        <row r="11563">
          <cell r="O11563" t="str">
            <v>签约</v>
          </cell>
        </row>
        <row r="11564">
          <cell r="D11564" t="str">
            <v>花漫湾</v>
          </cell>
          <cell r="E11564" t="str">
            <v>10－2栋</v>
          </cell>
        </row>
        <row r="11564">
          <cell r="H11564" t="str">
            <v>505</v>
          </cell>
        </row>
        <row r="11564">
          <cell r="O11564" t="str">
            <v>签约</v>
          </cell>
        </row>
        <row r="11565">
          <cell r="D11565" t="str">
            <v>花漫湾</v>
          </cell>
          <cell r="E11565" t="str">
            <v>10－2栋</v>
          </cell>
        </row>
        <row r="11565">
          <cell r="H11565" t="str">
            <v>506</v>
          </cell>
        </row>
        <row r="11565">
          <cell r="O11565" t="str">
            <v>签约</v>
          </cell>
        </row>
        <row r="11566">
          <cell r="D11566" t="str">
            <v>花漫湾</v>
          </cell>
          <cell r="E11566" t="str">
            <v>10－2栋</v>
          </cell>
        </row>
        <row r="11566">
          <cell r="H11566" t="str">
            <v>601</v>
          </cell>
        </row>
        <row r="11566">
          <cell r="O11566" t="str">
            <v>签约</v>
          </cell>
        </row>
        <row r="11567">
          <cell r="D11567" t="str">
            <v>花漫湾</v>
          </cell>
          <cell r="E11567" t="str">
            <v>10－2栋</v>
          </cell>
        </row>
        <row r="11567">
          <cell r="H11567" t="str">
            <v>602</v>
          </cell>
        </row>
        <row r="11567">
          <cell r="O11567" t="str">
            <v>待售</v>
          </cell>
        </row>
        <row r="11568">
          <cell r="D11568" t="str">
            <v>花漫湾</v>
          </cell>
          <cell r="E11568" t="str">
            <v>10－2栋</v>
          </cell>
        </row>
        <row r="11568">
          <cell r="H11568" t="str">
            <v>603</v>
          </cell>
        </row>
        <row r="11568">
          <cell r="O11568" t="str">
            <v>签约</v>
          </cell>
        </row>
        <row r="11569">
          <cell r="D11569" t="str">
            <v>花漫湾</v>
          </cell>
          <cell r="E11569" t="str">
            <v>10－2栋</v>
          </cell>
        </row>
        <row r="11569">
          <cell r="H11569" t="str">
            <v>604</v>
          </cell>
        </row>
        <row r="11569">
          <cell r="O11569" t="str">
            <v>签约</v>
          </cell>
        </row>
        <row r="11570">
          <cell r="D11570" t="str">
            <v>花漫湾</v>
          </cell>
          <cell r="E11570" t="str">
            <v>10－2栋</v>
          </cell>
        </row>
        <row r="11570">
          <cell r="H11570" t="str">
            <v>605</v>
          </cell>
        </row>
        <row r="11570">
          <cell r="O11570" t="str">
            <v>签约</v>
          </cell>
        </row>
        <row r="11571">
          <cell r="D11571" t="str">
            <v>花漫湾</v>
          </cell>
          <cell r="E11571" t="str">
            <v>10－2栋</v>
          </cell>
        </row>
        <row r="11571">
          <cell r="H11571" t="str">
            <v>606</v>
          </cell>
        </row>
        <row r="11571">
          <cell r="O11571" t="str">
            <v>签约</v>
          </cell>
        </row>
        <row r="11572">
          <cell r="D11572" t="str">
            <v>花漫湾</v>
          </cell>
          <cell r="E11572" t="str">
            <v>10－2栋</v>
          </cell>
        </row>
        <row r="11572">
          <cell r="H11572" t="str">
            <v>701</v>
          </cell>
        </row>
        <row r="11572">
          <cell r="O11572" t="str">
            <v>签约</v>
          </cell>
        </row>
        <row r="11573">
          <cell r="D11573" t="str">
            <v>花漫湾</v>
          </cell>
          <cell r="E11573" t="str">
            <v>10－2栋</v>
          </cell>
        </row>
        <row r="11573">
          <cell r="H11573" t="str">
            <v>702</v>
          </cell>
        </row>
        <row r="11573">
          <cell r="O11573" t="str">
            <v>认购</v>
          </cell>
        </row>
        <row r="11574">
          <cell r="D11574" t="str">
            <v>花漫湾</v>
          </cell>
          <cell r="E11574" t="str">
            <v>10－2栋</v>
          </cell>
        </row>
        <row r="11574">
          <cell r="H11574" t="str">
            <v>703</v>
          </cell>
        </row>
        <row r="11574">
          <cell r="O11574" t="str">
            <v>签约</v>
          </cell>
        </row>
        <row r="11575">
          <cell r="D11575" t="str">
            <v>花漫湾</v>
          </cell>
          <cell r="E11575" t="str">
            <v>10－2栋</v>
          </cell>
        </row>
        <row r="11575">
          <cell r="H11575" t="str">
            <v>704</v>
          </cell>
        </row>
        <row r="11575">
          <cell r="O11575" t="str">
            <v>签约</v>
          </cell>
        </row>
        <row r="11576">
          <cell r="D11576" t="str">
            <v>花漫湾</v>
          </cell>
          <cell r="E11576" t="str">
            <v>10－2栋</v>
          </cell>
        </row>
        <row r="11576">
          <cell r="H11576" t="str">
            <v>705</v>
          </cell>
        </row>
        <row r="11576">
          <cell r="O11576" t="str">
            <v>签约</v>
          </cell>
        </row>
        <row r="11577">
          <cell r="D11577" t="str">
            <v>花漫湾</v>
          </cell>
          <cell r="E11577" t="str">
            <v>10－2栋</v>
          </cell>
        </row>
        <row r="11577">
          <cell r="H11577" t="str">
            <v>706</v>
          </cell>
        </row>
        <row r="11577">
          <cell r="O11577" t="str">
            <v>签约</v>
          </cell>
        </row>
        <row r="11578">
          <cell r="D11578" t="str">
            <v>花漫湾</v>
          </cell>
          <cell r="E11578" t="str">
            <v>10－2栋</v>
          </cell>
        </row>
        <row r="11578">
          <cell r="H11578" t="str">
            <v>801</v>
          </cell>
        </row>
        <row r="11578">
          <cell r="O11578" t="str">
            <v>签约</v>
          </cell>
        </row>
        <row r="11579">
          <cell r="D11579" t="str">
            <v>花漫湾</v>
          </cell>
          <cell r="E11579" t="str">
            <v>10－2栋</v>
          </cell>
        </row>
        <row r="11579">
          <cell r="H11579" t="str">
            <v>802</v>
          </cell>
        </row>
        <row r="11579">
          <cell r="O11579" t="str">
            <v>签约</v>
          </cell>
        </row>
        <row r="11580">
          <cell r="D11580" t="str">
            <v>花漫湾</v>
          </cell>
          <cell r="E11580" t="str">
            <v>10－2栋</v>
          </cell>
        </row>
        <row r="11580">
          <cell r="H11580" t="str">
            <v>803</v>
          </cell>
        </row>
        <row r="11580">
          <cell r="O11580" t="str">
            <v>签约</v>
          </cell>
        </row>
        <row r="11581">
          <cell r="D11581" t="str">
            <v>花漫湾</v>
          </cell>
          <cell r="E11581" t="str">
            <v>10－2栋</v>
          </cell>
        </row>
        <row r="11581">
          <cell r="H11581" t="str">
            <v>804</v>
          </cell>
        </row>
        <row r="11581">
          <cell r="O11581" t="str">
            <v>签约</v>
          </cell>
        </row>
        <row r="11582">
          <cell r="D11582" t="str">
            <v>花漫湾</v>
          </cell>
          <cell r="E11582" t="str">
            <v>10－2栋</v>
          </cell>
        </row>
        <row r="11582">
          <cell r="H11582" t="str">
            <v>805</v>
          </cell>
        </row>
        <row r="11582">
          <cell r="O11582" t="str">
            <v>签约</v>
          </cell>
        </row>
        <row r="11583">
          <cell r="D11583" t="str">
            <v>花漫湾</v>
          </cell>
          <cell r="E11583" t="str">
            <v>10－2栋</v>
          </cell>
        </row>
        <row r="11583">
          <cell r="H11583" t="str">
            <v>806</v>
          </cell>
        </row>
        <row r="11583">
          <cell r="O11583" t="str">
            <v>签约</v>
          </cell>
        </row>
        <row r="11584">
          <cell r="D11584" t="str">
            <v>花漫湾</v>
          </cell>
          <cell r="E11584" t="str">
            <v>10－2栋</v>
          </cell>
        </row>
        <row r="11584">
          <cell r="H11584" t="str">
            <v>901</v>
          </cell>
        </row>
        <row r="11584">
          <cell r="O11584" t="str">
            <v>签约</v>
          </cell>
        </row>
        <row r="11585">
          <cell r="D11585" t="str">
            <v>花漫湾</v>
          </cell>
          <cell r="E11585" t="str">
            <v>10－2栋</v>
          </cell>
        </row>
        <row r="11585">
          <cell r="H11585" t="str">
            <v>902</v>
          </cell>
        </row>
        <row r="11585">
          <cell r="O11585" t="str">
            <v>签约</v>
          </cell>
        </row>
        <row r="11586">
          <cell r="D11586" t="str">
            <v>花漫湾</v>
          </cell>
          <cell r="E11586" t="str">
            <v>10－2栋</v>
          </cell>
        </row>
        <row r="11586">
          <cell r="H11586" t="str">
            <v>903</v>
          </cell>
        </row>
        <row r="11586">
          <cell r="O11586" t="str">
            <v>签约</v>
          </cell>
        </row>
        <row r="11587">
          <cell r="D11587" t="str">
            <v>花漫湾</v>
          </cell>
          <cell r="E11587" t="str">
            <v>10－2栋</v>
          </cell>
        </row>
        <row r="11587">
          <cell r="H11587" t="str">
            <v>904</v>
          </cell>
        </row>
        <row r="11587">
          <cell r="O11587" t="str">
            <v>签约</v>
          </cell>
        </row>
        <row r="11588">
          <cell r="D11588" t="str">
            <v>花漫湾</v>
          </cell>
          <cell r="E11588" t="str">
            <v>10－2栋</v>
          </cell>
        </row>
        <row r="11588">
          <cell r="H11588" t="str">
            <v>905</v>
          </cell>
        </row>
        <row r="11588">
          <cell r="O11588" t="str">
            <v>签约</v>
          </cell>
        </row>
        <row r="11589">
          <cell r="D11589" t="str">
            <v>花漫湾</v>
          </cell>
          <cell r="E11589" t="str">
            <v>10－2栋</v>
          </cell>
        </row>
        <row r="11589">
          <cell r="H11589" t="str">
            <v>906</v>
          </cell>
        </row>
        <row r="11589">
          <cell r="O11589" t="str">
            <v>签约</v>
          </cell>
        </row>
        <row r="11590">
          <cell r="D11590" t="str">
            <v>花漫湾</v>
          </cell>
          <cell r="E11590" t="str">
            <v>11－1栋</v>
          </cell>
        </row>
        <row r="11590">
          <cell r="H11590" t="str">
            <v>1001</v>
          </cell>
        </row>
        <row r="11590">
          <cell r="O11590" t="str">
            <v>签约</v>
          </cell>
        </row>
        <row r="11591">
          <cell r="D11591" t="str">
            <v>花漫湾</v>
          </cell>
          <cell r="E11591" t="str">
            <v>11－1栋</v>
          </cell>
        </row>
        <row r="11591">
          <cell r="H11591" t="str">
            <v>1002</v>
          </cell>
        </row>
        <row r="11591">
          <cell r="O11591" t="str">
            <v>签约</v>
          </cell>
        </row>
        <row r="11592">
          <cell r="D11592" t="str">
            <v>花漫湾</v>
          </cell>
          <cell r="E11592" t="str">
            <v>11－1栋</v>
          </cell>
        </row>
        <row r="11592">
          <cell r="H11592" t="str">
            <v>1003</v>
          </cell>
        </row>
        <row r="11592">
          <cell r="O11592" t="str">
            <v>签约</v>
          </cell>
        </row>
        <row r="11593">
          <cell r="D11593" t="str">
            <v>花漫湾</v>
          </cell>
          <cell r="E11593" t="str">
            <v>11－1栋</v>
          </cell>
        </row>
        <row r="11593">
          <cell r="H11593" t="str">
            <v>1004</v>
          </cell>
        </row>
        <row r="11593">
          <cell r="O11593" t="str">
            <v>签约</v>
          </cell>
        </row>
        <row r="11594">
          <cell r="D11594" t="str">
            <v>花漫湾</v>
          </cell>
          <cell r="E11594" t="str">
            <v>11－1栋</v>
          </cell>
        </row>
        <row r="11594">
          <cell r="H11594" t="str">
            <v>1005</v>
          </cell>
        </row>
        <row r="11594">
          <cell r="O11594" t="str">
            <v>签约</v>
          </cell>
        </row>
        <row r="11595">
          <cell r="D11595" t="str">
            <v>花漫湾</v>
          </cell>
          <cell r="E11595" t="str">
            <v>11－1栋</v>
          </cell>
        </row>
        <row r="11595">
          <cell r="H11595" t="str">
            <v>1006</v>
          </cell>
        </row>
        <row r="11595">
          <cell r="O11595" t="str">
            <v>待售</v>
          </cell>
        </row>
        <row r="11596">
          <cell r="D11596" t="str">
            <v>花漫湾</v>
          </cell>
          <cell r="E11596" t="str">
            <v>11－1栋</v>
          </cell>
        </row>
        <row r="11596">
          <cell r="H11596" t="str">
            <v>101</v>
          </cell>
        </row>
        <row r="11596">
          <cell r="O11596" t="str">
            <v>签约</v>
          </cell>
        </row>
        <row r="11597">
          <cell r="D11597" t="str">
            <v>花漫湾</v>
          </cell>
          <cell r="E11597" t="str">
            <v>11－1栋</v>
          </cell>
        </row>
        <row r="11597">
          <cell r="H11597" t="str">
            <v>102</v>
          </cell>
        </row>
        <row r="11597">
          <cell r="O11597" t="str">
            <v>签约</v>
          </cell>
        </row>
        <row r="11598">
          <cell r="D11598" t="str">
            <v>花漫湾</v>
          </cell>
          <cell r="E11598" t="str">
            <v>11－1栋</v>
          </cell>
        </row>
        <row r="11598">
          <cell r="H11598" t="str">
            <v>103</v>
          </cell>
        </row>
        <row r="11598">
          <cell r="O11598" t="str">
            <v>签约</v>
          </cell>
        </row>
        <row r="11599">
          <cell r="D11599" t="str">
            <v>花漫湾</v>
          </cell>
          <cell r="E11599" t="str">
            <v>11－1栋</v>
          </cell>
        </row>
        <row r="11599">
          <cell r="H11599" t="str">
            <v>104</v>
          </cell>
        </row>
        <row r="11599">
          <cell r="O11599" t="str">
            <v>签约</v>
          </cell>
        </row>
        <row r="11600">
          <cell r="D11600" t="str">
            <v>花漫湾</v>
          </cell>
          <cell r="E11600" t="str">
            <v>11－1栋</v>
          </cell>
        </row>
        <row r="11600">
          <cell r="H11600" t="str">
            <v>105</v>
          </cell>
        </row>
        <row r="11600">
          <cell r="O11600" t="str">
            <v>签约</v>
          </cell>
        </row>
        <row r="11601">
          <cell r="D11601" t="str">
            <v>花漫湾</v>
          </cell>
          <cell r="E11601" t="str">
            <v>11－1栋</v>
          </cell>
        </row>
        <row r="11601">
          <cell r="H11601" t="str">
            <v>1101</v>
          </cell>
        </row>
        <row r="11601">
          <cell r="O11601" t="str">
            <v>签约</v>
          </cell>
        </row>
        <row r="11602">
          <cell r="D11602" t="str">
            <v>花漫湾</v>
          </cell>
          <cell r="E11602" t="str">
            <v>11－1栋</v>
          </cell>
        </row>
        <row r="11602">
          <cell r="H11602" t="str">
            <v>1102</v>
          </cell>
        </row>
        <row r="11602">
          <cell r="O11602" t="str">
            <v>签约</v>
          </cell>
        </row>
        <row r="11603">
          <cell r="D11603" t="str">
            <v>花漫湾</v>
          </cell>
          <cell r="E11603" t="str">
            <v>11－1栋</v>
          </cell>
        </row>
        <row r="11603">
          <cell r="H11603" t="str">
            <v>1103</v>
          </cell>
        </row>
        <row r="11603">
          <cell r="O11603" t="str">
            <v>签约</v>
          </cell>
        </row>
        <row r="11604">
          <cell r="D11604" t="str">
            <v>花漫湾</v>
          </cell>
          <cell r="E11604" t="str">
            <v>11－1栋</v>
          </cell>
        </row>
        <row r="11604">
          <cell r="H11604" t="str">
            <v>1104</v>
          </cell>
        </row>
        <row r="11604">
          <cell r="O11604" t="str">
            <v>签约</v>
          </cell>
        </row>
        <row r="11605">
          <cell r="D11605" t="str">
            <v>花漫湾</v>
          </cell>
          <cell r="E11605" t="str">
            <v>11－1栋</v>
          </cell>
        </row>
        <row r="11605">
          <cell r="H11605" t="str">
            <v>1105</v>
          </cell>
        </row>
        <row r="11605">
          <cell r="O11605" t="str">
            <v>签约</v>
          </cell>
        </row>
        <row r="11606">
          <cell r="D11606" t="str">
            <v>花漫湾</v>
          </cell>
          <cell r="E11606" t="str">
            <v>11－1栋</v>
          </cell>
        </row>
        <row r="11606">
          <cell r="H11606" t="str">
            <v>1106</v>
          </cell>
        </row>
        <row r="11606">
          <cell r="O11606" t="str">
            <v>签约</v>
          </cell>
        </row>
        <row r="11607">
          <cell r="D11607" t="str">
            <v>花漫湾</v>
          </cell>
          <cell r="E11607" t="str">
            <v>11－1栋</v>
          </cell>
        </row>
        <row r="11607">
          <cell r="H11607" t="str">
            <v>1201</v>
          </cell>
        </row>
        <row r="11607">
          <cell r="O11607" t="str">
            <v>签约</v>
          </cell>
        </row>
        <row r="11608">
          <cell r="D11608" t="str">
            <v>花漫湾</v>
          </cell>
          <cell r="E11608" t="str">
            <v>11－1栋</v>
          </cell>
        </row>
        <row r="11608">
          <cell r="H11608" t="str">
            <v>1202</v>
          </cell>
        </row>
        <row r="11608">
          <cell r="O11608" t="str">
            <v>签约</v>
          </cell>
        </row>
        <row r="11609">
          <cell r="D11609" t="str">
            <v>花漫湾</v>
          </cell>
          <cell r="E11609" t="str">
            <v>11－1栋</v>
          </cell>
        </row>
        <row r="11609">
          <cell r="H11609" t="str">
            <v>1203</v>
          </cell>
        </row>
        <row r="11609">
          <cell r="O11609" t="str">
            <v>签约</v>
          </cell>
        </row>
        <row r="11610">
          <cell r="D11610" t="str">
            <v>花漫湾</v>
          </cell>
          <cell r="E11610" t="str">
            <v>11－1栋</v>
          </cell>
        </row>
        <row r="11610">
          <cell r="H11610" t="str">
            <v>1204</v>
          </cell>
        </row>
        <row r="11610">
          <cell r="O11610" t="str">
            <v>签约</v>
          </cell>
        </row>
        <row r="11611">
          <cell r="D11611" t="str">
            <v>花漫湾</v>
          </cell>
          <cell r="E11611" t="str">
            <v>11－1栋</v>
          </cell>
        </row>
        <row r="11611">
          <cell r="H11611" t="str">
            <v>1205</v>
          </cell>
        </row>
        <row r="11611">
          <cell r="O11611" t="str">
            <v>签约</v>
          </cell>
        </row>
        <row r="11612">
          <cell r="D11612" t="str">
            <v>花漫湾</v>
          </cell>
          <cell r="E11612" t="str">
            <v>11－1栋</v>
          </cell>
        </row>
        <row r="11612">
          <cell r="H11612" t="str">
            <v>1206</v>
          </cell>
        </row>
        <row r="11612">
          <cell r="O11612" t="str">
            <v>待售</v>
          </cell>
        </row>
        <row r="11613">
          <cell r="D11613" t="str">
            <v>花漫湾</v>
          </cell>
          <cell r="E11613" t="str">
            <v>11－1栋</v>
          </cell>
        </row>
        <row r="11613">
          <cell r="H11613" t="str">
            <v>1301</v>
          </cell>
        </row>
        <row r="11613">
          <cell r="O11613" t="str">
            <v>签约</v>
          </cell>
        </row>
        <row r="11614">
          <cell r="D11614" t="str">
            <v>花漫湾</v>
          </cell>
          <cell r="E11614" t="str">
            <v>11－1栋</v>
          </cell>
        </row>
        <row r="11614">
          <cell r="H11614" t="str">
            <v>1302</v>
          </cell>
        </row>
        <row r="11614">
          <cell r="O11614" t="str">
            <v>签约</v>
          </cell>
        </row>
        <row r="11615">
          <cell r="D11615" t="str">
            <v>花漫湾</v>
          </cell>
          <cell r="E11615" t="str">
            <v>11－1栋</v>
          </cell>
        </row>
        <row r="11615">
          <cell r="H11615" t="str">
            <v>1303</v>
          </cell>
        </row>
        <row r="11615">
          <cell r="O11615" t="str">
            <v>签约</v>
          </cell>
        </row>
        <row r="11616">
          <cell r="D11616" t="str">
            <v>花漫湾</v>
          </cell>
          <cell r="E11616" t="str">
            <v>11－1栋</v>
          </cell>
        </row>
        <row r="11616">
          <cell r="H11616" t="str">
            <v>1304</v>
          </cell>
        </row>
        <row r="11616">
          <cell r="O11616" t="str">
            <v>签约</v>
          </cell>
        </row>
        <row r="11617">
          <cell r="D11617" t="str">
            <v>花漫湾</v>
          </cell>
          <cell r="E11617" t="str">
            <v>11－1栋</v>
          </cell>
        </row>
        <row r="11617">
          <cell r="H11617" t="str">
            <v>1305</v>
          </cell>
        </row>
        <row r="11617">
          <cell r="O11617" t="str">
            <v>签约</v>
          </cell>
        </row>
        <row r="11618">
          <cell r="D11618" t="str">
            <v>花漫湾</v>
          </cell>
          <cell r="E11618" t="str">
            <v>11－1栋</v>
          </cell>
        </row>
        <row r="11618">
          <cell r="H11618" t="str">
            <v>1306</v>
          </cell>
        </row>
        <row r="11618">
          <cell r="O11618" t="str">
            <v>待售</v>
          </cell>
        </row>
        <row r="11619">
          <cell r="D11619" t="str">
            <v>花漫湾</v>
          </cell>
          <cell r="E11619" t="str">
            <v>11－1栋</v>
          </cell>
        </row>
        <row r="11619">
          <cell r="H11619" t="str">
            <v>1401</v>
          </cell>
        </row>
        <row r="11619">
          <cell r="O11619" t="str">
            <v>待售</v>
          </cell>
        </row>
        <row r="11620">
          <cell r="D11620" t="str">
            <v>花漫湾</v>
          </cell>
          <cell r="E11620" t="str">
            <v>11－1栋</v>
          </cell>
        </row>
        <row r="11620">
          <cell r="H11620" t="str">
            <v>1402</v>
          </cell>
        </row>
        <row r="11620">
          <cell r="O11620" t="str">
            <v>签约</v>
          </cell>
        </row>
        <row r="11621">
          <cell r="D11621" t="str">
            <v>花漫湾</v>
          </cell>
          <cell r="E11621" t="str">
            <v>11－1栋</v>
          </cell>
        </row>
        <row r="11621">
          <cell r="H11621" t="str">
            <v>1403</v>
          </cell>
        </row>
        <row r="11621">
          <cell r="O11621" t="str">
            <v>签约</v>
          </cell>
        </row>
        <row r="11622">
          <cell r="D11622" t="str">
            <v>花漫湾</v>
          </cell>
          <cell r="E11622" t="str">
            <v>11－1栋</v>
          </cell>
        </row>
        <row r="11622">
          <cell r="H11622" t="str">
            <v>1404</v>
          </cell>
        </row>
        <row r="11622">
          <cell r="O11622" t="str">
            <v>签约</v>
          </cell>
        </row>
        <row r="11623">
          <cell r="D11623" t="str">
            <v>花漫湾</v>
          </cell>
          <cell r="E11623" t="str">
            <v>11－1栋</v>
          </cell>
        </row>
        <row r="11623">
          <cell r="H11623" t="str">
            <v>1405</v>
          </cell>
        </row>
        <row r="11623">
          <cell r="O11623" t="str">
            <v>签约</v>
          </cell>
        </row>
        <row r="11624">
          <cell r="D11624" t="str">
            <v>花漫湾</v>
          </cell>
          <cell r="E11624" t="str">
            <v>11－1栋</v>
          </cell>
        </row>
        <row r="11624">
          <cell r="H11624" t="str">
            <v>1406</v>
          </cell>
        </row>
        <row r="11624">
          <cell r="O11624" t="str">
            <v>待售</v>
          </cell>
        </row>
        <row r="11625">
          <cell r="D11625" t="str">
            <v>花漫湾</v>
          </cell>
          <cell r="E11625" t="str">
            <v>11－1栋</v>
          </cell>
        </row>
        <row r="11625">
          <cell r="H11625" t="str">
            <v>1501</v>
          </cell>
        </row>
        <row r="11625">
          <cell r="O11625" t="str">
            <v>签约</v>
          </cell>
        </row>
        <row r="11626">
          <cell r="D11626" t="str">
            <v>花漫湾</v>
          </cell>
          <cell r="E11626" t="str">
            <v>11－1栋</v>
          </cell>
        </row>
        <row r="11626">
          <cell r="H11626" t="str">
            <v>1502</v>
          </cell>
        </row>
        <row r="11626">
          <cell r="O11626" t="str">
            <v>待售</v>
          </cell>
        </row>
        <row r="11627">
          <cell r="D11627" t="str">
            <v>花漫湾</v>
          </cell>
          <cell r="E11627" t="str">
            <v>11－1栋</v>
          </cell>
        </row>
        <row r="11627">
          <cell r="H11627" t="str">
            <v>1503</v>
          </cell>
        </row>
        <row r="11627">
          <cell r="O11627" t="str">
            <v>签约</v>
          </cell>
        </row>
        <row r="11628">
          <cell r="D11628" t="str">
            <v>花漫湾</v>
          </cell>
          <cell r="E11628" t="str">
            <v>11－1栋</v>
          </cell>
        </row>
        <row r="11628">
          <cell r="H11628" t="str">
            <v>1504</v>
          </cell>
        </row>
        <row r="11628">
          <cell r="O11628" t="str">
            <v>签约</v>
          </cell>
        </row>
        <row r="11629">
          <cell r="D11629" t="str">
            <v>花漫湾</v>
          </cell>
          <cell r="E11629" t="str">
            <v>11－1栋</v>
          </cell>
        </row>
        <row r="11629">
          <cell r="H11629" t="str">
            <v>1505</v>
          </cell>
        </row>
        <row r="11629">
          <cell r="O11629" t="str">
            <v>签约</v>
          </cell>
        </row>
        <row r="11630">
          <cell r="D11630" t="str">
            <v>花漫湾</v>
          </cell>
          <cell r="E11630" t="str">
            <v>11－1栋</v>
          </cell>
        </row>
        <row r="11630">
          <cell r="H11630" t="str">
            <v>1506</v>
          </cell>
        </row>
        <row r="11630">
          <cell r="O11630" t="str">
            <v>待售</v>
          </cell>
        </row>
        <row r="11631">
          <cell r="D11631" t="str">
            <v>花漫湾</v>
          </cell>
          <cell r="E11631" t="str">
            <v>11－1栋</v>
          </cell>
        </row>
        <row r="11631">
          <cell r="H11631" t="str">
            <v>1601</v>
          </cell>
        </row>
        <row r="11631">
          <cell r="O11631" t="str">
            <v>待售</v>
          </cell>
        </row>
        <row r="11632">
          <cell r="D11632" t="str">
            <v>花漫湾</v>
          </cell>
          <cell r="E11632" t="str">
            <v>11－1栋</v>
          </cell>
        </row>
        <row r="11632">
          <cell r="H11632" t="str">
            <v>1602</v>
          </cell>
        </row>
        <row r="11632">
          <cell r="O11632" t="str">
            <v>待售</v>
          </cell>
        </row>
        <row r="11633">
          <cell r="D11633" t="str">
            <v>花漫湾</v>
          </cell>
          <cell r="E11633" t="str">
            <v>11－1栋</v>
          </cell>
        </row>
        <row r="11633">
          <cell r="H11633" t="str">
            <v>1603</v>
          </cell>
        </row>
        <row r="11633">
          <cell r="O11633" t="str">
            <v>签约</v>
          </cell>
        </row>
        <row r="11634">
          <cell r="D11634" t="str">
            <v>花漫湾</v>
          </cell>
          <cell r="E11634" t="str">
            <v>11－1栋</v>
          </cell>
        </row>
        <row r="11634">
          <cell r="H11634" t="str">
            <v>1604</v>
          </cell>
        </row>
        <row r="11634">
          <cell r="O11634" t="str">
            <v>签约</v>
          </cell>
        </row>
        <row r="11635">
          <cell r="D11635" t="str">
            <v>花漫湾</v>
          </cell>
          <cell r="E11635" t="str">
            <v>11－1栋</v>
          </cell>
        </row>
        <row r="11635">
          <cell r="H11635" t="str">
            <v>1605</v>
          </cell>
        </row>
        <row r="11635">
          <cell r="O11635" t="str">
            <v>签约</v>
          </cell>
        </row>
        <row r="11636">
          <cell r="D11636" t="str">
            <v>花漫湾</v>
          </cell>
          <cell r="E11636" t="str">
            <v>11－1栋</v>
          </cell>
        </row>
        <row r="11636">
          <cell r="H11636" t="str">
            <v>1606</v>
          </cell>
        </row>
        <row r="11636">
          <cell r="O11636" t="str">
            <v>待售</v>
          </cell>
        </row>
        <row r="11637">
          <cell r="D11637" t="str">
            <v>花漫湾</v>
          </cell>
          <cell r="E11637" t="str">
            <v>11－1栋</v>
          </cell>
        </row>
        <row r="11637">
          <cell r="H11637" t="str">
            <v>1701</v>
          </cell>
        </row>
        <row r="11637">
          <cell r="O11637" t="str">
            <v>待售</v>
          </cell>
        </row>
        <row r="11638">
          <cell r="D11638" t="str">
            <v>花漫湾</v>
          </cell>
          <cell r="E11638" t="str">
            <v>11－1栋</v>
          </cell>
        </row>
        <row r="11638">
          <cell r="H11638" t="str">
            <v>1702</v>
          </cell>
        </row>
        <row r="11638">
          <cell r="O11638" t="str">
            <v>待售</v>
          </cell>
        </row>
        <row r="11639">
          <cell r="D11639" t="str">
            <v>花漫湾</v>
          </cell>
          <cell r="E11639" t="str">
            <v>11－1栋</v>
          </cell>
        </row>
        <row r="11639">
          <cell r="H11639" t="str">
            <v>1703</v>
          </cell>
        </row>
        <row r="11639">
          <cell r="O11639" t="str">
            <v>签约</v>
          </cell>
        </row>
        <row r="11640">
          <cell r="D11640" t="str">
            <v>花漫湾</v>
          </cell>
          <cell r="E11640" t="str">
            <v>11－1栋</v>
          </cell>
        </row>
        <row r="11640">
          <cell r="H11640" t="str">
            <v>1704</v>
          </cell>
        </row>
        <row r="11640">
          <cell r="O11640" t="str">
            <v>签约</v>
          </cell>
        </row>
        <row r="11641">
          <cell r="D11641" t="str">
            <v>花漫湾</v>
          </cell>
          <cell r="E11641" t="str">
            <v>11－1栋</v>
          </cell>
        </row>
        <row r="11641">
          <cell r="H11641" t="str">
            <v>1705</v>
          </cell>
        </row>
        <row r="11641">
          <cell r="O11641" t="str">
            <v>签约</v>
          </cell>
        </row>
        <row r="11642">
          <cell r="D11642" t="str">
            <v>花漫湾</v>
          </cell>
          <cell r="E11642" t="str">
            <v>11－1栋</v>
          </cell>
        </row>
        <row r="11642">
          <cell r="H11642" t="str">
            <v>1706</v>
          </cell>
        </row>
        <row r="11642">
          <cell r="O11642" t="str">
            <v>待售</v>
          </cell>
        </row>
        <row r="11643">
          <cell r="D11643" t="str">
            <v>花漫湾</v>
          </cell>
          <cell r="E11643" t="str">
            <v>11－1栋</v>
          </cell>
        </row>
        <row r="11643">
          <cell r="H11643" t="str">
            <v>1801</v>
          </cell>
        </row>
        <row r="11643">
          <cell r="O11643" t="str">
            <v>待售</v>
          </cell>
        </row>
        <row r="11644">
          <cell r="D11644" t="str">
            <v>花漫湾</v>
          </cell>
          <cell r="E11644" t="str">
            <v>11－1栋</v>
          </cell>
        </row>
        <row r="11644">
          <cell r="H11644" t="str">
            <v>1802</v>
          </cell>
        </row>
        <row r="11644">
          <cell r="O11644" t="str">
            <v>待售</v>
          </cell>
        </row>
        <row r="11645">
          <cell r="D11645" t="str">
            <v>花漫湾</v>
          </cell>
          <cell r="E11645" t="str">
            <v>11－1栋</v>
          </cell>
        </row>
        <row r="11645">
          <cell r="H11645" t="str">
            <v>1805</v>
          </cell>
        </row>
        <row r="11645">
          <cell r="O11645" t="str">
            <v>签约</v>
          </cell>
        </row>
        <row r="11646">
          <cell r="D11646" t="str">
            <v>花漫湾</v>
          </cell>
          <cell r="E11646" t="str">
            <v>11－1栋</v>
          </cell>
        </row>
        <row r="11646">
          <cell r="H11646" t="str">
            <v>1806</v>
          </cell>
        </row>
        <row r="11646">
          <cell r="O11646" t="str">
            <v>待售</v>
          </cell>
        </row>
        <row r="11647">
          <cell r="D11647" t="str">
            <v>花漫湾</v>
          </cell>
          <cell r="E11647" t="str">
            <v>11－1栋</v>
          </cell>
        </row>
        <row r="11647">
          <cell r="H11647" t="str">
            <v>201</v>
          </cell>
        </row>
        <row r="11647">
          <cell r="O11647" t="str">
            <v>待售</v>
          </cell>
        </row>
        <row r="11648">
          <cell r="D11648" t="str">
            <v>花漫湾</v>
          </cell>
          <cell r="E11648" t="str">
            <v>11－1栋</v>
          </cell>
        </row>
        <row r="11648">
          <cell r="H11648" t="str">
            <v>202</v>
          </cell>
        </row>
        <row r="11648">
          <cell r="O11648" t="str">
            <v>待售</v>
          </cell>
        </row>
        <row r="11649">
          <cell r="D11649" t="str">
            <v>花漫湾</v>
          </cell>
          <cell r="E11649" t="str">
            <v>11－1栋</v>
          </cell>
        </row>
        <row r="11649">
          <cell r="H11649" t="str">
            <v>203</v>
          </cell>
        </row>
        <row r="11649">
          <cell r="O11649" t="str">
            <v>签约</v>
          </cell>
        </row>
        <row r="11650">
          <cell r="D11650" t="str">
            <v>花漫湾</v>
          </cell>
          <cell r="E11650" t="str">
            <v>11－1栋</v>
          </cell>
        </row>
        <row r="11650">
          <cell r="H11650" t="str">
            <v>204</v>
          </cell>
        </row>
        <row r="11650">
          <cell r="O11650" t="str">
            <v>签约</v>
          </cell>
        </row>
        <row r="11651">
          <cell r="D11651" t="str">
            <v>花漫湾</v>
          </cell>
          <cell r="E11651" t="str">
            <v>11－1栋</v>
          </cell>
        </row>
        <row r="11651">
          <cell r="H11651" t="str">
            <v>205</v>
          </cell>
        </row>
        <row r="11651">
          <cell r="O11651" t="str">
            <v>签约</v>
          </cell>
        </row>
        <row r="11652">
          <cell r="D11652" t="str">
            <v>花漫湾</v>
          </cell>
          <cell r="E11652" t="str">
            <v>11－1栋</v>
          </cell>
        </row>
        <row r="11652">
          <cell r="H11652" t="str">
            <v>301</v>
          </cell>
        </row>
        <row r="11652">
          <cell r="O11652" t="str">
            <v>签约</v>
          </cell>
        </row>
        <row r="11653">
          <cell r="D11653" t="str">
            <v>花漫湾</v>
          </cell>
          <cell r="E11653" t="str">
            <v>11－1栋</v>
          </cell>
        </row>
        <row r="11653">
          <cell r="H11653" t="str">
            <v>302</v>
          </cell>
        </row>
        <row r="11653">
          <cell r="O11653" t="str">
            <v>待售</v>
          </cell>
        </row>
        <row r="11654">
          <cell r="D11654" t="str">
            <v>花漫湾</v>
          </cell>
          <cell r="E11654" t="str">
            <v>11－1栋</v>
          </cell>
        </row>
        <row r="11654">
          <cell r="H11654" t="str">
            <v>303</v>
          </cell>
        </row>
        <row r="11654">
          <cell r="O11654" t="str">
            <v>签约</v>
          </cell>
        </row>
        <row r="11655">
          <cell r="D11655" t="str">
            <v>花漫湾</v>
          </cell>
          <cell r="E11655" t="str">
            <v>11－1栋</v>
          </cell>
        </row>
        <row r="11655">
          <cell r="H11655" t="str">
            <v>304</v>
          </cell>
        </row>
        <row r="11655">
          <cell r="O11655" t="str">
            <v>签约</v>
          </cell>
        </row>
        <row r="11656">
          <cell r="D11656" t="str">
            <v>花漫湾</v>
          </cell>
          <cell r="E11656" t="str">
            <v>11－1栋</v>
          </cell>
        </row>
        <row r="11656">
          <cell r="H11656" t="str">
            <v>305</v>
          </cell>
        </row>
        <row r="11656">
          <cell r="O11656" t="str">
            <v>签约</v>
          </cell>
        </row>
        <row r="11657">
          <cell r="D11657" t="str">
            <v>花漫湾</v>
          </cell>
          <cell r="E11657" t="str">
            <v>11－1栋</v>
          </cell>
        </row>
        <row r="11657">
          <cell r="H11657" t="str">
            <v>306</v>
          </cell>
        </row>
        <row r="11657">
          <cell r="O11657" t="str">
            <v>待售</v>
          </cell>
        </row>
        <row r="11658">
          <cell r="D11658" t="str">
            <v>花漫湾</v>
          </cell>
          <cell r="E11658" t="str">
            <v>11－1栋</v>
          </cell>
        </row>
        <row r="11658">
          <cell r="H11658" t="str">
            <v>401</v>
          </cell>
        </row>
        <row r="11658">
          <cell r="O11658" t="str">
            <v>认购</v>
          </cell>
        </row>
        <row r="11659">
          <cell r="D11659" t="str">
            <v>花漫湾</v>
          </cell>
          <cell r="E11659" t="str">
            <v>11－1栋</v>
          </cell>
        </row>
        <row r="11659">
          <cell r="H11659" t="str">
            <v>402</v>
          </cell>
        </row>
        <row r="11659">
          <cell r="O11659" t="str">
            <v>待售</v>
          </cell>
        </row>
        <row r="11660">
          <cell r="D11660" t="str">
            <v>花漫湾</v>
          </cell>
          <cell r="E11660" t="str">
            <v>11－1栋</v>
          </cell>
        </row>
        <row r="11660">
          <cell r="H11660" t="str">
            <v>403</v>
          </cell>
        </row>
        <row r="11660">
          <cell r="O11660" t="str">
            <v>签约</v>
          </cell>
        </row>
        <row r="11661">
          <cell r="D11661" t="str">
            <v>花漫湾</v>
          </cell>
          <cell r="E11661" t="str">
            <v>11－1栋</v>
          </cell>
        </row>
        <row r="11661">
          <cell r="H11661" t="str">
            <v>404</v>
          </cell>
        </row>
        <row r="11661">
          <cell r="O11661" t="str">
            <v>签约</v>
          </cell>
        </row>
        <row r="11662">
          <cell r="D11662" t="str">
            <v>花漫湾</v>
          </cell>
          <cell r="E11662" t="str">
            <v>11－1栋</v>
          </cell>
        </row>
        <row r="11662">
          <cell r="H11662" t="str">
            <v>405</v>
          </cell>
        </row>
        <row r="11662">
          <cell r="O11662" t="str">
            <v>签约</v>
          </cell>
        </row>
        <row r="11663">
          <cell r="D11663" t="str">
            <v>花漫湾</v>
          </cell>
          <cell r="E11663" t="str">
            <v>11－1栋</v>
          </cell>
        </row>
        <row r="11663">
          <cell r="H11663" t="str">
            <v>406</v>
          </cell>
        </row>
        <row r="11663">
          <cell r="O11663" t="str">
            <v>待售</v>
          </cell>
        </row>
        <row r="11664">
          <cell r="D11664" t="str">
            <v>花漫湾</v>
          </cell>
          <cell r="E11664" t="str">
            <v>11－1栋</v>
          </cell>
        </row>
        <row r="11664">
          <cell r="H11664" t="str">
            <v>501</v>
          </cell>
        </row>
        <row r="11664">
          <cell r="O11664" t="str">
            <v>签约</v>
          </cell>
        </row>
        <row r="11665">
          <cell r="D11665" t="str">
            <v>花漫湾</v>
          </cell>
          <cell r="E11665" t="str">
            <v>11－1栋</v>
          </cell>
        </row>
        <row r="11665">
          <cell r="H11665" t="str">
            <v>502</v>
          </cell>
        </row>
        <row r="11665">
          <cell r="O11665" t="str">
            <v>待售</v>
          </cell>
        </row>
        <row r="11666">
          <cell r="D11666" t="str">
            <v>花漫湾</v>
          </cell>
          <cell r="E11666" t="str">
            <v>11－1栋</v>
          </cell>
        </row>
        <row r="11666">
          <cell r="H11666" t="str">
            <v>503</v>
          </cell>
        </row>
        <row r="11666">
          <cell r="O11666" t="str">
            <v>签约</v>
          </cell>
        </row>
        <row r="11667">
          <cell r="D11667" t="str">
            <v>花漫湾</v>
          </cell>
          <cell r="E11667" t="str">
            <v>11－1栋</v>
          </cell>
        </row>
        <row r="11667">
          <cell r="H11667" t="str">
            <v>504</v>
          </cell>
        </row>
        <row r="11667">
          <cell r="O11667" t="str">
            <v>签约</v>
          </cell>
        </row>
        <row r="11668">
          <cell r="D11668" t="str">
            <v>花漫湾</v>
          </cell>
          <cell r="E11668" t="str">
            <v>11－1栋</v>
          </cell>
        </row>
        <row r="11668">
          <cell r="H11668" t="str">
            <v>505</v>
          </cell>
        </row>
        <row r="11668">
          <cell r="O11668" t="str">
            <v>签约</v>
          </cell>
        </row>
        <row r="11669">
          <cell r="D11669" t="str">
            <v>花漫湾</v>
          </cell>
          <cell r="E11669" t="str">
            <v>11－1栋</v>
          </cell>
        </row>
        <row r="11669">
          <cell r="H11669" t="str">
            <v>506</v>
          </cell>
        </row>
        <row r="11669">
          <cell r="O11669" t="str">
            <v>待售</v>
          </cell>
        </row>
        <row r="11670">
          <cell r="D11670" t="str">
            <v>花漫湾</v>
          </cell>
          <cell r="E11670" t="str">
            <v>11－1栋</v>
          </cell>
        </row>
        <row r="11670">
          <cell r="H11670" t="str">
            <v>601</v>
          </cell>
        </row>
        <row r="11670">
          <cell r="O11670" t="str">
            <v>签约</v>
          </cell>
        </row>
        <row r="11671">
          <cell r="D11671" t="str">
            <v>花漫湾</v>
          </cell>
          <cell r="E11671" t="str">
            <v>11－1栋</v>
          </cell>
        </row>
        <row r="11671">
          <cell r="H11671" t="str">
            <v>602</v>
          </cell>
        </row>
        <row r="11671">
          <cell r="O11671" t="str">
            <v>待售</v>
          </cell>
        </row>
        <row r="11672">
          <cell r="D11672" t="str">
            <v>花漫湾</v>
          </cell>
          <cell r="E11672" t="str">
            <v>11－1栋</v>
          </cell>
        </row>
        <row r="11672">
          <cell r="H11672" t="str">
            <v>603</v>
          </cell>
        </row>
        <row r="11672">
          <cell r="O11672" t="str">
            <v>签约</v>
          </cell>
        </row>
        <row r="11673">
          <cell r="D11673" t="str">
            <v>花漫湾</v>
          </cell>
          <cell r="E11673" t="str">
            <v>11－1栋</v>
          </cell>
        </row>
        <row r="11673">
          <cell r="H11673" t="str">
            <v>604</v>
          </cell>
        </row>
        <row r="11673">
          <cell r="O11673" t="str">
            <v>签约</v>
          </cell>
        </row>
        <row r="11674">
          <cell r="D11674" t="str">
            <v>花漫湾</v>
          </cell>
          <cell r="E11674" t="str">
            <v>11－1栋</v>
          </cell>
        </row>
        <row r="11674">
          <cell r="H11674" t="str">
            <v>605</v>
          </cell>
        </row>
        <row r="11674">
          <cell r="O11674" t="str">
            <v>签约</v>
          </cell>
        </row>
        <row r="11675">
          <cell r="D11675" t="str">
            <v>花漫湾</v>
          </cell>
          <cell r="E11675" t="str">
            <v>11－1栋</v>
          </cell>
        </row>
        <row r="11675">
          <cell r="H11675" t="str">
            <v>606</v>
          </cell>
        </row>
        <row r="11675">
          <cell r="O11675" t="str">
            <v>认购</v>
          </cell>
        </row>
        <row r="11676">
          <cell r="D11676" t="str">
            <v>花漫湾</v>
          </cell>
          <cell r="E11676" t="str">
            <v>11－1栋</v>
          </cell>
        </row>
        <row r="11676">
          <cell r="H11676" t="str">
            <v>701</v>
          </cell>
        </row>
        <row r="11676">
          <cell r="O11676" t="str">
            <v>签约</v>
          </cell>
        </row>
        <row r="11677">
          <cell r="D11677" t="str">
            <v>花漫湾</v>
          </cell>
          <cell r="E11677" t="str">
            <v>11－1栋</v>
          </cell>
        </row>
        <row r="11677">
          <cell r="H11677" t="str">
            <v>702</v>
          </cell>
        </row>
        <row r="11677">
          <cell r="O11677" t="str">
            <v>待售</v>
          </cell>
        </row>
        <row r="11678">
          <cell r="D11678" t="str">
            <v>花漫湾</v>
          </cell>
          <cell r="E11678" t="str">
            <v>11－1栋</v>
          </cell>
        </row>
        <row r="11678">
          <cell r="H11678" t="str">
            <v>703</v>
          </cell>
        </row>
        <row r="11678">
          <cell r="O11678" t="str">
            <v>签约</v>
          </cell>
        </row>
        <row r="11679">
          <cell r="D11679" t="str">
            <v>花漫湾</v>
          </cell>
          <cell r="E11679" t="str">
            <v>11－1栋</v>
          </cell>
        </row>
        <row r="11679">
          <cell r="H11679" t="str">
            <v>704</v>
          </cell>
        </row>
        <row r="11679">
          <cell r="O11679" t="str">
            <v>签约</v>
          </cell>
        </row>
        <row r="11680">
          <cell r="D11680" t="str">
            <v>花漫湾</v>
          </cell>
          <cell r="E11680" t="str">
            <v>11－1栋</v>
          </cell>
        </row>
        <row r="11680">
          <cell r="H11680" t="str">
            <v>705</v>
          </cell>
        </row>
        <row r="11680">
          <cell r="O11680" t="str">
            <v>签约</v>
          </cell>
        </row>
        <row r="11681">
          <cell r="D11681" t="str">
            <v>花漫湾</v>
          </cell>
          <cell r="E11681" t="str">
            <v>11－1栋</v>
          </cell>
        </row>
        <row r="11681">
          <cell r="H11681" t="str">
            <v>706</v>
          </cell>
        </row>
        <row r="11681">
          <cell r="O11681" t="str">
            <v>签约</v>
          </cell>
        </row>
        <row r="11682">
          <cell r="D11682" t="str">
            <v>花漫湾</v>
          </cell>
          <cell r="E11682" t="str">
            <v>11－1栋</v>
          </cell>
        </row>
        <row r="11682">
          <cell r="H11682" t="str">
            <v>801</v>
          </cell>
        </row>
        <row r="11682">
          <cell r="O11682" t="str">
            <v>签约</v>
          </cell>
        </row>
        <row r="11683">
          <cell r="D11683" t="str">
            <v>花漫湾</v>
          </cell>
          <cell r="E11683" t="str">
            <v>11－1栋</v>
          </cell>
        </row>
        <row r="11683">
          <cell r="H11683" t="str">
            <v>802</v>
          </cell>
        </row>
        <row r="11683">
          <cell r="O11683" t="str">
            <v>待售</v>
          </cell>
        </row>
        <row r="11684">
          <cell r="D11684" t="str">
            <v>花漫湾</v>
          </cell>
          <cell r="E11684" t="str">
            <v>11－1栋</v>
          </cell>
        </row>
        <row r="11684">
          <cell r="H11684" t="str">
            <v>803</v>
          </cell>
        </row>
        <row r="11684">
          <cell r="O11684" t="str">
            <v>签约</v>
          </cell>
        </row>
        <row r="11685">
          <cell r="D11685" t="str">
            <v>花漫湾</v>
          </cell>
          <cell r="E11685" t="str">
            <v>11－1栋</v>
          </cell>
        </row>
        <row r="11685">
          <cell r="H11685" t="str">
            <v>804</v>
          </cell>
        </row>
        <row r="11685">
          <cell r="O11685" t="str">
            <v>签约</v>
          </cell>
        </row>
        <row r="11686">
          <cell r="D11686" t="str">
            <v>花漫湾</v>
          </cell>
          <cell r="E11686" t="str">
            <v>11－1栋</v>
          </cell>
        </row>
        <row r="11686">
          <cell r="H11686" t="str">
            <v>805</v>
          </cell>
        </row>
        <row r="11686">
          <cell r="O11686" t="str">
            <v>签约</v>
          </cell>
        </row>
        <row r="11687">
          <cell r="D11687" t="str">
            <v>花漫湾</v>
          </cell>
          <cell r="E11687" t="str">
            <v>11－1栋</v>
          </cell>
        </row>
        <row r="11687">
          <cell r="H11687" t="str">
            <v>806</v>
          </cell>
        </row>
        <row r="11687">
          <cell r="O11687" t="str">
            <v>待售</v>
          </cell>
        </row>
        <row r="11688">
          <cell r="D11688" t="str">
            <v>花漫湾</v>
          </cell>
          <cell r="E11688" t="str">
            <v>11－1栋</v>
          </cell>
        </row>
        <row r="11688">
          <cell r="H11688" t="str">
            <v>901</v>
          </cell>
        </row>
        <row r="11688">
          <cell r="O11688" t="str">
            <v>签约</v>
          </cell>
        </row>
        <row r="11689">
          <cell r="D11689" t="str">
            <v>花漫湾</v>
          </cell>
          <cell r="E11689" t="str">
            <v>11－1栋</v>
          </cell>
        </row>
        <row r="11689">
          <cell r="H11689" t="str">
            <v>902</v>
          </cell>
        </row>
        <row r="11689">
          <cell r="O11689" t="str">
            <v>签约</v>
          </cell>
        </row>
        <row r="11690">
          <cell r="D11690" t="str">
            <v>花漫湾</v>
          </cell>
          <cell r="E11690" t="str">
            <v>11－1栋</v>
          </cell>
        </row>
        <row r="11690">
          <cell r="H11690" t="str">
            <v>903</v>
          </cell>
        </row>
        <row r="11690">
          <cell r="O11690" t="str">
            <v>签约</v>
          </cell>
        </row>
        <row r="11691">
          <cell r="D11691" t="str">
            <v>花漫湾</v>
          </cell>
          <cell r="E11691" t="str">
            <v>11－1栋</v>
          </cell>
        </row>
        <row r="11691">
          <cell r="H11691" t="str">
            <v>904</v>
          </cell>
        </row>
        <row r="11691">
          <cell r="O11691" t="str">
            <v>签约</v>
          </cell>
        </row>
        <row r="11692">
          <cell r="D11692" t="str">
            <v>花漫湾</v>
          </cell>
          <cell r="E11692" t="str">
            <v>11－1栋</v>
          </cell>
        </row>
        <row r="11692">
          <cell r="H11692" t="str">
            <v>905</v>
          </cell>
        </row>
        <row r="11692">
          <cell r="O11692" t="str">
            <v>签约</v>
          </cell>
        </row>
        <row r="11693">
          <cell r="D11693" t="str">
            <v>花漫湾</v>
          </cell>
          <cell r="E11693" t="str">
            <v>11－1栋</v>
          </cell>
        </row>
        <row r="11693">
          <cell r="H11693" t="str">
            <v>906</v>
          </cell>
        </row>
        <row r="11693">
          <cell r="O11693" t="str">
            <v>认购</v>
          </cell>
        </row>
        <row r="11694">
          <cell r="D11694" t="str">
            <v>花漫湾</v>
          </cell>
          <cell r="E11694" t="str">
            <v>11－2栋</v>
          </cell>
        </row>
        <row r="11694">
          <cell r="H11694" t="str">
            <v>1001</v>
          </cell>
        </row>
        <row r="11694">
          <cell r="O11694" t="str">
            <v>签约</v>
          </cell>
        </row>
        <row r="11695">
          <cell r="D11695" t="str">
            <v>花漫湾</v>
          </cell>
          <cell r="E11695" t="str">
            <v>11－2栋</v>
          </cell>
        </row>
        <row r="11695">
          <cell r="H11695" t="str">
            <v>1002</v>
          </cell>
        </row>
        <row r="11695">
          <cell r="O11695" t="str">
            <v>签约</v>
          </cell>
        </row>
        <row r="11696">
          <cell r="D11696" t="str">
            <v>花漫湾</v>
          </cell>
          <cell r="E11696" t="str">
            <v>11－2栋</v>
          </cell>
        </row>
        <row r="11696">
          <cell r="H11696" t="str">
            <v>1003</v>
          </cell>
        </row>
        <row r="11696">
          <cell r="O11696" t="str">
            <v>签约</v>
          </cell>
        </row>
        <row r="11697">
          <cell r="D11697" t="str">
            <v>花漫湾</v>
          </cell>
          <cell r="E11697" t="str">
            <v>11－2栋</v>
          </cell>
        </row>
        <row r="11697">
          <cell r="H11697" t="str">
            <v>1004</v>
          </cell>
        </row>
        <row r="11697">
          <cell r="O11697" t="str">
            <v>签约</v>
          </cell>
        </row>
        <row r="11698">
          <cell r="D11698" t="str">
            <v>花漫湾</v>
          </cell>
          <cell r="E11698" t="str">
            <v>11－2栋</v>
          </cell>
        </row>
        <row r="11698">
          <cell r="H11698" t="str">
            <v>1005</v>
          </cell>
        </row>
        <row r="11698">
          <cell r="O11698" t="str">
            <v>签约</v>
          </cell>
        </row>
        <row r="11699">
          <cell r="D11699" t="str">
            <v>花漫湾</v>
          </cell>
          <cell r="E11699" t="str">
            <v>11－2栋</v>
          </cell>
        </row>
        <row r="11699">
          <cell r="H11699" t="str">
            <v>1006</v>
          </cell>
        </row>
        <row r="11699">
          <cell r="O11699" t="str">
            <v>签约</v>
          </cell>
        </row>
        <row r="11700">
          <cell r="D11700" t="str">
            <v>花漫湾</v>
          </cell>
          <cell r="E11700" t="str">
            <v>11－2栋</v>
          </cell>
        </row>
        <row r="11700">
          <cell r="H11700" t="str">
            <v>101</v>
          </cell>
        </row>
        <row r="11700">
          <cell r="O11700" t="str">
            <v>签约</v>
          </cell>
        </row>
        <row r="11701">
          <cell r="D11701" t="str">
            <v>花漫湾</v>
          </cell>
          <cell r="E11701" t="str">
            <v>11－2栋</v>
          </cell>
        </row>
        <row r="11701">
          <cell r="H11701" t="str">
            <v>102</v>
          </cell>
        </row>
        <row r="11701">
          <cell r="O11701" t="str">
            <v>待售</v>
          </cell>
        </row>
        <row r="11702">
          <cell r="D11702" t="str">
            <v>花漫湾</v>
          </cell>
          <cell r="E11702" t="str">
            <v>11－2栋</v>
          </cell>
        </row>
        <row r="11702">
          <cell r="H11702" t="str">
            <v>103</v>
          </cell>
        </row>
        <row r="11702">
          <cell r="O11702" t="str">
            <v>签约</v>
          </cell>
        </row>
        <row r="11703">
          <cell r="D11703" t="str">
            <v>花漫湾</v>
          </cell>
          <cell r="E11703" t="str">
            <v>11－2栋</v>
          </cell>
        </row>
        <row r="11703">
          <cell r="H11703" t="str">
            <v>104</v>
          </cell>
        </row>
        <row r="11703">
          <cell r="O11703" t="str">
            <v>签约</v>
          </cell>
        </row>
        <row r="11704">
          <cell r="D11704" t="str">
            <v>花漫湾</v>
          </cell>
          <cell r="E11704" t="str">
            <v>11－2栋</v>
          </cell>
        </row>
        <row r="11704">
          <cell r="H11704" t="str">
            <v>105</v>
          </cell>
        </row>
        <row r="11704">
          <cell r="O11704" t="str">
            <v>签约</v>
          </cell>
        </row>
        <row r="11705">
          <cell r="D11705" t="str">
            <v>花漫湾</v>
          </cell>
          <cell r="E11705" t="str">
            <v>11－2栋</v>
          </cell>
        </row>
        <row r="11705">
          <cell r="H11705" t="str">
            <v>1101</v>
          </cell>
        </row>
        <row r="11705">
          <cell r="O11705" t="str">
            <v>签约</v>
          </cell>
        </row>
        <row r="11706">
          <cell r="D11706" t="str">
            <v>花漫湾</v>
          </cell>
          <cell r="E11706" t="str">
            <v>11－2栋</v>
          </cell>
        </row>
        <row r="11706">
          <cell r="H11706" t="str">
            <v>1102</v>
          </cell>
        </row>
        <row r="11706">
          <cell r="O11706" t="str">
            <v>签约</v>
          </cell>
        </row>
        <row r="11707">
          <cell r="D11707" t="str">
            <v>花漫湾</v>
          </cell>
          <cell r="E11707" t="str">
            <v>11－2栋</v>
          </cell>
        </row>
        <row r="11707">
          <cell r="H11707" t="str">
            <v>1103</v>
          </cell>
        </row>
        <row r="11707">
          <cell r="O11707" t="str">
            <v>签约</v>
          </cell>
        </row>
        <row r="11708">
          <cell r="D11708" t="str">
            <v>花漫湾</v>
          </cell>
          <cell r="E11708" t="str">
            <v>11－2栋</v>
          </cell>
        </row>
        <row r="11708">
          <cell r="H11708" t="str">
            <v>1104</v>
          </cell>
        </row>
        <row r="11708">
          <cell r="O11708" t="str">
            <v>签约</v>
          </cell>
        </row>
        <row r="11709">
          <cell r="D11709" t="str">
            <v>花漫湾</v>
          </cell>
          <cell r="E11709" t="str">
            <v>11－2栋</v>
          </cell>
        </row>
        <row r="11709">
          <cell r="H11709" t="str">
            <v>1105</v>
          </cell>
        </row>
        <row r="11709">
          <cell r="O11709" t="str">
            <v>签约</v>
          </cell>
        </row>
        <row r="11710">
          <cell r="D11710" t="str">
            <v>花漫湾</v>
          </cell>
          <cell r="E11710" t="str">
            <v>11－2栋</v>
          </cell>
        </row>
        <row r="11710">
          <cell r="H11710" t="str">
            <v>1106</v>
          </cell>
        </row>
        <row r="11710">
          <cell r="O11710" t="str">
            <v>签约</v>
          </cell>
        </row>
        <row r="11711">
          <cell r="D11711" t="str">
            <v>花漫湾</v>
          </cell>
          <cell r="E11711" t="str">
            <v>11－2栋</v>
          </cell>
        </row>
        <row r="11711">
          <cell r="H11711" t="str">
            <v>1201</v>
          </cell>
        </row>
        <row r="11711">
          <cell r="O11711" t="str">
            <v>签约</v>
          </cell>
        </row>
        <row r="11712">
          <cell r="D11712" t="str">
            <v>花漫湾</v>
          </cell>
          <cell r="E11712" t="str">
            <v>11－2栋</v>
          </cell>
        </row>
        <row r="11712">
          <cell r="H11712" t="str">
            <v>1202</v>
          </cell>
        </row>
        <row r="11712">
          <cell r="O11712" t="str">
            <v>签约</v>
          </cell>
        </row>
        <row r="11713">
          <cell r="D11713" t="str">
            <v>花漫湾</v>
          </cell>
          <cell r="E11713" t="str">
            <v>11－2栋</v>
          </cell>
        </row>
        <row r="11713">
          <cell r="H11713" t="str">
            <v>1203</v>
          </cell>
        </row>
        <row r="11713">
          <cell r="O11713" t="str">
            <v>签约</v>
          </cell>
        </row>
        <row r="11714">
          <cell r="D11714" t="str">
            <v>花漫湾</v>
          </cell>
          <cell r="E11714" t="str">
            <v>11－2栋</v>
          </cell>
        </row>
        <row r="11714">
          <cell r="H11714" t="str">
            <v>1204</v>
          </cell>
        </row>
        <row r="11714">
          <cell r="O11714" t="str">
            <v>签约</v>
          </cell>
        </row>
        <row r="11715">
          <cell r="D11715" t="str">
            <v>花漫湾</v>
          </cell>
          <cell r="E11715" t="str">
            <v>11－2栋</v>
          </cell>
        </row>
        <row r="11715">
          <cell r="H11715" t="str">
            <v>1205</v>
          </cell>
        </row>
        <row r="11715">
          <cell r="O11715" t="str">
            <v>签约</v>
          </cell>
        </row>
        <row r="11716">
          <cell r="D11716" t="str">
            <v>花漫湾</v>
          </cell>
          <cell r="E11716" t="str">
            <v>11－2栋</v>
          </cell>
        </row>
        <row r="11716">
          <cell r="H11716" t="str">
            <v>1206</v>
          </cell>
        </row>
        <row r="11716">
          <cell r="O11716" t="str">
            <v>签约</v>
          </cell>
        </row>
        <row r="11717">
          <cell r="D11717" t="str">
            <v>花漫湾</v>
          </cell>
          <cell r="E11717" t="str">
            <v>11－2栋</v>
          </cell>
        </row>
        <row r="11717">
          <cell r="H11717" t="str">
            <v>1301</v>
          </cell>
        </row>
        <row r="11717">
          <cell r="O11717" t="str">
            <v>签约</v>
          </cell>
        </row>
        <row r="11718">
          <cell r="D11718" t="str">
            <v>花漫湾</v>
          </cell>
          <cell r="E11718" t="str">
            <v>11－2栋</v>
          </cell>
        </row>
        <row r="11718">
          <cell r="H11718" t="str">
            <v>1302</v>
          </cell>
        </row>
        <row r="11718">
          <cell r="O11718" t="str">
            <v>签约</v>
          </cell>
        </row>
        <row r="11719">
          <cell r="D11719" t="str">
            <v>花漫湾</v>
          </cell>
          <cell r="E11719" t="str">
            <v>11－2栋</v>
          </cell>
        </row>
        <row r="11719">
          <cell r="H11719" t="str">
            <v>1303</v>
          </cell>
        </row>
        <row r="11719">
          <cell r="O11719" t="str">
            <v>签约</v>
          </cell>
        </row>
        <row r="11720">
          <cell r="D11720" t="str">
            <v>花漫湾</v>
          </cell>
          <cell r="E11720" t="str">
            <v>11－2栋</v>
          </cell>
        </row>
        <row r="11720">
          <cell r="H11720" t="str">
            <v>1304</v>
          </cell>
        </row>
        <row r="11720">
          <cell r="O11720" t="str">
            <v>签约</v>
          </cell>
        </row>
        <row r="11721">
          <cell r="D11721" t="str">
            <v>花漫湾</v>
          </cell>
          <cell r="E11721" t="str">
            <v>11－2栋</v>
          </cell>
        </row>
        <row r="11721">
          <cell r="H11721" t="str">
            <v>1305</v>
          </cell>
        </row>
        <row r="11721">
          <cell r="O11721" t="str">
            <v>签约</v>
          </cell>
        </row>
        <row r="11722">
          <cell r="D11722" t="str">
            <v>花漫湾</v>
          </cell>
          <cell r="E11722" t="str">
            <v>11－2栋</v>
          </cell>
        </row>
        <row r="11722">
          <cell r="H11722" t="str">
            <v>1306</v>
          </cell>
        </row>
        <row r="11722">
          <cell r="O11722" t="str">
            <v>签约</v>
          </cell>
        </row>
        <row r="11723">
          <cell r="D11723" t="str">
            <v>花漫湾</v>
          </cell>
          <cell r="E11723" t="str">
            <v>11－2栋</v>
          </cell>
        </row>
        <row r="11723">
          <cell r="H11723" t="str">
            <v>1401</v>
          </cell>
        </row>
        <row r="11723">
          <cell r="O11723" t="str">
            <v>签约</v>
          </cell>
        </row>
        <row r="11724">
          <cell r="D11724" t="str">
            <v>花漫湾</v>
          </cell>
          <cell r="E11724" t="str">
            <v>11－2栋</v>
          </cell>
        </row>
        <row r="11724">
          <cell r="H11724" t="str">
            <v>1402</v>
          </cell>
        </row>
        <row r="11724">
          <cell r="O11724" t="str">
            <v>签约</v>
          </cell>
        </row>
        <row r="11725">
          <cell r="D11725" t="str">
            <v>花漫湾</v>
          </cell>
          <cell r="E11725" t="str">
            <v>11－2栋</v>
          </cell>
        </row>
        <row r="11725">
          <cell r="H11725" t="str">
            <v>1403</v>
          </cell>
        </row>
        <row r="11725">
          <cell r="O11725" t="str">
            <v>签约</v>
          </cell>
        </row>
        <row r="11726">
          <cell r="D11726" t="str">
            <v>花漫湾</v>
          </cell>
          <cell r="E11726" t="str">
            <v>11－2栋</v>
          </cell>
        </row>
        <row r="11726">
          <cell r="H11726" t="str">
            <v>1404</v>
          </cell>
        </row>
        <row r="11726">
          <cell r="O11726" t="str">
            <v>签约</v>
          </cell>
        </row>
        <row r="11727">
          <cell r="D11727" t="str">
            <v>花漫湾</v>
          </cell>
          <cell r="E11727" t="str">
            <v>11－2栋</v>
          </cell>
        </row>
        <row r="11727">
          <cell r="H11727" t="str">
            <v>1405</v>
          </cell>
        </row>
        <row r="11727">
          <cell r="O11727" t="str">
            <v>签约</v>
          </cell>
        </row>
        <row r="11728">
          <cell r="D11728" t="str">
            <v>花漫湾</v>
          </cell>
          <cell r="E11728" t="str">
            <v>11－2栋</v>
          </cell>
        </row>
        <row r="11728">
          <cell r="H11728" t="str">
            <v>1406</v>
          </cell>
        </row>
        <row r="11728">
          <cell r="O11728" t="str">
            <v>签约</v>
          </cell>
        </row>
        <row r="11729">
          <cell r="D11729" t="str">
            <v>花漫湾</v>
          </cell>
          <cell r="E11729" t="str">
            <v>11－2栋</v>
          </cell>
        </row>
        <row r="11729">
          <cell r="H11729" t="str">
            <v>1501</v>
          </cell>
        </row>
        <row r="11729">
          <cell r="O11729" t="str">
            <v>签约</v>
          </cell>
        </row>
        <row r="11730">
          <cell r="D11730" t="str">
            <v>花漫湾</v>
          </cell>
          <cell r="E11730" t="str">
            <v>11－2栋</v>
          </cell>
        </row>
        <row r="11730">
          <cell r="H11730" t="str">
            <v>1502</v>
          </cell>
        </row>
        <row r="11730">
          <cell r="O11730" t="str">
            <v>签约</v>
          </cell>
        </row>
        <row r="11731">
          <cell r="D11731" t="str">
            <v>花漫湾</v>
          </cell>
          <cell r="E11731" t="str">
            <v>11－2栋</v>
          </cell>
        </row>
        <row r="11731">
          <cell r="H11731" t="str">
            <v>1503</v>
          </cell>
        </row>
        <row r="11731">
          <cell r="O11731" t="str">
            <v>签约</v>
          </cell>
        </row>
        <row r="11732">
          <cell r="D11732" t="str">
            <v>花漫湾</v>
          </cell>
          <cell r="E11732" t="str">
            <v>11－2栋</v>
          </cell>
        </row>
        <row r="11732">
          <cell r="H11732" t="str">
            <v>1504</v>
          </cell>
        </row>
        <row r="11732">
          <cell r="O11732" t="str">
            <v>签约</v>
          </cell>
        </row>
        <row r="11733">
          <cell r="D11733" t="str">
            <v>花漫湾</v>
          </cell>
          <cell r="E11733" t="str">
            <v>11－2栋</v>
          </cell>
        </row>
        <row r="11733">
          <cell r="H11733" t="str">
            <v>1505</v>
          </cell>
        </row>
        <row r="11733">
          <cell r="O11733" t="str">
            <v>签约</v>
          </cell>
        </row>
        <row r="11734">
          <cell r="D11734" t="str">
            <v>花漫湾</v>
          </cell>
          <cell r="E11734" t="str">
            <v>11－2栋</v>
          </cell>
        </row>
        <row r="11734">
          <cell r="H11734" t="str">
            <v>1506</v>
          </cell>
        </row>
        <row r="11734">
          <cell r="O11734" t="str">
            <v>签约</v>
          </cell>
        </row>
        <row r="11735">
          <cell r="D11735" t="str">
            <v>花漫湾</v>
          </cell>
          <cell r="E11735" t="str">
            <v>11－2栋</v>
          </cell>
        </row>
        <row r="11735">
          <cell r="H11735" t="str">
            <v>1601</v>
          </cell>
        </row>
        <row r="11735">
          <cell r="O11735" t="str">
            <v>签约</v>
          </cell>
        </row>
        <row r="11736">
          <cell r="D11736" t="str">
            <v>花漫湾</v>
          </cell>
          <cell r="E11736" t="str">
            <v>11－2栋</v>
          </cell>
        </row>
        <row r="11736">
          <cell r="H11736" t="str">
            <v>1602</v>
          </cell>
        </row>
        <row r="11736">
          <cell r="O11736" t="str">
            <v>签约</v>
          </cell>
        </row>
        <row r="11737">
          <cell r="D11737" t="str">
            <v>花漫湾</v>
          </cell>
          <cell r="E11737" t="str">
            <v>11－2栋</v>
          </cell>
        </row>
        <row r="11737">
          <cell r="H11737" t="str">
            <v>1603</v>
          </cell>
        </row>
        <row r="11737">
          <cell r="O11737" t="str">
            <v>签约</v>
          </cell>
        </row>
        <row r="11738">
          <cell r="D11738" t="str">
            <v>花漫湾</v>
          </cell>
          <cell r="E11738" t="str">
            <v>11－2栋</v>
          </cell>
        </row>
        <row r="11738">
          <cell r="H11738" t="str">
            <v>1604</v>
          </cell>
        </row>
        <row r="11738">
          <cell r="O11738" t="str">
            <v>签约</v>
          </cell>
        </row>
        <row r="11739">
          <cell r="D11739" t="str">
            <v>花漫湾</v>
          </cell>
          <cell r="E11739" t="str">
            <v>11－2栋</v>
          </cell>
        </row>
        <row r="11739">
          <cell r="H11739" t="str">
            <v>1605</v>
          </cell>
        </row>
        <row r="11739">
          <cell r="O11739" t="str">
            <v>签约</v>
          </cell>
        </row>
        <row r="11740">
          <cell r="D11740" t="str">
            <v>花漫湾</v>
          </cell>
          <cell r="E11740" t="str">
            <v>11－2栋</v>
          </cell>
        </row>
        <row r="11740">
          <cell r="H11740" t="str">
            <v>1606</v>
          </cell>
        </row>
        <row r="11740">
          <cell r="O11740" t="str">
            <v>签约</v>
          </cell>
        </row>
        <row r="11741">
          <cell r="D11741" t="str">
            <v>花漫湾</v>
          </cell>
          <cell r="E11741" t="str">
            <v>11－2栋</v>
          </cell>
        </row>
        <row r="11741">
          <cell r="H11741" t="str">
            <v>1701</v>
          </cell>
        </row>
        <row r="11741">
          <cell r="O11741" t="str">
            <v>待售</v>
          </cell>
        </row>
        <row r="11742">
          <cell r="D11742" t="str">
            <v>花漫湾</v>
          </cell>
          <cell r="E11742" t="str">
            <v>11－2栋</v>
          </cell>
        </row>
        <row r="11742">
          <cell r="H11742" t="str">
            <v>1702</v>
          </cell>
        </row>
        <row r="11742">
          <cell r="O11742" t="str">
            <v>待售</v>
          </cell>
        </row>
        <row r="11743">
          <cell r="D11743" t="str">
            <v>花漫湾</v>
          </cell>
          <cell r="E11743" t="str">
            <v>11－2栋</v>
          </cell>
        </row>
        <row r="11743">
          <cell r="H11743" t="str">
            <v>1703</v>
          </cell>
        </row>
        <row r="11743">
          <cell r="O11743" t="str">
            <v>签约</v>
          </cell>
        </row>
        <row r="11744">
          <cell r="D11744" t="str">
            <v>花漫湾</v>
          </cell>
          <cell r="E11744" t="str">
            <v>11－2栋</v>
          </cell>
        </row>
        <row r="11744">
          <cell r="H11744" t="str">
            <v>1704</v>
          </cell>
        </row>
        <row r="11744">
          <cell r="O11744" t="str">
            <v>签约</v>
          </cell>
        </row>
        <row r="11745">
          <cell r="D11745" t="str">
            <v>花漫湾</v>
          </cell>
          <cell r="E11745" t="str">
            <v>11－2栋</v>
          </cell>
        </row>
        <row r="11745">
          <cell r="H11745" t="str">
            <v>1705</v>
          </cell>
        </row>
        <row r="11745">
          <cell r="O11745" t="str">
            <v>签约</v>
          </cell>
        </row>
        <row r="11746">
          <cell r="D11746" t="str">
            <v>花漫湾</v>
          </cell>
          <cell r="E11746" t="str">
            <v>11－2栋</v>
          </cell>
        </row>
        <row r="11746">
          <cell r="H11746" t="str">
            <v>1706</v>
          </cell>
        </row>
        <row r="11746">
          <cell r="O11746" t="str">
            <v>签约</v>
          </cell>
        </row>
        <row r="11747">
          <cell r="D11747" t="str">
            <v>花漫湾</v>
          </cell>
          <cell r="E11747" t="str">
            <v>11－2栋</v>
          </cell>
        </row>
        <row r="11747">
          <cell r="H11747" t="str">
            <v>1801</v>
          </cell>
        </row>
        <row r="11747">
          <cell r="O11747" t="str">
            <v>待售</v>
          </cell>
        </row>
        <row r="11748">
          <cell r="D11748" t="str">
            <v>花漫湾</v>
          </cell>
          <cell r="E11748" t="str">
            <v>11－2栋</v>
          </cell>
        </row>
        <row r="11748">
          <cell r="H11748" t="str">
            <v>1802</v>
          </cell>
        </row>
        <row r="11748">
          <cell r="O11748" t="str">
            <v>签约</v>
          </cell>
        </row>
        <row r="11749">
          <cell r="D11749" t="str">
            <v>花漫湾</v>
          </cell>
          <cell r="E11749" t="str">
            <v>11－2栋</v>
          </cell>
        </row>
        <row r="11749">
          <cell r="H11749" t="str">
            <v>1805</v>
          </cell>
        </row>
        <row r="11749">
          <cell r="O11749" t="str">
            <v>签约</v>
          </cell>
        </row>
        <row r="11750">
          <cell r="D11750" t="str">
            <v>花漫湾</v>
          </cell>
          <cell r="E11750" t="str">
            <v>11－2栋</v>
          </cell>
        </row>
        <row r="11750">
          <cell r="H11750" t="str">
            <v>1806</v>
          </cell>
        </row>
        <row r="11750">
          <cell r="O11750" t="str">
            <v>待售</v>
          </cell>
        </row>
        <row r="11751">
          <cell r="D11751" t="str">
            <v>花漫湾</v>
          </cell>
          <cell r="E11751" t="str">
            <v>11－2栋</v>
          </cell>
        </row>
        <row r="11751">
          <cell r="H11751" t="str">
            <v>201</v>
          </cell>
        </row>
        <row r="11751">
          <cell r="O11751" t="str">
            <v>待售</v>
          </cell>
        </row>
        <row r="11752">
          <cell r="D11752" t="str">
            <v>花漫湾</v>
          </cell>
          <cell r="E11752" t="str">
            <v>11－2栋</v>
          </cell>
        </row>
        <row r="11752">
          <cell r="H11752" t="str">
            <v>202</v>
          </cell>
        </row>
        <row r="11752">
          <cell r="O11752" t="str">
            <v>待售</v>
          </cell>
        </row>
        <row r="11753">
          <cell r="D11753" t="str">
            <v>花漫湾</v>
          </cell>
          <cell r="E11753" t="str">
            <v>11－2栋</v>
          </cell>
        </row>
        <row r="11753">
          <cell r="H11753" t="str">
            <v>203</v>
          </cell>
        </row>
        <row r="11753">
          <cell r="O11753" t="str">
            <v>签约</v>
          </cell>
        </row>
        <row r="11754">
          <cell r="D11754" t="str">
            <v>花漫湾</v>
          </cell>
          <cell r="E11754" t="str">
            <v>11－2栋</v>
          </cell>
        </row>
        <row r="11754">
          <cell r="H11754" t="str">
            <v>204</v>
          </cell>
        </row>
        <row r="11754">
          <cell r="O11754" t="str">
            <v>签约</v>
          </cell>
        </row>
        <row r="11755">
          <cell r="D11755" t="str">
            <v>花漫湾</v>
          </cell>
          <cell r="E11755" t="str">
            <v>11－2栋</v>
          </cell>
        </row>
        <row r="11755">
          <cell r="H11755" t="str">
            <v>205</v>
          </cell>
        </row>
        <row r="11755">
          <cell r="O11755" t="str">
            <v>签约</v>
          </cell>
        </row>
        <row r="11756">
          <cell r="D11756" t="str">
            <v>花漫湾</v>
          </cell>
          <cell r="E11756" t="str">
            <v>11－2栋</v>
          </cell>
        </row>
        <row r="11756">
          <cell r="H11756" t="str">
            <v>301</v>
          </cell>
        </row>
        <row r="11756">
          <cell r="O11756" t="str">
            <v>待售</v>
          </cell>
        </row>
        <row r="11757">
          <cell r="D11757" t="str">
            <v>花漫湾</v>
          </cell>
          <cell r="E11757" t="str">
            <v>11－2栋</v>
          </cell>
        </row>
        <row r="11757">
          <cell r="H11757" t="str">
            <v>302</v>
          </cell>
        </row>
        <row r="11757">
          <cell r="O11757" t="str">
            <v>签约</v>
          </cell>
        </row>
        <row r="11758">
          <cell r="D11758" t="str">
            <v>花漫湾</v>
          </cell>
          <cell r="E11758" t="str">
            <v>11－2栋</v>
          </cell>
        </row>
        <row r="11758">
          <cell r="H11758" t="str">
            <v>303</v>
          </cell>
        </row>
        <row r="11758">
          <cell r="O11758" t="str">
            <v>签约</v>
          </cell>
        </row>
        <row r="11759">
          <cell r="D11759" t="str">
            <v>花漫湾</v>
          </cell>
          <cell r="E11759" t="str">
            <v>11－2栋</v>
          </cell>
        </row>
        <row r="11759">
          <cell r="H11759" t="str">
            <v>304</v>
          </cell>
        </row>
        <row r="11759">
          <cell r="O11759" t="str">
            <v>签约</v>
          </cell>
        </row>
        <row r="11760">
          <cell r="D11760" t="str">
            <v>花漫湾</v>
          </cell>
          <cell r="E11760" t="str">
            <v>11－2栋</v>
          </cell>
        </row>
        <row r="11760">
          <cell r="H11760" t="str">
            <v>305</v>
          </cell>
        </row>
        <row r="11760">
          <cell r="O11760" t="str">
            <v>签约</v>
          </cell>
        </row>
        <row r="11761">
          <cell r="D11761" t="str">
            <v>花漫湾</v>
          </cell>
          <cell r="E11761" t="str">
            <v>11－2栋</v>
          </cell>
        </row>
        <row r="11761">
          <cell r="H11761" t="str">
            <v>306</v>
          </cell>
        </row>
        <row r="11761">
          <cell r="O11761" t="str">
            <v>签约</v>
          </cell>
        </row>
        <row r="11762">
          <cell r="D11762" t="str">
            <v>花漫湾</v>
          </cell>
          <cell r="E11762" t="str">
            <v>11－2栋</v>
          </cell>
        </row>
        <row r="11762">
          <cell r="H11762" t="str">
            <v>401</v>
          </cell>
        </row>
        <row r="11762">
          <cell r="O11762" t="str">
            <v>待售</v>
          </cell>
        </row>
        <row r="11763">
          <cell r="D11763" t="str">
            <v>花漫湾</v>
          </cell>
          <cell r="E11763" t="str">
            <v>11－2栋</v>
          </cell>
        </row>
        <row r="11763">
          <cell r="H11763" t="str">
            <v>402</v>
          </cell>
        </row>
        <row r="11763">
          <cell r="O11763" t="str">
            <v>签约</v>
          </cell>
        </row>
        <row r="11764">
          <cell r="D11764" t="str">
            <v>花漫湾</v>
          </cell>
          <cell r="E11764" t="str">
            <v>11－2栋</v>
          </cell>
        </row>
        <row r="11764">
          <cell r="H11764" t="str">
            <v>403</v>
          </cell>
        </row>
        <row r="11764">
          <cell r="O11764" t="str">
            <v>签约</v>
          </cell>
        </row>
        <row r="11765">
          <cell r="D11765" t="str">
            <v>花漫湾</v>
          </cell>
          <cell r="E11765" t="str">
            <v>11－2栋</v>
          </cell>
        </row>
        <row r="11765">
          <cell r="H11765" t="str">
            <v>404</v>
          </cell>
        </row>
        <row r="11765">
          <cell r="O11765" t="str">
            <v>签约</v>
          </cell>
        </row>
        <row r="11766">
          <cell r="D11766" t="str">
            <v>花漫湾</v>
          </cell>
          <cell r="E11766" t="str">
            <v>11－2栋</v>
          </cell>
        </row>
        <row r="11766">
          <cell r="H11766" t="str">
            <v>405</v>
          </cell>
        </row>
        <row r="11766">
          <cell r="O11766" t="str">
            <v>签约</v>
          </cell>
        </row>
        <row r="11767">
          <cell r="D11767" t="str">
            <v>花漫湾</v>
          </cell>
          <cell r="E11767" t="str">
            <v>11－2栋</v>
          </cell>
        </row>
        <row r="11767">
          <cell r="H11767" t="str">
            <v>406</v>
          </cell>
        </row>
        <row r="11767">
          <cell r="O11767" t="str">
            <v>签约</v>
          </cell>
        </row>
        <row r="11768">
          <cell r="D11768" t="str">
            <v>花漫湾</v>
          </cell>
          <cell r="E11768" t="str">
            <v>11－2栋</v>
          </cell>
        </row>
        <row r="11768">
          <cell r="H11768" t="str">
            <v>501</v>
          </cell>
        </row>
        <row r="11768">
          <cell r="O11768" t="str">
            <v>签约</v>
          </cell>
        </row>
        <row r="11769">
          <cell r="D11769" t="str">
            <v>花漫湾</v>
          </cell>
          <cell r="E11769" t="str">
            <v>11－2栋</v>
          </cell>
        </row>
        <row r="11769">
          <cell r="H11769" t="str">
            <v>502</v>
          </cell>
        </row>
        <row r="11769">
          <cell r="O11769" t="str">
            <v>签约</v>
          </cell>
        </row>
        <row r="11770">
          <cell r="D11770" t="str">
            <v>花漫湾</v>
          </cell>
          <cell r="E11770" t="str">
            <v>11－2栋</v>
          </cell>
        </row>
        <row r="11770">
          <cell r="H11770" t="str">
            <v>503</v>
          </cell>
        </row>
        <row r="11770">
          <cell r="O11770" t="str">
            <v>签约</v>
          </cell>
        </row>
        <row r="11771">
          <cell r="D11771" t="str">
            <v>花漫湾</v>
          </cell>
          <cell r="E11771" t="str">
            <v>11－2栋</v>
          </cell>
        </row>
        <row r="11771">
          <cell r="H11771" t="str">
            <v>504</v>
          </cell>
        </row>
        <row r="11771">
          <cell r="O11771" t="str">
            <v>签约</v>
          </cell>
        </row>
        <row r="11772">
          <cell r="D11772" t="str">
            <v>花漫湾</v>
          </cell>
          <cell r="E11772" t="str">
            <v>11－2栋</v>
          </cell>
        </row>
        <row r="11772">
          <cell r="H11772" t="str">
            <v>505</v>
          </cell>
        </row>
        <row r="11772">
          <cell r="O11772" t="str">
            <v>签约</v>
          </cell>
        </row>
        <row r="11773">
          <cell r="D11773" t="str">
            <v>花漫湾</v>
          </cell>
          <cell r="E11773" t="str">
            <v>11－2栋</v>
          </cell>
        </row>
        <row r="11773">
          <cell r="H11773" t="str">
            <v>506</v>
          </cell>
        </row>
        <row r="11773">
          <cell r="O11773" t="str">
            <v>签约</v>
          </cell>
        </row>
        <row r="11774">
          <cell r="D11774" t="str">
            <v>花漫湾</v>
          </cell>
          <cell r="E11774" t="str">
            <v>11－2栋</v>
          </cell>
        </row>
        <row r="11774">
          <cell r="H11774" t="str">
            <v>601</v>
          </cell>
        </row>
        <row r="11774">
          <cell r="O11774" t="str">
            <v>签约</v>
          </cell>
        </row>
        <row r="11775">
          <cell r="D11775" t="str">
            <v>花漫湾</v>
          </cell>
          <cell r="E11775" t="str">
            <v>11－2栋</v>
          </cell>
        </row>
        <row r="11775">
          <cell r="H11775" t="str">
            <v>602</v>
          </cell>
        </row>
        <row r="11775">
          <cell r="O11775" t="str">
            <v>签约</v>
          </cell>
        </row>
        <row r="11776">
          <cell r="D11776" t="str">
            <v>花漫湾</v>
          </cell>
          <cell r="E11776" t="str">
            <v>11－2栋</v>
          </cell>
        </row>
        <row r="11776">
          <cell r="H11776" t="str">
            <v>603</v>
          </cell>
        </row>
        <row r="11776">
          <cell r="O11776" t="str">
            <v>签约</v>
          </cell>
        </row>
        <row r="11777">
          <cell r="D11777" t="str">
            <v>花漫湾</v>
          </cell>
          <cell r="E11777" t="str">
            <v>11－2栋</v>
          </cell>
        </row>
        <row r="11777">
          <cell r="H11777" t="str">
            <v>604</v>
          </cell>
        </row>
        <row r="11777">
          <cell r="O11777" t="str">
            <v>签约</v>
          </cell>
        </row>
        <row r="11778">
          <cell r="D11778" t="str">
            <v>花漫湾</v>
          </cell>
          <cell r="E11778" t="str">
            <v>11－2栋</v>
          </cell>
        </row>
        <row r="11778">
          <cell r="H11778" t="str">
            <v>605</v>
          </cell>
        </row>
        <row r="11778">
          <cell r="O11778" t="str">
            <v>签约</v>
          </cell>
        </row>
        <row r="11779">
          <cell r="D11779" t="str">
            <v>花漫湾</v>
          </cell>
          <cell r="E11779" t="str">
            <v>11－2栋</v>
          </cell>
        </row>
        <row r="11779">
          <cell r="H11779" t="str">
            <v>606</v>
          </cell>
        </row>
        <row r="11779">
          <cell r="O11779" t="str">
            <v>签约</v>
          </cell>
        </row>
        <row r="11780">
          <cell r="D11780" t="str">
            <v>花漫湾</v>
          </cell>
          <cell r="E11780" t="str">
            <v>11－2栋</v>
          </cell>
        </row>
        <row r="11780">
          <cell r="H11780" t="str">
            <v>701</v>
          </cell>
        </row>
        <row r="11780">
          <cell r="O11780" t="str">
            <v>签约</v>
          </cell>
        </row>
        <row r="11781">
          <cell r="D11781" t="str">
            <v>花漫湾</v>
          </cell>
          <cell r="E11781" t="str">
            <v>11－2栋</v>
          </cell>
        </row>
        <row r="11781">
          <cell r="H11781" t="str">
            <v>702</v>
          </cell>
        </row>
        <row r="11781">
          <cell r="O11781" t="str">
            <v>签约</v>
          </cell>
        </row>
        <row r="11782">
          <cell r="D11782" t="str">
            <v>花漫湾</v>
          </cell>
          <cell r="E11782" t="str">
            <v>11－2栋</v>
          </cell>
        </row>
        <row r="11782">
          <cell r="H11782" t="str">
            <v>703</v>
          </cell>
        </row>
        <row r="11782">
          <cell r="O11782" t="str">
            <v>签约</v>
          </cell>
        </row>
        <row r="11783">
          <cell r="D11783" t="str">
            <v>花漫湾</v>
          </cell>
          <cell r="E11783" t="str">
            <v>11－2栋</v>
          </cell>
        </row>
        <row r="11783">
          <cell r="H11783" t="str">
            <v>704</v>
          </cell>
        </row>
        <row r="11783">
          <cell r="O11783" t="str">
            <v>签约</v>
          </cell>
        </row>
        <row r="11784">
          <cell r="D11784" t="str">
            <v>花漫湾</v>
          </cell>
          <cell r="E11784" t="str">
            <v>11－2栋</v>
          </cell>
        </row>
        <row r="11784">
          <cell r="H11784" t="str">
            <v>705</v>
          </cell>
        </row>
        <row r="11784">
          <cell r="O11784" t="str">
            <v>签约</v>
          </cell>
        </row>
        <row r="11785">
          <cell r="D11785" t="str">
            <v>花漫湾</v>
          </cell>
          <cell r="E11785" t="str">
            <v>11－2栋</v>
          </cell>
        </row>
        <row r="11785">
          <cell r="H11785" t="str">
            <v>706</v>
          </cell>
        </row>
        <row r="11785">
          <cell r="O11785" t="str">
            <v>签约</v>
          </cell>
        </row>
        <row r="11786">
          <cell r="D11786" t="str">
            <v>花漫湾</v>
          </cell>
          <cell r="E11786" t="str">
            <v>11－2栋</v>
          </cell>
        </row>
        <row r="11786">
          <cell r="H11786" t="str">
            <v>801</v>
          </cell>
        </row>
        <row r="11786">
          <cell r="O11786" t="str">
            <v>签约</v>
          </cell>
        </row>
        <row r="11787">
          <cell r="D11787" t="str">
            <v>花漫湾</v>
          </cell>
          <cell r="E11787" t="str">
            <v>11－2栋</v>
          </cell>
        </row>
        <row r="11787">
          <cell r="H11787" t="str">
            <v>802</v>
          </cell>
        </row>
        <row r="11787">
          <cell r="O11787" t="str">
            <v>签约</v>
          </cell>
        </row>
        <row r="11788">
          <cell r="D11788" t="str">
            <v>花漫湾</v>
          </cell>
          <cell r="E11788" t="str">
            <v>11－2栋</v>
          </cell>
        </row>
        <row r="11788">
          <cell r="H11788" t="str">
            <v>803</v>
          </cell>
        </row>
        <row r="11788">
          <cell r="O11788" t="str">
            <v>签约</v>
          </cell>
        </row>
        <row r="11789">
          <cell r="D11789" t="str">
            <v>花漫湾</v>
          </cell>
          <cell r="E11789" t="str">
            <v>11－2栋</v>
          </cell>
        </row>
        <row r="11789">
          <cell r="H11789" t="str">
            <v>804</v>
          </cell>
        </row>
        <row r="11789">
          <cell r="O11789" t="str">
            <v>签约</v>
          </cell>
        </row>
        <row r="11790">
          <cell r="D11790" t="str">
            <v>花漫湾</v>
          </cell>
          <cell r="E11790" t="str">
            <v>11－2栋</v>
          </cell>
        </row>
        <row r="11790">
          <cell r="H11790" t="str">
            <v>805</v>
          </cell>
        </row>
        <row r="11790">
          <cell r="O11790" t="str">
            <v>签约</v>
          </cell>
        </row>
        <row r="11791">
          <cell r="D11791" t="str">
            <v>花漫湾</v>
          </cell>
          <cell r="E11791" t="str">
            <v>11－2栋</v>
          </cell>
        </row>
        <row r="11791">
          <cell r="H11791" t="str">
            <v>806</v>
          </cell>
        </row>
        <row r="11791">
          <cell r="O11791" t="str">
            <v>签约</v>
          </cell>
        </row>
        <row r="11792">
          <cell r="D11792" t="str">
            <v>花漫湾</v>
          </cell>
          <cell r="E11792" t="str">
            <v>11－2栋</v>
          </cell>
        </row>
        <row r="11792">
          <cell r="H11792" t="str">
            <v>901</v>
          </cell>
        </row>
        <row r="11792">
          <cell r="O11792" t="str">
            <v>签约</v>
          </cell>
        </row>
        <row r="11793">
          <cell r="D11793" t="str">
            <v>花漫湾</v>
          </cell>
          <cell r="E11793" t="str">
            <v>11－2栋</v>
          </cell>
        </row>
        <row r="11793">
          <cell r="H11793" t="str">
            <v>902</v>
          </cell>
        </row>
        <row r="11793">
          <cell r="O11793" t="str">
            <v>签约</v>
          </cell>
        </row>
        <row r="11794">
          <cell r="D11794" t="str">
            <v>花漫湾</v>
          </cell>
          <cell r="E11794" t="str">
            <v>11－2栋</v>
          </cell>
        </row>
        <row r="11794">
          <cell r="H11794" t="str">
            <v>903</v>
          </cell>
        </row>
        <row r="11794">
          <cell r="O11794" t="str">
            <v>签约</v>
          </cell>
        </row>
        <row r="11795">
          <cell r="D11795" t="str">
            <v>花漫湾</v>
          </cell>
          <cell r="E11795" t="str">
            <v>11－2栋</v>
          </cell>
        </row>
        <row r="11795">
          <cell r="H11795" t="str">
            <v>904</v>
          </cell>
        </row>
        <row r="11795">
          <cell r="O11795" t="str">
            <v>签约</v>
          </cell>
        </row>
        <row r="11796">
          <cell r="D11796" t="str">
            <v>花漫湾</v>
          </cell>
          <cell r="E11796" t="str">
            <v>11－2栋</v>
          </cell>
        </row>
        <row r="11796">
          <cell r="H11796" t="str">
            <v>905</v>
          </cell>
        </row>
        <row r="11796">
          <cell r="O11796" t="str">
            <v>签约</v>
          </cell>
        </row>
        <row r="11797">
          <cell r="D11797" t="str">
            <v>花漫湾</v>
          </cell>
          <cell r="E11797" t="str">
            <v>11－2栋</v>
          </cell>
        </row>
        <row r="11797">
          <cell r="H11797" t="str">
            <v>906</v>
          </cell>
        </row>
        <row r="11797">
          <cell r="O11797" t="str">
            <v>签约</v>
          </cell>
        </row>
        <row r="11798">
          <cell r="D11798" t="str">
            <v>花漫湾</v>
          </cell>
          <cell r="E11798" t="str">
            <v>12栋</v>
          </cell>
        </row>
        <row r="11798">
          <cell r="H11798" t="str">
            <v>1001</v>
          </cell>
        </row>
        <row r="11798">
          <cell r="O11798" t="str">
            <v>签约</v>
          </cell>
        </row>
        <row r="11799">
          <cell r="D11799" t="str">
            <v>花漫湾</v>
          </cell>
          <cell r="E11799" t="str">
            <v>12栋</v>
          </cell>
        </row>
        <row r="11799">
          <cell r="H11799" t="str">
            <v>1002</v>
          </cell>
        </row>
        <row r="11799">
          <cell r="O11799" t="str">
            <v>签约</v>
          </cell>
        </row>
        <row r="11800">
          <cell r="D11800" t="str">
            <v>花漫湾</v>
          </cell>
          <cell r="E11800" t="str">
            <v>12栋</v>
          </cell>
        </row>
        <row r="11800">
          <cell r="H11800" t="str">
            <v>1003</v>
          </cell>
        </row>
        <row r="11800">
          <cell r="O11800" t="str">
            <v>签约</v>
          </cell>
        </row>
        <row r="11801">
          <cell r="D11801" t="str">
            <v>花漫湾</v>
          </cell>
          <cell r="E11801" t="str">
            <v>12栋</v>
          </cell>
        </row>
        <row r="11801">
          <cell r="H11801" t="str">
            <v>1004</v>
          </cell>
        </row>
        <row r="11801">
          <cell r="O11801" t="str">
            <v>待售</v>
          </cell>
        </row>
        <row r="11802">
          <cell r="D11802" t="str">
            <v>花漫湾</v>
          </cell>
          <cell r="E11802" t="str">
            <v>12栋</v>
          </cell>
        </row>
        <row r="11802">
          <cell r="H11802" t="str">
            <v>1005</v>
          </cell>
        </row>
        <row r="11802">
          <cell r="O11802" t="str">
            <v>签约</v>
          </cell>
        </row>
        <row r="11803">
          <cell r="D11803" t="str">
            <v>花漫湾</v>
          </cell>
          <cell r="E11803" t="str">
            <v>12栋</v>
          </cell>
        </row>
        <row r="11803">
          <cell r="H11803" t="str">
            <v>1006</v>
          </cell>
        </row>
        <row r="11803">
          <cell r="O11803" t="str">
            <v>签约</v>
          </cell>
        </row>
        <row r="11804">
          <cell r="D11804" t="str">
            <v>花漫湾</v>
          </cell>
          <cell r="E11804" t="str">
            <v>12栋</v>
          </cell>
        </row>
        <row r="11804">
          <cell r="H11804" t="str">
            <v>101</v>
          </cell>
        </row>
        <row r="11804">
          <cell r="O11804" t="str">
            <v>签约</v>
          </cell>
        </row>
        <row r="11805">
          <cell r="D11805" t="str">
            <v>花漫湾</v>
          </cell>
          <cell r="E11805" t="str">
            <v>12栋</v>
          </cell>
        </row>
        <row r="11805">
          <cell r="H11805" t="str">
            <v>102</v>
          </cell>
        </row>
        <row r="11805">
          <cell r="O11805" t="str">
            <v>签约</v>
          </cell>
        </row>
        <row r="11806">
          <cell r="D11806" t="str">
            <v>花漫湾</v>
          </cell>
          <cell r="E11806" t="str">
            <v>12栋</v>
          </cell>
        </row>
        <row r="11806">
          <cell r="H11806" t="str">
            <v>103</v>
          </cell>
        </row>
        <row r="11806">
          <cell r="O11806" t="str">
            <v>签约</v>
          </cell>
        </row>
        <row r="11807">
          <cell r="D11807" t="str">
            <v>花漫湾</v>
          </cell>
          <cell r="E11807" t="str">
            <v>12栋</v>
          </cell>
        </row>
        <row r="11807">
          <cell r="H11807" t="str">
            <v>104</v>
          </cell>
        </row>
        <row r="11807">
          <cell r="O11807" t="str">
            <v>签约</v>
          </cell>
        </row>
        <row r="11808">
          <cell r="D11808" t="str">
            <v>花漫湾</v>
          </cell>
          <cell r="E11808" t="str">
            <v>12栋</v>
          </cell>
        </row>
        <row r="11808">
          <cell r="H11808" t="str">
            <v>105</v>
          </cell>
        </row>
        <row r="11808">
          <cell r="O11808" t="str">
            <v>签约</v>
          </cell>
        </row>
        <row r="11809">
          <cell r="D11809" t="str">
            <v>花漫湾</v>
          </cell>
          <cell r="E11809" t="str">
            <v>12栋</v>
          </cell>
        </row>
        <row r="11809">
          <cell r="H11809" t="str">
            <v>1101</v>
          </cell>
        </row>
        <row r="11809">
          <cell r="O11809" t="str">
            <v>签约</v>
          </cell>
        </row>
        <row r="11810">
          <cell r="D11810" t="str">
            <v>花漫湾</v>
          </cell>
          <cell r="E11810" t="str">
            <v>12栋</v>
          </cell>
        </row>
        <row r="11810">
          <cell r="H11810" t="str">
            <v>1102</v>
          </cell>
        </row>
        <row r="11810">
          <cell r="O11810" t="str">
            <v>签约</v>
          </cell>
        </row>
        <row r="11811">
          <cell r="D11811" t="str">
            <v>花漫湾</v>
          </cell>
          <cell r="E11811" t="str">
            <v>12栋</v>
          </cell>
        </row>
        <row r="11811">
          <cell r="H11811" t="str">
            <v>1103</v>
          </cell>
        </row>
        <row r="11811">
          <cell r="O11811" t="str">
            <v>签约</v>
          </cell>
        </row>
        <row r="11812">
          <cell r="D11812" t="str">
            <v>花漫湾</v>
          </cell>
          <cell r="E11812" t="str">
            <v>12栋</v>
          </cell>
        </row>
        <row r="11812">
          <cell r="H11812" t="str">
            <v>1104</v>
          </cell>
        </row>
        <row r="11812">
          <cell r="O11812" t="str">
            <v>待售</v>
          </cell>
        </row>
        <row r="11813">
          <cell r="D11813" t="str">
            <v>花漫湾</v>
          </cell>
          <cell r="E11813" t="str">
            <v>12栋</v>
          </cell>
        </row>
        <row r="11813">
          <cell r="H11813" t="str">
            <v>1105</v>
          </cell>
        </row>
        <row r="11813">
          <cell r="O11813" t="str">
            <v>签约</v>
          </cell>
        </row>
        <row r="11814">
          <cell r="D11814" t="str">
            <v>花漫湾</v>
          </cell>
          <cell r="E11814" t="str">
            <v>12栋</v>
          </cell>
        </row>
        <row r="11814">
          <cell r="H11814" t="str">
            <v>1106</v>
          </cell>
        </row>
        <row r="11814">
          <cell r="O11814" t="str">
            <v>签约</v>
          </cell>
        </row>
        <row r="11815">
          <cell r="D11815" t="str">
            <v>花漫湾</v>
          </cell>
          <cell r="E11815" t="str">
            <v>12栋</v>
          </cell>
        </row>
        <row r="11815">
          <cell r="H11815" t="str">
            <v>1201</v>
          </cell>
        </row>
        <row r="11815">
          <cell r="O11815" t="str">
            <v>签约</v>
          </cell>
        </row>
        <row r="11816">
          <cell r="D11816" t="str">
            <v>花漫湾</v>
          </cell>
          <cell r="E11816" t="str">
            <v>12栋</v>
          </cell>
        </row>
        <row r="11816">
          <cell r="H11816" t="str">
            <v>1202</v>
          </cell>
        </row>
        <row r="11816">
          <cell r="O11816" t="str">
            <v>签约</v>
          </cell>
        </row>
        <row r="11817">
          <cell r="D11817" t="str">
            <v>花漫湾</v>
          </cell>
          <cell r="E11817" t="str">
            <v>12栋</v>
          </cell>
        </row>
        <row r="11817">
          <cell r="H11817" t="str">
            <v>1203</v>
          </cell>
        </row>
        <row r="11817">
          <cell r="O11817" t="str">
            <v>签约</v>
          </cell>
        </row>
        <row r="11818">
          <cell r="D11818" t="str">
            <v>花漫湾</v>
          </cell>
          <cell r="E11818" t="str">
            <v>12栋</v>
          </cell>
        </row>
        <row r="11818">
          <cell r="H11818" t="str">
            <v>1204</v>
          </cell>
        </row>
        <row r="11818">
          <cell r="O11818" t="str">
            <v>待售</v>
          </cell>
        </row>
        <row r="11819">
          <cell r="D11819" t="str">
            <v>花漫湾</v>
          </cell>
          <cell r="E11819" t="str">
            <v>12栋</v>
          </cell>
        </row>
        <row r="11819">
          <cell r="H11819" t="str">
            <v>1205</v>
          </cell>
        </row>
        <row r="11819">
          <cell r="O11819" t="str">
            <v>签约</v>
          </cell>
        </row>
        <row r="11820">
          <cell r="D11820" t="str">
            <v>花漫湾</v>
          </cell>
          <cell r="E11820" t="str">
            <v>12栋</v>
          </cell>
        </row>
        <row r="11820">
          <cell r="H11820" t="str">
            <v>1206</v>
          </cell>
        </row>
        <row r="11820">
          <cell r="O11820" t="str">
            <v>签约</v>
          </cell>
        </row>
        <row r="11821">
          <cell r="D11821" t="str">
            <v>花漫湾</v>
          </cell>
          <cell r="E11821" t="str">
            <v>12栋</v>
          </cell>
        </row>
        <row r="11821">
          <cell r="H11821" t="str">
            <v>1301</v>
          </cell>
        </row>
        <row r="11821">
          <cell r="O11821" t="str">
            <v>签约</v>
          </cell>
        </row>
        <row r="11822">
          <cell r="D11822" t="str">
            <v>花漫湾</v>
          </cell>
          <cell r="E11822" t="str">
            <v>12栋</v>
          </cell>
        </row>
        <row r="11822">
          <cell r="H11822" t="str">
            <v>1302</v>
          </cell>
        </row>
        <row r="11822">
          <cell r="O11822" t="str">
            <v>签约</v>
          </cell>
        </row>
        <row r="11823">
          <cell r="D11823" t="str">
            <v>花漫湾</v>
          </cell>
          <cell r="E11823" t="str">
            <v>12栋</v>
          </cell>
        </row>
        <row r="11823">
          <cell r="H11823" t="str">
            <v>1303</v>
          </cell>
        </row>
        <row r="11823">
          <cell r="O11823" t="str">
            <v>签约</v>
          </cell>
        </row>
        <row r="11824">
          <cell r="D11824" t="str">
            <v>花漫湾</v>
          </cell>
          <cell r="E11824" t="str">
            <v>12栋</v>
          </cell>
        </row>
        <row r="11824">
          <cell r="H11824" t="str">
            <v>1304</v>
          </cell>
        </row>
        <row r="11824">
          <cell r="O11824" t="str">
            <v>待售</v>
          </cell>
        </row>
        <row r="11825">
          <cell r="D11825" t="str">
            <v>花漫湾</v>
          </cell>
          <cell r="E11825" t="str">
            <v>12栋</v>
          </cell>
        </row>
        <row r="11825">
          <cell r="H11825" t="str">
            <v>1305</v>
          </cell>
        </row>
        <row r="11825">
          <cell r="O11825" t="str">
            <v>签约</v>
          </cell>
        </row>
        <row r="11826">
          <cell r="D11826" t="str">
            <v>花漫湾</v>
          </cell>
          <cell r="E11826" t="str">
            <v>12栋</v>
          </cell>
        </row>
        <row r="11826">
          <cell r="H11826" t="str">
            <v>1306</v>
          </cell>
        </row>
        <row r="11826">
          <cell r="O11826" t="str">
            <v>签约</v>
          </cell>
        </row>
        <row r="11827">
          <cell r="D11827" t="str">
            <v>花漫湾</v>
          </cell>
          <cell r="E11827" t="str">
            <v>12栋</v>
          </cell>
        </row>
        <row r="11827">
          <cell r="H11827" t="str">
            <v>1401</v>
          </cell>
        </row>
        <row r="11827">
          <cell r="O11827" t="str">
            <v>签约</v>
          </cell>
        </row>
        <row r="11828">
          <cell r="D11828" t="str">
            <v>花漫湾</v>
          </cell>
          <cell r="E11828" t="str">
            <v>12栋</v>
          </cell>
        </row>
        <row r="11828">
          <cell r="H11828" t="str">
            <v>1402</v>
          </cell>
        </row>
        <row r="11828">
          <cell r="O11828" t="str">
            <v>签约</v>
          </cell>
        </row>
        <row r="11829">
          <cell r="D11829" t="str">
            <v>花漫湾</v>
          </cell>
          <cell r="E11829" t="str">
            <v>12栋</v>
          </cell>
        </row>
        <row r="11829">
          <cell r="H11829" t="str">
            <v>1403</v>
          </cell>
        </row>
        <row r="11829">
          <cell r="O11829" t="str">
            <v>签约</v>
          </cell>
        </row>
        <row r="11830">
          <cell r="D11830" t="str">
            <v>花漫湾</v>
          </cell>
          <cell r="E11830" t="str">
            <v>12栋</v>
          </cell>
        </row>
        <row r="11830">
          <cell r="H11830" t="str">
            <v>1404</v>
          </cell>
        </row>
        <row r="11830">
          <cell r="O11830" t="str">
            <v>待售</v>
          </cell>
        </row>
        <row r="11831">
          <cell r="D11831" t="str">
            <v>花漫湾</v>
          </cell>
          <cell r="E11831" t="str">
            <v>12栋</v>
          </cell>
        </row>
        <row r="11831">
          <cell r="H11831" t="str">
            <v>1405</v>
          </cell>
        </row>
        <row r="11831">
          <cell r="O11831" t="str">
            <v>签约</v>
          </cell>
        </row>
        <row r="11832">
          <cell r="D11832" t="str">
            <v>花漫湾</v>
          </cell>
          <cell r="E11832" t="str">
            <v>12栋</v>
          </cell>
        </row>
        <row r="11832">
          <cell r="H11832" t="str">
            <v>1406</v>
          </cell>
        </row>
        <row r="11832">
          <cell r="O11832" t="str">
            <v>签约</v>
          </cell>
        </row>
        <row r="11833">
          <cell r="D11833" t="str">
            <v>花漫湾</v>
          </cell>
          <cell r="E11833" t="str">
            <v>12栋</v>
          </cell>
        </row>
        <row r="11833">
          <cell r="H11833" t="str">
            <v>1501</v>
          </cell>
        </row>
        <row r="11833">
          <cell r="O11833" t="str">
            <v>签约</v>
          </cell>
        </row>
        <row r="11834">
          <cell r="D11834" t="str">
            <v>花漫湾</v>
          </cell>
          <cell r="E11834" t="str">
            <v>12栋</v>
          </cell>
        </row>
        <row r="11834">
          <cell r="H11834" t="str">
            <v>1502</v>
          </cell>
        </row>
        <row r="11834">
          <cell r="O11834" t="str">
            <v>签约</v>
          </cell>
        </row>
        <row r="11835">
          <cell r="D11835" t="str">
            <v>花漫湾</v>
          </cell>
          <cell r="E11835" t="str">
            <v>12栋</v>
          </cell>
        </row>
        <row r="11835">
          <cell r="H11835" t="str">
            <v>1503</v>
          </cell>
        </row>
        <row r="11835">
          <cell r="O11835" t="str">
            <v>签约</v>
          </cell>
        </row>
        <row r="11836">
          <cell r="D11836" t="str">
            <v>花漫湾</v>
          </cell>
          <cell r="E11836" t="str">
            <v>12栋</v>
          </cell>
        </row>
        <row r="11836">
          <cell r="H11836" t="str">
            <v>1504</v>
          </cell>
        </row>
        <row r="11836">
          <cell r="O11836" t="str">
            <v>待售</v>
          </cell>
        </row>
        <row r="11837">
          <cell r="D11837" t="str">
            <v>花漫湾</v>
          </cell>
          <cell r="E11837" t="str">
            <v>12栋</v>
          </cell>
        </row>
        <row r="11837">
          <cell r="H11837" t="str">
            <v>1505</v>
          </cell>
        </row>
        <row r="11837">
          <cell r="O11837" t="str">
            <v>签约</v>
          </cell>
        </row>
        <row r="11838">
          <cell r="D11838" t="str">
            <v>花漫湾</v>
          </cell>
          <cell r="E11838" t="str">
            <v>12栋</v>
          </cell>
        </row>
        <row r="11838">
          <cell r="H11838" t="str">
            <v>1506</v>
          </cell>
        </row>
        <row r="11838">
          <cell r="O11838" t="str">
            <v>签约</v>
          </cell>
        </row>
        <row r="11839">
          <cell r="D11839" t="str">
            <v>花漫湾</v>
          </cell>
          <cell r="E11839" t="str">
            <v>12栋</v>
          </cell>
        </row>
        <row r="11839">
          <cell r="H11839" t="str">
            <v>1601</v>
          </cell>
        </row>
        <row r="11839">
          <cell r="O11839" t="str">
            <v>签约</v>
          </cell>
        </row>
        <row r="11840">
          <cell r="D11840" t="str">
            <v>花漫湾</v>
          </cell>
          <cell r="E11840" t="str">
            <v>12栋</v>
          </cell>
        </row>
        <row r="11840">
          <cell r="H11840" t="str">
            <v>1602</v>
          </cell>
        </row>
        <row r="11840">
          <cell r="O11840" t="str">
            <v>签约</v>
          </cell>
        </row>
        <row r="11841">
          <cell r="D11841" t="str">
            <v>花漫湾</v>
          </cell>
          <cell r="E11841" t="str">
            <v>12栋</v>
          </cell>
        </row>
        <row r="11841">
          <cell r="H11841" t="str">
            <v>1603</v>
          </cell>
        </row>
        <row r="11841">
          <cell r="O11841" t="str">
            <v>签约</v>
          </cell>
        </row>
        <row r="11842">
          <cell r="D11842" t="str">
            <v>花漫湾</v>
          </cell>
          <cell r="E11842" t="str">
            <v>12栋</v>
          </cell>
        </row>
        <row r="11842">
          <cell r="H11842" t="str">
            <v>1604</v>
          </cell>
        </row>
        <row r="11842">
          <cell r="O11842" t="str">
            <v>待售</v>
          </cell>
        </row>
        <row r="11843">
          <cell r="D11843" t="str">
            <v>花漫湾</v>
          </cell>
          <cell r="E11843" t="str">
            <v>12栋</v>
          </cell>
        </row>
        <row r="11843">
          <cell r="H11843" t="str">
            <v>1605</v>
          </cell>
        </row>
        <row r="11843">
          <cell r="O11843" t="str">
            <v>签约</v>
          </cell>
        </row>
        <row r="11844">
          <cell r="D11844" t="str">
            <v>花漫湾</v>
          </cell>
          <cell r="E11844" t="str">
            <v>12栋</v>
          </cell>
        </row>
        <row r="11844">
          <cell r="H11844" t="str">
            <v>1606</v>
          </cell>
        </row>
        <row r="11844">
          <cell r="O11844" t="str">
            <v>签约</v>
          </cell>
        </row>
        <row r="11845">
          <cell r="D11845" t="str">
            <v>花漫湾</v>
          </cell>
          <cell r="E11845" t="str">
            <v>12栋</v>
          </cell>
        </row>
        <row r="11845">
          <cell r="H11845" t="str">
            <v>1701</v>
          </cell>
        </row>
        <row r="11845">
          <cell r="O11845" t="str">
            <v>签约</v>
          </cell>
        </row>
        <row r="11846">
          <cell r="D11846" t="str">
            <v>花漫湾</v>
          </cell>
          <cell r="E11846" t="str">
            <v>12栋</v>
          </cell>
        </row>
        <row r="11846">
          <cell r="H11846" t="str">
            <v>1702</v>
          </cell>
        </row>
        <row r="11846">
          <cell r="O11846" t="str">
            <v>签约</v>
          </cell>
        </row>
        <row r="11847">
          <cell r="D11847" t="str">
            <v>花漫湾</v>
          </cell>
          <cell r="E11847" t="str">
            <v>12栋</v>
          </cell>
        </row>
        <row r="11847">
          <cell r="H11847" t="str">
            <v>1703</v>
          </cell>
        </row>
        <row r="11847">
          <cell r="O11847" t="str">
            <v>签约</v>
          </cell>
        </row>
        <row r="11848">
          <cell r="D11848" t="str">
            <v>花漫湾</v>
          </cell>
          <cell r="E11848" t="str">
            <v>12栋</v>
          </cell>
        </row>
        <row r="11848">
          <cell r="H11848" t="str">
            <v>1704</v>
          </cell>
        </row>
        <row r="11848">
          <cell r="O11848" t="str">
            <v>待售</v>
          </cell>
        </row>
        <row r="11849">
          <cell r="D11849" t="str">
            <v>花漫湾</v>
          </cell>
          <cell r="E11849" t="str">
            <v>12栋</v>
          </cell>
        </row>
        <row r="11849">
          <cell r="H11849" t="str">
            <v>1705</v>
          </cell>
        </row>
        <row r="11849">
          <cell r="O11849" t="str">
            <v>签约</v>
          </cell>
        </row>
        <row r="11850">
          <cell r="D11850" t="str">
            <v>花漫湾</v>
          </cell>
          <cell r="E11850" t="str">
            <v>12栋</v>
          </cell>
        </row>
        <row r="11850">
          <cell r="H11850" t="str">
            <v>1706</v>
          </cell>
        </row>
        <row r="11850">
          <cell r="O11850" t="str">
            <v>签约</v>
          </cell>
        </row>
        <row r="11851">
          <cell r="D11851" t="str">
            <v>花漫湾</v>
          </cell>
          <cell r="E11851" t="str">
            <v>12栋</v>
          </cell>
        </row>
        <row r="11851">
          <cell r="H11851" t="str">
            <v>201</v>
          </cell>
        </row>
        <row r="11851">
          <cell r="O11851" t="str">
            <v>签约</v>
          </cell>
        </row>
        <row r="11852">
          <cell r="D11852" t="str">
            <v>花漫湾</v>
          </cell>
          <cell r="E11852" t="str">
            <v>12栋</v>
          </cell>
        </row>
        <row r="11852">
          <cell r="H11852" t="str">
            <v>202</v>
          </cell>
        </row>
        <row r="11852">
          <cell r="O11852" t="str">
            <v>签约</v>
          </cell>
        </row>
        <row r="11853">
          <cell r="D11853" t="str">
            <v>花漫湾</v>
          </cell>
          <cell r="E11853" t="str">
            <v>12栋</v>
          </cell>
        </row>
        <row r="11853">
          <cell r="H11853" t="str">
            <v>203</v>
          </cell>
        </row>
        <row r="11853">
          <cell r="O11853" t="str">
            <v>待售</v>
          </cell>
        </row>
        <row r="11854">
          <cell r="D11854" t="str">
            <v>花漫湾</v>
          </cell>
          <cell r="E11854" t="str">
            <v>12栋</v>
          </cell>
        </row>
        <row r="11854">
          <cell r="H11854" t="str">
            <v>204</v>
          </cell>
        </row>
        <row r="11854">
          <cell r="O11854" t="str">
            <v>待售</v>
          </cell>
        </row>
        <row r="11855">
          <cell r="D11855" t="str">
            <v>花漫湾</v>
          </cell>
          <cell r="E11855" t="str">
            <v>12栋</v>
          </cell>
        </row>
        <row r="11855">
          <cell r="H11855" t="str">
            <v>205</v>
          </cell>
        </row>
        <row r="11855">
          <cell r="O11855" t="str">
            <v>签约</v>
          </cell>
        </row>
        <row r="11856">
          <cell r="D11856" t="str">
            <v>花漫湾</v>
          </cell>
          <cell r="E11856" t="str">
            <v>12栋</v>
          </cell>
        </row>
        <row r="11856">
          <cell r="H11856" t="str">
            <v>301</v>
          </cell>
        </row>
        <row r="11856">
          <cell r="O11856" t="str">
            <v>签约</v>
          </cell>
        </row>
        <row r="11857">
          <cell r="D11857" t="str">
            <v>花漫湾</v>
          </cell>
          <cell r="E11857" t="str">
            <v>12栋</v>
          </cell>
        </row>
        <row r="11857">
          <cell r="H11857" t="str">
            <v>302</v>
          </cell>
        </row>
        <row r="11857">
          <cell r="O11857" t="str">
            <v>签约</v>
          </cell>
        </row>
        <row r="11858">
          <cell r="D11858" t="str">
            <v>花漫湾</v>
          </cell>
          <cell r="E11858" t="str">
            <v>12栋</v>
          </cell>
        </row>
        <row r="11858">
          <cell r="H11858" t="str">
            <v>303</v>
          </cell>
        </row>
        <row r="11858">
          <cell r="O11858" t="str">
            <v>签约</v>
          </cell>
        </row>
        <row r="11859">
          <cell r="D11859" t="str">
            <v>花漫湾</v>
          </cell>
          <cell r="E11859" t="str">
            <v>12栋</v>
          </cell>
        </row>
        <row r="11859">
          <cell r="H11859" t="str">
            <v>304</v>
          </cell>
        </row>
        <row r="11859">
          <cell r="O11859" t="str">
            <v>待售</v>
          </cell>
        </row>
        <row r="11860">
          <cell r="D11860" t="str">
            <v>花漫湾</v>
          </cell>
          <cell r="E11860" t="str">
            <v>12栋</v>
          </cell>
        </row>
        <row r="11860">
          <cell r="H11860" t="str">
            <v>305</v>
          </cell>
        </row>
        <row r="11860">
          <cell r="O11860" t="str">
            <v>签约</v>
          </cell>
        </row>
        <row r="11861">
          <cell r="D11861" t="str">
            <v>花漫湾</v>
          </cell>
          <cell r="E11861" t="str">
            <v>12栋</v>
          </cell>
        </row>
        <row r="11861">
          <cell r="H11861" t="str">
            <v>306</v>
          </cell>
        </row>
        <row r="11861">
          <cell r="O11861" t="str">
            <v>签约</v>
          </cell>
        </row>
        <row r="11862">
          <cell r="D11862" t="str">
            <v>花漫湾</v>
          </cell>
          <cell r="E11862" t="str">
            <v>12栋</v>
          </cell>
        </row>
        <row r="11862">
          <cell r="H11862" t="str">
            <v>401</v>
          </cell>
        </row>
        <row r="11862">
          <cell r="O11862" t="str">
            <v>签约</v>
          </cell>
        </row>
        <row r="11863">
          <cell r="D11863" t="str">
            <v>花漫湾</v>
          </cell>
          <cell r="E11863" t="str">
            <v>12栋</v>
          </cell>
        </row>
        <row r="11863">
          <cell r="H11863" t="str">
            <v>402</v>
          </cell>
        </row>
        <row r="11863">
          <cell r="O11863" t="str">
            <v>签约</v>
          </cell>
        </row>
        <row r="11864">
          <cell r="D11864" t="str">
            <v>花漫湾</v>
          </cell>
          <cell r="E11864" t="str">
            <v>12栋</v>
          </cell>
        </row>
        <row r="11864">
          <cell r="H11864" t="str">
            <v>403</v>
          </cell>
        </row>
        <row r="11864">
          <cell r="O11864" t="str">
            <v>签约</v>
          </cell>
        </row>
        <row r="11865">
          <cell r="D11865" t="str">
            <v>花漫湾</v>
          </cell>
          <cell r="E11865" t="str">
            <v>12栋</v>
          </cell>
        </row>
        <row r="11865">
          <cell r="H11865" t="str">
            <v>404</v>
          </cell>
        </row>
        <row r="11865">
          <cell r="O11865" t="str">
            <v>待售</v>
          </cell>
        </row>
        <row r="11866">
          <cell r="D11866" t="str">
            <v>花漫湾</v>
          </cell>
          <cell r="E11866" t="str">
            <v>12栋</v>
          </cell>
        </row>
        <row r="11866">
          <cell r="H11866" t="str">
            <v>405</v>
          </cell>
        </row>
        <row r="11866">
          <cell r="O11866" t="str">
            <v>签约</v>
          </cell>
        </row>
        <row r="11867">
          <cell r="D11867" t="str">
            <v>花漫湾</v>
          </cell>
          <cell r="E11867" t="str">
            <v>12栋</v>
          </cell>
        </row>
        <row r="11867">
          <cell r="H11867" t="str">
            <v>406</v>
          </cell>
        </row>
        <row r="11867">
          <cell r="O11867" t="str">
            <v>签约</v>
          </cell>
        </row>
        <row r="11868">
          <cell r="D11868" t="str">
            <v>花漫湾</v>
          </cell>
          <cell r="E11868" t="str">
            <v>12栋</v>
          </cell>
        </row>
        <row r="11868">
          <cell r="H11868" t="str">
            <v>501</v>
          </cell>
        </row>
        <row r="11868">
          <cell r="O11868" t="str">
            <v>签约</v>
          </cell>
        </row>
        <row r="11869">
          <cell r="D11869" t="str">
            <v>花漫湾</v>
          </cell>
          <cell r="E11869" t="str">
            <v>12栋</v>
          </cell>
        </row>
        <row r="11869">
          <cell r="H11869" t="str">
            <v>502</v>
          </cell>
        </row>
        <row r="11869">
          <cell r="O11869" t="str">
            <v>签约</v>
          </cell>
        </row>
        <row r="11870">
          <cell r="D11870" t="str">
            <v>花漫湾</v>
          </cell>
          <cell r="E11870" t="str">
            <v>12栋</v>
          </cell>
        </row>
        <row r="11870">
          <cell r="H11870" t="str">
            <v>503</v>
          </cell>
        </row>
        <row r="11870">
          <cell r="O11870" t="str">
            <v>签约</v>
          </cell>
        </row>
        <row r="11871">
          <cell r="D11871" t="str">
            <v>花漫湾</v>
          </cell>
          <cell r="E11871" t="str">
            <v>12栋</v>
          </cell>
        </row>
        <row r="11871">
          <cell r="H11871" t="str">
            <v>504</v>
          </cell>
        </row>
        <row r="11871">
          <cell r="O11871" t="str">
            <v>签约</v>
          </cell>
        </row>
        <row r="11872">
          <cell r="D11872" t="str">
            <v>花漫湾</v>
          </cell>
          <cell r="E11872" t="str">
            <v>12栋</v>
          </cell>
        </row>
        <row r="11872">
          <cell r="H11872" t="str">
            <v>505</v>
          </cell>
        </row>
        <row r="11872">
          <cell r="O11872" t="str">
            <v>签约</v>
          </cell>
        </row>
        <row r="11873">
          <cell r="D11873" t="str">
            <v>花漫湾</v>
          </cell>
          <cell r="E11873" t="str">
            <v>12栋</v>
          </cell>
        </row>
        <row r="11873">
          <cell r="H11873" t="str">
            <v>506</v>
          </cell>
        </row>
        <row r="11873">
          <cell r="O11873" t="str">
            <v>签约</v>
          </cell>
        </row>
        <row r="11874">
          <cell r="D11874" t="str">
            <v>花漫湾</v>
          </cell>
          <cell r="E11874" t="str">
            <v>12栋</v>
          </cell>
        </row>
        <row r="11874">
          <cell r="H11874" t="str">
            <v>601</v>
          </cell>
        </row>
        <row r="11874">
          <cell r="O11874" t="str">
            <v>签约</v>
          </cell>
        </row>
        <row r="11875">
          <cell r="D11875" t="str">
            <v>花漫湾</v>
          </cell>
          <cell r="E11875" t="str">
            <v>12栋</v>
          </cell>
        </row>
        <row r="11875">
          <cell r="H11875" t="str">
            <v>602</v>
          </cell>
        </row>
        <row r="11875">
          <cell r="O11875" t="str">
            <v>签约</v>
          </cell>
        </row>
        <row r="11876">
          <cell r="D11876" t="str">
            <v>花漫湾</v>
          </cell>
          <cell r="E11876" t="str">
            <v>12栋</v>
          </cell>
        </row>
        <row r="11876">
          <cell r="H11876" t="str">
            <v>603</v>
          </cell>
        </row>
        <row r="11876">
          <cell r="O11876" t="str">
            <v>签约</v>
          </cell>
        </row>
        <row r="11877">
          <cell r="D11877" t="str">
            <v>花漫湾</v>
          </cell>
          <cell r="E11877" t="str">
            <v>12栋</v>
          </cell>
        </row>
        <row r="11877">
          <cell r="H11877" t="str">
            <v>604</v>
          </cell>
        </row>
        <row r="11877">
          <cell r="O11877" t="str">
            <v>签约</v>
          </cell>
        </row>
        <row r="11878">
          <cell r="D11878" t="str">
            <v>花漫湾</v>
          </cell>
          <cell r="E11878" t="str">
            <v>12栋</v>
          </cell>
        </row>
        <row r="11878">
          <cell r="H11878" t="str">
            <v>605</v>
          </cell>
        </row>
        <row r="11878">
          <cell r="O11878" t="str">
            <v>签约</v>
          </cell>
        </row>
        <row r="11879">
          <cell r="D11879" t="str">
            <v>花漫湾</v>
          </cell>
          <cell r="E11879" t="str">
            <v>12栋</v>
          </cell>
        </row>
        <row r="11879">
          <cell r="H11879" t="str">
            <v>606</v>
          </cell>
        </row>
        <row r="11879">
          <cell r="O11879" t="str">
            <v>签约</v>
          </cell>
        </row>
        <row r="11880">
          <cell r="D11880" t="str">
            <v>花漫湾</v>
          </cell>
          <cell r="E11880" t="str">
            <v>12栋</v>
          </cell>
        </row>
        <row r="11880">
          <cell r="H11880" t="str">
            <v>701</v>
          </cell>
        </row>
        <row r="11880">
          <cell r="O11880" t="str">
            <v>签约</v>
          </cell>
        </row>
        <row r="11881">
          <cell r="D11881" t="str">
            <v>花漫湾</v>
          </cell>
          <cell r="E11881" t="str">
            <v>12栋</v>
          </cell>
        </row>
        <row r="11881">
          <cell r="H11881" t="str">
            <v>702</v>
          </cell>
        </row>
        <row r="11881">
          <cell r="O11881" t="str">
            <v>签约</v>
          </cell>
        </row>
        <row r="11882">
          <cell r="D11882" t="str">
            <v>花漫湾</v>
          </cell>
          <cell r="E11882" t="str">
            <v>12栋</v>
          </cell>
        </row>
        <row r="11882">
          <cell r="H11882" t="str">
            <v>703</v>
          </cell>
        </row>
        <row r="11882">
          <cell r="O11882" t="str">
            <v>签约</v>
          </cell>
        </row>
        <row r="11883">
          <cell r="D11883" t="str">
            <v>花漫湾</v>
          </cell>
          <cell r="E11883" t="str">
            <v>12栋</v>
          </cell>
        </row>
        <row r="11883">
          <cell r="H11883" t="str">
            <v>704</v>
          </cell>
        </row>
        <row r="11883">
          <cell r="O11883" t="str">
            <v>待售</v>
          </cell>
        </row>
        <row r="11884">
          <cell r="D11884" t="str">
            <v>花漫湾</v>
          </cell>
          <cell r="E11884" t="str">
            <v>12栋</v>
          </cell>
        </row>
        <row r="11884">
          <cell r="H11884" t="str">
            <v>705</v>
          </cell>
        </row>
        <row r="11884">
          <cell r="O11884" t="str">
            <v>签约</v>
          </cell>
        </row>
        <row r="11885">
          <cell r="D11885" t="str">
            <v>花漫湾</v>
          </cell>
          <cell r="E11885" t="str">
            <v>12栋</v>
          </cell>
        </row>
        <row r="11885">
          <cell r="H11885" t="str">
            <v>706</v>
          </cell>
        </row>
        <row r="11885">
          <cell r="O11885" t="str">
            <v>签约</v>
          </cell>
        </row>
        <row r="11886">
          <cell r="D11886" t="str">
            <v>花漫湾</v>
          </cell>
          <cell r="E11886" t="str">
            <v>12栋</v>
          </cell>
        </row>
        <row r="11886">
          <cell r="H11886" t="str">
            <v>801</v>
          </cell>
        </row>
        <row r="11886">
          <cell r="O11886" t="str">
            <v>签约</v>
          </cell>
        </row>
        <row r="11887">
          <cell r="D11887" t="str">
            <v>花漫湾</v>
          </cell>
          <cell r="E11887" t="str">
            <v>12栋</v>
          </cell>
        </row>
        <row r="11887">
          <cell r="H11887" t="str">
            <v>802</v>
          </cell>
        </row>
        <row r="11887">
          <cell r="O11887" t="str">
            <v>签约</v>
          </cell>
        </row>
        <row r="11888">
          <cell r="D11888" t="str">
            <v>花漫湾</v>
          </cell>
          <cell r="E11888" t="str">
            <v>12栋</v>
          </cell>
        </row>
        <row r="11888">
          <cell r="H11888" t="str">
            <v>803</v>
          </cell>
        </row>
        <row r="11888">
          <cell r="O11888" t="str">
            <v>签约</v>
          </cell>
        </row>
        <row r="11889">
          <cell r="D11889" t="str">
            <v>花漫湾</v>
          </cell>
          <cell r="E11889" t="str">
            <v>12栋</v>
          </cell>
        </row>
        <row r="11889">
          <cell r="H11889" t="str">
            <v>804</v>
          </cell>
        </row>
        <row r="11889">
          <cell r="O11889" t="str">
            <v>待售</v>
          </cell>
        </row>
        <row r="11890">
          <cell r="D11890" t="str">
            <v>花漫湾</v>
          </cell>
          <cell r="E11890" t="str">
            <v>12栋</v>
          </cell>
        </row>
        <row r="11890">
          <cell r="H11890" t="str">
            <v>805</v>
          </cell>
        </row>
        <row r="11890">
          <cell r="O11890" t="str">
            <v>签约</v>
          </cell>
        </row>
        <row r="11891">
          <cell r="D11891" t="str">
            <v>花漫湾</v>
          </cell>
          <cell r="E11891" t="str">
            <v>12栋</v>
          </cell>
        </row>
        <row r="11891">
          <cell r="H11891" t="str">
            <v>806</v>
          </cell>
        </row>
        <row r="11891">
          <cell r="O11891" t="str">
            <v>签约</v>
          </cell>
        </row>
        <row r="11892">
          <cell r="D11892" t="str">
            <v>花漫湾</v>
          </cell>
          <cell r="E11892" t="str">
            <v>12栋</v>
          </cell>
        </row>
        <row r="11892">
          <cell r="H11892" t="str">
            <v>901</v>
          </cell>
        </row>
        <row r="11892">
          <cell r="O11892" t="str">
            <v>签约</v>
          </cell>
        </row>
        <row r="11893">
          <cell r="D11893" t="str">
            <v>花漫湾</v>
          </cell>
          <cell r="E11893" t="str">
            <v>12栋</v>
          </cell>
        </row>
        <row r="11893">
          <cell r="H11893" t="str">
            <v>902</v>
          </cell>
        </row>
        <row r="11893">
          <cell r="O11893" t="str">
            <v>签约</v>
          </cell>
        </row>
        <row r="11894">
          <cell r="D11894" t="str">
            <v>花漫湾</v>
          </cell>
          <cell r="E11894" t="str">
            <v>12栋</v>
          </cell>
        </row>
        <row r="11894">
          <cell r="H11894" t="str">
            <v>903</v>
          </cell>
        </row>
        <row r="11894">
          <cell r="O11894" t="str">
            <v>签约</v>
          </cell>
        </row>
        <row r="11895">
          <cell r="D11895" t="str">
            <v>花漫湾</v>
          </cell>
          <cell r="E11895" t="str">
            <v>12栋</v>
          </cell>
        </row>
        <row r="11895">
          <cell r="H11895" t="str">
            <v>904</v>
          </cell>
        </row>
        <row r="11895">
          <cell r="O11895" t="str">
            <v>待售</v>
          </cell>
        </row>
        <row r="11896">
          <cell r="D11896" t="str">
            <v>花漫湾</v>
          </cell>
          <cell r="E11896" t="str">
            <v>12栋</v>
          </cell>
        </row>
        <row r="11896">
          <cell r="H11896" t="str">
            <v>905</v>
          </cell>
        </row>
        <row r="11896">
          <cell r="O11896" t="str">
            <v>签约</v>
          </cell>
        </row>
        <row r="11897">
          <cell r="D11897" t="str">
            <v>花漫湾</v>
          </cell>
          <cell r="E11897" t="str">
            <v>12栋</v>
          </cell>
        </row>
        <row r="11897">
          <cell r="H11897" t="str">
            <v>906</v>
          </cell>
        </row>
        <row r="11897">
          <cell r="O11897" t="str">
            <v>签约</v>
          </cell>
        </row>
        <row r="11898">
          <cell r="D11898" t="str">
            <v>花漫湾</v>
          </cell>
          <cell r="E11898" t="str">
            <v>13－1栋</v>
          </cell>
        </row>
        <row r="11898">
          <cell r="H11898" t="str">
            <v>1001</v>
          </cell>
        </row>
        <row r="11898">
          <cell r="O11898" t="str">
            <v>签约</v>
          </cell>
        </row>
        <row r="11899">
          <cell r="D11899" t="str">
            <v>花漫湾</v>
          </cell>
          <cell r="E11899" t="str">
            <v>13－1栋</v>
          </cell>
        </row>
        <row r="11899">
          <cell r="H11899" t="str">
            <v>1002</v>
          </cell>
        </row>
        <row r="11899">
          <cell r="O11899" t="str">
            <v>签约</v>
          </cell>
        </row>
        <row r="11900">
          <cell r="D11900" t="str">
            <v>花漫湾</v>
          </cell>
          <cell r="E11900" t="str">
            <v>13－1栋</v>
          </cell>
        </row>
        <row r="11900">
          <cell r="H11900" t="str">
            <v>1003</v>
          </cell>
        </row>
        <row r="11900">
          <cell r="O11900" t="str">
            <v>签约</v>
          </cell>
        </row>
        <row r="11901">
          <cell r="D11901" t="str">
            <v>花漫湾</v>
          </cell>
          <cell r="E11901" t="str">
            <v>13－1栋</v>
          </cell>
        </row>
        <row r="11901">
          <cell r="H11901" t="str">
            <v>1004</v>
          </cell>
        </row>
        <row r="11901">
          <cell r="O11901" t="str">
            <v>签约</v>
          </cell>
        </row>
        <row r="11902">
          <cell r="D11902" t="str">
            <v>花漫湾</v>
          </cell>
          <cell r="E11902" t="str">
            <v>13－1栋</v>
          </cell>
        </row>
        <row r="11902">
          <cell r="H11902" t="str">
            <v>1005</v>
          </cell>
        </row>
        <row r="11902">
          <cell r="O11902" t="str">
            <v>签约</v>
          </cell>
        </row>
        <row r="11903">
          <cell r="D11903" t="str">
            <v>花漫湾</v>
          </cell>
          <cell r="E11903" t="str">
            <v>13－1栋</v>
          </cell>
        </row>
        <row r="11903">
          <cell r="H11903" t="str">
            <v>1006</v>
          </cell>
        </row>
        <row r="11903">
          <cell r="O11903" t="str">
            <v>签约</v>
          </cell>
        </row>
        <row r="11904">
          <cell r="D11904" t="str">
            <v>花漫湾</v>
          </cell>
          <cell r="E11904" t="str">
            <v>13－1栋</v>
          </cell>
        </row>
        <row r="11904">
          <cell r="H11904" t="str">
            <v>101</v>
          </cell>
        </row>
        <row r="11904">
          <cell r="O11904" t="str">
            <v>签约</v>
          </cell>
        </row>
        <row r="11905">
          <cell r="D11905" t="str">
            <v>花漫湾</v>
          </cell>
          <cell r="E11905" t="str">
            <v>13－1栋</v>
          </cell>
        </row>
        <row r="11905">
          <cell r="H11905" t="str">
            <v>102</v>
          </cell>
        </row>
        <row r="11905">
          <cell r="O11905" t="str">
            <v>签约</v>
          </cell>
        </row>
        <row r="11906">
          <cell r="D11906" t="str">
            <v>花漫湾</v>
          </cell>
          <cell r="E11906" t="str">
            <v>13－1栋</v>
          </cell>
        </row>
        <row r="11906">
          <cell r="H11906" t="str">
            <v>103</v>
          </cell>
        </row>
        <row r="11906">
          <cell r="O11906" t="str">
            <v>签约</v>
          </cell>
        </row>
        <row r="11907">
          <cell r="D11907" t="str">
            <v>花漫湾</v>
          </cell>
          <cell r="E11907" t="str">
            <v>13－1栋</v>
          </cell>
        </row>
        <row r="11907">
          <cell r="H11907" t="str">
            <v>104</v>
          </cell>
        </row>
        <row r="11907">
          <cell r="O11907" t="str">
            <v>签约</v>
          </cell>
        </row>
        <row r="11908">
          <cell r="D11908" t="str">
            <v>花漫湾</v>
          </cell>
          <cell r="E11908" t="str">
            <v>13－1栋</v>
          </cell>
        </row>
        <row r="11908">
          <cell r="H11908" t="str">
            <v>105</v>
          </cell>
        </row>
        <row r="11908">
          <cell r="O11908" t="str">
            <v>签约</v>
          </cell>
        </row>
        <row r="11909">
          <cell r="D11909" t="str">
            <v>花漫湾</v>
          </cell>
          <cell r="E11909" t="str">
            <v>13－1栋</v>
          </cell>
        </row>
        <row r="11909">
          <cell r="H11909" t="str">
            <v>1101</v>
          </cell>
        </row>
        <row r="11909">
          <cell r="O11909" t="str">
            <v>签约</v>
          </cell>
        </row>
        <row r="11910">
          <cell r="D11910" t="str">
            <v>花漫湾</v>
          </cell>
          <cell r="E11910" t="str">
            <v>13－1栋</v>
          </cell>
        </row>
        <row r="11910">
          <cell r="H11910" t="str">
            <v>1102</v>
          </cell>
        </row>
        <row r="11910">
          <cell r="O11910" t="str">
            <v>签约</v>
          </cell>
        </row>
        <row r="11911">
          <cell r="D11911" t="str">
            <v>花漫湾</v>
          </cell>
          <cell r="E11911" t="str">
            <v>13－1栋</v>
          </cell>
        </row>
        <row r="11911">
          <cell r="H11911" t="str">
            <v>1103</v>
          </cell>
        </row>
        <row r="11911">
          <cell r="O11911" t="str">
            <v>签约</v>
          </cell>
        </row>
        <row r="11912">
          <cell r="D11912" t="str">
            <v>花漫湾</v>
          </cell>
          <cell r="E11912" t="str">
            <v>13－1栋</v>
          </cell>
        </row>
        <row r="11912">
          <cell r="H11912" t="str">
            <v>1104</v>
          </cell>
        </row>
        <row r="11912">
          <cell r="O11912" t="str">
            <v>签约</v>
          </cell>
        </row>
        <row r="11913">
          <cell r="D11913" t="str">
            <v>花漫湾</v>
          </cell>
          <cell r="E11913" t="str">
            <v>13－1栋</v>
          </cell>
        </row>
        <row r="11913">
          <cell r="H11913" t="str">
            <v>1105</v>
          </cell>
        </row>
        <row r="11913">
          <cell r="O11913" t="str">
            <v>签约</v>
          </cell>
        </row>
        <row r="11914">
          <cell r="D11914" t="str">
            <v>花漫湾</v>
          </cell>
          <cell r="E11914" t="str">
            <v>13－1栋</v>
          </cell>
        </row>
        <row r="11914">
          <cell r="H11914" t="str">
            <v>1106</v>
          </cell>
        </row>
        <row r="11914">
          <cell r="O11914" t="str">
            <v>签约</v>
          </cell>
        </row>
        <row r="11915">
          <cell r="D11915" t="str">
            <v>花漫湾</v>
          </cell>
          <cell r="E11915" t="str">
            <v>13－1栋</v>
          </cell>
        </row>
        <row r="11915">
          <cell r="H11915" t="str">
            <v>1201</v>
          </cell>
        </row>
        <row r="11915">
          <cell r="O11915" t="str">
            <v>签约</v>
          </cell>
        </row>
        <row r="11916">
          <cell r="D11916" t="str">
            <v>花漫湾</v>
          </cell>
          <cell r="E11916" t="str">
            <v>13－1栋</v>
          </cell>
        </row>
        <row r="11916">
          <cell r="H11916" t="str">
            <v>1202</v>
          </cell>
        </row>
        <row r="11916">
          <cell r="O11916" t="str">
            <v>签约</v>
          </cell>
        </row>
        <row r="11917">
          <cell r="D11917" t="str">
            <v>花漫湾</v>
          </cell>
          <cell r="E11917" t="str">
            <v>13－1栋</v>
          </cell>
        </row>
        <row r="11917">
          <cell r="H11917" t="str">
            <v>1203</v>
          </cell>
        </row>
        <row r="11917">
          <cell r="O11917" t="str">
            <v>签约</v>
          </cell>
        </row>
        <row r="11918">
          <cell r="D11918" t="str">
            <v>花漫湾</v>
          </cell>
          <cell r="E11918" t="str">
            <v>13－1栋</v>
          </cell>
        </row>
        <row r="11918">
          <cell r="H11918" t="str">
            <v>1204</v>
          </cell>
        </row>
        <row r="11918">
          <cell r="O11918" t="str">
            <v>签约</v>
          </cell>
        </row>
        <row r="11919">
          <cell r="D11919" t="str">
            <v>花漫湾</v>
          </cell>
          <cell r="E11919" t="str">
            <v>13－1栋</v>
          </cell>
        </row>
        <row r="11919">
          <cell r="H11919" t="str">
            <v>1205</v>
          </cell>
        </row>
        <row r="11919">
          <cell r="O11919" t="str">
            <v>签约</v>
          </cell>
        </row>
        <row r="11920">
          <cell r="D11920" t="str">
            <v>花漫湾</v>
          </cell>
          <cell r="E11920" t="str">
            <v>13－1栋</v>
          </cell>
        </row>
        <row r="11920">
          <cell r="H11920" t="str">
            <v>1206</v>
          </cell>
        </row>
        <row r="11920">
          <cell r="O11920" t="str">
            <v>签约</v>
          </cell>
        </row>
        <row r="11921">
          <cell r="D11921" t="str">
            <v>花漫湾</v>
          </cell>
          <cell r="E11921" t="str">
            <v>13－1栋</v>
          </cell>
        </row>
        <row r="11921">
          <cell r="H11921" t="str">
            <v>1301</v>
          </cell>
        </row>
        <row r="11921">
          <cell r="O11921" t="str">
            <v>认购</v>
          </cell>
        </row>
        <row r="11922">
          <cell r="D11922" t="str">
            <v>花漫湾</v>
          </cell>
          <cell r="E11922" t="str">
            <v>13－1栋</v>
          </cell>
        </row>
        <row r="11922">
          <cell r="H11922" t="str">
            <v>1302</v>
          </cell>
        </row>
        <row r="11922">
          <cell r="O11922" t="str">
            <v>签约</v>
          </cell>
        </row>
        <row r="11923">
          <cell r="D11923" t="str">
            <v>花漫湾</v>
          </cell>
          <cell r="E11923" t="str">
            <v>13－1栋</v>
          </cell>
        </row>
        <row r="11923">
          <cell r="H11923" t="str">
            <v>1303</v>
          </cell>
        </row>
        <row r="11923">
          <cell r="O11923" t="str">
            <v>签约</v>
          </cell>
        </row>
        <row r="11924">
          <cell r="D11924" t="str">
            <v>花漫湾</v>
          </cell>
          <cell r="E11924" t="str">
            <v>13－1栋</v>
          </cell>
        </row>
        <row r="11924">
          <cell r="H11924" t="str">
            <v>1304</v>
          </cell>
        </row>
        <row r="11924">
          <cell r="O11924" t="str">
            <v>签约</v>
          </cell>
        </row>
        <row r="11925">
          <cell r="D11925" t="str">
            <v>花漫湾</v>
          </cell>
          <cell r="E11925" t="str">
            <v>13－1栋</v>
          </cell>
        </row>
        <row r="11925">
          <cell r="H11925" t="str">
            <v>1305</v>
          </cell>
        </row>
        <row r="11925">
          <cell r="O11925" t="str">
            <v>签约</v>
          </cell>
        </row>
        <row r="11926">
          <cell r="D11926" t="str">
            <v>花漫湾</v>
          </cell>
          <cell r="E11926" t="str">
            <v>13－1栋</v>
          </cell>
        </row>
        <row r="11926">
          <cell r="H11926" t="str">
            <v>1306</v>
          </cell>
        </row>
        <row r="11926">
          <cell r="O11926" t="str">
            <v>签约</v>
          </cell>
        </row>
        <row r="11927">
          <cell r="D11927" t="str">
            <v>花漫湾</v>
          </cell>
          <cell r="E11927" t="str">
            <v>13－1栋</v>
          </cell>
        </row>
        <row r="11927">
          <cell r="H11927" t="str">
            <v>1401</v>
          </cell>
        </row>
        <row r="11927">
          <cell r="O11927" t="str">
            <v>签约</v>
          </cell>
        </row>
        <row r="11928">
          <cell r="D11928" t="str">
            <v>花漫湾</v>
          </cell>
          <cell r="E11928" t="str">
            <v>13－1栋</v>
          </cell>
        </row>
        <row r="11928">
          <cell r="H11928" t="str">
            <v>1402</v>
          </cell>
        </row>
        <row r="11928">
          <cell r="O11928" t="str">
            <v>签约</v>
          </cell>
        </row>
        <row r="11929">
          <cell r="D11929" t="str">
            <v>花漫湾</v>
          </cell>
          <cell r="E11929" t="str">
            <v>13－1栋</v>
          </cell>
        </row>
        <row r="11929">
          <cell r="H11929" t="str">
            <v>1403</v>
          </cell>
        </row>
        <row r="11929">
          <cell r="O11929" t="str">
            <v>签约</v>
          </cell>
        </row>
        <row r="11930">
          <cell r="D11930" t="str">
            <v>花漫湾</v>
          </cell>
          <cell r="E11930" t="str">
            <v>13－1栋</v>
          </cell>
        </row>
        <row r="11930">
          <cell r="H11930" t="str">
            <v>1404</v>
          </cell>
        </row>
        <row r="11930">
          <cell r="O11930" t="str">
            <v>签约</v>
          </cell>
        </row>
        <row r="11931">
          <cell r="D11931" t="str">
            <v>花漫湾</v>
          </cell>
          <cell r="E11931" t="str">
            <v>13－1栋</v>
          </cell>
        </row>
        <row r="11931">
          <cell r="H11931" t="str">
            <v>1405</v>
          </cell>
        </row>
        <row r="11931">
          <cell r="O11931" t="str">
            <v>签约</v>
          </cell>
        </row>
        <row r="11932">
          <cell r="D11932" t="str">
            <v>花漫湾</v>
          </cell>
          <cell r="E11932" t="str">
            <v>13－1栋</v>
          </cell>
        </row>
        <row r="11932">
          <cell r="H11932" t="str">
            <v>1406</v>
          </cell>
        </row>
        <row r="11932">
          <cell r="O11932" t="str">
            <v>签约</v>
          </cell>
        </row>
        <row r="11933">
          <cell r="D11933" t="str">
            <v>花漫湾</v>
          </cell>
          <cell r="E11933" t="str">
            <v>13－1栋</v>
          </cell>
        </row>
        <row r="11933">
          <cell r="H11933" t="str">
            <v>1501</v>
          </cell>
        </row>
        <row r="11933">
          <cell r="O11933" t="str">
            <v>签约</v>
          </cell>
        </row>
        <row r="11934">
          <cell r="D11934" t="str">
            <v>花漫湾</v>
          </cell>
          <cell r="E11934" t="str">
            <v>13－1栋</v>
          </cell>
        </row>
        <row r="11934">
          <cell r="H11934" t="str">
            <v>1502</v>
          </cell>
        </row>
        <row r="11934">
          <cell r="O11934" t="str">
            <v>签约</v>
          </cell>
        </row>
        <row r="11935">
          <cell r="D11935" t="str">
            <v>花漫湾</v>
          </cell>
          <cell r="E11935" t="str">
            <v>13－1栋</v>
          </cell>
        </row>
        <row r="11935">
          <cell r="H11935" t="str">
            <v>1503</v>
          </cell>
        </row>
        <row r="11935">
          <cell r="O11935" t="str">
            <v>签约</v>
          </cell>
        </row>
        <row r="11936">
          <cell r="D11936" t="str">
            <v>花漫湾</v>
          </cell>
          <cell r="E11936" t="str">
            <v>13－1栋</v>
          </cell>
        </row>
        <row r="11936">
          <cell r="H11936" t="str">
            <v>1504</v>
          </cell>
        </row>
        <row r="11936">
          <cell r="O11936" t="str">
            <v>签约</v>
          </cell>
        </row>
        <row r="11937">
          <cell r="D11937" t="str">
            <v>花漫湾</v>
          </cell>
          <cell r="E11937" t="str">
            <v>13－1栋</v>
          </cell>
        </row>
        <row r="11937">
          <cell r="H11937" t="str">
            <v>1505</v>
          </cell>
        </row>
        <row r="11937">
          <cell r="O11937" t="str">
            <v>签约</v>
          </cell>
        </row>
        <row r="11938">
          <cell r="D11938" t="str">
            <v>花漫湾</v>
          </cell>
          <cell r="E11938" t="str">
            <v>13－1栋</v>
          </cell>
        </row>
        <row r="11938">
          <cell r="H11938" t="str">
            <v>1506</v>
          </cell>
        </row>
        <row r="11938">
          <cell r="O11938" t="str">
            <v>签约</v>
          </cell>
        </row>
        <row r="11939">
          <cell r="D11939" t="str">
            <v>花漫湾</v>
          </cell>
          <cell r="E11939" t="str">
            <v>13－1栋</v>
          </cell>
        </row>
        <row r="11939">
          <cell r="H11939" t="str">
            <v>1601</v>
          </cell>
        </row>
        <row r="11939">
          <cell r="O11939" t="str">
            <v>待售</v>
          </cell>
        </row>
        <row r="11940">
          <cell r="D11940" t="str">
            <v>花漫湾</v>
          </cell>
          <cell r="E11940" t="str">
            <v>13－1栋</v>
          </cell>
        </row>
        <row r="11940">
          <cell r="H11940" t="str">
            <v>1602</v>
          </cell>
        </row>
        <row r="11940">
          <cell r="O11940" t="str">
            <v>签约</v>
          </cell>
        </row>
        <row r="11941">
          <cell r="D11941" t="str">
            <v>花漫湾</v>
          </cell>
          <cell r="E11941" t="str">
            <v>13－1栋</v>
          </cell>
        </row>
        <row r="11941">
          <cell r="H11941" t="str">
            <v>1605</v>
          </cell>
        </row>
        <row r="11941">
          <cell r="O11941" t="str">
            <v>待售</v>
          </cell>
        </row>
        <row r="11942">
          <cell r="D11942" t="str">
            <v>花漫湾</v>
          </cell>
          <cell r="E11942" t="str">
            <v>13－1栋</v>
          </cell>
        </row>
        <row r="11942">
          <cell r="H11942" t="str">
            <v>1606</v>
          </cell>
        </row>
        <row r="11942">
          <cell r="O11942" t="str">
            <v>待售</v>
          </cell>
        </row>
        <row r="11943">
          <cell r="D11943" t="str">
            <v>花漫湾</v>
          </cell>
          <cell r="E11943" t="str">
            <v>13－1栋</v>
          </cell>
        </row>
        <row r="11943">
          <cell r="H11943" t="str">
            <v>201</v>
          </cell>
        </row>
        <row r="11943">
          <cell r="O11943" t="str">
            <v>待售</v>
          </cell>
        </row>
        <row r="11944">
          <cell r="D11944" t="str">
            <v>花漫湾</v>
          </cell>
          <cell r="E11944" t="str">
            <v>13－1栋</v>
          </cell>
        </row>
        <row r="11944">
          <cell r="H11944" t="str">
            <v>202</v>
          </cell>
        </row>
        <row r="11944">
          <cell r="O11944" t="str">
            <v>待售</v>
          </cell>
        </row>
        <row r="11945">
          <cell r="D11945" t="str">
            <v>花漫湾</v>
          </cell>
          <cell r="E11945" t="str">
            <v>13－1栋</v>
          </cell>
        </row>
        <row r="11945">
          <cell r="H11945" t="str">
            <v>203</v>
          </cell>
        </row>
        <row r="11945">
          <cell r="O11945" t="str">
            <v>待售</v>
          </cell>
        </row>
        <row r="11946">
          <cell r="D11946" t="str">
            <v>花漫湾</v>
          </cell>
          <cell r="E11946" t="str">
            <v>13－1栋</v>
          </cell>
        </row>
        <row r="11946">
          <cell r="H11946" t="str">
            <v>204</v>
          </cell>
        </row>
        <row r="11946">
          <cell r="O11946" t="str">
            <v>签约</v>
          </cell>
        </row>
        <row r="11947">
          <cell r="D11947" t="str">
            <v>花漫湾</v>
          </cell>
          <cell r="E11947" t="str">
            <v>13－1栋</v>
          </cell>
        </row>
        <row r="11947">
          <cell r="H11947" t="str">
            <v>205</v>
          </cell>
        </row>
        <row r="11947">
          <cell r="O11947" t="str">
            <v>签约</v>
          </cell>
        </row>
        <row r="11948">
          <cell r="D11948" t="str">
            <v>花漫湾</v>
          </cell>
          <cell r="E11948" t="str">
            <v>13－1栋</v>
          </cell>
        </row>
        <row r="11948">
          <cell r="H11948" t="str">
            <v>301</v>
          </cell>
        </row>
        <row r="11948">
          <cell r="O11948" t="str">
            <v>签约</v>
          </cell>
        </row>
        <row r="11949">
          <cell r="D11949" t="str">
            <v>花漫湾</v>
          </cell>
          <cell r="E11949" t="str">
            <v>13－1栋</v>
          </cell>
        </row>
        <row r="11949">
          <cell r="H11949" t="str">
            <v>302</v>
          </cell>
        </row>
        <row r="11949">
          <cell r="O11949" t="str">
            <v>签约</v>
          </cell>
        </row>
        <row r="11950">
          <cell r="D11950" t="str">
            <v>花漫湾</v>
          </cell>
          <cell r="E11950" t="str">
            <v>13－1栋</v>
          </cell>
        </row>
        <row r="11950">
          <cell r="H11950" t="str">
            <v>303</v>
          </cell>
        </row>
        <row r="11950">
          <cell r="O11950" t="str">
            <v>签约</v>
          </cell>
        </row>
        <row r="11951">
          <cell r="D11951" t="str">
            <v>花漫湾</v>
          </cell>
          <cell r="E11951" t="str">
            <v>13－1栋</v>
          </cell>
        </row>
        <row r="11951">
          <cell r="H11951" t="str">
            <v>304</v>
          </cell>
        </row>
        <row r="11951">
          <cell r="O11951" t="str">
            <v>签约</v>
          </cell>
        </row>
        <row r="11952">
          <cell r="D11952" t="str">
            <v>花漫湾</v>
          </cell>
          <cell r="E11952" t="str">
            <v>13－1栋</v>
          </cell>
        </row>
        <row r="11952">
          <cell r="H11952" t="str">
            <v>305</v>
          </cell>
        </row>
        <row r="11952">
          <cell r="O11952" t="str">
            <v>签约</v>
          </cell>
        </row>
        <row r="11953">
          <cell r="D11953" t="str">
            <v>花漫湾</v>
          </cell>
          <cell r="E11953" t="str">
            <v>13－1栋</v>
          </cell>
        </row>
        <row r="11953">
          <cell r="H11953" t="str">
            <v>306</v>
          </cell>
        </row>
        <row r="11953">
          <cell r="O11953" t="str">
            <v>签约</v>
          </cell>
        </row>
        <row r="11954">
          <cell r="D11954" t="str">
            <v>花漫湾</v>
          </cell>
          <cell r="E11954" t="str">
            <v>13－1栋</v>
          </cell>
        </row>
        <row r="11954">
          <cell r="H11954" t="str">
            <v>401</v>
          </cell>
        </row>
        <row r="11954">
          <cell r="O11954" t="str">
            <v>签约</v>
          </cell>
        </row>
        <row r="11955">
          <cell r="D11955" t="str">
            <v>花漫湾</v>
          </cell>
          <cell r="E11955" t="str">
            <v>13－1栋</v>
          </cell>
        </row>
        <row r="11955">
          <cell r="H11955" t="str">
            <v>402</v>
          </cell>
        </row>
        <row r="11955">
          <cell r="O11955" t="str">
            <v>签约</v>
          </cell>
        </row>
        <row r="11956">
          <cell r="D11956" t="str">
            <v>花漫湾</v>
          </cell>
          <cell r="E11956" t="str">
            <v>13－1栋</v>
          </cell>
        </row>
        <row r="11956">
          <cell r="H11956" t="str">
            <v>403</v>
          </cell>
        </row>
        <row r="11956">
          <cell r="O11956" t="str">
            <v>签约</v>
          </cell>
        </row>
        <row r="11957">
          <cell r="D11957" t="str">
            <v>花漫湾</v>
          </cell>
          <cell r="E11957" t="str">
            <v>13－1栋</v>
          </cell>
        </row>
        <row r="11957">
          <cell r="H11957" t="str">
            <v>404</v>
          </cell>
        </row>
        <row r="11957">
          <cell r="O11957" t="str">
            <v>签约</v>
          </cell>
        </row>
        <row r="11958">
          <cell r="D11958" t="str">
            <v>花漫湾</v>
          </cell>
          <cell r="E11958" t="str">
            <v>13－1栋</v>
          </cell>
        </row>
        <row r="11958">
          <cell r="H11958" t="str">
            <v>405</v>
          </cell>
        </row>
        <row r="11958">
          <cell r="O11958" t="str">
            <v>签约</v>
          </cell>
        </row>
        <row r="11959">
          <cell r="D11959" t="str">
            <v>花漫湾</v>
          </cell>
          <cell r="E11959" t="str">
            <v>13－1栋</v>
          </cell>
        </row>
        <row r="11959">
          <cell r="H11959" t="str">
            <v>406</v>
          </cell>
        </row>
        <row r="11959">
          <cell r="O11959" t="str">
            <v>签约</v>
          </cell>
        </row>
        <row r="11960">
          <cell r="D11960" t="str">
            <v>花漫湾</v>
          </cell>
          <cell r="E11960" t="str">
            <v>13－1栋</v>
          </cell>
        </row>
        <row r="11960">
          <cell r="H11960" t="str">
            <v>501</v>
          </cell>
        </row>
        <row r="11960">
          <cell r="O11960" t="str">
            <v>签约</v>
          </cell>
        </row>
        <row r="11961">
          <cell r="D11961" t="str">
            <v>花漫湾</v>
          </cell>
          <cell r="E11961" t="str">
            <v>13－1栋</v>
          </cell>
        </row>
        <row r="11961">
          <cell r="H11961" t="str">
            <v>502</v>
          </cell>
        </row>
        <row r="11961">
          <cell r="O11961" t="str">
            <v>签约</v>
          </cell>
        </row>
        <row r="11962">
          <cell r="D11962" t="str">
            <v>花漫湾</v>
          </cell>
          <cell r="E11962" t="str">
            <v>13－1栋</v>
          </cell>
        </row>
        <row r="11962">
          <cell r="H11962" t="str">
            <v>503</v>
          </cell>
        </row>
        <row r="11962">
          <cell r="O11962" t="str">
            <v>签约</v>
          </cell>
        </row>
        <row r="11963">
          <cell r="D11963" t="str">
            <v>花漫湾</v>
          </cell>
          <cell r="E11963" t="str">
            <v>13－1栋</v>
          </cell>
        </row>
        <row r="11963">
          <cell r="H11963" t="str">
            <v>504</v>
          </cell>
        </row>
        <row r="11963">
          <cell r="O11963" t="str">
            <v>签约</v>
          </cell>
        </row>
        <row r="11964">
          <cell r="D11964" t="str">
            <v>花漫湾</v>
          </cell>
          <cell r="E11964" t="str">
            <v>13－1栋</v>
          </cell>
        </row>
        <row r="11964">
          <cell r="H11964" t="str">
            <v>505</v>
          </cell>
        </row>
        <row r="11964">
          <cell r="O11964" t="str">
            <v>签约</v>
          </cell>
        </row>
        <row r="11965">
          <cell r="D11965" t="str">
            <v>花漫湾</v>
          </cell>
          <cell r="E11965" t="str">
            <v>13－1栋</v>
          </cell>
        </row>
        <row r="11965">
          <cell r="H11965" t="str">
            <v>506</v>
          </cell>
        </row>
        <row r="11965">
          <cell r="O11965" t="str">
            <v>签约</v>
          </cell>
        </row>
        <row r="11966">
          <cell r="D11966" t="str">
            <v>花漫湾</v>
          </cell>
          <cell r="E11966" t="str">
            <v>13－1栋</v>
          </cell>
        </row>
        <row r="11966">
          <cell r="H11966" t="str">
            <v>601</v>
          </cell>
        </row>
        <row r="11966">
          <cell r="O11966" t="str">
            <v>签约</v>
          </cell>
        </row>
        <row r="11967">
          <cell r="D11967" t="str">
            <v>花漫湾</v>
          </cell>
          <cell r="E11967" t="str">
            <v>13－1栋</v>
          </cell>
        </row>
        <row r="11967">
          <cell r="H11967" t="str">
            <v>602</v>
          </cell>
        </row>
        <row r="11967">
          <cell r="O11967" t="str">
            <v>签约</v>
          </cell>
        </row>
        <row r="11968">
          <cell r="D11968" t="str">
            <v>花漫湾</v>
          </cell>
          <cell r="E11968" t="str">
            <v>13－1栋</v>
          </cell>
        </row>
        <row r="11968">
          <cell r="H11968" t="str">
            <v>603</v>
          </cell>
        </row>
        <row r="11968">
          <cell r="O11968" t="str">
            <v>签约</v>
          </cell>
        </row>
        <row r="11969">
          <cell r="D11969" t="str">
            <v>花漫湾</v>
          </cell>
          <cell r="E11969" t="str">
            <v>13－1栋</v>
          </cell>
        </row>
        <row r="11969">
          <cell r="H11969" t="str">
            <v>604</v>
          </cell>
        </row>
        <row r="11969">
          <cell r="O11969" t="str">
            <v>签约</v>
          </cell>
        </row>
        <row r="11970">
          <cell r="D11970" t="str">
            <v>花漫湾</v>
          </cell>
          <cell r="E11970" t="str">
            <v>13－1栋</v>
          </cell>
        </row>
        <row r="11970">
          <cell r="H11970" t="str">
            <v>605</v>
          </cell>
        </row>
        <row r="11970">
          <cell r="O11970" t="str">
            <v>签约</v>
          </cell>
        </row>
        <row r="11971">
          <cell r="D11971" t="str">
            <v>花漫湾</v>
          </cell>
          <cell r="E11971" t="str">
            <v>13－1栋</v>
          </cell>
        </row>
        <row r="11971">
          <cell r="H11971" t="str">
            <v>606</v>
          </cell>
        </row>
        <row r="11971">
          <cell r="O11971" t="str">
            <v>签约</v>
          </cell>
        </row>
        <row r="11972">
          <cell r="D11972" t="str">
            <v>花漫湾</v>
          </cell>
          <cell r="E11972" t="str">
            <v>13－1栋</v>
          </cell>
        </row>
        <row r="11972">
          <cell r="H11972" t="str">
            <v>701</v>
          </cell>
        </row>
        <row r="11972">
          <cell r="O11972" t="str">
            <v>签约</v>
          </cell>
        </row>
        <row r="11973">
          <cell r="D11973" t="str">
            <v>花漫湾</v>
          </cell>
          <cell r="E11973" t="str">
            <v>13－1栋</v>
          </cell>
        </row>
        <row r="11973">
          <cell r="H11973" t="str">
            <v>702</v>
          </cell>
        </row>
        <row r="11973">
          <cell r="O11973" t="str">
            <v>签约</v>
          </cell>
        </row>
        <row r="11974">
          <cell r="D11974" t="str">
            <v>花漫湾</v>
          </cell>
          <cell r="E11974" t="str">
            <v>13－1栋</v>
          </cell>
        </row>
        <row r="11974">
          <cell r="H11974" t="str">
            <v>703</v>
          </cell>
        </row>
        <row r="11974">
          <cell r="O11974" t="str">
            <v>签约</v>
          </cell>
        </row>
        <row r="11975">
          <cell r="D11975" t="str">
            <v>花漫湾</v>
          </cell>
          <cell r="E11975" t="str">
            <v>13－1栋</v>
          </cell>
        </row>
        <row r="11975">
          <cell r="H11975" t="str">
            <v>704</v>
          </cell>
        </row>
        <row r="11975">
          <cell r="O11975" t="str">
            <v>签约</v>
          </cell>
        </row>
        <row r="11976">
          <cell r="D11976" t="str">
            <v>花漫湾</v>
          </cell>
          <cell r="E11976" t="str">
            <v>13－1栋</v>
          </cell>
        </row>
        <row r="11976">
          <cell r="H11976" t="str">
            <v>705</v>
          </cell>
        </row>
        <row r="11976">
          <cell r="O11976" t="str">
            <v>签约</v>
          </cell>
        </row>
        <row r="11977">
          <cell r="D11977" t="str">
            <v>花漫湾</v>
          </cell>
          <cell r="E11977" t="str">
            <v>13－1栋</v>
          </cell>
        </row>
        <row r="11977">
          <cell r="H11977" t="str">
            <v>706</v>
          </cell>
        </row>
        <row r="11977">
          <cell r="O11977" t="str">
            <v>签约</v>
          </cell>
        </row>
        <row r="11978">
          <cell r="D11978" t="str">
            <v>花漫湾</v>
          </cell>
          <cell r="E11978" t="str">
            <v>13－1栋</v>
          </cell>
        </row>
        <row r="11978">
          <cell r="H11978" t="str">
            <v>801</v>
          </cell>
        </row>
        <row r="11978">
          <cell r="O11978" t="str">
            <v>签约</v>
          </cell>
        </row>
        <row r="11979">
          <cell r="D11979" t="str">
            <v>花漫湾</v>
          </cell>
          <cell r="E11979" t="str">
            <v>13－1栋</v>
          </cell>
        </row>
        <row r="11979">
          <cell r="H11979" t="str">
            <v>802</v>
          </cell>
        </row>
        <row r="11979">
          <cell r="O11979" t="str">
            <v>签约</v>
          </cell>
        </row>
        <row r="11980">
          <cell r="D11980" t="str">
            <v>花漫湾</v>
          </cell>
          <cell r="E11980" t="str">
            <v>13－1栋</v>
          </cell>
        </row>
        <row r="11980">
          <cell r="H11980" t="str">
            <v>803</v>
          </cell>
        </row>
        <row r="11980">
          <cell r="O11980" t="str">
            <v>签约</v>
          </cell>
        </row>
        <row r="11981">
          <cell r="D11981" t="str">
            <v>花漫湾</v>
          </cell>
          <cell r="E11981" t="str">
            <v>13－1栋</v>
          </cell>
        </row>
        <row r="11981">
          <cell r="H11981" t="str">
            <v>804</v>
          </cell>
        </row>
        <row r="11981">
          <cell r="O11981" t="str">
            <v>签约</v>
          </cell>
        </row>
        <row r="11982">
          <cell r="D11982" t="str">
            <v>花漫湾</v>
          </cell>
          <cell r="E11982" t="str">
            <v>13－1栋</v>
          </cell>
        </row>
        <row r="11982">
          <cell r="H11982" t="str">
            <v>805</v>
          </cell>
        </row>
        <row r="11982">
          <cell r="O11982" t="str">
            <v>签约</v>
          </cell>
        </row>
        <row r="11983">
          <cell r="D11983" t="str">
            <v>花漫湾</v>
          </cell>
          <cell r="E11983" t="str">
            <v>13－1栋</v>
          </cell>
        </row>
        <row r="11983">
          <cell r="H11983" t="str">
            <v>806</v>
          </cell>
        </row>
        <row r="11983">
          <cell r="O11983" t="str">
            <v>签约</v>
          </cell>
        </row>
        <row r="11984">
          <cell r="D11984" t="str">
            <v>花漫湾</v>
          </cell>
          <cell r="E11984" t="str">
            <v>13－1栋</v>
          </cell>
        </row>
        <row r="11984">
          <cell r="H11984" t="str">
            <v>901</v>
          </cell>
        </row>
        <row r="11984">
          <cell r="O11984" t="str">
            <v>签约</v>
          </cell>
        </row>
        <row r="11985">
          <cell r="D11985" t="str">
            <v>花漫湾</v>
          </cell>
          <cell r="E11985" t="str">
            <v>13－1栋</v>
          </cell>
        </row>
        <row r="11985">
          <cell r="H11985" t="str">
            <v>902</v>
          </cell>
        </row>
        <row r="11985">
          <cell r="O11985" t="str">
            <v>签约</v>
          </cell>
        </row>
        <row r="11986">
          <cell r="D11986" t="str">
            <v>花漫湾</v>
          </cell>
          <cell r="E11986" t="str">
            <v>13－1栋</v>
          </cell>
        </row>
        <row r="11986">
          <cell r="H11986" t="str">
            <v>903</v>
          </cell>
        </row>
        <row r="11986">
          <cell r="O11986" t="str">
            <v>签约</v>
          </cell>
        </row>
        <row r="11987">
          <cell r="D11987" t="str">
            <v>花漫湾</v>
          </cell>
          <cell r="E11987" t="str">
            <v>13－1栋</v>
          </cell>
        </row>
        <row r="11987">
          <cell r="H11987" t="str">
            <v>904</v>
          </cell>
        </row>
        <row r="11987">
          <cell r="O11987" t="str">
            <v>签约</v>
          </cell>
        </row>
        <row r="11988">
          <cell r="D11988" t="str">
            <v>花漫湾</v>
          </cell>
          <cell r="E11988" t="str">
            <v>13－1栋</v>
          </cell>
        </row>
        <row r="11988">
          <cell r="H11988" t="str">
            <v>905</v>
          </cell>
        </row>
        <row r="11988">
          <cell r="O11988" t="str">
            <v>签约</v>
          </cell>
        </row>
        <row r="11989">
          <cell r="D11989" t="str">
            <v>花漫湾</v>
          </cell>
          <cell r="E11989" t="str">
            <v>13－1栋</v>
          </cell>
        </row>
        <row r="11989">
          <cell r="H11989" t="str">
            <v>906</v>
          </cell>
        </row>
        <row r="11989">
          <cell r="O11989" t="str">
            <v>签约</v>
          </cell>
        </row>
        <row r="11990">
          <cell r="D11990" t="str">
            <v>花漫湾</v>
          </cell>
          <cell r="E11990" t="str">
            <v>13－2栋</v>
          </cell>
        </row>
        <row r="11990">
          <cell r="H11990" t="str">
            <v>1001</v>
          </cell>
        </row>
        <row r="11990">
          <cell r="O11990" t="str">
            <v>签约</v>
          </cell>
        </row>
        <row r="11991">
          <cell r="D11991" t="str">
            <v>花漫湾</v>
          </cell>
          <cell r="E11991" t="str">
            <v>13－2栋</v>
          </cell>
        </row>
        <row r="11991">
          <cell r="H11991" t="str">
            <v>1002</v>
          </cell>
        </row>
        <row r="11991">
          <cell r="O11991" t="str">
            <v>签约</v>
          </cell>
        </row>
        <row r="11992">
          <cell r="D11992" t="str">
            <v>花漫湾</v>
          </cell>
          <cell r="E11992" t="str">
            <v>13－2栋</v>
          </cell>
        </row>
        <row r="11992">
          <cell r="H11992" t="str">
            <v>1003</v>
          </cell>
        </row>
        <row r="11992">
          <cell r="O11992" t="str">
            <v>签约</v>
          </cell>
        </row>
        <row r="11993">
          <cell r="D11993" t="str">
            <v>花漫湾</v>
          </cell>
          <cell r="E11993" t="str">
            <v>13－2栋</v>
          </cell>
        </row>
        <row r="11993">
          <cell r="H11993" t="str">
            <v>1004</v>
          </cell>
        </row>
        <row r="11993">
          <cell r="O11993" t="str">
            <v>签约</v>
          </cell>
        </row>
        <row r="11994">
          <cell r="D11994" t="str">
            <v>花漫湾</v>
          </cell>
          <cell r="E11994" t="str">
            <v>13－2栋</v>
          </cell>
        </row>
        <row r="11994">
          <cell r="H11994" t="str">
            <v>1005</v>
          </cell>
        </row>
        <row r="11994">
          <cell r="O11994" t="str">
            <v>签约</v>
          </cell>
        </row>
        <row r="11995">
          <cell r="D11995" t="str">
            <v>花漫湾</v>
          </cell>
          <cell r="E11995" t="str">
            <v>13－2栋</v>
          </cell>
        </row>
        <row r="11995">
          <cell r="H11995" t="str">
            <v>1006</v>
          </cell>
        </row>
        <row r="11995">
          <cell r="O11995" t="str">
            <v>签约</v>
          </cell>
        </row>
        <row r="11996">
          <cell r="D11996" t="str">
            <v>花漫湾</v>
          </cell>
          <cell r="E11996" t="str">
            <v>13－2栋</v>
          </cell>
        </row>
        <row r="11996">
          <cell r="H11996" t="str">
            <v>101</v>
          </cell>
        </row>
        <row r="11996">
          <cell r="O11996" t="str">
            <v>签约</v>
          </cell>
        </row>
        <row r="11997">
          <cell r="D11997" t="str">
            <v>花漫湾</v>
          </cell>
          <cell r="E11997" t="str">
            <v>13－2栋</v>
          </cell>
        </row>
        <row r="11997">
          <cell r="H11997" t="str">
            <v>102</v>
          </cell>
        </row>
        <row r="11997">
          <cell r="O11997" t="str">
            <v>签约</v>
          </cell>
        </row>
        <row r="11998">
          <cell r="D11998" t="str">
            <v>花漫湾</v>
          </cell>
          <cell r="E11998" t="str">
            <v>13－2栋</v>
          </cell>
        </row>
        <row r="11998">
          <cell r="H11998" t="str">
            <v>103</v>
          </cell>
        </row>
        <row r="11998">
          <cell r="O11998" t="str">
            <v>待售</v>
          </cell>
        </row>
        <row r="11999">
          <cell r="D11999" t="str">
            <v>花漫湾</v>
          </cell>
          <cell r="E11999" t="str">
            <v>13－2栋</v>
          </cell>
        </row>
        <row r="11999">
          <cell r="H11999" t="str">
            <v>104</v>
          </cell>
        </row>
        <row r="11999">
          <cell r="O11999" t="str">
            <v>签约</v>
          </cell>
        </row>
        <row r="12000">
          <cell r="D12000" t="str">
            <v>花漫湾</v>
          </cell>
          <cell r="E12000" t="str">
            <v>13－2栋</v>
          </cell>
        </row>
        <row r="12000">
          <cell r="H12000" t="str">
            <v>105</v>
          </cell>
        </row>
        <row r="12000">
          <cell r="O12000" t="str">
            <v>签约</v>
          </cell>
        </row>
        <row r="12001">
          <cell r="D12001" t="str">
            <v>花漫湾</v>
          </cell>
          <cell r="E12001" t="str">
            <v>13－2栋</v>
          </cell>
        </row>
        <row r="12001">
          <cell r="H12001" t="str">
            <v>1101</v>
          </cell>
        </row>
        <row r="12001">
          <cell r="O12001" t="str">
            <v>签约</v>
          </cell>
        </row>
        <row r="12002">
          <cell r="D12002" t="str">
            <v>花漫湾</v>
          </cell>
          <cell r="E12002" t="str">
            <v>13－2栋</v>
          </cell>
        </row>
        <row r="12002">
          <cell r="H12002" t="str">
            <v>1102</v>
          </cell>
        </row>
        <row r="12002">
          <cell r="O12002" t="str">
            <v>签约</v>
          </cell>
        </row>
        <row r="12003">
          <cell r="D12003" t="str">
            <v>花漫湾</v>
          </cell>
          <cell r="E12003" t="str">
            <v>13－2栋</v>
          </cell>
        </row>
        <row r="12003">
          <cell r="H12003" t="str">
            <v>1103</v>
          </cell>
        </row>
        <row r="12003">
          <cell r="O12003" t="str">
            <v>签约</v>
          </cell>
        </row>
        <row r="12004">
          <cell r="D12004" t="str">
            <v>花漫湾</v>
          </cell>
          <cell r="E12004" t="str">
            <v>13－2栋</v>
          </cell>
        </row>
        <row r="12004">
          <cell r="H12004" t="str">
            <v>1104</v>
          </cell>
        </row>
        <row r="12004">
          <cell r="O12004" t="str">
            <v>签约</v>
          </cell>
        </row>
        <row r="12005">
          <cell r="D12005" t="str">
            <v>花漫湾</v>
          </cell>
          <cell r="E12005" t="str">
            <v>13－2栋</v>
          </cell>
        </row>
        <row r="12005">
          <cell r="H12005" t="str">
            <v>1105</v>
          </cell>
        </row>
        <row r="12005">
          <cell r="O12005" t="str">
            <v>签约</v>
          </cell>
        </row>
        <row r="12006">
          <cell r="D12006" t="str">
            <v>花漫湾</v>
          </cell>
          <cell r="E12006" t="str">
            <v>13－2栋</v>
          </cell>
        </row>
        <row r="12006">
          <cell r="H12006" t="str">
            <v>1106</v>
          </cell>
        </row>
        <row r="12006">
          <cell r="O12006" t="str">
            <v>签约</v>
          </cell>
        </row>
        <row r="12007">
          <cell r="D12007" t="str">
            <v>花漫湾</v>
          </cell>
          <cell r="E12007" t="str">
            <v>13－2栋</v>
          </cell>
        </row>
        <row r="12007">
          <cell r="H12007" t="str">
            <v>1201</v>
          </cell>
        </row>
        <row r="12007">
          <cell r="O12007" t="str">
            <v>签约</v>
          </cell>
        </row>
        <row r="12008">
          <cell r="D12008" t="str">
            <v>花漫湾</v>
          </cell>
          <cell r="E12008" t="str">
            <v>13－2栋</v>
          </cell>
        </row>
        <row r="12008">
          <cell r="H12008" t="str">
            <v>1202</v>
          </cell>
        </row>
        <row r="12008">
          <cell r="O12008" t="str">
            <v>签约</v>
          </cell>
        </row>
        <row r="12009">
          <cell r="D12009" t="str">
            <v>花漫湾</v>
          </cell>
          <cell r="E12009" t="str">
            <v>13－2栋</v>
          </cell>
        </row>
        <row r="12009">
          <cell r="H12009" t="str">
            <v>1203</v>
          </cell>
        </row>
        <row r="12009">
          <cell r="O12009" t="str">
            <v>签约</v>
          </cell>
        </row>
        <row r="12010">
          <cell r="D12010" t="str">
            <v>花漫湾</v>
          </cell>
          <cell r="E12010" t="str">
            <v>13－2栋</v>
          </cell>
        </row>
        <row r="12010">
          <cell r="H12010" t="str">
            <v>1204</v>
          </cell>
        </row>
        <row r="12010">
          <cell r="O12010" t="str">
            <v>签约</v>
          </cell>
        </row>
        <row r="12011">
          <cell r="D12011" t="str">
            <v>花漫湾</v>
          </cell>
          <cell r="E12011" t="str">
            <v>13－2栋</v>
          </cell>
        </row>
        <row r="12011">
          <cell r="H12011" t="str">
            <v>1205</v>
          </cell>
        </row>
        <row r="12011">
          <cell r="O12011" t="str">
            <v>签约</v>
          </cell>
        </row>
        <row r="12012">
          <cell r="D12012" t="str">
            <v>花漫湾</v>
          </cell>
          <cell r="E12012" t="str">
            <v>13－2栋</v>
          </cell>
        </row>
        <row r="12012">
          <cell r="H12012" t="str">
            <v>1206</v>
          </cell>
        </row>
        <row r="12012">
          <cell r="O12012" t="str">
            <v>签约</v>
          </cell>
        </row>
        <row r="12013">
          <cell r="D12013" t="str">
            <v>花漫湾</v>
          </cell>
          <cell r="E12013" t="str">
            <v>13－2栋</v>
          </cell>
        </row>
        <row r="12013">
          <cell r="H12013" t="str">
            <v>1301</v>
          </cell>
        </row>
        <row r="12013">
          <cell r="O12013" t="str">
            <v>签约</v>
          </cell>
        </row>
        <row r="12014">
          <cell r="D12014" t="str">
            <v>花漫湾</v>
          </cell>
          <cell r="E12014" t="str">
            <v>13－2栋</v>
          </cell>
        </row>
        <row r="12014">
          <cell r="H12014" t="str">
            <v>1302</v>
          </cell>
        </row>
        <row r="12014">
          <cell r="O12014" t="str">
            <v>签约</v>
          </cell>
        </row>
        <row r="12015">
          <cell r="D12015" t="str">
            <v>花漫湾</v>
          </cell>
          <cell r="E12015" t="str">
            <v>13－2栋</v>
          </cell>
        </row>
        <row r="12015">
          <cell r="H12015" t="str">
            <v>1303</v>
          </cell>
        </row>
        <row r="12015">
          <cell r="O12015" t="str">
            <v>签约</v>
          </cell>
        </row>
        <row r="12016">
          <cell r="D12016" t="str">
            <v>花漫湾</v>
          </cell>
          <cell r="E12016" t="str">
            <v>13－2栋</v>
          </cell>
        </row>
        <row r="12016">
          <cell r="H12016" t="str">
            <v>1304</v>
          </cell>
        </row>
        <row r="12016">
          <cell r="O12016" t="str">
            <v>签约</v>
          </cell>
        </row>
        <row r="12017">
          <cell r="D12017" t="str">
            <v>花漫湾</v>
          </cell>
          <cell r="E12017" t="str">
            <v>13－2栋</v>
          </cell>
        </row>
        <row r="12017">
          <cell r="H12017" t="str">
            <v>1305</v>
          </cell>
        </row>
        <row r="12017">
          <cell r="O12017" t="str">
            <v>签约</v>
          </cell>
        </row>
        <row r="12018">
          <cell r="D12018" t="str">
            <v>花漫湾</v>
          </cell>
          <cell r="E12018" t="str">
            <v>13－2栋</v>
          </cell>
        </row>
        <row r="12018">
          <cell r="H12018" t="str">
            <v>1306</v>
          </cell>
        </row>
        <row r="12018">
          <cell r="O12018" t="str">
            <v>签约</v>
          </cell>
        </row>
        <row r="12019">
          <cell r="D12019" t="str">
            <v>花漫湾</v>
          </cell>
          <cell r="E12019" t="str">
            <v>13－2栋</v>
          </cell>
        </row>
        <row r="12019">
          <cell r="H12019" t="str">
            <v>1401</v>
          </cell>
        </row>
        <row r="12019">
          <cell r="O12019" t="str">
            <v>签约</v>
          </cell>
        </row>
        <row r="12020">
          <cell r="D12020" t="str">
            <v>花漫湾</v>
          </cell>
          <cell r="E12020" t="str">
            <v>13－2栋</v>
          </cell>
        </row>
        <row r="12020">
          <cell r="H12020" t="str">
            <v>1402</v>
          </cell>
        </row>
        <row r="12020">
          <cell r="O12020" t="str">
            <v>签约</v>
          </cell>
        </row>
        <row r="12021">
          <cell r="D12021" t="str">
            <v>花漫湾</v>
          </cell>
          <cell r="E12021" t="str">
            <v>13－2栋</v>
          </cell>
        </row>
        <row r="12021">
          <cell r="H12021" t="str">
            <v>1403</v>
          </cell>
        </row>
        <row r="12021">
          <cell r="O12021" t="str">
            <v>签约</v>
          </cell>
        </row>
        <row r="12022">
          <cell r="D12022" t="str">
            <v>花漫湾</v>
          </cell>
          <cell r="E12022" t="str">
            <v>13－2栋</v>
          </cell>
        </row>
        <row r="12022">
          <cell r="H12022" t="str">
            <v>1404</v>
          </cell>
        </row>
        <row r="12022">
          <cell r="O12022" t="str">
            <v>签约</v>
          </cell>
        </row>
        <row r="12023">
          <cell r="D12023" t="str">
            <v>花漫湾</v>
          </cell>
          <cell r="E12023" t="str">
            <v>13－2栋</v>
          </cell>
        </row>
        <row r="12023">
          <cell r="H12023" t="str">
            <v>1405</v>
          </cell>
        </row>
        <row r="12023">
          <cell r="O12023" t="str">
            <v>签约</v>
          </cell>
        </row>
        <row r="12024">
          <cell r="D12024" t="str">
            <v>花漫湾</v>
          </cell>
          <cell r="E12024" t="str">
            <v>13－2栋</v>
          </cell>
        </row>
        <row r="12024">
          <cell r="H12024" t="str">
            <v>1406</v>
          </cell>
        </row>
        <row r="12024">
          <cell r="O12024" t="str">
            <v>签约</v>
          </cell>
        </row>
        <row r="12025">
          <cell r="D12025" t="str">
            <v>花漫湾</v>
          </cell>
          <cell r="E12025" t="str">
            <v>13－2栋</v>
          </cell>
        </row>
        <row r="12025">
          <cell r="H12025" t="str">
            <v>1501</v>
          </cell>
        </row>
        <row r="12025">
          <cell r="O12025" t="str">
            <v>签约</v>
          </cell>
        </row>
        <row r="12026">
          <cell r="D12026" t="str">
            <v>花漫湾</v>
          </cell>
          <cell r="E12026" t="str">
            <v>13－2栋</v>
          </cell>
        </row>
        <row r="12026">
          <cell r="H12026" t="str">
            <v>1502</v>
          </cell>
        </row>
        <row r="12026">
          <cell r="O12026" t="str">
            <v>签约</v>
          </cell>
        </row>
        <row r="12027">
          <cell r="D12027" t="str">
            <v>花漫湾</v>
          </cell>
          <cell r="E12027" t="str">
            <v>13－2栋</v>
          </cell>
        </row>
        <row r="12027">
          <cell r="H12027" t="str">
            <v>1503</v>
          </cell>
        </row>
        <row r="12027">
          <cell r="O12027" t="str">
            <v>签约</v>
          </cell>
        </row>
        <row r="12028">
          <cell r="D12028" t="str">
            <v>花漫湾</v>
          </cell>
          <cell r="E12028" t="str">
            <v>13－2栋</v>
          </cell>
        </row>
        <row r="12028">
          <cell r="H12028" t="str">
            <v>1504</v>
          </cell>
        </row>
        <row r="12028">
          <cell r="O12028" t="str">
            <v>签约</v>
          </cell>
        </row>
        <row r="12029">
          <cell r="D12029" t="str">
            <v>花漫湾</v>
          </cell>
          <cell r="E12029" t="str">
            <v>13－2栋</v>
          </cell>
        </row>
        <row r="12029">
          <cell r="H12029" t="str">
            <v>1505</v>
          </cell>
        </row>
        <row r="12029">
          <cell r="O12029" t="str">
            <v>签约</v>
          </cell>
        </row>
        <row r="12030">
          <cell r="D12030" t="str">
            <v>花漫湾</v>
          </cell>
          <cell r="E12030" t="str">
            <v>13－2栋</v>
          </cell>
        </row>
        <row r="12030">
          <cell r="H12030" t="str">
            <v>1506</v>
          </cell>
        </row>
        <row r="12030">
          <cell r="O12030" t="str">
            <v>签约</v>
          </cell>
        </row>
        <row r="12031">
          <cell r="D12031" t="str">
            <v>花漫湾</v>
          </cell>
          <cell r="E12031" t="str">
            <v>13－2栋</v>
          </cell>
        </row>
        <row r="12031">
          <cell r="H12031" t="str">
            <v>1601</v>
          </cell>
        </row>
        <row r="12031">
          <cell r="O12031" t="str">
            <v>待售</v>
          </cell>
        </row>
        <row r="12032">
          <cell r="D12032" t="str">
            <v>花漫湾</v>
          </cell>
          <cell r="E12032" t="str">
            <v>13－2栋</v>
          </cell>
        </row>
        <row r="12032">
          <cell r="H12032" t="str">
            <v>1602</v>
          </cell>
        </row>
        <row r="12032">
          <cell r="O12032" t="str">
            <v>待售</v>
          </cell>
        </row>
        <row r="12033">
          <cell r="D12033" t="str">
            <v>花漫湾</v>
          </cell>
          <cell r="E12033" t="str">
            <v>13－2栋</v>
          </cell>
        </row>
        <row r="12033">
          <cell r="H12033" t="str">
            <v>1605</v>
          </cell>
        </row>
        <row r="12033">
          <cell r="O12033" t="str">
            <v>签约</v>
          </cell>
        </row>
        <row r="12034">
          <cell r="D12034" t="str">
            <v>花漫湾</v>
          </cell>
          <cell r="E12034" t="str">
            <v>13－2栋</v>
          </cell>
        </row>
        <row r="12034">
          <cell r="H12034" t="str">
            <v>1606</v>
          </cell>
        </row>
        <row r="12034">
          <cell r="O12034" t="str">
            <v>待售</v>
          </cell>
        </row>
        <row r="12035">
          <cell r="D12035" t="str">
            <v>花漫湾</v>
          </cell>
          <cell r="E12035" t="str">
            <v>13－2栋</v>
          </cell>
        </row>
        <row r="12035">
          <cell r="H12035" t="str">
            <v>201</v>
          </cell>
        </row>
        <row r="12035">
          <cell r="O12035" t="str">
            <v>签约</v>
          </cell>
        </row>
        <row r="12036">
          <cell r="D12036" t="str">
            <v>花漫湾</v>
          </cell>
          <cell r="E12036" t="str">
            <v>13－2栋</v>
          </cell>
        </row>
        <row r="12036">
          <cell r="H12036" t="str">
            <v>202</v>
          </cell>
        </row>
        <row r="12036">
          <cell r="O12036" t="str">
            <v>签约</v>
          </cell>
        </row>
        <row r="12037">
          <cell r="D12037" t="str">
            <v>花漫湾</v>
          </cell>
          <cell r="E12037" t="str">
            <v>13－2栋</v>
          </cell>
        </row>
        <row r="12037">
          <cell r="H12037" t="str">
            <v>203</v>
          </cell>
        </row>
        <row r="12037">
          <cell r="O12037" t="str">
            <v>待售</v>
          </cell>
        </row>
        <row r="12038">
          <cell r="D12038" t="str">
            <v>花漫湾</v>
          </cell>
          <cell r="E12038" t="str">
            <v>13－2栋</v>
          </cell>
        </row>
        <row r="12038">
          <cell r="H12038" t="str">
            <v>204</v>
          </cell>
        </row>
        <row r="12038">
          <cell r="O12038" t="str">
            <v>签约</v>
          </cell>
        </row>
        <row r="12039">
          <cell r="D12039" t="str">
            <v>花漫湾</v>
          </cell>
          <cell r="E12039" t="str">
            <v>13－2栋</v>
          </cell>
        </row>
        <row r="12039">
          <cell r="H12039" t="str">
            <v>205</v>
          </cell>
        </row>
        <row r="12039">
          <cell r="O12039" t="str">
            <v>签约</v>
          </cell>
        </row>
        <row r="12040">
          <cell r="D12040" t="str">
            <v>花漫湾</v>
          </cell>
          <cell r="E12040" t="str">
            <v>13－2栋</v>
          </cell>
        </row>
        <row r="12040">
          <cell r="H12040" t="str">
            <v>301</v>
          </cell>
        </row>
        <row r="12040">
          <cell r="O12040" t="str">
            <v>签约</v>
          </cell>
        </row>
        <row r="12041">
          <cell r="D12041" t="str">
            <v>花漫湾</v>
          </cell>
          <cell r="E12041" t="str">
            <v>13－2栋</v>
          </cell>
        </row>
        <row r="12041">
          <cell r="H12041" t="str">
            <v>302</v>
          </cell>
        </row>
        <row r="12041">
          <cell r="O12041" t="str">
            <v>签约</v>
          </cell>
        </row>
        <row r="12042">
          <cell r="D12042" t="str">
            <v>花漫湾</v>
          </cell>
          <cell r="E12042" t="str">
            <v>13－2栋</v>
          </cell>
        </row>
        <row r="12042">
          <cell r="H12042" t="str">
            <v>303</v>
          </cell>
        </row>
        <row r="12042">
          <cell r="O12042" t="str">
            <v>签约</v>
          </cell>
        </row>
        <row r="12043">
          <cell r="D12043" t="str">
            <v>花漫湾</v>
          </cell>
          <cell r="E12043" t="str">
            <v>13－2栋</v>
          </cell>
        </row>
        <row r="12043">
          <cell r="H12043" t="str">
            <v>304</v>
          </cell>
        </row>
        <row r="12043">
          <cell r="O12043" t="str">
            <v>签约</v>
          </cell>
        </row>
        <row r="12044">
          <cell r="D12044" t="str">
            <v>花漫湾</v>
          </cell>
          <cell r="E12044" t="str">
            <v>13－2栋</v>
          </cell>
        </row>
        <row r="12044">
          <cell r="H12044" t="str">
            <v>305</v>
          </cell>
        </row>
        <row r="12044">
          <cell r="O12044" t="str">
            <v>签约</v>
          </cell>
        </row>
        <row r="12045">
          <cell r="D12045" t="str">
            <v>花漫湾</v>
          </cell>
          <cell r="E12045" t="str">
            <v>13－2栋</v>
          </cell>
        </row>
        <row r="12045">
          <cell r="H12045" t="str">
            <v>306</v>
          </cell>
        </row>
        <row r="12045">
          <cell r="O12045" t="str">
            <v>签约</v>
          </cell>
        </row>
        <row r="12046">
          <cell r="D12046" t="str">
            <v>花漫湾</v>
          </cell>
          <cell r="E12046" t="str">
            <v>13－2栋</v>
          </cell>
        </row>
        <row r="12046">
          <cell r="H12046" t="str">
            <v>401</v>
          </cell>
        </row>
        <row r="12046">
          <cell r="O12046" t="str">
            <v>签约</v>
          </cell>
        </row>
        <row r="12047">
          <cell r="D12047" t="str">
            <v>花漫湾</v>
          </cell>
          <cell r="E12047" t="str">
            <v>13－2栋</v>
          </cell>
        </row>
        <row r="12047">
          <cell r="H12047" t="str">
            <v>402</v>
          </cell>
        </row>
        <row r="12047">
          <cell r="O12047" t="str">
            <v>签约</v>
          </cell>
        </row>
        <row r="12048">
          <cell r="D12048" t="str">
            <v>花漫湾</v>
          </cell>
          <cell r="E12048" t="str">
            <v>13－2栋</v>
          </cell>
        </row>
        <row r="12048">
          <cell r="H12048" t="str">
            <v>403</v>
          </cell>
        </row>
        <row r="12048">
          <cell r="O12048" t="str">
            <v>认购</v>
          </cell>
        </row>
        <row r="12049">
          <cell r="D12049" t="str">
            <v>花漫湾</v>
          </cell>
          <cell r="E12049" t="str">
            <v>13－2栋</v>
          </cell>
        </row>
        <row r="12049">
          <cell r="H12049" t="str">
            <v>404</v>
          </cell>
        </row>
        <row r="12049">
          <cell r="O12049" t="str">
            <v>签约</v>
          </cell>
        </row>
        <row r="12050">
          <cell r="D12050" t="str">
            <v>花漫湾</v>
          </cell>
          <cell r="E12050" t="str">
            <v>13－2栋</v>
          </cell>
        </row>
        <row r="12050">
          <cell r="H12050" t="str">
            <v>405</v>
          </cell>
        </row>
        <row r="12050">
          <cell r="O12050" t="str">
            <v>签约</v>
          </cell>
        </row>
        <row r="12051">
          <cell r="D12051" t="str">
            <v>花漫湾</v>
          </cell>
          <cell r="E12051" t="str">
            <v>13－2栋</v>
          </cell>
        </row>
        <row r="12051">
          <cell r="H12051" t="str">
            <v>406</v>
          </cell>
        </row>
        <row r="12051">
          <cell r="O12051" t="str">
            <v>签约</v>
          </cell>
        </row>
        <row r="12052">
          <cell r="D12052" t="str">
            <v>花漫湾</v>
          </cell>
          <cell r="E12052" t="str">
            <v>13－2栋</v>
          </cell>
        </row>
        <row r="12052">
          <cell r="H12052" t="str">
            <v>501</v>
          </cell>
        </row>
        <row r="12052">
          <cell r="O12052" t="str">
            <v>签约</v>
          </cell>
        </row>
        <row r="12053">
          <cell r="D12053" t="str">
            <v>花漫湾</v>
          </cell>
          <cell r="E12053" t="str">
            <v>13－2栋</v>
          </cell>
        </row>
        <row r="12053">
          <cell r="H12053" t="str">
            <v>502</v>
          </cell>
        </row>
        <row r="12053">
          <cell r="O12053" t="str">
            <v>签约</v>
          </cell>
        </row>
        <row r="12054">
          <cell r="D12054" t="str">
            <v>花漫湾</v>
          </cell>
          <cell r="E12054" t="str">
            <v>13－2栋</v>
          </cell>
        </row>
        <row r="12054">
          <cell r="H12054" t="str">
            <v>503</v>
          </cell>
        </row>
        <row r="12054">
          <cell r="O12054" t="str">
            <v>签约</v>
          </cell>
        </row>
        <row r="12055">
          <cell r="D12055" t="str">
            <v>花漫湾</v>
          </cell>
          <cell r="E12055" t="str">
            <v>13－2栋</v>
          </cell>
        </row>
        <row r="12055">
          <cell r="H12055" t="str">
            <v>504</v>
          </cell>
        </row>
        <row r="12055">
          <cell r="O12055" t="str">
            <v>签约</v>
          </cell>
        </row>
        <row r="12056">
          <cell r="D12056" t="str">
            <v>花漫湾</v>
          </cell>
          <cell r="E12056" t="str">
            <v>13－2栋</v>
          </cell>
        </row>
        <row r="12056">
          <cell r="H12056" t="str">
            <v>505</v>
          </cell>
        </row>
        <row r="12056">
          <cell r="O12056" t="str">
            <v>签约</v>
          </cell>
        </row>
        <row r="12057">
          <cell r="D12057" t="str">
            <v>花漫湾</v>
          </cell>
          <cell r="E12057" t="str">
            <v>13－2栋</v>
          </cell>
        </row>
        <row r="12057">
          <cell r="H12057" t="str">
            <v>506</v>
          </cell>
        </row>
        <row r="12057">
          <cell r="O12057" t="str">
            <v>签约</v>
          </cell>
        </row>
        <row r="12058">
          <cell r="D12058" t="str">
            <v>花漫湾</v>
          </cell>
          <cell r="E12058" t="str">
            <v>13－2栋</v>
          </cell>
        </row>
        <row r="12058">
          <cell r="H12058" t="str">
            <v>601</v>
          </cell>
        </row>
        <row r="12058">
          <cell r="O12058" t="str">
            <v>签约</v>
          </cell>
        </row>
        <row r="12059">
          <cell r="D12059" t="str">
            <v>花漫湾</v>
          </cell>
          <cell r="E12059" t="str">
            <v>13－2栋</v>
          </cell>
        </row>
        <row r="12059">
          <cell r="H12059" t="str">
            <v>602</v>
          </cell>
        </row>
        <row r="12059">
          <cell r="O12059" t="str">
            <v>签约</v>
          </cell>
        </row>
        <row r="12060">
          <cell r="D12060" t="str">
            <v>花漫湾</v>
          </cell>
          <cell r="E12060" t="str">
            <v>13－2栋</v>
          </cell>
        </row>
        <row r="12060">
          <cell r="H12060" t="str">
            <v>603</v>
          </cell>
        </row>
        <row r="12060">
          <cell r="O12060" t="str">
            <v>签约</v>
          </cell>
        </row>
        <row r="12061">
          <cell r="D12061" t="str">
            <v>花漫湾</v>
          </cell>
          <cell r="E12061" t="str">
            <v>13－2栋</v>
          </cell>
        </row>
        <row r="12061">
          <cell r="H12061" t="str">
            <v>604</v>
          </cell>
        </row>
        <row r="12061">
          <cell r="O12061" t="str">
            <v>签约</v>
          </cell>
        </row>
        <row r="12062">
          <cell r="D12062" t="str">
            <v>花漫湾</v>
          </cell>
          <cell r="E12062" t="str">
            <v>13－2栋</v>
          </cell>
        </row>
        <row r="12062">
          <cell r="H12062" t="str">
            <v>605</v>
          </cell>
        </row>
        <row r="12062">
          <cell r="O12062" t="str">
            <v>签约</v>
          </cell>
        </row>
        <row r="12063">
          <cell r="D12063" t="str">
            <v>花漫湾</v>
          </cell>
          <cell r="E12063" t="str">
            <v>13－2栋</v>
          </cell>
        </row>
        <row r="12063">
          <cell r="H12063" t="str">
            <v>606</v>
          </cell>
        </row>
        <row r="12063">
          <cell r="O12063" t="str">
            <v>签约</v>
          </cell>
        </row>
        <row r="12064">
          <cell r="D12064" t="str">
            <v>花漫湾</v>
          </cell>
          <cell r="E12064" t="str">
            <v>13－2栋</v>
          </cell>
        </row>
        <row r="12064">
          <cell r="H12064" t="str">
            <v>701</v>
          </cell>
        </row>
        <row r="12064">
          <cell r="O12064" t="str">
            <v>签约</v>
          </cell>
        </row>
        <row r="12065">
          <cell r="D12065" t="str">
            <v>花漫湾</v>
          </cell>
          <cell r="E12065" t="str">
            <v>13－2栋</v>
          </cell>
        </row>
        <row r="12065">
          <cell r="H12065" t="str">
            <v>702</v>
          </cell>
        </row>
        <row r="12065">
          <cell r="O12065" t="str">
            <v>签约</v>
          </cell>
        </row>
        <row r="12066">
          <cell r="D12066" t="str">
            <v>花漫湾</v>
          </cell>
          <cell r="E12066" t="str">
            <v>13－2栋</v>
          </cell>
        </row>
        <row r="12066">
          <cell r="H12066" t="str">
            <v>703</v>
          </cell>
        </row>
        <row r="12066">
          <cell r="O12066" t="str">
            <v>签约</v>
          </cell>
        </row>
        <row r="12067">
          <cell r="D12067" t="str">
            <v>花漫湾</v>
          </cell>
          <cell r="E12067" t="str">
            <v>13－2栋</v>
          </cell>
        </row>
        <row r="12067">
          <cell r="H12067" t="str">
            <v>704</v>
          </cell>
        </row>
        <row r="12067">
          <cell r="O12067" t="str">
            <v>签约</v>
          </cell>
        </row>
        <row r="12068">
          <cell r="D12068" t="str">
            <v>花漫湾</v>
          </cell>
          <cell r="E12068" t="str">
            <v>13－2栋</v>
          </cell>
        </row>
        <row r="12068">
          <cell r="H12068" t="str">
            <v>705</v>
          </cell>
        </row>
        <row r="12068">
          <cell r="O12068" t="str">
            <v>签约</v>
          </cell>
        </row>
        <row r="12069">
          <cell r="D12069" t="str">
            <v>花漫湾</v>
          </cell>
          <cell r="E12069" t="str">
            <v>13－2栋</v>
          </cell>
        </row>
        <row r="12069">
          <cell r="H12069" t="str">
            <v>706</v>
          </cell>
        </row>
        <row r="12069">
          <cell r="O12069" t="str">
            <v>签约</v>
          </cell>
        </row>
        <row r="12070">
          <cell r="D12070" t="str">
            <v>花漫湾</v>
          </cell>
          <cell r="E12070" t="str">
            <v>13－2栋</v>
          </cell>
        </row>
        <row r="12070">
          <cell r="H12070" t="str">
            <v>801</v>
          </cell>
        </row>
        <row r="12070">
          <cell r="O12070" t="str">
            <v>签约</v>
          </cell>
        </row>
        <row r="12071">
          <cell r="D12071" t="str">
            <v>花漫湾</v>
          </cell>
          <cell r="E12071" t="str">
            <v>13－2栋</v>
          </cell>
        </row>
        <row r="12071">
          <cell r="H12071" t="str">
            <v>802</v>
          </cell>
        </row>
        <row r="12071">
          <cell r="O12071" t="str">
            <v>签约</v>
          </cell>
        </row>
        <row r="12072">
          <cell r="D12072" t="str">
            <v>花漫湾</v>
          </cell>
          <cell r="E12072" t="str">
            <v>13－2栋</v>
          </cell>
        </row>
        <row r="12072">
          <cell r="H12072" t="str">
            <v>803</v>
          </cell>
        </row>
        <row r="12072">
          <cell r="O12072" t="str">
            <v>签约</v>
          </cell>
        </row>
        <row r="12073">
          <cell r="D12073" t="str">
            <v>花漫湾</v>
          </cell>
          <cell r="E12073" t="str">
            <v>13－2栋</v>
          </cell>
        </row>
        <row r="12073">
          <cell r="H12073" t="str">
            <v>804</v>
          </cell>
        </row>
        <row r="12073">
          <cell r="O12073" t="str">
            <v>签约</v>
          </cell>
        </row>
        <row r="12074">
          <cell r="D12074" t="str">
            <v>花漫湾</v>
          </cell>
          <cell r="E12074" t="str">
            <v>13－2栋</v>
          </cell>
        </row>
        <row r="12074">
          <cell r="H12074" t="str">
            <v>805</v>
          </cell>
        </row>
        <row r="12074">
          <cell r="O12074" t="str">
            <v>签约</v>
          </cell>
        </row>
        <row r="12075">
          <cell r="D12075" t="str">
            <v>花漫湾</v>
          </cell>
          <cell r="E12075" t="str">
            <v>13－2栋</v>
          </cell>
        </row>
        <row r="12075">
          <cell r="H12075" t="str">
            <v>806</v>
          </cell>
        </row>
        <row r="12075">
          <cell r="O12075" t="str">
            <v>签约</v>
          </cell>
        </row>
        <row r="12076">
          <cell r="D12076" t="str">
            <v>花漫湾</v>
          </cell>
          <cell r="E12076" t="str">
            <v>13－2栋</v>
          </cell>
        </row>
        <row r="12076">
          <cell r="H12076" t="str">
            <v>901</v>
          </cell>
        </row>
        <row r="12076">
          <cell r="O12076" t="str">
            <v>签约</v>
          </cell>
        </row>
        <row r="12077">
          <cell r="D12077" t="str">
            <v>花漫湾</v>
          </cell>
          <cell r="E12077" t="str">
            <v>13－2栋</v>
          </cell>
        </row>
        <row r="12077">
          <cell r="H12077" t="str">
            <v>902</v>
          </cell>
        </row>
        <row r="12077">
          <cell r="O12077" t="str">
            <v>签约</v>
          </cell>
        </row>
        <row r="12078">
          <cell r="D12078" t="str">
            <v>花漫湾</v>
          </cell>
          <cell r="E12078" t="str">
            <v>13－2栋</v>
          </cell>
        </row>
        <row r="12078">
          <cell r="H12078" t="str">
            <v>903</v>
          </cell>
        </row>
        <row r="12078">
          <cell r="O12078" t="str">
            <v>签约</v>
          </cell>
        </row>
        <row r="12079">
          <cell r="D12079" t="str">
            <v>花漫湾</v>
          </cell>
          <cell r="E12079" t="str">
            <v>13－2栋</v>
          </cell>
        </row>
        <row r="12079">
          <cell r="H12079" t="str">
            <v>904</v>
          </cell>
        </row>
        <row r="12079">
          <cell r="O12079" t="str">
            <v>签约</v>
          </cell>
        </row>
        <row r="12080">
          <cell r="D12080" t="str">
            <v>花漫湾</v>
          </cell>
          <cell r="E12080" t="str">
            <v>13－2栋</v>
          </cell>
        </row>
        <row r="12080">
          <cell r="H12080" t="str">
            <v>905</v>
          </cell>
        </row>
        <row r="12080">
          <cell r="O12080" t="str">
            <v>签约</v>
          </cell>
        </row>
        <row r="12081">
          <cell r="D12081" t="str">
            <v>花漫湾</v>
          </cell>
          <cell r="E12081" t="str">
            <v>13－2栋</v>
          </cell>
        </row>
        <row r="12081">
          <cell r="H12081" t="str">
            <v>906</v>
          </cell>
        </row>
        <row r="12081">
          <cell r="O12081" t="str">
            <v>签约</v>
          </cell>
        </row>
        <row r="12082">
          <cell r="D12082" t="str">
            <v>花漫湾</v>
          </cell>
          <cell r="E12082" t="str">
            <v>14栋</v>
          </cell>
        </row>
        <row r="12082">
          <cell r="H12082" t="str">
            <v>1001</v>
          </cell>
        </row>
        <row r="12082">
          <cell r="O12082" t="str">
            <v>签约</v>
          </cell>
        </row>
        <row r="12083">
          <cell r="D12083" t="str">
            <v>花漫湾</v>
          </cell>
          <cell r="E12083" t="str">
            <v>14栋</v>
          </cell>
        </row>
        <row r="12083">
          <cell r="H12083" t="str">
            <v>1002</v>
          </cell>
        </row>
        <row r="12083">
          <cell r="O12083" t="str">
            <v>签约</v>
          </cell>
        </row>
        <row r="12084">
          <cell r="D12084" t="str">
            <v>花漫湾</v>
          </cell>
          <cell r="E12084" t="str">
            <v>14栋</v>
          </cell>
        </row>
        <row r="12084">
          <cell r="H12084" t="str">
            <v>1003</v>
          </cell>
        </row>
        <row r="12084">
          <cell r="O12084" t="str">
            <v>签约</v>
          </cell>
        </row>
        <row r="12085">
          <cell r="D12085" t="str">
            <v>花漫湾</v>
          </cell>
          <cell r="E12085" t="str">
            <v>14栋</v>
          </cell>
        </row>
        <row r="12085">
          <cell r="H12085" t="str">
            <v>1004</v>
          </cell>
        </row>
        <row r="12085">
          <cell r="O12085" t="str">
            <v>签约</v>
          </cell>
        </row>
        <row r="12086">
          <cell r="D12086" t="str">
            <v>花漫湾</v>
          </cell>
          <cell r="E12086" t="str">
            <v>14栋</v>
          </cell>
        </row>
        <row r="12086">
          <cell r="H12086" t="str">
            <v>1005</v>
          </cell>
        </row>
        <row r="12086">
          <cell r="O12086" t="str">
            <v>签约</v>
          </cell>
        </row>
        <row r="12087">
          <cell r="D12087" t="str">
            <v>花漫湾</v>
          </cell>
          <cell r="E12087" t="str">
            <v>14栋</v>
          </cell>
        </row>
        <row r="12087">
          <cell r="H12087" t="str">
            <v>1006</v>
          </cell>
        </row>
        <row r="12087">
          <cell r="O12087" t="str">
            <v>签约</v>
          </cell>
        </row>
        <row r="12088">
          <cell r="D12088" t="str">
            <v>花漫湾</v>
          </cell>
          <cell r="E12088" t="str">
            <v>14栋</v>
          </cell>
        </row>
        <row r="12088">
          <cell r="H12088" t="str">
            <v>101</v>
          </cell>
        </row>
        <row r="12088">
          <cell r="O12088" t="str">
            <v>签约</v>
          </cell>
        </row>
        <row r="12089">
          <cell r="D12089" t="str">
            <v>花漫湾</v>
          </cell>
          <cell r="E12089" t="str">
            <v>14栋</v>
          </cell>
        </row>
        <row r="12089">
          <cell r="H12089" t="str">
            <v>102</v>
          </cell>
        </row>
        <row r="12089">
          <cell r="O12089" t="str">
            <v>待售</v>
          </cell>
        </row>
        <row r="12090">
          <cell r="D12090" t="str">
            <v>花漫湾</v>
          </cell>
          <cell r="E12090" t="str">
            <v>14栋</v>
          </cell>
        </row>
        <row r="12090">
          <cell r="H12090" t="str">
            <v>103</v>
          </cell>
        </row>
        <row r="12090">
          <cell r="O12090" t="str">
            <v>认购</v>
          </cell>
        </row>
        <row r="12091">
          <cell r="D12091" t="str">
            <v>花漫湾</v>
          </cell>
          <cell r="E12091" t="str">
            <v>14栋</v>
          </cell>
        </row>
        <row r="12091">
          <cell r="H12091" t="str">
            <v>104</v>
          </cell>
        </row>
        <row r="12091">
          <cell r="O12091" t="str">
            <v>签约</v>
          </cell>
        </row>
        <row r="12092">
          <cell r="D12092" t="str">
            <v>花漫湾</v>
          </cell>
          <cell r="E12092" t="str">
            <v>14栋</v>
          </cell>
        </row>
        <row r="12092">
          <cell r="H12092" t="str">
            <v>105</v>
          </cell>
        </row>
        <row r="12092">
          <cell r="O12092" t="str">
            <v>签约</v>
          </cell>
        </row>
        <row r="12093">
          <cell r="D12093" t="str">
            <v>花漫湾</v>
          </cell>
          <cell r="E12093" t="str">
            <v>14栋</v>
          </cell>
        </row>
        <row r="12093">
          <cell r="H12093" t="str">
            <v>1101</v>
          </cell>
        </row>
        <row r="12093">
          <cell r="O12093" t="str">
            <v>签约</v>
          </cell>
        </row>
        <row r="12094">
          <cell r="D12094" t="str">
            <v>花漫湾</v>
          </cell>
          <cell r="E12094" t="str">
            <v>14栋</v>
          </cell>
        </row>
        <row r="12094">
          <cell r="H12094" t="str">
            <v>1102</v>
          </cell>
        </row>
        <row r="12094">
          <cell r="O12094" t="str">
            <v>签约</v>
          </cell>
        </row>
        <row r="12095">
          <cell r="D12095" t="str">
            <v>花漫湾</v>
          </cell>
          <cell r="E12095" t="str">
            <v>14栋</v>
          </cell>
        </row>
        <row r="12095">
          <cell r="H12095" t="str">
            <v>1103</v>
          </cell>
        </row>
        <row r="12095">
          <cell r="O12095" t="str">
            <v>认购</v>
          </cell>
        </row>
        <row r="12096">
          <cell r="D12096" t="str">
            <v>花漫湾</v>
          </cell>
          <cell r="E12096" t="str">
            <v>14栋</v>
          </cell>
        </row>
        <row r="12096">
          <cell r="H12096" t="str">
            <v>1104</v>
          </cell>
        </row>
        <row r="12096">
          <cell r="O12096" t="str">
            <v>签约</v>
          </cell>
        </row>
        <row r="12097">
          <cell r="D12097" t="str">
            <v>花漫湾</v>
          </cell>
          <cell r="E12097" t="str">
            <v>14栋</v>
          </cell>
        </row>
        <row r="12097">
          <cell r="H12097" t="str">
            <v>1105</v>
          </cell>
        </row>
        <row r="12097">
          <cell r="O12097" t="str">
            <v>签约</v>
          </cell>
        </row>
        <row r="12098">
          <cell r="D12098" t="str">
            <v>花漫湾</v>
          </cell>
          <cell r="E12098" t="str">
            <v>14栋</v>
          </cell>
        </row>
        <row r="12098">
          <cell r="H12098" t="str">
            <v>1106</v>
          </cell>
        </row>
        <row r="12098">
          <cell r="O12098" t="str">
            <v>签约</v>
          </cell>
        </row>
        <row r="12099">
          <cell r="D12099" t="str">
            <v>花漫湾</v>
          </cell>
          <cell r="E12099" t="str">
            <v>14栋</v>
          </cell>
        </row>
        <row r="12099">
          <cell r="H12099" t="str">
            <v>1201</v>
          </cell>
        </row>
        <row r="12099">
          <cell r="O12099" t="str">
            <v>签约</v>
          </cell>
        </row>
        <row r="12100">
          <cell r="D12100" t="str">
            <v>花漫湾</v>
          </cell>
          <cell r="E12100" t="str">
            <v>14栋</v>
          </cell>
        </row>
        <row r="12100">
          <cell r="H12100" t="str">
            <v>1202</v>
          </cell>
        </row>
        <row r="12100">
          <cell r="O12100" t="str">
            <v>签约</v>
          </cell>
        </row>
        <row r="12101">
          <cell r="D12101" t="str">
            <v>花漫湾</v>
          </cell>
          <cell r="E12101" t="str">
            <v>14栋</v>
          </cell>
        </row>
        <row r="12101">
          <cell r="H12101" t="str">
            <v>1203</v>
          </cell>
        </row>
        <row r="12101">
          <cell r="O12101" t="str">
            <v>签约</v>
          </cell>
        </row>
        <row r="12102">
          <cell r="D12102" t="str">
            <v>花漫湾</v>
          </cell>
          <cell r="E12102" t="str">
            <v>14栋</v>
          </cell>
        </row>
        <row r="12102">
          <cell r="H12102" t="str">
            <v>1204</v>
          </cell>
        </row>
        <row r="12102">
          <cell r="O12102" t="str">
            <v>签约</v>
          </cell>
        </row>
        <row r="12103">
          <cell r="D12103" t="str">
            <v>花漫湾</v>
          </cell>
          <cell r="E12103" t="str">
            <v>14栋</v>
          </cell>
        </row>
        <row r="12103">
          <cell r="H12103" t="str">
            <v>1205</v>
          </cell>
        </row>
        <row r="12103">
          <cell r="O12103" t="str">
            <v>签约</v>
          </cell>
        </row>
        <row r="12104">
          <cell r="D12104" t="str">
            <v>花漫湾</v>
          </cell>
          <cell r="E12104" t="str">
            <v>14栋</v>
          </cell>
        </row>
        <row r="12104">
          <cell r="H12104" t="str">
            <v>1206</v>
          </cell>
        </row>
        <row r="12104">
          <cell r="O12104" t="str">
            <v>签约</v>
          </cell>
        </row>
        <row r="12105">
          <cell r="D12105" t="str">
            <v>花漫湾</v>
          </cell>
          <cell r="E12105" t="str">
            <v>14栋</v>
          </cell>
        </row>
        <row r="12105">
          <cell r="H12105" t="str">
            <v>1301</v>
          </cell>
        </row>
        <row r="12105">
          <cell r="O12105" t="str">
            <v>签约</v>
          </cell>
        </row>
        <row r="12106">
          <cell r="D12106" t="str">
            <v>花漫湾</v>
          </cell>
          <cell r="E12106" t="str">
            <v>14栋</v>
          </cell>
        </row>
        <row r="12106">
          <cell r="H12106" t="str">
            <v>1302</v>
          </cell>
        </row>
        <row r="12106">
          <cell r="O12106" t="str">
            <v>签约</v>
          </cell>
        </row>
        <row r="12107">
          <cell r="D12107" t="str">
            <v>花漫湾</v>
          </cell>
          <cell r="E12107" t="str">
            <v>14栋</v>
          </cell>
        </row>
        <row r="12107">
          <cell r="H12107" t="str">
            <v>1303</v>
          </cell>
        </row>
        <row r="12107">
          <cell r="O12107" t="str">
            <v>签约</v>
          </cell>
        </row>
        <row r="12108">
          <cell r="D12108" t="str">
            <v>花漫湾</v>
          </cell>
          <cell r="E12108" t="str">
            <v>14栋</v>
          </cell>
        </row>
        <row r="12108">
          <cell r="H12108" t="str">
            <v>1304</v>
          </cell>
        </row>
        <row r="12108">
          <cell r="O12108" t="str">
            <v>签约</v>
          </cell>
        </row>
        <row r="12109">
          <cell r="D12109" t="str">
            <v>花漫湾</v>
          </cell>
          <cell r="E12109" t="str">
            <v>14栋</v>
          </cell>
        </row>
        <row r="12109">
          <cell r="H12109" t="str">
            <v>1305</v>
          </cell>
        </row>
        <row r="12109">
          <cell r="O12109" t="str">
            <v>签约</v>
          </cell>
        </row>
        <row r="12110">
          <cell r="D12110" t="str">
            <v>花漫湾</v>
          </cell>
          <cell r="E12110" t="str">
            <v>14栋</v>
          </cell>
        </row>
        <row r="12110">
          <cell r="H12110" t="str">
            <v>1306</v>
          </cell>
        </row>
        <row r="12110">
          <cell r="O12110" t="str">
            <v>签约</v>
          </cell>
        </row>
        <row r="12111">
          <cell r="D12111" t="str">
            <v>花漫湾</v>
          </cell>
          <cell r="E12111" t="str">
            <v>14栋</v>
          </cell>
        </row>
        <row r="12111">
          <cell r="H12111" t="str">
            <v>1401</v>
          </cell>
        </row>
        <row r="12111">
          <cell r="O12111" t="str">
            <v>签约</v>
          </cell>
        </row>
        <row r="12112">
          <cell r="D12112" t="str">
            <v>花漫湾</v>
          </cell>
          <cell r="E12112" t="str">
            <v>14栋</v>
          </cell>
        </row>
        <row r="12112">
          <cell r="H12112" t="str">
            <v>1402</v>
          </cell>
        </row>
        <row r="12112">
          <cell r="O12112" t="str">
            <v>签约</v>
          </cell>
        </row>
        <row r="12113">
          <cell r="D12113" t="str">
            <v>花漫湾</v>
          </cell>
          <cell r="E12113" t="str">
            <v>14栋</v>
          </cell>
        </row>
        <row r="12113">
          <cell r="H12113" t="str">
            <v>1403</v>
          </cell>
        </row>
        <row r="12113">
          <cell r="O12113" t="str">
            <v>签约</v>
          </cell>
        </row>
        <row r="12114">
          <cell r="D12114" t="str">
            <v>花漫湾</v>
          </cell>
          <cell r="E12114" t="str">
            <v>14栋</v>
          </cell>
        </row>
        <row r="12114">
          <cell r="H12114" t="str">
            <v>1404</v>
          </cell>
        </row>
        <row r="12114">
          <cell r="O12114" t="str">
            <v>签约</v>
          </cell>
        </row>
        <row r="12115">
          <cell r="D12115" t="str">
            <v>花漫湾</v>
          </cell>
          <cell r="E12115" t="str">
            <v>14栋</v>
          </cell>
        </row>
        <row r="12115">
          <cell r="H12115" t="str">
            <v>1405</v>
          </cell>
        </row>
        <row r="12115">
          <cell r="O12115" t="str">
            <v>签约</v>
          </cell>
        </row>
        <row r="12116">
          <cell r="D12116" t="str">
            <v>花漫湾</v>
          </cell>
          <cell r="E12116" t="str">
            <v>14栋</v>
          </cell>
        </row>
        <row r="12116">
          <cell r="H12116" t="str">
            <v>1406</v>
          </cell>
        </row>
        <row r="12116">
          <cell r="O12116" t="str">
            <v>签约</v>
          </cell>
        </row>
        <row r="12117">
          <cell r="D12117" t="str">
            <v>花漫湾</v>
          </cell>
          <cell r="E12117" t="str">
            <v>14栋</v>
          </cell>
        </row>
        <row r="12117">
          <cell r="H12117" t="str">
            <v>1501</v>
          </cell>
        </row>
        <row r="12117">
          <cell r="O12117" t="str">
            <v>签约</v>
          </cell>
        </row>
        <row r="12118">
          <cell r="D12118" t="str">
            <v>花漫湾</v>
          </cell>
          <cell r="E12118" t="str">
            <v>14栋</v>
          </cell>
        </row>
        <row r="12118">
          <cell r="H12118" t="str">
            <v>1502</v>
          </cell>
        </row>
        <row r="12118">
          <cell r="O12118" t="str">
            <v>签约</v>
          </cell>
        </row>
        <row r="12119">
          <cell r="D12119" t="str">
            <v>花漫湾</v>
          </cell>
          <cell r="E12119" t="str">
            <v>14栋</v>
          </cell>
        </row>
        <row r="12119">
          <cell r="H12119" t="str">
            <v>1503</v>
          </cell>
        </row>
        <row r="12119">
          <cell r="O12119" t="str">
            <v>签约</v>
          </cell>
        </row>
        <row r="12120">
          <cell r="D12120" t="str">
            <v>花漫湾</v>
          </cell>
          <cell r="E12120" t="str">
            <v>14栋</v>
          </cell>
        </row>
        <row r="12120">
          <cell r="H12120" t="str">
            <v>1504</v>
          </cell>
        </row>
        <row r="12120">
          <cell r="O12120" t="str">
            <v>签约</v>
          </cell>
        </row>
        <row r="12121">
          <cell r="D12121" t="str">
            <v>花漫湾</v>
          </cell>
          <cell r="E12121" t="str">
            <v>14栋</v>
          </cell>
        </row>
        <row r="12121">
          <cell r="H12121" t="str">
            <v>1505</v>
          </cell>
        </row>
        <row r="12121">
          <cell r="O12121" t="str">
            <v>签约</v>
          </cell>
        </row>
        <row r="12122">
          <cell r="D12122" t="str">
            <v>花漫湾</v>
          </cell>
          <cell r="E12122" t="str">
            <v>14栋</v>
          </cell>
        </row>
        <row r="12122">
          <cell r="H12122" t="str">
            <v>1506</v>
          </cell>
        </row>
        <row r="12122">
          <cell r="O12122" t="str">
            <v>认购</v>
          </cell>
        </row>
        <row r="12123">
          <cell r="D12123" t="str">
            <v>花漫湾</v>
          </cell>
          <cell r="E12123" t="str">
            <v>14栋</v>
          </cell>
        </row>
        <row r="12123">
          <cell r="H12123" t="str">
            <v>201</v>
          </cell>
        </row>
        <row r="12123">
          <cell r="O12123" t="str">
            <v>待售</v>
          </cell>
        </row>
        <row r="12124">
          <cell r="D12124" t="str">
            <v>花漫湾</v>
          </cell>
          <cell r="E12124" t="str">
            <v>14栋</v>
          </cell>
        </row>
        <row r="12124">
          <cell r="H12124" t="str">
            <v>202</v>
          </cell>
        </row>
        <row r="12124">
          <cell r="O12124" t="str">
            <v>待售</v>
          </cell>
        </row>
        <row r="12125">
          <cell r="D12125" t="str">
            <v>花漫湾</v>
          </cell>
          <cell r="E12125" t="str">
            <v>14栋</v>
          </cell>
        </row>
        <row r="12125">
          <cell r="H12125" t="str">
            <v>203</v>
          </cell>
        </row>
        <row r="12125">
          <cell r="O12125" t="str">
            <v>签约</v>
          </cell>
        </row>
        <row r="12126">
          <cell r="D12126" t="str">
            <v>花漫湾</v>
          </cell>
          <cell r="E12126" t="str">
            <v>14栋</v>
          </cell>
        </row>
        <row r="12126">
          <cell r="H12126" t="str">
            <v>204</v>
          </cell>
        </row>
        <row r="12126">
          <cell r="O12126" t="str">
            <v>签约</v>
          </cell>
        </row>
        <row r="12127">
          <cell r="D12127" t="str">
            <v>花漫湾</v>
          </cell>
          <cell r="E12127" t="str">
            <v>14栋</v>
          </cell>
        </row>
        <row r="12127">
          <cell r="H12127" t="str">
            <v>205</v>
          </cell>
        </row>
        <row r="12127">
          <cell r="O12127" t="str">
            <v>签约</v>
          </cell>
        </row>
        <row r="12128">
          <cell r="D12128" t="str">
            <v>花漫湾</v>
          </cell>
          <cell r="E12128" t="str">
            <v>14栋</v>
          </cell>
        </row>
        <row r="12128">
          <cell r="H12128" t="str">
            <v>301</v>
          </cell>
        </row>
        <row r="12128">
          <cell r="O12128" t="str">
            <v>签约</v>
          </cell>
        </row>
        <row r="12129">
          <cell r="D12129" t="str">
            <v>花漫湾</v>
          </cell>
          <cell r="E12129" t="str">
            <v>14栋</v>
          </cell>
        </row>
        <row r="12129">
          <cell r="H12129" t="str">
            <v>302</v>
          </cell>
        </row>
        <row r="12129">
          <cell r="O12129" t="str">
            <v>签约</v>
          </cell>
        </row>
        <row r="12130">
          <cell r="D12130" t="str">
            <v>花漫湾</v>
          </cell>
          <cell r="E12130" t="str">
            <v>14栋</v>
          </cell>
        </row>
        <row r="12130">
          <cell r="H12130" t="str">
            <v>303</v>
          </cell>
        </row>
        <row r="12130">
          <cell r="O12130" t="str">
            <v>签约</v>
          </cell>
        </row>
        <row r="12131">
          <cell r="D12131" t="str">
            <v>花漫湾</v>
          </cell>
          <cell r="E12131" t="str">
            <v>14栋</v>
          </cell>
        </row>
        <row r="12131">
          <cell r="H12131" t="str">
            <v>304</v>
          </cell>
        </row>
        <row r="12131">
          <cell r="O12131" t="str">
            <v>签约</v>
          </cell>
        </row>
        <row r="12132">
          <cell r="D12132" t="str">
            <v>花漫湾</v>
          </cell>
          <cell r="E12132" t="str">
            <v>14栋</v>
          </cell>
        </row>
        <row r="12132">
          <cell r="H12132" t="str">
            <v>305</v>
          </cell>
        </row>
        <row r="12132">
          <cell r="O12132" t="str">
            <v>签约</v>
          </cell>
        </row>
        <row r="12133">
          <cell r="D12133" t="str">
            <v>花漫湾</v>
          </cell>
          <cell r="E12133" t="str">
            <v>14栋</v>
          </cell>
        </row>
        <row r="12133">
          <cell r="H12133" t="str">
            <v>306</v>
          </cell>
        </row>
        <row r="12133">
          <cell r="O12133" t="str">
            <v>签约</v>
          </cell>
        </row>
        <row r="12134">
          <cell r="D12134" t="str">
            <v>花漫湾</v>
          </cell>
          <cell r="E12134" t="str">
            <v>14栋</v>
          </cell>
        </row>
        <row r="12134">
          <cell r="H12134" t="str">
            <v>401</v>
          </cell>
        </row>
        <row r="12134">
          <cell r="O12134" t="str">
            <v>签约</v>
          </cell>
        </row>
        <row r="12135">
          <cell r="D12135" t="str">
            <v>花漫湾</v>
          </cell>
          <cell r="E12135" t="str">
            <v>14栋</v>
          </cell>
        </row>
        <row r="12135">
          <cell r="H12135" t="str">
            <v>402</v>
          </cell>
        </row>
        <row r="12135">
          <cell r="O12135" t="str">
            <v>签约</v>
          </cell>
        </row>
        <row r="12136">
          <cell r="D12136" t="str">
            <v>花漫湾</v>
          </cell>
          <cell r="E12136" t="str">
            <v>14栋</v>
          </cell>
        </row>
        <row r="12136">
          <cell r="H12136" t="str">
            <v>403</v>
          </cell>
        </row>
        <row r="12136">
          <cell r="O12136" t="str">
            <v>签约</v>
          </cell>
        </row>
        <row r="12137">
          <cell r="D12137" t="str">
            <v>花漫湾</v>
          </cell>
          <cell r="E12137" t="str">
            <v>14栋</v>
          </cell>
        </row>
        <row r="12137">
          <cell r="H12137" t="str">
            <v>404</v>
          </cell>
        </row>
        <row r="12137">
          <cell r="O12137" t="str">
            <v>签约</v>
          </cell>
        </row>
        <row r="12138">
          <cell r="D12138" t="str">
            <v>花漫湾</v>
          </cell>
          <cell r="E12138" t="str">
            <v>14栋</v>
          </cell>
        </row>
        <row r="12138">
          <cell r="H12138" t="str">
            <v>405</v>
          </cell>
        </row>
        <row r="12138">
          <cell r="O12138" t="str">
            <v>签约</v>
          </cell>
        </row>
        <row r="12139">
          <cell r="D12139" t="str">
            <v>花漫湾</v>
          </cell>
          <cell r="E12139" t="str">
            <v>14栋</v>
          </cell>
        </row>
        <row r="12139">
          <cell r="H12139" t="str">
            <v>406</v>
          </cell>
        </row>
        <row r="12139">
          <cell r="O12139" t="str">
            <v>签约</v>
          </cell>
        </row>
        <row r="12140">
          <cell r="D12140" t="str">
            <v>花漫湾</v>
          </cell>
          <cell r="E12140" t="str">
            <v>14栋</v>
          </cell>
        </row>
        <row r="12140">
          <cell r="H12140" t="str">
            <v>501</v>
          </cell>
        </row>
        <row r="12140">
          <cell r="O12140" t="str">
            <v>签约</v>
          </cell>
        </row>
        <row r="12141">
          <cell r="D12141" t="str">
            <v>花漫湾</v>
          </cell>
          <cell r="E12141" t="str">
            <v>14栋</v>
          </cell>
        </row>
        <row r="12141">
          <cell r="H12141" t="str">
            <v>502</v>
          </cell>
        </row>
        <row r="12141">
          <cell r="O12141" t="str">
            <v>签约</v>
          </cell>
        </row>
        <row r="12142">
          <cell r="D12142" t="str">
            <v>花漫湾</v>
          </cell>
          <cell r="E12142" t="str">
            <v>14栋</v>
          </cell>
        </row>
        <row r="12142">
          <cell r="H12142" t="str">
            <v>503</v>
          </cell>
        </row>
        <row r="12142">
          <cell r="O12142" t="str">
            <v>签约</v>
          </cell>
        </row>
        <row r="12143">
          <cell r="D12143" t="str">
            <v>花漫湾</v>
          </cell>
          <cell r="E12143" t="str">
            <v>14栋</v>
          </cell>
        </row>
        <row r="12143">
          <cell r="H12143" t="str">
            <v>504</v>
          </cell>
        </row>
        <row r="12143">
          <cell r="O12143" t="str">
            <v>签约</v>
          </cell>
        </row>
        <row r="12144">
          <cell r="D12144" t="str">
            <v>花漫湾</v>
          </cell>
          <cell r="E12144" t="str">
            <v>14栋</v>
          </cell>
        </row>
        <row r="12144">
          <cell r="H12144" t="str">
            <v>505</v>
          </cell>
        </row>
        <row r="12144">
          <cell r="O12144" t="str">
            <v>签约</v>
          </cell>
        </row>
        <row r="12145">
          <cell r="D12145" t="str">
            <v>花漫湾</v>
          </cell>
          <cell r="E12145" t="str">
            <v>14栋</v>
          </cell>
        </row>
        <row r="12145">
          <cell r="H12145" t="str">
            <v>506</v>
          </cell>
        </row>
        <row r="12145">
          <cell r="O12145" t="str">
            <v>签约</v>
          </cell>
        </row>
        <row r="12146">
          <cell r="D12146" t="str">
            <v>花漫湾</v>
          </cell>
          <cell r="E12146" t="str">
            <v>14栋</v>
          </cell>
        </row>
        <row r="12146">
          <cell r="H12146" t="str">
            <v>601</v>
          </cell>
        </row>
        <row r="12146">
          <cell r="O12146" t="str">
            <v>签约</v>
          </cell>
        </row>
        <row r="12147">
          <cell r="D12147" t="str">
            <v>花漫湾</v>
          </cell>
          <cell r="E12147" t="str">
            <v>14栋</v>
          </cell>
        </row>
        <row r="12147">
          <cell r="H12147" t="str">
            <v>602</v>
          </cell>
        </row>
        <row r="12147">
          <cell r="O12147" t="str">
            <v>签约</v>
          </cell>
        </row>
        <row r="12148">
          <cell r="D12148" t="str">
            <v>花漫湾</v>
          </cell>
          <cell r="E12148" t="str">
            <v>14栋</v>
          </cell>
        </row>
        <row r="12148">
          <cell r="H12148" t="str">
            <v>603</v>
          </cell>
        </row>
        <row r="12148">
          <cell r="O12148" t="str">
            <v>签约</v>
          </cell>
        </row>
        <row r="12149">
          <cell r="D12149" t="str">
            <v>花漫湾</v>
          </cell>
          <cell r="E12149" t="str">
            <v>14栋</v>
          </cell>
        </row>
        <row r="12149">
          <cell r="H12149" t="str">
            <v>604</v>
          </cell>
        </row>
        <row r="12149">
          <cell r="O12149" t="str">
            <v>签约</v>
          </cell>
        </row>
        <row r="12150">
          <cell r="D12150" t="str">
            <v>花漫湾</v>
          </cell>
          <cell r="E12150" t="str">
            <v>14栋</v>
          </cell>
        </row>
        <row r="12150">
          <cell r="H12150" t="str">
            <v>605</v>
          </cell>
        </row>
        <row r="12150">
          <cell r="O12150" t="str">
            <v>签约</v>
          </cell>
        </row>
        <row r="12151">
          <cell r="D12151" t="str">
            <v>花漫湾</v>
          </cell>
          <cell r="E12151" t="str">
            <v>14栋</v>
          </cell>
        </row>
        <row r="12151">
          <cell r="H12151" t="str">
            <v>606</v>
          </cell>
        </row>
        <row r="12151">
          <cell r="O12151" t="str">
            <v>签约</v>
          </cell>
        </row>
        <row r="12152">
          <cell r="D12152" t="str">
            <v>花漫湾</v>
          </cell>
          <cell r="E12152" t="str">
            <v>14栋</v>
          </cell>
        </row>
        <row r="12152">
          <cell r="H12152" t="str">
            <v>701</v>
          </cell>
        </row>
        <row r="12152">
          <cell r="O12152" t="str">
            <v>签约</v>
          </cell>
        </row>
        <row r="12153">
          <cell r="D12153" t="str">
            <v>花漫湾</v>
          </cell>
          <cell r="E12153" t="str">
            <v>14栋</v>
          </cell>
        </row>
        <row r="12153">
          <cell r="H12153" t="str">
            <v>702</v>
          </cell>
        </row>
        <row r="12153">
          <cell r="O12153" t="str">
            <v>签约</v>
          </cell>
        </row>
        <row r="12154">
          <cell r="D12154" t="str">
            <v>花漫湾</v>
          </cell>
          <cell r="E12154" t="str">
            <v>14栋</v>
          </cell>
        </row>
        <row r="12154">
          <cell r="H12154" t="str">
            <v>703</v>
          </cell>
        </row>
        <row r="12154">
          <cell r="O12154" t="str">
            <v>签约</v>
          </cell>
        </row>
        <row r="12155">
          <cell r="D12155" t="str">
            <v>花漫湾</v>
          </cell>
          <cell r="E12155" t="str">
            <v>14栋</v>
          </cell>
        </row>
        <row r="12155">
          <cell r="H12155" t="str">
            <v>704</v>
          </cell>
        </row>
        <row r="12155">
          <cell r="O12155" t="str">
            <v>签约</v>
          </cell>
        </row>
        <row r="12156">
          <cell r="D12156" t="str">
            <v>花漫湾</v>
          </cell>
          <cell r="E12156" t="str">
            <v>14栋</v>
          </cell>
        </row>
        <row r="12156">
          <cell r="H12156" t="str">
            <v>705</v>
          </cell>
        </row>
        <row r="12156">
          <cell r="O12156" t="str">
            <v>签约</v>
          </cell>
        </row>
        <row r="12157">
          <cell r="D12157" t="str">
            <v>花漫湾</v>
          </cell>
          <cell r="E12157" t="str">
            <v>14栋</v>
          </cell>
        </row>
        <row r="12157">
          <cell r="H12157" t="str">
            <v>706</v>
          </cell>
        </row>
        <row r="12157">
          <cell r="O12157" t="str">
            <v>签约</v>
          </cell>
        </row>
        <row r="12158">
          <cell r="D12158" t="str">
            <v>花漫湾</v>
          </cell>
          <cell r="E12158" t="str">
            <v>14栋</v>
          </cell>
        </row>
        <row r="12158">
          <cell r="H12158" t="str">
            <v>801</v>
          </cell>
        </row>
        <row r="12158">
          <cell r="O12158" t="str">
            <v>签约</v>
          </cell>
        </row>
        <row r="12159">
          <cell r="D12159" t="str">
            <v>花漫湾</v>
          </cell>
          <cell r="E12159" t="str">
            <v>14栋</v>
          </cell>
        </row>
        <row r="12159">
          <cell r="H12159" t="str">
            <v>802</v>
          </cell>
        </row>
        <row r="12159">
          <cell r="O12159" t="str">
            <v>签约</v>
          </cell>
        </row>
        <row r="12160">
          <cell r="D12160" t="str">
            <v>花漫湾</v>
          </cell>
          <cell r="E12160" t="str">
            <v>14栋</v>
          </cell>
        </row>
        <row r="12160">
          <cell r="H12160" t="str">
            <v>803</v>
          </cell>
        </row>
        <row r="12160">
          <cell r="O12160" t="str">
            <v>签约</v>
          </cell>
        </row>
        <row r="12161">
          <cell r="D12161" t="str">
            <v>花漫湾</v>
          </cell>
          <cell r="E12161" t="str">
            <v>14栋</v>
          </cell>
        </row>
        <row r="12161">
          <cell r="H12161" t="str">
            <v>804</v>
          </cell>
        </row>
        <row r="12161">
          <cell r="O12161" t="str">
            <v>认购</v>
          </cell>
        </row>
        <row r="12162">
          <cell r="D12162" t="str">
            <v>花漫湾</v>
          </cell>
          <cell r="E12162" t="str">
            <v>14栋</v>
          </cell>
        </row>
        <row r="12162">
          <cell r="H12162" t="str">
            <v>805</v>
          </cell>
        </row>
        <row r="12162">
          <cell r="O12162" t="str">
            <v>签约</v>
          </cell>
        </row>
        <row r="12163">
          <cell r="D12163" t="str">
            <v>花漫湾</v>
          </cell>
          <cell r="E12163" t="str">
            <v>14栋</v>
          </cell>
        </row>
        <row r="12163">
          <cell r="H12163" t="str">
            <v>806</v>
          </cell>
        </row>
        <row r="12163">
          <cell r="O12163" t="str">
            <v>签约</v>
          </cell>
        </row>
        <row r="12164">
          <cell r="D12164" t="str">
            <v>花漫湾</v>
          </cell>
          <cell r="E12164" t="str">
            <v>14栋</v>
          </cell>
        </row>
        <row r="12164">
          <cell r="H12164" t="str">
            <v>901</v>
          </cell>
        </row>
        <row r="12164">
          <cell r="O12164" t="str">
            <v>签约</v>
          </cell>
        </row>
        <row r="12165">
          <cell r="D12165" t="str">
            <v>花漫湾</v>
          </cell>
          <cell r="E12165" t="str">
            <v>14栋</v>
          </cell>
        </row>
        <row r="12165">
          <cell r="H12165" t="str">
            <v>902</v>
          </cell>
        </row>
        <row r="12165">
          <cell r="O12165" t="str">
            <v>签约</v>
          </cell>
        </row>
        <row r="12166">
          <cell r="D12166" t="str">
            <v>花漫湾</v>
          </cell>
          <cell r="E12166" t="str">
            <v>14栋</v>
          </cell>
        </row>
        <row r="12166">
          <cell r="H12166" t="str">
            <v>903</v>
          </cell>
        </row>
        <row r="12166">
          <cell r="O12166" t="str">
            <v>签约</v>
          </cell>
        </row>
        <row r="12167">
          <cell r="D12167" t="str">
            <v>花漫湾</v>
          </cell>
          <cell r="E12167" t="str">
            <v>14栋</v>
          </cell>
        </row>
        <row r="12167">
          <cell r="H12167" t="str">
            <v>904</v>
          </cell>
        </row>
        <row r="12167">
          <cell r="O12167" t="str">
            <v>签约</v>
          </cell>
        </row>
        <row r="12168">
          <cell r="D12168" t="str">
            <v>花漫湾</v>
          </cell>
          <cell r="E12168" t="str">
            <v>14栋</v>
          </cell>
        </row>
        <row r="12168">
          <cell r="H12168" t="str">
            <v>905</v>
          </cell>
        </row>
        <row r="12168">
          <cell r="O12168" t="str">
            <v>签约</v>
          </cell>
        </row>
        <row r="12169">
          <cell r="D12169" t="str">
            <v>花漫湾</v>
          </cell>
          <cell r="E12169" t="str">
            <v>14栋</v>
          </cell>
        </row>
        <row r="12169">
          <cell r="H12169" t="str">
            <v>906</v>
          </cell>
        </row>
        <row r="12169">
          <cell r="O12169" t="str">
            <v>签约</v>
          </cell>
        </row>
        <row r="12170">
          <cell r="D12170" t="str">
            <v>花漫湾</v>
          </cell>
          <cell r="E12170" t="str">
            <v>15栋</v>
          </cell>
        </row>
        <row r="12170">
          <cell r="H12170" t="str">
            <v>1001</v>
          </cell>
        </row>
        <row r="12170">
          <cell r="O12170" t="str">
            <v>签约</v>
          </cell>
        </row>
        <row r="12171">
          <cell r="D12171" t="str">
            <v>花漫湾</v>
          </cell>
          <cell r="E12171" t="str">
            <v>15栋</v>
          </cell>
        </row>
        <row r="12171">
          <cell r="H12171" t="str">
            <v>1002</v>
          </cell>
        </row>
        <row r="12171">
          <cell r="O12171" t="str">
            <v>签约</v>
          </cell>
        </row>
        <row r="12172">
          <cell r="D12172" t="str">
            <v>花漫湾</v>
          </cell>
          <cell r="E12172" t="str">
            <v>15栋</v>
          </cell>
        </row>
        <row r="12172">
          <cell r="H12172" t="str">
            <v>1003</v>
          </cell>
        </row>
        <row r="12172">
          <cell r="O12172" t="str">
            <v>签约</v>
          </cell>
        </row>
        <row r="12173">
          <cell r="D12173" t="str">
            <v>花漫湾</v>
          </cell>
          <cell r="E12173" t="str">
            <v>15栋</v>
          </cell>
        </row>
        <row r="12173">
          <cell r="H12173" t="str">
            <v>1004</v>
          </cell>
        </row>
        <row r="12173">
          <cell r="O12173" t="str">
            <v>签约</v>
          </cell>
        </row>
        <row r="12174">
          <cell r="D12174" t="str">
            <v>花漫湾</v>
          </cell>
          <cell r="E12174" t="str">
            <v>15栋</v>
          </cell>
        </row>
        <row r="12174">
          <cell r="H12174" t="str">
            <v>1005</v>
          </cell>
        </row>
        <row r="12174">
          <cell r="O12174" t="str">
            <v>签约</v>
          </cell>
        </row>
        <row r="12175">
          <cell r="D12175" t="str">
            <v>花漫湾</v>
          </cell>
          <cell r="E12175" t="str">
            <v>15栋</v>
          </cell>
        </row>
        <row r="12175">
          <cell r="H12175" t="str">
            <v>1006</v>
          </cell>
        </row>
        <row r="12175">
          <cell r="O12175" t="str">
            <v>签约</v>
          </cell>
        </row>
        <row r="12176">
          <cell r="D12176" t="str">
            <v>花漫湾</v>
          </cell>
          <cell r="E12176" t="str">
            <v>15栋</v>
          </cell>
        </row>
        <row r="12176">
          <cell r="H12176" t="str">
            <v>101</v>
          </cell>
        </row>
        <row r="12176">
          <cell r="O12176" t="str">
            <v>待售</v>
          </cell>
        </row>
        <row r="12177">
          <cell r="D12177" t="str">
            <v>花漫湾</v>
          </cell>
          <cell r="E12177" t="str">
            <v>15栋</v>
          </cell>
        </row>
        <row r="12177">
          <cell r="H12177" t="str">
            <v>102</v>
          </cell>
        </row>
        <row r="12177">
          <cell r="O12177" t="str">
            <v>签约</v>
          </cell>
        </row>
        <row r="12178">
          <cell r="D12178" t="str">
            <v>花漫湾</v>
          </cell>
          <cell r="E12178" t="str">
            <v>15栋</v>
          </cell>
        </row>
        <row r="12178">
          <cell r="H12178" t="str">
            <v>103</v>
          </cell>
        </row>
        <row r="12178">
          <cell r="O12178" t="str">
            <v>待售</v>
          </cell>
        </row>
        <row r="12179">
          <cell r="D12179" t="str">
            <v>花漫湾</v>
          </cell>
          <cell r="E12179" t="str">
            <v>15栋</v>
          </cell>
        </row>
        <row r="12179">
          <cell r="H12179" t="str">
            <v>104</v>
          </cell>
        </row>
        <row r="12179">
          <cell r="O12179" t="str">
            <v>签约</v>
          </cell>
        </row>
        <row r="12180">
          <cell r="D12180" t="str">
            <v>花漫湾</v>
          </cell>
          <cell r="E12180" t="str">
            <v>15栋</v>
          </cell>
        </row>
        <row r="12180">
          <cell r="H12180" t="str">
            <v>105</v>
          </cell>
        </row>
        <row r="12180">
          <cell r="O12180" t="str">
            <v>签约</v>
          </cell>
        </row>
        <row r="12181">
          <cell r="D12181" t="str">
            <v>花漫湾</v>
          </cell>
          <cell r="E12181" t="str">
            <v>15栋</v>
          </cell>
        </row>
        <row r="12181">
          <cell r="H12181" t="str">
            <v>1101</v>
          </cell>
        </row>
        <row r="12181">
          <cell r="O12181" t="str">
            <v>签约</v>
          </cell>
        </row>
        <row r="12182">
          <cell r="D12182" t="str">
            <v>花漫湾</v>
          </cell>
          <cell r="E12182" t="str">
            <v>15栋</v>
          </cell>
        </row>
        <row r="12182">
          <cell r="H12182" t="str">
            <v>1102</v>
          </cell>
        </row>
        <row r="12182">
          <cell r="O12182" t="str">
            <v>签约</v>
          </cell>
        </row>
        <row r="12183">
          <cell r="D12183" t="str">
            <v>花漫湾</v>
          </cell>
          <cell r="E12183" t="str">
            <v>15栋</v>
          </cell>
        </row>
        <row r="12183">
          <cell r="H12183" t="str">
            <v>1103</v>
          </cell>
        </row>
        <row r="12183">
          <cell r="O12183" t="str">
            <v>签约</v>
          </cell>
        </row>
        <row r="12184">
          <cell r="D12184" t="str">
            <v>花漫湾</v>
          </cell>
          <cell r="E12184" t="str">
            <v>15栋</v>
          </cell>
        </row>
        <row r="12184">
          <cell r="H12184" t="str">
            <v>1104</v>
          </cell>
        </row>
        <row r="12184">
          <cell r="O12184" t="str">
            <v>签约</v>
          </cell>
        </row>
        <row r="12185">
          <cell r="D12185" t="str">
            <v>花漫湾</v>
          </cell>
          <cell r="E12185" t="str">
            <v>15栋</v>
          </cell>
        </row>
        <row r="12185">
          <cell r="H12185" t="str">
            <v>1105</v>
          </cell>
        </row>
        <row r="12185">
          <cell r="O12185" t="str">
            <v>签约</v>
          </cell>
        </row>
        <row r="12186">
          <cell r="D12186" t="str">
            <v>花漫湾</v>
          </cell>
          <cell r="E12186" t="str">
            <v>15栋</v>
          </cell>
        </row>
        <row r="12186">
          <cell r="H12186" t="str">
            <v>1106</v>
          </cell>
        </row>
        <row r="12186">
          <cell r="O12186" t="str">
            <v>签约</v>
          </cell>
        </row>
        <row r="12187">
          <cell r="D12187" t="str">
            <v>花漫湾</v>
          </cell>
          <cell r="E12187" t="str">
            <v>15栋</v>
          </cell>
        </row>
        <row r="12187">
          <cell r="H12187" t="str">
            <v>1201</v>
          </cell>
        </row>
        <row r="12187">
          <cell r="O12187" t="str">
            <v>签约</v>
          </cell>
        </row>
        <row r="12188">
          <cell r="D12188" t="str">
            <v>花漫湾</v>
          </cell>
          <cell r="E12188" t="str">
            <v>15栋</v>
          </cell>
        </row>
        <row r="12188">
          <cell r="H12188" t="str">
            <v>1202</v>
          </cell>
        </row>
        <row r="12188">
          <cell r="O12188" t="str">
            <v>签约</v>
          </cell>
        </row>
        <row r="12189">
          <cell r="D12189" t="str">
            <v>花漫湾</v>
          </cell>
          <cell r="E12189" t="str">
            <v>15栋</v>
          </cell>
        </row>
        <row r="12189">
          <cell r="H12189" t="str">
            <v>1203</v>
          </cell>
        </row>
        <row r="12189">
          <cell r="O12189" t="str">
            <v>签约</v>
          </cell>
        </row>
        <row r="12190">
          <cell r="D12190" t="str">
            <v>花漫湾</v>
          </cell>
          <cell r="E12190" t="str">
            <v>15栋</v>
          </cell>
        </row>
        <row r="12190">
          <cell r="H12190" t="str">
            <v>1204</v>
          </cell>
        </row>
        <row r="12190">
          <cell r="O12190" t="str">
            <v>签约</v>
          </cell>
        </row>
        <row r="12191">
          <cell r="D12191" t="str">
            <v>花漫湾</v>
          </cell>
          <cell r="E12191" t="str">
            <v>15栋</v>
          </cell>
        </row>
        <row r="12191">
          <cell r="H12191" t="str">
            <v>1205</v>
          </cell>
        </row>
        <row r="12191">
          <cell r="O12191" t="str">
            <v>签约</v>
          </cell>
        </row>
        <row r="12192">
          <cell r="D12192" t="str">
            <v>花漫湾</v>
          </cell>
          <cell r="E12192" t="str">
            <v>15栋</v>
          </cell>
        </row>
        <row r="12192">
          <cell r="H12192" t="str">
            <v>1206</v>
          </cell>
        </row>
        <row r="12192">
          <cell r="O12192" t="str">
            <v>签约</v>
          </cell>
        </row>
        <row r="12193">
          <cell r="D12193" t="str">
            <v>花漫湾</v>
          </cell>
          <cell r="E12193" t="str">
            <v>15栋</v>
          </cell>
        </row>
        <row r="12193">
          <cell r="H12193" t="str">
            <v>1301</v>
          </cell>
        </row>
        <row r="12193">
          <cell r="O12193" t="str">
            <v>签约</v>
          </cell>
        </row>
        <row r="12194">
          <cell r="D12194" t="str">
            <v>花漫湾</v>
          </cell>
          <cell r="E12194" t="str">
            <v>15栋</v>
          </cell>
        </row>
        <row r="12194">
          <cell r="H12194" t="str">
            <v>1302</v>
          </cell>
        </row>
        <row r="12194">
          <cell r="O12194" t="str">
            <v>签约</v>
          </cell>
        </row>
        <row r="12195">
          <cell r="D12195" t="str">
            <v>花漫湾</v>
          </cell>
          <cell r="E12195" t="str">
            <v>15栋</v>
          </cell>
        </row>
        <row r="12195">
          <cell r="H12195" t="str">
            <v>1303</v>
          </cell>
        </row>
        <row r="12195">
          <cell r="O12195" t="str">
            <v>签约</v>
          </cell>
        </row>
        <row r="12196">
          <cell r="D12196" t="str">
            <v>花漫湾</v>
          </cell>
          <cell r="E12196" t="str">
            <v>15栋</v>
          </cell>
        </row>
        <row r="12196">
          <cell r="H12196" t="str">
            <v>1304</v>
          </cell>
        </row>
        <row r="12196">
          <cell r="O12196" t="str">
            <v>签约</v>
          </cell>
        </row>
        <row r="12197">
          <cell r="D12197" t="str">
            <v>花漫湾</v>
          </cell>
          <cell r="E12197" t="str">
            <v>15栋</v>
          </cell>
        </row>
        <row r="12197">
          <cell r="H12197" t="str">
            <v>1305</v>
          </cell>
        </row>
        <row r="12197">
          <cell r="O12197" t="str">
            <v>签约</v>
          </cell>
        </row>
        <row r="12198">
          <cell r="D12198" t="str">
            <v>花漫湾</v>
          </cell>
          <cell r="E12198" t="str">
            <v>15栋</v>
          </cell>
        </row>
        <row r="12198">
          <cell r="H12198" t="str">
            <v>1306</v>
          </cell>
        </row>
        <row r="12198">
          <cell r="O12198" t="str">
            <v>签约</v>
          </cell>
        </row>
        <row r="12199">
          <cell r="D12199" t="str">
            <v>花漫湾</v>
          </cell>
          <cell r="E12199" t="str">
            <v>15栋</v>
          </cell>
        </row>
        <row r="12199">
          <cell r="H12199" t="str">
            <v>1401</v>
          </cell>
        </row>
        <row r="12199">
          <cell r="O12199" t="str">
            <v>签约</v>
          </cell>
        </row>
        <row r="12200">
          <cell r="D12200" t="str">
            <v>花漫湾</v>
          </cell>
          <cell r="E12200" t="str">
            <v>15栋</v>
          </cell>
        </row>
        <row r="12200">
          <cell r="H12200" t="str">
            <v>1402</v>
          </cell>
        </row>
        <row r="12200">
          <cell r="O12200" t="str">
            <v>签约</v>
          </cell>
        </row>
        <row r="12201">
          <cell r="D12201" t="str">
            <v>花漫湾</v>
          </cell>
          <cell r="E12201" t="str">
            <v>15栋</v>
          </cell>
        </row>
        <row r="12201">
          <cell r="H12201" t="str">
            <v>1403</v>
          </cell>
        </row>
        <row r="12201">
          <cell r="O12201" t="str">
            <v>签约</v>
          </cell>
        </row>
        <row r="12202">
          <cell r="D12202" t="str">
            <v>花漫湾</v>
          </cell>
          <cell r="E12202" t="str">
            <v>15栋</v>
          </cell>
        </row>
        <row r="12202">
          <cell r="H12202" t="str">
            <v>1404</v>
          </cell>
        </row>
        <row r="12202">
          <cell r="O12202" t="str">
            <v>签约</v>
          </cell>
        </row>
        <row r="12203">
          <cell r="D12203" t="str">
            <v>花漫湾</v>
          </cell>
          <cell r="E12203" t="str">
            <v>15栋</v>
          </cell>
        </row>
        <row r="12203">
          <cell r="H12203" t="str">
            <v>1405</v>
          </cell>
        </row>
        <row r="12203">
          <cell r="O12203" t="str">
            <v>签约</v>
          </cell>
        </row>
        <row r="12204">
          <cell r="D12204" t="str">
            <v>花漫湾</v>
          </cell>
          <cell r="E12204" t="str">
            <v>15栋</v>
          </cell>
        </row>
        <row r="12204">
          <cell r="H12204" t="str">
            <v>1406</v>
          </cell>
        </row>
        <row r="12204">
          <cell r="O12204" t="str">
            <v>签约</v>
          </cell>
        </row>
        <row r="12205">
          <cell r="D12205" t="str">
            <v>花漫湾</v>
          </cell>
          <cell r="E12205" t="str">
            <v>15栋</v>
          </cell>
        </row>
        <row r="12205">
          <cell r="H12205" t="str">
            <v>1501</v>
          </cell>
        </row>
        <row r="12205">
          <cell r="O12205" t="str">
            <v>签约</v>
          </cell>
        </row>
        <row r="12206">
          <cell r="D12206" t="str">
            <v>花漫湾</v>
          </cell>
          <cell r="E12206" t="str">
            <v>15栋</v>
          </cell>
        </row>
        <row r="12206">
          <cell r="H12206" t="str">
            <v>1502</v>
          </cell>
        </row>
        <row r="12206">
          <cell r="O12206" t="str">
            <v>签约</v>
          </cell>
        </row>
        <row r="12207">
          <cell r="D12207" t="str">
            <v>花漫湾</v>
          </cell>
          <cell r="E12207" t="str">
            <v>15栋</v>
          </cell>
        </row>
        <row r="12207">
          <cell r="H12207" t="str">
            <v>1503</v>
          </cell>
        </row>
        <row r="12207">
          <cell r="O12207" t="str">
            <v>签约</v>
          </cell>
        </row>
        <row r="12208">
          <cell r="D12208" t="str">
            <v>花漫湾</v>
          </cell>
          <cell r="E12208" t="str">
            <v>15栋</v>
          </cell>
        </row>
        <row r="12208">
          <cell r="H12208" t="str">
            <v>1504</v>
          </cell>
        </row>
        <row r="12208">
          <cell r="O12208" t="str">
            <v>签约</v>
          </cell>
        </row>
        <row r="12209">
          <cell r="D12209" t="str">
            <v>花漫湾</v>
          </cell>
          <cell r="E12209" t="str">
            <v>15栋</v>
          </cell>
        </row>
        <row r="12209">
          <cell r="H12209" t="str">
            <v>1505</v>
          </cell>
        </row>
        <row r="12209">
          <cell r="O12209" t="str">
            <v>签约</v>
          </cell>
        </row>
        <row r="12210">
          <cell r="D12210" t="str">
            <v>花漫湾</v>
          </cell>
          <cell r="E12210" t="str">
            <v>15栋</v>
          </cell>
        </row>
        <row r="12210">
          <cell r="H12210" t="str">
            <v>1506</v>
          </cell>
        </row>
        <row r="12210">
          <cell r="O12210" t="str">
            <v>认购</v>
          </cell>
        </row>
        <row r="12211">
          <cell r="D12211" t="str">
            <v>花漫湾</v>
          </cell>
          <cell r="E12211" t="str">
            <v>15栋</v>
          </cell>
        </row>
        <row r="12211">
          <cell r="H12211" t="str">
            <v>201</v>
          </cell>
        </row>
        <row r="12211">
          <cell r="O12211" t="str">
            <v>待售</v>
          </cell>
        </row>
        <row r="12212">
          <cell r="D12212" t="str">
            <v>花漫湾</v>
          </cell>
          <cell r="E12212" t="str">
            <v>15栋</v>
          </cell>
        </row>
        <row r="12212">
          <cell r="H12212" t="str">
            <v>202</v>
          </cell>
        </row>
        <row r="12212">
          <cell r="O12212" t="str">
            <v>待售</v>
          </cell>
        </row>
        <row r="12213">
          <cell r="D12213" t="str">
            <v>花漫湾</v>
          </cell>
          <cell r="E12213" t="str">
            <v>15栋</v>
          </cell>
        </row>
        <row r="12213">
          <cell r="H12213" t="str">
            <v>203</v>
          </cell>
        </row>
        <row r="12213">
          <cell r="O12213" t="str">
            <v>待售</v>
          </cell>
        </row>
        <row r="12214">
          <cell r="D12214" t="str">
            <v>花漫湾</v>
          </cell>
          <cell r="E12214" t="str">
            <v>15栋</v>
          </cell>
        </row>
        <row r="12214">
          <cell r="H12214" t="str">
            <v>204</v>
          </cell>
        </row>
        <row r="12214">
          <cell r="O12214" t="str">
            <v>签约</v>
          </cell>
        </row>
        <row r="12215">
          <cell r="D12215" t="str">
            <v>花漫湾</v>
          </cell>
          <cell r="E12215" t="str">
            <v>15栋</v>
          </cell>
        </row>
        <row r="12215">
          <cell r="H12215" t="str">
            <v>205</v>
          </cell>
        </row>
        <row r="12215">
          <cell r="O12215" t="str">
            <v>签约</v>
          </cell>
        </row>
        <row r="12216">
          <cell r="D12216" t="str">
            <v>花漫湾</v>
          </cell>
          <cell r="E12216" t="str">
            <v>15栋</v>
          </cell>
        </row>
        <row r="12216">
          <cell r="H12216" t="str">
            <v>301</v>
          </cell>
        </row>
        <row r="12216">
          <cell r="O12216" t="str">
            <v>签约</v>
          </cell>
        </row>
        <row r="12217">
          <cell r="D12217" t="str">
            <v>花漫湾</v>
          </cell>
          <cell r="E12217" t="str">
            <v>15栋</v>
          </cell>
        </row>
        <row r="12217">
          <cell r="H12217" t="str">
            <v>302</v>
          </cell>
        </row>
        <row r="12217">
          <cell r="O12217" t="str">
            <v>签约</v>
          </cell>
        </row>
        <row r="12218">
          <cell r="D12218" t="str">
            <v>花漫湾</v>
          </cell>
          <cell r="E12218" t="str">
            <v>15栋</v>
          </cell>
        </row>
        <row r="12218">
          <cell r="H12218" t="str">
            <v>303</v>
          </cell>
        </row>
        <row r="12218">
          <cell r="O12218" t="str">
            <v>签约</v>
          </cell>
        </row>
        <row r="12219">
          <cell r="D12219" t="str">
            <v>花漫湾</v>
          </cell>
          <cell r="E12219" t="str">
            <v>15栋</v>
          </cell>
        </row>
        <row r="12219">
          <cell r="H12219" t="str">
            <v>304</v>
          </cell>
        </row>
        <row r="12219">
          <cell r="O12219" t="str">
            <v>签约</v>
          </cell>
        </row>
        <row r="12220">
          <cell r="D12220" t="str">
            <v>花漫湾</v>
          </cell>
          <cell r="E12220" t="str">
            <v>15栋</v>
          </cell>
        </row>
        <row r="12220">
          <cell r="H12220" t="str">
            <v>305</v>
          </cell>
        </row>
        <row r="12220">
          <cell r="O12220" t="str">
            <v>签约</v>
          </cell>
        </row>
        <row r="12221">
          <cell r="D12221" t="str">
            <v>花漫湾</v>
          </cell>
          <cell r="E12221" t="str">
            <v>15栋</v>
          </cell>
        </row>
        <row r="12221">
          <cell r="H12221" t="str">
            <v>306</v>
          </cell>
        </row>
        <row r="12221">
          <cell r="O12221" t="str">
            <v>签约</v>
          </cell>
        </row>
        <row r="12222">
          <cell r="D12222" t="str">
            <v>花漫湾</v>
          </cell>
          <cell r="E12222" t="str">
            <v>15栋</v>
          </cell>
        </row>
        <row r="12222">
          <cell r="H12222" t="str">
            <v>401</v>
          </cell>
        </row>
        <row r="12222">
          <cell r="O12222" t="str">
            <v>签约</v>
          </cell>
        </row>
        <row r="12223">
          <cell r="D12223" t="str">
            <v>花漫湾</v>
          </cell>
          <cell r="E12223" t="str">
            <v>15栋</v>
          </cell>
        </row>
        <row r="12223">
          <cell r="H12223" t="str">
            <v>402</v>
          </cell>
        </row>
        <row r="12223">
          <cell r="O12223" t="str">
            <v>签约</v>
          </cell>
        </row>
        <row r="12224">
          <cell r="D12224" t="str">
            <v>花漫湾</v>
          </cell>
          <cell r="E12224" t="str">
            <v>15栋</v>
          </cell>
        </row>
        <row r="12224">
          <cell r="H12224" t="str">
            <v>403</v>
          </cell>
        </row>
        <row r="12224">
          <cell r="O12224" t="str">
            <v>签约</v>
          </cell>
        </row>
        <row r="12225">
          <cell r="D12225" t="str">
            <v>花漫湾</v>
          </cell>
          <cell r="E12225" t="str">
            <v>15栋</v>
          </cell>
        </row>
        <row r="12225">
          <cell r="H12225" t="str">
            <v>404</v>
          </cell>
        </row>
        <row r="12225">
          <cell r="O12225" t="str">
            <v>签约</v>
          </cell>
        </row>
        <row r="12226">
          <cell r="D12226" t="str">
            <v>花漫湾</v>
          </cell>
          <cell r="E12226" t="str">
            <v>15栋</v>
          </cell>
        </row>
        <row r="12226">
          <cell r="H12226" t="str">
            <v>405</v>
          </cell>
        </row>
        <row r="12226">
          <cell r="O12226" t="str">
            <v>签约</v>
          </cell>
        </row>
        <row r="12227">
          <cell r="D12227" t="str">
            <v>花漫湾</v>
          </cell>
          <cell r="E12227" t="str">
            <v>15栋</v>
          </cell>
        </row>
        <row r="12227">
          <cell r="H12227" t="str">
            <v>406</v>
          </cell>
        </row>
        <row r="12227">
          <cell r="O12227" t="str">
            <v>签约</v>
          </cell>
        </row>
        <row r="12228">
          <cell r="D12228" t="str">
            <v>花漫湾</v>
          </cell>
          <cell r="E12228" t="str">
            <v>15栋</v>
          </cell>
        </row>
        <row r="12228">
          <cell r="H12228" t="str">
            <v>501</v>
          </cell>
        </row>
        <row r="12228">
          <cell r="O12228" t="str">
            <v>签约</v>
          </cell>
        </row>
        <row r="12229">
          <cell r="D12229" t="str">
            <v>花漫湾</v>
          </cell>
          <cell r="E12229" t="str">
            <v>15栋</v>
          </cell>
        </row>
        <row r="12229">
          <cell r="H12229" t="str">
            <v>502</v>
          </cell>
        </row>
        <row r="12229">
          <cell r="O12229" t="str">
            <v>签约</v>
          </cell>
        </row>
        <row r="12230">
          <cell r="D12230" t="str">
            <v>花漫湾</v>
          </cell>
          <cell r="E12230" t="str">
            <v>15栋</v>
          </cell>
        </row>
        <row r="12230">
          <cell r="H12230" t="str">
            <v>503</v>
          </cell>
        </row>
        <row r="12230">
          <cell r="O12230" t="str">
            <v>签约</v>
          </cell>
        </row>
        <row r="12231">
          <cell r="D12231" t="str">
            <v>花漫湾</v>
          </cell>
          <cell r="E12231" t="str">
            <v>15栋</v>
          </cell>
        </row>
        <row r="12231">
          <cell r="H12231" t="str">
            <v>504</v>
          </cell>
        </row>
        <row r="12231">
          <cell r="O12231" t="str">
            <v>签约</v>
          </cell>
        </row>
        <row r="12232">
          <cell r="D12232" t="str">
            <v>花漫湾</v>
          </cell>
          <cell r="E12232" t="str">
            <v>15栋</v>
          </cell>
        </row>
        <row r="12232">
          <cell r="H12232" t="str">
            <v>505</v>
          </cell>
        </row>
        <row r="12232">
          <cell r="O12232" t="str">
            <v>签约</v>
          </cell>
        </row>
        <row r="12233">
          <cell r="D12233" t="str">
            <v>花漫湾</v>
          </cell>
          <cell r="E12233" t="str">
            <v>15栋</v>
          </cell>
        </row>
        <row r="12233">
          <cell r="H12233" t="str">
            <v>506</v>
          </cell>
        </row>
        <row r="12233">
          <cell r="O12233" t="str">
            <v>签约</v>
          </cell>
        </row>
        <row r="12234">
          <cell r="D12234" t="str">
            <v>花漫湾</v>
          </cell>
          <cell r="E12234" t="str">
            <v>15栋</v>
          </cell>
        </row>
        <row r="12234">
          <cell r="H12234" t="str">
            <v>601</v>
          </cell>
        </row>
        <row r="12234">
          <cell r="O12234" t="str">
            <v>签约</v>
          </cell>
        </row>
        <row r="12235">
          <cell r="D12235" t="str">
            <v>花漫湾</v>
          </cell>
          <cell r="E12235" t="str">
            <v>15栋</v>
          </cell>
        </row>
        <row r="12235">
          <cell r="H12235" t="str">
            <v>602</v>
          </cell>
        </row>
        <row r="12235">
          <cell r="O12235" t="str">
            <v>签约</v>
          </cell>
        </row>
        <row r="12236">
          <cell r="D12236" t="str">
            <v>花漫湾</v>
          </cell>
          <cell r="E12236" t="str">
            <v>15栋</v>
          </cell>
        </row>
        <row r="12236">
          <cell r="H12236" t="str">
            <v>603</v>
          </cell>
        </row>
        <row r="12236">
          <cell r="O12236" t="str">
            <v>签约</v>
          </cell>
        </row>
        <row r="12237">
          <cell r="D12237" t="str">
            <v>花漫湾</v>
          </cell>
          <cell r="E12237" t="str">
            <v>15栋</v>
          </cell>
        </row>
        <row r="12237">
          <cell r="H12237" t="str">
            <v>604</v>
          </cell>
        </row>
        <row r="12237">
          <cell r="O12237" t="str">
            <v>签约</v>
          </cell>
        </row>
        <row r="12238">
          <cell r="D12238" t="str">
            <v>花漫湾</v>
          </cell>
          <cell r="E12238" t="str">
            <v>15栋</v>
          </cell>
        </row>
        <row r="12238">
          <cell r="H12238" t="str">
            <v>605</v>
          </cell>
        </row>
        <row r="12238">
          <cell r="O12238" t="str">
            <v>签约</v>
          </cell>
        </row>
        <row r="12239">
          <cell r="D12239" t="str">
            <v>花漫湾</v>
          </cell>
          <cell r="E12239" t="str">
            <v>15栋</v>
          </cell>
        </row>
        <row r="12239">
          <cell r="H12239" t="str">
            <v>606</v>
          </cell>
        </row>
        <row r="12239">
          <cell r="O12239" t="str">
            <v>签约</v>
          </cell>
        </row>
        <row r="12240">
          <cell r="D12240" t="str">
            <v>花漫湾</v>
          </cell>
          <cell r="E12240" t="str">
            <v>15栋</v>
          </cell>
        </row>
        <row r="12240">
          <cell r="H12240" t="str">
            <v>701</v>
          </cell>
        </row>
        <row r="12240">
          <cell r="O12240" t="str">
            <v>签约</v>
          </cell>
        </row>
        <row r="12241">
          <cell r="D12241" t="str">
            <v>花漫湾</v>
          </cell>
          <cell r="E12241" t="str">
            <v>15栋</v>
          </cell>
        </row>
        <row r="12241">
          <cell r="H12241" t="str">
            <v>702</v>
          </cell>
        </row>
        <row r="12241">
          <cell r="O12241" t="str">
            <v>签约</v>
          </cell>
        </row>
        <row r="12242">
          <cell r="D12242" t="str">
            <v>花漫湾</v>
          </cell>
          <cell r="E12242" t="str">
            <v>15栋</v>
          </cell>
        </row>
        <row r="12242">
          <cell r="H12242" t="str">
            <v>703</v>
          </cell>
        </row>
        <row r="12242">
          <cell r="O12242" t="str">
            <v>签约</v>
          </cell>
        </row>
        <row r="12243">
          <cell r="D12243" t="str">
            <v>花漫湾</v>
          </cell>
          <cell r="E12243" t="str">
            <v>15栋</v>
          </cell>
        </row>
        <row r="12243">
          <cell r="H12243" t="str">
            <v>704</v>
          </cell>
        </row>
        <row r="12243">
          <cell r="O12243" t="str">
            <v>签约</v>
          </cell>
        </row>
        <row r="12244">
          <cell r="D12244" t="str">
            <v>花漫湾</v>
          </cell>
          <cell r="E12244" t="str">
            <v>15栋</v>
          </cell>
        </row>
        <row r="12244">
          <cell r="H12244" t="str">
            <v>705</v>
          </cell>
        </row>
        <row r="12244">
          <cell r="O12244" t="str">
            <v>签约</v>
          </cell>
        </row>
        <row r="12245">
          <cell r="D12245" t="str">
            <v>花漫湾</v>
          </cell>
          <cell r="E12245" t="str">
            <v>15栋</v>
          </cell>
        </row>
        <row r="12245">
          <cell r="H12245" t="str">
            <v>706</v>
          </cell>
        </row>
        <row r="12245">
          <cell r="O12245" t="str">
            <v>签约</v>
          </cell>
        </row>
        <row r="12246">
          <cell r="D12246" t="str">
            <v>花漫湾</v>
          </cell>
          <cell r="E12246" t="str">
            <v>15栋</v>
          </cell>
        </row>
        <row r="12246">
          <cell r="H12246" t="str">
            <v>801</v>
          </cell>
        </row>
        <row r="12246">
          <cell r="O12246" t="str">
            <v>签约</v>
          </cell>
        </row>
        <row r="12247">
          <cell r="D12247" t="str">
            <v>花漫湾</v>
          </cell>
          <cell r="E12247" t="str">
            <v>15栋</v>
          </cell>
        </row>
        <row r="12247">
          <cell r="H12247" t="str">
            <v>802</v>
          </cell>
        </row>
        <row r="12247">
          <cell r="O12247" t="str">
            <v>签约</v>
          </cell>
        </row>
        <row r="12248">
          <cell r="D12248" t="str">
            <v>花漫湾</v>
          </cell>
          <cell r="E12248" t="str">
            <v>15栋</v>
          </cell>
        </row>
        <row r="12248">
          <cell r="H12248" t="str">
            <v>803</v>
          </cell>
        </row>
        <row r="12248">
          <cell r="O12248" t="str">
            <v>签约</v>
          </cell>
        </row>
        <row r="12249">
          <cell r="D12249" t="str">
            <v>花漫湾</v>
          </cell>
          <cell r="E12249" t="str">
            <v>15栋</v>
          </cell>
        </row>
        <row r="12249">
          <cell r="H12249" t="str">
            <v>804</v>
          </cell>
        </row>
        <row r="12249">
          <cell r="O12249" t="str">
            <v>签约</v>
          </cell>
        </row>
        <row r="12250">
          <cell r="D12250" t="str">
            <v>花漫湾</v>
          </cell>
          <cell r="E12250" t="str">
            <v>15栋</v>
          </cell>
        </row>
        <row r="12250">
          <cell r="H12250" t="str">
            <v>805</v>
          </cell>
        </row>
        <row r="12250">
          <cell r="O12250" t="str">
            <v>签约</v>
          </cell>
        </row>
        <row r="12251">
          <cell r="D12251" t="str">
            <v>花漫湾</v>
          </cell>
          <cell r="E12251" t="str">
            <v>15栋</v>
          </cell>
        </row>
        <row r="12251">
          <cell r="H12251" t="str">
            <v>806</v>
          </cell>
        </row>
        <row r="12251">
          <cell r="O12251" t="str">
            <v>签约</v>
          </cell>
        </row>
        <row r="12252">
          <cell r="D12252" t="str">
            <v>花漫湾</v>
          </cell>
          <cell r="E12252" t="str">
            <v>15栋</v>
          </cell>
        </row>
        <row r="12252">
          <cell r="H12252" t="str">
            <v>901</v>
          </cell>
        </row>
        <row r="12252">
          <cell r="O12252" t="str">
            <v>签约</v>
          </cell>
        </row>
        <row r="12253">
          <cell r="D12253" t="str">
            <v>花漫湾</v>
          </cell>
          <cell r="E12253" t="str">
            <v>15栋</v>
          </cell>
        </row>
        <row r="12253">
          <cell r="H12253" t="str">
            <v>902</v>
          </cell>
        </row>
        <row r="12253">
          <cell r="O12253" t="str">
            <v>签约</v>
          </cell>
        </row>
        <row r="12254">
          <cell r="D12254" t="str">
            <v>花漫湾</v>
          </cell>
          <cell r="E12254" t="str">
            <v>15栋</v>
          </cell>
        </row>
        <row r="12254">
          <cell r="H12254" t="str">
            <v>903</v>
          </cell>
        </row>
        <row r="12254">
          <cell r="O12254" t="str">
            <v>签约</v>
          </cell>
        </row>
        <row r="12255">
          <cell r="D12255" t="str">
            <v>花漫湾</v>
          </cell>
          <cell r="E12255" t="str">
            <v>15栋</v>
          </cell>
        </row>
        <row r="12255">
          <cell r="H12255" t="str">
            <v>904</v>
          </cell>
        </row>
        <row r="12255">
          <cell r="O12255" t="str">
            <v>签约</v>
          </cell>
        </row>
        <row r="12256">
          <cell r="D12256" t="str">
            <v>花漫湾</v>
          </cell>
          <cell r="E12256" t="str">
            <v>15栋</v>
          </cell>
        </row>
        <row r="12256">
          <cell r="H12256" t="str">
            <v>905</v>
          </cell>
        </row>
        <row r="12256">
          <cell r="O12256" t="str">
            <v>签约</v>
          </cell>
        </row>
        <row r="12257">
          <cell r="D12257" t="str">
            <v>花漫湾</v>
          </cell>
          <cell r="E12257" t="str">
            <v>15栋</v>
          </cell>
        </row>
        <row r="12257">
          <cell r="H12257" t="str">
            <v>906</v>
          </cell>
        </row>
        <row r="12257">
          <cell r="O12257" t="str">
            <v>签约</v>
          </cell>
        </row>
        <row r="12258">
          <cell r="D12258" t="str">
            <v>花漫湾</v>
          </cell>
          <cell r="E12258" t="str">
            <v>16栋</v>
          </cell>
        </row>
        <row r="12258">
          <cell r="H12258" t="str">
            <v>1001</v>
          </cell>
        </row>
        <row r="12258">
          <cell r="O12258" t="str">
            <v>签约</v>
          </cell>
        </row>
        <row r="12259">
          <cell r="D12259" t="str">
            <v>花漫湾</v>
          </cell>
          <cell r="E12259" t="str">
            <v>16栋</v>
          </cell>
        </row>
        <row r="12259">
          <cell r="H12259" t="str">
            <v>1002</v>
          </cell>
        </row>
        <row r="12259">
          <cell r="O12259" t="str">
            <v>签约</v>
          </cell>
        </row>
        <row r="12260">
          <cell r="D12260" t="str">
            <v>花漫湾</v>
          </cell>
          <cell r="E12260" t="str">
            <v>16栋</v>
          </cell>
        </row>
        <row r="12260">
          <cell r="H12260" t="str">
            <v>1003</v>
          </cell>
        </row>
        <row r="12260">
          <cell r="O12260" t="str">
            <v>签约</v>
          </cell>
        </row>
        <row r="12261">
          <cell r="D12261" t="str">
            <v>花漫湾</v>
          </cell>
          <cell r="E12261" t="str">
            <v>16栋</v>
          </cell>
        </row>
        <row r="12261">
          <cell r="H12261" t="str">
            <v>1004</v>
          </cell>
        </row>
        <row r="12261">
          <cell r="O12261" t="str">
            <v>签约</v>
          </cell>
        </row>
        <row r="12262">
          <cell r="D12262" t="str">
            <v>花漫湾</v>
          </cell>
          <cell r="E12262" t="str">
            <v>16栋</v>
          </cell>
        </row>
        <row r="12262">
          <cell r="H12262" t="str">
            <v>1005</v>
          </cell>
        </row>
        <row r="12262">
          <cell r="O12262" t="str">
            <v>签约</v>
          </cell>
        </row>
        <row r="12263">
          <cell r="D12263" t="str">
            <v>花漫湾</v>
          </cell>
          <cell r="E12263" t="str">
            <v>16栋</v>
          </cell>
        </row>
        <row r="12263">
          <cell r="H12263" t="str">
            <v>1006</v>
          </cell>
        </row>
        <row r="12263">
          <cell r="O12263" t="str">
            <v>签约</v>
          </cell>
        </row>
        <row r="12264">
          <cell r="D12264" t="str">
            <v>花漫湾</v>
          </cell>
          <cell r="E12264" t="str">
            <v>16栋</v>
          </cell>
        </row>
        <row r="12264">
          <cell r="H12264" t="str">
            <v>102</v>
          </cell>
        </row>
        <row r="12264">
          <cell r="O12264" t="str">
            <v>待售</v>
          </cell>
        </row>
        <row r="12265">
          <cell r="D12265" t="str">
            <v>花漫湾</v>
          </cell>
          <cell r="E12265" t="str">
            <v>16栋</v>
          </cell>
        </row>
        <row r="12265">
          <cell r="H12265" t="str">
            <v>103</v>
          </cell>
        </row>
        <row r="12265">
          <cell r="O12265" t="str">
            <v>签约</v>
          </cell>
        </row>
        <row r="12266">
          <cell r="D12266" t="str">
            <v>花漫湾</v>
          </cell>
          <cell r="E12266" t="str">
            <v>16栋</v>
          </cell>
        </row>
        <row r="12266">
          <cell r="H12266" t="str">
            <v>104</v>
          </cell>
        </row>
        <row r="12266">
          <cell r="O12266" t="str">
            <v>签约</v>
          </cell>
        </row>
        <row r="12267">
          <cell r="D12267" t="str">
            <v>花漫湾</v>
          </cell>
          <cell r="E12267" t="str">
            <v>16栋</v>
          </cell>
        </row>
        <row r="12267">
          <cell r="H12267" t="str">
            <v>105</v>
          </cell>
        </row>
        <row r="12267">
          <cell r="O12267" t="str">
            <v>签约</v>
          </cell>
        </row>
        <row r="12268">
          <cell r="D12268" t="str">
            <v>花漫湾</v>
          </cell>
          <cell r="E12268" t="str">
            <v>16栋</v>
          </cell>
        </row>
        <row r="12268">
          <cell r="H12268" t="str">
            <v>106</v>
          </cell>
        </row>
        <row r="12268">
          <cell r="O12268" t="str">
            <v>签约</v>
          </cell>
        </row>
        <row r="12269">
          <cell r="D12269" t="str">
            <v>花漫湾</v>
          </cell>
          <cell r="E12269" t="str">
            <v>16栋</v>
          </cell>
        </row>
        <row r="12269">
          <cell r="H12269" t="str">
            <v>1101</v>
          </cell>
        </row>
        <row r="12269">
          <cell r="O12269" t="str">
            <v>签约</v>
          </cell>
        </row>
        <row r="12270">
          <cell r="D12270" t="str">
            <v>花漫湾</v>
          </cell>
          <cell r="E12270" t="str">
            <v>16栋</v>
          </cell>
        </row>
        <row r="12270">
          <cell r="H12270" t="str">
            <v>1102</v>
          </cell>
        </row>
        <row r="12270">
          <cell r="O12270" t="str">
            <v>签约</v>
          </cell>
        </row>
        <row r="12271">
          <cell r="D12271" t="str">
            <v>花漫湾</v>
          </cell>
          <cell r="E12271" t="str">
            <v>16栋</v>
          </cell>
        </row>
        <row r="12271">
          <cell r="H12271" t="str">
            <v>1103</v>
          </cell>
        </row>
        <row r="12271">
          <cell r="O12271" t="str">
            <v>签约</v>
          </cell>
        </row>
        <row r="12272">
          <cell r="D12272" t="str">
            <v>花漫湾</v>
          </cell>
          <cell r="E12272" t="str">
            <v>16栋</v>
          </cell>
        </row>
        <row r="12272">
          <cell r="H12272" t="str">
            <v>1104</v>
          </cell>
        </row>
        <row r="12272">
          <cell r="O12272" t="str">
            <v>签约</v>
          </cell>
        </row>
        <row r="12273">
          <cell r="D12273" t="str">
            <v>花漫湾</v>
          </cell>
          <cell r="E12273" t="str">
            <v>16栋</v>
          </cell>
        </row>
        <row r="12273">
          <cell r="H12273" t="str">
            <v>1105</v>
          </cell>
        </row>
        <row r="12273">
          <cell r="O12273" t="str">
            <v>签约</v>
          </cell>
        </row>
        <row r="12274">
          <cell r="D12274" t="str">
            <v>花漫湾</v>
          </cell>
          <cell r="E12274" t="str">
            <v>16栋</v>
          </cell>
        </row>
        <row r="12274">
          <cell r="H12274" t="str">
            <v>1106</v>
          </cell>
        </row>
        <row r="12274">
          <cell r="O12274" t="str">
            <v>签约</v>
          </cell>
        </row>
        <row r="12275">
          <cell r="D12275" t="str">
            <v>花漫湾</v>
          </cell>
          <cell r="E12275" t="str">
            <v>16栋</v>
          </cell>
        </row>
        <row r="12275">
          <cell r="H12275" t="str">
            <v>1201</v>
          </cell>
        </row>
        <row r="12275">
          <cell r="O12275" t="str">
            <v>签约</v>
          </cell>
        </row>
        <row r="12276">
          <cell r="D12276" t="str">
            <v>花漫湾</v>
          </cell>
          <cell r="E12276" t="str">
            <v>16栋</v>
          </cell>
        </row>
        <row r="12276">
          <cell r="H12276" t="str">
            <v>1202</v>
          </cell>
        </row>
        <row r="12276">
          <cell r="O12276" t="str">
            <v>签约</v>
          </cell>
        </row>
        <row r="12277">
          <cell r="D12277" t="str">
            <v>花漫湾</v>
          </cell>
          <cell r="E12277" t="str">
            <v>16栋</v>
          </cell>
        </row>
        <row r="12277">
          <cell r="H12277" t="str">
            <v>1203</v>
          </cell>
        </row>
        <row r="12277">
          <cell r="O12277" t="str">
            <v>签约</v>
          </cell>
        </row>
        <row r="12278">
          <cell r="D12278" t="str">
            <v>花漫湾</v>
          </cell>
          <cell r="E12278" t="str">
            <v>16栋</v>
          </cell>
        </row>
        <row r="12278">
          <cell r="H12278" t="str">
            <v>1204</v>
          </cell>
        </row>
        <row r="12278">
          <cell r="O12278" t="str">
            <v>签约</v>
          </cell>
        </row>
        <row r="12279">
          <cell r="D12279" t="str">
            <v>花漫湾</v>
          </cell>
          <cell r="E12279" t="str">
            <v>16栋</v>
          </cell>
        </row>
        <row r="12279">
          <cell r="H12279" t="str">
            <v>1205</v>
          </cell>
        </row>
        <row r="12279">
          <cell r="O12279" t="str">
            <v>签约</v>
          </cell>
        </row>
        <row r="12280">
          <cell r="D12280" t="str">
            <v>花漫湾</v>
          </cell>
          <cell r="E12280" t="str">
            <v>16栋</v>
          </cell>
        </row>
        <row r="12280">
          <cell r="H12280" t="str">
            <v>1206</v>
          </cell>
        </row>
        <row r="12280">
          <cell r="O12280" t="str">
            <v>签约</v>
          </cell>
        </row>
        <row r="12281">
          <cell r="D12281" t="str">
            <v>花漫湾</v>
          </cell>
          <cell r="E12281" t="str">
            <v>16栋</v>
          </cell>
        </row>
        <row r="12281">
          <cell r="H12281" t="str">
            <v>1301</v>
          </cell>
        </row>
        <row r="12281">
          <cell r="O12281" t="str">
            <v>签约</v>
          </cell>
        </row>
        <row r="12282">
          <cell r="D12282" t="str">
            <v>花漫湾</v>
          </cell>
          <cell r="E12282" t="str">
            <v>16栋</v>
          </cell>
        </row>
        <row r="12282">
          <cell r="H12282" t="str">
            <v>1302</v>
          </cell>
        </row>
        <row r="12282">
          <cell r="O12282" t="str">
            <v>签约</v>
          </cell>
        </row>
        <row r="12283">
          <cell r="D12283" t="str">
            <v>花漫湾</v>
          </cell>
          <cell r="E12283" t="str">
            <v>16栋</v>
          </cell>
        </row>
        <row r="12283">
          <cell r="H12283" t="str">
            <v>1303</v>
          </cell>
        </row>
        <row r="12283">
          <cell r="O12283" t="str">
            <v>签约</v>
          </cell>
        </row>
        <row r="12284">
          <cell r="D12284" t="str">
            <v>花漫湾</v>
          </cell>
          <cell r="E12284" t="str">
            <v>16栋</v>
          </cell>
        </row>
        <row r="12284">
          <cell r="H12284" t="str">
            <v>1304</v>
          </cell>
        </row>
        <row r="12284">
          <cell r="O12284" t="str">
            <v>签约</v>
          </cell>
        </row>
        <row r="12285">
          <cell r="D12285" t="str">
            <v>花漫湾</v>
          </cell>
          <cell r="E12285" t="str">
            <v>16栋</v>
          </cell>
        </row>
        <row r="12285">
          <cell r="H12285" t="str">
            <v>1305</v>
          </cell>
        </row>
        <row r="12285">
          <cell r="O12285" t="str">
            <v>签约</v>
          </cell>
        </row>
        <row r="12286">
          <cell r="D12286" t="str">
            <v>花漫湾</v>
          </cell>
          <cell r="E12286" t="str">
            <v>16栋</v>
          </cell>
        </row>
        <row r="12286">
          <cell r="H12286" t="str">
            <v>1306</v>
          </cell>
        </row>
        <row r="12286">
          <cell r="O12286" t="str">
            <v>签约</v>
          </cell>
        </row>
        <row r="12287">
          <cell r="D12287" t="str">
            <v>花漫湾</v>
          </cell>
          <cell r="E12287" t="str">
            <v>16栋</v>
          </cell>
        </row>
        <row r="12287">
          <cell r="H12287" t="str">
            <v>1401</v>
          </cell>
        </row>
        <row r="12287">
          <cell r="O12287" t="str">
            <v>签约</v>
          </cell>
        </row>
        <row r="12288">
          <cell r="D12288" t="str">
            <v>花漫湾</v>
          </cell>
          <cell r="E12288" t="str">
            <v>16栋</v>
          </cell>
        </row>
        <row r="12288">
          <cell r="H12288" t="str">
            <v>1402</v>
          </cell>
        </row>
        <row r="12288">
          <cell r="O12288" t="str">
            <v>签约</v>
          </cell>
        </row>
        <row r="12289">
          <cell r="D12289" t="str">
            <v>花漫湾</v>
          </cell>
          <cell r="E12289" t="str">
            <v>16栋</v>
          </cell>
        </row>
        <row r="12289">
          <cell r="H12289" t="str">
            <v>1403</v>
          </cell>
        </row>
        <row r="12289">
          <cell r="O12289" t="str">
            <v>签约</v>
          </cell>
        </row>
        <row r="12290">
          <cell r="D12290" t="str">
            <v>花漫湾</v>
          </cell>
          <cell r="E12290" t="str">
            <v>16栋</v>
          </cell>
        </row>
        <row r="12290">
          <cell r="H12290" t="str">
            <v>1404</v>
          </cell>
        </row>
        <row r="12290">
          <cell r="O12290" t="str">
            <v>待售</v>
          </cell>
        </row>
        <row r="12291">
          <cell r="D12291" t="str">
            <v>花漫湾</v>
          </cell>
          <cell r="E12291" t="str">
            <v>16栋</v>
          </cell>
        </row>
        <row r="12291">
          <cell r="H12291" t="str">
            <v>1405</v>
          </cell>
        </row>
        <row r="12291">
          <cell r="O12291" t="str">
            <v>签约</v>
          </cell>
        </row>
        <row r="12292">
          <cell r="D12292" t="str">
            <v>花漫湾</v>
          </cell>
          <cell r="E12292" t="str">
            <v>16栋</v>
          </cell>
        </row>
        <row r="12292">
          <cell r="H12292" t="str">
            <v>1406</v>
          </cell>
        </row>
        <row r="12292">
          <cell r="O12292" t="str">
            <v>签约</v>
          </cell>
        </row>
        <row r="12293">
          <cell r="D12293" t="str">
            <v>花漫湾</v>
          </cell>
          <cell r="E12293" t="str">
            <v>16栋</v>
          </cell>
        </row>
        <row r="12293">
          <cell r="H12293" t="str">
            <v>1501</v>
          </cell>
        </row>
        <row r="12293">
          <cell r="O12293" t="str">
            <v>签约</v>
          </cell>
        </row>
        <row r="12294">
          <cell r="D12294" t="str">
            <v>花漫湾</v>
          </cell>
          <cell r="E12294" t="str">
            <v>16栋</v>
          </cell>
        </row>
        <row r="12294">
          <cell r="H12294" t="str">
            <v>1502</v>
          </cell>
        </row>
        <row r="12294">
          <cell r="O12294" t="str">
            <v>签约</v>
          </cell>
        </row>
        <row r="12295">
          <cell r="D12295" t="str">
            <v>花漫湾</v>
          </cell>
          <cell r="E12295" t="str">
            <v>16栋</v>
          </cell>
        </row>
        <row r="12295">
          <cell r="H12295" t="str">
            <v>1503</v>
          </cell>
        </row>
        <row r="12295">
          <cell r="O12295" t="str">
            <v>待售</v>
          </cell>
        </row>
        <row r="12296">
          <cell r="D12296" t="str">
            <v>花漫湾</v>
          </cell>
          <cell r="E12296" t="str">
            <v>16栋</v>
          </cell>
        </row>
        <row r="12296">
          <cell r="H12296" t="str">
            <v>1504</v>
          </cell>
        </row>
        <row r="12296">
          <cell r="O12296" t="str">
            <v>签约</v>
          </cell>
        </row>
        <row r="12297">
          <cell r="D12297" t="str">
            <v>花漫湾</v>
          </cell>
          <cell r="E12297" t="str">
            <v>16栋</v>
          </cell>
        </row>
        <row r="12297">
          <cell r="H12297" t="str">
            <v>1505</v>
          </cell>
        </row>
        <row r="12297">
          <cell r="O12297" t="str">
            <v>签约</v>
          </cell>
        </row>
        <row r="12298">
          <cell r="D12298" t="str">
            <v>花漫湾</v>
          </cell>
          <cell r="E12298" t="str">
            <v>16栋</v>
          </cell>
        </row>
        <row r="12298">
          <cell r="H12298" t="str">
            <v>1506</v>
          </cell>
        </row>
        <row r="12298">
          <cell r="O12298" t="str">
            <v>签约</v>
          </cell>
        </row>
        <row r="12299">
          <cell r="D12299" t="str">
            <v>花漫湾</v>
          </cell>
          <cell r="E12299" t="str">
            <v>16栋</v>
          </cell>
        </row>
        <row r="12299">
          <cell r="H12299" t="str">
            <v>1601</v>
          </cell>
        </row>
        <row r="12299">
          <cell r="O12299" t="str">
            <v>签约</v>
          </cell>
        </row>
        <row r="12300">
          <cell r="D12300" t="str">
            <v>花漫湾</v>
          </cell>
          <cell r="E12300" t="str">
            <v>16栋</v>
          </cell>
        </row>
        <row r="12300">
          <cell r="H12300" t="str">
            <v>1602</v>
          </cell>
        </row>
        <row r="12300">
          <cell r="O12300" t="str">
            <v>签约</v>
          </cell>
        </row>
        <row r="12301">
          <cell r="D12301" t="str">
            <v>花漫湾</v>
          </cell>
          <cell r="E12301" t="str">
            <v>16栋</v>
          </cell>
        </row>
        <row r="12301">
          <cell r="H12301" t="str">
            <v>1603</v>
          </cell>
        </row>
        <row r="12301">
          <cell r="O12301" t="str">
            <v>签约</v>
          </cell>
        </row>
        <row r="12302">
          <cell r="D12302" t="str">
            <v>花漫湾</v>
          </cell>
          <cell r="E12302" t="str">
            <v>16栋</v>
          </cell>
        </row>
        <row r="12302">
          <cell r="H12302" t="str">
            <v>1604</v>
          </cell>
        </row>
        <row r="12302">
          <cell r="O12302" t="str">
            <v>签约</v>
          </cell>
        </row>
        <row r="12303">
          <cell r="D12303" t="str">
            <v>花漫湾</v>
          </cell>
          <cell r="E12303" t="str">
            <v>16栋</v>
          </cell>
        </row>
        <row r="12303">
          <cell r="H12303" t="str">
            <v>1605</v>
          </cell>
        </row>
        <row r="12303">
          <cell r="O12303" t="str">
            <v>签约</v>
          </cell>
        </row>
        <row r="12304">
          <cell r="D12304" t="str">
            <v>花漫湾</v>
          </cell>
          <cell r="E12304" t="str">
            <v>16栋</v>
          </cell>
        </row>
        <row r="12304">
          <cell r="H12304" t="str">
            <v>1606</v>
          </cell>
        </row>
        <row r="12304">
          <cell r="O12304" t="str">
            <v>签约</v>
          </cell>
        </row>
        <row r="12305">
          <cell r="D12305" t="str">
            <v>花漫湾</v>
          </cell>
          <cell r="E12305" t="str">
            <v>16栋</v>
          </cell>
        </row>
        <row r="12305">
          <cell r="H12305" t="str">
            <v>1701</v>
          </cell>
        </row>
        <row r="12305">
          <cell r="O12305" t="str">
            <v>签约</v>
          </cell>
        </row>
        <row r="12306">
          <cell r="D12306" t="str">
            <v>花漫湾</v>
          </cell>
          <cell r="E12306" t="str">
            <v>16栋</v>
          </cell>
        </row>
        <row r="12306">
          <cell r="H12306" t="str">
            <v>1702</v>
          </cell>
        </row>
        <row r="12306">
          <cell r="O12306" t="str">
            <v>签约</v>
          </cell>
        </row>
        <row r="12307">
          <cell r="D12307" t="str">
            <v>花漫湾</v>
          </cell>
          <cell r="E12307" t="str">
            <v>16栋</v>
          </cell>
        </row>
        <row r="12307">
          <cell r="H12307" t="str">
            <v>1703</v>
          </cell>
        </row>
        <row r="12307">
          <cell r="O12307" t="str">
            <v>签约</v>
          </cell>
        </row>
        <row r="12308">
          <cell r="D12308" t="str">
            <v>花漫湾</v>
          </cell>
          <cell r="E12308" t="str">
            <v>16栋</v>
          </cell>
        </row>
        <row r="12308">
          <cell r="H12308" t="str">
            <v>1704</v>
          </cell>
        </row>
        <row r="12308">
          <cell r="O12308" t="str">
            <v>认购</v>
          </cell>
        </row>
        <row r="12309">
          <cell r="D12309" t="str">
            <v>花漫湾</v>
          </cell>
          <cell r="E12309" t="str">
            <v>16栋</v>
          </cell>
        </row>
        <row r="12309">
          <cell r="H12309" t="str">
            <v>1705</v>
          </cell>
        </row>
        <row r="12309">
          <cell r="O12309" t="str">
            <v>签约</v>
          </cell>
        </row>
        <row r="12310">
          <cell r="D12310" t="str">
            <v>花漫湾</v>
          </cell>
          <cell r="E12310" t="str">
            <v>16栋</v>
          </cell>
        </row>
        <row r="12310">
          <cell r="H12310" t="str">
            <v>1706</v>
          </cell>
        </row>
        <row r="12310">
          <cell r="O12310" t="str">
            <v>签约</v>
          </cell>
        </row>
        <row r="12311">
          <cell r="D12311" t="str">
            <v>花漫湾</v>
          </cell>
          <cell r="E12311" t="str">
            <v>16栋</v>
          </cell>
        </row>
        <row r="12311">
          <cell r="H12311" t="str">
            <v>1801</v>
          </cell>
        </row>
        <row r="12311">
          <cell r="O12311" t="str">
            <v>签约</v>
          </cell>
        </row>
        <row r="12312">
          <cell r="D12312" t="str">
            <v>花漫湾</v>
          </cell>
          <cell r="E12312" t="str">
            <v>16栋</v>
          </cell>
        </row>
        <row r="12312">
          <cell r="H12312" t="str">
            <v>1802</v>
          </cell>
        </row>
        <row r="12312">
          <cell r="O12312" t="str">
            <v>签约</v>
          </cell>
        </row>
        <row r="12313">
          <cell r="D12313" t="str">
            <v>花漫湾</v>
          </cell>
          <cell r="E12313" t="str">
            <v>16栋</v>
          </cell>
        </row>
        <row r="12313">
          <cell r="H12313" t="str">
            <v>1803</v>
          </cell>
        </row>
        <row r="12313">
          <cell r="O12313" t="str">
            <v>签约</v>
          </cell>
        </row>
        <row r="12314">
          <cell r="D12314" t="str">
            <v>花漫湾</v>
          </cell>
          <cell r="E12314" t="str">
            <v>16栋</v>
          </cell>
        </row>
        <row r="12314">
          <cell r="H12314" t="str">
            <v>1804</v>
          </cell>
        </row>
        <row r="12314">
          <cell r="O12314" t="str">
            <v>待售</v>
          </cell>
        </row>
        <row r="12315">
          <cell r="D12315" t="str">
            <v>花漫湾</v>
          </cell>
          <cell r="E12315" t="str">
            <v>16栋</v>
          </cell>
        </row>
        <row r="12315">
          <cell r="H12315" t="str">
            <v>1805</v>
          </cell>
        </row>
        <row r="12315">
          <cell r="O12315" t="str">
            <v>待售</v>
          </cell>
        </row>
        <row r="12316">
          <cell r="D12316" t="str">
            <v>花漫湾</v>
          </cell>
          <cell r="E12316" t="str">
            <v>16栋</v>
          </cell>
        </row>
        <row r="12316">
          <cell r="H12316" t="str">
            <v>1806</v>
          </cell>
        </row>
        <row r="12316">
          <cell r="O12316" t="str">
            <v>签约</v>
          </cell>
        </row>
        <row r="12317">
          <cell r="D12317" t="str">
            <v>花漫湾</v>
          </cell>
          <cell r="E12317" t="str">
            <v>16栋</v>
          </cell>
        </row>
        <row r="12317">
          <cell r="H12317" t="str">
            <v>202</v>
          </cell>
        </row>
        <row r="12317">
          <cell r="O12317" t="str">
            <v>待售</v>
          </cell>
        </row>
        <row r="12318">
          <cell r="D12318" t="str">
            <v>花漫湾</v>
          </cell>
          <cell r="E12318" t="str">
            <v>16栋</v>
          </cell>
        </row>
        <row r="12318">
          <cell r="H12318" t="str">
            <v>203</v>
          </cell>
        </row>
        <row r="12318">
          <cell r="O12318" t="str">
            <v>认购</v>
          </cell>
        </row>
        <row r="12319">
          <cell r="D12319" t="str">
            <v>花漫湾</v>
          </cell>
          <cell r="E12319" t="str">
            <v>16栋</v>
          </cell>
        </row>
        <row r="12319">
          <cell r="H12319" t="str">
            <v>204</v>
          </cell>
        </row>
        <row r="12319">
          <cell r="O12319" t="str">
            <v>待售</v>
          </cell>
        </row>
        <row r="12320">
          <cell r="D12320" t="str">
            <v>花漫湾</v>
          </cell>
          <cell r="E12320" t="str">
            <v>16栋</v>
          </cell>
        </row>
        <row r="12320">
          <cell r="H12320" t="str">
            <v>205</v>
          </cell>
        </row>
        <row r="12320">
          <cell r="O12320" t="str">
            <v>认购</v>
          </cell>
        </row>
        <row r="12321">
          <cell r="D12321" t="str">
            <v>花漫湾</v>
          </cell>
          <cell r="E12321" t="str">
            <v>16栋</v>
          </cell>
        </row>
        <row r="12321">
          <cell r="H12321" t="str">
            <v>206</v>
          </cell>
        </row>
        <row r="12321">
          <cell r="O12321" t="str">
            <v>签约</v>
          </cell>
        </row>
        <row r="12322">
          <cell r="D12322" t="str">
            <v>花漫湾</v>
          </cell>
          <cell r="E12322" t="str">
            <v>16栋</v>
          </cell>
        </row>
        <row r="12322">
          <cell r="H12322" t="str">
            <v>301</v>
          </cell>
        </row>
        <row r="12322">
          <cell r="O12322" t="str">
            <v>签约</v>
          </cell>
        </row>
        <row r="12323">
          <cell r="D12323" t="str">
            <v>花漫湾</v>
          </cell>
          <cell r="E12323" t="str">
            <v>16栋</v>
          </cell>
        </row>
        <row r="12323">
          <cell r="H12323" t="str">
            <v>302</v>
          </cell>
        </row>
        <row r="12323">
          <cell r="O12323" t="str">
            <v>待售</v>
          </cell>
        </row>
        <row r="12324">
          <cell r="D12324" t="str">
            <v>花漫湾</v>
          </cell>
          <cell r="E12324" t="str">
            <v>16栋</v>
          </cell>
        </row>
        <row r="12324">
          <cell r="H12324" t="str">
            <v>303</v>
          </cell>
        </row>
        <row r="12324">
          <cell r="O12324" t="str">
            <v>签约</v>
          </cell>
        </row>
        <row r="12325">
          <cell r="D12325" t="str">
            <v>花漫湾</v>
          </cell>
          <cell r="E12325" t="str">
            <v>16栋</v>
          </cell>
        </row>
        <row r="12325">
          <cell r="H12325" t="str">
            <v>304</v>
          </cell>
        </row>
        <row r="12325">
          <cell r="O12325" t="str">
            <v>签约</v>
          </cell>
        </row>
        <row r="12326">
          <cell r="D12326" t="str">
            <v>花漫湾</v>
          </cell>
          <cell r="E12326" t="str">
            <v>16栋</v>
          </cell>
        </row>
        <row r="12326">
          <cell r="H12326" t="str">
            <v>305</v>
          </cell>
        </row>
        <row r="12326">
          <cell r="O12326" t="str">
            <v>签约</v>
          </cell>
        </row>
        <row r="12327">
          <cell r="D12327" t="str">
            <v>花漫湾</v>
          </cell>
          <cell r="E12327" t="str">
            <v>16栋</v>
          </cell>
        </row>
        <row r="12327">
          <cell r="H12327" t="str">
            <v>306</v>
          </cell>
        </row>
        <row r="12327">
          <cell r="O12327" t="str">
            <v>签约</v>
          </cell>
        </row>
        <row r="12328">
          <cell r="D12328" t="str">
            <v>花漫湾</v>
          </cell>
          <cell r="E12328" t="str">
            <v>16栋</v>
          </cell>
        </row>
        <row r="12328">
          <cell r="H12328" t="str">
            <v>401</v>
          </cell>
        </row>
        <row r="12328">
          <cell r="O12328" t="str">
            <v>签约</v>
          </cell>
        </row>
        <row r="12329">
          <cell r="D12329" t="str">
            <v>花漫湾</v>
          </cell>
          <cell r="E12329" t="str">
            <v>16栋</v>
          </cell>
        </row>
        <row r="12329">
          <cell r="H12329" t="str">
            <v>402</v>
          </cell>
        </row>
        <row r="12329">
          <cell r="O12329" t="str">
            <v>认购</v>
          </cell>
        </row>
        <row r="12330">
          <cell r="D12330" t="str">
            <v>花漫湾</v>
          </cell>
          <cell r="E12330" t="str">
            <v>16栋</v>
          </cell>
        </row>
        <row r="12330">
          <cell r="H12330" t="str">
            <v>403</v>
          </cell>
        </row>
        <row r="12330">
          <cell r="O12330" t="str">
            <v>销控</v>
          </cell>
        </row>
        <row r="12331">
          <cell r="D12331" t="str">
            <v>花漫湾</v>
          </cell>
          <cell r="E12331" t="str">
            <v>16栋</v>
          </cell>
        </row>
        <row r="12331">
          <cell r="H12331" t="str">
            <v>404</v>
          </cell>
        </row>
        <row r="12331">
          <cell r="O12331" t="str">
            <v>待售</v>
          </cell>
        </row>
        <row r="12332">
          <cell r="D12332" t="str">
            <v>花漫湾</v>
          </cell>
          <cell r="E12332" t="str">
            <v>16栋</v>
          </cell>
        </row>
        <row r="12332">
          <cell r="H12332" t="str">
            <v>405</v>
          </cell>
        </row>
        <row r="12332">
          <cell r="O12332" t="str">
            <v>签约</v>
          </cell>
        </row>
        <row r="12333">
          <cell r="D12333" t="str">
            <v>花漫湾</v>
          </cell>
          <cell r="E12333" t="str">
            <v>16栋</v>
          </cell>
        </row>
        <row r="12333">
          <cell r="H12333" t="str">
            <v>406</v>
          </cell>
        </row>
        <row r="12333">
          <cell r="O12333" t="str">
            <v>签约</v>
          </cell>
        </row>
        <row r="12334">
          <cell r="D12334" t="str">
            <v>花漫湾</v>
          </cell>
          <cell r="E12334" t="str">
            <v>16栋</v>
          </cell>
        </row>
        <row r="12334">
          <cell r="H12334" t="str">
            <v>501</v>
          </cell>
        </row>
        <row r="12334">
          <cell r="O12334" t="str">
            <v>签约</v>
          </cell>
        </row>
        <row r="12335">
          <cell r="D12335" t="str">
            <v>花漫湾</v>
          </cell>
          <cell r="E12335" t="str">
            <v>16栋</v>
          </cell>
        </row>
        <row r="12335">
          <cell r="H12335" t="str">
            <v>502</v>
          </cell>
        </row>
        <row r="12335">
          <cell r="O12335" t="str">
            <v>签约</v>
          </cell>
        </row>
        <row r="12336">
          <cell r="D12336" t="str">
            <v>花漫湾</v>
          </cell>
          <cell r="E12336" t="str">
            <v>16栋</v>
          </cell>
        </row>
        <row r="12336">
          <cell r="H12336" t="str">
            <v>503</v>
          </cell>
        </row>
        <row r="12336">
          <cell r="O12336" t="str">
            <v>签约</v>
          </cell>
        </row>
        <row r="12337">
          <cell r="D12337" t="str">
            <v>花漫湾</v>
          </cell>
          <cell r="E12337" t="str">
            <v>16栋</v>
          </cell>
        </row>
        <row r="12337">
          <cell r="H12337" t="str">
            <v>504</v>
          </cell>
        </row>
        <row r="12337">
          <cell r="O12337" t="str">
            <v>签约</v>
          </cell>
        </row>
        <row r="12338">
          <cell r="D12338" t="str">
            <v>花漫湾</v>
          </cell>
          <cell r="E12338" t="str">
            <v>16栋</v>
          </cell>
        </row>
        <row r="12338">
          <cell r="H12338" t="str">
            <v>505</v>
          </cell>
        </row>
        <row r="12338">
          <cell r="O12338" t="str">
            <v>签约</v>
          </cell>
        </row>
        <row r="12339">
          <cell r="D12339" t="str">
            <v>花漫湾</v>
          </cell>
          <cell r="E12339" t="str">
            <v>16栋</v>
          </cell>
        </row>
        <row r="12339">
          <cell r="H12339" t="str">
            <v>506</v>
          </cell>
        </row>
        <row r="12339">
          <cell r="O12339" t="str">
            <v>签约</v>
          </cell>
        </row>
        <row r="12340">
          <cell r="D12340" t="str">
            <v>花漫湾</v>
          </cell>
          <cell r="E12340" t="str">
            <v>16栋</v>
          </cell>
        </row>
        <row r="12340">
          <cell r="H12340" t="str">
            <v>601</v>
          </cell>
        </row>
        <row r="12340">
          <cell r="O12340" t="str">
            <v>签约</v>
          </cell>
        </row>
        <row r="12341">
          <cell r="D12341" t="str">
            <v>花漫湾</v>
          </cell>
          <cell r="E12341" t="str">
            <v>16栋</v>
          </cell>
        </row>
        <row r="12341">
          <cell r="H12341" t="str">
            <v>602</v>
          </cell>
        </row>
        <row r="12341">
          <cell r="O12341" t="str">
            <v>签约</v>
          </cell>
        </row>
        <row r="12342">
          <cell r="D12342" t="str">
            <v>花漫湾</v>
          </cell>
          <cell r="E12342" t="str">
            <v>16栋</v>
          </cell>
        </row>
        <row r="12342">
          <cell r="H12342" t="str">
            <v>603</v>
          </cell>
        </row>
        <row r="12342">
          <cell r="O12342" t="str">
            <v>签约</v>
          </cell>
        </row>
        <row r="12343">
          <cell r="D12343" t="str">
            <v>花漫湾</v>
          </cell>
          <cell r="E12343" t="str">
            <v>16栋</v>
          </cell>
        </row>
        <row r="12343">
          <cell r="H12343" t="str">
            <v>604</v>
          </cell>
        </row>
        <row r="12343">
          <cell r="O12343" t="str">
            <v>签约</v>
          </cell>
        </row>
        <row r="12344">
          <cell r="D12344" t="str">
            <v>花漫湾</v>
          </cell>
          <cell r="E12344" t="str">
            <v>16栋</v>
          </cell>
        </row>
        <row r="12344">
          <cell r="H12344" t="str">
            <v>605</v>
          </cell>
        </row>
        <row r="12344">
          <cell r="O12344" t="str">
            <v>签约</v>
          </cell>
        </row>
        <row r="12345">
          <cell r="D12345" t="str">
            <v>花漫湾</v>
          </cell>
          <cell r="E12345" t="str">
            <v>16栋</v>
          </cell>
        </row>
        <row r="12345">
          <cell r="H12345" t="str">
            <v>606</v>
          </cell>
        </row>
        <row r="12345">
          <cell r="O12345" t="str">
            <v>签约</v>
          </cell>
        </row>
        <row r="12346">
          <cell r="D12346" t="str">
            <v>花漫湾</v>
          </cell>
          <cell r="E12346" t="str">
            <v>16栋</v>
          </cell>
        </row>
        <row r="12346">
          <cell r="H12346" t="str">
            <v>701</v>
          </cell>
        </row>
        <row r="12346">
          <cell r="O12346" t="str">
            <v>签约</v>
          </cell>
        </row>
        <row r="12347">
          <cell r="D12347" t="str">
            <v>花漫湾</v>
          </cell>
          <cell r="E12347" t="str">
            <v>16栋</v>
          </cell>
        </row>
        <row r="12347">
          <cell r="H12347" t="str">
            <v>702</v>
          </cell>
        </row>
        <row r="12347">
          <cell r="O12347" t="str">
            <v>签约</v>
          </cell>
        </row>
        <row r="12348">
          <cell r="D12348" t="str">
            <v>花漫湾</v>
          </cell>
          <cell r="E12348" t="str">
            <v>16栋</v>
          </cell>
        </row>
        <row r="12348">
          <cell r="H12348" t="str">
            <v>703</v>
          </cell>
        </row>
        <row r="12348">
          <cell r="O12348" t="str">
            <v>签约</v>
          </cell>
        </row>
        <row r="12349">
          <cell r="D12349" t="str">
            <v>花漫湾</v>
          </cell>
          <cell r="E12349" t="str">
            <v>16栋</v>
          </cell>
        </row>
        <row r="12349">
          <cell r="H12349" t="str">
            <v>704</v>
          </cell>
        </row>
        <row r="12349">
          <cell r="O12349" t="str">
            <v>签约</v>
          </cell>
        </row>
        <row r="12350">
          <cell r="D12350" t="str">
            <v>花漫湾</v>
          </cell>
          <cell r="E12350" t="str">
            <v>16栋</v>
          </cell>
        </row>
        <row r="12350">
          <cell r="H12350" t="str">
            <v>705</v>
          </cell>
        </row>
        <row r="12350">
          <cell r="O12350" t="str">
            <v>签约</v>
          </cell>
        </row>
        <row r="12351">
          <cell r="D12351" t="str">
            <v>花漫湾</v>
          </cell>
          <cell r="E12351" t="str">
            <v>16栋</v>
          </cell>
        </row>
        <row r="12351">
          <cell r="H12351" t="str">
            <v>706</v>
          </cell>
        </row>
        <row r="12351">
          <cell r="O12351" t="str">
            <v>签约</v>
          </cell>
        </row>
        <row r="12352">
          <cell r="D12352" t="str">
            <v>花漫湾</v>
          </cell>
          <cell r="E12352" t="str">
            <v>16栋</v>
          </cell>
        </row>
        <row r="12352">
          <cell r="H12352" t="str">
            <v>801</v>
          </cell>
        </row>
        <row r="12352">
          <cell r="O12352" t="str">
            <v>签约</v>
          </cell>
        </row>
        <row r="12353">
          <cell r="D12353" t="str">
            <v>花漫湾</v>
          </cell>
          <cell r="E12353" t="str">
            <v>16栋</v>
          </cell>
        </row>
        <row r="12353">
          <cell r="H12353" t="str">
            <v>802</v>
          </cell>
        </row>
        <row r="12353">
          <cell r="O12353" t="str">
            <v>签约</v>
          </cell>
        </row>
        <row r="12354">
          <cell r="D12354" t="str">
            <v>花漫湾</v>
          </cell>
          <cell r="E12354" t="str">
            <v>16栋</v>
          </cell>
        </row>
        <row r="12354">
          <cell r="H12354" t="str">
            <v>803</v>
          </cell>
        </row>
        <row r="12354">
          <cell r="O12354" t="str">
            <v>签约</v>
          </cell>
        </row>
        <row r="12355">
          <cell r="D12355" t="str">
            <v>花漫湾</v>
          </cell>
          <cell r="E12355" t="str">
            <v>16栋</v>
          </cell>
        </row>
        <row r="12355">
          <cell r="H12355" t="str">
            <v>804</v>
          </cell>
        </row>
        <row r="12355">
          <cell r="O12355" t="str">
            <v>签约</v>
          </cell>
        </row>
        <row r="12356">
          <cell r="D12356" t="str">
            <v>花漫湾</v>
          </cell>
          <cell r="E12356" t="str">
            <v>16栋</v>
          </cell>
        </row>
        <row r="12356">
          <cell r="H12356" t="str">
            <v>805</v>
          </cell>
        </row>
        <row r="12356">
          <cell r="O12356" t="str">
            <v>签约</v>
          </cell>
        </row>
        <row r="12357">
          <cell r="D12357" t="str">
            <v>花漫湾</v>
          </cell>
          <cell r="E12357" t="str">
            <v>16栋</v>
          </cell>
        </row>
        <row r="12357">
          <cell r="H12357" t="str">
            <v>806</v>
          </cell>
        </row>
        <row r="12357">
          <cell r="O12357" t="str">
            <v>签约</v>
          </cell>
        </row>
        <row r="12358">
          <cell r="D12358" t="str">
            <v>花漫湾</v>
          </cell>
          <cell r="E12358" t="str">
            <v>16栋</v>
          </cell>
        </row>
        <row r="12358">
          <cell r="H12358" t="str">
            <v>901</v>
          </cell>
        </row>
        <row r="12358">
          <cell r="O12358" t="str">
            <v>签约</v>
          </cell>
        </row>
        <row r="12359">
          <cell r="D12359" t="str">
            <v>花漫湾</v>
          </cell>
          <cell r="E12359" t="str">
            <v>16栋</v>
          </cell>
        </row>
        <row r="12359">
          <cell r="H12359" t="str">
            <v>902</v>
          </cell>
        </row>
        <row r="12359">
          <cell r="O12359" t="str">
            <v>签约</v>
          </cell>
        </row>
        <row r="12360">
          <cell r="D12360" t="str">
            <v>花漫湾</v>
          </cell>
          <cell r="E12360" t="str">
            <v>16栋</v>
          </cell>
        </row>
        <row r="12360">
          <cell r="H12360" t="str">
            <v>903</v>
          </cell>
        </row>
        <row r="12360">
          <cell r="O12360" t="str">
            <v>签约</v>
          </cell>
        </row>
        <row r="12361">
          <cell r="D12361" t="str">
            <v>花漫湾</v>
          </cell>
          <cell r="E12361" t="str">
            <v>16栋</v>
          </cell>
        </row>
        <row r="12361">
          <cell r="H12361" t="str">
            <v>904</v>
          </cell>
        </row>
        <row r="12361">
          <cell r="O12361" t="str">
            <v>签约</v>
          </cell>
        </row>
        <row r="12362">
          <cell r="D12362" t="str">
            <v>花漫湾</v>
          </cell>
          <cell r="E12362" t="str">
            <v>16栋</v>
          </cell>
        </row>
        <row r="12362">
          <cell r="H12362" t="str">
            <v>905</v>
          </cell>
        </row>
        <row r="12362">
          <cell r="O12362" t="str">
            <v>签约</v>
          </cell>
        </row>
        <row r="12363">
          <cell r="D12363" t="str">
            <v>花漫湾</v>
          </cell>
          <cell r="E12363" t="str">
            <v>16栋</v>
          </cell>
        </row>
        <row r="12363">
          <cell r="H12363" t="str">
            <v>906</v>
          </cell>
        </row>
        <row r="12363">
          <cell r="O12363" t="str">
            <v>签约</v>
          </cell>
        </row>
        <row r="12364">
          <cell r="D12364" t="str">
            <v>花漫湾</v>
          </cell>
          <cell r="E12364" t="str">
            <v>17栋</v>
          </cell>
        </row>
        <row r="12364">
          <cell r="H12364" t="str">
            <v>1001</v>
          </cell>
        </row>
        <row r="12364">
          <cell r="O12364" t="str">
            <v>签约</v>
          </cell>
        </row>
        <row r="12365">
          <cell r="D12365" t="str">
            <v>花漫湾</v>
          </cell>
          <cell r="E12365" t="str">
            <v>17栋</v>
          </cell>
        </row>
        <row r="12365">
          <cell r="H12365" t="str">
            <v>1002</v>
          </cell>
        </row>
        <row r="12365">
          <cell r="O12365" t="str">
            <v>待售</v>
          </cell>
        </row>
        <row r="12366">
          <cell r="D12366" t="str">
            <v>花漫湾</v>
          </cell>
          <cell r="E12366" t="str">
            <v>17栋</v>
          </cell>
        </row>
        <row r="12366">
          <cell r="H12366" t="str">
            <v>1003</v>
          </cell>
        </row>
        <row r="12366">
          <cell r="O12366" t="str">
            <v>签约</v>
          </cell>
        </row>
        <row r="12367">
          <cell r="D12367" t="str">
            <v>花漫湾</v>
          </cell>
          <cell r="E12367" t="str">
            <v>17栋</v>
          </cell>
        </row>
        <row r="12367">
          <cell r="H12367" t="str">
            <v>1004</v>
          </cell>
        </row>
        <row r="12367">
          <cell r="O12367" t="str">
            <v>签约</v>
          </cell>
        </row>
        <row r="12368">
          <cell r="D12368" t="str">
            <v>花漫湾</v>
          </cell>
          <cell r="E12368" t="str">
            <v>17栋</v>
          </cell>
        </row>
        <row r="12368">
          <cell r="H12368" t="str">
            <v>1005</v>
          </cell>
        </row>
        <row r="12368">
          <cell r="O12368" t="str">
            <v>签约</v>
          </cell>
        </row>
        <row r="12369">
          <cell r="D12369" t="str">
            <v>花漫湾</v>
          </cell>
          <cell r="E12369" t="str">
            <v>17栋</v>
          </cell>
        </row>
        <row r="12369">
          <cell r="H12369" t="str">
            <v>1006</v>
          </cell>
        </row>
        <row r="12369">
          <cell r="O12369" t="str">
            <v>签约</v>
          </cell>
        </row>
        <row r="12370">
          <cell r="D12370" t="str">
            <v>花漫湾</v>
          </cell>
          <cell r="E12370" t="str">
            <v>17栋</v>
          </cell>
        </row>
        <row r="12370">
          <cell r="H12370" t="str">
            <v>101</v>
          </cell>
        </row>
        <row r="12370">
          <cell r="O12370" t="str">
            <v>签约</v>
          </cell>
        </row>
        <row r="12371">
          <cell r="D12371" t="str">
            <v>花漫湾</v>
          </cell>
          <cell r="E12371" t="str">
            <v>17栋</v>
          </cell>
        </row>
        <row r="12371">
          <cell r="H12371" t="str">
            <v>102</v>
          </cell>
        </row>
        <row r="12371">
          <cell r="O12371" t="str">
            <v>待售</v>
          </cell>
        </row>
        <row r="12372">
          <cell r="D12372" t="str">
            <v>花漫湾</v>
          </cell>
          <cell r="E12372" t="str">
            <v>17栋</v>
          </cell>
        </row>
        <row r="12372">
          <cell r="H12372" t="str">
            <v>103</v>
          </cell>
        </row>
        <row r="12372">
          <cell r="O12372" t="str">
            <v>签约</v>
          </cell>
        </row>
        <row r="12373">
          <cell r="D12373" t="str">
            <v>花漫湾</v>
          </cell>
          <cell r="E12373" t="str">
            <v>17栋</v>
          </cell>
        </row>
        <row r="12373">
          <cell r="H12373" t="str">
            <v>104</v>
          </cell>
        </row>
        <row r="12373">
          <cell r="O12373" t="str">
            <v>签约</v>
          </cell>
        </row>
        <row r="12374">
          <cell r="D12374" t="str">
            <v>花漫湾</v>
          </cell>
          <cell r="E12374" t="str">
            <v>17栋</v>
          </cell>
        </row>
        <row r="12374">
          <cell r="H12374" t="str">
            <v>105</v>
          </cell>
        </row>
        <row r="12374">
          <cell r="O12374" t="str">
            <v>签约</v>
          </cell>
        </row>
        <row r="12375">
          <cell r="D12375" t="str">
            <v>花漫湾</v>
          </cell>
          <cell r="E12375" t="str">
            <v>17栋</v>
          </cell>
        </row>
        <row r="12375">
          <cell r="H12375" t="str">
            <v>1101</v>
          </cell>
        </row>
        <row r="12375">
          <cell r="O12375" t="str">
            <v>签约</v>
          </cell>
        </row>
        <row r="12376">
          <cell r="D12376" t="str">
            <v>花漫湾</v>
          </cell>
          <cell r="E12376" t="str">
            <v>17栋</v>
          </cell>
        </row>
        <row r="12376">
          <cell r="H12376" t="str">
            <v>1102</v>
          </cell>
        </row>
        <row r="12376">
          <cell r="O12376" t="str">
            <v>待售</v>
          </cell>
        </row>
        <row r="12377">
          <cell r="D12377" t="str">
            <v>花漫湾</v>
          </cell>
          <cell r="E12377" t="str">
            <v>17栋</v>
          </cell>
        </row>
        <row r="12377">
          <cell r="H12377" t="str">
            <v>1103</v>
          </cell>
        </row>
        <row r="12377">
          <cell r="O12377" t="str">
            <v>签约</v>
          </cell>
        </row>
        <row r="12378">
          <cell r="D12378" t="str">
            <v>花漫湾</v>
          </cell>
          <cell r="E12378" t="str">
            <v>17栋</v>
          </cell>
        </row>
        <row r="12378">
          <cell r="H12378" t="str">
            <v>1104</v>
          </cell>
        </row>
        <row r="12378">
          <cell r="O12378" t="str">
            <v>签约</v>
          </cell>
        </row>
        <row r="12379">
          <cell r="D12379" t="str">
            <v>花漫湾</v>
          </cell>
          <cell r="E12379" t="str">
            <v>17栋</v>
          </cell>
        </row>
        <row r="12379">
          <cell r="H12379" t="str">
            <v>1105</v>
          </cell>
        </row>
        <row r="12379">
          <cell r="O12379" t="str">
            <v>签约</v>
          </cell>
        </row>
        <row r="12380">
          <cell r="D12380" t="str">
            <v>花漫湾</v>
          </cell>
          <cell r="E12380" t="str">
            <v>17栋</v>
          </cell>
        </row>
        <row r="12380">
          <cell r="H12380" t="str">
            <v>1106</v>
          </cell>
        </row>
        <row r="12380">
          <cell r="O12380" t="str">
            <v>签约</v>
          </cell>
        </row>
        <row r="12381">
          <cell r="D12381" t="str">
            <v>花漫湾</v>
          </cell>
          <cell r="E12381" t="str">
            <v>17栋</v>
          </cell>
        </row>
        <row r="12381">
          <cell r="H12381" t="str">
            <v>1201</v>
          </cell>
        </row>
        <row r="12381">
          <cell r="O12381" t="str">
            <v>签约</v>
          </cell>
        </row>
        <row r="12382">
          <cell r="D12382" t="str">
            <v>花漫湾</v>
          </cell>
          <cell r="E12382" t="str">
            <v>17栋</v>
          </cell>
        </row>
        <row r="12382">
          <cell r="H12382" t="str">
            <v>1202</v>
          </cell>
        </row>
        <row r="12382">
          <cell r="O12382" t="str">
            <v>待售</v>
          </cell>
        </row>
        <row r="12383">
          <cell r="D12383" t="str">
            <v>花漫湾</v>
          </cell>
          <cell r="E12383" t="str">
            <v>17栋</v>
          </cell>
        </row>
        <row r="12383">
          <cell r="H12383" t="str">
            <v>1203</v>
          </cell>
        </row>
        <row r="12383">
          <cell r="O12383" t="str">
            <v>签约</v>
          </cell>
        </row>
        <row r="12384">
          <cell r="D12384" t="str">
            <v>花漫湾</v>
          </cell>
          <cell r="E12384" t="str">
            <v>17栋</v>
          </cell>
        </row>
        <row r="12384">
          <cell r="H12384" t="str">
            <v>1204</v>
          </cell>
        </row>
        <row r="12384">
          <cell r="O12384" t="str">
            <v>签约</v>
          </cell>
        </row>
        <row r="12385">
          <cell r="D12385" t="str">
            <v>花漫湾</v>
          </cell>
          <cell r="E12385" t="str">
            <v>17栋</v>
          </cell>
        </row>
        <row r="12385">
          <cell r="H12385" t="str">
            <v>1205</v>
          </cell>
        </row>
        <row r="12385">
          <cell r="O12385" t="str">
            <v>签约</v>
          </cell>
        </row>
        <row r="12386">
          <cell r="D12386" t="str">
            <v>花漫湾</v>
          </cell>
          <cell r="E12386" t="str">
            <v>17栋</v>
          </cell>
        </row>
        <row r="12386">
          <cell r="H12386" t="str">
            <v>1206</v>
          </cell>
        </row>
        <row r="12386">
          <cell r="O12386" t="str">
            <v>签约</v>
          </cell>
        </row>
        <row r="12387">
          <cell r="D12387" t="str">
            <v>花漫湾</v>
          </cell>
          <cell r="E12387" t="str">
            <v>17栋</v>
          </cell>
        </row>
        <row r="12387">
          <cell r="H12387" t="str">
            <v>1301</v>
          </cell>
        </row>
        <row r="12387">
          <cell r="O12387" t="str">
            <v>签约</v>
          </cell>
        </row>
        <row r="12388">
          <cell r="D12388" t="str">
            <v>花漫湾</v>
          </cell>
          <cell r="E12388" t="str">
            <v>17栋</v>
          </cell>
        </row>
        <row r="12388">
          <cell r="H12388" t="str">
            <v>1302</v>
          </cell>
        </row>
        <row r="12388">
          <cell r="O12388" t="str">
            <v>待售</v>
          </cell>
        </row>
        <row r="12389">
          <cell r="D12389" t="str">
            <v>花漫湾</v>
          </cell>
          <cell r="E12389" t="str">
            <v>17栋</v>
          </cell>
        </row>
        <row r="12389">
          <cell r="H12389" t="str">
            <v>1303</v>
          </cell>
        </row>
        <row r="12389">
          <cell r="O12389" t="str">
            <v>签约</v>
          </cell>
        </row>
        <row r="12390">
          <cell r="D12390" t="str">
            <v>花漫湾</v>
          </cell>
          <cell r="E12390" t="str">
            <v>17栋</v>
          </cell>
        </row>
        <row r="12390">
          <cell r="H12390" t="str">
            <v>1304</v>
          </cell>
        </row>
        <row r="12390">
          <cell r="O12390" t="str">
            <v>签约</v>
          </cell>
        </row>
        <row r="12391">
          <cell r="D12391" t="str">
            <v>花漫湾</v>
          </cell>
          <cell r="E12391" t="str">
            <v>17栋</v>
          </cell>
        </row>
        <row r="12391">
          <cell r="H12391" t="str">
            <v>1305</v>
          </cell>
        </row>
        <row r="12391">
          <cell r="O12391" t="str">
            <v>签约</v>
          </cell>
        </row>
        <row r="12392">
          <cell r="D12392" t="str">
            <v>花漫湾</v>
          </cell>
          <cell r="E12392" t="str">
            <v>17栋</v>
          </cell>
        </row>
        <row r="12392">
          <cell r="H12392" t="str">
            <v>1306</v>
          </cell>
        </row>
        <row r="12392">
          <cell r="O12392" t="str">
            <v>签约</v>
          </cell>
        </row>
        <row r="12393">
          <cell r="D12393" t="str">
            <v>花漫湾</v>
          </cell>
          <cell r="E12393" t="str">
            <v>17栋</v>
          </cell>
        </row>
        <row r="12393">
          <cell r="H12393" t="str">
            <v>1401</v>
          </cell>
        </row>
        <row r="12393">
          <cell r="O12393" t="str">
            <v>签约</v>
          </cell>
        </row>
        <row r="12394">
          <cell r="D12394" t="str">
            <v>花漫湾</v>
          </cell>
          <cell r="E12394" t="str">
            <v>17栋</v>
          </cell>
        </row>
        <row r="12394">
          <cell r="H12394" t="str">
            <v>1402</v>
          </cell>
        </row>
        <row r="12394">
          <cell r="O12394" t="str">
            <v>签约</v>
          </cell>
        </row>
        <row r="12395">
          <cell r="D12395" t="str">
            <v>花漫湾</v>
          </cell>
          <cell r="E12395" t="str">
            <v>17栋</v>
          </cell>
        </row>
        <row r="12395">
          <cell r="H12395" t="str">
            <v>1403</v>
          </cell>
        </row>
        <row r="12395">
          <cell r="O12395" t="str">
            <v>签约</v>
          </cell>
        </row>
        <row r="12396">
          <cell r="D12396" t="str">
            <v>花漫湾</v>
          </cell>
          <cell r="E12396" t="str">
            <v>17栋</v>
          </cell>
        </row>
        <row r="12396">
          <cell r="H12396" t="str">
            <v>1404</v>
          </cell>
        </row>
        <row r="12396">
          <cell r="O12396" t="str">
            <v>待售</v>
          </cell>
        </row>
        <row r="12397">
          <cell r="D12397" t="str">
            <v>花漫湾</v>
          </cell>
          <cell r="E12397" t="str">
            <v>17栋</v>
          </cell>
        </row>
        <row r="12397">
          <cell r="H12397" t="str">
            <v>1405</v>
          </cell>
        </row>
        <row r="12397">
          <cell r="O12397" t="str">
            <v>签约</v>
          </cell>
        </row>
        <row r="12398">
          <cell r="D12398" t="str">
            <v>花漫湾</v>
          </cell>
          <cell r="E12398" t="str">
            <v>17栋</v>
          </cell>
        </row>
        <row r="12398">
          <cell r="H12398" t="str">
            <v>1406</v>
          </cell>
        </row>
        <row r="12398">
          <cell r="O12398" t="str">
            <v>签约</v>
          </cell>
        </row>
        <row r="12399">
          <cell r="D12399" t="str">
            <v>花漫湾</v>
          </cell>
          <cell r="E12399" t="str">
            <v>17栋</v>
          </cell>
        </row>
        <row r="12399">
          <cell r="H12399" t="str">
            <v>1501</v>
          </cell>
        </row>
        <row r="12399">
          <cell r="O12399" t="str">
            <v>签约</v>
          </cell>
        </row>
        <row r="12400">
          <cell r="D12400" t="str">
            <v>花漫湾</v>
          </cell>
          <cell r="E12400" t="str">
            <v>17栋</v>
          </cell>
        </row>
        <row r="12400">
          <cell r="H12400" t="str">
            <v>1502</v>
          </cell>
        </row>
        <row r="12400">
          <cell r="O12400" t="str">
            <v>签约</v>
          </cell>
        </row>
        <row r="12401">
          <cell r="D12401" t="str">
            <v>花漫湾</v>
          </cell>
          <cell r="E12401" t="str">
            <v>17栋</v>
          </cell>
        </row>
        <row r="12401">
          <cell r="H12401" t="str">
            <v>1503</v>
          </cell>
        </row>
        <row r="12401">
          <cell r="O12401" t="str">
            <v>签约</v>
          </cell>
        </row>
        <row r="12402">
          <cell r="D12402" t="str">
            <v>花漫湾</v>
          </cell>
          <cell r="E12402" t="str">
            <v>17栋</v>
          </cell>
        </row>
        <row r="12402">
          <cell r="H12402" t="str">
            <v>1504</v>
          </cell>
        </row>
        <row r="12402">
          <cell r="O12402" t="str">
            <v>签约</v>
          </cell>
        </row>
        <row r="12403">
          <cell r="D12403" t="str">
            <v>花漫湾</v>
          </cell>
          <cell r="E12403" t="str">
            <v>17栋</v>
          </cell>
        </row>
        <row r="12403">
          <cell r="H12403" t="str">
            <v>1505</v>
          </cell>
        </row>
        <row r="12403">
          <cell r="O12403" t="str">
            <v>签约</v>
          </cell>
        </row>
        <row r="12404">
          <cell r="D12404" t="str">
            <v>花漫湾</v>
          </cell>
          <cell r="E12404" t="str">
            <v>17栋</v>
          </cell>
        </row>
        <row r="12404">
          <cell r="H12404" t="str">
            <v>1506</v>
          </cell>
        </row>
        <row r="12404">
          <cell r="O12404" t="str">
            <v>签约</v>
          </cell>
        </row>
        <row r="12405">
          <cell r="D12405" t="str">
            <v>花漫湾</v>
          </cell>
          <cell r="E12405" t="str">
            <v>17栋</v>
          </cell>
        </row>
        <row r="12405">
          <cell r="H12405" t="str">
            <v>1601</v>
          </cell>
        </row>
        <row r="12405">
          <cell r="O12405" t="str">
            <v>签约</v>
          </cell>
        </row>
        <row r="12406">
          <cell r="D12406" t="str">
            <v>花漫湾</v>
          </cell>
          <cell r="E12406" t="str">
            <v>17栋</v>
          </cell>
        </row>
        <row r="12406">
          <cell r="H12406" t="str">
            <v>1602</v>
          </cell>
        </row>
        <row r="12406">
          <cell r="O12406" t="str">
            <v>待售</v>
          </cell>
        </row>
        <row r="12407">
          <cell r="D12407" t="str">
            <v>花漫湾</v>
          </cell>
          <cell r="E12407" t="str">
            <v>17栋</v>
          </cell>
        </row>
        <row r="12407">
          <cell r="H12407" t="str">
            <v>1603</v>
          </cell>
        </row>
        <row r="12407">
          <cell r="O12407" t="str">
            <v>待售</v>
          </cell>
        </row>
        <row r="12408">
          <cell r="D12408" t="str">
            <v>花漫湾</v>
          </cell>
          <cell r="E12408" t="str">
            <v>17栋</v>
          </cell>
        </row>
        <row r="12408">
          <cell r="H12408" t="str">
            <v>1604</v>
          </cell>
        </row>
        <row r="12408">
          <cell r="O12408" t="str">
            <v>待售</v>
          </cell>
        </row>
        <row r="12409">
          <cell r="D12409" t="str">
            <v>花漫湾</v>
          </cell>
          <cell r="E12409" t="str">
            <v>17栋</v>
          </cell>
        </row>
        <row r="12409">
          <cell r="H12409" t="str">
            <v>1605</v>
          </cell>
        </row>
        <row r="12409">
          <cell r="O12409" t="str">
            <v>签约</v>
          </cell>
        </row>
        <row r="12410">
          <cell r="D12410" t="str">
            <v>花漫湾</v>
          </cell>
          <cell r="E12410" t="str">
            <v>17栋</v>
          </cell>
        </row>
        <row r="12410">
          <cell r="H12410" t="str">
            <v>1606</v>
          </cell>
        </row>
        <row r="12410">
          <cell r="O12410" t="str">
            <v>签约</v>
          </cell>
        </row>
        <row r="12411">
          <cell r="D12411" t="str">
            <v>花漫湾</v>
          </cell>
          <cell r="E12411" t="str">
            <v>17栋</v>
          </cell>
        </row>
        <row r="12411">
          <cell r="H12411" t="str">
            <v>1701</v>
          </cell>
        </row>
        <row r="12411">
          <cell r="O12411" t="str">
            <v>签约</v>
          </cell>
        </row>
        <row r="12412">
          <cell r="D12412" t="str">
            <v>花漫湾</v>
          </cell>
          <cell r="E12412" t="str">
            <v>17栋</v>
          </cell>
        </row>
        <row r="12412">
          <cell r="H12412" t="str">
            <v>1702</v>
          </cell>
        </row>
        <row r="12412">
          <cell r="O12412" t="str">
            <v>待售</v>
          </cell>
        </row>
        <row r="12413">
          <cell r="D12413" t="str">
            <v>花漫湾</v>
          </cell>
          <cell r="E12413" t="str">
            <v>17栋</v>
          </cell>
        </row>
        <row r="12413">
          <cell r="H12413" t="str">
            <v>1703</v>
          </cell>
        </row>
        <row r="12413">
          <cell r="O12413" t="str">
            <v>待售</v>
          </cell>
        </row>
        <row r="12414">
          <cell r="D12414" t="str">
            <v>花漫湾</v>
          </cell>
          <cell r="E12414" t="str">
            <v>17栋</v>
          </cell>
        </row>
        <row r="12414">
          <cell r="H12414" t="str">
            <v>1704</v>
          </cell>
        </row>
        <row r="12414">
          <cell r="O12414" t="str">
            <v>待售</v>
          </cell>
        </row>
        <row r="12415">
          <cell r="D12415" t="str">
            <v>花漫湾</v>
          </cell>
          <cell r="E12415" t="str">
            <v>17栋</v>
          </cell>
        </row>
        <row r="12415">
          <cell r="H12415" t="str">
            <v>1705</v>
          </cell>
        </row>
        <row r="12415">
          <cell r="O12415" t="str">
            <v>待售</v>
          </cell>
        </row>
        <row r="12416">
          <cell r="D12416" t="str">
            <v>花漫湾</v>
          </cell>
          <cell r="E12416" t="str">
            <v>17栋</v>
          </cell>
        </row>
        <row r="12416">
          <cell r="H12416" t="str">
            <v>1706</v>
          </cell>
        </row>
        <row r="12416">
          <cell r="O12416" t="str">
            <v>签约</v>
          </cell>
        </row>
        <row r="12417">
          <cell r="D12417" t="str">
            <v>花漫湾</v>
          </cell>
          <cell r="E12417" t="str">
            <v>17栋</v>
          </cell>
        </row>
        <row r="12417">
          <cell r="H12417" t="str">
            <v>1801</v>
          </cell>
        </row>
        <row r="12417">
          <cell r="O12417" t="str">
            <v>认购</v>
          </cell>
        </row>
        <row r="12418">
          <cell r="D12418" t="str">
            <v>花漫湾</v>
          </cell>
          <cell r="E12418" t="str">
            <v>17栋</v>
          </cell>
        </row>
        <row r="12418">
          <cell r="H12418" t="str">
            <v>1802</v>
          </cell>
        </row>
        <row r="12418">
          <cell r="O12418" t="str">
            <v>签约</v>
          </cell>
        </row>
        <row r="12419">
          <cell r="D12419" t="str">
            <v>花漫湾</v>
          </cell>
          <cell r="E12419" t="str">
            <v>17栋</v>
          </cell>
        </row>
        <row r="12419">
          <cell r="H12419" t="str">
            <v>1803</v>
          </cell>
        </row>
        <row r="12419">
          <cell r="O12419" t="str">
            <v>签约</v>
          </cell>
        </row>
        <row r="12420">
          <cell r="D12420" t="str">
            <v>花漫湾</v>
          </cell>
          <cell r="E12420" t="str">
            <v>17栋</v>
          </cell>
        </row>
        <row r="12420">
          <cell r="H12420" t="str">
            <v>1804</v>
          </cell>
        </row>
        <row r="12420">
          <cell r="O12420" t="str">
            <v>待售</v>
          </cell>
        </row>
        <row r="12421">
          <cell r="D12421" t="str">
            <v>花漫湾</v>
          </cell>
          <cell r="E12421" t="str">
            <v>17栋</v>
          </cell>
        </row>
        <row r="12421">
          <cell r="H12421" t="str">
            <v>1805</v>
          </cell>
        </row>
        <row r="12421">
          <cell r="O12421" t="str">
            <v>待售</v>
          </cell>
        </row>
        <row r="12422">
          <cell r="D12422" t="str">
            <v>花漫湾</v>
          </cell>
          <cell r="E12422" t="str">
            <v>17栋</v>
          </cell>
        </row>
        <row r="12422">
          <cell r="H12422" t="str">
            <v>1806</v>
          </cell>
        </row>
        <row r="12422">
          <cell r="O12422" t="str">
            <v>签约</v>
          </cell>
        </row>
        <row r="12423">
          <cell r="D12423" t="str">
            <v>花漫湾</v>
          </cell>
          <cell r="E12423" t="str">
            <v>17栋</v>
          </cell>
        </row>
        <row r="12423">
          <cell r="H12423" t="str">
            <v>201</v>
          </cell>
        </row>
        <row r="12423">
          <cell r="O12423" t="str">
            <v>待售</v>
          </cell>
        </row>
        <row r="12424">
          <cell r="D12424" t="str">
            <v>花漫湾</v>
          </cell>
          <cell r="E12424" t="str">
            <v>17栋</v>
          </cell>
        </row>
        <row r="12424">
          <cell r="H12424" t="str">
            <v>202</v>
          </cell>
        </row>
        <row r="12424">
          <cell r="O12424" t="str">
            <v>待售</v>
          </cell>
        </row>
        <row r="12425">
          <cell r="D12425" t="str">
            <v>花漫湾</v>
          </cell>
          <cell r="E12425" t="str">
            <v>17栋</v>
          </cell>
        </row>
        <row r="12425">
          <cell r="H12425" t="str">
            <v>203</v>
          </cell>
        </row>
        <row r="12425">
          <cell r="O12425" t="str">
            <v>待售</v>
          </cell>
        </row>
        <row r="12426">
          <cell r="D12426" t="str">
            <v>花漫湾</v>
          </cell>
          <cell r="E12426" t="str">
            <v>17栋</v>
          </cell>
        </row>
        <row r="12426">
          <cell r="H12426" t="str">
            <v>204</v>
          </cell>
        </row>
        <row r="12426">
          <cell r="O12426" t="str">
            <v>待售</v>
          </cell>
        </row>
        <row r="12427">
          <cell r="D12427" t="str">
            <v>花漫湾</v>
          </cell>
          <cell r="E12427" t="str">
            <v>17栋</v>
          </cell>
        </row>
        <row r="12427">
          <cell r="H12427" t="str">
            <v>205</v>
          </cell>
        </row>
        <row r="12427">
          <cell r="O12427" t="str">
            <v>签约</v>
          </cell>
        </row>
        <row r="12428">
          <cell r="D12428" t="str">
            <v>花漫湾</v>
          </cell>
          <cell r="E12428" t="str">
            <v>17栋</v>
          </cell>
        </row>
        <row r="12428">
          <cell r="H12428" t="str">
            <v>301</v>
          </cell>
        </row>
        <row r="12428">
          <cell r="O12428" t="str">
            <v>待售</v>
          </cell>
        </row>
        <row r="12429">
          <cell r="D12429" t="str">
            <v>花漫湾</v>
          </cell>
          <cell r="E12429" t="str">
            <v>17栋</v>
          </cell>
        </row>
        <row r="12429">
          <cell r="H12429" t="str">
            <v>302</v>
          </cell>
        </row>
        <row r="12429">
          <cell r="O12429" t="str">
            <v>签约</v>
          </cell>
        </row>
        <row r="12430">
          <cell r="D12430" t="str">
            <v>花漫湾</v>
          </cell>
          <cell r="E12430" t="str">
            <v>17栋</v>
          </cell>
        </row>
        <row r="12430">
          <cell r="H12430" t="str">
            <v>303</v>
          </cell>
        </row>
        <row r="12430">
          <cell r="O12430" t="str">
            <v>待售</v>
          </cell>
        </row>
        <row r="12431">
          <cell r="D12431" t="str">
            <v>花漫湾</v>
          </cell>
          <cell r="E12431" t="str">
            <v>17栋</v>
          </cell>
        </row>
        <row r="12431">
          <cell r="H12431" t="str">
            <v>304</v>
          </cell>
        </row>
        <row r="12431">
          <cell r="O12431" t="str">
            <v>待售</v>
          </cell>
        </row>
        <row r="12432">
          <cell r="D12432" t="str">
            <v>花漫湾</v>
          </cell>
          <cell r="E12432" t="str">
            <v>17栋</v>
          </cell>
        </row>
        <row r="12432">
          <cell r="H12432" t="str">
            <v>305</v>
          </cell>
        </row>
        <row r="12432">
          <cell r="O12432" t="str">
            <v>签约</v>
          </cell>
        </row>
        <row r="12433">
          <cell r="D12433" t="str">
            <v>花漫湾</v>
          </cell>
          <cell r="E12433" t="str">
            <v>17栋</v>
          </cell>
        </row>
        <row r="12433">
          <cell r="H12433" t="str">
            <v>306</v>
          </cell>
        </row>
        <row r="12433">
          <cell r="O12433" t="str">
            <v>签约</v>
          </cell>
        </row>
        <row r="12434">
          <cell r="D12434" t="str">
            <v>花漫湾</v>
          </cell>
          <cell r="E12434" t="str">
            <v>17栋</v>
          </cell>
        </row>
        <row r="12434">
          <cell r="H12434" t="str">
            <v>401</v>
          </cell>
        </row>
        <row r="12434">
          <cell r="O12434" t="str">
            <v>待售</v>
          </cell>
        </row>
        <row r="12435">
          <cell r="D12435" t="str">
            <v>花漫湾</v>
          </cell>
          <cell r="E12435" t="str">
            <v>17栋</v>
          </cell>
        </row>
        <row r="12435">
          <cell r="H12435" t="str">
            <v>402</v>
          </cell>
        </row>
        <row r="12435">
          <cell r="O12435" t="str">
            <v>待售</v>
          </cell>
        </row>
        <row r="12436">
          <cell r="D12436" t="str">
            <v>花漫湾</v>
          </cell>
          <cell r="E12436" t="str">
            <v>17栋</v>
          </cell>
        </row>
        <row r="12436">
          <cell r="H12436" t="str">
            <v>403</v>
          </cell>
        </row>
        <row r="12436">
          <cell r="O12436" t="str">
            <v>待售</v>
          </cell>
        </row>
        <row r="12437">
          <cell r="D12437" t="str">
            <v>花漫湾</v>
          </cell>
          <cell r="E12437" t="str">
            <v>17栋</v>
          </cell>
        </row>
        <row r="12437">
          <cell r="H12437" t="str">
            <v>404</v>
          </cell>
        </row>
        <row r="12437">
          <cell r="O12437" t="str">
            <v>签约</v>
          </cell>
        </row>
        <row r="12438">
          <cell r="D12438" t="str">
            <v>花漫湾</v>
          </cell>
          <cell r="E12438" t="str">
            <v>17栋</v>
          </cell>
        </row>
        <row r="12438">
          <cell r="H12438" t="str">
            <v>405</v>
          </cell>
        </row>
        <row r="12438">
          <cell r="O12438" t="str">
            <v>签约</v>
          </cell>
        </row>
        <row r="12439">
          <cell r="D12439" t="str">
            <v>花漫湾</v>
          </cell>
          <cell r="E12439" t="str">
            <v>17栋</v>
          </cell>
        </row>
        <row r="12439">
          <cell r="H12439" t="str">
            <v>406</v>
          </cell>
        </row>
        <row r="12439">
          <cell r="O12439" t="str">
            <v>待售</v>
          </cell>
        </row>
        <row r="12440">
          <cell r="D12440" t="str">
            <v>花漫湾</v>
          </cell>
          <cell r="E12440" t="str">
            <v>17栋</v>
          </cell>
        </row>
        <row r="12440">
          <cell r="H12440" t="str">
            <v>501</v>
          </cell>
        </row>
        <row r="12440">
          <cell r="O12440" t="str">
            <v>待售</v>
          </cell>
        </row>
        <row r="12441">
          <cell r="D12441" t="str">
            <v>花漫湾</v>
          </cell>
          <cell r="E12441" t="str">
            <v>17栋</v>
          </cell>
        </row>
        <row r="12441">
          <cell r="H12441" t="str">
            <v>502</v>
          </cell>
        </row>
        <row r="12441">
          <cell r="O12441" t="str">
            <v>待售</v>
          </cell>
        </row>
        <row r="12442">
          <cell r="D12442" t="str">
            <v>花漫湾</v>
          </cell>
          <cell r="E12442" t="str">
            <v>17栋</v>
          </cell>
        </row>
        <row r="12442">
          <cell r="H12442" t="str">
            <v>503</v>
          </cell>
        </row>
        <row r="12442">
          <cell r="O12442" t="str">
            <v>签约</v>
          </cell>
        </row>
        <row r="12443">
          <cell r="D12443" t="str">
            <v>花漫湾</v>
          </cell>
          <cell r="E12443" t="str">
            <v>17栋</v>
          </cell>
        </row>
        <row r="12443">
          <cell r="H12443" t="str">
            <v>504</v>
          </cell>
        </row>
        <row r="12443">
          <cell r="O12443" t="str">
            <v>待售</v>
          </cell>
        </row>
        <row r="12444">
          <cell r="D12444" t="str">
            <v>花漫湾</v>
          </cell>
          <cell r="E12444" t="str">
            <v>17栋</v>
          </cell>
        </row>
        <row r="12444">
          <cell r="H12444" t="str">
            <v>505</v>
          </cell>
        </row>
        <row r="12444">
          <cell r="O12444" t="str">
            <v>签约</v>
          </cell>
        </row>
        <row r="12445">
          <cell r="D12445" t="str">
            <v>花漫湾</v>
          </cell>
          <cell r="E12445" t="str">
            <v>17栋</v>
          </cell>
        </row>
        <row r="12445">
          <cell r="H12445" t="str">
            <v>506</v>
          </cell>
        </row>
        <row r="12445">
          <cell r="O12445" t="str">
            <v>签约</v>
          </cell>
        </row>
        <row r="12446">
          <cell r="D12446" t="str">
            <v>花漫湾</v>
          </cell>
          <cell r="E12446" t="str">
            <v>17栋</v>
          </cell>
        </row>
        <row r="12446">
          <cell r="H12446" t="str">
            <v>601</v>
          </cell>
        </row>
        <row r="12446">
          <cell r="O12446" t="str">
            <v>待售</v>
          </cell>
        </row>
        <row r="12447">
          <cell r="D12447" t="str">
            <v>花漫湾</v>
          </cell>
          <cell r="E12447" t="str">
            <v>17栋</v>
          </cell>
        </row>
        <row r="12447">
          <cell r="H12447" t="str">
            <v>602</v>
          </cell>
        </row>
        <row r="12447">
          <cell r="O12447" t="str">
            <v>待售</v>
          </cell>
        </row>
        <row r="12448">
          <cell r="D12448" t="str">
            <v>花漫湾</v>
          </cell>
          <cell r="E12448" t="str">
            <v>17栋</v>
          </cell>
        </row>
        <row r="12448">
          <cell r="H12448" t="str">
            <v>603</v>
          </cell>
        </row>
        <row r="12448">
          <cell r="O12448" t="str">
            <v>签约</v>
          </cell>
        </row>
        <row r="12449">
          <cell r="D12449" t="str">
            <v>花漫湾</v>
          </cell>
          <cell r="E12449" t="str">
            <v>17栋</v>
          </cell>
        </row>
        <row r="12449">
          <cell r="H12449" t="str">
            <v>604</v>
          </cell>
        </row>
        <row r="12449">
          <cell r="O12449" t="str">
            <v>签约</v>
          </cell>
        </row>
        <row r="12450">
          <cell r="D12450" t="str">
            <v>花漫湾</v>
          </cell>
          <cell r="E12450" t="str">
            <v>17栋</v>
          </cell>
        </row>
        <row r="12450">
          <cell r="H12450" t="str">
            <v>605</v>
          </cell>
        </row>
        <row r="12450">
          <cell r="O12450" t="str">
            <v>签约</v>
          </cell>
        </row>
        <row r="12451">
          <cell r="D12451" t="str">
            <v>花漫湾</v>
          </cell>
          <cell r="E12451" t="str">
            <v>17栋</v>
          </cell>
        </row>
        <row r="12451">
          <cell r="H12451" t="str">
            <v>606</v>
          </cell>
        </row>
        <row r="12451">
          <cell r="O12451" t="str">
            <v>签约</v>
          </cell>
        </row>
        <row r="12452">
          <cell r="D12452" t="str">
            <v>花漫湾</v>
          </cell>
          <cell r="E12452" t="str">
            <v>17栋</v>
          </cell>
        </row>
        <row r="12452">
          <cell r="H12452" t="str">
            <v>701</v>
          </cell>
        </row>
        <row r="12452">
          <cell r="O12452" t="str">
            <v>待售</v>
          </cell>
        </row>
        <row r="12453">
          <cell r="D12453" t="str">
            <v>花漫湾</v>
          </cell>
          <cell r="E12453" t="str">
            <v>17栋</v>
          </cell>
        </row>
        <row r="12453">
          <cell r="H12453" t="str">
            <v>702</v>
          </cell>
        </row>
        <row r="12453">
          <cell r="O12453" t="str">
            <v>签约</v>
          </cell>
        </row>
        <row r="12454">
          <cell r="D12454" t="str">
            <v>花漫湾</v>
          </cell>
          <cell r="E12454" t="str">
            <v>17栋</v>
          </cell>
        </row>
        <row r="12454">
          <cell r="H12454" t="str">
            <v>703</v>
          </cell>
        </row>
        <row r="12454">
          <cell r="O12454" t="str">
            <v>签约</v>
          </cell>
        </row>
        <row r="12455">
          <cell r="D12455" t="str">
            <v>花漫湾</v>
          </cell>
          <cell r="E12455" t="str">
            <v>17栋</v>
          </cell>
        </row>
        <row r="12455">
          <cell r="H12455" t="str">
            <v>704</v>
          </cell>
        </row>
        <row r="12455">
          <cell r="O12455" t="str">
            <v>签约</v>
          </cell>
        </row>
        <row r="12456">
          <cell r="D12456" t="str">
            <v>花漫湾</v>
          </cell>
          <cell r="E12456" t="str">
            <v>17栋</v>
          </cell>
        </row>
        <row r="12456">
          <cell r="H12456" t="str">
            <v>705</v>
          </cell>
        </row>
        <row r="12456">
          <cell r="O12456" t="str">
            <v>签约</v>
          </cell>
        </row>
        <row r="12457">
          <cell r="D12457" t="str">
            <v>花漫湾</v>
          </cell>
          <cell r="E12457" t="str">
            <v>17栋</v>
          </cell>
        </row>
        <row r="12457">
          <cell r="H12457" t="str">
            <v>706</v>
          </cell>
        </row>
        <row r="12457">
          <cell r="O12457" t="str">
            <v>签约</v>
          </cell>
        </row>
        <row r="12458">
          <cell r="D12458" t="str">
            <v>花漫湾</v>
          </cell>
          <cell r="E12458" t="str">
            <v>17栋</v>
          </cell>
        </row>
        <row r="12458">
          <cell r="H12458" t="str">
            <v>801</v>
          </cell>
        </row>
        <row r="12458">
          <cell r="O12458" t="str">
            <v>签约</v>
          </cell>
        </row>
        <row r="12459">
          <cell r="D12459" t="str">
            <v>花漫湾</v>
          </cell>
          <cell r="E12459" t="str">
            <v>17栋</v>
          </cell>
        </row>
        <row r="12459">
          <cell r="H12459" t="str">
            <v>802</v>
          </cell>
        </row>
        <row r="12459">
          <cell r="O12459" t="str">
            <v>签约</v>
          </cell>
        </row>
        <row r="12460">
          <cell r="D12460" t="str">
            <v>花漫湾</v>
          </cell>
          <cell r="E12460" t="str">
            <v>17栋</v>
          </cell>
        </row>
        <row r="12460">
          <cell r="H12460" t="str">
            <v>803</v>
          </cell>
        </row>
        <row r="12460">
          <cell r="O12460" t="str">
            <v>签约</v>
          </cell>
        </row>
        <row r="12461">
          <cell r="D12461" t="str">
            <v>花漫湾</v>
          </cell>
          <cell r="E12461" t="str">
            <v>17栋</v>
          </cell>
        </row>
        <row r="12461">
          <cell r="H12461" t="str">
            <v>804</v>
          </cell>
        </row>
        <row r="12461">
          <cell r="O12461" t="str">
            <v>签约</v>
          </cell>
        </row>
        <row r="12462">
          <cell r="D12462" t="str">
            <v>花漫湾</v>
          </cell>
          <cell r="E12462" t="str">
            <v>17栋</v>
          </cell>
        </row>
        <row r="12462">
          <cell r="H12462" t="str">
            <v>805</v>
          </cell>
        </row>
        <row r="12462">
          <cell r="O12462" t="str">
            <v>签约</v>
          </cell>
        </row>
        <row r="12463">
          <cell r="D12463" t="str">
            <v>花漫湾</v>
          </cell>
          <cell r="E12463" t="str">
            <v>17栋</v>
          </cell>
        </row>
        <row r="12463">
          <cell r="H12463" t="str">
            <v>806</v>
          </cell>
        </row>
        <row r="12463">
          <cell r="O12463" t="str">
            <v>签约</v>
          </cell>
        </row>
        <row r="12464">
          <cell r="D12464" t="str">
            <v>花漫湾</v>
          </cell>
          <cell r="E12464" t="str">
            <v>17栋</v>
          </cell>
        </row>
        <row r="12464">
          <cell r="H12464" t="str">
            <v>901</v>
          </cell>
        </row>
        <row r="12464">
          <cell r="O12464" t="str">
            <v>签约</v>
          </cell>
        </row>
        <row r="12465">
          <cell r="D12465" t="str">
            <v>花漫湾</v>
          </cell>
          <cell r="E12465" t="str">
            <v>17栋</v>
          </cell>
        </row>
        <row r="12465">
          <cell r="H12465" t="str">
            <v>902</v>
          </cell>
        </row>
        <row r="12465">
          <cell r="O12465" t="str">
            <v>签约</v>
          </cell>
        </row>
        <row r="12466">
          <cell r="D12466" t="str">
            <v>花漫湾</v>
          </cell>
          <cell r="E12466" t="str">
            <v>17栋</v>
          </cell>
        </row>
        <row r="12466">
          <cell r="H12466" t="str">
            <v>903</v>
          </cell>
        </row>
        <row r="12466">
          <cell r="O12466" t="str">
            <v>签约</v>
          </cell>
        </row>
        <row r="12467">
          <cell r="D12467" t="str">
            <v>花漫湾</v>
          </cell>
          <cell r="E12467" t="str">
            <v>17栋</v>
          </cell>
        </row>
        <row r="12467">
          <cell r="H12467" t="str">
            <v>904</v>
          </cell>
        </row>
        <row r="12467">
          <cell r="O12467" t="str">
            <v>签约</v>
          </cell>
        </row>
        <row r="12468">
          <cell r="D12468" t="str">
            <v>花漫湾</v>
          </cell>
          <cell r="E12468" t="str">
            <v>17栋</v>
          </cell>
        </row>
        <row r="12468">
          <cell r="H12468" t="str">
            <v>905</v>
          </cell>
        </row>
        <row r="12468">
          <cell r="O12468" t="str">
            <v>签约</v>
          </cell>
        </row>
        <row r="12469">
          <cell r="D12469" t="str">
            <v>花漫湾</v>
          </cell>
          <cell r="E12469" t="str">
            <v>17栋</v>
          </cell>
        </row>
        <row r="12469">
          <cell r="H12469" t="str">
            <v>906</v>
          </cell>
        </row>
        <row r="12469">
          <cell r="O12469" t="str">
            <v>签约</v>
          </cell>
        </row>
        <row r="12470">
          <cell r="D12470" t="str">
            <v>花漫湾</v>
          </cell>
          <cell r="E12470" t="str">
            <v>18－1栋</v>
          </cell>
        </row>
        <row r="12470">
          <cell r="H12470" t="str">
            <v>101</v>
          </cell>
        </row>
        <row r="12470">
          <cell r="O12470" t="str">
            <v>销控</v>
          </cell>
        </row>
        <row r="12471">
          <cell r="D12471" t="str">
            <v>花漫湾</v>
          </cell>
          <cell r="E12471" t="str">
            <v>18－1栋</v>
          </cell>
        </row>
        <row r="12471">
          <cell r="H12471" t="str">
            <v>201</v>
          </cell>
        </row>
        <row r="12471">
          <cell r="O12471" t="str">
            <v>销控</v>
          </cell>
        </row>
        <row r="12472">
          <cell r="D12472" t="str">
            <v>花漫湾</v>
          </cell>
          <cell r="E12472" t="str">
            <v>18－1栋</v>
          </cell>
        </row>
        <row r="12472">
          <cell r="H12472" t="str">
            <v>301</v>
          </cell>
        </row>
        <row r="12472">
          <cell r="O12472" t="str">
            <v>销控</v>
          </cell>
        </row>
        <row r="12473">
          <cell r="D12473" t="str">
            <v>花漫湾</v>
          </cell>
          <cell r="E12473" t="str">
            <v>18－1栋</v>
          </cell>
        </row>
        <row r="12473">
          <cell r="H12473" t="str">
            <v>401</v>
          </cell>
        </row>
        <row r="12473">
          <cell r="O12473" t="str">
            <v>销控</v>
          </cell>
        </row>
        <row r="12474">
          <cell r="D12474" t="str">
            <v>花漫湾</v>
          </cell>
          <cell r="E12474" t="str">
            <v>18－1栋</v>
          </cell>
        </row>
        <row r="12474">
          <cell r="H12474" t="str">
            <v>501</v>
          </cell>
        </row>
        <row r="12474">
          <cell r="O12474" t="str">
            <v>销控</v>
          </cell>
        </row>
        <row r="12475">
          <cell r="D12475" t="str">
            <v>花漫湾</v>
          </cell>
          <cell r="E12475" t="str">
            <v>18－1栋</v>
          </cell>
        </row>
        <row r="12475">
          <cell r="H12475" t="str">
            <v>601</v>
          </cell>
        </row>
        <row r="12475">
          <cell r="O12475" t="str">
            <v>销控</v>
          </cell>
        </row>
        <row r="12476">
          <cell r="D12476" t="str">
            <v>花漫湾</v>
          </cell>
          <cell r="E12476" t="str">
            <v>18－1栋</v>
          </cell>
        </row>
        <row r="12476">
          <cell r="H12476" t="str">
            <v>701</v>
          </cell>
        </row>
        <row r="12476">
          <cell r="O12476" t="str">
            <v>销控</v>
          </cell>
        </row>
        <row r="12477">
          <cell r="D12477" t="str">
            <v>花漫湾</v>
          </cell>
          <cell r="E12477" t="str">
            <v>18－2栋</v>
          </cell>
        </row>
        <row r="12477">
          <cell r="H12477" t="str">
            <v>102</v>
          </cell>
        </row>
        <row r="12477">
          <cell r="O12477" t="str">
            <v>销控</v>
          </cell>
        </row>
        <row r="12478">
          <cell r="D12478" t="str">
            <v>花漫湾</v>
          </cell>
          <cell r="E12478" t="str">
            <v>18－2栋</v>
          </cell>
        </row>
        <row r="12478">
          <cell r="H12478" t="str">
            <v>202</v>
          </cell>
        </row>
        <row r="12478">
          <cell r="O12478" t="str">
            <v>销控</v>
          </cell>
        </row>
        <row r="12479">
          <cell r="D12479" t="str">
            <v>花漫湾</v>
          </cell>
          <cell r="E12479" t="str">
            <v>18－2栋</v>
          </cell>
        </row>
        <row r="12479">
          <cell r="H12479" t="str">
            <v>302</v>
          </cell>
        </row>
        <row r="12479">
          <cell r="O12479" t="str">
            <v>销控</v>
          </cell>
        </row>
        <row r="12480">
          <cell r="D12480" t="str">
            <v>花漫湾</v>
          </cell>
          <cell r="E12480" t="str">
            <v>18－2栋</v>
          </cell>
        </row>
        <row r="12480">
          <cell r="H12480" t="str">
            <v>402</v>
          </cell>
        </row>
        <row r="12480">
          <cell r="O12480" t="str">
            <v>销控</v>
          </cell>
        </row>
        <row r="12481">
          <cell r="D12481" t="str">
            <v>花漫湾</v>
          </cell>
          <cell r="E12481" t="str">
            <v>18－2栋</v>
          </cell>
        </row>
        <row r="12481">
          <cell r="H12481" t="str">
            <v>502</v>
          </cell>
        </row>
        <row r="12481">
          <cell r="O12481" t="str">
            <v>销控</v>
          </cell>
        </row>
        <row r="12482">
          <cell r="D12482" t="str">
            <v>花漫湾</v>
          </cell>
          <cell r="E12482" t="str">
            <v>18－2栋</v>
          </cell>
        </row>
        <row r="12482">
          <cell r="H12482" t="str">
            <v>602</v>
          </cell>
        </row>
        <row r="12482">
          <cell r="O12482" t="str">
            <v>销控</v>
          </cell>
        </row>
        <row r="12483">
          <cell r="D12483" t="str">
            <v>花漫湾</v>
          </cell>
          <cell r="E12483" t="str">
            <v>18－2栋</v>
          </cell>
        </row>
        <row r="12483">
          <cell r="H12483" t="str">
            <v>702</v>
          </cell>
        </row>
        <row r="12483">
          <cell r="O12483" t="str">
            <v>销控</v>
          </cell>
        </row>
        <row r="12484">
          <cell r="D12484" t="str">
            <v>花漫湾</v>
          </cell>
          <cell r="E12484" t="str">
            <v>9－1栋</v>
          </cell>
        </row>
        <row r="12484">
          <cell r="H12484" t="str">
            <v>1001</v>
          </cell>
        </row>
        <row r="12484">
          <cell r="O12484" t="str">
            <v>签约</v>
          </cell>
        </row>
        <row r="12485">
          <cell r="D12485" t="str">
            <v>花漫湾</v>
          </cell>
          <cell r="E12485" t="str">
            <v>9－1栋</v>
          </cell>
        </row>
        <row r="12485">
          <cell r="H12485" t="str">
            <v>1002</v>
          </cell>
        </row>
        <row r="12485">
          <cell r="O12485" t="str">
            <v>签约</v>
          </cell>
        </row>
        <row r="12486">
          <cell r="D12486" t="str">
            <v>花漫湾</v>
          </cell>
          <cell r="E12486" t="str">
            <v>9－1栋</v>
          </cell>
        </row>
        <row r="12486">
          <cell r="H12486" t="str">
            <v>1003</v>
          </cell>
        </row>
        <row r="12486">
          <cell r="O12486" t="str">
            <v>签约</v>
          </cell>
        </row>
        <row r="12487">
          <cell r="D12487" t="str">
            <v>花漫湾</v>
          </cell>
          <cell r="E12487" t="str">
            <v>9－1栋</v>
          </cell>
        </row>
        <row r="12487">
          <cell r="H12487" t="str">
            <v>1004</v>
          </cell>
        </row>
        <row r="12487">
          <cell r="O12487" t="str">
            <v>签约</v>
          </cell>
        </row>
        <row r="12488">
          <cell r="D12488" t="str">
            <v>花漫湾</v>
          </cell>
          <cell r="E12488" t="str">
            <v>9－1栋</v>
          </cell>
        </row>
        <row r="12488">
          <cell r="H12488" t="str">
            <v>1005</v>
          </cell>
        </row>
        <row r="12488">
          <cell r="O12488" t="str">
            <v>签约</v>
          </cell>
        </row>
        <row r="12489">
          <cell r="D12489" t="str">
            <v>花漫湾</v>
          </cell>
          <cell r="E12489" t="str">
            <v>9－1栋</v>
          </cell>
        </row>
        <row r="12489">
          <cell r="H12489" t="str">
            <v>1006</v>
          </cell>
        </row>
        <row r="12489">
          <cell r="O12489" t="str">
            <v>签约</v>
          </cell>
        </row>
        <row r="12490">
          <cell r="D12490" t="str">
            <v>花漫湾</v>
          </cell>
          <cell r="E12490" t="str">
            <v>9－1栋</v>
          </cell>
        </row>
        <row r="12490">
          <cell r="H12490" t="str">
            <v>101</v>
          </cell>
        </row>
        <row r="12490">
          <cell r="O12490" t="str">
            <v>签约</v>
          </cell>
        </row>
        <row r="12491">
          <cell r="D12491" t="str">
            <v>花漫湾</v>
          </cell>
          <cell r="E12491" t="str">
            <v>9－1栋</v>
          </cell>
        </row>
        <row r="12491">
          <cell r="H12491" t="str">
            <v>102</v>
          </cell>
        </row>
        <row r="12491">
          <cell r="O12491" t="str">
            <v>签约</v>
          </cell>
        </row>
        <row r="12492">
          <cell r="D12492" t="str">
            <v>花漫湾</v>
          </cell>
          <cell r="E12492" t="str">
            <v>9－1栋</v>
          </cell>
        </row>
        <row r="12492">
          <cell r="H12492" t="str">
            <v>103</v>
          </cell>
        </row>
        <row r="12492">
          <cell r="O12492" t="str">
            <v>签约</v>
          </cell>
        </row>
        <row r="12493">
          <cell r="D12493" t="str">
            <v>花漫湾</v>
          </cell>
          <cell r="E12493" t="str">
            <v>9－1栋</v>
          </cell>
        </row>
        <row r="12493">
          <cell r="H12493" t="str">
            <v>104</v>
          </cell>
        </row>
        <row r="12493">
          <cell r="O12493" t="str">
            <v>签约</v>
          </cell>
        </row>
        <row r="12494">
          <cell r="D12494" t="str">
            <v>花漫湾</v>
          </cell>
          <cell r="E12494" t="str">
            <v>9－1栋</v>
          </cell>
        </row>
        <row r="12494">
          <cell r="H12494" t="str">
            <v>105</v>
          </cell>
        </row>
        <row r="12494">
          <cell r="O12494" t="str">
            <v>签约</v>
          </cell>
        </row>
        <row r="12495">
          <cell r="D12495" t="str">
            <v>花漫湾</v>
          </cell>
          <cell r="E12495" t="str">
            <v>9－1栋</v>
          </cell>
        </row>
        <row r="12495">
          <cell r="H12495" t="str">
            <v>1101</v>
          </cell>
        </row>
        <row r="12495">
          <cell r="O12495" t="str">
            <v>签约</v>
          </cell>
        </row>
        <row r="12496">
          <cell r="D12496" t="str">
            <v>花漫湾</v>
          </cell>
          <cell r="E12496" t="str">
            <v>9－1栋</v>
          </cell>
        </row>
        <row r="12496">
          <cell r="H12496" t="str">
            <v>1102</v>
          </cell>
        </row>
        <row r="12496">
          <cell r="O12496" t="str">
            <v>签约</v>
          </cell>
        </row>
        <row r="12497">
          <cell r="D12497" t="str">
            <v>花漫湾</v>
          </cell>
          <cell r="E12497" t="str">
            <v>9－1栋</v>
          </cell>
        </row>
        <row r="12497">
          <cell r="H12497" t="str">
            <v>1103</v>
          </cell>
        </row>
        <row r="12497">
          <cell r="O12497" t="str">
            <v>签约</v>
          </cell>
        </row>
        <row r="12498">
          <cell r="D12498" t="str">
            <v>花漫湾</v>
          </cell>
          <cell r="E12498" t="str">
            <v>9－1栋</v>
          </cell>
        </row>
        <row r="12498">
          <cell r="H12498" t="str">
            <v>1104</v>
          </cell>
        </row>
        <row r="12498">
          <cell r="O12498" t="str">
            <v>签约</v>
          </cell>
        </row>
        <row r="12499">
          <cell r="D12499" t="str">
            <v>花漫湾</v>
          </cell>
          <cell r="E12499" t="str">
            <v>9－1栋</v>
          </cell>
        </row>
        <row r="12499">
          <cell r="H12499" t="str">
            <v>1105</v>
          </cell>
        </row>
        <row r="12499">
          <cell r="O12499" t="str">
            <v>签约</v>
          </cell>
        </row>
        <row r="12500">
          <cell r="D12500" t="str">
            <v>花漫湾</v>
          </cell>
          <cell r="E12500" t="str">
            <v>9－1栋</v>
          </cell>
        </row>
        <row r="12500">
          <cell r="H12500" t="str">
            <v>1106</v>
          </cell>
        </row>
        <row r="12500">
          <cell r="O12500" t="str">
            <v>签约</v>
          </cell>
        </row>
        <row r="12501">
          <cell r="D12501" t="str">
            <v>花漫湾</v>
          </cell>
          <cell r="E12501" t="str">
            <v>9－1栋</v>
          </cell>
        </row>
        <row r="12501">
          <cell r="H12501" t="str">
            <v>1201</v>
          </cell>
        </row>
        <row r="12501">
          <cell r="O12501" t="str">
            <v>签约</v>
          </cell>
        </row>
        <row r="12502">
          <cell r="D12502" t="str">
            <v>花漫湾</v>
          </cell>
          <cell r="E12502" t="str">
            <v>9－1栋</v>
          </cell>
        </row>
        <row r="12502">
          <cell r="H12502" t="str">
            <v>1202</v>
          </cell>
        </row>
        <row r="12502">
          <cell r="O12502" t="str">
            <v>签约</v>
          </cell>
        </row>
        <row r="12503">
          <cell r="D12503" t="str">
            <v>花漫湾</v>
          </cell>
          <cell r="E12503" t="str">
            <v>9－1栋</v>
          </cell>
        </row>
        <row r="12503">
          <cell r="H12503" t="str">
            <v>1203</v>
          </cell>
        </row>
        <row r="12503">
          <cell r="O12503" t="str">
            <v>签约</v>
          </cell>
        </row>
        <row r="12504">
          <cell r="D12504" t="str">
            <v>花漫湾</v>
          </cell>
          <cell r="E12504" t="str">
            <v>9－1栋</v>
          </cell>
        </row>
        <row r="12504">
          <cell r="H12504" t="str">
            <v>1204</v>
          </cell>
        </row>
        <row r="12504">
          <cell r="O12504" t="str">
            <v>签约</v>
          </cell>
        </row>
        <row r="12505">
          <cell r="D12505" t="str">
            <v>花漫湾</v>
          </cell>
          <cell r="E12505" t="str">
            <v>9－1栋</v>
          </cell>
        </row>
        <row r="12505">
          <cell r="H12505" t="str">
            <v>1205</v>
          </cell>
        </row>
        <row r="12505">
          <cell r="O12505" t="str">
            <v>签约</v>
          </cell>
        </row>
        <row r="12506">
          <cell r="D12506" t="str">
            <v>花漫湾</v>
          </cell>
          <cell r="E12506" t="str">
            <v>9－1栋</v>
          </cell>
        </row>
        <row r="12506">
          <cell r="H12506" t="str">
            <v>1206</v>
          </cell>
        </row>
        <row r="12506">
          <cell r="O12506" t="str">
            <v>签约</v>
          </cell>
        </row>
        <row r="12507">
          <cell r="D12507" t="str">
            <v>花漫湾</v>
          </cell>
          <cell r="E12507" t="str">
            <v>9－1栋</v>
          </cell>
        </row>
        <row r="12507">
          <cell r="H12507" t="str">
            <v>1301</v>
          </cell>
        </row>
        <row r="12507">
          <cell r="O12507" t="str">
            <v>签约</v>
          </cell>
        </row>
        <row r="12508">
          <cell r="D12508" t="str">
            <v>花漫湾</v>
          </cell>
          <cell r="E12508" t="str">
            <v>9－1栋</v>
          </cell>
        </row>
        <row r="12508">
          <cell r="H12508" t="str">
            <v>1302</v>
          </cell>
        </row>
        <row r="12508">
          <cell r="O12508" t="str">
            <v>签约</v>
          </cell>
        </row>
        <row r="12509">
          <cell r="D12509" t="str">
            <v>花漫湾</v>
          </cell>
          <cell r="E12509" t="str">
            <v>9－1栋</v>
          </cell>
        </row>
        <row r="12509">
          <cell r="H12509" t="str">
            <v>1303</v>
          </cell>
        </row>
        <row r="12509">
          <cell r="O12509" t="str">
            <v>签约</v>
          </cell>
        </row>
        <row r="12510">
          <cell r="D12510" t="str">
            <v>花漫湾</v>
          </cell>
          <cell r="E12510" t="str">
            <v>9－1栋</v>
          </cell>
        </row>
        <row r="12510">
          <cell r="H12510" t="str">
            <v>1304</v>
          </cell>
        </row>
        <row r="12510">
          <cell r="O12510" t="str">
            <v>签约</v>
          </cell>
        </row>
        <row r="12511">
          <cell r="D12511" t="str">
            <v>花漫湾</v>
          </cell>
          <cell r="E12511" t="str">
            <v>9－1栋</v>
          </cell>
        </row>
        <row r="12511">
          <cell r="H12511" t="str">
            <v>1305</v>
          </cell>
        </row>
        <row r="12511">
          <cell r="O12511" t="str">
            <v>签约</v>
          </cell>
        </row>
        <row r="12512">
          <cell r="D12512" t="str">
            <v>花漫湾</v>
          </cell>
          <cell r="E12512" t="str">
            <v>9－1栋</v>
          </cell>
        </row>
        <row r="12512">
          <cell r="H12512" t="str">
            <v>1306</v>
          </cell>
        </row>
        <row r="12512">
          <cell r="O12512" t="str">
            <v>签约</v>
          </cell>
        </row>
        <row r="12513">
          <cell r="D12513" t="str">
            <v>花漫湾</v>
          </cell>
          <cell r="E12513" t="str">
            <v>9－1栋</v>
          </cell>
        </row>
        <row r="12513">
          <cell r="H12513" t="str">
            <v>1401</v>
          </cell>
        </row>
        <row r="12513">
          <cell r="O12513" t="str">
            <v>待售</v>
          </cell>
        </row>
        <row r="12514">
          <cell r="D12514" t="str">
            <v>花漫湾</v>
          </cell>
          <cell r="E12514" t="str">
            <v>9－1栋</v>
          </cell>
        </row>
        <row r="12514">
          <cell r="H12514" t="str">
            <v>1402</v>
          </cell>
        </row>
        <row r="12514">
          <cell r="O12514" t="str">
            <v>签约</v>
          </cell>
        </row>
        <row r="12515">
          <cell r="D12515" t="str">
            <v>花漫湾</v>
          </cell>
          <cell r="E12515" t="str">
            <v>9－1栋</v>
          </cell>
        </row>
        <row r="12515">
          <cell r="H12515" t="str">
            <v>1403</v>
          </cell>
        </row>
        <row r="12515">
          <cell r="O12515" t="str">
            <v>签约</v>
          </cell>
        </row>
        <row r="12516">
          <cell r="D12516" t="str">
            <v>花漫湾</v>
          </cell>
          <cell r="E12516" t="str">
            <v>9－1栋</v>
          </cell>
        </row>
        <row r="12516">
          <cell r="H12516" t="str">
            <v>1404</v>
          </cell>
        </row>
        <row r="12516">
          <cell r="O12516" t="str">
            <v>待售</v>
          </cell>
        </row>
        <row r="12517">
          <cell r="D12517" t="str">
            <v>花漫湾</v>
          </cell>
          <cell r="E12517" t="str">
            <v>9－1栋</v>
          </cell>
        </row>
        <row r="12517">
          <cell r="H12517" t="str">
            <v>1405</v>
          </cell>
        </row>
        <row r="12517">
          <cell r="O12517" t="str">
            <v>签约</v>
          </cell>
        </row>
        <row r="12518">
          <cell r="D12518" t="str">
            <v>花漫湾</v>
          </cell>
          <cell r="E12518" t="str">
            <v>9－1栋</v>
          </cell>
        </row>
        <row r="12518">
          <cell r="H12518" t="str">
            <v>1406</v>
          </cell>
        </row>
        <row r="12518">
          <cell r="O12518" t="str">
            <v>签约</v>
          </cell>
        </row>
        <row r="12519">
          <cell r="D12519" t="str">
            <v>花漫湾</v>
          </cell>
          <cell r="E12519" t="str">
            <v>9－1栋</v>
          </cell>
        </row>
        <row r="12519">
          <cell r="H12519" t="str">
            <v>1501</v>
          </cell>
        </row>
        <row r="12519">
          <cell r="O12519" t="str">
            <v>签约</v>
          </cell>
        </row>
        <row r="12520">
          <cell r="D12520" t="str">
            <v>花漫湾</v>
          </cell>
          <cell r="E12520" t="str">
            <v>9－1栋</v>
          </cell>
        </row>
        <row r="12520">
          <cell r="H12520" t="str">
            <v>1502</v>
          </cell>
        </row>
        <row r="12520">
          <cell r="O12520" t="str">
            <v>签约</v>
          </cell>
        </row>
        <row r="12521">
          <cell r="D12521" t="str">
            <v>花漫湾</v>
          </cell>
          <cell r="E12521" t="str">
            <v>9－1栋</v>
          </cell>
        </row>
        <row r="12521">
          <cell r="H12521" t="str">
            <v>1503</v>
          </cell>
        </row>
        <row r="12521">
          <cell r="O12521" t="str">
            <v>签约</v>
          </cell>
        </row>
        <row r="12522">
          <cell r="D12522" t="str">
            <v>花漫湾</v>
          </cell>
          <cell r="E12522" t="str">
            <v>9－1栋</v>
          </cell>
        </row>
        <row r="12522">
          <cell r="H12522" t="str">
            <v>1504</v>
          </cell>
        </row>
        <row r="12522">
          <cell r="O12522" t="str">
            <v>签约</v>
          </cell>
        </row>
        <row r="12523">
          <cell r="D12523" t="str">
            <v>花漫湾</v>
          </cell>
          <cell r="E12523" t="str">
            <v>9－1栋</v>
          </cell>
        </row>
        <row r="12523">
          <cell r="H12523" t="str">
            <v>1505</v>
          </cell>
        </row>
        <row r="12523">
          <cell r="O12523" t="str">
            <v>待售</v>
          </cell>
        </row>
        <row r="12524">
          <cell r="D12524" t="str">
            <v>花漫湾</v>
          </cell>
          <cell r="E12524" t="str">
            <v>9－1栋</v>
          </cell>
        </row>
        <row r="12524">
          <cell r="H12524" t="str">
            <v>1506</v>
          </cell>
        </row>
        <row r="12524">
          <cell r="O12524" t="str">
            <v>签约</v>
          </cell>
        </row>
        <row r="12525">
          <cell r="D12525" t="str">
            <v>花漫湾</v>
          </cell>
          <cell r="E12525" t="str">
            <v>9－1栋</v>
          </cell>
        </row>
        <row r="12525">
          <cell r="H12525" t="str">
            <v>1601</v>
          </cell>
        </row>
        <row r="12525">
          <cell r="O12525" t="str">
            <v>签约</v>
          </cell>
        </row>
        <row r="12526">
          <cell r="D12526" t="str">
            <v>花漫湾</v>
          </cell>
          <cell r="E12526" t="str">
            <v>9－1栋</v>
          </cell>
        </row>
        <row r="12526">
          <cell r="H12526" t="str">
            <v>1602</v>
          </cell>
        </row>
        <row r="12526">
          <cell r="O12526" t="str">
            <v>签约</v>
          </cell>
        </row>
        <row r="12527">
          <cell r="D12527" t="str">
            <v>花漫湾</v>
          </cell>
          <cell r="E12527" t="str">
            <v>9－1栋</v>
          </cell>
        </row>
        <row r="12527">
          <cell r="H12527" t="str">
            <v>1605</v>
          </cell>
        </row>
        <row r="12527">
          <cell r="O12527" t="str">
            <v>待售</v>
          </cell>
        </row>
        <row r="12528">
          <cell r="D12528" t="str">
            <v>花漫湾</v>
          </cell>
          <cell r="E12528" t="str">
            <v>9－1栋</v>
          </cell>
        </row>
        <row r="12528">
          <cell r="H12528" t="str">
            <v>1606</v>
          </cell>
        </row>
        <row r="12528">
          <cell r="O12528" t="str">
            <v>待售</v>
          </cell>
        </row>
        <row r="12529">
          <cell r="D12529" t="str">
            <v>花漫湾</v>
          </cell>
          <cell r="E12529" t="str">
            <v>9－1栋</v>
          </cell>
        </row>
        <row r="12529">
          <cell r="H12529" t="str">
            <v>201</v>
          </cell>
        </row>
        <row r="12529">
          <cell r="O12529" t="str">
            <v>待售</v>
          </cell>
        </row>
        <row r="12530">
          <cell r="D12530" t="str">
            <v>花漫湾</v>
          </cell>
          <cell r="E12530" t="str">
            <v>9－1栋</v>
          </cell>
        </row>
        <row r="12530">
          <cell r="H12530" t="str">
            <v>202</v>
          </cell>
        </row>
        <row r="12530">
          <cell r="O12530" t="str">
            <v>待售</v>
          </cell>
        </row>
        <row r="12531">
          <cell r="D12531" t="str">
            <v>花漫湾</v>
          </cell>
          <cell r="E12531" t="str">
            <v>9－1栋</v>
          </cell>
        </row>
        <row r="12531">
          <cell r="H12531" t="str">
            <v>203</v>
          </cell>
        </row>
        <row r="12531">
          <cell r="O12531" t="str">
            <v>待售</v>
          </cell>
        </row>
        <row r="12532">
          <cell r="D12532" t="str">
            <v>花漫湾</v>
          </cell>
          <cell r="E12532" t="str">
            <v>9－1栋</v>
          </cell>
        </row>
        <row r="12532">
          <cell r="H12532" t="str">
            <v>204</v>
          </cell>
        </row>
        <row r="12532">
          <cell r="O12532" t="str">
            <v>签约</v>
          </cell>
        </row>
        <row r="12533">
          <cell r="D12533" t="str">
            <v>花漫湾</v>
          </cell>
          <cell r="E12533" t="str">
            <v>9－1栋</v>
          </cell>
        </row>
        <row r="12533">
          <cell r="H12533" t="str">
            <v>205</v>
          </cell>
        </row>
        <row r="12533">
          <cell r="O12533" t="str">
            <v>待售</v>
          </cell>
        </row>
        <row r="12534">
          <cell r="D12534" t="str">
            <v>花漫湾</v>
          </cell>
          <cell r="E12534" t="str">
            <v>9－1栋</v>
          </cell>
        </row>
        <row r="12534">
          <cell r="H12534" t="str">
            <v>301</v>
          </cell>
        </row>
        <row r="12534">
          <cell r="O12534" t="str">
            <v>待售</v>
          </cell>
        </row>
        <row r="12535">
          <cell r="D12535" t="str">
            <v>花漫湾</v>
          </cell>
          <cell r="E12535" t="str">
            <v>9－1栋</v>
          </cell>
        </row>
        <row r="12535">
          <cell r="H12535" t="str">
            <v>302</v>
          </cell>
        </row>
        <row r="12535">
          <cell r="O12535" t="str">
            <v>签约</v>
          </cell>
        </row>
        <row r="12536">
          <cell r="D12536" t="str">
            <v>花漫湾</v>
          </cell>
          <cell r="E12536" t="str">
            <v>9－1栋</v>
          </cell>
        </row>
        <row r="12536">
          <cell r="H12536" t="str">
            <v>303</v>
          </cell>
        </row>
        <row r="12536">
          <cell r="O12536" t="str">
            <v>签约</v>
          </cell>
        </row>
        <row r="12537">
          <cell r="D12537" t="str">
            <v>花漫湾</v>
          </cell>
          <cell r="E12537" t="str">
            <v>9－1栋</v>
          </cell>
        </row>
        <row r="12537">
          <cell r="H12537" t="str">
            <v>304</v>
          </cell>
        </row>
        <row r="12537">
          <cell r="O12537" t="str">
            <v>待售</v>
          </cell>
        </row>
        <row r="12538">
          <cell r="D12538" t="str">
            <v>花漫湾</v>
          </cell>
          <cell r="E12538" t="str">
            <v>9－1栋</v>
          </cell>
        </row>
        <row r="12538">
          <cell r="H12538" t="str">
            <v>305</v>
          </cell>
        </row>
        <row r="12538">
          <cell r="O12538" t="str">
            <v>签约</v>
          </cell>
        </row>
        <row r="12539">
          <cell r="D12539" t="str">
            <v>花漫湾</v>
          </cell>
          <cell r="E12539" t="str">
            <v>9－1栋</v>
          </cell>
        </row>
        <row r="12539">
          <cell r="H12539" t="str">
            <v>306</v>
          </cell>
        </row>
        <row r="12539">
          <cell r="O12539" t="str">
            <v>签约</v>
          </cell>
        </row>
        <row r="12540">
          <cell r="D12540" t="str">
            <v>花漫湾</v>
          </cell>
          <cell r="E12540" t="str">
            <v>9－1栋</v>
          </cell>
        </row>
        <row r="12540">
          <cell r="H12540" t="str">
            <v>401</v>
          </cell>
        </row>
        <row r="12540">
          <cell r="O12540" t="str">
            <v>签约</v>
          </cell>
        </row>
        <row r="12541">
          <cell r="D12541" t="str">
            <v>花漫湾</v>
          </cell>
          <cell r="E12541" t="str">
            <v>9－1栋</v>
          </cell>
        </row>
        <row r="12541">
          <cell r="H12541" t="str">
            <v>402</v>
          </cell>
        </row>
        <row r="12541">
          <cell r="O12541" t="str">
            <v>签约</v>
          </cell>
        </row>
        <row r="12542">
          <cell r="D12542" t="str">
            <v>花漫湾</v>
          </cell>
          <cell r="E12542" t="str">
            <v>9－1栋</v>
          </cell>
        </row>
        <row r="12542">
          <cell r="H12542" t="str">
            <v>403</v>
          </cell>
        </row>
        <row r="12542">
          <cell r="O12542" t="str">
            <v>签约</v>
          </cell>
        </row>
        <row r="12543">
          <cell r="D12543" t="str">
            <v>花漫湾</v>
          </cell>
          <cell r="E12543" t="str">
            <v>9－1栋</v>
          </cell>
        </row>
        <row r="12543">
          <cell r="H12543" t="str">
            <v>404</v>
          </cell>
        </row>
        <row r="12543">
          <cell r="O12543" t="str">
            <v>签约</v>
          </cell>
        </row>
        <row r="12544">
          <cell r="D12544" t="str">
            <v>花漫湾</v>
          </cell>
          <cell r="E12544" t="str">
            <v>9－1栋</v>
          </cell>
        </row>
        <row r="12544">
          <cell r="H12544" t="str">
            <v>405</v>
          </cell>
        </row>
        <row r="12544">
          <cell r="O12544" t="str">
            <v>签约</v>
          </cell>
        </row>
        <row r="12545">
          <cell r="D12545" t="str">
            <v>花漫湾</v>
          </cell>
          <cell r="E12545" t="str">
            <v>9－1栋</v>
          </cell>
        </row>
        <row r="12545">
          <cell r="H12545" t="str">
            <v>406</v>
          </cell>
        </row>
        <row r="12545">
          <cell r="O12545" t="str">
            <v>签约</v>
          </cell>
        </row>
        <row r="12546">
          <cell r="D12546" t="str">
            <v>花漫湾</v>
          </cell>
          <cell r="E12546" t="str">
            <v>9－1栋</v>
          </cell>
        </row>
        <row r="12546">
          <cell r="H12546" t="str">
            <v>501</v>
          </cell>
        </row>
        <row r="12546">
          <cell r="O12546" t="str">
            <v>签约</v>
          </cell>
        </row>
        <row r="12547">
          <cell r="D12547" t="str">
            <v>花漫湾</v>
          </cell>
          <cell r="E12547" t="str">
            <v>9－1栋</v>
          </cell>
        </row>
        <row r="12547">
          <cell r="H12547" t="str">
            <v>502</v>
          </cell>
        </row>
        <row r="12547">
          <cell r="O12547" t="str">
            <v>签约</v>
          </cell>
        </row>
        <row r="12548">
          <cell r="D12548" t="str">
            <v>花漫湾</v>
          </cell>
          <cell r="E12548" t="str">
            <v>9－1栋</v>
          </cell>
        </row>
        <row r="12548">
          <cell r="H12548" t="str">
            <v>503</v>
          </cell>
        </row>
        <row r="12548">
          <cell r="O12548" t="str">
            <v>签约</v>
          </cell>
        </row>
        <row r="12549">
          <cell r="D12549" t="str">
            <v>花漫湾</v>
          </cell>
          <cell r="E12549" t="str">
            <v>9－1栋</v>
          </cell>
        </row>
        <row r="12549">
          <cell r="H12549" t="str">
            <v>504</v>
          </cell>
        </row>
        <row r="12549">
          <cell r="O12549" t="str">
            <v>签约</v>
          </cell>
        </row>
        <row r="12550">
          <cell r="D12550" t="str">
            <v>花漫湾</v>
          </cell>
          <cell r="E12550" t="str">
            <v>9－1栋</v>
          </cell>
        </row>
        <row r="12550">
          <cell r="H12550" t="str">
            <v>505</v>
          </cell>
        </row>
        <row r="12550">
          <cell r="O12550" t="str">
            <v>签约</v>
          </cell>
        </row>
        <row r="12551">
          <cell r="D12551" t="str">
            <v>花漫湾</v>
          </cell>
          <cell r="E12551" t="str">
            <v>9－1栋</v>
          </cell>
        </row>
        <row r="12551">
          <cell r="H12551" t="str">
            <v>506</v>
          </cell>
        </row>
        <row r="12551">
          <cell r="O12551" t="str">
            <v>签约</v>
          </cell>
        </row>
        <row r="12552">
          <cell r="D12552" t="str">
            <v>花漫湾</v>
          </cell>
          <cell r="E12552" t="str">
            <v>9－1栋</v>
          </cell>
        </row>
        <row r="12552">
          <cell r="H12552" t="str">
            <v>601</v>
          </cell>
        </row>
        <row r="12552">
          <cell r="O12552" t="str">
            <v>签约</v>
          </cell>
        </row>
        <row r="12553">
          <cell r="D12553" t="str">
            <v>花漫湾</v>
          </cell>
          <cell r="E12553" t="str">
            <v>9－1栋</v>
          </cell>
        </row>
        <row r="12553">
          <cell r="H12553" t="str">
            <v>602</v>
          </cell>
        </row>
        <row r="12553">
          <cell r="O12553" t="str">
            <v>签约</v>
          </cell>
        </row>
        <row r="12554">
          <cell r="D12554" t="str">
            <v>花漫湾</v>
          </cell>
          <cell r="E12554" t="str">
            <v>9－1栋</v>
          </cell>
        </row>
        <row r="12554">
          <cell r="H12554" t="str">
            <v>603</v>
          </cell>
        </row>
        <row r="12554">
          <cell r="O12554" t="str">
            <v>签约</v>
          </cell>
        </row>
        <row r="12555">
          <cell r="D12555" t="str">
            <v>花漫湾</v>
          </cell>
          <cell r="E12555" t="str">
            <v>9－1栋</v>
          </cell>
        </row>
        <row r="12555">
          <cell r="H12555" t="str">
            <v>604</v>
          </cell>
        </row>
        <row r="12555">
          <cell r="O12555" t="str">
            <v>签约</v>
          </cell>
        </row>
        <row r="12556">
          <cell r="D12556" t="str">
            <v>花漫湾</v>
          </cell>
          <cell r="E12556" t="str">
            <v>9－1栋</v>
          </cell>
        </row>
        <row r="12556">
          <cell r="H12556" t="str">
            <v>605</v>
          </cell>
        </row>
        <row r="12556">
          <cell r="O12556" t="str">
            <v>签约</v>
          </cell>
        </row>
        <row r="12557">
          <cell r="D12557" t="str">
            <v>花漫湾</v>
          </cell>
          <cell r="E12557" t="str">
            <v>9－1栋</v>
          </cell>
        </row>
        <row r="12557">
          <cell r="H12557" t="str">
            <v>606</v>
          </cell>
        </row>
        <row r="12557">
          <cell r="O12557" t="str">
            <v>签约</v>
          </cell>
        </row>
        <row r="12558">
          <cell r="D12558" t="str">
            <v>花漫湾</v>
          </cell>
          <cell r="E12558" t="str">
            <v>9－1栋</v>
          </cell>
        </row>
        <row r="12558">
          <cell r="H12558" t="str">
            <v>701</v>
          </cell>
        </row>
        <row r="12558">
          <cell r="O12558" t="str">
            <v>签约</v>
          </cell>
        </row>
        <row r="12559">
          <cell r="D12559" t="str">
            <v>花漫湾</v>
          </cell>
          <cell r="E12559" t="str">
            <v>9－1栋</v>
          </cell>
        </row>
        <row r="12559">
          <cell r="H12559" t="str">
            <v>702</v>
          </cell>
        </row>
        <row r="12559">
          <cell r="O12559" t="str">
            <v>签约</v>
          </cell>
        </row>
        <row r="12560">
          <cell r="D12560" t="str">
            <v>花漫湾</v>
          </cell>
          <cell r="E12560" t="str">
            <v>9－1栋</v>
          </cell>
        </row>
        <row r="12560">
          <cell r="H12560" t="str">
            <v>703</v>
          </cell>
        </row>
        <row r="12560">
          <cell r="O12560" t="str">
            <v>签约</v>
          </cell>
        </row>
        <row r="12561">
          <cell r="D12561" t="str">
            <v>花漫湾</v>
          </cell>
          <cell r="E12561" t="str">
            <v>9－1栋</v>
          </cell>
        </row>
        <row r="12561">
          <cell r="H12561" t="str">
            <v>704</v>
          </cell>
        </row>
        <row r="12561">
          <cell r="O12561" t="str">
            <v>签约</v>
          </cell>
        </row>
        <row r="12562">
          <cell r="D12562" t="str">
            <v>花漫湾</v>
          </cell>
          <cell r="E12562" t="str">
            <v>9－1栋</v>
          </cell>
        </row>
        <row r="12562">
          <cell r="H12562" t="str">
            <v>705</v>
          </cell>
        </row>
        <row r="12562">
          <cell r="O12562" t="str">
            <v>签约</v>
          </cell>
        </row>
        <row r="12563">
          <cell r="D12563" t="str">
            <v>花漫湾</v>
          </cell>
          <cell r="E12563" t="str">
            <v>9－1栋</v>
          </cell>
        </row>
        <row r="12563">
          <cell r="H12563" t="str">
            <v>706</v>
          </cell>
        </row>
        <row r="12563">
          <cell r="O12563" t="str">
            <v>签约</v>
          </cell>
        </row>
        <row r="12564">
          <cell r="D12564" t="str">
            <v>花漫湾</v>
          </cell>
          <cell r="E12564" t="str">
            <v>9－1栋</v>
          </cell>
        </row>
        <row r="12564">
          <cell r="H12564" t="str">
            <v>801</v>
          </cell>
        </row>
        <row r="12564">
          <cell r="O12564" t="str">
            <v>签约</v>
          </cell>
        </row>
        <row r="12565">
          <cell r="D12565" t="str">
            <v>花漫湾</v>
          </cell>
          <cell r="E12565" t="str">
            <v>9－1栋</v>
          </cell>
        </row>
        <row r="12565">
          <cell r="H12565" t="str">
            <v>802</v>
          </cell>
        </row>
        <row r="12565">
          <cell r="O12565" t="str">
            <v>签约</v>
          </cell>
        </row>
        <row r="12566">
          <cell r="D12566" t="str">
            <v>花漫湾</v>
          </cell>
          <cell r="E12566" t="str">
            <v>9－1栋</v>
          </cell>
        </row>
        <row r="12566">
          <cell r="H12566" t="str">
            <v>803</v>
          </cell>
        </row>
        <row r="12566">
          <cell r="O12566" t="str">
            <v>签约</v>
          </cell>
        </row>
        <row r="12567">
          <cell r="D12567" t="str">
            <v>花漫湾</v>
          </cell>
          <cell r="E12567" t="str">
            <v>9－1栋</v>
          </cell>
        </row>
        <row r="12567">
          <cell r="H12567" t="str">
            <v>804</v>
          </cell>
        </row>
        <row r="12567">
          <cell r="O12567" t="str">
            <v>认购</v>
          </cell>
        </row>
        <row r="12568">
          <cell r="D12568" t="str">
            <v>花漫湾</v>
          </cell>
          <cell r="E12568" t="str">
            <v>9－1栋</v>
          </cell>
        </row>
        <row r="12568">
          <cell r="H12568" t="str">
            <v>805</v>
          </cell>
        </row>
        <row r="12568">
          <cell r="O12568" t="str">
            <v>签约</v>
          </cell>
        </row>
        <row r="12569">
          <cell r="D12569" t="str">
            <v>花漫湾</v>
          </cell>
          <cell r="E12569" t="str">
            <v>9－1栋</v>
          </cell>
        </row>
        <row r="12569">
          <cell r="H12569" t="str">
            <v>806</v>
          </cell>
        </row>
        <row r="12569">
          <cell r="O12569" t="str">
            <v>签约</v>
          </cell>
        </row>
        <row r="12570">
          <cell r="D12570" t="str">
            <v>花漫湾</v>
          </cell>
          <cell r="E12570" t="str">
            <v>9－1栋</v>
          </cell>
        </row>
        <row r="12570">
          <cell r="H12570" t="str">
            <v>901</v>
          </cell>
        </row>
        <row r="12570">
          <cell r="O12570" t="str">
            <v>待售</v>
          </cell>
        </row>
        <row r="12571">
          <cell r="D12571" t="str">
            <v>花漫湾</v>
          </cell>
          <cell r="E12571" t="str">
            <v>9－1栋</v>
          </cell>
        </row>
        <row r="12571">
          <cell r="H12571" t="str">
            <v>902</v>
          </cell>
        </row>
        <row r="12571">
          <cell r="O12571" t="str">
            <v>签约</v>
          </cell>
        </row>
        <row r="12572">
          <cell r="D12572" t="str">
            <v>花漫湾</v>
          </cell>
          <cell r="E12572" t="str">
            <v>9－1栋</v>
          </cell>
        </row>
        <row r="12572">
          <cell r="H12572" t="str">
            <v>903</v>
          </cell>
        </row>
        <row r="12572">
          <cell r="O12572" t="str">
            <v>签约</v>
          </cell>
        </row>
        <row r="12573">
          <cell r="D12573" t="str">
            <v>花漫湾</v>
          </cell>
          <cell r="E12573" t="str">
            <v>9－1栋</v>
          </cell>
        </row>
        <row r="12573">
          <cell r="H12573" t="str">
            <v>904</v>
          </cell>
        </row>
        <row r="12573">
          <cell r="O12573" t="str">
            <v>签约</v>
          </cell>
        </row>
        <row r="12574">
          <cell r="D12574" t="str">
            <v>花漫湾</v>
          </cell>
          <cell r="E12574" t="str">
            <v>9－1栋</v>
          </cell>
        </row>
        <row r="12574">
          <cell r="H12574" t="str">
            <v>905</v>
          </cell>
        </row>
        <row r="12574">
          <cell r="O12574" t="str">
            <v>签约</v>
          </cell>
        </row>
        <row r="12575">
          <cell r="D12575" t="str">
            <v>花漫湾</v>
          </cell>
          <cell r="E12575" t="str">
            <v>9－1栋</v>
          </cell>
        </row>
        <row r="12575">
          <cell r="H12575" t="str">
            <v>906</v>
          </cell>
        </row>
        <row r="12575">
          <cell r="O12575" t="str">
            <v>签约</v>
          </cell>
        </row>
        <row r="12576">
          <cell r="D12576" t="str">
            <v>花漫湾</v>
          </cell>
          <cell r="E12576" t="str">
            <v>9－2栋</v>
          </cell>
        </row>
        <row r="12576">
          <cell r="H12576" t="str">
            <v>1001</v>
          </cell>
        </row>
        <row r="12576">
          <cell r="O12576" t="str">
            <v>签约</v>
          </cell>
        </row>
        <row r="12577">
          <cell r="D12577" t="str">
            <v>花漫湾</v>
          </cell>
          <cell r="E12577" t="str">
            <v>9－2栋</v>
          </cell>
        </row>
        <row r="12577">
          <cell r="H12577" t="str">
            <v>1002</v>
          </cell>
        </row>
        <row r="12577">
          <cell r="O12577" t="str">
            <v>待售</v>
          </cell>
        </row>
        <row r="12578">
          <cell r="D12578" t="str">
            <v>花漫湾</v>
          </cell>
          <cell r="E12578" t="str">
            <v>9－2栋</v>
          </cell>
        </row>
        <row r="12578">
          <cell r="H12578" t="str">
            <v>1003</v>
          </cell>
        </row>
        <row r="12578">
          <cell r="O12578" t="str">
            <v>签约</v>
          </cell>
        </row>
        <row r="12579">
          <cell r="D12579" t="str">
            <v>花漫湾</v>
          </cell>
          <cell r="E12579" t="str">
            <v>9－2栋</v>
          </cell>
        </row>
        <row r="12579">
          <cell r="H12579" t="str">
            <v>1004</v>
          </cell>
        </row>
        <row r="12579">
          <cell r="O12579" t="str">
            <v>待售</v>
          </cell>
        </row>
        <row r="12580">
          <cell r="D12580" t="str">
            <v>花漫湾</v>
          </cell>
          <cell r="E12580" t="str">
            <v>9－2栋</v>
          </cell>
        </row>
        <row r="12580">
          <cell r="H12580" t="str">
            <v>1005</v>
          </cell>
        </row>
        <row r="12580">
          <cell r="O12580" t="str">
            <v>待售</v>
          </cell>
        </row>
        <row r="12581">
          <cell r="D12581" t="str">
            <v>花漫湾</v>
          </cell>
          <cell r="E12581" t="str">
            <v>9－2栋</v>
          </cell>
        </row>
        <row r="12581">
          <cell r="H12581" t="str">
            <v>1006</v>
          </cell>
        </row>
        <row r="12581">
          <cell r="O12581" t="str">
            <v>签约</v>
          </cell>
        </row>
        <row r="12582">
          <cell r="D12582" t="str">
            <v>花漫湾</v>
          </cell>
          <cell r="E12582" t="str">
            <v>9－2栋</v>
          </cell>
        </row>
        <row r="12582">
          <cell r="H12582" t="str">
            <v>101</v>
          </cell>
        </row>
        <row r="12582">
          <cell r="O12582" t="str">
            <v>签约</v>
          </cell>
        </row>
        <row r="12583">
          <cell r="D12583" t="str">
            <v>花漫湾</v>
          </cell>
          <cell r="E12583" t="str">
            <v>9－2栋</v>
          </cell>
        </row>
        <row r="12583">
          <cell r="H12583" t="str">
            <v>102</v>
          </cell>
        </row>
        <row r="12583">
          <cell r="O12583" t="str">
            <v>待售</v>
          </cell>
        </row>
        <row r="12584">
          <cell r="D12584" t="str">
            <v>花漫湾</v>
          </cell>
          <cell r="E12584" t="str">
            <v>9－2栋</v>
          </cell>
        </row>
        <row r="12584">
          <cell r="H12584" t="str">
            <v>103</v>
          </cell>
        </row>
        <row r="12584">
          <cell r="O12584" t="str">
            <v>认购</v>
          </cell>
        </row>
        <row r="12585">
          <cell r="D12585" t="str">
            <v>花漫湾</v>
          </cell>
          <cell r="E12585" t="str">
            <v>9－2栋</v>
          </cell>
        </row>
        <row r="12585">
          <cell r="H12585" t="str">
            <v>104</v>
          </cell>
        </row>
        <row r="12585">
          <cell r="O12585" t="str">
            <v>待售</v>
          </cell>
        </row>
        <row r="12586">
          <cell r="D12586" t="str">
            <v>花漫湾</v>
          </cell>
          <cell r="E12586" t="str">
            <v>9－2栋</v>
          </cell>
        </row>
        <row r="12586">
          <cell r="H12586" t="str">
            <v>105</v>
          </cell>
        </row>
        <row r="12586">
          <cell r="O12586" t="str">
            <v>签约</v>
          </cell>
        </row>
        <row r="12587">
          <cell r="D12587" t="str">
            <v>花漫湾</v>
          </cell>
          <cell r="E12587" t="str">
            <v>9－2栋</v>
          </cell>
        </row>
        <row r="12587">
          <cell r="H12587" t="str">
            <v>1101</v>
          </cell>
        </row>
        <row r="12587">
          <cell r="O12587" t="str">
            <v>签约</v>
          </cell>
        </row>
        <row r="12588">
          <cell r="D12588" t="str">
            <v>花漫湾</v>
          </cell>
          <cell r="E12588" t="str">
            <v>9－2栋</v>
          </cell>
        </row>
        <row r="12588">
          <cell r="H12588" t="str">
            <v>1102</v>
          </cell>
        </row>
        <row r="12588">
          <cell r="O12588" t="str">
            <v>待售</v>
          </cell>
        </row>
        <row r="12589">
          <cell r="D12589" t="str">
            <v>花漫湾</v>
          </cell>
          <cell r="E12589" t="str">
            <v>9－2栋</v>
          </cell>
        </row>
        <row r="12589">
          <cell r="H12589" t="str">
            <v>1103</v>
          </cell>
        </row>
        <row r="12589">
          <cell r="O12589" t="str">
            <v>签约</v>
          </cell>
        </row>
        <row r="12590">
          <cell r="D12590" t="str">
            <v>花漫湾</v>
          </cell>
          <cell r="E12590" t="str">
            <v>9－2栋</v>
          </cell>
        </row>
        <row r="12590">
          <cell r="H12590" t="str">
            <v>1104</v>
          </cell>
        </row>
        <row r="12590">
          <cell r="O12590" t="str">
            <v>待售</v>
          </cell>
        </row>
        <row r="12591">
          <cell r="D12591" t="str">
            <v>花漫湾</v>
          </cell>
          <cell r="E12591" t="str">
            <v>9－2栋</v>
          </cell>
        </row>
        <row r="12591">
          <cell r="H12591" t="str">
            <v>1105</v>
          </cell>
        </row>
        <row r="12591">
          <cell r="O12591" t="str">
            <v>待售</v>
          </cell>
        </row>
        <row r="12592">
          <cell r="D12592" t="str">
            <v>花漫湾</v>
          </cell>
          <cell r="E12592" t="str">
            <v>9－2栋</v>
          </cell>
        </row>
        <row r="12592">
          <cell r="H12592" t="str">
            <v>1106</v>
          </cell>
        </row>
        <row r="12592">
          <cell r="O12592" t="str">
            <v>签约</v>
          </cell>
        </row>
        <row r="12593">
          <cell r="D12593" t="str">
            <v>花漫湾</v>
          </cell>
          <cell r="E12593" t="str">
            <v>9－2栋</v>
          </cell>
        </row>
        <row r="12593">
          <cell r="H12593" t="str">
            <v>1201</v>
          </cell>
        </row>
        <row r="12593">
          <cell r="O12593" t="str">
            <v>签约</v>
          </cell>
        </row>
        <row r="12594">
          <cell r="D12594" t="str">
            <v>花漫湾</v>
          </cell>
          <cell r="E12594" t="str">
            <v>9－2栋</v>
          </cell>
        </row>
        <row r="12594">
          <cell r="H12594" t="str">
            <v>1202</v>
          </cell>
        </row>
        <row r="12594">
          <cell r="O12594" t="str">
            <v>待售</v>
          </cell>
        </row>
        <row r="12595">
          <cell r="D12595" t="str">
            <v>花漫湾</v>
          </cell>
          <cell r="E12595" t="str">
            <v>9－2栋</v>
          </cell>
        </row>
        <row r="12595">
          <cell r="H12595" t="str">
            <v>1203</v>
          </cell>
        </row>
        <row r="12595">
          <cell r="O12595" t="str">
            <v>签约</v>
          </cell>
        </row>
        <row r="12596">
          <cell r="D12596" t="str">
            <v>花漫湾</v>
          </cell>
          <cell r="E12596" t="str">
            <v>9－2栋</v>
          </cell>
        </row>
        <row r="12596">
          <cell r="H12596" t="str">
            <v>1204</v>
          </cell>
        </row>
        <row r="12596">
          <cell r="O12596" t="str">
            <v>待售</v>
          </cell>
        </row>
        <row r="12597">
          <cell r="D12597" t="str">
            <v>花漫湾</v>
          </cell>
          <cell r="E12597" t="str">
            <v>9－2栋</v>
          </cell>
        </row>
        <row r="12597">
          <cell r="H12597" t="str">
            <v>1205</v>
          </cell>
        </row>
        <row r="12597">
          <cell r="O12597" t="str">
            <v>待售</v>
          </cell>
        </row>
        <row r="12598">
          <cell r="D12598" t="str">
            <v>花漫湾</v>
          </cell>
          <cell r="E12598" t="str">
            <v>9－2栋</v>
          </cell>
        </row>
        <row r="12598">
          <cell r="H12598" t="str">
            <v>1206</v>
          </cell>
        </row>
        <row r="12598">
          <cell r="O12598" t="str">
            <v>签约</v>
          </cell>
        </row>
        <row r="12599">
          <cell r="D12599" t="str">
            <v>花漫湾</v>
          </cell>
          <cell r="E12599" t="str">
            <v>9－2栋</v>
          </cell>
        </row>
        <row r="12599">
          <cell r="H12599" t="str">
            <v>1301</v>
          </cell>
        </row>
        <row r="12599">
          <cell r="O12599" t="str">
            <v>签约</v>
          </cell>
        </row>
        <row r="12600">
          <cell r="D12600" t="str">
            <v>花漫湾</v>
          </cell>
          <cell r="E12600" t="str">
            <v>9－2栋</v>
          </cell>
        </row>
        <row r="12600">
          <cell r="H12600" t="str">
            <v>1302</v>
          </cell>
        </row>
        <row r="12600">
          <cell r="O12600" t="str">
            <v>待售</v>
          </cell>
        </row>
        <row r="12601">
          <cell r="D12601" t="str">
            <v>花漫湾</v>
          </cell>
          <cell r="E12601" t="str">
            <v>9－2栋</v>
          </cell>
        </row>
        <row r="12601">
          <cell r="H12601" t="str">
            <v>1303</v>
          </cell>
        </row>
        <row r="12601">
          <cell r="O12601" t="str">
            <v>认购</v>
          </cell>
        </row>
        <row r="12602">
          <cell r="D12602" t="str">
            <v>花漫湾</v>
          </cell>
          <cell r="E12602" t="str">
            <v>9－2栋</v>
          </cell>
        </row>
        <row r="12602">
          <cell r="H12602" t="str">
            <v>1304</v>
          </cell>
        </row>
        <row r="12602">
          <cell r="O12602" t="str">
            <v>待售</v>
          </cell>
        </row>
        <row r="12603">
          <cell r="D12603" t="str">
            <v>花漫湾</v>
          </cell>
          <cell r="E12603" t="str">
            <v>9－2栋</v>
          </cell>
        </row>
        <row r="12603">
          <cell r="H12603" t="str">
            <v>1305</v>
          </cell>
        </row>
        <row r="12603">
          <cell r="O12603" t="str">
            <v>待售</v>
          </cell>
        </row>
        <row r="12604">
          <cell r="D12604" t="str">
            <v>花漫湾</v>
          </cell>
          <cell r="E12604" t="str">
            <v>9－2栋</v>
          </cell>
        </row>
        <row r="12604">
          <cell r="H12604" t="str">
            <v>1306</v>
          </cell>
        </row>
        <row r="12604">
          <cell r="O12604" t="str">
            <v>签约</v>
          </cell>
        </row>
        <row r="12605">
          <cell r="D12605" t="str">
            <v>花漫湾</v>
          </cell>
          <cell r="E12605" t="str">
            <v>9－2栋</v>
          </cell>
        </row>
        <row r="12605">
          <cell r="H12605" t="str">
            <v>1401</v>
          </cell>
        </row>
        <row r="12605">
          <cell r="O12605" t="str">
            <v>签约</v>
          </cell>
        </row>
        <row r="12606">
          <cell r="D12606" t="str">
            <v>花漫湾</v>
          </cell>
          <cell r="E12606" t="str">
            <v>9－2栋</v>
          </cell>
        </row>
        <row r="12606">
          <cell r="H12606" t="str">
            <v>1402</v>
          </cell>
        </row>
        <row r="12606">
          <cell r="O12606" t="str">
            <v>待售</v>
          </cell>
        </row>
        <row r="12607">
          <cell r="D12607" t="str">
            <v>花漫湾</v>
          </cell>
          <cell r="E12607" t="str">
            <v>9－2栋</v>
          </cell>
        </row>
        <row r="12607">
          <cell r="H12607" t="str">
            <v>1403</v>
          </cell>
        </row>
        <row r="12607">
          <cell r="O12607" t="str">
            <v>待售</v>
          </cell>
        </row>
        <row r="12608">
          <cell r="D12608" t="str">
            <v>花漫湾</v>
          </cell>
          <cell r="E12608" t="str">
            <v>9－2栋</v>
          </cell>
        </row>
        <row r="12608">
          <cell r="H12608" t="str">
            <v>1404</v>
          </cell>
        </row>
        <row r="12608">
          <cell r="O12608" t="str">
            <v>待售</v>
          </cell>
        </row>
        <row r="12609">
          <cell r="D12609" t="str">
            <v>花漫湾</v>
          </cell>
          <cell r="E12609" t="str">
            <v>9－2栋</v>
          </cell>
        </row>
        <row r="12609">
          <cell r="H12609" t="str">
            <v>1405</v>
          </cell>
        </row>
        <row r="12609">
          <cell r="O12609" t="str">
            <v>待售</v>
          </cell>
        </row>
        <row r="12610">
          <cell r="D12610" t="str">
            <v>花漫湾</v>
          </cell>
          <cell r="E12610" t="str">
            <v>9－2栋</v>
          </cell>
        </row>
        <row r="12610">
          <cell r="H12610" t="str">
            <v>1406</v>
          </cell>
        </row>
        <row r="12610">
          <cell r="O12610" t="str">
            <v>签约</v>
          </cell>
        </row>
        <row r="12611">
          <cell r="D12611" t="str">
            <v>花漫湾</v>
          </cell>
          <cell r="E12611" t="str">
            <v>9－2栋</v>
          </cell>
        </row>
        <row r="12611">
          <cell r="H12611" t="str">
            <v>1501</v>
          </cell>
        </row>
        <row r="12611">
          <cell r="O12611" t="str">
            <v>认购</v>
          </cell>
        </row>
        <row r="12612">
          <cell r="D12612" t="str">
            <v>花漫湾</v>
          </cell>
          <cell r="E12612" t="str">
            <v>9－2栋</v>
          </cell>
        </row>
        <row r="12612">
          <cell r="H12612" t="str">
            <v>1502</v>
          </cell>
        </row>
        <row r="12612">
          <cell r="O12612" t="str">
            <v>待售</v>
          </cell>
        </row>
        <row r="12613">
          <cell r="D12613" t="str">
            <v>花漫湾</v>
          </cell>
          <cell r="E12613" t="str">
            <v>9－2栋</v>
          </cell>
        </row>
        <row r="12613">
          <cell r="H12613" t="str">
            <v>1503</v>
          </cell>
        </row>
        <row r="12613">
          <cell r="O12613" t="str">
            <v>待售</v>
          </cell>
        </row>
        <row r="12614">
          <cell r="D12614" t="str">
            <v>花漫湾</v>
          </cell>
          <cell r="E12614" t="str">
            <v>9－2栋</v>
          </cell>
        </row>
        <row r="12614">
          <cell r="H12614" t="str">
            <v>1504</v>
          </cell>
        </row>
        <row r="12614">
          <cell r="O12614" t="str">
            <v>待售</v>
          </cell>
        </row>
        <row r="12615">
          <cell r="D12615" t="str">
            <v>花漫湾</v>
          </cell>
          <cell r="E12615" t="str">
            <v>9－2栋</v>
          </cell>
        </row>
        <row r="12615">
          <cell r="H12615" t="str">
            <v>1505</v>
          </cell>
        </row>
        <row r="12615">
          <cell r="O12615" t="str">
            <v>待售</v>
          </cell>
        </row>
        <row r="12616">
          <cell r="D12616" t="str">
            <v>花漫湾</v>
          </cell>
          <cell r="E12616" t="str">
            <v>9－2栋</v>
          </cell>
        </row>
        <row r="12616">
          <cell r="H12616" t="str">
            <v>1506</v>
          </cell>
        </row>
        <row r="12616">
          <cell r="O12616" t="str">
            <v>签约</v>
          </cell>
        </row>
        <row r="12617">
          <cell r="D12617" t="str">
            <v>花漫湾</v>
          </cell>
          <cell r="E12617" t="str">
            <v>9－2栋</v>
          </cell>
        </row>
        <row r="12617">
          <cell r="H12617" t="str">
            <v>1601</v>
          </cell>
        </row>
        <row r="12617">
          <cell r="O12617" t="str">
            <v>签约</v>
          </cell>
        </row>
        <row r="12618">
          <cell r="D12618" t="str">
            <v>花漫湾</v>
          </cell>
          <cell r="E12618" t="str">
            <v>9－2栋</v>
          </cell>
        </row>
        <row r="12618">
          <cell r="H12618" t="str">
            <v>1602</v>
          </cell>
        </row>
        <row r="12618">
          <cell r="O12618" t="str">
            <v>待售</v>
          </cell>
        </row>
        <row r="12619">
          <cell r="D12619" t="str">
            <v>花漫湾</v>
          </cell>
          <cell r="E12619" t="str">
            <v>9－2栋</v>
          </cell>
        </row>
        <row r="12619">
          <cell r="H12619" t="str">
            <v>1605</v>
          </cell>
        </row>
        <row r="12619">
          <cell r="O12619" t="str">
            <v>认购</v>
          </cell>
        </row>
        <row r="12620">
          <cell r="D12620" t="str">
            <v>花漫湾</v>
          </cell>
          <cell r="E12620" t="str">
            <v>9－2栋</v>
          </cell>
        </row>
        <row r="12620">
          <cell r="H12620" t="str">
            <v>1606</v>
          </cell>
        </row>
        <row r="12620">
          <cell r="O12620" t="str">
            <v>待售</v>
          </cell>
        </row>
        <row r="12621">
          <cell r="D12621" t="str">
            <v>花漫湾</v>
          </cell>
          <cell r="E12621" t="str">
            <v>9－2栋</v>
          </cell>
        </row>
        <row r="12621">
          <cell r="H12621" t="str">
            <v>201</v>
          </cell>
        </row>
        <row r="12621">
          <cell r="O12621" t="str">
            <v>签约</v>
          </cell>
        </row>
        <row r="12622">
          <cell r="D12622" t="str">
            <v>花漫湾</v>
          </cell>
          <cell r="E12622" t="str">
            <v>9－2栋</v>
          </cell>
        </row>
        <row r="12622">
          <cell r="H12622" t="str">
            <v>202</v>
          </cell>
        </row>
        <row r="12622">
          <cell r="O12622" t="str">
            <v>待售</v>
          </cell>
        </row>
        <row r="12623">
          <cell r="D12623" t="str">
            <v>花漫湾</v>
          </cell>
          <cell r="E12623" t="str">
            <v>9－2栋</v>
          </cell>
        </row>
        <row r="12623">
          <cell r="H12623" t="str">
            <v>203</v>
          </cell>
        </row>
        <row r="12623">
          <cell r="O12623" t="str">
            <v>待售</v>
          </cell>
        </row>
        <row r="12624">
          <cell r="D12624" t="str">
            <v>花漫湾</v>
          </cell>
          <cell r="E12624" t="str">
            <v>9－2栋</v>
          </cell>
        </row>
        <row r="12624">
          <cell r="H12624" t="str">
            <v>204</v>
          </cell>
        </row>
        <row r="12624">
          <cell r="O12624" t="str">
            <v>待售</v>
          </cell>
        </row>
        <row r="12625">
          <cell r="D12625" t="str">
            <v>花漫湾</v>
          </cell>
          <cell r="E12625" t="str">
            <v>9－2栋</v>
          </cell>
        </row>
        <row r="12625">
          <cell r="H12625" t="str">
            <v>205</v>
          </cell>
        </row>
        <row r="12625">
          <cell r="O12625" t="str">
            <v>待售</v>
          </cell>
        </row>
        <row r="12626">
          <cell r="D12626" t="str">
            <v>花漫湾</v>
          </cell>
          <cell r="E12626" t="str">
            <v>9－2栋</v>
          </cell>
        </row>
        <row r="12626">
          <cell r="H12626" t="str">
            <v>301</v>
          </cell>
        </row>
        <row r="12626">
          <cell r="O12626" t="str">
            <v>签约</v>
          </cell>
        </row>
        <row r="12627">
          <cell r="D12627" t="str">
            <v>花漫湾</v>
          </cell>
          <cell r="E12627" t="str">
            <v>9－2栋</v>
          </cell>
        </row>
        <row r="12627">
          <cell r="H12627" t="str">
            <v>302</v>
          </cell>
        </row>
        <row r="12627">
          <cell r="O12627" t="str">
            <v>待售</v>
          </cell>
        </row>
        <row r="12628">
          <cell r="D12628" t="str">
            <v>花漫湾</v>
          </cell>
          <cell r="E12628" t="str">
            <v>9－2栋</v>
          </cell>
        </row>
        <row r="12628">
          <cell r="H12628" t="str">
            <v>303</v>
          </cell>
        </row>
        <row r="12628">
          <cell r="O12628" t="str">
            <v>待售</v>
          </cell>
        </row>
        <row r="12629">
          <cell r="D12629" t="str">
            <v>花漫湾</v>
          </cell>
          <cell r="E12629" t="str">
            <v>9－2栋</v>
          </cell>
        </row>
        <row r="12629">
          <cell r="H12629" t="str">
            <v>304</v>
          </cell>
        </row>
        <row r="12629">
          <cell r="O12629" t="str">
            <v>待售</v>
          </cell>
        </row>
        <row r="12630">
          <cell r="D12630" t="str">
            <v>花漫湾</v>
          </cell>
          <cell r="E12630" t="str">
            <v>9－2栋</v>
          </cell>
        </row>
        <row r="12630">
          <cell r="H12630" t="str">
            <v>305</v>
          </cell>
        </row>
        <row r="12630">
          <cell r="O12630" t="str">
            <v>待售</v>
          </cell>
        </row>
        <row r="12631">
          <cell r="D12631" t="str">
            <v>花漫湾</v>
          </cell>
          <cell r="E12631" t="str">
            <v>9－2栋</v>
          </cell>
        </row>
        <row r="12631">
          <cell r="H12631" t="str">
            <v>306</v>
          </cell>
        </row>
        <row r="12631">
          <cell r="O12631" t="str">
            <v>签约</v>
          </cell>
        </row>
        <row r="12632">
          <cell r="D12632" t="str">
            <v>花漫湾</v>
          </cell>
          <cell r="E12632" t="str">
            <v>9－2栋</v>
          </cell>
        </row>
        <row r="12632">
          <cell r="H12632" t="str">
            <v>401</v>
          </cell>
        </row>
        <row r="12632">
          <cell r="O12632" t="str">
            <v>签约</v>
          </cell>
        </row>
        <row r="12633">
          <cell r="D12633" t="str">
            <v>花漫湾</v>
          </cell>
          <cell r="E12633" t="str">
            <v>9－2栋</v>
          </cell>
        </row>
        <row r="12633">
          <cell r="H12633" t="str">
            <v>402</v>
          </cell>
        </row>
        <row r="12633">
          <cell r="O12633" t="str">
            <v>待售</v>
          </cell>
        </row>
        <row r="12634">
          <cell r="D12634" t="str">
            <v>花漫湾</v>
          </cell>
          <cell r="E12634" t="str">
            <v>9－2栋</v>
          </cell>
        </row>
        <row r="12634">
          <cell r="H12634" t="str">
            <v>403</v>
          </cell>
        </row>
        <row r="12634">
          <cell r="O12634" t="str">
            <v>待售</v>
          </cell>
        </row>
        <row r="12635">
          <cell r="D12635" t="str">
            <v>花漫湾</v>
          </cell>
          <cell r="E12635" t="str">
            <v>9－2栋</v>
          </cell>
        </row>
        <row r="12635">
          <cell r="H12635" t="str">
            <v>404</v>
          </cell>
        </row>
        <row r="12635">
          <cell r="O12635" t="str">
            <v>待售</v>
          </cell>
        </row>
        <row r="12636">
          <cell r="D12636" t="str">
            <v>花漫湾</v>
          </cell>
          <cell r="E12636" t="str">
            <v>9－2栋</v>
          </cell>
        </row>
        <row r="12636">
          <cell r="H12636" t="str">
            <v>405</v>
          </cell>
        </row>
        <row r="12636">
          <cell r="O12636" t="str">
            <v>待售</v>
          </cell>
        </row>
        <row r="12637">
          <cell r="D12637" t="str">
            <v>花漫湾</v>
          </cell>
          <cell r="E12637" t="str">
            <v>9－2栋</v>
          </cell>
        </row>
        <row r="12637">
          <cell r="H12637" t="str">
            <v>406</v>
          </cell>
        </row>
        <row r="12637">
          <cell r="O12637" t="str">
            <v>签约</v>
          </cell>
        </row>
        <row r="12638">
          <cell r="D12638" t="str">
            <v>花漫湾</v>
          </cell>
          <cell r="E12638" t="str">
            <v>9－2栋</v>
          </cell>
        </row>
        <row r="12638">
          <cell r="H12638" t="str">
            <v>501</v>
          </cell>
        </row>
        <row r="12638">
          <cell r="O12638" t="str">
            <v>签约</v>
          </cell>
        </row>
        <row r="12639">
          <cell r="D12639" t="str">
            <v>花漫湾</v>
          </cell>
          <cell r="E12639" t="str">
            <v>9－2栋</v>
          </cell>
        </row>
        <row r="12639">
          <cell r="H12639" t="str">
            <v>502</v>
          </cell>
        </row>
        <row r="12639">
          <cell r="O12639" t="str">
            <v>待售</v>
          </cell>
        </row>
        <row r="12640">
          <cell r="D12640" t="str">
            <v>花漫湾</v>
          </cell>
          <cell r="E12640" t="str">
            <v>9－2栋</v>
          </cell>
        </row>
        <row r="12640">
          <cell r="H12640" t="str">
            <v>503</v>
          </cell>
        </row>
        <row r="12640">
          <cell r="O12640" t="str">
            <v>待售</v>
          </cell>
        </row>
        <row r="12641">
          <cell r="D12641" t="str">
            <v>花漫湾</v>
          </cell>
          <cell r="E12641" t="str">
            <v>9－2栋</v>
          </cell>
        </row>
        <row r="12641">
          <cell r="H12641" t="str">
            <v>504</v>
          </cell>
        </row>
        <row r="12641">
          <cell r="O12641" t="str">
            <v>待售</v>
          </cell>
        </row>
        <row r="12642">
          <cell r="D12642" t="str">
            <v>花漫湾</v>
          </cell>
          <cell r="E12642" t="str">
            <v>9－2栋</v>
          </cell>
        </row>
        <row r="12642">
          <cell r="H12642" t="str">
            <v>505</v>
          </cell>
        </row>
        <row r="12642">
          <cell r="O12642" t="str">
            <v>待售</v>
          </cell>
        </row>
        <row r="12643">
          <cell r="D12643" t="str">
            <v>花漫湾</v>
          </cell>
          <cell r="E12643" t="str">
            <v>9－2栋</v>
          </cell>
        </row>
        <row r="12643">
          <cell r="H12643" t="str">
            <v>506</v>
          </cell>
        </row>
        <row r="12643">
          <cell r="O12643" t="str">
            <v>签约</v>
          </cell>
        </row>
        <row r="12644">
          <cell r="D12644" t="str">
            <v>花漫湾</v>
          </cell>
          <cell r="E12644" t="str">
            <v>9－2栋</v>
          </cell>
        </row>
        <row r="12644">
          <cell r="H12644" t="str">
            <v>601</v>
          </cell>
        </row>
        <row r="12644">
          <cell r="O12644" t="str">
            <v>签约</v>
          </cell>
        </row>
        <row r="12645">
          <cell r="D12645" t="str">
            <v>花漫湾</v>
          </cell>
          <cell r="E12645" t="str">
            <v>9－2栋</v>
          </cell>
        </row>
        <row r="12645">
          <cell r="H12645" t="str">
            <v>602</v>
          </cell>
        </row>
        <row r="12645">
          <cell r="O12645" t="str">
            <v>待售</v>
          </cell>
        </row>
        <row r="12646">
          <cell r="D12646" t="str">
            <v>花漫湾</v>
          </cell>
          <cell r="E12646" t="str">
            <v>9－2栋</v>
          </cell>
        </row>
        <row r="12646">
          <cell r="H12646" t="str">
            <v>603</v>
          </cell>
        </row>
        <row r="12646">
          <cell r="O12646" t="str">
            <v>待售</v>
          </cell>
        </row>
        <row r="12647">
          <cell r="D12647" t="str">
            <v>花漫湾</v>
          </cell>
          <cell r="E12647" t="str">
            <v>9－2栋</v>
          </cell>
        </row>
        <row r="12647">
          <cell r="H12647" t="str">
            <v>604</v>
          </cell>
        </row>
        <row r="12647">
          <cell r="O12647" t="str">
            <v>待售</v>
          </cell>
        </row>
        <row r="12648">
          <cell r="D12648" t="str">
            <v>花漫湾</v>
          </cell>
          <cell r="E12648" t="str">
            <v>9－2栋</v>
          </cell>
        </row>
        <row r="12648">
          <cell r="H12648" t="str">
            <v>605</v>
          </cell>
        </row>
        <row r="12648">
          <cell r="O12648" t="str">
            <v>待售</v>
          </cell>
        </row>
        <row r="12649">
          <cell r="D12649" t="str">
            <v>花漫湾</v>
          </cell>
          <cell r="E12649" t="str">
            <v>9－2栋</v>
          </cell>
        </row>
        <row r="12649">
          <cell r="H12649" t="str">
            <v>606</v>
          </cell>
        </row>
        <row r="12649">
          <cell r="O12649" t="str">
            <v>认购</v>
          </cell>
        </row>
        <row r="12650">
          <cell r="D12650" t="str">
            <v>花漫湾</v>
          </cell>
          <cell r="E12650" t="str">
            <v>9－2栋</v>
          </cell>
        </row>
        <row r="12650">
          <cell r="H12650" t="str">
            <v>701</v>
          </cell>
        </row>
        <row r="12650">
          <cell r="O12650" t="str">
            <v>签约</v>
          </cell>
        </row>
        <row r="12651">
          <cell r="D12651" t="str">
            <v>花漫湾</v>
          </cell>
          <cell r="E12651" t="str">
            <v>9－2栋</v>
          </cell>
        </row>
        <row r="12651">
          <cell r="H12651" t="str">
            <v>702</v>
          </cell>
        </row>
        <row r="12651">
          <cell r="O12651" t="str">
            <v>待售</v>
          </cell>
        </row>
        <row r="12652">
          <cell r="D12652" t="str">
            <v>花漫湾</v>
          </cell>
          <cell r="E12652" t="str">
            <v>9－2栋</v>
          </cell>
        </row>
        <row r="12652">
          <cell r="H12652" t="str">
            <v>703</v>
          </cell>
        </row>
        <row r="12652">
          <cell r="O12652" t="str">
            <v>待售</v>
          </cell>
        </row>
        <row r="12653">
          <cell r="D12653" t="str">
            <v>花漫湾</v>
          </cell>
          <cell r="E12653" t="str">
            <v>9－2栋</v>
          </cell>
        </row>
        <row r="12653">
          <cell r="H12653" t="str">
            <v>704</v>
          </cell>
        </row>
        <row r="12653">
          <cell r="O12653" t="str">
            <v>待售</v>
          </cell>
        </row>
        <row r="12654">
          <cell r="D12654" t="str">
            <v>花漫湾</v>
          </cell>
          <cell r="E12654" t="str">
            <v>9－2栋</v>
          </cell>
        </row>
        <row r="12654">
          <cell r="H12654" t="str">
            <v>705</v>
          </cell>
        </row>
        <row r="12654">
          <cell r="O12654" t="str">
            <v>待售</v>
          </cell>
        </row>
        <row r="12655">
          <cell r="D12655" t="str">
            <v>花漫湾</v>
          </cell>
          <cell r="E12655" t="str">
            <v>9－2栋</v>
          </cell>
        </row>
        <row r="12655">
          <cell r="H12655" t="str">
            <v>706</v>
          </cell>
        </row>
        <row r="12655">
          <cell r="O12655" t="str">
            <v>签约</v>
          </cell>
        </row>
        <row r="12656">
          <cell r="D12656" t="str">
            <v>花漫湾</v>
          </cell>
          <cell r="E12656" t="str">
            <v>9－2栋</v>
          </cell>
        </row>
        <row r="12656">
          <cell r="H12656" t="str">
            <v>801</v>
          </cell>
        </row>
        <row r="12656">
          <cell r="O12656" t="str">
            <v>签约</v>
          </cell>
        </row>
        <row r="12657">
          <cell r="D12657" t="str">
            <v>花漫湾</v>
          </cell>
          <cell r="E12657" t="str">
            <v>9－2栋</v>
          </cell>
        </row>
        <row r="12657">
          <cell r="H12657" t="str">
            <v>802</v>
          </cell>
        </row>
        <row r="12657">
          <cell r="O12657" t="str">
            <v>待售</v>
          </cell>
        </row>
        <row r="12658">
          <cell r="D12658" t="str">
            <v>花漫湾</v>
          </cell>
          <cell r="E12658" t="str">
            <v>9－2栋</v>
          </cell>
        </row>
        <row r="12658">
          <cell r="H12658" t="str">
            <v>803</v>
          </cell>
        </row>
        <row r="12658">
          <cell r="O12658" t="str">
            <v>待售</v>
          </cell>
        </row>
        <row r="12659">
          <cell r="D12659" t="str">
            <v>花漫湾</v>
          </cell>
          <cell r="E12659" t="str">
            <v>9－2栋</v>
          </cell>
        </row>
        <row r="12659">
          <cell r="H12659" t="str">
            <v>804</v>
          </cell>
        </row>
        <row r="12659">
          <cell r="O12659" t="str">
            <v>待售</v>
          </cell>
        </row>
        <row r="12660">
          <cell r="D12660" t="str">
            <v>花漫湾</v>
          </cell>
          <cell r="E12660" t="str">
            <v>9－2栋</v>
          </cell>
        </row>
        <row r="12660">
          <cell r="H12660" t="str">
            <v>805</v>
          </cell>
        </row>
        <row r="12660">
          <cell r="O12660" t="str">
            <v>待售</v>
          </cell>
        </row>
        <row r="12661">
          <cell r="D12661" t="str">
            <v>花漫湾</v>
          </cell>
          <cell r="E12661" t="str">
            <v>9－2栋</v>
          </cell>
        </row>
        <row r="12661">
          <cell r="H12661" t="str">
            <v>806</v>
          </cell>
        </row>
        <row r="12661">
          <cell r="O12661" t="str">
            <v>签约</v>
          </cell>
        </row>
        <row r="12662">
          <cell r="D12662" t="str">
            <v>花漫湾</v>
          </cell>
          <cell r="E12662" t="str">
            <v>9－2栋</v>
          </cell>
        </row>
        <row r="12662">
          <cell r="H12662" t="str">
            <v>901</v>
          </cell>
        </row>
        <row r="12662">
          <cell r="O12662" t="str">
            <v>签约</v>
          </cell>
        </row>
        <row r="12663">
          <cell r="D12663" t="str">
            <v>花漫湾</v>
          </cell>
          <cell r="E12663" t="str">
            <v>9－2栋</v>
          </cell>
        </row>
        <row r="12663">
          <cell r="H12663" t="str">
            <v>902</v>
          </cell>
        </row>
        <row r="12663">
          <cell r="O12663" t="str">
            <v>待售</v>
          </cell>
        </row>
        <row r="12664">
          <cell r="D12664" t="str">
            <v>花漫湾</v>
          </cell>
          <cell r="E12664" t="str">
            <v>9－2栋</v>
          </cell>
        </row>
        <row r="12664">
          <cell r="H12664" t="str">
            <v>903</v>
          </cell>
        </row>
        <row r="12664">
          <cell r="O12664" t="str">
            <v>认购</v>
          </cell>
        </row>
        <row r="12665">
          <cell r="D12665" t="str">
            <v>花漫湾</v>
          </cell>
          <cell r="E12665" t="str">
            <v>9－2栋</v>
          </cell>
        </row>
        <row r="12665">
          <cell r="H12665" t="str">
            <v>904</v>
          </cell>
        </row>
        <row r="12665">
          <cell r="O12665" t="str">
            <v>待售</v>
          </cell>
        </row>
        <row r="12666">
          <cell r="D12666" t="str">
            <v>花漫湾</v>
          </cell>
          <cell r="E12666" t="str">
            <v>9－2栋</v>
          </cell>
        </row>
        <row r="12666">
          <cell r="H12666" t="str">
            <v>905</v>
          </cell>
        </row>
        <row r="12666">
          <cell r="O12666" t="str">
            <v>待售</v>
          </cell>
        </row>
        <row r="12667">
          <cell r="D12667" t="str">
            <v>花漫湾</v>
          </cell>
          <cell r="E12667" t="str">
            <v>9－2栋</v>
          </cell>
        </row>
        <row r="12667">
          <cell r="H12667" t="str">
            <v>906</v>
          </cell>
        </row>
        <row r="12667">
          <cell r="O12667" t="str">
            <v>签约</v>
          </cell>
        </row>
        <row r="12668">
          <cell r="D12668" t="str">
            <v>花漾湾</v>
          </cell>
          <cell r="E12668" t="str">
            <v>1－1栋</v>
          </cell>
        </row>
        <row r="12668">
          <cell r="H12668" t="str">
            <v>1001</v>
          </cell>
        </row>
        <row r="12668">
          <cell r="O12668" t="str">
            <v>签约</v>
          </cell>
        </row>
        <row r="12669">
          <cell r="D12669" t="str">
            <v>花漾湾</v>
          </cell>
          <cell r="E12669" t="str">
            <v>1－1栋</v>
          </cell>
        </row>
        <row r="12669">
          <cell r="H12669" t="str">
            <v>1002</v>
          </cell>
        </row>
        <row r="12669">
          <cell r="O12669" t="str">
            <v>签约</v>
          </cell>
        </row>
        <row r="12670">
          <cell r="D12670" t="str">
            <v>花漾湾</v>
          </cell>
          <cell r="E12670" t="str">
            <v>1－1栋</v>
          </cell>
        </row>
        <row r="12670">
          <cell r="H12670" t="str">
            <v>1003</v>
          </cell>
        </row>
        <row r="12670">
          <cell r="O12670" t="str">
            <v>签约</v>
          </cell>
        </row>
        <row r="12671">
          <cell r="D12671" t="str">
            <v>花漾湾</v>
          </cell>
          <cell r="E12671" t="str">
            <v>1－1栋</v>
          </cell>
        </row>
        <row r="12671">
          <cell r="H12671" t="str">
            <v>1004</v>
          </cell>
        </row>
        <row r="12671">
          <cell r="O12671" t="str">
            <v>签约</v>
          </cell>
        </row>
        <row r="12672">
          <cell r="D12672" t="str">
            <v>花漾湾</v>
          </cell>
          <cell r="E12672" t="str">
            <v>1－1栋</v>
          </cell>
        </row>
        <row r="12672">
          <cell r="H12672" t="str">
            <v>1005</v>
          </cell>
        </row>
        <row r="12672">
          <cell r="O12672" t="str">
            <v>签约</v>
          </cell>
        </row>
        <row r="12673">
          <cell r="D12673" t="str">
            <v>花漾湾</v>
          </cell>
          <cell r="E12673" t="str">
            <v>1－1栋</v>
          </cell>
        </row>
        <row r="12673">
          <cell r="H12673" t="str">
            <v>1006</v>
          </cell>
        </row>
        <row r="12673">
          <cell r="O12673" t="str">
            <v>签约</v>
          </cell>
        </row>
        <row r="12674">
          <cell r="D12674" t="str">
            <v>花漾湾</v>
          </cell>
          <cell r="E12674" t="str">
            <v>1－1栋</v>
          </cell>
        </row>
        <row r="12674">
          <cell r="H12674" t="str">
            <v>1007</v>
          </cell>
        </row>
        <row r="12674">
          <cell r="O12674" t="str">
            <v>签约</v>
          </cell>
        </row>
        <row r="12675">
          <cell r="D12675" t="str">
            <v>花漾湾</v>
          </cell>
          <cell r="E12675" t="str">
            <v>1－1栋</v>
          </cell>
        </row>
        <row r="12675">
          <cell r="H12675" t="str">
            <v>1008</v>
          </cell>
        </row>
        <row r="12675">
          <cell r="O12675" t="str">
            <v>签约</v>
          </cell>
        </row>
        <row r="12676">
          <cell r="D12676" t="str">
            <v>花漾湾</v>
          </cell>
          <cell r="E12676" t="str">
            <v>1－1栋</v>
          </cell>
        </row>
        <row r="12676">
          <cell r="H12676" t="str">
            <v>1009</v>
          </cell>
        </row>
        <row r="12676">
          <cell r="O12676" t="str">
            <v>签约</v>
          </cell>
        </row>
        <row r="12677">
          <cell r="D12677" t="str">
            <v>花漾湾</v>
          </cell>
          <cell r="E12677" t="str">
            <v>1－1栋</v>
          </cell>
        </row>
        <row r="12677">
          <cell r="H12677" t="str">
            <v>101</v>
          </cell>
        </row>
        <row r="12677">
          <cell r="O12677" t="str">
            <v>签约</v>
          </cell>
        </row>
        <row r="12678">
          <cell r="D12678" t="str">
            <v>花漾湾</v>
          </cell>
          <cell r="E12678" t="str">
            <v>1－1栋</v>
          </cell>
        </row>
        <row r="12678">
          <cell r="H12678" t="str">
            <v>1010</v>
          </cell>
        </row>
        <row r="12678">
          <cell r="O12678" t="str">
            <v>签约</v>
          </cell>
        </row>
        <row r="12679">
          <cell r="D12679" t="str">
            <v>花漾湾</v>
          </cell>
          <cell r="E12679" t="str">
            <v>1－1栋</v>
          </cell>
        </row>
        <row r="12679">
          <cell r="H12679" t="str">
            <v>1011</v>
          </cell>
        </row>
        <row r="12679">
          <cell r="O12679" t="str">
            <v>签约</v>
          </cell>
        </row>
        <row r="12680">
          <cell r="D12680" t="str">
            <v>花漾湾</v>
          </cell>
          <cell r="E12680" t="str">
            <v>1－1栋</v>
          </cell>
        </row>
        <row r="12680">
          <cell r="H12680" t="str">
            <v>1012</v>
          </cell>
        </row>
        <row r="12680">
          <cell r="O12680" t="str">
            <v>签约</v>
          </cell>
        </row>
        <row r="12681">
          <cell r="D12681" t="str">
            <v>花漾湾</v>
          </cell>
          <cell r="E12681" t="str">
            <v>1－1栋</v>
          </cell>
        </row>
        <row r="12681">
          <cell r="H12681" t="str">
            <v>102</v>
          </cell>
        </row>
        <row r="12681">
          <cell r="O12681" t="str">
            <v>签约</v>
          </cell>
        </row>
        <row r="12682">
          <cell r="D12682" t="str">
            <v>花漾湾</v>
          </cell>
          <cell r="E12682" t="str">
            <v>1－1栋</v>
          </cell>
        </row>
        <row r="12682">
          <cell r="H12682" t="str">
            <v>103</v>
          </cell>
        </row>
        <row r="12682">
          <cell r="O12682" t="str">
            <v>签约</v>
          </cell>
        </row>
        <row r="12683">
          <cell r="D12683" t="str">
            <v>花漾湾</v>
          </cell>
          <cell r="E12683" t="str">
            <v>1－1栋</v>
          </cell>
        </row>
        <row r="12683">
          <cell r="H12683" t="str">
            <v>104</v>
          </cell>
        </row>
        <row r="12683">
          <cell r="O12683" t="str">
            <v>签约</v>
          </cell>
        </row>
        <row r="12684">
          <cell r="D12684" t="str">
            <v>花漾湾</v>
          </cell>
          <cell r="E12684" t="str">
            <v>1－1栋</v>
          </cell>
        </row>
        <row r="12684">
          <cell r="H12684" t="str">
            <v>105</v>
          </cell>
        </row>
        <row r="12684">
          <cell r="O12684" t="str">
            <v>签约</v>
          </cell>
        </row>
        <row r="12685">
          <cell r="D12685" t="str">
            <v>花漾湾</v>
          </cell>
          <cell r="E12685" t="str">
            <v>1－1栋</v>
          </cell>
        </row>
        <row r="12685">
          <cell r="H12685" t="str">
            <v>106</v>
          </cell>
        </row>
        <row r="12685">
          <cell r="O12685" t="str">
            <v>签约</v>
          </cell>
        </row>
        <row r="12686">
          <cell r="D12686" t="str">
            <v>花漾湾</v>
          </cell>
          <cell r="E12686" t="str">
            <v>1－1栋</v>
          </cell>
        </row>
        <row r="12686">
          <cell r="H12686" t="str">
            <v>107</v>
          </cell>
        </row>
        <row r="12686">
          <cell r="O12686" t="str">
            <v>签约</v>
          </cell>
        </row>
        <row r="12687">
          <cell r="D12687" t="str">
            <v>花漾湾</v>
          </cell>
          <cell r="E12687" t="str">
            <v>1－1栋</v>
          </cell>
        </row>
        <row r="12687">
          <cell r="H12687" t="str">
            <v>108</v>
          </cell>
        </row>
        <row r="12687">
          <cell r="O12687" t="str">
            <v>签约</v>
          </cell>
        </row>
        <row r="12688">
          <cell r="D12688" t="str">
            <v>花漾湾</v>
          </cell>
          <cell r="E12688" t="str">
            <v>1－1栋</v>
          </cell>
        </row>
        <row r="12688">
          <cell r="H12688" t="str">
            <v>109</v>
          </cell>
        </row>
        <row r="12688">
          <cell r="O12688" t="str">
            <v>签约</v>
          </cell>
        </row>
        <row r="12689">
          <cell r="D12689" t="str">
            <v>花漾湾</v>
          </cell>
          <cell r="E12689" t="str">
            <v>1－1栋</v>
          </cell>
        </row>
        <row r="12689">
          <cell r="H12689" t="str">
            <v>110</v>
          </cell>
        </row>
        <row r="12689">
          <cell r="O12689" t="str">
            <v>签约</v>
          </cell>
        </row>
        <row r="12690">
          <cell r="D12690" t="str">
            <v>花漾湾</v>
          </cell>
          <cell r="E12690" t="str">
            <v>1－1栋</v>
          </cell>
        </row>
        <row r="12690">
          <cell r="H12690" t="str">
            <v>1101</v>
          </cell>
        </row>
        <row r="12690">
          <cell r="O12690" t="str">
            <v>签约</v>
          </cell>
        </row>
        <row r="12691">
          <cell r="D12691" t="str">
            <v>花漾湾</v>
          </cell>
          <cell r="E12691" t="str">
            <v>1－1栋</v>
          </cell>
        </row>
        <row r="12691">
          <cell r="H12691" t="str">
            <v>1102</v>
          </cell>
        </row>
        <row r="12691">
          <cell r="O12691" t="str">
            <v>签约</v>
          </cell>
        </row>
        <row r="12692">
          <cell r="D12692" t="str">
            <v>花漾湾</v>
          </cell>
          <cell r="E12692" t="str">
            <v>1－1栋</v>
          </cell>
        </row>
        <row r="12692">
          <cell r="H12692" t="str">
            <v>1103</v>
          </cell>
        </row>
        <row r="12692">
          <cell r="O12692" t="str">
            <v>签约</v>
          </cell>
        </row>
        <row r="12693">
          <cell r="D12693" t="str">
            <v>花漾湾</v>
          </cell>
          <cell r="E12693" t="str">
            <v>1－1栋</v>
          </cell>
        </row>
        <row r="12693">
          <cell r="H12693" t="str">
            <v>1104</v>
          </cell>
        </row>
        <row r="12693">
          <cell r="O12693" t="str">
            <v>签约</v>
          </cell>
        </row>
        <row r="12694">
          <cell r="D12694" t="str">
            <v>花漾湾</v>
          </cell>
          <cell r="E12694" t="str">
            <v>1－1栋</v>
          </cell>
        </row>
        <row r="12694">
          <cell r="H12694" t="str">
            <v>1105</v>
          </cell>
        </row>
        <row r="12694">
          <cell r="O12694" t="str">
            <v>签约</v>
          </cell>
        </row>
        <row r="12695">
          <cell r="D12695" t="str">
            <v>花漾湾</v>
          </cell>
          <cell r="E12695" t="str">
            <v>1－1栋</v>
          </cell>
        </row>
        <row r="12695">
          <cell r="H12695" t="str">
            <v>1106</v>
          </cell>
        </row>
        <row r="12695">
          <cell r="O12695" t="str">
            <v>签约</v>
          </cell>
        </row>
        <row r="12696">
          <cell r="D12696" t="str">
            <v>花漾湾</v>
          </cell>
          <cell r="E12696" t="str">
            <v>1－1栋</v>
          </cell>
        </row>
        <row r="12696">
          <cell r="H12696" t="str">
            <v>1107</v>
          </cell>
        </row>
        <row r="12696">
          <cell r="O12696" t="str">
            <v>签约</v>
          </cell>
        </row>
        <row r="12697">
          <cell r="D12697" t="str">
            <v>花漾湾</v>
          </cell>
          <cell r="E12697" t="str">
            <v>1－1栋</v>
          </cell>
        </row>
        <row r="12697">
          <cell r="H12697" t="str">
            <v>1108</v>
          </cell>
        </row>
        <row r="12697">
          <cell r="O12697" t="str">
            <v>签约</v>
          </cell>
        </row>
        <row r="12698">
          <cell r="D12698" t="str">
            <v>花漾湾</v>
          </cell>
          <cell r="E12698" t="str">
            <v>1－1栋</v>
          </cell>
        </row>
        <row r="12698">
          <cell r="H12698" t="str">
            <v>1109</v>
          </cell>
        </row>
        <row r="12698">
          <cell r="O12698" t="str">
            <v>签约</v>
          </cell>
        </row>
        <row r="12699">
          <cell r="D12699" t="str">
            <v>花漾湾</v>
          </cell>
          <cell r="E12699" t="str">
            <v>1－1栋</v>
          </cell>
        </row>
        <row r="12699">
          <cell r="H12699" t="str">
            <v>1110</v>
          </cell>
        </row>
        <row r="12699">
          <cell r="O12699" t="str">
            <v>签约</v>
          </cell>
        </row>
        <row r="12700">
          <cell r="D12700" t="str">
            <v>花漾湾</v>
          </cell>
          <cell r="E12700" t="str">
            <v>1－1栋</v>
          </cell>
        </row>
        <row r="12700">
          <cell r="H12700" t="str">
            <v>1111</v>
          </cell>
        </row>
        <row r="12700">
          <cell r="O12700" t="str">
            <v>签约</v>
          </cell>
        </row>
        <row r="12701">
          <cell r="D12701" t="str">
            <v>花漾湾</v>
          </cell>
          <cell r="E12701" t="str">
            <v>1－1栋</v>
          </cell>
        </row>
        <row r="12701">
          <cell r="H12701" t="str">
            <v>1112</v>
          </cell>
        </row>
        <row r="12701">
          <cell r="O12701" t="str">
            <v>签约</v>
          </cell>
        </row>
        <row r="12702">
          <cell r="D12702" t="str">
            <v>花漾湾</v>
          </cell>
          <cell r="E12702" t="str">
            <v>1－1栋</v>
          </cell>
        </row>
        <row r="12702">
          <cell r="H12702" t="str">
            <v>1201</v>
          </cell>
        </row>
        <row r="12702">
          <cell r="O12702" t="str">
            <v>签约</v>
          </cell>
        </row>
        <row r="12703">
          <cell r="D12703" t="str">
            <v>花漾湾</v>
          </cell>
          <cell r="E12703" t="str">
            <v>1－1栋</v>
          </cell>
        </row>
        <row r="12703">
          <cell r="H12703" t="str">
            <v>1202</v>
          </cell>
        </row>
        <row r="12703">
          <cell r="O12703" t="str">
            <v>签约</v>
          </cell>
        </row>
        <row r="12704">
          <cell r="D12704" t="str">
            <v>花漾湾</v>
          </cell>
          <cell r="E12704" t="str">
            <v>1－1栋</v>
          </cell>
        </row>
        <row r="12704">
          <cell r="H12704" t="str">
            <v>1203</v>
          </cell>
        </row>
        <row r="12704">
          <cell r="O12704" t="str">
            <v>签约</v>
          </cell>
        </row>
        <row r="12705">
          <cell r="D12705" t="str">
            <v>花漾湾</v>
          </cell>
          <cell r="E12705" t="str">
            <v>1－1栋</v>
          </cell>
        </row>
        <row r="12705">
          <cell r="H12705" t="str">
            <v>1204</v>
          </cell>
        </row>
        <row r="12705">
          <cell r="O12705" t="str">
            <v>签约</v>
          </cell>
        </row>
        <row r="12706">
          <cell r="D12706" t="str">
            <v>花漾湾</v>
          </cell>
          <cell r="E12706" t="str">
            <v>1－1栋</v>
          </cell>
        </row>
        <row r="12706">
          <cell r="H12706" t="str">
            <v>1205</v>
          </cell>
        </row>
        <row r="12706">
          <cell r="O12706" t="str">
            <v>签约</v>
          </cell>
        </row>
        <row r="12707">
          <cell r="D12707" t="str">
            <v>花漾湾</v>
          </cell>
          <cell r="E12707" t="str">
            <v>1－1栋</v>
          </cell>
        </row>
        <row r="12707">
          <cell r="H12707" t="str">
            <v>1206</v>
          </cell>
        </row>
        <row r="12707">
          <cell r="O12707" t="str">
            <v>签约</v>
          </cell>
        </row>
        <row r="12708">
          <cell r="D12708" t="str">
            <v>花漾湾</v>
          </cell>
          <cell r="E12708" t="str">
            <v>1－1栋</v>
          </cell>
        </row>
        <row r="12708">
          <cell r="H12708" t="str">
            <v>1207</v>
          </cell>
        </row>
        <row r="12708">
          <cell r="O12708" t="str">
            <v>签约</v>
          </cell>
        </row>
        <row r="12709">
          <cell r="D12709" t="str">
            <v>花漾湾</v>
          </cell>
          <cell r="E12709" t="str">
            <v>1－1栋</v>
          </cell>
        </row>
        <row r="12709">
          <cell r="H12709" t="str">
            <v>1208</v>
          </cell>
        </row>
        <row r="12709">
          <cell r="O12709" t="str">
            <v>签约</v>
          </cell>
        </row>
        <row r="12710">
          <cell r="D12710" t="str">
            <v>花漾湾</v>
          </cell>
          <cell r="E12710" t="str">
            <v>1－1栋</v>
          </cell>
        </row>
        <row r="12710">
          <cell r="H12710" t="str">
            <v>1209</v>
          </cell>
        </row>
        <row r="12710">
          <cell r="O12710" t="str">
            <v>签约</v>
          </cell>
        </row>
        <row r="12711">
          <cell r="D12711" t="str">
            <v>花漾湾</v>
          </cell>
          <cell r="E12711" t="str">
            <v>1－1栋</v>
          </cell>
        </row>
        <row r="12711">
          <cell r="H12711" t="str">
            <v>1210</v>
          </cell>
        </row>
        <row r="12711">
          <cell r="O12711" t="str">
            <v>签约</v>
          </cell>
        </row>
        <row r="12712">
          <cell r="D12712" t="str">
            <v>花漾湾</v>
          </cell>
          <cell r="E12712" t="str">
            <v>1－1栋</v>
          </cell>
        </row>
        <row r="12712">
          <cell r="H12712" t="str">
            <v>1211</v>
          </cell>
        </row>
        <row r="12712">
          <cell r="O12712" t="str">
            <v>签约</v>
          </cell>
        </row>
        <row r="12713">
          <cell r="D12713" t="str">
            <v>花漾湾</v>
          </cell>
          <cell r="E12713" t="str">
            <v>1－1栋</v>
          </cell>
        </row>
        <row r="12713">
          <cell r="H12713" t="str">
            <v>1212</v>
          </cell>
        </row>
        <row r="12713">
          <cell r="O12713" t="str">
            <v>签约</v>
          </cell>
        </row>
        <row r="12714">
          <cell r="D12714" t="str">
            <v>花漾湾</v>
          </cell>
          <cell r="E12714" t="str">
            <v>1－1栋</v>
          </cell>
        </row>
        <row r="12714">
          <cell r="H12714" t="str">
            <v>1301</v>
          </cell>
        </row>
        <row r="12714">
          <cell r="O12714" t="str">
            <v>签约</v>
          </cell>
        </row>
        <row r="12715">
          <cell r="D12715" t="str">
            <v>花漾湾</v>
          </cell>
          <cell r="E12715" t="str">
            <v>1－1栋</v>
          </cell>
        </row>
        <row r="12715">
          <cell r="H12715" t="str">
            <v>1302</v>
          </cell>
        </row>
        <row r="12715">
          <cell r="O12715" t="str">
            <v>签约</v>
          </cell>
        </row>
        <row r="12716">
          <cell r="D12716" t="str">
            <v>花漾湾</v>
          </cell>
          <cell r="E12716" t="str">
            <v>1－1栋</v>
          </cell>
        </row>
        <row r="12716">
          <cell r="H12716" t="str">
            <v>1303</v>
          </cell>
        </row>
        <row r="12716">
          <cell r="O12716" t="str">
            <v>签约</v>
          </cell>
        </row>
        <row r="12717">
          <cell r="D12717" t="str">
            <v>花漾湾</v>
          </cell>
          <cell r="E12717" t="str">
            <v>1－1栋</v>
          </cell>
        </row>
        <row r="12717">
          <cell r="H12717" t="str">
            <v>1304</v>
          </cell>
        </row>
        <row r="12717">
          <cell r="O12717" t="str">
            <v>签约</v>
          </cell>
        </row>
        <row r="12718">
          <cell r="D12718" t="str">
            <v>花漾湾</v>
          </cell>
          <cell r="E12718" t="str">
            <v>1－1栋</v>
          </cell>
        </row>
        <row r="12718">
          <cell r="H12718" t="str">
            <v>1305</v>
          </cell>
        </row>
        <row r="12718">
          <cell r="O12718" t="str">
            <v>签约</v>
          </cell>
        </row>
        <row r="12719">
          <cell r="D12719" t="str">
            <v>花漾湾</v>
          </cell>
          <cell r="E12719" t="str">
            <v>1－1栋</v>
          </cell>
        </row>
        <row r="12719">
          <cell r="H12719" t="str">
            <v>1306</v>
          </cell>
        </row>
        <row r="12719">
          <cell r="O12719" t="str">
            <v>签约</v>
          </cell>
        </row>
        <row r="12720">
          <cell r="D12720" t="str">
            <v>花漾湾</v>
          </cell>
          <cell r="E12720" t="str">
            <v>1－1栋</v>
          </cell>
        </row>
        <row r="12720">
          <cell r="H12720" t="str">
            <v>1307</v>
          </cell>
        </row>
        <row r="12720">
          <cell r="O12720" t="str">
            <v>签约</v>
          </cell>
        </row>
        <row r="12721">
          <cell r="D12721" t="str">
            <v>花漾湾</v>
          </cell>
          <cell r="E12721" t="str">
            <v>1－1栋</v>
          </cell>
        </row>
        <row r="12721">
          <cell r="H12721" t="str">
            <v>1308</v>
          </cell>
        </row>
        <row r="12721">
          <cell r="O12721" t="str">
            <v>签约</v>
          </cell>
        </row>
        <row r="12722">
          <cell r="D12722" t="str">
            <v>花漾湾</v>
          </cell>
          <cell r="E12722" t="str">
            <v>1－1栋</v>
          </cell>
        </row>
        <row r="12722">
          <cell r="H12722" t="str">
            <v>1309</v>
          </cell>
        </row>
        <row r="12722">
          <cell r="O12722" t="str">
            <v>签约</v>
          </cell>
        </row>
        <row r="12723">
          <cell r="D12723" t="str">
            <v>花漾湾</v>
          </cell>
          <cell r="E12723" t="str">
            <v>1－1栋</v>
          </cell>
        </row>
        <row r="12723">
          <cell r="H12723" t="str">
            <v>1310</v>
          </cell>
        </row>
        <row r="12723">
          <cell r="O12723" t="str">
            <v>签约</v>
          </cell>
        </row>
        <row r="12724">
          <cell r="D12724" t="str">
            <v>花漾湾</v>
          </cell>
          <cell r="E12724" t="str">
            <v>1－1栋</v>
          </cell>
        </row>
        <row r="12724">
          <cell r="H12724" t="str">
            <v>1311</v>
          </cell>
        </row>
        <row r="12724">
          <cell r="O12724" t="str">
            <v>签约</v>
          </cell>
        </row>
        <row r="12725">
          <cell r="D12725" t="str">
            <v>花漾湾</v>
          </cell>
          <cell r="E12725" t="str">
            <v>1－1栋</v>
          </cell>
        </row>
        <row r="12725">
          <cell r="H12725" t="str">
            <v>1312</v>
          </cell>
        </row>
        <row r="12725">
          <cell r="O12725" t="str">
            <v>签约</v>
          </cell>
        </row>
        <row r="12726">
          <cell r="D12726" t="str">
            <v>花漾湾</v>
          </cell>
          <cell r="E12726" t="str">
            <v>1－1栋</v>
          </cell>
        </row>
        <row r="12726">
          <cell r="H12726" t="str">
            <v>1401</v>
          </cell>
        </row>
        <row r="12726">
          <cell r="O12726" t="str">
            <v>签约</v>
          </cell>
        </row>
        <row r="12727">
          <cell r="D12727" t="str">
            <v>花漾湾</v>
          </cell>
          <cell r="E12727" t="str">
            <v>1－1栋</v>
          </cell>
        </row>
        <row r="12727">
          <cell r="H12727" t="str">
            <v>1402</v>
          </cell>
        </row>
        <row r="12727">
          <cell r="O12727" t="str">
            <v>签约</v>
          </cell>
        </row>
        <row r="12728">
          <cell r="D12728" t="str">
            <v>花漾湾</v>
          </cell>
          <cell r="E12728" t="str">
            <v>1－1栋</v>
          </cell>
        </row>
        <row r="12728">
          <cell r="H12728" t="str">
            <v>1403</v>
          </cell>
        </row>
        <row r="12728">
          <cell r="O12728" t="str">
            <v>签约</v>
          </cell>
        </row>
        <row r="12729">
          <cell r="D12729" t="str">
            <v>花漾湾</v>
          </cell>
          <cell r="E12729" t="str">
            <v>1－1栋</v>
          </cell>
        </row>
        <row r="12729">
          <cell r="H12729" t="str">
            <v>1404</v>
          </cell>
        </row>
        <row r="12729">
          <cell r="O12729" t="str">
            <v>签约</v>
          </cell>
        </row>
        <row r="12730">
          <cell r="D12730" t="str">
            <v>花漾湾</v>
          </cell>
          <cell r="E12730" t="str">
            <v>1－1栋</v>
          </cell>
        </row>
        <row r="12730">
          <cell r="H12730" t="str">
            <v>1405</v>
          </cell>
        </row>
        <row r="12730">
          <cell r="O12730" t="str">
            <v>签约</v>
          </cell>
        </row>
        <row r="12731">
          <cell r="D12731" t="str">
            <v>花漾湾</v>
          </cell>
          <cell r="E12731" t="str">
            <v>1－1栋</v>
          </cell>
        </row>
        <row r="12731">
          <cell r="H12731" t="str">
            <v>1406</v>
          </cell>
        </row>
        <row r="12731">
          <cell r="O12731" t="str">
            <v>签约</v>
          </cell>
        </row>
        <row r="12732">
          <cell r="D12732" t="str">
            <v>花漾湾</v>
          </cell>
          <cell r="E12732" t="str">
            <v>1－1栋</v>
          </cell>
        </row>
        <row r="12732">
          <cell r="H12732" t="str">
            <v>1407</v>
          </cell>
        </row>
        <row r="12732">
          <cell r="O12732" t="str">
            <v>签约</v>
          </cell>
        </row>
        <row r="12733">
          <cell r="D12733" t="str">
            <v>花漾湾</v>
          </cell>
          <cell r="E12733" t="str">
            <v>1－1栋</v>
          </cell>
        </row>
        <row r="12733">
          <cell r="H12733" t="str">
            <v>1408</v>
          </cell>
        </row>
        <row r="12733">
          <cell r="O12733" t="str">
            <v>签约</v>
          </cell>
        </row>
        <row r="12734">
          <cell r="D12734" t="str">
            <v>花漾湾</v>
          </cell>
          <cell r="E12734" t="str">
            <v>1－1栋</v>
          </cell>
        </row>
        <row r="12734">
          <cell r="H12734" t="str">
            <v>1409</v>
          </cell>
        </row>
        <row r="12734">
          <cell r="O12734" t="str">
            <v>签约</v>
          </cell>
        </row>
        <row r="12735">
          <cell r="D12735" t="str">
            <v>花漾湾</v>
          </cell>
          <cell r="E12735" t="str">
            <v>1－1栋</v>
          </cell>
        </row>
        <row r="12735">
          <cell r="H12735" t="str">
            <v>1410</v>
          </cell>
        </row>
        <row r="12735">
          <cell r="O12735" t="str">
            <v>签约</v>
          </cell>
        </row>
        <row r="12736">
          <cell r="D12736" t="str">
            <v>花漾湾</v>
          </cell>
          <cell r="E12736" t="str">
            <v>1－1栋</v>
          </cell>
        </row>
        <row r="12736">
          <cell r="H12736" t="str">
            <v>1411</v>
          </cell>
        </row>
        <row r="12736">
          <cell r="O12736" t="str">
            <v>签约</v>
          </cell>
        </row>
        <row r="12737">
          <cell r="D12737" t="str">
            <v>花漾湾</v>
          </cell>
          <cell r="E12737" t="str">
            <v>1－1栋</v>
          </cell>
        </row>
        <row r="12737">
          <cell r="H12737" t="str">
            <v>1412</v>
          </cell>
        </row>
        <row r="12737">
          <cell r="O12737" t="str">
            <v>签约</v>
          </cell>
        </row>
        <row r="12738">
          <cell r="D12738" t="str">
            <v>花漾湾</v>
          </cell>
          <cell r="E12738" t="str">
            <v>1－1栋</v>
          </cell>
        </row>
        <row r="12738">
          <cell r="H12738" t="str">
            <v>1501</v>
          </cell>
        </row>
        <row r="12738">
          <cell r="O12738" t="str">
            <v>签约</v>
          </cell>
        </row>
        <row r="12739">
          <cell r="D12739" t="str">
            <v>花漾湾</v>
          </cell>
          <cell r="E12739" t="str">
            <v>1－1栋</v>
          </cell>
        </row>
        <row r="12739">
          <cell r="H12739" t="str">
            <v>1502</v>
          </cell>
        </row>
        <row r="12739">
          <cell r="O12739" t="str">
            <v>签约</v>
          </cell>
        </row>
        <row r="12740">
          <cell r="D12740" t="str">
            <v>花漾湾</v>
          </cell>
          <cell r="E12740" t="str">
            <v>1－1栋</v>
          </cell>
        </row>
        <row r="12740">
          <cell r="H12740" t="str">
            <v>1503</v>
          </cell>
        </row>
        <row r="12740">
          <cell r="O12740" t="str">
            <v>签约</v>
          </cell>
        </row>
        <row r="12741">
          <cell r="D12741" t="str">
            <v>花漾湾</v>
          </cell>
          <cell r="E12741" t="str">
            <v>1－1栋</v>
          </cell>
        </row>
        <row r="12741">
          <cell r="H12741" t="str">
            <v>1504</v>
          </cell>
        </row>
        <row r="12741">
          <cell r="O12741" t="str">
            <v>签约</v>
          </cell>
        </row>
        <row r="12742">
          <cell r="D12742" t="str">
            <v>花漾湾</v>
          </cell>
          <cell r="E12742" t="str">
            <v>1－1栋</v>
          </cell>
        </row>
        <row r="12742">
          <cell r="H12742" t="str">
            <v>1505</v>
          </cell>
        </row>
        <row r="12742">
          <cell r="O12742" t="str">
            <v>签约</v>
          </cell>
        </row>
        <row r="12743">
          <cell r="D12743" t="str">
            <v>花漾湾</v>
          </cell>
          <cell r="E12743" t="str">
            <v>1－1栋</v>
          </cell>
        </row>
        <row r="12743">
          <cell r="H12743" t="str">
            <v>1506</v>
          </cell>
        </row>
        <row r="12743">
          <cell r="O12743" t="str">
            <v>待售</v>
          </cell>
        </row>
        <row r="12744">
          <cell r="D12744" t="str">
            <v>花漾湾</v>
          </cell>
          <cell r="E12744" t="str">
            <v>1－1栋</v>
          </cell>
        </row>
        <row r="12744">
          <cell r="H12744" t="str">
            <v>1507</v>
          </cell>
        </row>
        <row r="12744">
          <cell r="O12744" t="str">
            <v>签约</v>
          </cell>
        </row>
        <row r="12745">
          <cell r="D12745" t="str">
            <v>花漾湾</v>
          </cell>
          <cell r="E12745" t="str">
            <v>1－1栋</v>
          </cell>
        </row>
        <row r="12745">
          <cell r="H12745" t="str">
            <v>1508</v>
          </cell>
        </row>
        <row r="12745">
          <cell r="O12745" t="str">
            <v>签约</v>
          </cell>
        </row>
        <row r="12746">
          <cell r="D12746" t="str">
            <v>花漾湾</v>
          </cell>
          <cell r="E12746" t="str">
            <v>1－1栋</v>
          </cell>
        </row>
        <row r="12746">
          <cell r="H12746" t="str">
            <v>1509</v>
          </cell>
        </row>
        <row r="12746">
          <cell r="O12746" t="str">
            <v>签约</v>
          </cell>
        </row>
        <row r="12747">
          <cell r="D12747" t="str">
            <v>花漾湾</v>
          </cell>
          <cell r="E12747" t="str">
            <v>1－1栋</v>
          </cell>
        </row>
        <row r="12747">
          <cell r="H12747" t="str">
            <v>1510</v>
          </cell>
        </row>
        <row r="12747">
          <cell r="O12747" t="str">
            <v>签约</v>
          </cell>
        </row>
        <row r="12748">
          <cell r="D12748" t="str">
            <v>花漾湾</v>
          </cell>
          <cell r="E12748" t="str">
            <v>1－1栋</v>
          </cell>
        </row>
        <row r="12748">
          <cell r="H12748" t="str">
            <v>1511</v>
          </cell>
        </row>
        <row r="12748">
          <cell r="O12748" t="str">
            <v>签约</v>
          </cell>
        </row>
        <row r="12749">
          <cell r="D12749" t="str">
            <v>花漾湾</v>
          </cell>
          <cell r="E12749" t="str">
            <v>1－1栋</v>
          </cell>
        </row>
        <row r="12749">
          <cell r="H12749" t="str">
            <v>1512</v>
          </cell>
        </row>
        <row r="12749">
          <cell r="O12749" t="str">
            <v>签约</v>
          </cell>
        </row>
        <row r="12750">
          <cell r="D12750" t="str">
            <v>花漾湾</v>
          </cell>
          <cell r="E12750" t="str">
            <v>1－1栋</v>
          </cell>
        </row>
        <row r="12750">
          <cell r="H12750" t="str">
            <v>1601</v>
          </cell>
        </row>
        <row r="12750">
          <cell r="O12750" t="str">
            <v>签约</v>
          </cell>
        </row>
        <row r="12751">
          <cell r="D12751" t="str">
            <v>花漾湾</v>
          </cell>
          <cell r="E12751" t="str">
            <v>1－1栋</v>
          </cell>
        </row>
        <row r="12751">
          <cell r="H12751" t="str">
            <v>1602</v>
          </cell>
        </row>
        <row r="12751">
          <cell r="O12751" t="str">
            <v>签约</v>
          </cell>
        </row>
        <row r="12752">
          <cell r="D12752" t="str">
            <v>花漾湾</v>
          </cell>
          <cell r="E12752" t="str">
            <v>1－1栋</v>
          </cell>
        </row>
        <row r="12752">
          <cell r="H12752" t="str">
            <v>1603</v>
          </cell>
        </row>
        <row r="12752">
          <cell r="O12752" t="str">
            <v>签约</v>
          </cell>
        </row>
        <row r="12753">
          <cell r="D12753" t="str">
            <v>花漾湾</v>
          </cell>
          <cell r="E12753" t="str">
            <v>1－1栋</v>
          </cell>
        </row>
        <row r="12753">
          <cell r="H12753" t="str">
            <v>1604</v>
          </cell>
        </row>
        <row r="12753">
          <cell r="O12753" t="str">
            <v>签约</v>
          </cell>
        </row>
        <row r="12754">
          <cell r="D12754" t="str">
            <v>花漾湾</v>
          </cell>
          <cell r="E12754" t="str">
            <v>1－1栋</v>
          </cell>
        </row>
        <row r="12754">
          <cell r="H12754" t="str">
            <v>1609</v>
          </cell>
        </row>
        <row r="12754">
          <cell r="O12754" t="str">
            <v>签约</v>
          </cell>
        </row>
        <row r="12755">
          <cell r="D12755" t="str">
            <v>花漾湾</v>
          </cell>
          <cell r="E12755" t="str">
            <v>1－1栋</v>
          </cell>
        </row>
        <row r="12755">
          <cell r="H12755" t="str">
            <v>1610</v>
          </cell>
        </row>
        <row r="12755">
          <cell r="O12755" t="str">
            <v>签约</v>
          </cell>
        </row>
        <row r="12756">
          <cell r="D12756" t="str">
            <v>花漾湾</v>
          </cell>
          <cell r="E12756" t="str">
            <v>1－1栋</v>
          </cell>
        </row>
        <row r="12756">
          <cell r="H12756" t="str">
            <v>1611</v>
          </cell>
        </row>
        <row r="12756">
          <cell r="O12756" t="str">
            <v>签约</v>
          </cell>
        </row>
        <row r="12757">
          <cell r="D12757" t="str">
            <v>花漾湾</v>
          </cell>
          <cell r="E12757" t="str">
            <v>1－1栋</v>
          </cell>
        </row>
        <row r="12757">
          <cell r="H12757" t="str">
            <v>1612</v>
          </cell>
        </row>
        <row r="12757">
          <cell r="O12757" t="str">
            <v>签约</v>
          </cell>
        </row>
        <row r="12758">
          <cell r="D12758" t="str">
            <v>花漾湾</v>
          </cell>
          <cell r="E12758" t="str">
            <v>1－1栋</v>
          </cell>
        </row>
        <row r="12758">
          <cell r="H12758" t="str">
            <v>201</v>
          </cell>
        </row>
        <row r="12758">
          <cell r="O12758" t="str">
            <v>签约</v>
          </cell>
        </row>
        <row r="12759">
          <cell r="D12759" t="str">
            <v>花漾湾</v>
          </cell>
          <cell r="E12759" t="str">
            <v>1－1栋</v>
          </cell>
        </row>
        <row r="12759">
          <cell r="H12759" t="str">
            <v>202</v>
          </cell>
        </row>
        <row r="12759">
          <cell r="O12759" t="str">
            <v>签约</v>
          </cell>
        </row>
        <row r="12760">
          <cell r="D12760" t="str">
            <v>花漾湾</v>
          </cell>
          <cell r="E12760" t="str">
            <v>1－1栋</v>
          </cell>
        </row>
        <row r="12760">
          <cell r="H12760" t="str">
            <v>203</v>
          </cell>
        </row>
        <row r="12760">
          <cell r="O12760" t="str">
            <v>签约</v>
          </cell>
        </row>
        <row r="12761">
          <cell r="D12761" t="str">
            <v>花漾湾</v>
          </cell>
          <cell r="E12761" t="str">
            <v>1－1栋</v>
          </cell>
        </row>
        <row r="12761">
          <cell r="H12761" t="str">
            <v>204</v>
          </cell>
        </row>
        <row r="12761">
          <cell r="O12761" t="str">
            <v>签约</v>
          </cell>
        </row>
        <row r="12762">
          <cell r="D12762" t="str">
            <v>花漾湾</v>
          </cell>
          <cell r="E12762" t="str">
            <v>1－1栋</v>
          </cell>
        </row>
        <row r="12762">
          <cell r="H12762" t="str">
            <v>205</v>
          </cell>
        </row>
        <row r="12762">
          <cell r="O12762" t="str">
            <v>签约</v>
          </cell>
        </row>
        <row r="12763">
          <cell r="D12763" t="str">
            <v>花漾湾</v>
          </cell>
          <cell r="E12763" t="str">
            <v>1－1栋</v>
          </cell>
        </row>
        <row r="12763">
          <cell r="H12763" t="str">
            <v>206</v>
          </cell>
        </row>
        <row r="12763">
          <cell r="O12763" t="str">
            <v>签约</v>
          </cell>
        </row>
        <row r="12764">
          <cell r="D12764" t="str">
            <v>花漾湾</v>
          </cell>
          <cell r="E12764" t="str">
            <v>1－1栋</v>
          </cell>
        </row>
        <row r="12764">
          <cell r="H12764" t="str">
            <v>207</v>
          </cell>
        </row>
        <row r="12764">
          <cell r="O12764" t="str">
            <v>签约</v>
          </cell>
        </row>
        <row r="12765">
          <cell r="D12765" t="str">
            <v>花漾湾</v>
          </cell>
          <cell r="E12765" t="str">
            <v>1－1栋</v>
          </cell>
        </row>
        <row r="12765">
          <cell r="H12765" t="str">
            <v>208</v>
          </cell>
        </row>
        <row r="12765">
          <cell r="O12765" t="str">
            <v>签约</v>
          </cell>
        </row>
        <row r="12766">
          <cell r="D12766" t="str">
            <v>花漾湾</v>
          </cell>
          <cell r="E12766" t="str">
            <v>1－1栋</v>
          </cell>
        </row>
        <row r="12766">
          <cell r="H12766" t="str">
            <v>209</v>
          </cell>
        </row>
        <row r="12766">
          <cell r="O12766" t="str">
            <v>签约</v>
          </cell>
        </row>
        <row r="12767">
          <cell r="D12767" t="str">
            <v>花漾湾</v>
          </cell>
          <cell r="E12767" t="str">
            <v>1－1栋</v>
          </cell>
        </row>
        <row r="12767">
          <cell r="H12767" t="str">
            <v>210</v>
          </cell>
        </row>
        <row r="12767">
          <cell r="O12767" t="str">
            <v>签约</v>
          </cell>
        </row>
        <row r="12768">
          <cell r="D12768" t="str">
            <v>花漾湾</v>
          </cell>
          <cell r="E12768" t="str">
            <v>1－1栋</v>
          </cell>
        </row>
        <row r="12768">
          <cell r="H12768" t="str">
            <v>301</v>
          </cell>
        </row>
        <row r="12768">
          <cell r="O12768" t="str">
            <v>签约</v>
          </cell>
        </row>
        <row r="12769">
          <cell r="D12769" t="str">
            <v>花漾湾</v>
          </cell>
          <cell r="E12769" t="str">
            <v>1－1栋</v>
          </cell>
        </row>
        <row r="12769">
          <cell r="H12769" t="str">
            <v>302</v>
          </cell>
        </row>
        <row r="12769">
          <cell r="O12769" t="str">
            <v>签约</v>
          </cell>
        </row>
        <row r="12770">
          <cell r="D12770" t="str">
            <v>花漾湾</v>
          </cell>
          <cell r="E12770" t="str">
            <v>1－1栋</v>
          </cell>
        </row>
        <row r="12770">
          <cell r="H12770" t="str">
            <v>303</v>
          </cell>
        </row>
        <row r="12770">
          <cell r="O12770" t="str">
            <v>签约</v>
          </cell>
        </row>
        <row r="12771">
          <cell r="D12771" t="str">
            <v>花漾湾</v>
          </cell>
          <cell r="E12771" t="str">
            <v>1－1栋</v>
          </cell>
        </row>
        <row r="12771">
          <cell r="H12771" t="str">
            <v>304</v>
          </cell>
        </row>
        <row r="12771">
          <cell r="O12771" t="str">
            <v>签约</v>
          </cell>
        </row>
        <row r="12772">
          <cell r="D12772" t="str">
            <v>花漾湾</v>
          </cell>
          <cell r="E12772" t="str">
            <v>1－1栋</v>
          </cell>
        </row>
        <row r="12772">
          <cell r="H12772" t="str">
            <v>305</v>
          </cell>
        </row>
        <row r="12772">
          <cell r="O12772" t="str">
            <v>签约</v>
          </cell>
        </row>
        <row r="12773">
          <cell r="D12773" t="str">
            <v>花漾湾</v>
          </cell>
          <cell r="E12773" t="str">
            <v>1－1栋</v>
          </cell>
        </row>
        <row r="12773">
          <cell r="H12773" t="str">
            <v>306</v>
          </cell>
        </row>
        <row r="12773">
          <cell r="O12773" t="str">
            <v>签约</v>
          </cell>
        </row>
        <row r="12774">
          <cell r="D12774" t="str">
            <v>花漾湾</v>
          </cell>
          <cell r="E12774" t="str">
            <v>1－1栋</v>
          </cell>
        </row>
        <row r="12774">
          <cell r="H12774" t="str">
            <v>307</v>
          </cell>
        </row>
        <row r="12774">
          <cell r="O12774" t="str">
            <v>签约</v>
          </cell>
        </row>
        <row r="12775">
          <cell r="D12775" t="str">
            <v>花漾湾</v>
          </cell>
          <cell r="E12775" t="str">
            <v>1－1栋</v>
          </cell>
        </row>
        <row r="12775">
          <cell r="H12775" t="str">
            <v>308</v>
          </cell>
        </row>
        <row r="12775">
          <cell r="O12775" t="str">
            <v>签约</v>
          </cell>
        </row>
        <row r="12776">
          <cell r="D12776" t="str">
            <v>花漾湾</v>
          </cell>
          <cell r="E12776" t="str">
            <v>1－1栋</v>
          </cell>
        </row>
        <row r="12776">
          <cell r="H12776" t="str">
            <v>309</v>
          </cell>
        </row>
        <row r="12776">
          <cell r="O12776" t="str">
            <v>签约</v>
          </cell>
        </row>
        <row r="12777">
          <cell r="D12777" t="str">
            <v>花漾湾</v>
          </cell>
          <cell r="E12777" t="str">
            <v>1－1栋</v>
          </cell>
        </row>
        <row r="12777">
          <cell r="H12777" t="str">
            <v>310</v>
          </cell>
        </row>
        <row r="12777">
          <cell r="O12777" t="str">
            <v>签约</v>
          </cell>
        </row>
        <row r="12778">
          <cell r="D12778" t="str">
            <v>花漾湾</v>
          </cell>
          <cell r="E12778" t="str">
            <v>1－1栋</v>
          </cell>
        </row>
        <row r="12778">
          <cell r="H12778" t="str">
            <v>311</v>
          </cell>
        </row>
        <row r="12778">
          <cell r="O12778" t="str">
            <v>签约</v>
          </cell>
        </row>
        <row r="12779">
          <cell r="D12779" t="str">
            <v>花漾湾</v>
          </cell>
          <cell r="E12779" t="str">
            <v>1－1栋</v>
          </cell>
        </row>
        <row r="12779">
          <cell r="H12779" t="str">
            <v>312</v>
          </cell>
        </row>
        <row r="12779">
          <cell r="O12779" t="str">
            <v>签约</v>
          </cell>
        </row>
        <row r="12780">
          <cell r="D12780" t="str">
            <v>花漾湾</v>
          </cell>
          <cell r="E12780" t="str">
            <v>1－1栋</v>
          </cell>
        </row>
        <row r="12780">
          <cell r="H12780" t="str">
            <v>401</v>
          </cell>
        </row>
        <row r="12780">
          <cell r="O12780" t="str">
            <v>签约</v>
          </cell>
        </row>
        <row r="12781">
          <cell r="D12781" t="str">
            <v>花漾湾</v>
          </cell>
          <cell r="E12781" t="str">
            <v>1－1栋</v>
          </cell>
        </row>
        <row r="12781">
          <cell r="H12781" t="str">
            <v>402</v>
          </cell>
        </row>
        <row r="12781">
          <cell r="O12781" t="str">
            <v>签约</v>
          </cell>
        </row>
        <row r="12782">
          <cell r="D12782" t="str">
            <v>花漾湾</v>
          </cell>
          <cell r="E12782" t="str">
            <v>1－1栋</v>
          </cell>
        </row>
        <row r="12782">
          <cell r="H12782" t="str">
            <v>403</v>
          </cell>
        </row>
        <row r="12782">
          <cell r="O12782" t="str">
            <v>签约</v>
          </cell>
        </row>
        <row r="12783">
          <cell r="D12783" t="str">
            <v>花漾湾</v>
          </cell>
          <cell r="E12783" t="str">
            <v>1－1栋</v>
          </cell>
        </row>
        <row r="12783">
          <cell r="H12783" t="str">
            <v>404</v>
          </cell>
        </row>
        <row r="12783">
          <cell r="O12783" t="str">
            <v>签约</v>
          </cell>
        </row>
        <row r="12784">
          <cell r="D12784" t="str">
            <v>花漾湾</v>
          </cell>
          <cell r="E12784" t="str">
            <v>1－1栋</v>
          </cell>
        </row>
        <row r="12784">
          <cell r="H12784" t="str">
            <v>405</v>
          </cell>
        </row>
        <row r="12784">
          <cell r="O12784" t="str">
            <v>签约</v>
          </cell>
        </row>
        <row r="12785">
          <cell r="D12785" t="str">
            <v>花漾湾</v>
          </cell>
          <cell r="E12785" t="str">
            <v>1－1栋</v>
          </cell>
        </row>
        <row r="12785">
          <cell r="H12785" t="str">
            <v>406</v>
          </cell>
        </row>
        <row r="12785">
          <cell r="O12785" t="str">
            <v>签约</v>
          </cell>
        </row>
        <row r="12786">
          <cell r="D12786" t="str">
            <v>花漾湾</v>
          </cell>
          <cell r="E12786" t="str">
            <v>1－1栋</v>
          </cell>
        </row>
        <row r="12786">
          <cell r="H12786" t="str">
            <v>407</v>
          </cell>
        </row>
        <row r="12786">
          <cell r="O12786" t="str">
            <v>签约</v>
          </cell>
        </row>
        <row r="12787">
          <cell r="D12787" t="str">
            <v>花漾湾</v>
          </cell>
          <cell r="E12787" t="str">
            <v>1－1栋</v>
          </cell>
        </row>
        <row r="12787">
          <cell r="H12787" t="str">
            <v>408</v>
          </cell>
        </row>
        <row r="12787">
          <cell r="O12787" t="str">
            <v>签约</v>
          </cell>
        </row>
        <row r="12788">
          <cell r="D12788" t="str">
            <v>花漾湾</v>
          </cell>
          <cell r="E12788" t="str">
            <v>1－1栋</v>
          </cell>
        </row>
        <row r="12788">
          <cell r="H12788" t="str">
            <v>409</v>
          </cell>
        </row>
        <row r="12788">
          <cell r="O12788" t="str">
            <v>签约</v>
          </cell>
        </row>
        <row r="12789">
          <cell r="D12789" t="str">
            <v>花漾湾</v>
          </cell>
          <cell r="E12789" t="str">
            <v>1－1栋</v>
          </cell>
        </row>
        <row r="12789">
          <cell r="H12789" t="str">
            <v>410</v>
          </cell>
        </row>
        <row r="12789">
          <cell r="O12789" t="str">
            <v>签约</v>
          </cell>
        </row>
        <row r="12790">
          <cell r="D12790" t="str">
            <v>花漾湾</v>
          </cell>
          <cell r="E12790" t="str">
            <v>1－1栋</v>
          </cell>
        </row>
        <row r="12790">
          <cell r="H12790" t="str">
            <v>411</v>
          </cell>
        </row>
        <row r="12790">
          <cell r="O12790" t="str">
            <v>签约</v>
          </cell>
        </row>
        <row r="12791">
          <cell r="D12791" t="str">
            <v>花漾湾</v>
          </cell>
          <cell r="E12791" t="str">
            <v>1－1栋</v>
          </cell>
        </row>
        <row r="12791">
          <cell r="H12791" t="str">
            <v>412</v>
          </cell>
        </row>
        <row r="12791">
          <cell r="O12791" t="str">
            <v>签约</v>
          </cell>
        </row>
        <row r="12792">
          <cell r="D12792" t="str">
            <v>花漾湾</v>
          </cell>
          <cell r="E12792" t="str">
            <v>1－1栋</v>
          </cell>
        </row>
        <row r="12792">
          <cell r="H12792" t="str">
            <v>501</v>
          </cell>
        </row>
        <row r="12792">
          <cell r="O12792" t="str">
            <v>签约</v>
          </cell>
        </row>
        <row r="12793">
          <cell r="D12793" t="str">
            <v>花漾湾</v>
          </cell>
          <cell r="E12793" t="str">
            <v>1－1栋</v>
          </cell>
        </row>
        <row r="12793">
          <cell r="H12793" t="str">
            <v>502</v>
          </cell>
        </row>
        <row r="12793">
          <cell r="O12793" t="str">
            <v>签约</v>
          </cell>
        </row>
        <row r="12794">
          <cell r="D12794" t="str">
            <v>花漾湾</v>
          </cell>
          <cell r="E12794" t="str">
            <v>1－1栋</v>
          </cell>
        </row>
        <row r="12794">
          <cell r="H12794" t="str">
            <v>503</v>
          </cell>
        </row>
        <row r="12794">
          <cell r="O12794" t="str">
            <v>签约</v>
          </cell>
        </row>
        <row r="12795">
          <cell r="D12795" t="str">
            <v>花漾湾</v>
          </cell>
          <cell r="E12795" t="str">
            <v>1－1栋</v>
          </cell>
        </row>
        <row r="12795">
          <cell r="H12795" t="str">
            <v>504</v>
          </cell>
        </row>
        <row r="12795">
          <cell r="O12795" t="str">
            <v>签约</v>
          </cell>
        </row>
        <row r="12796">
          <cell r="D12796" t="str">
            <v>花漾湾</v>
          </cell>
          <cell r="E12796" t="str">
            <v>1－1栋</v>
          </cell>
        </row>
        <row r="12796">
          <cell r="H12796" t="str">
            <v>505</v>
          </cell>
        </row>
        <row r="12796">
          <cell r="O12796" t="str">
            <v>签约</v>
          </cell>
        </row>
        <row r="12797">
          <cell r="D12797" t="str">
            <v>花漾湾</v>
          </cell>
          <cell r="E12797" t="str">
            <v>1－1栋</v>
          </cell>
        </row>
        <row r="12797">
          <cell r="H12797" t="str">
            <v>506</v>
          </cell>
        </row>
        <row r="12797">
          <cell r="O12797" t="str">
            <v>签约</v>
          </cell>
        </row>
        <row r="12798">
          <cell r="D12798" t="str">
            <v>花漾湾</v>
          </cell>
          <cell r="E12798" t="str">
            <v>1－1栋</v>
          </cell>
        </row>
        <row r="12798">
          <cell r="H12798" t="str">
            <v>507</v>
          </cell>
        </row>
        <row r="12798">
          <cell r="O12798" t="str">
            <v>签约</v>
          </cell>
        </row>
        <row r="12799">
          <cell r="D12799" t="str">
            <v>花漾湾</v>
          </cell>
          <cell r="E12799" t="str">
            <v>1－1栋</v>
          </cell>
        </row>
        <row r="12799">
          <cell r="H12799" t="str">
            <v>508</v>
          </cell>
        </row>
        <row r="12799">
          <cell r="O12799" t="str">
            <v>签约</v>
          </cell>
        </row>
        <row r="12800">
          <cell r="D12800" t="str">
            <v>花漾湾</v>
          </cell>
          <cell r="E12800" t="str">
            <v>1－1栋</v>
          </cell>
        </row>
        <row r="12800">
          <cell r="H12800" t="str">
            <v>509</v>
          </cell>
        </row>
        <row r="12800">
          <cell r="O12800" t="str">
            <v>签约</v>
          </cell>
        </row>
        <row r="12801">
          <cell r="D12801" t="str">
            <v>花漾湾</v>
          </cell>
          <cell r="E12801" t="str">
            <v>1－1栋</v>
          </cell>
        </row>
        <row r="12801">
          <cell r="H12801" t="str">
            <v>510</v>
          </cell>
        </row>
        <row r="12801">
          <cell r="O12801" t="str">
            <v>签约</v>
          </cell>
        </row>
        <row r="12802">
          <cell r="D12802" t="str">
            <v>花漾湾</v>
          </cell>
          <cell r="E12802" t="str">
            <v>1－1栋</v>
          </cell>
        </row>
        <row r="12802">
          <cell r="H12802" t="str">
            <v>511</v>
          </cell>
        </row>
        <row r="12802">
          <cell r="O12802" t="str">
            <v>签约</v>
          </cell>
        </row>
        <row r="12803">
          <cell r="D12803" t="str">
            <v>花漾湾</v>
          </cell>
          <cell r="E12803" t="str">
            <v>1－1栋</v>
          </cell>
        </row>
        <row r="12803">
          <cell r="H12803" t="str">
            <v>512</v>
          </cell>
        </row>
        <row r="12803">
          <cell r="O12803" t="str">
            <v>签约</v>
          </cell>
        </row>
        <row r="12804">
          <cell r="D12804" t="str">
            <v>花漾湾</v>
          </cell>
          <cell r="E12804" t="str">
            <v>1－1栋</v>
          </cell>
        </row>
        <row r="12804">
          <cell r="H12804" t="str">
            <v>601</v>
          </cell>
        </row>
        <row r="12804">
          <cell r="O12804" t="str">
            <v>签约</v>
          </cell>
        </row>
        <row r="12805">
          <cell r="D12805" t="str">
            <v>花漾湾</v>
          </cell>
          <cell r="E12805" t="str">
            <v>1－1栋</v>
          </cell>
        </row>
        <row r="12805">
          <cell r="H12805" t="str">
            <v>602</v>
          </cell>
        </row>
        <row r="12805">
          <cell r="O12805" t="str">
            <v>签约</v>
          </cell>
        </row>
        <row r="12806">
          <cell r="D12806" t="str">
            <v>花漾湾</v>
          </cell>
          <cell r="E12806" t="str">
            <v>1－1栋</v>
          </cell>
        </row>
        <row r="12806">
          <cell r="H12806" t="str">
            <v>603</v>
          </cell>
        </row>
        <row r="12806">
          <cell r="O12806" t="str">
            <v>签约</v>
          </cell>
        </row>
        <row r="12807">
          <cell r="D12807" t="str">
            <v>花漾湾</v>
          </cell>
          <cell r="E12807" t="str">
            <v>1－1栋</v>
          </cell>
        </row>
        <row r="12807">
          <cell r="H12807" t="str">
            <v>604</v>
          </cell>
        </row>
        <row r="12807">
          <cell r="O12807" t="str">
            <v>签约</v>
          </cell>
        </row>
        <row r="12808">
          <cell r="D12808" t="str">
            <v>花漾湾</v>
          </cell>
          <cell r="E12808" t="str">
            <v>1－1栋</v>
          </cell>
        </row>
        <row r="12808">
          <cell r="H12808" t="str">
            <v>605</v>
          </cell>
        </row>
        <row r="12808">
          <cell r="O12808" t="str">
            <v>签约</v>
          </cell>
        </row>
        <row r="12809">
          <cell r="D12809" t="str">
            <v>花漾湾</v>
          </cell>
          <cell r="E12809" t="str">
            <v>1－1栋</v>
          </cell>
        </row>
        <row r="12809">
          <cell r="H12809" t="str">
            <v>606</v>
          </cell>
        </row>
        <row r="12809">
          <cell r="O12809" t="str">
            <v>签约</v>
          </cell>
        </row>
        <row r="12810">
          <cell r="D12810" t="str">
            <v>花漾湾</v>
          </cell>
          <cell r="E12810" t="str">
            <v>1－1栋</v>
          </cell>
        </row>
        <row r="12810">
          <cell r="H12810" t="str">
            <v>607</v>
          </cell>
        </row>
        <row r="12810">
          <cell r="O12810" t="str">
            <v>签约</v>
          </cell>
        </row>
        <row r="12811">
          <cell r="D12811" t="str">
            <v>花漾湾</v>
          </cell>
          <cell r="E12811" t="str">
            <v>1－1栋</v>
          </cell>
        </row>
        <row r="12811">
          <cell r="H12811" t="str">
            <v>608</v>
          </cell>
        </row>
        <row r="12811">
          <cell r="O12811" t="str">
            <v>签约</v>
          </cell>
        </row>
        <row r="12812">
          <cell r="D12812" t="str">
            <v>花漾湾</v>
          </cell>
          <cell r="E12812" t="str">
            <v>1－1栋</v>
          </cell>
        </row>
        <row r="12812">
          <cell r="H12812" t="str">
            <v>609</v>
          </cell>
        </row>
        <row r="12812">
          <cell r="O12812" t="str">
            <v>签约</v>
          </cell>
        </row>
        <row r="12813">
          <cell r="D12813" t="str">
            <v>花漾湾</v>
          </cell>
          <cell r="E12813" t="str">
            <v>1－1栋</v>
          </cell>
        </row>
        <row r="12813">
          <cell r="H12813" t="str">
            <v>610</v>
          </cell>
        </row>
        <row r="12813">
          <cell r="O12813" t="str">
            <v>签约</v>
          </cell>
        </row>
        <row r="12814">
          <cell r="D12814" t="str">
            <v>花漾湾</v>
          </cell>
          <cell r="E12814" t="str">
            <v>1－1栋</v>
          </cell>
        </row>
        <row r="12814">
          <cell r="H12814" t="str">
            <v>611</v>
          </cell>
        </row>
        <row r="12814">
          <cell r="O12814" t="str">
            <v>签约</v>
          </cell>
        </row>
        <row r="12815">
          <cell r="D12815" t="str">
            <v>花漾湾</v>
          </cell>
          <cell r="E12815" t="str">
            <v>1－1栋</v>
          </cell>
        </row>
        <row r="12815">
          <cell r="H12815" t="str">
            <v>612</v>
          </cell>
        </row>
        <row r="12815">
          <cell r="O12815" t="str">
            <v>签约</v>
          </cell>
        </row>
        <row r="12816">
          <cell r="D12816" t="str">
            <v>花漾湾</v>
          </cell>
          <cell r="E12816" t="str">
            <v>1－1栋</v>
          </cell>
        </row>
        <row r="12816">
          <cell r="H12816" t="str">
            <v>701</v>
          </cell>
        </row>
        <row r="12816">
          <cell r="O12816" t="str">
            <v>签约</v>
          </cell>
        </row>
        <row r="12817">
          <cell r="D12817" t="str">
            <v>花漾湾</v>
          </cell>
          <cell r="E12817" t="str">
            <v>1－1栋</v>
          </cell>
        </row>
        <row r="12817">
          <cell r="H12817" t="str">
            <v>702</v>
          </cell>
        </row>
        <row r="12817">
          <cell r="O12817" t="str">
            <v>签约</v>
          </cell>
        </row>
        <row r="12818">
          <cell r="D12818" t="str">
            <v>花漾湾</v>
          </cell>
          <cell r="E12818" t="str">
            <v>1－1栋</v>
          </cell>
        </row>
        <row r="12818">
          <cell r="H12818" t="str">
            <v>703</v>
          </cell>
        </row>
        <row r="12818">
          <cell r="O12818" t="str">
            <v>签约</v>
          </cell>
        </row>
        <row r="12819">
          <cell r="D12819" t="str">
            <v>花漾湾</v>
          </cell>
          <cell r="E12819" t="str">
            <v>1－1栋</v>
          </cell>
        </row>
        <row r="12819">
          <cell r="H12819" t="str">
            <v>704</v>
          </cell>
        </row>
        <row r="12819">
          <cell r="O12819" t="str">
            <v>签约</v>
          </cell>
        </row>
        <row r="12820">
          <cell r="D12820" t="str">
            <v>花漾湾</v>
          </cell>
          <cell r="E12820" t="str">
            <v>1－1栋</v>
          </cell>
        </row>
        <row r="12820">
          <cell r="H12820" t="str">
            <v>705</v>
          </cell>
        </row>
        <row r="12820">
          <cell r="O12820" t="str">
            <v>签约</v>
          </cell>
        </row>
        <row r="12821">
          <cell r="D12821" t="str">
            <v>花漾湾</v>
          </cell>
          <cell r="E12821" t="str">
            <v>1－1栋</v>
          </cell>
        </row>
        <row r="12821">
          <cell r="H12821" t="str">
            <v>706</v>
          </cell>
        </row>
        <row r="12821">
          <cell r="O12821" t="str">
            <v>签约</v>
          </cell>
        </row>
        <row r="12822">
          <cell r="D12822" t="str">
            <v>花漾湾</v>
          </cell>
          <cell r="E12822" t="str">
            <v>1－1栋</v>
          </cell>
        </row>
        <row r="12822">
          <cell r="H12822" t="str">
            <v>707</v>
          </cell>
        </row>
        <row r="12822">
          <cell r="O12822" t="str">
            <v>签约</v>
          </cell>
        </row>
        <row r="12823">
          <cell r="D12823" t="str">
            <v>花漾湾</v>
          </cell>
          <cell r="E12823" t="str">
            <v>1－1栋</v>
          </cell>
        </row>
        <row r="12823">
          <cell r="H12823" t="str">
            <v>708</v>
          </cell>
        </row>
        <row r="12823">
          <cell r="O12823" t="str">
            <v>签约</v>
          </cell>
        </row>
        <row r="12824">
          <cell r="D12824" t="str">
            <v>花漾湾</v>
          </cell>
          <cell r="E12824" t="str">
            <v>1－1栋</v>
          </cell>
        </row>
        <row r="12824">
          <cell r="H12824" t="str">
            <v>709</v>
          </cell>
        </row>
        <row r="12824">
          <cell r="O12824" t="str">
            <v>签约</v>
          </cell>
        </row>
        <row r="12825">
          <cell r="D12825" t="str">
            <v>花漾湾</v>
          </cell>
          <cell r="E12825" t="str">
            <v>1－1栋</v>
          </cell>
        </row>
        <row r="12825">
          <cell r="H12825" t="str">
            <v>710</v>
          </cell>
        </row>
        <row r="12825">
          <cell r="O12825" t="str">
            <v>签约</v>
          </cell>
        </row>
        <row r="12826">
          <cell r="D12826" t="str">
            <v>花漾湾</v>
          </cell>
          <cell r="E12826" t="str">
            <v>1－1栋</v>
          </cell>
        </row>
        <row r="12826">
          <cell r="H12826" t="str">
            <v>711</v>
          </cell>
        </row>
        <row r="12826">
          <cell r="O12826" t="str">
            <v>签约</v>
          </cell>
        </row>
        <row r="12827">
          <cell r="D12827" t="str">
            <v>花漾湾</v>
          </cell>
          <cell r="E12827" t="str">
            <v>1－1栋</v>
          </cell>
        </row>
        <row r="12827">
          <cell r="H12827" t="str">
            <v>712</v>
          </cell>
        </row>
        <row r="12827">
          <cell r="O12827" t="str">
            <v>签约</v>
          </cell>
        </row>
        <row r="12828">
          <cell r="D12828" t="str">
            <v>花漾湾</v>
          </cell>
          <cell r="E12828" t="str">
            <v>1－1栋</v>
          </cell>
        </row>
        <row r="12828">
          <cell r="H12828" t="str">
            <v>801</v>
          </cell>
        </row>
        <row r="12828">
          <cell r="O12828" t="str">
            <v>签约</v>
          </cell>
        </row>
        <row r="12829">
          <cell r="D12829" t="str">
            <v>花漾湾</v>
          </cell>
          <cell r="E12829" t="str">
            <v>1－1栋</v>
          </cell>
        </row>
        <row r="12829">
          <cell r="H12829" t="str">
            <v>802</v>
          </cell>
        </row>
        <row r="12829">
          <cell r="O12829" t="str">
            <v>签约</v>
          </cell>
        </row>
        <row r="12830">
          <cell r="D12830" t="str">
            <v>花漾湾</v>
          </cell>
          <cell r="E12830" t="str">
            <v>1－1栋</v>
          </cell>
        </row>
        <row r="12830">
          <cell r="H12830" t="str">
            <v>803</v>
          </cell>
        </row>
        <row r="12830">
          <cell r="O12830" t="str">
            <v>签约</v>
          </cell>
        </row>
        <row r="12831">
          <cell r="D12831" t="str">
            <v>花漾湾</v>
          </cell>
          <cell r="E12831" t="str">
            <v>1－1栋</v>
          </cell>
        </row>
        <row r="12831">
          <cell r="H12831" t="str">
            <v>804</v>
          </cell>
        </row>
        <row r="12831">
          <cell r="O12831" t="str">
            <v>签约</v>
          </cell>
        </row>
        <row r="12832">
          <cell r="D12832" t="str">
            <v>花漾湾</v>
          </cell>
          <cell r="E12832" t="str">
            <v>1－1栋</v>
          </cell>
        </row>
        <row r="12832">
          <cell r="H12832" t="str">
            <v>805</v>
          </cell>
        </row>
        <row r="12832">
          <cell r="O12832" t="str">
            <v>签约</v>
          </cell>
        </row>
        <row r="12833">
          <cell r="D12833" t="str">
            <v>花漾湾</v>
          </cell>
          <cell r="E12833" t="str">
            <v>1－1栋</v>
          </cell>
        </row>
        <row r="12833">
          <cell r="H12833" t="str">
            <v>806</v>
          </cell>
        </row>
        <row r="12833">
          <cell r="O12833" t="str">
            <v>签约</v>
          </cell>
        </row>
        <row r="12834">
          <cell r="D12834" t="str">
            <v>花漾湾</v>
          </cell>
          <cell r="E12834" t="str">
            <v>1－1栋</v>
          </cell>
        </row>
        <row r="12834">
          <cell r="H12834" t="str">
            <v>807</v>
          </cell>
        </row>
        <row r="12834">
          <cell r="O12834" t="str">
            <v>签约</v>
          </cell>
        </row>
        <row r="12835">
          <cell r="D12835" t="str">
            <v>花漾湾</v>
          </cell>
          <cell r="E12835" t="str">
            <v>1－1栋</v>
          </cell>
        </row>
        <row r="12835">
          <cell r="H12835" t="str">
            <v>808</v>
          </cell>
        </row>
        <row r="12835">
          <cell r="O12835" t="str">
            <v>签约</v>
          </cell>
        </row>
        <row r="12836">
          <cell r="D12836" t="str">
            <v>花漾湾</v>
          </cell>
          <cell r="E12836" t="str">
            <v>1－1栋</v>
          </cell>
        </row>
        <row r="12836">
          <cell r="H12836" t="str">
            <v>809</v>
          </cell>
        </row>
        <row r="12836">
          <cell r="O12836" t="str">
            <v>签约</v>
          </cell>
        </row>
        <row r="12837">
          <cell r="D12837" t="str">
            <v>花漾湾</v>
          </cell>
          <cell r="E12837" t="str">
            <v>1－1栋</v>
          </cell>
        </row>
        <row r="12837">
          <cell r="H12837" t="str">
            <v>810</v>
          </cell>
        </row>
        <row r="12837">
          <cell r="O12837" t="str">
            <v>签约</v>
          </cell>
        </row>
        <row r="12838">
          <cell r="D12838" t="str">
            <v>花漾湾</v>
          </cell>
          <cell r="E12838" t="str">
            <v>1－1栋</v>
          </cell>
        </row>
        <row r="12838">
          <cell r="H12838" t="str">
            <v>811</v>
          </cell>
        </row>
        <row r="12838">
          <cell r="O12838" t="str">
            <v>签约</v>
          </cell>
        </row>
        <row r="12839">
          <cell r="D12839" t="str">
            <v>花漾湾</v>
          </cell>
          <cell r="E12839" t="str">
            <v>1－1栋</v>
          </cell>
        </row>
        <row r="12839">
          <cell r="H12839" t="str">
            <v>812</v>
          </cell>
        </row>
        <row r="12839">
          <cell r="O12839" t="str">
            <v>签约</v>
          </cell>
        </row>
        <row r="12840">
          <cell r="D12840" t="str">
            <v>花漾湾</v>
          </cell>
          <cell r="E12840" t="str">
            <v>1－1栋</v>
          </cell>
        </row>
        <row r="12840">
          <cell r="H12840" t="str">
            <v>901</v>
          </cell>
        </row>
        <row r="12840">
          <cell r="O12840" t="str">
            <v>签约</v>
          </cell>
        </row>
        <row r="12841">
          <cell r="D12841" t="str">
            <v>花漾湾</v>
          </cell>
          <cell r="E12841" t="str">
            <v>1－1栋</v>
          </cell>
        </row>
        <row r="12841">
          <cell r="H12841" t="str">
            <v>902</v>
          </cell>
        </row>
        <row r="12841">
          <cell r="O12841" t="str">
            <v>签约</v>
          </cell>
        </row>
        <row r="12842">
          <cell r="D12842" t="str">
            <v>花漾湾</v>
          </cell>
          <cell r="E12842" t="str">
            <v>1－1栋</v>
          </cell>
        </row>
        <row r="12842">
          <cell r="H12842" t="str">
            <v>903</v>
          </cell>
        </row>
        <row r="12842">
          <cell r="O12842" t="str">
            <v>签约</v>
          </cell>
        </row>
        <row r="12843">
          <cell r="D12843" t="str">
            <v>花漾湾</v>
          </cell>
          <cell r="E12843" t="str">
            <v>1－1栋</v>
          </cell>
        </row>
        <row r="12843">
          <cell r="H12843" t="str">
            <v>904</v>
          </cell>
        </row>
        <row r="12843">
          <cell r="O12843" t="str">
            <v>签约</v>
          </cell>
        </row>
        <row r="12844">
          <cell r="D12844" t="str">
            <v>花漾湾</v>
          </cell>
          <cell r="E12844" t="str">
            <v>1－1栋</v>
          </cell>
        </row>
        <row r="12844">
          <cell r="H12844" t="str">
            <v>905</v>
          </cell>
        </row>
        <row r="12844">
          <cell r="O12844" t="str">
            <v>签约</v>
          </cell>
        </row>
        <row r="12845">
          <cell r="D12845" t="str">
            <v>花漾湾</v>
          </cell>
          <cell r="E12845" t="str">
            <v>1－1栋</v>
          </cell>
        </row>
        <row r="12845">
          <cell r="H12845" t="str">
            <v>906</v>
          </cell>
        </row>
        <row r="12845">
          <cell r="O12845" t="str">
            <v>签约</v>
          </cell>
        </row>
        <row r="12846">
          <cell r="D12846" t="str">
            <v>花漾湾</v>
          </cell>
          <cell r="E12846" t="str">
            <v>1－1栋</v>
          </cell>
        </row>
        <row r="12846">
          <cell r="H12846" t="str">
            <v>907</v>
          </cell>
        </row>
        <row r="12846">
          <cell r="O12846" t="str">
            <v>签约</v>
          </cell>
        </row>
        <row r="12847">
          <cell r="D12847" t="str">
            <v>花漾湾</v>
          </cell>
          <cell r="E12847" t="str">
            <v>1－1栋</v>
          </cell>
        </row>
        <row r="12847">
          <cell r="H12847" t="str">
            <v>908</v>
          </cell>
        </row>
        <row r="12847">
          <cell r="O12847" t="str">
            <v>签约</v>
          </cell>
        </row>
        <row r="12848">
          <cell r="D12848" t="str">
            <v>花漾湾</v>
          </cell>
          <cell r="E12848" t="str">
            <v>1－1栋</v>
          </cell>
        </row>
        <row r="12848">
          <cell r="H12848" t="str">
            <v>909</v>
          </cell>
        </row>
        <row r="12848">
          <cell r="O12848" t="str">
            <v>签约</v>
          </cell>
        </row>
        <row r="12849">
          <cell r="D12849" t="str">
            <v>花漾湾</v>
          </cell>
          <cell r="E12849" t="str">
            <v>1－1栋</v>
          </cell>
        </row>
        <row r="12849">
          <cell r="H12849" t="str">
            <v>910</v>
          </cell>
        </row>
        <row r="12849">
          <cell r="O12849" t="str">
            <v>签约</v>
          </cell>
        </row>
        <row r="12850">
          <cell r="D12850" t="str">
            <v>花漾湾</v>
          </cell>
          <cell r="E12850" t="str">
            <v>1－1栋</v>
          </cell>
        </row>
        <row r="12850">
          <cell r="H12850" t="str">
            <v>911</v>
          </cell>
        </row>
        <row r="12850">
          <cell r="O12850" t="str">
            <v>签约</v>
          </cell>
        </row>
        <row r="12851">
          <cell r="D12851" t="str">
            <v>花漾湾</v>
          </cell>
          <cell r="E12851" t="str">
            <v>1－1栋</v>
          </cell>
        </row>
        <row r="12851">
          <cell r="H12851" t="str">
            <v>912</v>
          </cell>
        </row>
        <row r="12851">
          <cell r="O12851" t="str">
            <v>签约</v>
          </cell>
        </row>
        <row r="12852">
          <cell r="D12852" t="str">
            <v>花漾湾</v>
          </cell>
          <cell r="E12852" t="str">
            <v>1－2栋</v>
          </cell>
        </row>
        <row r="12852">
          <cell r="H12852" t="str">
            <v>1001</v>
          </cell>
        </row>
        <row r="12852">
          <cell r="O12852" t="str">
            <v>签约</v>
          </cell>
        </row>
        <row r="12853">
          <cell r="D12853" t="str">
            <v>花漾湾</v>
          </cell>
          <cell r="E12853" t="str">
            <v>1－2栋</v>
          </cell>
        </row>
        <row r="12853">
          <cell r="H12853" t="str">
            <v>1002</v>
          </cell>
        </row>
        <row r="12853">
          <cell r="O12853" t="str">
            <v>签约</v>
          </cell>
        </row>
        <row r="12854">
          <cell r="D12854" t="str">
            <v>花漾湾</v>
          </cell>
          <cell r="E12854" t="str">
            <v>1－2栋</v>
          </cell>
        </row>
        <row r="12854">
          <cell r="H12854" t="str">
            <v>1003</v>
          </cell>
        </row>
        <row r="12854">
          <cell r="O12854" t="str">
            <v>签约</v>
          </cell>
        </row>
        <row r="12855">
          <cell r="D12855" t="str">
            <v>花漾湾</v>
          </cell>
          <cell r="E12855" t="str">
            <v>1－2栋</v>
          </cell>
        </row>
        <row r="12855">
          <cell r="H12855" t="str">
            <v>1004</v>
          </cell>
        </row>
        <row r="12855">
          <cell r="O12855" t="str">
            <v>签约</v>
          </cell>
        </row>
        <row r="12856">
          <cell r="D12856" t="str">
            <v>花漾湾</v>
          </cell>
          <cell r="E12856" t="str">
            <v>1－2栋</v>
          </cell>
        </row>
        <row r="12856">
          <cell r="H12856" t="str">
            <v>1005</v>
          </cell>
        </row>
        <row r="12856">
          <cell r="O12856" t="str">
            <v>签约</v>
          </cell>
        </row>
        <row r="12857">
          <cell r="D12857" t="str">
            <v>花漾湾</v>
          </cell>
          <cell r="E12857" t="str">
            <v>1－2栋</v>
          </cell>
        </row>
        <row r="12857">
          <cell r="H12857" t="str">
            <v>1006</v>
          </cell>
        </row>
        <row r="12857">
          <cell r="O12857" t="str">
            <v>签约</v>
          </cell>
        </row>
        <row r="12858">
          <cell r="D12858" t="str">
            <v>花漾湾</v>
          </cell>
          <cell r="E12858" t="str">
            <v>1－2栋</v>
          </cell>
        </row>
        <row r="12858">
          <cell r="H12858" t="str">
            <v>1007</v>
          </cell>
        </row>
        <row r="12858">
          <cell r="O12858" t="str">
            <v>签约</v>
          </cell>
        </row>
        <row r="12859">
          <cell r="D12859" t="str">
            <v>花漾湾</v>
          </cell>
          <cell r="E12859" t="str">
            <v>1－2栋</v>
          </cell>
        </row>
        <row r="12859">
          <cell r="H12859" t="str">
            <v>1008</v>
          </cell>
        </row>
        <row r="12859">
          <cell r="O12859" t="str">
            <v>签约</v>
          </cell>
        </row>
        <row r="12860">
          <cell r="D12860" t="str">
            <v>花漾湾</v>
          </cell>
          <cell r="E12860" t="str">
            <v>1－2栋</v>
          </cell>
        </row>
        <row r="12860">
          <cell r="H12860" t="str">
            <v>1009</v>
          </cell>
        </row>
        <row r="12860">
          <cell r="O12860" t="str">
            <v>签约</v>
          </cell>
        </row>
        <row r="12861">
          <cell r="D12861" t="str">
            <v>花漾湾</v>
          </cell>
          <cell r="E12861" t="str">
            <v>1－2栋</v>
          </cell>
        </row>
        <row r="12861">
          <cell r="H12861" t="str">
            <v>101</v>
          </cell>
        </row>
        <row r="12861">
          <cell r="O12861" t="str">
            <v>签约</v>
          </cell>
        </row>
        <row r="12862">
          <cell r="D12862" t="str">
            <v>花漾湾</v>
          </cell>
          <cell r="E12862" t="str">
            <v>1－2栋</v>
          </cell>
        </row>
        <row r="12862">
          <cell r="H12862" t="str">
            <v>1010</v>
          </cell>
        </row>
        <row r="12862">
          <cell r="O12862" t="str">
            <v>签约</v>
          </cell>
        </row>
        <row r="12863">
          <cell r="D12863" t="str">
            <v>花漾湾</v>
          </cell>
          <cell r="E12863" t="str">
            <v>1－2栋</v>
          </cell>
        </row>
        <row r="12863">
          <cell r="H12863" t="str">
            <v>1011</v>
          </cell>
        </row>
        <row r="12863">
          <cell r="O12863" t="str">
            <v>签约</v>
          </cell>
        </row>
        <row r="12864">
          <cell r="D12864" t="str">
            <v>花漾湾</v>
          </cell>
          <cell r="E12864" t="str">
            <v>1－2栋</v>
          </cell>
        </row>
        <row r="12864">
          <cell r="H12864" t="str">
            <v>1012</v>
          </cell>
        </row>
        <row r="12864">
          <cell r="O12864" t="str">
            <v>签约</v>
          </cell>
        </row>
        <row r="12865">
          <cell r="D12865" t="str">
            <v>花漾湾</v>
          </cell>
          <cell r="E12865" t="str">
            <v>1－2栋</v>
          </cell>
        </row>
        <row r="12865">
          <cell r="H12865" t="str">
            <v>102</v>
          </cell>
        </row>
        <row r="12865">
          <cell r="O12865" t="str">
            <v>签约</v>
          </cell>
        </row>
        <row r="12866">
          <cell r="D12866" t="str">
            <v>花漾湾</v>
          </cell>
          <cell r="E12866" t="str">
            <v>1－2栋</v>
          </cell>
        </row>
        <row r="12866">
          <cell r="H12866" t="str">
            <v>103</v>
          </cell>
        </row>
        <row r="12866">
          <cell r="O12866" t="str">
            <v>签约</v>
          </cell>
        </row>
        <row r="12867">
          <cell r="D12867" t="str">
            <v>花漾湾</v>
          </cell>
          <cell r="E12867" t="str">
            <v>1－2栋</v>
          </cell>
        </row>
        <row r="12867">
          <cell r="H12867" t="str">
            <v>104</v>
          </cell>
        </row>
        <row r="12867">
          <cell r="O12867" t="str">
            <v>签约</v>
          </cell>
        </row>
        <row r="12868">
          <cell r="D12868" t="str">
            <v>花漾湾</v>
          </cell>
          <cell r="E12868" t="str">
            <v>1－2栋</v>
          </cell>
        </row>
        <row r="12868">
          <cell r="H12868" t="str">
            <v>105</v>
          </cell>
        </row>
        <row r="12868">
          <cell r="O12868" t="str">
            <v>签约</v>
          </cell>
        </row>
        <row r="12869">
          <cell r="D12869" t="str">
            <v>花漾湾</v>
          </cell>
          <cell r="E12869" t="str">
            <v>1－2栋</v>
          </cell>
        </row>
        <row r="12869">
          <cell r="H12869" t="str">
            <v>106</v>
          </cell>
        </row>
        <row r="12869">
          <cell r="O12869" t="str">
            <v>签约</v>
          </cell>
        </row>
        <row r="12870">
          <cell r="D12870" t="str">
            <v>花漾湾</v>
          </cell>
          <cell r="E12870" t="str">
            <v>1－2栋</v>
          </cell>
        </row>
        <row r="12870">
          <cell r="H12870" t="str">
            <v>107</v>
          </cell>
        </row>
        <row r="12870">
          <cell r="O12870" t="str">
            <v>签约</v>
          </cell>
        </row>
        <row r="12871">
          <cell r="D12871" t="str">
            <v>花漾湾</v>
          </cell>
          <cell r="E12871" t="str">
            <v>1－2栋</v>
          </cell>
        </row>
        <row r="12871">
          <cell r="H12871" t="str">
            <v>108</v>
          </cell>
        </row>
        <row r="12871">
          <cell r="O12871" t="str">
            <v>签约</v>
          </cell>
        </row>
        <row r="12872">
          <cell r="D12872" t="str">
            <v>花漾湾</v>
          </cell>
          <cell r="E12872" t="str">
            <v>1－2栋</v>
          </cell>
        </row>
        <row r="12872">
          <cell r="H12872" t="str">
            <v>109</v>
          </cell>
        </row>
        <row r="12872">
          <cell r="O12872" t="str">
            <v>签约</v>
          </cell>
        </row>
        <row r="12873">
          <cell r="D12873" t="str">
            <v>花漾湾</v>
          </cell>
          <cell r="E12873" t="str">
            <v>1－2栋</v>
          </cell>
        </row>
        <row r="12873">
          <cell r="H12873" t="str">
            <v>110</v>
          </cell>
        </row>
        <row r="12873">
          <cell r="O12873" t="str">
            <v>签约</v>
          </cell>
        </row>
        <row r="12874">
          <cell r="D12874" t="str">
            <v>花漾湾</v>
          </cell>
          <cell r="E12874" t="str">
            <v>1－2栋</v>
          </cell>
        </row>
        <row r="12874">
          <cell r="H12874" t="str">
            <v>1101</v>
          </cell>
        </row>
        <row r="12874">
          <cell r="O12874" t="str">
            <v>签约</v>
          </cell>
        </row>
        <row r="12875">
          <cell r="D12875" t="str">
            <v>花漾湾</v>
          </cell>
          <cell r="E12875" t="str">
            <v>1－2栋</v>
          </cell>
        </row>
        <row r="12875">
          <cell r="H12875" t="str">
            <v>1102</v>
          </cell>
        </row>
        <row r="12875">
          <cell r="O12875" t="str">
            <v>签约</v>
          </cell>
        </row>
        <row r="12876">
          <cell r="D12876" t="str">
            <v>花漾湾</v>
          </cell>
          <cell r="E12876" t="str">
            <v>1－2栋</v>
          </cell>
        </row>
        <row r="12876">
          <cell r="H12876" t="str">
            <v>1103</v>
          </cell>
        </row>
        <row r="12876">
          <cell r="O12876" t="str">
            <v>签约</v>
          </cell>
        </row>
        <row r="12877">
          <cell r="D12877" t="str">
            <v>花漾湾</v>
          </cell>
          <cell r="E12877" t="str">
            <v>1－2栋</v>
          </cell>
        </row>
        <row r="12877">
          <cell r="H12877" t="str">
            <v>1104</v>
          </cell>
        </row>
        <row r="12877">
          <cell r="O12877" t="str">
            <v>签约</v>
          </cell>
        </row>
        <row r="12878">
          <cell r="D12878" t="str">
            <v>花漾湾</v>
          </cell>
          <cell r="E12878" t="str">
            <v>1－2栋</v>
          </cell>
        </row>
        <row r="12878">
          <cell r="H12878" t="str">
            <v>1105</v>
          </cell>
        </row>
        <row r="12878">
          <cell r="O12878" t="str">
            <v>签约</v>
          </cell>
        </row>
        <row r="12879">
          <cell r="D12879" t="str">
            <v>花漾湾</v>
          </cell>
          <cell r="E12879" t="str">
            <v>1－2栋</v>
          </cell>
        </row>
        <row r="12879">
          <cell r="H12879" t="str">
            <v>1106</v>
          </cell>
        </row>
        <row r="12879">
          <cell r="O12879" t="str">
            <v>签约</v>
          </cell>
        </row>
        <row r="12880">
          <cell r="D12880" t="str">
            <v>花漾湾</v>
          </cell>
          <cell r="E12880" t="str">
            <v>1－2栋</v>
          </cell>
        </row>
        <row r="12880">
          <cell r="H12880" t="str">
            <v>1107</v>
          </cell>
        </row>
        <row r="12880">
          <cell r="O12880" t="str">
            <v>签约</v>
          </cell>
        </row>
        <row r="12881">
          <cell r="D12881" t="str">
            <v>花漾湾</v>
          </cell>
          <cell r="E12881" t="str">
            <v>1－2栋</v>
          </cell>
        </row>
        <row r="12881">
          <cell r="H12881" t="str">
            <v>1108</v>
          </cell>
        </row>
        <row r="12881">
          <cell r="O12881" t="str">
            <v>签约</v>
          </cell>
        </row>
        <row r="12882">
          <cell r="D12882" t="str">
            <v>花漾湾</v>
          </cell>
          <cell r="E12882" t="str">
            <v>1－2栋</v>
          </cell>
        </row>
        <row r="12882">
          <cell r="H12882" t="str">
            <v>1109</v>
          </cell>
        </row>
        <row r="12882">
          <cell r="O12882" t="str">
            <v>签约</v>
          </cell>
        </row>
        <row r="12883">
          <cell r="D12883" t="str">
            <v>花漾湾</v>
          </cell>
          <cell r="E12883" t="str">
            <v>1－2栋</v>
          </cell>
        </row>
        <row r="12883">
          <cell r="H12883" t="str">
            <v>1110</v>
          </cell>
        </row>
        <row r="12883">
          <cell r="O12883" t="str">
            <v>签约</v>
          </cell>
        </row>
        <row r="12884">
          <cell r="D12884" t="str">
            <v>花漾湾</v>
          </cell>
          <cell r="E12884" t="str">
            <v>1－2栋</v>
          </cell>
        </row>
        <row r="12884">
          <cell r="H12884" t="str">
            <v>1111</v>
          </cell>
        </row>
        <row r="12884">
          <cell r="O12884" t="str">
            <v>签约</v>
          </cell>
        </row>
        <row r="12885">
          <cell r="D12885" t="str">
            <v>花漾湾</v>
          </cell>
          <cell r="E12885" t="str">
            <v>1－2栋</v>
          </cell>
        </row>
        <row r="12885">
          <cell r="H12885" t="str">
            <v>1112</v>
          </cell>
        </row>
        <row r="12885">
          <cell r="O12885" t="str">
            <v>签约</v>
          </cell>
        </row>
        <row r="12886">
          <cell r="D12886" t="str">
            <v>花漾湾</v>
          </cell>
          <cell r="E12886" t="str">
            <v>1－2栋</v>
          </cell>
        </row>
        <row r="12886">
          <cell r="H12886" t="str">
            <v>1201</v>
          </cell>
        </row>
        <row r="12886">
          <cell r="O12886" t="str">
            <v>签约</v>
          </cell>
        </row>
        <row r="12887">
          <cell r="D12887" t="str">
            <v>花漾湾</v>
          </cell>
          <cell r="E12887" t="str">
            <v>1－2栋</v>
          </cell>
        </row>
        <row r="12887">
          <cell r="H12887" t="str">
            <v>1202</v>
          </cell>
        </row>
        <row r="12887">
          <cell r="O12887" t="str">
            <v>签约</v>
          </cell>
        </row>
        <row r="12888">
          <cell r="D12888" t="str">
            <v>花漾湾</v>
          </cell>
          <cell r="E12888" t="str">
            <v>1－2栋</v>
          </cell>
        </row>
        <row r="12888">
          <cell r="H12888" t="str">
            <v>1203</v>
          </cell>
        </row>
        <row r="12888">
          <cell r="O12888" t="str">
            <v>签约</v>
          </cell>
        </row>
        <row r="12889">
          <cell r="D12889" t="str">
            <v>花漾湾</v>
          </cell>
          <cell r="E12889" t="str">
            <v>1－2栋</v>
          </cell>
        </row>
        <row r="12889">
          <cell r="H12889" t="str">
            <v>1204</v>
          </cell>
        </row>
        <row r="12889">
          <cell r="O12889" t="str">
            <v>签约</v>
          </cell>
        </row>
        <row r="12890">
          <cell r="D12890" t="str">
            <v>花漾湾</v>
          </cell>
          <cell r="E12890" t="str">
            <v>1－2栋</v>
          </cell>
        </row>
        <row r="12890">
          <cell r="H12890" t="str">
            <v>1205</v>
          </cell>
        </row>
        <row r="12890">
          <cell r="O12890" t="str">
            <v>签约</v>
          </cell>
        </row>
        <row r="12891">
          <cell r="D12891" t="str">
            <v>花漾湾</v>
          </cell>
          <cell r="E12891" t="str">
            <v>1－2栋</v>
          </cell>
        </row>
        <row r="12891">
          <cell r="H12891" t="str">
            <v>1206</v>
          </cell>
        </row>
        <row r="12891">
          <cell r="O12891" t="str">
            <v>签约</v>
          </cell>
        </row>
        <row r="12892">
          <cell r="D12892" t="str">
            <v>花漾湾</v>
          </cell>
          <cell r="E12892" t="str">
            <v>1－2栋</v>
          </cell>
        </row>
        <row r="12892">
          <cell r="H12892" t="str">
            <v>1207</v>
          </cell>
        </row>
        <row r="12892">
          <cell r="O12892" t="str">
            <v>签约</v>
          </cell>
        </row>
        <row r="12893">
          <cell r="D12893" t="str">
            <v>花漾湾</v>
          </cell>
          <cell r="E12893" t="str">
            <v>1－2栋</v>
          </cell>
        </row>
        <row r="12893">
          <cell r="H12893" t="str">
            <v>1208</v>
          </cell>
        </row>
        <row r="12893">
          <cell r="O12893" t="str">
            <v>签约</v>
          </cell>
        </row>
        <row r="12894">
          <cell r="D12894" t="str">
            <v>花漾湾</v>
          </cell>
          <cell r="E12894" t="str">
            <v>1－2栋</v>
          </cell>
        </row>
        <row r="12894">
          <cell r="H12894" t="str">
            <v>1209</v>
          </cell>
        </row>
        <row r="12894">
          <cell r="O12894" t="str">
            <v>签约</v>
          </cell>
        </row>
        <row r="12895">
          <cell r="D12895" t="str">
            <v>花漾湾</v>
          </cell>
          <cell r="E12895" t="str">
            <v>1－2栋</v>
          </cell>
        </row>
        <row r="12895">
          <cell r="H12895" t="str">
            <v>1210</v>
          </cell>
        </row>
        <row r="12895">
          <cell r="O12895" t="str">
            <v>签约</v>
          </cell>
        </row>
        <row r="12896">
          <cell r="D12896" t="str">
            <v>花漾湾</v>
          </cell>
          <cell r="E12896" t="str">
            <v>1－2栋</v>
          </cell>
        </row>
        <row r="12896">
          <cell r="H12896" t="str">
            <v>1211</v>
          </cell>
        </row>
        <row r="12896">
          <cell r="O12896" t="str">
            <v>签约</v>
          </cell>
        </row>
        <row r="12897">
          <cell r="D12897" t="str">
            <v>花漾湾</v>
          </cell>
          <cell r="E12897" t="str">
            <v>1－2栋</v>
          </cell>
        </row>
        <row r="12897">
          <cell r="H12897" t="str">
            <v>1212</v>
          </cell>
        </row>
        <row r="12897">
          <cell r="O12897" t="str">
            <v>签约</v>
          </cell>
        </row>
        <row r="12898">
          <cell r="D12898" t="str">
            <v>花漾湾</v>
          </cell>
          <cell r="E12898" t="str">
            <v>1－2栋</v>
          </cell>
        </row>
        <row r="12898">
          <cell r="H12898" t="str">
            <v>1301</v>
          </cell>
        </row>
        <row r="12898">
          <cell r="O12898" t="str">
            <v>签约</v>
          </cell>
        </row>
        <row r="12899">
          <cell r="D12899" t="str">
            <v>花漾湾</v>
          </cell>
          <cell r="E12899" t="str">
            <v>1－2栋</v>
          </cell>
        </row>
        <row r="12899">
          <cell r="H12899" t="str">
            <v>1302</v>
          </cell>
        </row>
        <row r="12899">
          <cell r="O12899" t="str">
            <v>签约</v>
          </cell>
        </row>
        <row r="12900">
          <cell r="D12900" t="str">
            <v>花漾湾</v>
          </cell>
          <cell r="E12900" t="str">
            <v>1－2栋</v>
          </cell>
        </row>
        <row r="12900">
          <cell r="H12900" t="str">
            <v>1303</v>
          </cell>
        </row>
        <row r="12900">
          <cell r="O12900" t="str">
            <v>签约</v>
          </cell>
        </row>
        <row r="12901">
          <cell r="D12901" t="str">
            <v>花漾湾</v>
          </cell>
          <cell r="E12901" t="str">
            <v>1－2栋</v>
          </cell>
        </row>
        <row r="12901">
          <cell r="H12901" t="str">
            <v>1304</v>
          </cell>
        </row>
        <row r="12901">
          <cell r="O12901" t="str">
            <v>签约</v>
          </cell>
        </row>
        <row r="12902">
          <cell r="D12902" t="str">
            <v>花漾湾</v>
          </cell>
          <cell r="E12902" t="str">
            <v>1－2栋</v>
          </cell>
        </row>
        <row r="12902">
          <cell r="H12902" t="str">
            <v>1305</v>
          </cell>
        </row>
        <row r="12902">
          <cell r="O12902" t="str">
            <v>签约</v>
          </cell>
        </row>
        <row r="12903">
          <cell r="D12903" t="str">
            <v>花漾湾</v>
          </cell>
          <cell r="E12903" t="str">
            <v>1－2栋</v>
          </cell>
        </row>
        <row r="12903">
          <cell r="H12903" t="str">
            <v>1306</v>
          </cell>
        </row>
        <row r="12903">
          <cell r="O12903" t="str">
            <v>签约</v>
          </cell>
        </row>
        <row r="12904">
          <cell r="D12904" t="str">
            <v>花漾湾</v>
          </cell>
          <cell r="E12904" t="str">
            <v>1－2栋</v>
          </cell>
        </row>
        <row r="12904">
          <cell r="H12904" t="str">
            <v>1307</v>
          </cell>
        </row>
        <row r="12904">
          <cell r="O12904" t="str">
            <v>签约</v>
          </cell>
        </row>
        <row r="12905">
          <cell r="D12905" t="str">
            <v>花漾湾</v>
          </cell>
          <cell r="E12905" t="str">
            <v>1－2栋</v>
          </cell>
        </row>
        <row r="12905">
          <cell r="H12905" t="str">
            <v>1308</v>
          </cell>
        </row>
        <row r="12905">
          <cell r="O12905" t="str">
            <v>签约</v>
          </cell>
        </row>
        <row r="12906">
          <cell r="D12906" t="str">
            <v>花漾湾</v>
          </cell>
          <cell r="E12906" t="str">
            <v>1－2栋</v>
          </cell>
        </row>
        <row r="12906">
          <cell r="H12906" t="str">
            <v>1309</v>
          </cell>
        </row>
        <row r="12906">
          <cell r="O12906" t="str">
            <v>签约</v>
          </cell>
        </row>
        <row r="12907">
          <cell r="D12907" t="str">
            <v>花漾湾</v>
          </cell>
          <cell r="E12907" t="str">
            <v>1－2栋</v>
          </cell>
        </row>
        <row r="12907">
          <cell r="H12907" t="str">
            <v>1310</v>
          </cell>
        </row>
        <row r="12907">
          <cell r="O12907" t="str">
            <v>签约</v>
          </cell>
        </row>
        <row r="12908">
          <cell r="D12908" t="str">
            <v>花漾湾</v>
          </cell>
          <cell r="E12908" t="str">
            <v>1－2栋</v>
          </cell>
        </row>
        <row r="12908">
          <cell r="H12908" t="str">
            <v>1311</v>
          </cell>
        </row>
        <row r="12908">
          <cell r="O12908" t="str">
            <v>签约</v>
          </cell>
        </row>
        <row r="12909">
          <cell r="D12909" t="str">
            <v>花漾湾</v>
          </cell>
          <cell r="E12909" t="str">
            <v>1－2栋</v>
          </cell>
        </row>
        <row r="12909">
          <cell r="H12909" t="str">
            <v>1312</v>
          </cell>
        </row>
        <row r="12909">
          <cell r="O12909" t="str">
            <v>签约</v>
          </cell>
        </row>
        <row r="12910">
          <cell r="D12910" t="str">
            <v>花漾湾</v>
          </cell>
          <cell r="E12910" t="str">
            <v>1－2栋</v>
          </cell>
        </row>
        <row r="12910">
          <cell r="H12910" t="str">
            <v>1401</v>
          </cell>
        </row>
        <row r="12910">
          <cell r="O12910" t="str">
            <v>签约</v>
          </cell>
        </row>
        <row r="12911">
          <cell r="D12911" t="str">
            <v>花漾湾</v>
          </cell>
          <cell r="E12911" t="str">
            <v>1－2栋</v>
          </cell>
        </row>
        <row r="12911">
          <cell r="H12911" t="str">
            <v>1402</v>
          </cell>
        </row>
        <row r="12911">
          <cell r="O12911" t="str">
            <v>签约</v>
          </cell>
        </row>
        <row r="12912">
          <cell r="D12912" t="str">
            <v>花漾湾</v>
          </cell>
          <cell r="E12912" t="str">
            <v>1－2栋</v>
          </cell>
        </row>
        <row r="12912">
          <cell r="H12912" t="str">
            <v>1403</v>
          </cell>
        </row>
        <row r="12912">
          <cell r="O12912" t="str">
            <v>签约</v>
          </cell>
        </row>
        <row r="12913">
          <cell r="D12913" t="str">
            <v>花漾湾</v>
          </cell>
          <cell r="E12913" t="str">
            <v>1－2栋</v>
          </cell>
        </row>
        <row r="12913">
          <cell r="H12913" t="str">
            <v>1404</v>
          </cell>
        </row>
        <row r="12913">
          <cell r="O12913" t="str">
            <v>签约</v>
          </cell>
        </row>
        <row r="12914">
          <cell r="D12914" t="str">
            <v>花漾湾</v>
          </cell>
          <cell r="E12914" t="str">
            <v>1－2栋</v>
          </cell>
        </row>
        <row r="12914">
          <cell r="H12914" t="str">
            <v>1405</v>
          </cell>
        </row>
        <row r="12914">
          <cell r="O12914" t="str">
            <v>签约</v>
          </cell>
        </row>
        <row r="12915">
          <cell r="D12915" t="str">
            <v>花漾湾</v>
          </cell>
          <cell r="E12915" t="str">
            <v>1－2栋</v>
          </cell>
        </row>
        <row r="12915">
          <cell r="H12915" t="str">
            <v>1406</v>
          </cell>
        </row>
        <row r="12915">
          <cell r="O12915" t="str">
            <v>签约</v>
          </cell>
        </row>
        <row r="12916">
          <cell r="D12916" t="str">
            <v>花漾湾</v>
          </cell>
          <cell r="E12916" t="str">
            <v>1－2栋</v>
          </cell>
        </row>
        <row r="12916">
          <cell r="H12916" t="str">
            <v>1407</v>
          </cell>
        </row>
        <row r="12916">
          <cell r="O12916" t="str">
            <v>签约</v>
          </cell>
        </row>
        <row r="12917">
          <cell r="D12917" t="str">
            <v>花漾湾</v>
          </cell>
          <cell r="E12917" t="str">
            <v>1－2栋</v>
          </cell>
        </row>
        <row r="12917">
          <cell r="H12917" t="str">
            <v>1408</v>
          </cell>
        </row>
        <row r="12917">
          <cell r="O12917" t="str">
            <v>签约</v>
          </cell>
        </row>
        <row r="12918">
          <cell r="D12918" t="str">
            <v>花漾湾</v>
          </cell>
          <cell r="E12918" t="str">
            <v>1－2栋</v>
          </cell>
        </row>
        <row r="12918">
          <cell r="H12918" t="str">
            <v>1409</v>
          </cell>
        </row>
        <row r="12918">
          <cell r="O12918" t="str">
            <v>签约</v>
          </cell>
        </row>
        <row r="12919">
          <cell r="D12919" t="str">
            <v>花漾湾</v>
          </cell>
          <cell r="E12919" t="str">
            <v>1－2栋</v>
          </cell>
        </row>
        <row r="12919">
          <cell r="H12919" t="str">
            <v>1410</v>
          </cell>
        </row>
        <row r="12919">
          <cell r="O12919" t="str">
            <v>签约</v>
          </cell>
        </row>
        <row r="12920">
          <cell r="D12920" t="str">
            <v>花漾湾</v>
          </cell>
          <cell r="E12920" t="str">
            <v>1－2栋</v>
          </cell>
        </row>
        <row r="12920">
          <cell r="H12920" t="str">
            <v>1411</v>
          </cell>
        </row>
        <row r="12920">
          <cell r="O12920" t="str">
            <v>签约</v>
          </cell>
        </row>
        <row r="12921">
          <cell r="D12921" t="str">
            <v>花漾湾</v>
          </cell>
          <cell r="E12921" t="str">
            <v>1－2栋</v>
          </cell>
        </row>
        <row r="12921">
          <cell r="H12921" t="str">
            <v>1412</v>
          </cell>
        </row>
        <row r="12921">
          <cell r="O12921" t="str">
            <v>签约</v>
          </cell>
        </row>
        <row r="12922">
          <cell r="D12922" t="str">
            <v>花漾湾</v>
          </cell>
          <cell r="E12922" t="str">
            <v>1－2栋</v>
          </cell>
        </row>
        <row r="12922">
          <cell r="H12922" t="str">
            <v>1501</v>
          </cell>
        </row>
        <row r="12922">
          <cell r="O12922" t="str">
            <v>签约</v>
          </cell>
        </row>
        <row r="12923">
          <cell r="D12923" t="str">
            <v>花漾湾</v>
          </cell>
          <cell r="E12923" t="str">
            <v>1－2栋</v>
          </cell>
        </row>
        <row r="12923">
          <cell r="H12923" t="str">
            <v>1502</v>
          </cell>
        </row>
        <row r="12923">
          <cell r="O12923" t="str">
            <v>签约</v>
          </cell>
        </row>
        <row r="12924">
          <cell r="D12924" t="str">
            <v>花漾湾</v>
          </cell>
          <cell r="E12924" t="str">
            <v>1－2栋</v>
          </cell>
        </row>
        <row r="12924">
          <cell r="H12924" t="str">
            <v>1503</v>
          </cell>
        </row>
        <row r="12924">
          <cell r="O12924" t="str">
            <v>签约</v>
          </cell>
        </row>
        <row r="12925">
          <cell r="D12925" t="str">
            <v>花漾湾</v>
          </cell>
          <cell r="E12925" t="str">
            <v>1－2栋</v>
          </cell>
        </row>
        <row r="12925">
          <cell r="H12925" t="str">
            <v>1504</v>
          </cell>
        </row>
        <row r="12925">
          <cell r="O12925" t="str">
            <v>签约</v>
          </cell>
        </row>
        <row r="12926">
          <cell r="D12926" t="str">
            <v>花漾湾</v>
          </cell>
          <cell r="E12926" t="str">
            <v>1－2栋</v>
          </cell>
        </row>
        <row r="12926">
          <cell r="H12926" t="str">
            <v>1505</v>
          </cell>
        </row>
        <row r="12926">
          <cell r="O12926" t="str">
            <v>签约</v>
          </cell>
        </row>
        <row r="12927">
          <cell r="D12927" t="str">
            <v>花漾湾</v>
          </cell>
          <cell r="E12927" t="str">
            <v>1－2栋</v>
          </cell>
        </row>
        <row r="12927">
          <cell r="H12927" t="str">
            <v>1506</v>
          </cell>
        </row>
        <row r="12927">
          <cell r="O12927" t="str">
            <v>签约</v>
          </cell>
        </row>
        <row r="12928">
          <cell r="D12928" t="str">
            <v>花漾湾</v>
          </cell>
          <cell r="E12928" t="str">
            <v>1－2栋</v>
          </cell>
        </row>
        <row r="12928">
          <cell r="H12928" t="str">
            <v>1507</v>
          </cell>
        </row>
        <row r="12928">
          <cell r="O12928" t="str">
            <v>签约</v>
          </cell>
        </row>
        <row r="12929">
          <cell r="D12929" t="str">
            <v>花漾湾</v>
          </cell>
          <cell r="E12929" t="str">
            <v>1－2栋</v>
          </cell>
        </row>
        <row r="12929">
          <cell r="H12929" t="str">
            <v>1508</v>
          </cell>
        </row>
        <row r="12929">
          <cell r="O12929" t="str">
            <v>签约</v>
          </cell>
        </row>
        <row r="12930">
          <cell r="D12930" t="str">
            <v>花漾湾</v>
          </cell>
          <cell r="E12930" t="str">
            <v>1－2栋</v>
          </cell>
        </row>
        <row r="12930">
          <cell r="H12930" t="str">
            <v>1509</v>
          </cell>
        </row>
        <row r="12930">
          <cell r="O12930" t="str">
            <v>签约</v>
          </cell>
        </row>
        <row r="12931">
          <cell r="D12931" t="str">
            <v>花漾湾</v>
          </cell>
          <cell r="E12931" t="str">
            <v>1－2栋</v>
          </cell>
        </row>
        <row r="12931">
          <cell r="H12931" t="str">
            <v>1510</v>
          </cell>
        </row>
        <row r="12931">
          <cell r="O12931" t="str">
            <v>签约</v>
          </cell>
        </row>
        <row r="12932">
          <cell r="D12932" t="str">
            <v>花漾湾</v>
          </cell>
          <cell r="E12932" t="str">
            <v>1－2栋</v>
          </cell>
        </row>
        <row r="12932">
          <cell r="H12932" t="str">
            <v>1511</v>
          </cell>
        </row>
        <row r="12932">
          <cell r="O12932" t="str">
            <v>签约</v>
          </cell>
        </row>
        <row r="12933">
          <cell r="D12933" t="str">
            <v>花漾湾</v>
          </cell>
          <cell r="E12933" t="str">
            <v>1－2栋</v>
          </cell>
        </row>
        <row r="12933">
          <cell r="H12933" t="str">
            <v>1512</v>
          </cell>
        </row>
        <row r="12933">
          <cell r="O12933" t="str">
            <v>签约</v>
          </cell>
        </row>
        <row r="12934">
          <cell r="D12934" t="str">
            <v>花漾湾</v>
          </cell>
          <cell r="E12934" t="str">
            <v>1－2栋</v>
          </cell>
        </row>
        <row r="12934">
          <cell r="H12934" t="str">
            <v>1601</v>
          </cell>
        </row>
        <row r="12934">
          <cell r="O12934" t="str">
            <v>待售</v>
          </cell>
        </row>
        <row r="12935">
          <cell r="D12935" t="str">
            <v>花漾湾</v>
          </cell>
          <cell r="E12935" t="str">
            <v>1－2栋</v>
          </cell>
        </row>
        <row r="12935">
          <cell r="H12935" t="str">
            <v>1602</v>
          </cell>
        </row>
        <row r="12935">
          <cell r="O12935" t="str">
            <v>签约</v>
          </cell>
        </row>
        <row r="12936">
          <cell r="D12936" t="str">
            <v>花漾湾</v>
          </cell>
          <cell r="E12936" t="str">
            <v>1－2栋</v>
          </cell>
        </row>
        <row r="12936">
          <cell r="H12936" t="str">
            <v>1603</v>
          </cell>
        </row>
        <row r="12936">
          <cell r="O12936" t="str">
            <v>签约</v>
          </cell>
        </row>
        <row r="12937">
          <cell r="D12937" t="str">
            <v>花漾湾</v>
          </cell>
          <cell r="E12937" t="str">
            <v>1－2栋</v>
          </cell>
        </row>
        <row r="12937">
          <cell r="H12937" t="str">
            <v>1604</v>
          </cell>
        </row>
        <row r="12937">
          <cell r="O12937" t="str">
            <v>签约</v>
          </cell>
        </row>
        <row r="12938">
          <cell r="D12938" t="str">
            <v>花漾湾</v>
          </cell>
          <cell r="E12938" t="str">
            <v>1－2栋</v>
          </cell>
        </row>
        <row r="12938">
          <cell r="H12938" t="str">
            <v>1609</v>
          </cell>
        </row>
        <row r="12938">
          <cell r="O12938" t="str">
            <v>签约</v>
          </cell>
        </row>
        <row r="12939">
          <cell r="D12939" t="str">
            <v>花漾湾</v>
          </cell>
          <cell r="E12939" t="str">
            <v>1－2栋</v>
          </cell>
        </row>
        <row r="12939">
          <cell r="H12939" t="str">
            <v>1610</v>
          </cell>
        </row>
        <row r="12939">
          <cell r="O12939" t="str">
            <v>签约</v>
          </cell>
        </row>
        <row r="12940">
          <cell r="D12940" t="str">
            <v>花漾湾</v>
          </cell>
          <cell r="E12940" t="str">
            <v>1－2栋</v>
          </cell>
        </row>
        <row r="12940">
          <cell r="H12940" t="str">
            <v>1611</v>
          </cell>
        </row>
        <row r="12940">
          <cell r="O12940" t="str">
            <v>签约</v>
          </cell>
        </row>
        <row r="12941">
          <cell r="D12941" t="str">
            <v>花漾湾</v>
          </cell>
          <cell r="E12941" t="str">
            <v>1－2栋</v>
          </cell>
        </row>
        <row r="12941">
          <cell r="H12941" t="str">
            <v>1612</v>
          </cell>
        </row>
        <row r="12941">
          <cell r="O12941" t="str">
            <v>签约</v>
          </cell>
        </row>
        <row r="12942">
          <cell r="D12942" t="str">
            <v>花漾湾</v>
          </cell>
          <cell r="E12942" t="str">
            <v>1－2栋</v>
          </cell>
        </row>
        <row r="12942">
          <cell r="H12942" t="str">
            <v>201</v>
          </cell>
        </row>
        <row r="12942">
          <cell r="O12942" t="str">
            <v>签约</v>
          </cell>
        </row>
        <row r="12943">
          <cell r="D12943" t="str">
            <v>花漾湾</v>
          </cell>
          <cell r="E12943" t="str">
            <v>1－2栋</v>
          </cell>
        </row>
        <row r="12943">
          <cell r="H12943" t="str">
            <v>202</v>
          </cell>
        </row>
        <row r="12943">
          <cell r="O12943" t="str">
            <v>签约</v>
          </cell>
        </row>
        <row r="12944">
          <cell r="D12944" t="str">
            <v>花漾湾</v>
          </cell>
          <cell r="E12944" t="str">
            <v>1－2栋</v>
          </cell>
        </row>
        <row r="12944">
          <cell r="H12944" t="str">
            <v>203</v>
          </cell>
        </row>
        <row r="12944">
          <cell r="O12944" t="str">
            <v>签约</v>
          </cell>
        </row>
        <row r="12945">
          <cell r="D12945" t="str">
            <v>花漾湾</v>
          </cell>
          <cell r="E12945" t="str">
            <v>1－2栋</v>
          </cell>
        </row>
        <row r="12945">
          <cell r="H12945" t="str">
            <v>204</v>
          </cell>
        </row>
        <row r="12945">
          <cell r="O12945" t="str">
            <v>签约</v>
          </cell>
        </row>
        <row r="12946">
          <cell r="D12946" t="str">
            <v>花漾湾</v>
          </cell>
          <cell r="E12946" t="str">
            <v>1－2栋</v>
          </cell>
        </row>
        <row r="12946">
          <cell r="H12946" t="str">
            <v>205</v>
          </cell>
        </row>
        <row r="12946">
          <cell r="O12946" t="str">
            <v>签约</v>
          </cell>
        </row>
        <row r="12947">
          <cell r="D12947" t="str">
            <v>花漾湾</v>
          </cell>
          <cell r="E12947" t="str">
            <v>1－2栋</v>
          </cell>
        </row>
        <row r="12947">
          <cell r="H12947" t="str">
            <v>206</v>
          </cell>
        </row>
        <row r="12947">
          <cell r="O12947" t="str">
            <v>签约</v>
          </cell>
        </row>
        <row r="12948">
          <cell r="D12948" t="str">
            <v>花漾湾</v>
          </cell>
          <cell r="E12948" t="str">
            <v>1－2栋</v>
          </cell>
        </row>
        <row r="12948">
          <cell r="H12948" t="str">
            <v>207</v>
          </cell>
        </row>
        <row r="12948">
          <cell r="O12948" t="str">
            <v>签约</v>
          </cell>
        </row>
        <row r="12949">
          <cell r="D12949" t="str">
            <v>花漾湾</v>
          </cell>
          <cell r="E12949" t="str">
            <v>1－2栋</v>
          </cell>
        </row>
        <row r="12949">
          <cell r="H12949" t="str">
            <v>208</v>
          </cell>
        </row>
        <row r="12949">
          <cell r="O12949" t="str">
            <v>签约</v>
          </cell>
        </row>
        <row r="12950">
          <cell r="D12950" t="str">
            <v>花漾湾</v>
          </cell>
          <cell r="E12950" t="str">
            <v>1－2栋</v>
          </cell>
        </row>
        <row r="12950">
          <cell r="H12950" t="str">
            <v>209</v>
          </cell>
        </row>
        <row r="12950">
          <cell r="O12950" t="str">
            <v>签约</v>
          </cell>
        </row>
        <row r="12951">
          <cell r="D12951" t="str">
            <v>花漾湾</v>
          </cell>
          <cell r="E12951" t="str">
            <v>1－2栋</v>
          </cell>
        </row>
        <row r="12951">
          <cell r="H12951" t="str">
            <v>210</v>
          </cell>
        </row>
        <row r="12951">
          <cell r="O12951" t="str">
            <v>签约</v>
          </cell>
        </row>
        <row r="12952">
          <cell r="D12952" t="str">
            <v>花漾湾</v>
          </cell>
          <cell r="E12952" t="str">
            <v>1－2栋</v>
          </cell>
        </row>
        <row r="12952">
          <cell r="H12952" t="str">
            <v>301</v>
          </cell>
        </row>
        <row r="12952">
          <cell r="O12952" t="str">
            <v>签约</v>
          </cell>
        </row>
        <row r="12953">
          <cell r="D12953" t="str">
            <v>花漾湾</v>
          </cell>
          <cell r="E12953" t="str">
            <v>1－2栋</v>
          </cell>
        </row>
        <row r="12953">
          <cell r="H12953" t="str">
            <v>302</v>
          </cell>
        </row>
        <row r="12953">
          <cell r="O12953" t="str">
            <v>签约</v>
          </cell>
        </row>
        <row r="12954">
          <cell r="D12954" t="str">
            <v>花漾湾</v>
          </cell>
          <cell r="E12954" t="str">
            <v>1－2栋</v>
          </cell>
        </row>
        <row r="12954">
          <cell r="H12954" t="str">
            <v>303</v>
          </cell>
        </row>
        <row r="12954">
          <cell r="O12954" t="str">
            <v>签约</v>
          </cell>
        </row>
        <row r="12955">
          <cell r="D12955" t="str">
            <v>花漾湾</v>
          </cell>
          <cell r="E12955" t="str">
            <v>1－2栋</v>
          </cell>
        </row>
        <row r="12955">
          <cell r="H12955" t="str">
            <v>304</v>
          </cell>
        </row>
        <row r="12955">
          <cell r="O12955" t="str">
            <v>签约</v>
          </cell>
        </row>
        <row r="12956">
          <cell r="D12956" t="str">
            <v>花漾湾</v>
          </cell>
          <cell r="E12956" t="str">
            <v>1－2栋</v>
          </cell>
        </row>
        <row r="12956">
          <cell r="H12956" t="str">
            <v>305</v>
          </cell>
        </row>
        <row r="12956">
          <cell r="O12956" t="str">
            <v>签约</v>
          </cell>
        </row>
        <row r="12957">
          <cell r="D12957" t="str">
            <v>花漾湾</v>
          </cell>
          <cell r="E12957" t="str">
            <v>1－2栋</v>
          </cell>
        </row>
        <row r="12957">
          <cell r="H12957" t="str">
            <v>306</v>
          </cell>
        </row>
        <row r="12957">
          <cell r="O12957" t="str">
            <v>签约</v>
          </cell>
        </row>
        <row r="12958">
          <cell r="D12958" t="str">
            <v>花漾湾</v>
          </cell>
          <cell r="E12958" t="str">
            <v>1－2栋</v>
          </cell>
        </row>
        <row r="12958">
          <cell r="H12958" t="str">
            <v>307</v>
          </cell>
        </row>
        <row r="12958">
          <cell r="O12958" t="str">
            <v>签约</v>
          </cell>
        </row>
        <row r="12959">
          <cell r="D12959" t="str">
            <v>花漾湾</v>
          </cell>
          <cell r="E12959" t="str">
            <v>1－2栋</v>
          </cell>
        </row>
        <row r="12959">
          <cell r="H12959" t="str">
            <v>308</v>
          </cell>
        </row>
        <row r="12959">
          <cell r="O12959" t="str">
            <v>签约</v>
          </cell>
        </row>
        <row r="12960">
          <cell r="D12960" t="str">
            <v>花漾湾</v>
          </cell>
          <cell r="E12960" t="str">
            <v>1－2栋</v>
          </cell>
        </row>
        <row r="12960">
          <cell r="H12960" t="str">
            <v>309</v>
          </cell>
        </row>
        <row r="12960">
          <cell r="O12960" t="str">
            <v>签约</v>
          </cell>
        </row>
        <row r="12961">
          <cell r="D12961" t="str">
            <v>花漾湾</v>
          </cell>
          <cell r="E12961" t="str">
            <v>1－2栋</v>
          </cell>
        </row>
        <row r="12961">
          <cell r="H12961" t="str">
            <v>310</v>
          </cell>
        </row>
        <row r="12961">
          <cell r="O12961" t="str">
            <v>签约</v>
          </cell>
        </row>
        <row r="12962">
          <cell r="D12962" t="str">
            <v>花漾湾</v>
          </cell>
          <cell r="E12962" t="str">
            <v>1－2栋</v>
          </cell>
        </row>
        <row r="12962">
          <cell r="H12962" t="str">
            <v>311</v>
          </cell>
        </row>
        <row r="12962">
          <cell r="O12962" t="str">
            <v>签约</v>
          </cell>
        </row>
        <row r="12963">
          <cell r="D12963" t="str">
            <v>花漾湾</v>
          </cell>
          <cell r="E12963" t="str">
            <v>1－2栋</v>
          </cell>
        </row>
        <row r="12963">
          <cell r="H12963" t="str">
            <v>312</v>
          </cell>
        </row>
        <row r="12963">
          <cell r="O12963" t="str">
            <v>签约</v>
          </cell>
        </row>
        <row r="12964">
          <cell r="D12964" t="str">
            <v>花漾湾</v>
          </cell>
          <cell r="E12964" t="str">
            <v>1－2栋</v>
          </cell>
        </row>
        <row r="12964">
          <cell r="H12964" t="str">
            <v>401</v>
          </cell>
        </row>
        <row r="12964">
          <cell r="O12964" t="str">
            <v>签约</v>
          </cell>
        </row>
        <row r="12965">
          <cell r="D12965" t="str">
            <v>花漾湾</v>
          </cell>
          <cell r="E12965" t="str">
            <v>1－2栋</v>
          </cell>
        </row>
        <row r="12965">
          <cell r="H12965" t="str">
            <v>402</v>
          </cell>
        </row>
        <row r="12965">
          <cell r="O12965" t="str">
            <v>签约</v>
          </cell>
        </row>
        <row r="12966">
          <cell r="D12966" t="str">
            <v>花漾湾</v>
          </cell>
          <cell r="E12966" t="str">
            <v>1－2栋</v>
          </cell>
        </row>
        <row r="12966">
          <cell r="H12966" t="str">
            <v>403</v>
          </cell>
        </row>
        <row r="12966">
          <cell r="O12966" t="str">
            <v>签约</v>
          </cell>
        </row>
        <row r="12967">
          <cell r="D12967" t="str">
            <v>花漾湾</v>
          </cell>
          <cell r="E12967" t="str">
            <v>1－2栋</v>
          </cell>
        </row>
        <row r="12967">
          <cell r="H12967" t="str">
            <v>404</v>
          </cell>
        </row>
        <row r="12967">
          <cell r="O12967" t="str">
            <v>签约</v>
          </cell>
        </row>
        <row r="12968">
          <cell r="D12968" t="str">
            <v>花漾湾</v>
          </cell>
          <cell r="E12968" t="str">
            <v>1－2栋</v>
          </cell>
        </row>
        <row r="12968">
          <cell r="H12968" t="str">
            <v>405</v>
          </cell>
        </row>
        <row r="12968">
          <cell r="O12968" t="str">
            <v>签约</v>
          </cell>
        </row>
        <row r="12969">
          <cell r="D12969" t="str">
            <v>花漾湾</v>
          </cell>
          <cell r="E12969" t="str">
            <v>1－2栋</v>
          </cell>
        </row>
        <row r="12969">
          <cell r="H12969" t="str">
            <v>406</v>
          </cell>
        </row>
        <row r="12969">
          <cell r="O12969" t="str">
            <v>签约</v>
          </cell>
        </row>
        <row r="12970">
          <cell r="D12970" t="str">
            <v>花漾湾</v>
          </cell>
          <cell r="E12970" t="str">
            <v>1－2栋</v>
          </cell>
        </row>
        <row r="12970">
          <cell r="H12970" t="str">
            <v>407</v>
          </cell>
        </row>
        <row r="12970">
          <cell r="O12970" t="str">
            <v>签约</v>
          </cell>
        </row>
        <row r="12971">
          <cell r="D12971" t="str">
            <v>花漾湾</v>
          </cell>
          <cell r="E12971" t="str">
            <v>1－2栋</v>
          </cell>
        </row>
        <row r="12971">
          <cell r="H12971" t="str">
            <v>408</v>
          </cell>
        </row>
        <row r="12971">
          <cell r="O12971" t="str">
            <v>签约</v>
          </cell>
        </row>
        <row r="12972">
          <cell r="D12972" t="str">
            <v>花漾湾</v>
          </cell>
          <cell r="E12972" t="str">
            <v>1－2栋</v>
          </cell>
        </row>
        <row r="12972">
          <cell r="H12972" t="str">
            <v>409</v>
          </cell>
        </row>
        <row r="12972">
          <cell r="O12972" t="str">
            <v>签约</v>
          </cell>
        </row>
        <row r="12973">
          <cell r="D12973" t="str">
            <v>花漾湾</v>
          </cell>
          <cell r="E12973" t="str">
            <v>1－2栋</v>
          </cell>
        </row>
        <row r="12973">
          <cell r="H12973" t="str">
            <v>410</v>
          </cell>
        </row>
        <row r="12973">
          <cell r="O12973" t="str">
            <v>签约</v>
          </cell>
        </row>
        <row r="12974">
          <cell r="D12974" t="str">
            <v>花漾湾</v>
          </cell>
          <cell r="E12974" t="str">
            <v>1－2栋</v>
          </cell>
        </row>
        <row r="12974">
          <cell r="H12974" t="str">
            <v>411</v>
          </cell>
        </row>
        <row r="12974">
          <cell r="O12974" t="str">
            <v>签约</v>
          </cell>
        </row>
        <row r="12975">
          <cell r="D12975" t="str">
            <v>花漾湾</v>
          </cell>
          <cell r="E12975" t="str">
            <v>1－2栋</v>
          </cell>
        </row>
        <row r="12975">
          <cell r="H12975" t="str">
            <v>412</v>
          </cell>
        </row>
        <row r="12975">
          <cell r="O12975" t="str">
            <v>签约</v>
          </cell>
        </row>
        <row r="12976">
          <cell r="D12976" t="str">
            <v>花漾湾</v>
          </cell>
          <cell r="E12976" t="str">
            <v>1－2栋</v>
          </cell>
        </row>
        <row r="12976">
          <cell r="H12976" t="str">
            <v>501</v>
          </cell>
        </row>
        <row r="12976">
          <cell r="O12976" t="str">
            <v>签约</v>
          </cell>
        </row>
        <row r="12977">
          <cell r="D12977" t="str">
            <v>花漾湾</v>
          </cell>
          <cell r="E12977" t="str">
            <v>1－2栋</v>
          </cell>
        </row>
        <row r="12977">
          <cell r="H12977" t="str">
            <v>502</v>
          </cell>
        </row>
        <row r="12977">
          <cell r="O12977" t="str">
            <v>签约</v>
          </cell>
        </row>
        <row r="12978">
          <cell r="D12978" t="str">
            <v>花漾湾</v>
          </cell>
          <cell r="E12978" t="str">
            <v>1－2栋</v>
          </cell>
        </row>
        <row r="12978">
          <cell r="H12978" t="str">
            <v>503</v>
          </cell>
        </row>
        <row r="12978">
          <cell r="O12978" t="str">
            <v>签约</v>
          </cell>
        </row>
        <row r="12979">
          <cell r="D12979" t="str">
            <v>花漾湾</v>
          </cell>
          <cell r="E12979" t="str">
            <v>1－2栋</v>
          </cell>
        </row>
        <row r="12979">
          <cell r="H12979" t="str">
            <v>504</v>
          </cell>
        </row>
        <row r="12979">
          <cell r="O12979" t="str">
            <v>签约</v>
          </cell>
        </row>
        <row r="12980">
          <cell r="D12980" t="str">
            <v>花漾湾</v>
          </cell>
          <cell r="E12980" t="str">
            <v>1－2栋</v>
          </cell>
        </row>
        <row r="12980">
          <cell r="H12980" t="str">
            <v>505</v>
          </cell>
        </row>
        <row r="12980">
          <cell r="O12980" t="str">
            <v>签约</v>
          </cell>
        </row>
        <row r="12981">
          <cell r="D12981" t="str">
            <v>花漾湾</v>
          </cell>
          <cell r="E12981" t="str">
            <v>1－2栋</v>
          </cell>
        </row>
        <row r="12981">
          <cell r="H12981" t="str">
            <v>506</v>
          </cell>
        </row>
        <row r="12981">
          <cell r="O12981" t="str">
            <v>签约</v>
          </cell>
        </row>
        <row r="12982">
          <cell r="D12982" t="str">
            <v>花漾湾</v>
          </cell>
          <cell r="E12982" t="str">
            <v>1－2栋</v>
          </cell>
        </row>
        <row r="12982">
          <cell r="H12982" t="str">
            <v>507</v>
          </cell>
        </row>
        <row r="12982">
          <cell r="O12982" t="str">
            <v>签约</v>
          </cell>
        </row>
        <row r="12983">
          <cell r="D12983" t="str">
            <v>花漾湾</v>
          </cell>
          <cell r="E12983" t="str">
            <v>1－2栋</v>
          </cell>
        </row>
        <row r="12983">
          <cell r="H12983" t="str">
            <v>508</v>
          </cell>
        </row>
        <row r="12983">
          <cell r="O12983" t="str">
            <v>签约</v>
          </cell>
        </row>
        <row r="12984">
          <cell r="D12984" t="str">
            <v>花漾湾</v>
          </cell>
          <cell r="E12984" t="str">
            <v>1－2栋</v>
          </cell>
        </row>
        <row r="12984">
          <cell r="H12984" t="str">
            <v>509</v>
          </cell>
        </row>
        <row r="12984">
          <cell r="O12984" t="str">
            <v>签约</v>
          </cell>
        </row>
        <row r="12985">
          <cell r="D12985" t="str">
            <v>花漾湾</v>
          </cell>
          <cell r="E12985" t="str">
            <v>1－2栋</v>
          </cell>
        </row>
        <row r="12985">
          <cell r="H12985" t="str">
            <v>510</v>
          </cell>
        </row>
        <row r="12985">
          <cell r="O12985" t="str">
            <v>签约</v>
          </cell>
        </row>
        <row r="12986">
          <cell r="D12986" t="str">
            <v>花漾湾</v>
          </cell>
          <cell r="E12986" t="str">
            <v>1－2栋</v>
          </cell>
        </row>
        <row r="12986">
          <cell r="H12986" t="str">
            <v>511</v>
          </cell>
        </row>
        <row r="12986">
          <cell r="O12986" t="str">
            <v>签约</v>
          </cell>
        </row>
        <row r="12987">
          <cell r="D12987" t="str">
            <v>花漾湾</v>
          </cell>
          <cell r="E12987" t="str">
            <v>1－2栋</v>
          </cell>
        </row>
        <row r="12987">
          <cell r="H12987" t="str">
            <v>512</v>
          </cell>
        </row>
        <row r="12987">
          <cell r="O12987" t="str">
            <v>签约</v>
          </cell>
        </row>
        <row r="12988">
          <cell r="D12988" t="str">
            <v>花漾湾</v>
          </cell>
          <cell r="E12988" t="str">
            <v>1－2栋</v>
          </cell>
        </row>
        <row r="12988">
          <cell r="H12988" t="str">
            <v>601</v>
          </cell>
        </row>
        <row r="12988">
          <cell r="O12988" t="str">
            <v>签约</v>
          </cell>
        </row>
        <row r="12989">
          <cell r="D12989" t="str">
            <v>花漾湾</v>
          </cell>
          <cell r="E12989" t="str">
            <v>1－2栋</v>
          </cell>
        </row>
        <row r="12989">
          <cell r="H12989" t="str">
            <v>602</v>
          </cell>
        </row>
        <row r="12989">
          <cell r="O12989" t="str">
            <v>签约</v>
          </cell>
        </row>
        <row r="12990">
          <cell r="D12990" t="str">
            <v>花漾湾</v>
          </cell>
          <cell r="E12990" t="str">
            <v>1－2栋</v>
          </cell>
        </row>
        <row r="12990">
          <cell r="H12990" t="str">
            <v>603</v>
          </cell>
        </row>
        <row r="12990">
          <cell r="O12990" t="str">
            <v>签约</v>
          </cell>
        </row>
        <row r="12991">
          <cell r="D12991" t="str">
            <v>花漾湾</v>
          </cell>
          <cell r="E12991" t="str">
            <v>1－2栋</v>
          </cell>
        </row>
        <row r="12991">
          <cell r="H12991" t="str">
            <v>604</v>
          </cell>
        </row>
        <row r="12991">
          <cell r="O12991" t="str">
            <v>签约</v>
          </cell>
        </row>
        <row r="12992">
          <cell r="D12992" t="str">
            <v>花漾湾</v>
          </cell>
          <cell r="E12992" t="str">
            <v>1－2栋</v>
          </cell>
        </row>
        <row r="12992">
          <cell r="H12992" t="str">
            <v>605</v>
          </cell>
        </row>
        <row r="12992">
          <cell r="O12992" t="str">
            <v>签约</v>
          </cell>
        </row>
        <row r="12993">
          <cell r="D12993" t="str">
            <v>花漾湾</v>
          </cell>
          <cell r="E12993" t="str">
            <v>1－2栋</v>
          </cell>
        </row>
        <row r="12993">
          <cell r="H12993" t="str">
            <v>606</v>
          </cell>
        </row>
        <row r="12993">
          <cell r="O12993" t="str">
            <v>签约</v>
          </cell>
        </row>
        <row r="12994">
          <cell r="D12994" t="str">
            <v>花漾湾</v>
          </cell>
          <cell r="E12994" t="str">
            <v>1－2栋</v>
          </cell>
        </row>
        <row r="12994">
          <cell r="H12994" t="str">
            <v>607</v>
          </cell>
        </row>
        <row r="12994">
          <cell r="O12994" t="str">
            <v>签约</v>
          </cell>
        </row>
        <row r="12995">
          <cell r="D12995" t="str">
            <v>花漾湾</v>
          </cell>
          <cell r="E12995" t="str">
            <v>1－2栋</v>
          </cell>
        </row>
        <row r="12995">
          <cell r="H12995" t="str">
            <v>608</v>
          </cell>
        </row>
        <row r="12995">
          <cell r="O12995" t="str">
            <v>签约</v>
          </cell>
        </row>
        <row r="12996">
          <cell r="D12996" t="str">
            <v>花漾湾</v>
          </cell>
          <cell r="E12996" t="str">
            <v>1－2栋</v>
          </cell>
        </row>
        <row r="12996">
          <cell r="H12996" t="str">
            <v>609</v>
          </cell>
        </row>
        <row r="12996">
          <cell r="O12996" t="str">
            <v>签约</v>
          </cell>
        </row>
        <row r="12997">
          <cell r="D12997" t="str">
            <v>花漾湾</v>
          </cell>
          <cell r="E12997" t="str">
            <v>1－2栋</v>
          </cell>
        </row>
        <row r="12997">
          <cell r="H12997" t="str">
            <v>610</v>
          </cell>
        </row>
        <row r="12997">
          <cell r="O12997" t="str">
            <v>签约</v>
          </cell>
        </row>
        <row r="12998">
          <cell r="D12998" t="str">
            <v>花漾湾</v>
          </cell>
          <cell r="E12998" t="str">
            <v>1－2栋</v>
          </cell>
        </row>
        <row r="12998">
          <cell r="H12998" t="str">
            <v>611</v>
          </cell>
        </row>
        <row r="12998">
          <cell r="O12998" t="str">
            <v>签约</v>
          </cell>
        </row>
        <row r="12999">
          <cell r="D12999" t="str">
            <v>花漾湾</v>
          </cell>
          <cell r="E12999" t="str">
            <v>1－2栋</v>
          </cell>
        </row>
        <row r="12999">
          <cell r="H12999" t="str">
            <v>612</v>
          </cell>
        </row>
        <row r="12999">
          <cell r="O12999" t="str">
            <v>签约</v>
          </cell>
        </row>
        <row r="13000">
          <cell r="D13000" t="str">
            <v>花漾湾</v>
          </cell>
          <cell r="E13000" t="str">
            <v>1－2栋</v>
          </cell>
        </row>
        <row r="13000">
          <cell r="H13000" t="str">
            <v>701</v>
          </cell>
        </row>
        <row r="13000">
          <cell r="O13000" t="str">
            <v>签约</v>
          </cell>
        </row>
        <row r="13001">
          <cell r="D13001" t="str">
            <v>花漾湾</v>
          </cell>
          <cell r="E13001" t="str">
            <v>1－2栋</v>
          </cell>
        </row>
        <row r="13001">
          <cell r="H13001" t="str">
            <v>702</v>
          </cell>
        </row>
        <row r="13001">
          <cell r="O13001" t="str">
            <v>签约</v>
          </cell>
        </row>
        <row r="13002">
          <cell r="D13002" t="str">
            <v>花漾湾</v>
          </cell>
          <cell r="E13002" t="str">
            <v>1－2栋</v>
          </cell>
        </row>
        <row r="13002">
          <cell r="H13002" t="str">
            <v>703</v>
          </cell>
        </row>
        <row r="13002">
          <cell r="O13002" t="str">
            <v>签约</v>
          </cell>
        </row>
        <row r="13003">
          <cell r="D13003" t="str">
            <v>花漾湾</v>
          </cell>
          <cell r="E13003" t="str">
            <v>1－2栋</v>
          </cell>
        </row>
        <row r="13003">
          <cell r="H13003" t="str">
            <v>704</v>
          </cell>
        </row>
        <row r="13003">
          <cell r="O13003" t="str">
            <v>签约</v>
          </cell>
        </row>
        <row r="13004">
          <cell r="D13004" t="str">
            <v>花漾湾</v>
          </cell>
          <cell r="E13004" t="str">
            <v>1－2栋</v>
          </cell>
        </row>
        <row r="13004">
          <cell r="H13004" t="str">
            <v>705</v>
          </cell>
        </row>
        <row r="13004">
          <cell r="O13004" t="str">
            <v>签约</v>
          </cell>
        </row>
        <row r="13005">
          <cell r="D13005" t="str">
            <v>花漾湾</v>
          </cell>
          <cell r="E13005" t="str">
            <v>1－2栋</v>
          </cell>
        </row>
        <row r="13005">
          <cell r="H13005" t="str">
            <v>706</v>
          </cell>
        </row>
        <row r="13005">
          <cell r="O13005" t="str">
            <v>签约</v>
          </cell>
        </row>
        <row r="13006">
          <cell r="D13006" t="str">
            <v>花漾湾</v>
          </cell>
          <cell r="E13006" t="str">
            <v>1－2栋</v>
          </cell>
        </row>
        <row r="13006">
          <cell r="H13006" t="str">
            <v>707</v>
          </cell>
        </row>
        <row r="13006">
          <cell r="O13006" t="str">
            <v>签约</v>
          </cell>
        </row>
        <row r="13007">
          <cell r="D13007" t="str">
            <v>花漾湾</v>
          </cell>
          <cell r="E13007" t="str">
            <v>1－2栋</v>
          </cell>
        </row>
        <row r="13007">
          <cell r="H13007" t="str">
            <v>708</v>
          </cell>
        </row>
        <row r="13007">
          <cell r="O13007" t="str">
            <v>签约</v>
          </cell>
        </row>
        <row r="13008">
          <cell r="D13008" t="str">
            <v>花漾湾</v>
          </cell>
          <cell r="E13008" t="str">
            <v>1－2栋</v>
          </cell>
        </row>
        <row r="13008">
          <cell r="H13008" t="str">
            <v>709</v>
          </cell>
        </row>
        <row r="13008">
          <cell r="O13008" t="str">
            <v>签约</v>
          </cell>
        </row>
        <row r="13009">
          <cell r="D13009" t="str">
            <v>花漾湾</v>
          </cell>
          <cell r="E13009" t="str">
            <v>1－2栋</v>
          </cell>
        </row>
        <row r="13009">
          <cell r="H13009" t="str">
            <v>710</v>
          </cell>
        </row>
        <row r="13009">
          <cell r="O13009" t="str">
            <v>签约</v>
          </cell>
        </row>
        <row r="13010">
          <cell r="D13010" t="str">
            <v>花漾湾</v>
          </cell>
          <cell r="E13010" t="str">
            <v>1－2栋</v>
          </cell>
        </row>
        <row r="13010">
          <cell r="H13010" t="str">
            <v>711</v>
          </cell>
        </row>
        <row r="13010">
          <cell r="O13010" t="str">
            <v>签约</v>
          </cell>
        </row>
        <row r="13011">
          <cell r="D13011" t="str">
            <v>花漾湾</v>
          </cell>
          <cell r="E13011" t="str">
            <v>1－2栋</v>
          </cell>
        </row>
        <row r="13011">
          <cell r="H13011" t="str">
            <v>712</v>
          </cell>
        </row>
        <row r="13011">
          <cell r="O13011" t="str">
            <v>签约</v>
          </cell>
        </row>
        <row r="13012">
          <cell r="D13012" t="str">
            <v>花漾湾</v>
          </cell>
          <cell r="E13012" t="str">
            <v>1－2栋</v>
          </cell>
        </row>
        <row r="13012">
          <cell r="H13012" t="str">
            <v>801</v>
          </cell>
        </row>
        <row r="13012">
          <cell r="O13012" t="str">
            <v>签约</v>
          </cell>
        </row>
        <row r="13013">
          <cell r="D13013" t="str">
            <v>花漾湾</v>
          </cell>
          <cell r="E13013" t="str">
            <v>1－2栋</v>
          </cell>
        </row>
        <row r="13013">
          <cell r="H13013" t="str">
            <v>802</v>
          </cell>
        </row>
        <row r="13013">
          <cell r="O13013" t="str">
            <v>签约</v>
          </cell>
        </row>
        <row r="13014">
          <cell r="D13014" t="str">
            <v>花漾湾</v>
          </cell>
          <cell r="E13014" t="str">
            <v>1－2栋</v>
          </cell>
        </row>
        <row r="13014">
          <cell r="H13014" t="str">
            <v>803</v>
          </cell>
        </row>
        <row r="13014">
          <cell r="O13014" t="str">
            <v>签约</v>
          </cell>
        </row>
        <row r="13015">
          <cell r="D13015" t="str">
            <v>花漾湾</v>
          </cell>
          <cell r="E13015" t="str">
            <v>1－2栋</v>
          </cell>
        </row>
        <row r="13015">
          <cell r="H13015" t="str">
            <v>804</v>
          </cell>
        </row>
        <row r="13015">
          <cell r="O13015" t="str">
            <v>签约</v>
          </cell>
        </row>
        <row r="13016">
          <cell r="D13016" t="str">
            <v>花漾湾</v>
          </cell>
          <cell r="E13016" t="str">
            <v>1－2栋</v>
          </cell>
        </row>
        <row r="13016">
          <cell r="H13016" t="str">
            <v>805</v>
          </cell>
        </row>
        <row r="13016">
          <cell r="O13016" t="str">
            <v>签约</v>
          </cell>
        </row>
        <row r="13017">
          <cell r="D13017" t="str">
            <v>花漾湾</v>
          </cell>
          <cell r="E13017" t="str">
            <v>1－2栋</v>
          </cell>
        </row>
        <row r="13017">
          <cell r="H13017" t="str">
            <v>806</v>
          </cell>
        </row>
        <row r="13017">
          <cell r="O13017" t="str">
            <v>签约</v>
          </cell>
        </row>
        <row r="13018">
          <cell r="D13018" t="str">
            <v>花漾湾</v>
          </cell>
          <cell r="E13018" t="str">
            <v>1－2栋</v>
          </cell>
        </row>
        <row r="13018">
          <cell r="H13018" t="str">
            <v>807</v>
          </cell>
        </row>
        <row r="13018">
          <cell r="O13018" t="str">
            <v>签约</v>
          </cell>
        </row>
        <row r="13019">
          <cell r="D13019" t="str">
            <v>花漾湾</v>
          </cell>
          <cell r="E13019" t="str">
            <v>1－2栋</v>
          </cell>
        </row>
        <row r="13019">
          <cell r="H13019" t="str">
            <v>808</v>
          </cell>
        </row>
        <row r="13019">
          <cell r="O13019" t="str">
            <v>签约</v>
          </cell>
        </row>
        <row r="13020">
          <cell r="D13020" t="str">
            <v>花漾湾</v>
          </cell>
          <cell r="E13020" t="str">
            <v>1－2栋</v>
          </cell>
        </row>
        <row r="13020">
          <cell r="H13020" t="str">
            <v>809</v>
          </cell>
        </row>
        <row r="13020">
          <cell r="O13020" t="str">
            <v>签约</v>
          </cell>
        </row>
        <row r="13021">
          <cell r="D13021" t="str">
            <v>花漾湾</v>
          </cell>
          <cell r="E13021" t="str">
            <v>1－2栋</v>
          </cell>
        </row>
        <row r="13021">
          <cell r="H13021" t="str">
            <v>810</v>
          </cell>
        </row>
        <row r="13021">
          <cell r="O13021" t="str">
            <v>签约</v>
          </cell>
        </row>
        <row r="13022">
          <cell r="D13022" t="str">
            <v>花漾湾</v>
          </cell>
          <cell r="E13022" t="str">
            <v>1－2栋</v>
          </cell>
        </row>
        <row r="13022">
          <cell r="H13022" t="str">
            <v>811</v>
          </cell>
        </row>
        <row r="13022">
          <cell r="O13022" t="str">
            <v>签约</v>
          </cell>
        </row>
        <row r="13023">
          <cell r="D13023" t="str">
            <v>花漾湾</v>
          </cell>
          <cell r="E13023" t="str">
            <v>1－2栋</v>
          </cell>
        </row>
        <row r="13023">
          <cell r="H13023" t="str">
            <v>812</v>
          </cell>
        </row>
        <row r="13023">
          <cell r="O13023" t="str">
            <v>签约</v>
          </cell>
        </row>
        <row r="13024">
          <cell r="D13024" t="str">
            <v>花漾湾</v>
          </cell>
          <cell r="E13024" t="str">
            <v>1－2栋</v>
          </cell>
        </row>
        <row r="13024">
          <cell r="H13024" t="str">
            <v>901</v>
          </cell>
        </row>
        <row r="13024">
          <cell r="O13024" t="str">
            <v>签约</v>
          </cell>
        </row>
        <row r="13025">
          <cell r="D13025" t="str">
            <v>花漾湾</v>
          </cell>
          <cell r="E13025" t="str">
            <v>1－2栋</v>
          </cell>
        </row>
        <row r="13025">
          <cell r="H13025" t="str">
            <v>902</v>
          </cell>
        </row>
        <row r="13025">
          <cell r="O13025" t="str">
            <v>签约</v>
          </cell>
        </row>
        <row r="13026">
          <cell r="D13026" t="str">
            <v>花漾湾</v>
          </cell>
          <cell r="E13026" t="str">
            <v>1－2栋</v>
          </cell>
        </row>
        <row r="13026">
          <cell r="H13026" t="str">
            <v>903</v>
          </cell>
        </row>
        <row r="13026">
          <cell r="O13026" t="str">
            <v>签约</v>
          </cell>
        </row>
        <row r="13027">
          <cell r="D13027" t="str">
            <v>花漾湾</v>
          </cell>
          <cell r="E13027" t="str">
            <v>1－2栋</v>
          </cell>
        </row>
        <row r="13027">
          <cell r="H13027" t="str">
            <v>904</v>
          </cell>
        </row>
        <row r="13027">
          <cell r="O13027" t="str">
            <v>签约</v>
          </cell>
        </row>
        <row r="13028">
          <cell r="D13028" t="str">
            <v>花漾湾</v>
          </cell>
          <cell r="E13028" t="str">
            <v>1－2栋</v>
          </cell>
        </row>
        <row r="13028">
          <cell r="H13028" t="str">
            <v>905</v>
          </cell>
        </row>
        <row r="13028">
          <cell r="O13028" t="str">
            <v>签约</v>
          </cell>
        </row>
        <row r="13029">
          <cell r="D13029" t="str">
            <v>花漾湾</v>
          </cell>
          <cell r="E13029" t="str">
            <v>1－2栋</v>
          </cell>
        </row>
        <row r="13029">
          <cell r="H13029" t="str">
            <v>906</v>
          </cell>
        </row>
        <row r="13029">
          <cell r="O13029" t="str">
            <v>签约</v>
          </cell>
        </row>
        <row r="13030">
          <cell r="D13030" t="str">
            <v>花漾湾</v>
          </cell>
          <cell r="E13030" t="str">
            <v>1－2栋</v>
          </cell>
        </row>
        <row r="13030">
          <cell r="H13030" t="str">
            <v>907</v>
          </cell>
        </row>
        <row r="13030">
          <cell r="O13030" t="str">
            <v>签约</v>
          </cell>
        </row>
        <row r="13031">
          <cell r="D13031" t="str">
            <v>花漾湾</v>
          </cell>
          <cell r="E13031" t="str">
            <v>1－2栋</v>
          </cell>
        </row>
        <row r="13031">
          <cell r="H13031" t="str">
            <v>908</v>
          </cell>
        </row>
        <row r="13031">
          <cell r="O13031" t="str">
            <v>签约</v>
          </cell>
        </row>
        <row r="13032">
          <cell r="D13032" t="str">
            <v>花漾湾</v>
          </cell>
          <cell r="E13032" t="str">
            <v>1－2栋</v>
          </cell>
        </row>
        <row r="13032">
          <cell r="H13032" t="str">
            <v>909</v>
          </cell>
        </row>
        <row r="13032">
          <cell r="O13032" t="str">
            <v>签约</v>
          </cell>
        </row>
        <row r="13033">
          <cell r="D13033" t="str">
            <v>花漾湾</v>
          </cell>
          <cell r="E13033" t="str">
            <v>1－2栋</v>
          </cell>
        </row>
        <row r="13033">
          <cell r="H13033" t="str">
            <v>910</v>
          </cell>
        </row>
        <row r="13033">
          <cell r="O13033" t="str">
            <v>签约</v>
          </cell>
        </row>
        <row r="13034">
          <cell r="D13034" t="str">
            <v>花漾湾</v>
          </cell>
          <cell r="E13034" t="str">
            <v>1－2栋</v>
          </cell>
        </row>
        <row r="13034">
          <cell r="H13034" t="str">
            <v>911</v>
          </cell>
        </row>
        <row r="13034">
          <cell r="O13034" t="str">
            <v>签约</v>
          </cell>
        </row>
        <row r="13035">
          <cell r="D13035" t="str">
            <v>花漾湾</v>
          </cell>
          <cell r="E13035" t="str">
            <v>1－2栋</v>
          </cell>
        </row>
        <row r="13035">
          <cell r="H13035" t="str">
            <v>912</v>
          </cell>
        </row>
        <row r="13035">
          <cell r="O13035" t="str">
            <v>签约</v>
          </cell>
        </row>
        <row r="13036">
          <cell r="D13036" t="str">
            <v>花漾湾</v>
          </cell>
          <cell r="E13036" t="str">
            <v>2－1栋</v>
          </cell>
        </row>
        <row r="13036">
          <cell r="H13036" t="str">
            <v>1001</v>
          </cell>
        </row>
        <row r="13036">
          <cell r="O13036" t="str">
            <v>签约</v>
          </cell>
        </row>
        <row r="13037">
          <cell r="D13037" t="str">
            <v>花漾湾</v>
          </cell>
          <cell r="E13037" t="str">
            <v>2－1栋</v>
          </cell>
        </row>
        <row r="13037">
          <cell r="H13037" t="str">
            <v>1002</v>
          </cell>
        </row>
        <row r="13037">
          <cell r="O13037" t="str">
            <v>签约</v>
          </cell>
        </row>
        <row r="13038">
          <cell r="D13038" t="str">
            <v>花漾湾</v>
          </cell>
          <cell r="E13038" t="str">
            <v>2－1栋</v>
          </cell>
        </row>
        <row r="13038">
          <cell r="H13038" t="str">
            <v>1003</v>
          </cell>
        </row>
        <row r="13038">
          <cell r="O13038" t="str">
            <v>签约</v>
          </cell>
        </row>
        <row r="13039">
          <cell r="D13039" t="str">
            <v>花漾湾</v>
          </cell>
          <cell r="E13039" t="str">
            <v>2－1栋</v>
          </cell>
        </row>
        <row r="13039">
          <cell r="H13039" t="str">
            <v>1004</v>
          </cell>
        </row>
        <row r="13039">
          <cell r="O13039" t="str">
            <v>签约</v>
          </cell>
        </row>
        <row r="13040">
          <cell r="D13040" t="str">
            <v>花漾湾</v>
          </cell>
          <cell r="E13040" t="str">
            <v>2－1栋</v>
          </cell>
        </row>
        <row r="13040">
          <cell r="H13040" t="str">
            <v>1005</v>
          </cell>
        </row>
        <row r="13040">
          <cell r="O13040" t="str">
            <v>签约</v>
          </cell>
        </row>
        <row r="13041">
          <cell r="D13041" t="str">
            <v>花漾湾</v>
          </cell>
          <cell r="E13041" t="str">
            <v>2－1栋</v>
          </cell>
        </row>
        <row r="13041">
          <cell r="H13041" t="str">
            <v>1006</v>
          </cell>
        </row>
        <row r="13041">
          <cell r="O13041" t="str">
            <v>签约</v>
          </cell>
        </row>
        <row r="13042">
          <cell r="D13042" t="str">
            <v>花漾湾</v>
          </cell>
          <cell r="E13042" t="str">
            <v>2－1栋</v>
          </cell>
        </row>
        <row r="13042">
          <cell r="H13042" t="str">
            <v>1007</v>
          </cell>
        </row>
        <row r="13042">
          <cell r="O13042" t="str">
            <v>签约</v>
          </cell>
        </row>
        <row r="13043">
          <cell r="D13043" t="str">
            <v>花漾湾</v>
          </cell>
          <cell r="E13043" t="str">
            <v>2－1栋</v>
          </cell>
        </row>
        <row r="13043">
          <cell r="H13043" t="str">
            <v>1008</v>
          </cell>
        </row>
        <row r="13043">
          <cell r="O13043" t="str">
            <v>签约</v>
          </cell>
        </row>
        <row r="13044">
          <cell r="D13044" t="str">
            <v>花漾湾</v>
          </cell>
          <cell r="E13044" t="str">
            <v>2－1栋</v>
          </cell>
        </row>
        <row r="13044">
          <cell r="H13044" t="str">
            <v>1009</v>
          </cell>
        </row>
        <row r="13044">
          <cell r="O13044" t="str">
            <v>签约</v>
          </cell>
        </row>
        <row r="13045">
          <cell r="D13045" t="str">
            <v>花漾湾</v>
          </cell>
          <cell r="E13045" t="str">
            <v>2－1栋</v>
          </cell>
        </row>
        <row r="13045">
          <cell r="H13045" t="str">
            <v>101</v>
          </cell>
        </row>
        <row r="13045">
          <cell r="O13045" t="str">
            <v>签约</v>
          </cell>
        </row>
        <row r="13046">
          <cell r="D13046" t="str">
            <v>花漾湾</v>
          </cell>
          <cell r="E13046" t="str">
            <v>2－1栋</v>
          </cell>
        </row>
        <row r="13046">
          <cell r="H13046" t="str">
            <v>1010</v>
          </cell>
        </row>
        <row r="13046">
          <cell r="O13046" t="str">
            <v>签约</v>
          </cell>
        </row>
        <row r="13047">
          <cell r="D13047" t="str">
            <v>花漾湾</v>
          </cell>
          <cell r="E13047" t="str">
            <v>2－1栋</v>
          </cell>
        </row>
        <row r="13047">
          <cell r="H13047" t="str">
            <v>1011</v>
          </cell>
        </row>
        <row r="13047">
          <cell r="O13047" t="str">
            <v>签约</v>
          </cell>
        </row>
        <row r="13048">
          <cell r="D13048" t="str">
            <v>花漾湾</v>
          </cell>
          <cell r="E13048" t="str">
            <v>2－1栋</v>
          </cell>
        </row>
        <row r="13048">
          <cell r="H13048" t="str">
            <v>1012</v>
          </cell>
        </row>
        <row r="13048">
          <cell r="O13048" t="str">
            <v>签约</v>
          </cell>
        </row>
        <row r="13049">
          <cell r="D13049" t="str">
            <v>花漾湾</v>
          </cell>
          <cell r="E13049" t="str">
            <v>2－1栋</v>
          </cell>
        </row>
        <row r="13049">
          <cell r="H13049" t="str">
            <v>102</v>
          </cell>
        </row>
        <row r="13049">
          <cell r="O13049" t="str">
            <v>签约</v>
          </cell>
        </row>
        <row r="13050">
          <cell r="D13050" t="str">
            <v>花漾湾</v>
          </cell>
          <cell r="E13050" t="str">
            <v>2－1栋</v>
          </cell>
        </row>
        <row r="13050">
          <cell r="H13050" t="str">
            <v>103</v>
          </cell>
        </row>
        <row r="13050">
          <cell r="O13050" t="str">
            <v>签约</v>
          </cell>
        </row>
        <row r="13051">
          <cell r="D13051" t="str">
            <v>花漾湾</v>
          </cell>
          <cell r="E13051" t="str">
            <v>2－1栋</v>
          </cell>
        </row>
        <row r="13051">
          <cell r="H13051" t="str">
            <v>104</v>
          </cell>
        </row>
        <row r="13051">
          <cell r="O13051" t="str">
            <v>签约</v>
          </cell>
        </row>
        <row r="13052">
          <cell r="D13052" t="str">
            <v>花漾湾</v>
          </cell>
          <cell r="E13052" t="str">
            <v>2－1栋</v>
          </cell>
        </row>
        <row r="13052">
          <cell r="H13052" t="str">
            <v>105</v>
          </cell>
        </row>
        <row r="13052">
          <cell r="O13052" t="str">
            <v>签约</v>
          </cell>
        </row>
        <row r="13053">
          <cell r="D13053" t="str">
            <v>花漾湾</v>
          </cell>
          <cell r="E13053" t="str">
            <v>2－1栋</v>
          </cell>
        </row>
        <row r="13053">
          <cell r="H13053" t="str">
            <v>106</v>
          </cell>
        </row>
        <row r="13053">
          <cell r="O13053" t="str">
            <v>签约</v>
          </cell>
        </row>
        <row r="13054">
          <cell r="D13054" t="str">
            <v>花漾湾</v>
          </cell>
          <cell r="E13054" t="str">
            <v>2－1栋</v>
          </cell>
        </row>
        <row r="13054">
          <cell r="H13054" t="str">
            <v>107</v>
          </cell>
        </row>
        <row r="13054">
          <cell r="O13054" t="str">
            <v>签约</v>
          </cell>
        </row>
        <row r="13055">
          <cell r="D13055" t="str">
            <v>花漾湾</v>
          </cell>
          <cell r="E13055" t="str">
            <v>2－1栋</v>
          </cell>
        </row>
        <row r="13055">
          <cell r="H13055" t="str">
            <v>108</v>
          </cell>
        </row>
        <row r="13055">
          <cell r="O13055" t="str">
            <v>签约</v>
          </cell>
        </row>
        <row r="13056">
          <cell r="D13056" t="str">
            <v>花漾湾</v>
          </cell>
          <cell r="E13056" t="str">
            <v>2－1栋</v>
          </cell>
        </row>
        <row r="13056">
          <cell r="H13056" t="str">
            <v>109</v>
          </cell>
        </row>
        <row r="13056">
          <cell r="O13056" t="str">
            <v>签约</v>
          </cell>
        </row>
        <row r="13057">
          <cell r="D13057" t="str">
            <v>花漾湾</v>
          </cell>
          <cell r="E13057" t="str">
            <v>2－1栋</v>
          </cell>
        </row>
        <row r="13057">
          <cell r="H13057" t="str">
            <v>110</v>
          </cell>
        </row>
        <row r="13057">
          <cell r="O13057" t="str">
            <v>签约</v>
          </cell>
        </row>
        <row r="13058">
          <cell r="D13058" t="str">
            <v>花漾湾</v>
          </cell>
          <cell r="E13058" t="str">
            <v>2－1栋</v>
          </cell>
        </row>
        <row r="13058">
          <cell r="H13058" t="str">
            <v>1101</v>
          </cell>
        </row>
        <row r="13058">
          <cell r="O13058" t="str">
            <v>签约</v>
          </cell>
        </row>
        <row r="13059">
          <cell r="D13059" t="str">
            <v>花漾湾</v>
          </cell>
          <cell r="E13059" t="str">
            <v>2－1栋</v>
          </cell>
        </row>
        <row r="13059">
          <cell r="H13059" t="str">
            <v>1102</v>
          </cell>
        </row>
        <row r="13059">
          <cell r="O13059" t="str">
            <v>签约</v>
          </cell>
        </row>
        <row r="13060">
          <cell r="D13060" t="str">
            <v>花漾湾</v>
          </cell>
          <cell r="E13060" t="str">
            <v>2－1栋</v>
          </cell>
        </row>
        <row r="13060">
          <cell r="H13060" t="str">
            <v>1103</v>
          </cell>
        </row>
        <row r="13060">
          <cell r="O13060" t="str">
            <v>签约</v>
          </cell>
        </row>
        <row r="13061">
          <cell r="D13061" t="str">
            <v>花漾湾</v>
          </cell>
          <cell r="E13061" t="str">
            <v>2－1栋</v>
          </cell>
        </row>
        <row r="13061">
          <cell r="H13061" t="str">
            <v>1104</v>
          </cell>
        </row>
        <row r="13061">
          <cell r="O13061" t="str">
            <v>签约</v>
          </cell>
        </row>
        <row r="13062">
          <cell r="D13062" t="str">
            <v>花漾湾</v>
          </cell>
          <cell r="E13062" t="str">
            <v>2－1栋</v>
          </cell>
        </row>
        <row r="13062">
          <cell r="H13062" t="str">
            <v>1105</v>
          </cell>
        </row>
        <row r="13062">
          <cell r="O13062" t="str">
            <v>签约</v>
          </cell>
        </row>
        <row r="13063">
          <cell r="D13063" t="str">
            <v>花漾湾</v>
          </cell>
          <cell r="E13063" t="str">
            <v>2－1栋</v>
          </cell>
        </row>
        <row r="13063">
          <cell r="H13063" t="str">
            <v>1106</v>
          </cell>
        </row>
        <row r="13063">
          <cell r="O13063" t="str">
            <v>签约</v>
          </cell>
        </row>
        <row r="13064">
          <cell r="D13064" t="str">
            <v>花漾湾</v>
          </cell>
          <cell r="E13064" t="str">
            <v>2－1栋</v>
          </cell>
        </row>
        <row r="13064">
          <cell r="H13064" t="str">
            <v>1107</v>
          </cell>
        </row>
        <row r="13064">
          <cell r="O13064" t="str">
            <v>签约</v>
          </cell>
        </row>
        <row r="13065">
          <cell r="D13065" t="str">
            <v>花漾湾</v>
          </cell>
          <cell r="E13065" t="str">
            <v>2－1栋</v>
          </cell>
        </row>
        <row r="13065">
          <cell r="H13065" t="str">
            <v>1108</v>
          </cell>
        </row>
        <row r="13065">
          <cell r="O13065" t="str">
            <v>签约</v>
          </cell>
        </row>
        <row r="13066">
          <cell r="D13066" t="str">
            <v>花漾湾</v>
          </cell>
          <cell r="E13066" t="str">
            <v>2－1栋</v>
          </cell>
        </row>
        <row r="13066">
          <cell r="H13066" t="str">
            <v>1109</v>
          </cell>
        </row>
        <row r="13066">
          <cell r="O13066" t="str">
            <v>签约</v>
          </cell>
        </row>
        <row r="13067">
          <cell r="D13067" t="str">
            <v>花漾湾</v>
          </cell>
          <cell r="E13067" t="str">
            <v>2－1栋</v>
          </cell>
        </row>
        <row r="13067">
          <cell r="H13067" t="str">
            <v>1110</v>
          </cell>
        </row>
        <row r="13067">
          <cell r="O13067" t="str">
            <v>签约</v>
          </cell>
        </row>
        <row r="13068">
          <cell r="D13068" t="str">
            <v>花漾湾</v>
          </cell>
          <cell r="E13068" t="str">
            <v>2－1栋</v>
          </cell>
        </row>
        <row r="13068">
          <cell r="H13068" t="str">
            <v>1111</v>
          </cell>
        </row>
        <row r="13068">
          <cell r="O13068" t="str">
            <v>签约</v>
          </cell>
        </row>
        <row r="13069">
          <cell r="D13069" t="str">
            <v>花漾湾</v>
          </cell>
          <cell r="E13069" t="str">
            <v>2－1栋</v>
          </cell>
        </row>
        <row r="13069">
          <cell r="H13069" t="str">
            <v>1112</v>
          </cell>
        </row>
        <row r="13069">
          <cell r="O13069" t="str">
            <v>签约</v>
          </cell>
        </row>
        <row r="13070">
          <cell r="D13070" t="str">
            <v>花漾湾</v>
          </cell>
          <cell r="E13070" t="str">
            <v>2－1栋</v>
          </cell>
        </row>
        <row r="13070">
          <cell r="H13070" t="str">
            <v>1201</v>
          </cell>
        </row>
        <row r="13070">
          <cell r="O13070" t="str">
            <v>签约</v>
          </cell>
        </row>
        <row r="13071">
          <cell r="D13071" t="str">
            <v>花漾湾</v>
          </cell>
          <cell r="E13071" t="str">
            <v>2－1栋</v>
          </cell>
        </row>
        <row r="13071">
          <cell r="H13071" t="str">
            <v>1202</v>
          </cell>
        </row>
        <row r="13071">
          <cell r="O13071" t="str">
            <v>签约</v>
          </cell>
        </row>
        <row r="13072">
          <cell r="D13072" t="str">
            <v>花漾湾</v>
          </cell>
          <cell r="E13072" t="str">
            <v>2－1栋</v>
          </cell>
        </row>
        <row r="13072">
          <cell r="H13072" t="str">
            <v>1203</v>
          </cell>
        </row>
        <row r="13072">
          <cell r="O13072" t="str">
            <v>签约</v>
          </cell>
        </row>
        <row r="13073">
          <cell r="D13073" t="str">
            <v>花漾湾</v>
          </cell>
          <cell r="E13073" t="str">
            <v>2－1栋</v>
          </cell>
        </row>
        <row r="13073">
          <cell r="H13073" t="str">
            <v>1204</v>
          </cell>
        </row>
        <row r="13073">
          <cell r="O13073" t="str">
            <v>签约</v>
          </cell>
        </row>
        <row r="13074">
          <cell r="D13074" t="str">
            <v>花漾湾</v>
          </cell>
          <cell r="E13074" t="str">
            <v>2－1栋</v>
          </cell>
        </row>
        <row r="13074">
          <cell r="H13074" t="str">
            <v>1205</v>
          </cell>
        </row>
        <row r="13074">
          <cell r="O13074" t="str">
            <v>签约</v>
          </cell>
        </row>
        <row r="13075">
          <cell r="D13075" t="str">
            <v>花漾湾</v>
          </cell>
          <cell r="E13075" t="str">
            <v>2－1栋</v>
          </cell>
        </row>
        <row r="13075">
          <cell r="H13075" t="str">
            <v>1206</v>
          </cell>
        </row>
        <row r="13075">
          <cell r="O13075" t="str">
            <v>签约</v>
          </cell>
        </row>
        <row r="13076">
          <cell r="D13076" t="str">
            <v>花漾湾</v>
          </cell>
          <cell r="E13076" t="str">
            <v>2－1栋</v>
          </cell>
        </row>
        <row r="13076">
          <cell r="H13076" t="str">
            <v>1207</v>
          </cell>
        </row>
        <row r="13076">
          <cell r="O13076" t="str">
            <v>签约</v>
          </cell>
        </row>
        <row r="13077">
          <cell r="D13077" t="str">
            <v>花漾湾</v>
          </cell>
          <cell r="E13077" t="str">
            <v>2－1栋</v>
          </cell>
        </row>
        <row r="13077">
          <cell r="H13077" t="str">
            <v>1208</v>
          </cell>
        </row>
        <row r="13077">
          <cell r="O13077" t="str">
            <v>签约</v>
          </cell>
        </row>
        <row r="13078">
          <cell r="D13078" t="str">
            <v>花漾湾</v>
          </cell>
          <cell r="E13078" t="str">
            <v>2－1栋</v>
          </cell>
        </row>
        <row r="13078">
          <cell r="H13078" t="str">
            <v>1209</v>
          </cell>
        </row>
        <row r="13078">
          <cell r="O13078" t="str">
            <v>签约</v>
          </cell>
        </row>
        <row r="13079">
          <cell r="D13079" t="str">
            <v>花漾湾</v>
          </cell>
          <cell r="E13079" t="str">
            <v>2－1栋</v>
          </cell>
        </row>
        <row r="13079">
          <cell r="H13079" t="str">
            <v>1210</v>
          </cell>
        </row>
        <row r="13079">
          <cell r="O13079" t="str">
            <v>签约</v>
          </cell>
        </row>
        <row r="13080">
          <cell r="D13080" t="str">
            <v>花漾湾</v>
          </cell>
          <cell r="E13080" t="str">
            <v>2－1栋</v>
          </cell>
        </row>
        <row r="13080">
          <cell r="H13080" t="str">
            <v>1211</v>
          </cell>
        </row>
        <row r="13080">
          <cell r="O13080" t="str">
            <v>签约</v>
          </cell>
        </row>
        <row r="13081">
          <cell r="D13081" t="str">
            <v>花漾湾</v>
          </cell>
          <cell r="E13081" t="str">
            <v>2－1栋</v>
          </cell>
        </row>
        <row r="13081">
          <cell r="H13081" t="str">
            <v>1212</v>
          </cell>
        </row>
        <row r="13081">
          <cell r="O13081" t="str">
            <v>签约</v>
          </cell>
        </row>
        <row r="13082">
          <cell r="D13082" t="str">
            <v>花漾湾</v>
          </cell>
          <cell r="E13082" t="str">
            <v>2－1栋</v>
          </cell>
        </row>
        <row r="13082">
          <cell r="H13082" t="str">
            <v>1301</v>
          </cell>
        </row>
        <row r="13082">
          <cell r="O13082" t="str">
            <v>签约</v>
          </cell>
        </row>
        <row r="13083">
          <cell r="D13083" t="str">
            <v>花漾湾</v>
          </cell>
          <cell r="E13083" t="str">
            <v>2－1栋</v>
          </cell>
        </row>
        <row r="13083">
          <cell r="H13083" t="str">
            <v>1302</v>
          </cell>
        </row>
        <row r="13083">
          <cell r="O13083" t="str">
            <v>签约</v>
          </cell>
        </row>
        <row r="13084">
          <cell r="D13084" t="str">
            <v>花漾湾</v>
          </cell>
          <cell r="E13084" t="str">
            <v>2－1栋</v>
          </cell>
        </row>
        <row r="13084">
          <cell r="H13084" t="str">
            <v>1303</v>
          </cell>
        </row>
        <row r="13084">
          <cell r="O13084" t="str">
            <v>签约</v>
          </cell>
        </row>
        <row r="13085">
          <cell r="D13085" t="str">
            <v>花漾湾</v>
          </cell>
          <cell r="E13085" t="str">
            <v>2－1栋</v>
          </cell>
        </row>
        <row r="13085">
          <cell r="H13085" t="str">
            <v>1304</v>
          </cell>
        </row>
        <row r="13085">
          <cell r="O13085" t="str">
            <v>签约</v>
          </cell>
        </row>
        <row r="13086">
          <cell r="D13086" t="str">
            <v>花漾湾</v>
          </cell>
          <cell r="E13086" t="str">
            <v>2－1栋</v>
          </cell>
        </row>
        <row r="13086">
          <cell r="H13086" t="str">
            <v>1305</v>
          </cell>
        </row>
        <row r="13086">
          <cell r="O13086" t="str">
            <v>签约</v>
          </cell>
        </row>
        <row r="13087">
          <cell r="D13087" t="str">
            <v>花漾湾</v>
          </cell>
          <cell r="E13087" t="str">
            <v>2－1栋</v>
          </cell>
        </row>
        <row r="13087">
          <cell r="H13087" t="str">
            <v>1306</v>
          </cell>
        </row>
        <row r="13087">
          <cell r="O13087" t="str">
            <v>签约</v>
          </cell>
        </row>
        <row r="13088">
          <cell r="D13088" t="str">
            <v>花漾湾</v>
          </cell>
          <cell r="E13088" t="str">
            <v>2－1栋</v>
          </cell>
        </row>
        <row r="13088">
          <cell r="H13088" t="str">
            <v>1307</v>
          </cell>
        </row>
        <row r="13088">
          <cell r="O13088" t="str">
            <v>签约</v>
          </cell>
        </row>
        <row r="13089">
          <cell r="D13089" t="str">
            <v>花漾湾</v>
          </cell>
          <cell r="E13089" t="str">
            <v>2－1栋</v>
          </cell>
        </row>
        <row r="13089">
          <cell r="H13089" t="str">
            <v>1308</v>
          </cell>
        </row>
        <row r="13089">
          <cell r="O13089" t="str">
            <v>签约</v>
          </cell>
        </row>
        <row r="13090">
          <cell r="D13090" t="str">
            <v>花漾湾</v>
          </cell>
          <cell r="E13090" t="str">
            <v>2－1栋</v>
          </cell>
        </row>
        <row r="13090">
          <cell r="H13090" t="str">
            <v>1309</v>
          </cell>
        </row>
        <row r="13090">
          <cell r="O13090" t="str">
            <v>签约</v>
          </cell>
        </row>
        <row r="13091">
          <cell r="D13091" t="str">
            <v>花漾湾</v>
          </cell>
          <cell r="E13091" t="str">
            <v>2－1栋</v>
          </cell>
        </row>
        <row r="13091">
          <cell r="H13091" t="str">
            <v>1310</v>
          </cell>
        </row>
        <row r="13091">
          <cell r="O13091" t="str">
            <v>签约</v>
          </cell>
        </row>
        <row r="13092">
          <cell r="D13092" t="str">
            <v>花漾湾</v>
          </cell>
          <cell r="E13092" t="str">
            <v>2－1栋</v>
          </cell>
        </row>
        <row r="13092">
          <cell r="H13092" t="str">
            <v>1311</v>
          </cell>
        </row>
        <row r="13092">
          <cell r="O13092" t="str">
            <v>签约</v>
          </cell>
        </row>
        <row r="13093">
          <cell r="D13093" t="str">
            <v>花漾湾</v>
          </cell>
          <cell r="E13093" t="str">
            <v>2－1栋</v>
          </cell>
        </row>
        <row r="13093">
          <cell r="H13093" t="str">
            <v>1312</v>
          </cell>
        </row>
        <row r="13093">
          <cell r="O13093" t="str">
            <v>签约</v>
          </cell>
        </row>
        <row r="13094">
          <cell r="D13094" t="str">
            <v>花漾湾</v>
          </cell>
          <cell r="E13094" t="str">
            <v>2－1栋</v>
          </cell>
        </row>
        <row r="13094">
          <cell r="H13094" t="str">
            <v>1401</v>
          </cell>
        </row>
        <row r="13094">
          <cell r="O13094" t="str">
            <v>签约</v>
          </cell>
        </row>
        <row r="13095">
          <cell r="D13095" t="str">
            <v>花漾湾</v>
          </cell>
          <cell r="E13095" t="str">
            <v>2－1栋</v>
          </cell>
        </row>
        <row r="13095">
          <cell r="H13095" t="str">
            <v>1402</v>
          </cell>
        </row>
        <row r="13095">
          <cell r="O13095" t="str">
            <v>签约</v>
          </cell>
        </row>
        <row r="13096">
          <cell r="D13096" t="str">
            <v>花漾湾</v>
          </cell>
          <cell r="E13096" t="str">
            <v>2－1栋</v>
          </cell>
        </row>
        <row r="13096">
          <cell r="H13096" t="str">
            <v>1403</v>
          </cell>
        </row>
        <row r="13096">
          <cell r="O13096" t="str">
            <v>签约</v>
          </cell>
        </row>
        <row r="13097">
          <cell r="D13097" t="str">
            <v>花漾湾</v>
          </cell>
          <cell r="E13097" t="str">
            <v>2－1栋</v>
          </cell>
        </row>
        <row r="13097">
          <cell r="H13097" t="str">
            <v>1404</v>
          </cell>
        </row>
        <row r="13097">
          <cell r="O13097" t="str">
            <v>签约</v>
          </cell>
        </row>
        <row r="13098">
          <cell r="D13098" t="str">
            <v>花漾湾</v>
          </cell>
          <cell r="E13098" t="str">
            <v>2－1栋</v>
          </cell>
        </row>
        <row r="13098">
          <cell r="H13098" t="str">
            <v>1405</v>
          </cell>
        </row>
        <row r="13098">
          <cell r="O13098" t="str">
            <v>签约</v>
          </cell>
        </row>
        <row r="13099">
          <cell r="D13099" t="str">
            <v>花漾湾</v>
          </cell>
          <cell r="E13099" t="str">
            <v>2－1栋</v>
          </cell>
        </row>
        <row r="13099">
          <cell r="H13099" t="str">
            <v>1406</v>
          </cell>
        </row>
        <row r="13099">
          <cell r="O13099" t="str">
            <v>签约</v>
          </cell>
        </row>
        <row r="13100">
          <cell r="D13100" t="str">
            <v>花漾湾</v>
          </cell>
          <cell r="E13100" t="str">
            <v>2－1栋</v>
          </cell>
        </row>
        <row r="13100">
          <cell r="H13100" t="str">
            <v>1407</v>
          </cell>
        </row>
        <row r="13100">
          <cell r="O13100" t="str">
            <v>签约</v>
          </cell>
        </row>
        <row r="13101">
          <cell r="D13101" t="str">
            <v>花漾湾</v>
          </cell>
          <cell r="E13101" t="str">
            <v>2－1栋</v>
          </cell>
        </row>
        <row r="13101">
          <cell r="H13101" t="str">
            <v>1408</v>
          </cell>
        </row>
        <row r="13101">
          <cell r="O13101" t="str">
            <v>签约</v>
          </cell>
        </row>
        <row r="13102">
          <cell r="D13102" t="str">
            <v>花漾湾</v>
          </cell>
          <cell r="E13102" t="str">
            <v>2－1栋</v>
          </cell>
        </row>
        <row r="13102">
          <cell r="H13102" t="str">
            <v>1409</v>
          </cell>
        </row>
        <row r="13102">
          <cell r="O13102" t="str">
            <v>签约</v>
          </cell>
        </row>
        <row r="13103">
          <cell r="D13103" t="str">
            <v>花漾湾</v>
          </cell>
          <cell r="E13103" t="str">
            <v>2－1栋</v>
          </cell>
        </row>
        <row r="13103">
          <cell r="H13103" t="str">
            <v>1410</v>
          </cell>
        </row>
        <row r="13103">
          <cell r="O13103" t="str">
            <v>签约</v>
          </cell>
        </row>
        <row r="13104">
          <cell r="D13104" t="str">
            <v>花漾湾</v>
          </cell>
          <cell r="E13104" t="str">
            <v>2－1栋</v>
          </cell>
        </row>
        <row r="13104">
          <cell r="H13104" t="str">
            <v>1411</v>
          </cell>
        </row>
        <row r="13104">
          <cell r="O13104" t="str">
            <v>签约</v>
          </cell>
        </row>
        <row r="13105">
          <cell r="D13105" t="str">
            <v>花漾湾</v>
          </cell>
          <cell r="E13105" t="str">
            <v>2－1栋</v>
          </cell>
        </row>
        <row r="13105">
          <cell r="H13105" t="str">
            <v>1412</v>
          </cell>
        </row>
        <row r="13105">
          <cell r="O13105" t="str">
            <v>签约</v>
          </cell>
        </row>
        <row r="13106">
          <cell r="D13106" t="str">
            <v>花漾湾</v>
          </cell>
          <cell r="E13106" t="str">
            <v>2－1栋</v>
          </cell>
        </row>
        <row r="13106">
          <cell r="H13106" t="str">
            <v>1501</v>
          </cell>
        </row>
        <row r="13106">
          <cell r="O13106" t="str">
            <v>签约</v>
          </cell>
        </row>
        <row r="13107">
          <cell r="D13107" t="str">
            <v>花漾湾</v>
          </cell>
          <cell r="E13107" t="str">
            <v>2－1栋</v>
          </cell>
        </row>
        <row r="13107">
          <cell r="H13107" t="str">
            <v>1502</v>
          </cell>
        </row>
        <row r="13107">
          <cell r="O13107" t="str">
            <v>签约</v>
          </cell>
        </row>
        <row r="13108">
          <cell r="D13108" t="str">
            <v>花漾湾</v>
          </cell>
          <cell r="E13108" t="str">
            <v>2－1栋</v>
          </cell>
        </row>
        <row r="13108">
          <cell r="H13108" t="str">
            <v>1503</v>
          </cell>
        </row>
        <row r="13108">
          <cell r="O13108" t="str">
            <v>签约</v>
          </cell>
        </row>
        <row r="13109">
          <cell r="D13109" t="str">
            <v>花漾湾</v>
          </cell>
          <cell r="E13109" t="str">
            <v>2－1栋</v>
          </cell>
        </row>
        <row r="13109">
          <cell r="H13109" t="str">
            <v>1504</v>
          </cell>
        </row>
        <row r="13109">
          <cell r="O13109" t="str">
            <v>签约</v>
          </cell>
        </row>
        <row r="13110">
          <cell r="D13110" t="str">
            <v>花漾湾</v>
          </cell>
          <cell r="E13110" t="str">
            <v>2－1栋</v>
          </cell>
        </row>
        <row r="13110">
          <cell r="H13110" t="str">
            <v>1505</v>
          </cell>
        </row>
        <row r="13110">
          <cell r="O13110" t="str">
            <v>签约</v>
          </cell>
        </row>
        <row r="13111">
          <cell r="D13111" t="str">
            <v>花漾湾</v>
          </cell>
          <cell r="E13111" t="str">
            <v>2－1栋</v>
          </cell>
        </row>
        <row r="13111">
          <cell r="H13111" t="str">
            <v>1506</v>
          </cell>
        </row>
        <row r="13111">
          <cell r="O13111" t="str">
            <v>签约</v>
          </cell>
        </row>
        <row r="13112">
          <cell r="D13112" t="str">
            <v>花漾湾</v>
          </cell>
          <cell r="E13112" t="str">
            <v>2－1栋</v>
          </cell>
        </row>
        <row r="13112">
          <cell r="H13112" t="str">
            <v>1507</v>
          </cell>
        </row>
        <row r="13112">
          <cell r="O13112" t="str">
            <v>签约</v>
          </cell>
        </row>
        <row r="13113">
          <cell r="D13113" t="str">
            <v>花漾湾</v>
          </cell>
          <cell r="E13113" t="str">
            <v>2－1栋</v>
          </cell>
        </row>
        <row r="13113">
          <cell r="H13113" t="str">
            <v>1508</v>
          </cell>
        </row>
        <row r="13113">
          <cell r="O13113" t="str">
            <v>签约</v>
          </cell>
        </row>
        <row r="13114">
          <cell r="D13114" t="str">
            <v>花漾湾</v>
          </cell>
          <cell r="E13114" t="str">
            <v>2－1栋</v>
          </cell>
        </row>
        <row r="13114">
          <cell r="H13114" t="str">
            <v>1509</v>
          </cell>
        </row>
        <row r="13114">
          <cell r="O13114" t="str">
            <v>签约</v>
          </cell>
        </row>
        <row r="13115">
          <cell r="D13115" t="str">
            <v>花漾湾</v>
          </cell>
          <cell r="E13115" t="str">
            <v>2－1栋</v>
          </cell>
        </row>
        <row r="13115">
          <cell r="H13115" t="str">
            <v>1510</v>
          </cell>
        </row>
        <row r="13115">
          <cell r="O13115" t="str">
            <v>签约</v>
          </cell>
        </row>
        <row r="13116">
          <cell r="D13116" t="str">
            <v>花漾湾</v>
          </cell>
          <cell r="E13116" t="str">
            <v>2－1栋</v>
          </cell>
        </row>
        <row r="13116">
          <cell r="H13116" t="str">
            <v>1511</v>
          </cell>
        </row>
        <row r="13116">
          <cell r="O13116" t="str">
            <v>签约</v>
          </cell>
        </row>
        <row r="13117">
          <cell r="D13117" t="str">
            <v>花漾湾</v>
          </cell>
          <cell r="E13117" t="str">
            <v>2－1栋</v>
          </cell>
        </row>
        <row r="13117">
          <cell r="H13117" t="str">
            <v>1512</v>
          </cell>
        </row>
        <row r="13117">
          <cell r="O13117" t="str">
            <v>签约</v>
          </cell>
        </row>
        <row r="13118">
          <cell r="D13118" t="str">
            <v>花漾湾</v>
          </cell>
          <cell r="E13118" t="str">
            <v>2－1栋</v>
          </cell>
        </row>
        <row r="13118">
          <cell r="H13118" t="str">
            <v>1601</v>
          </cell>
        </row>
        <row r="13118">
          <cell r="O13118" t="str">
            <v>签约</v>
          </cell>
        </row>
        <row r="13119">
          <cell r="D13119" t="str">
            <v>花漾湾</v>
          </cell>
          <cell r="E13119" t="str">
            <v>2－1栋</v>
          </cell>
        </row>
        <row r="13119">
          <cell r="H13119" t="str">
            <v>1602</v>
          </cell>
        </row>
        <row r="13119">
          <cell r="O13119" t="str">
            <v>签约</v>
          </cell>
        </row>
        <row r="13120">
          <cell r="D13120" t="str">
            <v>花漾湾</v>
          </cell>
          <cell r="E13120" t="str">
            <v>2－1栋</v>
          </cell>
        </row>
        <row r="13120">
          <cell r="H13120" t="str">
            <v>1603</v>
          </cell>
        </row>
        <row r="13120">
          <cell r="O13120" t="str">
            <v>签约</v>
          </cell>
        </row>
        <row r="13121">
          <cell r="D13121" t="str">
            <v>花漾湾</v>
          </cell>
          <cell r="E13121" t="str">
            <v>2－1栋</v>
          </cell>
        </row>
        <row r="13121">
          <cell r="H13121" t="str">
            <v>1604</v>
          </cell>
        </row>
        <row r="13121">
          <cell r="O13121" t="str">
            <v>签约</v>
          </cell>
        </row>
        <row r="13122">
          <cell r="D13122" t="str">
            <v>花漾湾</v>
          </cell>
          <cell r="E13122" t="str">
            <v>2－1栋</v>
          </cell>
        </row>
        <row r="13122">
          <cell r="H13122" t="str">
            <v>1605</v>
          </cell>
        </row>
        <row r="13122">
          <cell r="O13122" t="str">
            <v>签约</v>
          </cell>
        </row>
        <row r="13123">
          <cell r="D13123" t="str">
            <v>花漾湾</v>
          </cell>
          <cell r="E13123" t="str">
            <v>2－1栋</v>
          </cell>
        </row>
        <row r="13123">
          <cell r="H13123" t="str">
            <v>1606</v>
          </cell>
        </row>
        <row r="13123">
          <cell r="O13123" t="str">
            <v>签约</v>
          </cell>
        </row>
        <row r="13124">
          <cell r="D13124" t="str">
            <v>花漾湾</v>
          </cell>
          <cell r="E13124" t="str">
            <v>2－1栋</v>
          </cell>
        </row>
        <row r="13124">
          <cell r="H13124" t="str">
            <v>1607</v>
          </cell>
        </row>
        <row r="13124">
          <cell r="O13124" t="str">
            <v>签约</v>
          </cell>
        </row>
        <row r="13125">
          <cell r="D13125" t="str">
            <v>花漾湾</v>
          </cell>
          <cell r="E13125" t="str">
            <v>2－1栋</v>
          </cell>
        </row>
        <row r="13125">
          <cell r="H13125" t="str">
            <v>1608</v>
          </cell>
        </row>
        <row r="13125">
          <cell r="O13125" t="str">
            <v>签约</v>
          </cell>
        </row>
        <row r="13126">
          <cell r="D13126" t="str">
            <v>花漾湾</v>
          </cell>
          <cell r="E13126" t="str">
            <v>2－1栋</v>
          </cell>
        </row>
        <row r="13126">
          <cell r="H13126" t="str">
            <v>1609</v>
          </cell>
        </row>
        <row r="13126">
          <cell r="O13126" t="str">
            <v>签约</v>
          </cell>
        </row>
        <row r="13127">
          <cell r="D13127" t="str">
            <v>花漾湾</v>
          </cell>
          <cell r="E13127" t="str">
            <v>2－1栋</v>
          </cell>
        </row>
        <row r="13127">
          <cell r="H13127" t="str">
            <v>1610</v>
          </cell>
        </row>
        <row r="13127">
          <cell r="O13127" t="str">
            <v>签约</v>
          </cell>
        </row>
        <row r="13128">
          <cell r="D13128" t="str">
            <v>花漾湾</v>
          </cell>
          <cell r="E13128" t="str">
            <v>2－1栋</v>
          </cell>
        </row>
        <row r="13128">
          <cell r="H13128" t="str">
            <v>1611</v>
          </cell>
        </row>
        <row r="13128">
          <cell r="O13128" t="str">
            <v>签约</v>
          </cell>
        </row>
        <row r="13129">
          <cell r="D13129" t="str">
            <v>花漾湾</v>
          </cell>
          <cell r="E13129" t="str">
            <v>2－1栋</v>
          </cell>
        </row>
        <row r="13129">
          <cell r="H13129" t="str">
            <v>1612</v>
          </cell>
        </row>
        <row r="13129">
          <cell r="O13129" t="str">
            <v>签约</v>
          </cell>
        </row>
        <row r="13130">
          <cell r="D13130" t="str">
            <v>花漾湾</v>
          </cell>
          <cell r="E13130" t="str">
            <v>2－1栋</v>
          </cell>
        </row>
        <row r="13130">
          <cell r="H13130" t="str">
            <v>1701</v>
          </cell>
        </row>
        <row r="13130">
          <cell r="O13130" t="str">
            <v>签约</v>
          </cell>
        </row>
        <row r="13131">
          <cell r="D13131" t="str">
            <v>花漾湾</v>
          </cell>
          <cell r="E13131" t="str">
            <v>2－1栋</v>
          </cell>
        </row>
        <row r="13131">
          <cell r="H13131" t="str">
            <v>1702</v>
          </cell>
        </row>
        <row r="13131">
          <cell r="O13131" t="str">
            <v>签约</v>
          </cell>
        </row>
        <row r="13132">
          <cell r="D13132" t="str">
            <v>花漾湾</v>
          </cell>
          <cell r="E13132" t="str">
            <v>2－1栋</v>
          </cell>
        </row>
        <row r="13132">
          <cell r="H13132" t="str">
            <v>1703</v>
          </cell>
        </row>
        <row r="13132">
          <cell r="O13132" t="str">
            <v>签约</v>
          </cell>
        </row>
        <row r="13133">
          <cell r="D13133" t="str">
            <v>花漾湾</v>
          </cell>
          <cell r="E13133" t="str">
            <v>2－1栋</v>
          </cell>
        </row>
        <row r="13133">
          <cell r="H13133" t="str">
            <v>1704</v>
          </cell>
        </row>
        <row r="13133">
          <cell r="O13133" t="str">
            <v>签约</v>
          </cell>
        </row>
        <row r="13134">
          <cell r="D13134" t="str">
            <v>花漾湾</v>
          </cell>
          <cell r="E13134" t="str">
            <v>2－1栋</v>
          </cell>
        </row>
        <row r="13134">
          <cell r="H13134" t="str">
            <v>1705</v>
          </cell>
        </row>
        <row r="13134">
          <cell r="O13134" t="str">
            <v>待售</v>
          </cell>
        </row>
        <row r="13135">
          <cell r="D13135" t="str">
            <v>花漾湾</v>
          </cell>
          <cell r="E13135" t="str">
            <v>2－1栋</v>
          </cell>
        </row>
        <row r="13135">
          <cell r="H13135" t="str">
            <v>1706</v>
          </cell>
        </row>
        <row r="13135">
          <cell r="O13135" t="str">
            <v>签约</v>
          </cell>
        </row>
        <row r="13136">
          <cell r="D13136" t="str">
            <v>花漾湾</v>
          </cell>
          <cell r="E13136" t="str">
            <v>2－1栋</v>
          </cell>
        </row>
        <row r="13136">
          <cell r="H13136" t="str">
            <v>1707</v>
          </cell>
        </row>
        <row r="13136">
          <cell r="O13136" t="str">
            <v>签约</v>
          </cell>
        </row>
        <row r="13137">
          <cell r="D13137" t="str">
            <v>花漾湾</v>
          </cell>
          <cell r="E13137" t="str">
            <v>2－1栋</v>
          </cell>
        </row>
        <row r="13137">
          <cell r="H13137" t="str">
            <v>1708</v>
          </cell>
        </row>
        <row r="13137">
          <cell r="O13137" t="str">
            <v>待售</v>
          </cell>
        </row>
        <row r="13138">
          <cell r="D13138" t="str">
            <v>花漾湾</v>
          </cell>
          <cell r="E13138" t="str">
            <v>2－1栋</v>
          </cell>
        </row>
        <row r="13138">
          <cell r="H13138" t="str">
            <v>1709</v>
          </cell>
        </row>
        <row r="13138">
          <cell r="O13138" t="str">
            <v>签约</v>
          </cell>
        </row>
        <row r="13139">
          <cell r="D13139" t="str">
            <v>花漾湾</v>
          </cell>
          <cell r="E13139" t="str">
            <v>2－1栋</v>
          </cell>
        </row>
        <row r="13139">
          <cell r="H13139" t="str">
            <v>1710</v>
          </cell>
        </row>
        <row r="13139">
          <cell r="O13139" t="str">
            <v>签约</v>
          </cell>
        </row>
        <row r="13140">
          <cell r="D13140" t="str">
            <v>花漾湾</v>
          </cell>
          <cell r="E13140" t="str">
            <v>2－1栋</v>
          </cell>
        </row>
        <row r="13140">
          <cell r="H13140" t="str">
            <v>1711</v>
          </cell>
        </row>
        <row r="13140">
          <cell r="O13140" t="str">
            <v>签约</v>
          </cell>
        </row>
        <row r="13141">
          <cell r="D13141" t="str">
            <v>花漾湾</v>
          </cell>
          <cell r="E13141" t="str">
            <v>2－1栋</v>
          </cell>
        </row>
        <row r="13141">
          <cell r="H13141" t="str">
            <v>1712</v>
          </cell>
        </row>
        <row r="13141">
          <cell r="O13141" t="str">
            <v>签约</v>
          </cell>
        </row>
        <row r="13142">
          <cell r="D13142" t="str">
            <v>花漾湾</v>
          </cell>
          <cell r="E13142" t="str">
            <v>2－1栋</v>
          </cell>
        </row>
        <row r="13142">
          <cell r="H13142" t="str">
            <v>1801</v>
          </cell>
        </row>
        <row r="13142">
          <cell r="O13142" t="str">
            <v>签约</v>
          </cell>
        </row>
        <row r="13143">
          <cell r="D13143" t="str">
            <v>花漾湾</v>
          </cell>
          <cell r="E13143" t="str">
            <v>2－1栋</v>
          </cell>
        </row>
        <row r="13143">
          <cell r="H13143" t="str">
            <v>1802</v>
          </cell>
        </row>
        <row r="13143">
          <cell r="O13143" t="str">
            <v>签约</v>
          </cell>
        </row>
        <row r="13144">
          <cell r="D13144" t="str">
            <v>花漾湾</v>
          </cell>
          <cell r="E13144" t="str">
            <v>2－1栋</v>
          </cell>
        </row>
        <row r="13144">
          <cell r="H13144" t="str">
            <v>1803</v>
          </cell>
        </row>
        <row r="13144">
          <cell r="O13144" t="str">
            <v>签约</v>
          </cell>
        </row>
        <row r="13145">
          <cell r="D13145" t="str">
            <v>花漾湾</v>
          </cell>
          <cell r="E13145" t="str">
            <v>2－1栋</v>
          </cell>
        </row>
        <row r="13145">
          <cell r="H13145" t="str">
            <v>1804</v>
          </cell>
        </row>
        <row r="13145">
          <cell r="O13145" t="str">
            <v>签约</v>
          </cell>
        </row>
        <row r="13146">
          <cell r="D13146" t="str">
            <v>花漾湾</v>
          </cell>
          <cell r="E13146" t="str">
            <v>2－1栋</v>
          </cell>
        </row>
        <row r="13146">
          <cell r="H13146" t="str">
            <v>1809</v>
          </cell>
        </row>
        <row r="13146">
          <cell r="O13146" t="str">
            <v>签约</v>
          </cell>
        </row>
        <row r="13147">
          <cell r="D13147" t="str">
            <v>花漾湾</v>
          </cell>
          <cell r="E13147" t="str">
            <v>2－1栋</v>
          </cell>
        </row>
        <row r="13147">
          <cell r="H13147" t="str">
            <v>1810</v>
          </cell>
        </row>
        <row r="13147">
          <cell r="O13147" t="str">
            <v>签约</v>
          </cell>
        </row>
        <row r="13148">
          <cell r="D13148" t="str">
            <v>花漾湾</v>
          </cell>
          <cell r="E13148" t="str">
            <v>2－1栋</v>
          </cell>
        </row>
        <row r="13148">
          <cell r="H13148" t="str">
            <v>1811</v>
          </cell>
        </row>
        <row r="13148">
          <cell r="O13148" t="str">
            <v>签约</v>
          </cell>
        </row>
        <row r="13149">
          <cell r="D13149" t="str">
            <v>花漾湾</v>
          </cell>
          <cell r="E13149" t="str">
            <v>2－1栋</v>
          </cell>
        </row>
        <row r="13149">
          <cell r="H13149" t="str">
            <v>1812</v>
          </cell>
        </row>
        <row r="13149">
          <cell r="O13149" t="str">
            <v>签约</v>
          </cell>
        </row>
        <row r="13150">
          <cell r="D13150" t="str">
            <v>花漾湾</v>
          </cell>
          <cell r="E13150" t="str">
            <v>2－1栋</v>
          </cell>
        </row>
        <row r="13150">
          <cell r="H13150" t="str">
            <v>201</v>
          </cell>
        </row>
        <row r="13150">
          <cell r="O13150" t="str">
            <v>签约</v>
          </cell>
        </row>
        <row r="13151">
          <cell r="D13151" t="str">
            <v>花漾湾</v>
          </cell>
          <cell r="E13151" t="str">
            <v>2－1栋</v>
          </cell>
        </row>
        <row r="13151">
          <cell r="H13151" t="str">
            <v>202</v>
          </cell>
        </row>
        <row r="13151">
          <cell r="O13151" t="str">
            <v>签约</v>
          </cell>
        </row>
        <row r="13152">
          <cell r="D13152" t="str">
            <v>花漾湾</v>
          </cell>
          <cell r="E13152" t="str">
            <v>2－1栋</v>
          </cell>
        </row>
        <row r="13152">
          <cell r="H13152" t="str">
            <v>203</v>
          </cell>
        </row>
        <row r="13152">
          <cell r="O13152" t="str">
            <v>签约</v>
          </cell>
        </row>
        <row r="13153">
          <cell r="D13153" t="str">
            <v>花漾湾</v>
          </cell>
          <cell r="E13153" t="str">
            <v>2－1栋</v>
          </cell>
        </row>
        <row r="13153">
          <cell r="H13153" t="str">
            <v>204</v>
          </cell>
        </row>
        <row r="13153">
          <cell r="O13153" t="str">
            <v>签约</v>
          </cell>
        </row>
        <row r="13154">
          <cell r="D13154" t="str">
            <v>花漾湾</v>
          </cell>
          <cell r="E13154" t="str">
            <v>2－1栋</v>
          </cell>
        </row>
        <row r="13154">
          <cell r="H13154" t="str">
            <v>205</v>
          </cell>
        </row>
        <row r="13154">
          <cell r="O13154" t="str">
            <v>签约</v>
          </cell>
        </row>
        <row r="13155">
          <cell r="D13155" t="str">
            <v>花漾湾</v>
          </cell>
          <cell r="E13155" t="str">
            <v>2－1栋</v>
          </cell>
        </row>
        <row r="13155">
          <cell r="H13155" t="str">
            <v>206</v>
          </cell>
        </row>
        <row r="13155">
          <cell r="O13155" t="str">
            <v>签约</v>
          </cell>
        </row>
        <row r="13156">
          <cell r="D13156" t="str">
            <v>花漾湾</v>
          </cell>
          <cell r="E13156" t="str">
            <v>2－1栋</v>
          </cell>
        </row>
        <row r="13156">
          <cell r="H13156" t="str">
            <v>207</v>
          </cell>
        </row>
        <row r="13156">
          <cell r="O13156" t="str">
            <v>签约</v>
          </cell>
        </row>
        <row r="13157">
          <cell r="D13157" t="str">
            <v>花漾湾</v>
          </cell>
          <cell r="E13157" t="str">
            <v>2－1栋</v>
          </cell>
        </row>
        <row r="13157">
          <cell r="H13157" t="str">
            <v>208</v>
          </cell>
        </row>
        <row r="13157">
          <cell r="O13157" t="str">
            <v>签约</v>
          </cell>
        </row>
        <row r="13158">
          <cell r="D13158" t="str">
            <v>花漾湾</v>
          </cell>
          <cell r="E13158" t="str">
            <v>2－1栋</v>
          </cell>
        </row>
        <row r="13158">
          <cell r="H13158" t="str">
            <v>209</v>
          </cell>
        </row>
        <row r="13158">
          <cell r="O13158" t="str">
            <v>签约</v>
          </cell>
        </row>
        <row r="13159">
          <cell r="D13159" t="str">
            <v>花漾湾</v>
          </cell>
          <cell r="E13159" t="str">
            <v>2－1栋</v>
          </cell>
        </row>
        <row r="13159">
          <cell r="H13159" t="str">
            <v>210</v>
          </cell>
        </row>
        <row r="13159">
          <cell r="O13159" t="str">
            <v>签约</v>
          </cell>
        </row>
        <row r="13160">
          <cell r="D13160" t="str">
            <v>花漾湾</v>
          </cell>
          <cell r="E13160" t="str">
            <v>2－1栋</v>
          </cell>
        </row>
        <row r="13160">
          <cell r="H13160" t="str">
            <v>301</v>
          </cell>
        </row>
        <row r="13160">
          <cell r="O13160" t="str">
            <v>签约</v>
          </cell>
        </row>
        <row r="13161">
          <cell r="D13161" t="str">
            <v>花漾湾</v>
          </cell>
          <cell r="E13161" t="str">
            <v>2－1栋</v>
          </cell>
        </row>
        <row r="13161">
          <cell r="H13161" t="str">
            <v>302</v>
          </cell>
        </row>
        <row r="13161">
          <cell r="O13161" t="str">
            <v>签约</v>
          </cell>
        </row>
        <row r="13162">
          <cell r="D13162" t="str">
            <v>花漾湾</v>
          </cell>
          <cell r="E13162" t="str">
            <v>2－1栋</v>
          </cell>
        </row>
        <row r="13162">
          <cell r="H13162" t="str">
            <v>303</v>
          </cell>
        </row>
        <row r="13162">
          <cell r="O13162" t="str">
            <v>签约</v>
          </cell>
        </row>
        <row r="13163">
          <cell r="D13163" t="str">
            <v>花漾湾</v>
          </cell>
          <cell r="E13163" t="str">
            <v>2－1栋</v>
          </cell>
        </row>
        <row r="13163">
          <cell r="H13163" t="str">
            <v>304</v>
          </cell>
        </row>
        <row r="13163">
          <cell r="O13163" t="str">
            <v>签约</v>
          </cell>
        </row>
        <row r="13164">
          <cell r="D13164" t="str">
            <v>花漾湾</v>
          </cell>
          <cell r="E13164" t="str">
            <v>2－1栋</v>
          </cell>
        </row>
        <row r="13164">
          <cell r="H13164" t="str">
            <v>305</v>
          </cell>
        </row>
        <row r="13164">
          <cell r="O13164" t="str">
            <v>签约</v>
          </cell>
        </row>
        <row r="13165">
          <cell r="D13165" t="str">
            <v>花漾湾</v>
          </cell>
          <cell r="E13165" t="str">
            <v>2－1栋</v>
          </cell>
        </row>
        <row r="13165">
          <cell r="H13165" t="str">
            <v>306</v>
          </cell>
        </row>
        <row r="13165">
          <cell r="O13165" t="str">
            <v>签约</v>
          </cell>
        </row>
        <row r="13166">
          <cell r="D13166" t="str">
            <v>花漾湾</v>
          </cell>
          <cell r="E13166" t="str">
            <v>2－1栋</v>
          </cell>
        </row>
        <row r="13166">
          <cell r="H13166" t="str">
            <v>307</v>
          </cell>
        </row>
        <row r="13166">
          <cell r="O13166" t="str">
            <v>签约</v>
          </cell>
        </row>
        <row r="13167">
          <cell r="D13167" t="str">
            <v>花漾湾</v>
          </cell>
          <cell r="E13167" t="str">
            <v>2－1栋</v>
          </cell>
        </row>
        <row r="13167">
          <cell r="H13167" t="str">
            <v>308</v>
          </cell>
        </row>
        <row r="13167">
          <cell r="O13167" t="str">
            <v>签约</v>
          </cell>
        </row>
        <row r="13168">
          <cell r="D13168" t="str">
            <v>花漾湾</v>
          </cell>
          <cell r="E13168" t="str">
            <v>2－1栋</v>
          </cell>
        </row>
        <row r="13168">
          <cell r="H13168" t="str">
            <v>309</v>
          </cell>
        </row>
        <row r="13168">
          <cell r="O13168" t="str">
            <v>签约</v>
          </cell>
        </row>
        <row r="13169">
          <cell r="D13169" t="str">
            <v>花漾湾</v>
          </cell>
          <cell r="E13169" t="str">
            <v>2－1栋</v>
          </cell>
        </row>
        <row r="13169">
          <cell r="H13169" t="str">
            <v>310</v>
          </cell>
        </row>
        <row r="13169">
          <cell r="O13169" t="str">
            <v>签约</v>
          </cell>
        </row>
        <row r="13170">
          <cell r="D13170" t="str">
            <v>花漾湾</v>
          </cell>
          <cell r="E13170" t="str">
            <v>2－1栋</v>
          </cell>
        </row>
        <row r="13170">
          <cell r="H13170" t="str">
            <v>311</v>
          </cell>
        </row>
        <row r="13170">
          <cell r="O13170" t="str">
            <v>签约</v>
          </cell>
        </row>
        <row r="13171">
          <cell r="D13171" t="str">
            <v>花漾湾</v>
          </cell>
          <cell r="E13171" t="str">
            <v>2－1栋</v>
          </cell>
        </row>
        <row r="13171">
          <cell r="H13171" t="str">
            <v>312</v>
          </cell>
        </row>
        <row r="13171">
          <cell r="O13171" t="str">
            <v>签约</v>
          </cell>
        </row>
        <row r="13172">
          <cell r="D13172" t="str">
            <v>花漾湾</v>
          </cell>
          <cell r="E13172" t="str">
            <v>2－1栋</v>
          </cell>
        </row>
        <row r="13172">
          <cell r="H13172" t="str">
            <v>401</v>
          </cell>
        </row>
        <row r="13172">
          <cell r="O13172" t="str">
            <v>签约</v>
          </cell>
        </row>
        <row r="13173">
          <cell r="D13173" t="str">
            <v>花漾湾</v>
          </cell>
          <cell r="E13173" t="str">
            <v>2－1栋</v>
          </cell>
        </row>
        <row r="13173">
          <cell r="H13173" t="str">
            <v>402</v>
          </cell>
        </row>
        <row r="13173">
          <cell r="O13173" t="str">
            <v>签约</v>
          </cell>
        </row>
        <row r="13174">
          <cell r="D13174" t="str">
            <v>花漾湾</v>
          </cell>
          <cell r="E13174" t="str">
            <v>2－1栋</v>
          </cell>
        </row>
        <row r="13174">
          <cell r="H13174" t="str">
            <v>403</v>
          </cell>
        </row>
        <row r="13174">
          <cell r="O13174" t="str">
            <v>签约</v>
          </cell>
        </row>
        <row r="13175">
          <cell r="D13175" t="str">
            <v>花漾湾</v>
          </cell>
          <cell r="E13175" t="str">
            <v>2－1栋</v>
          </cell>
        </row>
        <row r="13175">
          <cell r="H13175" t="str">
            <v>404</v>
          </cell>
        </row>
        <row r="13175">
          <cell r="O13175" t="str">
            <v>签约</v>
          </cell>
        </row>
        <row r="13176">
          <cell r="D13176" t="str">
            <v>花漾湾</v>
          </cell>
          <cell r="E13176" t="str">
            <v>2－1栋</v>
          </cell>
        </row>
        <row r="13176">
          <cell r="H13176" t="str">
            <v>405</v>
          </cell>
        </row>
        <row r="13176">
          <cell r="O13176" t="str">
            <v>签约</v>
          </cell>
        </row>
        <row r="13177">
          <cell r="D13177" t="str">
            <v>花漾湾</v>
          </cell>
          <cell r="E13177" t="str">
            <v>2－1栋</v>
          </cell>
        </row>
        <row r="13177">
          <cell r="H13177" t="str">
            <v>406</v>
          </cell>
        </row>
        <row r="13177">
          <cell r="O13177" t="str">
            <v>签约</v>
          </cell>
        </row>
        <row r="13178">
          <cell r="D13178" t="str">
            <v>花漾湾</v>
          </cell>
          <cell r="E13178" t="str">
            <v>2－1栋</v>
          </cell>
        </row>
        <row r="13178">
          <cell r="H13178" t="str">
            <v>407</v>
          </cell>
        </row>
        <row r="13178">
          <cell r="O13178" t="str">
            <v>签约</v>
          </cell>
        </row>
        <row r="13179">
          <cell r="D13179" t="str">
            <v>花漾湾</v>
          </cell>
          <cell r="E13179" t="str">
            <v>2－1栋</v>
          </cell>
        </row>
        <row r="13179">
          <cell r="H13179" t="str">
            <v>408</v>
          </cell>
        </row>
        <row r="13179">
          <cell r="O13179" t="str">
            <v>签约</v>
          </cell>
        </row>
        <row r="13180">
          <cell r="D13180" t="str">
            <v>花漾湾</v>
          </cell>
          <cell r="E13180" t="str">
            <v>2－1栋</v>
          </cell>
        </row>
        <row r="13180">
          <cell r="H13180" t="str">
            <v>409</v>
          </cell>
        </row>
        <row r="13180">
          <cell r="O13180" t="str">
            <v>签约</v>
          </cell>
        </row>
        <row r="13181">
          <cell r="D13181" t="str">
            <v>花漾湾</v>
          </cell>
          <cell r="E13181" t="str">
            <v>2－1栋</v>
          </cell>
        </row>
        <row r="13181">
          <cell r="H13181" t="str">
            <v>410</v>
          </cell>
        </row>
        <row r="13181">
          <cell r="O13181" t="str">
            <v>签约</v>
          </cell>
        </row>
        <row r="13182">
          <cell r="D13182" t="str">
            <v>花漾湾</v>
          </cell>
          <cell r="E13182" t="str">
            <v>2－1栋</v>
          </cell>
        </row>
        <row r="13182">
          <cell r="H13182" t="str">
            <v>411</v>
          </cell>
        </row>
        <row r="13182">
          <cell r="O13182" t="str">
            <v>签约</v>
          </cell>
        </row>
        <row r="13183">
          <cell r="D13183" t="str">
            <v>花漾湾</v>
          </cell>
          <cell r="E13183" t="str">
            <v>2－1栋</v>
          </cell>
        </row>
        <row r="13183">
          <cell r="H13183" t="str">
            <v>412</v>
          </cell>
        </row>
        <row r="13183">
          <cell r="O13183" t="str">
            <v>签约</v>
          </cell>
        </row>
        <row r="13184">
          <cell r="D13184" t="str">
            <v>花漾湾</v>
          </cell>
          <cell r="E13184" t="str">
            <v>2－1栋</v>
          </cell>
        </row>
        <row r="13184">
          <cell r="H13184" t="str">
            <v>501</v>
          </cell>
        </row>
        <row r="13184">
          <cell r="O13184" t="str">
            <v>签约</v>
          </cell>
        </row>
        <row r="13185">
          <cell r="D13185" t="str">
            <v>花漾湾</v>
          </cell>
          <cell r="E13185" t="str">
            <v>2－1栋</v>
          </cell>
        </row>
        <row r="13185">
          <cell r="H13185" t="str">
            <v>502</v>
          </cell>
        </row>
        <row r="13185">
          <cell r="O13185" t="str">
            <v>签约</v>
          </cell>
        </row>
        <row r="13186">
          <cell r="D13186" t="str">
            <v>花漾湾</v>
          </cell>
          <cell r="E13186" t="str">
            <v>2－1栋</v>
          </cell>
        </row>
        <row r="13186">
          <cell r="H13186" t="str">
            <v>503</v>
          </cell>
        </row>
        <row r="13186">
          <cell r="O13186" t="str">
            <v>签约</v>
          </cell>
        </row>
        <row r="13187">
          <cell r="D13187" t="str">
            <v>花漾湾</v>
          </cell>
          <cell r="E13187" t="str">
            <v>2－1栋</v>
          </cell>
        </row>
        <row r="13187">
          <cell r="H13187" t="str">
            <v>504</v>
          </cell>
        </row>
        <row r="13187">
          <cell r="O13187" t="str">
            <v>签约</v>
          </cell>
        </row>
        <row r="13188">
          <cell r="D13188" t="str">
            <v>花漾湾</v>
          </cell>
          <cell r="E13188" t="str">
            <v>2－1栋</v>
          </cell>
        </row>
        <row r="13188">
          <cell r="H13188" t="str">
            <v>505</v>
          </cell>
        </row>
        <row r="13188">
          <cell r="O13188" t="str">
            <v>签约</v>
          </cell>
        </row>
        <row r="13189">
          <cell r="D13189" t="str">
            <v>花漾湾</v>
          </cell>
          <cell r="E13189" t="str">
            <v>2－1栋</v>
          </cell>
        </row>
        <row r="13189">
          <cell r="H13189" t="str">
            <v>506</v>
          </cell>
        </row>
        <row r="13189">
          <cell r="O13189" t="str">
            <v>签约</v>
          </cell>
        </row>
        <row r="13190">
          <cell r="D13190" t="str">
            <v>花漾湾</v>
          </cell>
          <cell r="E13190" t="str">
            <v>2－1栋</v>
          </cell>
        </row>
        <row r="13190">
          <cell r="H13190" t="str">
            <v>507</v>
          </cell>
        </row>
        <row r="13190">
          <cell r="O13190" t="str">
            <v>签约</v>
          </cell>
        </row>
        <row r="13191">
          <cell r="D13191" t="str">
            <v>花漾湾</v>
          </cell>
          <cell r="E13191" t="str">
            <v>2－1栋</v>
          </cell>
        </row>
        <row r="13191">
          <cell r="H13191" t="str">
            <v>508</v>
          </cell>
        </row>
        <row r="13191">
          <cell r="O13191" t="str">
            <v>签约</v>
          </cell>
        </row>
        <row r="13192">
          <cell r="D13192" t="str">
            <v>花漾湾</v>
          </cell>
          <cell r="E13192" t="str">
            <v>2－1栋</v>
          </cell>
        </row>
        <row r="13192">
          <cell r="H13192" t="str">
            <v>509</v>
          </cell>
        </row>
        <row r="13192">
          <cell r="O13192" t="str">
            <v>签约</v>
          </cell>
        </row>
        <row r="13193">
          <cell r="D13193" t="str">
            <v>花漾湾</v>
          </cell>
          <cell r="E13193" t="str">
            <v>2－1栋</v>
          </cell>
        </row>
        <row r="13193">
          <cell r="H13193" t="str">
            <v>510</v>
          </cell>
        </row>
        <row r="13193">
          <cell r="O13193" t="str">
            <v>签约</v>
          </cell>
        </row>
        <row r="13194">
          <cell r="D13194" t="str">
            <v>花漾湾</v>
          </cell>
          <cell r="E13194" t="str">
            <v>2－1栋</v>
          </cell>
        </row>
        <row r="13194">
          <cell r="H13194" t="str">
            <v>511</v>
          </cell>
        </row>
        <row r="13194">
          <cell r="O13194" t="str">
            <v>签约</v>
          </cell>
        </row>
        <row r="13195">
          <cell r="D13195" t="str">
            <v>花漾湾</v>
          </cell>
          <cell r="E13195" t="str">
            <v>2－1栋</v>
          </cell>
        </row>
        <row r="13195">
          <cell r="H13195" t="str">
            <v>512</v>
          </cell>
        </row>
        <row r="13195">
          <cell r="O13195" t="str">
            <v>签约</v>
          </cell>
        </row>
        <row r="13196">
          <cell r="D13196" t="str">
            <v>花漾湾</v>
          </cell>
          <cell r="E13196" t="str">
            <v>2－1栋</v>
          </cell>
        </row>
        <row r="13196">
          <cell r="H13196" t="str">
            <v>601</v>
          </cell>
        </row>
        <row r="13196">
          <cell r="O13196" t="str">
            <v>签约</v>
          </cell>
        </row>
        <row r="13197">
          <cell r="D13197" t="str">
            <v>花漾湾</v>
          </cell>
          <cell r="E13197" t="str">
            <v>2－1栋</v>
          </cell>
        </row>
        <row r="13197">
          <cell r="H13197" t="str">
            <v>602</v>
          </cell>
        </row>
        <row r="13197">
          <cell r="O13197" t="str">
            <v>签约</v>
          </cell>
        </row>
        <row r="13198">
          <cell r="D13198" t="str">
            <v>花漾湾</v>
          </cell>
          <cell r="E13198" t="str">
            <v>2－1栋</v>
          </cell>
        </row>
        <row r="13198">
          <cell r="H13198" t="str">
            <v>603</v>
          </cell>
        </row>
        <row r="13198">
          <cell r="O13198" t="str">
            <v>签约</v>
          </cell>
        </row>
        <row r="13199">
          <cell r="D13199" t="str">
            <v>花漾湾</v>
          </cell>
          <cell r="E13199" t="str">
            <v>2－1栋</v>
          </cell>
        </row>
        <row r="13199">
          <cell r="H13199" t="str">
            <v>604</v>
          </cell>
        </row>
        <row r="13199">
          <cell r="O13199" t="str">
            <v>签约</v>
          </cell>
        </row>
        <row r="13200">
          <cell r="D13200" t="str">
            <v>花漾湾</v>
          </cell>
          <cell r="E13200" t="str">
            <v>2－1栋</v>
          </cell>
        </row>
        <row r="13200">
          <cell r="H13200" t="str">
            <v>605</v>
          </cell>
        </row>
        <row r="13200">
          <cell r="O13200" t="str">
            <v>签约</v>
          </cell>
        </row>
        <row r="13201">
          <cell r="D13201" t="str">
            <v>花漾湾</v>
          </cell>
          <cell r="E13201" t="str">
            <v>2－1栋</v>
          </cell>
        </row>
        <row r="13201">
          <cell r="H13201" t="str">
            <v>606</v>
          </cell>
        </row>
        <row r="13201">
          <cell r="O13201" t="str">
            <v>签约</v>
          </cell>
        </row>
        <row r="13202">
          <cell r="D13202" t="str">
            <v>花漾湾</v>
          </cell>
          <cell r="E13202" t="str">
            <v>2－1栋</v>
          </cell>
        </row>
        <row r="13202">
          <cell r="H13202" t="str">
            <v>607</v>
          </cell>
        </row>
        <row r="13202">
          <cell r="O13202" t="str">
            <v>签约</v>
          </cell>
        </row>
        <row r="13203">
          <cell r="D13203" t="str">
            <v>花漾湾</v>
          </cell>
          <cell r="E13203" t="str">
            <v>2－1栋</v>
          </cell>
        </row>
        <row r="13203">
          <cell r="H13203" t="str">
            <v>608</v>
          </cell>
        </row>
        <row r="13203">
          <cell r="O13203" t="str">
            <v>签约</v>
          </cell>
        </row>
        <row r="13204">
          <cell r="D13204" t="str">
            <v>花漾湾</v>
          </cell>
          <cell r="E13204" t="str">
            <v>2－1栋</v>
          </cell>
        </row>
        <row r="13204">
          <cell r="H13204" t="str">
            <v>609</v>
          </cell>
        </row>
        <row r="13204">
          <cell r="O13204" t="str">
            <v>签约</v>
          </cell>
        </row>
        <row r="13205">
          <cell r="D13205" t="str">
            <v>花漾湾</v>
          </cell>
          <cell r="E13205" t="str">
            <v>2－1栋</v>
          </cell>
        </row>
        <row r="13205">
          <cell r="H13205" t="str">
            <v>610</v>
          </cell>
        </row>
        <row r="13205">
          <cell r="O13205" t="str">
            <v>签约</v>
          </cell>
        </row>
        <row r="13206">
          <cell r="D13206" t="str">
            <v>花漾湾</v>
          </cell>
          <cell r="E13206" t="str">
            <v>2－1栋</v>
          </cell>
        </row>
        <row r="13206">
          <cell r="H13206" t="str">
            <v>611</v>
          </cell>
        </row>
        <row r="13206">
          <cell r="O13206" t="str">
            <v>签约</v>
          </cell>
        </row>
        <row r="13207">
          <cell r="D13207" t="str">
            <v>花漾湾</v>
          </cell>
          <cell r="E13207" t="str">
            <v>2－1栋</v>
          </cell>
        </row>
        <row r="13207">
          <cell r="H13207" t="str">
            <v>612</v>
          </cell>
        </row>
        <row r="13207">
          <cell r="O13207" t="str">
            <v>签约</v>
          </cell>
        </row>
        <row r="13208">
          <cell r="D13208" t="str">
            <v>花漾湾</v>
          </cell>
          <cell r="E13208" t="str">
            <v>2－1栋</v>
          </cell>
        </row>
        <row r="13208">
          <cell r="H13208" t="str">
            <v>701</v>
          </cell>
        </row>
        <row r="13208">
          <cell r="O13208" t="str">
            <v>签约</v>
          </cell>
        </row>
        <row r="13209">
          <cell r="D13209" t="str">
            <v>花漾湾</v>
          </cell>
          <cell r="E13209" t="str">
            <v>2－1栋</v>
          </cell>
        </row>
        <row r="13209">
          <cell r="H13209" t="str">
            <v>702</v>
          </cell>
        </row>
        <row r="13209">
          <cell r="O13209" t="str">
            <v>签约</v>
          </cell>
        </row>
        <row r="13210">
          <cell r="D13210" t="str">
            <v>花漾湾</v>
          </cell>
          <cell r="E13210" t="str">
            <v>2－1栋</v>
          </cell>
        </row>
        <row r="13210">
          <cell r="H13210" t="str">
            <v>703</v>
          </cell>
        </row>
        <row r="13210">
          <cell r="O13210" t="str">
            <v>签约</v>
          </cell>
        </row>
        <row r="13211">
          <cell r="D13211" t="str">
            <v>花漾湾</v>
          </cell>
          <cell r="E13211" t="str">
            <v>2－1栋</v>
          </cell>
        </row>
        <row r="13211">
          <cell r="H13211" t="str">
            <v>704</v>
          </cell>
        </row>
        <row r="13211">
          <cell r="O13211" t="str">
            <v>签约</v>
          </cell>
        </row>
        <row r="13212">
          <cell r="D13212" t="str">
            <v>花漾湾</v>
          </cell>
          <cell r="E13212" t="str">
            <v>2－1栋</v>
          </cell>
        </row>
        <row r="13212">
          <cell r="H13212" t="str">
            <v>705</v>
          </cell>
        </row>
        <row r="13212">
          <cell r="O13212" t="str">
            <v>签约</v>
          </cell>
        </row>
        <row r="13213">
          <cell r="D13213" t="str">
            <v>花漾湾</v>
          </cell>
          <cell r="E13213" t="str">
            <v>2－1栋</v>
          </cell>
        </row>
        <row r="13213">
          <cell r="H13213" t="str">
            <v>706</v>
          </cell>
        </row>
        <row r="13213">
          <cell r="O13213" t="str">
            <v>签约</v>
          </cell>
        </row>
        <row r="13214">
          <cell r="D13214" t="str">
            <v>花漾湾</v>
          </cell>
          <cell r="E13214" t="str">
            <v>2－1栋</v>
          </cell>
        </row>
        <row r="13214">
          <cell r="H13214" t="str">
            <v>707</v>
          </cell>
        </row>
        <row r="13214">
          <cell r="O13214" t="str">
            <v>签约</v>
          </cell>
        </row>
        <row r="13215">
          <cell r="D13215" t="str">
            <v>花漾湾</v>
          </cell>
          <cell r="E13215" t="str">
            <v>2－1栋</v>
          </cell>
        </row>
        <row r="13215">
          <cell r="H13215" t="str">
            <v>708</v>
          </cell>
        </row>
        <row r="13215">
          <cell r="O13215" t="str">
            <v>签约</v>
          </cell>
        </row>
        <row r="13216">
          <cell r="D13216" t="str">
            <v>花漾湾</v>
          </cell>
          <cell r="E13216" t="str">
            <v>2－1栋</v>
          </cell>
        </row>
        <row r="13216">
          <cell r="H13216" t="str">
            <v>709</v>
          </cell>
        </row>
        <row r="13216">
          <cell r="O13216" t="str">
            <v>签约</v>
          </cell>
        </row>
        <row r="13217">
          <cell r="D13217" t="str">
            <v>花漾湾</v>
          </cell>
          <cell r="E13217" t="str">
            <v>2－1栋</v>
          </cell>
        </row>
        <row r="13217">
          <cell r="H13217" t="str">
            <v>710</v>
          </cell>
        </row>
        <row r="13217">
          <cell r="O13217" t="str">
            <v>签约</v>
          </cell>
        </row>
        <row r="13218">
          <cell r="D13218" t="str">
            <v>花漾湾</v>
          </cell>
          <cell r="E13218" t="str">
            <v>2－1栋</v>
          </cell>
        </row>
        <row r="13218">
          <cell r="H13218" t="str">
            <v>711</v>
          </cell>
        </row>
        <row r="13218">
          <cell r="O13218" t="str">
            <v>签约</v>
          </cell>
        </row>
        <row r="13219">
          <cell r="D13219" t="str">
            <v>花漾湾</v>
          </cell>
          <cell r="E13219" t="str">
            <v>2－1栋</v>
          </cell>
        </row>
        <row r="13219">
          <cell r="H13219" t="str">
            <v>712</v>
          </cell>
        </row>
        <row r="13219">
          <cell r="O13219" t="str">
            <v>签约</v>
          </cell>
        </row>
        <row r="13220">
          <cell r="D13220" t="str">
            <v>花漾湾</v>
          </cell>
          <cell r="E13220" t="str">
            <v>2－1栋</v>
          </cell>
        </row>
        <row r="13220">
          <cell r="H13220" t="str">
            <v>801</v>
          </cell>
        </row>
        <row r="13220">
          <cell r="O13220" t="str">
            <v>签约</v>
          </cell>
        </row>
        <row r="13221">
          <cell r="D13221" t="str">
            <v>花漾湾</v>
          </cell>
          <cell r="E13221" t="str">
            <v>2－1栋</v>
          </cell>
        </row>
        <row r="13221">
          <cell r="H13221" t="str">
            <v>802</v>
          </cell>
        </row>
        <row r="13221">
          <cell r="O13221" t="str">
            <v>签约</v>
          </cell>
        </row>
        <row r="13222">
          <cell r="D13222" t="str">
            <v>花漾湾</v>
          </cell>
          <cell r="E13222" t="str">
            <v>2－1栋</v>
          </cell>
        </row>
        <row r="13222">
          <cell r="H13222" t="str">
            <v>803</v>
          </cell>
        </row>
        <row r="13222">
          <cell r="O13222" t="str">
            <v>签约</v>
          </cell>
        </row>
        <row r="13223">
          <cell r="D13223" t="str">
            <v>花漾湾</v>
          </cell>
          <cell r="E13223" t="str">
            <v>2－1栋</v>
          </cell>
        </row>
        <row r="13223">
          <cell r="H13223" t="str">
            <v>804</v>
          </cell>
        </row>
        <row r="13223">
          <cell r="O13223" t="str">
            <v>签约</v>
          </cell>
        </row>
        <row r="13224">
          <cell r="D13224" t="str">
            <v>花漾湾</v>
          </cell>
          <cell r="E13224" t="str">
            <v>2－1栋</v>
          </cell>
        </row>
        <row r="13224">
          <cell r="H13224" t="str">
            <v>805</v>
          </cell>
        </row>
        <row r="13224">
          <cell r="O13224" t="str">
            <v>签约</v>
          </cell>
        </row>
        <row r="13225">
          <cell r="D13225" t="str">
            <v>花漾湾</v>
          </cell>
          <cell r="E13225" t="str">
            <v>2－1栋</v>
          </cell>
        </row>
        <row r="13225">
          <cell r="H13225" t="str">
            <v>806</v>
          </cell>
        </row>
        <row r="13225">
          <cell r="O13225" t="str">
            <v>签约</v>
          </cell>
        </row>
        <row r="13226">
          <cell r="D13226" t="str">
            <v>花漾湾</v>
          </cell>
          <cell r="E13226" t="str">
            <v>2－1栋</v>
          </cell>
        </row>
        <row r="13226">
          <cell r="H13226" t="str">
            <v>807</v>
          </cell>
        </row>
        <row r="13226">
          <cell r="O13226" t="str">
            <v>签约</v>
          </cell>
        </row>
        <row r="13227">
          <cell r="D13227" t="str">
            <v>花漾湾</v>
          </cell>
          <cell r="E13227" t="str">
            <v>2－1栋</v>
          </cell>
        </row>
        <row r="13227">
          <cell r="H13227" t="str">
            <v>808</v>
          </cell>
        </row>
        <row r="13227">
          <cell r="O13227" t="str">
            <v>签约</v>
          </cell>
        </row>
        <row r="13228">
          <cell r="D13228" t="str">
            <v>花漾湾</v>
          </cell>
          <cell r="E13228" t="str">
            <v>2－1栋</v>
          </cell>
        </row>
        <row r="13228">
          <cell r="H13228" t="str">
            <v>809</v>
          </cell>
        </row>
        <row r="13228">
          <cell r="O13228" t="str">
            <v>签约</v>
          </cell>
        </row>
        <row r="13229">
          <cell r="D13229" t="str">
            <v>花漾湾</v>
          </cell>
          <cell r="E13229" t="str">
            <v>2－1栋</v>
          </cell>
        </row>
        <row r="13229">
          <cell r="H13229" t="str">
            <v>810</v>
          </cell>
        </row>
        <row r="13229">
          <cell r="O13229" t="str">
            <v>签约</v>
          </cell>
        </row>
        <row r="13230">
          <cell r="D13230" t="str">
            <v>花漾湾</v>
          </cell>
          <cell r="E13230" t="str">
            <v>2－1栋</v>
          </cell>
        </row>
        <row r="13230">
          <cell r="H13230" t="str">
            <v>811</v>
          </cell>
        </row>
        <row r="13230">
          <cell r="O13230" t="str">
            <v>签约</v>
          </cell>
        </row>
        <row r="13231">
          <cell r="D13231" t="str">
            <v>花漾湾</v>
          </cell>
          <cell r="E13231" t="str">
            <v>2－1栋</v>
          </cell>
        </row>
        <row r="13231">
          <cell r="H13231" t="str">
            <v>812</v>
          </cell>
        </row>
        <row r="13231">
          <cell r="O13231" t="str">
            <v>签约</v>
          </cell>
        </row>
        <row r="13232">
          <cell r="D13232" t="str">
            <v>花漾湾</v>
          </cell>
          <cell r="E13232" t="str">
            <v>2－1栋</v>
          </cell>
        </row>
        <row r="13232">
          <cell r="H13232" t="str">
            <v>901</v>
          </cell>
        </row>
        <row r="13232">
          <cell r="O13232" t="str">
            <v>签约</v>
          </cell>
        </row>
        <row r="13233">
          <cell r="D13233" t="str">
            <v>花漾湾</v>
          </cell>
          <cell r="E13233" t="str">
            <v>2－1栋</v>
          </cell>
        </row>
        <row r="13233">
          <cell r="H13233" t="str">
            <v>902</v>
          </cell>
        </row>
        <row r="13233">
          <cell r="O13233" t="str">
            <v>签约</v>
          </cell>
        </row>
        <row r="13234">
          <cell r="D13234" t="str">
            <v>花漾湾</v>
          </cell>
          <cell r="E13234" t="str">
            <v>2－1栋</v>
          </cell>
        </row>
        <row r="13234">
          <cell r="H13234" t="str">
            <v>903</v>
          </cell>
        </row>
        <row r="13234">
          <cell r="O13234" t="str">
            <v>签约</v>
          </cell>
        </row>
        <row r="13235">
          <cell r="D13235" t="str">
            <v>花漾湾</v>
          </cell>
          <cell r="E13235" t="str">
            <v>2－1栋</v>
          </cell>
        </row>
        <row r="13235">
          <cell r="H13235" t="str">
            <v>904</v>
          </cell>
        </row>
        <row r="13235">
          <cell r="O13235" t="str">
            <v>签约</v>
          </cell>
        </row>
        <row r="13236">
          <cell r="D13236" t="str">
            <v>花漾湾</v>
          </cell>
          <cell r="E13236" t="str">
            <v>2－1栋</v>
          </cell>
        </row>
        <row r="13236">
          <cell r="H13236" t="str">
            <v>905</v>
          </cell>
        </row>
        <row r="13236">
          <cell r="O13236" t="str">
            <v>签约</v>
          </cell>
        </row>
        <row r="13237">
          <cell r="D13237" t="str">
            <v>花漾湾</v>
          </cell>
          <cell r="E13237" t="str">
            <v>2－1栋</v>
          </cell>
        </row>
        <row r="13237">
          <cell r="H13237" t="str">
            <v>906</v>
          </cell>
        </row>
        <row r="13237">
          <cell r="O13237" t="str">
            <v>签约</v>
          </cell>
        </row>
        <row r="13238">
          <cell r="D13238" t="str">
            <v>花漾湾</v>
          </cell>
          <cell r="E13238" t="str">
            <v>2－1栋</v>
          </cell>
        </row>
        <row r="13238">
          <cell r="H13238" t="str">
            <v>907</v>
          </cell>
        </row>
        <row r="13238">
          <cell r="O13238" t="str">
            <v>签约</v>
          </cell>
        </row>
        <row r="13239">
          <cell r="D13239" t="str">
            <v>花漾湾</v>
          </cell>
          <cell r="E13239" t="str">
            <v>2－1栋</v>
          </cell>
        </row>
        <row r="13239">
          <cell r="H13239" t="str">
            <v>908</v>
          </cell>
        </row>
        <row r="13239">
          <cell r="O13239" t="str">
            <v>签约</v>
          </cell>
        </row>
        <row r="13240">
          <cell r="D13240" t="str">
            <v>花漾湾</v>
          </cell>
          <cell r="E13240" t="str">
            <v>2－1栋</v>
          </cell>
        </row>
        <row r="13240">
          <cell r="H13240" t="str">
            <v>909</v>
          </cell>
        </row>
        <row r="13240">
          <cell r="O13240" t="str">
            <v>签约</v>
          </cell>
        </row>
        <row r="13241">
          <cell r="D13241" t="str">
            <v>花漾湾</v>
          </cell>
          <cell r="E13241" t="str">
            <v>2－1栋</v>
          </cell>
        </row>
        <row r="13241">
          <cell r="H13241" t="str">
            <v>910</v>
          </cell>
        </row>
        <row r="13241">
          <cell r="O13241" t="str">
            <v>签约</v>
          </cell>
        </row>
        <row r="13242">
          <cell r="D13242" t="str">
            <v>花漾湾</v>
          </cell>
          <cell r="E13242" t="str">
            <v>2－1栋</v>
          </cell>
        </row>
        <row r="13242">
          <cell r="H13242" t="str">
            <v>911</v>
          </cell>
        </row>
        <row r="13242">
          <cell r="O13242" t="str">
            <v>签约</v>
          </cell>
        </row>
        <row r="13243">
          <cell r="D13243" t="str">
            <v>花漾湾</v>
          </cell>
          <cell r="E13243" t="str">
            <v>2－1栋</v>
          </cell>
        </row>
        <row r="13243">
          <cell r="H13243" t="str">
            <v>912</v>
          </cell>
        </row>
        <row r="13243">
          <cell r="O13243" t="str">
            <v>签约</v>
          </cell>
        </row>
        <row r="13244">
          <cell r="D13244" t="str">
            <v>花漾湾</v>
          </cell>
          <cell r="E13244" t="str">
            <v>2－2栋</v>
          </cell>
        </row>
        <row r="13244">
          <cell r="H13244" t="str">
            <v>1001</v>
          </cell>
        </row>
        <row r="13244">
          <cell r="O13244" t="str">
            <v>签约</v>
          </cell>
        </row>
        <row r="13245">
          <cell r="D13245" t="str">
            <v>花漾湾</v>
          </cell>
          <cell r="E13245" t="str">
            <v>2－2栋</v>
          </cell>
        </row>
        <row r="13245">
          <cell r="H13245" t="str">
            <v>1002</v>
          </cell>
        </row>
        <row r="13245">
          <cell r="O13245" t="str">
            <v>签约</v>
          </cell>
        </row>
        <row r="13246">
          <cell r="D13246" t="str">
            <v>花漾湾</v>
          </cell>
          <cell r="E13246" t="str">
            <v>2－2栋</v>
          </cell>
        </row>
        <row r="13246">
          <cell r="H13246" t="str">
            <v>1003</v>
          </cell>
        </row>
        <row r="13246">
          <cell r="O13246" t="str">
            <v>签约</v>
          </cell>
        </row>
        <row r="13247">
          <cell r="D13247" t="str">
            <v>花漾湾</v>
          </cell>
          <cell r="E13247" t="str">
            <v>2－2栋</v>
          </cell>
        </row>
        <row r="13247">
          <cell r="H13247" t="str">
            <v>1004</v>
          </cell>
        </row>
        <row r="13247">
          <cell r="O13247" t="str">
            <v>签约</v>
          </cell>
        </row>
        <row r="13248">
          <cell r="D13248" t="str">
            <v>花漾湾</v>
          </cell>
          <cell r="E13248" t="str">
            <v>2－2栋</v>
          </cell>
        </row>
        <row r="13248">
          <cell r="H13248" t="str">
            <v>1005</v>
          </cell>
        </row>
        <row r="13248">
          <cell r="O13248" t="str">
            <v>签约</v>
          </cell>
        </row>
        <row r="13249">
          <cell r="D13249" t="str">
            <v>花漾湾</v>
          </cell>
          <cell r="E13249" t="str">
            <v>2－2栋</v>
          </cell>
        </row>
        <row r="13249">
          <cell r="H13249" t="str">
            <v>1006</v>
          </cell>
        </row>
        <row r="13249">
          <cell r="O13249" t="str">
            <v>签约</v>
          </cell>
        </row>
        <row r="13250">
          <cell r="D13250" t="str">
            <v>花漾湾</v>
          </cell>
          <cell r="E13250" t="str">
            <v>2－2栋</v>
          </cell>
        </row>
        <row r="13250">
          <cell r="H13250" t="str">
            <v>1007</v>
          </cell>
        </row>
        <row r="13250">
          <cell r="O13250" t="str">
            <v>签约</v>
          </cell>
        </row>
        <row r="13251">
          <cell r="D13251" t="str">
            <v>花漾湾</v>
          </cell>
          <cell r="E13251" t="str">
            <v>2－2栋</v>
          </cell>
        </row>
        <row r="13251">
          <cell r="H13251" t="str">
            <v>1008</v>
          </cell>
        </row>
        <row r="13251">
          <cell r="O13251" t="str">
            <v>签约</v>
          </cell>
        </row>
        <row r="13252">
          <cell r="D13252" t="str">
            <v>花漾湾</v>
          </cell>
          <cell r="E13252" t="str">
            <v>2－2栋</v>
          </cell>
        </row>
        <row r="13252">
          <cell r="H13252" t="str">
            <v>1009</v>
          </cell>
        </row>
        <row r="13252">
          <cell r="O13252" t="str">
            <v>签约</v>
          </cell>
        </row>
        <row r="13253">
          <cell r="D13253" t="str">
            <v>花漾湾</v>
          </cell>
          <cell r="E13253" t="str">
            <v>2－2栋</v>
          </cell>
        </row>
        <row r="13253">
          <cell r="H13253" t="str">
            <v>101</v>
          </cell>
        </row>
        <row r="13253">
          <cell r="O13253" t="str">
            <v>签约</v>
          </cell>
        </row>
        <row r="13254">
          <cell r="D13254" t="str">
            <v>花漾湾</v>
          </cell>
          <cell r="E13254" t="str">
            <v>2－2栋</v>
          </cell>
        </row>
        <row r="13254">
          <cell r="H13254" t="str">
            <v>1010</v>
          </cell>
        </row>
        <row r="13254">
          <cell r="O13254" t="str">
            <v>签约</v>
          </cell>
        </row>
        <row r="13255">
          <cell r="D13255" t="str">
            <v>花漾湾</v>
          </cell>
          <cell r="E13255" t="str">
            <v>2－2栋</v>
          </cell>
        </row>
        <row r="13255">
          <cell r="H13255" t="str">
            <v>1011</v>
          </cell>
        </row>
        <row r="13255">
          <cell r="O13255" t="str">
            <v>签约</v>
          </cell>
        </row>
        <row r="13256">
          <cell r="D13256" t="str">
            <v>花漾湾</v>
          </cell>
          <cell r="E13256" t="str">
            <v>2－2栋</v>
          </cell>
        </row>
        <row r="13256">
          <cell r="H13256" t="str">
            <v>1012</v>
          </cell>
        </row>
        <row r="13256">
          <cell r="O13256" t="str">
            <v>签约</v>
          </cell>
        </row>
        <row r="13257">
          <cell r="D13257" t="str">
            <v>花漾湾</v>
          </cell>
          <cell r="E13257" t="str">
            <v>2－2栋</v>
          </cell>
        </row>
        <row r="13257">
          <cell r="H13257" t="str">
            <v>102</v>
          </cell>
        </row>
        <row r="13257">
          <cell r="O13257" t="str">
            <v>签约</v>
          </cell>
        </row>
        <row r="13258">
          <cell r="D13258" t="str">
            <v>花漾湾</v>
          </cell>
          <cell r="E13258" t="str">
            <v>2－2栋</v>
          </cell>
        </row>
        <row r="13258">
          <cell r="H13258" t="str">
            <v>103</v>
          </cell>
        </row>
        <row r="13258">
          <cell r="O13258" t="str">
            <v>待售</v>
          </cell>
        </row>
        <row r="13259">
          <cell r="D13259" t="str">
            <v>花漾湾</v>
          </cell>
          <cell r="E13259" t="str">
            <v>2－2栋</v>
          </cell>
        </row>
        <row r="13259">
          <cell r="H13259" t="str">
            <v>104</v>
          </cell>
        </row>
        <row r="13259">
          <cell r="O13259" t="str">
            <v>签约</v>
          </cell>
        </row>
        <row r="13260">
          <cell r="D13260" t="str">
            <v>花漾湾</v>
          </cell>
          <cell r="E13260" t="str">
            <v>2－2栋</v>
          </cell>
        </row>
        <row r="13260">
          <cell r="H13260" t="str">
            <v>105</v>
          </cell>
        </row>
        <row r="13260">
          <cell r="O13260" t="str">
            <v>签约</v>
          </cell>
        </row>
        <row r="13261">
          <cell r="D13261" t="str">
            <v>花漾湾</v>
          </cell>
          <cell r="E13261" t="str">
            <v>2－2栋</v>
          </cell>
        </row>
        <row r="13261">
          <cell r="H13261" t="str">
            <v>106</v>
          </cell>
        </row>
        <row r="13261">
          <cell r="O13261" t="str">
            <v>签约</v>
          </cell>
        </row>
        <row r="13262">
          <cell r="D13262" t="str">
            <v>花漾湾</v>
          </cell>
          <cell r="E13262" t="str">
            <v>2－2栋</v>
          </cell>
        </row>
        <row r="13262">
          <cell r="H13262" t="str">
            <v>107</v>
          </cell>
        </row>
        <row r="13262">
          <cell r="O13262" t="str">
            <v>签约</v>
          </cell>
        </row>
        <row r="13263">
          <cell r="D13263" t="str">
            <v>花漾湾</v>
          </cell>
          <cell r="E13263" t="str">
            <v>2－2栋</v>
          </cell>
        </row>
        <row r="13263">
          <cell r="H13263" t="str">
            <v>108</v>
          </cell>
        </row>
        <row r="13263">
          <cell r="O13263" t="str">
            <v>签约</v>
          </cell>
        </row>
        <row r="13264">
          <cell r="D13264" t="str">
            <v>花漾湾</v>
          </cell>
          <cell r="E13264" t="str">
            <v>2－2栋</v>
          </cell>
        </row>
        <row r="13264">
          <cell r="H13264" t="str">
            <v>109</v>
          </cell>
        </row>
        <row r="13264">
          <cell r="O13264" t="str">
            <v>签约</v>
          </cell>
        </row>
        <row r="13265">
          <cell r="D13265" t="str">
            <v>花漾湾</v>
          </cell>
          <cell r="E13265" t="str">
            <v>2－2栋</v>
          </cell>
        </row>
        <row r="13265">
          <cell r="H13265" t="str">
            <v>110</v>
          </cell>
        </row>
        <row r="13265">
          <cell r="O13265" t="str">
            <v>签约</v>
          </cell>
        </row>
        <row r="13266">
          <cell r="D13266" t="str">
            <v>花漾湾</v>
          </cell>
          <cell r="E13266" t="str">
            <v>2－2栋</v>
          </cell>
        </row>
        <row r="13266">
          <cell r="H13266" t="str">
            <v>1101</v>
          </cell>
        </row>
        <row r="13266">
          <cell r="O13266" t="str">
            <v>签约</v>
          </cell>
        </row>
        <row r="13267">
          <cell r="D13267" t="str">
            <v>花漾湾</v>
          </cell>
          <cell r="E13267" t="str">
            <v>2－2栋</v>
          </cell>
        </row>
        <row r="13267">
          <cell r="H13267" t="str">
            <v>1102</v>
          </cell>
        </row>
        <row r="13267">
          <cell r="O13267" t="str">
            <v>签约</v>
          </cell>
        </row>
        <row r="13268">
          <cell r="D13268" t="str">
            <v>花漾湾</v>
          </cell>
          <cell r="E13268" t="str">
            <v>2－2栋</v>
          </cell>
        </row>
        <row r="13268">
          <cell r="H13268" t="str">
            <v>1103</v>
          </cell>
        </row>
        <row r="13268">
          <cell r="O13268" t="str">
            <v>签约</v>
          </cell>
        </row>
        <row r="13269">
          <cell r="D13269" t="str">
            <v>花漾湾</v>
          </cell>
          <cell r="E13269" t="str">
            <v>2－2栋</v>
          </cell>
        </row>
        <row r="13269">
          <cell r="H13269" t="str">
            <v>1104</v>
          </cell>
        </row>
        <row r="13269">
          <cell r="O13269" t="str">
            <v>签约</v>
          </cell>
        </row>
        <row r="13270">
          <cell r="D13270" t="str">
            <v>花漾湾</v>
          </cell>
          <cell r="E13270" t="str">
            <v>2－2栋</v>
          </cell>
        </row>
        <row r="13270">
          <cell r="H13270" t="str">
            <v>1105</v>
          </cell>
        </row>
        <row r="13270">
          <cell r="O13270" t="str">
            <v>签约</v>
          </cell>
        </row>
        <row r="13271">
          <cell r="D13271" t="str">
            <v>花漾湾</v>
          </cell>
          <cell r="E13271" t="str">
            <v>2－2栋</v>
          </cell>
        </row>
        <row r="13271">
          <cell r="H13271" t="str">
            <v>1106</v>
          </cell>
        </row>
        <row r="13271">
          <cell r="O13271" t="str">
            <v>签约</v>
          </cell>
        </row>
        <row r="13272">
          <cell r="D13272" t="str">
            <v>花漾湾</v>
          </cell>
          <cell r="E13272" t="str">
            <v>2－2栋</v>
          </cell>
        </row>
        <row r="13272">
          <cell r="H13272" t="str">
            <v>1107</v>
          </cell>
        </row>
        <row r="13272">
          <cell r="O13272" t="str">
            <v>签约</v>
          </cell>
        </row>
        <row r="13273">
          <cell r="D13273" t="str">
            <v>花漾湾</v>
          </cell>
          <cell r="E13273" t="str">
            <v>2－2栋</v>
          </cell>
        </row>
        <row r="13273">
          <cell r="H13273" t="str">
            <v>1108</v>
          </cell>
        </row>
        <row r="13273">
          <cell r="O13273" t="str">
            <v>签约</v>
          </cell>
        </row>
        <row r="13274">
          <cell r="D13274" t="str">
            <v>花漾湾</v>
          </cell>
          <cell r="E13274" t="str">
            <v>2－2栋</v>
          </cell>
        </row>
        <row r="13274">
          <cell r="H13274" t="str">
            <v>1109</v>
          </cell>
        </row>
        <row r="13274">
          <cell r="O13274" t="str">
            <v>签约</v>
          </cell>
        </row>
        <row r="13275">
          <cell r="D13275" t="str">
            <v>花漾湾</v>
          </cell>
          <cell r="E13275" t="str">
            <v>2－2栋</v>
          </cell>
        </row>
        <row r="13275">
          <cell r="H13275" t="str">
            <v>1110</v>
          </cell>
        </row>
        <row r="13275">
          <cell r="O13275" t="str">
            <v>签约</v>
          </cell>
        </row>
        <row r="13276">
          <cell r="D13276" t="str">
            <v>花漾湾</v>
          </cell>
          <cell r="E13276" t="str">
            <v>2－2栋</v>
          </cell>
        </row>
        <row r="13276">
          <cell r="H13276" t="str">
            <v>1111</v>
          </cell>
        </row>
        <row r="13276">
          <cell r="O13276" t="str">
            <v>签约</v>
          </cell>
        </row>
        <row r="13277">
          <cell r="D13277" t="str">
            <v>花漾湾</v>
          </cell>
          <cell r="E13277" t="str">
            <v>2－2栋</v>
          </cell>
        </row>
        <row r="13277">
          <cell r="H13277" t="str">
            <v>1112</v>
          </cell>
        </row>
        <row r="13277">
          <cell r="O13277" t="str">
            <v>签约</v>
          </cell>
        </row>
        <row r="13278">
          <cell r="D13278" t="str">
            <v>花漾湾</v>
          </cell>
          <cell r="E13278" t="str">
            <v>2－2栋</v>
          </cell>
        </row>
        <row r="13278">
          <cell r="H13278" t="str">
            <v>1201</v>
          </cell>
        </row>
        <row r="13278">
          <cell r="O13278" t="str">
            <v>签约</v>
          </cell>
        </row>
        <row r="13279">
          <cell r="D13279" t="str">
            <v>花漾湾</v>
          </cell>
          <cell r="E13279" t="str">
            <v>2－2栋</v>
          </cell>
        </row>
        <row r="13279">
          <cell r="H13279" t="str">
            <v>1202</v>
          </cell>
        </row>
        <row r="13279">
          <cell r="O13279" t="str">
            <v>签约</v>
          </cell>
        </row>
        <row r="13280">
          <cell r="D13280" t="str">
            <v>花漾湾</v>
          </cell>
          <cell r="E13280" t="str">
            <v>2－2栋</v>
          </cell>
        </row>
        <row r="13280">
          <cell r="H13280" t="str">
            <v>1203</v>
          </cell>
        </row>
        <row r="13280">
          <cell r="O13280" t="str">
            <v>签约</v>
          </cell>
        </row>
        <row r="13281">
          <cell r="D13281" t="str">
            <v>花漾湾</v>
          </cell>
          <cell r="E13281" t="str">
            <v>2－2栋</v>
          </cell>
        </row>
        <row r="13281">
          <cell r="H13281" t="str">
            <v>1204</v>
          </cell>
        </row>
        <row r="13281">
          <cell r="O13281" t="str">
            <v>签约</v>
          </cell>
        </row>
        <row r="13282">
          <cell r="D13282" t="str">
            <v>花漾湾</v>
          </cell>
          <cell r="E13282" t="str">
            <v>2－2栋</v>
          </cell>
        </row>
        <row r="13282">
          <cell r="H13282" t="str">
            <v>1205</v>
          </cell>
        </row>
        <row r="13282">
          <cell r="O13282" t="str">
            <v>签约</v>
          </cell>
        </row>
        <row r="13283">
          <cell r="D13283" t="str">
            <v>花漾湾</v>
          </cell>
          <cell r="E13283" t="str">
            <v>2－2栋</v>
          </cell>
        </row>
        <row r="13283">
          <cell r="H13283" t="str">
            <v>1206</v>
          </cell>
        </row>
        <row r="13283">
          <cell r="O13283" t="str">
            <v>签约</v>
          </cell>
        </row>
        <row r="13284">
          <cell r="D13284" t="str">
            <v>花漾湾</v>
          </cell>
          <cell r="E13284" t="str">
            <v>2－2栋</v>
          </cell>
        </row>
        <row r="13284">
          <cell r="H13284" t="str">
            <v>1207</v>
          </cell>
        </row>
        <row r="13284">
          <cell r="O13284" t="str">
            <v>签约</v>
          </cell>
        </row>
        <row r="13285">
          <cell r="D13285" t="str">
            <v>花漾湾</v>
          </cell>
          <cell r="E13285" t="str">
            <v>2－2栋</v>
          </cell>
        </row>
        <row r="13285">
          <cell r="H13285" t="str">
            <v>1208</v>
          </cell>
        </row>
        <row r="13285">
          <cell r="O13285" t="str">
            <v>签约</v>
          </cell>
        </row>
        <row r="13286">
          <cell r="D13286" t="str">
            <v>花漾湾</v>
          </cell>
          <cell r="E13286" t="str">
            <v>2－2栋</v>
          </cell>
        </row>
        <row r="13286">
          <cell r="H13286" t="str">
            <v>1209</v>
          </cell>
        </row>
        <row r="13286">
          <cell r="O13286" t="str">
            <v>签约</v>
          </cell>
        </row>
        <row r="13287">
          <cell r="D13287" t="str">
            <v>花漾湾</v>
          </cell>
          <cell r="E13287" t="str">
            <v>2－2栋</v>
          </cell>
        </row>
        <row r="13287">
          <cell r="H13287" t="str">
            <v>1210</v>
          </cell>
        </row>
        <row r="13287">
          <cell r="O13287" t="str">
            <v>签约</v>
          </cell>
        </row>
        <row r="13288">
          <cell r="D13288" t="str">
            <v>花漾湾</v>
          </cell>
          <cell r="E13288" t="str">
            <v>2－2栋</v>
          </cell>
        </row>
        <row r="13288">
          <cell r="H13288" t="str">
            <v>1211</v>
          </cell>
        </row>
        <row r="13288">
          <cell r="O13288" t="str">
            <v>签约</v>
          </cell>
        </row>
        <row r="13289">
          <cell r="D13289" t="str">
            <v>花漾湾</v>
          </cell>
          <cell r="E13289" t="str">
            <v>2－2栋</v>
          </cell>
        </row>
        <row r="13289">
          <cell r="H13289" t="str">
            <v>1212</v>
          </cell>
        </row>
        <row r="13289">
          <cell r="O13289" t="str">
            <v>签约</v>
          </cell>
        </row>
        <row r="13290">
          <cell r="D13290" t="str">
            <v>花漾湾</v>
          </cell>
          <cell r="E13290" t="str">
            <v>2－2栋</v>
          </cell>
        </row>
        <row r="13290">
          <cell r="H13290" t="str">
            <v>1301</v>
          </cell>
        </row>
        <row r="13290">
          <cell r="O13290" t="str">
            <v>签约</v>
          </cell>
        </row>
        <row r="13291">
          <cell r="D13291" t="str">
            <v>花漾湾</v>
          </cell>
          <cell r="E13291" t="str">
            <v>2－2栋</v>
          </cell>
        </row>
        <row r="13291">
          <cell r="H13291" t="str">
            <v>1302</v>
          </cell>
        </row>
        <row r="13291">
          <cell r="O13291" t="str">
            <v>签约</v>
          </cell>
        </row>
        <row r="13292">
          <cell r="D13292" t="str">
            <v>花漾湾</v>
          </cell>
          <cell r="E13292" t="str">
            <v>2－2栋</v>
          </cell>
        </row>
        <row r="13292">
          <cell r="H13292" t="str">
            <v>1303</v>
          </cell>
        </row>
        <row r="13292">
          <cell r="O13292" t="str">
            <v>签约</v>
          </cell>
        </row>
        <row r="13293">
          <cell r="D13293" t="str">
            <v>花漾湾</v>
          </cell>
          <cell r="E13293" t="str">
            <v>2－2栋</v>
          </cell>
        </row>
        <row r="13293">
          <cell r="H13293" t="str">
            <v>1304</v>
          </cell>
        </row>
        <row r="13293">
          <cell r="O13293" t="str">
            <v>签约</v>
          </cell>
        </row>
        <row r="13294">
          <cell r="D13294" t="str">
            <v>花漾湾</v>
          </cell>
          <cell r="E13294" t="str">
            <v>2－2栋</v>
          </cell>
        </row>
        <row r="13294">
          <cell r="H13294" t="str">
            <v>1305</v>
          </cell>
        </row>
        <row r="13294">
          <cell r="O13294" t="str">
            <v>签约</v>
          </cell>
        </row>
        <row r="13295">
          <cell r="D13295" t="str">
            <v>花漾湾</v>
          </cell>
          <cell r="E13295" t="str">
            <v>2－2栋</v>
          </cell>
        </row>
        <row r="13295">
          <cell r="H13295" t="str">
            <v>1306</v>
          </cell>
        </row>
        <row r="13295">
          <cell r="O13295" t="str">
            <v>签约</v>
          </cell>
        </row>
        <row r="13296">
          <cell r="D13296" t="str">
            <v>花漾湾</v>
          </cell>
          <cell r="E13296" t="str">
            <v>2－2栋</v>
          </cell>
        </row>
        <row r="13296">
          <cell r="H13296" t="str">
            <v>1307</v>
          </cell>
        </row>
        <row r="13296">
          <cell r="O13296" t="str">
            <v>签约</v>
          </cell>
        </row>
        <row r="13297">
          <cell r="D13297" t="str">
            <v>花漾湾</v>
          </cell>
          <cell r="E13297" t="str">
            <v>2－2栋</v>
          </cell>
        </row>
        <row r="13297">
          <cell r="H13297" t="str">
            <v>1308</v>
          </cell>
        </row>
        <row r="13297">
          <cell r="O13297" t="str">
            <v>签约</v>
          </cell>
        </row>
        <row r="13298">
          <cell r="D13298" t="str">
            <v>花漾湾</v>
          </cell>
          <cell r="E13298" t="str">
            <v>2－2栋</v>
          </cell>
        </row>
        <row r="13298">
          <cell r="H13298" t="str">
            <v>1309</v>
          </cell>
        </row>
        <row r="13298">
          <cell r="O13298" t="str">
            <v>签约</v>
          </cell>
        </row>
        <row r="13299">
          <cell r="D13299" t="str">
            <v>花漾湾</v>
          </cell>
          <cell r="E13299" t="str">
            <v>2－2栋</v>
          </cell>
        </row>
        <row r="13299">
          <cell r="H13299" t="str">
            <v>1310</v>
          </cell>
        </row>
        <row r="13299">
          <cell r="O13299" t="str">
            <v>签约</v>
          </cell>
        </row>
        <row r="13300">
          <cell r="D13300" t="str">
            <v>花漾湾</v>
          </cell>
          <cell r="E13300" t="str">
            <v>2－2栋</v>
          </cell>
        </row>
        <row r="13300">
          <cell r="H13300" t="str">
            <v>1311</v>
          </cell>
        </row>
        <row r="13300">
          <cell r="O13300" t="str">
            <v>签约</v>
          </cell>
        </row>
        <row r="13301">
          <cell r="D13301" t="str">
            <v>花漾湾</v>
          </cell>
          <cell r="E13301" t="str">
            <v>2－2栋</v>
          </cell>
        </row>
        <row r="13301">
          <cell r="H13301" t="str">
            <v>1312</v>
          </cell>
        </row>
        <row r="13301">
          <cell r="O13301" t="str">
            <v>签约</v>
          </cell>
        </row>
        <row r="13302">
          <cell r="D13302" t="str">
            <v>花漾湾</v>
          </cell>
          <cell r="E13302" t="str">
            <v>2－2栋</v>
          </cell>
        </row>
        <row r="13302">
          <cell r="H13302" t="str">
            <v>1401</v>
          </cell>
        </row>
        <row r="13302">
          <cell r="O13302" t="str">
            <v>签约</v>
          </cell>
        </row>
        <row r="13303">
          <cell r="D13303" t="str">
            <v>花漾湾</v>
          </cell>
          <cell r="E13303" t="str">
            <v>2－2栋</v>
          </cell>
        </row>
        <row r="13303">
          <cell r="H13303" t="str">
            <v>1402</v>
          </cell>
        </row>
        <row r="13303">
          <cell r="O13303" t="str">
            <v>签约</v>
          </cell>
        </row>
        <row r="13304">
          <cell r="D13304" t="str">
            <v>花漾湾</v>
          </cell>
          <cell r="E13304" t="str">
            <v>2－2栋</v>
          </cell>
        </row>
        <row r="13304">
          <cell r="H13304" t="str">
            <v>1403</v>
          </cell>
        </row>
        <row r="13304">
          <cell r="O13304" t="str">
            <v>签约</v>
          </cell>
        </row>
        <row r="13305">
          <cell r="D13305" t="str">
            <v>花漾湾</v>
          </cell>
          <cell r="E13305" t="str">
            <v>2－2栋</v>
          </cell>
        </row>
        <row r="13305">
          <cell r="H13305" t="str">
            <v>1404</v>
          </cell>
        </row>
        <row r="13305">
          <cell r="O13305" t="str">
            <v>签约</v>
          </cell>
        </row>
        <row r="13306">
          <cell r="D13306" t="str">
            <v>花漾湾</v>
          </cell>
          <cell r="E13306" t="str">
            <v>2－2栋</v>
          </cell>
        </row>
        <row r="13306">
          <cell r="H13306" t="str">
            <v>1405</v>
          </cell>
        </row>
        <row r="13306">
          <cell r="O13306" t="str">
            <v>签约</v>
          </cell>
        </row>
        <row r="13307">
          <cell r="D13307" t="str">
            <v>花漾湾</v>
          </cell>
          <cell r="E13307" t="str">
            <v>2－2栋</v>
          </cell>
        </row>
        <row r="13307">
          <cell r="H13307" t="str">
            <v>1406</v>
          </cell>
        </row>
        <row r="13307">
          <cell r="O13307" t="str">
            <v>签约</v>
          </cell>
        </row>
        <row r="13308">
          <cell r="D13308" t="str">
            <v>花漾湾</v>
          </cell>
          <cell r="E13308" t="str">
            <v>2－2栋</v>
          </cell>
        </row>
        <row r="13308">
          <cell r="H13308" t="str">
            <v>1407</v>
          </cell>
        </row>
        <row r="13308">
          <cell r="O13308" t="str">
            <v>签约</v>
          </cell>
        </row>
        <row r="13309">
          <cell r="D13309" t="str">
            <v>花漾湾</v>
          </cell>
          <cell r="E13309" t="str">
            <v>2－2栋</v>
          </cell>
        </row>
        <row r="13309">
          <cell r="H13309" t="str">
            <v>1408</v>
          </cell>
        </row>
        <row r="13309">
          <cell r="O13309" t="str">
            <v>签约</v>
          </cell>
        </row>
        <row r="13310">
          <cell r="D13310" t="str">
            <v>花漾湾</v>
          </cell>
          <cell r="E13310" t="str">
            <v>2－2栋</v>
          </cell>
        </row>
        <row r="13310">
          <cell r="H13310" t="str">
            <v>1409</v>
          </cell>
        </row>
        <row r="13310">
          <cell r="O13310" t="str">
            <v>签约</v>
          </cell>
        </row>
        <row r="13311">
          <cell r="D13311" t="str">
            <v>花漾湾</v>
          </cell>
          <cell r="E13311" t="str">
            <v>2－2栋</v>
          </cell>
        </row>
        <row r="13311">
          <cell r="H13311" t="str">
            <v>1410</v>
          </cell>
        </row>
        <row r="13311">
          <cell r="O13311" t="str">
            <v>签约</v>
          </cell>
        </row>
        <row r="13312">
          <cell r="D13312" t="str">
            <v>花漾湾</v>
          </cell>
          <cell r="E13312" t="str">
            <v>2－2栋</v>
          </cell>
        </row>
        <row r="13312">
          <cell r="H13312" t="str">
            <v>1411</v>
          </cell>
        </row>
        <row r="13312">
          <cell r="O13312" t="str">
            <v>签约</v>
          </cell>
        </row>
        <row r="13313">
          <cell r="D13313" t="str">
            <v>花漾湾</v>
          </cell>
          <cell r="E13313" t="str">
            <v>2－2栋</v>
          </cell>
        </row>
        <row r="13313">
          <cell r="H13313" t="str">
            <v>1412</v>
          </cell>
        </row>
        <row r="13313">
          <cell r="O13313" t="str">
            <v>签约</v>
          </cell>
        </row>
        <row r="13314">
          <cell r="D13314" t="str">
            <v>花漾湾</v>
          </cell>
          <cell r="E13314" t="str">
            <v>2－2栋</v>
          </cell>
        </row>
        <row r="13314">
          <cell r="H13314" t="str">
            <v>1501</v>
          </cell>
        </row>
        <row r="13314">
          <cell r="O13314" t="str">
            <v>签约</v>
          </cell>
        </row>
        <row r="13315">
          <cell r="D13315" t="str">
            <v>花漾湾</v>
          </cell>
          <cell r="E13315" t="str">
            <v>2－2栋</v>
          </cell>
        </row>
        <row r="13315">
          <cell r="H13315" t="str">
            <v>1502</v>
          </cell>
        </row>
        <row r="13315">
          <cell r="O13315" t="str">
            <v>签约</v>
          </cell>
        </row>
        <row r="13316">
          <cell r="D13316" t="str">
            <v>花漾湾</v>
          </cell>
          <cell r="E13316" t="str">
            <v>2－2栋</v>
          </cell>
        </row>
        <row r="13316">
          <cell r="H13316" t="str">
            <v>1503</v>
          </cell>
        </row>
        <row r="13316">
          <cell r="O13316" t="str">
            <v>签约</v>
          </cell>
        </row>
        <row r="13317">
          <cell r="D13317" t="str">
            <v>花漾湾</v>
          </cell>
          <cell r="E13317" t="str">
            <v>2－2栋</v>
          </cell>
        </row>
        <row r="13317">
          <cell r="H13317" t="str">
            <v>1504</v>
          </cell>
        </row>
        <row r="13317">
          <cell r="O13317" t="str">
            <v>签约</v>
          </cell>
        </row>
        <row r="13318">
          <cell r="D13318" t="str">
            <v>花漾湾</v>
          </cell>
          <cell r="E13318" t="str">
            <v>2－2栋</v>
          </cell>
        </row>
        <row r="13318">
          <cell r="H13318" t="str">
            <v>1505</v>
          </cell>
        </row>
        <row r="13318">
          <cell r="O13318" t="str">
            <v>签约</v>
          </cell>
        </row>
        <row r="13319">
          <cell r="D13319" t="str">
            <v>花漾湾</v>
          </cell>
          <cell r="E13319" t="str">
            <v>2－2栋</v>
          </cell>
        </row>
        <row r="13319">
          <cell r="H13319" t="str">
            <v>1506</v>
          </cell>
        </row>
        <row r="13319">
          <cell r="O13319" t="str">
            <v>签约</v>
          </cell>
        </row>
        <row r="13320">
          <cell r="D13320" t="str">
            <v>花漾湾</v>
          </cell>
          <cell r="E13320" t="str">
            <v>2－2栋</v>
          </cell>
        </row>
        <row r="13320">
          <cell r="H13320" t="str">
            <v>1507</v>
          </cell>
        </row>
        <row r="13320">
          <cell r="O13320" t="str">
            <v>签约</v>
          </cell>
        </row>
        <row r="13321">
          <cell r="D13321" t="str">
            <v>花漾湾</v>
          </cell>
          <cell r="E13321" t="str">
            <v>2－2栋</v>
          </cell>
        </row>
        <row r="13321">
          <cell r="H13321" t="str">
            <v>1508</v>
          </cell>
        </row>
        <row r="13321">
          <cell r="O13321" t="str">
            <v>签约</v>
          </cell>
        </row>
        <row r="13322">
          <cell r="D13322" t="str">
            <v>花漾湾</v>
          </cell>
          <cell r="E13322" t="str">
            <v>2－2栋</v>
          </cell>
        </row>
        <row r="13322">
          <cell r="H13322" t="str">
            <v>1509</v>
          </cell>
        </row>
        <row r="13322">
          <cell r="O13322" t="str">
            <v>签约</v>
          </cell>
        </row>
        <row r="13323">
          <cell r="D13323" t="str">
            <v>花漾湾</v>
          </cell>
          <cell r="E13323" t="str">
            <v>2－2栋</v>
          </cell>
        </row>
        <row r="13323">
          <cell r="H13323" t="str">
            <v>1510</v>
          </cell>
        </row>
        <row r="13323">
          <cell r="O13323" t="str">
            <v>签约</v>
          </cell>
        </row>
        <row r="13324">
          <cell r="D13324" t="str">
            <v>花漾湾</v>
          </cell>
          <cell r="E13324" t="str">
            <v>2－2栋</v>
          </cell>
        </row>
        <row r="13324">
          <cell r="H13324" t="str">
            <v>1511</v>
          </cell>
        </row>
        <row r="13324">
          <cell r="O13324" t="str">
            <v>签约</v>
          </cell>
        </row>
        <row r="13325">
          <cell r="D13325" t="str">
            <v>花漾湾</v>
          </cell>
          <cell r="E13325" t="str">
            <v>2－2栋</v>
          </cell>
        </row>
        <row r="13325">
          <cell r="H13325" t="str">
            <v>1512</v>
          </cell>
        </row>
        <row r="13325">
          <cell r="O13325" t="str">
            <v>签约</v>
          </cell>
        </row>
        <row r="13326">
          <cell r="D13326" t="str">
            <v>花漾湾</v>
          </cell>
          <cell r="E13326" t="str">
            <v>2－2栋</v>
          </cell>
        </row>
        <row r="13326">
          <cell r="H13326" t="str">
            <v>1601</v>
          </cell>
        </row>
        <row r="13326">
          <cell r="O13326" t="str">
            <v>签约</v>
          </cell>
        </row>
        <row r="13327">
          <cell r="D13327" t="str">
            <v>花漾湾</v>
          </cell>
          <cell r="E13327" t="str">
            <v>2－2栋</v>
          </cell>
        </row>
        <row r="13327">
          <cell r="H13327" t="str">
            <v>1602</v>
          </cell>
        </row>
        <row r="13327">
          <cell r="O13327" t="str">
            <v>签约</v>
          </cell>
        </row>
        <row r="13328">
          <cell r="D13328" t="str">
            <v>花漾湾</v>
          </cell>
          <cell r="E13328" t="str">
            <v>2－2栋</v>
          </cell>
        </row>
        <row r="13328">
          <cell r="H13328" t="str">
            <v>1603</v>
          </cell>
        </row>
        <row r="13328">
          <cell r="O13328" t="str">
            <v>签约</v>
          </cell>
        </row>
        <row r="13329">
          <cell r="D13329" t="str">
            <v>花漾湾</v>
          </cell>
          <cell r="E13329" t="str">
            <v>2－2栋</v>
          </cell>
        </row>
        <row r="13329">
          <cell r="H13329" t="str">
            <v>1604</v>
          </cell>
        </row>
        <row r="13329">
          <cell r="O13329" t="str">
            <v>签约</v>
          </cell>
        </row>
        <row r="13330">
          <cell r="D13330" t="str">
            <v>花漾湾</v>
          </cell>
          <cell r="E13330" t="str">
            <v>2－2栋</v>
          </cell>
        </row>
        <row r="13330">
          <cell r="H13330" t="str">
            <v>1605</v>
          </cell>
        </row>
        <row r="13330">
          <cell r="O13330" t="str">
            <v>签约</v>
          </cell>
        </row>
        <row r="13331">
          <cell r="D13331" t="str">
            <v>花漾湾</v>
          </cell>
          <cell r="E13331" t="str">
            <v>2－2栋</v>
          </cell>
        </row>
        <row r="13331">
          <cell r="H13331" t="str">
            <v>1606</v>
          </cell>
        </row>
        <row r="13331">
          <cell r="O13331" t="str">
            <v>签约</v>
          </cell>
        </row>
        <row r="13332">
          <cell r="D13332" t="str">
            <v>花漾湾</v>
          </cell>
          <cell r="E13332" t="str">
            <v>2－2栋</v>
          </cell>
        </row>
        <row r="13332">
          <cell r="H13332" t="str">
            <v>1607</v>
          </cell>
        </row>
        <row r="13332">
          <cell r="O13332" t="str">
            <v>签约</v>
          </cell>
        </row>
        <row r="13333">
          <cell r="D13333" t="str">
            <v>花漾湾</v>
          </cell>
          <cell r="E13333" t="str">
            <v>2－2栋</v>
          </cell>
        </row>
        <row r="13333">
          <cell r="H13333" t="str">
            <v>1608</v>
          </cell>
        </row>
        <row r="13333">
          <cell r="O13333" t="str">
            <v>签约</v>
          </cell>
        </row>
        <row r="13334">
          <cell r="D13334" t="str">
            <v>花漾湾</v>
          </cell>
          <cell r="E13334" t="str">
            <v>2－2栋</v>
          </cell>
        </row>
        <row r="13334">
          <cell r="H13334" t="str">
            <v>1609</v>
          </cell>
        </row>
        <row r="13334">
          <cell r="O13334" t="str">
            <v>签约</v>
          </cell>
        </row>
        <row r="13335">
          <cell r="D13335" t="str">
            <v>花漾湾</v>
          </cell>
          <cell r="E13335" t="str">
            <v>2－2栋</v>
          </cell>
        </row>
        <row r="13335">
          <cell r="H13335" t="str">
            <v>1610</v>
          </cell>
        </row>
        <row r="13335">
          <cell r="O13335" t="str">
            <v>签约</v>
          </cell>
        </row>
        <row r="13336">
          <cell r="D13336" t="str">
            <v>花漾湾</v>
          </cell>
          <cell r="E13336" t="str">
            <v>2－2栋</v>
          </cell>
        </row>
        <row r="13336">
          <cell r="H13336" t="str">
            <v>1611</v>
          </cell>
        </row>
        <row r="13336">
          <cell r="O13336" t="str">
            <v>签约</v>
          </cell>
        </row>
        <row r="13337">
          <cell r="D13337" t="str">
            <v>花漾湾</v>
          </cell>
          <cell r="E13337" t="str">
            <v>2－2栋</v>
          </cell>
        </row>
        <row r="13337">
          <cell r="H13337" t="str">
            <v>1612</v>
          </cell>
        </row>
        <row r="13337">
          <cell r="O13337" t="str">
            <v>签约</v>
          </cell>
        </row>
        <row r="13338">
          <cell r="D13338" t="str">
            <v>花漾湾</v>
          </cell>
          <cell r="E13338" t="str">
            <v>2－2栋</v>
          </cell>
        </row>
        <row r="13338">
          <cell r="H13338" t="str">
            <v>1701</v>
          </cell>
        </row>
        <row r="13338">
          <cell r="O13338" t="str">
            <v>签约</v>
          </cell>
        </row>
        <row r="13339">
          <cell r="D13339" t="str">
            <v>花漾湾</v>
          </cell>
          <cell r="E13339" t="str">
            <v>2－2栋</v>
          </cell>
        </row>
        <row r="13339">
          <cell r="H13339" t="str">
            <v>1702</v>
          </cell>
        </row>
        <row r="13339">
          <cell r="O13339" t="str">
            <v>签约</v>
          </cell>
        </row>
        <row r="13340">
          <cell r="D13340" t="str">
            <v>花漾湾</v>
          </cell>
          <cell r="E13340" t="str">
            <v>2－2栋</v>
          </cell>
        </row>
        <row r="13340">
          <cell r="H13340" t="str">
            <v>1703</v>
          </cell>
        </row>
        <row r="13340">
          <cell r="O13340" t="str">
            <v>签约</v>
          </cell>
        </row>
        <row r="13341">
          <cell r="D13341" t="str">
            <v>花漾湾</v>
          </cell>
          <cell r="E13341" t="str">
            <v>2－2栋</v>
          </cell>
        </row>
        <row r="13341">
          <cell r="H13341" t="str">
            <v>1704</v>
          </cell>
        </row>
        <row r="13341">
          <cell r="O13341" t="str">
            <v>签约</v>
          </cell>
        </row>
        <row r="13342">
          <cell r="D13342" t="str">
            <v>花漾湾</v>
          </cell>
          <cell r="E13342" t="str">
            <v>2－2栋</v>
          </cell>
        </row>
        <row r="13342">
          <cell r="H13342" t="str">
            <v>1705</v>
          </cell>
        </row>
        <row r="13342">
          <cell r="O13342" t="str">
            <v>待售</v>
          </cell>
        </row>
        <row r="13343">
          <cell r="D13343" t="str">
            <v>花漾湾</v>
          </cell>
          <cell r="E13343" t="str">
            <v>2－2栋</v>
          </cell>
        </row>
        <row r="13343">
          <cell r="H13343" t="str">
            <v>1706</v>
          </cell>
        </row>
        <row r="13343">
          <cell r="O13343" t="str">
            <v>签约</v>
          </cell>
        </row>
        <row r="13344">
          <cell r="D13344" t="str">
            <v>花漾湾</v>
          </cell>
          <cell r="E13344" t="str">
            <v>2－2栋</v>
          </cell>
        </row>
        <row r="13344">
          <cell r="H13344" t="str">
            <v>1707</v>
          </cell>
        </row>
        <row r="13344">
          <cell r="O13344" t="str">
            <v>待售</v>
          </cell>
        </row>
        <row r="13345">
          <cell r="D13345" t="str">
            <v>花漾湾</v>
          </cell>
          <cell r="E13345" t="str">
            <v>2－2栋</v>
          </cell>
        </row>
        <row r="13345">
          <cell r="H13345" t="str">
            <v>1708</v>
          </cell>
        </row>
        <row r="13345">
          <cell r="O13345" t="str">
            <v>待售</v>
          </cell>
        </row>
        <row r="13346">
          <cell r="D13346" t="str">
            <v>花漾湾</v>
          </cell>
          <cell r="E13346" t="str">
            <v>2－2栋</v>
          </cell>
        </row>
        <row r="13346">
          <cell r="H13346" t="str">
            <v>1709</v>
          </cell>
        </row>
        <row r="13346">
          <cell r="O13346" t="str">
            <v>签约</v>
          </cell>
        </row>
        <row r="13347">
          <cell r="D13347" t="str">
            <v>花漾湾</v>
          </cell>
          <cell r="E13347" t="str">
            <v>2－2栋</v>
          </cell>
        </row>
        <row r="13347">
          <cell r="H13347" t="str">
            <v>1710</v>
          </cell>
        </row>
        <row r="13347">
          <cell r="O13347" t="str">
            <v>签约</v>
          </cell>
        </row>
        <row r="13348">
          <cell r="D13348" t="str">
            <v>花漾湾</v>
          </cell>
          <cell r="E13348" t="str">
            <v>2－2栋</v>
          </cell>
        </row>
        <row r="13348">
          <cell r="H13348" t="str">
            <v>1711</v>
          </cell>
        </row>
        <row r="13348">
          <cell r="O13348" t="str">
            <v>签约</v>
          </cell>
        </row>
        <row r="13349">
          <cell r="D13349" t="str">
            <v>花漾湾</v>
          </cell>
          <cell r="E13349" t="str">
            <v>2－2栋</v>
          </cell>
        </row>
        <row r="13349">
          <cell r="H13349" t="str">
            <v>1712</v>
          </cell>
        </row>
        <row r="13349">
          <cell r="O13349" t="str">
            <v>签约</v>
          </cell>
        </row>
        <row r="13350">
          <cell r="D13350" t="str">
            <v>花漾湾</v>
          </cell>
          <cell r="E13350" t="str">
            <v>2－2栋</v>
          </cell>
        </row>
        <row r="13350">
          <cell r="H13350" t="str">
            <v>1801</v>
          </cell>
        </row>
        <row r="13350">
          <cell r="O13350" t="str">
            <v>签约</v>
          </cell>
        </row>
        <row r="13351">
          <cell r="D13351" t="str">
            <v>花漾湾</v>
          </cell>
          <cell r="E13351" t="str">
            <v>2－2栋</v>
          </cell>
        </row>
        <row r="13351">
          <cell r="H13351" t="str">
            <v>1802</v>
          </cell>
        </row>
        <row r="13351">
          <cell r="O13351" t="str">
            <v>签约</v>
          </cell>
        </row>
        <row r="13352">
          <cell r="D13352" t="str">
            <v>花漾湾</v>
          </cell>
          <cell r="E13352" t="str">
            <v>2－2栋</v>
          </cell>
        </row>
        <row r="13352">
          <cell r="H13352" t="str">
            <v>1803</v>
          </cell>
        </row>
        <row r="13352">
          <cell r="O13352" t="str">
            <v>签约</v>
          </cell>
        </row>
        <row r="13353">
          <cell r="D13353" t="str">
            <v>花漾湾</v>
          </cell>
          <cell r="E13353" t="str">
            <v>2－2栋</v>
          </cell>
        </row>
        <row r="13353">
          <cell r="H13353" t="str">
            <v>1804</v>
          </cell>
        </row>
        <row r="13353">
          <cell r="O13353" t="str">
            <v>签约</v>
          </cell>
        </row>
        <row r="13354">
          <cell r="D13354" t="str">
            <v>花漾湾</v>
          </cell>
          <cell r="E13354" t="str">
            <v>2－2栋</v>
          </cell>
        </row>
        <row r="13354">
          <cell r="H13354" t="str">
            <v>1809</v>
          </cell>
        </row>
        <row r="13354">
          <cell r="O13354" t="str">
            <v>签约</v>
          </cell>
        </row>
        <row r="13355">
          <cell r="D13355" t="str">
            <v>花漾湾</v>
          </cell>
          <cell r="E13355" t="str">
            <v>2－2栋</v>
          </cell>
        </row>
        <row r="13355">
          <cell r="H13355" t="str">
            <v>1810</v>
          </cell>
        </row>
        <row r="13355">
          <cell r="O13355" t="str">
            <v>签约</v>
          </cell>
        </row>
        <row r="13356">
          <cell r="D13356" t="str">
            <v>花漾湾</v>
          </cell>
          <cell r="E13356" t="str">
            <v>2－2栋</v>
          </cell>
        </row>
        <row r="13356">
          <cell r="H13356" t="str">
            <v>1811</v>
          </cell>
        </row>
        <row r="13356">
          <cell r="O13356" t="str">
            <v>签约</v>
          </cell>
        </row>
        <row r="13357">
          <cell r="D13357" t="str">
            <v>花漾湾</v>
          </cell>
          <cell r="E13357" t="str">
            <v>2－2栋</v>
          </cell>
        </row>
        <row r="13357">
          <cell r="H13357" t="str">
            <v>1812</v>
          </cell>
        </row>
        <row r="13357">
          <cell r="O13357" t="str">
            <v>签约</v>
          </cell>
        </row>
        <row r="13358">
          <cell r="D13358" t="str">
            <v>花漾湾</v>
          </cell>
          <cell r="E13358" t="str">
            <v>2－2栋</v>
          </cell>
        </row>
        <row r="13358">
          <cell r="H13358" t="str">
            <v>201</v>
          </cell>
        </row>
        <row r="13358">
          <cell r="O13358" t="str">
            <v>签约</v>
          </cell>
        </row>
        <row r="13359">
          <cell r="D13359" t="str">
            <v>花漾湾</v>
          </cell>
          <cell r="E13359" t="str">
            <v>2－2栋</v>
          </cell>
        </row>
        <row r="13359">
          <cell r="H13359" t="str">
            <v>202</v>
          </cell>
        </row>
        <row r="13359">
          <cell r="O13359" t="str">
            <v>签约</v>
          </cell>
        </row>
        <row r="13360">
          <cell r="D13360" t="str">
            <v>花漾湾</v>
          </cell>
          <cell r="E13360" t="str">
            <v>2－2栋</v>
          </cell>
        </row>
        <row r="13360">
          <cell r="H13360" t="str">
            <v>203</v>
          </cell>
        </row>
        <row r="13360">
          <cell r="O13360" t="str">
            <v>签约</v>
          </cell>
        </row>
        <row r="13361">
          <cell r="D13361" t="str">
            <v>花漾湾</v>
          </cell>
          <cell r="E13361" t="str">
            <v>2－2栋</v>
          </cell>
        </row>
        <row r="13361">
          <cell r="H13361" t="str">
            <v>204</v>
          </cell>
        </row>
        <row r="13361">
          <cell r="O13361" t="str">
            <v>签约</v>
          </cell>
        </row>
        <row r="13362">
          <cell r="D13362" t="str">
            <v>花漾湾</v>
          </cell>
          <cell r="E13362" t="str">
            <v>2－2栋</v>
          </cell>
        </row>
        <row r="13362">
          <cell r="H13362" t="str">
            <v>205</v>
          </cell>
        </row>
        <row r="13362">
          <cell r="O13362" t="str">
            <v>签约</v>
          </cell>
        </row>
        <row r="13363">
          <cell r="D13363" t="str">
            <v>花漾湾</v>
          </cell>
          <cell r="E13363" t="str">
            <v>2－2栋</v>
          </cell>
        </row>
        <row r="13363">
          <cell r="H13363" t="str">
            <v>206</v>
          </cell>
        </row>
        <row r="13363">
          <cell r="O13363" t="str">
            <v>签约</v>
          </cell>
        </row>
        <row r="13364">
          <cell r="D13364" t="str">
            <v>花漾湾</v>
          </cell>
          <cell r="E13364" t="str">
            <v>2－2栋</v>
          </cell>
        </row>
        <row r="13364">
          <cell r="H13364" t="str">
            <v>207</v>
          </cell>
        </row>
        <row r="13364">
          <cell r="O13364" t="str">
            <v>签约</v>
          </cell>
        </row>
        <row r="13365">
          <cell r="D13365" t="str">
            <v>花漾湾</v>
          </cell>
          <cell r="E13365" t="str">
            <v>2－2栋</v>
          </cell>
        </row>
        <row r="13365">
          <cell r="H13365" t="str">
            <v>208</v>
          </cell>
        </row>
        <row r="13365">
          <cell r="O13365" t="str">
            <v>签约</v>
          </cell>
        </row>
        <row r="13366">
          <cell r="D13366" t="str">
            <v>花漾湾</v>
          </cell>
          <cell r="E13366" t="str">
            <v>2－2栋</v>
          </cell>
        </row>
        <row r="13366">
          <cell r="H13366" t="str">
            <v>209</v>
          </cell>
        </row>
        <row r="13366">
          <cell r="O13366" t="str">
            <v>签约</v>
          </cell>
        </row>
        <row r="13367">
          <cell r="D13367" t="str">
            <v>花漾湾</v>
          </cell>
          <cell r="E13367" t="str">
            <v>2－2栋</v>
          </cell>
        </row>
        <row r="13367">
          <cell r="H13367" t="str">
            <v>210</v>
          </cell>
        </row>
        <row r="13367">
          <cell r="O13367" t="str">
            <v>签约</v>
          </cell>
        </row>
        <row r="13368">
          <cell r="D13368" t="str">
            <v>花漾湾</v>
          </cell>
          <cell r="E13368" t="str">
            <v>2－2栋</v>
          </cell>
        </row>
        <row r="13368">
          <cell r="H13368" t="str">
            <v>301</v>
          </cell>
        </row>
        <row r="13368">
          <cell r="O13368" t="str">
            <v>签约</v>
          </cell>
        </row>
        <row r="13369">
          <cell r="D13369" t="str">
            <v>花漾湾</v>
          </cell>
          <cell r="E13369" t="str">
            <v>2－2栋</v>
          </cell>
        </row>
        <row r="13369">
          <cell r="H13369" t="str">
            <v>302</v>
          </cell>
        </row>
        <row r="13369">
          <cell r="O13369" t="str">
            <v>签约</v>
          </cell>
        </row>
        <row r="13370">
          <cell r="D13370" t="str">
            <v>花漾湾</v>
          </cell>
          <cell r="E13370" t="str">
            <v>2－2栋</v>
          </cell>
        </row>
        <row r="13370">
          <cell r="H13370" t="str">
            <v>303</v>
          </cell>
        </row>
        <row r="13370">
          <cell r="O13370" t="str">
            <v>签约</v>
          </cell>
        </row>
        <row r="13371">
          <cell r="D13371" t="str">
            <v>花漾湾</v>
          </cell>
          <cell r="E13371" t="str">
            <v>2－2栋</v>
          </cell>
        </row>
        <row r="13371">
          <cell r="H13371" t="str">
            <v>304</v>
          </cell>
        </row>
        <row r="13371">
          <cell r="O13371" t="str">
            <v>签约</v>
          </cell>
        </row>
        <row r="13372">
          <cell r="D13372" t="str">
            <v>花漾湾</v>
          </cell>
          <cell r="E13372" t="str">
            <v>2－2栋</v>
          </cell>
        </row>
        <row r="13372">
          <cell r="H13372" t="str">
            <v>305</v>
          </cell>
        </row>
        <row r="13372">
          <cell r="O13372" t="str">
            <v>签约</v>
          </cell>
        </row>
        <row r="13373">
          <cell r="D13373" t="str">
            <v>花漾湾</v>
          </cell>
          <cell r="E13373" t="str">
            <v>2－2栋</v>
          </cell>
        </row>
        <row r="13373">
          <cell r="H13373" t="str">
            <v>306</v>
          </cell>
        </row>
        <row r="13373">
          <cell r="O13373" t="str">
            <v>签约</v>
          </cell>
        </row>
        <row r="13374">
          <cell r="D13374" t="str">
            <v>花漾湾</v>
          </cell>
          <cell r="E13374" t="str">
            <v>2－2栋</v>
          </cell>
        </row>
        <row r="13374">
          <cell r="H13374" t="str">
            <v>307</v>
          </cell>
        </row>
        <row r="13374">
          <cell r="O13374" t="str">
            <v>签约</v>
          </cell>
        </row>
        <row r="13375">
          <cell r="D13375" t="str">
            <v>花漾湾</v>
          </cell>
          <cell r="E13375" t="str">
            <v>2－2栋</v>
          </cell>
        </row>
        <row r="13375">
          <cell r="H13375" t="str">
            <v>308</v>
          </cell>
        </row>
        <row r="13375">
          <cell r="O13375" t="str">
            <v>签约</v>
          </cell>
        </row>
        <row r="13376">
          <cell r="D13376" t="str">
            <v>花漾湾</v>
          </cell>
          <cell r="E13376" t="str">
            <v>2－2栋</v>
          </cell>
        </row>
        <row r="13376">
          <cell r="H13376" t="str">
            <v>309</v>
          </cell>
        </row>
        <row r="13376">
          <cell r="O13376" t="str">
            <v>签约</v>
          </cell>
        </row>
        <row r="13377">
          <cell r="D13377" t="str">
            <v>花漾湾</v>
          </cell>
          <cell r="E13377" t="str">
            <v>2－2栋</v>
          </cell>
        </row>
        <row r="13377">
          <cell r="H13377" t="str">
            <v>310</v>
          </cell>
        </row>
        <row r="13377">
          <cell r="O13377" t="str">
            <v>签约</v>
          </cell>
        </row>
        <row r="13378">
          <cell r="D13378" t="str">
            <v>花漾湾</v>
          </cell>
          <cell r="E13378" t="str">
            <v>2－2栋</v>
          </cell>
        </row>
        <row r="13378">
          <cell r="H13378" t="str">
            <v>311</v>
          </cell>
        </row>
        <row r="13378">
          <cell r="O13378" t="str">
            <v>签约</v>
          </cell>
        </row>
        <row r="13379">
          <cell r="D13379" t="str">
            <v>花漾湾</v>
          </cell>
          <cell r="E13379" t="str">
            <v>2－2栋</v>
          </cell>
        </row>
        <row r="13379">
          <cell r="H13379" t="str">
            <v>312</v>
          </cell>
        </row>
        <row r="13379">
          <cell r="O13379" t="str">
            <v>签约</v>
          </cell>
        </row>
        <row r="13380">
          <cell r="D13380" t="str">
            <v>花漾湾</v>
          </cell>
          <cell r="E13380" t="str">
            <v>2－2栋</v>
          </cell>
        </row>
        <row r="13380">
          <cell r="H13380" t="str">
            <v>401</v>
          </cell>
        </row>
        <row r="13380">
          <cell r="O13380" t="str">
            <v>签约</v>
          </cell>
        </row>
        <row r="13381">
          <cell r="D13381" t="str">
            <v>花漾湾</v>
          </cell>
          <cell r="E13381" t="str">
            <v>2－2栋</v>
          </cell>
        </row>
        <row r="13381">
          <cell r="H13381" t="str">
            <v>402</v>
          </cell>
        </row>
        <row r="13381">
          <cell r="O13381" t="str">
            <v>签约</v>
          </cell>
        </row>
        <row r="13382">
          <cell r="D13382" t="str">
            <v>花漾湾</v>
          </cell>
          <cell r="E13382" t="str">
            <v>2－2栋</v>
          </cell>
        </row>
        <row r="13382">
          <cell r="H13382" t="str">
            <v>403</v>
          </cell>
        </row>
        <row r="13382">
          <cell r="O13382" t="str">
            <v>签约</v>
          </cell>
        </row>
        <row r="13383">
          <cell r="D13383" t="str">
            <v>花漾湾</v>
          </cell>
          <cell r="E13383" t="str">
            <v>2－2栋</v>
          </cell>
        </row>
        <row r="13383">
          <cell r="H13383" t="str">
            <v>404</v>
          </cell>
        </row>
        <row r="13383">
          <cell r="O13383" t="str">
            <v>签约</v>
          </cell>
        </row>
        <row r="13384">
          <cell r="D13384" t="str">
            <v>花漾湾</v>
          </cell>
          <cell r="E13384" t="str">
            <v>2－2栋</v>
          </cell>
        </row>
        <row r="13384">
          <cell r="H13384" t="str">
            <v>405</v>
          </cell>
        </row>
        <row r="13384">
          <cell r="O13384" t="str">
            <v>签约</v>
          </cell>
        </row>
        <row r="13385">
          <cell r="D13385" t="str">
            <v>花漾湾</v>
          </cell>
          <cell r="E13385" t="str">
            <v>2－2栋</v>
          </cell>
        </row>
        <row r="13385">
          <cell r="H13385" t="str">
            <v>406</v>
          </cell>
        </row>
        <row r="13385">
          <cell r="O13385" t="str">
            <v>签约</v>
          </cell>
        </row>
        <row r="13386">
          <cell r="D13386" t="str">
            <v>花漾湾</v>
          </cell>
          <cell r="E13386" t="str">
            <v>2－2栋</v>
          </cell>
        </row>
        <row r="13386">
          <cell r="H13386" t="str">
            <v>407</v>
          </cell>
        </row>
        <row r="13386">
          <cell r="O13386" t="str">
            <v>签约</v>
          </cell>
        </row>
        <row r="13387">
          <cell r="D13387" t="str">
            <v>花漾湾</v>
          </cell>
          <cell r="E13387" t="str">
            <v>2－2栋</v>
          </cell>
        </row>
        <row r="13387">
          <cell r="H13387" t="str">
            <v>408</v>
          </cell>
        </row>
        <row r="13387">
          <cell r="O13387" t="str">
            <v>签约</v>
          </cell>
        </row>
        <row r="13388">
          <cell r="D13388" t="str">
            <v>花漾湾</v>
          </cell>
          <cell r="E13388" t="str">
            <v>2－2栋</v>
          </cell>
        </row>
        <row r="13388">
          <cell r="H13388" t="str">
            <v>409</v>
          </cell>
        </row>
        <row r="13388">
          <cell r="O13388" t="str">
            <v>签约</v>
          </cell>
        </row>
        <row r="13389">
          <cell r="D13389" t="str">
            <v>花漾湾</v>
          </cell>
          <cell r="E13389" t="str">
            <v>2－2栋</v>
          </cell>
        </row>
        <row r="13389">
          <cell r="H13389" t="str">
            <v>410</v>
          </cell>
        </row>
        <row r="13389">
          <cell r="O13389" t="str">
            <v>签约</v>
          </cell>
        </row>
        <row r="13390">
          <cell r="D13390" t="str">
            <v>花漾湾</v>
          </cell>
          <cell r="E13390" t="str">
            <v>2－2栋</v>
          </cell>
        </row>
        <row r="13390">
          <cell r="H13390" t="str">
            <v>411</v>
          </cell>
        </row>
        <row r="13390">
          <cell r="O13390" t="str">
            <v>签约</v>
          </cell>
        </row>
        <row r="13391">
          <cell r="D13391" t="str">
            <v>花漾湾</v>
          </cell>
          <cell r="E13391" t="str">
            <v>2－2栋</v>
          </cell>
        </row>
        <row r="13391">
          <cell r="H13391" t="str">
            <v>412</v>
          </cell>
        </row>
        <row r="13391">
          <cell r="O13391" t="str">
            <v>签约</v>
          </cell>
        </row>
        <row r="13392">
          <cell r="D13392" t="str">
            <v>花漾湾</v>
          </cell>
          <cell r="E13392" t="str">
            <v>2－2栋</v>
          </cell>
        </row>
        <row r="13392">
          <cell r="H13392" t="str">
            <v>501</v>
          </cell>
        </row>
        <row r="13392">
          <cell r="O13392" t="str">
            <v>签约</v>
          </cell>
        </row>
        <row r="13393">
          <cell r="D13393" t="str">
            <v>花漾湾</v>
          </cell>
          <cell r="E13393" t="str">
            <v>2－2栋</v>
          </cell>
        </row>
        <row r="13393">
          <cell r="H13393" t="str">
            <v>502</v>
          </cell>
        </row>
        <row r="13393">
          <cell r="O13393" t="str">
            <v>签约</v>
          </cell>
        </row>
        <row r="13394">
          <cell r="D13394" t="str">
            <v>花漾湾</v>
          </cell>
          <cell r="E13394" t="str">
            <v>2－2栋</v>
          </cell>
        </row>
        <row r="13394">
          <cell r="H13394" t="str">
            <v>503</v>
          </cell>
        </row>
        <row r="13394">
          <cell r="O13394" t="str">
            <v>签约</v>
          </cell>
        </row>
        <row r="13395">
          <cell r="D13395" t="str">
            <v>花漾湾</v>
          </cell>
          <cell r="E13395" t="str">
            <v>2－2栋</v>
          </cell>
        </row>
        <row r="13395">
          <cell r="H13395" t="str">
            <v>504</v>
          </cell>
        </row>
        <row r="13395">
          <cell r="O13395" t="str">
            <v>签约</v>
          </cell>
        </row>
        <row r="13396">
          <cell r="D13396" t="str">
            <v>花漾湾</v>
          </cell>
          <cell r="E13396" t="str">
            <v>2－2栋</v>
          </cell>
        </row>
        <row r="13396">
          <cell r="H13396" t="str">
            <v>505</v>
          </cell>
        </row>
        <row r="13396">
          <cell r="O13396" t="str">
            <v>签约</v>
          </cell>
        </row>
        <row r="13397">
          <cell r="D13397" t="str">
            <v>花漾湾</v>
          </cell>
          <cell r="E13397" t="str">
            <v>2－2栋</v>
          </cell>
        </row>
        <row r="13397">
          <cell r="H13397" t="str">
            <v>506</v>
          </cell>
        </row>
        <row r="13397">
          <cell r="O13397" t="str">
            <v>签约</v>
          </cell>
        </row>
        <row r="13398">
          <cell r="D13398" t="str">
            <v>花漾湾</v>
          </cell>
          <cell r="E13398" t="str">
            <v>2－2栋</v>
          </cell>
        </row>
        <row r="13398">
          <cell r="H13398" t="str">
            <v>507</v>
          </cell>
        </row>
        <row r="13398">
          <cell r="O13398" t="str">
            <v>签约</v>
          </cell>
        </row>
        <row r="13399">
          <cell r="D13399" t="str">
            <v>花漾湾</v>
          </cell>
          <cell r="E13399" t="str">
            <v>2－2栋</v>
          </cell>
        </row>
        <row r="13399">
          <cell r="H13399" t="str">
            <v>508</v>
          </cell>
        </row>
        <row r="13399">
          <cell r="O13399" t="str">
            <v>签约</v>
          </cell>
        </row>
        <row r="13400">
          <cell r="D13400" t="str">
            <v>花漾湾</v>
          </cell>
          <cell r="E13400" t="str">
            <v>2－2栋</v>
          </cell>
        </row>
        <row r="13400">
          <cell r="H13400" t="str">
            <v>509</v>
          </cell>
        </row>
        <row r="13400">
          <cell r="O13400" t="str">
            <v>签约</v>
          </cell>
        </row>
        <row r="13401">
          <cell r="D13401" t="str">
            <v>花漾湾</v>
          </cell>
          <cell r="E13401" t="str">
            <v>2－2栋</v>
          </cell>
        </row>
        <row r="13401">
          <cell r="H13401" t="str">
            <v>510</v>
          </cell>
        </row>
        <row r="13401">
          <cell r="O13401" t="str">
            <v>签约</v>
          </cell>
        </row>
        <row r="13402">
          <cell r="D13402" t="str">
            <v>花漾湾</v>
          </cell>
          <cell r="E13402" t="str">
            <v>2－2栋</v>
          </cell>
        </row>
        <row r="13402">
          <cell r="H13402" t="str">
            <v>511</v>
          </cell>
        </row>
        <row r="13402">
          <cell r="O13402" t="str">
            <v>签约</v>
          </cell>
        </row>
        <row r="13403">
          <cell r="D13403" t="str">
            <v>花漾湾</v>
          </cell>
          <cell r="E13403" t="str">
            <v>2－2栋</v>
          </cell>
        </row>
        <row r="13403">
          <cell r="H13403" t="str">
            <v>512</v>
          </cell>
        </row>
        <row r="13403">
          <cell r="O13403" t="str">
            <v>签约</v>
          </cell>
        </row>
        <row r="13404">
          <cell r="D13404" t="str">
            <v>花漾湾</v>
          </cell>
          <cell r="E13404" t="str">
            <v>2－2栋</v>
          </cell>
        </row>
        <row r="13404">
          <cell r="H13404" t="str">
            <v>601</v>
          </cell>
        </row>
        <row r="13404">
          <cell r="O13404" t="str">
            <v>签约</v>
          </cell>
        </row>
        <row r="13405">
          <cell r="D13405" t="str">
            <v>花漾湾</v>
          </cell>
          <cell r="E13405" t="str">
            <v>2－2栋</v>
          </cell>
        </row>
        <row r="13405">
          <cell r="H13405" t="str">
            <v>602</v>
          </cell>
        </row>
        <row r="13405">
          <cell r="O13405" t="str">
            <v>签约</v>
          </cell>
        </row>
        <row r="13406">
          <cell r="D13406" t="str">
            <v>花漾湾</v>
          </cell>
          <cell r="E13406" t="str">
            <v>2－2栋</v>
          </cell>
        </row>
        <row r="13406">
          <cell r="H13406" t="str">
            <v>603</v>
          </cell>
        </row>
        <row r="13406">
          <cell r="O13406" t="str">
            <v>签约</v>
          </cell>
        </row>
        <row r="13407">
          <cell r="D13407" t="str">
            <v>花漾湾</v>
          </cell>
          <cell r="E13407" t="str">
            <v>2－2栋</v>
          </cell>
        </row>
        <row r="13407">
          <cell r="H13407" t="str">
            <v>604</v>
          </cell>
        </row>
        <row r="13407">
          <cell r="O13407" t="str">
            <v>签约</v>
          </cell>
        </row>
        <row r="13408">
          <cell r="D13408" t="str">
            <v>花漾湾</v>
          </cell>
          <cell r="E13408" t="str">
            <v>2－2栋</v>
          </cell>
        </row>
        <row r="13408">
          <cell r="H13408" t="str">
            <v>605</v>
          </cell>
        </row>
        <row r="13408">
          <cell r="O13408" t="str">
            <v>签约</v>
          </cell>
        </row>
        <row r="13409">
          <cell r="D13409" t="str">
            <v>花漾湾</v>
          </cell>
          <cell r="E13409" t="str">
            <v>2－2栋</v>
          </cell>
        </row>
        <row r="13409">
          <cell r="H13409" t="str">
            <v>606</v>
          </cell>
        </row>
        <row r="13409">
          <cell r="O13409" t="str">
            <v>签约</v>
          </cell>
        </row>
        <row r="13410">
          <cell r="D13410" t="str">
            <v>花漾湾</v>
          </cell>
          <cell r="E13410" t="str">
            <v>2－2栋</v>
          </cell>
        </row>
        <row r="13410">
          <cell r="H13410" t="str">
            <v>607</v>
          </cell>
        </row>
        <row r="13410">
          <cell r="O13410" t="str">
            <v>签约</v>
          </cell>
        </row>
        <row r="13411">
          <cell r="D13411" t="str">
            <v>花漾湾</v>
          </cell>
          <cell r="E13411" t="str">
            <v>2－2栋</v>
          </cell>
        </row>
        <row r="13411">
          <cell r="H13411" t="str">
            <v>608</v>
          </cell>
        </row>
        <row r="13411">
          <cell r="O13411" t="str">
            <v>签约</v>
          </cell>
        </row>
        <row r="13412">
          <cell r="D13412" t="str">
            <v>花漾湾</v>
          </cell>
          <cell r="E13412" t="str">
            <v>2－2栋</v>
          </cell>
        </row>
        <row r="13412">
          <cell r="H13412" t="str">
            <v>609</v>
          </cell>
        </row>
        <row r="13412">
          <cell r="O13412" t="str">
            <v>签约</v>
          </cell>
        </row>
        <row r="13413">
          <cell r="D13413" t="str">
            <v>花漾湾</v>
          </cell>
          <cell r="E13413" t="str">
            <v>2－2栋</v>
          </cell>
        </row>
        <row r="13413">
          <cell r="H13413" t="str">
            <v>610</v>
          </cell>
        </row>
        <row r="13413">
          <cell r="O13413" t="str">
            <v>签约</v>
          </cell>
        </row>
        <row r="13414">
          <cell r="D13414" t="str">
            <v>花漾湾</v>
          </cell>
          <cell r="E13414" t="str">
            <v>2－2栋</v>
          </cell>
        </row>
        <row r="13414">
          <cell r="H13414" t="str">
            <v>611</v>
          </cell>
        </row>
        <row r="13414">
          <cell r="O13414" t="str">
            <v>签约</v>
          </cell>
        </row>
        <row r="13415">
          <cell r="D13415" t="str">
            <v>花漾湾</v>
          </cell>
          <cell r="E13415" t="str">
            <v>2－2栋</v>
          </cell>
        </row>
        <row r="13415">
          <cell r="H13415" t="str">
            <v>612</v>
          </cell>
        </row>
        <row r="13415">
          <cell r="O13415" t="str">
            <v>签约</v>
          </cell>
        </row>
        <row r="13416">
          <cell r="D13416" t="str">
            <v>花漾湾</v>
          </cell>
          <cell r="E13416" t="str">
            <v>2－2栋</v>
          </cell>
        </row>
        <row r="13416">
          <cell r="H13416" t="str">
            <v>701</v>
          </cell>
        </row>
        <row r="13416">
          <cell r="O13416" t="str">
            <v>签约</v>
          </cell>
        </row>
        <row r="13417">
          <cell r="D13417" t="str">
            <v>花漾湾</v>
          </cell>
          <cell r="E13417" t="str">
            <v>2－2栋</v>
          </cell>
        </row>
        <row r="13417">
          <cell r="H13417" t="str">
            <v>702</v>
          </cell>
        </row>
        <row r="13417">
          <cell r="O13417" t="str">
            <v>签约</v>
          </cell>
        </row>
        <row r="13418">
          <cell r="D13418" t="str">
            <v>花漾湾</v>
          </cell>
          <cell r="E13418" t="str">
            <v>2－2栋</v>
          </cell>
        </row>
        <row r="13418">
          <cell r="H13418" t="str">
            <v>703</v>
          </cell>
        </row>
        <row r="13418">
          <cell r="O13418" t="str">
            <v>签约</v>
          </cell>
        </row>
        <row r="13419">
          <cell r="D13419" t="str">
            <v>花漾湾</v>
          </cell>
          <cell r="E13419" t="str">
            <v>2－2栋</v>
          </cell>
        </row>
        <row r="13419">
          <cell r="H13419" t="str">
            <v>704</v>
          </cell>
        </row>
        <row r="13419">
          <cell r="O13419" t="str">
            <v>签约</v>
          </cell>
        </row>
        <row r="13420">
          <cell r="D13420" t="str">
            <v>花漾湾</v>
          </cell>
          <cell r="E13420" t="str">
            <v>2－2栋</v>
          </cell>
        </row>
        <row r="13420">
          <cell r="H13420" t="str">
            <v>705</v>
          </cell>
        </row>
        <row r="13420">
          <cell r="O13420" t="str">
            <v>签约</v>
          </cell>
        </row>
        <row r="13421">
          <cell r="D13421" t="str">
            <v>花漾湾</v>
          </cell>
          <cell r="E13421" t="str">
            <v>2－2栋</v>
          </cell>
        </row>
        <row r="13421">
          <cell r="H13421" t="str">
            <v>706</v>
          </cell>
        </row>
        <row r="13421">
          <cell r="O13421" t="str">
            <v>签约</v>
          </cell>
        </row>
        <row r="13422">
          <cell r="D13422" t="str">
            <v>花漾湾</v>
          </cell>
          <cell r="E13422" t="str">
            <v>2－2栋</v>
          </cell>
        </row>
        <row r="13422">
          <cell r="H13422" t="str">
            <v>707</v>
          </cell>
        </row>
        <row r="13422">
          <cell r="O13422" t="str">
            <v>签约</v>
          </cell>
        </row>
        <row r="13423">
          <cell r="D13423" t="str">
            <v>花漾湾</v>
          </cell>
          <cell r="E13423" t="str">
            <v>2－2栋</v>
          </cell>
        </row>
        <row r="13423">
          <cell r="H13423" t="str">
            <v>708</v>
          </cell>
        </row>
        <row r="13423">
          <cell r="O13423" t="str">
            <v>签约</v>
          </cell>
        </row>
        <row r="13424">
          <cell r="D13424" t="str">
            <v>花漾湾</v>
          </cell>
          <cell r="E13424" t="str">
            <v>2－2栋</v>
          </cell>
        </row>
        <row r="13424">
          <cell r="H13424" t="str">
            <v>709</v>
          </cell>
        </row>
        <row r="13424">
          <cell r="O13424" t="str">
            <v>签约</v>
          </cell>
        </row>
        <row r="13425">
          <cell r="D13425" t="str">
            <v>花漾湾</v>
          </cell>
          <cell r="E13425" t="str">
            <v>2－2栋</v>
          </cell>
        </row>
        <row r="13425">
          <cell r="H13425" t="str">
            <v>710</v>
          </cell>
        </row>
        <row r="13425">
          <cell r="O13425" t="str">
            <v>签约</v>
          </cell>
        </row>
        <row r="13426">
          <cell r="D13426" t="str">
            <v>花漾湾</v>
          </cell>
          <cell r="E13426" t="str">
            <v>2－2栋</v>
          </cell>
        </row>
        <row r="13426">
          <cell r="H13426" t="str">
            <v>711</v>
          </cell>
        </row>
        <row r="13426">
          <cell r="O13426" t="str">
            <v>签约</v>
          </cell>
        </row>
        <row r="13427">
          <cell r="D13427" t="str">
            <v>花漾湾</v>
          </cell>
          <cell r="E13427" t="str">
            <v>2－2栋</v>
          </cell>
        </row>
        <row r="13427">
          <cell r="H13427" t="str">
            <v>712</v>
          </cell>
        </row>
        <row r="13427">
          <cell r="O13427" t="str">
            <v>签约</v>
          </cell>
        </row>
        <row r="13428">
          <cell r="D13428" t="str">
            <v>花漾湾</v>
          </cell>
          <cell r="E13428" t="str">
            <v>2－2栋</v>
          </cell>
        </row>
        <row r="13428">
          <cell r="H13428" t="str">
            <v>801</v>
          </cell>
        </row>
        <row r="13428">
          <cell r="O13428" t="str">
            <v>签约</v>
          </cell>
        </row>
        <row r="13429">
          <cell r="D13429" t="str">
            <v>花漾湾</v>
          </cell>
          <cell r="E13429" t="str">
            <v>2－2栋</v>
          </cell>
        </row>
        <row r="13429">
          <cell r="H13429" t="str">
            <v>802</v>
          </cell>
        </row>
        <row r="13429">
          <cell r="O13429" t="str">
            <v>签约</v>
          </cell>
        </row>
        <row r="13430">
          <cell r="D13430" t="str">
            <v>花漾湾</v>
          </cell>
          <cell r="E13430" t="str">
            <v>2－2栋</v>
          </cell>
        </row>
        <row r="13430">
          <cell r="H13430" t="str">
            <v>803</v>
          </cell>
        </row>
        <row r="13430">
          <cell r="O13430" t="str">
            <v>签约</v>
          </cell>
        </row>
        <row r="13431">
          <cell r="D13431" t="str">
            <v>花漾湾</v>
          </cell>
          <cell r="E13431" t="str">
            <v>2－2栋</v>
          </cell>
        </row>
        <row r="13431">
          <cell r="H13431" t="str">
            <v>804</v>
          </cell>
        </row>
        <row r="13431">
          <cell r="O13431" t="str">
            <v>签约</v>
          </cell>
        </row>
        <row r="13432">
          <cell r="D13432" t="str">
            <v>花漾湾</v>
          </cell>
          <cell r="E13432" t="str">
            <v>2－2栋</v>
          </cell>
        </row>
        <row r="13432">
          <cell r="H13432" t="str">
            <v>805</v>
          </cell>
        </row>
        <row r="13432">
          <cell r="O13432" t="str">
            <v>签约</v>
          </cell>
        </row>
        <row r="13433">
          <cell r="D13433" t="str">
            <v>花漾湾</v>
          </cell>
          <cell r="E13433" t="str">
            <v>2－2栋</v>
          </cell>
        </row>
        <row r="13433">
          <cell r="H13433" t="str">
            <v>806</v>
          </cell>
        </row>
        <row r="13433">
          <cell r="O13433" t="str">
            <v>签约</v>
          </cell>
        </row>
        <row r="13434">
          <cell r="D13434" t="str">
            <v>花漾湾</v>
          </cell>
          <cell r="E13434" t="str">
            <v>2－2栋</v>
          </cell>
        </row>
        <row r="13434">
          <cell r="H13434" t="str">
            <v>807</v>
          </cell>
        </row>
        <row r="13434">
          <cell r="O13434" t="str">
            <v>签约</v>
          </cell>
        </row>
        <row r="13435">
          <cell r="D13435" t="str">
            <v>花漾湾</v>
          </cell>
          <cell r="E13435" t="str">
            <v>2－2栋</v>
          </cell>
        </row>
        <row r="13435">
          <cell r="H13435" t="str">
            <v>808</v>
          </cell>
        </row>
        <row r="13435">
          <cell r="O13435" t="str">
            <v>签约</v>
          </cell>
        </row>
        <row r="13436">
          <cell r="D13436" t="str">
            <v>花漾湾</v>
          </cell>
          <cell r="E13436" t="str">
            <v>2－2栋</v>
          </cell>
        </row>
        <row r="13436">
          <cell r="H13436" t="str">
            <v>809</v>
          </cell>
        </row>
        <row r="13436">
          <cell r="O13436" t="str">
            <v>签约</v>
          </cell>
        </row>
        <row r="13437">
          <cell r="D13437" t="str">
            <v>花漾湾</v>
          </cell>
          <cell r="E13437" t="str">
            <v>2－2栋</v>
          </cell>
        </row>
        <row r="13437">
          <cell r="H13437" t="str">
            <v>810</v>
          </cell>
        </row>
        <row r="13437">
          <cell r="O13437" t="str">
            <v>签约</v>
          </cell>
        </row>
        <row r="13438">
          <cell r="D13438" t="str">
            <v>花漾湾</v>
          </cell>
          <cell r="E13438" t="str">
            <v>2－2栋</v>
          </cell>
        </row>
        <row r="13438">
          <cell r="H13438" t="str">
            <v>811</v>
          </cell>
        </row>
        <row r="13438">
          <cell r="O13438" t="str">
            <v>签约</v>
          </cell>
        </row>
        <row r="13439">
          <cell r="D13439" t="str">
            <v>花漾湾</v>
          </cell>
          <cell r="E13439" t="str">
            <v>2－2栋</v>
          </cell>
        </row>
        <row r="13439">
          <cell r="H13439" t="str">
            <v>812</v>
          </cell>
        </row>
        <row r="13439">
          <cell r="O13439" t="str">
            <v>签约</v>
          </cell>
        </row>
        <row r="13440">
          <cell r="D13440" t="str">
            <v>花漾湾</v>
          </cell>
          <cell r="E13440" t="str">
            <v>2－2栋</v>
          </cell>
        </row>
        <row r="13440">
          <cell r="H13440" t="str">
            <v>901</v>
          </cell>
        </row>
        <row r="13440">
          <cell r="O13440" t="str">
            <v>签约</v>
          </cell>
        </row>
        <row r="13441">
          <cell r="D13441" t="str">
            <v>花漾湾</v>
          </cell>
          <cell r="E13441" t="str">
            <v>2－2栋</v>
          </cell>
        </row>
        <row r="13441">
          <cell r="H13441" t="str">
            <v>902</v>
          </cell>
        </row>
        <row r="13441">
          <cell r="O13441" t="str">
            <v>签约</v>
          </cell>
        </row>
        <row r="13442">
          <cell r="D13442" t="str">
            <v>花漾湾</v>
          </cell>
          <cell r="E13442" t="str">
            <v>2－2栋</v>
          </cell>
        </row>
        <row r="13442">
          <cell r="H13442" t="str">
            <v>903</v>
          </cell>
        </row>
        <row r="13442">
          <cell r="O13442" t="str">
            <v>签约</v>
          </cell>
        </row>
        <row r="13443">
          <cell r="D13443" t="str">
            <v>花漾湾</v>
          </cell>
          <cell r="E13443" t="str">
            <v>2－2栋</v>
          </cell>
        </row>
        <row r="13443">
          <cell r="H13443" t="str">
            <v>904</v>
          </cell>
        </row>
        <row r="13443">
          <cell r="O13443" t="str">
            <v>签约</v>
          </cell>
        </row>
        <row r="13444">
          <cell r="D13444" t="str">
            <v>花漾湾</v>
          </cell>
          <cell r="E13444" t="str">
            <v>2－2栋</v>
          </cell>
        </row>
        <row r="13444">
          <cell r="H13444" t="str">
            <v>905</v>
          </cell>
        </row>
        <row r="13444">
          <cell r="O13444" t="str">
            <v>签约</v>
          </cell>
        </row>
        <row r="13445">
          <cell r="D13445" t="str">
            <v>花漾湾</v>
          </cell>
          <cell r="E13445" t="str">
            <v>2－2栋</v>
          </cell>
        </row>
        <row r="13445">
          <cell r="H13445" t="str">
            <v>906</v>
          </cell>
        </row>
        <row r="13445">
          <cell r="O13445" t="str">
            <v>签约</v>
          </cell>
        </row>
        <row r="13446">
          <cell r="D13446" t="str">
            <v>花漾湾</v>
          </cell>
          <cell r="E13446" t="str">
            <v>2－2栋</v>
          </cell>
        </row>
        <row r="13446">
          <cell r="H13446" t="str">
            <v>907</v>
          </cell>
        </row>
        <row r="13446">
          <cell r="O13446" t="str">
            <v>签约</v>
          </cell>
        </row>
        <row r="13447">
          <cell r="D13447" t="str">
            <v>花漾湾</v>
          </cell>
          <cell r="E13447" t="str">
            <v>2－2栋</v>
          </cell>
        </row>
        <row r="13447">
          <cell r="H13447" t="str">
            <v>908</v>
          </cell>
        </row>
        <row r="13447">
          <cell r="O13447" t="str">
            <v>签约</v>
          </cell>
        </row>
        <row r="13448">
          <cell r="D13448" t="str">
            <v>花漾湾</v>
          </cell>
          <cell r="E13448" t="str">
            <v>2－2栋</v>
          </cell>
        </row>
        <row r="13448">
          <cell r="H13448" t="str">
            <v>909</v>
          </cell>
        </row>
        <row r="13448">
          <cell r="O13448" t="str">
            <v>签约</v>
          </cell>
        </row>
        <row r="13449">
          <cell r="D13449" t="str">
            <v>花漾湾</v>
          </cell>
          <cell r="E13449" t="str">
            <v>2－2栋</v>
          </cell>
        </row>
        <row r="13449">
          <cell r="H13449" t="str">
            <v>910</v>
          </cell>
        </row>
        <row r="13449">
          <cell r="O13449" t="str">
            <v>签约</v>
          </cell>
        </row>
        <row r="13450">
          <cell r="D13450" t="str">
            <v>花漾湾</v>
          </cell>
          <cell r="E13450" t="str">
            <v>2－2栋</v>
          </cell>
        </row>
        <row r="13450">
          <cell r="H13450" t="str">
            <v>911</v>
          </cell>
        </row>
        <row r="13450">
          <cell r="O13450" t="str">
            <v>签约</v>
          </cell>
        </row>
        <row r="13451">
          <cell r="D13451" t="str">
            <v>花漾湾</v>
          </cell>
          <cell r="E13451" t="str">
            <v>2－2栋</v>
          </cell>
        </row>
        <row r="13451">
          <cell r="H13451" t="str">
            <v>912</v>
          </cell>
        </row>
        <row r="13451">
          <cell r="O13451" t="str">
            <v>签约</v>
          </cell>
        </row>
        <row r="13452">
          <cell r="D13452" t="str">
            <v>花漾湾</v>
          </cell>
          <cell r="E13452" t="str">
            <v>3－1栋</v>
          </cell>
        </row>
        <row r="13452">
          <cell r="H13452" t="str">
            <v>1001</v>
          </cell>
        </row>
        <row r="13452">
          <cell r="O13452" t="str">
            <v>签约</v>
          </cell>
        </row>
        <row r="13453">
          <cell r="D13453" t="str">
            <v>花漾湾</v>
          </cell>
          <cell r="E13453" t="str">
            <v>3－1栋</v>
          </cell>
        </row>
        <row r="13453">
          <cell r="H13453" t="str">
            <v>1002</v>
          </cell>
        </row>
        <row r="13453">
          <cell r="O13453" t="str">
            <v>签约</v>
          </cell>
        </row>
        <row r="13454">
          <cell r="D13454" t="str">
            <v>花漾湾</v>
          </cell>
          <cell r="E13454" t="str">
            <v>3－1栋</v>
          </cell>
        </row>
        <row r="13454">
          <cell r="H13454" t="str">
            <v>1003</v>
          </cell>
        </row>
        <row r="13454">
          <cell r="O13454" t="str">
            <v>签约</v>
          </cell>
        </row>
        <row r="13455">
          <cell r="D13455" t="str">
            <v>花漾湾</v>
          </cell>
          <cell r="E13455" t="str">
            <v>3－1栋</v>
          </cell>
        </row>
        <row r="13455">
          <cell r="H13455" t="str">
            <v>1004</v>
          </cell>
        </row>
        <row r="13455">
          <cell r="O13455" t="str">
            <v>签约</v>
          </cell>
        </row>
        <row r="13456">
          <cell r="D13456" t="str">
            <v>花漾湾</v>
          </cell>
          <cell r="E13456" t="str">
            <v>3－1栋</v>
          </cell>
        </row>
        <row r="13456">
          <cell r="H13456" t="str">
            <v>1005</v>
          </cell>
        </row>
        <row r="13456">
          <cell r="O13456" t="str">
            <v>签约</v>
          </cell>
        </row>
        <row r="13457">
          <cell r="D13457" t="str">
            <v>花漾湾</v>
          </cell>
          <cell r="E13457" t="str">
            <v>3－1栋</v>
          </cell>
        </row>
        <row r="13457">
          <cell r="H13457" t="str">
            <v>1006</v>
          </cell>
        </row>
        <row r="13457">
          <cell r="O13457" t="str">
            <v>签约</v>
          </cell>
        </row>
        <row r="13458">
          <cell r="D13458" t="str">
            <v>花漾湾</v>
          </cell>
          <cell r="E13458" t="str">
            <v>3－1栋</v>
          </cell>
        </row>
        <row r="13458">
          <cell r="H13458" t="str">
            <v>101</v>
          </cell>
        </row>
        <row r="13458">
          <cell r="O13458" t="str">
            <v>签约</v>
          </cell>
        </row>
        <row r="13459">
          <cell r="D13459" t="str">
            <v>花漾湾</v>
          </cell>
          <cell r="E13459" t="str">
            <v>3－1栋</v>
          </cell>
        </row>
        <row r="13459">
          <cell r="H13459" t="str">
            <v>102</v>
          </cell>
        </row>
        <row r="13459">
          <cell r="O13459" t="str">
            <v>待售</v>
          </cell>
        </row>
        <row r="13460">
          <cell r="D13460" t="str">
            <v>花漾湾</v>
          </cell>
          <cell r="E13460" t="str">
            <v>3－1栋</v>
          </cell>
        </row>
        <row r="13460">
          <cell r="H13460" t="str">
            <v>103</v>
          </cell>
        </row>
        <row r="13460">
          <cell r="O13460" t="str">
            <v>签约</v>
          </cell>
        </row>
        <row r="13461">
          <cell r="D13461" t="str">
            <v>花漾湾</v>
          </cell>
          <cell r="E13461" t="str">
            <v>3－1栋</v>
          </cell>
        </row>
        <row r="13461">
          <cell r="H13461" t="str">
            <v>104</v>
          </cell>
        </row>
        <row r="13461">
          <cell r="O13461" t="str">
            <v>签约</v>
          </cell>
        </row>
        <row r="13462">
          <cell r="D13462" t="str">
            <v>花漾湾</v>
          </cell>
          <cell r="E13462" t="str">
            <v>3－1栋</v>
          </cell>
        </row>
        <row r="13462">
          <cell r="H13462" t="str">
            <v>105</v>
          </cell>
        </row>
        <row r="13462">
          <cell r="O13462" t="str">
            <v>签约</v>
          </cell>
        </row>
        <row r="13463">
          <cell r="D13463" t="str">
            <v>花漾湾</v>
          </cell>
          <cell r="E13463" t="str">
            <v>3－1栋</v>
          </cell>
        </row>
        <row r="13463">
          <cell r="H13463" t="str">
            <v>1101</v>
          </cell>
        </row>
        <row r="13463">
          <cell r="O13463" t="str">
            <v>签约</v>
          </cell>
        </row>
        <row r="13464">
          <cell r="D13464" t="str">
            <v>花漾湾</v>
          </cell>
          <cell r="E13464" t="str">
            <v>3－1栋</v>
          </cell>
        </row>
        <row r="13464">
          <cell r="H13464" t="str">
            <v>1102</v>
          </cell>
        </row>
        <row r="13464">
          <cell r="O13464" t="str">
            <v>签约</v>
          </cell>
        </row>
        <row r="13465">
          <cell r="D13465" t="str">
            <v>花漾湾</v>
          </cell>
          <cell r="E13465" t="str">
            <v>3－1栋</v>
          </cell>
        </row>
        <row r="13465">
          <cell r="H13465" t="str">
            <v>1103</v>
          </cell>
        </row>
        <row r="13465">
          <cell r="O13465" t="str">
            <v>签约</v>
          </cell>
        </row>
        <row r="13466">
          <cell r="D13466" t="str">
            <v>花漾湾</v>
          </cell>
          <cell r="E13466" t="str">
            <v>3－1栋</v>
          </cell>
        </row>
        <row r="13466">
          <cell r="H13466" t="str">
            <v>1104</v>
          </cell>
        </row>
        <row r="13466">
          <cell r="O13466" t="str">
            <v>签约</v>
          </cell>
        </row>
        <row r="13467">
          <cell r="D13467" t="str">
            <v>花漾湾</v>
          </cell>
          <cell r="E13467" t="str">
            <v>3－1栋</v>
          </cell>
        </row>
        <row r="13467">
          <cell r="H13467" t="str">
            <v>1105</v>
          </cell>
        </row>
        <row r="13467">
          <cell r="O13467" t="str">
            <v>签约</v>
          </cell>
        </row>
        <row r="13468">
          <cell r="D13468" t="str">
            <v>花漾湾</v>
          </cell>
          <cell r="E13468" t="str">
            <v>3－1栋</v>
          </cell>
        </row>
        <row r="13468">
          <cell r="H13468" t="str">
            <v>1106</v>
          </cell>
        </row>
        <row r="13468">
          <cell r="O13468" t="str">
            <v>签约</v>
          </cell>
        </row>
        <row r="13469">
          <cell r="D13469" t="str">
            <v>花漾湾</v>
          </cell>
          <cell r="E13469" t="str">
            <v>3－1栋</v>
          </cell>
        </row>
        <row r="13469">
          <cell r="H13469" t="str">
            <v>1201</v>
          </cell>
        </row>
        <row r="13469">
          <cell r="O13469" t="str">
            <v>签约</v>
          </cell>
        </row>
        <row r="13470">
          <cell r="D13470" t="str">
            <v>花漾湾</v>
          </cell>
          <cell r="E13470" t="str">
            <v>3－1栋</v>
          </cell>
        </row>
        <row r="13470">
          <cell r="H13470" t="str">
            <v>1202</v>
          </cell>
        </row>
        <row r="13470">
          <cell r="O13470" t="str">
            <v>签约</v>
          </cell>
        </row>
        <row r="13471">
          <cell r="D13471" t="str">
            <v>花漾湾</v>
          </cell>
          <cell r="E13471" t="str">
            <v>3－1栋</v>
          </cell>
        </row>
        <row r="13471">
          <cell r="H13471" t="str">
            <v>1203</v>
          </cell>
        </row>
        <row r="13471">
          <cell r="O13471" t="str">
            <v>签约</v>
          </cell>
        </row>
        <row r="13472">
          <cell r="D13472" t="str">
            <v>花漾湾</v>
          </cell>
          <cell r="E13472" t="str">
            <v>3－1栋</v>
          </cell>
        </row>
        <row r="13472">
          <cell r="H13472" t="str">
            <v>1204</v>
          </cell>
        </row>
        <row r="13472">
          <cell r="O13472" t="str">
            <v>签约</v>
          </cell>
        </row>
        <row r="13473">
          <cell r="D13473" t="str">
            <v>花漾湾</v>
          </cell>
          <cell r="E13473" t="str">
            <v>3－1栋</v>
          </cell>
        </row>
        <row r="13473">
          <cell r="H13473" t="str">
            <v>1205</v>
          </cell>
        </row>
        <row r="13473">
          <cell r="O13473" t="str">
            <v>签约</v>
          </cell>
        </row>
        <row r="13474">
          <cell r="D13474" t="str">
            <v>花漾湾</v>
          </cell>
          <cell r="E13474" t="str">
            <v>3－1栋</v>
          </cell>
        </row>
        <row r="13474">
          <cell r="H13474" t="str">
            <v>1206</v>
          </cell>
        </row>
        <row r="13474">
          <cell r="O13474" t="str">
            <v>签约</v>
          </cell>
        </row>
        <row r="13475">
          <cell r="D13475" t="str">
            <v>花漾湾</v>
          </cell>
          <cell r="E13475" t="str">
            <v>3－1栋</v>
          </cell>
        </row>
        <row r="13475">
          <cell r="H13475" t="str">
            <v>1301</v>
          </cell>
        </row>
        <row r="13475">
          <cell r="O13475" t="str">
            <v>签约</v>
          </cell>
        </row>
        <row r="13476">
          <cell r="D13476" t="str">
            <v>花漾湾</v>
          </cell>
          <cell r="E13476" t="str">
            <v>3－1栋</v>
          </cell>
        </row>
        <row r="13476">
          <cell r="H13476" t="str">
            <v>1302</v>
          </cell>
        </row>
        <row r="13476">
          <cell r="O13476" t="str">
            <v>签约</v>
          </cell>
        </row>
        <row r="13477">
          <cell r="D13477" t="str">
            <v>花漾湾</v>
          </cell>
          <cell r="E13477" t="str">
            <v>3－1栋</v>
          </cell>
        </row>
        <row r="13477">
          <cell r="H13477" t="str">
            <v>1303</v>
          </cell>
        </row>
        <row r="13477">
          <cell r="O13477" t="str">
            <v>签约</v>
          </cell>
        </row>
        <row r="13478">
          <cell r="D13478" t="str">
            <v>花漾湾</v>
          </cell>
          <cell r="E13478" t="str">
            <v>3－1栋</v>
          </cell>
        </row>
        <row r="13478">
          <cell r="H13478" t="str">
            <v>1304</v>
          </cell>
        </row>
        <row r="13478">
          <cell r="O13478" t="str">
            <v>签约</v>
          </cell>
        </row>
        <row r="13479">
          <cell r="D13479" t="str">
            <v>花漾湾</v>
          </cell>
          <cell r="E13479" t="str">
            <v>3－1栋</v>
          </cell>
        </row>
        <row r="13479">
          <cell r="H13479" t="str">
            <v>1305</v>
          </cell>
        </row>
        <row r="13479">
          <cell r="O13479" t="str">
            <v>签约</v>
          </cell>
        </row>
        <row r="13480">
          <cell r="D13480" t="str">
            <v>花漾湾</v>
          </cell>
          <cell r="E13480" t="str">
            <v>3－1栋</v>
          </cell>
        </row>
        <row r="13480">
          <cell r="H13480" t="str">
            <v>1306</v>
          </cell>
        </row>
        <row r="13480">
          <cell r="O13480" t="str">
            <v>签约</v>
          </cell>
        </row>
        <row r="13481">
          <cell r="D13481" t="str">
            <v>花漾湾</v>
          </cell>
          <cell r="E13481" t="str">
            <v>3－1栋</v>
          </cell>
        </row>
        <row r="13481">
          <cell r="H13481" t="str">
            <v>1401</v>
          </cell>
        </row>
        <row r="13481">
          <cell r="O13481" t="str">
            <v>签约</v>
          </cell>
        </row>
        <row r="13482">
          <cell r="D13482" t="str">
            <v>花漾湾</v>
          </cell>
          <cell r="E13482" t="str">
            <v>3－1栋</v>
          </cell>
        </row>
        <row r="13482">
          <cell r="H13482" t="str">
            <v>1402</v>
          </cell>
        </row>
        <row r="13482">
          <cell r="O13482" t="str">
            <v>签约</v>
          </cell>
        </row>
        <row r="13483">
          <cell r="D13483" t="str">
            <v>花漾湾</v>
          </cell>
          <cell r="E13483" t="str">
            <v>3－1栋</v>
          </cell>
        </row>
        <row r="13483">
          <cell r="H13483" t="str">
            <v>1403</v>
          </cell>
        </row>
        <row r="13483">
          <cell r="O13483" t="str">
            <v>签约</v>
          </cell>
        </row>
        <row r="13484">
          <cell r="D13484" t="str">
            <v>花漾湾</v>
          </cell>
          <cell r="E13484" t="str">
            <v>3－1栋</v>
          </cell>
        </row>
        <row r="13484">
          <cell r="H13484" t="str">
            <v>1404</v>
          </cell>
        </row>
        <row r="13484">
          <cell r="O13484" t="str">
            <v>签约</v>
          </cell>
        </row>
        <row r="13485">
          <cell r="D13485" t="str">
            <v>花漾湾</v>
          </cell>
          <cell r="E13485" t="str">
            <v>3－1栋</v>
          </cell>
        </row>
        <row r="13485">
          <cell r="H13485" t="str">
            <v>1405</v>
          </cell>
        </row>
        <row r="13485">
          <cell r="O13485" t="str">
            <v>签约</v>
          </cell>
        </row>
        <row r="13486">
          <cell r="D13486" t="str">
            <v>花漾湾</v>
          </cell>
          <cell r="E13486" t="str">
            <v>3－1栋</v>
          </cell>
        </row>
        <row r="13486">
          <cell r="H13486" t="str">
            <v>1406</v>
          </cell>
        </row>
        <row r="13486">
          <cell r="O13486" t="str">
            <v>签约</v>
          </cell>
        </row>
        <row r="13487">
          <cell r="D13487" t="str">
            <v>花漾湾</v>
          </cell>
          <cell r="E13487" t="str">
            <v>3－1栋</v>
          </cell>
        </row>
        <row r="13487">
          <cell r="H13487" t="str">
            <v>1501</v>
          </cell>
        </row>
        <row r="13487">
          <cell r="O13487" t="str">
            <v>签约</v>
          </cell>
        </row>
        <row r="13488">
          <cell r="D13488" t="str">
            <v>花漾湾</v>
          </cell>
          <cell r="E13488" t="str">
            <v>3－1栋</v>
          </cell>
        </row>
        <row r="13488">
          <cell r="H13488" t="str">
            <v>1502</v>
          </cell>
        </row>
        <row r="13488">
          <cell r="O13488" t="str">
            <v>签约</v>
          </cell>
        </row>
        <row r="13489">
          <cell r="D13489" t="str">
            <v>花漾湾</v>
          </cell>
          <cell r="E13489" t="str">
            <v>3－1栋</v>
          </cell>
        </row>
        <row r="13489">
          <cell r="H13489" t="str">
            <v>1503</v>
          </cell>
        </row>
        <row r="13489">
          <cell r="O13489" t="str">
            <v>签约</v>
          </cell>
        </row>
        <row r="13490">
          <cell r="D13490" t="str">
            <v>花漾湾</v>
          </cell>
          <cell r="E13490" t="str">
            <v>3－1栋</v>
          </cell>
        </row>
        <row r="13490">
          <cell r="H13490" t="str">
            <v>1504</v>
          </cell>
        </row>
        <row r="13490">
          <cell r="O13490" t="str">
            <v>签约</v>
          </cell>
        </row>
        <row r="13491">
          <cell r="D13491" t="str">
            <v>花漾湾</v>
          </cell>
          <cell r="E13491" t="str">
            <v>3－1栋</v>
          </cell>
        </row>
        <row r="13491">
          <cell r="H13491" t="str">
            <v>1505</v>
          </cell>
        </row>
        <row r="13491">
          <cell r="O13491" t="str">
            <v>签约</v>
          </cell>
        </row>
        <row r="13492">
          <cell r="D13492" t="str">
            <v>花漾湾</v>
          </cell>
          <cell r="E13492" t="str">
            <v>3－1栋</v>
          </cell>
        </row>
        <row r="13492">
          <cell r="H13492" t="str">
            <v>1506</v>
          </cell>
        </row>
        <row r="13492">
          <cell r="O13492" t="str">
            <v>签约</v>
          </cell>
        </row>
        <row r="13493">
          <cell r="D13493" t="str">
            <v>花漾湾</v>
          </cell>
          <cell r="E13493" t="str">
            <v>3－1栋</v>
          </cell>
        </row>
        <row r="13493">
          <cell r="H13493" t="str">
            <v>1601</v>
          </cell>
        </row>
        <row r="13493">
          <cell r="O13493" t="str">
            <v>签约</v>
          </cell>
        </row>
        <row r="13494">
          <cell r="D13494" t="str">
            <v>花漾湾</v>
          </cell>
          <cell r="E13494" t="str">
            <v>3－1栋</v>
          </cell>
        </row>
        <row r="13494">
          <cell r="H13494" t="str">
            <v>1602</v>
          </cell>
        </row>
        <row r="13494">
          <cell r="O13494" t="str">
            <v>签约</v>
          </cell>
        </row>
        <row r="13495">
          <cell r="D13495" t="str">
            <v>花漾湾</v>
          </cell>
          <cell r="E13495" t="str">
            <v>3－1栋</v>
          </cell>
        </row>
        <row r="13495">
          <cell r="H13495" t="str">
            <v>1603</v>
          </cell>
        </row>
        <row r="13495">
          <cell r="O13495" t="str">
            <v>签约</v>
          </cell>
        </row>
        <row r="13496">
          <cell r="D13496" t="str">
            <v>花漾湾</v>
          </cell>
          <cell r="E13496" t="str">
            <v>3－1栋</v>
          </cell>
        </row>
        <row r="13496">
          <cell r="H13496" t="str">
            <v>1604</v>
          </cell>
        </row>
        <row r="13496">
          <cell r="O13496" t="str">
            <v>签约</v>
          </cell>
        </row>
        <row r="13497">
          <cell r="D13497" t="str">
            <v>花漾湾</v>
          </cell>
          <cell r="E13497" t="str">
            <v>3－1栋</v>
          </cell>
        </row>
        <row r="13497">
          <cell r="H13497" t="str">
            <v>1605</v>
          </cell>
        </row>
        <row r="13497">
          <cell r="O13497" t="str">
            <v>签约</v>
          </cell>
        </row>
        <row r="13498">
          <cell r="D13498" t="str">
            <v>花漾湾</v>
          </cell>
          <cell r="E13498" t="str">
            <v>3－1栋</v>
          </cell>
        </row>
        <row r="13498">
          <cell r="H13498" t="str">
            <v>1606</v>
          </cell>
        </row>
        <row r="13498">
          <cell r="O13498" t="str">
            <v>签约</v>
          </cell>
        </row>
        <row r="13499">
          <cell r="D13499" t="str">
            <v>花漾湾</v>
          </cell>
          <cell r="E13499" t="str">
            <v>3－1栋</v>
          </cell>
        </row>
        <row r="13499">
          <cell r="H13499" t="str">
            <v>1701</v>
          </cell>
        </row>
        <row r="13499">
          <cell r="O13499" t="str">
            <v>签约</v>
          </cell>
        </row>
        <row r="13500">
          <cell r="D13500" t="str">
            <v>花漾湾</v>
          </cell>
          <cell r="E13500" t="str">
            <v>3－1栋</v>
          </cell>
        </row>
        <row r="13500">
          <cell r="H13500" t="str">
            <v>1702</v>
          </cell>
        </row>
        <row r="13500">
          <cell r="O13500" t="str">
            <v>签约</v>
          </cell>
        </row>
        <row r="13501">
          <cell r="D13501" t="str">
            <v>花漾湾</v>
          </cell>
          <cell r="E13501" t="str">
            <v>3－1栋</v>
          </cell>
        </row>
        <row r="13501">
          <cell r="H13501" t="str">
            <v>1703</v>
          </cell>
        </row>
        <row r="13501">
          <cell r="O13501" t="str">
            <v>签约</v>
          </cell>
        </row>
        <row r="13502">
          <cell r="D13502" t="str">
            <v>花漾湾</v>
          </cell>
          <cell r="E13502" t="str">
            <v>3－1栋</v>
          </cell>
        </row>
        <row r="13502">
          <cell r="H13502" t="str">
            <v>1704</v>
          </cell>
        </row>
        <row r="13502">
          <cell r="O13502" t="str">
            <v>签约</v>
          </cell>
        </row>
        <row r="13503">
          <cell r="D13503" t="str">
            <v>花漾湾</v>
          </cell>
          <cell r="E13503" t="str">
            <v>3－1栋</v>
          </cell>
        </row>
        <row r="13503">
          <cell r="H13503" t="str">
            <v>1705</v>
          </cell>
        </row>
        <row r="13503">
          <cell r="O13503" t="str">
            <v>签约</v>
          </cell>
        </row>
        <row r="13504">
          <cell r="D13504" t="str">
            <v>花漾湾</v>
          </cell>
          <cell r="E13504" t="str">
            <v>3－1栋</v>
          </cell>
        </row>
        <row r="13504">
          <cell r="H13504" t="str">
            <v>1706</v>
          </cell>
        </row>
        <row r="13504">
          <cell r="O13504" t="str">
            <v>签约</v>
          </cell>
        </row>
        <row r="13505">
          <cell r="D13505" t="str">
            <v>花漾湾</v>
          </cell>
          <cell r="E13505" t="str">
            <v>3－1栋</v>
          </cell>
        </row>
        <row r="13505">
          <cell r="H13505" t="str">
            <v>1801</v>
          </cell>
        </row>
        <row r="13505">
          <cell r="O13505" t="str">
            <v>签约</v>
          </cell>
        </row>
        <row r="13506">
          <cell r="D13506" t="str">
            <v>花漾湾</v>
          </cell>
          <cell r="E13506" t="str">
            <v>3－1栋</v>
          </cell>
        </row>
        <row r="13506">
          <cell r="H13506" t="str">
            <v>1802</v>
          </cell>
        </row>
        <row r="13506">
          <cell r="O13506" t="str">
            <v>签约</v>
          </cell>
        </row>
        <row r="13507">
          <cell r="D13507" t="str">
            <v>花漾湾</v>
          </cell>
          <cell r="E13507" t="str">
            <v>3－1栋</v>
          </cell>
        </row>
        <row r="13507">
          <cell r="H13507" t="str">
            <v>1805</v>
          </cell>
        </row>
        <row r="13507">
          <cell r="O13507" t="str">
            <v>签约</v>
          </cell>
        </row>
        <row r="13508">
          <cell r="D13508" t="str">
            <v>花漾湾</v>
          </cell>
          <cell r="E13508" t="str">
            <v>3－1栋</v>
          </cell>
        </row>
        <row r="13508">
          <cell r="H13508" t="str">
            <v>1806</v>
          </cell>
        </row>
        <row r="13508">
          <cell r="O13508" t="str">
            <v>待售</v>
          </cell>
        </row>
        <row r="13509">
          <cell r="D13509" t="str">
            <v>花漾湾</v>
          </cell>
          <cell r="E13509" t="str">
            <v>3－1栋</v>
          </cell>
        </row>
        <row r="13509">
          <cell r="H13509" t="str">
            <v>201</v>
          </cell>
        </row>
        <row r="13509">
          <cell r="O13509" t="str">
            <v>签约</v>
          </cell>
        </row>
        <row r="13510">
          <cell r="D13510" t="str">
            <v>花漾湾</v>
          </cell>
          <cell r="E13510" t="str">
            <v>3－1栋</v>
          </cell>
        </row>
        <row r="13510">
          <cell r="H13510" t="str">
            <v>202</v>
          </cell>
        </row>
        <row r="13510">
          <cell r="O13510" t="str">
            <v>签约</v>
          </cell>
        </row>
        <row r="13511">
          <cell r="D13511" t="str">
            <v>花漾湾</v>
          </cell>
          <cell r="E13511" t="str">
            <v>3－1栋</v>
          </cell>
        </row>
        <row r="13511">
          <cell r="H13511" t="str">
            <v>203</v>
          </cell>
        </row>
        <row r="13511">
          <cell r="O13511" t="str">
            <v>签约</v>
          </cell>
        </row>
        <row r="13512">
          <cell r="D13512" t="str">
            <v>花漾湾</v>
          </cell>
          <cell r="E13512" t="str">
            <v>3－1栋</v>
          </cell>
        </row>
        <row r="13512">
          <cell r="H13512" t="str">
            <v>204</v>
          </cell>
        </row>
        <row r="13512">
          <cell r="O13512" t="str">
            <v>签约</v>
          </cell>
        </row>
        <row r="13513">
          <cell r="D13513" t="str">
            <v>花漾湾</v>
          </cell>
          <cell r="E13513" t="str">
            <v>3－1栋</v>
          </cell>
        </row>
        <row r="13513">
          <cell r="H13513" t="str">
            <v>205</v>
          </cell>
        </row>
        <row r="13513">
          <cell r="O13513" t="str">
            <v>签约</v>
          </cell>
        </row>
        <row r="13514">
          <cell r="D13514" t="str">
            <v>花漾湾</v>
          </cell>
          <cell r="E13514" t="str">
            <v>3－1栋</v>
          </cell>
        </row>
        <row r="13514">
          <cell r="H13514" t="str">
            <v>301</v>
          </cell>
        </row>
        <row r="13514">
          <cell r="O13514" t="str">
            <v>签约</v>
          </cell>
        </row>
        <row r="13515">
          <cell r="D13515" t="str">
            <v>花漾湾</v>
          </cell>
          <cell r="E13515" t="str">
            <v>3－1栋</v>
          </cell>
        </row>
        <row r="13515">
          <cell r="H13515" t="str">
            <v>302</v>
          </cell>
        </row>
        <row r="13515">
          <cell r="O13515" t="str">
            <v>签约</v>
          </cell>
        </row>
        <row r="13516">
          <cell r="D13516" t="str">
            <v>花漾湾</v>
          </cell>
          <cell r="E13516" t="str">
            <v>3－1栋</v>
          </cell>
        </row>
        <row r="13516">
          <cell r="H13516" t="str">
            <v>303</v>
          </cell>
        </row>
        <row r="13516">
          <cell r="O13516" t="str">
            <v>签约</v>
          </cell>
        </row>
        <row r="13517">
          <cell r="D13517" t="str">
            <v>花漾湾</v>
          </cell>
          <cell r="E13517" t="str">
            <v>3－1栋</v>
          </cell>
        </row>
        <row r="13517">
          <cell r="H13517" t="str">
            <v>304</v>
          </cell>
        </row>
        <row r="13517">
          <cell r="O13517" t="str">
            <v>签约</v>
          </cell>
        </row>
        <row r="13518">
          <cell r="D13518" t="str">
            <v>花漾湾</v>
          </cell>
          <cell r="E13518" t="str">
            <v>3－1栋</v>
          </cell>
        </row>
        <row r="13518">
          <cell r="H13518" t="str">
            <v>305</v>
          </cell>
        </row>
        <row r="13518">
          <cell r="O13518" t="str">
            <v>签约</v>
          </cell>
        </row>
        <row r="13519">
          <cell r="D13519" t="str">
            <v>花漾湾</v>
          </cell>
          <cell r="E13519" t="str">
            <v>3－1栋</v>
          </cell>
        </row>
        <row r="13519">
          <cell r="H13519" t="str">
            <v>306</v>
          </cell>
        </row>
        <row r="13519">
          <cell r="O13519" t="str">
            <v>签约</v>
          </cell>
        </row>
        <row r="13520">
          <cell r="D13520" t="str">
            <v>花漾湾</v>
          </cell>
          <cell r="E13520" t="str">
            <v>3－1栋</v>
          </cell>
        </row>
        <row r="13520">
          <cell r="H13520" t="str">
            <v>401</v>
          </cell>
        </row>
        <row r="13520">
          <cell r="O13520" t="str">
            <v>签约</v>
          </cell>
        </row>
        <row r="13521">
          <cell r="D13521" t="str">
            <v>花漾湾</v>
          </cell>
          <cell r="E13521" t="str">
            <v>3－1栋</v>
          </cell>
        </row>
        <row r="13521">
          <cell r="H13521" t="str">
            <v>402</v>
          </cell>
        </row>
        <row r="13521">
          <cell r="O13521" t="str">
            <v>签约</v>
          </cell>
        </row>
        <row r="13522">
          <cell r="D13522" t="str">
            <v>花漾湾</v>
          </cell>
          <cell r="E13522" t="str">
            <v>3－1栋</v>
          </cell>
        </row>
        <row r="13522">
          <cell r="H13522" t="str">
            <v>403</v>
          </cell>
        </row>
        <row r="13522">
          <cell r="O13522" t="str">
            <v>签约</v>
          </cell>
        </row>
        <row r="13523">
          <cell r="D13523" t="str">
            <v>花漾湾</v>
          </cell>
          <cell r="E13523" t="str">
            <v>3－1栋</v>
          </cell>
        </row>
        <row r="13523">
          <cell r="H13523" t="str">
            <v>404</v>
          </cell>
        </row>
        <row r="13523">
          <cell r="O13523" t="str">
            <v>签约</v>
          </cell>
        </row>
        <row r="13524">
          <cell r="D13524" t="str">
            <v>花漾湾</v>
          </cell>
          <cell r="E13524" t="str">
            <v>3－1栋</v>
          </cell>
        </row>
        <row r="13524">
          <cell r="H13524" t="str">
            <v>405</v>
          </cell>
        </row>
        <row r="13524">
          <cell r="O13524" t="str">
            <v>签约</v>
          </cell>
        </row>
        <row r="13525">
          <cell r="D13525" t="str">
            <v>花漾湾</v>
          </cell>
          <cell r="E13525" t="str">
            <v>3－1栋</v>
          </cell>
        </row>
        <row r="13525">
          <cell r="H13525" t="str">
            <v>406</v>
          </cell>
        </row>
        <row r="13525">
          <cell r="O13525" t="str">
            <v>签约</v>
          </cell>
        </row>
        <row r="13526">
          <cell r="D13526" t="str">
            <v>花漾湾</v>
          </cell>
          <cell r="E13526" t="str">
            <v>3－1栋</v>
          </cell>
        </row>
        <row r="13526">
          <cell r="H13526" t="str">
            <v>501</v>
          </cell>
        </row>
        <row r="13526">
          <cell r="O13526" t="str">
            <v>签约</v>
          </cell>
        </row>
        <row r="13527">
          <cell r="D13527" t="str">
            <v>花漾湾</v>
          </cell>
          <cell r="E13527" t="str">
            <v>3－1栋</v>
          </cell>
        </row>
        <row r="13527">
          <cell r="H13527" t="str">
            <v>502</v>
          </cell>
        </row>
        <row r="13527">
          <cell r="O13527" t="str">
            <v>签约</v>
          </cell>
        </row>
        <row r="13528">
          <cell r="D13528" t="str">
            <v>花漾湾</v>
          </cell>
          <cell r="E13528" t="str">
            <v>3－1栋</v>
          </cell>
        </row>
        <row r="13528">
          <cell r="H13528" t="str">
            <v>503</v>
          </cell>
        </row>
        <row r="13528">
          <cell r="O13528" t="str">
            <v>签约</v>
          </cell>
        </row>
        <row r="13529">
          <cell r="D13529" t="str">
            <v>花漾湾</v>
          </cell>
          <cell r="E13529" t="str">
            <v>3－1栋</v>
          </cell>
        </row>
        <row r="13529">
          <cell r="H13529" t="str">
            <v>504</v>
          </cell>
        </row>
        <row r="13529">
          <cell r="O13529" t="str">
            <v>签约</v>
          </cell>
        </row>
        <row r="13530">
          <cell r="D13530" t="str">
            <v>花漾湾</v>
          </cell>
          <cell r="E13530" t="str">
            <v>3－1栋</v>
          </cell>
        </row>
        <row r="13530">
          <cell r="H13530" t="str">
            <v>505</v>
          </cell>
        </row>
        <row r="13530">
          <cell r="O13530" t="str">
            <v>签约</v>
          </cell>
        </row>
        <row r="13531">
          <cell r="D13531" t="str">
            <v>花漾湾</v>
          </cell>
          <cell r="E13531" t="str">
            <v>3－1栋</v>
          </cell>
        </row>
        <row r="13531">
          <cell r="H13531" t="str">
            <v>506</v>
          </cell>
        </row>
        <row r="13531">
          <cell r="O13531" t="str">
            <v>签约</v>
          </cell>
        </row>
        <row r="13532">
          <cell r="D13532" t="str">
            <v>花漾湾</v>
          </cell>
          <cell r="E13532" t="str">
            <v>3－1栋</v>
          </cell>
        </row>
        <row r="13532">
          <cell r="H13532" t="str">
            <v>601</v>
          </cell>
        </row>
        <row r="13532">
          <cell r="O13532" t="str">
            <v>签约</v>
          </cell>
        </row>
        <row r="13533">
          <cell r="D13533" t="str">
            <v>花漾湾</v>
          </cell>
          <cell r="E13533" t="str">
            <v>3－1栋</v>
          </cell>
        </row>
        <row r="13533">
          <cell r="H13533" t="str">
            <v>602</v>
          </cell>
        </row>
        <row r="13533">
          <cell r="O13533" t="str">
            <v>签约</v>
          </cell>
        </row>
        <row r="13534">
          <cell r="D13534" t="str">
            <v>花漾湾</v>
          </cell>
          <cell r="E13534" t="str">
            <v>3－1栋</v>
          </cell>
        </row>
        <row r="13534">
          <cell r="H13534" t="str">
            <v>603</v>
          </cell>
        </row>
        <row r="13534">
          <cell r="O13534" t="str">
            <v>签约</v>
          </cell>
        </row>
        <row r="13535">
          <cell r="D13535" t="str">
            <v>花漾湾</v>
          </cell>
          <cell r="E13535" t="str">
            <v>3－1栋</v>
          </cell>
        </row>
        <row r="13535">
          <cell r="H13535" t="str">
            <v>604</v>
          </cell>
        </row>
        <row r="13535">
          <cell r="O13535" t="str">
            <v>签约</v>
          </cell>
        </row>
        <row r="13536">
          <cell r="D13536" t="str">
            <v>花漾湾</v>
          </cell>
          <cell r="E13536" t="str">
            <v>3－1栋</v>
          </cell>
        </row>
        <row r="13536">
          <cell r="H13536" t="str">
            <v>605</v>
          </cell>
        </row>
        <row r="13536">
          <cell r="O13536" t="str">
            <v>签约</v>
          </cell>
        </row>
        <row r="13537">
          <cell r="D13537" t="str">
            <v>花漾湾</v>
          </cell>
          <cell r="E13537" t="str">
            <v>3－1栋</v>
          </cell>
        </row>
        <row r="13537">
          <cell r="H13537" t="str">
            <v>606</v>
          </cell>
        </row>
        <row r="13537">
          <cell r="O13537" t="str">
            <v>签约</v>
          </cell>
        </row>
        <row r="13538">
          <cell r="D13538" t="str">
            <v>花漾湾</v>
          </cell>
          <cell r="E13538" t="str">
            <v>3－1栋</v>
          </cell>
        </row>
        <row r="13538">
          <cell r="H13538" t="str">
            <v>701</v>
          </cell>
        </row>
        <row r="13538">
          <cell r="O13538" t="str">
            <v>签约</v>
          </cell>
        </row>
        <row r="13539">
          <cell r="D13539" t="str">
            <v>花漾湾</v>
          </cell>
          <cell r="E13539" t="str">
            <v>3－1栋</v>
          </cell>
        </row>
        <row r="13539">
          <cell r="H13539" t="str">
            <v>702</v>
          </cell>
        </row>
        <row r="13539">
          <cell r="O13539" t="str">
            <v>签约</v>
          </cell>
        </row>
        <row r="13540">
          <cell r="D13540" t="str">
            <v>花漾湾</v>
          </cell>
          <cell r="E13540" t="str">
            <v>3－1栋</v>
          </cell>
        </row>
        <row r="13540">
          <cell r="H13540" t="str">
            <v>703</v>
          </cell>
        </row>
        <row r="13540">
          <cell r="O13540" t="str">
            <v>签约</v>
          </cell>
        </row>
        <row r="13541">
          <cell r="D13541" t="str">
            <v>花漾湾</v>
          </cell>
          <cell r="E13541" t="str">
            <v>3－1栋</v>
          </cell>
        </row>
        <row r="13541">
          <cell r="H13541" t="str">
            <v>704</v>
          </cell>
        </row>
        <row r="13541">
          <cell r="O13541" t="str">
            <v>签约</v>
          </cell>
        </row>
        <row r="13542">
          <cell r="D13542" t="str">
            <v>花漾湾</v>
          </cell>
          <cell r="E13542" t="str">
            <v>3－1栋</v>
          </cell>
        </row>
        <row r="13542">
          <cell r="H13542" t="str">
            <v>705</v>
          </cell>
        </row>
        <row r="13542">
          <cell r="O13542" t="str">
            <v>签约</v>
          </cell>
        </row>
        <row r="13543">
          <cell r="D13543" t="str">
            <v>花漾湾</v>
          </cell>
          <cell r="E13543" t="str">
            <v>3－1栋</v>
          </cell>
        </row>
        <row r="13543">
          <cell r="H13543" t="str">
            <v>706</v>
          </cell>
        </row>
        <row r="13543">
          <cell r="O13543" t="str">
            <v>签约</v>
          </cell>
        </row>
        <row r="13544">
          <cell r="D13544" t="str">
            <v>花漾湾</v>
          </cell>
          <cell r="E13544" t="str">
            <v>3－1栋</v>
          </cell>
        </row>
        <row r="13544">
          <cell r="H13544" t="str">
            <v>801</v>
          </cell>
        </row>
        <row r="13544">
          <cell r="O13544" t="str">
            <v>签约</v>
          </cell>
        </row>
        <row r="13545">
          <cell r="D13545" t="str">
            <v>花漾湾</v>
          </cell>
          <cell r="E13545" t="str">
            <v>3－1栋</v>
          </cell>
        </row>
        <row r="13545">
          <cell r="H13545" t="str">
            <v>802</v>
          </cell>
        </row>
        <row r="13545">
          <cell r="O13545" t="str">
            <v>签约</v>
          </cell>
        </row>
        <row r="13546">
          <cell r="D13546" t="str">
            <v>花漾湾</v>
          </cell>
          <cell r="E13546" t="str">
            <v>3－1栋</v>
          </cell>
        </row>
        <row r="13546">
          <cell r="H13546" t="str">
            <v>803</v>
          </cell>
        </row>
        <row r="13546">
          <cell r="O13546" t="str">
            <v>签约</v>
          </cell>
        </row>
        <row r="13547">
          <cell r="D13547" t="str">
            <v>花漾湾</v>
          </cell>
          <cell r="E13547" t="str">
            <v>3－1栋</v>
          </cell>
        </row>
        <row r="13547">
          <cell r="H13547" t="str">
            <v>804</v>
          </cell>
        </row>
        <row r="13547">
          <cell r="O13547" t="str">
            <v>签约</v>
          </cell>
        </row>
        <row r="13548">
          <cell r="D13548" t="str">
            <v>花漾湾</v>
          </cell>
          <cell r="E13548" t="str">
            <v>3－1栋</v>
          </cell>
        </row>
        <row r="13548">
          <cell r="H13548" t="str">
            <v>805</v>
          </cell>
        </row>
        <row r="13548">
          <cell r="O13548" t="str">
            <v>签约</v>
          </cell>
        </row>
        <row r="13549">
          <cell r="D13549" t="str">
            <v>花漾湾</v>
          </cell>
          <cell r="E13549" t="str">
            <v>3－1栋</v>
          </cell>
        </row>
        <row r="13549">
          <cell r="H13549" t="str">
            <v>806</v>
          </cell>
        </row>
        <row r="13549">
          <cell r="O13549" t="str">
            <v>签约</v>
          </cell>
        </row>
        <row r="13550">
          <cell r="D13550" t="str">
            <v>花漾湾</v>
          </cell>
          <cell r="E13550" t="str">
            <v>3－1栋</v>
          </cell>
        </row>
        <row r="13550">
          <cell r="H13550" t="str">
            <v>901</v>
          </cell>
        </row>
        <row r="13550">
          <cell r="O13550" t="str">
            <v>签约</v>
          </cell>
        </row>
        <row r="13551">
          <cell r="D13551" t="str">
            <v>花漾湾</v>
          </cell>
          <cell r="E13551" t="str">
            <v>3－1栋</v>
          </cell>
        </row>
        <row r="13551">
          <cell r="H13551" t="str">
            <v>902</v>
          </cell>
        </row>
        <row r="13551">
          <cell r="O13551" t="str">
            <v>签约</v>
          </cell>
        </row>
        <row r="13552">
          <cell r="D13552" t="str">
            <v>花漾湾</v>
          </cell>
          <cell r="E13552" t="str">
            <v>3－1栋</v>
          </cell>
        </row>
        <row r="13552">
          <cell r="H13552" t="str">
            <v>903</v>
          </cell>
        </row>
        <row r="13552">
          <cell r="O13552" t="str">
            <v>签约</v>
          </cell>
        </row>
        <row r="13553">
          <cell r="D13553" t="str">
            <v>花漾湾</v>
          </cell>
          <cell r="E13553" t="str">
            <v>3－1栋</v>
          </cell>
        </row>
        <row r="13553">
          <cell r="H13553" t="str">
            <v>904</v>
          </cell>
        </row>
        <row r="13553">
          <cell r="O13553" t="str">
            <v>签约</v>
          </cell>
        </row>
        <row r="13554">
          <cell r="D13554" t="str">
            <v>花漾湾</v>
          </cell>
          <cell r="E13554" t="str">
            <v>3－1栋</v>
          </cell>
        </row>
        <row r="13554">
          <cell r="H13554" t="str">
            <v>905</v>
          </cell>
        </row>
        <row r="13554">
          <cell r="O13554" t="str">
            <v>签约</v>
          </cell>
        </row>
        <row r="13555">
          <cell r="D13555" t="str">
            <v>花漾湾</v>
          </cell>
          <cell r="E13555" t="str">
            <v>3－1栋</v>
          </cell>
        </row>
        <row r="13555">
          <cell r="H13555" t="str">
            <v>906</v>
          </cell>
        </row>
        <row r="13555">
          <cell r="O13555" t="str">
            <v>签约</v>
          </cell>
        </row>
        <row r="13556">
          <cell r="D13556" t="str">
            <v>花漾湾</v>
          </cell>
          <cell r="E13556" t="str">
            <v>3－2栋</v>
          </cell>
        </row>
        <row r="13556">
          <cell r="H13556" t="str">
            <v>1001</v>
          </cell>
        </row>
        <row r="13556">
          <cell r="O13556" t="str">
            <v>签约</v>
          </cell>
        </row>
        <row r="13557">
          <cell r="D13557" t="str">
            <v>花漾湾</v>
          </cell>
          <cell r="E13557" t="str">
            <v>3－2栋</v>
          </cell>
        </row>
        <row r="13557">
          <cell r="H13557" t="str">
            <v>1002</v>
          </cell>
        </row>
        <row r="13557">
          <cell r="O13557" t="str">
            <v>签约</v>
          </cell>
        </row>
        <row r="13558">
          <cell r="D13558" t="str">
            <v>花漾湾</v>
          </cell>
          <cell r="E13558" t="str">
            <v>3－2栋</v>
          </cell>
        </row>
        <row r="13558">
          <cell r="H13558" t="str">
            <v>1003</v>
          </cell>
        </row>
        <row r="13558">
          <cell r="O13558" t="str">
            <v>签约</v>
          </cell>
        </row>
        <row r="13559">
          <cell r="D13559" t="str">
            <v>花漾湾</v>
          </cell>
          <cell r="E13559" t="str">
            <v>3－2栋</v>
          </cell>
        </row>
        <row r="13559">
          <cell r="H13559" t="str">
            <v>1004</v>
          </cell>
        </row>
        <row r="13559">
          <cell r="O13559" t="str">
            <v>签约</v>
          </cell>
        </row>
        <row r="13560">
          <cell r="D13560" t="str">
            <v>花漾湾</v>
          </cell>
          <cell r="E13560" t="str">
            <v>3－2栋</v>
          </cell>
        </row>
        <row r="13560">
          <cell r="H13560" t="str">
            <v>1005</v>
          </cell>
        </row>
        <row r="13560">
          <cell r="O13560" t="str">
            <v>签约</v>
          </cell>
        </row>
        <row r="13561">
          <cell r="D13561" t="str">
            <v>花漾湾</v>
          </cell>
          <cell r="E13561" t="str">
            <v>3－2栋</v>
          </cell>
        </row>
        <row r="13561">
          <cell r="H13561" t="str">
            <v>1006</v>
          </cell>
        </row>
        <row r="13561">
          <cell r="O13561" t="str">
            <v>签约</v>
          </cell>
        </row>
        <row r="13562">
          <cell r="D13562" t="str">
            <v>花漾湾</v>
          </cell>
          <cell r="E13562" t="str">
            <v>3－2栋</v>
          </cell>
        </row>
        <row r="13562">
          <cell r="H13562" t="str">
            <v>101</v>
          </cell>
        </row>
        <row r="13562">
          <cell r="O13562" t="str">
            <v>签约</v>
          </cell>
        </row>
        <row r="13563">
          <cell r="D13563" t="str">
            <v>花漾湾</v>
          </cell>
          <cell r="E13563" t="str">
            <v>3－2栋</v>
          </cell>
        </row>
        <row r="13563">
          <cell r="H13563" t="str">
            <v>102</v>
          </cell>
        </row>
        <row r="13563">
          <cell r="O13563" t="str">
            <v>签约</v>
          </cell>
        </row>
        <row r="13564">
          <cell r="D13564" t="str">
            <v>花漾湾</v>
          </cell>
          <cell r="E13564" t="str">
            <v>3－2栋</v>
          </cell>
        </row>
        <row r="13564">
          <cell r="H13564" t="str">
            <v>103</v>
          </cell>
        </row>
        <row r="13564">
          <cell r="O13564" t="str">
            <v>签约</v>
          </cell>
        </row>
        <row r="13565">
          <cell r="D13565" t="str">
            <v>花漾湾</v>
          </cell>
          <cell r="E13565" t="str">
            <v>3－2栋</v>
          </cell>
        </row>
        <row r="13565">
          <cell r="H13565" t="str">
            <v>104</v>
          </cell>
        </row>
        <row r="13565">
          <cell r="O13565" t="str">
            <v>签约</v>
          </cell>
        </row>
        <row r="13566">
          <cell r="D13566" t="str">
            <v>花漾湾</v>
          </cell>
          <cell r="E13566" t="str">
            <v>3－2栋</v>
          </cell>
        </row>
        <row r="13566">
          <cell r="H13566" t="str">
            <v>105</v>
          </cell>
        </row>
        <row r="13566">
          <cell r="O13566" t="str">
            <v>签约</v>
          </cell>
        </row>
        <row r="13567">
          <cell r="D13567" t="str">
            <v>花漾湾</v>
          </cell>
          <cell r="E13567" t="str">
            <v>3－2栋</v>
          </cell>
        </row>
        <row r="13567">
          <cell r="H13567" t="str">
            <v>1101</v>
          </cell>
        </row>
        <row r="13567">
          <cell r="O13567" t="str">
            <v>签约</v>
          </cell>
        </row>
        <row r="13568">
          <cell r="D13568" t="str">
            <v>花漾湾</v>
          </cell>
          <cell r="E13568" t="str">
            <v>3－2栋</v>
          </cell>
        </row>
        <row r="13568">
          <cell r="H13568" t="str">
            <v>1102</v>
          </cell>
        </row>
        <row r="13568">
          <cell r="O13568" t="str">
            <v>签约</v>
          </cell>
        </row>
        <row r="13569">
          <cell r="D13569" t="str">
            <v>花漾湾</v>
          </cell>
          <cell r="E13569" t="str">
            <v>3－2栋</v>
          </cell>
        </row>
        <row r="13569">
          <cell r="H13569" t="str">
            <v>1103</v>
          </cell>
        </row>
        <row r="13569">
          <cell r="O13569" t="str">
            <v>签约</v>
          </cell>
        </row>
        <row r="13570">
          <cell r="D13570" t="str">
            <v>花漾湾</v>
          </cell>
          <cell r="E13570" t="str">
            <v>3－2栋</v>
          </cell>
        </row>
        <row r="13570">
          <cell r="H13570" t="str">
            <v>1104</v>
          </cell>
        </row>
        <row r="13570">
          <cell r="O13570" t="str">
            <v>签约</v>
          </cell>
        </row>
        <row r="13571">
          <cell r="D13571" t="str">
            <v>花漾湾</v>
          </cell>
          <cell r="E13571" t="str">
            <v>3－2栋</v>
          </cell>
        </row>
        <row r="13571">
          <cell r="H13571" t="str">
            <v>1105</v>
          </cell>
        </row>
        <row r="13571">
          <cell r="O13571" t="str">
            <v>签约</v>
          </cell>
        </row>
        <row r="13572">
          <cell r="D13572" t="str">
            <v>花漾湾</v>
          </cell>
          <cell r="E13572" t="str">
            <v>3－2栋</v>
          </cell>
        </row>
        <row r="13572">
          <cell r="H13572" t="str">
            <v>1106</v>
          </cell>
        </row>
        <row r="13572">
          <cell r="O13572" t="str">
            <v>签约</v>
          </cell>
        </row>
        <row r="13573">
          <cell r="D13573" t="str">
            <v>花漾湾</v>
          </cell>
          <cell r="E13573" t="str">
            <v>3－2栋</v>
          </cell>
        </row>
        <row r="13573">
          <cell r="H13573" t="str">
            <v>1201</v>
          </cell>
        </row>
        <row r="13573">
          <cell r="O13573" t="str">
            <v>签约</v>
          </cell>
        </row>
        <row r="13574">
          <cell r="D13574" t="str">
            <v>花漾湾</v>
          </cell>
          <cell r="E13574" t="str">
            <v>3－2栋</v>
          </cell>
        </row>
        <row r="13574">
          <cell r="H13574" t="str">
            <v>1202</v>
          </cell>
        </row>
        <row r="13574">
          <cell r="O13574" t="str">
            <v>签约</v>
          </cell>
        </row>
        <row r="13575">
          <cell r="D13575" t="str">
            <v>花漾湾</v>
          </cell>
          <cell r="E13575" t="str">
            <v>3－2栋</v>
          </cell>
        </row>
        <row r="13575">
          <cell r="H13575" t="str">
            <v>1203</v>
          </cell>
        </row>
        <row r="13575">
          <cell r="O13575" t="str">
            <v>签约</v>
          </cell>
        </row>
        <row r="13576">
          <cell r="D13576" t="str">
            <v>花漾湾</v>
          </cell>
          <cell r="E13576" t="str">
            <v>3－2栋</v>
          </cell>
        </row>
        <row r="13576">
          <cell r="H13576" t="str">
            <v>1204</v>
          </cell>
        </row>
        <row r="13576">
          <cell r="O13576" t="str">
            <v>签约</v>
          </cell>
        </row>
        <row r="13577">
          <cell r="D13577" t="str">
            <v>花漾湾</v>
          </cell>
          <cell r="E13577" t="str">
            <v>3－2栋</v>
          </cell>
        </row>
        <row r="13577">
          <cell r="H13577" t="str">
            <v>1205</v>
          </cell>
        </row>
        <row r="13577">
          <cell r="O13577" t="str">
            <v>签约</v>
          </cell>
        </row>
        <row r="13578">
          <cell r="D13578" t="str">
            <v>花漾湾</v>
          </cell>
          <cell r="E13578" t="str">
            <v>3－2栋</v>
          </cell>
        </row>
        <row r="13578">
          <cell r="H13578" t="str">
            <v>1206</v>
          </cell>
        </row>
        <row r="13578">
          <cell r="O13578" t="str">
            <v>签约</v>
          </cell>
        </row>
        <row r="13579">
          <cell r="D13579" t="str">
            <v>花漾湾</v>
          </cell>
          <cell r="E13579" t="str">
            <v>3－2栋</v>
          </cell>
        </row>
        <row r="13579">
          <cell r="H13579" t="str">
            <v>1301</v>
          </cell>
        </row>
        <row r="13579">
          <cell r="O13579" t="str">
            <v>签约</v>
          </cell>
        </row>
        <row r="13580">
          <cell r="D13580" t="str">
            <v>花漾湾</v>
          </cell>
          <cell r="E13580" t="str">
            <v>3－2栋</v>
          </cell>
        </row>
        <row r="13580">
          <cell r="H13580" t="str">
            <v>1302</v>
          </cell>
        </row>
        <row r="13580">
          <cell r="O13580" t="str">
            <v>签约</v>
          </cell>
        </row>
        <row r="13581">
          <cell r="D13581" t="str">
            <v>花漾湾</v>
          </cell>
          <cell r="E13581" t="str">
            <v>3－2栋</v>
          </cell>
        </row>
        <row r="13581">
          <cell r="H13581" t="str">
            <v>1303</v>
          </cell>
        </row>
        <row r="13581">
          <cell r="O13581" t="str">
            <v>签约</v>
          </cell>
        </row>
        <row r="13582">
          <cell r="D13582" t="str">
            <v>花漾湾</v>
          </cell>
          <cell r="E13582" t="str">
            <v>3－2栋</v>
          </cell>
        </row>
        <row r="13582">
          <cell r="H13582" t="str">
            <v>1304</v>
          </cell>
        </row>
        <row r="13582">
          <cell r="O13582" t="str">
            <v>签约</v>
          </cell>
        </row>
        <row r="13583">
          <cell r="D13583" t="str">
            <v>花漾湾</v>
          </cell>
          <cell r="E13583" t="str">
            <v>3－2栋</v>
          </cell>
        </row>
        <row r="13583">
          <cell r="H13583" t="str">
            <v>1305</v>
          </cell>
        </row>
        <row r="13583">
          <cell r="O13583" t="str">
            <v>签约</v>
          </cell>
        </row>
        <row r="13584">
          <cell r="D13584" t="str">
            <v>花漾湾</v>
          </cell>
          <cell r="E13584" t="str">
            <v>3－2栋</v>
          </cell>
        </row>
        <row r="13584">
          <cell r="H13584" t="str">
            <v>1306</v>
          </cell>
        </row>
        <row r="13584">
          <cell r="O13584" t="str">
            <v>签约</v>
          </cell>
        </row>
        <row r="13585">
          <cell r="D13585" t="str">
            <v>花漾湾</v>
          </cell>
          <cell r="E13585" t="str">
            <v>3－2栋</v>
          </cell>
        </row>
        <row r="13585">
          <cell r="H13585" t="str">
            <v>1401</v>
          </cell>
        </row>
        <row r="13585">
          <cell r="O13585" t="str">
            <v>待售</v>
          </cell>
        </row>
        <row r="13586">
          <cell r="D13586" t="str">
            <v>花漾湾</v>
          </cell>
          <cell r="E13586" t="str">
            <v>3－2栋</v>
          </cell>
        </row>
        <row r="13586">
          <cell r="H13586" t="str">
            <v>1402</v>
          </cell>
        </row>
        <row r="13586">
          <cell r="O13586" t="str">
            <v>签约</v>
          </cell>
        </row>
        <row r="13587">
          <cell r="D13587" t="str">
            <v>花漾湾</v>
          </cell>
          <cell r="E13587" t="str">
            <v>3－2栋</v>
          </cell>
        </row>
        <row r="13587">
          <cell r="H13587" t="str">
            <v>1403</v>
          </cell>
        </row>
        <row r="13587">
          <cell r="O13587" t="str">
            <v>签约</v>
          </cell>
        </row>
        <row r="13588">
          <cell r="D13588" t="str">
            <v>花漾湾</v>
          </cell>
          <cell r="E13588" t="str">
            <v>3－2栋</v>
          </cell>
        </row>
        <row r="13588">
          <cell r="H13588" t="str">
            <v>1404</v>
          </cell>
        </row>
        <row r="13588">
          <cell r="O13588" t="str">
            <v>签约</v>
          </cell>
        </row>
        <row r="13589">
          <cell r="D13589" t="str">
            <v>花漾湾</v>
          </cell>
          <cell r="E13589" t="str">
            <v>3－2栋</v>
          </cell>
        </row>
        <row r="13589">
          <cell r="H13589" t="str">
            <v>1405</v>
          </cell>
        </row>
        <row r="13589">
          <cell r="O13589" t="str">
            <v>签约</v>
          </cell>
        </row>
        <row r="13590">
          <cell r="D13590" t="str">
            <v>花漾湾</v>
          </cell>
          <cell r="E13590" t="str">
            <v>3－2栋</v>
          </cell>
        </row>
        <row r="13590">
          <cell r="H13590" t="str">
            <v>1406</v>
          </cell>
        </row>
        <row r="13590">
          <cell r="O13590" t="str">
            <v>签约</v>
          </cell>
        </row>
        <row r="13591">
          <cell r="D13591" t="str">
            <v>花漾湾</v>
          </cell>
          <cell r="E13591" t="str">
            <v>3－2栋</v>
          </cell>
        </row>
        <row r="13591">
          <cell r="H13591" t="str">
            <v>1501</v>
          </cell>
        </row>
        <row r="13591">
          <cell r="O13591" t="str">
            <v>签约</v>
          </cell>
        </row>
        <row r="13592">
          <cell r="D13592" t="str">
            <v>花漾湾</v>
          </cell>
          <cell r="E13592" t="str">
            <v>3－2栋</v>
          </cell>
        </row>
        <row r="13592">
          <cell r="H13592" t="str">
            <v>1502</v>
          </cell>
        </row>
        <row r="13592">
          <cell r="O13592" t="str">
            <v>签约</v>
          </cell>
        </row>
        <row r="13593">
          <cell r="D13593" t="str">
            <v>花漾湾</v>
          </cell>
          <cell r="E13593" t="str">
            <v>3－2栋</v>
          </cell>
        </row>
        <row r="13593">
          <cell r="H13593" t="str">
            <v>1503</v>
          </cell>
        </row>
        <row r="13593">
          <cell r="O13593" t="str">
            <v>签约</v>
          </cell>
        </row>
        <row r="13594">
          <cell r="D13594" t="str">
            <v>花漾湾</v>
          </cell>
          <cell r="E13594" t="str">
            <v>3－2栋</v>
          </cell>
        </row>
        <row r="13594">
          <cell r="H13594" t="str">
            <v>1504</v>
          </cell>
        </row>
        <row r="13594">
          <cell r="O13594" t="str">
            <v>签约</v>
          </cell>
        </row>
        <row r="13595">
          <cell r="D13595" t="str">
            <v>花漾湾</v>
          </cell>
          <cell r="E13595" t="str">
            <v>3－2栋</v>
          </cell>
        </row>
        <row r="13595">
          <cell r="H13595" t="str">
            <v>1505</v>
          </cell>
        </row>
        <row r="13595">
          <cell r="O13595" t="str">
            <v>签约</v>
          </cell>
        </row>
        <row r="13596">
          <cell r="D13596" t="str">
            <v>花漾湾</v>
          </cell>
          <cell r="E13596" t="str">
            <v>3－2栋</v>
          </cell>
        </row>
        <row r="13596">
          <cell r="H13596" t="str">
            <v>1506</v>
          </cell>
        </row>
        <row r="13596">
          <cell r="O13596" t="str">
            <v>签约</v>
          </cell>
        </row>
        <row r="13597">
          <cell r="D13597" t="str">
            <v>花漾湾</v>
          </cell>
          <cell r="E13597" t="str">
            <v>3－2栋</v>
          </cell>
        </row>
        <row r="13597">
          <cell r="H13597" t="str">
            <v>1601</v>
          </cell>
        </row>
        <row r="13597">
          <cell r="O13597" t="str">
            <v>签约</v>
          </cell>
        </row>
        <row r="13598">
          <cell r="D13598" t="str">
            <v>花漾湾</v>
          </cell>
          <cell r="E13598" t="str">
            <v>3－2栋</v>
          </cell>
        </row>
        <row r="13598">
          <cell r="H13598" t="str">
            <v>1602</v>
          </cell>
        </row>
        <row r="13598">
          <cell r="O13598" t="str">
            <v>签约</v>
          </cell>
        </row>
        <row r="13599">
          <cell r="D13599" t="str">
            <v>花漾湾</v>
          </cell>
          <cell r="E13599" t="str">
            <v>3－2栋</v>
          </cell>
        </row>
        <row r="13599">
          <cell r="H13599" t="str">
            <v>1603</v>
          </cell>
        </row>
        <row r="13599">
          <cell r="O13599" t="str">
            <v>签约</v>
          </cell>
        </row>
        <row r="13600">
          <cell r="D13600" t="str">
            <v>花漾湾</v>
          </cell>
          <cell r="E13600" t="str">
            <v>3－2栋</v>
          </cell>
        </row>
        <row r="13600">
          <cell r="H13600" t="str">
            <v>1604</v>
          </cell>
        </row>
        <row r="13600">
          <cell r="O13600" t="str">
            <v>签约</v>
          </cell>
        </row>
        <row r="13601">
          <cell r="D13601" t="str">
            <v>花漾湾</v>
          </cell>
          <cell r="E13601" t="str">
            <v>3－2栋</v>
          </cell>
        </row>
        <row r="13601">
          <cell r="H13601" t="str">
            <v>1605</v>
          </cell>
        </row>
        <row r="13601">
          <cell r="O13601" t="str">
            <v>签约</v>
          </cell>
        </row>
        <row r="13602">
          <cell r="D13602" t="str">
            <v>花漾湾</v>
          </cell>
          <cell r="E13602" t="str">
            <v>3－2栋</v>
          </cell>
        </row>
        <row r="13602">
          <cell r="H13602" t="str">
            <v>1606</v>
          </cell>
        </row>
        <row r="13602">
          <cell r="O13602" t="str">
            <v>签约</v>
          </cell>
        </row>
        <row r="13603">
          <cell r="D13603" t="str">
            <v>花漾湾</v>
          </cell>
          <cell r="E13603" t="str">
            <v>3－2栋</v>
          </cell>
        </row>
        <row r="13603">
          <cell r="H13603" t="str">
            <v>1701</v>
          </cell>
        </row>
        <row r="13603">
          <cell r="O13603" t="str">
            <v>签约</v>
          </cell>
        </row>
        <row r="13604">
          <cell r="D13604" t="str">
            <v>花漾湾</v>
          </cell>
          <cell r="E13604" t="str">
            <v>3－2栋</v>
          </cell>
        </row>
        <row r="13604">
          <cell r="H13604" t="str">
            <v>1702</v>
          </cell>
        </row>
        <row r="13604">
          <cell r="O13604" t="str">
            <v>签约</v>
          </cell>
        </row>
        <row r="13605">
          <cell r="D13605" t="str">
            <v>花漾湾</v>
          </cell>
          <cell r="E13605" t="str">
            <v>3－2栋</v>
          </cell>
        </row>
        <row r="13605">
          <cell r="H13605" t="str">
            <v>1703</v>
          </cell>
        </row>
        <row r="13605">
          <cell r="O13605" t="str">
            <v>签约</v>
          </cell>
        </row>
        <row r="13606">
          <cell r="D13606" t="str">
            <v>花漾湾</v>
          </cell>
          <cell r="E13606" t="str">
            <v>3－2栋</v>
          </cell>
        </row>
        <row r="13606">
          <cell r="H13606" t="str">
            <v>1704</v>
          </cell>
        </row>
        <row r="13606">
          <cell r="O13606" t="str">
            <v>签约</v>
          </cell>
        </row>
        <row r="13607">
          <cell r="D13607" t="str">
            <v>花漾湾</v>
          </cell>
          <cell r="E13607" t="str">
            <v>3－2栋</v>
          </cell>
        </row>
        <row r="13607">
          <cell r="H13607" t="str">
            <v>1705</v>
          </cell>
        </row>
        <row r="13607">
          <cell r="O13607" t="str">
            <v>签约</v>
          </cell>
        </row>
        <row r="13608">
          <cell r="D13608" t="str">
            <v>花漾湾</v>
          </cell>
          <cell r="E13608" t="str">
            <v>3－2栋</v>
          </cell>
        </row>
        <row r="13608">
          <cell r="H13608" t="str">
            <v>1706</v>
          </cell>
        </row>
        <row r="13608">
          <cell r="O13608" t="str">
            <v>签约</v>
          </cell>
        </row>
        <row r="13609">
          <cell r="D13609" t="str">
            <v>花漾湾</v>
          </cell>
          <cell r="E13609" t="str">
            <v>3－2栋</v>
          </cell>
        </row>
        <row r="13609">
          <cell r="H13609" t="str">
            <v>1801</v>
          </cell>
        </row>
        <row r="13609">
          <cell r="O13609" t="str">
            <v>待售</v>
          </cell>
        </row>
        <row r="13610">
          <cell r="D13610" t="str">
            <v>花漾湾</v>
          </cell>
          <cell r="E13610" t="str">
            <v>3－2栋</v>
          </cell>
        </row>
        <row r="13610">
          <cell r="H13610" t="str">
            <v>1802</v>
          </cell>
        </row>
        <row r="13610">
          <cell r="O13610" t="str">
            <v>待售</v>
          </cell>
        </row>
        <row r="13611">
          <cell r="D13611" t="str">
            <v>花漾湾</v>
          </cell>
          <cell r="E13611" t="str">
            <v>3－2栋</v>
          </cell>
        </row>
        <row r="13611">
          <cell r="H13611" t="str">
            <v>1805</v>
          </cell>
        </row>
        <row r="13611">
          <cell r="O13611" t="str">
            <v>签约</v>
          </cell>
        </row>
        <row r="13612">
          <cell r="D13612" t="str">
            <v>花漾湾</v>
          </cell>
          <cell r="E13612" t="str">
            <v>3－2栋</v>
          </cell>
        </row>
        <row r="13612">
          <cell r="H13612" t="str">
            <v>1806</v>
          </cell>
        </row>
        <row r="13612">
          <cell r="O13612" t="str">
            <v>待售</v>
          </cell>
        </row>
        <row r="13613">
          <cell r="D13613" t="str">
            <v>花漾湾</v>
          </cell>
          <cell r="E13613" t="str">
            <v>3－2栋</v>
          </cell>
        </row>
        <row r="13613">
          <cell r="H13613" t="str">
            <v>201</v>
          </cell>
        </row>
        <row r="13613">
          <cell r="O13613" t="str">
            <v>签约</v>
          </cell>
        </row>
        <row r="13614">
          <cell r="D13614" t="str">
            <v>花漾湾</v>
          </cell>
          <cell r="E13614" t="str">
            <v>3－2栋</v>
          </cell>
        </row>
        <row r="13614">
          <cell r="H13614" t="str">
            <v>202</v>
          </cell>
        </row>
        <row r="13614">
          <cell r="O13614" t="str">
            <v>签约</v>
          </cell>
        </row>
        <row r="13615">
          <cell r="D13615" t="str">
            <v>花漾湾</v>
          </cell>
          <cell r="E13615" t="str">
            <v>3－2栋</v>
          </cell>
        </row>
        <row r="13615">
          <cell r="H13615" t="str">
            <v>203</v>
          </cell>
        </row>
        <row r="13615">
          <cell r="O13615" t="str">
            <v>签约</v>
          </cell>
        </row>
        <row r="13616">
          <cell r="D13616" t="str">
            <v>花漾湾</v>
          </cell>
          <cell r="E13616" t="str">
            <v>3－2栋</v>
          </cell>
        </row>
        <row r="13616">
          <cell r="H13616" t="str">
            <v>204</v>
          </cell>
        </row>
        <row r="13616">
          <cell r="O13616" t="str">
            <v>签约</v>
          </cell>
        </row>
        <row r="13617">
          <cell r="D13617" t="str">
            <v>花漾湾</v>
          </cell>
          <cell r="E13617" t="str">
            <v>3－2栋</v>
          </cell>
        </row>
        <row r="13617">
          <cell r="H13617" t="str">
            <v>205</v>
          </cell>
        </row>
        <row r="13617">
          <cell r="O13617" t="str">
            <v>签约</v>
          </cell>
        </row>
        <row r="13618">
          <cell r="D13618" t="str">
            <v>花漾湾</v>
          </cell>
          <cell r="E13618" t="str">
            <v>3－2栋</v>
          </cell>
        </row>
        <row r="13618">
          <cell r="H13618" t="str">
            <v>301</v>
          </cell>
        </row>
        <row r="13618">
          <cell r="O13618" t="str">
            <v>签约</v>
          </cell>
        </row>
        <row r="13619">
          <cell r="D13619" t="str">
            <v>花漾湾</v>
          </cell>
          <cell r="E13619" t="str">
            <v>3－2栋</v>
          </cell>
        </row>
        <row r="13619">
          <cell r="H13619" t="str">
            <v>302</v>
          </cell>
        </row>
        <row r="13619">
          <cell r="O13619" t="str">
            <v>签约</v>
          </cell>
        </row>
        <row r="13620">
          <cell r="D13620" t="str">
            <v>花漾湾</v>
          </cell>
          <cell r="E13620" t="str">
            <v>3－2栋</v>
          </cell>
        </row>
        <row r="13620">
          <cell r="H13620" t="str">
            <v>303</v>
          </cell>
        </row>
        <row r="13620">
          <cell r="O13620" t="str">
            <v>签约</v>
          </cell>
        </row>
        <row r="13621">
          <cell r="D13621" t="str">
            <v>花漾湾</v>
          </cell>
          <cell r="E13621" t="str">
            <v>3－2栋</v>
          </cell>
        </row>
        <row r="13621">
          <cell r="H13621" t="str">
            <v>304</v>
          </cell>
        </row>
        <row r="13621">
          <cell r="O13621" t="str">
            <v>签约</v>
          </cell>
        </row>
        <row r="13622">
          <cell r="D13622" t="str">
            <v>花漾湾</v>
          </cell>
          <cell r="E13622" t="str">
            <v>3－2栋</v>
          </cell>
        </row>
        <row r="13622">
          <cell r="H13622" t="str">
            <v>305</v>
          </cell>
        </row>
        <row r="13622">
          <cell r="O13622" t="str">
            <v>签约</v>
          </cell>
        </row>
        <row r="13623">
          <cell r="D13623" t="str">
            <v>花漾湾</v>
          </cell>
          <cell r="E13623" t="str">
            <v>3－2栋</v>
          </cell>
        </row>
        <row r="13623">
          <cell r="H13623" t="str">
            <v>306</v>
          </cell>
        </row>
        <row r="13623">
          <cell r="O13623" t="str">
            <v>签约</v>
          </cell>
        </row>
        <row r="13624">
          <cell r="D13624" t="str">
            <v>花漾湾</v>
          </cell>
          <cell r="E13624" t="str">
            <v>3－2栋</v>
          </cell>
        </row>
        <row r="13624">
          <cell r="H13624" t="str">
            <v>401</v>
          </cell>
        </row>
        <row r="13624">
          <cell r="O13624" t="str">
            <v>签约</v>
          </cell>
        </row>
        <row r="13625">
          <cell r="D13625" t="str">
            <v>花漾湾</v>
          </cell>
          <cell r="E13625" t="str">
            <v>3－2栋</v>
          </cell>
        </row>
        <row r="13625">
          <cell r="H13625" t="str">
            <v>402</v>
          </cell>
        </row>
        <row r="13625">
          <cell r="O13625" t="str">
            <v>签约</v>
          </cell>
        </row>
        <row r="13626">
          <cell r="D13626" t="str">
            <v>花漾湾</v>
          </cell>
          <cell r="E13626" t="str">
            <v>3－2栋</v>
          </cell>
        </row>
        <row r="13626">
          <cell r="H13626" t="str">
            <v>403</v>
          </cell>
        </row>
        <row r="13626">
          <cell r="O13626" t="str">
            <v>签约</v>
          </cell>
        </row>
        <row r="13627">
          <cell r="D13627" t="str">
            <v>花漾湾</v>
          </cell>
          <cell r="E13627" t="str">
            <v>3－2栋</v>
          </cell>
        </row>
        <row r="13627">
          <cell r="H13627" t="str">
            <v>404</v>
          </cell>
        </row>
        <row r="13627">
          <cell r="O13627" t="str">
            <v>签约</v>
          </cell>
        </row>
        <row r="13628">
          <cell r="D13628" t="str">
            <v>花漾湾</v>
          </cell>
          <cell r="E13628" t="str">
            <v>3－2栋</v>
          </cell>
        </row>
        <row r="13628">
          <cell r="H13628" t="str">
            <v>405</v>
          </cell>
        </row>
        <row r="13628">
          <cell r="O13628" t="str">
            <v>签约</v>
          </cell>
        </row>
        <row r="13629">
          <cell r="D13629" t="str">
            <v>花漾湾</v>
          </cell>
          <cell r="E13629" t="str">
            <v>3－2栋</v>
          </cell>
        </row>
        <row r="13629">
          <cell r="H13629" t="str">
            <v>406</v>
          </cell>
        </row>
        <row r="13629">
          <cell r="O13629" t="str">
            <v>签约</v>
          </cell>
        </row>
        <row r="13630">
          <cell r="D13630" t="str">
            <v>花漾湾</v>
          </cell>
          <cell r="E13630" t="str">
            <v>3－2栋</v>
          </cell>
        </row>
        <row r="13630">
          <cell r="H13630" t="str">
            <v>501</v>
          </cell>
        </row>
        <row r="13630">
          <cell r="O13630" t="str">
            <v>签约</v>
          </cell>
        </row>
        <row r="13631">
          <cell r="D13631" t="str">
            <v>花漾湾</v>
          </cell>
          <cell r="E13631" t="str">
            <v>3－2栋</v>
          </cell>
        </row>
        <row r="13631">
          <cell r="H13631" t="str">
            <v>502</v>
          </cell>
        </row>
        <row r="13631">
          <cell r="O13631" t="str">
            <v>签约</v>
          </cell>
        </row>
        <row r="13632">
          <cell r="D13632" t="str">
            <v>花漾湾</v>
          </cell>
          <cell r="E13632" t="str">
            <v>3－2栋</v>
          </cell>
        </row>
        <row r="13632">
          <cell r="H13632" t="str">
            <v>503</v>
          </cell>
        </row>
        <row r="13632">
          <cell r="O13632" t="str">
            <v>签约</v>
          </cell>
        </row>
        <row r="13633">
          <cell r="D13633" t="str">
            <v>花漾湾</v>
          </cell>
          <cell r="E13633" t="str">
            <v>3－2栋</v>
          </cell>
        </row>
        <row r="13633">
          <cell r="H13633" t="str">
            <v>504</v>
          </cell>
        </row>
        <row r="13633">
          <cell r="O13633" t="str">
            <v>签约</v>
          </cell>
        </row>
        <row r="13634">
          <cell r="D13634" t="str">
            <v>花漾湾</v>
          </cell>
          <cell r="E13634" t="str">
            <v>3－2栋</v>
          </cell>
        </row>
        <row r="13634">
          <cell r="H13634" t="str">
            <v>505</v>
          </cell>
        </row>
        <row r="13634">
          <cell r="O13634" t="str">
            <v>签约</v>
          </cell>
        </row>
        <row r="13635">
          <cell r="D13635" t="str">
            <v>花漾湾</v>
          </cell>
          <cell r="E13635" t="str">
            <v>3－2栋</v>
          </cell>
        </row>
        <row r="13635">
          <cell r="H13635" t="str">
            <v>506</v>
          </cell>
        </row>
        <row r="13635">
          <cell r="O13635" t="str">
            <v>签约</v>
          </cell>
        </row>
        <row r="13636">
          <cell r="D13636" t="str">
            <v>花漾湾</v>
          </cell>
          <cell r="E13636" t="str">
            <v>3－2栋</v>
          </cell>
        </row>
        <row r="13636">
          <cell r="H13636" t="str">
            <v>601</v>
          </cell>
        </row>
        <row r="13636">
          <cell r="O13636" t="str">
            <v>签约</v>
          </cell>
        </row>
        <row r="13637">
          <cell r="D13637" t="str">
            <v>花漾湾</v>
          </cell>
          <cell r="E13637" t="str">
            <v>3－2栋</v>
          </cell>
        </row>
        <row r="13637">
          <cell r="H13637" t="str">
            <v>602</v>
          </cell>
        </row>
        <row r="13637">
          <cell r="O13637" t="str">
            <v>签约</v>
          </cell>
        </row>
        <row r="13638">
          <cell r="D13638" t="str">
            <v>花漾湾</v>
          </cell>
          <cell r="E13638" t="str">
            <v>3－2栋</v>
          </cell>
        </row>
        <row r="13638">
          <cell r="H13638" t="str">
            <v>603</v>
          </cell>
        </row>
        <row r="13638">
          <cell r="O13638" t="str">
            <v>签约</v>
          </cell>
        </row>
        <row r="13639">
          <cell r="D13639" t="str">
            <v>花漾湾</v>
          </cell>
          <cell r="E13639" t="str">
            <v>3－2栋</v>
          </cell>
        </row>
        <row r="13639">
          <cell r="H13639" t="str">
            <v>604</v>
          </cell>
        </row>
        <row r="13639">
          <cell r="O13639" t="str">
            <v>签约</v>
          </cell>
        </row>
        <row r="13640">
          <cell r="D13640" t="str">
            <v>花漾湾</v>
          </cell>
          <cell r="E13640" t="str">
            <v>3－2栋</v>
          </cell>
        </row>
        <row r="13640">
          <cell r="H13640" t="str">
            <v>605</v>
          </cell>
        </row>
        <row r="13640">
          <cell r="O13640" t="str">
            <v>签约</v>
          </cell>
        </row>
        <row r="13641">
          <cell r="D13641" t="str">
            <v>花漾湾</v>
          </cell>
          <cell r="E13641" t="str">
            <v>3－2栋</v>
          </cell>
        </row>
        <row r="13641">
          <cell r="H13641" t="str">
            <v>606</v>
          </cell>
        </row>
        <row r="13641">
          <cell r="O13641" t="str">
            <v>签约</v>
          </cell>
        </row>
        <row r="13642">
          <cell r="D13642" t="str">
            <v>花漾湾</v>
          </cell>
          <cell r="E13642" t="str">
            <v>3－2栋</v>
          </cell>
        </row>
        <row r="13642">
          <cell r="H13642" t="str">
            <v>701</v>
          </cell>
        </row>
        <row r="13642">
          <cell r="O13642" t="str">
            <v>签约</v>
          </cell>
        </row>
        <row r="13643">
          <cell r="D13643" t="str">
            <v>花漾湾</v>
          </cell>
          <cell r="E13643" t="str">
            <v>3－2栋</v>
          </cell>
        </row>
        <row r="13643">
          <cell r="H13643" t="str">
            <v>702</v>
          </cell>
        </row>
        <row r="13643">
          <cell r="O13643" t="str">
            <v>签约</v>
          </cell>
        </row>
        <row r="13644">
          <cell r="D13644" t="str">
            <v>花漾湾</v>
          </cell>
          <cell r="E13644" t="str">
            <v>3－2栋</v>
          </cell>
        </row>
        <row r="13644">
          <cell r="H13644" t="str">
            <v>703</v>
          </cell>
        </row>
        <row r="13644">
          <cell r="O13644" t="str">
            <v>签约</v>
          </cell>
        </row>
        <row r="13645">
          <cell r="D13645" t="str">
            <v>花漾湾</v>
          </cell>
          <cell r="E13645" t="str">
            <v>3－2栋</v>
          </cell>
        </row>
        <row r="13645">
          <cell r="H13645" t="str">
            <v>704</v>
          </cell>
        </row>
        <row r="13645">
          <cell r="O13645" t="str">
            <v>签约</v>
          </cell>
        </row>
        <row r="13646">
          <cell r="D13646" t="str">
            <v>花漾湾</v>
          </cell>
          <cell r="E13646" t="str">
            <v>3－2栋</v>
          </cell>
        </row>
        <row r="13646">
          <cell r="H13646" t="str">
            <v>705</v>
          </cell>
        </row>
        <row r="13646">
          <cell r="O13646" t="str">
            <v>签约</v>
          </cell>
        </row>
        <row r="13647">
          <cell r="D13647" t="str">
            <v>花漾湾</v>
          </cell>
          <cell r="E13647" t="str">
            <v>3－2栋</v>
          </cell>
        </row>
        <row r="13647">
          <cell r="H13647" t="str">
            <v>706</v>
          </cell>
        </row>
        <row r="13647">
          <cell r="O13647" t="str">
            <v>签约</v>
          </cell>
        </row>
        <row r="13648">
          <cell r="D13648" t="str">
            <v>花漾湾</v>
          </cell>
          <cell r="E13648" t="str">
            <v>3－2栋</v>
          </cell>
        </row>
        <row r="13648">
          <cell r="H13648" t="str">
            <v>801</v>
          </cell>
        </row>
        <row r="13648">
          <cell r="O13648" t="str">
            <v>签约</v>
          </cell>
        </row>
        <row r="13649">
          <cell r="D13649" t="str">
            <v>花漾湾</v>
          </cell>
          <cell r="E13649" t="str">
            <v>3－2栋</v>
          </cell>
        </row>
        <row r="13649">
          <cell r="H13649" t="str">
            <v>802</v>
          </cell>
        </row>
        <row r="13649">
          <cell r="O13649" t="str">
            <v>签约</v>
          </cell>
        </row>
        <row r="13650">
          <cell r="D13650" t="str">
            <v>花漾湾</v>
          </cell>
          <cell r="E13650" t="str">
            <v>3－2栋</v>
          </cell>
        </row>
        <row r="13650">
          <cell r="H13650" t="str">
            <v>803</v>
          </cell>
        </row>
        <row r="13650">
          <cell r="O13650" t="str">
            <v>签约</v>
          </cell>
        </row>
        <row r="13651">
          <cell r="D13651" t="str">
            <v>花漾湾</v>
          </cell>
          <cell r="E13651" t="str">
            <v>3－2栋</v>
          </cell>
        </row>
        <row r="13651">
          <cell r="H13651" t="str">
            <v>804</v>
          </cell>
        </row>
        <row r="13651">
          <cell r="O13651" t="str">
            <v>签约</v>
          </cell>
        </row>
        <row r="13652">
          <cell r="D13652" t="str">
            <v>花漾湾</v>
          </cell>
          <cell r="E13652" t="str">
            <v>3－2栋</v>
          </cell>
        </row>
        <row r="13652">
          <cell r="H13652" t="str">
            <v>805</v>
          </cell>
        </row>
        <row r="13652">
          <cell r="O13652" t="str">
            <v>签约</v>
          </cell>
        </row>
        <row r="13653">
          <cell r="D13653" t="str">
            <v>花漾湾</v>
          </cell>
          <cell r="E13653" t="str">
            <v>3－2栋</v>
          </cell>
        </row>
        <row r="13653">
          <cell r="H13653" t="str">
            <v>806</v>
          </cell>
        </row>
        <row r="13653">
          <cell r="O13653" t="str">
            <v>签约</v>
          </cell>
        </row>
        <row r="13654">
          <cell r="D13654" t="str">
            <v>花漾湾</v>
          </cell>
          <cell r="E13654" t="str">
            <v>3－2栋</v>
          </cell>
        </row>
        <row r="13654">
          <cell r="H13654" t="str">
            <v>901</v>
          </cell>
        </row>
        <row r="13654">
          <cell r="O13654" t="str">
            <v>签约</v>
          </cell>
        </row>
        <row r="13655">
          <cell r="D13655" t="str">
            <v>花漾湾</v>
          </cell>
          <cell r="E13655" t="str">
            <v>3－2栋</v>
          </cell>
        </row>
        <row r="13655">
          <cell r="H13655" t="str">
            <v>902</v>
          </cell>
        </row>
        <row r="13655">
          <cell r="O13655" t="str">
            <v>签约</v>
          </cell>
        </row>
        <row r="13656">
          <cell r="D13656" t="str">
            <v>花漾湾</v>
          </cell>
          <cell r="E13656" t="str">
            <v>3－2栋</v>
          </cell>
        </row>
        <row r="13656">
          <cell r="H13656" t="str">
            <v>903</v>
          </cell>
        </row>
        <row r="13656">
          <cell r="O13656" t="str">
            <v>签约</v>
          </cell>
        </row>
        <row r="13657">
          <cell r="D13657" t="str">
            <v>花漾湾</v>
          </cell>
          <cell r="E13657" t="str">
            <v>3－2栋</v>
          </cell>
        </row>
        <row r="13657">
          <cell r="H13657" t="str">
            <v>904</v>
          </cell>
        </row>
        <row r="13657">
          <cell r="O13657" t="str">
            <v>签约</v>
          </cell>
        </row>
        <row r="13658">
          <cell r="D13658" t="str">
            <v>花漾湾</v>
          </cell>
          <cell r="E13658" t="str">
            <v>3－2栋</v>
          </cell>
        </row>
        <row r="13658">
          <cell r="H13658" t="str">
            <v>905</v>
          </cell>
        </row>
        <row r="13658">
          <cell r="O13658" t="str">
            <v>签约</v>
          </cell>
        </row>
        <row r="13659">
          <cell r="D13659" t="str">
            <v>花漾湾</v>
          </cell>
          <cell r="E13659" t="str">
            <v>3－2栋</v>
          </cell>
        </row>
        <row r="13659">
          <cell r="H13659" t="str">
            <v>906</v>
          </cell>
        </row>
        <row r="13659">
          <cell r="O13659" t="str">
            <v>签约</v>
          </cell>
        </row>
        <row r="13660">
          <cell r="D13660" t="str">
            <v>花漾湾</v>
          </cell>
          <cell r="E13660" t="str">
            <v>4－1栋</v>
          </cell>
        </row>
        <row r="13660">
          <cell r="H13660" t="str">
            <v>1001</v>
          </cell>
        </row>
        <row r="13660">
          <cell r="O13660" t="str">
            <v>签约</v>
          </cell>
        </row>
        <row r="13661">
          <cell r="D13661" t="str">
            <v>花漾湾</v>
          </cell>
          <cell r="E13661" t="str">
            <v>4－1栋</v>
          </cell>
        </row>
        <row r="13661">
          <cell r="H13661" t="str">
            <v>1002</v>
          </cell>
        </row>
        <row r="13661">
          <cell r="O13661" t="str">
            <v>签约</v>
          </cell>
        </row>
        <row r="13662">
          <cell r="D13662" t="str">
            <v>花漾湾</v>
          </cell>
          <cell r="E13662" t="str">
            <v>4－1栋</v>
          </cell>
        </row>
        <row r="13662">
          <cell r="H13662" t="str">
            <v>1003</v>
          </cell>
        </row>
        <row r="13662">
          <cell r="O13662" t="str">
            <v>签约</v>
          </cell>
        </row>
        <row r="13663">
          <cell r="D13663" t="str">
            <v>花漾湾</v>
          </cell>
          <cell r="E13663" t="str">
            <v>4－1栋</v>
          </cell>
        </row>
        <row r="13663">
          <cell r="H13663" t="str">
            <v>1004</v>
          </cell>
        </row>
        <row r="13663">
          <cell r="O13663" t="str">
            <v>签约</v>
          </cell>
        </row>
        <row r="13664">
          <cell r="D13664" t="str">
            <v>花漾湾</v>
          </cell>
          <cell r="E13664" t="str">
            <v>4－1栋</v>
          </cell>
        </row>
        <row r="13664">
          <cell r="H13664" t="str">
            <v>1005</v>
          </cell>
        </row>
        <row r="13664">
          <cell r="O13664" t="str">
            <v>签约</v>
          </cell>
        </row>
        <row r="13665">
          <cell r="D13665" t="str">
            <v>花漾湾</v>
          </cell>
          <cell r="E13665" t="str">
            <v>4－1栋</v>
          </cell>
        </row>
        <row r="13665">
          <cell r="H13665" t="str">
            <v>1006</v>
          </cell>
        </row>
        <row r="13665">
          <cell r="O13665" t="str">
            <v>签约</v>
          </cell>
        </row>
        <row r="13666">
          <cell r="D13666" t="str">
            <v>花漾湾</v>
          </cell>
          <cell r="E13666" t="str">
            <v>4－1栋</v>
          </cell>
        </row>
        <row r="13666">
          <cell r="H13666" t="str">
            <v>101</v>
          </cell>
        </row>
        <row r="13666">
          <cell r="O13666" t="str">
            <v>签约</v>
          </cell>
        </row>
        <row r="13667">
          <cell r="D13667" t="str">
            <v>花漾湾</v>
          </cell>
          <cell r="E13667" t="str">
            <v>4－1栋</v>
          </cell>
        </row>
        <row r="13667">
          <cell r="H13667" t="str">
            <v>102</v>
          </cell>
        </row>
        <row r="13667">
          <cell r="O13667" t="str">
            <v>签约</v>
          </cell>
        </row>
        <row r="13668">
          <cell r="D13668" t="str">
            <v>花漾湾</v>
          </cell>
          <cell r="E13668" t="str">
            <v>4－1栋</v>
          </cell>
        </row>
        <row r="13668">
          <cell r="H13668" t="str">
            <v>103</v>
          </cell>
        </row>
        <row r="13668">
          <cell r="O13668" t="str">
            <v>签约</v>
          </cell>
        </row>
        <row r="13669">
          <cell r="D13669" t="str">
            <v>花漾湾</v>
          </cell>
          <cell r="E13669" t="str">
            <v>4－1栋</v>
          </cell>
        </row>
        <row r="13669">
          <cell r="H13669" t="str">
            <v>104</v>
          </cell>
        </row>
        <row r="13669">
          <cell r="O13669" t="str">
            <v>签约</v>
          </cell>
        </row>
        <row r="13670">
          <cell r="D13670" t="str">
            <v>花漾湾</v>
          </cell>
          <cell r="E13670" t="str">
            <v>4－1栋</v>
          </cell>
        </row>
        <row r="13670">
          <cell r="H13670" t="str">
            <v>105</v>
          </cell>
        </row>
        <row r="13670">
          <cell r="O13670" t="str">
            <v>签约</v>
          </cell>
        </row>
        <row r="13671">
          <cell r="D13671" t="str">
            <v>花漾湾</v>
          </cell>
          <cell r="E13671" t="str">
            <v>4－1栋</v>
          </cell>
        </row>
        <row r="13671">
          <cell r="H13671" t="str">
            <v>1101</v>
          </cell>
        </row>
        <row r="13671">
          <cell r="O13671" t="str">
            <v>签约</v>
          </cell>
        </row>
        <row r="13672">
          <cell r="D13672" t="str">
            <v>花漾湾</v>
          </cell>
          <cell r="E13672" t="str">
            <v>4－1栋</v>
          </cell>
        </row>
        <row r="13672">
          <cell r="H13672" t="str">
            <v>1102</v>
          </cell>
        </row>
        <row r="13672">
          <cell r="O13672" t="str">
            <v>签约</v>
          </cell>
        </row>
        <row r="13673">
          <cell r="D13673" t="str">
            <v>花漾湾</v>
          </cell>
          <cell r="E13673" t="str">
            <v>4－1栋</v>
          </cell>
        </row>
        <row r="13673">
          <cell r="H13673" t="str">
            <v>1103</v>
          </cell>
        </row>
        <row r="13673">
          <cell r="O13673" t="str">
            <v>签约</v>
          </cell>
        </row>
        <row r="13674">
          <cell r="D13674" t="str">
            <v>花漾湾</v>
          </cell>
          <cell r="E13674" t="str">
            <v>4－1栋</v>
          </cell>
        </row>
        <row r="13674">
          <cell r="H13674" t="str">
            <v>1104</v>
          </cell>
        </row>
        <row r="13674">
          <cell r="O13674" t="str">
            <v>签约</v>
          </cell>
        </row>
        <row r="13675">
          <cell r="D13675" t="str">
            <v>花漾湾</v>
          </cell>
          <cell r="E13675" t="str">
            <v>4－1栋</v>
          </cell>
        </row>
        <row r="13675">
          <cell r="H13675" t="str">
            <v>1105</v>
          </cell>
        </row>
        <row r="13675">
          <cell r="O13675" t="str">
            <v>签约</v>
          </cell>
        </row>
        <row r="13676">
          <cell r="D13676" t="str">
            <v>花漾湾</v>
          </cell>
          <cell r="E13676" t="str">
            <v>4－1栋</v>
          </cell>
        </row>
        <row r="13676">
          <cell r="H13676" t="str">
            <v>1106</v>
          </cell>
        </row>
        <row r="13676">
          <cell r="O13676" t="str">
            <v>签约</v>
          </cell>
        </row>
        <row r="13677">
          <cell r="D13677" t="str">
            <v>花漾湾</v>
          </cell>
          <cell r="E13677" t="str">
            <v>4－1栋</v>
          </cell>
        </row>
        <row r="13677">
          <cell r="H13677" t="str">
            <v>1201</v>
          </cell>
        </row>
        <row r="13677">
          <cell r="O13677" t="str">
            <v>签约</v>
          </cell>
        </row>
        <row r="13678">
          <cell r="D13678" t="str">
            <v>花漾湾</v>
          </cell>
          <cell r="E13678" t="str">
            <v>4－1栋</v>
          </cell>
        </row>
        <row r="13678">
          <cell r="H13678" t="str">
            <v>1202</v>
          </cell>
        </row>
        <row r="13678">
          <cell r="O13678" t="str">
            <v>签约</v>
          </cell>
        </row>
        <row r="13679">
          <cell r="D13679" t="str">
            <v>花漾湾</v>
          </cell>
          <cell r="E13679" t="str">
            <v>4－1栋</v>
          </cell>
        </row>
        <row r="13679">
          <cell r="H13679" t="str">
            <v>1203</v>
          </cell>
        </row>
        <row r="13679">
          <cell r="O13679" t="str">
            <v>签约</v>
          </cell>
        </row>
        <row r="13680">
          <cell r="D13680" t="str">
            <v>花漾湾</v>
          </cell>
          <cell r="E13680" t="str">
            <v>4－1栋</v>
          </cell>
        </row>
        <row r="13680">
          <cell r="H13680" t="str">
            <v>1204</v>
          </cell>
        </row>
        <row r="13680">
          <cell r="O13680" t="str">
            <v>签约</v>
          </cell>
        </row>
        <row r="13681">
          <cell r="D13681" t="str">
            <v>花漾湾</v>
          </cell>
          <cell r="E13681" t="str">
            <v>4－1栋</v>
          </cell>
        </row>
        <row r="13681">
          <cell r="H13681" t="str">
            <v>1205</v>
          </cell>
        </row>
        <row r="13681">
          <cell r="O13681" t="str">
            <v>签约</v>
          </cell>
        </row>
        <row r="13682">
          <cell r="D13682" t="str">
            <v>花漾湾</v>
          </cell>
          <cell r="E13682" t="str">
            <v>4－1栋</v>
          </cell>
        </row>
        <row r="13682">
          <cell r="H13682" t="str">
            <v>1206</v>
          </cell>
        </row>
        <row r="13682">
          <cell r="O13682" t="str">
            <v>签约</v>
          </cell>
        </row>
        <row r="13683">
          <cell r="D13683" t="str">
            <v>花漾湾</v>
          </cell>
          <cell r="E13683" t="str">
            <v>4－1栋</v>
          </cell>
        </row>
        <row r="13683">
          <cell r="H13683" t="str">
            <v>1301</v>
          </cell>
        </row>
        <row r="13683">
          <cell r="O13683" t="str">
            <v>签约</v>
          </cell>
        </row>
        <row r="13684">
          <cell r="D13684" t="str">
            <v>花漾湾</v>
          </cell>
          <cell r="E13684" t="str">
            <v>4－1栋</v>
          </cell>
        </row>
        <row r="13684">
          <cell r="H13684" t="str">
            <v>1302</v>
          </cell>
        </row>
        <row r="13684">
          <cell r="O13684" t="str">
            <v>签约</v>
          </cell>
        </row>
        <row r="13685">
          <cell r="D13685" t="str">
            <v>花漾湾</v>
          </cell>
          <cell r="E13685" t="str">
            <v>4－1栋</v>
          </cell>
        </row>
        <row r="13685">
          <cell r="H13685" t="str">
            <v>1303</v>
          </cell>
        </row>
        <row r="13685">
          <cell r="O13685" t="str">
            <v>签约</v>
          </cell>
        </row>
        <row r="13686">
          <cell r="D13686" t="str">
            <v>花漾湾</v>
          </cell>
          <cell r="E13686" t="str">
            <v>4－1栋</v>
          </cell>
        </row>
        <row r="13686">
          <cell r="H13686" t="str">
            <v>1304</v>
          </cell>
        </row>
        <row r="13686">
          <cell r="O13686" t="str">
            <v>签约</v>
          </cell>
        </row>
        <row r="13687">
          <cell r="D13687" t="str">
            <v>花漾湾</v>
          </cell>
          <cell r="E13687" t="str">
            <v>4－1栋</v>
          </cell>
        </row>
        <row r="13687">
          <cell r="H13687" t="str">
            <v>1305</v>
          </cell>
        </row>
        <row r="13687">
          <cell r="O13687" t="str">
            <v>签约</v>
          </cell>
        </row>
        <row r="13688">
          <cell r="D13688" t="str">
            <v>花漾湾</v>
          </cell>
          <cell r="E13688" t="str">
            <v>4－1栋</v>
          </cell>
        </row>
        <row r="13688">
          <cell r="H13688" t="str">
            <v>1306</v>
          </cell>
        </row>
        <row r="13688">
          <cell r="O13688" t="str">
            <v>签约</v>
          </cell>
        </row>
        <row r="13689">
          <cell r="D13689" t="str">
            <v>花漾湾</v>
          </cell>
          <cell r="E13689" t="str">
            <v>4－1栋</v>
          </cell>
        </row>
        <row r="13689">
          <cell r="H13689" t="str">
            <v>1401</v>
          </cell>
        </row>
        <row r="13689">
          <cell r="O13689" t="str">
            <v>签约</v>
          </cell>
        </row>
        <row r="13690">
          <cell r="D13690" t="str">
            <v>花漾湾</v>
          </cell>
          <cell r="E13690" t="str">
            <v>4－1栋</v>
          </cell>
        </row>
        <row r="13690">
          <cell r="H13690" t="str">
            <v>1402</v>
          </cell>
        </row>
        <row r="13690">
          <cell r="O13690" t="str">
            <v>签约</v>
          </cell>
        </row>
        <row r="13691">
          <cell r="D13691" t="str">
            <v>花漾湾</v>
          </cell>
          <cell r="E13691" t="str">
            <v>4－1栋</v>
          </cell>
        </row>
        <row r="13691">
          <cell r="H13691" t="str">
            <v>1403</v>
          </cell>
        </row>
        <row r="13691">
          <cell r="O13691" t="str">
            <v>签约</v>
          </cell>
        </row>
        <row r="13692">
          <cell r="D13692" t="str">
            <v>花漾湾</v>
          </cell>
          <cell r="E13692" t="str">
            <v>4－1栋</v>
          </cell>
        </row>
        <row r="13692">
          <cell r="H13692" t="str">
            <v>1404</v>
          </cell>
        </row>
        <row r="13692">
          <cell r="O13692" t="str">
            <v>签约</v>
          </cell>
        </row>
        <row r="13693">
          <cell r="D13693" t="str">
            <v>花漾湾</v>
          </cell>
          <cell r="E13693" t="str">
            <v>4－1栋</v>
          </cell>
        </row>
        <row r="13693">
          <cell r="H13693" t="str">
            <v>1405</v>
          </cell>
        </row>
        <row r="13693">
          <cell r="O13693" t="str">
            <v>签约</v>
          </cell>
        </row>
        <row r="13694">
          <cell r="D13694" t="str">
            <v>花漾湾</v>
          </cell>
          <cell r="E13694" t="str">
            <v>4－1栋</v>
          </cell>
        </row>
        <row r="13694">
          <cell r="H13694" t="str">
            <v>1406</v>
          </cell>
        </row>
        <row r="13694">
          <cell r="O13694" t="str">
            <v>签约</v>
          </cell>
        </row>
        <row r="13695">
          <cell r="D13695" t="str">
            <v>花漾湾</v>
          </cell>
          <cell r="E13695" t="str">
            <v>4－1栋</v>
          </cell>
        </row>
        <row r="13695">
          <cell r="H13695" t="str">
            <v>1501</v>
          </cell>
        </row>
        <row r="13695">
          <cell r="O13695" t="str">
            <v>签约</v>
          </cell>
        </row>
        <row r="13696">
          <cell r="D13696" t="str">
            <v>花漾湾</v>
          </cell>
          <cell r="E13696" t="str">
            <v>4－1栋</v>
          </cell>
        </row>
        <row r="13696">
          <cell r="H13696" t="str">
            <v>1502</v>
          </cell>
        </row>
        <row r="13696">
          <cell r="O13696" t="str">
            <v>签约</v>
          </cell>
        </row>
        <row r="13697">
          <cell r="D13697" t="str">
            <v>花漾湾</v>
          </cell>
          <cell r="E13697" t="str">
            <v>4－1栋</v>
          </cell>
        </row>
        <row r="13697">
          <cell r="H13697" t="str">
            <v>1503</v>
          </cell>
        </row>
        <row r="13697">
          <cell r="O13697" t="str">
            <v>签约</v>
          </cell>
        </row>
        <row r="13698">
          <cell r="D13698" t="str">
            <v>花漾湾</v>
          </cell>
          <cell r="E13698" t="str">
            <v>4－1栋</v>
          </cell>
        </row>
        <row r="13698">
          <cell r="H13698" t="str">
            <v>1504</v>
          </cell>
        </row>
        <row r="13698">
          <cell r="O13698" t="str">
            <v>签约</v>
          </cell>
        </row>
        <row r="13699">
          <cell r="D13699" t="str">
            <v>花漾湾</v>
          </cell>
          <cell r="E13699" t="str">
            <v>4－1栋</v>
          </cell>
        </row>
        <row r="13699">
          <cell r="H13699" t="str">
            <v>1505</v>
          </cell>
        </row>
        <row r="13699">
          <cell r="O13699" t="str">
            <v>签约</v>
          </cell>
        </row>
        <row r="13700">
          <cell r="D13700" t="str">
            <v>花漾湾</v>
          </cell>
          <cell r="E13700" t="str">
            <v>4－1栋</v>
          </cell>
        </row>
        <row r="13700">
          <cell r="H13700" t="str">
            <v>1506</v>
          </cell>
        </row>
        <row r="13700">
          <cell r="O13700" t="str">
            <v>签约</v>
          </cell>
        </row>
        <row r="13701">
          <cell r="D13701" t="str">
            <v>花漾湾</v>
          </cell>
          <cell r="E13701" t="str">
            <v>4－1栋</v>
          </cell>
        </row>
        <row r="13701">
          <cell r="H13701" t="str">
            <v>1601</v>
          </cell>
        </row>
        <row r="13701">
          <cell r="O13701" t="str">
            <v>签约</v>
          </cell>
        </row>
        <row r="13702">
          <cell r="D13702" t="str">
            <v>花漾湾</v>
          </cell>
          <cell r="E13702" t="str">
            <v>4－1栋</v>
          </cell>
        </row>
        <row r="13702">
          <cell r="H13702" t="str">
            <v>1602</v>
          </cell>
        </row>
        <row r="13702">
          <cell r="O13702" t="str">
            <v>签约</v>
          </cell>
        </row>
        <row r="13703">
          <cell r="D13703" t="str">
            <v>花漾湾</v>
          </cell>
          <cell r="E13703" t="str">
            <v>4－1栋</v>
          </cell>
        </row>
        <row r="13703">
          <cell r="H13703" t="str">
            <v>1603</v>
          </cell>
        </row>
        <row r="13703">
          <cell r="O13703" t="str">
            <v>签约</v>
          </cell>
        </row>
        <row r="13704">
          <cell r="D13704" t="str">
            <v>花漾湾</v>
          </cell>
          <cell r="E13704" t="str">
            <v>4－1栋</v>
          </cell>
        </row>
        <row r="13704">
          <cell r="H13704" t="str">
            <v>1604</v>
          </cell>
        </row>
        <row r="13704">
          <cell r="O13704" t="str">
            <v>签约</v>
          </cell>
        </row>
        <row r="13705">
          <cell r="D13705" t="str">
            <v>花漾湾</v>
          </cell>
          <cell r="E13705" t="str">
            <v>4－1栋</v>
          </cell>
        </row>
        <row r="13705">
          <cell r="H13705" t="str">
            <v>1605</v>
          </cell>
        </row>
        <row r="13705">
          <cell r="O13705" t="str">
            <v>签约</v>
          </cell>
        </row>
        <row r="13706">
          <cell r="D13706" t="str">
            <v>花漾湾</v>
          </cell>
          <cell r="E13706" t="str">
            <v>4－1栋</v>
          </cell>
        </row>
        <row r="13706">
          <cell r="H13706" t="str">
            <v>1606</v>
          </cell>
        </row>
        <row r="13706">
          <cell r="O13706" t="str">
            <v>签约</v>
          </cell>
        </row>
        <row r="13707">
          <cell r="D13707" t="str">
            <v>花漾湾</v>
          </cell>
          <cell r="E13707" t="str">
            <v>4－1栋</v>
          </cell>
        </row>
        <row r="13707">
          <cell r="H13707" t="str">
            <v>1701</v>
          </cell>
        </row>
        <row r="13707">
          <cell r="O13707" t="str">
            <v>签约</v>
          </cell>
        </row>
        <row r="13708">
          <cell r="D13708" t="str">
            <v>花漾湾</v>
          </cell>
          <cell r="E13708" t="str">
            <v>4－1栋</v>
          </cell>
        </row>
        <row r="13708">
          <cell r="H13708" t="str">
            <v>1702</v>
          </cell>
        </row>
        <row r="13708">
          <cell r="O13708" t="str">
            <v>签约</v>
          </cell>
        </row>
        <row r="13709">
          <cell r="D13709" t="str">
            <v>花漾湾</v>
          </cell>
          <cell r="E13709" t="str">
            <v>4－1栋</v>
          </cell>
        </row>
        <row r="13709">
          <cell r="H13709" t="str">
            <v>1703</v>
          </cell>
        </row>
        <row r="13709">
          <cell r="O13709" t="str">
            <v>签约</v>
          </cell>
        </row>
        <row r="13710">
          <cell r="D13710" t="str">
            <v>花漾湾</v>
          </cell>
          <cell r="E13710" t="str">
            <v>4－1栋</v>
          </cell>
        </row>
        <row r="13710">
          <cell r="H13710" t="str">
            <v>1704</v>
          </cell>
        </row>
        <row r="13710">
          <cell r="O13710" t="str">
            <v>签约</v>
          </cell>
        </row>
        <row r="13711">
          <cell r="D13711" t="str">
            <v>花漾湾</v>
          </cell>
          <cell r="E13711" t="str">
            <v>4－1栋</v>
          </cell>
        </row>
        <row r="13711">
          <cell r="H13711" t="str">
            <v>1705</v>
          </cell>
        </row>
        <row r="13711">
          <cell r="O13711" t="str">
            <v>签约</v>
          </cell>
        </row>
        <row r="13712">
          <cell r="D13712" t="str">
            <v>花漾湾</v>
          </cell>
          <cell r="E13712" t="str">
            <v>4－1栋</v>
          </cell>
        </row>
        <row r="13712">
          <cell r="H13712" t="str">
            <v>1706</v>
          </cell>
        </row>
        <row r="13712">
          <cell r="O13712" t="str">
            <v>签约</v>
          </cell>
        </row>
        <row r="13713">
          <cell r="D13713" t="str">
            <v>花漾湾</v>
          </cell>
          <cell r="E13713" t="str">
            <v>4－1栋</v>
          </cell>
        </row>
        <row r="13713">
          <cell r="H13713" t="str">
            <v>1801</v>
          </cell>
        </row>
        <row r="13713">
          <cell r="O13713" t="str">
            <v>签约</v>
          </cell>
        </row>
        <row r="13714">
          <cell r="D13714" t="str">
            <v>花漾湾</v>
          </cell>
          <cell r="E13714" t="str">
            <v>4－1栋</v>
          </cell>
        </row>
        <row r="13714">
          <cell r="H13714" t="str">
            <v>1802</v>
          </cell>
        </row>
        <row r="13714">
          <cell r="O13714" t="str">
            <v>待售</v>
          </cell>
        </row>
        <row r="13715">
          <cell r="D13715" t="str">
            <v>花漾湾</v>
          </cell>
          <cell r="E13715" t="str">
            <v>4－1栋</v>
          </cell>
        </row>
        <row r="13715">
          <cell r="H13715" t="str">
            <v>1805</v>
          </cell>
        </row>
        <row r="13715">
          <cell r="O13715" t="str">
            <v>待售</v>
          </cell>
        </row>
        <row r="13716">
          <cell r="D13716" t="str">
            <v>花漾湾</v>
          </cell>
          <cell r="E13716" t="str">
            <v>4－1栋</v>
          </cell>
        </row>
        <row r="13716">
          <cell r="H13716" t="str">
            <v>1806</v>
          </cell>
        </row>
        <row r="13716">
          <cell r="O13716" t="str">
            <v>签约</v>
          </cell>
        </row>
        <row r="13717">
          <cell r="D13717" t="str">
            <v>花漾湾</v>
          </cell>
          <cell r="E13717" t="str">
            <v>4－1栋</v>
          </cell>
        </row>
        <row r="13717">
          <cell r="H13717" t="str">
            <v>201</v>
          </cell>
        </row>
        <row r="13717">
          <cell r="O13717" t="str">
            <v>签约</v>
          </cell>
        </row>
        <row r="13718">
          <cell r="D13718" t="str">
            <v>花漾湾</v>
          </cell>
          <cell r="E13718" t="str">
            <v>4－1栋</v>
          </cell>
        </row>
        <row r="13718">
          <cell r="H13718" t="str">
            <v>202</v>
          </cell>
        </row>
        <row r="13718">
          <cell r="O13718" t="str">
            <v>签约</v>
          </cell>
        </row>
        <row r="13719">
          <cell r="D13719" t="str">
            <v>花漾湾</v>
          </cell>
          <cell r="E13719" t="str">
            <v>4－1栋</v>
          </cell>
        </row>
        <row r="13719">
          <cell r="H13719" t="str">
            <v>203</v>
          </cell>
        </row>
        <row r="13719">
          <cell r="O13719" t="str">
            <v>待售</v>
          </cell>
        </row>
        <row r="13720">
          <cell r="D13720" t="str">
            <v>花漾湾</v>
          </cell>
          <cell r="E13720" t="str">
            <v>4－1栋</v>
          </cell>
        </row>
        <row r="13720">
          <cell r="H13720" t="str">
            <v>204</v>
          </cell>
        </row>
        <row r="13720">
          <cell r="O13720" t="str">
            <v>签约</v>
          </cell>
        </row>
        <row r="13721">
          <cell r="D13721" t="str">
            <v>花漾湾</v>
          </cell>
          <cell r="E13721" t="str">
            <v>4－1栋</v>
          </cell>
        </row>
        <row r="13721">
          <cell r="H13721" t="str">
            <v>205</v>
          </cell>
        </row>
        <row r="13721">
          <cell r="O13721" t="str">
            <v>签约</v>
          </cell>
        </row>
        <row r="13722">
          <cell r="D13722" t="str">
            <v>花漾湾</v>
          </cell>
          <cell r="E13722" t="str">
            <v>4－1栋</v>
          </cell>
        </row>
        <row r="13722">
          <cell r="H13722" t="str">
            <v>301</v>
          </cell>
        </row>
        <row r="13722">
          <cell r="O13722" t="str">
            <v>签约</v>
          </cell>
        </row>
        <row r="13723">
          <cell r="D13723" t="str">
            <v>花漾湾</v>
          </cell>
          <cell r="E13723" t="str">
            <v>4－1栋</v>
          </cell>
        </row>
        <row r="13723">
          <cell r="H13723" t="str">
            <v>302</v>
          </cell>
        </row>
        <row r="13723">
          <cell r="O13723" t="str">
            <v>签约</v>
          </cell>
        </row>
        <row r="13724">
          <cell r="D13724" t="str">
            <v>花漾湾</v>
          </cell>
          <cell r="E13724" t="str">
            <v>4－1栋</v>
          </cell>
        </row>
        <row r="13724">
          <cell r="H13724" t="str">
            <v>303</v>
          </cell>
        </row>
        <row r="13724">
          <cell r="O13724" t="str">
            <v>签约</v>
          </cell>
        </row>
        <row r="13725">
          <cell r="D13725" t="str">
            <v>花漾湾</v>
          </cell>
          <cell r="E13725" t="str">
            <v>4－1栋</v>
          </cell>
        </row>
        <row r="13725">
          <cell r="H13725" t="str">
            <v>304</v>
          </cell>
        </row>
        <row r="13725">
          <cell r="O13725" t="str">
            <v>签约</v>
          </cell>
        </row>
        <row r="13726">
          <cell r="D13726" t="str">
            <v>花漾湾</v>
          </cell>
          <cell r="E13726" t="str">
            <v>4－1栋</v>
          </cell>
        </row>
        <row r="13726">
          <cell r="H13726" t="str">
            <v>305</v>
          </cell>
        </row>
        <row r="13726">
          <cell r="O13726" t="str">
            <v>签约</v>
          </cell>
        </row>
        <row r="13727">
          <cell r="D13727" t="str">
            <v>花漾湾</v>
          </cell>
          <cell r="E13727" t="str">
            <v>4－1栋</v>
          </cell>
        </row>
        <row r="13727">
          <cell r="H13727" t="str">
            <v>306</v>
          </cell>
        </row>
        <row r="13727">
          <cell r="O13727" t="str">
            <v>签约</v>
          </cell>
        </row>
        <row r="13728">
          <cell r="D13728" t="str">
            <v>花漾湾</v>
          </cell>
          <cell r="E13728" t="str">
            <v>4－1栋</v>
          </cell>
        </row>
        <row r="13728">
          <cell r="H13728" t="str">
            <v>401</v>
          </cell>
        </row>
        <row r="13728">
          <cell r="O13728" t="str">
            <v>签约</v>
          </cell>
        </row>
        <row r="13729">
          <cell r="D13729" t="str">
            <v>花漾湾</v>
          </cell>
          <cell r="E13729" t="str">
            <v>4－1栋</v>
          </cell>
        </row>
        <row r="13729">
          <cell r="H13729" t="str">
            <v>402</v>
          </cell>
        </row>
        <row r="13729">
          <cell r="O13729" t="str">
            <v>签约</v>
          </cell>
        </row>
        <row r="13730">
          <cell r="D13730" t="str">
            <v>花漾湾</v>
          </cell>
          <cell r="E13730" t="str">
            <v>4－1栋</v>
          </cell>
        </row>
        <row r="13730">
          <cell r="H13730" t="str">
            <v>403</v>
          </cell>
        </row>
        <row r="13730">
          <cell r="O13730" t="str">
            <v>签约</v>
          </cell>
        </row>
        <row r="13731">
          <cell r="D13731" t="str">
            <v>花漾湾</v>
          </cell>
          <cell r="E13731" t="str">
            <v>4－1栋</v>
          </cell>
        </row>
        <row r="13731">
          <cell r="H13731" t="str">
            <v>404</v>
          </cell>
        </row>
        <row r="13731">
          <cell r="O13731" t="str">
            <v>签约</v>
          </cell>
        </row>
        <row r="13732">
          <cell r="D13732" t="str">
            <v>花漾湾</v>
          </cell>
          <cell r="E13732" t="str">
            <v>4－1栋</v>
          </cell>
        </row>
        <row r="13732">
          <cell r="H13732" t="str">
            <v>405</v>
          </cell>
        </row>
        <row r="13732">
          <cell r="O13732" t="str">
            <v>签约</v>
          </cell>
        </row>
        <row r="13733">
          <cell r="D13733" t="str">
            <v>花漾湾</v>
          </cell>
          <cell r="E13733" t="str">
            <v>4－1栋</v>
          </cell>
        </row>
        <row r="13733">
          <cell r="H13733" t="str">
            <v>406</v>
          </cell>
        </row>
        <row r="13733">
          <cell r="O13733" t="str">
            <v>签约</v>
          </cell>
        </row>
        <row r="13734">
          <cell r="D13734" t="str">
            <v>花漾湾</v>
          </cell>
          <cell r="E13734" t="str">
            <v>4－1栋</v>
          </cell>
        </row>
        <row r="13734">
          <cell r="H13734" t="str">
            <v>501</v>
          </cell>
        </row>
        <row r="13734">
          <cell r="O13734" t="str">
            <v>签约</v>
          </cell>
        </row>
        <row r="13735">
          <cell r="D13735" t="str">
            <v>花漾湾</v>
          </cell>
          <cell r="E13735" t="str">
            <v>4－1栋</v>
          </cell>
        </row>
        <row r="13735">
          <cell r="H13735" t="str">
            <v>502</v>
          </cell>
        </row>
        <row r="13735">
          <cell r="O13735" t="str">
            <v>签约</v>
          </cell>
        </row>
        <row r="13736">
          <cell r="D13736" t="str">
            <v>花漾湾</v>
          </cell>
          <cell r="E13736" t="str">
            <v>4－1栋</v>
          </cell>
        </row>
        <row r="13736">
          <cell r="H13736" t="str">
            <v>503</v>
          </cell>
        </row>
        <row r="13736">
          <cell r="O13736" t="str">
            <v>签约</v>
          </cell>
        </row>
        <row r="13737">
          <cell r="D13737" t="str">
            <v>花漾湾</v>
          </cell>
          <cell r="E13737" t="str">
            <v>4－1栋</v>
          </cell>
        </row>
        <row r="13737">
          <cell r="H13737" t="str">
            <v>504</v>
          </cell>
        </row>
        <row r="13737">
          <cell r="O13737" t="str">
            <v>签约</v>
          </cell>
        </row>
        <row r="13738">
          <cell r="D13738" t="str">
            <v>花漾湾</v>
          </cell>
          <cell r="E13738" t="str">
            <v>4－1栋</v>
          </cell>
        </row>
        <row r="13738">
          <cell r="H13738" t="str">
            <v>505</v>
          </cell>
        </row>
        <row r="13738">
          <cell r="O13738" t="str">
            <v>签约</v>
          </cell>
        </row>
        <row r="13739">
          <cell r="D13739" t="str">
            <v>花漾湾</v>
          </cell>
          <cell r="E13739" t="str">
            <v>4－1栋</v>
          </cell>
        </row>
        <row r="13739">
          <cell r="H13739" t="str">
            <v>506</v>
          </cell>
        </row>
        <row r="13739">
          <cell r="O13739" t="str">
            <v>签约</v>
          </cell>
        </row>
        <row r="13740">
          <cell r="D13740" t="str">
            <v>花漾湾</v>
          </cell>
          <cell r="E13740" t="str">
            <v>4－1栋</v>
          </cell>
        </row>
        <row r="13740">
          <cell r="H13740" t="str">
            <v>601</v>
          </cell>
        </row>
        <row r="13740">
          <cell r="O13740" t="str">
            <v>签约</v>
          </cell>
        </row>
        <row r="13741">
          <cell r="D13741" t="str">
            <v>花漾湾</v>
          </cell>
          <cell r="E13741" t="str">
            <v>4－1栋</v>
          </cell>
        </row>
        <row r="13741">
          <cell r="H13741" t="str">
            <v>602</v>
          </cell>
        </row>
        <row r="13741">
          <cell r="O13741" t="str">
            <v>签约</v>
          </cell>
        </row>
        <row r="13742">
          <cell r="D13742" t="str">
            <v>花漾湾</v>
          </cell>
          <cell r="E13742" t="str">
            <v>4－1栋</v>
          </cell>
        </row>
        <row r="13742">
          <cell r="H13742" t="str">
            <v>603</v>
          </cell>
        </row>
        <row r="13742">
          <cell r="O13742" t="str">
            <v>签约</v>
          </cell>
        </row>
        <row r="13743">
          <cell r="D13743" t="str">
            <v>花漾湾</v>
          </cell>
          <cell r="E13743" t="str">
            <v>4－1栋</v>
          </cell>
        </row>
        <row r="13743">
          <cell r="H13743" t="str">
            <v>604</v>
          </cell>
        </row>
        <row r="13743">
          <cell r="O13743" t="str">
            <v>签约</v>
          </cell>
        </row>
        <row r="13744">
          <cell r="D13744" t="str">
            <v>花漾湾</v>
          </cell>
          <cell r="E13744" t="str">
            <v>4－1栋</v>
          </cell>
        </row>
        <row r="13744">
          <cell r="H13744" t="str">
            <v>605</v>
          </cell>
        </row>
        <row r="13744">
          <cell r="O13744" t="str">
            <v>签约</v>
          </cell>
        </row>
        <row r="13745">
          <cell r="D13745" t="str">
            <v>花漾湾</v>
          </cell>
          <cell r="E13745" t="str">
            <v>4－1栋</v>
          </cell>
        </row>
        <row r="13745">
          <cell r="H13745" t="str">
            <v>606</v>
          </cell>
        </row>
        <row r="13745">
          <cell r="O13745" t="str">
            <v>签约</v>
          </cell>
        </row>
        <row r="13746">
          <cell r="D13746" t="str">
            <v>花漾湾</v>
          </cell>
          <cell r="E13746" t="str">
            <v>4－1栋</v>
          </cell>
        </row>
        <row r="13746">
          <cell r="H13746" t="str">
            <v>701</v>
          </cell>
        </row>
        <row r="13746">
          <cell r="O13746" t="str">
            <v>签约</v>
          </cell>
        </row>
        <row r="13747">
          <cell r="D13747" t="str">
            <v>花漾湾</v>
          </cell>
          <cell r="E13747" t="str">
            <v>4－1栋</v>
          </cell>
        </row>
        <row r="13747">
          <cell r="H13747" t="str">
            <v>702</v>
          </cell>
        </row>
        <row r="13747">
          <cell r="O13747" t="str">
            <v>签约</v>
          </cell>
        </row>
        <row r="13748">
          <cell r="D13748" t="str">
            <v>花漾湾</v>
          </cell>
          <cell r="E13748" t="str">
            <v>4－1栋</v>
          </cell>
        </row>
        <row r="13748">
          <cell r="H13748" t="str">
            <v>703</v>
          </cell>
        </row>
        <row r="13748">
          <cell r="O13748" t="str">
            <v>签约</v>
          </cell>
        </row>
        <row r="13749">
          <cell r="D13749" t="str">
            <v>花漾湾</v>
          </cell>
          <cell r="E13749" t="str">
            <v>4－1栋</v>
          </cell>
        </row>
        <row r="13749">
          <cell r="H13749" t="str">
            <v>704</v>
          </cell>
        </row>
        <row r="13749">
          <cell r="O13749" t="str">
            <v>签约</v>
          </cell>
        </row>
        <row r="13750">
          <cell r="D13750" t="str">
            <v>花漾湾</v>
          </cell>
          <cell r="E13750" t="str">
            <v>4－1栋</v>
          </cell>
        </row>
        <row r="13750">
          <cell r="H13750" t="str">
            <v>705</v>
          </cell>
        </row>
        <row r="13750">
          <cell r="O13750" t="str">
            <v>签约</v>
          </cell>
        </row>
        <row r="13751">
          <cell r="D13751" t="str">
            <v>花漾湾</v>
          </cell>
          <cell r="E13751" t="str">
            <v>4－1栋</v>
          </cell>
        </row>
        <row r="13751">
          <cell r="H13751" t="str">
            <v>706</v>
          </cell>
        </row>
        <row r="13751">
          <cell r="O13751" t="str">
            <v>签约</v>
          </cell>
        </row>
        <row r="13752">
          <cell r="D13752" t="str">
            <v>花漾湾</v>
          </cell>
          <cell r="E13752" t="str">
            <v>4－1栋</v>
          </cell>
        </row>
        <row r="13752">
          <cell r="H13752" t="str">
            <v>801</v>
          </cell>
        </row>
        <row r="13752">
          <cell r="O13752" t="str">
            <v>签约</v>
          </cell>
        </row>
        <row r="13753">
          <cell r="D13753" t="str">
            <v>花漾湾</v>
          </cell>
          <cell r="E13753" t="str">
            <v>4－1栋</v>
          </cell>
        </row>
        <row r="13753">
          <cell r="H13753" t="str">
            <v>802</v>
          </cell>
        </row>
        <row r="13753">
          <cell r="O13753" t="str">
            <v>签约</v>
          </cell>
        </row>
        <row r="13754">
          <cell r="D13754" t="str">
            <v>花漾湾</v>
          </cell>
          <cell r="E13754" t="str">
            <v>4－1栋</v>
          </cell>
        </row>
        <row r="13754">
          <cell r="H13754" t="str">
            <v>803</v>
          </cell>
        </row>
        <row r="13754">
          <cell r="O13754" t="str">
            <v>签约</v>
          </cell>
        </row>
        <row r="13755">
          <cell r="D13755" t="str">
            <v>花漾湾</v>
          </cell>
          <cell r="E13755" t="str">
            <v>4－1栋</v>
          </cell>
        </row>
        <row r="13755">
          <cell r="H13755" t="str">
            <v>804</v>
          </cell>
        </row>
        <row r="13755">
          <cell r="O13755" t="str">
            <v>签约</v>
          </cell>
        </row>
        <row r="13756">
          <cell r="D13756" t="str">
            <v>花漾湾</v>
          </cell>
          <cell r="E13756" t="str">
            <v>4－1栋</v>
          </cell>
        </row>
        <row r="13756">
          <cell r="H13756" t="str">
            <v>805</v>
          </cell>
        </row>
        <row r="13756">
          <cell r="O13756" t="str">
            <v>签约</v>
          </cell>
        </row>
        <row r="13757">
          <cell r="D13757" t="str">
            <v>花漾湾</v>
          </cell>
          <cell r="E13757" t="str">
            <v>4－1栋</v>
          </cell>
        </row>
        <row r="13757">
          <cell r="H13757" t="str">
            <v>806</v>
          </cell>
        </row>
        <row r="13757">
          <cell r="O13757" t="str">
            <v>签约</v>
          </cell>
        </row>
        <row r="13758">
          <cell r="D13758" t="str">
            <v>花漾湾</v>
          </cell>
          <cell r="E13758" t="str">
            <v>4－1栋</v>
          </cell>
        </row>
        <row r="13758">
          <cell r="H13758" t="str">
            <v>901</v>
          </cell>
        </row>
        <row r="13758">
          <cell r="O13758" t="str">
            <v>签约</v>
          </cell>
        </row>
        <row r="13759">
          <cell r="D13759" t="str">
            <v>花漾湾</v>
          </cell>
          <cell r="E13759" t="str">
            <v>4－1栋</v>
          </cell>
        </row>
        <row r="13759">
          <cell r="H13759" t="str">
            <v>902</v>
          </cell>
        </row>
        <row r="13759">
          <cell r="O13759" t="str">
            <v>签约</v>
          </cell>
        </row>
        <row r="13760">
          <cell r="D13760" t="str">
            <v>花漾湾</v>
          </cell>
          <cell r="E13760" t="str">
            <v>4－1栋</v>
          </cell>
        </row>
        <row r="13760">
          <cell r="H13760" t="str">
            <v>903</v>
          </cell>
        </row>
        <row r="13760">
          <cell r="O13760" t="str">
            <v>签约</v>
          </cell>
        </row>
        <row r="13761">
          <cell r="D13761" t="str">
            <v>花漾湾</v>
          </cell>
          <cell r="E13761" t="str">
            <v>4－1栋</v>
          </cell>
        </row>
        <row r="13761">
          <cell r="H13761" t="str">
            <v>904</v>
          </cell>
        </row>
        <row r="13761">
          <cell r="O13761" t="str">
            <v>签约</v>
          </cell>
        </row>
        <row r="13762">
          <cell r="D13762" t="str">
            <v>花漾湾</v>
          </cell>
          <cell r="E13762" t="str">
            <v>4－1栋</v>
          </cell>
        </row>
        <row r="13762">
          <cell r="H13762" t="str">
            <v>905</v>
          </cell>
        </row>
        <row r="13762">
          <cell r="O13762" t="str">
            <v>签约</v>
          </cell>
        </row>
        <row r="13763">
          <cell r="D13763" t="str">
            <v>花漾湾</v>
          </cell>
          <cell r="E13763" t="str">
            <v>4－1栋</v>
          </cell>
        </row>
        <row r="13763">
          <cell r="H13763" t="str">
            <v>906</v>
          </cell>
        </row>
        <row r="13763">
          <cell r="O13763" t="str">
            <v>签约</v>
          </cell>
        </row>
        <row r="13764">
          <cell r="D13764" t="str">
            <v>花漾湾</v>
          </cell>
          <cell r="E13764" t="str">
            <v>4－2栋</v>
          </cell>
        </row>
        <row r="13764">
          <cell r="H13764" t="str">
            <v>1001</v>
          </cell>
        </row>
        <row r="13764">
          <cell r="O13764" t="str">
            <v>签约</v>
          </cell>
        </row>
        <row r="13765">
          <cell r="D13765" t="str">
            <v>花漾湾</v>
          </cell>
          <cell r="E13765" t="str">
            <v>4－2栋</v>
          </cell>
        </row>
        <row r="13765">
          <cell r="H13765" t="str">
            <v>1002</v>
          </cell>
        </row>
        <row r="13765">
          <cell r="O13765" t="str">
            <v>签约</v>
          </cell>
        </row>
        <row r="13766">
          <cell r="D13766" t="str">
            <v>花漾湾</v>
          </cell>
          <cell r="E13766" t="str">
            <v>4－2栋</v>
          </cell>
        </row>
        <row r="13766">
          <cell r="H13766" t="str">
            <v>1003</v>
          </cell>
        </row>
        <row r="13766">
          <cell r="O13766" t="str">
            <v>签约</v>
          </cell>
        </row>
        <row r="13767">
          <cell r="D13767" t="str">
            <v>花漾湾</v>
          </cell>
          <cell r="E13767" t="str">
            <v>4－2栋</v>
          </cell>
        </row>
        <row r="13767">
          <cell r="H13767" t="str">
            <v>1004</v>
          </cell>
        </row>
        <row r="13767">
          <cell r="O13767" t="str">
            <v>签约</v>
          </cell>
        </row>
        <row r="13768">
          <cell r="D13768" t="str">
            <v>花漾湾</v>
          </cell>
          <cell r="E13768" t="str">
            <v>4－2栋</v>
          </cell>
        </row>
        <row r="13768">
          <cell r="H13768" t="str">
            <v>1005</v>
          </cell>
        </row>
        <row r="13768">
          <cell r="O13768" t="str">
            <v>签约</v>
          </cell>
        </row>
        <row r="13769">
          <cell r="D13769" t="str">
            <v>花漾湾</v>
          </cell>
          <cell r="E13769" t="str">
            <v>4－2栋</v>
          </cell>
        </row>
        <row r="13769">
          <cell r="H13769" t="str">
            <v>1006</v>
          </cell>
        </row>
        <row r="13769">
          <cell r="O13769" t="str">
            <v>签约</v>
          </cell>
        </row>
        <row r="13770">
          <cell r="D13770" t="str">
            <v>花漾湾</v>
          </cell>
          <cell r="E13770" t="str">
            <v>4－2栋</v>
          </cell>
        </row>
        <row r="13770">
          <cell r="H13770" t="str">
            <v>101</v>
          </cell>
        </row>
        <row r="13770">
          <cell r="O13770" t="str">
            <v>签约</v>
          </cell>
        </row>
        <row r="13771">
          <cell r="D13771" t="str">
            <v>花漾湾</v>
          </cell>
          <cell r="E13771" t="str">
            <v>4－2栋</v>
          </cell>
        </row>
        <row r="13771">
          <cell r="H13771" t="str">
            <v>102</v>
          </cell>
        </row>
        <row r="13771">
          <cell r="O13771" t="str">
            <v>签约</v>
          </cell>
        </row>
        <row r="13772">
          <cell r="D13772" t="str">
            <v>花漾湾</v>
          </cell>
          <cell r="E13772" t="str">
            <v>4－2栋</v>
          </cell>
        </row>
        <row r="13772">
          <cell r="H13772" t="str">
            <v>103</v>
          </cell>
        </row>
        <row r="13772">
          <cell r="O13772" t="str">
            <v>签约</v>
          </cell>
        </row>
        <row r="13773">
          <cell r="D13773" t="str">
            <v>花漾湾</v>
          </cell>
          <cell r="E13773" t="str">
            <v>4－2栋</v>
          </cell>
        </row>
        <row r="13773">
          <cell r="H13773" t="str">
            <v>104</v>
          </cell>
        </row>
        <row r="13773">
          <cell r="O13773" t="str">
            <v>签约</v>
          </cell>
        </row>
        <row r="13774">
          <cell r="D13774" t="str">
            <v>花漾湾</v>
          </cell>
          <cell r="E13774" t="str">
            <v>4－2栋</v>
          </cell>
        </row>
        <row r="13774">
          <cell r="H13774" t="str">
            <v>105</v>
          </cell>
        </row>
        <row r="13774">
          <cell r="O13774" t="str">
            <v>签约</v>
          </cell>
        </row>
        <row r="13775">
          <cell r="D13775" t="str">
            <v>花漾湾</v>
          </cell>
          <cell r="E13775" t="str">
            <v>4－2栋</v>
          </cell>
        </row>
        <row r="13775">
          <cell r="H13775" t="str">
            <v>1101</v>
          </cell>
        </row>
        <row r="13775">
          <cell r="O13775" t="str">
            <v>签约</v>
          </cell>
        </row>
        <row r="13776">
          <cell r="D13776" t="str">
            <v>花漾湾</v>
          </cell>
          <cell r="E13776" t="str">
            <v>4－2栋</v>
          </cell>
        </row>
        <row r="13776">
          <cell r="H13776" t="str">
            <v>1102</v>
          </cell>
        </row>
        <row r="13776">
          <cell r="O13776" t="str">
            <v>签约</v>
          </cell>
        </row>
        <row r="13777">
          <cell r="D13777" t="str">
            <v>花漾湾</v>
          </cell>
          <cell r="E13777" t="str">
            <v>4－2栋</v>
          </cell>
        </row>
        <row r="13777">
          <cell r="H13777" t="str">
            <v>1103</v>
          </cell>
        </row>
        <row r="13777">
          <cell r="O13777" t="str">
            <v>签约</v>
          </cell>
        </row>
        <row r="13778">
          <cell r="D13778" t="str">
            <v>花漾湾</v>
          </cell>
          <cell r="E13778" t="str">
            <v>4－2栋</v>
          </cell>
        </row>
        <row r="13778">
          <cell r="H13778" t="str">
            <v>1104</v>
          </cell>
        </row>
        <row r="13778">
          <cell r="O13778" t="str">
            <v>签约</v>
          </cell>
        </row>
        <row r="13779">
          <cell r="D13779" t="str">
            <v>花漾湾</v>
          </cell>
          <cell r="E13779" t="str">
            <v>4－2栋</v>
          </cell>
        </row>
        <row r="13779">
          <cell r="H13779" t="str">
            <v>1105</v>
          </cell>
        </row>
        <row r="13779">
          <cell r="O13779" t="str">
            <v>签约</v>
          </cell>
        </row>
        <row r="13780">
          <cell r="D13780" t="str">
            <v>花漾湾</v>
          </cell>
          <cell r="E13780" t="str">
            <v>4－2栋</v>
          </cell>
        </row>
        <row r="13780">
          <cell r="H13780" t="str">
            <v>1106</v>
          </cell>
        </row>
        <row r="13780">
          <cell r="O13780" t="str">
            <v>签约</v>
          </cell>
        </row>
        <row r="13781">
          <cell r="D13781" t="str">
            <v>花漾湾</v>
          </cell>
          <cell r="E13781" t="str">
            <v>4－2栋</v>
          </cell>
        </row>
        <row r="13781">
          <cell r="H13781" t="str">
            <v>1201</v>
          </cell>
        </row>
        <row r="13781">
          <cell r="O13781" t="str">
            <v>签约</v>
          </cell>
        </row>
        <row r="13782">
          <cell r="D13782" t="str">
            <v>花漾湾</v>
          </cell>
          <cell r="E13782" t="str">
            <v>4－2栋</v>
          </cell>
        </row>
        <row r="13782">
          <cell r="H13782" t="str">
            <v>1202</v>
          </cell>
        </row>
        <row r="13782">
          <cell r="O13782" t="str">
            <v>签约</v>
          </cell>
        </row>
        <row r="13783">
          <cell r="D13783" t="str">
            <v>花漾湾</v>
          </cell>
          <cell r="E13783" t="str">
            <v>4－2栋</v>
          </cell>
        </row>
        <row r="13783">
          <cell r="H13783" t="str">
            <v>1203</v>
          </cell>
        </row>
        <row r="13783">
          <cell r="O13783" t="str">
            <v>签约</v>
          </cell>
        </row>
        <row r="13784">
          <cell r="D13784" t="str">
            <v>花漾湾</v>
          </cell>
          <cell r="E13784" t="str">
            <v>4－2栋</v>
          </cell>
        </row>
        <row r="13784">
          <cell r="H13784" t="str">
            <v>1204</v>
          </cell>
        </row>
        <row r="13784">
          <cell r="O13784" t="str">
            <v>签约</v>
          </cell>
        </row>
        <row r="13785">
          <cell r="D13785" t="str">
            <v>花漾湾</v>
          </cell>
          <cell r="E13785" t="str">
            <v>4－2栋</v>
          </cell>
        </row>
        <row r="13785">
          <cell r="H13785" t="str">
            <v>1205</v>
          </cell>
        </row>
        <row r="13785">
          <cell r="O13785" t="str">
            <v>签约</v>
          </cell>
        </row>
        <row r="13786">
          <cell r="D13786" t="str">
            <v>花漾湾</v>
          </cell>
          <cell r="E13786" t="str">
            <v>4－2栋</v>
          </cell>
        </row>
        <row r="13786">
          <cell r="H13786" t="str">
            <v>1206</v>
          </cell>
        </row>
        <row r="13786">
          <cell r="O13786" t="str">
            <v>签约</v>
          </cell>
        </row>
        <row r="13787">
          <cell r="D13787" t="str">
            <v>花漾湾</v>
          </cell>
          <cell r="E13787" t="str">
            <v>4－2栋</v>
          </cell>
        </row>
        <row r="13787">
          <cell r="H13787" t="str">
            <v>1301</v>
          </cell>
        </row>
        <row r="13787">
          <cell r="O13787" t="str">
            <v>签约</v>
          </cell>
        </row>
        <row r="13788">
          <cell r="D13788" t="str">
            <v>花漾湾</v>
          </cell>
          <cell r="E13788" t="str">
            <v>4－2栋</v>
          </cell>
        </row>
        <row r="13788">
          <cell r="H13788" t="str">
            <v>1302</v>
          </cell>
        </row>
        <row r="13788">
          <cell r="O13788" t="str">
            <v>签约</v>
          </cell>
        </row>
        <row r="13789">
          <cell r="D13789" t="str">
            <v>花漾湾</v>
          </cell>
          <cell r="E13789" t="str">
            <v>4－2栋</v>
          </cell>
        </row>
        <row r="13789">
          <cell r="H13789" t="str">
            <v>1303</v>
          </cell>
        </row>
        <row r="13789">
          <cell r="O13789" t="str">
            <v>签约</v>
          </cell>
        </row>
        <row r="13790">
          <cell r="D13790" t="str">
            <v>花漾湾</v>
          </cell>
          <cell r="E13790" t="str">
            <v>4－2栋</v>
          </cell>
        </row>
        <row r="13790">
          <cell r="H13790" t="str">
            <v>1304</v>
          </cell>
        </row>
        <row r="13790">
          <cell r="O13790" t="str">
            <v>签约</v>
          </cell>
        </row>
        <row r="13791">
          <cell r="D13791" t="str">
            <v>花漾湾</v>
          </cell>
          <cell r="E13791" t="str">
            <v>4－2栋</v>
          </cell>
        </row>
        <row r="13791">
          <cell r="H13791" t="str">
            <v>1305</v>
          </cell>
        </row>
        <row r="13791">
          <cell r="O13791" t="str">
            <v>签约</v>
          </cell>
        </row>
        <row r="13792">
          <cell r="D13792" t="str">
            <v>花漾湾</v>
          </cell>
          <cell r="E13792" t="str">
            <v>4－2栋</v>
          </cell>
        </row>
        <row r="13792">
          <cell r="H13792" t="str">
            <v>1306</v>
          </cell>
        </row>
        <row r="13792">
          <cell r="O13792" t="str">
            <v>签约</v>
          </cell>
        </row>
        <row r="13793">
          <cell r="D13793" t="str">
            <v>花漾湾</v>
          </cell>
          <cell r="E13793" t="str">
            <v>4－2栋</v>
          </cell>
        </row>
        <row r="13793">
          <cell r="H13793" t="str">
            <v>1401</v>
          </cell>
        </row>
        <row r="13793">
          <cell r="O13793" t="str">
            <v>签约</v>
          </cell>
        </row>
        <row r="13794">
          <cell r="D13794" t="str">
            <v>花漾湾</v>
          </cell>
          <cell r="E13794" t="str">
            <v>4－2栋</v>
          </cell>
        </row>
        <row r="13794">
          <cell r="H13794" t="str">
            <v>1402</v>
          </cell>
        </row>
        <row r="13794">
          <cell r="O13794" t="str">
            <v>签约</v>
          </cell>
        </row>
        <row r="13795">
          <cell r="D13795" t="str">
            <v>花漾湾</v>
          </cell>
          <cell r="E13795" t="str">
            <v>4－2栋</v>
          </cell>
        </row>
        <row r="13795">
          <cell r="H13795" t="str">
            <v>1403</v>
          </cell>
        </row>
        <row r="13795">
          <cell r="O13795" t="str">
            <v>签约</v>
          </cell>
        </row>
        <row r="13796">
          <cell r="D13796" t="str">
            <v>花漾湾</v>
          </cell>
          <cell r="E13796" t="str">
            <v>4－2栋</v>
          </cell>
        </row>
        <row r="13796">
          <cell r="H13796" t="str">
            <v>1404</v>
          </cell>
        </row>
        <row r="13796">
          <cell r="O13796" t="str">
            <v>签约</v>
          </cell>
        </row>
        <row r="13797">
          <cell r="D13797" t="str">
            <v>花漾湾</v>
          </cell>
          <cell r="E13797" t="str">
            <v>4－2栋</v>
          </cell>
        </row>
        <row r="13797">
          <cell r="H13797" t="str">
            <v>1405</v>
          </cell>
        </row>
        <row r="13797">
          <cell r="O13797" t="str">
            <v>签约</v>
          </cell>
        </row>
        <row r="13798">
          <cell r="D13798" t="str">
            <v>花漾湾</v>
          </cell>
          <cell r="E13798" t="str">
            <v>4－2栋</v>
          </cell>
        </row>
        <row r="13798">
          <cell r="H13798" t="str">
            <v>1406</v>
          </cell>
        </row>
        <row r="13798">
          <cell r="O13798" t="str">
            <v>签约</v>
          </cell>
        </row>
        <row r="13799">
          <cell r="D13799" t="str">
            <v>花漾湾</v>
          </cell>
          <cell r="E13799" t="str">
            <v>4－2栋</v>
          </cell>
        </row>
        <row r="13799">
          <cell r="H13799" t="str">
            <v>1501</v>
          </cell>
        </row>
        <row r="13799">
          <cell r="O13799" t="str">
            <v>签约</v>
          </cell>
        </row>
        <row r="13800">
          <cell r="D13800" t="str">
            <v>花漾湾</v>
          </cell>
          <cell r="E13800" t="str">
            <v>4－2栋</v>
          </cell>
        </row>
        <row r="13800">
          <cell r="H13800" t="str">
            <v>1502</v>
          </cell>
        </row>
        <row r="13800">
          <cell r="O13800" t="str">
            <v>签约</v>
          </cell>
        </row>
        <row r="13801">
          <cell r="D13801" t="str">
            <v>花漾湾</v>
          </cell>
          <cell r="E13801" t="str">
            <v>4－2栋</v>
          </cell>
        </row>
        <row r="13801">
          <cell r="H13801" t="str">
            <v>1503</v>
          </cell>
        </row>
        <row r="13801">
          <cell r="O13801" t="str">
            <v>签约</v>
          </cell>
        </row>
        <row r="13802">
          <cell r="D13802" t="str">
            <v>花漾湾</v>
          </cell>
          <cell r="E13802" t="str">
            <v>4－2栋</v>
          </cell>
        </row>
        <row r="13802">
          <cell r="H13802" t="str">
            <v>1504</v>
          </cell>
        </row>
        <row r="13802">
          <cell r="O13802" t="str">
            <v>签约</v>
          </cell>
        </row>
        <row r="13803">
          <cell r="D13803" t="str">
            <v>花漾湾</v>
          </cell>
          <cell r="E13803" t="str">
            <v>4－2栋</v>
          </cell>
        </row>
        <row r="13803">
          <cell r="H13803" t="str">
            <v>1505</v>
          </cell>
        </row>
        <row r="13803">
          <cell r="O13803" t="str">
            <v>签约</v>
          </cell>
        </row>
        <row r="13804">
          <cell r="D13804" t="str">
            <v>花漾湾</v>
          </cell>
          <cell r="E13804" t="str">
            <v>4－2栋</v>
          </cell>
        </row>
        <row r="13804">
          <cell r="H13804" t="str">
            <v>1506</v>
          </cell>
        </row>
        <row r="13804">
          <cell r="O13804" t="str">
            <v>签约</v>
          </cell>
        </row>
        <row r="13805">
          <cell r="D13805" t="str">
            <v>花漾湾</v>
          </cell>
          <cell r="E13805" t="str">
            <v>4－2栋</v>
          </cell>
        </row>
        <row r="13805">
          <cell r="H13805" t="str">
            <v>1601</v>
          </cell>
        </row>
        <row r="13805">
          <cell r="O13805" t="str">
            <v>签约</v>
          </cell>
        </row>
        <row r="13806">
          <cell r="D13806" t="str">
            <v>花漾湾</v>
          </cell>
          <cell r="E13806" t="str">
            <v>4－2栋</v>
          </cell>
        </row>
        <row r="13806">
          <cell r="H13806" t="str">
            <v>1602</v>
          </cell>
        </row>
        <row r="13806">
          <cell r="O13806" t="str">
            <v>签约</v>
          </cell>
        </row>
        <row r="13807">
          <cell r="D13807" t="str">
            <v>花漾湾</v>
          </cell>
          <cell r="E13807" t="str">
            <v>4－2栋</v>
          </cell>
        </row>
        <row r="13807">
          <cell r="H13807" t="str">
            <v>1603</v>
          </cell>
        </row>
        <row r="13807">
          <cell r="O13807" t="str">
            <v>签约</v>
          </cell>
        </row>
        <row r="13808">
          <cell r="D13808" t="str">
            <v>花漾湾</v>
          </cell>
          <cell r="E13808" t="str">
            <v>4－2栋</v>
          </cell>
        </row>
        <row r="13808">
          <cell r="H13808" t="str">
            <v>1604</v>
          </cell>
        </row>
        <row r="13808">
          <cell r="O13808" t="str">
            <v>签约</v>
          </cell>
        </row>
        <row r="13809">
          <cell r="D13809" t="str">
            <v>花漾湾</v>
          </cell>
          <cell r="E13809" t="str">
            <v>4－2栋</v>
          </cell>
        </row>
        <row r="13809">
          <cell r="H13809" t="str">
            <v>1605</v>
          </cell>
        </row>
        <row r="13809">
          <cell r="O13809" t="str">
            <v>签约</v>
          </cell>
        </row>
        <row r="13810">
          <cell r="D13810" t="str">
            <v>花漾湾</v>
          </cell>
          <cell r="E13810" t="str">
            <v>4－2栋</v>
          </cell>
        </row>
        <row r="13810">
          <cell r="H13810" t="str">
            <v>1606</v>
          </cell>
        </row>
        <row r="13810">
          <cell r="O13810" t="str">
            <v>签约</v>
          </cell>
        </row>
        <row r="13811">
          <cell r="D13811" t="str">
            <v>花漾湾</v>
          </cell>
          <cell r="E13811" t="str">
            <v>4－2栋</v>
          </cell>
        </row>
        <row r="13811">
          <cell r="H13811" t="str">
            <v>1701</v>
          </cell>
        </row>
        <row r="13811">
          <cell r="O13811" t="str">
            <v>签约</v>
          </cell>
        </row>
        <row r="13812">
          <cell r="D13812" t="str">
            <v>花漾湾</v>
          </cell>
          <cell r="E13812" t="str">
            <v>4－2栋</v>
          </cell>
        </row>
        <row r="13812">
          <cell r="H13812" t="str">
            <v>1702</v>
          </cell>
        </row>
        <row r="13812">
          <cell r="O13812" t="str">
            <v>签约</v>
          </cell>
        </row>
        <row r="13813">
          <cell r="D13813" t="str">
            <v>花漾湾</v>
          </cell>
          <cell r="E13813" t="str">
            <v>4－2栋</v>
          </cell>
        </row>
        <row r="13813">
          <cell r="H13813" t="str">
            <v>1703</v>
          </cell>
        </row>
        <row r="13813">
          <cell r="O13813" t="str">
            <v>签约</v>
          </cell>
        </row>
        <row r="13814">
          <cell r="D13814" t="str">
            <v>花漾湾</v>
          </cell>
          <cell r="E13814" t="str">
            <v>4－2栋</v>
          </cell>
        </row>
        <row r="13814">
          <cell r="H13814" t="str">
            <v>1704</v>
          </cell>
        </row>
        <row r="13814">
          <cell r="O13814" t="str">
            <v>签约</v>
          </cell>
        </row>
        <row r="13815">
          <cell r="D13815" t="str">
            <v>花漾湾</v>
          </cell>
          <cell r="E13815" t="str">
            <v>4－2栋</v>
          </cell>
        </row>
        <row r="13815">
          <cell r="H13815" t="str">
            <v>1705</v>
          </cell>
        </row>
        <row r="13815">
          <cell r="O13815" t="str">
            <v>签约</v>
          </cell>
        </row>
        <row r="13816">
          <cell r="D13816" t="str">
            <v>花漾湾</v>
          </cell>
          <cell r="E13816" t="str">
            <v>4－2栋</v>
          </cell>
        </row>
        <row r="13816">
          <cell r="H13816" t="str">
            <v>1706</v>
          </cell>
        </row>
        <row r="13816">
          <cell r="O13816" t="str">
            <v>签约</v>
          </cell>
        </row>
        <row r="13817">
          <cell r="D13817" t="str">
            <v>花漾湾</v>
          </cell>
          <cell r="E13817" t="str">
            <v>4－2栋</v>
          </cell>
        </row>
        <row r="13817">
          <cell r="H13817" t="str">
            <v>1801</v>
          </cell>
        </row>
        <row r="13817">
          <cell r="O13817" t="str">
            <v>签约</v>
          </cell>
        </row>
        <row r="13818">
          <cell r="D13818" t="str">
            <v>花漾湾</v>
          </cell>
          <cell r="E13818" t="str">
            <v>4－2栋</v>
          </cell>
        </row>
        <row r="13818">
          <cell r="H13818" t="str">
            <v>1802</v>
          </cell>
        </row>
        <row r="13818">
          <cell r="O13818" t="str">
            <v>签约</v>
          </cell>
        </row>
        <row r="13819">
          <cell r="D13819" t="str">
            <v>花漾湾</v>
          </cell>
          <cell r="E13819" t="str">
            <v>4－2栋</v>
          </cell>
        </row>
        <row r="13819">
          <cell r="H13819" t="str">
            <v>1805</v>
          </cell>
        </row>
        <row r="13819">
          <cell r="O13819" t="str">
            <v>待售</v>
          </cell>
        </row>
        <row r="13820">
          <cell r="D13820" t="str">
            <v>花漾湾</v>
          </cell>
          <cell r="E13820" t="str">
            <v>4－2栋</v>
          </cell>
        </row>
        <row r="13820">
          <cell r="H13820" t="str">
            <v>1806</v>
          </cell>
        </row>
        <row r="13820">
          <cell r="O13820" t="str">
            <v>签约</v>
          </cell>
        </row>
        <row r="13821">
          <cell r="D13821" t="str">
            <v>花漾湾</v>
          </cell>
          <cell r="E13821" t="str">
            <v>4－2栋</v>
          </cell>
        </row>
        <row r="13821">
          <cell r="H13821" t="str">
            <v>201</v>
          </cell>
        </row>
        <row r="13821">
          <cell r="O13821" t="str">
            <v>待售</v>
          </cell>
        </row>
        <row r="13822">
          <cell r="D13822" t="str">
            <v>花漾湾</v>
          </cell>
          <cell r="E13822" t="str">
            <v>4－2栋</v>
          </cell>
        </row>
        <row r="13822">
          <cell r="H13822" t="str">
            <v>202</v>
          </cell>
        </row>
        <row r="13822">
          <cell r="O13822" t="str">
            <v>待售</v>
          </cell>
        </row>
        <row r="13823">
          <cell r="D13823" t="str">
            <v>花漾湾</v>
          </cell>
          <cell r="E13823" t="str">
            <v>4－2栋</v>
          </cell>
        </row>
        <row r="13823">
          <cell r="H13823" t="str">
            <v>203</v>
          </cell>
        </row>
        <row r="13823">
          <cell r="O13823" t="str">
            <v>签约</v>
          </cell>
        </row>
        <row r="13824">
          <cell r="D13824" t="str">
            <v>花漾湾</v>
          </cell>
          <cell r="E13824" t="str">
            <v>4－2栋</v>
          </cell>
        </row>
        <row r="13824">
          <cell r="H13824" t="str">
            <v>204</v>
          </cell>
        </row>
        <row r="13824">
          <cell r="O13824" t="str">
            <v>待售</v>
          </cell>
        </row>
        <row r="13825">
          <cell r="D13825" t="str">
            <v>花漾湾</v>
          </cell>
          <cell r="E13825" t="str">
            <v>4－2栋</v>
          </cell>
        </row>
        <row r="13825">
          <cell r="H13825" t="str">
            <v>205</v>
          </cell>
        </row>
        <row r="13825">
          <cell r="O13825" t="str">
            <v>签约</v>
          </cell>
        </row>
        <row r="13826">
          <cell r="D13826" t="str">
            <v>花漾湾</v>
          </cell>
          <cell r="E13826" t="str">
            <v>4－2栋</v>
          </cell>
        </row>
        <row r="13826">
          <cell r="H13826" t="str">
            <v>301</v>
          </cell>
        </row>
        <row r="13826">
          <cell r="O13826" t="str">
            <v>签约</v>
          </cell>
        </row>
        <row r="13827">
          <cell r="D13827" t="str">
            <v>花漾湾</v>
          </cell>
          <cell r="E13827" t="str">
            <v>4－2栋</v>
          </cell>
        </row>
        <row r="13827">
          <cell r="H13827" t="str">
            <v>302</v>
          </cell>
        </row>
        <row r="13827">
          <cell r="O13827" t="str">
            <v>签约</v>
          </cell>
        </row>
        <row r="13828">
          <cell r="D13828" t="str">
            <v>花漾湾</v>
          </cell>
          <cell r="E13828" t="str">
            <v>4－2栋</v>
          </cell>
        </row>
        <row r="13828">
          <cell r="H13828" t="str">
            <v>303</v>
          </cell>
        </row>
        <row r="13828">
          <cell r="O13828" t="str">
            <v>签约</v>
          </cell>
        </row>
        <row r="13829">
          <cell r="D13829" t="str">
            <v>花漾湾</v>
          </cell>
          <cell r="E13829" t="str">
            <v>4－2栋</v>
          </cell>
        </row>
        <row r="13829">
          <cell r="H13829" t="str">
            <v>304</v>
          </cell>
        </row>
        <row r="13829">
          <cell r="O13829" t="str">
            <v>签约</v>
          </cell>
        </row>
        <row r="13830">
          <cell r="D13830" t="str">
            <v>花漾湾</v>
          </cell>
          <cell r="E13830" t="str">
            <v>4－2栋</v>
          </cell>
        </row>
        <row r="13830">
          <cell r="H13830" t="str">
            <v>305</v>
          </cell>
        </row>
        <row r="13830">
          <cell r="O13830" t="str">
            <v>签约</v>
          </cell>
        </row>
        <row r="13831">
          <cell r="D13831" t="str">
            <v>花漾湾</v>
          </cell>
          <cell r="E13831" t="str">
            <v>4－2栋</v>
          </cell>
        </row>
        <row r="13831">
          <cell r="H13831" t="str">
            <v>306</v>
          </cell>
        </row>
        <row r="13831">
          <cell r="O13831" t="str">
            <v>签约</v>
          </cell>
        </row>
        <row r="13832">
          <cell r="D13832" t="str">
            <v>花漾湾</v>
          </cell>
          <cell r="E13832" t="str">
            <v>4－2栋</v>
          </cell>
        </row>
        <row r="13832">
          <cell r="H13832" t="str">
            <v>401</v>
          </cell>
        </row>
        <row r="13832">
          <cell r="O13832" t="str">
            <v>签约</v>
          </cell>
        </row>
        <row r="13833">
          <cell r="D13833" t="str">
            <v>花漾湾</v>
          </cell>
          <cell r="E13833" t="str">
            <v>4－2栋</v>
          </cell>
        </row>
        <row r="13833">
          <cell r="H13833" t="str">
            <v>402</v>
          </cell>
        </row>
        <row r="13833">
          <cell r="O13833" t="str">
            <v>签约</v>
          </cell>
        </row>
        <row r="13834">
          <cell r="D13834" t="str">
            <v>花漾湾</v>
          </cell>
          <cell r="E13834" t="str">
            <v>4－2栋</v>
          </cell>
        </row>
        <row r="13834">
          <cell r="H13834" t="str">
            <v>403</v>
          </cell>
        </row>
        <row r="13834">
          <cell r="O13834" t="str">
            <v>签约</v>
          </cell>
        </row>
        <row r="13835">
          <cell r="D13835" t="str">
            <v>花漾湾</v>
          </cell>
          <cell r="E13835" t="str">
            <v>4－2栋</v>
          </cell>
        </row>
        <row r="13835">
          <cell r="H13835" t="str">
            <v>404</v>
          </cell>
        </row>
        <row r="13835">
          <cell r="O13835" t="str">
            <v>签约</v>
          </cell>
        </row>
        <row r="13836">
          <cell r="D13836" t="str">
            <v>花漾湾</v>
          </cell>
          <cell r="E13836" t="str">
            <v>4－2栋</v>
          </cell>
        </row>
        <row r="13836">
          <cell r="H13836" t="str">
            <v>405</v>
          </cell>
        </row>
        <row r="13836">
          <cell r="O13836" t="str">
            <v>签约</v>
          </cell>
        </row>
        <row r="13837">
          <cell r="D13837" t="str">
            <v>花漾湾</v>
          </cell>
          <cell r="E13837" t="str">
            <v>4－2栋</v>
          </cell>
        </row>
        <row r="13837">
          <cell r="H13837" t="str">
            <v>406</v>
          </cell>
        </row>
        <row r="13837">
          <cell r="O13837" t="str">
            <v>签约</v>
          </cell>
        </row>
        <row r="13838">
          <cell r="D13838" t="str">
            <v>花漾湾</v>
          </cell>
          <cell r="E13838" t="str">
            <v>4－2栋</v>
          </cell>
        </row>
        <row r="13838">
          <cell r="H13838" t="str">
            <v>501</v>
          </cell>
        </row>
        <row r="13838">
          <cell r="O13838" t="str">
            <v>签约</v>
          </cell>
        </row>
        <row r="13839">
          <cell r="D13839" t="str">
            <v>花漾湾</v>
          </cell>
          <cell r="E13839" t="str">
            <v>4－2栋</v>
          </cell>
        </row>
        <row r="13839">
          <cell r="H13839" t="str">
            <v>502</v>
          </cell>
        </row>
        <row r="13839">
          <cell r="O13839" t="str">
            <v>签约</v>
          </cell>
        </row>
        <row r="13840">
          <cell r="D13840" t="str">
            <v>花漾湾</v>
          </cell>
          <cell r="E13840" t="str">
            <v>4－2栋</v>
          </cell>
        </row>
        <row r="13840">
          <cell r="H13840" t="str">
            <v>503</v>
          </cell>
        </row>
        <row r="13840">
          <cell r="O13840" t="str">
            <v>签约</v>
          </cell>
        </row>
        <row r="13841">
          <cell r="D13841" t="str">
            <v>花漾湾</v>
          </cell>
          <cell r="E13841" t="str">
            <v>4－2栋</v>
          </cell>
        </row>
        <row r="13841">
          <cell r="H13841" t="str">
            <v>504</v>
          </cell>
        </row>
        <row r="13841">
          <cell r="O13841" t="str">
            <v>签约</v>
          </cell>
        </row>
        <row r="13842">
          <cell r="D13842" t="str">
            <v>花漾湾</v>
          </cell>
          <cell r="E13842" t="str">
            <v>4－2栋</v>
          </cell>
        </row>
        <row r="13842">
          <cell r="H13842" t="str">
            <v>505</v>
          </cell>
        </row>
        <row r="13842">
          <cell r="O13842" t="str">
            <v>签约</v>
          </cell>
        </row>
        <row r="13843">
          <cell r="D13843" t="str">
            <v>花漾湾</v>
          </cell>
          <cell r="E13843" t="str">
            <v>4－2栋</v>
          </cell>
        </row>
        <row r="13843">
          <cell r="H13843" t="str">
            <v>506</v>
          </cell>
        </row>
        <row r="13843">
          <cell r="O13843" t="str">
            <v>签约</v>
          </cell>
        </row>
        <row r="13844">
          <cell r="D13844" t="str">
            <v>花漾湾</v>
          </cell>
          <cell r="E13844" t="str">
            <v>4－2栋</v>
          </cell>
        </row>
        <row r="13844">
          <cell r="H13844" t="str">
            <v>601</v>
          </cell>
        </row>
        <row r="13844">
          <cell r="O13844" t="str">
            <v>签约</v>
          </cell>
        </row>
        <row r="13845">
          <cell r="D13845" t="str">
            <v>花漾湾</v>
          </cell>
          <cell r="E13845" t="str">
            <v>4－2栋</v>
          </cell>
        </row>
        <row r="13845">
          <cell r="H13845" t="str">
            <v>602</v>
          </cell>
        </row>
        <row r="13845">
          <cell r="O13845" t="str">
            <v>签约</v>
          </cell>
        </row>
        <row r="13846">
          <cell r="D13846" t="str">
            <v>花漾湾</v>
          </cell>
          <cell r="E13846" t="str">
            <v>4－2栋</v>
          </cell>
        </row>
        <row r="13846">
          <cell r="H13846" t="str">
            <v>603</v>
          </cell>
        </row>
        <row r="13846">
          <cell r="O13846" t="str">
            <v>签约</v>
          </cell>
        </row>
        <row r="13847">
          <cell r="D13847" t="str">
            <v>花漾湾</v>
          </cell>
          <cell r="E13847" t="str">
            <v>4－2栋</v>
          </cell>
        </row>
        <row r="13847">
          <cell r="H13847" t="str">
            <v>604</v>
          </cell>
        </row>
        <row r="13847">
          <cell r="O13847" t="str">
            <v>签约</v>
          </cell>
        </row>
        <row r="13848">
          <cell r="D13848" t="str">
            <v>花漾湾</v>
          </cell>
          <cell r="E13848" t="str">
            <v>4－2栋</v>
          </cell>
        </row>
        <row r="13848">
          <cell r="H13848" t="str">
            <v>605</v>
          </cell>
        </row>
        <row r="13848">
          <cell r="O13848" t="str">
            <v>签约</v>
          </cell>
        </row>
        <row r="13849">
          <cell r="D13849" t="str">
            <v>花漾湾</v>
          </cell>
          <cell r="E13849" t="str">
            <v>4－2栋</v>
          </cell>
        </row>
        <row r="13849">
          <cell r="H13849" t="str">
            <v>606</v>
          </cell>
        </row>
        <row r="13849">
          <cell r="O13849" t="str">
            <v>签约</v>
          </cell>
        </row>
        <row r="13850">
          <cell r="D13850" t="str">
            <v>花漾湾</v>
          </cell>
          <cell r="E13850" t="str">
            <v>4－2栋</v>
          </cell>
        </row>
        <row r="13850">
          <cell r="H13850" t="str">
            <v>701</v>
          </cell>
        </row>
        <row r="13850">
          <cell r="O13850" t="str">
            <v>签约</v>
          </cell>
        </row>
        <row r="13851">
          <cell r="D13851" t="str">
            <v>花漾湾</v>
          </cell>
          <cell r="E13851" t="str">
            <v>4－2栋</v>
          </cell>
        </row>
        <row r="13851">
          <cell r="H13851" t="str">
            <v>702</v>
          </cell>
        </row>
        <row r="13851">
          <cell r="O13851" t="str">
            <v>签约</v>
          </cell>
        </row>
        <row r="13852">
          <cell r="D13852" t="str">
            <v>花漾湾</v>
          </cell>
          <cell r="E13852" t="str">
            <v>4－2栋</v>
          </cell>
        </row>
        <row r="13852">
          <cell r="H13852" t="str">
            <v>703</v>
          </cell>
        </row>
        <row r="13852">
          <cell r="O13852" t="str">
            <v>签约</v>
          </cell>
        </row>
        <row r="13853">
          <cell r="D13853" t="str">
            <v>花漾湾</v>
          </cell>
          <cell r="E13853" t="str">
            <v>4－2栋</v>
          </cell>
        </row>
        <row r="13853">
          <cell r="H13853" t="str">
            <v>704</v>
          </cell>
        </row>
        <row r="13853">
          <cell r="O13853" t="str">
            <v>签约</v>
          </cell>
        </row>
        <row r="13854">
          <cell r="D13854" t="str">
            <v>花漾湾</v>
          </cell>
          <cell r="E13854" t="str">
            <v>4－2栋</v>
          </cell>
        </row>
        <row r="13854">
          <cell r="H13854" t="str">
            <v>705</v>
          </cell>
        </row>
        <row r="13854">
          <cell r="O13854" t="str">
            <v>签约</v>
          </cell>
        </row>
        <row r="13855">
          <cell r="D13855" t="str">
            <v>花漾湾</v>
          </cell>
          <cell r="E13855" t="str">
            <v>4－2栋</v>
          </cell>
        </row>
        <row r="13855">
          <cell r="H13855" t="str">
            <v>706</v>
          </cell>
        </row>
        <row r="13855">
          <cell r="O13855" t="str">
            <v>签约</v>
          </cell>
        </row>
        <row r="13856">
          <cell r="D13856" t="str">
            <v>花漾湾</v>
          </cell>
          <cell r="E13856" t="str">
            <v>4－2栋</v>
          </cell>
        </row>
        <row r="13856">
          <cell r="H13856" t="str">
            <v>801</v>
          </cell>
        </row>
        <row r="13856">
          <cell r="O13856" t="str">
            <v>签约</v>
          </cell>
        </row>
        <row r="13857">
          <cell r="D13857" t="str">
            <v>花漾湾</v>
          </cell>
          <cell r="E13857" t="str">
            <v>4－2栋</v>
          </cell>
        </row>
        <row r="13857">
          <cell r="H13857" t="str">
            <v>802</v>
          </cell>
        </row>
        <row r="13857">
          <cell r="O13857" t="str">
            <v>签约</v>
          </cell>
        </row>
        <row r="13858">
          <cell r="D13858" t="str">
            <v>花漾湾</v>
          </cell>
          <cell r="E13858" t="str">
            <v>4－2栋</v>
          </cell>
        </row>
        <row r="13858">
          <cell r="H13858" t="str">
            <v>803</v>
          </cell>
        </row>
        <row r="13858">
          <cell r="O13858" t="str">
            <v>签约</v>
          </cell>
        </row>
        <row r="13859">
          <cell r="D13859" t="str">
            <v>花漾湾</v>
          </cell>
          <cell r="E13859" t="str">
            <v>4－2栋</v>
          </cell>
        </row>
        <row r="13859">
          <cell r="H13859" t="str">
            <v>804</v>
          </cell>
        </row>
        <row r="13859">
          <cell r="O13859" t="str">
            <v>签约</v>
          </cell>
        </row>
        <row r="13860">
          <cell r="D13860" t="str">
            <v>花漾湾</v>
          </cell>
          <cell r="E13860" t="str">
            <v>4－2栋</v>
          </cell>
        </row>
        <row r="13860">
          <cell r="H13860" t="str">
            <v>805</v>
          </cell>
        </row>
        <row r="13860">
          <cell r="O13860" t="str">
            <v>签约</v>
          </cell>
        </row>
        <row r="13861">
          <cell r="D13861" t="str">
            <v>花漾湾</v>
          </cell>
          <cell r="E13861" t="str">
            <v>4－2栋</v>
          </cell>
        </row>
        <row r="13861">
          <cell r="H13861" t="str">
            <v>806</v>
          </cell>
        </row>
        <row r="13861">
          <cell r="O13861" t="str">
            <v>签约</v>
          </cell>
        </row>
        <row r="13862">
          <cell r="D13862" t="str">
            <v>花漾湾</v>
          </cell>
          <cell r="E13862" t="str">
            <v>4－2栋</v>
          </cell>
        </row>
        <row r="13862">
          <cell r="H13862" t="str">
            <v>901</v>
          </cell>
        </row>
        <row r="13862">
          <cell r="O13862" t="str">
            <v>签约</v>
          </cell>
        </row>
        <row r="13863">
          <cell r="D13863" t="str">
            <v>花漾湾</v>
          </cell>
          <cell r="E13863" t="str">
            <v>4－2栋</v>
          </cell>
        </row>
        <row r="13863">
          <cell r="H13863" t="str">
            <v>902</v>
          </cell>
        </row>
        <row r="13863">
          <cell r="O13863" t="str">
            <v>签约</v>
          </cell>
        </row>
        <row r="13864">
          <cell r="D13864" t="str">
            <v>花漾湾</v>
          </cell>
          <cell r="E13864" t="str">
            <v>4－2栋</v>
          </cell>
        </row>
        <row r="13864">
          <cell r="H13864" t="str">
            <v>903</v>
          </cell>
        </row>
        <row r="13864">
          <cell r="O13864" t="str">
            <v>签约</v>
          </cell>
        </row>
        <row r="13865">
          <cell r="D13865" t="str">
            <v>花漾湾</v>
          </cell>
          <cell r="E13865" t="str">
            <v>4－2栋</v>
          </cell>
        </row>
        <row r="13865">
          <cell r="H13865" t="str">
            <v>904</v>
          </cell>
        </row>
        <row r="13865">
          <cell r="O13865" t="str">
            <v>签约</v>
          </cell>
        </row>
        <row r="13866">
          <cell r="D13866" t="str">
            <v>花漾湾</v>
          </cell>
          <cell r="E13866" t="str">
            <v>4－2栋</v>
          </cell>
        </row>
        <row r="13866">
          <cell r="H13866" t="str">
            <v>905</v>
          </cell>
        </row>
        <row r="13866">
          <cell r="O13866" t="str">
            <v>签约</v>
          </cell>
        </row>
        <row r="13867">
          <cell r="D13867" t="str">
            <v>花漾湾</v>
          </cell>
          <cell r="E13867" t="str">
            <v>4－2栋</v>
          </cell>
        </row>
        <row r="13867">
          <cell r="H13867" t="str">
            <v>906</v>
          </cell>
        </row>
        <row r="13867">
          <cell r="O13867" t="str">
            <v>签约</v>
          </cell>
        </row>
        <row r="13868">
          <cell r="D13868" t="str">
            <v>花漾湾</v>
          </cell>
          <cell r="E13868" t="str">
            <v>5栋</v>
          </cell>
        </row>
        <row r="13868">
          <cell r="H13868" t="str">
            <v>1001</v>
          </cell>
        </row>
        <row r="13868">
          <cell r="O13868" t="str">
            <v>签约</v>
          </cell>
        </row>
        <row r="13869">
          <cell r="D13869" t="str">
            <v>花漾湾</v>
          </cell>
          <cell r="E13869" t="str">
            <v>5栋</v>
          </cell>
        </row>
        <row r="13869">
          <cell r="H13869" t="str">
            <v>1002</v>
          </cell>
        </row>
        <row r="13869">
          <cell r="O13869" t="str">
            <v>签约</v>
          </cell>
        </row>
        <row r="13870">
          <cell r="D13870" t="str">
            <v>花漾湾</v>
          </cell>
          <cell r="E13870" t="str">
            <v>5栋</v>
          </cell>
        </row>
        <row r="13870">
          <cell r="H13870" t="str">
            <v>1003</v>
          </cell>
        </row>
        <row r="13870">
          <cell r="O13870" t="str">
            <v>签约</v>
          </cell>
        </row>
        <row r="13871">
          <cell r="D13871" t="str">
            <v>花漾湾</v>
          </cell>
          <cell r="E13871" t="str">
            <v>5栋</v>
          </cell>
        </row>
        <row r="13871">
          <cell r="H13871" t="str">
            <v>1004</v>
          </cell>
        </row>
        <row r="13871">
          <cell r="O13871" t="str">
            <v>签约</v>
          </cell>
        </row>
        <row r="13872">
          <cell r="D13872" t="str">
            <v>花漾湾</v>
          </cell>
          <cell r="E13872" t="str">
            <v>5栋</v>
          </cell>
        </row>
        <row r="13872">
          <cell r="H13872" t="str">
            <v>1005</v>
          </cell>
        </row>
        <row r="13872">
          <cell r="O13872" t="str">
            <v>签约</v>
          </cell>
        </row>
        <row r="13873">
          <cell r="D13873" t="str">
            <v>花漾湾</v>
          </cell>
          <cell r="E13873" t="str">
            <v>5栋</v>
          </cell>
        </row>
        <row r="13873">
          <cell r="H13873" t="str">
            <v>1006</v>
          </cell>
        </row>
        <row r="13873">
          <cell r="O13873" t="str">
            <v>签约</v>
          </cell>
        </row>
        <row r="13874">
          <cell r="D13874" t="str">
            <v>花漾湾</v>
          </cell>
          <cell r="E13874" t="str">
            <v>5栋</v>
          </cell>
        </row>
        <row r="13874">
          <cell r="H13874" t="str">
            <v>101</v>
          </cell>
        </row>
        <row r="13874">
          <cell r="O13874" t="str">
            <v>签约</v>
          </cell>
        </row>
        <row r="13875">
          <cell r="D13875" t="str">
            <v>花漾湾</v>
          </cell>
          <cell r="E13875" t="str">
            <v>5栋</v>
          </cell>
        </row>
        <row r="13875">
          <cell r="H13875" t="str">
            <v>102</v>
          </cell>
        </row>
        <row r="13875">
          <cell r="O13875" t="str">
            <v>签约</v>
          </cell>
        </row>
        <row r="13876">
          <cell r="D13876" t="str">
            <v>花漾湾</v>
          </cell>
          <cell r="E13876" t="str">
            <v>5栋</v>
          </cell>
        </row>
        <row r="13876">
          <cell r="H13876" t="str">
            <v>103</v>
          </cell>
        </row>
        <row r="13876">
          <cell r="O13876" t="str">
            <v>签约</v>
          </cell>
        </row>
        <row r="13877">
          <cell r="D13877" t="str">
            <v>花漾湾</v>
          </cell>
          <cell r="E13877" t="str">
            <v>5栋</v>
          </cell>
        </row>
        <row r="13877">
          <cell r="H13877" t="str">
            <v>104</v>
          </cell>
        </row>
        <row r="13877">
          <cell r="O13877" t="str">
            <v>签约</v>
          </cell>
        </row>
        <row r="13878">
          <cell r="D13878" t="str">
            <v>花漾湾</v>
          </cell>
          <cell r="E13878" t="str">
            <v>5栋</v>
          </cell>
        </row>
        <row r="13878">
          <cell r="H13878" t="str">
            <v>105</v>
          </cell>
        </row>
        <row r="13878">
          <cell r="O13878" t="str">
            <v>签约</v>
          </cell>
        </row>
        <row r="13879">
          <cell r="D13879" t="str">
            <v>花漾湾</v>
          </cell>
          <cell r="E13879" t="str">
            <v>5栋</v>
          </cell>
        </row>
        <row r="13879">
          <cell r="H13879" t="str">
            <v>1101</v>
          </cell>
        </row>
        <row r="13879">
          <cell r="O13879" t="str">
            <v>签约</v>
          </cell>
        </row>
        <row r="13880">
          <cell r="D13880" t="str">
            <v>花漾湾</v>
          </cell>
          <cell r="E13880" t="str">
            <v>5栋</v>
          </cell>
        </row>
        <row r="13880">
          <cell r="H13880" t="str">
            <v>1102</v>
          </cell>
        </row>
        <row r="13880">
          <cell r="O13880" t="str">
            <v>签约</v>
          </cell>
        </row>
        <row r="13881">
          <cell r="D13881" t="str">
            <v>花漾湾</v>
          </cell>
          <cell r="E13881" t="str">
            <v>5栋</v>
          </cell>
        </row>
        <row r="13881">
          <cell r="H13881" t="str">
            <v>1103</v>
          </cell>
        </row>
        <row r="13881">
          <cell r="O13881" t="str">
            <v>签约</v>
          </cell>
        </row>
        <row r="13882">
          <cell r="D13882" t="str">
            <v>花漾湾</v>
          </cell>
          <cell r="E13882" t="str">
            <v>5栋</v>
          </cell>
        </row>
        <row r="13882">
          <cell r="H13882" t="str">
            <v>1104</v>
          </cell>
        </row>
        <row r="13882">
          <cell r="O13882" t="str">
            <v>签约</v>
          </cell>
        </row>
        <row r="13883">
          <cell r="D13883" t="str">
            <v>花漾湾</v>
          </cell>
          <cell r="E13883" t="str">
            <v>5栋</v>
          </cell>
        </row>
        <row r="13883">
          <cell r="H13883" t="str">
            <v>1105</v>
          </cell>
        </row>
        <row r="13883">
          <cell r="O13883" t="str">
            <v>签约</v>
          </cell>
        </row>
        <row r="13884">
          <cell r="D13884" t="str">
            <v>花漾湾</v>
          </cell>
          <cell r="E13884" t="str">
            <v>5栋</v>
          </cell>
        </row>
        <row r="13884">
          <cell r="H13884" t="str">
            <v>1106</v>
          </cell>
        </row>
        <row r="13884">
          <cell r="O13884" t="str">
            <v>签约</v>
          </cell>
        </row>
        <row r="13885">
          <cell r="D13885" t="str">
            <v>花漾湾</v>
          </cell>
          <cell r="E13885" t="str">
            <v>5栋</v>
          </cell>
        </row>
        <row r="13885">
          <cell r="H13885" t="str">
            <v>1201</v>
          </cell>
        </row>
        <row r="13885">
          <cell r="O13885" t="str">
            <v>签约</v>
          </cell>
        </row>
        <row r="13886">
          <cell r="D13886" t="str">
            <v>花漾湾</v>
          </cell>
          <cell r="E13886" t="str">
            <v>5栋</v>
          </cell>
        </row>
        <row r="13886">
          <cell r="H13886" t="str">
            <v>1202</v>
          </cell>
        </row>
        <row r="13886">
          <cell r="O13886" t="str">
            <v>签约</v>
          </cell>
        </row>
        <row r="13887">
          <cell r="D13887" t="str">
            <v>花漾湾</v>
          </cell>
          <cell r="E13887" t="str">
            <v>5栋</v>
          </cell>
        </row>
        <row r="13887">
          <cell r="H13887" t="str">
            <v>1203</v>
          </cell>
        </row>
        <row r="13887">
          <cell r="O13887" t="str">
            <v>签约</v>
          </cell>
        </row>
        <row r="13888">
          <cell r="D13888" t="str">
            <v>花漾湾</v>
          </cell>
          <cell r="E13888" t="str">
            <v>5栋</v>
          </cell>
        </row>
        <row r="13888">
          <cell r="H13888" t="str">
            <v>1204</v>
          </cell>
        </row>
        <row r="13888">
          <cell r="O13888" t="str">
            <v>签约</v>
          </cell>
        </row>
        <row r="13889">
          <cell r="D13889" t="str">
            <v>花漾湾</v>
          </cell>
          <cell r="E13889" t="str">
            <v>5栋</v>
          </cell>
        </row>
        <row r="13889">
          <cell r="H13889" t="str">
            <v>1205</v>
          </cell>
        </row>
        <row r="13889">
          <cell r="O13889" t="str">
            <v>签约</v>
          </cell>
        </row>
        <row r="13890">
          <cell r="D13890" t="str">
            <v>花漾湾</v>
          </cell>
          <cell r="E13890" t="str">
            <v>5栋</v>
          </cell>
        </row>
        <row r="13890">
          <cell r="H13890" t="str">
            <v>1206</v>
          </cell>
        </row>
        <row r="13890">
          <cell r="O13890" t="str">
            <v>签约</v>
          </cell>
        </row>
        <row r="13891">
          <cell r="D13891" t="str">
            <v>花漾湾</v>
          </cell>
          <cell r="E13891" t="str">
            <v>5栋</v>
          </cell>
        </row>
        <row r="13891">
          <cell r="H13891" t="str">
            <v>1301</v>
          </cell>
        </row>
        <row r="13891">
          <cell r="O13891" t="str">
            <v>签约</v>
          </cell>
        </row>
        <row r="13892">
          <cell r="D13892" t="str">
            <v>花漾湾</v>
          </cell>
          <cell r="E13892" t="str">
            <v>5栋</v>
          </cell>
        </row>
        <row r="13892">
          <cell r="H13892" t="str">
            <v>1302</v>
          </cell>
        </row>
        <row r="13892">
          <cell r="O13892" t="str">
            <v>签约</v>
          </cell>
        </row>
        <row r="13893">
          <cell r="D13893" t="str">
            <v>花漾湾</v>
          </cell>
          <cell r="E13893" t="str">
            <v>5栋</v>
          </cell>
        </row>
        <row r="13893">
          <cell r="H13893" t="str">
            <v>1303</v>
          </cell>
        </row>
        <row r="13893">
          <cell r="O13893" t="str">
            <v>签约</v>
          </cell>
        </row>
        <row r="13894">
          <cell r="D13894" t="str">
            <v>花漾湾</v>
          </cell>
          <cell r="E13894" t="str">
            <v>5栋</v>
          </cell>
        </row>
        <row r="13894">
          <cell r="H13894" t="str">
            <v>1304</v>
          </cell>
        </row>
        <row r="13894">
          <cell r="O13894" t="str">
            <v>签约</v>
          </cell>
        </row>
        <row r="13895">
          <cell r="D13895" t="str">
            <v>花漾湾</v>
          </cell>
          <cell r="E13895" t="str">
            <v>5栋</v>
          </cell>
        </row>
        <row r="13895">
          <cell r="H13895" t="str">
            <v>1305</v>
          </cell>
        </row>
        <row r="13895">
          <cell r="O13895" t="str">
            <v>签约</v>
          </cell>
        </row>
        <row r="13896">
          <cell r="D13896" t="str">
            <v>花漾湾</v>
          </cell>
          <cell r="E13896" t="str">
            <v>5栋</v>
          </cell>
        </row>
        <row r="13896">
          <cell r="H13896" t="str">
            <v>1306</v>
          </cell>
        </row>
        <row r="13896">
          <cell r="O13896" t="str">
            <v>签约</v>
          </cell>
        </row>
        <row r="13897">
          <cell r="D13897" t="str">
            <v>花漾湾</v>
          </cell>
          <cell r="E13897" t="str">
            <v>5栋</v>
          </cell>
        </row>
        <row r="13897">
          <cell r="H13897" t="str">
            <v>1401</v>
          </cell>
        </row>
        <row r="13897">
          <cell r="O13897" t="str">
            <v>签约</v>
          </cell>
        </row>
        <row r="13898">
          <cell r="D13898" t="str">
            <v>花漾湾</v>
          </cell>
          <cell r="E13898" t="str">
            <v>5栋</v>
          </cell>
        </row>
        <row r="13898">
          <cell r="H13898" t="str">
            <v>1402</v>
          </cell>
        </row>
        <row r="13898">
          <cell r="O13898" t="str">
            <v>签约</v>
          </cell>
        </row>
        <row r="13899">
          <cell r="D13899" t="str">
            <v>花漾湾</v>
          </cell>
          <cell r="E13899" t="str">
            <v>5栋</v>
          </cell>
        </row>
        <row r="13899">
          <cell r="H13899" t="str">
            <v>1403</v>
          </cell>
        </row>
        <row r="13899">
          <cell r="O13899" t="str">
            <v>签约</v>
          </cell>
        </row>
        <row r="13900">
          <cell r="D13900" t="str">
            <v>花漾湾</v>
          </cell>
          <cell r="E13900" t="str">
            <v>5栋</v>
          </cell>
        </row>
        <row r="13900">
          <cell r="H13900" t="str">
            <v>1404</v>
          </cell>
        </row>
        <row r="13900">
          <cell r="O13900" t="str">
            <v>签约</v>
          </cell>
        </row>
        <row r="13901">
          <cell r="D13901" t="str">
            <v>花漾湾</v>
          </cell>
          <cell r="E13901" t="str">
            <v>5栋</v>
          </cell>
        </row>
        <row r="13901">
          <cell r="H13901" t="str">
            <v>1405</v>
          </cell>
        </row>
        <row r="13901">
          <cell r="O13901" t="str">
            <v>签约</v>
          </cell>
        </row>
        <row r="13902">
          <cell r="D13902" t="str">
            <v>花漾湾</v>
          </cell>
          <cell r="E13902" t="str">
            <v>5栋</v>
          </cell>
        </row>
        <row r="13902">
          <cell r="H13902" t="str">
            <v>1406</v>
          </cell>
        </row>
        <row r="13902">
          <cell r="O13902" t="str">
            <v>签约</v>
          </cell>
        </row>
        <row r="13903">
          <cell r="D13903" t="str">
            <v>花漾湾</v>
          </cell>
          <cell r="E13903" t="str">
            <v>5栋</v>
          </cell>
        </row>
        <row r="13903">
          <cell r="H13903" t="str">
            <v>1501</v>
          </cell>
        </row>
        <row r="13903">
          <cell r="O13903" t="str">
            <v>签约</v>
          </cell>
        </row>
        <row r="13904">
          <cell r="D13904" t="str">
            <v>花漾湾</v>
          </cell>
          <cell r="E13904" t="str">
            <v>5栋</v>
          </cell>
        </row>
        <row r="13904">
          <cell r="H13904" t="str">
            <v>1502</v>
          </cell>
        </row>
        <row r="13904">
          <cell r="O13904" t="str">
            <v>签约</v>
          </cell>
        </row>
        <row r="13905">
          <cell r="D13905" t="str">
            <v>花漾湾</v>
          </cell>
          <cell r="E13905" t="str">
            <v>5栋</v>
          </cell>
        </row>
        <row r="13905">
          <cell r="H13905" t="str">
            <v>1503</v>
          </cell>
        </row>
        <row r="13905">
          <cell r="O13905" t="str">
            <v>签约</v>
          </cell>
        </row>
        <row r="13906">
          <cell r="D13906" t="str">
            <v>花漾湾</v>
          </cell>
          <cell r="E13906" t="str">
            <v>5栋</v>
          </cell>
        </row>
        <row r="13906">
          <cell r="H13906" t="str">
            <v>1504</v>
          </cell>
        </row>
        <row r="13906">
          <cell r="O13906" t="str">
            <v>签约</v>
          </cell>
        </row>
        <row r="13907">
          <cell r="D13907" t="str">
            <v>花漾湾</v>
          </cell>
          <cell r="E13907" t="str">
            <v>5栋</v>
          </cell>
        </row>
        <row r="13907">
          <cell r="H13907" t="str">
            <v>1505</v>
          </cell>
        </row>
        <row r="13907">
          <cell r="O13907" t="str">
            <v>签约</v>
          </cell>
        </row>
        <row r="13908">
          <cell r="D13908" t="str">
            <v>花漾湾</v>
          </cell>
          <cell r="E13908" t="str">
            <v>5栋</v>
          </cell>
        </row>
        <row r="13908">
          <cell r="H13908" t="str">
            <v>1506</v>
          </cell>
        </row>
        <row r="13908">
          <cell r="O13908" t="str">
            <v>签约</v>
          </cell>
        </row>
        <row r="13909">
          <cell r="D13909" t="str">
            <v>花漾湾</v>
          </cell>
          <cell r="E13909" t="str">
            <v>5栋</v>
          </cell>
        </row>
        <row r="13909">
          <cell r="H13909" t="str">
            <v>1601</v>
          </cell>
        </row>
        <row r="13909">
          <cell r="O13909" t="str">
            <v>签约</v>
          </cell>
        </row>
        <row r="13910">
          <cell r="D13910" t="str">
            <v>花漾湾</v>
          </cell>
          <cell r="E13910" t="str">
            <v>5栋</v>
          </cell>
        </row>
        <row r="13910">
          <cell r="H13910" t="str">
            <v>1602</v>
          </cell>
        </row>
        <row r="13910">
          <cell r="O13910" t="str">
            <v>签约</v>
          </cell>
        </row>
        <row r="13911">
          <cell r="D13911" t="str">
            <v>花漾湾</v>
          </cell>
          <cell r="E13911" t="str">
            <v>5栋</v>
          </cell>
        </row>
        <row r="13911">
          <cell r="H13911" t="str">
            <v>1603</v>
          </cell>
        </row>
        <row r="13911">
          <cell r="O13911" t="str">
            <v>签约</v>
          </cell>
        </row>
        <row r="13912">
          <cell r="D13912" t="str">
            <v>花漾湾</v>
          </cell>
          <cell r="E13912" t="str">
            <v>5栋</v>
          </cell>
        </row>
        <row r="13912">
          <cell r="H13912" t="str">
            <v>1604</v>
          </cell>
        </row>
        <row r="13912">
          <cell r="O13912" t="str">
            <v>签约</v>
          </cell>
        </row>
        <row r="13913">
          <cell r="D13913" t="str">
            <v>花漾湾</v>
          </cell>
          <cell r="E13913" t="str">
            <v>5栋</v>
          </cell>
        </row>
        <row r="13913">
          <cell r="H13913" t="str">
            <v>1605</v>
          </cell>
        </row>
        <row r="13913">
          <cell r="O13913" t="str">
            <v>签约</v>
          </cell>
        </row>
        <row r="13914">
          <cell r="D13914" t="str">
            <v>花漾湾</v>
          </cell>
          <cell r="E13914" t="str">
            <v>5栋</v>
          </cell>
        </row>
        <row r="13914">
          <cell r="H13914" t="str">
            <v>1606</v>
          </cell>
        </row>
        <row r="13914">
          <cell r="O13914" t="str">
            <v>签约</v>
          </cell>
        </row>
        <row r="13915">
          <cell r="D13915" t="str">
            <v>花漾湾</v>
          </cell>
          <cell r="E13915" t="str">
            <v>5栋</v>
          </cell>
        </row>
        <row r="13915">
          <cell r="H13915" t="str">
            <v>1701</v>
          </cell>
        </row>
        <row r="13915">
          <cell r="O13915" t="str">
            <v>签约</v>
          </cell>
        </row>
        <row r="13916">
          <cell r="D13916" t="str">
            <v>花漾湾</v>
          </cell>
          <cell r="E13916" t="str">
            <v>5栋</v>
          </cell>
        </row>
        <row r="13916">
          <cell r="H13916" t="str">
            <v>1702</v>
          </cell>
        </row>
        <row r="13916">
          <cell r="O13916" t="str">
            <v>签约</v>
          </cell>
        </row>
        <row r="13917">
          <cell r="D13917" t="str">
            <v>花漾湾</v>
          </cell>
          <cell r="E13917" t="str">
            <v>5栋</v>
          </cell>
        </row>
        <row r="13917">
          <cell r="H13917" t="str">
            <v>1703</v>
          </cell>
        </row>
        <row r="13917">
          <cell r="O13917" t="str">
            <v>签约</v>
          </cell>
        </row>
        <row r="13918">
          <cell r="D13918" t="str">
            <v>花漾湾</v>
          </cell>
          <cell r="E13918" t="str">
            <v>5栋</v>
          </cell>
        </row>
        <row r="13918">
          <cell r="H13918" t="str">
            <v>1704</v>
          </cell>
        </row>
        <row r="13918">
          <cell r="O13918" t="str">
            <v>签约</v>
          </cell>
        </row>
        <row r="13919">
          <cell r="D13919" t="str">
            <v>花漾湾</v>
          </cell>
          <cell r="E13919" t="str">
            <v>5栋</v>
          </cell>
        </row>
        <row r="13919">
          <cell r="H13919" t="str">
            <v>1705</v>
          </cell>
        </row>
        <row r="13919">
          <cell r="O13919" t="str">
            <v>签约</v>
          </cell>
        </row>
        <row r="13920">
          <cell r="D13920" t="str">
            <v>花漾湾</v>
          </cell>
          <cell r="E13920" t="str">
            <v>5栋</v>
          </cell>
        </row>
        <row r="13920">
          <cell r="H13920" t="str">
            <v>1706</v>
          </cell>
        </row>
        <row r="13920">
          <cell r="O13920" t="str">
            <v>签约</v>
          </cell>
        </row>
        <row r="13921">
          <cell r="D13921" t="str">
            <v>花漾湾</v>
          </cell>
          <cell r="E13921" t="str">
            <v>5栋</v>
          </cell>
        </row>
        <row r="13921">
          <cell r="H13921" t="str">
            <v>1801</v>
          </cell>
        </row>
        <row r="13921">
          <cell r="O13921" t="str">
            <v>签约</v>
          </cell>
        </row>
        <row r="13922">
          <cell r="D13922" t="str">
            <v>花漾湾</v>
          </cell>
          <cell r="E13922" t="str">
            <v>5栋</v>
          </cell>
        </row>
        <row r="13922">
          <cell r="H13922" t="str">
            <v>1802</v>
          </cell>
        </row>
        <row r="13922">
          <cell r="O13922" t="str">
            <v>签约</v>
          </cell>
        </row>
        <row r="13923">
          <cell r="D13923" t="str">
            <v>花漾湾</v>
          </cell>
          <cell r="E13923" t="str">
            <v>5栋</v>
          </cell>
        </row>
        <row r="13923">
          <cell r="H13923" t="str">
            <v>1803</v>
          </cell>
        </row>
        <row r="13923">
          <cell r="O13923" t="str">
            <v>签约</v>
          </cell>
        </row>
        <row r="13924">
          <cell r="D13924" t="str">
            <v>花漾湾</v>
          </cell>
          <cell r="E13924" t="str">
            <v>5栋</v>
          </cell>
        </row>
        <row r="13924">
          <cell r="H13924" t="str">
            <v>1804</v>
          </cell>
        </row>
        <row r="13924">
          <cell r="O13924" t="str">
            <v>签约</v>
          </cell>
        </row>
        <row r="13925">
          <cell r="D13925" t="str">
            <v>花漾湾</v>
          </cell>
          <cell r="E13925" t="str">
            <v>5栋</v>
          </cell>
        </row>
        <row r="13925">
          <cell r="H13925" t="str">
            <v>1805</v>
          </cell>
        </row>
        <row r="13925">
          <cell r="O13925" t="str">
            <v>签约</v>
          </cell>
        </row>
        <row r="13926">
          <cell r="D13926" t="str">
            <v>花漾湾</v>
          </cell>
          <cell r="E13926" t="str">
            <v>5栋</v>
          </cell>
        </row>
        <row r="13926">
          <cell r="H13926" t="str">
            <v>1806</v>
          </cell>
        </row>
        <row r="13926">
          <cell r="O13926" t="str">
            <v>签约</v>
          </cell>
        </row>
        <row r="13927">
          <cell r="D13927" t="str">
            <v>花漾湾</v>
          </cell>
          <cell r="E13927" t="str">
            <v>5栋</v>
          </cell>
        </row>
        <row r="13927">
          <cell r="H13927" t="str">
            <v>201</v>
          </cell>
        </row>
        <row r="13927">
          <cell r="O13927" t="str">
            <v>签约</v>
          </cell>
        </row>
        <row r="13928">
          <cell r="D13928" t="str">
            <v>花漾湾</v>
          </cell>
          <cell r="E13928" t="str">
            <v>5栋</v>
          </cell>
        </row>
        <row r="13928">
          <cell r="H13928" t="str">
            <v>202</v>
          </cell>
        </row>
        <row r="13928">
          <cell r="O13928" t="str">
            <v>签约</v>
          </cell>
        </row>
        <row r="13929">
          <cell r="D13929" t="str">
            <v>花漾湾</v>
          </cell>
          <cell r="E13929" t="str">
            <v>5栋</v>
          </cell>
        </row>
        <row r="13929">
          <cell r="H13929" t="str">
            <v>203</v>
          </cell>
        </row>
        <row r="13929">
          <cell r="O13929" t="str">
            <v>待售</v>
          </cell>
        </row>
        <row r="13930">
          <cell r="D13930" t="str">
            <v>花漾湾</v>
          </cell>
          <cell r="E13930" t="str">
            <v>5栋</v>
          </cell>
        </row>
        <row r="13930">
          <cell r="H13930" t="str">
            <v>204</v>
          </cell>
        </row>
        <row r="13930">
          <cell r="O13930" t="str">
            <v>待售</v>
          </cell>
        </row>
        <row r="13931">
          <cell r="D13931" t="str">
            <v>花漾湾</v>
          </cell>
          <cell r="E13931" t="str">
            <v>5栋</v>
          </cell>
        </row>
        <row r="13931">
          <cell r="H13931" t="str">
            <v>205</v>
          </cell>
        </row>
        <row r="13931">
          <cell r="O13931" t="str">
            <v>待售</v>
          </cell>
        </row>
        <row r="13932">
          <cell r="D13932" t="str">
            <v>花漾湾</v>
          </cell>
          <cell r="E13932" t="str">
            <v>5栋</v>
          </cell>
        </row>
        <row r="13932">
          <cell r="H13932" t="str">
            <v>301</v>
          </cell>
        </row>
        <row r="13932">
          <cell r="O13932" t="str">
            <v>签约</v>
          </cell>
        </row>
        <row r="13933">
          <cell r="D13933" t="str">
            <v>花漾湾</v>
          </cell>
          <cell r="E13933" t="str">
            <v>5栋</v>
          </cell>
        </row>
        <row r="13933">
          <cell r="H13933" t="str">
            <v>302</v>
          </cell>
        </row>
        <row r="13933">
          <cell r="O13933" t="str">
            <v>签约</v>
          </cell>
        </row>
        <row r="13934">
          <cell r="D13934" t="str">
            <v>花漾湾</v>
          </cell>
          <cell r="E13934" t="str">
            <v>5栋</v>
          </cell>
        </row>
        <row r="13934">
          <cell r="H13934" t="str">
            <v>303</v>
          </cell>
        </row>
        <row r="13934">
          <cell r="O13934" t="str">
            <v>签约</v>
          </cell>
        </row>
        <row r="13935">
          <cell r="D13935" t="str">
            <v>花漾湾</v>
          </cell>
          <cell r="E13935" t="str">
            <v>5栋</v>
          </cell>
        </row>
        <row r="13935">
          <cell r="H13935" t="str">
            <v>304</v>
          </cell>
        </row>
        <row r="13935">
          <cell r="O13935" t="str">
            <v>签约</v>
          </cell>
        </row>
        <row r="13936">
          <cell r="D13936" t="str">
            <v>花漾湾</v>
          </cell>
          <cell r="E13936" t="str">
            <v>5栋</v>
          </cell>
        </row>
        <row r="13936">
          <cell r="H13936" t="str">
            <v>305</v>
          </cell>
        </row>
        <row r="13936">
          <cell r="O13936" t="str">
            <v>签约</v>
          </cell>
        </row>
        <row r="13937">
          <cell r="D13937" t="str">
            <v>花漾湾</v>
          </cell>
          <cell r="E13937" t="str">
            <v>5栋</v>
          </cell>
        </row>
        <row r="13937">
          <cell r="H13937" t="str">
            <v>306</v>
          </cell>
        </row>
        <row r="13937">
          <cell r="O13937" t="str">
            <v>签约</v>
          </cell>
        </row>
        <row r="13938">
          <cell r="D13938" t="str">
            <v>花漾湾</v>
          </cell>
          <cell r="E13938" t="str">
            <v>5栋</v>
          </cell>
        </row>
        <row r="13938">
          <cell r="H13938" t="str">
            <v>401</v>
          </cell>
        </row>
        <row r="13938">
          <cell r="O13938" t="str">
            <v>签约</v>
          </cell>
        </row>
        <row r="13939">
          <cell r="D13939" t="str">
            <v>花漾湾</v>
          </cell>
          <cell r="E13939" t="str">
            <v>5栋</v>
          </cell>
        </row>
        <row r="13939">
          <cell r="H13939" t="str">
            <v>402</v>
          </cell>
        </row>
        <row r="13939">
          <cell r="O13939" t="str">
            <v>签约</v>
          </cell>
        </row>
        <row r="13940">
          <cell r="D13940" t="str">
            <v>花漾湾</v>
          </cell>
          <cell r="E13940" t="str">
            <v>5栋</v>
          </cell>
        </row>
        <row r="13940">
          <cell r="H13940" t="str">
            <v>403</v>
          </cell>
        </row>
        <row r="13940">
          <cell r="O13940" t="str">
            <v>签约</v>
          </cell>
        </row>
        <row r="13941">
          <cell r="D13941" t="str">
            <v>花漾湾</v>
          </cell>
          <cell r="E13941" t="str">
            <v>5栋</v>
          </cell>
        </row>
        <row r="13941">
          <cell r="H13941" t="str">
            <v>404</v>
          </cell>
        </row>
        <row r="13941">
          <cell r="O13941" t="str">
            <v>签约</v>
          </cell>
        </row>
        <row r="13942">
          <cell r="D13942" t="str">
            <v>花漾湾</v>
          </cell>
          <cell r="E13942" t="str">
            <v>5栋</v>
          </cell>
        </row>
        <row r="13942">
          <cell r="H13942" t="str">
            <v>405</v>
          </cell>
        </row>
        <row r="13942">
          <cell r="O13942" t="str">
            <v>签约</v>
          </cell>
        </row>
        <row r="13943">
          <cell r="D13943" t="str">
            <v>花漾湾</v>
          </cell>
          <cell r="E13943" t="str">
            <v>5栋</v>
          </cell>
        </row>
        <row r="13943">
          <cell r="H13943" t="str">
            <v>406</v>
          </cell>
        </row>
        <row r="13943">
          <cell r="O13943" t="str">
            <v>签约</v>
          </cell>
        </row>
        <row r="13944">
          <cell r="D13944" t="str">
            <v>花漾湾</v>
          </cell>
          <cell r="E13944" t="str">
            <v>5栋</v>
          </cell>
        </row>
        <row r="13944">
          <cell r="H13944" t="str">
            <v>501</v>
          </cell>
        </row>
        <row r="13944">
          <cell r="O13944" t="str">
            <v>签约</v>
          </cell>
        </row>
        <row r="13945">
          <cell r="D13945" t="str">
            <v>花漾湾</v>
          </cell>
          <cell r="E13945" t="str">
            <v>5栋</v>
          </cell>
        </row>
        <row r="13945">
          <cell r="H13945" t="str">
            <v>502</v>
          </cell>
        </row>
        <row r="13945">
          <cell r="O13945" t="str">
            <v>签约</v>
          </cell>
        </row>
        <row r="13946">
          <cell r="D13946" t="str">
            <v>花漾湾</v>
          </cell>
          <cell r="E13946" t="str">
            <v>5栋</v>
          </cell>
        </row>
        <row r="13946">
          <cell r="H13946" t="str">
            <v>503</v>
          </cell>
        </row>
        <row r="13946">
          <cell r="O13946" t="str">
            <v>签约</v>
          </cell>
        </row>
        <row r="13947">
          <cell r="D13947" t="str">
            <v>花漾湾</v>
          </cell>
          <cell r="E13947" t="str">
            <v>5栋</v>
          </cell>
        </row>
        <row r="13947">
          <cell r="H13947" t="str">
            <v>504</v>
          </cell>
        </row>
        <row r="13947">
          <cell r="O13947" t="str">
            <v>待售</v>
          </cell>
        </row>
        <row r="13948">
          <cell r="D13948" t="str">
            <v>花漾湾</v>
          </cell>
          <cell r="E13948" t="str">
            <v>5栋</v>
          </cell>
        </row>
        <row r="13948">
          <cell r="H13948" t="str">
            <v>505</v>
          </cell>
        </row>
        <row r="13948">
          <cell r="O13948" t="str">
            <v>签约</v>
          </cell>
        </row>
        <row r="13949">
          <cell r="D13949" t="str">
            <v>花漾湾</v>
          </cell>
          <cell r="E13949" t="str">
            <v>5栋</v>
          </cell>
        </row>
        <row r="13949">
          <cell r="H13949" t="str">
            <v>506</v>
          </cell>
        </row>
        <row r="13949">
          <cell r="O13949" t="str">
            <v>签约</v>
          </cell>
        </row>
        <row r="13950">
          <cell r="D13950" t="str">
            <v>花漾湾</v>
          </cell>
          <cell r="E13950" t="str">
            <v>5栋</v>
          </cell>
        </row>
        <row r="13950">
          <cell r="H13950" t="str">
            <v>601</v>
          </cell>
        </row>
        <row r="13950">
          <cell r="O13950" t="str">
            <v>签约</v>
          </cell>
        </row>
        <row r="13951">
          <cell r="D13951" t="str">
            <v>花漾湾</v>
          </cell>
          <cell r="E13951" t="str">
            <v>5栋</v>
          </cell>
        </row>
        <row r="13951">
          <cell r="H13951" t="str">
            <v>602</v>
          </cell>
        </row>
        <row r="13951">
          <cell r="O13951" t="str">
            <v>签约</v>
          </cell>
        </row>
        <row r="13952">
          <cell r="D13952" t="str">
            <v>花漾湾</v>
          </cell>
          <cell r="E13952" t="str">
            <v>5栋</v>
          </cell>
        </row>
        <row r="13952">
          <cell r="H13952" t="str">
            <v>603</v>
          </cell>
        </row>
        <row r="13952">
          <cell r="O13952" t="str">
            <v>签约</v>
          </cell>
        </row>
        <row r="13953">
          <cell r="D13953" t="str">
            <v>花漾湾</v>
          </cell>
          <cell r="E13953" t="str">
            <v>5栋</v>
          </cell>
        </row>
        <row r="13953">
          <cell r="H13953" t="str">
            <v>604</v>
          </cell>
        </row>
        <row r="13953">
          <cell r="O13953" t="str">
            <v>签约</v>
          </cell>
        </row>
        <row r="13954">
          <cell r="D13954" t="str">
            <v>花漾湾</v>
          </cell>
          <cell r="E13954" t="str">
            <v>5栋</v>
          </cell>
        </row>
        <row r="13954">
          <cell r="H13954" t="str">
            <v>605</v>
          </cell>
        </row>
        <row r="13954">
          <cell r="O13954" t="str">
            <v>签约</v>
          </cell>
        </row>
        <row r="13955">
          <cell r="D13955" t="str">
            <v>花漾湾</v>
          </cell>
          <cell r="E13955" t="str">
            <v>5栋</v>
          </cell>
        </row>
        <row r="13955">
          <cell r="H13955" t="str">
            <v>606</v>
          </cell>
        </row>
        <row r="13955">
          <cell r="O13955" t="str">
            <v>签约</v>
          </cell>
        </row>
        <row r="13956">
          <cell r="D13956" t="str">
            <v>花漾湾</v>
          </cell>
          <cell r="E13956" t="str">
            <v>5栋</v>
          </cell>
        </row>
        <row r="13956">
          <cell r="H13956" t="str">
            <v>701</v>
          </cell>
        </row>
        <row r="13956">
          <cell r="O13956" t="str">
            <v>签约</v>
          </cell>
        </row>
        <row r="13957">
          <cell r="D13957" t="str">
            <v>花漾湾</v>
          </cell>
          <cell r="E13957" t="str">
            <v>5栋</v>
          </cell>
        </row>
        <row r="13957">
          <cell r="H13957" t="str">
            <v>702</v>
          </cell>
        </row>
        <row r="13957">
          <cell r="O13957" t="str">
            <v>签约</v>
          </cell>
        </row>
        <row r="13958">
          <cell r="D13958" t="str">
            <v>花漾湾</v>
          </cell>
          <cell r="E13958" t="str">
            <v>5栋</v>
          </cell>
        </row>
        <row r="13958">
          <cell r="H13958" t="str">
            <v>703</v>
          </cell>
        </row>
        <row r="13958">
          <cell r="O13958" t="str">
            <v>签约</v>
          </cell>
        </row>
        <row r="13959">
          <cell r="D13959" t="str">
            <v>花漾湾</v>
          </cell>
          <cell r="E13959" t="str">
            <v>5栋</v>
          </cell>
        </row>
        <row r="13959">
          <cell r="H13959" t="str">
            <v>704</v>
          </cell>
        </row>
        <row r="13959">
          <cell r="O13959" t="str">
            <v>签约</v>
          </cell>
        </row>
        <row r="13960">
          <cell r="D13960" t="str">
            <v>花漾湾</v>
          </cell>
          <cell r="E13960" t="str">
            <v>5栋</v>
          </cell>
        </row>
        <row r="13960">
          <cell r="H13960" t="str">
            <v>705</v>
          </cell>
        </row>
        <row r="13960">
          <cell r="O13960" t="str">
            <v>签约</v>
          </cell>
        </row>
        <row r="13961">
          <cell r="D13961" t="str">
            <v>花漾湾</v>
          </cell>
          <cell r="E13961" t="str">
            <v>5栋</v>
          </cell>
        </row>
        <row r="13961">
          <cell r="H13961" t="str">
            <v>706</v>
          </cell>
        </row>
        <row r="13961">
          <cell r="O13961" t="str">
            <v>签约</v>
          </cell>
        </row>
        <row r="13962">
          <cell r="D13962" t="str">
            <v>花漾湾</v>
          </cell>
          <cell r="E13962" t="str">
            <v>5栋</v>
          </cell>
        </row>
        <row r="13962">
          <cell r="H13962" t="str">
            <v>801</v>
          </cell>
        </row>
        <row r="13962">
          <cell r="O13962" t="str">
            <v>签约</v>
          </cell>
        </row>
        <row r="13963">
          <cell r="D13963" t="str">
            <v>花漾湾</v>
          </cell>
          <cell r="E13963" t="str">
            <v>5栋</v>
          </cell>
        </row>
        <row r="13963">
          <cell r="H13963" t="str">
            <v>802</v>
          </cell>
        </row>
        <row r="13963">
          <cell r="O13963" t="str">
            <v>签约</v>
          </cell>
        </row>
        <row r="13964">
          <cell r="D13964" t="str">
            <v>花漾湾</v>
          </cell>
          <cell r="E13964" t="str">
            <v>5栋</v>
          </cell>
        </row>
        <row r="13964">
          <cell r="H13964" t="str">
            <v>803</v>
          </cell>
        </row>
        <row r="13964">
          <cell r="O13964" t="str">
            <v>签约</v>
          </cell>
        </row>
        <row r="13965">
          <cell r="D13965" t="str">
            <v>花漾湾</v>
          </cell>
          <cell r="E13965" t="str">
            <v>5栋</v>
          </cell>
        </row>
        <row r="13965">
          <cell r="H13965" t="str">
            <v>804</v>
          </cell>
        </row>
        <row r="13965">
          <cell r="O13965" t="str">
            <v>签约</v>
          </cell>
        </row>
        <row r="13966">
          <cell r="D13966" t="str">
            <v>花漾湾</v>
          </cell>
          <cell r="E13966" t="str">
            <v>5栋</v>
          </cell>
        </row>
        <row r="13966">
          <cell r="H13966" t="str">
            <v>805</v>
          </cell>
        </row>
        <row r="13966">
          <cell r="O13966" t="str">
            <v>签约</v>
          </cell>
        </row>
        <row r="13967">
          <cell r="D13967" t="str">
            <v>花漾湾</v>
          </cell>
          <cell r="E13967" t="str">
            <v>5栋</v>
          </cell>
        </row>
        <row r="13967">
          <cell r="H13967" t="str">
            <v>806</v>
          </cell>
        </row>
        <row r="13967">
          <cell r="O13967" t="str">
            <v>签约</v>
          </cell>
        </row>
        <row r="13968">
          <cell r="D13968" t="str">
            <v>花漾湾</v>
          </cell>
          <cell r="E13968" t="str">
            <v>5栋</v>
          </cell>
        </row>
        <row r="13968">
          <cell r="H13968" t="str">
            <v>901</v>
          </cell>
        </row>
        <row r="13968">
          <cell r="O13968" t="str">
            <v>签约</v>
          </cell>
        </row>
        <row r="13969">
          <cell r="D13969" t="str">
            <v>花漾湾</v>
          </cell>
          <cell r="E13969" t="str">
            <v>5栋</v>
          </cell>
        </row>
        <row r="13969">
          <cell r="H13969" t="str">
            <v>902</v>
          </cell>
        </row>
        <row r="13969">
          <cell r="O13969" t="str">
            <v>签约</v>
          </cell>
        </row>
        <row r="13970">
          <cell r="D13970" t="str">
            <v>花漾湾</v>
          </cell>
          <cell r="E13970" t="str">
            <v>5栋</v>
          </cell>
        </row>
        <row r="13970">
          <cell r="H13970" t="str">
            <v>903</v>
          </cell>
        </row>
        <row r="13970">
          <cell r="O13970" t="str">
            <v>签约</v>
          </cell>
        </row>
        <row r="13971">
          <cell r="D13971" t="str">
            <v>花漾湾</v>
          </cell>
          <cell r="E13971" t="str">
            <v>5栋</v>
          </cell>
        </row>
        <row r="13971">
          <cell r="H13971" t="str">
            <v>904</v>
          </cell>
        </row>
        <row r="13971">
          <cell r="O13971" t="str">
            <v>签约</v>
          </cell>
        </row>
        <row r="13972">
          <cell r="D13972" t="str">
            <v>花漾湾</v>
          </cell>
          <cell r="E13972" t="str">
            <v>5栋</v>
          </cell>
        </row>
        <row r="13972">
          <cell r="H13972" t="str">
            <v>905</v>
          </cell>
        </row>
        <row r="13972">
          <cell r="O13972" t="str">
            <v>签约</v>
          </cell>
        </row>
        <row r="13973">
          <cell r="D13973" t="str">
            <v>花漾湾</v>
          </cell>
          <cell r="E13973" t="str">
            <v>5栋</v>
          </cell>
        </row>
        <row r="13973">
          <cell r="H13973" t="str">
            <v>906</v>
          </cell>
        </row>
        <row r="13973">
          <cell r="O13973" t="str">
            <v>签约</v>
          </cell>
        </row>
        <row r="13974">
          <cell r="D13974" t="str">
            <v>花漾湾</v>
          </cell>
          <cell r="E13974" t="str">
            <v>6－1栋</v>
          </cell>
        </row>
        <row r="13974">
          <cell r="H13974" t="str">
            <v>1001</v>
          </cell>
        </row>
        <row r="13974">
          <cell r="O13974" t="str">
            <v>签约</v>
          </cell>
        </row>
        <row r="13975">
          <cell r="D13975" t="str">
            <v>花漾湾</v>
          </cell>
          <cell r="E13975" t="str">
            <v>6－1栋</v>
          </cell>
        </row>
        <row r="13975">
          <cell r="H13975" t="str">
            <v>1002</v>
          </cell>
        </row>
        <row r="13975">
          <cell r="O13975" t="str">
            <v>签约</v>
          </cell>
        </row>
        <row r="13976">
          <cell r="D13976" t="str">
            <v>花漾湾</v>
          </cell>
          <cell r="E13976" t="str">
            <v>6－1栋</v>
          </cell>
        </row>
        <row r="13976">
          <cell r="H13976" t="str">
            <v>1003</v>
          </cell>
        </row>
        <row r="13976">
          <cell r="O13976" t="str">
            <v>签约</v>
          </cell>
        </row>
        <row r="13977">
          <cell r="D13977" t="str">
            <v>花漾湾</v>
          </cell>
          <cell r="E13977" t="str">
            <v>6－1栋</v>
          </cell>
        </row>
        <row r="13977">
          <cell r="H13977" t="str">
            <v>1004</v>
          </cell>
        </row>
        <row r="13977">
          <cell r="O13977" t="str">
            <v>签约</v>
          </cell>
        </row>
        <row r="13978">
          <cell r="D13978" t="str">
            <v>花漾湾</v>
          </cell>
          <cell r="E13978" t="str">
            <v>6－1栋</v>
          </cell>
        </row>
        <row r="13978">
          <cell r="H13978" t="str">
            <v>1005</v>
          </cell>
        </row>
        <row r="13978">
          <cell r="O13978" t="str">
            <v>签约</v>
          </cell>
        </row>
        <row r="13979">
          <cell r="D13979" t="str">
            <v>花漾湾</v>
          </cell>
          <cell r="E13979" t="str">
            <v>6－1栋</v>
          </cell>
        </row>
        <row r="13979">
          <cell r="H13979" t="str">
            <v>1006</v>
          </cell>
        </row>
        <row r="13979">
          <cell r="O13979" t="str">
            <v>签约</v>
          </cell>
        </row>
        <row r="13980">
          <cell r="D13980" t="str">
            <v>花漾湾</v>
          </cell>
          <cell r="E13980" t="str">
            <v>6－1栋</v>
          </cell>
        </row>
        <row r="13980">
          <cell r="H13980" t="str">
            <v>1007</v>
          </cell>
        </row>
        <row r="13980">
          <cell r="O13980" t="str">
            <v>签约</v>
          </cell>
        </row>
        <row r="13981">
          <cell r="D13981" t="str">
            <v>花漾湾</v>
          </cell>
          <cell r="E13981" t="str">
            <v>6－1栋</v>
          </cell>
        </row>
        <row r="13981">
          <cell r="H13981" t="str">
            <v>1008</v>
          </cell>
        </row>
        <row r="13981">
          <cell r="O13981" t="str">
            <v>签约</v>
          </cell>
        </row>
        <row r="13982">
          <cell r="D13982" t="str">
            <v>花漾湾</v>
          </cell>
          <cell r="E13982" t="str">
            <v>6－1栋</v>
          </cell>
        </row>
        <row r="13982">
          <cell r="H13982" t="str">
            <v>1009</v>
          </cell>
        </row>
        <row r="13982">
          <cell r="O13982" t="str">
            <v>签约</v>
          </cell>
        </row>
        <row r="13983">
          <cell r="D13983" t="str">
            <v>花漾湾</v>
          </cell>
          <cell r="E13983" t="str">
            <v>6－1栋</v>
          </cell>
        </row>
        <row r="13983">
          <cell r="H13983" t="str">
            <v>101</v>
          </cell>
        </row>
        <row r="13983">
          <cell r="O13983" t="str">
            <v>签约</v>
          </cell>
        </row>
        <row r="13984">
          <cell r="D13984" t="str">
            <v>花漾湾</v>
          </cell>
          <cell r="E13984" t="str">
            <v>6－1栋</v>
          </cell>
        </row>
        <row r="13984">
          <cell r="H13984" t="str">
            <v>1010</v>
          </cell>
        </row>
        <row r="13984">
          <cell r="O13984" t="str">
            <v>签约</v>
          </cell>
        </row>
        <row r="13985">
          <cell r="D13985" t="str">
            <v>花漾湾</v>
          </cell>
          <cell r="E13985" t="str">
            <v>6－1栋</v>
          </cell>
        </row>
        <row r="13985">
          <cell r="H13985" t="str">
            <v>1011</v>
          </cell>
        </row>
        <row r="13985">
          <cell r="O13985" t="str">
            <v>签约</v>
          </cell>
        </row>
        <row r="13986">
          <cell r="D13986" t="str">
            <v>花漾湾</v>
          </cell>
          <cell r="E13986" t="str">
            <v>6－1栋</v>
          </cell>
        </row>
        <row r="13986">
          <cell r="H13986" t="str">
            <v>1012</v>
          </cell>
        </row>
        <row r="13986">
          <cell r="O13986" t="str">
            <v>签约</v>
          </cell>
        </row>
        <row r="13987">
          <cell r="D13987" t="str">
            <v>花漾湾</v>
          </cell>
          <cell r="E13987" t="str">
            <v>6－1栋</v>
          </cell>
        </row>
        <row r="13987">
          <cell r="H13987" t="str">
            <v>102</v>
          </cell>
        </row>
        <row r="13987">
          <cell r="O13987" t="str">
            <v>签约</v>
          </cell>
        </row>
        <row r="13988">
          <cell r="D13988" t="str">
            <v>花漾湾</v>
          </cell>
          <cell r="E13988" t="str">
            <v>6－1栋</v>
          </cell>
        </row>
        <row r="13988">
          <cell r="H13988" t="str">
            <v>103</v>
          </cell>
        </row>
        <row r="13988">
          <cell r="O13988" t="str">
            <v>签约</v>
          </cell>
        </row>
        <row r="13989">
          <cell r="D13989" t="str">
            <v>花漾湾</v>
          </cell>
          <cell r="E13989" t="str">
            <v>6－1栋</v>
          </cell>
        </row>
        <row r="13989">
          <cell r="H13989" t="str">
            <v>104</v>
          </cell>
        </row>
        <row r="13989">
          <cell r="O13989" t="str">
            <v>签约</v>
          </cell>
        </row>
        <row r="13990">
          <cell r="D13990" t="str">
            <v>花漾湾</v>
          </cell>
          <cell r="E13990" t="str">
            <v>6－1栋</v>
          </cell>
        </row>
        <row r="13990">
          <cell r="H13990" t="str">
            <v>105</v>
          </cell>
        </row>
        <row r="13990">
          <cell r="O13990" t="str">
            <v>签约</v>
          </cell>
        </row>
        <row r="13991">
          <cell r="D13991" t="str">
            <v>花漾湾</v>
          </cell>
          <cell r="E13991" t="str">
            <v>6－1栋</v>
          </cell>
        </row>
        <row r="13991">
          <cell r="H13991" t="str">
            <v>106</v>
          </cell>
        </row>
        <row r="13991">
          <cell r="O13991" t="str">
            <v>签约</v>
          </cell>
        </row>
        <row r="13992">
          <cell r="D13992" t="str">
            <v>花漾湾</v>
          </cell>
          <cell r="E13992" t="str">
            <v>6－1栋</v>
          </cell>
        </row>
        <row r="13992">
          <cell r="H13992" t="str">
            <v>107</v>
          </cell>
        </row>
        <row r="13992">
          <cell r="O13992" t="str">
            <v>签约</v>
          </cell>
        </row>
        <row r="13993">
          <cell r="D13993" t="str">
            <v>花漾湾</v>
          </cell>
          <cell r="E13993" t="str">
            <v>6－1栋</v>
          </cell>
        </row>
        <row r="13993">
          <cell r="H13993" t="str">
            <v>108</v>
          </cell>
        </row>
        <row r="13993">
          <cell r="O13993" t="str">
            <v>签约</v>
          </cell>
        </row>
        <row r="13994">
          <cell r="D13994" t="str">
            <v>花漾湾</v>
          </cell>
          <cell r="E13994" t="str">
            <v>6－1栋</v>
          </cell>
        </row>
        <row r="13994">
          <cell r="H13994" t="str">
            <v>109</v>
          </cell>
        </row>
        <row r="13994">
          <cell r="O13994" t="str">
            <v>签约</v>
          </cell>
        </row>
        <row r="13995">
          <cell r="D13995" t="str">
            <v>花漾湾</v>
          </cell>
          <cell r="E13995" t="str">
            <v>6－1栋</v>
          </cell>
        </row>
        <row r="13995">
          <cell r="H13995" t="str">
            <v>110</v>
          </cell>
        </row>
        <row r="13995">
          <cell r="O13995" t="str">
            <v>签约</v>
          </cell>
        </row>
        <row r="13996">
          <cell r="D13996" t="str">
            <v>花漾湾</v>
          </cell>
          <cell r="E13996" t="str">
            <v>6－1栋</v>
          </cell>
        </row>
        <row r="13996">
          <cell r="H13996" t="str">
            <v>1101</v>
          </cell>
        </row>
        <row r="13996">
          <cell r="O13996" t="str">
            <v>签约</v>
          </cell>
        </row>
        <row r="13997">
          <cell r="D13997" t="str">
            <v>花漾湾</v>
          </cell>
          <cell r="E13997" t="str">
            <v>6－1栋</v>
          </cell>
        </row>
        <row r="13997">
          <cell r="H13997" t="str">
            <v>1102</v>
          </cell>
        </row>
        <row r="13997">
          <cell r="O13997" t="str">
            <v>签约</v>
          </cell>
        </row>
        <row r="13998">
          <cell r="D13998" t="str">
            <v>花漾湾</v>
          </cell>
          <cell r="E13998" t="str">
            <v>6－1栋</v>
          </cell>
        </row>
        <row r="13998">
          <cell r="H13998" t="str">
            <v>1103</v>
          </cell>
        </row>
        <row r="13998">
          <cell r="O13998" t="str">
            <v>签约</v>
          </cell>
        </row>
        <row r="13999">
          <cell r="D13999" t="str">
            <v>花漾湾</v>
          </cell>
          <cell r="E13999" t="str">
            <v>6－1栋</v>
          </cell>
        </row>
        <row r="13999">
          <cell r="H13999" t="str">
            <v>1104</v>
          </cell>
        </row>
        <row r="13999">
          <cell r="O13999" t="str">
            <v>签约</v>
          </cell>
        </row>
        <row r="14000">
          <cell r="D14000" t="str">
            <v>花漾湾</v>
          </cell>
          <cell r="E14000" t="str">
            <v>6－1栋</v>
          </cell>
        </row>
        <row r="14000">
          <cell r="H14000" t="str">
            <v>1105</v>
          </cell>
        </row>
        <row r="14000">
          <cell r="O14000" t="str">
            <v>签约</v>
          </cell>
        </row>
        <row r="14001">
          <cell r="D14001" t="str">
            <v>花漾湾</v>
          </cell>
          <cell r="E14001" t="str">
            <v>6－1栋</v>
          </cell>
        </row>
        <row r="14001">
          <cell r="H14001" t="str">
            <v>1106</v>
          </cell>
        </row>
        <row r="14001">
          <cell r="O14001" t="str">
            <v>签约</v>
          </cell>
        </row>
        <row r="14002">
          <cell r="D14002" t="str">
            <v>花漾湾</v>
          </cell>
          <cell r="E14002" t="str">
            <v>6－1栋</v>
          </cell>
        </row>
        <row r="14002">
          <cell r="H14002" t="str">
            <v>1107</v>
          </cell>
        </row>
        <row r="14002">
          <cell r="O14002" t="str">
            <v>签约</v>
          </cell>
        </row>
        <row r="14003">
          <cell r="D14003" t="str">
            <v>花漾湾</v>
          </cell>
          <cell r="E14003" t="str">
            <v>6－1栋</v>
          </cell>
        </row>
        <row r="14003">
          <cell r="H14003" t="str">
            <v>1108</v>
          </cell>
        </row>
        <row r="14003">
          <cell r="O14003" t="str">
            <v>签约</v>
          </cell>
        </row>
        <row r="14004">
          <cell r="D14004" t="str">
            <v>花漾湾</v>
          </cell>
          <cell r="E14004" t="str">
            <v>6－1栋</v>
          </cell>
        </row>
        <row r="14004">
          <cell r="H14004" t="str">
            <v>1109</v>
          </cell>
        </row>
        <row r="14004">
          <cell r="O14004" t="str">
            <v>签约</v>
          </cell>
        </row>
        <row r="14005">
          <cell r="D14005" t="str">
            <v>花漾湾</v>
          </cell>
          <cell r="E14005" t="str">
            <v>6－1栋</v>
          </cell>
        </row>
        <row r="14005">
          <cell r="H14005" t="str">
            <v>1110</v>
          </cell>
        </row>
        <row r="14005">
          <cell r="O14005" t="str">
            <v>签约</v>
          </cell>
        </row>
        <row r="14006">
          <cell r="D14006" t="str">
            <v>花漾湾</v>
          </cell>
          <cell r="E14006" t="str">
            <v>6－1栋</v>
          </cell>
        </row>
        <row r="14006">
          <cell r="H14006" t="str">
            <v>1111</v>
          </cell>
        </row>
        <row r="14006">
          <cell r="O14006" t="str">
            <v>签约</v>
          </cell>
        </row>
        <row r="14007">
          <cell r="D14007" t="str">
            <v>花漾湾</v>
          </cell>
          <cell r="E14007" t="str">
            <v>6－1栋</v>
          </cell>
        </row>
        <row r="14007">
          <cell r="H14007" t="str">
            <v>1112</v>
          </cell>
        </row>
        <row r="14007">
          <cell r="O14007" t="str">
            <v>签约</v>
          </cell>
        </row>
        <row r="14008">
          <cell r="D14008" t="str">
            <v>花漾湾</v>
          </cell>
          <cell r="E14008" t="str">
            <v>6－1栋</v>
          </cell>
        </row>
        <row r="14008">
          <cell r="H14008" t="str">
            <v>1201</v>
          </cell>
        </row>
        <row r="14008">
          <cell r="O14008" t="str">
            <v>签约</v>
          </cell>
        </row>
        <row r="14009">
          <cell r="D14009" t="str">
            <v>花漾湾</v>
          </cell>
          <cell r="E14009" t="str">
            <v>6－1栋</v>
          </cell>
        </row>
        <row r="14009">
          <cell r="H14009" t="str">
            <v>1202</v>
          </cell>
        </row>
        <row r="14009">
          <cell r="O14009" t="str">
            <v>签约</v>
          </cell>
        </row>
        <row r="14010">
          <cell r="D14010" t="str">
            <v>花漾湾</v>
          </cell>
          <cell r="E14010" t="str">
            <v>6－1栋</v>
          </cell>
        </row>
        <row r="14010">
          <cell r="H14010" t="str">
            <v>1203</v>
          </cell>
        </row>
        <row r="14010">
          <cell r="O14010" t="str">
            <v>签约</v>
          </cell>
        </row>
        <row r="14011">
          <cell r="D14011" t="str">
            <v>花漾湾</v>
          </cell>
          <cell r="E14011" t="str">
            <v>6－1栋</v>
          </cell>
        </row>
        <row r="14011">
          <cell r="H14011" t="str">
            <v>1204</v>
          </cell>
        </row>
        <row r="14011">
          <cell r="O14011" t="str">
            <v>签约</v>
          </cell>
        </row>
        <row r="14012">
          <cell r="D14012" t="str">
            <v>花漾湾</v>
          </cell>
          <cell r="E14012" t="str">
            <v>6－1栋</v>
          </cell>
        </row>
        <row r="14012">
          <cell r="H14012" t="str">
            <v>1205</v>
          </cell>
        </row>
        <row r="14012">
          <cell r="O14012" t="str">
            <v>签约</v>
          </cell>
        </row>
        <row r="14013">
          <cell r="D14013" t="str">
            <v>花漾湾</v>
          </cell>
          <cell r="E14013" t="str">
            <v>6－1栋</v>
          </cell>
        </row>
        <row r="14013">
          <cell r="H14013" t="str">
            <v>1206</v>
          </cell>
        </row>
        <row r="14013">
          <cell r="O14013" t="str">
            <v>签约</v>
          </cell>
        </row>
        <row r="14014">
          <cell r="D14014" t="str">
            <v>花漾湾</v>
          </cell>
          <cell r="E14014" t="str">
            <v>6－1栋</v>
          </cell>
        </row>
        <row r="14014">
          <cell r="H14014" t="str">
            <v>1207</v>
          </cell>
        </row>
        <row r="14014">
          <cell r="O14014" t="str">
            <v>签约</v>
          </cell>
        </row>
        <row r="14015">
          <cell r="D14015" t="str">
            <v>花漾湾</v>
          </cell>
          <cell r="E14015" t="str">
            <v>6－1栋</v>
          </cell>
        </row>
        <row r="14015">
          <cell r="H14015" t="str">
            <v>1208</v>
          </cell>
        </row>
        <row r="14015">
          <cell r="O14015" t="str">
            <v>签约</v>
          </cell>
        </row>
        <row r="14016">
          <cell r="D14016" t="str">
            <v>花漾湾</v>
          </cell>
          <cell r="E14016" t="str">
            <v>6－1栋</v>
          </cell>
        </row>
        <row r="14016">
          <cell r="H14016" t="str">
            <v>1209</v>
          </cell>
        </row>
        <row r="14016">
          <cell r="O14016" t="str">
            <v>签约</v>
          </cell>
        </row>
        <row r="14017">
          <cell r="D14017" t="str">
            <v>花漾湾</v>
          </cell>
          <cell r="E14017" t="str">
            <v>6－1栋</v>
          </cell>
        </row>
        <row r="14017">
          <cell r="H14017" t="str">
            <v>1210</v>
          </cell>
        </row>
        <row r="14017">
          <cell r="O14017" t="str">
            <v>签约</v>
          </cell>
        </row>
        <row r="14018">
          <cell r="D14018" t="str">
            <v>花漾湾</v>
          </cell>
          <cell r="E14018" t="str">
            <v>6－1栋</v>
          </cell>
        </row>
        <row r="14018">
          <cell r="H14018" t="str">
            <v>1211</v>
          </cell>
        </row>
        <row r="14018">
          <cell r="O14018" t="str">
            <v>签约</v>
          </cell>
        </row>
        <row r="14019">
          <cell r="D14019" t="str">
            <v>花漾湾</v>
          </cell>
          <cell r="E14019" t="str">
            <v>6－1栋</v>
          </cell>
        </row>
        <row r="14019">
          <cell r="H14019" t="str">
            <v>1212</v>
          </cell>
        </row>
        <row r="14019">
          <cell r="O14019" t="str">
            <v>签约</v>
          </cell>
        </row>
        <row r="14020">
          <cell r="D14020" t="str">
            <v>花漾湾</v>
          </cell>
          <cell r="E14020" t="str">
            <v>6－1栋</v>
          </cell>
        </row>
        <row r="14020">
          <cell r="H14020" t="str">
            <v>1301</v>
          </cell>
        </row>
        <row r="14020">
          <cell r="O14020" t="str">
            <v>签约</v>
          </cell>
        </row>
        <row r="14021">
          <cell r="D14021" t="str">
            <v>花漾湾</v>
          </cell>
          <cell r="E14021" t="str">
            <v>6－1栋</v>
          </cell>
        </row>
        <row r="14021">
          <cell r="H14021" t="str">
            <v>1302</v>
          </cell>
        </row>
        <row r="14021">
          <cell r="O14021" t="str">
            <v>签约</v>
          </cell>
        </row>
        <row r="14022">
          <cell r="D14022" t="str">
            <v>花漾湾</v>
          </cell>
          <cell r="E14022" t="str">
            <v>6－1栋</v>
          </cell>
        </row>
        <row r="14022">
          <cell r="H14022" t="str">
            <v>1303</v>
          </cell>
        </row>
        <row r="14022">
          <cell r="O14022" t="str">
            <v>签约</v>
          </cell>
        </row>
        <row r="14023">
          <cell r="D14023" t="str">
            <v>花漾湾</v>
          </cell>
          <cell r="E14023" t="str">
            <v>6－1栋</v>
          </cell>
        </row>
        <row r="14023">
          <cell r="H14023" t="str">
            <v>1304</v>
          </cell>
        </row>
        <row r="14023">
          <cell r="O14023" t="str">
            <v>签约</v>
          </cell>
        </row>
        <row r="14024">
          <cell r="D14024" t="str">
            <v>花漾湾</v>
          </cell>
          <cell r="E14024" t="str">
            <v>6－1栋</v>
          </cell>
        </row>
        <row r="14024">
          <cell r="H14024" t="str">
            <v>1305</v>
          </cell>
        </row>
        <row r="14024">
          <cell r="O14024" t="str">
            <v>签约</v>
          </cell>
        </row>
        <row r="14025">
          <cell r="D14025" t="str">
            <v>花漾湾</v>
          </cell>
          <cell r="E14025" t="str">
            <v>6－1栋</v>
          </cell>
        </row>
        <row r="14025">
          <cell r="H14025" t="str">
            <v>1306</v>
          </cell>
        </row>
        <row r="14025">
          <cell r="O14025" t="str">
            <v>签约</v>
          </cell>
        </row>
        <row r="14026">
          <cell r="D14026" t="str">
            <v>花漾湾</v>
          </cell>
          <cell r="E14026" t="str">
            <v>6－1栋</v>
          </cell>
        </row>
        <row r="14026">
          <cell r="H14026" t="str">
            <v>1307</v>
          </cell>
        </row>
        <row r="14026">
          <cell r="O14026" t="str">
            <v>签约</v>
          </cell>
        </row>
        <row r="14027">
          <cell r="D14027" t="str">
            <v>花漾湾</v>
          </cell>
          <cell r="E14027" t="str">
            <v>6－1栋</v>
          </cell>
        </row>
        <row r="14027">
          <cell r="H14027" t="str">
            <v>1308</v>
          </cell>
        </row>
        <row r="14027">
          <cell r="O14027" t="str">
            <v>签约</v>
          </cell>
        </row>
        <row r="14028">
          <cell r="D14028" t="str">
            <v>花漾湾</v>
          </cell>
          <cell r="E14028" t="str">
            <v>6－1栋</v>
          </cell>
        </row>
        <row r="14028">
          <cell r="H14028" t="str">
            <v>1309</v>
          </cell>
        </row>
        <row r="14028">
          <cell r="O14028" t="str">
            <v>签约</v>
          </cell>
        </row>
        <row r="14029">
          <cell r="D14029" t="str">
            <v>花漾湾</v>
          </cell>
          <cell r="E14029" t="str">
            <v>6－1栋</v>
          </cell>
        </row>
        <row r="14029">
          <cell r="H14029" t="str">
            <v>1310</v>
          </cell>
        </row>
        <row r="14029">
          <cell r="O14029" t="str">
            <v>签约</v>
          </cell>
        </row>
        <row r="14030">
          <cell r="D14030" t="str">
            <v>花漾湾</v>
          </cell>
          <cell r="E14030" t="str">
            <v>6－1栋</v>
          </cell>
        </row>
        <row r="14030">
          <cell r="H14030" t="str">
            <v>1311</v>
          </cell>
        </row>
        <row r="14030">
          <cell r="O14030" t="str">
            <v>签约</v>
          </cell>
        </row>
        <row r="14031">
          <cell r="D14031" t="str">
            <v>花漾湾</v>
          </cell>
          <cell r="E14031" t="str">
            <v>6－1栋</v>
          </cell>
        </row>
        <row r="14031">
          <cell r="H14031" t="str">
            <v>1312</v>
          </cell>
        </row>
        <row r="14031">
          <cell r="O14031" t="str">
            <v>签约</v>
          </cell>
        </row>
        <row r="14032">
          <cell r="D14032" t="str">
            <v>花漾湾</v>
          </cell>
          <cell r="E14032" t="str">
            <v>6－1栋</v>
          </cell>
        </row>
        <row r="14032">
          <cell r="H14032" t="str">
            <v>1401</v>
          </cell>
        </row>
        <row r="14032">
          <cell r="O14032" t="str">
            <v>签约</v>
          </cell>
        </row>
        <row r="14033">
          <cell r="D14033" t="str">
            <v>花漾湾</v>
          </cell>
          <cell r="E14033" t="str">
            <v>6－1栋</v>
          </cell>
        </row>
        <row r="14033">
          <cell r="H14033" t="str">
            <v>1402</v>
          </cell>
        </row>
        <row r="14033">
          <cell r="O14033" t="str">
            <v>签约</v>
          </cell>
        </row>
        <row r="14034">
          <cell r="D14034" t="str">
            <v>花漾湾</v>
          </cell>
          <cell r="E14034" t="str">
            <v>6－1栋</v>
          </cell>
        </row>
        <row r="14034">
          <cell r="H14034" t="str">
            <v>1403</v>
          </cell>
        </row>
        <row r="14034">
          <cell r="O14034" t="str">
            <v>签约</v>
          </cell>
        </row>
        <row r="14035">
          <cell r="D14035" t="str">
            <v>花漾湾</v>
          </cell>
          <cell r="E14035" t="str">
            <v>6－1栋</v>
          </cell>
        </row>
        <row r="14035">
          <cell r="H14035" t="str">
            <v>1404</v>
          </cell>
        </row>
        <row r="14035">
          <cell r="O14035" t="str">
            <v>签约</v>
          </cell>
        </row>
        <row r="14036">
          <cell r="D14036" t="str">
            <v>花漾湾</v>
          </cell>
          <cell r="E14036" t="str">
            <v>6－1栋</v>
          </cell>
        </row>
        <row r="14036">
          <cell r="H14036" t="str">
            <v>1405</v>
          </cell>
        </row>
        <row r="14036">
          <cell r="O14036" t="str">
            <v>签约</v>
          </cell>
        </row>
        <row r="14037">
          <cell r="D14037" t="str">
            <v>花漾湾</v>
          </cell>
          <cell r="E14037" t="str">
            <v>6－1栋</v>
          </cell>
        </row>
        <row r="14037">
          <cell r="H14037" t="str">
            <v>1406</v>
          </cell>
        </row>
        <row r="14037">
          <cell r="O14037" t="str">
            <v>签约</v>
          </cell>
        </row>
        <row r="14038">
          <cell r="D14038" t="str">
            <v>花漾湾</v>
          </cell>
          <cell r="E14038" t="str">
            <v>6－1栋</v>
          </cell>
        </row>
        <row r="14038">
          <cell r="H14038" t="str">
            <v>1407</v>
          </cell>
        </row>
        <row r="14038">
          <cell r="O14038" t="str">
            <v>签约</v>
          </cell>
        </row>
        <row r="14039">
          <cell r="D14039" t="str">
            <v>花漾湾</v>
          </cell>
          <cell r="E14039" t="str">
            <v>6－1栋</v>
          </cell>
        </row>
        <row r="14039">
          <cell r="H14039" t="str">
            <v>1408</v>
          </cell>
        </row>
        <row r="14039">
          <cell r="O14039" t="str">
            <v>签约</v>
          </cell>
        </row>
        <row r="14040">
          <cell r="D14040" t="str">
            <v>花漾湾</v>
          </cell>
          <cell r="E14040" t="str">
            <v>6－1栋</v>
          </cell>
        </row>
        <row r="14040">
          <cell r="H14040" t="str">
            <v>1409</v>
          </cell>
        </row>
        <row r="14040">
          <cell r="O14040" t="str">
            <v>签约</v>
          </cell>
        </row>
        <row r="14041">
          <cell r="D14041" t="str">
            <v>花漾湾</v>
          </cell>
          <cell r="E14041" t="str">
            <v>6－1栋</v>
          </cell>
        </row>
        <row r="14041">
          <cell r="H14041" t="str">
            <v>1410</v>
          </cell>
        </row>
        <row r="14041">
          <cell r="O14041" t="str">
            <v>签约</v>
          </cell>
        </row>
        <row r="14042">
          <cell r="D14042" t="str">
            <v>花漾湾</v>
          </cell>
          <cell r="E14042" t="str">
            <v>6－1栋</v>
          </cell>
        </row>
        <row r="14042">
          <cell r="H14042" t="str">
            <v>1411</v>
          </cell>
        </row>
        <row r="14042">
          <cell r="O14042" t="str">
            <v>签约</v>
          </cell>
        </row>
        <row r="14043">
          <cell r="D14043" t="str">
            <v>花漾湾</v>
          </cell>
          <cell r="E14043" t="str">
            <v>6－1栋</v>
          </cell>
        </row>
        <row r="14043">
          <cell r="H14043" t="str">
            <v>1412</v>
          </cell>
        </row>
        <row r="14043">
          <cell r="O14043" t="str">
            <v>签约</v>
          </cell>
        </row>
        <row r="14044">
          <cell r="D14044" t="str">
            <v>花漾湾</v>
          </cell>
          <cell r="E14044" t="str">
            <v>6－1栋</v>
          </cell>
        </row>
        <row r="14044">
          <cell r="H14044" t="str">
            <v>1501</v>
          </cell>
        </row>
        <row r="14044">
          <cell r="O14044" t="str">
            <v>签约</v>
          </cell>
        </row>
        <row r="14045">
          <cell r="D14045" t="str">
            <v>花漾湾</v>
          </cell>
          <cell r="E14045" t="str">
            <v>6－1栋</v>
          </cell>
        </row>
        <row r="14045">
          <cell r="H14045" t="str">
            <v>1502</v>
          </cell>
        </row>
        <row r="14045">
          <cell r="O14045" t="str">
            <v>签约</v>
          </cell>
        </row>
        <row r="14046">
          <cell r="D14046" t="str">
            <v>花漾湾</v>
          </cell>
          <cell r="E14046" t="str">
            <v>6－1栋</v>
          </cell>
        </row>
        <row r="14046">
          <cell r="H14046" t="str">
            <v>1503</v>
          </cell>
        </row>
        <row r="14046">
          <cell r="O14046" t="str">
            <v>签约</v>
          </cell>
        </row>
        <row r="14047">
          <cell r="D14047" t="str">
            <v>花漾湾</v>
          </cell>
          <cell r="E14047" t="str">
            <v>6－1栋</v>
          </cell>
        </row>
        <row r="14047">
          <cell r="H14047" t="str">
            <v>1504</v>
          </cell>
        </row>
        <row r="14047">
          <cell r="O14047" t="str">
            <v>签约</v>
          </cell>
        </row>
        <row r="14048">
          <cell r="D14048" t="str">
            <v>花漾湾</v>
          </cell>
          <cell r="E14048" t="str">
            <v>6－1栋</v>
          </cell>
        </row>
        <row r="14048">
          <cell r="H14048" t="str">
            <v>1505</v>
          </cell>
        </row>
        <row r="14048">
          <cell r="O14048" t="str">
            <v>签约</v>
          </cell>
        </row>
        <row r="14049">
          <cell r="D14049" t="str">
            <v>花漾湾</v>
          </cell>
          <cell r="E14049" t="str">
            <v>6－1栋</v>
          </cell>
        </row>
        <row r="14049">
          <cell r="H14049" t="str">
            <v>1506</v>
          </cell>
        </row>
        <row r="14049">
          <cell r="O14049" t="str">
            <v>签约</v>
          </cell>
        </row>
        <row r="14050">
          <cell r="D14050" t="str">
            <v>花漾湾</v>
          </cell>
          <cell r="E14050" t="str">
            <v>6－1栋</v>
          </cell>
        </row>
        <row r="14050">
          <cell r="H14050" t="str">
            <v>1507</v>
          </cell>
        </row>
        <row r="14050">
          <cell r="O14050" t="str">
            <v>签约</v>
          </cell>
        </row>
        <row r="14051">
          <cell r="D14051" t="str">
            <v>花漾湾</v>
          </cell>
          <cell r="E14051" t="str">
            <v>6－1栋</v>
          </cell>
        </row>
        <row r="14051">
          <cell r="H14051" t="str">
            <v>1508</v>
          </cell>
        </row>
        <row r="14051">
          <cell r="O14051" t="str">
            <v>签约</v>
          </cell>
        </row>
        <row r="14052">
          <cell r="D14052" t="str">
            <v>花漾湾</v>
          </cell>
          <cell r="E14052" t="str">
            <v>6－1栋</v>
          </cell>
        </row>
        <row r="14052">
          <cell r="H14052" t="str">
            <v>1509</v>
          </cell>
        </row>
        <row r="14052">
          <cell r="O14052" t="str">
            <v>签约</v>
          </cell>
        </row>
        <row r="14053">
          <cell r="D14053" t="str">
            <v>花漾湾</v>
          </cell>
          <cell r="E14053" t="str">
            <v>6－1栋</v>
          </cell>
        </row>
        <row r="14053">
          <cell r="H14053" t="str">
            <v>1510</v>
          </cell>
        </row>
        <row r="14053">
          <cell r="O14053" t="str">
            <v>签约</v>
          </cell>
        </row>
        <row r="14054">
          <cell r="D14054" t="str">
            <v>花漾湾</v>
          </cell>
          <cell r="E14054" t="str">
            <v>6－1栋</v>
          </cell>
        </row>
        <row r="14054">
          <cell r="H14054" t="str">
            <v>1511</v>
          </cell>
        </row>
        <row r="14054">
          <cell r="O14054" t="str">
            <v>签约</v>
          </cell>
        </row>
        <row r="14055">
          <cell r="D14055" t="str">
            <v>花漾湾</v>
          </cell>
          <cell r="E14055" t="str">
            <v>6－1栋</v>
          </cell>
        </row>
        <row r="14055">
          <cell r="H14055" t="str">
            <v>1512</v>
          </cell>
        </row>
        <row r="14055">
          <cell r="O14055" t="str">
            <v>签约</v>
          </cell>
        </row>
        <row r="14056">
          <cell r="D14056" t="str">
            <v>花漾湾</v>
          </cell>
          <cell r="E14056" t="str">
            <v>6－1栋</v>
          </cell>
        </row>
        <row r="14056">
          <cell r="H14056" t="str">
            <v>1601</v>
          </cell>
        </row>
        <row r="14056">
          <cell r="O14056" t="str">
            <v>签约</v>
          </cell>
        </row>
        <row r="14057">
          <cell r="D14057" t="str">
            <v>花漾湾</v>
          </cell>
          <cell r="E14057" t="str">
            <v>6－1栋</v>
          </cell>
        </row>
        <row r="14057">
          <cell r="H14057" t="str">
            <v>1602</v>
          </cell>
        </row>
        <row r="14057">
          <cell r="O14057" t="str">
            <v>签约</v>
          </cell>
        </row>
        <row r="14058">
          <cell r="D14058" t="str">
            <v>花漾湾</v>
          </cell>
          <cell r="E14058" t="str">
            <v>6－1栋</v>
          </cell>
        </row>
        <row r="14058">
          <cell r="H14058" t="str">
            <v>1603</v>
          </cell>
        </row>
        <row r="14058">
          <cell r="O14058" t="str">
            <v>签约</v>
          </cell>
        </row>
        <row r="14059">
          <cell r="D14059" t="str">
            <v>花漾湾</v>
          </cell>
          <cell r="E14059" t="str">
            <v>6－1栋</v>
          </cell>
        </row>
        <row r="14059">
          <cell r="H14059" t="str">
            <v>1604</v>
          </cell>
        </row>
        <row r="14059">
          <cell r="O14059" t="str">
            <v>签约</v>
          </cell>
        </row>
        <row r="14060">
          <cell r="D14060" t="str">
            <v>花漾湾</v>
          </cell>
          <cell r="E14060" t="str">
            <v>6－1栋</v>
          </cell>
        </row>
        <row r="14060">
          <cell r="H14060" t="str">
            <v>1605</v>
          </cell>
        </row>
        <row r="14060">
          <cell r="O14060" t="str">
            <v>待售</v>
          </cell>
        </row>
        <row r="14061">
          <cell r="D14061" t="str">
            <v>花漾湾</v>
          </cell>
          <cell r="E14061" t="str">
            <v>6－1栋</v>
          </cell>
        </row>
        <row r="14061">
          <cell r="H14061" t="str">
            <v>1606</v>
          </cell>
        </row>
        <row r="14061">
          <cell r="O14061" t="str">
            <v>签约</v>
          </cell>
        </row>
        <row r="14062">
          <cell r="D14062" t="str">
            <v>花漾湾</v>
          </cell>
          <cell r="E14062" t="str">
            <v>6－1栋</v>
          </cell>
        </row>
        <row r="14062">
          <cell r="H14062" t="str">
            <v>1607</v>
          </cell>
        </row>
        <row r="14062">
          <cell r="O14062" t="str">
            <v>签约</v>
          </cell>
        </row>
        <row r="14063">
          <cell r="D14063" t="str">
            <v>花漾湾</v>
          </cell>
          <cell r="E14063" t="str">
            <v>6－1栋</v>
          </cell>
        </row>
        <row r="14063">
          <cell r="H14063" t="str">
            <v>1608</v>
          </cell>
        </row>
        <row r="14063">
          <cell r="O14063" t="str">
            <v>待售</v>
          </cell>
        </row>
        <row r="14064">
          <cell r="D14064" t="str">
            <v>花漾湾</v>
          </cell>
          <cell r="E14064" t="str">
            <v>6－1栋</v>
          </cell>
        </row>
        <row r="14064">
          <cell r="H14064" t="str">
            <v>1609</v>
          </cell>
        </row>
        <row r="14064">
          <cell r="O14064" t="str">
            <v>签约</v>
          </cell>
        </row>
        <row r="14065">
          <cell r="D14065" t="str">
            <v>花漾湾</v>
          </cell>
          <cell r="E14065" t="str">
            <v>6－1栋</v>
          </cell>
        </row>
        <row r="14065">
          <cell r="H14065" t="str">
            <v>1610</v>
          </cell>
        </row>
        <row r="14065">
          <cell r="O14065" t="str">
            <v>签约</v>
          </cell>
        </row>
        <row r="14066">
          <cell r="D14066" t="str">
            <v>花漾湾</v>
          </cell>
          <cell r="E14066" t="str">
            <v>6－1栋</v>
          </cell>
        </row>
        <row r="14066">
          <cell r="H14066" t="str">
            <v>1611</v>
          </cell>
        </row>
        <row r="14066">
          <cell r="O14066" t="str">
            <v>签约</v>
          </cell>
        </row>
        <row r="14067">
          <cell r="D14067" t="str">
            <v>花漾湾</v>
          </cell>
          <cell r="E14067" t="str">
            <v>6－1栋</v>
          </cell>
        </row>
        <row r="14067">
          <cell r="H14067" t="str">
            <v>1612</v>
          </cell>
        </row>
        <row r="14067">
          <cell r="O14067" t="str">
            <v>签约</v>
          </cell>
        </row>
        <row r="14068">
          <cell r="D14068" t="str">
            <v>花漾湾</v>
          </cell>
          <cell r="E14068" t="str">
            <v>6－1栋</v>
          </cell>
        </row>
        <row r="14068">
          <cell r="H14068" t="str">
            <v>1701</v>
          </cell>
        </row>
        <row r="14068">
          <cell r="O14068" t="str">
            <v>签约</v>
          </cell>
        </row>
        <row r="14069">
          <cell r="D14069" t="str">
            <v>花漾湾</v>
          </cell>
          <cell r="E14069" t="str">
            <v>6－1栋</v>
          </cell>
        </row>
        <row r="14069">
          <cell r="H14069" t="str">
            <v>1702</v>
          </cell>
        </row>
        <row r="14069">
          <cell r="O14069" t="str">
            <v>签约</v>
          </cell>
        </row>
        <row r="14070">
          <cell r="D14070" t="str">
            <v>花漾湾</v>
          </cell>
          <cell r="E14070" t="str">
            <v>6－1栋</v>
          </cell>
        </row>
        <row r="14070">
          <cell r="H14070" t="str">
            <v>1703</v>
          </cell>
        </row>
        <row r="14070">
          <cell r="O14070" t="str">
            <v>签约</v>
          </cell>
        </row>
        <row r="14071">
          <cell r="D14071" t="str">
            <v>花漾湾</v>
          </cell>
          <cell r="E14071" t="str">
            <v>6－1栋</v>
          </cell>
        </row>
        <row r="14071">
          <cell r="H14071" t="str">
            <v>1704</v>
          </cell>
        </row>
        <row r="14071">
          <cell r="O14071" t="str">
            <v>签约</v>
          </cell>
        </row>
        <row r="14072">
          <cell r="D14072" t="str">
            <v>花漾湾</v>
          </cell>
          <cell r="E14072" t="str">
            <v>6－1栋</v>
          </cell>
        </row>
        <row r="14072">
          <cell r="H14072" t="str">
            <v>1709</v>
          </cell>
        </row>
        <row r="14072">
          <cell r="O14072" t="str">
            <v>签约</v>
          </cell>
        </row>
        <row r="14073">
          <cell r="D14073" t="str">
            <v>花漾湾</v>
          </cell>
          <cell r="E14073" t="str">
            <v>6－1栋</v>
          </cell>
        </row>
        <row r="14073">
          <cell r="H14073" t="str">
            <v>1710</v>
          </cell>
        </row>
        <row r="14073">
          <cell r="O14073" t="str">
            <v>签约</v>
          </cell>
        </row>
        <row r="14074">
          <cell r="D14074" t="str">
            <v>花漾湾</v>
          </cell>
          <cell r="E14074" t="str">
            <v>6－1栋</v>
          </cell>
        </row>
        <row r="14074">
          <cell r="H14074" t="str">
            <v>1711</v>
          </cell>
        </row>
        <row r="14074">
          <cell r="O14074" t="str">
            <v>签约</v>
          </cell>
        </row>
        <row r="14075">
          <cell r="D14075" t="str">
            <v>花漾湾</v>
          </cell>
          <cell r="E14075" t="str">
            <v>6－1栋</v>
          </cell>
        </row>
        <row r="14075">
          <cell r="H14075" t="str">
            <v>1712</v>
          </cell>
        </row>
        <row r="14075">
          <cell r="O14075" t="str">
            <v>签约</v>
          </cell>
        </row>
        <row r="14076">
          <cell r="D14076" t="str">
            <v>花漾湾</v>
          </cell>
          <cell r="E14076" t="str">
            <v>6－1栋</v>
          </cell>
        </row>
        <row r="14076">
          <cell r="H14076" t="str">
            <v>201</v>
          </cell>
        </row>
        <row r="14076">
          <cell r="O14076" t="str">
            <v>签约</v>
          </cell>
        </row>
        <row r="14077">
          <cell r="D14077" t="str">
            <v>花漾湾</v>
          </cell>
          <cell r="E14077" t="str">
            <v>6－1栋</v>
          </cell>
        </row>
        <row r="14077">
          <cell r="H14077" t="str">
            <v>202</v>
          </cell>
        </row>
        <row r="14077">
          <cell r="O14077" t="str">
            <v>签约</v>
          </cell>
        </row>
        <row r="14078">
          <cell r="D14078" t="str">
            <v>花漾湾</v>
          </cell>
          <cell r="E14078" t="str">
            <v>6－1栋</v>
          </cell>
        </row>
        <row r="14078">
          <cell r="H14078" t="str">
            <v>203</v>
          </cell>
        </row>
        <row r="14078">
          <cell r="O14078" t="str">
            <v>签约</v>
          </cell>
        </row>
        <row r="14079">
          <cell r="D14079" t="str">
            <v>花漾湾</v>
          </cell>
          <cell r="E14079" t="str">
            <v>6－1栋</v>
          </cell>
        </row>
        <row r="14079">
          <cell r="H14079" t="str">
            <v>204</v>
          </cell>
        </row>
        <row r="14079">
          <cell r="O14079" t="str">
            <v>签约</v>
          </cell>
        </row>
        <row r="14080">
          <cell r="D14080" t="str">
            <v>花漾湾</v>
          </cell>
          <cell r="E14080" t="str">
            <v>6－1栋</v>
          </cell>
        </row>
        <row r="14080">
          <cell r="H14080" t="str">
            <v>205</v>
          </cell>
        </row>
        <row r="14080">
          <cell r="O14080" t="str">
            <v>签约</v>
          </cell>
        </row>
        <row r="14081">
          <cell r="D14081" t="str">
            <v>花漾湾</v>
          </cell>
          <cell r="E14081" t="str">
            <v>6－1栋</v>
          </cell>
        </row>
        <row r="14081">
          <cell r="H14081" t="str">
            <v>206</v>
          </cell>
        </row>
        <row r="14081">
          <cell r="O14081" t="str">
            <v>签约</v>
          </cell>
        </row>
        <row r="14082">
          <cell r="D14082" t="str">
            <v>花漾湾</v>
          </cell>
          <cell r="E14082" t="str">
            <v>6－1栋</v>
          </cell>
        </row>
        <row r="14082">
          <cell r="H14082" t="str">
            <v>207</v>
          </cell>
        </row>
        <row r="14082">
          <cell r="O14082" t="str">
            <v>签约</v>
          </cell>
        </row>
        <row r="14083">
          <cell r="D14083" t="str">
            <v>花漾湾</v>
          </cell>
          <cell r="E14083" t="str">
            <v>6－1栋</v>
          </cell>
        </row>
        <row r="14083">
          <cell r="H14083" t="str">
            <v>208</v>
          </cell>
        </row>
        <row r="14083">
          <cell r="O14083" t="str">
            <v>签约</v>
          </cell>
        </row>
        <row r="14084">
          <cell r="D14084" t="str">
            <v>花漾湾</v>
          </cell>
          <cell r="E14084" t="str">
            <v>6－1栋</v>
          </cell>
        </row>
        <row r="14084">
          <cell r="H14084" t="str">
            <v>209</v>
          </cell>
        </row>
        <row r="14084">
          <cell r="O14084" t="str">
            <v>签约</v>
          </cell>
        </row>
        <row r="14085">
          <cell r="D14085" t="str">
            <v>花漾湾</v>
          </cell>
          <cell r="E14085" t="str">
            <v>6－1栋</v>
          </cell>
        </row>
        <row r="14085">
          <cell r="H14085" t="str">
            <v>210</v>
          </cell>
        </row>
        <row r="14085">
          <cell r="O14085" t="str">
            <v>签约</v>
          </cell>
        </row>
        <row r="14086">
          <cell r="D14086" t="str">
            <v>花漾湾</v>
          </cell>
          <cell r="E14086" t="str">
            <v>6－1栋</v>
          </cell>
        </row>
        <row r="14086">
          <cell r="H14086" t="str">
            <v>301</v>
          </cell>
        </row>
        <row r="14086">
          <cell r="O14086" t="str">
            <v>签约</v>
          </cell>
        </row>
        <row r="14087">
          <cell r="D14087" t="str">
            <v>花漾湾</v>
          </cell>
          <cell r="E14087" t="str">
            <v>6－1栋</v>
          </cell>
        </row>
        <row r="14087">
          <cell r="H14087" t="str">
            <v>302</v>
          </cell>
        </row>
        <row r="14087">
          <cell r="O14087" t="str">
            <v>签约</v>
          </cell>
        </row>
        <row r="14088">
          <cell r="D14088" t="str">
            <v>花漾湾</v>
          </cell>
          <cell r="E14088" t="str">
            <v>6－1栋</v>
          </cell>
        </row>
        <row r="14088">
          <cell r="H14088" t="str">
            <v>303</v>
          </cell>
        </row>
        <row r="14088">
          <cell r="O14088" t="str">
            <v>签约</v>
          </cell>
        </row>
        <row r="14089">
          <cell r="D14089" t="str">
            <v>花漾湾</v>
          </cell>
          <cell r="E14089" t="str">
            <v>6－1栋</v>
          </cell>
        </row>
        <row r="14089">
          <cell r="H14089" t="str">
            <v>304</v>
          </cell>
        </row>
        <row r="14089">
          <cell r="O14089" t="str">
            <v>签约</v>
          </cell>
        </row>
        <row r="14090">
          <cell r="D14090" t="str">
            <v>花漾湾</v>
          </cell>
          <cell r="E14090" t="str">
            <v>6－1栋</v>
          </cell>
        </row>
        <row r="14090">
          <cell r="H14090" t="str">
            <v>305</v>
          </cell>
        </row>
        <row r="14090">
          <cell r="O14090" t="str">
            <v>签约</v>
          </cell>
        </row>
        <row r="14091">
          <cell r="D14091" t="str">
            <v>花漾湾</v>
          </cell>
          <cell r="E14091" t="str">
            <v>6－1栋</v>
          </cell>
        </row>
        <row r="14091">
          <cell r="H14091" t="str">
            <v>306</v>
          </cell>
        </row>
        <row r="14091">
          <cell r="O14091" t="str">
            <v>签约</v>
          </cell>
        </row>
        <row r="14092">
          <cell r="D14092" t="str">
            <v>花漾湾</v>
          </cell>
          <cell r="E14092" t="str">
            <v>6－1栋</v>
          </cell>
        </row>
        <row r="14092">
          <cell r="H14092" t="str">
            <v>307</v>
          </cell>
        </row>
        <row r="14092">
          <cell r="O14092" t="str">
            <v>签约</v>
          </cell>
        </row>
        <row r="14093">
          <cell r="D14093" t="str">
            <v>花漾湾</v>
          </cell>
          <cell r="E14093" t="str">
            <v>6－1栋</v>
          </cell>
        </row>
        <row r="14093">
          <cell r="H14093" t="str">
            <v>308</v>
          </cell>
        </row>
        <row r="14093">
          <cell r="O14093" t="str">
            <v>签约</v>
          </cell>
        </row>
        <row r="14094">
          <cell r="D14094" t="str">
            <v>花漾湾</v>
          </cell>
          <cell r="E14094" t="str">
            <v>6－1栋</v>
          </cell>
        </row>
        <row r="14094">
          <cell r="H14094" t="str">
            <v>309</v>
          </cell>
        </row>
        <row r="14094">
          <cell r="O14094" t="str">
            <v>签约</v>
          </cell>
        </row>
        <row r="14095">
          <cell r="D14095" t="str">
            <v>花漾湾</v>
          </cell>
          <cell r="E14095" t="str">
            <v>6－1栋</v>
          </cell>
        </row>
        <row r="14095">
          <cell r="H14095" t="str">
            <v>310</v>
          </cell>
        </row>
        <row r="14095">
          <cell r="O14095" t="str">
            <v>签约</v>
          </cell>
        </row>
        <row r="14096">
          <cell r="D14096" t="str">
            <v>花漾湾</v>
          </cell>
          <cell r="E14096" t="str">
            <v>6－1栋</v>
          </cell>
        </row>
        <row r="14096">
          <cell r="H14096" t="str">
            <v>311</v>
          </cell>
        </row>
        <row r="14096">
          <cell r="O14096" t="str">
            <v>签约</v>
          </cell>
        </row>
        <row r="14097">
          <cell r="D14097" t="str">
            <v>花漾湾</v>
          </cell>
          <cell r="E14097" t="str">
            <v>6－1栋</v>
          </cell>
        </row>
        <row r="14097">
          <cell r="H14097" t="str">
            <v>312</v>
          </cell>
        </row>
        <row r="14097">
          <cell r="O14097" t="str">
            <v>签约</v>
          </cell>
        </row>
        <row r="14098">
          <cell r="D14098" t="str">
            <v>花漾湾</v>
          </cell>
          <cell r="E14098" t="str">
            <v>6－1栋</v>
          </cell>
        </row>
        <row r="14098">
          <cell r="H14098" t="str">
            <v>401</v>
          </cell>
        </row>
        <row r="14098">
          <cell r="O14098" t="str">
            <v>签约</v>
          </cell>
        </row>
        <row r="14099">
          <cell r="D14099" t="str">
            <v>花漾湾</v>
          </cell>
          <cell r="E14099" t="str">
            <v>6－1栋</v>
          </cell>
        </row>
        <row r="14099">
          <cell r="H14099" t="str">
            <v>402</v>
          </cell>
        </row>
        <row r="14099">
          <cell r="O14099" t="str">
            <v>签约</v>
          </cell>
        </row>
        <row r="14100">
          <cell r="D14100" t="str">
            <v>花漾湾</v>
          </cell>
          <cell r="E14100" t="str">
            <v>6－1栋</v>
          </cell>
        </row>
        <row r="14100">
          <cell r="H14100" t="str">
            <v>403</v>
          </cell>
        </row>
        <row r="14100">
          <cell r="O14100" t="str">
            <v>签约</v>
          </cell>
        </row>
        <row r="14101">
          <cell r="D14101" t="str">
            <v>花漾湾</v>
          </cell>
          <cell r="E14101" t="str">
            <v>6－1栋</v>
          </cell>
        </row>
        <row r="14101">
          <cell r="H14101" t="str">
            <v>404</v>
          </cell>
        </row>
        <row r="14101">
          <cell r="O14101" t="str">
            <v>签约</v>
          </cell>
        </row>
        <row r="14102">
          <cell r="D14102" t="str">
            <v>花漾湾</v>
          </cell>
          <cell r="E14102" t="str">
            <v>6－1栋</v>
          </cell>
        </row>
        <row r="14102">
          <cell r="H14102" t="str">
            <v>405</v>
          </cell>
        </row>
        <row r="14102">
          <cell r="O14102" t="str">
            <v>签约</v>
          </cell>
        </row>
        <row r="14103">
          <cell r="D14103" t="str">
            <v>花漾湾</v>
          </cell>
          <cell r="E14103" t="str">
            <v>6－1栋</v>
          </cell>
        </row>
        <row r="14103">
          <cell r="H14103" t="str">
            <v>406</v>
          </cell>
        </row>
        <row r="14103">
          <cell r="O14103" t="str">
            <v>签约</v>
          </cell>
        </row>
        <row r="14104">
          <cell r="D14104" t="str">
            <v>花漾湾</v>
          </cell>
          <cell r="E14104" t="str">
            <v>6－1栋</v>
          </cell>
        </row>
        <row r="14104">
          <cell r="H14104" t="str">
            <v>407</v>
          </cell>
        </row>
        <row r="14104">
          <cell r="O14104" t="str">
            <v>签约</v>
          </cell>
        </row>
        <row r="14105">
          <cell r="D14105" t="str">
            <v>花漾湾</v>
          </cell>
          <cell r="E14105" t="str">
            <v>6－1栋</v>
          </cell>
        </row>
        <row r="14105">
          <cell r="H14105" t="str">
            <v>408</v>
          </cell>
        </row>
        <row r="14105">
          <cell r="O14105" t="str">
            <v>签约</v>
          </cell>
        </row>
        <row r="14106">
          <cell r="D14106" t="str">
            <v>花漾湾</v>
          </cell>
          <cell r="E14106" t="str">
            <v>6－1栋</v>
          </cell>
        </row>
        <row r="14106">
          <cell r="H14106" t="str">
            <v>409</v>
          </cell>
        </row>
        <row r="14106">
          <cell r="O14106" t="str">
            <v>签约</v>
          </cell>
        </row>
        <row r="14107">
          <cell r="D14107" t="str">
            <v>花漾湾</v>
          </cell>
          <cell r="E14107" t="str">
            <v>6－1栋</v>
          </cell>
        </row>
        <row r="14107">
          <cell r="H14107" t="str">
            <v>410</v>
          </cell>
        </row>
        <row r="14107">
          <cell r="O14107" t="str">
            <v>签约</v>
          </cell>
        </row>
        <row r="14108">
          <cell r="D14108" t="str">
            <v>花漾湾</v>
          </cell>
          <cell r="E14108" t="str">
            <v>6－1栋</v>
          </cell>
        </row>
        <row r="14108">
          <cell r="H14108" t="str">
            <v>411</v>
          </cell>
        </row>
        <row r="14108">
          <cell r="O14108" t="str">
            <v>签约</v>
          </cell>
        </row>
        <row r="14109">
          <cell r="D14109" t="str">
            <v>花漾湾</v>
          </cell>
          <cell r="E14109" t="str">
            <v>6－1栋</v>
          </cell>
        </row>
        <row r="14109">
          <cell r="H14109" t="str">
            <v>412</v>
          </cell>
        </row>
        <row r="14109">
          <cell r="O14109" t="str">
            <v>签约</v>
          </cell>
        </row>
        <row r="14110">
          <cell r="D14110" t="str">
            <v>花漾湾</v>
          </cell>
          <cell r="E14110" t="str">
            <v>6－1栋</v>
          </cell>
        </row>
        <row r="14110">
          <cell r="H14110" t="str">
            <v>501</v>
          </cell>
        </row>
        <row r="14110">
          <cell r="O14110" t="str">
            <v>签约</v>
          </cell>
        </row>
        <row r="14111">
          <cell r="D14111" t="str">
            <v>花漾湾</v>
          </cell>
          <cell r="E14111" t="str">
            <v>6－1栋</v>
          </cell>
        </row>
        <row r="14111">
          <cell r="H14111" t="str">
            <v>502</v>
          </cell>
        </row>
        <row r="14111">
          <cell r="O14111" t="str">
            <v>签约</v>
          </cell>
        </row>
        <row r="14112">
          <cell r="D14112" t="str">
            <v>花漾湾</v>
          </cell>
          <cell r="E14112" t="str">
            <v>6－1栋</v>
          </cell>
        </row>
        <row r="14112">
          <cell r="H14112" t="str">
            <v>503</v>
          </cell>
        </row>
        <row r="14112">
          <cell r="O14112" t="str">
            <v>签约</v>
          </cell>
        </row>
        <row r="14113">
          <cell r="D14113" t="str">
            <v>花漾湾</v>
          </cell>
          <cell r="E14113" t="str">
            <v>6－1栋</v>
          </cell>
        </row>
        <row r="14113">
          <cell r="H14113" t="str">
            <v>504</v>
          </cell>
        </row>
        <row r="14113">
          <cell r="O14113" t="str">
            <v>签约</v>
          </cell>
        </row>
        <row r="14114">
          <cell r="D14114" t="str">
            <v>花漾湾</v>
          </cell>
          <cell r="E14114" t="str">
            <v>6－1栋</v>
          </cell>
        </row>
        <row r="14114">
          <cell r="H14114" t="str">
            <v>505</v>
          </cell>
        </row>
        <row r="14114">
          <cell r="O14114" t="str">
            <v>签约</v>
          </cell>
        </row>
        <row r="14115">
          <cell r="D14115" t="str">
            <v>花漾湾</v>
          </cell>
          <cell r="E14115" t="str">
            <v>6－1栋</v>
          </cell>
        </row>
        <row r="14115">
          <cell r="H14115" t="str">
            <v>506</v>
          </cell>
        </row>
        <row r="14115">
          <cell r="O14115" t="str">
            <v>签约</v>
          </cell>
        </row>
        <row r="14116">
          <cell r="D14116" t="str">
            <v>花漾湾</v>
          </cell>
          <cell r="E14116" t="str">
            <v>6－1栋</v>
          </cell>
        </row>
        <row r="14116">
          <cell r="H14116" t="str">
            <v>507</v>
          </cell>
        </row>
        <row r="14116">
          <cell r="O14116" t="str">
            <v>签约</v>
          </cell>
        </row>
        <row r="14117">
          <cell r="D14117" t="str">
            <v>花漾湾</v>
          </cell>
          <cell r="E14117" t="str">
            <v>6－1栋</v>
          </cell>
        </row>
        <row r="14117">
          <cell r="H14117" t="str">
            <v>508</v>
          </cell>
        </row>
        <row r="14117">
          <cell r="O14117" t="str">
            <v>签约</v>
          </cell>
        </row>
        <row r="14118">
          <cell r="D14118" t="str">
            <v>花漾湾</v>
          </cell>
          <cell r="E14118" t="str">
            <v>6－1栋</v>
          </cell>
        </row>
        <row r="14118">
          <cell r="H14118" t="str">
            <v>509</v>
          </cell>
        </row>
        <row r="14118">
          <cell r="O14118" t="str">
            <v>签约</v>
          </cell>
        </row>
        <row r="14119">
          <cell r="D14119" t="str">
            <v>花漾湾</v>
          </cell>
          <cell r="E14119" t="str">
            <v>6－1栋</v>
          </cell>
        </row>
        <row r="14119">
          <cell r="H14119" t="str">
            <v>510</v>
          </cell>
        </row>
        <row r="14119">
          <cell r="O14119" t="str">
            <v>签约</v>
          </cell>
        </row>
        <row r="14120">
          <cell r="D14120" t="str">
            <v>花漾湾</v>
          </cell>
          <cell r="E14120" t="str">
            <v>6－1栋</v>
          </cell>
        </row>
        <row r="14120">
          <cell r="H14120" t="str">
            <v>511</v>
          </cell>
        </row>
        <row r="14120">
          <cell r="O14120" t="str">
            <v>签约</v>
          </cell>
        </row>
        <row r="14121">
          <cell r="D14121" t="str">
            <v>花漾湾</v>
          </cell>
          <cell r="E14121" t="str">
            <v>6－1栋</v>
          </cell>
        </row>
        <row r="14121">
          <cell r="H14121" t="str">
            <v>512</v>
          </cell>
        </row>
        <row r="14121">
          <cell r="O14121" t="str">
            <v>签约</v>
          </cell>
        </row>
        <row r="14122">
          <cell r="D14122" t="str">
            <v>花漾湾</v>
          </cell>
          <cell r="E14122" t="str">
            <v>6－1栋</v>
          </cell>
        </row>
        <row r="14122">
          <cell r="H14122" t="str">
            <v>601</v>
          </cell>
        </row>
        <row r="14122">
          <cell r="O14122" t="str">
            <v>签约</v>
          </cell>
        </row>
        <row r="14123">
          <cell r="D14123" t="str">
            <v>花漾湾</v>
          </cell>
          <cell r="E14123" t="str">
            <v>6－1栋</v>
          </cell>
        </row>
        <row r="14123">
          <cell r="H14123" t="str">
            <v>602</v>
          </cell>
        </row>
        <row r="14123">
          <cell r="O14123" t="str">
            <v>签约</v>
          </cell>
        </row>
        <row r="14124">
          <cell r="D14124" t="str">
            <v>花漾湾</v>
          </cell>
          <cell r="E14124" t="str">
            <v>6－1栋</v>
          </cell>
        </row>
        <row r="14124">
          <cell r="H14124" t="str">
            <v>603</v>
          </cell>
        </row>
        <row r="14124">
          <cell r="O14124" t="str">
            <v>签约</v>
          </cell>
        </row>
        <row r="14125">
          <cell r="D14125" t="str">
            <v>花漾湾</v>
          </cell>
          <cell r="E14125" t="str">
            <v>6－1栋</v>
          </cell>
        </row>
        <row r="14125">
          <cell r="H14125" t="str">
            <v>604</v>
          </cell>
        </row>
        <row r="14125">
          <cell r="O14125" t="str">
            <v>签约</v>
          </cell>
        </row>
        <row r="14126">
          <cell r="D14126" t="str">
            <v>花漾湾</v>
          </cell>
          <cell r="E14126" t="str">
            <v>6－1栋</v>
          </cell>
        </row>
        <row r="14126">
          <cell r="H14126" t="str">
            <v>605</v>
          </cell>
        </row>
        <row r="14126">
          <cell r="O14126" t="str">
            <v>签约</v>
          </cell>
        </row>
        <row r="14127">
          <cell r="D14127" t="str">
            <v>花漾湾</v>
          </cell>
          <cell r="E14127" t="str">
            <v>6－1栋</v>
          </cell>
        </row>
        <row r="14127">
          <cell r="H14127" t="str">
            <v>606</v>
          </cell>
        </row>
        <row r="14127">
          <cell r="O14127" t="str">
            <v>签约</v>
          </cell>
        </row>
        <row r="14128">
          <cell r="D14128" t="str">
            <v>花漾湾</v>
          </cell>
          <cell r="E14128" t="str">
            <v>6－1栋</v>
          </cell>
        </row>
        <row r="14128">
          <cell r="H14128" t="str">
            <v>607</v>
          </cell>
        </row>
        <row r="14128">
          <cell r="O14128" t="str">
            <v>签约</v>
          </cell>
        </row>
        <row r="14129">
          <cell r="D14129" t="str">
            <v>花漾湾</v>
          </cell>
          <cell r="E14129" t="str">
            <v>6－1栋</v>
          </cell>
        </row>
        <row r="14129">
          <cell r="H14129" t="str">
            <v>608</v>
          </cell>
        </row>
        <row r="14129">
          <cell r="O14129" t="str">
            <v>签约</v>
          </cell>
        </row>
        <row r="14130">
          <cell r="D14130" t="str">
            <v>花漾湾</v>
          </cell>
          <cell r="E14130" t="str">
            <v>6－1栋</v>
          </cell>
        </row>
        <row r="14130">
          <cell r="H14130" t="str">
            <v>609</v>
          </cell>
        </row>
        <row r="14130">
          <cell r="O14130" t="str">
            <v>签约</v>
          </cell>
        </row>
        <row r="14131">
          <cell r="D14131" t="str">
            <v>花漾湾</v>
          </cell>
          <cell r="E14131" t="str">
            <v>6－1栋</v>
          </cell>
        </row>
        <row r="14131">
          <cell r="H14131" t="str">
            <v>610</v>
          </cell>
        </row>
        <row r="14131">
          <cell r="O14131" t="str">
            <v>签约</v>
          </cell>
        </row>
        <row r="14132">
          <cell r="D14132" t="str">
            <v>花漾湾</v>
          </cell>
          <cell r="E14132" t="str">
            <v>6－1栋</v>
          </cell>
        </row>
        <row r="14132">
          <cell r="H14132" t="str">
            <v>611</v>
          </cell>
        </row>
        <row r="14132">
          <cell r="O14132" t="str">
            <v>签约</v>
          </cell>
        </row>
        <row r="14133">
          <cell r="D14133" t="str">
            <v>花漾湾</v>
          </cell>
          <cell r="E14133" t="str">
            <v>6－1栋</v>
          </cell>
        </row>
        <row r="14133">
          <cell r="H14133" t="str">
            <v>612</v>
          </cell>
        </row>
        <row r="14133">
          <cell r="O14133" t="str">
            <v>签约</v>
          </cell>
        </row>
        <row r="14134">
          <cell r="D14134" t="str">
            <v>花漾湾</v>
          </cell>
          <cell r="E14134" t="str">
            <v>6－1栋</v>
          </cell>
        </row>
        <row r="14134">
          <cell r="H14134" t="str">
            <v>701</v>
          </cell>
        </row>
        <row r="14134">
          <cell r="O14134" t="str">
            <v>签约</v>
          </cell>
        </row>
        <row r="14135">
          <cell r="D14135" t="str">
            <v>花漾湾</v>
          </cell>
          <cell r="E14135" t="str">
            <v>6－1栋</v>
          </cell>
        </row>
        <row r="14135">
          <cell r="H14135" t="str">
            <v>702</v>
          </cell>
        </row>
        <row r="14135">
          <cell r="O14135" t="str">
            <v>签约</v>
          </cell>
        </row>
        <row r="14136">
          <cell r="D14136" t="str">
            <v>花漾湾</v>
          </cell>
          <cell r="E14136" t="str">
            <v>6－1栋</v>
          </cell>
        </row>
        <row r="14136">
          <cell r="H14136" t="str">
            <v>703</v>
          </cell>
        </row>
        <row r="14136">
          <cell r="O14136" t="str">
            <v>签约</v>
          </cell>
        </row>
        <row r="14137">
          <cell r="D14137" t="str">
            <v>花漾湾</v>
          </cell>
          <cell r="E14137" t="str">
            <v>6－1栋</v>
          </cell>
        </row>
        <row r="14137">
          <cell r="H14137" t="str">
            <v>704</v>
          </cell>
        </row>
        <row r="14137">
          <cell r="O14137" t="str">
            <v>签约</v>
          </cell>
        </row>
        <row r="14138">
          <cell r="D14138" t="str">
            <v>花漾湾</v>
          </cell>
          <cell r="E14138" t="str">
            <v>6－1栋</v>
          </cell>
        </row>
        <row r="14138">
          <cell r="H14138" t="str">
            <v>705</v>
          </cell>
        </row>
        <row r="14138">
          <cell r="O14138" t="str">
            <v>签约</v>
          </cell>
        </row>
        <row r="14139">
          <cell r="D14139" t="str">
            <v>花漾湾</v>
          </cell>
          <cell r="E14139" t="str">
            <v>6－1栋</v>
          </cell>
        </row>
        <row r="14139">
          <cell r="H14139" t="str">
            <v>706</v>
          </cell>
        </row>
        <row r="14139">
          <cell r="O14139" t="str">
            <v>签约</v>
          </cell>
        </row>
        <row r="14140">
          <cell r="D14140" t="str">
            <v>花漾湾</v>
          </cell>
          <cell r="E14140" t="str">
            <v>6－1栋</v>
          </cell>
        </row>
        <row r="14140">
          <cell r="H14140" t="str">
            <v>707</v>
          </cell>
        </row>
        <row r="14140">
          <cell r="O14140" t="str">
            <v>签约</v>
          </cell>
        </row>
        <row r="14141">
          <cell r="D14141" t="str">
            <v>花漾湾</v>
          </cell>
          <cell r="E14141" t="str">
            <v>6－1栋</v>
          </cell>
        </row>
        <row r="14141">
          <cell r="H14141" t="str">
            <v>708</v>
          </cell>
        </row>
        <row r="14141">
          <cell r="O14141" t="str">
            <v>签约</v>
          </cell>
        </row>
        <row r="14142">
          <cell r="D14142" t="str">
            <v>花漾湾</v>
          </cell>
          <cell r="E14142" t="str">
            <v>6－1栋</v>
          </cell>
        </row>
        <row r="14142">
          <cell r="H14142" t="str">
            <v>709</v>
          </cell>
        </row>
        <row r="14142">
          <cell r="O14142" t="str">
            <v>签约</v>
          </cell>
        </row>
        <row r="14143">
          <cell r="D14143" t="str">
            <v>花漾湾</v>
          </cell>
          <cell r="E14143" t="str">
            <v>6－1栋</v>
          </cell>
        </row>
        <row r="14143">
          <cell r="H14143" t="str">
            <v>710</v>
          </cell>
        </row>
        <row r="14143">
          <cell r="O14143" t="str">
            <v>签约</v>
          </cell>
        </row>
        <row r="14144">
          <cell r="D14144" t="str">
            <v>花漾湾</v>
          </cell>
          <cell r="E14144" t="str">
            <v>6－1栋</v>
          </cell>
        </row>
        <row r="14144">
          <cell r="H14144" t="str">
            <v>711</v>
          </cell>
        </row>
        <row r="14144">
          <cell r="O14144" t="str">
            <v>签约</v>
          </cell>
        </row>
        <row r="14145">
          <cell r="D14145" t="str">
            <v>花漾湾</v>
          </cell>
          <cell r="E14145" t="str">
            <v>6－1栋</v>
          </cell>
        </row>
        <row r="14145">
          <cell r="H14145" t="str">
            <v>712</v>
          </cell>
        </row>
        <row r="14145">
          <cell r="O14145" t="str">
            <v>签约</v>
          </cell>
        </row>
        <row r="14146">
          <cell r="D14146" t="str">
            <v>花漾湾</v>
          </cell>
          <cell r="E14146" t="str">
            <v>6－1栋</v>
          </cell>
        </row>
        <row r="14146">
          <cell r="H14146" t="str">
            <v>801</v>
          </cell>
        </row>
        <row r="14146">
          <cell r="O14146" t="str">
            <v>签约</v>
          </cell>
        </row>
        <row r="14147">
          <cell r="D14147" t="str">
            <v>花漾湾</v>
          </cell>
          <cell r="E14147" t="str">
            <v>6－1栋</v>
          </cell>
        </row>
        <row r="14147">
          <cell r="H14147" t="str">
            <v>802</v>
          </cell>
        </row>
        <row r="14147">
          <cell r="O14147" t="str">
            <v>签约</v>
          </cell>
        </row>
        <row r="14148">
          <cell r="D14148" t="str">
            <v>花漾湾</v>
          </cell>
          <cell r="E14148" t="str">
            <v>6－1栋</v>
          </cell>
        </row>
        <row r="14148">
          <cell r="H14148" t="str">
            <v>803</v>
          </cell>
        </row>
        <row r="14148">
          <cell r="O14148" t="str">
            <v>签约</v>
          </cell>
        </row>
        <row r="14149">
          <cell r="D14149" t="str">
            <v>花漾湾</v>
          </cell>
          <cell r="E14149" t="str">
            <v>6－1栋</v>
          </cell>
        </row>
        <row r="14149">
          <cell r="H14149" t="str">
            <v>804</v>
          </cell>
        </row>
        <row r="14149">
          <cell r="O14149" t="str">
            <v>签约</v>
          </cell>
        </row>
        <row r="14150">
          <cell r="D14150" t="str">
            <v>花漾湾</v>
          </cell>
          <cell r="E14150" t="str">
            <v>6－1栋</v>
          </cell>
        </row>
        <row r="14150">
          <cell r="H14150" t="str">
            <v>805</v>
          </cell>
        </row>
        <row r="14150">
          <cell r="O14150" t="str">
            <v>签约</v>
          </cell>
        </row>
        <row r="14151">
          <cell r="D14151" t="str">
            <v>花漾湾</v>
          </cell>
          <cell r="E14151" t="str">
            <v>6－1栋</v>
          </cell>
        </row>
        <row r="14151">
          <cell r="H14151" t="str">
            <v>806</v>
          </cell>
        </row>
        <row r="14151">
          <cell r="O14151" t="str">
            <v>签约</v>
          </cell>
        </row>
        <row r="14152">
          <cell r="D14152" t="str">
            <v>花漾湾</v>
          </cell>
          <cell r="E14152" t="str">
            <v>6－1栋</v>
          </cell>
        </row>
        <row r="14152">
          <cell r="H14152" t="str">
            <v>807</v>
          </cell>
        </row>
        <row r="14152">
          <cell r="O14152" t="str">
            <v>签约</v>
          </cell>
        </row>
        <row r="14153">
          <cell r="D14153" t="str">
            <v>花漾湾</v>
          </cell>
          <cell r="E14153" t="str">
            <v>6－1栋</v>
          </cell>
        </row>
        <row r="14153">
          <cell r="H14153" t="str">
            <v>808</v>
          </cell>
        </row>
        <row r="14153">
          <cell r="O14153" t="str">
            <v>签约</v>
          </cell>
        </row>
        <row r="14154">
          <cell r="D14154" t="str">
            <v>花漾湾</v>
          </cell>
          <cell r="E14154" t="str">
            <v>6－1栋</v>
          </cell>
        </row>
        <row r="14154">
          <cell r="H14154" t="str">
            <v>809</v>
          </cell>
        </row>
        <row r="14154">
          <cell r="O14154" t="str">
            <v>签约</v>
          </cell>
        </row>
        <row r="14155">
          <cell r="D14155" t="str">
            <v>花漾湾</v>
          </cell>
          <cell r="E14155" t="str">
            <v>6－1栋</v>
          </cell>
        </row>
        <row r="14155">
          <cell r="H14155" t="str">
            <v>810</v>
          </cell>
        </row>
        <row r="14155">
          <cell r="O14155" t="str">
            <v>签约</v>
          </cell>
        </row>
        <row r="14156">
          <cell r="D14156" t="str">
            <v>花漾湾</v>
          </cell>
          <cell r="E14156" t="str">
            <v>6－1栋</v>
          </cell>
        </row>
        <row r="14156">
          <cell r="H14156" t="str">
            <v>811</v>
          </cell>
        </row>
        <row r="14156">
          <cell r="O14156" t="str">
            <v>签约</v>
          </cell>
        </row>
        <row r="14157">
          <cell r="D14157" t="str">
            <v>花漾湾</v>
          </cell>
          <cell r="E14157" t="str">
            <v>6－1栋</v>
          </cell>
        </row>
        <row r="14157">
          <cell r="H14157" t="str">
            <v>812</v>
          </cell>
        </row>
        <row r="14157">
          <cell r="O14157" t="str">
            <v>签约</v>
          </cell>
        </row>
        <row r="14158">
          <cell r="D14158" t="str">
            <v>花漾湾</v>
          </cell>
          <cell r="E14158" t="str">
            <v>6－1栋</v>
          </cell>
        </row>
        <row r="14158">
          <cell r="H14158" t="str">
            <v>901</v>
          </cell>
        </row>
        <row r="14158">
          <cell r="O14158" t="str">
            <v>签约</v>
          </cell>
        </row>
        <row r="14159">
          <cell r="D14159" t="str">
            <v>花漾湾</v>
          </cell>
          <cell r="E14159" t="str">
            <v>6－1栋</v>
          </cell>
        </row>
        <row r="14159">
          <cell r="H14159" t="str">
            <v>902</v>
          </cell>
        </row>
        <row r="14159">
          <cell r="O14159" t="str">
            <v>签约</v>
          </cell>
        </row>
        <row r="14160">
          <cell r="D14160" t="str">
            <v>花漾湾</v>
          </cell>
          <cell r="E14160" t="str">
            <v>6－1栋</v>
          </cell>
        </row>
        <row r="14160">
          <cell r="H14160" t="str">
            <v>903</v>
          </cell>
        </row>
        <row r="14160">
          <cell r="O14160" t="str">
            <v>签约</v>
          </cell>
        </row>
        <row r="14161">
          <cell r="D14161" t="str">
            <v>花漾湾</v>
          </cell>
          <cell r="E14161" t="str">
            <v>6－1栋</v>
          </cell>
        </row>
        <row r="14161">
          <cell r="H14161" t="str">
            <v>904</v>
          </cell>
        </row>
        <row r="14161">
          <cell r="O14161" t="str">
            <v>签约</v>
          </cell>
        </row>
        <row r="14162">
          <cell r="D14162" t="str">
            <v>花漾湾</v>
          </cell>
          <cell r="E14162" t="str">
            <v>6－1栋</v>
          </cell>
        </row>
        <row r="14162">
          <cell r="H14162" t="str">
            <v>905</v>
          </cell>
        </row>
        <row r="14162">
          <cell r="O14162" t="str">
            <v>签约</v>
          </cell>
        </row>
        <row r="14163">
          <cell r="D14163" t="str">
            <v>花漾湾</v>
          </cell>
          <cell r="E14163" t="str">
            <v>6－1栋</v>
          </cell>
        </row>
        <row r="14163">
          <cell r="H14163" t="str">
            <v>906</v>
          </cell>
        </row>
        <row r="14163">
          <cell r="O14163" t="str">
            <v>签约</v>
          </cell>
        </row>
        <row r="14164">
          <cell r="D14164" t="str">
            <v>花漾湾</v>
          </cell>
          <cell r="E14164" t="str">
            <v>6－1栋</v>
          </cell>
        </row>
        <row r="14164">
          <cell r="H14164" t="str">
            <v>907</v>
          </cell>
        </row>
        <row r="14164">
          <cell r="O14164" t="str">
            <v>签约</v>
          </cell>
        </row>
        <row r="14165">
          <cell r="D14165" t="str">
            <v>花漾湾</v>
          </cell>
          <cell r="E14165" t="str">
            <v>6－1栋</v>
          </cell>
        </row>
        <row r="14165">
          <cell r="H14165" t="str">
            <v>908</v>
          </cell>
        </row>
        <row r="14165">
          <cell r="O14165" t="str">
            <v>签约</v>
          </cell>
        </row>
        <row r="14166">
          <cell r="D14166" t="str">
            <v>花漾湾</v>
          </cell>
          <cell r="E14166" t="str">
            <v>6－1栋</v>
          </cell>
        </row>
        <row r="14166">
          <cell r="H14166" t="str">
            <v>909</v>
          </cell>
        </row>
        <row r="14166">
          <cell r="O14166" t="str">
            <v>签约</v>
          </cell>
        </row>
        <row r="14167">
          <cell r="D14167" t="str">
            <v>花漾湾</v>
          </cell>
          <cell r="E14167" t="str">
            <v>6－1栋</v>
          </cell>
        </row>
        <row r="14167">
          <cell r="H14167" t="str">
            <v>910</v>
          </cell>
        </row>
        <row r="14167">
          <cell r="O14167" t="str">
            <v>签约</v>
          </cell>
        </row>
        <row r="14168">
          <cell r="D14168" t="str">
            <v>花漾湾</v>
          </cell>
          <cell r="E14168" t="str">
            <v>6－1栋</v>
          </cell>
        </row>
        <row r="14168">
          <cell r="H14168" t="str">
            <v>911</v>
          </cell>
        </row>
        <row r="14168">
          <cell r="O14168" t="str">
            <v>签约</v>
          </cell>
        </row>
        <row r="14169">
          <cell r="D14169" t="str">
            <v>花漾湾</v>
          </cell>
          <cell r="E14169" t="str">
            <v>6－1栋</v>
          </cell>
        </row>
        <row r="14169">
          <cell r="H14169" t="str">
            <v>912</v>
          </cell>
        </row>
        <row r="14169">
          <cell r="O14169" t="str">
            <v>签约</v>
          </cell>
        </row>
        <row r="14170">
          <cell r="D14170" t="str">
            <v>花漾湾</v>
          </cell>
          <cell r="E14170" t="str">
            <v>6－2栋</v>
          </cell>
        </row>
        <row r="14170">
          <cell r="H14170" t="str">
            <v>1001</v>
          </cell>
        </row>
        <row r="14170">
          <cell r="O14170" t="str">
            <v>签约</v>
          </cell>
        </row>
        <row r="14171">
          <cell r="D14171" t="str">
            <v>花漾湾</v>
          </cell>
          <cell r="E14171" t="str">
            <v>6－2栋</v>
          </cell>
        </row>
        <row r="14171">
          <cell r="H14171" t="str">
            <v>1002</v>
          </cell>
        </row>
        <row r="14171">
          <cell r="O14171" t="str">
            <v>签约</v>
          </cell>
        </row>
        <row r="14172">
          <cell r="D14172" t="str">
            <v>花漾湾</v>
          </cell>
          <cell r="E14172" t="str">
            <v>6－2栋</v>
          </cell>
        </row>
        <row r="14172">
          <cell r="H14172" t="str">
            <v>1003</v>
          </cell>
        </row>
        <row r="14172">
          <cell r="O14172" t="str">
            <v>签约</v>
          </cell>
        </row>
        <row r="14173">
          <cell r="D14173" t="str">
            <v>花漾湾</v>
          </cell>
          <cell r="E14173" t="str">
            <v>6－2栋</v>
          </cell>
        </row>
        <row r="14173">
          <cell r="H14173" t="str">
            <v>1004</v>
          </cell>
        </row>
        <row r="14173">
          <cell r="O14173" t="str">
            <v>签约</v>
          </cell>
        </row>
        <row r="14174">
          <cell r="D14174" t="str">
            <v>花漾湾</v>
          </cell>
          <cell r="E14174" t="str">
            <v>6－2栋</v>
          </cell>
        </row>
        <row r="14174">
          <cell r="H14174" t="str">
            <v>1005</v>
          </cell>
        </row>
        <row r="14174">
          <cell r="O14174" t="str">
            <v>签约</v>
          </cell>
        </row>
        <row r="14175">
          <cell r="D14175" t="str">
            <v>花漾湾</v>
          </cell>
          <cell r="E14175" t="str">
            <v>6－2栋</v>
          </cell>
        </row>
        <row r="14175">
          <cell r="H14175" t="str">
            <v>1006</v>
          </cell>
        </row>
        <row r="14175">
          <cell r="O14175" t="str">
            <v>签约</v>
          </cell>
        </row>
        <row r="14176">
          <cell r="D14176" t="str">
            <v>花漾湾</v>
          </cell>
          <cell r="E14176" t="str">
            <v>6－2栋</v>
          </cell>
        </row>
        <row r="14176">
          <cell r="H14176" t="str">
            <v>1007</v>
          </cell>
        </row>
        <row r="14176">
          <cell r="O14176" t="str">
            <v>签约</v>
          </cell>
        </row>
        <row r="14177">
          <cell r="D14177" t="str">
            <v>花漾湾</v>
          </cell>
          <cell r="E14177" t="str">
            <v>6－2栋</v>
          </cell>
        </row>
        <row r="14177">
          <cell r="H14177" t="str">
            <v>1008</v>
          </cell>
        </row>
        <row r="14177">
          <cell r="O14177" t="str">
            <v>签约</v>
          </cell>
        </row>
        <row r="14178">
          <cell r="D14178" t="str">
            <v>花漾湾</v>
          </cell>
          <cell r="E14178" t="str">
            <v>6－2栋</v>
          </cell>
        </row>
        <row r="14178">
          <cell r="H14178" t="str">
            <v>1009</v>
          </cell>
        </row>
        <row r="14178">
          <cell r="O14178" t="str">
            <v>签约</v>
          </cell>
        </row>
        <row r="14179">
          <cell r="D14179" t="str">
            <v>花漾湾</v>
          </cell>
          <cell r="E14179" t="str">
            <v>6－2栋</v>
          </cell>
        </row>
        <row r="14179">
          <cell r="H14179" t="str">
            <v>101</v>
          </cell>
        </row>
        <row r="14179">
          <cell r="O14179" t="str">
            <v>签约</v>
          </cell>
        </row>
        <row r="14180">
          <cell r="D14180" t="str">
            <v>花漾湾</v>
          </cell>
          <cell r="E14180" t="str">
            <v>6－2栋</v>
          </cell>
        </row>
        <row r="14180">
          <cell r="H14180" t="str">
            <v>1010</v>
          </cell>
        </row>
        <row r="14180">
          <cell r="O14180" t="str">
            <v>签约</v>
          </cell>
        </row>
        <row r="14181">
          <cell r="D14181" t="str">
            <v>花漾湾</v>
          </cell>
          <cell r="E14181" t="str">
            <v>6－2栋</v>
          </cell>
        </row>
        <row r="14181">
          <cell r="H14181" t="str">
            <v>1011</v>
          </cell>
        </row>
        <row r="14181">
          <cell r="O14181" t="str">
            <v>签约</v>
          </cell>
        </row>
        <row r="14182">
          <cell r="D14182" t="str">
            <v>花漾湾</v>
          </cell>
          <cell r="E14182" t="str">
            <v>6－2栋</v>
          </cell>
        </row>
        <row r="14182">
          <cell r="H14182" t="str">
            <v>1012</v>
          </cell>
        </row>
        <row r="14182">
          <cell r="O14182" t="str">
            <v>签约</v>
          </cell>
        </row>
        <row r="14183">
          <cell r="D14183" t="str">
            <v>花漾湾</v>
          </cell>
          <cell r="E14183" t="str">
            <v>6－2栋</v>
          </cell>
        </row>
        <row r="14183">
          <cell r="H14183" t="str">
            <v>102</v>
          </cell>
        </row>
        <row r="14183">
          <cell r="O14183" t="str">
            <v>签约</v>
          </cell>
        </row>
        <row r="14184">
          <cell r="D14184" t="str">
            <v>花漾湾</v>
          </cell>
          <cell r="E14184" t="str">
            <v>6－2栋</v>
          </cell>
        </row>
        <row r="14184">
          <cell r="H14184" t="str">
            <v>103</v>
          </cell>
        </row>
        <row r="14184">
          <cell r="O14184" t="str">
            <v>签约</v>
          </cell>
        </row>
        <row r="14185">
          <cell r="D14185" t="str">
            <v>花漾湾</v>
          </cell>
          <cell r="E14185" t="str">
            <v>6－2栋</v>
          </cell>
        </row>
        <row r="14185">
          <cell r="H14185" t="str">
            <v>104</v>
          </cell>
        </row>
        <row r="14185">
          <cell r="O14185" t="str">
            <v>签约</v>
          </cell>
        </row>
        <row r="14186">
          <cell r="D14186" t="str">
            <v>花漾湾</v>
          </cell>
          <cell r="E14186" t="str">
            <v>6－2栋</v>
          </cell>
        </row>
        <row r="14186">
          <cell r="H14186" t="str">
            <v>105</v>
          </cell>
        </row>
        <row r="14186">
          <cell r="O14186" t="str">
            <v>签约</v>
          </cell>
        </row>
        <row r="14187">
          <cell r="D14187" t="str">
            <v>花漾湾</v>
          </cell>
          <cell r="E14187" t="str">
            <v>6－2栋</v>
          </cell>
        </row>
        <row r="14187">
          <cell r="H14187" t="str">
            <v>106</v>
          </cell>
        </row>
        <row r="14187">
          <cell r="O14187" t="str">
            <v>签约</v>
          </cell>
        </row>
        <row r="14188">
          <cell r="D14188" t="str">
            <v>花漾湾</v>
          </cell>
          <cell r="E14188" t="str">
            <v>6－2栋</v>
          </cell>
        </row>
        <row r="14188">
          <cell r="H14188" t="str">
            <v>107</v>
          </cell>
        </row>
        <row r="14188">
          <cell r="O14188" t="str">
            <v>签约</v>
          </cell>
        </row>
        <row r="14189">
          <cell r="D14189" t="str">
            <v>花漾湾</v>
          </cell>
          <cell r="E14189" t="str">
            <v>6－2栋</v>
          </cell>
        </row>
        <row r="14189">
          <cell r="H14189" t="str">
            <v>108</v>
          </cell>
        </row>
        <row r="14189">
          <cell r="O14189" t="str">
            <v>签约</v>
          </cell>
        </row>
        <row r="14190">
          <cell r="D14190" t="str">
            <v>花漾湾</v>
          </cell>
          <cell r="E14190" t="str">
            <v>6－2栋</v>
          </cell>
        </row>
        <row r="14190">
          <cell r="H14190" t="str">
            <v>109</v>
          </cell>
        </row>
        <row r="14190">
          <cell r="O14190" t="str">
            <v>签约</v>
          </cell>
        </row>
        <row r="14191">
          <cell r="D14191" t="str">
            <v>花漾湾</v>
          </cell>
          <cell r="E14191" t="str">
            <v>6－2栋</v>
          </cell>
        </row>
        <row r="14191">
          <cell r="H14191" t="str">
            <v>110</v>
          </cell>
        </row>
        <row r="14191">
          <cell r="O14191" t="str">
            <v>签约</v>
          </cell>
        </row>
        <row r="14192">
          <cell r="D14192" t="str">
            <v>花漾湾</v>
          </cell>
          <cell r="E14192" t="str">
            <v>6－2栋</v>
          </cell>
        </row>
        <row r="14192">
          <cell r="H14192" t="str">
            <v>1101</v>
          </cell>
        </row>
        <row r="14192">
          <cell r="O14192" t="str">
            <v>签约</v>
          </cell>
        </row>
        <row r="14193">
          <cell r="D14193" t="str">
            <v>花漾湾</v>
          </cell>
          <cell r="E14193" t="str">
            <v>6－2栋</v>
          </cell>
        </row>
        <row r="14193">
          <cell r="H14193" t="str">
            <v>1102</v>
          </cell>
        </row>
        <row r="14193">
          <cell r="O14193" t="str">
            <v>签约</v>
          </cell>
        </row>
        <row r="14194">
          <cell r="D14194" t="str">
            <v>花漾湾</v>
          </cell>
          <cell r="E14194" t="str">
            <v>6－2栋</v>
          </cell>
        </row>
        <row r="14194">
          <cell r="H14194" t="str">
            <v>1103</v>
          </cell>
        </row>
        <row r="14194">
          <cell r="O14194" t="str">
            <v>签约</v>
          </cell>
        </row>
        <row r="14195">
          <cell r="D14195" t="str">
            <v>花漾湾</v>
          </cell>
          <cell r="E14195" t="str">
            <v>6－2栋</v>
          </cell>
        </row>
        <row r="14195">
          <cell r="H14195" t="str">
            <v>1104</v>
          </cell>
        </row>
        <row r="14195">
          <cell r="O14195" t="str">
            <v>签约</v>
          </cell>
        </row>
        <row r="14196">
          <cell r="D14196" t="str">
            <v>花漾湾</v>
          </cell>
          <cell r="E14196" t="str">
            <v>6－2栋</v>
          </cell>
        </row>
        <row r="14196">
          <cell r="H14196" t="str">
            <v>1105</v>
          </cell>
        </row>
        <row r="14196">
          <cell r="O14196" t="str">
            <v>签约</v>
          </cell>
        </row>
        <row r="14197">
          <cell r="D14197" t="str">
            <v>花漾湾</v>
          </cell>
          <cell r="E14197" t="str">
            <v>6－2栋</v>
          </cell>
        </row>
        <row r="14197">
          <cell r="H14197" t="str">
            <v>1106</v>
          </cell>
        </row>
        <row r="14197">
          <cell r="O14197" t="str">
            <v>签约</v>
          </cell>
        </row>
        <row r="14198">
          <cell r="D14198" t="str">
            <v>花漾湾</v>
          </cell>
          <cell r="E14198" t="str">
            <v>6－2栋</v>
          </cell>
        </row>
        <row r="14198">
          <cell r="H14198" t="str">
            <v>1107</v>
          </cell>
        </row>
        <row r="14198">
          <cell r="O14198" t="str">
            <v>签约</v>
          </cell>
        </row>
        <row r="14199">
          <cell r="D14199" t="str">
            <v>花漾湾</v>
          </cell>
          <cell r="E14199" t="str">
            <v>6－2栋</v>
          </cell>
        </row>
        <row r="14199">
          <cell r="H14199" t="str">
            <v>1108</v>
          </cell>
        </row>
        <row r="14199">
          <cell r="O14199" t="str">
            <v>签约</v>
          </cell>
        </row>
        <row r="14200">
          <cell r="D14200" t="str">
            <v>花漾湾</v>
          </cell>
          <cell r="E14200" t="str">
            <v>6－2栋</v>
          </cell>
        </row>
        <row r="14200">
          <cell r="H14200" t="str">
            <v>1109</v>
          </cell>
        </row>
        <row r="14200">
          <cell r="O14200" t="str">
            <v>签约</v>
          </cell>
        </row>
        <row r="14201">
          <cell r="D14201" t="str">
            <v>花漾湾</v>
          </cell>
          <cell r="E14201" t="str">
            <v>6－2栋</v>
          </cell>
        </row>
        <row r="14201">
          <cell r="H14201" t="str">
            <v>1110</v>
          </cell>
        </row>
        <row r="14201">
          <cell r="O14201" t="str">
            <v>签约</v>
          </cell>
        </row>
        <row r="14202">
          <cell r="D14202" t="str">
            <v>花漾湾</v>
          </cell>
          <cell r="E14202" t="str">
            <v>6－2栋</v>
          </cell>
        </row>
        <row r="14202">
          <cell r="H14202" t="str">
            <v>1111</v>
          </cell>
        </row>
        <row r="14202">
          <cell r="O14202" t="str">
            <v>签约</v>
          </cell>
        </row>
        <row r="14203">
          <cell r="D14203" t="str">
            <v>花漾湾</v>
          </cell>
          <cell r="E14203" t="str">
            <v>6－2栋</v>
          </cell>
        </row>
        <row r="14203">
          <cell r="H14203" t="str">
            <v>1112</v>
          </cell>
        </row>
        <row r="14203">
          <cell r="O14203" t="str">
            <v>签约</v>
          </cell>
        </row>
        <row r="14204">
          <cell r="D14204" t="str">
            <v>花漾湾</v>
          </cell>
          <cell r="E14204" t="str">
            <v>6－2栋</v>
          </cell>
        </row>
        <row r="14204">
          <cell r="H14204" t="str">
            <v>1201</v>
          </cell>
        </row>
        <row r="14204">
          <cell r="O14204" t="str">
            <v>签约</v>
          </cell>
        </row>
        <row r="14205">
          <cell r="D14205" t="str">
            <v>花漾湾</v>
          </cell>
          <cell r="E14205" t="str">
            <v>6－2栋</v>
          </cell>
        </row>
        <row r="14205">
          <cell r="H14205" t="str">
            <v>1202</v>
          </cell>
        </row>
        <row r="14205">
          <cell r="O14205" t="str">
            <v>签约</v>
          </cell>
        </row>
        <row r="14206">
          <cell r="D14206" t="str">
            <v>花漾湾</v>
          </cell>
          <cell r="E14206" t="str">
            <v>6－2栋</v>
          </cell>
        </row>
        <row r="14206">
          <cell r="H14206" t="str">
            <v>1203</v>
          </cell>
        </row>
        <row r="14206">
          <cell r="O14206" t="str">
            <v>签约</v>
          </cell>
        </row>
        <row r="14207">
          <cell r="D14207" t="str">
            <v>花漾湾</v>
          </cell>
          <cell r="E14207" t="str">
            <v>6－2栋</v>
          </cell>
        </row>
        <row r="14207">
          <cell r="H14207" t="str">
            <v>1204</v>
          </cell>
        </row>
        <row r="14207">
          <cell r="O14207" t="str">
            <v>签约</v>
          </cell>
        </row>
        <row r="14208">
          <cell r="D14208" t="str">
            <v>花漾湾</v>
          </cell>
          <cell r="E14208" t="str">
            <v>6－2栋</v>
          </cell>
        </row>
        <row r="14208">
          <cell r="H14208" t="str">
            <v>1205</v>
          </cell>
        </row>
        <row r="14208">
          <cell r="O14208" t="str">
            <v>签约</v>
          </cell>
        </row>
        <row r="14209">
          <cell r="D14209" t="str">
            <v>花漾湾</v>
          </cell>
          <cell r="E14209" t="str">
            <v>6－2栋</v>
          </cell>
        </row>
        <row r="14209">
          <cell r="H14209" t="str">
            <v>1206</v>
          </cell>
        </row>
        <row r="14209">
          <cell r="O14209" t="str">
            <v>签约</v>
          </cell>
        </row>
        <row r="14210">
          <cell r="D14210" t="str">
            <v>花漾湾</v>
          </cell>
          <cell r="E14210" t="str">
            <v>6－2栋</v>
          </cell>
        </row>
        <row r="14210">
          <cell r="H14210" t="str">
            <v>1207</v>
          </cell>
        </row>
        <row r="14210">
          <cell r="O14210" t="str">
            <v>签约</v>
          </cell>
        </row>
        <row r="14211">
          <cell r="D14211" t="str">
            <v>花漾湾</v>
          </cell>
          <cell r="E14211" t="str">
            <v>6－2栋</v>
          </cell>
        </row>
        <row r="14211">
          <cell r="H14211" t="str">
            <v>1208</v>
          </cell>
        </row>
        <row r="14211">
          <cell r="O14211" t="str">
            <v>签约</v>
          </cell>
        </row>
        <row r="14212">
          <cell r="D14212" t="str">
            <v>花漾湾</v>
          </cell>
          <cell r="E14212" t="str">
            <v>6－2栋</v>
          </cell>
        </row>
        <row r="14212">
          <cell r="H14212" t="str">
            <v>1209</v>
          </cell>
        </row>
        <row r="14212">
          <cell r="O14212" t="str">
            <v>签约</v>
          </cell>
        </row>
        <row r="14213">
          <cell r="D14213" t="str">
            <v>花漾湾</v>
          </cell>
          <cell r="E14213" t="str">
            <v>6－2栋</v>
          </cell>
        </row>
        <row r="14213">
          <cell r="H14213" t="str">
            <v>1210</v>
          </cell>
        </row>
        <row r="14213">
          <cell r="O14213" t="str">
            <v>签约</v>
          </cell>
        </row>
        <row r="14214">
          <cell r="D14214" t="str">
            <v>花漾湾</v>
          </cell>
          <cell r="E14214" t="str">
            <v>6－2栋</v>
          </cell>
        </row>
        <row r="14214">
          <cell r="H14214" t="str">
            <v>1211</v>
          </cell>
        </row>
        <row r="14214">
          <cell r="O14214" t="str">
            <v>签约</v>
          </cell>
        </row>
        <row r="14215">
          <cell r="D14215" t="str">
            <v>花漾湾</v>
          </cell>
          <cell r="E14215" t="str">
            <v>6－2栋</v>
          </cell>
        </row>
        <row r="14215">
          <cell r="H14215" t="str">
            <v>1212</v>
          </cell>
        </row>
        <row r="14215">
          <cell r="O14215" t="str">
            <v>签约</v>
          </cell>
        </row>
        <row r="14216">
          <cell r="D14216" t="str">
            <v>花漾湾</v>
          </cell>
          <cell r="E14216" t="str">
            <v>6－2栋</v>
          </cell>
        </row>
        <row r="14216">
          <cell r="H14216" t="str">
            <v>1301</v>
          </cell>
        </row>
        <row r="14216">
          <cell r="O14216" t="str">
            <v>签约</v>
          </cell>
        </row>
        <row r="14217">
          <cell r="D14217" t="str">
            <v>花漾湾</v>
          </cell>
          <cell r="E14217" t="str">
            <v>6－2栋</v>
          </cell>
        </row>
        <row r="14217">
          <cell r="H14217" t="str">
            <v>1302</v>
          </cell>
        </row>
        <row r="14217">
          <cell r="O14217" t="str">
            <v>签约</v>
          </cell>
        </row>
        <row r="14218">
          <cell r="D14218" t="str">
            <v>花漾湾</v>
          </cell>
          <cell r="E14218" t="str">
            <v>6－2栋</v>
          </cell>
        </row>
        <row r="14218">
          <cell r="H14218" t="str">
            <v>1303</v>
          </cell>
        </row>
        <row r="14218">
          <cell r="O14218" t="str">
            <v>签约</v>
          </cell>
        </row>
        <row r="14219">
          <cell r="D14219" t="str">
            <v>花漾湾</v>
          </cell>
          <cell r="E14219" t="str">
            <v>6－2栋</v>
          </cell>
        </row>
        <row r="14219">
          <cell r="H14219" t="str">
            <v>1304</v>
          </cell>
        </row>
        <row r="14219">
          <cell r="O14219" t="str">
            <v>签约</v>
          </cell>
        </row>
        <row r="14220">
          <cell r="D14220" t="str">
            <v>花漾湾</v>
          </cell>
          <cell r="E14220" t="str">
            <v>6－2栋</v>
          </cell>
        </row>
        <row r="14220">
          <cell r="H14220" t="str">
            <v>1305</v>
          </cell>
        </row>
        <row r="14220">
          <cell r="O14220" t="str">
            <v>签约</v>
          </cell>
        </row>
        <row r="14221">
          <cell r="D14221" t="str">
            <v>花漾湾</v>
          </cell>
          <cell r="E14221" t="str">
            <v>6－2栋</v>
          </cell>
        </row>
        <row r="14221">
          <cell r="H14221" t="str">
            <v>1306</v>
          </cell>
        </row>
        <row r="14221">
          <cell r="O14221" t="str">
            <v>签约</v>
          </cell>
        </row>
        <row r="14222">
          <cell r="D14222" t="str">
            <v>花漾湾</v>
          </cell>
          <cell r="E14222" t="str">
            <v>6－2栋</v>
          </cell>
        </row>
        <row r="14222">
          <cell r="H14222" t="str">
            <v>1307</v>
          </cell>
        </row>
        <row r="14222">
          <cell r="O14222" t="str">
            <v>签约</v>
          </cell>
        </row>
        <row r="14223">
          <cell r="D14223" t="str">
            <v>花漾湾</v>
          </cell>
          <cell r="E14223" t="str">
            <v>6－2栋</v>
          </cell>
        </row>
        <row r="14223">
          <cell r="H14223" t="str">
            <v>1308</v>
          </cell>
        </row>
        <row r="14223">
          <cell r="O14223" t="str">
            <v>签约</v>
          </cell>
        </row>
        <row r="14224">
          <cell r="D14224" t="str">
            <v>花漾湾</v>
          </cell>
          <cell r="E14224" t="str">
            <v>6－2栋</v>
          </cell>
        </row>
        <row r="14224">
          <cell r="H14224" t="str">
            <v>1309</v>
          </cell>
        </row>
        <row r="14224">
          <cell r="O14224" t="str">
            <v>签约</v>
          </cell>
        </row>
        <row r="14225">
          <cell r="D14225" t="str">
            <v>花漾湾</v>
          </cell>
          <cell r="E14225" t="str">
            <v>6－2栋</v>
          </cell>
        </row>
        <row r="14225">
          <cell r="H14225" t="str">
            <v>1310</v>
          </cell>
        </row>
        <row r="14225">
          <cell r="O14225" t="str">
            <v>签约</v>
          </cell>
        </row>
        <row r="14226">
          <cell r="D14226" t="str">
            <v>花漾湾</v>
          </cell>
          <cell r="E14226" t="str">
            <v>6－2栋</v>
          </cell>
        </row>
        <row r="14226">
          <cell r="H14226" t="str">
            <v>1311</v>
          </cell>
        </row>
        <row r="14226">
          <cell r="O14226" t="str">
            <v>签约</v>
          </cell>
        </row>
        <row r="14227">
          <cell r="D14227" t="str">
            <v>花漾湾</v>
          </cell>
          <cell r="E14227" t="str">
            <v>6－2栋</v>
          </cell>
        </row>
        <row r="14227">
          <cell r="H14227" t="str">
            <v>1312</v>
          </cell>
        </row>
        <row r="14227">
          <cell r="O14227" t="str">
            <v>签约</v>
          </cell>
        </row>
        <row r="14228">
          <cell r="D14228" t="str">
            <v>花漾湾</v>
          </cell>
          <cell r="E14228" t="str">
            <v>6－2栋</v>
          </cell>
        </row>
        <row r="14228">
          <cell r="H14228" t="str">
            <v>1401</v>
          </cell>
        </row>
        <row r="14228">
          <cell r="O14228" t="str">
            <v>签约</v>
          </cell>
        </row>
        <row r="14229">
          <cell r="D14229" t="str">
            <v>花漾湾</v>
          </cell>
          <cell r="E14229" t="str">
            <v>6－2栋</v>
          </cell>
        </row>
        <row r="14229">
          <cell r="H14229" t="str">
            <v>1402</v>
          </cell>
        </row>
        <row r="14229">
          <cell r="O14229" t="str">
            <v>签约</v>
          </cell>
        </row>
        <row r="14230">
          <cell r="D14230" t="str">
            <v>花漾湾</v>
          </cell>
          <cell r="E14230" t="str">
            <v>6－2栋</v>
          </cell>
        </row>
        <row r="14230">
          <cell r="H14230" t="str">
            <v>1403</v>
          </cell>
        </row>
        <row r="14230">
          <cell r="O14230" t="str">
            <v>签约</v>
          </cell>
        </row>
        <row r="14231">
          <cell r="D14231" t="str">
            <v>花漾湾</v>
          </cell>
          <cell r="E14231" t="str">
            <v>6－2栋</v>
          </cell>
        </row>
        <row r="14231">
          <cell r="H14231" t="str">
            <v>1404</v>
          </cell>
        </row>
        <row r="14231">
          <cell r="O14231" t="str">
            <v>签约</v>
          </cell>
        </row>
        <row r="14232">
          <cell r="D14232" t="str">
            <v>花漾湾</v>
          </cell>
          <cell r="E14232" t="str">
            <v>6－2栋</v>
          </cell>
        </row>
        <row r="14232">
          <cell r="H14232" t="str">
            <v>1405</v>
          </cell>
        </row>
        <row r="14232">
          <cell r="O14232" t="str">
            <v>签约</v>
          </cell>
        </row>
        <row r="14233">
          <cell r="D14233" t="str">
            <v>花漾湾</v>
          </cell>
          <cell r="E14233" t="str">
            <v>6－2栋</v>
          </cell>
        </row>
        <row r="14233">
          <cell r="H14233" t="str">
            <v>1406</v>
          </cell>
        </row>
        <row r="14233">
          <cell r="O14233" t="str">
            <v>签约</v>
          </cell>
        </row>
        <row r="14234">
          <cell r="D14234" t="str">
            <v>花漾湾</v>
          </cell>
          <cell r="E14234" t="str">
            <v>6－2栋</v>
          </cell>
        </row>
        <row r="14234">
          <cell r="H14234" t="str">
            <v>1407</v>
          </cell>
        </row>
        <row r="14234">
          <cell r="O14234" t="str">
            <v>签约</v>
          </cell>
        </row>
        <row r="14235">
          <cell r="D14235" t="str">
            <v>花漾湾</v>
          </cell>
          <cell r="E14235" t="str">
            <v>6－2栋</v>
          </cell>
        </row>
        <row r="14235">
          <cell r="H14235" t="str">
            <v>1408</v>
          </cell>
        </row>
        <row r="14235">
          <cell r="O14235" t="str">
            <v>签约</v>
          </cell>
        </row>
        <row r="14236">
          <cell r="D14236" t="str">
            <v>花漾湾</v>
          </cell>
          <cell r="E14236" t="str">
            <v>6－2栋</v>
          </cell>
        </row>
        <row r="14236">
          <cell r="H14236" t="str">
            <v>1409</v>
          </cell>
        </row>
        <row r="14236">
          <cell r="O14236" t="str">
            <v>签约</v>
          </cell>
        </row>
        <row r="14237">
          <cell r="D14237" t="str">
            <v>花漾湾</v>
          </cell>
          <cell r="E14237" t="str">
            <v>6－2栋</v>
          </cell>
        </row>
        <row r="14237">
          <cell r="H14237" t="str">
            <v>1410</v>
          </cell>
        </row>
        <row r="14237">
          <cell r="O14237" t="str">
            <v>签约</v>
          </cell>
        </row>
        <row r="14238">
          <cell r="D14238" t="str">
            <v>花漾湾</v>
          </cell>
          <cell r="E14238" t="str">
            <v>6－2栋</v>
          </cell>
        </row>
        <row r="14238">
          <cell r="H14238" t="str">
            <v>1411</v>
          </cell>
        </row>
        <row r="14238">
          <cell r="O14238" t="str">
            <v>签约</v>
          </cell>
        </row>
        <row r="14239">
          <cell r="D14239" t="str">
            <v>花漾湾</v>
          </cell>
          <cell r="E14239" t="str">
            <v>6－2栋</v>
          </cell>
        </row>
        <row r="14239">
          <cell r="H14239" t="str">
            <v>1412</v>
          </cell>
        </row>
        <row r="14239">
          <cell r="O14239" t="str">
            <v>签约</v>
          </cell>
        </row>
        <row r="14240">
          <cell r="D14240" t="str">
            <v>花漾湾</v>
          </cell>
          <cell r="E14240" t="str">
            <v>6－2栋</v>
          </cell>
        </row>
        <row r="14240">
          <cell r="H14240" t="str">
            <v>1501</v>
          </cell>
        </row>
        <row r="14240">
          <cell r="O14240" t="str">
            <v>签约</v>
          </cell>
        </row>
        <row r="14241">
          <cell r="D14241" t="str">
            <v>花漾湾</v>
          </cell>
          <cell r="E14241" t="str">
            <v>6－2栋</v>
          </cell>
        </row>
        <row r="14241">
          <cell r="H14241" t="str">
            <v>1502</v>
          </cell>
        </row>
        <row r="14241">
          <cell r="O14241" t="str">
            <v>签约</v>
          </cell>
        </row>
        <row r="14242">
          <cell r="D14242" t="str">
            <v>花漾湾</v>
          </cell>
          <cell r="E14242" t="str">
            <v>6－2栋</v>
          </cell>
        </row>
        <row r="14242">
          <cell r="H14242" t="str">
            <v>1503</v>
          </cell>
        </row>
        <row r="14242">
          <cell r="O14242" t="str">
            <v>签约</v>
          </cell>
        </row>
        <row r="14243">
          <cell r="D14243" t="str">
            <v>花漾湾</v>
          </cell>
          <cell r="E14243" t="str">
            <v>6－2栋</v>
          </cell>
        </row>
        <row r="14243">
          <cell r="H14243" t="str">
            <v>1504</v>
          </cell>
        </row>
        <row r="14243">
          <cell r="O14243" t="str">
            <v>签约</v>
          </cell>
        </row>
        <row r="14244">
          <cell r="D14244" t="str">
            <v>花漾湾</v>
          </cell>
          <cell r="E14244" t="str">
            <v>6－2栋</v>
          </cell>
        </row>
        <row r="14244">
          <cell r="H14244" t="str">
            <v>1505</v>
          </cell>
        </row>
        <row r="14244">
          <cell r="O14244" t="str">
            <v>签约</v>
          </cell>
        </row>
        <row r="14245">
          <cell r="D14245" t="str">
            <v>花漾湾</v>
          </cell>
          <cell r="E14245" t="str">
            <v>6－2栋</v>
          </cell>
        </row>
        <row r="14245">
          <cell r="H14245" t="str">
            <v>1506</v>
          </cell>
        </row>
        <row r="14245">
          <cell r="O14245" t="str">
            <v>签约</v>
          </cell>
        </row>
        <row r="14246">
          <cell r="D14246" t="str">
            <v>花漾湾</v>
          </cell>
          <cell r="E14246" t="str">
            <v>6－2栋</v>
          </cell>
        </row>
        <row r="14246">
          <cell r="H14246" t="str">
            <v>1507</v>
          </cell>
        </row>
        <row r="14246">
          <cell r="O14246" t="str">
            <v>签约</v>
          </cell>
        </row>
        <row r="14247">
          <cell r="D14247" t="str">
            <v>花漾湾</v>
          </cell>
          <cell r="E14247" t="str">
            <v>6－2栋</v>
          </cell>
        </row>
        <row r="14247">
          <cell r="H14247" t="str">
            <v>1508</v>
          </cell>
        </row>
        <row r="14247">
          <cell r="O14247" t="str">
            <v>签约</v>
          </cell>
        </row>
        <row r="14248">
          <cell r="D14248" t="str">
            <v>花漾湾</v>
          </cell>
          <cell r="E14248" t="str">
            <v>6－2栋</v>
          </cell>
        </row>
        <row r="14248">
          <cell r="H14248" t="str">
            <v>1509</v>
          </cell>
        </row>
        <row r="14248">
          <cell r="O14248" t="str">
            <v>签约</v>
          </cell>
        </row>
        <row r="14249">
          <cell r="D14249" t="str">
            <v>花漾湾</v>
          </cell>
          <cell r="E14249" t="str">
            <v>6－2栋</v>
          </cell>
        </row>
        <row r="14249">
          <cell r="H14249" t="str">
            <v>1510</v>
          </cell>
        </row>
        <row r="14249">
          <cell r="O14249" t="str">
            <v>签约</v>
          </cell>
        </row>
        <row r="14250">
          <cell r="D14250" t="str">
            <v>花漾湾</v>
          </cell>
          <cell r="E14250" t="str">
            <v>6－2栋</v>
          </cell>
        </row>
        <row r="14250">
          <cell r="H14250" t="str">
            <v>1511</v>
          </cell>
        </row>
        <row r="14250">
          <cell r="O14250" t="str">
            <v>签约</v>
          </cell>
        </row>
        <row r="14251">
          <cell r="D14251" t="str">
            <v>花漾湾</v>
          </cell>
          <cell r="E14251" t="str">
            <v>6－2栋</v>
          </cell>
        </row>
        <row r="14251">
          <cell r="H14251" t="str">
            <v>1512</v>
          </cell>
        </row>
        <row r="14251">
          <cell r="O14251" t="str">
            <v>签约</v>
          </cell>
        </row>
        <row r="14252">
          <cell r="D14252" t="str">
            <v>花漾湾</v>
          </cell>
          <cell r="E14252" t="str">
            <v>6－2栋</v>
          </cell>
        </row>
        <row r="14252">
          <cell r="H14252" t="str">
            <v>1601</v>
          </cell>
        </row>
        <row r="14252">
          <cell r="O14252" t="str">
            <v>签约</v>
          </cell>
        </row>
        <row r="14253">
          <cell r="D14253" t="str">
            <v>花漾湾</v>
          </cell>
          <cell r="E14253" t="str">
            <v>6－2栋</v>
          </cell>
        </row>
        <row r="14253">
          <cell r="H14253" t="str">
            <v>1602</v>
          </cell>
        </row>
        <row r="14253">
          <cell r="O14253" t="str">
            <v>签约</v>
          </cell>
        </row>
        <row r="14254">
          <cell r="D14254" t="str">
            <v>花漾湾</v>
          </cell>
          <cell r="E14254" t="str">
            <v>6－2栋</v>
          </cell>
        </row>
        <row r="14254">
          <cell r="H14254" t="str">
            <v>1603</v>
          </cell>
        </row>
        <row r="14254">
          <cell r="O14254" t="str">
            <v>签约</v>
          </cell>
        </row>
        <row r="14255">
          <cell r="D14255" t="str">
            <v>花漾湾</v>
          </cell>
          <cell r="E14255" t="str">
            <v>6－2栋</v>
          </cell>
        </row>
        <row r="14255">
          <cell r="H14255" t="str">
            <v>1604</v>
          </cell>
        </row>
        <row r="14255">
          <cell r="O14255" t="str">
            <v>签约</v>
          </cell>
        </row>
        <row r="14256">
          <cell r="D14256" t="str">
            <v>花漾湾</v>
          </cell>
          <cell r="E14256" t="str">
            <v>6－2栋</v>
          </cell>
        </row>
        <row r="14256">
          <cell r="H14256" t="str">
            <v>1605</v>
          </cell>
        </row>
        <row r="14256">
          <cell r="O14256" t="str">
            <v>签约</v>
          </cell>
        </row>
        <row r="14257">
          <cell r="D14257" t="str">
            <v>花漾湾</v>
          </cell>
          <cell r="E14257" t="str">
            <v>6－2栋</v>
          </cell>
        </row>
        <row r="14257">
          <cell r="H14257" t="str">
            <v>1606</v>
          </cell>
        </row>
        <row r="14257">
          <cell r="O14257" t="str">
            <v>签约</v>
          </cell>
        </row>
        <row r="14258">
          <cell r="D14258" t="str">
            <v>花漾湾</v>
          </cell>
          <cell r="E14258" t="str">
            <v>6－2栋</v>
          </cell>
        </row>
        <row r="14258">
          <cell r="H14258" t="str">
            <v>1607</v>
          </cell>
        </row>
        <row r="14258">
          <cell r="O14258" t="str">
            <v>签约</v>
          </cell>
        </row>
        <row r="14259">
          <cell r="D14259" t="str">
            <v>花漾湾</v>
          </cell>
          <cell r="E14259" t="str">
            <v>6－2栋</v>
          </cell>
        </row>
        <row r="14259">
          <cell r="H14259" t="str">
            <v>1608</v>
          </cell>
        </row>
        <row r="14259">
          <cell r="O14259" t="str">
            <v>签约</v>
          </cell>
        </row>
        <row r="14260">
          <cell r="D14260" t="str">
            <v>花漾湾</v>
          </cell>
          <cell r="E14260" t="str">
            <v>6－2栋</v>
          </cell>
        </row>
        <row r="14260">
          <cell r="H14260" t="str">
            <v>1609</v>
          </cell>
        </row>
        <row r="14260">
          <cell r="O14260" t="str">
            <v>签约</v>
          </cell>
        </row>
        <row r="14261">
          <cell r="D14261" t="str">
            <v>花漾湾</v>
          </cell>
          <cell r="E14261" t="str">
            <v>6－2栋</v>
          </cell>
        </row>
        <row r="14261">
          <cell r="H14261" t="str">
            <v>1610</v>
          </cell>
        </row>
        <row r="14261">
          <cell r="O14261" t="str">
            <v>签约</v>
          </cell>
        </row>
        <row r="14262">
          <cell r="D14262" t="str">
            <v>花漾湾</v>
          </cell>
          <cell r="E14262" t="str">
            <v>6－2栋</v>
          </cell>
        </row>
        <row r="14262">
          <cell r="H14262" t="str">
            <v>1611</v>
          </cell>
        </row>
        <row r="14262">
          <cell r="O14262" t="str">
            <v>签约</v>
          </cell>
        </row>
        <row r="14263">
          <cell r="D14263" t="str">
            <v>花漾湾</v>
          </cell>
          <cell r="E14263" t="str">
            <v>6－2栋</v>
          </cell>
        </row>
        <row r="14263">
          <cell r="H14263" t="str">
            <v>1612</v>
          </cell>
        </row>
        <row r="14263">
          <cell r="O14263" t="str">
            <v>签约</v>
          </cell>
        </row>
        <row r="14264">
          <cell r="D14264" t="str">
            <v>花漾湾</v>
          </cell>
          <cell r="E14264" t="str">
            <v>6－2栋</v>
          </cell>
        </row>
        <row r="14264">
          <cell r="H14264" t="str">
            <v>1701</v>
          </cell>
        </row>
        <row r="14264">
          <cell r="O14264" t="str">
            <v>待售</v>
          </cell>
        </row>
        <row r="14265">
          <cell r="D14265" t="str">
            <v>花漾湾</v>
          </cell>
          <cell r="E14265" t="str">
            <v>6－2栋</v>
          </cell>
        </row>
        <row r="14265">
          <cell r="H14265" t="str">
            <v>1702</v>
          </cell>
        </row>
        <row r="14265">
          <cell r="O14265" t="str">
            <v>签约</v>
          </cell>
        </row>
        <row r="14266">
          <cell r="D14266" t="str">
            <v>花漾湾</v>
          </cell>
          <cell r="E14266" t="str">
            <v>6－2栋</v>
          </cell>
        </row>
        <row r="14266">
          <cell r="H14266" t="str">
            <v>1703</v>
          </cell>
        </row>
        <row r="14266">
          <cell r="O14266" t="str">
            <v>签约</v>
          </cell>
        </row>
        <row r="14267">
          <cell r="D14267" t="str">
            <v>花漾湾</v>
          </cell>
          <cell r="E14267" t="str">
            <v>6－2栋</v>
          </cell>
        </row>
        <row r="14267">
          <cell r="H14267" t="str">
            <v>1704</v>
          </cell>
        </row>
        <row r="14267">
          <cell r="O14267" t="str">
            <v>待售</v>
          </cell>
        </row>
        <row r="14268">
          <cell r="D14268" t="str">
            <v>花漾湾</v>
          </cell>
          <cell r="E14268" t="str">
            <v>6－2栋</v>
          </cell>
        </row>
        <row r="14268">
          <cell r="H14268" t="str">
            <v>1709</v>
          </cell>
        </row>
        <row r="14268">
          <cell r="O14268" t="str">
            <v>签约</v>
          </cell>
        </row>
        <row r="14269">
          <cell r="D14269" t="str">
            <v>花漾湾</v>
          </cell>
          <cell r="E14269" t="str">
            <v>6－2栋</v>
          </cell>
        </row>
        <row r="14269">
          <cell r="H14269" t="str">
            <v>1710</v>
          </cell>
        </row>
        <row r="14269">
          <cell r="O14269" t="str">
            <v>签约</v>
          </cell>
        </row>
        <row r="14270">
          <cell r="D14270" t="str">
            <v>花漾湾</v>
          </cell>
          <cell r="E14270" t="str">
            <v>6－2栋</v>
          </cell>
        </row>
        <row r="14270">
          <cell r="H14270" t="str">
            <v>1711</v>
          </cell>
        </row>
        <row r="14270">
          <cell r="O14270" t="str">
            <v>签约</v>
          </cell>
        </row>
        <row r="14271">
          <cell r="D14271" t="str">
            <v>花漾湾</v>
          </cell>
          <cell r="E14271" t="str">
            <v>6－2栋</v>
          </cell>
        </row>
        <row r="14271">
          <cell r="H14271" t="str">
            <v>1712</v>
          </cell>
        </row>
        <row r="14271">
          <cell r="O14271" t="str">
            <v>签约</v>
          </cell>
        </row>
        <row r="14272">
          <cell r="D14272" t="str">
            <v>花漾湾</v>
          </cell>
          <cell r="E14272" t="str">
            <v>6－2栋</v>
          </cell>
        </row>
        <row r="14272">
          <cell r="H14272" t="str">
            <v>201</v>
          </cell>
        </row>
        <row r="14272">
          <cell r="O14272" t="str">
            <v>签约</v>
          </cell>
        </row>
        <row r="14273">
          <cell r="D14273" t="str">
            <v>花漾湾</v>
          </cell>
          <cell r="E14273" t="str">
            <v>6－2栋</v>
          </cell>
        </row>
        <row r="14273">
          <cell r="H14273" t="str">
            <v>202</v>
          </cell>
        </row>
        <row r="14273">
          <cell r="O14273" t="str">
            <v>签约</v>
          </cell>
        </row>
        <row r="14274">
          <cell r="D14274" t="str">
            <v>花漾湾</v>
          </cell>
          <cell r="E14274" t="str">
            <v>6－2栋</v>
          </cell>
        </row>
        <row r="14274">
          <cell r="H14274" t="str">
            <v>203</v>
          </cell>
        </row>
        <row r="14274">
          <cell r="O14274" t="str">
            <v>签约</v>
          </cell>
        </row>
        <row r="14275">
          <cell r="D14275" t="str">
            <v>花漾湾</v>
          </cell>
          <cell r="E14275" t="str">
            <v>6－2栋</v>
          </cell>
        </row>
        <row r="14275">
          <cell r="H14275" t="str">
            <v>204</v>
          </cell>
        </row>
        <row r="14275">
          <cell r="O14275" t="str">
            <v>签约</v>
          </cell>
        </row>
        <row r="14276">
          <cell r="D14276" t="str">
            <v>花漾湾</v>
          </cell>
          <cell r="E14276" t="str">
            <v>6－2栋</v>
          </cell>
        </row>
        <row r="14276">
          <cell r="H14276" t="str">
            <v>205</v>
          </cell>
        </row>
        <row r="14276">
          <cell r="O14276" t="str">
            <v>签约</v>
          </cell>
        </row>
        <row r="14277">
          <cell r="D14277" t="str">
            <v>花漾湾</v>
          </cell>
          <cell r="E14277" t="str">
            <v>6－2栋</v>
          </cell>
        </row>
        <row r="14277">
          <cell r="H14277" t="str">
            <v>206</v>
          </cell>
        </row>
        <row r="14277">
          <cell r="O14277" t="str">
            <v>签约</v>
          </cell>
        </row>
        <row r="14278">
          <cell r="D14278" t="str">
            <v>花漾湾</v>
          </cell>
          <cell r="E14278" t="str">
            <v>6－2栋</v>
          </cell>
        </row>
        <row r="14278">
          <cell r="H14278" t="str">
            <v>207</v>
          </cell>
        </row>
        <row r="14278">
          <cell r="O14278" t="str">
            <v>签约</v>
          </cell>
        </row>
        <row r="14279">
          <cell r="D14279" t="str">
            <v>花漾湾</v>
          </cell>
          <cell r="E14279" t="str">
            <v>6－2栋</v>
          </cell>
        </row>
        <row r="14279">
          <cell r="H14279" t="str">
            <v>208</v>
          </cell>
        </row>
        <row r="14279">
          <cell r="O14279" t="str">
            <v>签约</v>
          </cell>
        </row>
        <row r="14280">
          <cell r="D14280" t="str">
            <v>花漾湾</v>
          </cell>
          <cell r="E14280" t="str">
            <v>6－2栋</v>
          </cell>
        </row>
        <row r="14280">
          <cell r="H14280" t="str">
            <v>209</v>
          </cell>
        </row>
        <row r="14280">
          <cell r="O14280" t="str">
            <v>签约</v>
          </cell>
        </row>
        <row r="14281">
          <cell r="D14281" t="str">
            <v>花漾湾</v>
          </cell>
          <cell r="E14281" t="str">
            <v>6－2栋</v>
          </cell>
        </row>
        <row r="14281">
          <cell r="H14281" t="str">
            <v>210</v>
          </cell>
        </row>
        <row r="14281">
          <cell r="O14281" t="str">
            <v>签约</v>
          </cell>
        </row>
        <row r="14282">
          <cell r="D14282" t="str">
            <v>花漾湾</v>
          </cell>
          <cell r="E14282" t="str">
            <v>6－2栋</v>
          </cell>
        </row>
        <row r="14282">
          <cell r="H14282" t="str">
            <v>301</v>
          </cell>
        </row>
        <row r="14282">
          <cell r="O14282" t="str">
            <v>签约</v>
          </cell>
        </row>
        <row r="14283">
          <cell r="D14283" t="str">
            <v>花漾湾</v>
          </cell>
          <cell r="E14283" t="str">
            <v>6－2栋</v>
          </cell>
        </row>
        <row r="14283">
          <cell r="H14283" t="str">
            <v>302</v>
          </cell>
        </row>
        <row r="14283">
          <cell r="O14283" t="str">
            <v>签约</v>
          </cell>
        </row>
        <row r="14284">
          <cell r="D14284" t="str">
            <v>花漾湾</v>
          </cell>
          <cell r="E14284" t="str">
            <v>6－2栋</v>
          </cell>
        </row>
        <row r="14284">
          <cell r="H14284" t="str">
            <v>303</v>
          </cell>
        </row>
        <row r="14284">
          <cell r="O14284" t="str">
            <v>签约</v>
          </cell>
        </row>
        <row r="14285">
          <cell r="D14285" t="str">
            <v>花漾湾</v>
          </cell>
          <cell r="E14285" t="str">
            <v>6－2栋</v>
          </cell>
        </row>
        <row r="14285">
          <cell r="H14285" t="str">
            <v>304</v>
          </cell>
        </row>
        <row r="14285">
          <cell r="O14285" t="str">
            <v>签约</v>
          </cell>
        </row>
        <row r="14286">
          <cell r="D14286" t="str">
            <v>花漾湾</v>
          </cell>
          <cell r="E14286" t="str">
            <v>6－2栋</v>
          </cell>
        </row>
        <row r="14286">
          <cell r="H14286" t="str">
            <v>305</v>
          </cell>
        </row>
        <row r="14286">
          <cell r="O14286" t="str">
            <v>签约</v>
          </cell>
        </row>
        <row r="14287">
          <cell r="D14287" t="str">
            <v>花漾湾</v>
          </cell>
          <cell r="E14287" t="str">
            <v>6－2栋</v>
          </cell>
        </row>
        <row r="14287">
          <cell r="H14287" t="str">
            <v>306</v>
          </cell>
        </row>
        <row r="14287">
          <cell r="O14287" t="str">
            <v>签约</v>
          </cell>
        </row>
        <row r="14288">
          <cell r="D14288" t="str">
            <v>花漾湾</v>
          </cell>
          <cell r="E14288" t="str">
            <v>6－2栋</v>
          </cell>
        </row>
        <row r="14288">
          <cell r="H14288" t="str">
            <v>307</v>
          </cell>
        </row>
        <row r="14288">
          <cell r="O14288" t="str">
            <v>签约</v>
          </cell>
        </row>
        <row r="14289">
          <cell r="D14289" t="str">
            <v>花漾湾</v>
          </cell>
          <cell r="E14289" t="str">
            <v>6－2栋</v>
          </cell>
        </row>
        <row r="14289">
          <cell r="H14289" t="str">
            <v>308</v>
          </cell>
        </row>
        <row r="14289">
          <cell r="O14289" t="str">
            <v>签约</v>
          </cell>
        </row>
        <row r="14290">
          <cell r="D14290" t="str">
            <v>花漾湾</v>
          </cell>
          <cell r="E14290" t="str">
            <v>6－2栋</v>
          </cell>
        </row>
        <row r="14290">
          <cell r="H14290" t="str">
            <v>309</v>
          </cell>
        </row>
        <row r="14290">
          <cell r="O14290" t="str">
            <v>签约</v>
          </cell>
        </row>
        <row r="14291">
          <cell r="D14291" t="str">
            <v>花漾湾</v>
          </cell>
          <cell r="E14291" t="str">
            <v>6－2栋</v>
          </cell>
        </row>
        <row r="14291">
          <cell r="H14291" t="str">
            <v>310</v>
          </cell>
        </row>
        <row r="14291">
          <cell r="O14291" t="str">
            <v>签约</v>
          </cell>
        </row>
        <row r="14292">
          <cell r="D14292" t="str">
            <v>花漾湾</v>
          </cell>
          <cell r="E14292" t="str">
            <v>6－2栋</v>
          </cell>
        </row>
        <row r="14292">
          <cell r="H14292" t="str">
            <v>311</v>
          </cell>
        </row>
        <row r="14292">
          <cell r="O14292" t="str">
            <v>签约</v>
          </cell>
        </row>
        <row r="14293">
          <cell r="D14293" t="str">
            <v>花漾湾</v>
          </cell>
          <cell r="E14293" t="str">
            <v>6－2栋</v>
          </cell>
        </row>
        <row r="14293">
          <cell r="H14293" t="str">
            <v>312</v>
          </cell>
        </row>
        <row r="14293">
          <cell r="O14293" t="str">
            <v>签约</v>
          </cell>
        </row>
        <row r="14294">
          <cell r="D14294" t="str">
            <v>花漾湾</v>
          </cell>
          <cell r="E14294" t="str">
            <v>6－2栋</v>
          </cell>
        </row>
        <row r="14294">
          <cell r="H14294" t="str">
            <v>401</v>
          </cell>
        </row>
        <row r="14294">
          <cell r="O14294" t="str">
            <v>签约</v>
          </cell>
        </row>
        <row r="14295">
          <cell r="D14295" t="str">
            <v>花漾湾</v>
          </cell>
          <cell r="E14295" t="str">
            <v>6－2栋</v>
          </cell>
        </row>
        <row r="14295">
          <cell r="H14295" t="str">
            <v>402</v>
          </cell>
        </row>
        <row r="14295">
          <cell r="O14295" t="str">
            <v>签约</v>
          </cell>
        </row>
        <row r="14296">
          <cell r="D14296" t="str">
            <v>花漾湾</v>
          </cell>
          <cell r="E14296" t="str">
            <v>6－2栋</v>
          </cell>
        </row>
        <row r="14296">
          <cell r="H14296" t="str">
            <v>403</v>
          </cell>
        </row>
        <row r="14296">
          <cell r="O14296" t="str">
            <v>签约</v>
          </cell>
        </row>
        <row r="14297">
          <cell r="D14297" t="str">
            <v>花漾湾</v>
          </cell>
          <cell r="E14297" t="str">
            <v>6－2栋</v>
          </cell>
        </row>
        <row r="14297">
          <cell r="H14297" t="str">
            <v>404</v>
          </cell>
        </row>
        <row r="14297">
          <cell r="O14297" t="str">
            <v>签约</v>
          </cell>
        </row>
        <row r="14298">
          <cell r="D14298" t="str">
            <v>花漾湾</v>
          </cell>
          <cell r="E14298" t="str">
            <v>6－2栋</v>
          </cell>
        </row>
        <row r="14298">
          <cell r="H14298" t="str">
            <v>405</v>
          </cell>
        </row>
        <row r="14298">
          <cell r="O14298" t="str">
            <v>签约</v>
          </cell>
        </row>
        <row r="14299">
          <cell r="D14299" t="str">
            <v>花漾湾</v>
          </cell>
          <cell r="E14299" t="str">
            <v>6－2栋</v>
          </cell>
        </row>
        <row r="14299">
          <cell r="H14299" t="str">
            <v>406</v>
          </cell>
        </row>
        <row r="14299">
          <cell r="O14299" t="str">
            <v>签约</v>
          </cell>
        </row>
        <row r="14300">
          <cell r="D14300" t="str">
            <v>花漾湾</v>
          </cell>
          <cell r="E14300" t="str">
            <v>6－2栋</v>
          </cell>
        </row>
        <row r="14300">
          <cell r="H14300" t="str">
            <v>407</v>
          </cell>
        </row>
        <row r="14300">
          <cell r="O14300" t="str">
            <v>签约</v>
          </cell>
        </row>
        <row r="14301">
          <cell r="D14301" t="str">
            <v>花漾湾</v>
          </cell>
          <cell r="E14301" t="str">
            <v>6－2栋</v>
          </cell>
        </row>
        <row r="14301">
          <cell r="H14301" t="str">
            <v>408</v>
          </cell>
        </row>
        <row r="14301">
          <cell r="O14301" t="str">
            <v>签约</v>
          </cell>
        </row>
        <row r="14302">
          <cell r="D14302" t="str">
            <v>花漾湾</v>
          </cell>
          <cell r="E14302" t="str">
            <v>6－2栋</v>
          </cell>
        </row>
        <row r="14302">
          <cell r="H14302" t="str">
            <v>409</v>
          </cell>
        </row>
        <row r="14302">
          <cell r="O14302" t="str">
            <v>签约</v>
          </cell>
        </row>
        <row r="14303">
          <cell r="D14303" t="str">
            <v>花漾湾</v>
          </cell>
          <cell r="E14303" t="str">
            <v>6－2栋</v>
          </cell>
        </row>
        <row r="14303">
          <cell r="H14303" t="str">
            <v>410</v>
          </cell>
        </row>
        <row r="14303">
          <cell r="O14303" t="str">
            <v>签约</v>
          </cell>
        </row>
        <row r="14304">
          <cell r="D14304" t="str">
            <v>花漾湾</v>
          </cell>
          <cell r="E14304" t="str">
            <v>6－2栋</v>
          </cell>
        </row>
        <row r="14304">
          <cell r="H14304" t="str">
            <v>411</v>
          </cell>
        </row>
        <row r="14304">
          <cell r="O14304" t="str">
            <v>签约</v>
          </cell>
        </row>
        <row r="14305">
          <cell r="D14305" t="str">
            <v>花漾湾</v>
          </cell>
          <cell r="E14305" t="str">
            <v>6－2栋</v>
          </cell>
        </row>
        <row r="14305">
          <cell r="H14305" t="str">
            <v>412</v>
          </cell>
        </row>
        <row r="14305">
          <cell r="O14305" t="str">
            <v>签约</v>
          </cell>
        </row>
        <row r="14306">
          <cell r="D14306" t="str">
            <v>花漾湾</v>
          </cell>
          <cell r="E14306" t="str">
            <v>6－2栋</v>
          </cell>
        </row>
        <row r="14306">
          <cell r="H14306" t="str">
            <v>501</v>
          </cell>
        </row>
        <row r="14306">
          <cell r="O14306" t="str">
            <v>签约</v>
          </cell>
        </row>
        <row r="14307">
          <cell r="D14307" t="str">
            <v>花漾湾</v>
          </cell>
          <cell r="E14307" t="str">
            <v>6－2栋</v>
          </cell>
        </row>
        <row r="14307">
          <cell r="H14307" t="str">
            <v>502</v>
          </cell>
        </row>
        <row r="14307">
          <cell r="O14307" t="str">
            <v>签约</v>
          </cell>
        </row>
        <row r="14308">
          <cell r="D14308" t="str">
            <v>花漾湾</v>
          </cell>
          <cell r="E14308" t="str">
            <v>6－2栋</v>
          </cell>
        </row>
        <row r="14308">
          <cell r="H14308" t="str">
            <v>503</v>
          </cell>
        </row>
        <row r="14308">
          <cell r="O14308" t="str">
            <v>签约</v>
          </cell>
        </row>
        <row r="14309">
          <cell r="D14309" t="str">
            <v>花漾湾</v>
          </cell>
          <cell r="E14309" t="str">
            <v>6－2栋</v>
          </cell>
        </row>
        <row r="14309">
          <cell r="H14309" t="str">
            <v>504</v>
          </cell>
        </row>
        <row r="14309">
          <cell r="O14309" t="str">
            <v>签约</v>
          </cell>
        </row>
        <row r="14310">
          <cell r="D14310" t="str">
            <v>花漾湾</v>
          </cell>
          <cell r="E14310" t="str">
            <v>6－2栋</v>
          </cell>
        </row>
        <row r="14310">
          <cell r="H14310" t="str">
            <v>505</v>
          </cell>
        </row>
        <row r="14310">
          <cell r="O14310" t="str">
            <v>签约</v>
          </cell>
        </row>
        <row r="14311">
          <cell r="D14311" t="str">
            <v>花漾湾</v>
          </cell>
          <cell r="E14311" t="str">
            <v>6－2栋</v>
          </cell>
        </row>
        <row r="14311">
          <cell r="H14311" t="str">
            <v>506</v>
          </cell>
        </row>
        <row r="14311">
          <cell r="O14311" t="str">
            <v>签约</v>
          </cell>
        </row>
        <row r="14312">
          <cell r="D14312" t="str">
            <v>花漾湾</v>
          </cell>
          <cell r="E14312" t="str">
            <v>6－2栋</v>
          </cell>
        </row>
        <row r="14312">
          <cell r="H14312" t="str">
            <v>507</v>
          </cell>
        </row>
        <row r="14312">
          <cell r="O14312" t="str">
            <v>签约</v>
          </cell>
        </row>
        <row r="14313">
          <cell r="D14313" t="str">
            <v>花漾湾</v>
          </cell>
          <cell r="E14313" t="str">
            <v>6－2栋</v>
          </cell>
        </row>
        <row r="14313">
          <cell r="H14313" t="str">
            <v>508</v>
          </cell>
        </row>
        <row r="14313">
          <cell r="O14313" t="str">
            <v>签约</v>
          </cell>
        </row>
        <row r="14314">
          <cell r="D14314" t="str">
            <v>花漾湾</v>
          </cell>
          <cell r="E14314" t="str">
            <v>6－2栋</v>
          </cell>
        </row>
        <row r="14314">
          <cell r="H14314" t="str">
            <v>509</v>
          </cell>
        </row>
        <row r="14314">
          <cell r="O14314" t="str">
            <v>签约</v>
          </cell>
        </row>
        <row r="14315">
          <cell r="D14315" t="str">
            <v>花漾湾</v>
          </cell>
          <cell r="E14315" t="str">
            <v>6－2栋</v>
          </cell>
        </row>
        <row r="14315">
          <cell r="H14315" t="str">
            <v>510</v>
          </cell>
        </row>
        <row r="14315">
          <cell r="O14315" t="str">
            <v>签约</v>
          </cell>
        </row>
        <row r="14316">
          <cell r="D14316" t="str">
            <v>花漾湾</v>
          </cell>
          <cell r="E14316" t="str">
            <v>6－2栋</v>
          </cell>
        </row>
        <row r="14316">
          <cell r="H14316" t="str">
            <v>511</v>
          </cell>
        </row>
        <row r="14316">
          <cell r="O14316" t="str">
            <v>签约</v>
          </cell>
        </row>
        <row r="14317">
          <cell r="D14317" t="str">
            <v>花漾湾</v>
          </cell>
          <cell r="E14317" t="str">
            <v>6－2栋</v>
          </cell>
        </row>
        <row r="14317">
          <cell r="H14317" t="str">
            <v>512</v>
          </cell>
        </row>
        <row r="14317">
          <cell r="O14317" t="str">
            <v>签约</v>
          </cell>
        </row>
        <row r="14318">
          <cell r="D14318" t="str">
            <v>花漾湾</v>
          </cell>
          <cell r="E14318" t="str">
            <v>6－2栋</v>
          </cell>
        </row>
        <row r="14318">
          <cell r="H14318" t="str">
            <v>601</v>
          </cell>
        </row>
        <row r="14318">
          <cell r="O14318" t="str">
            <v>签约</v>
          </cell>
        </row>
        <row r="14319">
          <cell r="D14319" t="str">
            <v>花漾湾</v>
          </cell>
          <cell r="E14319" t="str">
            <v>6－2栋</v>
          </cell>
        </row>
        <row r="14319">
          <cell r="H14319" t="str">
            <v>602</v>
          </cell>
        </row>
        <row r="14319">
          <cell r="O14319" t="str">
            <v>签约</v>
          </cell>
        </row>
        <row r="14320">
          <cell r="D14320" t="str">
            <v>花漾湾</v>
          </cell>
          <cell r="E14320" t="str">
            <v>6－2栋</v>
          </cell>
        </row>
        <row r="14320">
          <cell r="H14320" t="str">
            <v>603</v>
          </cell>
        </row>
        <row r="14320">
          <cell r="O14320" t="str">
            <v>签约</v>
          </cell>
        </row>
        <row r="14321">
          <cell r="D14321" t="str">
            <v>花漾湾</v>
          </cell>
          <cell r="E14321" t="str">
            <v>6－2栋</v>
          </cell>
        </row>
        <row r="14321">
          <cell r="H14321" t="str">
            <v>604</v>
          </cell>
        </row>
        <row r="14321">
          <cell r="O14321" t="str">
            <v>签约</v>
          </cell>
        </row>
        <row r="14322">
          <cell r="D14322" t="str">
            <v>花漾湾</v>
          </cell>
          <cell r="E14322" t="str">
            <v>6－2栋</v>
          </cell>
        </row>
        <row r="14322">
          <cell r="H14322" t="str">
            <v>605</v>
          </cell>
        </row>
        <row r="14322">
          <cell r="O14322" t="str">
            <v>签约</v>
          </cell>
        </row>
        <row r="14323">
          <cell r="D14323" t="str">
            <v>花漾湾</v>
          </cell>
          <cell r="E14323" t="str">
            <v>6－2栋</v>
          </cell>
        </row>
        <row r="14323">
          <cell r="H14323" t="str">
            <v>606</v>
          </cell>
        </row>
        <row r="14323">
          <cell r="O14323" t="str">
            <v>签约</v>
          </cell>
        </row>
        <row r="14324">
          <cell r="D14324" t="str">
            <v>花漾湾</v>
          </cell>
          <cell r="E14324" t="str">
            <v>6－2栋</v>
          </cell>
        </row>
        <row r="14324">
          <cell r="H14324" t="str">
            <v>607</v>
          </cell>
        </row>
        <row r="14324">
          <cell r="O14324" t="str">
            <v>签约</v>
          </cell>
        </row>
        <row r="14325">
          <cell r="D14325" t="str">
            <v>花漾湾</v>
          </cell>
          <cell r="E14325" t="str">
            <v>6－2栋</v>
          </cell>
        </row>
        <row r="14325">
          <cell r="H14325" t="str">
            <v>608</v>
          </cell>
        </row>
        <row r="14325">
          <cell r="O14325" t="str">
            <v>签约</v>
          </cell>
        </row>
        <row r="14326">
          <cell r="D14326" t="str">
            <v>花漾湾</v>
          </cell>
          <cell r="E14326" t="str">
            <v>6－2栋</v>
          </cell>
        </row>
        <row r="14326">
          <cell r="H14326" t="str">
            <v>609</v>
          </cell>
        </row>
        <row r="14326">
          <cell r="O14326" t="str">
            <v>签约</v>
          </cell>
        </row>
        <row r="14327">
          <cell r="D14327" t="str">
            <v>花漾湾</v>
          </cell>
          <cell r="E14327" t="str">
            <v>6－2栋</v>
          </cell>
        </row>
        <row r="14327">
          <cell r="H14327" t="str">
            <v>610</v>
          </cell>
        </row>
        <row r="14327">
          <cell r="O14327" t="str">
            <v>签约</v>
          </cell>
        </row>
        <row r="14328">
          <cell r="D14328" t="str">
            <v>花漾湾</v>
          </cell>
          <cell r="E14328" t="str">
            <v>6－2栋</v>
          </cell>
        </row>
        <row r="14328">
          <cell r="H14328" t="str">
            <v>611</v>
          </cell>
        </row>
        <row r="14328">
          <cell r="O14328" t="str">
            <v>签约</v>
          </cell>
        </row>
        <row r="14329">
          <cell r="D14329" t="str">
            <v>花漾湾</v>
          </cell>
          <cell r="E14329" t="str">
            <v>6－2栋</v>
          </cell>
        </row>
        <row r="14329">
          <cell r="H14329" t="str">
            <v>612</v>
          </cell>
        </row>
        <row r="14329">
          <cell r="O14329" t="str">
            <v>签约</v>
          </cell>
        </row>
        <row r="14330">
          <cell r="D14330" t="str">
            <v>花漾湾</v>
          </cell>
          <cell r="E14330" t="str">
            <v>6－2栋</v>
          </cell>
        </row>
        <row r="14330">
          <cell r="H14330" t="str">
            <v>701</v>
          </cell>
        </row>
        <row r="14330">
          <cell r="O14330" t="str">
            <v>签约</v>
          </cell>
        </row>
        <row r="14331">
          <cell r="D14331" t="str">
            <v>花漾湾</v>
          </cell>
          <cell r="E14331" t="str">
            <v>6－2栋</v>
          </cell>
        </row>
        <row r="14331">
          <cell r="H14331" t="str">
            <v>702</v>
          </cell>
        </row>
        <row r="14331">
          <cell r="O14331" t="str">
            <v>签约</v>
          </cell>
        </row>
        <row r="14332">
          <cell r="D14332" t="str">
            <v>花漾湾</v>
          </cell>
          <cell r="E14332" t="str">
            <v>6－2栋</v>
          </cell>
        </row>
        <row r="14332">
          <cell r="H14332" t="str">
            <v>703</v>
          </cell>
        </row>
        <row r="14332">
          <cell r="O14332" t="str">
            <v>签约</v>
          </cell>
        </row>
        <row r="14333">
          <cell r="D14333" t="str">
            <v>花漾湾</v>
          </cell>
          <cell r="E14333" t="str">
            <v>6－2栋</v>
          </cell>
        </row>
        <row r="14333">
          <cell r="H14333" t="str">
            <v>704</v>
          </cell>
        </row>
        <row r="14333">
          <cell r="O14333" t="str">
            <v>签约</v>
          </cell>
        </row>
        <row r="14334">
          <cell r="D14334" t="str">
            <v>花漾湾</v>
          </cell>
          <cell r="E14334" t="str">
            <v>6－2栋</v>
          </cell>
        </row>
        <row r="14334">
          <cell r="H14334" t="str">
            <v>705</v>
          </cell>
        </row>
        <row r="14334">
          <cell r="O14334" t="str">
            <v>签约</v>
          </cell>
        </row>
        <row r="14335">
          <cell r="D14335" t="str">
            <v>花漾湾</v>
          </cell>
          <cell r="E14335" t="str">
            <v>6－2栋</v>
          </cell>
        </row>
        <row r="14335">
          <cell r="H14335" t="str">
            <v>706</v>
          </cell>
        </row>
        <row r="14335">
          <cell r="O14335" t="str">
            <v>签约</v>
          </cell>
        </row>
        <row r="14336">
          <cell r="D14336" t="str">
            <v>花漾湾</v>
          </cell>
          <cell r="E14336" t="str">
            <v>6－2栋</v>
          </cell>
        </row>
        <row r="14336">
          <cell r="H14336" t="str">
            <v>707</v>
          </cell>
        </row>
        <row r="14336">
          <cell r="O14336" t="str">
            <v>签约</v>
          </cell>
        </row>
        <row r="14337">
          <cell r="D14337" t="str">
            <v>花漾湾</v>
          </cell>
          <cell r="E14337" t="str">
            <v>6－2栋</v>
          </cell>
        </row>
        <row r="14337">
          <cell r="H14337" t="str">
            <v>708</v>
          </cell>
        </row>
        <row r="14337">
          <cell r="O14337" t="str">
            <v>签约</v>
          </cell>
        </row>
        <row r="14338">
          <cell r="D14338" t="str">
            <v>花漾湾</v>
          </cell>
          <cell r="E14338" t="str">
            <v>6－2栋</v>
          </cell>
        </row>
        <row r="14338">
          <cell r="H14338" t="str">
            <v>709</v>
          </cell>
        </row>
        <row r="14338">
          <cell r="O14338" t="str">
            <v>签约</v>
          </cell>
        </row>
        <row r="14339">
          <cell r="D14339" t="str">
            <v>花漾湾</v>
          </cell>
          <cell r="E14339" t="str">
            <v>6－2栋</v>
          </cell>
        </row>
        <row r="14339">
          <cell r="H14339" t="str">
            <v>710</v>
          </cell>
        </row>
        <row r="14339">
          <cell r="O14339" t="str">
            <v>签约</v>
          </cell>
        </row>
        <row r="14340">
          <cell r="D14340" t="str">
            <v>花漾湾</v>
          </cell>
          <cell r="E14340" t="str">
            <v>6－2栋</v>
          </cell>
        </row>
        <row r="14340">
          <cell r="H14340" t="str">
            <v>711</v>
          </cell>
        </row>
        <row r="14340">
          <cell r="O14340" t="str">
            <v>签约</v>
          </cell>
        </row>
        <row r="14341">
          <cell r="D14341" t="str">
            <v>花漾湾</v>
          </cell>
          <cell r="E14341" t="str">
            <v>6－2栋</v>
          </cell>
        </row>
        <row r="14341">
          <cell r="H14341" t="str">
            <v>712</v>
          </cell>
        </row>
        <row r="14341">
          <cell r="O14341" t="str">
            <v>签约</v>
          </cell>
        </row>
        <row r="14342">
          <cell r="D14342" t="str">
            <v>花漾湾</v>
          </cell>
          <cell r="E14342" t="str">
            <v>6－2栋</v>
          </cell>
        </row>
        <row r="14342">
          <cell r="H14342" t="str">
            <v>801</v>
          </cell>
        </row>
        <row r="14342">
          <cell r="O14342" t="str">
            <v>签约</v>
          </cell>
        </row>
        <row r="14343">
          <cell r="D14343" t="str">
            <v>花漾湾</v>
          </cell>
          <cell r="E14343" t="str">
            <v>6－2栋</v>
          </cell>
        </row>
        <row r="14343">
          <cell r="H14343" t="str">
            <v>802</v>
          </cell>
        </row>
        <row r="14343">
          <cell r="O14343" t="str">
            <v>签约</v>
          </cell>
        </row>
        <row r="14344">
          <cell r="D14344" t="str">
            <v>花漾湾</v>
          </cell>
          <cell r="E14344" t="str">
            <v>6－2栋</v>
          </cell>
        </row>
        <row r="14344">
          <cell r="H14344" t="str">
            <v>803</v>
          </cell>
        </row>
        <row r="14344">
          <cell r="O14344" t="str">
            <v>签约</v>
          </cell>
        </row>
        <row r="14345">
          <cell r="D14345" t="str">
            <v>花漾湾</v>
          </cell>
          <cell r="E14345" t="str">
            <v>6－2栋</v>
          </cell>
        </row>
        <row r="14345">
          <cell r="H14345" t="str">
            <v>804</v>
          </cell>
        </row>
        <row r="14345">
          <cell r="O14345" t="str">
            <v>签约</v>
          </cell>
        </row>
        <row r="14346">
          <cell r="D14346" t="str">
            <v>花漾湾</v>
          </cell>
          <cell r="E14346" t="str">
            <v>6－2栋</v>
          </cell>
        </row>
        <row r="14346">
          <cell r="H14346" t="str">
            <v>805</v>
          </cell>
        </row>
        <row r="14346">
          <cell r="O14346" t="str">
            <v>签约</v>
          </cell>
        </row>
        <row r="14347">
          <cell r="D14347" t="str">
            <v>花漾湾</v>
          </cell>
          <cell r="E14347" t="str">
            <v>6－2栋</v>
          </cell>
        </row>
        <row r="14347">
          <cell r="H14347" t="str">
            <v>806</v>
          </cell>
        </row>
        <row r="14347">
          <cell r="O14347" t="str">
            <v>签约</v>
          </cell>
        </row>
        <row r="14348">
          <cell r="D14348" t="str">
            <v>花漾湾</v>
          </cell>
          <cell r="E14348" t="str">
            <v>6－2栋</v>
          </cell>
        </row>
        <row r="14348">
          <cell r="H14348" t="str">
            <v>807</v>
          </cell>
        </row>
        <row r="14348">
          <cell r="O14348" t="str">
            <v>签约</v>
          </cell>
        </row>
        <row r="14349">
          <cell r="D14349" t="str">
            <v>花漾湾</v>
          </cell>
          <cell r="E14349" t="str">
            <v>6－2栋</v>
          </cell>
        </row>
        <row r="14349">
          <cell r="H14349" t="str">
            <v>808</v>
          </cell>
        </row>
        <row r="14349">
          <cell r="O14349" t="str">
            <v>签约</v>
          </cell>
        </row>
        <row r="14350">
          <cell r="D14350" t="str">
            <v>花漾湾</v>
          </cell>
          <cell r="E14350" t="str">
            <v>6－2栋</v>
          </cell>
        </row>
        <row r="14350">
          <cell r="H14350" t="str">
            <v>809</v>
          </cell>
        </row>
        <row r="14350">
          <cell r="O14350" t="str">
            <v>签约</v>
          </cell>
        </row>
        <row r="14351">
          <cell r="D14351" t="str">
            <v>花漾湾</v>
          </cell>
          <cell r="E14351" t="str">
            <v>6－2栋</v>
          </cell>
        </row>
        <row r="14351">
          <cell r="H14351" t="str">
            <v>810</v>
          </cell>
        </row>
        <row r="14351">
          <cell r="O14351" t="str">
            <v>签约</v>
          </cell>
        </row>
        <row r="14352">
          <cell r="D14352" t="str">
            <v>花漾湾</v>
          </cell>
          <cell r="E14352" t="str">
            <v>6－2栋</v>
          </cell>
        </row>
        <row r="14352">
          <cell r="H14352" t="str">
            <v>811</v>
          </cell>
        </row>
        <row r="14352">
          <cell r="O14352" t="str">
            <v>签约</v>
          </cell>
        </row>
        <row r="14353">
          <cell r="D14353" t="str">
            <v>花漾湾</v>
          </cell>
          <cell r="E14353" t="str">
            <v>6－2栋</v>
          </cell>
        </row>
        <row r="14353">
          <cell r="H14353" t="str">
            <v>812</v>
          </cell>
        </row>
        <row r="14353">
          <cell r="O14353" t="str">
            <v>签约</v>
          </cell>
        </row>
        <row r="14354">
          <cell r="D14354" t="str">
            <v>花漾湾</v>
          </cell>
          <cell r="E14354" t="str">
            <v>6－2栋</v>
          </cell>
        </row>
        <row r="14354">
          <cell r="H14354" t="str">
            <v>901</v>
          </cell>
        </row>
        <row r="14354">
          <cell r="O14354" t="str">
            <v>签约</v>
          </cell>
        </row>
        <row r="14355">
          <cell r="D14355" t="str">
            <v>花漾湾</v>
          </cell>
          <cell r="E14355" t="str">
            <v>6－2栋</v>
          </cell>
        </row>
        <row r="14355">
          <cell r="H14355" t="str">
            <v>902</v>
          </cell>
        </row>
        <row r="14355">
          <cell r="O14355" t="str">
            <v>签约</v>
          </cell>
        </row>
        <row r="14356">
          <cell r="D14356" t="str">
            <v>花漾湾</v>
          </cell>
          <cell r="E14356" t="str">
            <v>6－2栋</v>
          </cell>
        </row>
        <row r="14356">
          <cell r="H14356" t="str">
            <v>903</v>
          </cell>
        </row>
        <row r="14356">
          <cell r="O14356" t="str">
            <v>签约</v>
          </cell>
        </row>
        <row r="14357">
          <cell r="D14357" t="str">
            <v>花漾湾</v>
          </cell>
          <cell r="E14357" t="str">
            <v>6－2栋</v>
          </cell>
        </row>
        <row r="14357">
          <cell r="H14357" t="str">
            <v>904</v>
          </cell>
        </row>
        <row r="14357">
          <cell r="O14357" t="str">
            <v>签约</v>
          </cell>
        </row>
        <row r="14358">
          <cell r="D14358" t="str">
            <v>花漾湾</v>
          </cell>
          <cell r="E14358" t="str">
            <v>6－2栋</v>
          </cell>
        </row>
        <row r="14358">
          <cell r="H14358" t="str">
            <v>905</v>
          </cell>
        </row>
        <row r="14358">
          <cell r="O14358" t="str">
            <v>签约</v>
          </cell>
        </row>
        <row r="14359">
          <cell r="D14359" t="str">
            <v>花漾湾</v>
          </cell>
          <cell r="E14359" t="str">
            <v>6－2栋</v>
          </cell>
        </row>
        <row r="14359">
          <cell r="H14359" t="str">
            <v>906</v>
          </cell>
        </row>
        <row r="14359">
          <cell r="O14359" t="str">
            <v>签约</v>
          </cell>
        </row>
        <row r="14360">
          <cell r="D14360" t="str">
            <v>花漾湾</v>
          </cell>
          <cell r="E14360" t="str">
            <v>6－2栋</v>
          </cell>
        </row>
        <row r="14360">
          <cell r="H14360" t="str">
            <v>907</v>
          </cell>
        </row>
        <row r="14360">
          <cell r="O14360" t="str">
            <v>签约</v>
          </cell>
        </row>
        <row r="14361">
          <cell r="D14361" t="str">
            <v>花漾湾</v>
          </cell>
          <cell r="E14361" t="str">
            <v>6－2栋</v>
          </cell>
        </row>
        <row r="14361">
          <cell r="H14361" t="str">
            <v>908</v>
          </cell>
        </row>
        <row r="14361">
          <cell r="O14361" t="str">
            <v>签约</v>
          </cell>
        </row>
        <row r="14362">
          <cell r="D14362" t="str">
            <v>花漾湾</v>
          </cell>
          <cell r="E14362" t="str">
            <v>6－2栋</v>
          </cell>
        </row>
        <row r="14362">
          <cell r="H14362" t="str">
            <v>909</v>
          </cell>
        </row>
        <row r="14362">
          <cell r="O14362" t="str">
            <v>签约</v>
          </cell>
        </row>
        <row r="14363">
          <cell r="D14363" t="str">
            <v>花漾湾</v>
          </cell>
          <cell r="E14363" t="str">
            <v>6－2栋</v>
          </cell>
        </row>
        <row r="14363">
          <cell r="H14363" t="str">
            <v>910</v>
          </cell>
        </row>
        <row r="14363">
          <cell r="O14363" t="str">
            <v>签约</v>
          </cell>
        </row>
        <row r="14364">
          <cell r="D14364" t="str">
            <v>花漾湾</v>
          </cell>
          <cell r="E14364" t="str">
            <v>6－2栋</v>
          </cell>
        </row>
        <row r="14364">
          <cell r="H14364" t="str">
            <v>911</v>
          </cell>
        </row>
        <row r="14364">
          <cell r="O14364" t="str">
            <v>签约</v>
          </cell>
        </row>
        <row r="14365">
          <cell r="D14365" t="str">
            <v>花漾湾</v>
          </cell>
          <cell r="E14365" t="str">
            <v>6－2栋</v>
          </cell>
        </row>
        <row r="14365">
          <cell r="H14365" t="str">
            <v>912</v>
          </cell>
        </row>
        <row r="14365">
          <cell r="O14365" t="str">
            <v>签约</v>
          </cell>
        </row>
        <row r="14366">
          <cell r="D14366" t="str">
            <v>花漾湾</v>
          </cell>
          <cell r="E14366" t="str">
            <v>7－1栋</v>
          </cell>
        </row>
        <row r="14366">
          <cell r="H14366" t="str">
            <v>1001</v>
          </cell>
        </row>
        <row r="14366">
          <cell r="O14366" t="str">
            <v>签约</v>
          </cell>
        </row>
        <row r="14367">
          <cell r="D14367" t="str">
            <v>花漾湾</v>
          </cell>
          <cell r="E14367" t="str">
            <v>7－1栋</v>
          </cell>
        </row>
        <row r="14367">
          <cell r="H14367" t="str">
            <v>1002</v>
          </cell>
        </row>
        <row r="14367">
          <cell r="O14367" t="str">
            <v>签约</v>
          </cell>
        </row>
        <row r="14368">
          <cell r="D14368" t="str">
            <v>花漾湾</v>
          </cell>
          <cell r="E14368" t="str">
            <v>7－1栋</v>
          </cell>
        </row>
        <row r="14368">
          <cell r="H14368" t="str">
            <v>1003</v>
          </cell>
        </row>
        <row r="14368">
          <cell r="O14368" t="str">
            <v>签约</v>
          </cell>
        </row>
        <row r="14369">
          <cell r="D14369" t="str">
            <v>花漾湾</v>
          </cell>
          <cell r="E14369" t="str">
            <v>7－1栋</v>
          </cell>
        </row>
        <row r="14369">
          <cell r="H14369" t="str">
            <v>1004</v>
          </cell>
        </row>
        <row r="14369">
          <cell r="O14369" t="str">
            <v>签约</v>
          </cell>
        </row>
        <row r="14370">
          <cell r="D14370" t="str">
            <v>花漾湾</v>
          </cell>
          <cell r="E14370" t="str">
            <v>7－1栋</v>
          </cell>
        </row>
        <row r="14370">
          <cell r="H14370" t="str">
            <v>1005</v>
          </cell>
        </row>
        <row r="14370">
          <cell r="O14370" t="str">
            <v>签约</v>
          </cell>
        </row>
        <row r="14371">
          <cell r="D14371" t="str">
            <v>花漾湾</v>
          </cell>
          <cell r="E14371" t="str">
            <v>7－1栋</v>
          </cell>
        </row>
        <row r="14371">
          <cell r="H14371" t="str">
            <v>1006</v>
          </cell>
        </row>
        <row r="14371">
          <cell r="O14371" t="str">
            <v>签约</v>
          </cell>
        </row>
        <row r="14372">
          <cell r="D14372" t="str">
            <v>花漾湾</v>
          </cell>
          <cell r="E14372" t="str">
            <v>7－1栋</v>
          </cell>
        </row>
        <row r="14372">
          <cell r="H14372" t="str">
            <v>101</v>
          </cell>
        </row>
        <row r="14372">
          <cell r="O14372" t="str">
            <v>签约</v>
          </cell>
        </row>
        <row r="14373">
          <cell r="D14373" t="str">
            <v>花漾湾</v>
          </cell>
          <cell r="E14373" t="str">
            <v>7－1栋</v>
          </cell>
        </row>
        <row r="14373">
          <cell r="H14373" t="str">
            <v>102</v>
          </cell>
        </row>
        <row r="14373">
          <cell r="O14373" t="str">
            <v>签约</v>
          </cell>
        </row>
        <row r="14374">
          <cell r="D14374" t="str">
            <v>花漾湾</v>
          </cell>
          <cell r="E14374" t="str">
            <v>7－1栋</v>
          </cell>
        </row>
        <row r="14374">
          <cell r="H14374" t="str">
            <v>103</v>
          </cell>
        </row>
        <row r="14374">
          <cell r="O14374" t="str">
            <v>签约</v>
          </cell>
        </row>
        <row r="14375">
          <cell r="D14375" t="str">
            <v>花漾湾</v>
          </cell>
          <cell r="E14375" t="str">
            <v>7－1栋</v>
          </cell>
        </row>
        <row r="14375">
          <cell r="H14375" t="str">
            <v>104</v>
          </cell>
        </row>
        <row r="14375">
          <cell r="O14375" t="str">
            <v>签约</v>
          </cell>
        </row>
        <row r="14376">
          <cell r="D14376" t="str">
            <v>花漾湾</v>
          </cell>
          <cell r="E14376" t="str">
            <v>7－1栋</v>
          </cell>
        </row>
        <row r="14376">
          <cell r="H14376" t="str">
            <v>105</v>
          </cell>
        </row>
        <row r="14376">
          <cell r="O14376" t="str">
            <v>签约</v>
          </cell>
        </row>
        <row r="14377">
          <cell r="D14377" t="str">
            <v>花漾湾</v>
          </cell>
          <cell r="E14377" t="str">
            <v>7－1栋</v>
          </cell>
        </row>
        <row r="14377">
          <cell r="H14377" t="str">
            <v>1101</v>
          </cell>
        </row>
        <row r="14377">
          <cell r="O14377" t="str">
            <v>签约</v>
          </cell>
        </row>
        <row r="14378">
          <cell r="D14378" t="str">
            <v>花漾湾</v>
          </cell>
          <cell r="E14378" t="str">
            <v>7－1栋</v>
          </cell>
        </row>
        <row r="14378">
          <cell r="H14378" t="str">
            <v>1102</v>
          </cell>
        </row>
        <row r="14378">
          <cell r="O14378" t="str">
            <v>签约</v>
          </cell>
        </row>
        <row r="14379">
          <cell r="D14379" t="str">
            <v>花漾湾</v>
          </cell>
          <cell r="E14379" t="str">
            <v>7－1栋</v>
          </cell>
        </row>
        <row r="14379">
          <cell r="H14379" t="str">
            <v>1103</v>
          </cell>
        </row>
        <row r="14379">
          <cell r="O14379" t="str">
            <v>签约</v>
          </cell>
        </row>
        <row r="14380">
          <cell r="D14380" t="str">
            <v>花漾湾</v>
          </cell>
          <cell r="E14380" t="str">
            <v>7－1栋</v>
          </cell>
        </row>
        <row r="14380">
          <cell r="H14380" t="str">
            <v>1104</v>
          </cell>
        </row>
        <row r="14380">
          <cell r="O14380" t="str">
            <v>签约</v>
          </cell>
        </row>
        <row r="14381">
          <cell r="D14381" t="str">
            <v>花漾湾</v>
          </cell>
          <cell r="E14381" t="str">
            <v>7－1栋</v>
          </cell>
        </row>
        <row r="14381">
          <cell r="H14381" t="str">
            <v>1105</v>
          </cell>
        </row>
        <row r="14381">
          <cell r="O14381" t="str">
            <v>签约</v>
          </cell>
        </row>
        <row r="14382">
          <cell r="D14382" t="str">
            <v>花漾湾</v>
          </cell>
          <cell r="E14382" t="str">
            <v>7－1栋</v>
          </cell>
        </row>
        <row r="14382">
          <cell r="H14382" t="str">
            <v>1106</v>
          </cell>
        </row>
        <row r="14382">
          <cell r="O14382" t="str">
            <v>签约</v>
          </cell>
        </row>
        <row r="14383">
          <cell r="D14383" t="str">
            <v>花漾湾</v>
          </cell>
          <cell r="E14383" t="str">
            <v>7－1栋</v>
          </cell>
        </row>
        <row r="14383">
          <cell r="H14383" t="str">
            <v>1201</v>
          </cell>
        </row>
        <row r="14383">
          <cell r="O14383" t="str">
            <v>签约</v>
          </cell>
        </row>
        <row r="14384">
          <cell r="D14384" t="str">
            <v>花漾湾</v>
          </cell>
          <cell r="E14384" t="str">
            <v>7－1栋</v>
          </cell>
        </row>
        <row r="14384">
          <cell r="H14384" t="str">
            <v>1202</v>
          </cell>
        </row>
        <row r="14384">
          <cell r="O14384" t="str">
            <v>签约</v>
          </cell>
        </row>
        <row r="14385">
          <cell r="D14385" t="str">
            <v>花漾湾</v>
          </cell>
          <cell r="E14385" t="str">
            <v>7－1栋</v>
          </cell>
        </row>
        <row r="14385">
          <cell r="H14385" t="str">
            <v>1203</v>
          </cell>
        </row>
        <row r="14385">
          <cell r="O14385" t="str">
            <v>签约</v>
          </cell>
        </row>
        <row r="14386">
          <cell r="D14386" t="str">
            <v>花漾湾</v>
          </cell>
          <cell r="E14386" t="str">
            <v>7－1栋</v>
          </cell>
        </row>
        <row r="14386">
          <cell r="H14386" t="str">
            <v>1204</v>
          </cell>
        </row>
        <row r="14386">
          <cell r="O14386" t="str">
            <v>签约</v>
          </cell>
        </row>
        <row r="14387">
          <cell r="D14387" t="str">
            <v>花漾湾</v>
          </cell>
          <cell r="E14387" t="str">
            <v>7－1栋</v>
          </cell>
        </row>
        <row r="14387">
          <cell r="H14387" t="str">
            <v>1205</v>
          </cell>
        </row>
        <row r="14387">
          <cell r="O14387" t="str">
            <v>签约</v>
          </cell>
        </row>
        <row r="14388">
          <cell r="D14388" t="str">
            <v>花漾湾</v>
          </cell>
          <cell r="E14388" t="str">
            <v>7－1栋</v>
          </cell>
        </row>
        <row r="14388">
          <cell r="H14388" t="str">
            <v>1206</v>
          </cell>
        </row>
        <row r="14388">
          <cell r="O14388" t="str">
            <v>签约</v>
          </cell>
        </row>
        <row r="14389">
          <cell r="D14389" t="str">
            <v>花漾湾</v>
          </cell>
          <cell r="E14389" t="str">
            <v>7－1栋</v>
          </cell>
        </row>
        <row r="14389">
          <cell r="H14389" t="str">
            <v>1301</v>
          </cell>
        </row>
        <row r="14389">
          <cell r="O14389" t="str">
            <v>签约</v>
          </cell>
        </row>
        <row r="14390">
          <cell r="D14390" t="str">
            <v>花漾湾</v>
          </cell>
          <cell r="E14390" t="str">
            <v>7－1栋</v>
          </cell>
        </row>
        <row r="14390">
          <cell r="H14390" t="str">
            <v>1302</v>
          </cell>
        </row>
        <row r="14390">
          <cell r="O14390" t="str">
            <v>签约</v>
          </cell>
        </row>
        <row r="14391">
          <cell r="D14391" t="str">
            <v>花漾湾</v>
          </cell>
          <cell r="E14391" t="str">
            <v>7－1栋</v>
          </cell>
        </row>
        <row r="14391">
          <cell r="H14391" t="str">
            <v>1303</v>
          </cell>
        </row>
        <row r="14391">
          <cell r="O14391" t="str">
            <v>签约</v>
          </cell>
        </row>
        <row r="14392">
          <cell r="D14392" t="str">
            <v>花漾湾</v>
          </cell>
          <cell r="E14392" t="str">
            <v>7－1栋</v>
          </cell>
        </row>
        <row r="14392">
          <cell r="H14392" t="str">
            <v>1304</v>
          </cell>
        </row>
        <row r="14392">
          <cell r="O14392" t="str">
            <v>签约</v>
          </cell>
        </row>
        <row r="14393">
          <cell r="D14393" t="str">
            <v>花漾湾</v>
          </cell>
          <cell r="E14393" t="str">
            <v>7－1栋</v>
          </cell>
        </row>
        <row r="14393">
          <cell r="H14393" t="str">
            <v>1305</v>
          </cell>
        </row>
        <row r="14393">
          <cell r="O14393" t="str">
            <v>签约</v>
          </cell>
        </row>
        <row r="14394">
          <cell r="D14394" t="str">
            <v>花漾湾</v>
          </cell>
          <cell r="E14394" t="str">
            <v>7－1栋</v>
          </cell>
        </row>
        <row r="14394">
          <cell r="H14394" t="str">
            <v>1306</v>
          </cell>
        </row>
        <row r="14394">
          <cell r="O14394" t="str">
            <v>签约</v>
          </cell>
        </row>
        <row r="14395">
          <cell r="D14395" t="str">
            <v>花漾湾</v>
          </cell>
          <cell r="E14395" t="str">
            <v>7－1栋</v>
          </cell>
        </row>
        <row r="14395">
          <cell r="H14395" t="str">
            <v>1401</v>
          </cell>
        </row>
        <row r="14395">
          <cell r="O14395" t="str">
            <v>签约</v>
          </cell>
        </row>
        <row r="14396">
          <cell r="D14396" t="str">
            <v>花漾湾</v>
          </cell>
          <cell r="E14396" t="str">
            <v>7－1栋</v>
          </cell>
        </row>
        <row r="14396">
          <cell r="H14396" t="str">
            <v>1402</v>
          </cell>
        </row>
        <row r="14396">
          <cell r="O14396" t="str">
            <v>签约</v>
          </cell>
        </row>
        <row r="14397">
          <cell r="D14397" t="str">
            <v>花漾湾</v>
          </cell>
          <cell r="E14397" t="str">
            <v>7－1栋</v>
          </cell>
        </row>
        <row r="14397">
          <cell r="H14397" t="str">
            <v>1403</v>
          </cell>
        </row>
        <row r="14397">
          <cell r="O14397" t="str">
            <v>签约</v>
          </cell>
        </row>
        <row r="14398">
          <cell r="D14398" t="str">
            <v>花漾湾</v>
          </cell>
          <cell r="E14398" t="str">
            <v>7－1栋</v>
          </cell>
        </row>
        <row r="14398">
          <cell r="H14398" t="str">
            <v>1404</v>
          </cell>
        </row>
        <row r="14398">
          <cell r="O14398" t="str">
            <v>签约</v>
          </cell>
        </row>
        <row r="14399">
          <cell r="D14399" t="str">
            <v>花漾湾</v>
          </cell>
          <cell r="E14399" t="str">
            <v>7－1栋</v>
          </cell>
        </row>
        <row r="14399">
          <cell r="H14399" t="str">
            <v>1405</v>
          </cell>
        </row>
        <row r="14399">
          <cell r="O14399" t="str">
            <v>签约</v>
          </cell>
        </row>
        <row r="14400">
          <cell r="D14400" t="str">
            <v>花漾湾</v>
          </cell>
          <cell r="E14400" t="str">
            <v>7－1栋</v>
          </cell>
        </row>
        <row r="14400">
          <cell r="H14400" t="str">
            <v>1406</v>
          </cell>
        </row>
        <row r="14400">
          <cell r="O14400" t="str">
            <v>签约</v>
          </cell>
        </row>
        <row r="14401">
          <cell r="D14401" t="str">
            <v>花漾湾</v>
          </cell>
          <cell r="E14401" t="str">
            <v>7－1栋</v>
          </cell>
        </row>
        <row r="14401">
          <cell r="H14401" t="str">
            <v>1501</v>
          </cell>
        </row>
        <row r="14401">
          <cell r="O14401" t="str">
            <v>签约</v>
          </cell>
        </row>
        <row r="14402">
          <cell r="D14402" t="str">
            <v>花漾湾</v>
          </cell>
          <cell r="E14402" t="str">
            <v>7－1栋</v>
          </cell>
        </row>
        <row r="14402">
          <cell r="H14402" t="str">
            <v>1502</v>
          </cell>
        </row>
        <row r="14402">
          <cell r="O14402" t="str">
            <v>签约</v>
          </cell>
        </row>
        <row r="14403">
          <cell r="D14403" t="str">
            <v>花漾湾</v>
          </cell>
          <cell r="E14403" t="str">
            <v>7－1栋</v>
          </cell>
        </row>
        <row r="14403">
          <cell r="H14403" t="str">
            <v>1503</v>
          </cell>
        </row>
        <row r="14403">
          <cell r="O14403" t="str">
            <v>签约</v>
          </cell>
        </row>
        <row r="14404">
          <cell r="D14404" t="str">
            <v>花漾湾</v>
          </cell>
          <cell r="E14404" t="str">
            <v>7－1栋</v>
          </cell>
        </row>
        <row r="14404">
          <cell r="H14404" t="str">
            <v>1504</v>
          </cell>
        </row>
        <row r="14404">
          <cell r="O14404" t="str">
            <v>签约</v>
          </cell>
        </row>
        <row r="14405">
          <cell r="D14405" t="str">
            <v>花漾湾</v>
          </cell>
          <cell r="E14405" t="str">
            <v>7－1栋</v>
          </cell>
        </row>
        <row r="14405">
          <cell r="H14405" t="str">
            <v>1505</v>
          </cell>
        </row>
        <row r="14405">
          <cell r="O14405" t="str">
            <v>签约</v>
          </cell>
        </row>
        <row r="14406">
          <cell r="D14406" t="str">
            <v>花漾湾</v>
          </cell>
          <cell r="E14406" t="str">
            <v>7－1栋</v>
          </cell>
        </row>
        <row r="14406">
          <cell r="H14406" t="str">
            <v>1506</v>
          </cell>
        </row>
        <row r="14406">
          <cell r="O14406" t="str">
            <v>签约</v>
          </cell>
        </row>
        <row r="14407">
          <cell r="D14407" t="str">
            <v>花漾湾</v>
          </cell>
          <cell r="E14407" t="str">
            <v>7－1栋</v>
          </cell>
        </row>
        <row r="14407">
          <cell r="H14407" t="str">
            <v>1601</v>
          </cell>
        </row>
        <row r="14407">
          <cell r="O14407" t="str">
            <v>签约</v>
          </cell>
        </row>
        <row r="14408">
          <cell r="D14408" t="str">
            <v>花漾湾</v>
          </cell>
          <cell r="E14408" t="str">
            <v>7－1栋</v>
          </cell>
        </row>
        <row r="14408">
          <cell r="H14408" t="str">
            <v>1602</v>
          </cell>
        </row>
        <row r="14408">
          <cell r="O14408" t="str">
            <v>签约</v>
          </cell>
        </row>
        <row r="14409">
          <cell r="D14409" t="str">
            <v>花漾湾</v>
          </cell>
          <cell r="E14409" t="str">
            <v>7－1栋</v>
          </cell>
        </row>
        <row r="14409">
          <cell r="H14409" t="str">
            <v>1605</v>
          </cell>
        </row>
        <row r="14409">
          <cell r="O14409" t="str">
            <v>签约</v>
          </cell>
        </row>
        <row r="14410">
          <cell r="D14410" t="str">
            <v>花漾湾</v>
          </cell>
          <cell r="E14410" t="str">
            <v>7－1栋</v>
          </cell>
        </row>
        <row r="14410">
          <cell r="H14410" t="str">
            <v>1606</v>
          </cell>
        </row>
        <row r="14410">
          <cell r="O14410" t="str">
            <v>待售</v>
          </cell>
        </row>
        <row r="14411">
          <cell r="D14411" t="str">
            <v>花漾湾</v>
          </cell>
          <cell r="E14411" t="str">
            <v>7－1栋</v>
          </cell>
        </row>
        <row r="14411">
          <cell r="H14411" t="str">
            <v>201</v>
          </cell>
        </row>
        <row r="14411">
          <cell r="O14411" t="str">
            <v>签约</v>
          </cell>
        </row>
        <row r="14412">
          <cell r="D14412" t="str">
            <v>花漾湾</v>
          </cell>
          <cell r="E14412" t="str">
            <v>7－1栋</v>
          </cell>
        </row>
        <row r="14412">
          <cell r="H14412" t="str">
            <v>202</v>
          </cell>
        </row>
        <row r="14412">
          <cell r="O14412" t="str">
            <v>待售</v>
          </cell>
        </row>
        <row r="14413">
          <cell r="D14413" t="str">
            <v>花漾湾</v>
          </cell>
          <cell r="E14413" t="str">
            <v>7－1栋</v>
          </cell>
        </row>
        <row r="14413">
          <cell r="H14413" t="str">
            <v>203</v>
          </cell>
        </row>
        <row r="14413">
          <cell r="O14413" t="str">
            <v>签约</v>
          </cell>
        </row>
        <row r="14414">
          <cell r="D14414" t="str">
            <v>花漾湾</v>
          </cell>
          <cell r="E14414" t="str">
            <v>7－1栋</v>
          </cell>
        </row>
        <row r="14414">
          <cell r="H14414" t="str">
            <v>204</v>
          </cell>
        </row>
        <row r="14414">
          <cell r="O14414" t="str">
            <v>签约</v>
          </cell>
        </row>
        <row r="14415">
          <cell r="D14415" t="str">
            <v>花漾湾</v>
          </cell>
          <cell r="E14415" t="str">
            <v>7－1栋</v>
          </cell>
        </row>
        <row r="14415">
          <cell r="H14415" t="str">
            <v>205</v>
          </cell>
        </row>
        <row r="14415">
          <cell r="O14415" t="str">
            <v>签约</v>
          </cell>
        </row>
        <row r="14416">
          <cell r="D14416" t="str">
            <v>花漾湾</v>
          </cell>
          <cell r="E14416" t="str">
            <v>7－1栋</v>
          </cell>
        </row>
        <row r="14416">
          <cell r="H14416" t="str">
            <v>301</v>
          </cell>
        </row>
        <row r="14416">
          <cell r="O14416" t="str">
            <v>签约</v>
          </cell>
        </row>
        <row r="14417">
          <cell r="D14417" t="str">
            <v>花漾湾</v>
          </cell>
          <cell r="E14417" t="str">
            <v>7－1栋</v>
          </cell>
        </row>
        <row r="14417">
          <cell r="H14417" t="str">
            <v>302</v>
          </cell>
        </row>
        <row r="14417">
          <cell r="O14417" t="str">
            <v>签约</v>
          </cell>
        </row>
        <row r="14418">
          <cell r="D14418" t="str">
            <v>花漾湾</v>
          </cell>
          <cell r="E14418" t="str">
            <v>7－1栋</v>
          </cell>
        </row>
        <row r="14418">
          <cell r="H14418" t="str">
            <v>303</v>
          </cell>
        </row>
        <row r="14418">
          <cell r="O14418" t="str">
            <v>签约</v>
          </cell>
        </row>
        <row r="14419">
          <cell r="D14419" t="str">
            <v>花漾湾</v>
          </cell>
          <cell r="E14419" t="str">
            <v>7－1栋</v>
          </cell>
        </row>
        <row r="14419">
          <cell r="H14419" t="str">
            <v>304</v>
          </cell>
        </row>
        <row r="14419">
          <cell r="O14419" t="str">
            <v>签约</v>
          </cell>
        </row>
        <row r="14420">
          <cell r="D14420" t="str">
            <v>花漾湾</v>
          </cell>
          <cell r="E14420" t="str">
            <v>7－1栋</v>
          </cell>
        </row>
        <row r="14420">
          <cell r="H14420" t="str">
            <v>305</v>
          </cell>
        </row>
        <row r="14420">
          <cell r="O14420" t="str">
            <v>签约</v>
          </cell>
        </row>
        <row r="14421">
          <cell r="D14421" t="str">
            <v>花漾湾</v>
          </cell>
          <cell r="E14421" t="str">
            <v>7－1栋</v>
          </cell>
        </row>
        <row r="14421">
          <cell r="H14421" t="str">
            <v>306</v>
          </cell>
        </row>
        <row r="14421">
          <cell r="O14421" t="str">
            <v>签约</v>
          </cell>
        </row>
        <row r="14422">
          <cell r="D14422" t="str">
            <v>花漾湾</v>
          </cell>
          <cell r="E14422" t="str">
            <v>7－1栋</v>
          </cell>
        </row>
        <row r="14422">
          <cell r="H14422" t="str">
            <v>401</v>
          </cell>
        </row>
        <row r="14422">
          <cell r="O14422" t="str">
            <v>签约</v>
          </cell>
        </row>
        <row r="14423">
          <cell r="D14423" t="str">
            <v>花漾湾</v>
          </cell>
          <cell r="E14423" t="str">
            <v>7－1栋</v>
          </cell>
        </row>
        <row r="14423">
          <cell r="H14423" t="str">
            <v>402</v>
          </cell>
        </row>
        <row r="14423">
          <cell r="O14423" t="str">
            <v>签约</v>
          </cell>
        </row>
        <row r="14424">
          <cell r="D14424" t="str">
            <v>花漾湾</v>
          </cell>
          <cell r="E14424" t="str">
            <v>7－1栋</v>
          </cell>
        </row>
        <row r="14424">
          <cell r="H14424" t="str">
            <v>403</v>
          </cell>
        </row>
        <row r="14424">
          <cell r="O14424" t="str">
            <v>签约</v>
          </cell>
        </row>
        <row r="14425">
          <cell r="D14425" t="str">
            <v>花漾湾</v>
          </cell>
          <cell r="E14425" t="str">
            <v>7－1栋</v>
          </cell>
        </row>
        <row r="14425">
          <cell r="H14425" t="str">
            <v>404</v>
          </cell>
        </row>
        <row r="14425">
          <cell r="O14425" t="str">
            <v>签约</v>
          </cell>
        </row>
        <row r="14426">
          <cell r="D14426" t="str">
            <v>花漾湾</v>
          </cell>
          <cell r="E14426" t="str">
            <v>7－1栋</v>
          </cell>
        </row>
        <row r="14426">
          <cell r="H14426" t="str">
            <v>405</v>
          </cell>
        </row>
        <row r="14426">
          <cell r="O14426" t="str">
            <v>签约</v>
          </cell>
        </row>
        <row r="14427">
          <cell r="D14427" t="str">
            <v>花漾湾</v>
          </cell>
          <cell r="E14427" t="str">
            <v>7－1栋</v>
          </cell>
        </row>
        <row r="14427">
          <cell r="H14427" t="str">
            <v>406</v>
          </cell>
        </row>
        <row r="14427">
          <cell r="O14427" t="str">
            <v>签约</v>
          </cell>
        </row>
        <row r="14428">
          <cell r="D14428" t="str">
            <v>花漾湾</v>
          </cell>
          <cell r="E14428" t="str">
            <v>7－1栋</v>
          </cell>
        </row>
        <row r="14428">
          <cell r="H14428" t="str">
            <v>501</v>
          </cell>
        </row>
        <row r="14428">
          <cell r="O14428" t="str">
            <v>签约</v>
          </cell>
        </row>
        <row r="14429">
          <cell r="D14429" t="str">
            <v>花漾湾</v>
          </cell>
          <cell r="E14429" t="str">
            <v>7－1栋</v>
          </cell>
        </row>
        <row r="14429">
          <cell r="H14429" t="str">
            <v>502</v>
          </cell>
        </row>
        <row r="14429">
          <cell r="O14429" t="str">
            <v>签约</v>
          </cell>
        </row>
        <row r="14430">
          <cell r="D14430" t="str">
            <v>花漾湾</v>
          </cell>
          <cell r="E14430" t="str">
            <v>7－1栋</v>
          </cell>
        </row>
        <row r="14430">
          <cell r="H14430" t="str">
            <v>503</v>
          </cell>
        </row>
        <row r="14430">
          <cell r="O14430" t="str">
            <v>签约</v>
          </cell>
        </row>
        <row r="14431">
          <cell r="D14431" t="str">
            <v>花漾湾</v>
          </cell>
          <cell r="E14431" t="str">
            <v>7－1栋</v>
          </cell>
        </row>
        <row r="14431">
          <cell r="H14431" t="str">
            <v>504</v>
          </cell>
        </row>
        <row r="14431">
          <cell r="O14431" t="str">
            <v>签约</v>
          </cell>
        </row>
        <row r="14432">
          <cell r="D14432" t="str">
            <v>花漾湾</v>
          </cell>
          <cell r="E14432" t="str">
            <v>7－1栋</v>
          </cell>
        </row>
        <row r="14432">
          <cell r="H14432" t="str">
            <v>505</v>
          </cell>
        </row>
        <row r="14432">
          <cell r="O14432" t="str">
            <v>签约</v>
          </cell>
        </row>
        <row r="14433">
          <cell r="D14433" t="str">
            <v>花漾湾</v>
          </cell>
          <cell r="E14433" t="str">
            <v>7－1栋</v>
          </cell>
        </row>
        <row r="14433">
          <cell r="H14433" t="str">
            <v>506</v>
          </cell>
        </row>
        <row r="14433">
          <cell r="O14433" t="str">
            <v>签约</v>
          </cell>
        </row>
        <row r="14434">
          <cell r="D14434" t="str">
            <v>花漾湾</v>
          </cell>
          <cell r="E14434" t="str">
            <v>7－1栋</v>
          </cell>
        </row>
        <row r="14434">
          <cell r="H14434" t="str">
            <v>601</v>
          </cell>
        </row>
        <row r="14434">
          <cell r="O14434" t="str">
            <v>签约</v>
          </cell>
        </row>
        <row r="14435">
          <cell r="D14435" t="str">
            <v>花漾湾</v>
          </cell>
          <cell r="E14435" t="str">
            <v>7－1栋</v>
          </cell>
        </row>
        <row r="14435">
          <cell r="H14435" t="str">
            <v>602</v>
          </cell>
        </row>
        <row r="14435">
          <cell r="O14435" t="str">
            <v>签约</v>
          </cell>
        </row>
        <row r="14436">
          <cell r="D14436" t="str">
            <v>花漾湾</v>
          </cell>
          <cell r="E14436" t="str">
            <v>7－1栋</v>
          </cell>
        </row>
        <row r="14436">
          <cell r="H14436" t="str">
            <v>603</v>
          </cell>
        </row>
        <row r="14436">
          <cell r="O14436" t="str">
            <v>签约</v>
          </cell>
        </row>
        <row r="14437">
          <cell r="D14437" t="str">
            <v>花漾湾</v>
          </cell>
          <cell r="E14437" t="str">
            <v>7－1栋</v>
          </cell>
        </row>
        <row r="14437">
          <cell r="H14437" t="str">
            <v>604</v>
          </cell>
        </row>
        <row r="14437">
          <cell r="O14437" t="str">
            <v>签约</v>
          </cell>
        </row>
        <row r="14438">
          <cell r="D14438" t="str">
            <v>花漾湾</v>
          </cell>
          <cell r="E14438" t="str">
            <v>7－1栋</v>
          </cell>
        </row>
        <row r="14438">
          <cell r="H14438" t="str">
            <v>605</v>
          </cell>
        </row>
        <row r="14438">
          <cell r="O14438" t="str">
            <v>签约</v>
          </cell>
        </row>
        <row r="14439">
          <cell r="D14439" t="str">
            <v>花漾湾</v>
          </cell>
          <cell r="E14439" t="str">
            <v>7－1栋</v>
          </cell>
        </row>
        <row r="14439">
          <cell r="H14439" t="str">
            <v>606</v>
          </cell>
        </row>
        <row r="14439">
          <cell r="O14439" t="str">
            <v>签约</v>
          </cell>
        </row>
        <row r="14440">
          <cell r="D14440" t="str">
            <v>花漾湾</v>
          </cell>
          <cell r="E14440" t="str">
            <v>7－1栋</v>
          </cell>
        </row>
        <row r="14440">
          <cell r="H14440" t="str">
            <v>701</v>
          </cell>
        </row>
        <row r="14440">
          <cell r="O14440" t="str">
            <v>签约</v>
          </cell>
        </row>
        <row r="14441">
          <cell r="D14441" t="str">
            <v>花漾湾</v>
          </cell>
          <cell r="E14441" t="str">
            <v>7－1栋</v>
          </cell>
        </row>
        <row r="14441">
          <cell r="H14441" t="str">
            <v>702</v>
          </cell>
        </row>
        <row r="14441">
          <cell r="O14441" t="str">
            <v>签约</v>
          </cell>
        </row>
        <row r="14442">
          <cell r="D14442" t="str">
            <v>花漾湾</v>
          </cell>
          <cell r="E14442" t="str">
            <v>7－1栋</v>
          </cell>
        </row>
        <row r="14442">
          <cell r="H14442" t="str">
            <v>703</v>
          </cell>
        </row>
        <row r="14442">
          <cell r="O14442" t="str">
            <v>签约</v>
          </cell>
        </row>
        <row r="14443">
          <cell r="D14443" t="str">
            <v>花漾湾</v>
          </cell>
          <cell r="E14443" t="str">
            <v>7－1栋</v>
          </cell>
        </row>
        <row r="14443">
          <cell r="H14443" t="str">
            <v>704</v>
          </cell>
        </row>
        <row r="14443">
          <cell r="O14443" t="str">
            <v>签约</v>
          </cell>
        </row>
        <row r="14444">
          <cell r="D14444" t="str">
            <v>花漾湾</v>
          </cell>
          <cell r="E14444" t="str">
            <v>7－1栋</v>
          </cell>
        </row>
        <row r="14444">
          <cell r="H14444" t="str">
            <v>705</v>
          </cell>
        </row>
        <row r="14444">
          <cell r="O14444" t="str">
            <v>签约</v>
          </cell>
        </row>
        <row r="14445">
          <cell r="D14445" t="str">
            <v>花漾湾</v>
          </cell>
          <cell r="E14445" t="str">
            <v>7－1栋</v>
          </cell>
        </row>
        <row r="14445">
          <cell r="H14445" t="str">
            <v>706</v>
          </cell>
        </row>
        <row r="14445">
          <cell r="O14445" t="str">
            <v>签约</v>
          </cell>
        </row>
        <row r="14446">
          <cell r="D14446" t="str">
            <v>花漾湾</v>
          </cell>
          <cell r="E14446" t="str">
            <v>7－1栋</v>
          </cell>
        </row>
        <row r="14446">
          <cell r="H14446" t="str">
            <v>801</v>
          </cell>
        </row>
        <row r="14446">
          <cell r="O14446" t="str">
            <v>签约</v>
          </cell>
        </row>
        <row r="14447">
          <cell r="D14447" t="str">
            <v>花漾湾</v>
          </cell>
          <cell r="E14447" t="str">
            <v>7－1栋</v>
          </cell>
        </row>
        <row r="14447">
          <cell r="H14447" t="str">
            <v>802</v>
          </cell>
        </row>
        <row r="14447">
          <cell r="O14447" t="str">
            <v>签约</v>
          </cell>
        </row>
        <row r="14448">
          <cell r="D14448" t="str">
            <v>花漾湾</v>
          </cell>
          <cell r="E14448" t="str">
            <v>7－1栋</v>
          </cell>
        </row>
        <row r="14448">
          <cell r="H14448" t="str">
            <v>803</v>
          </cell>
        </row>
        <row r="14448">
          <cell r="O14448" t="str">
            <v>签约</v>
          </cell>
        </row>
        <row r="14449">
          <cell r="D14449" t="str">
            <v>花漾湾</v>
          </cell>
          <cell r="E14449" t="str">
            <v>7－1栋</v>
          </cell>
        </row>
        <row r="14449">
          <cell r="H14449" t="str">
            <v>804</v>
          </cell>
        </row>
        <row r="14449">
          <cell r="O14449" t="str">
            <v>签约</v>
          </cell>
        </row>
        <row r="14450">
          <cell r="D14450" t="str">
            <v>花漾湾</v>
          </cell>
          <cell r="E14450" t="str">
            <v>7－1栋</v>
          </cell>
        </row>
        <row r="14450">
          <cell r="H14450" t="str">
            <v>805</v>
          </cell>
        </row>
        <row r="14450">
          <cell r="O14450" t="str">
            <v>签约</v>
          </cell>
        </row>
        <row r="14451">
          <cell r="D14451" t="str">
            <v>花漾湾</v>
          </cell>
          <cell r="E14451" t="str">
            <v>7－1栋</v>
          </cell>
        </row>
        <row r="14451">
          <cell r="H14451" t="str">
            <v>806</v>
          </cell>
        </row>
        <row r="14451">
          <cell r="O14451" t="str">
            <v>签约</v>
          </cell>
        </row>
        <row r="14452">
          <cell r="D14452" t="str">
            <v>花漾湾</v>
          </cell>
          <cell r="E14452" t="str">
            <v>7－1栋</v>
          </cell>
        </row>
        <row r="14452">
          <cell r="H14452" t="str">
            <v>901</v>
          </cell>
        </row>
        <row r="14452">
          <cell r="O14452" t="str">
            <v>签约</v>
          </cell>
        </row>
        <row r="14453">
          <cell r="D14453" t="str">
            <v>花漾湾</v>
          </cell>
          <cell r="E14453" t="str">
            <v>7－1栋</v>
          </cell>
        </row>
        <row r="14453">
          <cell r="H14453" t="str">
            <v>902</v>
          </cell>
        </row>
        <row r="14453">
          <cell r="O14453" t="str">
            <v>签约</v>
          </cell>
        </row>
        <row r="14454">
          <cell r="D14454" t="str">
            <v>花漾湾</v>
          </cell>
          <cell r="E14454" t="str">
            <v>7－1栋</v>
          </cell>
        </row>
        <row r="14454">
          <cell r="H14454" t="str">
            <v>903</v>
          </cell>
        </row>
        <row r="14454">
          <cell r="O14454" t="str">
            <v>签约</v>
          </cell>
        </row>
        <row r="14455">
          <cell r="D14455" t="str">
            <v>花漾湾</v>
          </cell>
          <cell r="E14455" t="str">
            <v>7－1栋</v>
          </cell>
        </row>
        <row r="14455">
          <cell r="H14455" t="str">
            <v>904</v>
          </cell>
        </row>
        <row r="14455">
          <cell r="O14455" t="str">
            <v>签约</v>
          </cell>
        </row>
        <row r="14456">
          <cell r="D14456" t="str">
            <v>花漾湾</v>
          </cell>
          <cell r="E14456" t="str">
            <v>7－1栋</v>
          </cell>
        </row>
        <row r="14456">
          <cell r="H14456" t="str">
            <v>905</v>
          </cell>
        </row>
        <row r="14456">
          <cell r="O14456" t="str">
            <v>签约</v>
          </cell>
        </row>
        <row r="14457">
          <cell r="D14457" t="str">
            <v>花漾湾</v>
          </cell>
          <cell r="E14457" t="str">
            <v>7－1栋</v>
          </cell>
        </row>
        <row r="14457">
          <cell r="H14457" t="str">
            <v>906</v>
          </cell>
        </row>
        <row r="14457">
          <cell r="O14457" t="str">
            <v>签约</v>
          </cell>
        </row>
        <row r="14458">
          <cell r="D14458" t="str">
            <v>花漾湾</v>
          </cell>
          <cell r="E14458" t="str">
            <v>7－2栋</v>
          </cell>
        </row>
        <row r="14458">
          <cell r="H14458" t="str">
            <v>1001</v>
          </cell>
        </row>
        <row r="14458">
          <cell r="O14458" t="str">
            <v>签约</v>
          </cell>
        </row>
        <row r="14459">
          <cell r="D14459" t="str">
            <v>花漾湾</v>
          </cell>
          <cell r="E14459" t="str">
            <v>7－2栋</v>
          </cell>
        </row>
        <row r="14459">
          <cell r="H14459" t="str">
            <v>1002</v>
          </cell>
        </row>
        <row r="14459">
          <cell r="O14459" t="str">
            <v>签约</v>
          </cell>
        </row>
        <row r="14460">
          <cell r="D14460" t="str">
            <v>花漾湾</v>
          </cell>
          <cell r="E14460" t="str">
            <v>7－2栋</v>
          </cell>
        </row>
        <row r="14460">
          <cell r="H14460" t="str">
            <v>1003</v>
          </cell>
        </row>
        <row r="14460">
          <cell r="O14460" t="str">
            <v>签约</v>
          </cell>
        </row>
        <row r="14461">
          <cell r="D14461" t="str">
            <v>花漾湾</v>
          </cell>
          <cell r="E14461" t="str">
            <v>7－2栋</v>
          </cell>
        </row>
        <row r="14461">
          <cell r="H14461" t="str">
            <v>1004</v>
          </cell>
        </row>
        <row r="14461">
          <cell r="O14461" t="str">
            <v>签约</v>
          </cell>
        </row>
        <row r="14462">
          <cell r="D14462" t="str">
            <v>花漾湾</v>
          </cell>
          <cell r="E14462" t="str">
            <v>7－2栋</v>
          </cell>
        </row>
        <row r="14462">
          <cell r="H14462" t="str">
            <v>1005</v>
          </cell>
        </row>
        <row r="14462">
          <cell r="O14462" t="str">
            <v>签约</v>
          </cell>
        </row>
        <row r="14463">
          <cell r="D14463" t="str">
            <v>花漾湾</v>
          </cell>
          <cell r="E14463" t="str">
            <v>7－2栋</v>
          </cell>
        </row>
        <row r="14463">
          <cell r="H14463" t="str">
            <v>1006</v>
          </cell>
        </row>
        <row r="14463">
          <cell r="O14463" t="str">
            <v>签约</v>
          </cell>
        </row>
        <row r="14464">
          <cell r="D14464" t="str">
            <v>花漾湾</v>
          </cell>
          <cell r="E14464" t="str">
            <v>7－2栋</v>
          </cell>
        </row>
        <row r="14464">
          <cell r="H14464" t="str">
            <v>101</v>
          </cell>
        </row>
        <row r="14464">
          <cell r="O14464" t="str">
            <v>签约</v>
          </cell>
        </row>
        <row r="14465">
          <cell r="D14465" t="str">
            <v>花漾湾</v>
          </cell>
          <cell r="E14465" t="str">
            <v>7－2栋</v>
          </cell>
        </row>
        <row r="14465">
          <cell r="H14465" t="str">
            <v>102</v>
          </cell>
        </row>
        <row r="14465">
          <cell r="O14465" t="str">
            <v>签约</v>
          </cell>
        </row>
        <row r="14466">
          <cell r="D14466" t="str">
            <v>花漾湾</v>
          </cell>
          <cell r="E14466" t="str">
            <v>7－2栋</v>
          </cell>
        </row>
        <row r="14466">
          <cell r="H14466" t="str">
            <v>103</v>
          </cell>
        </row>
        <row r="14466">
          <cell r="O14466" t="str">
            <v>签约</v>
          </cell>
        </row>
        <row r="14467">
          <cell r="D14467" t="str">
            <v>花漾湾</v>
          </cell>
          <cell r="E14467" t="str">
            <v>7－2栋</v>
          </cell>
        </row>
        <row r="14467">
          <cell r="H14467" t="str">
            <v>104</v>
          </cell>
        </row>
        <row r="14467">
          <cell r="O14467" t="str">
            <v>签约</v>
          </cell>
        </row>
        <row r="14468">
          <cell r="D14468" t="str">
            <v>花漾湾</v>
          </cell>
          <cell r="E14468" t="str">
            <v>7－2栋</v>
          </cell>
        </row>
        <row r="14468">
          <cell r="H14468" t="str">
            <v>105</v>
          </cell>
        </row>
        <row r="14468">
          <cell r="O14468" t="str">
            <v>签约</v>
          </cell>
        </row>
        <row r="14469">
          <cell r="D14469" t="str">
            <v>花漾湾</v>
          </cell>
          <cell r="E14469" t="str">
            <v>7－2栋</v>
          </cell>
        </row>
        <row r="14469">
          <cell r="H14469" t="str">
            <v>1101</v>
          </cell>
        </row>
        <row r="14469">
          <cell r="O14469" t="str">
            <v>签约</v>
          </cell>
        </row>
        <row r="14470">
          <cell r="D14470" t="str">
            <v>花漾湾</v>
          </cell>
          <cell r="E14470" t="str">
            <v>7－2栋</v>
          </cell>
        </row>
        <row r="14470">
          <cell r="H14470" t="str">
            <v>1102</v>
          </cell>
        </row>
        <row r="14470">
          <cell r="O14470" t="str">
            <v>签约</v>
          </cell>
        </row>
        <row r="14471">
          <cell r="D14471" t="str">
            <v>花漾湾</v>
          </cell>
          <cell r="E14471" t="str">
            <v>7－2栋</v>
          </cell>
        </row>
        <row r="14471">
          <cell r="H14471" t="str">
            <v>1103</v>
          </cell>
        </row>
        <row r="14471">
          <cell r="O14471" t="str">
            <v>签约</v>
          </cell>
        </row>
        <row r="14472">
          <cell r="D14472" t="str">
            <v>花漾湾</v>
          </cell>
          <cell r="E14472" t="str">
            <v>7－2栋</v>
          </cell>
        </row>
        <row r="14472">
          <cell r="H14472" t="str">
            <v>1104</v>
          </cell>
        </row>
        <row r="14472">
          <cell r="O14472" t="str">
            <v>签约</v>
          </cell>
        </row>
        <row r="14473">
          <cell r="D14473" t="str">
            <v>花漾湾</v>
          </cell>
          <cell r="E14473" t="str">
            <v>7－2栋</v>
          </cell>
        </row>
        <row r="14473">
          <cell r="H14473" t="str">
            <v>1105</v>
          </cell>
        </row>
        <row r="14473">
          <cell r="O14473" t="str">
            <v>签约</v>
          </cell>
        </row>
        <row r="14474">
          <cell r="D14474" t="str">
            <v>花漾湾</v>
          </cell>
          <cell r="E14474" t="str">
            <v>7－2栋</v>
          </cell>
        </row>
        <row r="14474">
          <cell r="H14474" t="str">
            <v>1106</v>
          </cell>
        </row>
        <row r="14474">
          <cell r="O14474" t="str">
            <v>签约</v>
          </cell>
        </row>
        <row r="14475">
          <cell r="D14475" t="str">
            <v>花漾湾</v>
          </cell>
          <cell r="E14475" t="str">
            <v>7－2栋</v>
          </cell>
        </row>
        <row r="14475">
          <cell r="H14475" t="str">
            <v>1201</v>
          </cell>
        </row>
        <row r="14475">
          <cell r="O14475" t="str">
            <v>签约</v>
          </cell>
        </row>
        <row r="14476">
          <cell r="D14476" t="str">
            <v>花漾湾</v>
          </cell>
          <cell r="E14476" t="str">
            <v>7－2栋</v>
          </cell>
        </row>
        <row r="14476">
          <cell r="H14476" t="str">
            <v>1202</v>
          </cell>
        </row>
        <row r="14476">
          <cell r="O14476" t="str">
            <v>签约</v>
          </cell>
        </row>
        <row r="14477">
          <cell r="D14477" t="str">
            <v>花漾湾</v>
          </cell>
          <cell r="E14477" t="str">
            <v>7－2栋</v>
          </cell>
        </row>
        <row r="14477">
          <cell r="H14477" t="str">
            <v>1203</v>
          </cell>
        </row>
        <row r="14477">
          <cell r="O14477" t="str">
            <v>签约</v>
          </cell>
        </row>
        <row r="14478">
          <cell r="D14478" t="str">
            <v>花漾湾</v>
          </cell>
          <cell r="E14478" t="str">
            <v>7－2栋</v>
          </cell>
        </row>
        <row r="14478">
          <cell r="H14478" t="str">
            <v>1204</v>
          </cell>
        </row>
        <row r="14478">
          <cell r="O14478" t="str">
            <v>签约</v>
          </cell>
        </row>
        <row r="14479">
          <cell r="D14479" t="str">
            <v>花漾湾</v>
          </cell>
          <cell r="E14479" t="str">
            <v>7－2栋</v>
          </cell>
        </row>
        <row r="14479">
          <cell r="H14479" t="str">
            <v>1205</v>
          </cell>
        </row>
        <row r="14479">
          <cell r="O14479" t="str">
            <v>签约</v>
          </cell>
        </row>
        <row r="14480">
          <cell r="D14480" t="str">
            <v>花漾湾</v>
          </cell>
          <cell r="E14480" t="str">
            <v>7－2栋</v>
          </cell>
        </row>
        <row r="14480">
          <cell r="H14480" t="str">
            <v>1206</v>
          </cell>
        </row>
        <row r="14480">
          <cell r="O14480" t="str">
            <v>签约</v>
          </cell>
        </row>
        <row r="14481">
          <cell r="D14481" t="str">
            <v>花漾湾</v>
          </cell>
          <cell r="E14481" t="str">
            <v>7－2栋</v>
          </cell>
        </row>
        <row r="14481">
          <cell r="H14481" t="str">
            <v>1301</v>
          </cell>
        </row>
        <row r="14481">
          <cell r="O14481" t="str">
            <v>签约</v>
          </cell>
        </row>
        <row r="14482">
          <cell r="D14482" t="str">
            <v>花漾湾</v>
          </cell>
          <cell r="E14482" t="str">
            <v>7－2栋</v>
          </cell>
        </row>
        <row r="14482">
          <cell r="H14482" t="str">
            <v>1302</v>
          </cell>
        </row>
        <row r="14482">
          <cell r="O14482" t="str">
            <v>签约</v>
          </cell>
        </row>
        <row r="14483">
          <cell r="D14483" t="str">
            <v>花漾湾</v>
          </cell>
          <cell r="E14483" t="str">
            <v>7－2栋</v>
          </cell>
        </row>
        <row r="14483">
          <cell r="H14483" t="str">
            <v>1303</v>
          </cell>
        </row>
        <row r="14483">
          <cell r="O14483" t="str">
            <v>签约</v>
          </cell>
        </row>
        <row r="14484">
          <cell r="D14484" t="str">
            <v>花漾湾</v>
          </cell>
          <cell r="E14484" t="str">
            <v>7－2栋</v>
          </cell>
        </row>
        <row r="14484">
          <cell r="H14484" t="str">
            <v>1304</v>
          </cell>
        </row>
        <row r="14484">
          <cell r="O14484" t="str">
            <v>签约</v>
          </cell>
        </row>
        <row r="14485">
          <cell r="D14485" t="str">
            <v>花漾湾</v>
          </cell>
          <cell r="E14485" t="str">
            <v>7－2栋</v>
          </cell>
        </row>
        <row r="14485">
          <cell r="H14485" t="str">
            <v>1305</v>
          </cell>
        </row>
        <row r="14485">
          <cell r="O14485" t="str">
            <v>签约</v>
          </cell>
        </row>
        <row r="14486">
          <cell r="D14486" t="str">
            <v>花漾湾</v>
          </cell>
          <cell r="E14486" t="str">
            <v>7－2栋</v>
          </cell>
        </row>
        <row r="14486">
          <cell r="H14486" t="str">
            <v>1306</v>
          </cell>
        </row>
        <row r="14486">
          <cell r="O14486" t="str">
            <v>签约</v>
          </cell>
        </row>
        <row r="14487">
          <cell r="D14487" t="str">
            <v>花漾湾</v>
          </cell>
          <cell r="E14487" t="str">
            <v>7－2栋</v>
          </cell>
        </row>
        <row r="14487">
          <cell r="H14487" t="str">
            <v>1401</v>
          </cell>
        </row>
        <row r="14487">
          <cell r="O14487" t="str">
            <v>签约</v>
          </cell>
        </row>
        <row r="14488">
          <cell r="D14488" t="str">
            <v>花漾湾</v>
          </cell>
          <cell r="E14488" t="str">
            <v>7－2栋</v>
          </cell>
        </row>
        <row r="14488">
          <cell r="H14488" t="str">
            <v>1402</v>
          </cell>
        </row>
        <row r="14488">
          <cell r="O14488" t="str">
            <v>签约</v>
          </cell>
        </row>
        <row r="14489">
          <cell r="D14489" t="str">
            <v>花漾湾</v>
          </cell>
          <cell r="E14489" t="str">
            <v>7－2栋</v>
          </cell>
        </row>
        <row r="14489">
          <cell r="H14489" t="str">
            <v>1403</v>
          </cell>
        </row>
        <row r="14489">
          <cell r="O14489" t="str">
            <v>签约</v>
          </cell>
        </row>
        <row r="14490">
          <cell r="D14490" t="str">
            <v>花漾湾</v>
          </cell>
          <cell r="E14490" t="str">
            <v>7－2栋</v>
          </cell>
        </row>
        <row r="14490">
          <cell r="H14490" t="str">
            <v>1404</v>
          </cell>
        </row>
        <row r="14490">
          <cell r="O14490" t="str">
            <v>签约</v>
          </cell>
        </row>
        <row r="14491">
          <cell r="D14491" t="str">
            <v>花漾湾</v>
          </cell>
          <cell r="E14491" t="str">
            <v>7－2栋</v>
          </cell>
        </row>
        <row r="14491">
          <cell r="H14491" t="str">
            <v>1405</v>
          </cell>
        </row>
        <row r="14491">
          <cell r="O14491" t="str">
            <v>签约</v>
          </cell>
        </row>
        <row r="14492">
          <cell r="D14492" t="str">
            <v>花漾湾</v>
          </cell>
          <cell r="E14492" t="str">
            <v>7－2栋</v>
          </cell>
        </row>
        <row r="14492">
          <cell r="H14492" t="str">
            <v>1406</v>
          </cell>
        </row>
        <row r="14492">
          <cell r="O14492" t="str">
            <v>签约</v>
          </cell>
        </row>
        <row r="14493">
          <cell r="D14493" t="str">
            <v>花漾湾</v>
          </cell>
          <cell r="E14493" t="str">
            <v>7－2栋</v>
          </cell>
        </row>
        <row r="14493">
          <cell r="H14493" t="str">
            <v>1501</v>
          </cell>
        </row>
        <row r="14493">
          <cell r="O14493" t="str">
            <v>签约</v>
          </cell>
        </row>
        <row r="14494">
          <cell r="D14494" t="str">
            <v>花漾湾</v>
          </cell>
          <cell r="E14494" t="str">
            <v>7－2栋</v>
          </cell>
        </row>
        <row r="14494">
          <cell r="H14494" t="str">
            <v>1502</v>
          </cell>
        </row>
        <row r="14494">
          <cell r="O14494" t="str">
            <v>签约</v>
          </cell>
        </row>
        <row r="14495">
          <cell r="D14495" t="str">
            <v>花漾湾</v>
          </cell>
          <cell r="E14495" t="str">
            <v>7－2栋</v>
          </cell>
        </row>
        <row r="14495">
          <cell r="H14495" t="str">
            <v>1503</v>
          </cell>
        </row>
        <row r="14495">
          <cell r="O14495" t="str">
            <v>签约</v>
          </cell>
        </row>
        <row r="14496">
          <cell r="D14496" t="str">
            <v>花漾湾</v>
          </cell>
          <cell r="E14496" t="str">
            <v>7－2栋</v>
          </cell>
        </row>
        <row r="14496">
          <cell r="H14496" t="str">
            <v>1504</v>
          </cell>
        </row>
        <row r="14496">
          <cell r="O14496" t="str">
            <v>签约</v>
          </cell>
        </row>
        <row r="14497">
          <cell r="D14497" t="str">
            <v>花漾湾</v>
          </cell>
          <cell r="E14497" t="str">
            <v>7－2栋</v>
          </cell>
        </row>
        <row r="14497">
          <cell r="H14497" t="str">
            <v>1505</v>
          </cell>
        </row>
        <row r="14497">
          <cell r="O14497" t="str">
            <v>签约</v>
          </cell>
        </row>
        <row r="14498">
          <cell r="D14498" t="str">
            <v>花漾湾</v>
          </cell>
          <cell r="E14498" t="str">
            <v>7－2栋</v>
          </cell>
        </row>
        <row r="14498">
          <cell r="H14498" t="str">
            <v>1506</v>
          </cell>
        </row>
        <row r="14498">
          <cell r="O14498" t="str">
            <v>签约</v>
          </cell>
        </row>
        <row r="14499">
          <cell r="D14499" t="str">
            <v>花漾湾</v>
          </cell>
          <cell r="E14499" t="str">
            <v>7－2栋</v>
          </cell>
        </row>
        <row r="14499">
          <cell r="H14499" t="str">
            <v>1601</v>
          </cell>
        </row>
        <row r="14499">
          <cell r="O14499" t="str">
            <v>待售</v>
          </cell>
        </row>
        <row r="14500">
          <cell r="D14500" t="str">
            <v>花漾湾</v>
          </cell>
          <cell r="E14500" t="str">
            <v>7－2栋</v>
          </cell>
        </row>
        <row r="14500">
          <cell r="H14500" t="str">
            <v>1602</v>
          </cell>
        </row>
        <row r="14500">
          <cell r="O14500" t="str">
            <v>签约</v>
          </cell>
        </row>
        <row r="14501">
          <cell r="D14501" t="str">
            <v>花漾湾</v>
          </cell>
          <cell r="E14501" t="str">
            <v>7－2栋</v>
          </cell>
        </row>
        <row r="14501">
          <cell r="H14501" t="str">
            <v>1605</v>
          </cell>
        </row>
        <row r="14501">
          <cell r="O14501" t="str">
            <v>签约</v>
          </cell>
        </row>
        <row r="14502">
          <cell r="D14502" t="str">
            <v>花漾湾</v>
          </cell>
          <cell r="E14502" t="str">
            <v>7－2栋</v>
          </cell>
        </row>
        <row r="14502">
          <cell r="H14502" t="str">
            <v>1606</v>
          </cell>
        </row>
        <row r="14502">
          <cell r="O14502" t="str">
            <v>待售</v>
          </cell>
        </row>
        <row r="14503">
          <cell r="D14503" t="str">
            <v>花漾湾</v>
          </cell>
          <cell r="E14503" t="str">
            <v>7－2栋</v>
          </cell>
        </row>
        <row r="14503">
          <cell r="H14503" t="str">
            <v>201</v>
          </cell>
        </row>
        <row r="14503">
          <cell r="O14503" t="str">
            <v>签约</v>
          </cell>
        </row>
        <row r="14504">
          <cell r="D14504" t="str">
            <v>花漾湾</v>
          </cell>
          <cell r="E14504" t="str">
            <v>7－2栋</v>
          </cell>
        </row>
        <row r="14504">
          <cell r="H14504" t="str">
            <v>202</v>
          </cell>
        </row>
        <row r="14504">
          <cell r="O14504" t="str">
            <v>签约</v>
          </cell>
        </row>
        <row r="14505">
          <cell r="D14505" t="str">
            <v>花漾湾</v>
          </cell>
          <cell r="E14505" t="str">
            <v>7－2栋</v>
          </cell>
        </row>
        <row r="14505">
          <cell r="H14505" t="str">
            <v>203</v>
          </cell>
        </row>
        <row r="14505">
          <cell r="O14505" t="str">
            <v>签约</v>
          </cell>
        </row>
        <row r="14506">
          <cell r="D14506" t="str">
            <v>花漾湾</v>
          </cell>
          <cell r="E14506" t="str">
            <v>7－2栋</v>
          </cell>
        </row>
        <row r="14506">
          <cell r="H14506" t="str">
            <v>204</v>
          </cell>
        </row>
        <row r="14506">
          <cell r="O14506" t="str">
            <v>签约</v>
          </cell>
        </row>
        <row r="14507">
          <cell r="D14507" t="str">
            <v>花漾湾</v>
          </cell>
          <cell r="E14507" t="str">
            <v>7－2栋</v>
          </cell>
        </row>
        <row r="14507">
          <cell r="H14507" t="str">
            <v>205</v>
          </cell>
        </row>
        <row r="14507">
          <cell r="O14507" t="str">
            <v>签约</v>
          </cell>
        </row>
        <row r="14508">
          <cell r="D14508" t="str">
            <v>花漾湾</v>
          </cell>
          <cell r="E14508" t="str">
            <v>7－2栋</v>
          </cell>
        </row>
        <row r="14508">
          <cell r="H14508" t="str">
            <v>301</v>
          </cell>
        </row>
        <row r="14508">
          <cell r="O14508" t="str">
            <v>签约</v>
          </cell>
        </row>
        <row r="14509">
          <cell r="D14509" t="str">
            <v>花漾湾</v>
          </cell>
          <cell r="E14509" t="str">
            <v>7－2栋</v>
          </cell>
        </row>
        <row r="14509">
          <cell r="H14509" t="str">
            <v>302</v>
          </cell>
        </row>
        <row r="14509">
          <cell r="O14509" t="str">
            <v>签约</v>
          </cell>
        </row>
        <row r="14510">
          <cell r="D14510" t="str">
            <v>花漾湾</v>
          </cell>
          <cell r="E14510" t="str">
            <v>7－2栋</v>
          </cell>
        </row>
        <row r="14510">
          <cell r="H14510" t="str">
            <v>303</v>
          </cell>
        </row>
        <row r="14510">
          <cell r="O14510" t="str">
            <v>签约</v>
          </cell>
        </row>
        <row r="14511">
          <cell r="D14511" t="str">
            <v>花漾湾</v>
          </cell>
          <cell r="E14511" t="str">
            <v>7－2栋</v>
          </cell>
        </row>
        <row r="14511">
          <cell r="H14511" t="str">
            <v>304</v>
          </cell>
        </row>
        <row r="14511">
          <cell r="O14511" t="str">
            <v>签约</v>
          </cell>
        </row>
        <row r="14512">
          <cell r="D14512" t="str">
            <v>花漾湾</v>
          </cell>
          <cell r="E14512" t="str">
            <v>7－2栋</v>
          </cell>
        </row>
        <row r="14512">
          <cell r="H14512" t="str">
            <v>305</v>
          </cell>
        </row>
        <row r="14512">
          <cell r="O14512" t="str">
            <v>签约</v>
          </cell>
        </row>
        <row r="14513">
          <cell r="D14513" t="str">
            <v>花漾湾</v>
          </cell>
          <cell r="E14513" t="str">
            <v>7－2栋</v>
          </cell>
        </row>
        <row r="14513">
          <cell r="H14513" t="str">
            <v>306</v>
          </cell>
        </row>
        <row r="14513">
          <cell r="O14513" t="str">
            <v>待售</v>
          </cell>
        </row>
        <row r="14514">
          <cell r="D14514" t="str">
            <v>花漾湾</v>
          </cell>
          <cell r="E14514" t="str">
            <v>7－2栋</v>
          </cell>
        </row>
        <row r="14514">
          <cell r="H14514" t="str">
            <v>401</v>
          </cell>
        </row>
        <row r="14514">
          <cell r="O14514" t="str">
            <v>签约</v>
          </cell>
        </row>
        <row r="14515">
          <cell r="D14515" t="str">
            <v>花漾湾</v>
          </cell>
          <cell r="E14515" t="str">
            <v>7－2栋</v>
          </cell>
        </row>
        <row r="14515">
          <cell r="H14515" t="str">
            <v>402</v>
          </cell>
        </row>
        <row r="14515">
          <cell r="O14515" t="str">
            <v>签约</v>
          </cell>
        </row>
        <row r="14516">
          <cell r="D14516" t="str">
            <v>花漾湾</v>
          </cell>
          <cell r="E14516" t="str">
            <v>7－2栋</v>
          </cell>
        </row>
        <row r="14516">
          <cell r="H14516" t="str">
            <v>403</v>
          </cell>
        </row>
        <row r="14516">
          <cell r="O14516" t="str">
            <v>签约</v>
          </cell>
        </row>
        <row r="14517">
          <cell r="D14517" t="str">
            <v>花漾湾</v>
          </cell>
          <cell r="E14517" t="str">
            <v>7－2栋</v>
          </cell>
        </row>
        <row r="14517">
          <cell r="H14517" t="str">
            <v>404</v>
          </cell>
        </row>
        <row r="14517">
          <cell r="O14517" t="str">
            <v>签约</v>
          </cell>
        </row>
        <row r="14518">
          <cell r="D14518" t="str">
            <v>花漾湾</v>
          </cell>
          <cell r="E14518" t="str">
            <v>7－2栋</v>
          </cell>
        </row>
        <row r="14518">
          <cell r="H14518" t="str">
            <v>405</v>
          </cell>
        </row>
        <row r="14518">
          <cell r="O14518" t="str">
            <v>签约</v>
          </cell>
        </row>
        <row r="14519">
          <cell r="D14519" t="str">
            <v>花漾湾</v>
          </cell>
          <cell r="E14519" t="str">
            <v>7－2栋</v>
          </cell>
        </row>
        <row r="14519">
          <cell r="H14519" t="str">
            <v>406</v>
          </cell>
        </row>
        <row r="14519">
          <cell r="O14519" t="str">
            <v>签约</v>
          </cell>
        </row>
        <row r="14520">
          <cell r="D14520" t="str">
            <v>花漾湾</v>
          </cell>
          <cell r="E14520" t="str">
            <v>7－2栋</v>
          </cell>
        </row>
        <row r="14520">
          <cell r="H14520" t="str">
            <v>501</v>
          </cell>
        </row>
        <row r="14520">
          <cell r="O14520" t="str">
            <v>签约</v>
          </cell>
        </row>
        <row r="14521">
          <cell r="D14521" t="str">
            <v>花漾湾</v>
          </cell>
          <cell r="E14521" t="str">
            <v>7－2栋</v>
          </cell>
        </row>
        <row r="14521">
          <cell r="H14521" t="str">
            <v>502</v>
          </cell>
        </row>
        <row r="14521">
          <cell r="O14521" t="str">
            <v>签约</v>
          </cell>
        </row>
        <row r="14522">
          <cell r="D14522" t="str">
            <v>花漾湾</v>
          </cell>
          <cell r="E14522" t="str">
            <v>7－2栋</v>
          </cell>
        </row>
        <row r="14522">
          <cell r="H14522" t="str">
            <v>503</v>
          </cell>
        </row>
        <row r="14522">
          <cell r="O14522" t="str">
            <v>签约</v>
          </cell>
        </row>
        <row r="14523">
          <cell r="D14523" t="str">
            <v>花漾湾</v>
          </cell>
          <cell r="E14523" t="str">
            <v>7－2栋</v>
          </cell>
        </row>
        <row r="14523">
          <cell r="H14523" t="str">
            <v>504</v>
          </cell>
        </row>
        <row r="14523">
          <cell r="O14523" t="str">
            <v>签约</v>
          </cell>
        </row>
        <row r="14524">
          <cell r="D14524" t="str">
            <v>花漾湾</v>
          </cell>
          <cell r="E14524" t="str">
            <v>7－2栋</v>
          </cell>
        </row>
        <row r="14524">
          <cell r="H14524" t="str">
            <v>505</v>
          </cell>
        </row>
        <row r="14524">
          <cell r="O14524" t="str">
            <v>签约</v>
          </cell>
        </row>
        <row r="14525">
          <cell r="D14525" t="str">
            <v>花漾湾</v>
          </cell>
          <cell r="E14525" t="str">
            <v>7－2栋</v>
          </cell>
        </row>
        <row r="14525">
          <cell r="H14525" t="str">
            <v>506</v>
          </cell>
        </row>
        <row r="14525">
          <cell r="O14525" t="str">
            <v>签约</v>
          </cell>
        </row>
        <row r="14526">
          <cell r="D14526" t="str">
            <v>花漾湾</v>
          </cell>
          <cell r="E14526" t="str">
            <v>7－2栋</v>
          </cell>
        </row>
        <row r="14526">
          <cell r="H14526" t="str">
            <v>601</v>
          </cell>
        </row>
        <row r="14526">
          <cell r="O14526" t="str">
            <v>签约</v>
          </cell>
        </row>
        <row r="14527">
          <cell r="D14527" t="str">
            <v>花漾湾</v>
          </cell>
          <cell r="E14527" t="str">
            <v>7－2栋</v>
          </cell>
        </row>
        <row r="14527">
          <cell r="H14527" t="str">
            <v>602</v>
          </cell>
        </row>
        <row r="14527">
          <cell r="O14527" t="str">
            <v>签约</v>
          </cell>
        </row>
        <row r="14528">
          <cell r="D14528" t="str">
            <v>花漾湾</v>
          </cell>
          <cell r="E14528" t="str">
            <v>7－2栋</v>
          </cell>
        </row>
        <row r="14528">
          <cell r="H14528" t="str">
            <v>603</v>
          </cell>
        </row>
        <row r="14528">
          <cell r="O14528" t="str">
            <v>签约</v>
          </cell>
        </row>
        <row r="14529">
          <cell r="D14529" t="str">
            <v>花漾湾</v>
          </cell>
          <cell r="E14529" t="str">
            <v>7－2栋</v>
          </cell>
        </row>
        <row r="14529">
          <cell r="H14529" t="str">
            <v>604</v>
          </cell>
        </row>
        <row r="14529">
          <cell r="O14529" t="str">
            <v>签约</v>
          </cell>
        </row>
        <row r="14530">
          <cell r="D14530" t="str">
            <v>花漾湾</v>
          </cell>
          <cell r="E14530" t="str">
            <v>7－2栋</v>
          </cell>
        </row>
        <row r="14530">
          <cell r="H14530" t="str">
            <v>605</v>
          </cell>
        </row>
        <row r="14530">
          <cell r="O14530" t="str">
            <v>签约</v>
          </cell>
        </row>
        <row r="14531">
          <cell r="D14531" t="str">
            <v>花漾湾</v>
          </cell>
          <cell r="E14531" t="str">
            <v>7－2栋</v>
          </cell>
        </row>
        <row r="14531">
          <cell r="H14531" t="str">
            <v>606</v>
          </cell>
        </row>
        <row r="14531">
          <cell r="O14531" t="str">
            <v>签约</v>
          </cell>
        </row>
        <row r="14532">
          <cell r="D14532" t="str">
            <v>花漾湾</v>
          </cell>
          <cell r="E14532" t="str">
            <v>7－2栋</v>
          </cell>
        </row>
        <row r="14532">
          <cell r="H14532" t="str">
            <v>701</v>
          </cell>
        </row>
        <row r="14532">
          <cell r="O14532" t="str">
            <v>签约</v>
          </cell>
        </row>
        <row r="14533">
          <cell r="D14533" t="str">
            <v>花漾湾</v>
          </cell>
          <cell r="E14533" t="str">
            <v>7－2栋</v>
          </cell>
        </row>
        <row r="14533">
          <cell r="H14533" t="str">
            <v>702</v>
          </cell>
        </row>
        <row r="14533">
          <cell r="O14533" t="str">
            <v>签约</v>
          </cell>
        </row>
        <row r="14534">
          <cell r="D14534" t="str">
            <v>花漾湾</v>
          </cell>
          <cell r="E14534" t="str">
            <v>7－2栋</v>
          </cell>
        </row>
        <row r="14534">
          <cell r="H14534" t="str">
            <v>703</v>
          </cell>
        </row>
        <row r="14534">
          <cell r="O14534" t="str">
            <v>签约</v>
          </cell>
        </row>
        <row r="14535">
          <cell r="D14535" t="str">
            <v>花漾湾</v>
          </cell>
          <cell r="E14535" t="str">
            <v>7－2栋</v>
          </cell>
        </row>
        <row r="14535">
          <cell r="H14535" t="str">
            <v>704</v>
          </cell>
        </row>
        <row r="14535">
          <cell r="O14535" t="str">
            <v>签约</v>
          </cell>
        </row>
        <row r="14536">
          <cell r="D14536" t="str">
            <v>花漾湾</v>
          </cell>
          <cell r="E14536" t="str">
            <v>7－2栋</v>
          </cell>
        </row>
        <row r="14536">
          <cell r="H14536" t="str">
            <v>705</v>
          </cell>
        </row>
        <row r="14536">
          <cell r="O14536" t="str">
            <v>签约</v>
          </cell>
        </row>
        <row r="14537">
          <cell r="D14537" t="str">
            <v>花漾湾</v>
          </cell>
          <cell r="E14537" t="str">
            <v>7－2栋</v>
          </cell>
        </row>
        <row r="14537">
          <cell r="H14537" t="str">
            <v>706</v>
          </cell>
        </row>
        <row r="14537">
          <cell r="O14537" t="str">
            <v>签约</v>
          </cell>
        </row>
        <row r="14538">
          <cell r="D14538" t="str">
            <v>花漾湾</v>
          </cell>
          <cell r="E14538" t="str">
            <v>7－2栋</v>
          </cell>
        </row>
        <row r="14538">
          <cell r="H14538" t="str">
            <v>801</v>
          </cell>
        </row>
        <row r="14538">
          <cell r="O14538" t="str">
            <v>签约</v>
          </cell>
        </row>
        <row r="14539">
          <cell r="D14539" t="str">
            <v>花漾湾</v>
          </cell>
          <cell r="E14539" t="str">
            <v>7－2栋</v>
          </cell>
        </row>
        <row r="14539">
          <cell r="H14539" t="str">
            <v>802</v>
          </cell>
        </row>
        <row r="14539">
          <cell r="O14539" t="str">
            <v>签约</v>
          </cell>
        </row>
        <row r="14540">
          <cell r="D14540" t="str">
            <v>花漾湾</v>
          </cell>
          <cell r="E14540" t="str">
            <v>7－2栋</v>
          </cell>
        </row>
        <row r="14540">
          <cell r="H14540" t="str">
            <v>803</v>
          </cell>
        </row>
        <row r="14540">
          <cell r="O14540" t="str">
            <v>签约</v>
          </cell>
        </row>
        <row r="14541">
          <cell r="D14541" t="str">
            <v>花漾湾</v>
          </cell>
          <cell r="E14541" t="str">
            <v>7－2栋</v>
          </cell>
        </row>
        <row r="14541">
          <cell r="H14541" t="str">
            <v>804</v>
          </cell>
        </row>
        <row r="14541">
          <cell r="O14541" t="str">
            <v>签约</v>
          </cell>
        </row>
        <row r="14542">
          <cell r="D14542" t="str">
            <v>花漾湾</v>
          </cell>
          <cell r="E14542" t="str">
            <v>7－2栋</v>
          </cell>
        </row>
        <row r="14542">
          <cell r="H14542" t="str">
            <v>805</v>
          </cell>
        </row>
        <row r="14542">
          <cell r="O14542" t="str">
            <v>签约</v>
          </cell>
        </row>
        <row r="14543">
          <cell r="D14543" t="str">
            <v>花漾湾</v>
          </cell>
          <cell r="E14543" t="str">
            <v>7－2栋</v>
          </cell>
        </row>
        <row r="14543">
          <cell r="H14543" t="str">
            <v>806</v>
          </cell>
        </row>
        <row r="14543">
          <cell r="O14543" t="str">
            <v>签约</v>
          </cell>
        </row>
        <row r="14544">
          <cell r="D14544" t="str">
            <v>花漾湾</v>
          </cell>
          <cell r="E14544" t="str">
            <v>7－2栋</v>
          </cell>
        </row>
        <row r="14544">
          <cell r="H14544" t="str">
            <v>901</v>
          </cell>
        </row>
        <row r="14544">
          <cell r="O14544" t="str">
            <v>签约</v>
          </cell>
        </row>
        <row r="14545">
          <cell r="D14545" t="str">
            <v>花漾湾</v>
          </cell>
          <cell r="E14545" t="str">
            <v>7－2栋</v>
          </cell>
        </row>
        <row r="14545">
          <cell r="H14545" t="str">
            <v>902</v>
          </cell>
        </row>
        <row r="14545">
          <cell r="O14545" t="str">
            <v>签约</v>
          </cell>
        </row>
        <row r="14546">
          <cell r="D14546" t="str">
            <v>花漾湾</v>
          </cell>
          <cell r="E14546" t="str">
            <v>7－2栋</v>
          </cell>
        </row>
        <row r="14546">
          <cell r="H14546" t="str">
            <v>903</v>
          </cell>
        </row>
        <row r="14546">
          <cell r="O14546" t="str">
            <v>签约</v>
          </cell>
        </row>
        <row r="14547">
          <cell r="D14547" t="str">
            <v>花漾湾</v>
          </cell>
          <cell r="E14547" t="str">
            <v>7－2栋</v>
          </cell>
        </row>
        <row r="14547">
          <cell r="H14547" t="str">
            <v>904</v>
          </cell>
        </row>
        <row r="14547">
          <cell r="O14547" t="str">
            <v>签约</v>
          </cell>
        </row>
        <row r="14548">
          <cell r="D14548" t="str">
            <v>花漾湾</v>
          </cell>
          <cell r="E14548" t="str">
            <v>7－2栋</v>
          </cell>
        </row>
        <row r="14548">
          <cell r="H14548" t="str">
            <v>905</v>
          </cell>
        </row>
        <row r="14548">
          <cell r="O14548" t="str">
            <v>签约</v>
          </cell>
        </row>
        <row r="14549">
          <cell r="D14549" t="str">
            <v>花漾湾</v>
          </cell>
          <cell r="E14549" t="str">
            <v>7－2栋</v>
          </cell>
        </row>
        <row r="14549">
          <cell r="H14549" t="str">
            <v>906</v>
          </cell>
        </row>
        <row r="14549">
          <cell r="O14549" t="str">
            <v>签约</v>
          </cell>
        </row>
        <row r="14550">
          <cell r="D14550" t="str">
            <v>花漾湾</v>
          </cell>
          <cell r="E14550" t="str">
            <v>8－1栋</v>
          </cell>
        </row>
        <row r="14550">
          <cell r="H14550" t="str">
            <v>1001</v>
          </cell>
        </row>
        <row r="14550">
          <cell r="O14550" t="str">
            <v>签约</v>
          </cell>
        </row>
        <row r="14551">
          <cell r="D14551" t="str">
            <v>花漾湾</v>
          </cell>
          <cell r="E14551" t="str">
            <v>8－1栋</v>
          </cell>
        </row>
        <row r="14551">
          <cell r="H14551" t="str">
            <v>1002</v>
          </cell>
        </row>
        <row r="14551">
          <cell r="O14551" t="str">
            <v>签约</v>
          </cell>
        </row>
        <row r="14552">
          <cell r="D14552" t="str">
            <v>花漾湾</v>
          </cell>
          <cell r="E14552" t="str">
            <v>8－1栋</v>
          </cell>
        </row>
        <row r="14552">
          <cell r="H14552" t="str">
            <v>1003</v>
          </cell>
        </row>
        <row r="14552">
          <cell r="O14552" t="str">
            <v>签约</v>
          </cell>
        </row>
        <row r="14553">
          <cell r="D14553" t="str">
            <v>花漾湾</v>
          </cell>
          <cell r="E14553" t="str">
            <v>8－1栋</v>
          </cell>
        </row>
        <row r="14553">
          <cell r="H14553" t="str">
            <v>1004</v>
          </cell>
        </row>
        <row r="14553">
          <cell r="O14553" t="str">
            <v>签约</v>
          </cell>
        </row>
        <row r="14554">
          <cell r="D14554" t="str">
            <v>花漾湾</v>
          </cell>
          <cell r="E14554" t="str">
            <v>8－1栋</v>
          </cell>
        </row>
        <row r="14554">
          <cell r="H14554" t="str">
            <v>1005</v>
          </cell>
        </row>
        <row r="14554">
          <cell r="O14554" t="str">
            <v>签约</v>
          </cell>
        </row>
        <row r="14555">
          <cell r="D14555" t="str">
            <v>花漾湾</v>
          </cell>
          <cell r="E14555" t="str">
            <v>8－1栋</v>
          </cell>
        </row>
        <row r="14555">
          <cell r="H14555" t="str">
            <v>1006</v>
          </cell>
        </row>
        <row r="14555">
          <cell r="O14555" t="str">
            <v>签约</v>
          </cell>
        </row>
        <row r="14556">
          <cell r="D14556" t="str">
            <v>花漾湾</v>
          </cell>
          <cell r="E14556" t="str">
            <v>8－1栋</v>
          </cell>
        </row>
        <row r="14556">
          <cell r="H14556" t="str">
            <v>101</v>
          </cell>
        </row>
        <row r="14556">
          <cell r="O14556" t="str">
            <v>签约</v>
          </cell>
        </row>
        <row r="14557">
          <cell r="D14557" t="str">
            <v>花漾湾</v>
          </cell>
          <cell r="E14557" t="str">
            <v>8－1栋</v>
          </cell>
        </row>
        <row r="14557">
          <cell r="H14557" t="str">
            <v>102</v>
          </cell>
        </row>
        <row r="14557">
          <cell r="O14557" t="str">
            <v>签约</v>
          </cell>
        </row>
        <row r="14558">
          <cell r="D14558" t="str">
            <v>花漾湾</v>
          </cell>
          <cell r="E14558" t="str">
            <v>8－1栋</v>
          </cell>
        </row>
        <row r="14558">
          <cell r="H14558" t="str">
            <v>103</v>
          </cell>
        </row>
        <row r="14558">
          <cell r="O14558" t="str">
            <v>签约</v>
          </cell>
        </row>
        <row r="14559">
          <cell r="D14559" t="str">
            <v>花漾湾</v>
          </cell>
          <cell r="E14559" t="str">
            <v>8－1栋</v>
          </cell>
        </row>
        <row r="14559">
          <cell r="H14559" t="str">
            <v>104</v>
          </cell>
        </row>
        <row r="14559">
          <cell r="O14559" t="str">
            <v>待售</v>
          </cell>
        </row>
        <row r="14560">
          <cell r="D14560" t="str">
            <v>花漾湾</v>
          </cell>
          <cell r="E14560" t="str">
            <v>8－1栋</v>
          </cell>
        </row>
        <row r="14560">
          <cell r="H14560" t="str">
            <v>105</v>
          </cell>
        </row>
        <row r="14560">
          <cell r="O14560" t="str">
            <v>待售</v>
          </cell>
        </row>
        <row r="14561">
          <cell r="D14561" t="str">
            <v>花漾湾</v>
          </cell>
          <cell r="E14561" t="str">
            <v>8－1栋</v>
          </cell>
        </row>
        <row r="14561">
          <cell r="H14561" t="str">
            <v>1101</v>
          </cell>
        </row>
        <row r="14561">
          <cell r="O14561" t="str">
            <v>签约</v>
          </cell>
        </row>
        <row r="14562">
          <cell r="D14562" t="str">
            <v>花漾湾</v>
          </cell>
          <cell r="E14562" t="str">
            <v>8－1栋</v>
          </cell>
        </row>
        <row r="14562">
          <cell r="H14562" t="str">
            <v>1102</v>
          </cell>
        </row>
        <row r="14562">
          <cell r="O14562" t="str">
            <v>签约</v>
          </cell>
        </row>
        <row r="14563">
          <cell r="D14563" t="str">
            <v>花漾湾</v>
          </cell>
          <cell r="E14563" t="str">
            <v>8－1栋</v>
          </cell>
        </row>
        <row r="14563">
          <cell r="H14563" t="str">
            <v>1103</v>
          </cell>
        </row>
        <row r="14563">
          <cell r="O14563" t="str">
            <v>签约</v>
          </cell>
        </row>
        <row r="14564">
          <cell r="D14564" t="str">
            <v>花漾湾</v>
          </cell>
          <cell r="E14564" t="str">
            <v>8－1栋</v>
          </cell>
        </row>
        <row r="14564">
          <cell r="H14564" t="str">
            <v>1104</v>
          </cell>
        </row>
        <row r="14564">
          <cell r="O14564" t="str">
            <v>签约</v>
          </cell>
        </row>
        <row r="14565">
          <cell r="D14565" t="str">
            <v>花漾湾</v>
          </cell>
          <cell r="E14565" t="str">
            <v>8－1栋</v>
          </cell>
        </row>
        <row r="14565">
          <cell r="H14565" t="str">
            <v>1105</v>
          </cell>
        </row>
        <row r="14565">
          <cell r="O14565" t="str">
            <v>签约</v>
          </cell>
        </row>
        <row r="14566">
          <cell r="D14566" t="str">
            <v>花漾湾</v>
          </cell>
          <cell r="E14566" t="str">
            <v>8－1栋</v>
          </cell>
        </row>
        <row r="14566">
          <cell r="H14566" t="str">
            <v>1106</v>
          </cell>
        </row>
        <row r="14566">
          <cell r="O14566" t="str">
            <v>签约</v>
          </cell>
        </row>
        <row r="14567">
          <cell r="D14567" t="str">
            <v>花漾湾</v>
          </cell>
          <cell r="E14567" t="str">
            <v>8－1栋</v>
          </cell>
        </row>
        <row r="14567">
          <cell r="H14567" t="str">
            <v>1201</v>
          </cell>
        </row>
        <row r="14567">
          <cell r="O14567" t="str">
            <v>签约</v>
          </cell>
        </row>
        <row r="14568">
          <cell r="D14568" t="str">
            <v>花漾湾</v>
          </cell>
          <cell r="E14568" t="str">
            <v>8－1栋</v>
          </cell>
        </row>
        <row r="14568">
          <cell r="H14568" t="str">
            <v>1202</v>
          </cell>
        </row>
        <row r="14568">
          <cell r="O14568" t="str">
            <v>签约</v>
          </cell>
        </row>
        <row r="14569">
          <cell r="D14569" t="str">
            <v>花漾湾</v>
          </cell>
          <cell r="E14569" t="str">
            <v>8－1栋</v>
          </cell>
        </row>
        <row r="14569">
          <cell r="H14569" t="str">
            <v>1203</v>
          </cell>
        </row>
        <row r="14569">
          <cell r="O14569" t="str">
            <v>签约</v>
          </cell>
        </row>
        <row r="14570">
          <cell r="D14570" t="str">
            <v>花漾湾</v>
          </cell>
          <cell r="E14570" t="str">
            <v>8－1栋</v>
          </cell>
        </row>
        <row r="14570">
          <cell r="H14570" t="str">
            <v>1204</v>
          </cell>
        </row>
        <row r="14570">
          <cell r="O14570" t="str">
            <v>签约</v>
          </cell>
        </row>
        <row r="14571">
          <cell r="D14571" t="str">
            <v>花漾湾</v>
          </cell>
          <cell r="E14571" t="str">
            <v>8－1栋</v>
          </cell>
        </row>
        <row r="14571">
          <cell r="H14571" t="str">
            <v>1205</v>
          </cell>
        </row>
        <row r="14571">
          <cell r="O14571" t="str">
            <v>签约</v>
          </cell>
        </row>
        <row r="14572">
          <cell r="D14572" t="str">
            <v>花漾湾</v>
          </cell>
          <cell r="E14572" t="str">
            <v>8－1栋</v>
          </cell>
        </row>
        <row r="14572">
          <cell r="H14572" t="str">
            <v>1206</v>
          </cell>
        </row>
        <row r="14572">
          <cell r="O14572" t="str">
            <v>签约</v>
          </cell>
        </row>
        <row r="14573">
          <cell r="D14573" t="str">
            <v>花漾湾</v>
          </cell>
          <cell r="E14573" t="str">
            <v>8－1栋</v>
          </cell>
        </row>
        <row r="14573">
          <cell r="H14573" t="str">
            <v>1301</v>
          </cell>
        </row>
        <row r="14573">
          <cell r="O14573" t="str">
            <v>签约</v>
          </cell>
        </row>
        <row r="14574">
          <cell r="D14574" t="str">
            <v>花漾湾</v>
          </cell>
          <cell r="E14574" t="str">
            <v>8－1栋</v>
          </cell>
        </row>
        <row r="14574">
          <cell r="H14574" t="str">
            <v>1302</v>
          </cell>
        </row>
        <row r="14574">
          <cell r="O14574" t="str">
            <v>签约</v>
          </cell>
        </row>
        <row r="14575">
          <cell r="D14575" t="str">
            <v>花漾湾</v>
          </cell>
          <cell r="E14575" t="str">
            <v>8－1栋</v>
          </cell>
        </row>
        <row r="14575">
          <cell r="H14575" t="str">
            <v>1303</v>
          </cell>
        </row>
        <row r="14575">
          <cell r="O14575" t="str">
            <v>签约</v>
          </cell>
        </row>
        <row r="14576">
          <cell r="D14576" t="str">
            <v>花漾湾</v>
          </cell>
          <cell r="E14576" t="str">
            <v>8－1栋</v>
          </cell>
        </row>
        <row r="14576">
          <cell r="H14576" t="str">
            <v>1304</v>
          </cell>
        </row>
        <row r="14576">
          <cell r="O14576" t="str">
            <v>签约</v>
          </cell>
        </row>
        <row r="14577">
          <cell r="D14577" t="str">
            <v>花漾湾</v>
          </cell>
          <cell r="E14577" t="str">
            <v>8－1栋</v>
          </cell>
        </row>
        <row r="14577">
          <cell r="H14577" t="str">
            <v>1305</v>
          </cell>
        </row>
        <row r="14577">
          <cell r="O14577" t="str">
            <v>签约</v>
          </cell>
        </row>
        <row r="14578">
          <cell r="D14578" t="str">
            <v>花漾湾</v>
          </cell>
          <cell r="E14578" t="str">
            <v>8－1栋</v>
          </cell>
        </row>
        <row r="14578">
          <cell r="H14578" t="str">
            <v>1306</v>
          </cell>
        </row>
        <row r="14578">
          <cell r="O14578" t="str">
            <v>签约</v>
          </cell>
        </row>
        <row r="14579">
          <cell r="D14579" t="str">
            <v>花漾湾</v>
          </cell>
          <cell r="E14579" t="str">
            <v>8－1栋</v>
          </cell>
        </row>
        <row r="14579">
          <cell r="H14579" t="str">
            <v>1401</v>
          </cell>
        </row>
        <row r="14579">
          <cell r="O14579" t="str">
            <v>签约</v>
          </cell>
        </row>
        <row r="14580">
          <cell r="D14580" t="str">
            <v>花漾湾</v>
          </cell>
          <cell r="E14580" t="str">
            <v>8－1栋</v>
          </cell>
        </row>
        <row r="14580">
          <cell r="H14580" t="str">
            <v>1402</v>
          </cell>
        </row>
        <row r="14580">
          <cell r="O14580" t="str">
            <v>签约</v>
          </cell>
        </row>
        <row r="14581">
          <cell r="D14581" t="str">
            <v>花漾湾</v>
          </cell>
          <cell r="E14581" t="str">
            <v>8－1栋</v>
          </cell>
        </row>
        <row r="14581">
          <cell r="H14581" t="str">
            <v>1403</v>
          </cell>
        </row>
        <row r="14581">
          <cell r="O14581" t="str">
            <v>签约</v>
          </cell>
        </row>
        <row r="14582">
          <cell r="D14582" t="str">
            <v>花漾湾</v>
          </cell>
          <cell r="E14582" t="str">
            <v>8－1栋</v>
          </cell>
        </row>
        <row r="14582">
          <cell r="H14582" t="str">
            <v>1404</v>
          </cell>
        </row>
        <row r="14582">
          <cell r="O14582" t="str">
            <v>签约</v>
          </cell>
        </row>
        <row r="14583">
          <cell r="D14583" t="str">
            <v>花漾湾</v>
          </cell>
          <cell r="E14583" t="str">
            <v>8－1栋</v>
          </cell>
        </row>
        <row r="14583">
          <cell r="H14583" t="str">
            <v>1405</v>
          </cell>
        </row>
        <row r="14583">
          <cell r="O14583" t="str">
            <v>签约</v>
          </cell>
        </row>
        <row r="14584">
          <cell r="D14584" t="str">
            <v>花漾湾</v>
          </cell>
          <cell r="E14584" t="str">
            <v>8－1栋</v>
          </cell>
        </row>
        <row r="14584">
          <cell r="H14584" t="str">
            <v>1406</v>
          </cell>
        </row>
        <row r="14584">
          <cell r="O14584" t="str">
            <v>签约</v>
          </cell>
        </row>
        <row r="14585">
          <cell r="D14585" t="str">
            <v>花漾湾</v>
          </cell>
          <cell r="E14585" t="str">
            <v>8－1栋</v>
          </cell>
        </row>
        <row r="14585">
          <cell r="H14585" t="str">
            <v>1501</v>
          </cell>
        </row>
        <row r="14585">
          <cell r="O14585" t="str">
            <v>签约</v>
          </cell>
        </row>
        <row r="14586">
          <cell r="D14586" t="str">
            <v>花漾湾</v>
          </cell>
          <cell r="E14586" t="str">
            <v>8－1栋</v>
          </cell>
        </row>
        <row r="14586">
          <cell r="H14586" t="str">
            <v>1502</v>
          </cell>
        </row>
        <row r="14586">
          <cell r="O14586" t="str">
            <v>签约</v>
          </cell>
        </row>
        <row r="14587">
          <cell r="D14587" t="str">
            <v>花漾湾</v>
          </cell>
          <cell r="E14587" t="str">
            <v>8－1栋</v>
          </cell>
        </row>
        <row r="14587">
          <cell r="H14587" t="str">
            <v>1503</v>
          </cell>
        </row>
        <row r="14587">
          <cell r="O14587" t="str">
            <v>签约</v>
          </cell>
        </row>
        <row r="14588">
          <cell r="D14588" t="str">
            <v>花漾湾</v>
          </cell>
          <cell r="E14588" t="str">
            <v>8－1栋</v>
          </cell>
        </row>
        <row r="14588">
          <cell r="H14588" t="str">
            <v>1504</v>
          </cell>
        </row>
        <row r="14588">
          <cell r="O14588" t="str">
            <v>签约</v>
          </cell>
        </row>
        <row r="14589">
          <cell r="D14589" t="str">
            <v>花漾湾</v>
          </cell>
          <cell r="E14589" t="str">
            <v>8－1栋</v>
          </cell>
        </row>
        <row r="14589">
          <cell r="H14589" t="str">
            <v>1505</v>
          </cell>
        </row>
        <row r="14589">
          <cell r="O14589" t="str">
            <v>签约</v>
          </cell>
        </row>
        <row r="14590">
          <cell r="D14590" t="str">
            <v>花漾湾</v>
          </cell>
          <cell r="E14590" t="str">
            <v>8－1栋</v>
          </cell>
        </row>
        <row r="14590">
          <cell r="H14590" t="str">
            <v>1506</v>
          </cell>
        </row>
        <row r="14590">
          <cell r="O14590" t="str">
            <v>签约</v>
          </cell>
        </row>
        <row r="14591">
          <cell r="D14591" t="str">
            <v>花漾湾</v>
          </cell>
          <cell r="E14591" t="str">
            <v>8－1栋</v>
          </cell>
        </row>
        <row r="14591">
          <cell r="H14591" t="str">
            <v>1603</v>
          </cell>
        </row>
        <row r="14591">
          <cell r="O14591" t="str">
            <v>签约</v>
          </cell>
        </row>
        <row r="14592">
          <cell r="D14592" t="str">
            <v>花漾湾</v>
          </cell>
          <cell r="E14592" t="str">
            <v>8－1栋</v>
          </cell>
        </row>
        <row r="14592">
          <cell r="H14592" t="str">
            <v>1604</v>
          </cell>
        </row>
        <row r="14592">
          <cell r="O14592" t="str">
            <v>签约</v>
          </cell>
        </row>
        <row r="14593">
          <cell r="D14593" t="str">
            <v>花漾湾</v>
          </cell>
          <cell r="E14593" t="str">
            <v>8－1栋</v>
          </cell>
        </row>
        <row r="14593">
          <cell r="H14593" t="str">
            <v>1605</v>
          </cell>
        </row>
        <row r="14593">
          <cell r="O14593" t="str">
            <v>待售</v>
          </cell>
        </row>
        <row r="14594">
          <cell r="D14594" t="str">
            <v>花漾湾</v>
          </cell>
          <cell r="E14594" t="str">
            <v>8－1栋</v>
          </cell>
        </row>
        <row r="14594">
          <cell r="H14594" t="str">
            <v>1606</v>
          </cell>
        </row>
        <row r="14594">
          <cell r="O14594" t="str">
            <v>签约</v>
          </cell>
        </row>
        <row r="14595">
          <cell r="D14595" t="str">
            <v>花漾湾</v>
          </cell>
          <cell r="E14595" t="str">
            <v>8－1栋</v>
          </cell>
        </row>
        <row r="14595">
          <cell r="H14595" t="str">
            <v>201</v>
          </cell>
        </row>
        <row r="14595">
          <cell r="O14595" t="str">
            <v>待售</v>
          </cell>
        </row>
        <row r="14596">
          <cell r="D14596" t="str">
            <v>花漾湾</v>
          </cell>
          <cell r="E14596" t="str">
            <v>8－1栋</v>
          </cell>
        </row>
        <row r="14596">
          <cell r="H14596" t="str">
            <v>202</v>
          </cell>
        </row>
        <row r="14596">
          <cell r="O14596" t="str">
            <v>待售</v>
          </cell>
        </row>
        <row r="14597">
          <cell r="D14597" t="str">
            <v>花漾湾</v>
          </cell>
          <cell r="E14597" t="str">
            <v>8－1栋</v>
          </cell>
        </row>
        <row r="14597">
          <cell r="H14597" t="str">
            <v>203</v>
          </cell>
        </row>
        <row r="14597">
          <cell r="O14597" t="str">
            <v>待售</v>
          </cell>
        </row>
        <row r="14598">
          <cell r="D14598" t="str">
            <v>花漾湾</v>
          </cell>
          <cell r="E14598" t="str">
            <v>8－1栋</v>
          </cell>
        </row>
        <row r="14598">
          <cell r="H14598" t="str">
            <v>204</v>
          </cell>
        </row>
        <row r="14598">
          <cell r="O14598" t="str">
            <v>待售</v>
          </cell>
        </row>
        <row r="14599">
          <cell r="D14599" t="str">
            <v>花漾湾</v>
          </cell>
          <cell r="E14599" t="str">
            <v>8－1栋</v>
          </cell>
        </row>
        <row r="14599">
          <cell r="H14599" t="str">
            <v>205</v>
          </cell>
        </row>
        <row r="14599">
          <cell r="O14599" t="str">
            <v>待售</v>
          </cell>
        </row>
        <row r="14600">
          <cell r="D14600" t="str">
            <v>花漾湾</v>
          </cell>
          <cell r="E14600" t="str">
            <v>8－1栋</v>
          </cell>
        </row>
        <row r="14600">
          <cell r="H14600" t="str">
            <v>301</v>
          </cell>
        </row>
        <row r="14600">
          <cell r="O14600" t="str">
            <v>签约</v>
          </cell>
        </row>
        <row r="14601">
          <cell r="D14601" t="str">
            <v>花漾湾</v>
          </cell>
          <cell r="E14601" t="str">
            <v>8－1栋</v>
          </cell>
        </row>
        <row r="14601">
          <cell r="H14601" t="str">
            <v>302</v>
          </cell>
        </row>
        <row r="14601">
          <cell r="O14601" t="str">
            <v>签约</v>
          </cell>
        </row>
        <row r="14602">
          <cell r="D14602" t="str">
            <v>花漾湾</v>
          </cell>
          <cell r="E14602" t="str">
            <v>8－1栋</v>
          </cell>
        </row>
        <row r="14602">
          <cell r="H14602" t="str">
            <v>303</v>
          </cell>
        </row>
        <row r="14602">
          <cell r="O14602" t="str">
            <v>签约</v>
          </cell>
        </row>
        <row r="14603">
          <cell r="D14603" t="str">
            <v>花漾湾</v>
          </cell>
          <cell r="E14603" t="str">
            <v>8－1栋</v>
          </cell>
        </row>
        <row r="14603">
          <cell r="H14603" t="str">
            <v>304</v>
          </cell>
        </row>
        <row r="14603">
          <cell r="O14603" t="str">
            <v>签约</v>
          </cell>
        </row>
        <row r="14604">
          <cell r="D14604" t="str">
            <v>花漾湾</v>
          </cell>
          <cell r="E14604" t="str">
            <v>8－1栋</v>
          </cell>
        </row>
        <row r="14604">
          <cell r="H14604" t="str">
            <v>305</v>
          </cell>
        </row>
        <row r="14604">
          <cell r="O14604" t="str">
            <v>签约</v>
          </cell>
        </row>
        <row r="14605">
          <cell r="D14605" t="str">
            <v>花漾湾</v>
          </cell>
          <cell r="E14605" t="str">
            <v>8－1栋</v>
          </cell>
        </row>
        <row r="14605">
          <cell r="H14605" t="str">
            <v>306</v>
          </cell>
        </row>
        <row r="14605">
          <cell r="O14605" t="str">
            <v>签约</v>
          </cell>
        </row>
        <row r="14606">
          <cell r="D14606" t="str">
            <v>花漾湾</v>
          </cell>
          <cell r="E14606" t="str">
            <v>8－1栋</v>
          </cell>
        </row>
        <row r="14606">
          <cell r="H14606" t="str">
            <v>401</v>
          </cell>
        </row>
        <row r="14606">
          <cell r="O14606" t="str">
            <v>签约</v>
          </cell>
        </row>
        <row r="14607">
          <cell r="D14607" t="str">
            <v>花漾湾</v>
          </cell>
          <cell r="E14607" t="str">
            <v>8－1栋</v>
          </cell>
        </row>
        <row r="14607">
          <cell r="H14607" t="str">
            <v>402</v>
          </cell>
        </row>
        <row r="14607">
          <cell r="O14607" t="str">
            <v>签约</v>
          </cell>
        </row>
        <row r="14608">
          <cell r="D14608" t="str">
            <v>花漾湾</v>
          </cell>
          <cell r="E14608" t="str">
            <v>8－1栋</v>
          </cell>
        </row>
        <row r="14608">
          <cell r="H14608" t="str">
            <v>403</v>
          </cell>
        </row>
        <row r="14608">
          <cell r="O14608" t="str">
            <v>签约</v>
          </cell>
        </row>
        <row r="14609">
          <cell r="D14609" t="str">
            <v>花漾湾</v>
          </cell>
          <cell r="E14609" t="str">
            <v>8－1栋</v>
          </cell>
        </row>
        <row r="14609">
          <cell r="H14609" t="str">
            <v>404</v>
          </cell>
        </row>
        <row r="14609">
          <cell r="O14609" t="str">
            <v>待售</v>
          </cell>
        </row>
        <row r="14610">
          <cell r="D14610" t="str">
            <v>花漾湾</v>
          </cell>
          <cell r="E14610" t="str">
            <v>8－1栋</v>
          </cell>
        </row>
        <row r="14610">
          <cell r="H14610" t="str">
            <v>405</v>
          </cell>
        </row>
        <row r="14610">
          <cell r="O14610" t="str">
            <v>签约</v>
          </cell>
        </row>
        <row r="14611">
          <cell r="D14611" t="str">
            <v>花漾湾</v>
          </cell>
          <cell r="E14611" t="str">
            <v>8－1栋</v>
          </cell>
        </row>
        <row r="14611">
          <cell r="H14611" t="str">
            <v>406</v>
          </cell>
        </row>
        <row r="14611">
          <cell r="O14611" t="str">
            <v>签约</v>
          </cell>
        </row>
        <row r="14612">
          <cell r="D14612" t="str">
            <v>花漾湾</v>
          </cell>
          <cell r="E14612" t="str">
            <v>8－1栋</v>
          </cell>
        </row>
        <row r="14612">
          <cell r="H14612" t="str">
            <v>501</v>
          </cell>
        </row>
        <row r="14612">
          <cell r="O14612" t="str">
            <v>签约</v>
          </cell>
        </row>
        <row r="14613">
          <cell r="D14613" t="str">
            <v>花漾湾</v>
          </cell>
          <cell r="E14613" t="str">
            <v>8－1栋</v>
          </cell>
        </row>
        <row r="14613">
          <cell r="H14613" t="str">
            <v>502</v>
          </cell>
        </row>
        <row r="14613">
          <cell r="O14613" t="str">
            <v>签约</v>
          </cell>
        </row>
        <row r="14614">
          <cell r="D14614" t="str">
            <v>花漾湾</v>
          </cell>
          <cell r="E14614" t="str">
            <v>8－1栋</v>
          </cell>
        </row>
        <row r="14614">
          <cell r="H14614" t="str">
            <v>503</v>
          </cell>
        </row>
        <row r="14614">
          <cell r="O14614" t="str">
            <v>签约</v>
          </cell>
        </row>
        <row r="14615">
          <cell r="D14615" t="str">
            <v>花漾湾</v>
          </cell>
          <cell r="E14615" t="str">
            <v>8－1栋</v>
          </cell>
        </row>
        <row r="14615">
          <cell r="H14615" t="str">
            <v>504</v>
          </cell>
        </row>
        <row r="14615">
          <cell r="O14615" t="str">
            <v>签约</v>
          </cell>
        </row>
        <row r="14616">
          <cell r="D14616" t="str">
            <v>花漾湾</v>
          </cell>
          <cell r="E14616" t="str">
            <v>8－1栋</v>
          </cell>
        </row>
        <row r="14616">
          <cell r="H14616" t="str">
            <v>505</v>
          </cell>
        </row>
        <row r="14616">
          <cell r="O14616" t="str">
            <v>签约</v>
          </cell>
        </row>
        <row r="14617">
          <cell r="D14617" t="str">
            <v>花漾湾</v>
          </cell>
          <cell r="E14617" t="str">
            <v>8－1栋</v>
          </cell>
        </row>
        <row r="14617">
          <cell r="H14617" t="str">
            <v>506</v>
          </cell>
        </row>
        <row r="14617">
          <cell r="O14617" t="str">
            <v>签约</v>
          </cell>
        </row>
        <row r="14618">
          <cell r="D14618" t="str">
            <v>花漾湾</v>
          </cell>
          <cell r="E14618" t="str">
            <v>8－1栋</v>
          </cell>
        </row>
        <row r="14618">
          <cell r="H14618" t="str">
            <v>601</v>
          </cell>
        </row>
        <row r="14618">
          <cell r="O14618" t="str">
            <v>签约</v>
          </cell>
        </row>
        <row r="14619">
          <cell r="D14619" t="str">
            <v>花漾湾</v>
          </cell>
          <cell r="E14619" t="str">
            <v>8－1栋</v>
          </cell>
        </row>
        <row r="14619">
          <cell r="H14619" t="str">
            <v>602</v>
          </cell>
        </row>
        <row r="14619">
          <cell r="O14619" t="str">
            <v>签约</v>
          </cell>
        </row>
        <row r="14620">
          <cell r="D14620" t="str">
            <v>花漾湾</v>
          </cell>
          <cell r="E14620" t="str">
            <v>8－1栋</v>
          </cell>
        </row>
        <row r="14620">
          <cell r="H14620" t="str">
            <v>603</v>
          </cell>
        </row>
        <row r="14620">
          <cell r="O14620" t="str">
            <v>签约</v>
          </cell>
        </row>
        <row r="14621">
          <cell r="D14621" t="str">
            <v>花漾湾</v>
          </cell>
          <cell r="E14621" t="str">
            <v>8－1栋</v>
          </cell>
        </row>
        <row r="14621">
          <cell r="H14621" t="str">
            <v>604</v>
          </cell>
        </row>
        <row r="14621">
          <cell r="O14621" t="str">
            <v>签约</v>
          </cell>
        </row>
        <row r="14622">
          <cell r="D14622" t="str">
            <v>花漾湾</v>
          </cell>
          <cell r="E14622" t="str">
            <v>8－1栋</v>
          </cell>
        </row>
        <row r="14622">
          <cell r="H14622" t="str">
            <v>605</v>
          </cell>
        </row>
        <row r="14622">
          <cell r="O14622" t="str">
            <v>签约</v>
          </cell>
        </row>
        <row r="14623">
          <cell r="D14623" t="str">
            <v>花漾湾</v>
          </cell>
          <cell r="E14623" t="str">
            <v>8－1栋</v>
          </cell>
        </row>
        <row r="14623">
          <cell r="H14623" t="str">
            <v>606</v>
          </cell>
        </row>
        <row r="14623">
          <cell r="O14623" t="str">
            <v>签约</v>
          </cell>
        </row>
        <row r="14624">
          <cell r="D14624" t="str">
            <v>花漾湾</v>
          </cell>
          <cell r="E14624" t="str">
            <v>8－1栋</v>
          </cell>
        </row>
        <row r="14624">
          <cell r="H14624" t="str">
            <v>701</v>
          </cell>
        </row>
        <row r="14624">
          <cell r="O14624" t="str">
            <v>签约</v>
          </cell>
        </row>
        <row r="14625">
          <cell r="D14625" t="str">
            <v>花漾湾</v>
          </cell>
          <cell r="E14625" t="str">
            <v>8－1栋</v>
          </cell>
        </row>
        <row r="14625">
          <cell r="H14625" t="str">
            <v>702</v>
          </cell>
        </row>
        <row r="14625">
          <cell r="O14625" t="str">
            <v>签约</v>
          </cell>
        </row>
        <row r="14626">
          <cell r="D14626" t="str">
            <v>花漾湾</v>
          </cell>
          <cell r="E14626" t="str">
            <v>8－1栋</v>
          </cell>
        </row>
        <row r="14626">
          <cell r="H14626" t="str">
            <v>703</v>
          </cell>
        </row>
        <row r="14626">
          <cell r="O14626" t="str">
            <v>签约</v>
          </cell>
        </row>
        <row r="14627">
          <cell r="D14627" t="str">
            <v>花漾湾</v>
          </cell>
          <cell r="E14627" t="str">
            <v>8－1栋</v>
          </cell>
        </row>
        <row r="14627">
          <cell r="H14627" t="str">
            <v>704</v>
          </cell>
        </row>
        <row r="14627">
          <cell r="O14627" t="str">
            <v>签约</v>
          </cell>
        </row>
        <row r="14628">
          <cell r="D14628" t="str">
            <v>花漾湾</v>
          </cell>
          <cell r="E14628" t="str">
            <v>8－1栋</v>
          </cell>
        </row>
        <row r="14628">
          <cell r="H14628" t="str">
            <v>705</v>
          </cell>
        </row>
        <row r="14628">
          <cell r="O14628" t="str">
            <v>签约</v>
          </cell>
        </row>
        <row r="14629">
          <cell r="D14629" t="str">
            <v>花漾湾</v>
          </cell>
          <cell r="E14629" t="str">
            <v>8－1栋</v>
          </cell>
        </row>
        <row r="14629">
          <cell r="H14629" t="str">
            <v>706</v>
          </cell>
        </row>
        <row r="14629">
          <cell r="O14629" t="str">
            <v>签约</v>
          </cell>
        </row>
        <row r="14630">
          <cell r="D14630" t="str">
            <v>花漾湾</v>
          </cell>
          <cell r="E14630" t="str">
            <v>8－1栋</v>
          </cell>
        </row>
        <row r="14630">
          <cell r="H14630" t="str">
            <v>801</v>
          </cell>
        </row>
        <row r="14630">
          <cell r="O14630" t="str">
            <v>签约</v>
          </cell>
        </row>
        <row r="14631">
          <cell r="D14631" t="str">
            <v>花漾湾</v>
          </cell>
          <cell r="E14631" t="str">
            <v>8－1栋</v>
          </cell>
        </row>
        <row r="14631">
          <cell r="H14631" t="str">
            <v>802</v>
          </cell>
        </row>
        <row r="14631">
          <cell r="O14631" t="str">
            <v>签约</v>
          </cell>
        </row>
        <row r="14632">
          <cell r="D14632" t="str">
            <v>花漾湾</v>
          </cell>
          <cell r="E14632" t="str">
            <v>8－1栋</v>
          </cell>
        </row>
        <row r="14632">
          <cell r="H14632" t="str">
            <v>803</v>
          </cell>
        </row>
        <row r="14632">
          <cell r="O14632" t="str">
            <v>签约</v>
          </cell>
        </row>
        <row r="14633">
          <cell r="D14633" t="str">
            <v>花漾湾</v>
          </cell>
          <cell r="E14633" t="str">
            <v>8－1栋</v>
          </cell>
        </row>
        <row r="14633">
          <cell r="H14633" t="str">
            <v>804</v>
          </cell>
        </row>
        <row r="14633">
          <cell r="O14633" t="str">
            <v>签约</v>
          </cell>
        </row>
        <row r="14634">
          <cell r="D14634" t="str">
            <v>花漾湾</v>
          </cell>
          <cell r="E14634" t="str">
            <v>8－1栋</v>
          </cell>
        </row>
        <row r="14634">
          <cell r="H14634" t="str">
            <v>805</v>
          </cell>
        </row>
        <row r="14634">
          <cell r="O14634" t="str">
            <v>签约</v>
          </cell>
        </row>
        <row r="14635">
          <cell r="D14635" t="str">
            <v>花漾湾</v>
          </cell>
          <cell r="E14635" t="str">
            <v>8－1栋</v>
          </cell>
        </row>
        <row r="14635">
          <cell r="H14635" t="str">
            <v>806</v>
          </cell>
        </row>
        <row r="14635">
          <cell r="O14635" t="str">
            <v>签约</v>
          </cell>
        </row>
        <row r="14636">
          <cell r="D14636" t="str">
            <v>花漾湾</v>
          </cell>
          <cell r="E14636" t="str">
            <v>8－1栋</v>
          </cell>
        </row>
        <row r="14636">
          <cell r="H14636" t="str">
            <v>901</v>
          </cell>
        </row>
        <row r="14636">
          <cell r="O14636" t="str">
            <v>签约</v>
          </cell>
        </row>
        <row r="14637">
          <cell r="D14637" t="str">
            <v>花漾湾</v>
          </cell>
          <cell r="E14637" t="str">
            <v>8－1栋</v>
          </cell>
        </row>
        <row r="14637">
          <cell r="H14637" t="str">
            <v>902</v>
          </cell>
        </row>
        <row r="14637">
          <cell r="O14637" t="str">
            <v>签约</v>
          </cell>
        </row>
        <row r="14638">
          <cell r="D14638" t="str">
            <v>花漾湾</v>
          </cell>
          <cell r="E14638" t="str">
            <v>8－1栋</v>
          </cell>
        </row>
        <row r="14638">
          <cell r="H14638" t="str">
            <v>903</v>
          </cell>
        </row>
        <row r="14638">
          <cell r="O14638" t="str">
            <v>签约</v>
          </cell>
        </row>
        <row r="14639">
          <cell r="D14639" t="str">
            <v>花漾湾</v>
          </cell>
          <cell r="E14639" t="str">
            <v>8－1栋</v>
          </cell>
        </row>
        <row r="14639">
          <cell r="H14639" t="str">
            <v>904</v>
          </cell>
        </row>
        <row r="14639">
          <cell r="O14639" t="str">
            <v>签约</v>
          </cell>
        </row>
        <row r="14640">
          <cell r="D14640" t="str">
            <v>花漾湾</v>
          </cell>
          <cell r="E14640" t="str">
            <v>8－1栋</v>
          </cell>
        </row>
        <row r="14640">
          <cell r="H14640" t="str">
            <v>905</v>
          </cell>
        </row>
        <row r="14640">
          <cell r="O14640" t="str">
            <v>签约</v>
          </cell>
        </row>
        <row r="14641">
          <cell r="D14641" t="str">
            <v>花漾湾</v>
          </cell>
          <cell r="E14641" t="str">
            <v>8－1栋</v>
          </cell>
        </row>
        <row r="14641">
          <cell r="H14641" t="str">
            <v>906</v>
          </cell>
        </row>
        <row r="14641">
          <cell r="O14641" t="str">
            <v>签约</v>
          </cell>
        </row>
        <row r="14642">
          <cell r="D14642" t="str">
            <v>花漾湾</v>
          </cell>
          <cell r="E14642" t="str">
            <v>8－2栋</v>
          </cell>
        </row>
        <row r="14642">
          <cell r="H14642" t="str">
            <v>1001</v>
          </cell>
        </row>
        <row r="14642">
          <cell r="O14642" t="str">
            <v>签约</v>
          </cell>
        </row>
        <row r="14643">
          <cell r="D14643" t="str">
            <v>花漾湾</v>
          </cell>
          <cell r="E14643" t="str">
            <v>8－2栋</v>
          </cell>
        </row>
        <row r="14643">
          <cell r="H14643" t="str">
            <v>1002</v>
          </cell>
        </row>
        <row r="14643">
          <cell r="O14643" t="str">
            <v>签约</v>
          </cell>
        </row>
        <row r="14644">
          <cell r="D14644" t="str">
            <v>花漾湾</v>
          </cell>
          <cell r="E14644" t="str">
            <v>8－2栋</v>
          </cell>
        </row>
        <row r="14644">
          <cell r="H14644" t="str">
            <v>1003</v>
          </cell>
        </row>
        <row r="14644">
          <cell r="O14644" t="str">
            <v>签约</v>
          </cell>
        </row>
        <row r="14645">
          <cell r="D14645" t="str">
            <v>花漾湾</v>
          </cell>
          <cell r="E14645" t="str">
            <v>8－2栋</v>
          </cell>
        </row>
        <row r="14645">
          <cell r="H14645" t="str">
            <v>1004</v>
          </cell>
        </row>
        <row r="14645">
          <cell r="O14645" t="str">
            <v>签约</v>
          </cell>
        </row>
        <row r="14646">
          <cell r="D14646" t="str">
            <v>花漾湾</v>
          </cell>
          <cell r="E14646" t="str">
            <v>8－2栋</v>
          </cell>
        </row>
        <row r="14646">
          <cell r="H14646" t="str">
            <v>1005</v>
          </cell>
        </row>
        <row r="14646">
          <cell r="O14646" t="str">
            <v>签约</v>
          </cell>
        </row>
        <row r="14647">
          <cell r="D14647" t="str">
            <v>花漾湾</v>
          </cell>
          <cell r="E14647" t="str">
            <v>8－2栋</v>
          </cell>
        </row>
        <row r="14647">
          <cell r="H14647" t="str">
            <v>1006</v>
          </cell>
        </row>
        <row r="14647">
          <cell r="O14647" t="str">
            <v>签约</v>
          </cell>
        </row>
        <row r="14648">
          <cell r="D14648" t="str">
            <v>花漾湾</v>
          </cell>
          <cell r="E14648" t="str">
            <v>8－2栋</v>
          </cell>
        </row>
        <row r="14648">
          <cell r="H14648" t="str">
            <v>101</v>
          </cell>
        </row>
        <row r="14648">
          <cell r="O14648" t="str">
            <v>待售</v>
          </cell>
        </row>
        <row r="14649">
          <cell r="D14649" t="str">
            <v>花漾湾</v>
          </cell>
          <cell r="E14649" t="str">
            <v>8－2栋</v>
          </cell>
        </row>
        <row r="14649">
          <cell r="H14649" t="str">
            <v>102</v>
          </cell>
        </row>
        <row r="14649">
          <cell r="O14649" t="str">
            <v>待售</v>
          </cell>
        </row>
        <row r="14650">
          <cell r="D14650" t="str">
            <v>花漾湾</v>
          </cell>
          <cell r="E14650" t="str">
            <v>8－2栋</v>
          </cell>
        </row>
        <row r="14650">
          <cell r="H14650" t="str">
            <v>103</v>
          </cell>
        </row>
        <row r="14650">
          <cell r="O14650" t="str">
            <v>签约</v>
          </cell>
        </row>
        <row r="14651">
          <cell r="D14651" t="str">
            <v>花漾湾</v>
          </cell>
          <cell r="E14651" t="str">
            <v>8－2栋</v>
          </cell>
        </row>
        <row r="14651">
          <cell r="H14651" t="str">
            <v>104</v>
          </cell>
        </row>
        <row r="14651">
          <cell r="O14651" t="str">
            <v>签约</v>
          </cell>
        </row>
        <row r="14652">
          <cell r="D14652" t="str">
            <v>花漾湾</v>
          </cell>
          <cell r="E14652" t="str">
            <v>8－2栋</v>
          </cell>
        </row>
        <row r="14652">
          <cell r="H14652" t="str">
            <v>105</v>
          </cell>
        </row>
        <row r="14652">
          <cell r="O14652" t="str">
            <v>待售</v>
          </cell>
        </row>
        <row r="14653">
          <cell r="D14653" t="str">
            <v>花漾湾</v>
          </cell>
          <cell r="E14653" t="str">
            <v>8－2栋</v>
          </cell>
        </row>
        <row r="14653">
          <cell r="H14653" t="str">
            <v>1101</v>
          </cell>
        </row>
        <row r="14653">
          <cell r="O14653" t="str">
            <v>签约</v>
          </cell>
        </row>
        <row r="14654">
          <cell r="D14654" t="str">
            <v>花漾湾</v>
          </cell>
          <cell r="E14654" t="str">
            <v>8－2栋</v>
          </cell>
        </row>
        <row r="14654">
          <cell r="H14654" t="str">
            <v>1102</v>
          </cell>
        </row>
        <row r="14654">
          <cell r="O14654" t="str">
            <v>签约</v>
          </cell>
        </row>
        <row r="14655">
          <cell r="D14655" t="str">
            <v>花漾湾</v>
          </cell>
          <cell r="E14655" t="str">
            <v>8－2栋</v>
          </cell>
        </row>
        <row r="14655">
          <cell r="H14655" t="str">
            <v>1103</v>
          </cell>
        </row>
        <row r="14655">
          <cell r="O14655" t="str">
            <v>签约</v>
          </cell>
        </row>
        <row r="14656">
          <cell r="D14656" t="str">
            <v>花漾湾</v>
          </cell>
          <cell r="E14656" t="str">
            <v>8－2栋</v>
          </cell>
        </row>
        <row r="14656">
          <cell r="H14656" t="str">
            <v>1104</v>
          </cell>
        </row>
        <row r="14656">
          <cell r="O14656" t="str">
            <v>签约</v>
          </cell>
        </row>
        <row r="14657">
          <cell r="D14657" t="str">
            <v>花漾湾</v>
          </cell>
          <cell r="E14657" t="str">
            <v>8－2栋</v>
          </cell>
        </row>
        <row r="14657">
          <cell r="H14657" t="str">
            <v>1105</v>
          </cell>
        </row>
        <row r="14657">
          <cell r="O14657" t="str">
            <v>签约</v>
          </cell>
        </row>
        <row r="14658">
          <cell r="D14658" t="str">
            <v>花漾湾</v>
          </cell>
          <cell r="E14658" t="str">
            <v>8－2栋</v>
          </cell>
        </row>
        <row r="14658">
          <cell r="H14658" t="str">
            <v>1106</v>
          </cell>
        </row>
        <row r="14658">
          <cell r="O14658" t="str">
            <v>签约</v>
          </cell>
        </row>
        <row r="14659">
          <cell r="D14659" t="str">
            <v>花漾湾</v>
          </cell>
          <cell r="E14659" t="str">
            <v>8－2栋</v>
          </cell>
        </row>
        <row r="14659">
          <cell r="H14659" t="str">
            <v>1201</v>
          </cell>
        </row>
        <row r="14659">
          <cell r="O14659" t="str">
            <v>签约</v>
          </cell>
        </row>
        <row r="14660">
          <cell r="D14660" t="str">
            <v>花漾湾</v>
          </cell>
          <cell r="E14660" t="str">
            <v>8－2栋</v>
          </cell>
        </row>
        <row r="14660">
          <cell r="H14660" t="str">
            <v>1202</v>
          </cell>
        </row>
        <row r="14660">
          <cell r="O14660" t="str">
            <v>签约</v>
          </cell>
        </row>
        <row r="14661">
          <cell r="D14661" t="str">
            <v>花漾湾</v>
          </cell>
          <cell r="E14661" t="str">
            <v>8－2栋</v>
          </cell>
        </row>
        <row r="14661">
          <cell r="H14661" t="str">
            <v>1203</v>
          </cell>
        </row>
        <row r="14661">
          <cell r="O14661" t="str">
            <v>签约</v>
          </cell>
        </row>
        <row r="14662">
          <cell r="D14662" t="str">
            <v>花漾湾</v>
          </cell>
          <cell r="E14662" t="str">
            <v>8－2栋</v>
          </cell>
        </row>
        <row r="14662">
          <cell r="H14662" t="str">
            <v>1204</v>
          </cell>
        </row>
        <row r="14662">
          <cell r="O14662" t="str">
            <v>签约</v>
          </cell>
        </row>
        <row r="14663">
          <cell r="D14663" t="str">
            <v>花漾湾</v>
          </cell>
          <cell r="E14663" t="str">
            <v>8－2栋</v>
          </cell>
        </row>
        <row r="14663">
          <cell r="H14663" t="str">
            <v>1205</v>
          </cell>
        </row>
        <row r="14663">
          <cell r="O14663" t="str">
            <v>签约</v>
          </cell>
        </row>
        <row r="14664">
          <cell r="D14664" t="str">
            <v>花漾湾</v>
          </cell>
          <cell r="E14664" t="str">
            <v>8－2栋</v>
          </cell>
        </row>
        <row r="14664">
          <cell r="H14664" t="str">
            <v>1206</v>
          </cell>
        </row>
        <row r="14664">
          <cell r="O14664" t="str">
            <v>签约</v>
          </cell>
        </row>
        <row r="14665">
          <cell r="D14665" t="str">
            <v>花漾湾</v>
          </cell>
          <cell r="E14665" t="str">
            <v>8－2栋</v>
          </cell>
        </row>
        <row r="14665">
          <cell r="H14665" t="str">
            <v>1301</v>
          </cell>
        </row>
        <row r="14665">
          <cell r="O14665" t="str">
            <v>签约</v>
          </cell>
        </row>
        <row r="14666">
          <cell r="D14666" t="str">
            <v>花漾湾</v>
          </cell>
          <cell r="E14666" t="str">
            <v>8－2栋</v>
          </cell>
        </row>
        <row r="14666">
          <cell r="H14666" t="str">
            <v>1302</v>
          </cell>
        </row>
        <row r="14666">
          <cell r="O14666" t="str">
            <v>签约</v>
          </cell>
        </row>
        <row r="14667">
          <cell r="D14667" t="str">
            <v>花漾湾</v>
          </cell>
          <cell r="E14667" t="str">
            <v>8－2栋</v>
          </cell>
        </row>
        <row r="14667">
          <cell r="H14667" t="str">
            <v>1303</v>
          </cell>
        </row>
        <row r="14667">
          <cell r="O14667" t="str">
            <v>签约</v>
          </cell>
        </row>
        <row r="14668">
          <cell r="D14668" t="str">
            <v>花漾湾</v>
          </cell>
          <cell r="E14668" t="str">
            <v>8－2栋</v>
          </cell>
        </row>
        <row r="14668">
          <cell r="H14668" t="str">
            <v>1304</v>
          </cell>
        </row>
        <row r="14668">
          <cell r="O14668" t="str">
            <v>签约</v>
          </cell>
        </row>
        <row r="14669">
          <cell r="D14669" t="str">
            <v>花漾湾</v>
          </cell>
          <cell r="E14669" t="str">
            <v>8－2栋</v>
          </cell>
        </row>
        <row r="14669">
          <cell r="H14669" t="str">
            <v>1305</v>
          </cell>
        </row>
        <row r="14669">
          <cell r="O14669" t="str">
            <v>签约</v>
          </cell>
        </row>
        <row r="14670">
          <cell r="D14670" t="str">
            <v>花漾湾</v>
          </cell>
          <cell r="E14670" t="str">
            <v>8－2栋</v>
          </cell>
        </row>
        <row r="14670">
          <cell r="H14670" t="str">
            <v>1306</v>
          </cell>
        </row>
        <row r="14670">
          <cell r="O14670" t="str">
            <v>签约</v>
          </cell>
        </row>
        <row r="14671">
          <cell r="D14671" t="str">
            <v>花漾湾</v>
          </cell>
          <cell r="E14671" t="str">
            <v>8－2栋</v>
          </cell>
        </row>
        <row r="14671">
          <cell r="H14671" t="str">
            <v>1401</v>
          </cell>
        </row>
        <row r="14671">
          <cell r="O14671" t="str">
            <v>签约</v>
          </cell>
        </row>
        <row r="14672">
          <cell r="D14672" t="str">
            <v>花漾湾</v>
          </cell>
          <cell r="E14672" t="str">
            <v>8－2栋</v>
          </cell>
        </row>
        <row r="14672">
          <cell r="H14672" t="str">
            <v>1402</v>
          </cell>
        </row>
        <row r="14672">
          <cell r="O14672" t="str">
            <v>签约</v>
          </cell>
        </row>
        <row r="14673">
          <cell r="D14673" t="str">
            <v>花漾湾</v>
          </cell>
          <cell r="E14673" t="str">
            <v>8－2栋</v>
          </cell>
        </row>
        <row r="14673">
          <cell r="H14673" t="str">
            <v>1403</v>
          </cell>
        </row>
        <row r="14673">
          <cell r="O14673" t="str">
            <v>签约</v>
          </cell>
        </row>
        <row r="14674">
          <cell r="D14674" t="str">
            <v>花漾湾</v>
          </cell>
          <cell r="E14674" t="str">
            <v>8－2栋</v>
          </cell>
        </row>
        <row r="14674">
          <cell r="H14674" t="str">
            <v>1404</v>
          </cell>
        </row>
        <row r="14674">
          <cell r="O14674" t="str">
            <v>签约</v>
          </cell>
        </row>
        <row r="14675">
          <cell r="D14675" t="str">
            <v>花漾湾</v>
          </cell>
          <cell r="E14675" t="str">
            <v>8－2栋</v>
          </cell>
        </row>
        <row r="14675">
          <cell r="H14675" t="str">
            <v>1405</v>
          </cell>
        </row>
        <row r="14675">
          <cell r="O14675" t="str">
            <v>签约</v>
          </cell>
        </row>
        <row r="14676">
          <cell r="D14676" t="str">
            <v>花漾湾</v>
          </cell>
          <cell r="E14676" t="str">
            <v>8－2栋</v>
          </cell>
        </row>
        <row r="14676">
          <cell r="H14676" t="str">
            <v>1406</v>
          </cell>
        </row>
        <row r="14676">
          <cell r="O14676" t="str">
            <v>签约</v>
          </cell>
        </row>
        <row r="14677">
          <cell r="D14677" t="str">
            <v>花漾湾</v>
          </cell>
          <cell r="E14677" t="str">
            <v>8－2栋</v>
          </cell>
        </row>
        <row r="14677">
          <cell r="H14677" t="str">
            <v>1501</v>
          </cell>
        </row>
        <row r="14677">
          <cell r="O14677" t="str">
            <v>签约</v>
          </cell>
        </row>
        <row r="14678">
          <cell r="D14678" t="str">
            <v>花漾湾</v>
          </cell>
          <cell r="E14678" t="str">
            <v>8－2栋</v>
          </cell>
        </row>
        <row r="14678">
          <cell r="H14678" t="str">
            <v>1502</v>
          </cell>
        </row>
        <row r="14678">
          <cell r="O14678" t="str">
            <v>签约</v>
          </cell>
        </row>
        <row r="14679">
          <cell r="D14679" t="str">
            <v>花漾湾</v>
          </cell>
          <cell r="E14679" t="str">
            <v>8－2栋</v>
          </cell>
        </row>
        <row r="14679">
          <cell r="H14679" t="str">
            <v>1503</v>
          </cell>
        </row>
        <row r="14679">
          <cell r="O14679" t="str">
            <v>签约</v>
          </cell>
        </row>
        <row r="14680">
          <cell r="D14680" t="str">
            <v>花漾湾</v>
          </cell>
          <cell r="E14680" t="str">
            <v>8－2栋</v>
          </cell>
        </row>
        <row r="14680">
          <cell r="H14680" t="str">
            <v>1504</v>
          </cell>
        </row>
        <row r="14680">
          <cell r="O14680" t="str">
            <v>签约</v>
          </cell>
        </row>
        <row r="14681">
          <cell r="D14681" t="str">
            <v>花漾湾</v>
          </cell>
          <cell r="E14681" t="str">
            <v>8－2栋</v>
          </cell>
        </row>
        <row r="14681">
          <cell r="H14681" t="str">
            <v>1505</v>
          </cell>
        </row>
        <row r="14681">
          <cell r="O14681" t="str">
            <v>签约</v>
          </cell>
        </row>
        <row r="14682">
          <cell r="D14682" t="str">
            <v>花漾湾</v>
          </cell>
          <cell r="E14682" t="str">
            <v>8－2栋</v>
          </cell>
        </row>
        <row r="14682">
          <cell r="H14682" t="str">
            <v>1506</v>
          </cell>
        </row>
        <row r="14682">
          <cell r="O14682" t="str">
            <v>签约</v>
          </cell>
        </row>
        <row r="14683">
          <cell r="D14683" t="str">
            <v>花漾湾</v>
          </cell>
          <cell r="E14683" t="str">
            <v>8－2栋</v>
          </cell>
        </row>
        <row r="14683">
          <cell r="H14683" t="str">
            <v>1603</v>
          </cell>
        </row>
        <row r="14683">
          <cell r="O14683" t="str">
            <v>签约</v>
          </cell>
        </row>
        <row r="14684">
          <cell r="D14684" t="str">
            <v>花漾湾</v>
          </cell>
          <cell r="E14684" t="str">
            <v>8－2栋</v>
          </cell>
        </row>
        <row r="14684">
          <cell r="H14684" t="str">
            <v>1604</v>
          </cell>
        </row>
        <row r="14684">
          <cell r="O14684" t="str">
            <v>签约</v>
          </cell>
        </row>
        <row r="14685">
          <cell r="D14685" t="str">
            <v>花漾湾</v>
          </cell>
          <cell r="E14685" t="str">
            <v>8－2栋</v>
          </cell>
        </row>
        <row r="14685">
          <cell r="H14685" t="str">
            <v>1605</v>
          </cell>
        </row>
        <row r="14685">
          <cell r="O14685" t="str">
            <v>待售</v>
          </cell>
        </row>
        <row r="14686">
          <cell r="D14686" t="str">
            <v>花漾湾</v>
          </cell>
          <cell r="E14686" t="str">
            <v>8－2栋</v>
          </cell>
        </row>
        <row r="14686">
          <cell r="H14686" t="str">
            <v>1606</v>
          </cell>
        </row>
        <row r="14686">
          <cell r="O14686" t="str">
            <v>待售</v>
          </cell>
        </row>
        <row r="14687">
          <cell r="D14687" t="str">
            <v>花漾湾</v>
          </cell>
          <cell r="E14687" t="str">
            <v>8－2栋</v>
          </cell>
        </row>
        <row r="14687">
          <cell r="H14687" t="str">
            <v>201</v>
          </cell>
        </row>
        <row r="14687">
          <cell r="O14687" t="str">
            <v>签约</v>
          </cell>
        </row>
        <row r="14688">
          <cell r="D14688" t="str">
            <v>花漾湾</v>
          </cell>
          <cell r="E14688" t="str">
            <v>8－2栋</v>
          </cell>
        </row>
        <row r="14688">
          <cell r="H14688" t="str">
            <v>202</v>
          </cell>
        </row>
        <row r="14688">
          <cell r="O14688" t="str">
            <v>签约</v>
          </cell>
        </row>
        <row r="14689">
          <cell r="D14689" t="str">
            <v>花漾湾</v>
          </cell>
          <cell r="E14689" t="str">
            <v>8－2栋</v>
          </cell>
        </row>
        <row r="14689">
          <cell r="H14689" t="str">
            <v>203</v>
          </cell>
        </row>
        <row r="14689">
          <cell r="O14689" t="str">
            <v>签约</v>
          </cell>
        </row>
        <row r="14690">
          <cell r="D14690" t="str">
            <v>花漾湾</v>
          </cell>
          <cell r="E14690" t="str">
            <v>8－2栋</v>
          </cell>
        </row>
        <row r="14690">
          <cell r="H14690" t="str">
            <v>204</v>
          </cell>
        </row>
        <row r="14690">
          <cell r="O14690" t="str">
            <v>签约</v>
          </cell>
        </row>
        <row r="14691">
          <cell r="D14691" t="str">
            <v>花漾湾</v>
          </cell>
          <cell r="E14691" t="str">
            <v>8－2栋</v>
          </cell>
        </row>
        <row r="14691">
          <cell r="H14691" t="str">
            <v>205</v>
          </cell>
        </row>
        <row r="14691">
          <cell r="O14691" t="str">
            <v>签约</v>
          </cell>
        </row>
        <row r="14692">
          <cell r="D14692" t="str">
            <v>花漾湾</v>
          </cell>
          <cell r="E14692" t="str">
            <v>8－2栋</v>
          </cell>
        </row>
        <row r="14692">
          <cell r="H14692" t="str">
            <v>301</v>
          </cell>
        </row>
        <row r="14692">
          <cell r="O14692" t="str">
            <v>签约</v>
          </cell>
        </row>
        <row r="14693">
          <cell r="D14693" t="str">
            <v>花漾湾</v>
          </cell>
          <cell r="E14693" t="str">
            <v>8－2栋</v>
          </cell>
        </row>
        <row r="14693">
          <cell r="H14693" t="str">
            <v>302</v>
          </cell>
        </row>
        <row r="14693">
          <cell r="O14693" t="str">
            <v>签约</v>
          </cell>
        </row>
        <row r="14694">
          <cell r="D14694" t="str">
            <v>花漾湾</v>
          </cell>
          <cell r="E14694" t="str">
            <v>8－2栋</v>
          </cell>
        </row>
        <row r="14694">
          <cell r="H14694" t="str">
            <v>303</v>
          </cell>
        </row>
        <row r="14694">
          <cell r="O14694" t="str">
            <v>签约</v>
          </cell>
        </row>
        <row r="14695">
          <cell r="D14695" t="str">
            <v>花漾湾</v>
          </cell>
          <cell r="E14695" t="str">
            <v>8－2栋</v>
          </cell>
        </row>
        <row r="14695">
          <cell r="H14695" t="str">
            <v>304</v>
          </cell>
        </row>
        <row r="14695">
          <cell r="O14695" t="str">
            <v>签约</v>
          </cell>
        </row>
        <row r="14696">
          <cell r="D14696" t="str">
            <v>花漾湾</v>
          </cell>
          <cell r="E14696" t="str">
            <v>8－2栋</v>
          </cell>
        </row>
        <row r="14696">
          <cell r="H14696" t="str">
            <v>305</v>
          </cell>
        </row>
        <row r="14696">
          <cell r="O14696" t="str">
            <v>签约</v>
          </cell>
        </row>
        <row r="14697">
          <cell r="D14697" t="str">
            <v>花漾湾</v>
          </cell>
          <cell r="E14697" t="str">
            <v>8－2栋</v>
          </cell>
        </row>
        <row r="14697">
          <cell r="H14697" t="str">
            <v>306</v>
          </cell>
        </row>
        <row r="14697">
          <cell r="O14697" t="str">
            <v>签约</v>
          </cell>
        </row>
        <row r="14698">
          <cell r="D14698" t="str">
            <v>花漾湾</v>
          </cell>
          <cell r="E14698" t="str">
            <v>8－2栋</v>
          </cell>
        </row>
        <row r="14698">
          <cell r="H14698" t="str">
            <v>401</v>
          </cell>
        </row>
        <row r="14698">
          <cell r="O14698" t="str">
            <v>签约</v>
          </cell>
        </row>
        <row r="14699">
          <cell r="D14699" t="str">
            <v>花漾湾</v>
          </cell>
          <cell r="E14699" t="str">
            <v>8－2栋</v>
          </cell>
        </row>
        <row r="14699">
          <cell r="H14699" t="str">
            <v>402</v>
          </cell>
        </row>
        <row r="14699">
          <cell r="O14699" t="str">
            <v>签约</v>
          </cell>
        </row>
        <row r="14700">
          <cell r="D14700" t="str">
            <v>花漾湾</v>
          </cell>
          <cell r="E14700" t="str">
            <v>8－2栋</v>
          </cell>
        </row>
        <row r="14700">
          <cell r="H14700" t="str">
            <v>403</v>
          </cell>
        </row>
        <row r="14700">
          <cell r="O14700" t="str">
            <v>签约</v>
          </cell>
        </row>
        <row r="14701">
          <cell r="D14701" t="str">
            <v>花漾湾</v>
          </cell>
          <cell r="E14701" t="str">
            <v>8－2栋</v>
          </cell>
        </row>
        <row r="14701">
          <cell r="H14701" t="str">
            <v>404</v>
          </cell>
        </row>
        <row r="14701">
          <cell r="O14701" t="str">
            <v>签约</v>
          </cell>
        </row>
        <row r="14702">
          <cell r="D14702" t="str">
            <v>花漾湾</v>
          </cell>
          <cell r="E14702" t="str">
            <v>8－2栋</v>
          </cell>
        </row>
        <row r="14702">
          <cell r="H14702" t="str">
            <v>405</v>
          </cell>
        </row>
        <row r="14702">
          <cell r="O14702" t="str">
            <v>签约</v>
          </cell>
        </row>
        <row r="14703">
          <cell r="D14703" t="str">
            <v>花漾湾</v>
          </cell>
          <cell r="E14703" t="str">
            <v>8－2栋</v>
          </cell>
        </row>
        <row r="14703">
          <cell r="H14703" t="str">
            <v>406</v>
          </cell>
        </row>
        <row r="14703">
          <cell r="O14703" t="str">
            <v>签约</v>
          </cell>
        </row>
        <row r="14704">
          <cell r="D14704" t="str">
            <v>花漾湾</v>
          </cell>
          <cell r="E14704" t="str">
            <v>8－2栋</v>
          </cell>
        </row>
        <row r="14704">
          <cell r="H14704" t="str">
            <v>501</v>
          </cell>
        </row>
        <row r="14704">
          <cell r="O14704" t="str">
            <v>签约</v>
          </cell>
        </row>
        <row r="14705">
          <cell r="D14705" t="str">
            <v>花漾湾</v>
          </cell>
          <cell r="E14705" t="str">
            <v>8－2栋</v>
          </cell>
        </row>
        <row r="14705">
          <cell r="H14705" t="str">
            <v>502</v>
          </cell>
        </row>
        <row r="14705">
          <cell r="O14705" t="str">
            <v>签约</v>
          </cell>
        </row>
        <row r="14706">
          <cell r="D14706" t="str">
            <v>花漾湾</v>
          </cell>
          <cell r="E14706" t="str">
            <v>8－2栋</v>
          </cell>
        </row>
        <row r="14706">
          <cell r="H14706" t="str">
            <v>503</v>
          </cell>
        </row>
        <row r="14706">
          <cell r="O14706" t="str">
            <v>签约</v>
          </cell>
        </row>
        <row r="14707">
          <cell r="D14707" t="str">
            <v>花漾湾</v>
          </cell>
          <cell r="E14707" t="str">
            <v>8－2栋</v>
          </cell>
        </row>
        <row r="14707">
          <cell r="H14707" t="str">
            <v>504</v>
          </cell>
        </row>
        <row r="14707">
          <cell r="O14707" t="str">
            <v>签约</v>
          </cell>
        </row>
        <row r="14708">
          <cell r="D14708" t="str">
            <v>花漾湾</v>
          </cell>
          <cell r="E14708" t="str">
            <v>8－2栋</v>
          </cell>
        </row>
        <row r="14708">
          <cell r="H14708" t="str">
            <v>505</v>
          </cell>
        </row>
        <row r="14708">
          <cell r="O14708" t="str">
            <v>签约</v>
          </cell>
        </row>
        <row r="14709">
          <cell r="D14709" t="str">
            <v>花漾湾</v>
          </cell>
          <cell r="E14709" t="str">
            <v>8－2栋</v>
          </cell>
        </row>
        <row r="14709">
          <cell r="H14709" t="str">
            <v>506</v>
          </cell>
        </row>
        <row r="14709">
          <cell r="O14709" t="str">
            <v>签约</v>
          </cell>
        </row>
        <row r="14710">
          <cell r="D14710" t="str">
            <v>花漾湾</v>
          </cell>
          <cell r="E14710" t="str">
            <v>8－2栋</v>
          </cell>
        </row>
        <row r="14710">
          <cell r="H14710" t="str">
            <v>601</v>
          </cell>
        </row>
        <row r="14710">
          <cell r="O14710" t="str">
            <v>签约</v>
          </cell>
        </row>
        <row r="14711">
          <cell r="D14711" t="str">
            <v>花漾湾</v>
          </cell>
          <cell r="E14711" t="str">
            <v>8－2栋</v>
          </cell>
        </row>
        <row r="14711">
          <cell r="H14711" t="str">
            <v>602</v>
          </cell>
        </row>
        <row r="14711">
          <cell r="O14711" t="str">
            <v>签约</v>
          </cell>
        </row>
        <row r="14712">
          <cell r="D14712" t="str">
            <v>花漾湾</v>
          </cell>
          <cell r="E14712" t="str">
            <v>8－2栋</v>
          </cell>
        </row>
        <row r="14712">
          <cell r="H14712" t="str">
            <v>603</v>
          </cell>
        </row>
        <row r="14712">
          <cell r="O14712" t="str">
            <v>签约</v>
          </cell>
        </row>
        <row r="14713">
          <cell r="D14713" t="str">
            <v>花漾湾</v>
          </cell>
          <cell r="E14713" t="str">
            <v>8－2栋</v>
          </cell>
        </row>
        <row r="14713">
          <cell r="H14713" t="str">
            <v>604</v>
          </cell>
        </row>
        <row r="14713">
          <cell r="O14713" t="str">
            <v>签约</v>
          </cell>
        </row>
        <row r="14714">
          <cell r="D14714" t="str">
            <v>花漾湾</v>
          </cell>
          <cell r="E14714" t="str">
            <v>8－2栋</v>
          </cell>
        </row>
        <row r="14714">
          <cell r="H14714" t="str">
            <v>605</v>
          </cell>
        </row>
        <row r="14714">
          <cell r="O14714" t="str">
            <v>签约</v>
          </cell>
        </row>
        <row r="14715">
          <cell r="D14715" t="str">
            <v>花漾湾</v>
          </cell>
          <cell r="E14715" t="str">
            <v>8－2栋</v>
          </cell>
        </row>
        <row r="14715">
          <cell r="H14715" t="str">
            <v>606</v>
          </cell>
        </row>
        <row r="14715">
          <cell r="O14715" t="str">
            <v>签约</v>
          </cell>
        </row>
        <row r="14716">
          <cell r="D14716" t="str">
            <v>花漾湾</v>
          </cell>
          <cell r="E14716" t="str">
            <v>8－2栋</v>
          </cell>
        </row>
        <row r="14716">
          <cell r="H14716" t="str">
            <v>701</v>
          </cell>
        </row>
        <row r="14716">
          <cell r="O14716" t="str">
            <v>签约</v>
          </cell>
        </row>
        <row r="14717">
          <cell r="D14717" t="str">
            <v>花漾湾</v>
          </cell>
          <cell r="E14717" t="str">
            <v>8－2栋</v>
          </cell>
        </row>
        <row r="14717">
          <cell r="H14717" t="str">
            <v>702</v>
          </cell>
        </row>
        <row r="14717">
          <cell r="O14717" t="str">
            <v>签约</v>
          </cell>
        </row>
        <row r="14718">
          <cell r="D14718" t="str">
            <v>花漾湾</v>
          </cell>
          <cell r="E14718" t="str">
            <v>8－2栋</v>
          </cell>
        </row>
        <row r="14718">
          <cell r="H14718" t="str">
            <v>703</v>
          </cell>
        </row>
        <row r="14718">
          <cell r="O14718" t="str">
            <v>签约</v>
          </cell>
        </row>
        <row r="14719">
          <cell r="D14719" t="str">
            <v>花漾湾</v>
          </cell>
          <cell r="E14719" t="str">
            <v>8－2栋</v>
          </cell>
        </row>
        <row r="14719">
          <cell r="H14719" t="str">
            <v>704</v>
          </cell>
        </row>
        <row r="14719">
          <cell r="O14719" t="str">
            <v>签约</v>
          </cell>
        </row>
        <row r="14720">
          <cell r="D14720" t="str">
            <v>花漾湾</v>
          </cell>
          <cell r="E14720" t="str">
            <v>8－2栋</v>
          </cell>
        </row>
        <row r="14720">
          <cell r="H14720" t="str">
            <v>705</v>
          </cell>
        </row>
        <row r="14720">
          <cell r="O14720" t="str">
            <v>签约</v>
          </cell>
        </row>
        <row r="14721">
          <cell r="D14721" t="str">
            <v>花漾湾</v>
          </cell>
          <cell r="E14721" t="str">
            <v>8－2栋</v>
          </cell>
        </row>
        <row r="14721">
          <cell r="H14721" t="str">
            <v>706</v>
          </cell>
        </row>
        <row r="14721">
          <cell r="O14721" t="str">
            <v>签约</v>
          </cell>
        </row>
        <row r="14722">
          <cell r="D14722" t="str">
            <v>花漾湾</v>
          </cell>
          <cell r="E14722" t="str">
            <v>8－2栋</v>
          </cell>
        </row>
        <row r="14722">
          <cell r="H14722" t="str">
            <v>801</v>
          </cell>
        </row>
        <row r="14722">
          <cell r="O14722" t="str">
            <v>签约</v>
          </cell>
        </row>
        <row r="14723">
          <cell r="D14723" t="str">
            <v>花漾湾</v>
          </cell>
          <cell r="E14723" t="str">
            <v>8－2栋</v>
          </cell>
        </row>
        <row r="14723">
          <cell r="H14723" t="str">
            <v>802</v>
          </cell>
        </row>
        <row r="14723">
          <cell r="O14723" t="str">
            <v>签约</v>
          </cell>
        </row>
        <row r="14724">
          <cell r="D14724" t="str">
            <v>花漾湾</v>
          </cell>
          <cell r="E14724" t="str">
            <v>8－2栋</v>
          </cell>
        </row>
        <row r="14724">
          <cell r="H14724" t="str">
            <v>803</v>
          </cell>
        </row>
        <row r="14724">
          <cell r="O14724" t="str">
            <v>签约</v>
          </cell>
        </row>
        <row r="14725">
          <cell r="D14725" t="str">
            <v>花漾湾</v>
          </cell>
          <cell r="E14725" t="str">
            <v>8－2栋</v>
          </cell>
        </row>
        <row r="14725">
          <cell r="H14725" t="str">
            <v>804</v>
          </cell>
        </row>
        <row r="14725">
          <cell r="O14725" t="str">
            <v>签约</v>
          </cell>
        </row>
        <row r="14726">
          <cell r="D14726" t="str">
            <v>花漾湾</v>
          </cell>
          <cell r="E14726" t="str">
            <v>8－2栋</v>
          </cell>
        </row>
        <row r="14726">
          <cell r="H14726" t="str">
            <v>805</v>
          </cell>
        </row>
        <row r="14726">
          <cell r="O14726" t="str">
            <v>签约</v>
          </cell>
        </row>
        <row r="14727">
          <cell r="D14727" t="str">
            <v>花漾湾</v>
          </cell>
          <cell r="E14727" t="str">
            <v>8－2栋</v>
          </cell>
        </row>
        <row r="14727">
          <cell r="H14727" t="str">
            <v>806</v>
          </cell>
        </row>
        <row r="14727">
          <cell r="O14727" t="str">
            <v>签约</v>
          </cell>
        </row>
        <row r="14728">
          <cell r="D14728" t="str">
            <v>花漾湾</v>
          </cell>
          <cell r="E14728" t="str">
            <v>8－2栋</v>
          </cell>
        </row>
        <row r="14728">
          <cell r="H14728" t="str">
            <v>901</v>
          </cell>
        </row>
        <row r="14728">
          <cell r="O14728" t="str">
            <v>签约</v>
          </cell>
        </row>
        <row r="14729">
          <cell r="D14729" t="str">
            <v>花漾湾</v>
          </cell>
          <cell r="E14729" t="str">
            <v>8－2栋</v>
          </cell>
        </row>
        <row r="14729">
          <cell r="H14729" t="str">
            <v>902</v>
          </cell>
        </row>
        <row r="14729">
          <cell r="O14729" t="str">
            <v>签约</v>
          </cell>
        </row>
        <row r="14730">
          <cell r="D14730" t="str">
            <v>花漾湾</v>
          </cell>
          <cell r="E14730" t="str">
            <v>8－2栋</v>
          </cell>
        </row>
        <row r="14730">
          <cell r="H14730" t="str">
            <v>903</v>
          </cell>
        </row>
        <row r="14730">
          <cell r="O14730" t="str">
            <v>签约</v>
          </cell>
        </row>
        <row r="14731">
          <cell r="D14731" t="str">
            <v>花漾湾</v>
          </cell>
          <cell r="E14731" t="str">
            <v>8－2栋</v>
          </cell>
        </row>
        <row r="14731">
          <cell r="H14731" t="str">
            <v>904</v>
          </cell>
        </row>
        <row r="14731">
          <cell r="O14731" t="str">
            <v>签约</v>
          </cell>
        </row>
        <row r="14732">
          <cell r="D14732" t="str">
            <v>花漾湾</v>
          </cell>
          <cell r="E14732" t="str">
            <v>8－2栋</v>
          </cell>
        </row>
        <row r="14732">
          <cell r="H14732" t="str">
            <v>905</v>
          </cell>
        </row>
        <row r="14732">
          <cell r="O14732" t="str">
            <v>签约</v>
          </cell>
        </row>
        <row r="14733">
          <cell r="D14733" t="str">
            <v>花漾湾</v>
          </cell>
          <cell r="E14733" t="str">
            <v>8－2栋</v>
          </cell>
        </row>
        <row r="14733">
          <cell r="H14733" t="str">
            <v>906</v>
          </cell>
        </row>
        <row r="14733">
          <cell r="O14733" t="str">
            <v>签约</v>
          </cell>
        </row>
        <row r="14734">
          <cell r="D14734" t="str">
            <v>花语湾</v>
          </cell>
          <cell r="E14734" t="str">
            <v>1－1栋</v>
          </cell>
        </row>
        <row r="14734">
          <cell r="H14734" t="str">
            <v>1001</v>
          </cell>
        </row>
        <row r="14734">
          <cell r="O14734" t="str">
            <v>签约</v>
          </cell>
        </row>
        <row r="14735">
          <cell r="D14735" t="str">
            <v>花语湾</v>
          </cell>
          <cell r="E14735" t="str">
            <v>1－1栋</v>
          </cell>
        </row>
        <row r="14735">
          <cell r="H14735" t="str">
            <v>1002</v>
          </cell>
        </row>
        <row r="14735">
          <cell r="O14735" t="str">
            <v>签约</v>
          </cell>
        </row>
        <row r="14736">
          <cell r="D14736" t="str">
            <v>花语湾</v>
          </cell>
          <cell r="E14736" t="str">
            <v>1－1栋</v>
          </cell>
        </row>
        <row r="14736">
          <cell r="H14736" t="str">
            <v>1003</v>
          </cell>
        </row>
        <row r="14736">
          <cell r="O14736" t="str">
            <v>签约</v>
          </cell>
        </row>
        <row r="14737">
          <cell r="D14737" t="str">
            <v>花语湾</v>
          </cell>
          <cell r="E14737" t="str">
            <v>1－1栋</v>
          </cell>
        </row>
        <row r="14737">
          <cell r="H14737" t="str">
            <v>1004</v>
          </cell>
        </row>
        <row r="14737">
          <cell r="O14737" t="str">
            <v>签约</v>
          </cell>
        </row>
        <row r="14738">
          <cell r="D14738" t="str">
            <v>花语湾</v>
          </cell>
          <cell r="E14738" t="str">
            <v>1－1栋</v>
          </cell>
        </row>
        <row r="14738">
          <cell r="H14738" t="str">
            <v>1005</v>
          </cell>
        </row>
        <row r="14738">
          <cell r="O14738" t="str">
            <v>签约</v>
          </cell>
        </row>
        <row r="14739">
          <cell r="D14739" t="str">
            <v>花语湾</v>
          </cell>
          <cell r="E14739" t="str">
            <v>1－1栋</v>
          </cell>
        </row>
        <row r="14739">
          <cell r="H14739" t="str">
            <v>1006</v>
          </cell>
        </row>
        <row r="14739">
          <cell r="O14739" t="str">
            <v>签约</v>
          </cell>
        </row>
        <row r="14740">
          <cell r="D14740" t="str">
            <v>花语湾</v>
          </cell>
          <cell r="E14740" t="str">
            <v>1－1栋</v>
          </cell>
        </row>
        <row r="14740">
          <cell r="H14740" t="str">
            <v>101</v>
          </cell>
        </row>
        <row r="14740">
          <cell r="O14740" t="str">
            <v>签约</v>
          </cell>
        </row>
        <row r="14741">
          <cell r="D14741" t="str">
            <v>花语湾</v>
          </cell>
          <cell r="E14741" t="str">
            <v>1－1栋</v>
          </cell>
        </row>
        <row r="14741">
          <cell r="H14741" t="str">
            <v>102</v>
          </cell>
        </row>
        <row r="14741">
          <cell r="O14741" t="str">
            <v>签约</v>
          </cell>
        </row>
        <row r="14742">
          <cell r="D14742" t="str">
            <v>花语湾</v>
          </cell>
          <cell r="E14742" t="str">
            <v>1－1栋</v>
          </cell>
        </row>
        <row r="14742">
          <cell r="H14742" t="str">
            <v>103</v>
          </cell>
        </row>
        <row r="14742">
          <cell r="O14742" t="str">
            <v>签约</v>
          </cell>
        </row>
        <row r="14743">
          <cell r="D14743" t="str">
            <v>花语湾</v>
          </cell>
          <cell r="E14743" t="str">
            <v>1－1栋</v>
          </cell>
        </row>
        <row r="14743">
          <cell r="H14743" t="str">
            <v>104</v>
          </cell>
        </row>
        <row r="14743">
          <cell r="O14743" t="str">
            <v>签约</v>
          </cell>
        </row>
        <row r="14744">
          <cell r="D14744" t="str">
            <v>花语湾</v>
          </cell>
          <cell r="E14744" t="str">
            <v>1－1栋</v>
          </cell>
        </row>
        <row r="14744">
          <cell r="H14744" t="str">
            <v>105</v>
          </cell>
        </row>
        <row r="14744">
          <cell r="O14744" t="str">
            <v>签约</v>
          </cell>
        </row>
        <row r="14745">
          <cell r="D14745" t="str">
            <v>花语湾</v>
          </cell>
          <cell r="E14745" t="str">
            <v>1－1栋</v>
          </cell>
        </row>
        <row r="14745">
          <cell r="H14745" t="str">
            <v>1101</v>
          </cell>
        </row>
        <row r="14745">
          <cell r="O14745" t="str">
            <v>签约</v>
          </cell>
        </row>
        <row r="14746">
          <cell r="D14746" t="str">
            <v>花语湾</v>
          </cell>
          <cell r="E14746" t="str">
            <v>1－1栋</v>
          </cell>
        </row>
        <row r="14746">
          <cell r="H14746" t="str">
            <v>1102</v>
          </cell>
        </row>
        <row r="14746">
          <cell r="O14746" t="str">
            <v>签约</v>
          </cell>
        </row>
        <row r="14747">
          <cell r="D14747" t="str">
            <v>花语湾</v>
          </cell>
          <cell r="E14747" t="str">
            <v>1－1栋</v>
          </cell>
        </row>
        <row r="14747">
          <cell r="H14747" t="str">
            <v>1103</v>
          </cell>
        </row>
        <row r="14747">
          <cell r="O14747" t="str">
            <v>签约</v>
          </cell>
        </row>
        <row r="14748">
          <cell r="D14748" t="str">
            <v>花语湾</v>
          </cell>
          <cell r="E14748" t="str">
            <v>1－1栋</v>
          </cell>
        </row>
        <row r="14748">
          <cell r="H14748" t="str">
            <v>1104</v>
          </cell>
        </row>
        <row r="14748">
          <cell r="O14748" t="str">
            <v>签约</v>
          </cell>
        </row>
        <row r="14749">
          <cell r="D14749" t="str">
            <v>花语湾</v>
          </cell>
          <cell r="E14749" t="str">
            <v>1－1栋</v>
          </cell>
        </row>
        <row r="14749">
          <cell r="H14749" t="str">
            <v>1105</v>
          </cell>
        </row>
        <row r="14749">
          <cell r="O14749" t="str">
            <v>签约</v>
          </cell>
        </row>
        <row r="14750">
          <cell r="D14750" t="str">
            <v>花语湾</v>
          </cell>
          <cell r="E14750" t="str">
            <v>1－1栋</v>
          </cell>
        </row>
        <row r="14750">
          <cell r="H14750" t="str">
            <v>1106</v>
          </cell>
        </row>
        <row r="14750">
          <cell r="O14750" t="str">
            <v>签约</v>
          </cell>
        </row>
        <row r="14751">
          <cell r="D14751" t="str">
            <v>花语湾</v>
          </cell>
          <cell r="E14751" t="str">
            <v>1－1栋</v>
          </cell>
        </row>
        <row r="14751">
          <cell r="H14751" t="str">
            <v>1201</v>
          </cell>
        </row>
        <row r="14751">
          <cell r="O14751" t="str">
            <v>签约</v>
          </cell>
        </row>
        <row r="14752">
          <cell r="D14752" t="str">
            <v>花语湾</v>
          </cell>
          <cell r="E14752" t="str">
            <v>1－1栋</v>
          </cell>
        </row>
        <row r="14752">
          <cell r="H14752" t="str">
            <v>1202</v>
          </cell>
        </row>
        <row r="14752">
          <cell r="O14752" t="str">
            <v>签约</v>
          </cell>
        </row>
        <row r="14753">
          <cell r="D14753" t="str">
            <v>花语湾</v>
          </cell>
          <cell r="E14753" t="str">
            <v>1－1栋</v>
          </cell>
        </row>
        <row r="14753">
          <cell r="H14753" t="str">
            <v>1203</v>
          </cell>
        </row>
        <row r="14753">
          <cell r="O14753" t="str">
            <v>签约</v>
          </cell>
        </row>
        <row r="14754">
          <cell r="D14754" t="str">
            <v>花语湾</v>
          </cell>
          <cell r="E14754" t="str">
            <v>1－1栋</v>
          </cell>
        </row>
        <row r="14754">
          <cell r="H14754" t="str">
            <v>1204</v>
          </cell>
        </row>
        <row r="14754">
          <cell r="O14754" t="str">
            <v>签约</v>
          </cell>
        </row>
        <row r="14755">
          <cell r="D14755" t="str">
            <v>花语湾</v>
          </cell>
          <cell r="E14755" t="str">
            <v>1－1栋</v>
          </cell>
        </row>
        <row r="14755">
          <cell r="H14755" t="str">
            <v>1205</v>
          </cell>
        </row>
        <row r="14755">
          <cell r="O14755" t="str">
            <v>签约</v>
          </cell>
        </row>
        <row r="14756">
          <cell r="D14756" t="str">
            <v>花语湾</v>
          </cell>
          <cell r="E14756" t="str">
            <v>1－1栋</v>
          </cell>
        </row>
        <row r="14756">
          <cell r="H14756" t="str">
            <v>1206</v>
          </cell>
        </row>
        <row r="14756">
          <cell r="O14756" t="str">
            <v>签约</v>
          </cell>
        </row>
        <row r="14757">
          <cell r="D14757" t="str">
            <v>花语湾</v>
          </cell>
          <cell r="E14757" t="str">
            <v>1－1栋</v>
          </cell>
        </row>
        <row r="14757">
          <cell r="H14757" t="str">
            <v>1301</v>
          </cell>
        </row>
        <row r="14757">
          <cell r="O14757" t="str">
            <v>签约</v>
          </cell>
        </row>
        <row r="14758">
          <cell r="D14758" t="str">
            <v>花语湾</v>
          </cell>
          <cell r="E14758" t="str">
            <v>1－1栋</v>
          </cell>
        </row>
        <row r="14758">
          <cell r="H14758" t="str">
            <v>1302</v>
          </cell>
        </row>
        <row r="14758">
          <cell r="O14758" t="str">
            <v>签约</v>
          </cell>
        </row>
        <row r="14759">
          <cell r="D14759" t="str">
            <v>花语湾</v>
          </cell>
          <cell r="E14759" t="str">
            <v>1－1栋</v>
          </cell>
        </row>
        <row r="14759">
          <cell r="H14759" t="str">
            <v>1303</v>
          </cell>
        </row>
        <row r="14759">
          <cell r="O14759" t="str">
            <v>签约</v>
          </cell>
        </row>
        <row r="14760">
          <cell r="D14760" t="str">
            <v>花语湾</v>
          </cell>
          <cell r="E14760" t="str">
            <v>1－1栋</v>
          </cell>
        </row>
        <row r="14760">
          <cell r="H14760" t="str">
            <v>1304</v>
          </cell>
        </row>
        <row r="14760">
          <cell r="O14760" t="str">
            <v>签约</v>
          </cell>
        </row>
        <row r="14761">
          <cell r="D14761" t="str">
            <v>花语湾</v>
          </cell>
          <cell r="E14761" t="str">
            <v>1－1栋</v>
          </cell>
        </row>
        <row r="14761">
          <cell r="H14761" t="str">
            <v>1305</v>
          </cell>
        </row>
        <row r="14761">
          <cell r="O14761" t="str">
            <v>签约</v>
          </cell>
        </row>
        <row r="14762">
          <cell r="D14762" t="str">
            <v>花语湾</v>
          </cell>
          <cell r="E14762" t="str">
            <v>1－1栋</v>
          </cell>
        </row>
        <row r="14762">
          <cell r="H14762" t="str">
            <v>1306</v>
          </cell>
        </row>
        <row r="14762">
          <cell r="O14762" t="str">
            <v>签约</v>
          </cell>
        </row>
        <row r="14763">
          <cell r="D14763" t="str">
            <v>花语湾</v>
          </cell>
          <cell r="E14763" t="str">
            <v>1－1栋</v>
          </cell>
        </row>
        <row r="14763">
          <cell r="H14763" t="str">
            <v>1401</v>
          </cell>
        </row>
        <row r="14763">
          <cell r="O14763" t="str">
            <v>签约</v>
          </cell>
        </row>
        <row r="14764">
          <cell r="D14764" t="str">
            <v>花语湾</v>
          </cell>
          <cell r="E14764" t="str">
            <v>1－1栋</v>
          </cell>
        </row>
        <row r="14764">
          <cell r="H14764" t="str">
            <v>1402</v>
          </cell>
        </row>
        <row r="14764">
          <cell r="O14764" t="str">
            <v>签约</v>
          </cell>
        </row>
        <row r="14765">
          <cell r="D14765" t="str">
            <v>花语湾</v>
          </cell>
          <cell r="E14765" t="str">
            <v>1－1栋</v>
          </cell>
        </row>
        <row r="14765">
          <cell r="H14765" t="str">
            <v>1403</v>
          </cell>
        </row>
        <row r="14765">
          <cell r="O14765" t="str">
            <v>签约</v>
          </cell>
        </row>
        <row r="14766">
          <cell r="D14766" t="str">
            <v>花语湾</v>
          </cell>
          <cell r="E14766" t="str">
            <v>1－1栋</v>
          </cell>
        </row>
        <row r="14766">
          <cell r="H14766" t="str">
            <v>1404</v>
          </cell>
        </row>
        <row r="14766">
          <cell r="O14766" t="str">
            <v>签约</v>
          </cell>
        </row>
        <row r="14767">
          <cell r="D14767" t="str">
            <v>花语湾</v>
          </cell>
          <cell r="E14767" t="str">
            <v>1－1栋</v>
          </cell>
        </row>
        <row r="14767">
          <cell r="H14767" t="str">
            <v>1405</v>
          </cell>
        </row>
        <row r="14767">
          <cell r="O14767" t="str">
            <v>签约</v>
          </cell>
        </row>
        <row r="14768">
          <cell r="D14768" t="str">
            <v>花语湾</v>
          </cell>
          <cell r="E14768" t="str">
            <v>1－1栋</v>
          </cell>
        </row>
        <row r="14768">
          <cell r="H14768" t="str">
            <v>1406</v>
          </cell>
        </row>
        <row r="14768">
          <cell r="O14768" t="str">
            <v>签约</v>
          </cell>
        </row>
        <row r="14769">
          <cell r="D14769" t="str">
            <v>花语湾</v>
          </cell>
          <cell r="E14769" t="str">
            <v>1－1栋</v>
          </cell>
        </row>
        <row r="14769">
          <cell r="H14769" t="str">
            <v>1501</v>
          </cell>
        </row>
        <row r="14769">
          <cell r="O14769" t="str">
            <v>签约</v>
          </cell>
        </row>
        <row r="14770">
          <cell r="D14770" t="str">
            <v>花语湾</v>
          </cell>
          <cell r="E14770" t="str">
            <v>1－1栋</v>
          </cell>
        </row>
        <row r="14770">
          <cell r="H14770" t="str">
            <v>1502</v>
          </cell>
        </row>
        <row r="14770">
          <cell r="O14770" t="str">
            <v>签约</v>
          </cell>
        </row>
        <row r="14771">
          <cell r="D14771" t="str">
            <v>花语湾</v>
          </cell>
          <cell r="E14771" t="str">
            <v>1－1栋</v>
          </cell>
        </row>
        <row r="14771">
          <cell r="H14771" t="str">
            <v>1503</v>
          </cell>
        </row>
        <row r="14771">
          <cell r="O14771" t="str">
            <v>签约</v>
          </cell>
        </row>
        <row r="14772">
          <cell r="D14772" t="str">
            <v>花语湾</v>
          </cell>
          <cell r="E14772" t="str">
            <v>1－1栋</v>
          </cell>
        </row>
        <row r="14772">
          <cell r="H14772" t="str">
            <v>1504</v>
          </cell>
        </row>
        <row r="14772">
          <cell r="O14772" t="str">
            <v>签约</v>
          </cell>
        </row>
        <row r="14773">
          <cell r="D14773" t="str">
            <v>花语湾</v>
          </cell>
          <cell r="E14773" t="str">
            <v>1－1栋</v>
          </cell>
        </row>
        <row r="14773">
          <cell r="H14773" t="str">
            <v>1505</v>
          </cell>
        </row>
        <row r="14773">
          <cell r="O14773" t="str">
            <v>签约</v>
          </cell>
        </row>
        <row r="14774">
          <cell r="D14774" t="str">
            <v>花语湾</v>
          </cell>
          <cell r="E14774" t="str">
            <v>1－1栋</v>
          </cell>
        </row>
        <row r="14774">
          <cell r="H14774" t="str">
            <v>1506</v>
          </cell>
        </row>
        <row r="14774">
          <cell r="O14774" t="str">
            <v>签约</v>
          </cell>
        </row>
        <row r="14775">
          <cell r="D14775" t="str">
            <v>花语湾</v>
          </cell>
          <cell r="E14775" t="str">
            <v>1－1栋</v>
          </cell>
        </row>
        <row r="14775">
          <cell r="H14775" t="str">
            <v>1601</v>
          </cell>
        </row>
        <row r="14775">
          <cell r="O14775" t="str">
            <v>签约</v>
          </cell>
        </row>
        <row r="14776">
          <cell r="D14776" t="str">
            <v>花语湾</v>
          </cell>
          <cell r="E14776" t="str">
            <v>1－1栋</v>
          </cell>
        </row>
        <row r="14776">
          <cell r="H14776" t="str">
            <v>1602</v>
          </cell>
        </row>
        <row r="14776">
          <cell r="O14776" t="str">
            <v>签约</v>
          </cell>
        </row>
        <row r="14777">
          <cell r="D14777" t="str">
            <v>花语湾</v>
          </cell>
          <cell r="E14777" t="str">
            <v>1－1栋</v>
          </cell>
        </row>
        <row r="14777">
          <cell r="H14777" t="str">
            <v>1605</v>
          </cell>
        </row>
        <row r="14777">
          <cell r="O14777" t="str">
            <v>签约</v>
          </cell>
        </row>
        <row r="14778">
          <cell r="D14778" t="str">
            <v>花语湾</v>
          </cell>
          <cell r="E14778" t="str">
            <v>1－1栋</v>
          </cell>
        </row>
        <row r="14778">
          <cell r="H14778" t="str">
            <v>1606</v>
          </cell>
        </row>
        <row r="14778">
          <cell r="O14778" t="str">
            <v>签约</v>
          </cell>
        </row>
        <row r="14779">
          <cell r="D14779" t="str">
            <v>花语湾</v>
          </cell>
          <cell r="E14779" t="str">
            <v>1－1栋</v>
          </cell>
        </row>
        <row r="14779">
          <cell r="H14779" t="str">
            <v>201</v>
          </cell>
        </row>
        <row r="14779">
          <cell r="O14779" t="str">
            <v>签约</v>
          </cell>
        </row>
        <row r="14780">
          <cell r="D14780" t="str">
            <v>花语湾</v>
          </cell>
          <cell r="E14780" t="str">
            <v>1－1栋</v>
          </cell>
        </row>
        <row r="14780">
          <cell r="H14780" t="str">
            <v>202</v>
          </cell>
        </row>
        <row r="14780">
          <cell r="O14780" t="str">
            <v>签约</v>
          </cell>
        </row>
        <row r="14781">
          <cell r="D14781" t="str">
            <v>花语湾</v>
          </cell>
          <cell r="E14781" t="str">
            <v>1－1栋</v>
          </cell>
        </row>
        <row r="14781">
          <cell r="H14781" t="str">
            <v>203</v>
          </cell>
        </row>
        <row r="14781">
          <cell r="O14781" t="str">
            <v>签约</v>
          </cell>
        </row>
        <row r="14782">
          <cell r="D14782" t="str">
            <v>花语湾</v>
          </cell>
          <cell r="E14782" t="str">
            <v>1－1栋</v>
          </cell>
        </row>
        <row r="14782">
          <cell r="H14782" t="str">
            <v>204</v>
          </cell>
        </row>
        <row r="14782">
          <cell r="O14782" t="str">
            <v>待售</v>
          </cell>
        </row>
        <row r="14783">
          <cell r="D14783" t="str">
            <v>花语湾</v>
          </cell>
          <cell r="E14783" t="str">
            <v>1－1栋</v>
          </cell>
        </row>
        <row r="14783">
          <cell r="H14783" t="str">
            <v>205</v>
          </cell>
        </row>
        <row r="14783">
          <cell r="O14783" t="str">
            <v>签约</v>
          </cell>
        </row>
        <row r="14784">
          <cell r="D14784" t="str">
            <v>花语湾</v>
          </cell>
          <cell r="E14784" t="str">
            <v>1－1栋</v>
          </cell>
        </row>
        <row r="14784">
          <cell r="H14784" t="str">
            <v>301</v>
          </cell>
        </row>
        <row r="14784">
          <cell r="O14784" t="str">
            <v>签约</v>
          </cell>
        </row>
        <row r="14785">
          <cell r="D14785" t="str">
            <v>花语湾</v>
          </cell>
          <cell r="E14785" t="str">
            <v>1－1栋</v>
          </cell>
        </row>
        <row r="14785">
          <cell r="H14785" t="str">
            <v>302</v>
          </cell>
        </row>
        <row r="14785">
          <cell r="O14785" t="str">
            <v>签约</v>
          </cell>
        </row>
        <row r="14786">
          <cell r="D14786" t="str">
            <v>花语湾</v>
          </cell>
          <cell r="E14786" t="str">
            <v>1－1栋</v>
          </cell>
        </row>
        <row r="14786">
          <cell r="H14786" t="str">
            <v>303</v>
          </cell>
        </row>
        <row r="14786">
          <cell r="O14786" t="str">
            <v>签约</v>
          </cell>
        </row>
        <row r="14787">
          <cell r="D14787" t="str">
            <v>花语湾</v>
          </cell>
          <cell r="E14787" t="str">
            <v>1－1栋</v>
          </cell>
        </row>
        <row r="14787">
          <cell r="H14787" t="str">
            <v>304</v>
          </cell>
        </row>
        <row r="14787">
          <cell r="O14787" t="str">
            <v>签约</v>
          </cell>
        </row>
        <row r="14788">
          <cell r="D14788" t="str">
            <v>花语湾</v>
          </cell>
          <cell r="E14788" t="str">
            <v>1－1栋</v>
          </cell>
        </row>
        <row r="14788">
          <cell r="H14788" t="str">
            <v>305</v>
          </cell>
        </row>
        <row r="14788">
          <cell r="O14788" t="str">
            <v>签约</v>
          </cell>
        </row>
        <row r="14789">
          <cell r="D14789" t="str">
            <v>花语湾</v>
          </cell>
          <cell r="E14789" t="str">
            <v>1－1栋</v>
          </cell>
        </row>
        <row r="14789">
          <cell r="H14789" t="str">
            <v>306</v>
          </cell>
        </row>
        <row r="14789">
          <cell r="O14789" t="str">
            <v>签约</v>
          </cell>
        </row>
        <row r="14790">
          <cell r="D14790" t="str">
            <v>花语湾</v>
          </cell>
          <cell r="E14790" t="str">
            <v>1－1栋</v>
          </cell>
        </row>
        <row r="14790">
          <cell r="H14790" t="str">
            <v>401</v>
          </cell>
        </row>
        <row r="14790">
          <cell r="O14790" t="str">
            <v>签约</v>
          </cell>
        </row>
        <row r="14791">
          <cell r="D14791" t="str">
            <v>花语湾</v>
          </cell>
          <cell r="E14791" t="str">
            <v>1－1栋</v>
          </cell>
        </row>
        <row r="14791">
          <cell r="H14791" t="str">
            <v>402</v>
          </cell>
        </row>
        <row r="14791">
          <cell r="O14791" t="str">
            <v>签约</v>
          </cell>
        </row>
        <row r="14792">
          <cell r="D14792" t="str">
            <v>花语湾</v>
          </cell>
          <cell r="E14792" t="str">
            <v>1－1栋</v>
          </cell>
        </row>
        <row r="14792">
          <cell r="H14792" t="str">
            <v>403</v>
          </cell>
        </row>
        <row r="14792">
          <cell r="O14792" t="str">
            <v>签约</v>
          </cell>
        </row>
        <row r="14793">
          <cell r="D14793" t="str">
            <v>花语湾</v>
          </cell>
          <cell r="E14793" t="str">
            <v>1－1栋</v>
          </cell>
        </row>
        <row r="14793">
          <cell r="H14793" t="str">
            <v>404</v>
          </cell>
        </row>
        <row r="14793">
          <cell r="O14793" t="str">
            <v>签约</v>
          </cell>
        </row>
        <row r="14794">
          <cell r="D14794" t="str">
            <v>花语湾</v>
          </cell>
          <cell r="E14794" t="str">
            <v>1－1栋</v>
          </cell>
        </row>
        <row r="14794">
          <cell r="H14794" t="str">
            <v>405</v>
          </cell>
        </row>
        <row r="14794">
          <cell r="O14794" t="str">
            <v>签约</v>
          </cell>
        </row>
        <row r="14795">
          <cell r="D14795" t="str">
            <v>花语湾</v>
          </cell>
          <cell r="E14795" t="str">
            <v>1－1栋</v>
          </cell>
        </row>
        <row r="14795">
          <cell r="H14795" t="str">
            <v>406</v>
          </cell>
        </row>
        <row r="14795">
          <cell r="O14795" t="str">
            <v>签约</v>
          </cell>
        </row>
        <row r="14796">
          <cell r="D14796" t="str">
            <v>花语湾</v>
          </cell>
          <cell r="E14796" t="str">
            <v>1－1栋</v>
          </cell>
        </row>
        <row r="14796">
          <cell r="H14796" t="str">
            <v>501</v>
          </cell>
        </row>
        <row r="14796">
          <cell r="O14796" t="str">
            <v>签约</v>
          </cell>
        </row>
        <row r="14797">
          <cell r="D14797" t="str">
            <v>花语湾</v>
          </cell>
          <cell r="E14797" t="str">
            <v>1－1栋</v>
          </cell>
        </row>
        <row r="14797">
          <cell r="H14797" t="str">
            <v>502</v>
          </cell>
        </row>
        <row r="14797">
          <cell r="O14797" t="str">
            <v>签约</v>
          </cell>
        </row>
        <row r="14798">
          <cell r="D14798" t="str">
            <v>花语湾</v>
          </cell>
          <cell r="E14798" t="str">
            <v>1－1栋</v>
          </cell>
        </row>
        <row r="14798">
          <cell r="H14798" t="str">
            <v>503</v>
          </cell>
        </row>
        <row r="14798">
          <cell r="O14798" t="str">
            <v>签约</v>
          </cell>
        </row>
        <row r="14799">
          <cell r="D14799" t="str">
            <v>花语湾</v>
          </cell>
          <cell r="E14799" t="str">
            <v>1－1栋</v>
          </cell>
        </row>
        <row r="14799">
          <cell r="H14799" t="str">
            <v>504</v>
          </cell>
        </row>
        <row r="14799">
          <cell r="O14799" t="str">
            <v>签约</v>
          </cell>
        </row>
        <row r="14800">
          <cell r="D14800" t="str">
            <v>花语湾</v>
          </cell>
          <cell r="E14800" t="str">
            <v>1－1栋</v>
          </cell>
        </row>
        <row r="14800">
          <cell r="H14800" t="str">
            <v>505</v>
          </cell>
        </row>
        <row r="14800">
          <cell r="O14800" t="str">
            <v>签约</v>
          </cell>
        </row>
        <row r="14801">
          <cell r="D14801" t="str">
            <v>花语湾</v>
          </cell>
          <cell r="E14801" t="str">
            <v>1－1栋</v>
          </cell>
        </row>
        <row r="14801">
          <cell r="H14801" t="str">
            <v>506</v>
          </cell>
        </row>
        <row r="14801">
          <cell r="O14801" t="str">
            <v>签约</v>
          </cell>
        </row>
        <row r="14802">
          <cell r="D14802" t="str">
            <v>花语湾</v>
          </cell>
          <cell r="E14802" t="str">
            <v>1－1栋</v>
          </cell>
        </row>
        <row r="14802">
          <cell r="H14802" t="str">
            <v>601</v>
          </cell>
        </row>
        <row r="14802">
          <cell r="O14802" t="str">
            <v>签约</v>
          </cell>
        </row>
        <row r="14803">
          <cell r="D14803" t="str">
            <v>花语湾</v>
          </cell>
          <cell r="E14803" t="str">
            <v>1－1栋</v>
          </cell>
        </row>
        <row r="14803">
          <cell r="H14803" t="str">
            <v>602</v>
          </cell>
        </row>
        <row r="14803">
          <cell r="O14803" t="str">
            <v>签约</v>
          </cell>
        </row>
        <row r="14804">
          <cell r="D14804" t="str">
            <v>花语湾</v>
          </cell>
          <cell r="E14804" t="str">
            <v>1－1栋</v>
          </cell>
        </row>
        <row r="14804">
          <cell r="H14804" t="str">
            <v>603</v>
          </cell>
        </row>
        <row r="14804">
          <cell r="O14804" t="str">
            <v>签约</v>
          </cell>
        </row>
        <row r="14805">
          <cell r="D14805" t="str">
            <v>花语湾</v>
          </cell>
          <cell r="E14805" t="str">
            <v>1－1栋</v>
          </cell>
        </row>
        <row r="14805">
          <cell r="H14805" t="str">
            <v>604</v>
          </cell>
        </row>
        <row r="14805">
          <cell r="O14805" t="str">
            <v>签约</v>
          </cell>
        </row>
        <row r="14806">
          <cell r="D14806" t="str">
            <v>花语湾</v>
          </cell>
          <cell r="E14806" t="str">
            <v>1－1栋</v>
          </cell>
        </row>
        <row r="14806">
          <cell r="H14806" t="str">
            <v>605</v>
          </cell>
        </row>
        <row r="14806">
          <cell r="O14806" t="str">
            <v>签约</v>
          </cell>
        </row>
        <row r="14807">
          <cell r="D14807" t="str">
            <v>花语湾</v>
          </cell>
          <cell r="E14807" t="str">
            <v>1－1栋</v>
          </cell>
        </row>
        <row r="14807">
          <cell r="H14807" t="str">
            <v>606</v>
          </cell>
        </row>
        <row r="14807">
          <cell r="O14807" t="str">
            <v>签约</v>
          </cell>
        </row>
        <row r="14808">
          <cell r="D14808" t="str">
            <v>花语湾</v>
          </cell>
          <cell r="E14808" t="str">
            <v>1－1栋</v>
          </cell>
        </row>
        <row r="14808">
          <cell r="H14808" t="str">
            <v>701</v>
          </cell>
        </row>
        <row r="14808">
          <cell r="O14808" t="str">
            <v>签约</v>
          </cell>
        </row>
        <row r="14809">
          <cell r="D14809" t="str">
            <v>花语湾</v>
          </cell>
          <cell r="E14809" t="str">
            <v>1－1栋</v>
          </cell>
        </row>
        <row r="14809">
          <cell r="H14809" t="str">
            <v>702</v>
          </cell>
        </row>
        <row r="14809">
          <cell r="O14809" t="str">
            <v>签约</v>
          </cell>
        </row>
        <row r="14810">
          <cell r="D14810" t="str">
            <v>花语湾</v>
          </cell>
          <cell r="E14810" t="str">
            <v>1－1栋</v>
          </cell>
        </row>
        <row r="14810">
          <cell r="H14810" t="str">
            <v>703</v>
          </cell>
        </row>
        <row r="14810">
          <cell r="O14810" t="str">
            <v>签约</v>
          </cell>
        </row>
        <row r="14811">
          <cell r="D14811" t="str">
            <v>花语湾</v>
          </cell>
          <cell r="E14811" t="str">
            <v>1－1栋</v>
          </cell>
        </row>
        <row r="14811">
          <cell r="H14811" t="str">
            <v>704</v>
          </cell>
        </row>
        <row r="14811">
          <cell r="O14811" t="str">
            <v>签约</v>
          </cell>
        </row>
        <row r="14812">
          <cell r="D14812" t="str">
            <v>花语湾</v>
          </cell>
          <cell r="E14812" t="str">
            <v>1－1栋</v>
          </cell>
        </row>
        <row r="14812">
          <cell r="H14812" t="str">
            <v>705</v>
          </cell>
        </row>
        <row r="14812">
          <cell r="O14812" t="str">
            <v>签约</v>
          </cell>
        </row>
        <row r="14813">
          <cell r="D14813" t="str">
            <v>花语湾</v>
          </cell>
          <cell r="E14813" t="str">
            <v>1－1栋</v>
          </cell>
        </row>
        <row r="14813">
          <cell r="H14813" t="str">
            <v>706</v>
          </cell>
        </row>
        <row r="14813">
          <cell r="O14813" t="str">
            <v>签约</v>
          </cell>
        </row>
        <row r="14814">
          <cell r="D14814" t="str">
            <v>花语湾</v>
          </cell>
          <cell r="E14814" t="str">
            <v>1－1栋</v>
          </cell>
        </row>
        <row r="14814">
          <cell r="H14814" t="str">
            <v>801</v>
          </cell>
        </row>
        <row r="14814">
          <cell r="O14814" t="str">
            <v>签约</v>
          </cell>
        </row>
        <row r="14815">
          <cell r="D14815" t="str">
            <v>花语湾</v>
          </cell>
          <cell r="E14815" t="str">
            <v>1－1栋</v>
          </cell>
        </row>
        <row r="14815">
          <cell r="H14815" t="str">
            <v>802</v>
          </cell>
        </row>
        <row r="14815">
          <cell r="O14815" t="str">
            <v>签约</v>
          </cell>
        </row>
        <row r="14816">
          <cell r="D14816" t="str">
            <v>花语湾</v>
          </cell>
          <cell r="E14816" t="str">
            <v>1－1栋</v>
          </cell>
        </row>
        <row r="14816">
          <cell r="H14816" t="str">
            <v>803</v>
          </cell>
        </row>
        <row r="14816">
          <cell r="O14816" t="str">
            <v>签约</v>
          </cell>
        </row>
        <row r="14817">
          <cell r="D14817" t="str">
            <v>花语湾</v>
          </cell>
          <cell r="E14817" t="str">
            <v>1－1栋</v>
          </cell>
        </row>
        <row r="14817">
          <cell r="H14817" t="str">
            <v>804</v>
          </cell>
        </row>
        <row r="14817">
          <cell r="O14817" t="str">
            <v>签约</v>
          </cell>
        </row>
        <row r="14818">
          <cell r="D14818" t="str">
            <v>花语湾</v>
          </cell>
          <cell r="E14818" t="str">
            <v>1－1栋</v>
          </cell>
        </row>
        <row r="14818">
          <cell r="H14818" t="str">
            <v>805</v>
          </cell>
        </row>
        <row r="14818">
          <cell r="O14818" t="str">
            <v>签约</v>
          </cell>
        </row>
        <row r="14819">
          <cell r="D14819" t="str">
            <v>花语湾</v>
          </cell>
          <cell r="E14819" t="str">
            <v>1－1栋</v>
          </cell>
        </row>
        <row r="14819">
          <cell r="H14819" t="str">
            <v>806</v>
          </cell>
        </row>
        <row r="14819">
          <cell r="O14819" t="str">
            <v>签约</v>
          </cell>
        </row>
        <row r="14820">
          <cell r="D14820" t="str">
            <v>花语湾</v>
          </cell>
          <cell r="E14820" t="str">
            <v>1－1栋</v>
          </cell>
        </row>
        <row r="14820">
          <cell r="H14820" t="str">
            <v>901</v>
          </cell>
        </row>
        <row r="14820">
          <cell r="O14820" t="str">
            <v>签约</v>
          </cell>
        </row>
        <row r="14821">
          <cell r="D14821" t="str">
            <v>花语湾</v>
          </cell>
          <cell r="E14821" t="str">
            <v>1－1栋</v>
          </cell>
        </row>
        <row r="14821">
          <cell r="H14821" t="str">
            <v>902</v>
          </cell>
        </row>
        <row r="14821">
          <cell r="O14821" t="str">
            <v>签约</v>
          </cell>
        </row>
        <row r="14822">
          <cell r="D14822" t="str">
            <v>花语湾</v>
          </cell>
          <cell r="E14822" t="str">
            <v>1－1栋</v>
          </cell>
        </row>
        <row r="14822">
          <cell r="H14822" t="str">
            <v>903</v>
          </cell>
        </row>
        <row r="14822">
          <cell r="O14822" t="str">
            <v>签约</v>
          </cell>
        </row>
        <row r="14823">
          <cell r="D14823" t="str">
            <v>花语湾</v>
          </cell>
          <cell r="E14823" t="str">
            <v>1－1栋</v>
          </cell>
        </row>
        <row r="14823">
          <cell r="H14823" t="str">
            <v>904</v>
          </cell>
        </row>
        <row r="14823">
          <cell r="O14823" t="str">
            <v>签约</v>
          </cell>
        </row>
        <row r="14824">
          <cell r="D14824" t="str">
            <v>花语湾</v>
          </cell>
          <cell r="E14824" t="str">
            <v>1－1栋</v>
          </cell>
        </row>
        <row r="14824">
          <cell r="H14824" t="str">
            <v>905</v>
          </cell>
        </row>
        <row r="14824">
          <cell r="O14824" t="str">
            <v>签约</v>
          </cell>
        </row>
        <row r="14825">
          <cell r="D14825" t="str">
            <v>花语湾</v>
          </cell>
          <cell r="E14825" t="str">
            <v>1－1栋</v>
          </cell>
        </row>
        <row r="14825">
          <cell r="H14825" t="str">
            <v>906</v>
          </cell>
        </row>
        <row r="14825">
          <cell r="O14825" t="str">
            <v>签约</v>
          </cell>
        </row>
        <row r="14826">
          <cell r="D14826" t="str">
            <v>花语湾</v>
          </cell>
          <cell r="E14826" t="str">
            <v>1－2栋</v>
          </cell>
        </row>
        <row r="14826">
          <cell r="H14826" t="str">
            <v>1001</v>
          </cell>
        </row>
        <row r="14826">
          <cell r="O14826" t="str">
            <v>签约</v>
          </cell>
        </row>
        <row r="14827">
          <cell r="D14827" t="str">
            <v>花语湾</v>
          </cell>
          <cell r="E14827" t="str">
            <v>1－2栋</v>
          </cell>
        </row>
        <row r="14827">
          <cell r="H14827" t="str">
            <v>1002</v>
          </cell>
        </row>
        <row r="14827">
          <cell r="O14827" t="str">
            <v>签约</v>
          </cell>
        </row>
        <row r="14828">
          <cell r="D14828" t="str">
            <v>花语湾</v>
          </cell>
          <cell r="E14828" t="str">
            <v>1－2栋</v>
          </cell>
        </row>
        <row r="14828">
          <cell r="H14828" t="str">
            <v>1003</v>
          </cell>
        </row>
        <row r="14828">
          <cell r="O14828" t="str">
            <v>签约</v>
          </cell>
        </row>
        <row r="14829">
          <cell r="D14829" t="str">
            <v>花语湾</v>
          </cell>
          <cell r="E14829" t="str">
            <v>1－2栋</v>
          </cell>
        </row>
        <row r="14829">
          <cell r="H14829" t="str">
            <v>1004</v>
          </cell>
        </row>
        <row r="14829">
          <cell r="O14829" t="str">
            <v>签约</v>
          </cell>
        </row>
        <row r="14830">
          <cell r="D14830" t="str">
            <v>花语湾</v>
          </cell>
          <cell r="E14830" t="str">
            <v>1－2栋</v>
          </cell>
        </row>
        <row r="14830">
          <cell r="H14830" t="str">
            <v>1005</v>
          </cell>
        </row>
        <row r="14830">
          <cell r="O14830" t="str">
            <v>签约</v>
          </cell>
        </row>
        <row r="14831">
          <cell r="D14831" t="str">
            <v>花语湾</v>
          </cell>
          <cell r="E14831" t="str">
            <v>1－2栋</v>
          </cell>
        </row>
        <row r="14831">
          <cell r="H14831" t="str">
            <v>1006</v>
          </cell>
        </row>
        <row r="14831">
          <cell r="O14831" t="str">
            <v>签约</v>
          </cell>
        </row>
        <row r="14832">
          <cell r="D14832" t="str">
            <v>花语湾</v>
          </cell>
          <cell r="E14832" t="str">
            <v>1－2栋</v>
          </cell>
        </row>
        <row r="14832">
          <cell r="H14832" t="str">
            <v>101</v>
          </cell>
        </row>
        <row r="14832">
          <cell r="O14832" t="str">
            <v>签约</v>
          </cell>
        </row>
        <row r="14833">
          <cell r="D14833" t="str">
            <v>花语湾</v>
          </cell>
          <cell r="E14833" t="str">
            <v>1－2栋</v>
          </cell>
        </row>
        <row r="14833">
          <cell r="H14833" t="str">
            <v>102</v>
          </cell>
        </row>
        <row r="14833">
          <cell r="O14833" t="str">
            <v>待售</v>
          </cell>
        </row>
        <row r="14834">
          <cell r="D14834" t="str">
            <v>花语湾</v>
          </cell>
          <cell r="E14834" t="str">
            <v>1－2栋</v>
          </cell>
        </row>
        <row r="14834">
          <cell r="H14834" t="str">
            <v>103</v>
          </cell>
        </row>
        <row r="14834">
          <cell r="O14834" t="str">
            <v>待售</v>
          </cell>
        </row>
        <row r="14835">
          <cell r="D14835" t="str">
            <v>花语湾</v>
          </cell>
          <cell r="E14835" t="str">
            <v>1－2栋</v>
          </cell>
        </row>
        <row r="14835">
          <cell r="H14835" t="str">
            <v>104</v>
          </cell>
        </row>
        <row r="14835">
          <cell r="O14835" t="str">
            <v>待售</v>
          </cell>
        </row>
        <row r="14836">
          <cell r="D14836" t="str">
            <v>花语湾</v>
          </cell>
          <cell r="E14836" t="str">
            <v>1－2栋</v>
          </cell>
        </row>
        <row r="14836">
          <cell r="H14836" t="str">
            <v>105</v>
          </cell>
        </row>
        <row r="14836">
          <cell r="O14836" t="str">
            <v>签约</v>
          </cell>
        </row>
        <row r="14837">
          <cell r="D14837" t="str">
            <v>花语湾</v>
          </cell>
          <cell r="E14837" t="str">
            <v>1－2栋</v>
          </cell>
        </row>
        <row r="14837">
          <cell r="H14837" t="str">
            <v>1101</v>
          </cell>
        </row>
        <row r="14837">
          <cell r="O14837" t="str">
            <v>签约</v>
          </cell>
        </row>
        <row r="14838">
          <cell r="D14838" t="str">
            <v>花语湾</v>
          </cell>
          <cell r="E14838" t="str">
            <v>1－2栋</v>
          </cell>
        </row>
        <row r="14838">
          <cell r="H14838" t="str">
            <v>1102</v>
          </cell>
        </row>
        <row r="14838">
          <cell r="O14838" t="str">
            <v>签约</v>
          </cell>
        </row>
        <row r="14839">
          <cell r="D14839" t="str">
            <v>花语湾</v>
          </cell>
          <cell r="E14839" t="str">
            <v>1－2栋</v>
          </cell>
        </row>
        <row r="14839">
          <cell r="H14839" t="str">
            <v>1103</v>
          </cell>
        </row>
        <row r="14839">
          <cell r="O14839" t="str">
            <v>签约</v>
          </cell>
        </row>
        <row r="14840">
          <cell r="D14840" t="str">
            <v>花语湾</v>
          </cell>
          <cell r="E14840" t="str">
            <v>1－2栋</v>
          </cell>
        </row>
        <row r="14840">
          <cell r="H14840" t="str">
            <v>1104</v>
          </cell>
        </row>
        <row r="14840">
          <cell r="O14840" t="str">
            <v>签约</v>
          </cell>
        </row>
        <row r="14841">
          <cell r="D14841" t="str">
            <v>花语湾</v>
          </cell>
          <cell r="E14841" t="str">
            <v>1－2栋</v>
          </cell>
        </row>
        <row r="14841">
          <cell r="H14841" t="str">
            <v>1105</v>
          </cell>
        </row>
        <row r="14841">
          <cell r="O14841" t="str">
            <v>签约</v>
          </cell>
        </row>
        <row r="14842">
          <cell r="D14842" t="str">
            <v>花语湾</v>
          </cell>
          <cell r="E14842" t="str">
            <v>1－2栋</v>
          </cell>
        </row>
        <row r="14842">
          <cell r="H14842" t="str">
            <v>1106</v>
          </cell>
        </row>
        <row r="14842">
          <cell r="O14842" t="str">
            <v>签约</v>
          </cell>
        </row>
        <row r="14843">
          <cell r="D14843" t="str">
            <v>花语湾</v>
          </cell>
          <cell r="E14843" t="str">
            <v>1－2栋</v>
          </cell>
        </row>
        <row r="14843">
          <cell r="H14843" t="str">
            <v>1201</v>
          </cell>
        </row>
        <row r="14843">
          <cell r="O14843" t="str">
            <v>签约</v>
          </cell>
        </row>
        <row r="14844">
          <cell r="D14844" t="str">
            <v>花语湾</v>
          </cell>
          <cell r="E14844" t="str">
            <v>1－2栋</v>
          </cell>
        </row>
        <row r="14844">
          <cell r="H14844" t="str">
            <v>1202</v>
          </cell>
        </row>
        <row r="14844">
          <cell r="O14844" t="str">
            <v>签约</v>
          </cell>
        </row>
        <row r="14845">
          <cell r="D14845" t="str">
            <v>花语湾</v>
          </cell>
          <cell r="E14845" t="str">
            <v>1－2栋</v>
          </cell>
        </row>
        <row r="14845">
          <cell r="H14845" t="str">
            <v>1203</v>
          </cell>
        </row>
        <row r="14845">
          <cell r="O14845" t="str">
            <v>签约</v>
          </cell>
        </row>
        <row r="14846">
          <cell r="D14846" t="str">
            <v>花语湾</v>
          </cell>
          <cell r="E14846" t="str">
            <v>1－2栋</v>
          </cell>
        </row>
        <row r="14846">
          <cell r="H14846" t="str">
            <v>1204</v>
          </cell>
        </row>
        <row r="14846">
          <cell r="O14846" t="str">
            <v>签约</v>
          </cell>
        </row>
        <row r="14847">
          <cell r="D14847" t="str">
            <v>花语湾</v>
          </cell>
          <cell r="E14847" t="str">
            <v>1－2栋</v>
          </cell>
        </row>
        <row r="14847">
          <cell r="H14847" t="str">
            <v>1205</v>
          </cell>
        </row>
        <row r="14847">
          <cell r="O14847" t="str">
            <v>签约</v>
          </cell>
        </row>
        <row r="14848">
          <cell r="D14848" t="str">
            <v>花语湾</v>
          </cell>
          <cell r="E14848" t="str">
            <v>1－2栋</v>
          </cell>
        </row>
        <row r="14848">
          <cell r="H14848" t="str">
            <v>1206</v>
          </cell>
        </row>
        <row r="14848">
          <cell r="O14848" t="str">
            <v>签约</v>
          </cell>
        </row>
        <row r="14849">
          <cell r="D14849" t="str">
            <v>花语湾</v>
          </cell>
          <cell r="E14849" t="str">
            <v>1－2栋</v>
          </cell>
        </row>
        <row r="14849">
          <cell r="H14849" t="str">
            <v>1301</v>
          </cell>
        </row>
        <row r="14849">
          <cell r="O14849" t="str">
            <v>签约</v>
          </cell>
        </row>
        <row r="14850">
          <cell r="D14850" t="str">
            <v>花语湾</v>
          </cell>
          <cell r="E14850" t="str">
            <v>1－2栋</v>
          </cell>
        </row>
        <row r="14850">
          <cell r="H14850" t="str">
            <v>1302</v>
          </cell>
        </row>
        <row r="14850">
          <cell r="O14850" t="str">
            <v>签约</v>
          </cell>
        </row>
        <row r="14851">
          <cell r="D14851" t="str">
            <v>花语湾</v>
          </cell>
          <cell r="E14851" t="str">
            <v>1－2栋</v>
          </cell>
        </row>
        <row r="14851">
          <cell r="H14851" t="str">
            <v>1303</v>
          </cell>
        </row>
        <row r="14851">
          <cell r="O14851" t="str">
            <v>签约</v>
          </cell>
        </row>
        <row r="14852">
          <cell r="D14852" t="str">
            <v>花语湾</v>
          </cell>
          <cell r="E14852" t="str">
            <v>1－2栋</v>
          </cell>
        </row>
        <row r="14852">
          <cell r="H14852" t="str">
            <v>1304</v>
          </cell>
        </row>
        <row r="14852">
          <cell r="O14852" t="str">
            <v>签约</v>
          </cell>
        </row>
        <row r="14853">
          <cell r="D14853" t="str">
            <v>花语湾</v>
          </cell>
          <cell r="E14853" t="str">
            <v>1－2栋</v>
          </cell>
        </row>
        <row r="14853">
          <cell r="H14853" t="str">
            <v>1305</v>
          </cell>
        </row>
        <row r="14853">
          <cell r="O14853" t="str">
            <v>签约</v>
          </cell>
        </row>
        <row r="14854">
          <cell r="D14854" t="str">
            <v>花语湾</v>
          </cell>
          <cell r="E14854" t="str">
            <v>1－2栋</v>
          </cell>
        </row>
        <row r="14854">
          <cell r="H14854" t="str">
            <v>1306</v>
          </cell>
        </row>
        <row r="14854">
          <cell r="O14854" t="str">
            <v>签约</v>
          </cell>
        </row>
        <row r="14855">
          <cell r="D14855" t="str">
            <v>花语湾</v>
          </cell>
          <cell r="E14855" t="str">
            <v>1－2栋</v>
          </cell>
        </row>
        <row r="14855">
          <cell r="H14855" t="str">
            <v>1401</v>
          </cell>
        </row>
        <row r="14855">
          <cell r="O14855" t="str">
            <v>签约</v>
          </cell>
        </row>
        <row r="14856">
          <cell r="D14856" t="str">
            <v>花语湾</v>
          </cell>
          <cell r="E14856" t="str">
            <v>1－2栋</v>
          </cell>
        </row>
        <row r="14856">
          <cell r="H14856" t="str">
            <v>1402</v>
          </cell>
        </row>
        <row r="14856">
          <cell r="O14856" t="str">
            <v>签约</v>
          </cell>
        </row>
        <row r="14857">
          <cell r="D14857" t="str">
            <v>花语湾</v>
          </cell>
          <cell r="E14857" t="str">
            <v>1－2栋</v>
          </cell>
        </row>
        <row r="14857">
          <cell r="H14857" t="str">
            <v>1403</v>
          </cell>
        </row>
        <row r="14857">
          <cell r="O14857" t="str">
            <v>签约</v>
          </cell>
        </row>
        <row r="14858">
          <cell r="D14858" t="str">
            <v>花语湾</v>
          </cell>
          <cell r="E14858" t="str">
            <v>1－2栋</v>
          </cell>
        </row>
        <row r="14858">
          <cell r="H14858" t="str">
            <v>1404</v>
          </cell>
        </row>
        <row r="14858">
          <cell r="O14858" t="str">
            <v>签约</v>
          </cell>
        </row>
        <row r="14859">
          <cell r="D14859" t="str">
            <v>花语湾</v>
          </cell>
          <cell r="E14859" t="str">
            <v>1－2栋</v>
          </cell>
        </row>
        <row r="14859">
          <cell r="H14859" t="str">
            <v>1405</v>
          </cell>
        </row>
        <row r="14859">
          <cell r="O14859" t="str">
            <v>签约</v>
          </cell>
        </row>
        <row r="14860">
          <cell r="D14860" t="str">
            <v>花语湾</v>
          </cell>
          <cell r="E14860" t="str">
            <v>1－2栋</v>
          </cell>
        </row>
        <row r="14860">
          <cell r="H14860" t="str">
            <v>1406</v>
          </cell>
        </row>
        <row r="14860">
          <cell r="O14860" t="str">
            <v>签约</v>
          </cell>
        </row>
        <row r="14861">
          <cell r="D14861" t="str">
            <v>花语湾</v>
          </cell>
          <cell r="E14861" t="str">
            <v>1－2栋</v>
          </cell>
        </row>
        <row r="14861">
          <cell r="H14861" t="str">
            <v>1501</v>
          </cell>
        </row>
        <row r="14861">
          <cell r="O14861" t="str">
            <v>签约</v>
          </cell>
        </row>
        <row r="14862">
          <cell r="D14862" t="str">
            <v>花语湾</v>
          </cell>
          <cell r="E14862" t="str">
            <v>1－2栋</v>
          </cell>
        </row>
        <row r="14862">
          <cell r="H14862" t="str">
            <v>1502</v>
          </cell>
        </row>
        <row r="14862">
          <cell r="O14862" t="str">
            <v>签约</v>
          </cell>
        </row>
        <row r="14863">
          <cell r="D14863" t="str">
            <v>花语湾</v>
          </cell>
          <cell r="E14863" t="str">
            <v>1－2栋</v>
          </cell>
        </row>
        <row r="14863">
          <cell r="H14863" t="str">
            <v>1503</v>
          </cell>
        </row>
        <row r="14863">
          <cell r="O14863" t="str">
            <v>签约</v>
          </cell>
        </row>
        <row r="14864">
          <cell r="D14864" t="str">
            <v>花语湾</v>
          </cell>
          <cell r="E14864" t="str">
            <v>1－2栋</v>
          </cell>
        </row>
        <row r="14864">
          <cell r="H14864" t="str">
            <v>1504</v>
          </cell>
        </row>
        <row r="14864">
          <cell r="O14864" t="str">
            <v>签约</v>
          </cell>
        </row>
        <row r="14865">
          <cell r="D14865" t="str">
            <v>花语湾</v>
          </cell>
          <cell r="E14865" t="str">
            <v>1－2栋</v>
          </cell>
        </row>
        <row r="14865">
          <cell r="H14865" t="str">
            <v>1505</v>
          </cell>
        </row>
        <row r="14865">
          <cell r="O14865" t="str">
            <v>签约</v>
          </cell>
        </row>
        <row r="14866">
          <cell r="D14866" t="str">
            <v>花语湾</v>
          </cell>
          <cell r="E14866" t="str">
            <v>1－2栋</v>
          </cell>
        </row>
        <row r="14866">
          <cell r="H14866" t="str">
            <v>1506</v>
          </cell>
        </row>
        <row r="14866">
          <cell r="O14866" t="str">
            <v>签约</v>
          </cell>
        </row>
        <row r="14867">
          <cell r="D14867" t="str">
            <v>花语湾</v>
          </cell>
          <cell r="E14867" t="str">
            <v>1－2栋</v>
          </cell>
        </row>
        <row r="14867">
          <cell r="H14867" t="str">
            <v>1601</v>
          </cell>
        </row>
        <row r="14867">
          <cell r="O14867" t="str">
            <v>签约</v>
          </cell>
        </row>
        <row r="14868">
          <cell r="D14868" t="str">
            <v>花语湾</v>
          </cell>
          <cell r="E14868" t="str">
            <v>1－2栋</v>
          </cell>
        </row>
        <row r="14868">
          <cell r="H14868" t="str">
            <v>1602</v>
          </cell>
        </row>
        <row r="14868">
          <cell r="O14868" t="str">
            <v>待售</v>
          </cell>
        </row>
        <row r="14869">
          <cell r="D14869" t="str">
            <v>花语湾</v>
          </cell>
          <cell r="E14869" t="str">
            <v>1－2栋</v>
          </cell>
        </row>
        <row r="14869">
          <cell r="H14869" t="str">
            <v>1605</v>
          </cell>
        </row>
        <row r="14869">
          <cell r="O14869" t="str">
            <v>签约</v>
          </cell>
        </row>
        <row r="14870">
          <cell r="D14870" t="str">
            <v>花语湾</v>
          </cell>
          <cell r="E14870" t="str">
            <v>1－2栋</v>
          </cell>
        </row>
        <row r="14870">
          <cell r="H14870" t="str">
            <v>1606</v>
          </cell>
        </row>
        <row r="14870">
          <cell r="O14870" t="str">
            <v>签约</v>
          </cell>
        </row>
        <row r="14871">
          <cell r="D14871" t="str">
            <v>花语湾</v>
          </cell>
          <cell r="E14871" t="str">
            <v>1－2栋</v>
          </cell>
        </row>
        <row r="14871">
          <cell r="H14871" t="str">
            <v>201</v>
          </cell>
        </row>
        <row r="14871">
          <cell r="O14871" t="str">
            <v>签约</v>
          </cell>
        </row>
        <row r="14872">
          <cell r="D14872" t="str">
            <v>花语湾</v>
          </cell>
          <cell r="E14872" t="str">
            <v>1－2栋</v>
          </cell>
        </row>
        <row r="14872">
          <cell r="H14872" t="str">
            <v>202</v>
          </cell>
        </row>
        <row r="14872">
          <cell r="O14872" t="str">
            <v>待售</v>
          </cell>
        </row>
        <row r="14873">
          <cell r="D14873" t="str">
            <v>花语湾</v>
          </cell>
          <cell r="E14873" t="str">
            <v>1－2栋</v>
          </cell>
        </row>
        <row r="14873">
          <cell r="H14873" t="str">
            <v>203</v>
          </cell>
        </row>
        <row r="14873">
          <cell r="O14873" t="str">
            <v>签约</v>
          </cell>
        </row>
        <row r="14874">
          <cell r="D14874" t="str">
            <v>花语湾</v>
          </cell>
          <cell r="E14874" t="str">
            <v>1－2栋</v>
          </cell>
        </row>
        <row r="14874">
          <cell r="H14874" t="str">
            <v>204</v>
          </cell>
        </row>
        <row r="14874">
          <cell r="O14874" t="str">
            <v>签约</v>
          </cell>
        </row>
        <row r="14875">
          <cell r="D14875" t="str">
            <v>花语湾</v>
          </cell>
          <cell r="E14875" t="str">
            <v>1－2栋</v>
          </cell>
        </row>
        <row r="14875">
          <cell r="H14875" t="str">
            <v>205</v>
          </cell>
        </row>
        <row r="14875">
          <cell r="O14875" t="str">
            <v>签约</v>
          </cell>
        </row>
        <row r="14876">
          <cell r="D14876" t="str">
            <v>花语湾</v>
          </cell>
          <cell r="E14876" t="str">
            <v>1－2栋</v>
          </cell>
        </row>
        <row r="14876">
          <cell r="H14876" t="str">
            <v>301</v>
          </cell>
        </row>
        <row r="14876">
          <cell r="O14876" t="str">
            <v>签约</v>
          </cell>
        </row>
        <row r="14877">
          <cell r="D14877" t="str">
            <v>花语湾</v>
          </cell>
          <cell r="E14877" t="str">
            <v>1－2栋</v>
          </cell>
        </row>
        <row r="14877">
          <cell r="H14877" t="str">
            <v>302</v>
          </cell>
        </row>
        <row r="14877">
          <cell r="O14877" t="str">
            <v>签约</v>
          </cell>
        </row>
        <row r="14878">
          <cell r="D14878" t="str">
            <v>花语湾</v>
          </cell>
          <cell r="E14878" t="str">
            <v>1－2栋</v>
          </cell>
        </row>
        <row r="14878">
          <cell r="H14878" t="str">
            <v>303</v>
          </cell>
        </row>
        <row r="14878">
          <cell r="O14878" t="str">
            <v>签约</v>
          </cell>
        </row>
        <row r="14879">
          <cell r="D14879" t="str">
            <v>花语湾</v>
          </cell>
          <cell r="E14879" t="str">
            <v>1－2栋</v>
          </cell>
        </row>
        <row r="14879">
          <cell r="H14879" t="str">
            <v>304</v>
          </cell>
        </row>
        <row r="14879">
          <cell r="O14879" t="str">
            <v>签约</v>
          </cell>
        </row>
        <row r="14880">
          <cell r="D14880" t="str">
            <v>花语湾</v>
          </cell>
          <cell r="E14880" t="str">
            <v>1－2栋</v>
          </cell>
        </row>
        <row r="14880">
          <cell r="H14880" t="str">
            <v>305</v>
          </cell>
        </row>
        <row r="14880">
          <cell r="O14880" t="str">
            <v>签约</v>
          </cell>
        </row>
        <row r="14881">
          <cell r="D14881" t="str">
            <v>花语湾</v>
          </cell>
          <cell r="E14881" t="str">
            <v>1－2栋</v>
          </cell>
        </row>
        <row r="14881">
          <cell r="H14881" t="str">
            <v>306</v>
          </cell>
        </row>
        <row r="14881">
          <cell r="O14881" t="str">
            <v>签约</v>
          </cell>
        </row>
        <row r="14882">
          <cell r="D14882" t="str">
            <v>花语湾</v>
          </cell>
          <cell r="E14882" t="str">
            <v>1－2栋</v>
          </cell>
        </row>
        <row r="14882">
          <cell r="H14882" t="str">
            <v>401</v>
          </cell>
        </row>
        <row r="14882">
          <cell r="O14882" t="str">
            <v>签约</v>
          </cell>
        </row>
        <row r="14883">
          <cell r="D14883" t="str">
            <v>花语湾</v>
          </cell>
          <cell r="E14883" t="str">
            <v>1－2栋</v>
          </cell>
        </row>
        <row r="14883">
          <cell r="H14883" t="str">
            <v>402</v>
          </cell>
        </row>
        <row r="14883">
          <cell r="O14883" t="str">
            <v>签约</v>
          </cell>
        </row>
        <row r="14884">
          <cell r="D14884" t="str">
            <v>花语湾</v>
          </cell>
          <cell r="E14884" t="str">
            <v>1－2栋</v>
          </cell>
        </row>
        <row r="14884">
          <cell r="H14884" t="str">
            <v>403</v>
          </cell>
        </row>
        <row r="14884">
          <cell r="O14884" t="str">
            <v>签约</v>
          </cell>
        </row>
        <row r="14885">
          <cell r="D14885" t="str">
            <v>花语湾</v>
          </cell>
          <cell r="E14885" t="str">
            <v>1－2栋</v>
          </cell>
        </row>
        <row r="14885">
          <cell r="H14885" t="str">
            <v>404</v>
          </cell>
        </row>
        <row r="14885">
          <cell r="O14885" t="str">
            <v>签约</v>
          </cell>
        </row>
        <row r="14886">
          <cell r="D14886" t="str">
            <v>花语湾</v>
          </cell>
          <cell r="E14886" t="str">
            <v>1－2栋</v>
          </cell>
        </row>
        <row r="14886">
          <cell r="H14886" t="str">
            <v>405</v>
          </cell>
        </row>
        <row r="14886">
          <cell r="O14886" t="str">
            <v>签约</v>
          </cell>
        </row>
        <row r="14887">
          <cell r="D14887" t="str">
            <v>花语湾</v>
          </cell>
          <cell r="E14887" t="str">
            <v>1－2栋</v>
          </cell>
        </row>
        <row r="14887">
          <cell r="H14887" t="str">
            <v>406</v>
          </cell>
        </row>
        <row r="14887">
          <cell r="O14887" t="str">
            <v>签约</v>
          </cell>
        </row>
        <row r="14888">
          <cell r="D14888" t="str">
            <v>花语湾</v>
          </cell>
          <cell r="E14888" t="str">
            <v>1－2栋</v>
          </cell>
        </row>
        <row r="14888">
          <cell r="H14888" t="str">
            <v>501</v>
          </cell>
        </row>
        <row r="14888">
          <cell r="O14888" t="str">
            <v>签约</v>
          </cell>
        </row>
        <row r="14889">
          <cell r="D14889" t="str">
            <v>花语湾</v>
          </cell>
          <cell r="E14889" t="str">
            <v>1－2栋</v>
          </cell>
        </row>
        <row r="14889">
          <cell r="H14889" t="str">
            <v>502</v>
          </cell>
        </row>
        <row r="14889">
          <cell r="O14889" t="str">
            <v>签约</v>
          </cell>
        </row>
        <row r="14890">
          <cell r="D14890" t="str">
            <v>花语湾</v>
          </cell>
          <cell r="E14890" t="str">
            <v>1－2栋</v>
          </cell>
        </row>
        <row r="14890">
          <cell r="H14890" t="str">
            <v>503</v>
          </cell>
        </row>
        <row r="14890">
          <cell r="O14890" t="str">
            <v>签约</v>
          </cell>
        </row>
        <row r="14891">
          <cell r="D14891" t="str">
            <v>花语湾</v>
          </cell>
          <cell r="E14891" t="str">
            <v>1－2栋</v>
          </cell>
        </row>
        <row r="14891">
          <cell r="H14891" t="str">
            <v>504</v>
          </cell>
        </row>
        <row r="14891">
          <cell r="O14891" t="str">
            <v>签约</v>
          </cell>
        </row>
        <row r="14892">
          <cell r="D14892" t="str">
            <v>花语湾</v>
          </cell>
          <cell r="E14892" t="str">
            <v>1－2栋</v>
          </cell>
        </row>
        <row r="14892">
          <cell r="H14892" t="str">
            <v>505</v>
          </cell>
        </row>
        <row r="14892">
          <cell r="O14892" t="str">
            <v>签约</v>
          </cell>
        </row>
        <row r="14893">
          <cell r="D14893" t="str">
            <v>花语湾</v>
          </cell>
          <cell r="E14893" t="str">
            <v>1－2栋</v>
          </cell>
        </row>
        <row r="14893">
          <cell r="H14893" t="str">
            <v>506</v>
          </cell>
        </row>
        <row r="14893">
          <cell r="O14893" t="str">
            <v>签约</v>
          </cell>
        </row>
        <row r="14894">
          <cell r="D14894" t="str">
            <v>花语湾</v>
          </cell>
          <cell r="E14894" t="str">
            <v>1－2栋</v>
          </cell>
        </row>
        <row r="14894">
          <cell r="H14894" t="str">
            <v>601</v>
          </cell>
        </row>
        <row r="14894">
          <cell r="O14894" t="str">
            <v>签约</v>
          </cell>
        </row>
        <row r="14895">
          <cell r="D14895" t="str">
            <v>花语湾</v>
          </cell>
          <cell r="E14895" t="str">
            <v>1－2栋</v>
          </cell>
        </row>
        <row r="14895">
          <cell r="H14895" t="str">
            <v>602</v>
          </cell>
        </row>
        <row r="14895">
          <cell r="O14895" t="str">
            <v>签约</v>
          </cell>
        </row>
        <row r="14896">
          <cell r="D14896" t="str">
            <v>花语湾</v>
          </cell>
          <cell r="E14896" t="str">
            <v>1－2栋</v>
          </cell>
        </row>
        <row r="14896">
          <cell r="H14896" t="str">
            <v>603</v>
          </cell>
        </row>
        <row r="14896">
          <cell r="O14896" t="str">
            <v>签约</v>
          </cell>
        </row>
        <row r="14897">
          <cell r="D14897" t="str">
            <v>花语湾</v>
          </cell>
          <cell r="E14897" t="str">
            <v>1－2栋</v>
          </cell>
        </row>
        <row r="14897">
          <cell r="H14897" t="str">
            <v>604</v>
          </cell>
        </row>
        <row r="14897">
          <cell r="O14897" t="str">
            <v>签约</v>
          </cell>
        </row>
        <row r="14898">
          <cell r="D14898" t="str">
            <v>花语湾</v>
          </cell>
          <cell r="E14898" t="str">
            <v>1－2栋</v>
          </cell>
        </row>
        <row r="14898">
          <cell r="H14898" t="str">
            <v>605</v>
          </cell>
        </row>
        <row r="14898">
          <cell r="O14898" t="str">
            <v>签约</v>
          </cell>
        </row>
        <row r="14899">
          <cell r="D14899" t="str">
            <v>花语湾</v>
          </cell>
          <cell r="E14899" t="str">
            <v>1－2栋</v>
          </cell>
        </row>
        <row r="14899">
          <cell r="H14899" t="str">
            <v>606</v>
          </cell>
        </row>
        <row r="14899">
          <cell r="O14899" t="str">
            <v>签约</v>
          </cell>
        </row>
        <row r="14900">
          <cell r="D14900" t="str">
            <v>花语湾</v>
          </cell>
          <cell r="E14900" t="str">
            <v>1－2栋</v>
          </cell>
        </row>
        <row r="14900">
          <cell r="H14900" t="str">
            <v>701</v>
          </cell>
        </row>
        <row r="14900">
          <cell r="O14900" t="str">
            <v>签约</v>
          </cell>
        </row>
        <row r="14901">
          <cell r="D14901" t="str">
            <v>花语湾</v>
          </cell>
          <cell r="E14901" t="str">
            <v>1－2栋</v>
          </cell>
        </row>
        <row r="14901">
          <cell r="H14901" t="str">
            <v>702</v>
          </cell>
        </row>
        <row r="14901">
          <cell r="O14901" t="str">
            <v>签约</v>
          </cell>
        </row>
        <row r="14902">
          <cell r="D14902" t="str">
            <v>花语湾</v>
          </cell>
          <cell r="E14902" t="str">
            <v>1－2栋</v>
          </cell>
        </row>
        <row r="14902">
          <cell r="H14902" t="str">
            <v>703</v>
          </cell>
        </row>
        <row r="14902">
          <cell r="O14902" t="str">
            <v>签约</v>
          </cell>
        </row>
        <row r="14903">
          <cell r="D14903" t="str">
            <v>花语湾</v>
          </cell>
          <cell r="E14903" t="str">
            <v>1－2栋</v>
          </cell>
        </row>
        <row r="14903">
          <cell r="H14903" t="str">
            <v>704</v>
          </cell>
        </row>
        <row r="14903">
          <cell r="O14903" t="str">
            <v>签约</v>
          </cell>
        </row>
        <row r="14904">
          <cell r="D14904" t="str">
            <v>花语湾</v>
          </cell>
          <cell r="E14904" t="str">
            <v>1－2栋</v>
          </cell>
        </row>
        <row r="14904">
          <cell r="H14904" t="str">
            <v>705</v>
          </cell>
        </row>
        <row r="14904">
          <cell r="O14904" t="str">
            <v>签约</v>
          </cell>
        </row>
        <row r="14905">
          <cell r="D14905" t="str">
            <v>花语湾</v>
          </cell>
          <cell r="E14905" t="str">
            <v>1－2栋</v>
          </cell>
        </row>
        <row r="14905">
          <cell r="H14905" t="str">
            <v>706</v>
          </cell>
        </row>
        <row r="14905">
          <cell r="O14905" t="str">
            <v>签约</v>
          </cell>
        </row>
        <row r="14906">
          <cell r="D14906" t="str">
            <v>花语湾</v>
          </cell>
          <cell r="E14906" t="str">
            <v>1－2栋</v>
          </cell>
        </row>
        <row r="14906">
          <cell r="H14906" t="str">
            <v>801</v>
          </cell>
        </row>
        <row r="14906">
          <cell r="O14906" t="str">
            <v>签约</v>
          </cell>
        </row>
        <row r="14907">
          <cell r="D14907" t="str">
            <v>花语湾</v>
          </cell>
          <cell r="E14907" t="str">
            <v>1－2栋</v>
          </cell>
        </row>
        <row r="14907">
          <cell r="H14907" t="str">
            <v>802</v>
          </cell>
        </row>
        <row r="14907">
          <cell r="O14907" t="str">
            <v>签约</v>
          </cell>
        </row>
        <row r="14908">
          <cell r="D14908" t="str">
            <v>花语湾</v>
          </cell>
          <cell r="E14908" t="str">
            <v>1－2栋</v>
          </cell>
        </row>
        <row r="14908">
          <cell r="H14908" t="str">
            <v>803</v>
          </cell>
        </row>
        <row r="14908">
          <cell r="O14908" t="str">
            <v>签约</v>
          </cell>
        </row>
        <row r="14909">
          <cell r="D14909" t="str">
            <v>花语湾</v>
          </cell>
          <cell r="E14909" t="str">
            <v>1－2栋</v>
          </cell>
        </row>
        <row r="14909">
          <cell r="H14909" t="str">
            <v>804</v>
          </cell>
        </row>
        <row r="14909">
          <cell r="O14909" t="str">
            <v>签约</v>
          </cell>
        </row>
        <row r="14910">
          <cell r="D14910" t="str">
            <v>花语湾</v>
          </cell>
          <cell r="E14910" t="str">
            <v>1－2栋</v>
          </cell>
        </row>
        <row r="14910">
          <cell r="H14910" t="str">
            <v>805</v>
          </cell>
        </row>
        <row r="14910">
          <cell r="O14910" t="str">
            <v>签约</v>
          </cell>
        </row>
        <row r="14911">
          <cell r="D14911" t="str">
            <v>花语湾</v>
          </cell>
          <cell r="E14911" t="str">
            <v>1－2栋</v>
          </cell>
        </row>
        <row r="14911">
          <cell r="H14911" t="str">
            <v>806</v>
          </cell>
        </row>
        <row r="14911">
          <cell r="O14911" t="str">
            <v>签约</v>
          </cell>
        </row>
        <row r="14912">
          <cell r="D14912" t="str">
            <v>花语湾</v>
          </cell>
          <cell r="E14912" t="str">
            <v>1－2栋</v>
          </cell>
        </row>
        <row r="14912">
          <cell r="H14912" t="str">
            <v>901</v>
          </cell>
        </row>
        <row r="14912">
          <cell r="O14912" t="str">
            <v>签约</v>
          </cell>
        </row>
        <row r="14913">
          <cell r="D14913" t="str">
            <v>花语湾</v>
          </cell>
          <cell r="E14913" t="str">
            <v>1－2栋</v>
          </cell>
        </row>
        <row r="14913">
          <cell r="H14913" t="str">
            <v>902</v>
          </cell>
        </row>
        <row r="14913">
          <cell r="O14913" t="str">
            <v>签约</v>
          </cell>
        </row>
        <row r="14914">
          <cell r="D14914" t="str">
            <v>花语湾</v>
          </cell>
          <cell r="E14914" t="str">
            <v>1－2栋</v>
          </cell>
        </row>
        <row r="14914">
          <cell r="H14914" t="str">
            <v>903</v>
          </cell>
        </row>
        <row r="14914">
          <cell r="O14914" t="str">
            <v>签约</v>
          </cell>
        </row>
        <row r="14915">
          <cell r="D14915" t="str">
            <v>花语湾</v>
          </cell>
          <cell r="E14915" t="str">
            <v>1－2栋</v>
          </cell>
        </row>
        <row r="14915">
          <cell r="H14915" t="str">
            <v>904</v>
          </cell>
        </row>
        <row r="14915">
          <cell r="O14915" t="str">
            <v>签约</v>
          </cell>
        </row>
        <row r="14916">
          <cell r="D14916" t="str">
            <v>花语湾</v>
          </cell>
          <cell r="E14916" t="str">
            <v>1－2栋</v>
          </cell>
        </row>
        <row r="14916">
          <cell r="H14916" t="str">
            <v>905</v>
          </cell>
        </row>
        <row r="14916">
          <cell r="O14916" t="str">
            <v>签约</v>
          </cell>
        </row>
        <row r="14917">
          <cell r="D14917" t="str">
            <v>花语湾</v>
          </cell>
          <cell r="E14917" t="str">
            <v>1－2栋</v>
          </cell>
        </row>
        <row r="14917">
          <cell r="H14917" t="str">
            <v>906</v>
          </cell>
        </row>
        <row r="14917">
          <cell r="O14917" t="str">
            <v>签约</v>
          </cell>
        </row>
        <row r="14918">
          <cell r="D14918" t="str">
            <v>花语湾</v>
          </cell>
          <cell r="E14918" t="str">
            <v>2－1栋</v>
          </cell>
        </row>
        <row r="14918">
          <cell r="H14918" t="str">
            <v>1001</v>
          </cell>
        </row>
        <row r="14918">
          <cell r="O14918" t="str">
            <v>签约</v>
          </cell>
        </row>
        <row r="14919">
          <cell r="D14919" t="str">
            <v>花语湾</v>
          </cell>
          <cell r="E14919" t="str">
            <v>2－1栋</v>
          </cell>
        </row>
        <row r="14919">
          <cell r="H14919" t="str">
            <v>1002</v>
          </cell>
        </row>
        <row r="14919">
          <cell r="O14919" t="str">
            <v>签约</v>
          </cell>
        </row>
        <row r="14920">
          <cell r="D14920" t="str">
            <v>花语湾</v>
          </cell>
          <cell r="E14920" t="str">
            <v>2－1栋</v>
          </cell>
        </row>
        <row r="14920">
          <cell r="H14920" t="str">
            <v>1003</v>
          </cell>
        </row>
        <row r="14920">
          <cell r="O14920" t="str">
            <v>签约</v>
          </cell>
        </row>
        <row r="14921">
          <cell r="D14921" t="str">
            <v>花语湾</v>
          </cell>
          <cell r="E14921" t="str">
            <v>2－1栋</v>
          </cell>
        </row>
        <row r="14921">
          <cell r="H14921" t="str">
            <v>1004</v>
          </cell>
        </row>
        <row r="14921">
          <cell r="O14921" t="str">
            <v>签约</v>
          </cell>
        </row>
        <row r="14922">
          <cell r="D14922" t="str">
            <v>花语湾</v>
          </cell>
          <cell r="E14922" t="str">
            <v>2－1栋</v>
          </cell>
        </row>
        <row r="14922">
          <cell r="H14922" t="str">
            <v>1005</v>
          </cell>
        </row>
        <row r="14922">
          <cell r="O14922" t="str">
            <v>签约</v>
          </cell>
        </row>
        <row r="14923">
          <cell r="D14923" t="str">
            <v>花语湾</v>
          </cell>
          <cell r="E14923" t="str">
            <v>2－1栋</v>
          </cell>
        </row>
        <row r="14923">
          <cell r="H14923" t="str">
            <v>1006</v>
          </cell>
        </row>
        <row r="14923">
          <cell r="O14923" t="str">
            <v>签约</v>
          </cell>
        </row>
        <row r="14924">
          <cell r="D14924" t="str">
            <v>花语湾</v>
          </cell>
          <cell r="E14924" t="str">
            <v>2－1栋</v>
          </cell>
        </row>
        <row r="14924">
          <cell r="H14924" t="str">
            <v>101</v>
          </cell>
        </row>
        <row r="14924">
          <cell r="O14924" t="str">
            <v>签约</v>
          </cell>
        </row>
        <row r="14925">
          <cell r="D14925" t="str">
            <v>花语湾</v>
          </cell>
          <cell r="E14925" t="str">
            <v>2－1栋</v>
          </cell>
        </row>
        <row r="14925">
          <cell r="H14925" t="str">
            <v>102</v>
          </cell>
        </row>
        <row r="14925">
          <cell r="O14925" t="str">
            <v>签约</v>
          </cell>
        </row>
        <row r="14926">
          <cell r="D14926" t="str">
            <v>花语湾</v>
          </cell>
          <cell r="E14926" t="str">
            <v>2－1栋</v>
          </cell>
        </row>
        <row r="14926">
          <cell r="H14926" t="str">
            <v>103</v>
          </cell>
        </row>
        <row r="14926">
          <cell r="O14926" t="str">
            <v>待售</v>
          </cell>
        </row>
        <row r="14927">
          <cell r="D14927" t="str">
            <v>花语湾</v>
          </cell>
          <cell r="E14927" t="str">
            <v>2－1栋</v>
          </cell>
        </row>
        <row r="14927">
          <cell r="H14927" t="str">
            <v>104</v>
          </cell>
        </row>
        <row r="14927">
          <cell r="O14927" t="str">
            <v>待售</v>
          </cell>
        </row>
        <row r="14928">
          <cell r="D14928" t="str">
            <v>花语湾</v>
          </cell>
          <cell r="E14928" t="str">
            <v>2－1栋</v>
          </cell>
        </row>
        <row r="14928">
          <cell r="H14928" t="str">
            <v>105</v>
          </cell>
        </row>
        <row r="14928">
          <cell r="O14928" t="str">
            <v>签约</v>
          </cell>
        </row>
        <row r="14929">
          <cell r="D14929" t="str">
            <v>花语湾</v>
          </cell>
          <cell r="E14929" t="str">
            <v>2－1栋</v>
          </cell>
        </row>
        <row r="14929">
          <cell r="H14929" t="str">
            <v>1101</v>
          </cell>
        </row>
        <row r="14929">
          <cell r="O14929" t="str">
            <v>签约</v>
          </cell>
        </row>
        <row r="14930">
          <cell r="D14930" t="str">
            <v>花语湾</v>
          </cell>
          <cell r="E14930" t="str">
            <v>2－1栋</v>
          </cell>
        </row>
        <row r="14930">
          <cell r="H14930" t="str">
            <v>1102</v>
          </cell>
        </row>
        <row r="14930">
          <cell r="O14930" t="str">
            <v>签约</v>
          </cell>
        </row>
        <row r="14931">
          <cell r="D14931" t="str">
            <v>花语湾</v>
          </cell>
          <cell r="E14931" t="str">
            <v>2－1栋</v>
          </cell>
        </row>
        <row r="14931">
          <cell r="H14931" t="str">
            <v>1103</v>
          </cell>
        </row>
        <row r="14931">
          <cell r="O14931" t="str">
            <v>签约</v>
          </cell>
        </row>
        <row r="14932">
          <cell r="D14932" t="str">
            <v>花语湾</v>
          </cell>
          <cell r="E14932" t="str">
            <v>2－1栋</v>
          </cell>
        </row>
        <row r="14932">
          <cell r="H14932" t="str">
            <v>1104</v>
          </cell>
        </row>
        <row r="14932">
          <cell r="O14932" t="str">
            <v>签约</v>
          </cell>
        </row>
        <row r="14933">
          <cell r="D14933" t="str">
            <v>花语湾</v>
          </cell>
          <cell r="E14933" t="str">
            <v>2－1栋</v>
          </cell>
        </row>
        <row r="14933">
          <cell r="H14933" t="str">
            <v>1105</v>
          </cell>
        </row>
        <row r="14933">
          <cell r="O14933" t="str">
            <v>签约</v>
          </cell>
        </row>
        <row r="14934">
          <cell r="D14934" t="str">
            <v>花语湾</v>
          </cell>
          <cell r="E14934" t="str">
            <v>2－1栋</v>
          </cell>
        </row>
        <row r="14934">
          <cell r="H14934" t="str">
            <v>1106</v>
          </cell>
        </row>
        <row r="14934">
          <cell r="O14934" t="str">
            <v>签约</v>
          </cell>
        </row>
        <row r="14935">
          <cell r="D14935" t="str">
            <v>花语湾</v>
          </cell>
          <cell r="E14935" t="str">
            <v>2－1栋</v>
          </cell>
        </row>
        <row r="14935">
          <cell r="H14935" t="str">
            <v>1201</v>
          </cell>
        </row>
        <row r="14935">
          <cell r="O14935" t="str">
            <v>签约</v>
          </cell>
        </row>
        <row r="14936">
          <cell r="D14936" t="str">
            <v>花语湾</v>
          </cell>
          <cell r="E14936" t="str">
            <v>2－1栋</v>
          </cell>
        </row>
        <row r="14936">
          <cell r="H14936" t="str">
            <v>1202</v>
          </cell>
        </row>
        <row r="14936">
          <cell r="O14936" t="str">
            <v>签约</v>
          </cell>
        </row>
        <row r="14937">
          <cell r="D14937" t="str">
            <v>花语湾</v>
          </cell>
          <cell r="E14937" t="str">
            <v>2－1栋</v>
          </cell>
        </row>
        <row r="14937">
          <cell r="H14937" t="str">
            <v>1203</v>
          </cell>
        </row>
        <row r="14937">
          <cell r="O14937" t="str">
            <v>签约</v>
          </cell>
        </row>
        <row r="14938">
          <cell r="D14938" t="str">
            <v>花语湾</v>
          </cell>
          <cell r="E14938" t="str">
            <v>2－1栋</v>
          </cell>
        </row>
        <row r="14938">
          <cell r="H14938" t="str">
            <v>1204</v>
          </cell>
        </row>
        <row r="14938">
          <cell r="O14938" t="str">
            <v>签约</v>
          </cell>
        </row>
        <row r="14939">
          <cell r="D14939" t="str">
            <v>花语湾</v>
          </cell>
          <cell r="E14939" t="str">
            <v>2－1栋</v>
          </cell>
        </row>
        <row r="14939">
          <cell r="H14939" t="str">
            <v>1205</v>
          </cell>
        </row>
        <row r="14939">
          <cell r="O14939" t="str">
            <v>签约</v>
          </cell>
        </row>
        <row r="14940">
          <cell r="D14940" t="str">
            <v>花语湾</v>
          </cell>
          <cell r="E14940" t="str">
            <v>2－1栋</v>
          </cell>
        </row>
        <row r="14940">
          <cell r="H14940" t="str">
            <v>1206</v>
          </cell>
        </row>
        <row r="14940">
          <cell r="O14940" t="str">
            <v>签约</v>
          </cell>
        </row>
        <row r="14941">
          <cell r="D14941" t="str">
            <v>花语湾</v>
          </cell>
          <cell r="E14941" t="str">
            <v>2－1栋</v>
          </cell>
        </row>
        <row r="14941">
          <cell r="H14941" t="str">
            <v>1301</v>
          </cell>
        </row>
        <row r="14941">
          <cell r="O14941" t="str">
            <v>签约</v>
          </cell>
        </row>
        <row r="14942">
          <cell r="D14942" t="str">
            <v>花语湾</v>
          </cell>
          <cell r="E14942" t="str">
            <v>2－1栋</v>
          </cell>
        </row>
        <row r="14942">
          <cell r="H14942" t="str">
            <v>1302</v>
          </cell>
        </row>
        <row r="14942">
          <cell r="O14942" t="str">
            <v>签约</v>
          </cell>
        </row>
        <row r="14943">
          <cell r="D14943" t="str">
            <v>花语湾</v>
          </cell>
          <cell r="E14943" t="str">
            <v>2－1栋</v>
          </cell>
        </row>
        <row r="14943">
          <cell r="H14943" t="str">
            <v>1303</v>
          </cell>
        </row>
        <row r="14943">
          <cell r="O14943" t="str">
            <v>签约</v>
          </cell>
        </row>
        <row r="14944">
          <cell r="D14944" t="str">
            <v>花语湾</v>
          </cell>
          <cell r="E14944" t="str">
            <v>2－1栋</v>
          </cell>
        </row>
        <row r="14944">
          <cell r="H14944" t="str">
            <v>1304</v>
          </cell>
        </row>
        <row r="14944">
          <cell r="O14944" t="str">
            <v>签约</v>
          </cell>
        </row>
        <row r="14945">
          <cell r="D14945" t="str">
            <v>花语湾</v>
          </cell>
          <cell r="E14945" t="str">
            <v>2－1栋</v>
          </cell>
        </row>
        <row r="14945">
          <cell r="H14945" t="str">
            <v>1305</v>
          </cell>
        </row>
        <row r="14945">
          <cell r="O14945" t="str">
            <v>签约</v>
          </cell>
        </row>
        <row r="14946">
          <cell r="D14946" t="str">
            <v>花语湾</v>
          </cell>
          <cell r="E14946" t="str">
            <v>2－1栋</v>
          </cell>
        </row>
        <row r="14946">
          <cell r="H14946" t="str">
            <v>1306</v>
          </cell>
        </row>
        <row r="14946">
          <cell r="O14946" t="str">
            <v>签约</v>
          </cell>
        </row>
        <row r="14947">
          <cell r="D14947" t="str">
            <v>花语湾</v>
          </cell>
          <cell r="E14947" t="str">
            <v>2－1栋</v>
          </cell>
        </row>
        <row r="14947">
          <cell r="H14947" t="str">
            <v>1401</v>
          </cell>
        </row>
        <row r="14947">
          <cell r="O14947" t="str">
            <v>签约</v>
          </cell>
        </row>
        <row r="14948">
          <cell r="D14948" t="str">
            <v>花语湾</v>
          </cell>
          <cell r="E14948" t="str">
            <v>2－1栋</v>
          </cell>
        </row>
        <row r="14948">
          <cell r="H14948" t="str">
            <v>1402</v>
          </cell>
        </row>
        <row r="14948">
          <cell r="O14948" t="str">
            <v>签约</v>
          </cell>
        </row>
        <row r="14949">
          <cell r="D14949" t="str">
            <v>花语湾</v>
          </cell>
          <cell r="E14949" t="str">
            <v>2－1栋</v>
          </cell>
        </row>
        <row r="14949">
          <cell r="H14949" t="str">
            <v>1403</v>
          </cell>
        </row>
        <row r="14949">
          <cell r="O14949" t="str">
            <v>签约</v>
          </cell>
        </row>
        <row r="14950">
          <cell r="D14950" t="str">
            <v>花语湾</v>
          </cell>
          <cell r="E14950" t="str">
            <v>2－1栋</v>
          </cell>
        </row>
        <row r="14950">
          <cell r="H14950" t="str">
            <v>1404</v>
          </cell>
        </row>
        <row r="14950">
          <cell r="O14950" t="str">
            <v>签约</v>
          </cell>
        </row>
        <row r="14951">
          <cell r="D14951" t="str">
            <v>花语湾</v>
          </cell>
          <cell r="E14951" t="str">
            <v>2－1栋</v>
          </cell>
        </row>
        <row r="14951">
          <cell r="H14951" t="str">
            <v>1405</v>
          </cell>
        </row>
        <row r="14951">
          <cell r="O14951" t="str">
            <v>签约</v>
          </cell>
        </row>
        <row r="14952">
          <cell r="D14952" t="str">
            <v>花语湾</v>
          </cell>
          <cell r="E14952" t="str">
            <v>2－1栋</v>
          </cell>
        </row>
        <row r="14952">
          <cell r="H14952" t="str">
            <v>1406</v>
          </cell>
        </row>
        <row r="14952">
          <cell r="O14952" t="str">
            <v>签约</v>
          </cell>
        </row>
        <row r="14953">
          <cell r="D14953" t="str">
            <v>花语湾</v>
          </cell>
          <cell r="E14953" t="str">
            <v>2－1栋</v>
          </cell>
        </row>
        <row r="14953">
          <cell r="H14953" t="str">
            <v>1501</v>
          </cell>
        </row>
        <row r="14953">
          <cell r="O14953" t="str">
            <v>签约</v>
          </cell>
        </row>
        <row r="14954">
          <cell r="D14954" t="str">
            <v>花语湾</v>
          </cell>
          <cell r="E14954" t="str">
            <v>2－1栋</v>
          </cell>
        </row>
        <row r="14954">
          <cell r="H14954" t="str">
            <v>1502</v>
          </cell>
        </row>
        <row r="14954">
          <cell r="O14954" t="str">
            <v>签约</v>
          </cell>
        </row>
        <row r="14955">
          <cell r="D14955" t="str">
            <v>花语湾</v>
          </cell>
          <cell r="E14955" t="str">
            <v>2－1栋</v>
          </cell>
        </row>
        <row r="14955">
          <cell r="H14955" t="str">
            <v>1503</v>
          </cell>
        </row>
        <row r="14955">
          <cell r="O14955" t="str">
            <v>签约</v>
          </cell>
        </row>
        <row r="14956">
          <cell r="D14956" t="str">
            <v>花语湾</v>
          </cell>
          <cell r="E14956" t="str">
            <v>2－1栋</v>
          </cell>
        </row>
        <row r="14956">
          <cell r="H14956" t="str">
            <v>1504</v>
          </cell>
        </row>
        <row r="14956">
          <cell r="O14956" t="str">
            <v>签约</v>
          </cell>
        </row>
        <row r="14957">
          <cell r="D14957" t="str">
            <v>花语湾</v>
          </cell>
          <cell r="E14957" t="str">
            <v>2－1栋</v>
          </cell>
        </row>
        <row r="14957">
          <cell r="H14957" t="str">
            <v>1505</v>
          </cell>
        </row>
        <row r="14957">
          <cell r="O14957" t="str">
            <v>签约</v>
          </cell>
        </row>
        <row r="14958">
          <cell r="D14958" t="str">
            <v>花语湾</v>
          </cell>
          <cell r="E14958" t="str">
            <v>2－1栋</v>
          </cell>
        </row>
        <row r="14958">
          <cell r="H14958" t="str">
            <v>1506</v>
          </cell>
        </row>
        <row r="14958">
          <cell r="O14958" t="str">
            <v>签约</v>
          </cell>
        </row>
        <row r="14959">
          <cell r="D14959" t="str">
            <v>花语湾</v>
          </cell>
          <cell r="E14959" t="str">
            <v>2－1栋</v>
          </cell>
        </row>
        <row r="14959">
          <cell r="H14959" t="str">
            <v>1601</v>
          </cell>
        </row>
        <row r="14959">
          <cell r="O14959" t="str">
            <v>签约</v>
          </cell>
        </row>
        <row r="14960">
          <cell r="D14960" t="str">
            <v>花语湾</v>
          </cell>
          <cell r="E14960" t="str">
            <v>2－1栋</v>
          </cell>
        </row>
        <row r="14960">
          <cell r="H14960" t="str">
            <v>1602</v>
          </cell>
        </row>
        <row r="14960">
          <cell r="O14960" t="str">
            <v>待售</v>
          </cell>
        </row>
        <row r="14961">
          <cell r="D14961" t="str">
            <v>花语湾</v>
          </cell>
          <cell r="E14961" t="str">
            <v>2－1栋</v>
          </cell>
        </row>
        <row r="14961">
          <cell r="H14961" t="str">
            <v>1605</v>
          </cell>
        </row>
        <row r="14961">
          <cell r="O14961" t="str">
            <v>签约</v>
          </cell>
        </row>
        <row r="14962">
          <cell r="D14962" t="str">
            <v>花语湾</v>
          </cell>
          <cell r="E14962" t="str">
            <v>2－1栋</v>
          </cell>
        </row>
        <row r="14962">
          <cell r="H14962" t="str">
            <v>1606</v>
          </cell>
        </row>
        <row r="14962">
          <cell r="O14962" t="str">
            <v>签约</v>
          </cell>
        </row>
        <row r="14963">
          <cell r="D14963" t="str">
            <v>花语湾</v>
          </cell>
          <cell r="E14963" t="str">
            <v>2－1栋</v>
          </cell>
        </row>
        <row r="14963">
          <cell r="H14963" t="str">
            <v>201</v>
          </cell>
        </row>
        <row r="14963">
          <cell r="O14963" t="str">
            <v>签约</v>
          </cell>
        </row>
        <row r="14964">
          <cell r="D14964" t="str">
            <v>花语湾</v>
          </cell>
          <cell r="E14964" t="str">
            <v>2－1栋</v>
          </cell>
        </row>
        <row r="14964">
          <cell r="H14964" t="str">
            <v>202</v>
          </cell>
        </row>
        <row r="14964">
          <cell r="O14964" t="str">
            <v>签约</v>
          </cell>
        </row>
        <row r="14965">
          <cell r="D14965" t="str">
            <v>花语湾</v>
          </cell>
          <cell r="E14965" t="str">
            <v>2－1栋</v>
          </cell>
        </row>
        <row r="14965">
          <cell r="H14965" t="str">
            <v>203</v>
          </cell>
        </row>
        <row r="14965">
          <cell r="O14965" t="str">
            <v>签约</v>
          </cell>
        </row>
        <row r="14966">
          <cell r="D14966" t="str">
            <v>花语湾</v>
          </cell>
          <cell r="E14966" t="str">
            <v>2－1栋</v>
          </cell>
        </row>
        <row r="14966">
          <cell r="H14966" t="str">
            <v>204</v>
          </cell>
        </row>
        <row r="14966">
          <cell r="O14966" t="str">
            <v>签约</v>
          </cell>
        </row>
        <row r="14967">
          <cell r="D14967" t="str">
            <v>花语湾</v>
          </cell>
          <cell r="E14967" t="str">
            <v>2－1栋</v>
          </cell>
        </row>
        <row r="14967">
          <cell r="H14967" t="str">
            <v>205</v>
          </cell>
        </row>
        <row r="14967">
          <cell r="O14967" t="str">
            <v>签约</v>
          </cell>
        </row>
        <row r="14968">
          <cell r="D14968" t="str">
            <v>花语湾</v>
          </cell>
          <cell r="E14968" t="str">
            <v>2－1栋</v>
          </cell>
        </row>
        <row r="14968">
          <cell r="H14968" t="str">
            <v>301</v>
          </cell>
        </row>
        <row r="14968">
          <cell r="O14968" t="str">
            <v>签约</v>
          </cell>
        </row>
        <row r="14969">
          <cell r="D14969" t="str">
            <v>花语湾</v>
          </cell>
          <cell r="E14969" t="str">
            <v>2－1栋</v>
          </cell>
        </row>
        <row r="14969">
          <cell r="H14969" t="str">
            <v>302</v>
          </cell>
        </row>
        <row r="14969">
          <cell r="O14969" t="str">
            <v>签约</v>
          </cell>
        </row>
        <row r="14970">
          <cell r="D14970" t="str">
            <v>花语湾</v>
          </cell>
          <cell r="E14970" t="str">
            <v>2－1栋</v>
          </cell>
        </row>
        <row r="14970">
          <cell r="H14970" t="str">
            <v>303</v>
          </cell>
        </row>
        <row r="14970">
          <cell r="O14970" t="str">
            <v>签约</v>
          </cell>
        </row>
        <row r="14971">
          <cell r="D14971" t="str">
            <v>花语湾</v>
          </cell>
          <cell r="E14971" t="str">
            <v>2－1栋</v>
          </cell>
        </row>
        <row r="14971">
          <cell r="H14971" t="str">
            <v>304</v>
          </cell>
        </row>
        <row r="14971">
          <cell r="O14971" t="str">
            <v>签约</v>
          </cell>
        </row>
        <row r="14972">
          <cell r="D14972" t="str">
            <v>花语湾</v>
          </cell>
          <cell r="E14972" t="str">
            <v>2－1栋</v>
          </cell>
        </row>
        <row r="14972">
          <cell r="H14972" t="str">
            <v>305</v>
          </cell>
        </row>
        <row r="14972">
          <cell r="O14972" t="str">
            <v>签约</v>
          </cell>
        </row>
        <row r="14973">
          <cell r="D14973" t="str">
            <v>花语湾</v>
          </cell>
          <cell r="E14973" t="str">
            <v>2－1栋</v>
          </cell>
        </row>
        <row r="14973">
          <cell r="H14973" t="str">
            <v>306</v>
          </cell>
        </row>
        <row r="14973">
          <cell r="O14973" t="str">
            <v>签约</v>
          </cell>
        </row>
        <row r="14974">
          <cell r="D14974" t="str">
            <v>花语湾</v>
          </cell>
          <cell r="E14974" t="str">
            <v>2－1栋</v>
          </cell>
        </row>
        <row r="14974">
          <cell r="H14974" t="str">
            <v>401</v>
          </cell>
        </row>
        <row r="14974">
          <cell r="O14974" t="str">
            <v>签约</v>
          </cell>
        </row>
        <row r="14975">
          <cell r="D14975" t="str">
            <v>花语湾</v>
          </cell>
          <cell r="E14975" t="str">
            <v>2－1栋</v>
          </cell>
        </row>
        <row r="14975">
          <cell r="H14975" t="str">
            <v>402</v>
          </cell>
        </row>
        <row r="14975">
          <cell r="O14975" t="str">
            <v>签约</v>
          </cell>
        </row>
        <row r="14976">
          <cell r="D14976" t="str">
            <v>花语湾</v>
          </cell>
          <cell r="E14976" t="str">
            <v>2－1栋</v>
          </cell>
        </row>
        <row r="14976">
          <cell r="H14976" t="str">
            <v>403</v>
          </cell>
        </row>
        <row r="14976">
          <cell r="O14976" t="str">
            <v>签约</v>
          </cell>
        </row>
        <row r="14977">
          <cell r="D14977" t="str">
            <v>花语湾</v>
          </cell>
          <cell r="E14977" t="str">
            <v>2－1栋</v>
          </cell>
        </row>
        <row r="14977">
          <cell r="H14977" t="str">
            <v>404</v>
          </cell>
        </row>
        <row r="14977">
          <cell r="O14977" t="str">
            <v>签约</v>
          </cell>
        </row>
        <row r="14978">
          <cell r="D14978" t="str">
            <v>花语湾</v>
          </cell>
          <cell r="E14978" t="str">
            <v>2－1栋</v>
          </cell>
        </row>
        <row r="14978">
          <cell r="H14978" t="str">
            <v>405</v>
          </cell>
        </row>
        <row r="14978">
          <cell r="O14978" t="str">
            <v>签约</v>
          </cell>
        </row>
        <row r="14979">
          <cell r="D14979" t="str">
            <v>花语湾</v>
          </cell>
          <cell r="E14979" t="str">
            <v>2－1栋</v>
          </cell>
        </row>
        <row r="14979">
          <cell r="H14979" t="str">
            <v>406</v>
          </cell>
        </row>
        <row r="14979">
          <cell r="O14979" t="str">
            <v>签约</v>
          </cell>
        </row>
        <row r="14980">
          <cell r="D14980" t="str">
            <v>花语湾</v>
          </cell>
          <cell r="E14980" t="str">
            <v>2－1栋</v>
          </cell>
        </row>
        <row r="14980">
          <cell r="H14980" t="str">
            <v>501</v>
          </cell>
        </row>
        <row r="14980">
          <cell r="O14980" t="str">
            <v>签约</v>
          </cell>
        </row>
        <row r="14981">
          <cell r="D14981" t="str">
            <v>花语湾</v>
          </cell>
          <cell r="E14981" t="str">
            <v>2－1栋</v>
          </cell>
        </row>
        <row r="14981">
          <cell r="H14981" t="str">
            <v>502</v>
          </cell>
        </row>
        <row r="14981">
          <cell r="O14981" t="str">
            <v>签约</v>
          </cell>
        </row>
        <row r="14982">
          <cell r="D14982" t="str">
            <v>花语湾</v>
          </cell>
          <cell r="E14982" t="str">
            <v>2－1栋</v>
          </cell>
        </row>
        <row r="14982">
          <cell r="H14982" t="str">
            <v>503</v>
          </cell>
        </row>
        <row r="14982">
          <cell r="O14982" t="str">
            <v>签约</v>
          </cell>
        </row>
        <row r="14983">
          <cell r="D14983" t="str">
            <v>花语湾</v>
          </cell>
          <cell r="E14983" t="str">
            <v>2－1栋</v>
          </cell>
        </row>
        <row r="14983">
          <cell r="H14983" t="str">
            <v>504</v>
          </cell>
        </row>
        <row r="14983">
          <cell r="O14983" t="str">
            <v>签约</v>
          </cell>
        </row>
        <row r="14984">
          <cell r="D14984" t="str">
            <v>花语湾</v>
          </cell>
          <cell r="E14984" t="str">
            <v>2－1栋</v>
          </cell>
        </row>
        <row r="14984">
          <cell r="H14984" t="str">
            <v>505</v>
          </cell>
        </row>
        <row r="14984">
          <cell r="O14984" t="str">
            <v>签约</v>
          </cell>
        </row>
        <row r="14985">
          <cell r="D14985" t="str">
            <v>花语湾</v>
          </cell>
          <cell r="E14985" t="str">
            <v>2－1栋</v>
          </cell>
        </row>
        <row r="14985">
          <cell r="H14985" t="str">
            <v>506</v>
          </cell>
        </row>
        <row r="14985">
          <cell r="O14985" t="str">
            <v>签约</v>
          </cell>
        </row>
        <row r="14986">
          <cell r="D14986" t="str">
            <v>花语湾</v>
          </cell>
          <cell r="E14986" t="str">
            <v>2－1栋</v>
          </cell>
        </row>
        <row r="14986">
          <cell r="H14986" t="str">
            <v>601</v>
          </cell>
        </row>
        <row r="14986">
          <cell r="O14986" t="str">
            <v>签约</v>
          </cell>
        </row>
        <row r="14987">
          <cell r="D14987" t="str">
            <v>花语湾</v>
          </cell>
          <cell r="E14987" t="str">
            <v>2－1栋</v>
          </cell>
        </row>
        <row r="14987">
          <cell r="H14987" t="str">
            <v>602</v>
          </cell>
        </row>
        <row r="14987">
          <cell r="O14987" t="str">
            <v>签约</v>
          </cell>
        </row>
        <row r="14988">
          <cell r="D14988" t="str">
            <v>花语湾</v>
          </cell>
          <cell r="E14988" t="str">
            <v>2－1栋</v>
          </cell>
        </row>
        <row r="14988">
          <cell r="H14988" t="str">
            <v>603</v>
          </cell>
        </row>
        <row r="14988">
          <cell r="O14988" t="str">
            <v>签约</v>
          </cell>
        </row>
        <row r="14989">
          <cell r="D14989" t="str">
            <v>花语湾</v>
          </cell>
          <cell r="E14989" t="str">
            <v>2－1栋</v>
          </cell>
        </row>
        <row r="14989">
          <cell r="H14989" t="str">
            <v>604</v>
          </cell>
        </row>
        <row r="14989">
          <cell r="O14989" t="str">
            <v>签约</v>
          </cell>
        </row>
        <row r="14990">
          <cell r="D14990" t="str">
            <v>花语湾</v>
          </cell>
          <cell r="E14990" t="str">
            <v>2－1栋</v>
          </cell>
        </row>
        <row r="14990">
          <cell r="H14990" t="str">
            <v>605</v>
          </cell>
        </row>
        <row r="14990">
          <cell r="O14990" t="str">
            <v>签约</v>
          </cell>
        </row>
        <row r="14991">
          <cell r="D14991" t="str">
            <v>花语湾</v>
          </cell>
          <cell r="E14991" t="str">
            <v>2－1栋</v>
          </cell>
        </row>
        <row r="14991">
          <cell r="H14991" t="str">
            <v>606</v>
          </cell>
        </row>
        <row r="14991">
          <cell r="O14991" t="str">
            <v>签约</v>
          </cell>
        </row>
        <row r="14992">
          <cell r="D14992" t="str">
            <v>花语湾</v>
          </cell>
          <cell r="E14992" t="str">
            <v>2－1栋</v>
          </cell>
        </row>
        <row r="14992">
          <cell r="H14992" t="str">
            <v>701</v>
          </cell>
        </row>
        <row r="14992">
          <cell r="O14992" t="str">
            <v>签约</v>
          </cell>
        </row>
        <row r="14993">
          <cell r="D14993" t="str">
            <v>花语湾</v>
          </cell>
          <cell r="E14993" t="str">
            <v>2－1栋</v>
          </cell>
        </row>
        <row r="14993">
          <cell r="H14993" t="str">
            <v>702</v>
          </cell>
        </row>
        <row r="14993">
          <cell r="O14993" t="str">
            <v>签约</v>
          </cell>
        </row>
        <row r="14994">
          <cell r="D14994" t="str">
            <v>花语湾</v>
          </cell>
          <cell r="E14994" t="str">
            <v>2－1栋</v>
          </cell>
        </row>
        <row r="14994">
          <cell r="H14994" t="str">
            <v>703</v>
          </cell>
        </row>
        <row r="14994">
          <cell r="O14994" t="str">
            <v>签约</v>
          </cell>
        </row>
        <row r="14995">
          <cell r="D14995" t="str">
            <v>花语湾</v>
          </cell>
          <cell r="E14995" t="str">
            <v>2－1栋</v>
          </cell>
        </row>
        <row r="14995">
          <cell r="H14995" t="str">
            <v>704</v>
          </cell>
        </row>
        <row r="14995">
          <cell r="O14995" t="str">
            <v>签约</v>
          </cell>
        </row>
        <row r="14996">
          <cell r="D14996" t="str">
            <v>花语湾</v>
          </cell>
          <cell r="E14996" t="str">
            <v>2－1栋</v>
          </cell>
        </row>
        <row r="14996">
          <cell r="H14996" t="str">
            <v>705</v>
          </cell>
        </row>
        <row r="14996">
          <cell r="O14996" t="str">
            <v>签约</v>
          </cell>
        </row>
        <row r="14997">
          <cell r="D14997" t="str">
            <v>花语湾</v>
          </cell>
          <cell r="E14997" t="str">
            <v>2－1栋</v>
          </cell>
        </row>
        <row r="14997">
          <cell r="H14997" t="str">
            <v>706</v>
          </cell>
        </row>
        <row r="14997">
          <cell r="O14997" t="str">
            <v>签约</v>
          </cell>
        </row>
        <row r="14998">
          <cell r="D14998" t="str">
            <v>花语湾</v>
          </cell>
          <cell r="E14998" t="str">
            <v>2－1栋</v>
          </cell>
        </row>
        <row r="14998">
          <cell r="H14998" t="str">
            <v>801</v>
          </cell>
        </row>
        <row r="14998">
          <cell r="O14998" t="str">
            <v>签约</v>
          </cell>
        </row>
        <row r="14999">
          <cell r="D14999" t="str">
            <v>花语湾</v>
          </cell>
          <cell r="E14999" t="str">
            <v>2－1栋</v>
          </cell>
        </row>
        <row r="14999">
          <cell r="H14999" t="str">
            <v>802</v>
          </cell>
        </row>
        <row r="14999">
          <cell r="O14999" t="str">
            <v>签约</v>
          </cell>
        </row>
        <row r="15000">
          <cell r="D15000" t="str">
            <v>花语湾</v>
          </cell>
          <cell r="E15000" t="str">
            <v>2－1栋</v>
          </cell>
        </row>
        <row r="15000">
          <cell r="H15000" t="str">
            <v>803</v>
          </cell>
        </row>
        <row r="15000">
          <cell r="O15000" t="str">
            <v>签约</v>
          </cell>
        </row>
        <row r="15001">
          <cell r="D15001" t="str">
            <v>花语湾</v>
          </cell>
          <cell r="E15001" t="str">
            <v>2－1栋</v>
          </cell>
        </row>
        <row r="15001">
          <cell r="H15001" t="str">
            <v>804</v>
          </cell>
        </row>
        <row r="15001">
          <cell r="O15001" t="str">
            <v>签约</v>
          </cell>
        </row>
        <row r="15002">
          <cell r="D15002" t="str">
            <v>花语湾</v>
          </cell>
          <cell r="E15002" t="str">
            <v>2－1栋</v>
          </cell>
        </row>
        <row r="15002">
          <cell r="H15002" t="str">
            <v>805</v>
          </cell>
        </row>
        <row r="15002">
          <cell r="O15002" t="str">
            <v>签约</v>
          </cell>
        </row>
        <row r="15003">
          <cell r="D15003" t="str">
            <v>花语湾</v>
          </cell>
          <cell r="E15003" t="str">
            <v>2－1栋</v>
          </cell>
        </row>
        <row r="15003">
          <cell r="H15003" t="str">
            <v>806</v>
          </cell>
        </row>
        <row r="15003">
          <cell r="O15003" t="str">
            <v>签约</v>
          </cell>
        </row>
        <row r="15004">
          <cell r="D15004" t="str">
            <v>花语湾</v>
          </cell>
          <cell r="E15004" t="str">
            <v>2－1栋</v>
          </cell>
        </row>
        <row r="15004">
          <cell r="H15004" t="str">
            <v>901</v>
          </cell>
        </row>
        <row r="15004">
          <cell r="O15004" t="str">
            <v>签约</v>
          </cell>
        </row>
        <row r="15005">
          <cell r="D15005" t="str">
            <v>花语湾</v>
          </cell>
          <cell r="E15005" t="str">
            <v>2－1栋</v>
          </cell>
        </row>
        <row r="15005">
          <cell r="H15005" t="str">
            <v>902</v>
          </cell>
        </row>
        <row r="15005">
          <cell r="O15005" t="str">
            <v>签约</v>
          </cell>
        </row>
        <row r="15006">
          <cell r="D15006" t="str">
            <v>花语湾</v>
          </cell>
          <cell r="E15006" t="str">
            <v>2－1栋</v>
          </cell>
        </row>
        <row r="15006">
          <cell r="H15006" t="str">
            <v>903</v>
          </cell>
        </row>
        <row r="15006">
          <cell r="O15006" t="str">
            <v>签约</v>
          </cell>
        </row>
        <row r="15007">
          <cell r="D15007" t="str">
            <v>花语湾</v>
          </cell>
          <cell r="E15007" t="str">
            <v>2－1栋</v>
          </cell>
        </row>
        <row r="15007">
          <cell r="H15007" t="str">
            <v>904</v>
          </cell>
        </row>
        <row r="15007">
          <cell r="O15007" t="str">
            <v>签约</v>
          </cell>
        </row>
        <row r="15008">
          <cell r="D15008" t="str">
            <v>花语湾</v>
          </cell>
          <cell r="E15008" t="str">
            <v>2－1栋</v>
          </cell>
        </row>
        <row r="15008">
          <cell r="H15008" t="str">
            <v>905</v>
          </cell>
        </row>
        <row r="15008">
          <cell r="O15008" t="str">
            <v>签约</v>
          </cell>
        </row>
        <row r="15009">
          <cell r="D15009" t="str">
            <v>花语湾</v>
          </cell>
          <cell r="E15009" t="str">
            <v>2－1栋</v>
          </cell>
        </row>
        <row r="15009">
          <cell r="H15009" t="str">
            <v>906</v>
          </cell>
        </row>
        <row r="15009">
          <cell r="O15009" t="str">
            <v>签约</v>
          </cell>
        </row>
        <row r="15010">
          <cell r="D15010" t="str">
            <v>花语湾</v>
          </cell>
          <cell r="E15010" t="str">
            <v>2－2栋</v>
          </cell>
        </row>
        <row r="15010">
          <cell r="H15010" t="str">
            <v>1001</v>
          </cell>
        </row>
        <row r="15010">
          <cell r="O15010" t="str">
            <v>签约</v>
          </cell>
        </row>
        <row r="15011">
          <cell r="D15011" t="str">
            <v>花语湾</v>
          </cell>
          <cell r="E15011" t="str">
            <v>2－2栋</v>
          </cell>
        </row>
        <row r="15011">
          <cell r="H15011" t="str">
            <v>1002</v>
          </cell>
        </row>
        <row r="15011">
          <cell r="O15011" t="str">
            <v>签约</v>
          </cell>
        </row>
        <row r="15012">
          <cell r="D15012" t="str">
            <v>花语湾</v>
          </cell>
          <cell r="E15012" t="str">
            <v>2－2栋</v>
          </cell>
        </row>
        <row r="15012">
          <cell r="H15012" t="str">
            <v>1003</v>
          </cell>
        </row>
        <row r="15012">
          <cell r="O15012" t="str">
            <v>签约</v>
          </cell>
        </row>
        <row r="15013">
          <cell r="D15013" t="str">
            <v>花语湾</v>
          </cell>
          <cell r="E15013" t="str">
            <v>2－2栋</v>
          </cell>
        </row>
        <row r="15013">
          <cell r="H15013" t="str">
            <v>1004</v>
          </cell>
        </row>
        <row r="15013">
          <cell r="O15013" t="str">
            <v>签约</v>
          </cell>
        </row>
        <row r="15014">
          <cell r="D15014" t="str">
            <v>花语湾</v>
          </cell>
          <cell r="E15014" t="str">
            <v>2－2栋</v>
          </cell>
        </row>
        <row r="15014">
          <cell r="H15014" t="str">
            <v>1005</v>
          </cell>
        </row>
        <row r="15014">
          <cell r="O15014" t="str">
            <v>签约</v>
          </cell>
        </row>
        <row r="15015">
          <cell r="D15015" t="str">
            <v>花语湾</v>
          </cell>
          <cell r="E15015" t="str">
            <v>2－2栋</v>
          </cell>
        </row>
        <row r="15015">
          <cell r="H15015" t="str">
            <v>1006</v>
          </cell>
        </row>
        <row r="15015">
          <cell r="O15015" t="str">
            <v>签约</v>
          </cell>
        </row>
        <row r="15016">
          <cell r="D15016" t="str">
            <v>花语湾</v>
          </cell>
          <cell r="E15016" t="str">
            <v>2－2栋</v>
          </cell>
        </row>
        <row r="15016">
          <cell r="H15016" t="str">
            <v>101</v>
          </cell>
        </row>
        <row r="15016">
          <cell r="O15016" t="str">
            <v>待售</v>
          </cell>
        </row>
        <row r="15017">
          <cell r="D15017" t="str">
            <v>花语湾</v>
          </cell>
          <cell r="E15017" t="str">
            <v>2－2栋</v>
          </cell>
        </row>
        <row r="15017">
          <cell r="H15017" t="str">
            <v>102</v>
          </cell>
        </row>
        <row r="15017">
          <cell r="O15017" t="str">
            <v>待售</v>
          </cell>
        </row>
        <row r="15018">
          <cell r="D15018" t="str">
            <v>花语湾</v>
          </cell>
          <cell r="E15018" t="str">
            <v>2－2栋</v>
          </cell>
        </row>
        <row r="15018">
          <cell r="H15018" t="str">
            <v>103</v>
          </cell>
        </row>
        <row r="15018">
          <cell r="O15018" t="str">
            <v>待售</v>
          </cell>
        </row>
        <row r="15019">
          <cell r="D15019" t="str">
            <v>花语湾</v>
          </cell>
          <cell r="E15019" t="str">
            <v>2－2栋</v>
          </cell>
        </row>
        <row r="15019">
          <cell r="H15019" t="str">
            <v>104</v>
          </cell>
        </row>
        <row r="15019">
          <cell r="O15019" t="str">
            <v>待售</v>
          </cell>
        </row>
        <row r="15020">
          <cell r="D15020" t="str">
            <v>花语湾</v>
          </cell>
          <cell r="E15020" t="str">
            <v>2－2栋</v>
          </cell>
        </row>
        <row r="15020">
          <cell r="H15020" t="str">
            <v>105</v>
          </cell>
        </row>
        <row r="15020">
          <cell r="O15020" t="str">
            <v>待售</v>
          </cell>
        </row>
        <row r="15021">
          <cell r="D15021" t="str">
            <v>花语湾</v>
          </cell>
          <cell r="E15021" t="str">
            <v>2－2栋</v>
          </cell>
        </row>
        <row r="15021">
          <cell r="H15021" t="str">
            <v>1101</v>
          </cell>
        </row>
        <row r="15021">
          <cell r="O15021" t="str">
            <v>签约</v>
          </cell>
        </row>
        <row r="15022">
          <cell r="D15022" t="str">
            <v>花语湾</v>
          </cell>
          <cell r="E15022" t="str">
            <v>2－2栋</v>
          </cell>
        </row>
        <row r="15022">
          <cell r="H15022" t="str">
            <v>1102</v>
          </cell>
        </row>
        <row r="15022">
          <cell r="O15022" t="str">
            <v>签约</v>
          </cell>
        </row>
        <row r="15023">
          <cell r="D15023" t="str">
            <v>花语湾</v>
          </cell>
          <cell r="E15023" t="str">
            <v>2－2栋</v>
          </cell>
        </row>
        <row r="15023">
          <cell r="H15023" t="str">
            <v>1103</v>
          </cell>
        </row>
        <row r="15023">
          <cell r="O15023" t="str">
            <v>签约</v>
          </cell>
        </row>
        <row r="15024">
          <cell r="D15024" t="str">
            <v>花语湾</v>
          </cell>
          <cell r="E15024" t="str">
            <v>2－2栋</v>
          </cell>
        </row>
        <row r="15024">
          <cell r="H15024" t="str">
            <v>1104</v>
          </cell>
        </row>
        <row r="15024">
          <cell r="O15024" t="str">
            <v>签约</v>
          </cell>
        </row>
        <row r="15025">
          <cell r="D15025" t="str">
            <v>花语湾</v>
          </cell>
          <cell r="E15025" t="str">
            <v>2－2栋</v>
          </cell>
        </row>
        <row r="15025">
          <cell r="H15025" t="str">
            <v>1105</v>
          </cell>
        </row>
        <row r="15025">
          <cell r="O15025" t="str">
            <v>签约</v>
          </cell>
        </row>
        <row r="15026">
          <cell r="D15026" t="str">
            <v>花语湾</v>
          </cell>
          <cell r="E15026" t="str">
            <v>2－2栋</v>
          </cell>
        </row>
        <row r="15026">
          <cell r="H15026" t="str">
            <v>1106</v>
          </cell>
        </row>
        <row r="15026">
          <cell r="O15026" t="str">
            <v>签约</v>
          </cell>
        </row>
        <row r="15027">
          <cell r="D15027" t="str">
            <v>花语湾</v>
          </cell>
          <cell r="E15027" t="str">
            <v>2－2栋</v>
          </cell>
        </row>
        <row r="15027">
          <cell r="H15027" t="str">
            <v>1201</v>
          </cell>
        </row>
        <row r="15027">
          <cell r="O15027" t="str">
            <v>签约</v>
          </cell>
        </row>
        <row r="15028">
          <cell r="D15028" t="str">
            <v>花语湾</v>
          </cell>
          <cell r="E15028" t="str">
            <v>2－2栋</v>
          </cell>
        </row>
        <row r="15028">
          <cell r="H15028" t="str">
            <v>1202</v>
          </cell>
        </row>
        <row r="15028">
          <cell r="O15028" t="str">
            <v>签约</v>
          </cell>
        </row>
        <row r="15029">
          <cell r="D15029" t="str">
            <v>花语湾</v>
          </cell>
          <cell r="E15029" t="str">
            <v>2－2栋</v>
          </cell>
        </row>
        <row r="15029">
          <cell r="H15029" t="str">
            <v>1203</v>
          </cell>
        </row>
        <row r="15029">
          <cell r="O15029" t="str">
            <v>签约</v>
          </cell>
        </row>
        <row r="15030">
          <cell r="D15030" t="str">
            <v>花语湾</v>
          </cell>
          <cell r="E15030" t="str">
            <v>2－2栋</v>
          </cell>
        </row>
        <row r="15030">
          <cell r="H15030" t="str">
            <v>1204</v>
          </cell>
        </row>
        <row r="15030">
          <cell r="O15030" t="str">
            <v>签约</v>
          </cell>
        </row>
        <row r="15031">
          <cell r="D15031" t="str">
            <v>花语湾</v>
          </cell>
          <cell r="E15031" t="str">
            <v>2－2栋</v>
          </cell>
        </row>
        <row r="15031">
          <cell r="H15031" t="str">
            <v>1205</v>
          </cell>
        </row>
        <row r="15031">
          <cell r="O15031" t="str">
            <v>签约</v>
          </cell>
        </row>
        <row r="15032">
          <cell r="D15032" t="str">
            <v>花语湾</v>
          </cell>
          <cell r="E15032" t="str">
            <v>2－2栋</v>
          </cell>
        </row>
        <row r="15032">
          <cell r="H15032" t="str">
            <v>1206</v>
          </cell>
        </row>
        <row r="15032">
          <cell r="O15032" t="str">
            <v>签约</v>
          </cell>
        </row>
        <row r="15033">
          <cell r="D15033" t="str">
            <v>花语湾</v>
          </cell>
          <cell r="E15033" t="str">
            <v>2－2栋</v>
          </cell>
        </row>
        <row r="15033">
          <cell r="H15033" t="str">
            <v>1301</v>
          </cell>
        </row>
        <row r="15033">
          <cell r="O15033" t="str">
            <v>签约</v>
          </cell>
        </row>
        <row r="15034">
          <cell r="D15034" t="str">
            <v>花语湾</v>
          </cell>
          <cell r="E15034" t="str">
            <v>2－2栋</v>
          </cell>
        </row>
        <row r="15034">
          <cell r="H15034" t="str">
            <v>1302</v>
          </cell>
        </row>
        <row r="15034">
          <cell r="O15034" t="str">
            <v>签约</v>
          </cell>
        </row>
        <row r="15035">
          <cell r="D15035" t="str">
            <v>花语湾</v>
          </cell>
          <cell r="E15035" t="str">
            <v>2－2栋</v>
          </cell>
        </row>
        <row r="15035">
          <cell r="H15035" t="str">
            <v>1303</v>
          </cell>
        </row>
        <row r="15035">
          <cell r="O15035" t="str">
            <v>签约</v>
          </cell>
        </row>
        <row r="15036">
          <cell r="D15036" t="str">
            <v>花语湾</v>
          </cell>
          <cell r="E15036" t="str">
            <v>2－2栋</v>
          </cell>
        </row>
        <row r="15036">
          <cell r="H15036" t="str">
            <v>1304</v>
          </cell>
        </row>
        <row r="15036">
          <cell r="O15036" t="str">
            <v>签约</v>
          </cell>
        </row>
        <row r="15037">
          <cell r="D15037" t="str">
            <v>花语湾</v>
          </cell>
          <cell r="E15037" t="str">
            <v>2－2栋</v>
          </cell>
        </row>
        <row r="15037">
          <cell r="H15037" t="str">
            <v>1305</v>
          </cell>
        </row>
        <row r="15037">
          <cell r="O15037" t="str">
            <v>签约</v>
          </cell>
        </row>
        <row r="15038">
          <cell r="D15038" t="str">
            <v>花语湾</v>
          </cell>
          <cell r="E15038" t="str">
            <v>2－2栋</v>
          </cell>
        </row>
        <row r="15038">
          <cell r="H15038" t="str">
            <v>1306</v>
          </cell>
        </row>
        <row r="15038">
          <cell r="O15038" t="str">
            <v>签约</v>
          </cell>
        </row>
        <row r="15039">
          <cell r="D15039" t="str">
            <v>花语湾</v>
          </cell>
          <cell r="E15039" t="str">
            <v>2－2栋</v>
          </cell>
        </row>
        <row r="15039">
          <cell r="H15039" t="str">
            <v>1401</v>
          </cell>
        </row>
        <row r="15039">
          <cell r="O15039" t="str">
            <v>签约</v>
          </cell>
        </row>
        <row r="15040">
          <cell r="D15040" t="str">
            <v>花语湾</v>
          </cell>
          <cell r="E15040" t="str">
            <v>2－2栋</v>
          </cell>
        </row>
        <row r="15040">
          <cell r="H15040" t="str">
            <v>1402</v>
          </cell>
        </row>
        <row r="15040">
          <cell r="O15040" t="str">
            <v>签约</v>
          </cell>
        </row>
        <row r="15041">
          <cell r="D15041" t="str">
            <v>花语湾</v>
          </cell>
          <cell r="E15041" t="str">
            <v>2－2栋</v>
          </cell>
        </row>
        <row r="15041">
          <cell r="H15041" t="str">
            <v>1403</v>
          </cell>
        </row>
        <row r="15041">
          <cell r="O15041" t="str">
            <v>认购</v>
          </cell>
        </row>
        <row r="15042">
          <cell r="D15042" t="str">
            <v>花语湾</v>
          </cell>
          <cell r="E15042" t="str">
            <v>2－2栋</v>
          </cell>
        </row>
        <row r="15042">
          <cell r="H15042" t="str">
            <v>1404</v>
          </cell>
        </row>
        <row r="15042">
          <cell r="O15042" t="str">
            <v>签约</v>
          </cell>
        </row>
        <row r="15043">
          <cell r="D15043" t="str">
            <v>花语湾</v>
          </cell>
          <cell r="E15043" t="str">
            <v>2－2栋</v>
          </cell>
        </row>
        <row r="15043">
          <cell r="H15043" t="str">
            <v>1405</v>
          </cell>
        </row>
        <row r="15043">
          <cell r="O15043" t="str">
            <v>签约</v>
          </cell>
        </row>
        <row r="15044">
          <cell r="D15044" t="str">
            <v>花语湾</v>
          </cell>
          <cell r="E15044" t="str">
            <v>2－2栋</v>
          </cell>
        </row>
        <row r="15044">
          <cell r="H15044" t="str">
            <v>1406</v>
          </cell>
        </row>
        <row r="15044">
          <cell r="O15044" t="str">
            <v>签约</v>
          </cell>
        </row>
        <row r="15045">
          <cell r="D15045" t="str">
            <v>花语湾</v>
          </cell>
          <cell r="E15045" t="str">
            <v>2－2栋</v>
          </cell>
        </row>
        <row r="15045">
          <cell r="H15045" t="str">
            <v>1501</v>
          </cell>
        </row>
        <row r="15045">
          <cell r="O15045" t="str">
            <v>签约</v>
          </cell>
        </row>
        <row r="15046">
          <cell r="D15046" t="str">
            <v>花语湾</v>
          </cell>
          <cell r="E15046" t="str">
            <v>2－2栋</v>
          </cell>
        </row>
        <row r="15046">
          <cell r="H15046" t="str">
            <v>1502</v>
          </cell>
        </row>
        <row r="15046">
          <cell r="O15046" t="str">
            <v>签约</v>
          </cell>
        </row>
        <row r="15047">
          <cell r="D15047" t="str">
            <v>花语湾</v>
          </cell>
          <cell r="E15047" t="str">
            <v>2－2栋</v>
          </cell>
        </row>
        <row r="15047">
          <cell r="H15047" t="str">
            <v>1503</v>
          </cell>
        </row>
        <row r="15047">
          <cell r="O15047" t="str">
            <v>签约</v>
          </cell>
        </row>
        <row r="15048">
          <cell r="D15048" t="str">
            <v>花语湾</v>
          </cell>
          <cell r="E15048" t="str">
            <v>2－2栋</v>
          </cell>
        </row>
        <row r="15048">
          <cell r="H15048" t="str">
            <v>1504</v>
          </cell>
        </row>
        <row r="15048">
          <cell r="O15048" t="str">
            <v>签约</v>
          </cell>
        </row>
        <row r="15049">
          <cell r="D15049" t="str">
            <v>花语湾</v>
          </cell>
          <cell r="E15049" t="str">
            <v>2－2栋</v>
          </cell>
        </row>
        <row r="15049">
          <cell r="H15049" t="str">
            <v>1505</v>
          </cell>
        </row>
        <row r="15049">
          <cell r="O15049" t="str">
            <v>签约</v>
          </cell>
        </row>
        <row r="15050">
          <cell r="D15050" t="str">
            <v>花语湾</v>
          </cell>
          <cell r="E15050" t="str">
            <v>2－2栋</v>
          </cell>
        </row>
        <row r="15050">
          <cell r="H15050" t="str">
            <v>1506</v>
          </cell>
        </row>
        <row r="15050">
          <cell r="O15050" t="str">
            <v>签约</v>
          </cell>
        </row>
        <row r="15051">
          <cell r="D15051" t="str">
            <v>花语湾</v>
          </cell>
          <cell r="E15051" t="str">
            <v>2－2栋</v>
          </cell>
        </row>
        <row r="15051">
          <cell r="H15051" t="str">
            <v>1601</v>
          </cell>
        </row>
        <row r="15051">
          <cell r="O15051" t="str">
            <v>签约</v>
          </cell>
        </row>
        <row r="15052">
          <cell r="D15052" t="str">
            <v>花语湾</v>
          </cell>
          <cell r="E15052" t="str">
            <v>2－2栋</v>
          </cell>
        </row>
        <row r="15052">
          <cell r="H15052" t="str">
            <v>1602</v>
          </cell>
        </row>
        <row r="15052">
          <cell r="O15052" t="str">
            <v>签约</v>
          </cell>
        </row>
        <row r="15053">
          <cell r="D15053" t="str">
            <v>花语湾</v>
          </cell>
          <cell r="E15053" t="str">
            <v>2－2栋</v>
          </cell>
        </row>
        <row r="15053">
          <cell r="H15053" t="str">
            <v>1605</v>
          </cell>
        </row>
        <row r="15053">
          <cell r="O15053" t="str">
            <v>签约</v>
          </cell>
        </row>
        <row r="15054">
          <cell r="D15054" t="str">
            <v>花语湾</v>
          </cell>
          <cell r="E15054" t="str">
            <v>2－2栋</v>
          </cell>
        </row>
        <row r="15054">
          <cell r="H15054" t="str">
            <v>1606</v>
          </cell>
        </row>
        <row r="15054">
          <cell r="O15054" t="str">
            <v>签约</v>
          </cell>
        </row>
        <row r="15055">
          <cell r="D15055" t="str">
            <v>花语湾</v>
          </cell>
          <cell r="E15055" t="str">
            <v>2－2栋</v>
          </cell>
        </row>
        <row r="15055">
          <cell r="H15055" t="str">
            <v>201</v>
          </cell>
        </row>
        <row r="15055">
          <cell r="O15055" t="str">
            <v>待售</v>
          </cell>
        </row>
        <row r="15056">
          <cell r="D15056" t="str">
            <v>花语湾</v>
          </cell>
          <cell r="E15056" t="str">
            <v>2－2栋</v>
          </cell>
        </row>
        <row r="15056">
          <cell r="H15056" t="str">
            <v>202</v>
          </cell>
        </row>
        <row r="15056">
          <cell r="O15056" t="str">
            <v>待售</v>
          </cell>
        </row>
        <row r="15057">
          <cell r="D15057" t="str">
            <v>花语湾</v>
          </cell>
          <cell r="E15057" t="str">
            <v>2－2栋</v>
          </cell>
        </row>
        <row r="15057">
          <cell r="H15057" t="str">
            <v>203</v>
          </cell>
        </row>
        <row r="15057">
          <cell r="O15057" t="str">
            <v>待售</v>
          </cell>
        </row>
        <row r="15058">
          <cell r="D15058" t="str">
            <v>花语湾</v>
          </cell>
          <cell r="E15058" t="str">
            <v>2－2栋</v>
          </cell>
        </row>
        <row r="15058">
          <cell r="H15058" t="str">
            <v>204</v>
          </cell>
        </row>
        <row r="15058">
          <cell r="O15058" t="str">
            <v>签约</v>
          </cell>
        </row>
        <row r="15059">
          <cell r="D15059" t="str">
            <v>花语湾</v>
          </cell>
          <cell r="E15059" t="str">
            <v>2－2栋</v>
          </cell>
        </row>
        <row r="15059">
          <cell r="H15059" t="str">
            <v>205</v>
          </cell>
        </row>
        <row r="15059">
          <cell r="O15059" t="str">
            <v>签约</v>
          </cell>
        </row>
        <row r="15060">
          <cell r="D15060" t="str">
            <v>花语湾</v>
          </cell>
          <cell r="E15060" t="str">
            <v>2－2栋</v>
          </cell>
        </row>
        <row r="15060">
          <cell r="H15060" t="str">
            <v>301</v>
          </cell>
        </row>
        <row r="15060">
          <cell r="O15060" t="str">
            <v>待售</v>
          </cell>
        </row>
        <row r="15061">
          <cell r="D15061" t="str">
            <v>花语湾</v>
          </cell>
          <cell r="E15061" t="str">
            <v>2－2栋</v>
          </cell>
        </row>
        <row r="15061">
          <cell r="H15061" t="str">
            <v>302</v>
          </cell>
        </row>
        <row r="15061">
          <cell r="O15061" t="str">
            <v>待售</v>
          </cell>
        </row>
        <row r="15062">
          <cell r="D15062" t="str">
            <v>花语湾</v>
          </cell>
          <cell r="E15062" t="str">
            <v>2－2栋</v>
          </cell>
        </row>
        <row r="15062">
          <cell r="H15062" t="str">
            <v>303</v>
          </cell>
        </row>
        <row r="15062">
          <cell r="O15062" t="str">
            <v>待售</v>
          </cell>
        </row>
        <row r="15063">
          <cell r="D15063" t="str">
            <v>花语湾</v>
          </cell>
          <cell r="E15063" t="str">
            <v>2－2栋</v>
          </cell>
        </row>
        <row r="15063">
          <cell r="H15063" t="str">
            <v>304</v>
          </cell>
        </row>
        <row r="15063">
          <cell r="O15063" t="str">
            <v>签约</v>
          </cell>
        </row>
        <row r="15064">
          <cell r="D15064" t="str">
            <v>花语湾</v>
          </cell>
          <cell r="E15064" t="str">
            <v>2－2栋</v>
          </cell>
        </row>
        <row r="15064">
          <cell r="H15064" t="str">
            <v>305</v>
          </cell>
        </row>
        <row r="15064">
          <cell r="O15064" t="str">
            <v>签约</v>
          </cell>
        </row>
        <row r="15065">
          <cell r="D15065" t="str">
            <v>花语湾</v>
          </cell>
          <cell r="E15065" t="str">
            <v>2－2栋</v>
          </cell>
        </row>
        <row r="15065">
          <cell r="H15065" t="str">
            <v>306</v>
          </cell>
        </row>
        <row r="15065">
          <cell r="O15065" t="str">
            <v>签约</v>
          </cell>
        </row>
        <row r="15066">
          <cell r="D15066" t="str">
            <v>花语湾</v>
          </cell>
          <cell r="E15066" t="str">
            <v>2－2栋</v>
          </cell>
        </row>
        <row r="15066">
          <cell r="H15066" t="str">
            <v>401</v>
          </cell>
        </row>
        <row r="15066">
          <cell r="O15066" t="str">
            <v>待售</v>
          </cell>
        </row>
        <row r="15067">
          <cell r="D15067" t="str">
            <v>花语湾</v>
          </cell>
          <cell r="E15067" t="str">
            <v>2－2栋</v>
          </cell>
        </row>
        <row r="15067">
          <cell r="H15067" t="str">
            <v>402</v>
          </cell>
        </row>
        <row r="15067">
          <cell r="O15067" t="str">
            <v>认购</v>
          </cell>
        </row>
        <row r="15068">
          <cell r="D15068" t="str">
            <v>花语湾</v>
          </cell>
          <cell r="E15068" t="str">
            <v>2－2栋</v>
          </cell>
        </row>
        <row r="15068">
          <cell r="H15068" t="str">
            <v>403</v>
          </cell>
        </row>
        <row r="15068">
          <cell r="O15068" t="str">
            <v>待售</v>
          </cell>
        </row>
        <row r="15069">
          <cell r="D15069" t="str">
            <v>花语湾</v>
          </cell>
          <cell r="E15069" t="str">
            <v>2－2栋</v>
          </cell>
        </row>
        <row r="15069">
          <cell r="H15069" t="str">
            <v>404</v>
          </cell>
        </row>
        <row r="15069">
          <cell r="O15069" t="str">
            <v>签约</v>
          </cell>
        </row>
        <row r="15070">
          <cell r="D15070" t="str">
            <v>花语湾</v>
          </cell>
          <cell r="E15070" t="str">
            <v>2－2栋</v>
          </cell>
        </row>
        <row r="15070">
          <cell r="H15070" t="str">
            <v>405</v>
          </cell>
        </row>
        <row r="15070">
          <cell r="O15070" t="str">
            <v>签约</v>
          </cell>
        </row>
        <row r="15071">
          <cell r="D15071" t="str">
            <v>花语湾</v>
          </cell>
          <cell r="E15071" t="str">
            <v>2－2栋</v>
          </cell>
        </row>
        <row r="15071">
          <cell r="H15071" t="str">
            <v>406</v>
          </cell>
        </row>
        <row r="15071">
          <cell r="O15071" t="str">
            <v>签约</v>
          </cell>
        </row>
        <row r="15072">
          <cell r="D15072" t="str">
            <v>花语湾</v>
          </cell>
          <cell r="E15072" t="str">
            <v>2－2栋</v>
          </cell>
        </row>
        <row r="15072">
          <cell r="H15072" t="str">
            <v>501</v>
          </cell>
        </row>
        <row r="15072">
          <cell r="O15072" t="str">
            <v>签约</v>
          </cell>
        </row>
        <row r="15073">
          <cell r="D15073" t="str">
            <v>花语湾</v>
          </cell>
          <cell r="E15073" t="str">
            <v>2－2栋</v>
          </cell>
        </row>
        <row r="15073">
          <cell r="H15073" t="str">
            <v>502</v>
          </cell>
        </row>
        <row r="15073">
          <cell r="O15073" t="str">
            <v>认购</v>
          </cell>
        </row>
        <row r="15074">
          <cell r="D15074" t="str">
            <v>花语湾</v>
          </cell>
          <cell r="E15074" t="str">
            <v>2－2栋</v>
          </cell>
        </row>
        <row r="15074">
          <cell r="H15074" t="str">
            <v>503</v>
          </cell>
        </row>
        <row r="15074">
          <cell r="O15074" t="str">
            <v>认购</v>
          </cell>
        </row>
        <row r="15075">
          <cell r="D15075" t="str">
            <v>花语湾</v>
          </cell>
          <cell r="E15075" t="str">
            <v>2－2栋</v>
          </cell>
        </row>
        <row r="15075">
          <cell r="H15075" t="str">
            <v>504</v>
          </cell>
        </row>
        <row r="15075">
          <cell r="O15075" t="str">
            <v>签约</v>
          </cell>
        </row>
        <row r="15076">
          <cell r="D15076" t="str">
            <v>花语湾</v>
          </cell>
          <cell r="E15076" t="str">
            <v>2－2栋</v>
          </cell>
        </row>
        <row r="15076">
          <cell r="H15076" t="str">
            <v>505</v>
          </cell>
        </row>
        <row r="15076">
          <cell r="O15076" t="str">
            <v>签约</v>
          </cell>
        </row>
        <row r="15077">
          <cell r="D15077" t="str">
            <v>花语湾</v>
          </cell>
          <cell r="E15077" t="str">
            <v>2－2栋</v>
          </cell>
        </row>
        <row r="15077">
          <cell r="H15077" t="str">
            <v>506</v>
          </cell>
        </row>
        <row r="15077">
          <cell r="O15077" t="str">
            <v>签约</v>
          </cell>
        </row>
        <row r="15078">
          <cell r="D15078" t="str">
            <v>花语湾</v>
          </cell>
          <cell r="E15078" t="str">
            <v>2－2栋</v>
          </cell>
        </row>
        <row r="15078">
          <cell r="H15078" t="str">
            <v>601</v>
          </cell>
        </row>
        <row r="15078">
          <cell r="O15078" t="str">
            <v>认购</v>
          </cell>
        </row>
        <row r="15079">
          <cell r="D15079" t="str">
            <v>花语湾</v>
          </cell>
          <cell r="E15079" t="str">
            <v>2－2栋</v>
          </cell>
        </row>
        <row r="15079">
          <cell r="H15079" t="str">
            <v>602</v>
          </cell>
        </row>
        <row r="15079">
          <cell r="O15079" t="str">
            <v>认购</v>
          </cell>
        </row>
        <row r="15080">
          <cell r="D15080" t="str">
            <v>花语湾</v>
          </cell>
          <cell r="E15080" t="str">
            <v>2－2栋</v>
          </cell>
        </row>
        <row r="15080">
          <cell r="H15080" t="str">
            <v>603</v>
          </cell>
        </row>
        <row r="15080">
          <cell r="O15080" t="str">
            <v>签约</v>
          </cell>
        </row>
        <row r="15081">
          <cell r="D15081" t="str">
            <v>花语湾</v>
          </cell>
          <cell r="E15081" t="str">
            <v>2－2栋</v>
          </cell>
        </row>
        <row r="15081">
          <cell r="H15081" t="str">
            <v>604</v>
          </cell>
        </row>
        <row r="15081">
          <cell r="O15081" t="str">
            <v>签约</v>
          </cell>
        </row>
        <row r="15082">
          <cell r="D15082" t="str">
            <v>花语湾</v>
          </cell>
          <cell r="E15082" t="str">
            <v>2－2栋</v>
          </cell>
        </row>
        <row r="15082">
          <cell r="H15082" t="str">
            <v>605</v>
          </cell>
        </row>
        <row r="15082">
          <cell r="O15082" t="str">
            <v>签约</v>
          </cell>
        </row>
        <row r="15083">
          <cell r="D15083" t="str">
            <v>花语湾</v>
          </cell>
          <cell r="E15083" t="str">
            <v>2－2栋</v>
          </cell>
        </row>
        <row r="15083">
          <cell r="H15083" t="str">
            <v>606</v>
          </cell>
        </row>
        <row r="15083">
          <cell r="O15083" t="str">
            <v>签约</v>
          </cell>
        </row>
        <row r="15084">
          <cell r="D15084" t="str">
            <v>花语湾</v>
          </cell>
          <cell r="E15084" t="str">
            <v>2－2栋</v>
          </cell>
        </row>
        <row r="15084">
          <cell r="H15084" t="str">
            <v>701</v>
          </cell>
        </row>
        <row r="15084">
          <cell r="O15084" t="str">
            <v>签约</v>
          </cell>
        </row>
        <row r="15085">
          <cell r="D15085" t="str">
            <v>花语湾</v>
          </cell>
          <cell r="E15085" t="str">
            <v>2－2栋</v>
          </cell>
        </row>
        <row r="15085">
          <cell r="H15085" t="str">
            <v>702</v>
          </cell>
        </row>
        <row r="15085">
          <cell r="O15085" t="str">
            <v>签约</v>
          </cell>
        </row>
        <row r="15086">
          <cell r="D15086" t="str">
            <v>花语湾</v>
          </cell>
          <cell r="E15086" t="str">
            <v>2－2栋</v>
          </cell>
        </row>
        <row r="15086">
          <cell r="H15086" t="str">
            <v>703</v>
          </cell>
        </row>
        <row r="15086">
          <cell r="O15086" t="str">
            <v>待售</v>
          </cell>
        </row>
        <row r="15087">
          <cell r="D15087" t="str">
            <v>花语湾</v>
          </cell>
          <cell r="E15087" t="str">
            <v>2－2栋</v>
          </cell>
        </row>
        <row r="15087">
          <cell r="H15087" t="str">
            <v>704</v>
          </cell>
        </row>
        <row r="15087">
          <cell r="O15087" t="str">
            <v>签约</v>
          </cell>
        </row>
        <row r="15088">
          <cell r="D15088" t="str">
            <v>花语湾</v>
          </cell>
          <cell r="E15088" t="str">
            <v>2－2栋</v>
          </cell>
        </row>
        <row r="15088">
          <cell r="H15088" t="str">
            <v>705</v>
          </cell>
        </row>
        <row r="15088">
          <cell r="O15088" t="str">
            <v>签约</v>
          </cell>
        </row>
        <row r="15089">
          <cell r="D15089" t="str">
            <v>花语湾</v>
          </cell>
          <cell r="E15089" t="str">
            <v>2－2栋</v>
          </cell>
        </row>
        <row r="15089">
          <cell r="H15089" t="str">
            <v>706</v>
          </cell>
        </row>
        <row r="15089">
          <cell r="O15089" t="str">
            <v>签约</v>
          </cell>
        </row>
        <row r="15090">
          <cell r="D15090" t="str">
            <v>花语湾</v>
          </cell>
          <cell r="E15090" t="str">
            <v>2－2栋</v>
          </cell>
        </row>
        <row r="15090">
          <cell r="H15090" t="str">
            <v>801</v>
          </cell>
        </row>
        <row r="15090">
          <cell r="O15090" t="str">
            <v>签约</v>
          </cell>
        </row>
        <row r="15091">
          <cell r="D15091" t="str">
            <v>花语湾</v>
          </cell>
          <cell r="E15091" t="str">
            <v>2－2栋</v>
          </cell>
        </row>
        <row r="15091">
          <cell r="H15091" t="str">
            <v>802</v>
          </cell>
        </row>
        <row r="15091">
          <cell r="O15091" t="str">
            <v>签约</v>
          </cell>
        </row>
        <row r="15092">
          <cell r="D15092" t="str">
            <v>花语湾</v>
          </cell>
          <cell r="E15092" t="str">
            <v>2－2栋</v>
          </cell>
        </row>
        <row r="15092">
          <cell r="H15092" t="str">
            <v>803</v>
          </cell>
        </row>
        <row r="15092">
          <cell r="O15092" t="str">
            <v>签约</v>
          </cell>
        </row>
        <row r="15093">
          <cell r="D15093" t="str">
            <v>花语湾</v>
          </cell>
          <cell r="E15093" t="str">
            <v>2－2栋</v>
          </cell>
        </row>
        <row r="15093">
          <cell r="H15093" t="str">
            <v>804</v>
          </cell>
        </row>
        <row r="15093">
          <cell r="O15093" t="str">
            <v>签约</v>
          </cell>
        </row>
        <row r="15094">
          <cell r="D15094" t="str">
            <v>花语湾</v>
          </cell>
          <cell r="E15094" t="str">
            <v>2－2栋</v>
          </cell>
        </row>
        <row r="15094">
          <cell r="H15094" t="str">
            <v>805</v>
          </cell>
        </row>
        <row r="15094">
          <cell r="O15094" t="str">
            <v>签约</v>
          </cell>
        </row>
        <row r="15095">
          <cell r="D15095" t="str">
            <v>花语湾</v>
          </cell>
          <cell r="E15095" t="str">
            <v>2－2栋</v>
          </cell>
        </row>
        <row r="15095">
          <cell r="H15095" t="str">
            <v>806</v>
          </cell>
        </row>
        <row r="15095">
          <cell r="O15095" t="str">
            <v>签约</v>
          </cell>
        </row>
        <row r="15096">
          <cell r="D15096" t="str">
            <v>花语湾</v>
          </cell>
          <cell r="E15096" t="str">
            <v>2－2栋</v>
          </cell>
        </row>
        <row r="15096">
          <cell r="H15096" t="str">
            <v>901</v>
          </cell>
        </row>
        <row r="15096">
          <cell r="O15096" t="str">
            <v>签约</v>
          </cell>
        </row>
        <row r="15097">
          <cell r="D15097" t="str">
            <v>花语湾</v>
          </cell>
          <cell r="E15097" t="str">
            <v>2－2栋</v>
          </cell>
        </row>
        <row r="15097">
          <cell r="H15097" t="str">
            <v>902</v>
          </cell>
        </row>
        <row r="15097">
          <cell r="O15097" t="str">
            <v>签约</v>
          </cell>
        </row>
        <row r="15098">
          <cell r="D15098" t="str">
            <v>花语湾</v>
          </cell>
          <cell r="E15098" t="str">
            <v>2－2栋</v>
          </cell>
        </row>
        <row r="15098">
          <cell r="H15098" t="str">
            <v>903</v>
          </cell>
        </row>
        <row r="15098">
          <cell r="O15098" t="str">
            <v>签约</v>
          </cell>
        </row>
        <row r="15099">
          <cell r="D15099" t="str">
            <v>花语湾</v>
          </cell>
          <cell r="E15099" t="str">
            <v>2－2栋</v>
          </cell>
        </row>
        <row r="15099">
          <cell r="H15099" t="str">
            <v>904</v>
          </cell>
        </row>
        <row r="15099">
          <cell r="O15099" t="str">
            <v>签约</v>
          </cell>
        </row>
        <row r="15100">
          <cell r="D15100" t="str">
            <v>花语湾</v>
          </cell>
          <cell r="E15100" t="str">
            <v>2－2栋</v>
          </cell>
        </row>
        <row r="15100">
          <cell r="H15100" t="str">
            <v>905</v>
          </cell>
        </row>
        <row r="15100">
          <cell r="O15100" t="str">
            <v>签约</v>
          </cell>
        </row>
        <row r="15101">
          <cell r="D15101" t="str">
            <v>花语湾</v>
          </cell>
          <cell r="E15101" t="str">
            <v>2－2栋</v>
          </cell>
        </row>
        <row r="15101">
          <cell r="H15101" t="str">
            <v>906</v>
          </cell>
        </row>
        <row r="15101">
          <cell r="O15101" t="str">
            <v>签约</v>
          </cell>
        </row>
        <row r="15102">
          <cell r="D15102" t="str">
            <v>花语湾</v>
          </cell>
          <cell r="E15102" t="str">
            <v>3栋</v>
          </cell>
        </row>
        <row r="15102">
          <cell r="H15102" t="str">
            <v>1001</v>
          </cell>
        </row>
        <row r="15102">
          <cell r="O15102" t="str">
            <v>签约</v>
          </cell>
        </row>
        <row r="15103">
          <cell r="D15103" t="str">
            <v>花语湾</v>
          </cell>
          <cell r="E15103" t="str">
            <v>3栋</v>
          </cell>
        </row>
        <row r="15103">
          <cell r="H15103" t="str">
            <v>1002</v>
          </cell>
        </row>
        <row r="15103">
          <cell r="O15103" t="str">
            <v>签约</v>
          </cell>
        </row>
        <row r="15104">
          <cell r="D15104" t="str">
            <v>花语湾</v>
          </cell>
          <cell r="E15104" t="str">
            <v>3栋</v>
          </cell>
        </row>
        <row r="15104">
          <cell r="H15104" t="str">
            <v>1003</v>
          </cell>
        </row>
        <row r="15104">
          <cell r="O15104" t="str">
            <v>签约</v>
          </cell>
        </row>
        <row r="15105">
          <cell r="D15105" t="str">
            <v>花语湾</v>
          </cell>
          <cell r="E15105" t="str">
            <v>3栋</v>
          </cell>
        </row>
        <row r="15105">
          <cell r="H15105" t="str">
            <v>1004</v>
          </cell>
        </row>
        <row r="15105">
          <cell r="O15105" t="str">
            <v>签约</v>
          </cell>
        </row>
        <row r="15106">
          <cell r="D15106" t="str">
            <v>花语湾</v>
          </cell>
          <cell r="E15106" t="str">
            <v>3栋</v>
          </cell>
        </row>
        <row r="15106">
          <cell r="H15106" t="str">
            <v>1005</v>
          </cell>
        </row>
        <row r="15106">
          <cell r="O15106" t="str">
            <v>签约</v>
          </cell>
        </row>
        <row r="15107">
          <cell r="D15107" t="str">
            <v>花语湾</v>
          </cell>
          <cell r="E15107" t="str">
            <v>3栋</v>
          </cell>
        </row>
        <row r="15107">
          <cell r="H15107" t="str">
            <v>1006</v>
          </cell>
        </row>
        <row r="15107">
          <cell r="O15107" t="str">
            <v>签约</v>
          </cell>
        </row>
        <row r="15108">
          <cell r="D15108" t="str">
            <v>花语湾</v>
          </cell>
          <cell r="E15108" t="str">
            <v>3栋</v>
          </cell>
        </row>
        <row r="15108">
          <cell r="H15108" t="str">
            <v>101</v>
          </cell>
        </row>
        <row r="15108">
          <cell r="O15108" t="str">
            <v>签约</v>
          </cell>
        </row>
        <row r="15109">
          <cell r="D15109" t="str">
            <v>花语湾</v>
          </cell>
          <cell r="E15109" t="str">
            <v>3栋</v>
          </cell>
        </row>
        <row r="15109">
          <cell r="H15109" t="str">
            <v>102</v>
          </cell>
        </row>
        <row r="15109">
          <cell r="O15109" t="str">
            <v>签约</v>
          </cell>
        </row>
        <row r="15110">
          <cell r="D15110" t="str">
            <v>花语湾</v>
          </cell>
          <cell r="E15110" t="str">
            <v>3栋</v>
          </cell>
        </row>
        <row r="15110">
          <cell r="H15110" t="str">
            <v>103</v>
          </cell>
        </row>
        <row r="15110">
          <cell r="O15110" t="str">
            <v>签约</v>
          </cell>
        </row>
        <row r="15111">
          <cell r="D15111" t="str">
            <v>花语湾</v>
          </cell>
          <cell r="E15111" t="str">
            <v>3栋</v>
          </cell>
        </row>
        <row r="15111">
          <cell r="H15111" t="str">
            <v>104</v>
          </cell>
        </row>
        <row r="15111">
          <cell r="O15111" t="str">
            <v>签约</v>
          </cell>
        </row>
        <row r="15112">
          <cell r="D15112" t="str">
            <v>花语湾</v>
          </cell>
          <cell r="E15112" t="str">
            <v>3栋</v>
          </cell>
        </row>
        <row r="15112">
          <cell r="H15112" t="str">
            <v>105</v>
          </cell>
        </row>
        <row r="15112">
          <cell r="O15112" t="str">
            <v>签约</v>
          </cell>
        </row>
        <row r="15113">
          <cell r="D15113" t="str">
            <v>花语湾</v>
          </cell>
          <cell r="E15113" t="str">
            <v>3栋</v>
          </cell>
        </row>
        <row r="15113">
          <cell r="H15113" t="str">
            <v>1101</v>
          </cell>
        </row>
        <row r="15113">
          <cell r="O15113" t="str">
            <v>签约</v>
          </cell>
        </row>
        <row r="15114">
          <cell r="D15114" t="str">
            <v>花语湾</v>
          </cell>
          <cell r="E15114" t="str">
            <v>3栋</v>
          </cell>
        </row>
        <row r="15114">
          <cell r="H15114" t="str">
            <v>1102</v>
          </cell>
        </row>
        <row r="15114">
          <cell r="O15114" t="str">
            <v>签约</v>
          </cell>
        </row>
        <row r="15115">
          <cell r="D15115" t="str">
            <v>花语湾</v>
          </cell>
          <cell r="E15115" t="str">
            <v>3栋</v>
          </cell>
        </row>
        <row r="15115">
          <cell r="H15115" t="str">
            <v>1103</v>
          </cell>
        </row>
        <row r="15115">
          <cell r="O15115" t="str">
            <v>签约</v>
          </cell>
        </row>
        <row r="15116">
          <cell r="D15116" t="str">
            <v>花语湾</v>
          </cell>
          <cell r="E15116" t="str">
            <v>3栋</v>
          </cell>
        </row>
        <row r="15116">
          <cell r="H15116" t="str">
            <v>1104</v>
          </cell>
        </row>
        <row r="15116">
          <cell r="O15116" t="str">
            <v>签约</v>
          </cell>
        </row>
        <row r="15117">
          <cell r="D15117" t="str">
            <v>花语湾</v>
          </cell>
          <cell r="E15117" t="str">
            <v>3栋</v>
          </cell>
        </row>
        <row r="15117">
          <cell r="H15117" t="str">
            <v>1105</v>
          </cell>
        </row>
        <row r="15117">
          <cell r="O15117" t="str">
            <v>签约</v>
          </cell>
        </row>
        <row r="15118">
          <cell r="D15118" t="str">
            <v>花语湾</v>
          </cell>
          <cell r="E15118" t="str">
            <v>3栋</v>
          </cell>
        </row>
        <row r="15118">
          <cell r="H15118" t="str">
            <v>1106</v>
          </cell>
        </row>
        <row r="15118">
          <cell r="O15118" t="str">
            <v>签约</v>
          </cell>
        </row>
        <row r="15119">
          <cell r="D15119" t="str">
            <v>花语湾</v>
          </cell>
          <cell r="E15119" t="str">
            <v>3栋</v>
          </cell>
        </row>
        <row r="15119">
          <cell r="H15119" t="str">
            <v>1201</v>
          </cell>
        </row>
        <row r="15119">
          <cell r="O15119" t="str">
            <v>签约</v>
          </cell>
        </row>
        <row r="15120">
          <cell r="D15120" t="str">
            <v>花语湾</v>
          </cell>
          <cell r="E15120" t="str">
            <v>3栋</v>
          </cell>
        </row>
        <row r="15120">
          <cell r="H15120" t="str">
            <v>1202</v>
          </cell>
        </row>
        <row r="15120">
          <cell r="O15120" t="str">
            <v>签约</v>
          </cell>
        </row>
        <row r="15121">
          <cell r="D15121" t="str">
            <v>花语湾</v>
          </cell>
          <cell r="E15121" t="str">
            <v>3栋</v>
          </cell>
        </row>
        <row r="15121">
          <cell r="H15121" t="str">
            <v>1203</v>
          </cell>
        </row>
        <row r="15121">
          <cell r="O15121" t="str">
            <v>签约</v>
          </cell>
        </row>
        <row r="15122">
          <cell r="D15122" t="str">
            <v>花语湾</v>
          </cell>
          <cell r="E15122" t="str">
            <v>3栋</v>
          </cell>
        </row>
        <row r="15122">
          <cell r="H15122" t="str">
            <v>1204</v>
          </cell>
        </row>
        <row r="15122">
          <cell r="O15122" t="str">
            <v>签约</v>
          </cell>
        </row>
        <row r="15123">
          <cell r="D15123" t="str">
            <v>花语湾</v>
          </cell>
          <cell r="E15123" t="str">
            <v>3栋</v>
          </cell>
        </row>
        <row r="15123">
          <cell r="H15123" t="str">
            <v>1205</v>
          </cell>
        </row>
        <row r="15123">
          <cell r="O15123" t="str">
            <v>签约</v>
          </cell>
        </row>
        <row r="15124">
          <cell r="D15124" t="str">
            <v>花语湾</v>
          </cell>
          <cell r="E15124" t="str">
            <v>3栋</v>
          </cell>
        </row>
        <row r="15124">
          <cell r="H15124" t="str">
            <v>1206</v>
          </cell>
        </row>
        <row r="15124">
          <cell r="O15124" t="str">
            <v>签约</v>
          </cell>
        </row>
        <row r="15125">
          <cell r="D15125" t="str">
            <v>花语湾</v>
          </cell>
          <cell r="E15125" t="str">
            <v>3栋</v>
          </cell>
        </row>
        <row r="15125">
          <cell r="H15125" t="str">
            <v>1301</v>
          </cell>
        </row>
        <row r="15125">
          <cell r="O15125" t="str">
            <v>签约</v>
          </cell>
        </row>
        <row r="15126">
          <cell r="D15126" t="str">
            <v>花语湾</v>
          </cell>
          <cell r="E15126" t="str">
            <v>3栋</v>
          </cell>
        </row>
        <row r="15126">
          <cell r="H15126" t="str">
            <v>1302</v>
          </cell>
        </row>
        <row r="15126">
          <cell r="O15126" t="str">
            <v>签约</v>
          </cell>
        </row>
        <row r="15127">
          <cell r="D15127" t="str">
            <v>花语湾</v>
          </cell>
          <cell r="E15127" t="str">
            <v>3栋</v>
          </cell>
        </row>
        <row r="15127">
          <cell r="H15127" t="str">
            <v>1303</v>
          </cell>
        </row>
        <row r="15127">
          <cell r="O15127" t="str">
            <v>签约</v>
          </cell>
        </row>
        <row r="15128">
          <cell r="D15128" t="str">
            <v>花语湾</v>
          </cell>
          <cell r="E15128" t="str">
            <v>3栋</v>
          </cell>
        </row>
        <row r="15128">
          <cell r="H15128" t="str">
            <v>1304</v>
          </cell>
        </row>
        <row r="15128">
          <cell r="O15128" t="str">
            <v>签约</v>
          </cell>
        </row>
        <row r="15129">
          <cell r="D15129" t="str">
            <v>花语湾</v>
          </cell>
          <cell r="E15129" t="str">
            <v>3栋</v>
          </cell>
        </row>
        <row r="15129">
          <cell r="H15129" t="str">
            <v>1305</v>
          </cell>
        </row>
        <row r="15129">
          <cell r="O15129" t="str">
            <v>签约</v>
          </cell>
        </row>
        <row r="15130">
          <cell r="D15130" t="str">
            <v>花语湾</v>
          </cell>
          <cell r="E15130" t="str">
            <v>3栋</v>
          </cell>
        </row>
        <row r="15130">
          <cell r="H15130" t="str">
            <v>1306</v>
          </cell>
        </row>
        <row r="15130">
          <cell r="O15130" t="str">
            <v>签约</v>
          </cell>
        </row>
        <row r="15131">
          <cell r="D15131" t="str">
            <v>花语湾</v>
          </cell>
          <cell r="E15131" t="str">
            <v>3栋</v>
          </cell>
        </row>
        <row r="15131">
          <cell r="H15131" t="str">
            <v>1401</v>
          </cell>
        </row>
        <row r="15131">
          <cell r="O15131" t="str">
            <v>签约</v>
          </cell>
        </row>
        <row r="15132">
          <cell r="D15132" t="str">
            <v>花语湾</v>
          </cell>
          <cell r="E15132" t="str">
            <v>3栋</v>
          </cell>
        </row>
        <row r="15132">
          <cell r="H15132" t="str">
            <v>1402</v>
          </cell>
        </row>
        <row r="15132">
          <cell r="O15132" t="str">
            <v>签约</v>
          </cell>
        </row>
        <row r="15133">
          <cell r="D15133" t="str">
            <v>花语湾</v>
          </cell>
          <cell r="E15133" t="str">
            <v>3栋</v>
          </cell>
        </row>
        <row r="15133">
          <cell r="H15133" t="str">
            <v>1403</v>
          </cell>
        </row>
        <row r="15133">
          <cell r="O15133" t="str">
            <v>签约</v>
          </cell>
        </row>
        <row r="15134">
          <cell r="D15134" t="str">
            <v>花语湾</v>
          </cell>
          <cell r="E15134" t="str">
            <v>3栋</v>
          </cell>
        </row>
        <row r="15134">
          <cell r="H15134" t="str">
            <v>1404</v>
          </cell>
        </row>
        <row r="15134">
          <cell r="O15134" t="str">
            <v>签约</v>
          </cell>
        </row>
        <row r="15135">
          <cell r="D15135" t="str">
            <v>花语湾</v>
          </cell>
          <cell r="E15135" t="str">
            <v>3栋</v>
          </cell>
        </row>
        <row r="15135">
          <cell r="H15135" t="str">
            <v>1405</v>
          </cell>
        </row>
        <row r="15135">
          <cell r="O15135" t="str">
            <v>签约</v>
          </cell>
        </row>
        <row r="15136">
          <cell r="D15136" t="str">
            <v>花语湾</v>
          </cell>
          <cell r="E15136" t="str">
            <v>3栋</v>
          </cell>
        </row>
        <row r="15136">
          <cell r="H15136" t="str">
            <v>1406</v>
          </cell>
        </row>
        <row r="15136">
          <cell r="O15136" t="str">
            <v>签约</v>
          </cell>
        </row>
        <row r="15137">
          <cell r="D15137" t="str">
            <v>花语湾</v>
          </cell>
          <cell r="E15137" t="str">
            <v>3栋</v>
          </cell>
        </row>
        <row r="15137">
          <cell r="H15137" t="str">
            <v>1501</v>
          </cell>
        </row>
        <row r="15137">
          <cell r="O15137" t="str">
            <v>签约</v>
          </cell>
        </row>
        <row r="15138">
          <cell r="D15138" t="str">
            <v>花语湾</v>
          </cell>
          <cell r="E15138" t="str">
            <v>3栋</v>
          </cell>
        </row>
        <row r="15138">
          <cell r="H15138" t="str">
            <v>1502</v>
          </cell>
        </row>
        <row r="15138">
          <cell r="O15138" t="str">
            <v>签约</v>
          </cell>
        </row>
        <row r="15139">
          <cell r="D15139" t="str">
            <v>花语湾</v>
          </cell>
          <cell r="E15139" t="str">
            <v>3栋</v>
          </cell>
        </row>
        <row r="15139">
          <cell r="H15139" t="str">
            <v>1503</v>
          </cell>
        </row>
        <row r="15139">
          <cell r="O15139" t="str">
            <v>签约</v>
          </cell>
        </row>
        <row r="15140">
          <cell r="D15140" t="str">
            <v>花语湾</v>
          </cell>
          <cell r="E15140" t="str">
            <v>3栋</v>
          </cell>
        </row>
        <row r="15140">
          <cell r="H15140" t="str">
            <v>1504</v>
          </cell>
        </row>
        <row r="15140">
          <cell r="O15140" t="str">
            <v>签约</v>
          </cell>
        </row>
        <row r="15141">
          <cell r="D15141" t="str">
            <v>花语湾</v>
          </cell>
          <cell r="E15141" t="str">
            <v>3栋</v>
          </cell>
        </row>
        <row r="15141">
          <cell r="H15141" t="str">
            <v>1505</v>
          </cell>
        </row>
        <row r="15141">
          <cell r="O15141" t="str">
            <v>签约</v>
          </cell>
        </row>
        <row r="15142">
          <cell r="D15142" t="str">
            <v>花语湾</v>
          </cell>
          <cell r="E15142" t="str">
            <v>3栋</v>
          </cell>
        </row>
        <row r="15142">
          <cell r="H15142" t="str">
            <v>1506</v>
          </cell>
        </row>
        <row r="15142">
          <cell r="O15142" t="str">
            <v>签约</v>
          </cell>
        </row>
        <row r="15143">
          <cell r="D15143" t="str">
            <v>花语湾</v>
          </cell>
          <cell r="E15143" t="str">
            <v>3栋</v>
          </cell>
        </row>
        <row r="15143">
          <cell r="H15143" t="str">
            <v>1601</v>
          </cell>
        </row>
        <row r="15143">
          <cell r="O15143" t="str">
            <v>签约</v>
          </cell>
        </row>
        <row r="15144">
          <cell r="D15144" t="str">
            <v>花语湾</v>
          </cell>
          <cell r="E15144" t="str">
            <v>3栋</v>
          </cell>
        </row>
        <row r="15144">
          <cell r="H15144" t="str">
            <v>1602</v>
          </cell>
        </row>
        <row r="15144">
          <cell r="O15144" t="str">
            <v>签约</v>
          </cell>
        </row>
        <row r="15145">
          <cell r="D15145" t="str">
            <v>花语湾</v>
          </cell>
          <cell r="E15145" t="str">
            <v>3栋</v>
          </cell>
        </row>
        <row r="15145">
          <cell r="H15145" t="str">
            <v>1603</v>
          </cell>
        </row>
        <row r="15145">
          <cell r="O15145" t="str">
            <v>签约</v>
          </cell>
        </row>
        <row r="15146">
          <cell r="D15146" t="str">
            <v>花语湾</v>
          </cell>
          <cell r="E15146" t="str">
            <v>3栋</v>
          </cell>
        </row>
        <row r="15146">
          <cell r="H15146" t="str">
            <v>1604</v>
          </cell>
        </row>
        <row r="15146">
          <cell r="O15146" t="str">
            <v>签约</v>
          </cell>
        </row>
        <row r="15147">
          <cell r="D15147" t="str">
            <v>花语湾</v>
          </cell>
          <cell r="E15147" t="str">
            <v>3栋</v>
          </cell>
        </row>
        <row r="15147">
          <cell r="H15147" t="str">
            <v>1605</v>
          </cell>
        </row>
        <row r="15147">
          <cell r="O15147" t="str">
            <v>签约</v>
          </cell>
        </row>
        <row r="15148">
          <cell r="D15148" t="str">
            <v>花语湾</v>
          </cell>
          <cell r="E15148" t="str">
            <v>3栋</v>
          </cell>
        </row>
        <row r="15148">
          <cell r="H15148" t="str">
            <v>1606</v>
          </cell>
        </row>
        <row r="15148">
          <cell r="O15148" t="str">
            <v>签约</v>
          </cell>
        </row>
        <row r="15149">
          <cell r="D15149" t="str">
            <v>花语湾</v>
          </cell>
          <cell r="E15149" t="str">
            <v>3栋</v>
          </cell>
        </row>
        <row r="15149">
          <cell r="H15149" t="str">
            <v>1701</v>
          </cell>
        </row>
        <row r="15149">
          <cell r="O15149" t="str">
            <v>签约</v>
          </cell>
        </row>
        <row r="15150">
          <cell r="D15150" t="str">
            <v>花语湾</v>
          </cell>
          <cell r="E15150" t="str">
            <v>3栋</v>
          </cell>
        </row>
        <row r="15150">
          <cell r="H15150" t="str">
            <v>1702</v>
          </cell>
        </row>
        <row r="15150">
          <cell r="O15150" t="str">
            <v>签约</v>
          </cell>
        </row>
        <row r="15151">
          <cell r="D15151" t="str">
            <v>花语湾</v>
          </cell>
          <cell r="E15151" t="str">
            <v>3栋</v>
          </cell>
        </row>
        <row r="15151">
          <cell r="H15151" t="str">
            <v>1703</v>
          </cell>
        </row>
        <row r="15151">
          <cell r="O15151" t="str">
            <v>签约</v>
          </cell>
        </row>
        <row r="15152">
          <cell r="D15152" t="str">
            <v>花语湾</v>
          </cell>
          <cell r="E15152" t="str">
            <v>3栋</v>
          </cell>
        </row>
        <row r="15152">
          <cell r="H15152" t="str">
            <v>1704</v>
          </cell>
        </row>
        <row r="15152">
          <cell r="O15152" t="str">
            <v>签约</v>
          </cell>
        </row>
        <row r="15153">
          <cell r="D15153" t="str">
            <v>花语湾</v>
          </cell>
          <cell r="E15153" t="str">
            <v>3栋</v>
          </cell>
        </row>
        <row r="15153">
          <cell r="H15153" t="str">
            <v>1705</v>
          </cell>
        </row>
        <row r="15153">
          <cell r="O15153" t="str">
            <v>签约</v>
          </cell>
        </row>
        <row r="15154">
          <cell r="D15154" t="str">
            <v>花语湾</v>
          </cell>
          <cell r="E15154" t="str">
            <v>3栋</v>
          </cell>
        </row>
        <row r="15154">
          <cell r="H15154" t="str">
            <v>1706</v>
          </cell>
        </row>
        <row r="15154">
          <cell r="O15154" t="str">
            <v>签约</v>
          </cell>
        </row>
        <row r="15155">
          <cell r="D15155" t="str">
            <v>花语湾</v>
          </cell>
          <cell r="E15155" t="str">
            <v>3栋</v>
          </cell>
        </row>
        <row r="15155">
          <cell r="H15155" t="str">
            <v>1801</v>
          </cell>
        </row>
        <row r="15155">
          <cell r="O15155" t="str">
            <v>签约</v>
          </cell>
        </row>
        <row r="15156">
          <cell r="D15156" t="str">
            <v>花语湾</v>
          </cell>
          <cell r="E15156" t="str">
            <v>3栋</v>
          </cell>
        </row>
        <row r="15156">
          <cell r="H15156" t="str">
            <v>1802</v>
          </cell>
        </row>
        <row r="15156">
          <cell r="O15156" t="str">
            <v>签约</v>
          </cell>
        </row>
        <row r="15157">
          <cell r="D15157" t="str">
            <v>花语湾</v>
          </cell>
          <cell r="E15157" t="str">
            <v>3栋</v>
          </cell>
        </row>
        <row r="15157">
          <cell r="H15157" t="str">
            <v>1805</v>
          </cell>
        </row>
        <row r="15157">
          <cell r="O15157" t="str">
            <v>签约</v>
          </cell>
        </row>
        <row r="15158">
          <cell r="D15158" t="str">
            <v>花语湾</v>
          </cell>
          <cell r="E15158" t="str">
            <v>3栋</v>
          </cell>
        </row>
        <row r="15158">
          <cell r="H15158" t="str">
            <v>1806</v>
          </cell>
        </row>
        <row r="15158">
          <cell r="O15158" t="str">
            <v>签约</v>
          </cell>
        </row>
        <row r="15159">
          <cell r="D15159" t="str">
            <v>花语湾</v>
          </cell>
          <cell r="E15159" t="str">
            <v>3栋</v>
          </cell>
        </row>
        <row r="15159">
          <cell r="H15159" t="str">
            <v>201</v>
          </cell>
        </row>
        <row r="15159">
          <cell r="O15159" t="str">
            <v>签约</v>
          </cell>
        </row>
        <row r="15160">
          <cell r="D15160" t="str">
            <v>花语湾</v>
          </cell>
          <cell r="E15160" t="str">
            <v>3栋</v>
          </cell>
        </row>
        <row r="15160">
          <cell r="H15160" t="str">
            <v>202</v>
          </cell>
        </row>
        <row r="15160">
          <cell r="O15160" t="str">
            <v>签约</v>
          </cell>
        </row>
        <row r="15161">
          <cell r="D15161" t="str">
            <v>花语湾</v>
          </cell>
          <cell r="E15161" t="str">
            <v>3栋</v>
          </cell>
        </row>
        <row r="15161">
          <cell r="H15161" t="str">
            <v>203</v>
          </cell>
        </row>
        <row r="15161">
          <cell r="O15161" t="str">
            <v>签约</v>
          </cell>
        </row>
        <row r="15162">
          <cell r="D15162" t="str">
            <v>花语湾</v>
          </cell>
          <cell r="E15162" t="str">
            <v>3栋</v>
          </cell>
        </row>
        <row r="15162">
          <cell r="H15162" t="str">
            <v>204</v>
          </cell>
        </row>
        <row r="15162">
          <cell r="O15162" t="str">
            <v>签约</v>
          </cell>
        </row>
        <row r="15163">
          <cell r="D15163" t="str">
            <v>花语湾</v>
          </cell>
          <cell r="E15163" t="str">
            <v>3栋</v>
          </cell>
        </row>
        <row r="15163">
          <cell r="H15163" t="str">
            <v>205</v>
          </cell>
        </row>
        <row r="15163">
          <cell r="O15163" t="str">
            <v>签约</v>
          </cell>
        </row>
        <row r="15164">
          <cell r="D15164" t="str">
            <v>花语湾</v>
          </cell>
          <cell r="E15164" t="str">
            <v>3栋</v>
          </cell>
        </row>
        <row r="15164">
          <cell r="H15164" t="str">
            <v>301</v>
          </cell>
        </row>
        <row r="15164">
          <cell r="O15164" t="str">
            <v>待售</v>
          </cell>
        </row>
        <row r="15165">
          <cell r="D15165" t="str">
            <v>花语湾</v>
          </cell>
          <cell r="E15165" t="str">
            <v>3栋</v>
          </cell>
        </row>
        <row r="15165">
          <cell r="H15165" t="str">
            <v>302</v>
          </cell>
        </row>
        <row r="15165">
          <cell r="O15165" t="str">
            <v>签约</v>
          </cell>
        </row>
        <row r="15166">
          <cell r="D15166" t="str">
            <v>花语湾</v>
          </cell>
          <cell r="E15166" t="str">
            <v>3栋</v>
          </cell>
        </row>
        <row r="15166">
          <cell r="H15166" t="str">
            <v>303</v>
          </cell>
        </row>
        <row r="15166">
          <cell r="O15166" t="str">
            <v>签约</v>
          </cell>
        </row>
        <row r="15167">
          <cell r="D15167" t="str">
            <v>花语湾</v>
          </cell>
          <cell r="E15167" t="str">
            <v>3栋</v>
          </cell>
        </row>
        <row r="15167">
          <cell r="H15167" t="str">
            <v>304</v>
          </cell>
        </row>
        <row r="15167">
          <cell r="O15167" t="str">
            <v>签约</v>
          </cell>
        </row>
        <row r="15168">
          <cell r="D15168" t="str">
            <v>花语湾</v>
          </cell>
          <cell r="E15168" t="str">
            <v>3栋</v>
          </cell>
        </row>
        <row r="15168">
          <cell r="H15168" t="str">
            <v>305</v>
          </cell>
        </row>
        <row r="15168">
          <cell r="O15168" t="str">
            <v>签约</v>
          </cell>
        </row>
        <row r="15169">
          <cell r="D15169" t="str">
            <v>花语湾</v>
          </cell>
          <cell r="E15169" t="str">
            <v>3栋</v>
          </cell>
        </row>
        <row r="15169">
          <cell r="H15169" t="str">
            <v>306</v>
          </cell>
        </row>
        <row r="15169">
          <cell r="O15169" t="str">
            <v>签约</v>
          </cell>
        </row>
        <row r="15170">
          <cell r="D15170" t="str">
            <v>花语湾</v>
          </cell>
          <cell r="E15170" t="str">
            <v>3栋</v>
          </cell>
        </row>
        <row r="15170">
          <cell r="H15170" t="str">
            <v>401</v>
          </cell>
        </row>
        <row r="15170">
          <cell r="O15170" t="str">
            <v>待售</v>
          </cell>
        </row>
        <row r="15171">
          <cell r="D15171" t="str">
            <v>花语湾</v>
          </cell>
          <cell r="E15171" t="str">
            <v>3栋</v>
          </cell>
        </row>
        <row r="15171">
          <cell r="H15171" t="str">
            <v>402</v>
          </cell>
        </row>
        <row r="15171">
          <cell r="O15171" t="str">
            <v>签约</v>
          </cell>
        </row>
        <row r="15172">
          <cell r="D15172" t="str">
            <v>花语湾</v>
          </cell>
          <cell r="E15172" t="str">
            <v>3栋</v>
          </cell>
        </row>
        <row r="15172">
          <cell r="H15172" t="str">
            <v>403</v>
          </cell>
        </row>
        <row r="15172">
          <cell r="O15172" t="str">
            <v>签约</v>
          </cell>
        </row>
        <row r="15173">
          <cell r="D15173" t="str">
            <v>花语湾</v>
          </cell>
          <cell r="E15173" t="str">
            <v>3栋</v>
          </cell>
        </row>
        <row r="15173">
          <cell r="H15173" t="str">
            <v>404</v>
          </cell>
        </row>
        <row r="15173">
          <cell r="O15173" t="str">
            <v>签约</v>
          </cell>
        </row>
        <row r="15174">
          <cell r="D15174" t="str">
            <v>花语湾</v>
          </cell>
          <cell r="E15174" t="str">
            <v>3栋</v>
          </cell>
        </row>
        <row r="15174">
          <cell r="H15174" t="str">
            <v>405</v>
          </cell>
        </row>
        <row r="15174">
          <cell r="O15174" t="str">
            <v>签约</v>
          </cell>
        </row>
        <row r="15175">
          <cell r="D15175" t="str">
            <v>花语湾</v>
          </cell>
          <cell r="E15175" t="str">
            <v>3栋</v>
          </cell>
        </row>
        <row r="15175">
          <cell r="H15175" t="str">
            <v>406</v>
          </cell>
        </row>
        <row r="15175">
          <cell r="O15175" t="str">
            <v>签约</v>
          </cell>
        </row>
        <row r="15176">
          <cell r="D15176" t="str">
            <v>花语湾</v>
          </cell>
          <cell r="E15176" t="str">
            <v>3栋</v>
          </cell>
        </row>
        <row r="15176">
          <cell r="H15176" t="str">
            <v>501</v>
          </cell>
        </row>
        <row r="15176">
          <cell r="O15176" t="str">
            <v>签约</v>
          </cell>
        </row>
        <row r="15177">
          <cell r="D15177" t="str">
            <v>花语湾</v>
          </cell>
          <cell r="E15177" t="str">
            <v>3栋</v>
          </cell>
        </row>
        <row r="15177">
          <cell r="H15177" t="str">
            <v>502</v>
          </cell>
        </row>
        <row r="15177">
          <cell r="O15177" t="str">
            <v>签约</v>
          </cell>
        </row>
        <row r="15178">
          <cell r="D15178" t="str">
            <v>花语湾</v>
          </cell>
          <cell r="E15178" t="str">
            <v>3栋</v>
          </cell>
        </row>
        <row r="15178">
          <cell r="H15178" t="str">
            <v>503</v>
          </cell>
        </row>
        <row r="15178">
          <cell r="O15178" t="str">
            <v>签约</v>
          </cell>
        </row>
        <row r="15179">
          <cell r="D15179" t="str">
            <v>花语湾</v>
          </cell>
          <cell r="E15179" t="str">
            <v>3栋</v>
          </cell>
        </row>
        <row r="15179">
          <cell r="H15179" t="str">
            <v>504</v>
          </cell>
        </row>
        <row r="15179">
          <cell r="O15179" t="str">
            <v>签约</v>
          </cell>
        </row>
        <row r="15180">
          <cell r="D15180" t="str">
            <v>花语湾</v>
          </cell>
          <cell r="E15180" t="str">
            <v>3栋</v>
          </cell>
        </row>
        <row r="15180">
          <cell r="H15180" t="str">
            <v>505</v>
          </cell>
        </row>
        <row r="15180">
          <cell r="O15180" t="str">
            <v>签约</v>
          </cell>
        </row>
        <row r="15181">
          <cell r="D15181" t="str">
            <v>花语湾</v>
          </cell>
          <cell r="E15181" t="str">
            <v>3栋</v>
          </cell>
        </row>
        <row r="15181">
          <cell r="H15181" t="str">
            <v>506</v>
          </cell>
        </row>
        <row r="15181">
          <cell r="O15181" t="str">
            <v>签约</v>
          </cell>
        </row>
        <row r="15182">
          <cell r="D15182" t="str">
            <v>花语湾</v>
          </cell>
          <cell r="E15182" t="str">
            <v>3栋</v>
          </cell>
        </row>
        <row r="15182">
          <cell r="H15182" t="str">
            <v>601</v>
          </cell>
        </row>
        <row r="15182">
          <cell r="O15182" t="str">
            <v>签约</v>
          </cell>
        </row>
        <row r="15183">
          <cell r="D15183" t="str">
            <v>花语湾</v>
          </cell>
          <cell r="E15183" t="str">
            <v>3栋</v>
          </cell>
        </row>
        <row r="15183">
          <cell r="H15183" t="str">
            <v>602</v>
          </cell>
        </row>
        <row r="15183">
          <cell r="O15183" t="str">
            <v>签约</v>
          </cell>
        </row>
        <row r="15184">
          <cell r="D15184" t="str">
            <v>花语湾</v>
          </cell>
          <cell r="E15184" t="str">
            <v>3栋</v>
          </cell>
        </row>
        <row r="15184">
          <cell r="H15184" t="str">
            <v>603</v>
          </cell>
        </row>
        <row r="15184">
          <cell r="O15184" t="str">
            <v>签约</v>
          </cell>
        </row>
        <row r="15185">
          <cell r="D15185" t="str">
            <v>花语湾</v>
          </cell>
          <cell r="E15185" t="str">
            <v>3栋</v>
          </cell>
        </row>
        <row r="15185">
          <cell r="H15185" t="str">
            <v>604</v>
          </cell>
        </row>
        <row r="15185">
          <cell r="O15185" t="str">
            <v>签约</v>
          </cell>
        </row>
        <row r="15186">
          <cell r="D15186" t="str">
            <v>花语湾</v>
          </cell>
          <cell r="E15186" t="str">
            <v>3栋</v>
          </cell>
        </row>
        <row r="15186">
          <cell r="H15186" t="str">
            <v>605</v>
          </cell>
        </row>
        <row r="15186">
          <cell r="O15186" t="str">
            <v>签约</v>
          </cell>
        </row>
        <row r="15187">
          <cell r="D15187" t="str">
            <v>花语湾</v>
          </cell>
          <cell r="E15187" t="str">
            <v>3栋</v>
          </cell>
        </row>
        <row r="15187">
          <cell r="H15187" t="str">
            <v>606</v>
          </cell>
        </row>
        <row r="15187">
          <cell r="O15187" t="str">
            <v>签约</v>
          </cell>
        </row>
        <row r="15188">
          <cell r="D15188" t="str">
            <v>花语湾</v>
          </cell>
          <cell r="E15188" t="str">
            <v>3栋</v>
          </cell>
        </row>
        <row r="15188">
          <cell r="H15188" t="str">
            <v>701</v>
          </cell>
        </row>
        <row r="15188">
          <cell r="O15188" t="str">
            <v>签约</v>
          </cell>
        </row>
        <row r="15189">
          <cell r="D15189" t="str">
            <v>花语湾</v>
          </cell>
          <cell r="E15189" t="str">
            <v>3栋</v>
          </cell>
        </row>
        <row r="15189">
          <cell r="H15189" t="str">
            <v>702</v>
          </cell>
        </row>
        <row r="15189">
          <cell r="O15189" t="str">
            <v>签约</v>
          </cell>
        </row>
        <row r="15190">
          <cell r="D15190" t="str">
            <v>花语湾</v>
          </cell>
          <cell r="E15190" t="str">
            <v>3栋</v>
          </cell>
        </row>
        <row r="15190">
          <cell r="H15190" t="str">
            <v>703</v>
          </cell>
        </row>
        <row r="15190">
          <cell r="O15190" t="str">
            <v>签约</v>
          </cell>
        </row>
        <row r="15191">
          <cell r="D15191" t="str">
            <v>花语湾</v>
          </cell>
          <cell r="E15191" t="str">
            <v>3栋</v>
          </cell>
        </row>
        <row r="15191">
          <cell r="H15191" t="str">
            <v>704</v>
          </cell>
        </row>
        <row r="15191">
          <cell r="O15191" t="str">
            <v>签约</v>
          </cell>
        </row>
        <row r="15192">
          <cell r="D15192" t="str">
            <v>花语湾</v>
          </cell>
          <cell r="E15192" t="str">
            <v>3栋</v>
          </cell>
        </row>
        <row r="15192">
          <cell r="H15192" t="str">
            <v>705</v>
          </cell>
        </row>
        <row r="15192">
          <cell r="O15192" t="str">
            <v>签约</v>
          </cell>
        </row>
        <row r="15193">
          <cell r="D15193" t="str">
            <v>花语湾</v>
          </cell>
          <cell r="E15193" t="str">
            <v>3栋</v>
          </cell>
        </row>
        <row r="15193">
          <cell r="H15193" t="str">
            <v>706</v>
          </cell>
        </row>
        <row r="15193">
          <cell r="O15193" t="str">
            <v>签约</v>
          </cell>
        </row>
        <row r="15194">
          <cell r="D15194" t="str">
            <v>花语湾</v>
          </cell>
          <cell r="E15194" t="str">
            <v>3栋</v>
          </cell>
        </row>
        <row r="15194">
          <cell r="H15194" t="str">
            <v>801</v>
          </cell>
        </row>
        <row r="15194">
          <cell r="O15194" t="str">
            <v>签约</v>
          </cell>
        </row>
        <row r="15195">
          <cell r="D15195" t="str">
            <v>花语湾</v>
          </cell>
          <cell r="E15195" t="str">
            <v>3栋</v>
          </cell>
        </row>
        <row r="15195">
          <cell r="H15195" t="str">
            <v>802</v>
          </cell>
        </row>
        <row r="15195">
          <cell r="O15195" t="str">
            <v>签约</v>
          </cell>
        </row>
        <row r="15196">
          <cell r="D15196" t="str">
            <v>花语湾</v>
          </cell>
          <cell r="E15196" t="str">
            <v>3栋</v>
          </cell>
        </row>
        <row r="15196">
          <cell r="H15196" t="str">
            <v>803</v>
          </cell>
        </row>
        <row r="15196">
          <cell r="O15196" t="str">
            <v>签约</v>
          </cell>
        </row>
        <row r="15197">
          <cell r="D15197" t="str">
            <v>花语湾</v>
          </cell>
          <cell r="E15197" t="str">
            <v>3栋</v>
          </cell>
        </row>
        <row r="15197">
          <cell r="H15197" t="str">
            <v>804</v>
          </cell>
        </row>
        <row r="15197">
          <cell r="O15197" t="str">
            <v>签约</v>
          </cell>
        </row>
        <row r="15198">
          <cell r="D15198" t="str">
            <v>花语湾</v>
          </cell>
          <cell r="E15198" t="str">
            <v>3栋</v>
          </cell>
        </row>
        <row r="15198">
          <cell r="H15198" t="str">
            <v>805</v>
          </cell>
        </row>
        <row r="15198">
          <cell r="O15198" t="str">
            <v>签约</v>
          </cell>
        </row>
        <row r="15199">
          <cell r="D15199" t="str">
            <v>花语湾</v>
          </cell>
          <cell r="E15199" t="str">
            <v>3栋</v>
          </cell>
        </row>
        <row r="15199">
          <cell r="H15199" t="str">
            <v>806</v>
          </cell>
        </row>
        <row r="15199">
          <cell r="O15199" t="str">
            <v>签约</v>
          </cell>
        </row>
        <row r="15200">
          <cell r="D15200" t="str">
            <v>花语湾</v>
          </cell>
          <cell r="E15200" t="str">
            <v>3栋</v>
          </cell>
        </row>
        <row r="15200">
          <cell r="H15200" t="str">
            <v>901</v>
          </cell>
        </row>
        <row r="15200">
          <cell r="O15200" t="str">
            <v>签约</v>
          </cell>
        </row>
        <row r="15201">
          <cell r="D15201" t="str">
            <v>花语湾</v>
          </cell>
          <cell r="E15201" t="str">
            <v>3栋</v>
          </cell>
        </row>
        <row r="15201">
          <cell r="H15201" t="str">
            <v>902</v>
          </cell>
        </row>
        <row r="15201">
          <cell r="O15201" t="str">
            <v>签约</v>
          </cell>
        </row>
        <row r="15202">
          <cell r="D15202" t="str">
            <v>花语湾</v>
          </cell>
          <cell r="E15202" t="str">
            <v>3栋</v>
          </cell>
        </row>
        <row r="15202">
          <cell r="H15202" t="str">
            <v>903</v>
          </cell>
        </row>
        <row r="15202">
          <cell r="O15202" t="str">
            <v>签约</v>
          </cell>
        </row>
        <row r="15203">
          <cell r="D15203" t="str">
            <v>花语湾</v>
          </cell>
          <cell r="E15203" t="str">
            <v>3栋</v>
          </cell>
        </row>
        <row r="15203">
          <cell r="H15203" t="str">
            <v>904</v>
          </cell>
        </row>
        <row r="15203">
          <cell r="O15203" t="str">
            <v>签约</v>
          </cell>
        </row>
        <row r="15204">
          <cell r="D15204" t="str">
            <v>花语湾</v>
          </cell>
          <cell r="E15204" t="str">
            <v>3栋</v>
          </cell>
        </row>
        <row r="15204">
          <cell r="H15204" t="str">
            <v>905</v>
          </cell>
        </row>
        <row r="15204">
          <cell r="O15204" t="str">
            <v>签约</v>
          </cell>
        </row>
        <row r="15205">
          <cell r="D15205" t="str">
            <v>花语湾</v>
          </cell>
          <cell r="E15205" t="str">
            <v>3栋</v>
          </cell>
        </row>
        <row r="15205">
          <cell r="H15205" t="str">
            <v>906</v>
          </cell>
        </row>
        <row r="15205">
          <cell r="O15205" t="str">
            <v>签约</v>
          </cell>
        </row>
        <row r="15206">
          <cell r="D15206" t="str">
            <v>花语湾</v>
          </cell>
          <cell r="E15206" t="str">
            <v>4－1栋</v>
          </cell>
        </row>
        <row r="15206">
          <cell r="H15206" t="str">
            <v>1001</v>
          </cell>
        </row>
        <row r="15206">
          <cell r="O15206" t="str">
            <v>签约</v>
          </cell>
        </row>
        <row r="15207">
          <cell r="D15207" t="str">
            <v>花语湾</v>
          </cell>
          <cell r="E15207" t="str">
            <v>4－1栋</v>
          </cell>
        </row>
        <row r="15207">
          <cell r="H15207" t="str">
            <v>1002</v>
          </cell>
        </row>
        <row r="15207">
          <cell r="O15207" t="str">
            <v>签约</v>
          </cell>
        </row>
        <row r="15208">
          <cell r="D15208" t="str">
            <v>花语湾</v>
          </cell>
          <cell r="E15208" t="str">
            <v>4－1栋</v>
          </cell>
        </row>
        <row r="15208">
          <cell r="H15208" t="str">
            <v>1003</v>
          </cell>
        </row>
        <row r="15208">
          <cell r="O15208" t="str">
            <v>签约</v>
          </cell>
        </row>
        <row r="15209">
          <cell r="D15209" t="str">
            <v>花语湾</v>
          </cell>
          <cell r="E15209" t="str">
            <v>4－1栋</v>
          </cell>
        </row>
        <row r="15209">
          <cell r="H15209" t="str">
            <v>1004</v>
          </cell>
        </row>
        <row r="15209">
          <cell r="O15209" t="str">
            <v>签约</v>
          </cell>
        </row>
        <row r="15210">
          <cell r="D15210" t="str">
            <v>花语湾</v>
          </cell>
          <cell r="E15210" t="str">
            <v>4－1栋</v>
          </cell>
        </row>
        <row r="15210">
          <cell r="H15210" t="str">
            <v>1005</v>
          </cell>
        </row>
        <row r="15210">
          <cell r="O15210" t="str">
            <v>签约</v>
          </cell>
        </row>
        <row r="15211">
          <cell r="D15211" t="str">
            <v>花语湾</v>
          </cell>
          <cell r="E15211" t="str">
            <v>4－1栋</v>
          </cell>
        </row>
        <row r="15211">
          <cell r="H15211" t="str">
            <v>1006</v>
          </cell>
        </row>
        <row r="15211">
          <cell r="O15211" t="str">
            <v>签约</v>
          </cell>
        </row>
        <row r="15212">
          <cell r="D15212" t="str">
            <v>花语湾</v>
          </cell>
          <cell r="E15212" t="str">
            <v>4－1栋</v>
          </cell>
        </row>
        <row r="15212">
          <cell r="H15212" t="str">
            <v>1007</v>
          </cell>
        </row>
        <row r="15212">
          <cell r="O15212" t="str">
            <v>签约</v>
          </cell>
        </row>
        <row r="15213">
          <cell r="D15213" t="str">
            <v>花语湾</v>
          </cell>
          <cell r="E15213" t="str">
            <v>4－1栋</v>
          </cell>
        </row>
        <row r="15213">
          <cell r="H15213" t="str">
            <v>1008</v>
          </cell>
        </row>
        <row r="15213">
          <cell r="O15213" t="str">
            <v>签约</v>
          </cell>
        </row>
        <row r="15214">
          <cell r="D15214" t="str">
            <v>花语湾</v>
          </cell>
          <cell r="E15214" t="str">
            <v>4－1栋</v>
          </cell>
        </row>
        <row r="15214">
          <cell r="H15214" t="str">
            <v>1009</v>
          </cell>
        </row>
        <row r="15214">
          <cell r="O15214" t="str">
            <v>签约</v>
          </cell>
        </row>
        <row r="15215">
          <cell r="D15215" t="str">
            <v>花语湾</v>
          </cell>
          <cell r="E15215" t="str">
            <v>4－1栋</v>
          </cell>
        </row>
        <row r="15215">
          <cell r="H15215" t="str">
            <v>101</v>
          </cell>
        </row>
        <row r="15215">
          <cell r="O15215" t="str">
            <v>签约</v>
          </cell>
        </row>
        <row r="15216">
          <cell r="D15216" t="str">
            <v>花语湾</v>
          </cell>
          <cell r="E15216" t="str">
            <v>4－1栋</v>
          </cell>
        </row>
        <row r="15216">
          <cell r="H15216" t="str">
            <v>1010</v>
          </cell>
        </row>
        <row r="15216">
          <cell r="O15216" t="str">
            <v>签约</v>
          </cell>
        </row>
        <row r="15217">
          <cell r="D15217" t="str">
            <v>花语湾</v>
          </cell>
          <cell r="E15217" t="str">
            <v>4－1栋</v>
          </cell>
        </row>
        <row r="15217">
          <cell r="H15217" t="str">
            <v>1011</v>
          </cell>
        </row>
        <row r="15217">
          <cell r="O15217" t="str">
            <v>签约</v>
          </cell>
        </row>
        <row r="15218">
          <cell r="D15218" t="str">
            <v>花语湾</v>
          </cell>
          <cell r="E15218" t="str">
            <v>4－1栋</v>
          </cell>
        </row>
        <row r="15218">
          <cell r="H15218" t="str">
            <v>1012</v>
          </cell>
        </row>
        <row r="15218">
          <cell r="O15218" t="str">
            <v>签约</v>
          </cell>
        </row>
        <row r="15219">
          <cell r="D15219" t="str">
            <v>花语湾</v>
          </cell>
          <cell r="E15219" t="str">
            <v>4－1栋</v>
          </cell>
        </row>
        <row r="15219">
          <cell r="H15219" t="str">
            <v>102</v>
          </cell>
        </row>
        <row r="15219">
          <cell r="O15219" t="str">
            <v>签约</v>
          </cell>
        </row>
        <row r="15220">
          <cell r="D15220" t="str">
            <v>花语湾</v>
          </cell>
          <cell r="E15220" t="str">
            <v>4－1栋</v>
          </cell>
        </row>
        <row r="15220">
          <cell r="H15220" t="str">
            <v>103</v>
          </cell>
        </row>
        <row r="15220">
          <cell r="O15220" t="str">
            <v>签约</v>
          </cell>
        </row>
        <row r="15221">
          <cell r="D15221" t="str">
            <v>花语湾</v>
          </cell>
          <cell r="E15221" t="str">
            <v>4－1栋</v>
          </cell>
        </row>
        <row r="15221">
          <cell r="H15221" t="str">
            <v>104</v>
          </cell>
        </row>
        <row r="15221">
          <cell r="O15221" t="str">
            <v>签约</v>
          </cell>
        </row>
        <row r="15222">
          <cell r="D15222" t="str">
            <v>花语湾</v>
          </cell>
          <cell r="E15222" t="str">
            <v>4－1栋</v>
          </cell>
        </row>
        <row r="15222">
          <cell r="H15222" t="str">
            <v>105</v>
          </cell>
        </row>
        <row r="15222">
          <cell r="O15222" t="str">
            <v>签约</v>
          </cell>
        </row>
        <row r="15223">
          <cell r="D15223" t="str">
            <v>花语湾</v>
          </cell>
          <cell r="E15223" t="str">
            <v>4－1栋</v>
          </cell>
        </row>
        <row r="15223">
          <cell r="H15223" t="str">
            <v>106</v>
          </cell>
        </row>
        <row r="15223">
          <cell r="O15223" t="str">
            <v>签约</v>
          </cell>
        </row>
        <row r="15224">
          <cell r="D15224" t="str">
            <v>花语湾</v>
          </cell>
          <cell r="E15224" t="str">
            <v>4－1栋</v>
          </cell>
        </row>
        <row r="15224">
          <cell r="H15224" t="str">
            <v>107</v>
          </cell>
        </row>
        <row r="15224">
          <cell r="O15224" t="str">
            <v>签约</v>
          </cell>
        </row>
        <row r="15225">
          <cell r="D15225" t="str">
            <v>花语湾</v>
          </cell>
          <cell r="E15225" t="str">
            <v>4－1栋</v>
          </cell>
        </row>
        <row r="15225">
          <cell r="H15225" t="str">
            <v>108</v>
          </cell>
        </row>
        <row r="15225">
          <cell r="O15225" t="str">
            <v>签约</v>
          </cell>
        </row>
        <row r="15226">
          <cell r="D15226" t="str">
            <v>花语湾</v>
          </cell>
          <cell r="E15226" t="str">
            <v>4－1栋</v>
          </cell>
        </row>
        <row r="15226">
          <cell r="H15226" t="str">
            <v>109</v>
          </cell>
        </row>
        <row r="15226">
          <cell r="O15226" t="str">
            <v>签约</v>
          </cell>
        </row>
        <row r="15227">
          <cell r="D15227" t="str">
            <v>花语湾</v>
          </cell>
          <cell r="E15227" t="str">
            <v>4－1栋</v>
          </cell>
        </row>
        <row r="15227">
          <cell r="H15227" t="str">
            <v>110</v>
          </cell>
        </row>
        <row r="15227">
          <cell r="O15227" t="str">
            <v>签约</v>
          </cell>
        </row>
        <row r="15228">
          <cell r="D15228" t="str">
            <v>花语湾</v>
          </cell>
          <cell r="E15228" t="str">
            <v>4－1栋</v>
          </cell>
        </row>
        <row r="15228">
          <cell r="H15228" t="str">
            <v>1101</v>
          </cell>
        </row>
        <row r="15228">
          <cell r="O15228" t="str">
            <v>签约</v>
          </cell>
        </row>
        <row r="15229">
          <cell r="D15229" t="str">
            <v>花语湾</v>
          </cell>
          <cell r="E15229" t="str">
            <v>4－1栋</v>
          </cell>
        </row>
        <row r="15229">
          <cell r="H15229" t="str">
            <v>1102</v>
          </cell>
        </row>
        <row r="15229">
          <cell r="O15229" t="str">
            <v>签约</v>
          </cell>
        </row>
        <row r="15230">
          <cell r="D15230" t="str">
            <v>花语湾</v>
          </cell>
          <cell r="E15230" t="str">
            <v>4－1栋</v>
          </cell>
        </row>
        <row r="15230">
          <cell r="H15230" t="str">
            <v>1103</v>
          </cell>
        </row>
        <row r="15230">
          <cell r="O15230" t="str">
            <v>签约</v>
          </cell>
        </row>
        <row r="15231">
          <cell r="D15231" t="str">
            <v>花语湾</v>
          </cell>
          <cell r="E15231" t="str">
            <v>4－1栋</v>
          </cell>
        </row>
        <row r="15231">
          <cell r="H15231" t="str">
            <v>1104</v>
          </cell>
        </row>
        <row r="15231">
          <cell r="O15231" t="str">
            <v>签约</v>
          </cell>
        </row>
        <row r="15232">
          <cell r="D15232" t="str">
            <v>花语湾</v>
          </cell>
          <cell r="E15232" t="str">
            <v>4－1栋</v>
          </cell>
        </row>
        <row r="15232">
          <cell r="H15232" t="str">
            <v>1105</v>
          </cell>
        </row>
        <row r="15232">
          <cell r="O15232" t="str">
            <v>签约</v>
          </cell>
        </row>
        <row r="15233">
          <cell r="D15233" t="str">
            <v>花语湾</v>
          </cell>
          <cell r="E15233" t="str">
            <v>4－1栋</v>
          </cell>
        </row>
        <row r="15233">
          <cell r="H15233" t="str">
            <v>1106</v>
          </cell>
        </row>
        <row r="15233">
          <cell r="O15233" t="str">
            <v>签约</v>
          </cell>
        </row>
        <row r="15234">
          <cell r="D15234" t="str">
            <v>花语湾</v>
          </cell>
          <cell r="E15234" t="str">
            <v>4－1栋</v>
          </cell>
        </row>
        <row r="15234">
          <cell r="H15234" t="str">
            <v>1107</v>
          </cell>
        </row>
        <row r="15234">
          <cell r="O15234" t="str">
            <v>签约</v>
          </cell>
        </row>
        <row r="15235">
          <cell r="D15235" t="str">
            <v>花语湾</v>
          </cell>
          <cell r="E15235" t="str">
            <v>4－1栋</v>
          </cell>
        </row>
        <row r="15235">
          <cell r="H15235" t="str">
            <v>1108</v>
          </cell>
        </row>
        <row r="15235">
          <cell r="O15235" t="str">
            <v>签约</v>
          </cell>
        </row>
        <row r="15236">
          <cell r="D15236" t="str">
            <v>花语湾</v>
          </cell>
          <cell r="E15236" t="str">
            <v>4－1栋</v>
          </cell>
        </row>
        <row r="15236">
          <cell r="H15236" t="str">
            <v>1109</v>
          </cell>
        </row>
        <row r="15236">
          <cell r="O15236" t="str">
            <v>签约</v>
          </cell>
        </row>
        <row r="15237">
          <cell r="D15237" t="str">
            <v>花语湾</v>
          </cell>
          <cell r="E15237" t="str">
            <v>4－1栋</v>
          </cell>
        </row>
        <row r="15237">
          <cell r="H15237" t="str">
            <v>1110</v>
          </cell>
        </row>
        <row r="15237">
          <cell r="O15237" t="str">
            <v>签约</v>
          </cell>
        </row>
        <row r="15238">
          <cell r="D15238" t="str">
            <v>花语湾</v>
          </cell>
          <cell r="E15238" t="str">
            <v>4－1栋</v>
          </cell>
        </row>
        <row r="15238">
          <cell r="H15238" t="str">
            <v>1111</v>
          </cell>
        </row>
        <row r="15238">
          <cell r="O15238" t="str">
            <v>签约</v>
          </cell>
        </row>
        <row r="15239">
          <cell r="D15239" t="str">
            <v>花语湾</v>
          </cell>
          <cell r="E15239" t="str">
            <v>4－1栋</v>
          </cell>
        </row>
        <row r="15239">
          <cell r="H15239" t="str">
            <v>1112</v>
          </cell>
        </row>
        <row r="15239">
          <cell r="O15239" t="str">
            <v>签约</v>
          </cell>
        </row>
        <row r="15240">
          <cell r="D15240" t="str">
            <v>花语湾</v>
          </cell>
          <cell r="E15240" t="str">
            <v>4－1栋</v>
          </cell>
        </row>
        <row r="15240">
          <cell r="H15240" t="str">
            <v>1201</v>
          </cell>
        </row>
        <row r="15240">
          <cell r="O15240" t="str">
            <v>签约</v>
          </cell>
        </row>
        <row r="15241">
          <cell r="D15241" t="str">
            <v>花语湾</v>
          </cell>
          <cell r="E15241" t="str">
            <v>4－1栋</v>
          </cell>
        </row>
        <row r="15241">
          <cell r="H15241" t="str">
            <v>1202</v>
          </cell>
        </row>
        <row r="15241">
          <cell r="O15241" t="str">
            <v>签约</v>
          </cell>
        </row>
        <row r="15242">
          <cell r="D15242" t="str">
            <v>花语湾</v>
          </cell>
          <cell r="E15242" t="str">
            <v>4－1栋</v>
          </cell>
        </row>
        <row r="15242">
          <cell r="H15242" t="str">
            <v>1203</v>
          </cell>
        </row>
        <row r="15242">
          <cell r="O15242" t="str">
            <v>签约</v>
          </cell>
        </row>
        <row r="15243">
          <cell r="D15243" t="str">
            <v>花语湾</v>
          </cell>
          <cell r="E15243" t="str">
            <v>4－1栋</v>
          </cell>
        </row>
        <row r="15243">
          <cell r="H15243" t="str">
            <v>1204</v>
          </cell>
        </row>
        <row r="15243">
          <cell r="O15243" t="str">
            <v>签约</v>
          </cell>
        </row>
        <row r="15244">
          <cell r="D15244" t="str">
            <v>花语湾</v>
          </cell>
          <cell r="E15244" t="str">
            <v>4－1栋</v>
          </cell>
        </row>
        <row r="15244">
          <cell r="H15244" t="str">
            <v>1205</v>
          </cell>
        </row>
        <row r="15244">
          <cell r="O15244" t="str">
            <v>签约</v>
          </cell>
        </row>
        <row r="15245">
          <cell r="D15245" t="str">
            <v>花语湾</v>
          </cell>
          <cell r="E15245" t="str">
            <v>4－1栋</v>
          </cell>
        </row>
        <row r="15245">
          <cell r="H15245" t="str">
            <v>1206</v>
          </cell>
        </row>
        <row r="15245">
          <cell r="O15245" t="str">
            <v>签约</v>
          </cell>
        </row>
        <row r="15246">
          <cell r="D15246" t="str">
            <v>花语湾</v>
          </cell>
          <cell r="E15246" t="str">
            <v>4－1栋</v>
          </cell>
        </row>
        <row r="15246">
          <cell r="H15246" t="str">
            <v>1207</v>
          </cell>
        </row>
        <row r="15246">
          <cell r="O15246" t="str">
            <v>签约</v>
          </cell>
        </row>
        <row r="15247">
          <cell r="D15247" t="str">
            <v>花语湾</v>
          </cell>
          <cell r="E15247" t="str">
            <v>4－1栋</v>
          </cell>
        </row>
        <row r="15247">
          <cell r="H15247" t="str">
            <v>1208</v>
          </cell>
        </row>
        <row r="15247">
          <cell r="O15247" t="str">
            <v>签约</v>
          </cell>
        </row>
        <row r="15248">
          <cell r="D15248" t="str">
            <v>花语湾</v>
          </cell>
          <cell r="E15248" t="str">
            <v>4－1栋</v>
          </cell>
        </row>
        <row r="15248">
          <cell r="H15248" t="str">
            <v>1209</v>
          </cell>
        </row>
        <row r="15248">
          <cell r="O15248" t="str">
            <v>签约</v>
          </cell>
        </row>
        <row r="15249">
          <cell r="D15249" t="str">
            <v>花语湾</v>
          </cell>
          <cell r="E15249" t="str">
            <v>4－1栋</v>
          </cell>
        </row>
        <row r="15249">
          <cell r="H15249" t="str">
            <v>1210</v>
          </cell>
        </row>
        <row r="15249">
          <cell r="O15249" t="str">
            <v>签约</v>
          </cell>
        </row>
        <row r="15250">
          <cell r="D15250" t="str">
            <v>花语湾</v>
          </cell>
          <cell r="E15250" t="str">
            <v>4－1栋</v>
          </cell>
        </row>
        <row r="15250">
          <cell r="H15250" t="str">
            <v>1211</v>
          </cell>
        </row>
        <row r="15250">
          <cell r="O15250" t="str">
            <v>签约</v>
          </cell>
        </row>
        <row r="15251">
          <cell r="D15251" t="str">
            <v>花语湾</v>
          </cell>
          <cell r="E15251" t="str">
            <v>4－1栋</v>
          </cell>
        </row>
        <row r="15251">
          <cell r="H15251" t="str">
            <v>1212</v>
          </cell>
        </row>
        <row r="15251">
          <cell r="O15251" t="str">
            <v>签约</v>
          </cell>
        </row>
        <row r="15252">
          <cell r="D15252" t="str">
            <v>花语湾</v>
          </cell>
          <cell r="E15252" t="str">
            <v>4－1栋</v>
          </cell>
        </row>
        <row r="15252">
          <cell r="H15252" t="str">
            <v>1301</v>
          </cell>
        </row>
        <row r="15252">
          <cell r="O15252" t="str">
            <v>签约</v>
          </cell>
        </row>
        <row r="15253">
          <cell r="D15253" t="str">
            <v>花语湾</v>
          </cell>
          <cell r="E15253" t="str">
            <v>4－1栋</v>
          </cell>
        </row>
        <row r="15253">
          <cell r="H15253" t="str">
            <v>1302</v>
          </cell>
        </row>
        <row r="15253">
          <cell r="O15253" t="str">
            <v>签约</v>
          </cell>
        </row>
        <row r="15254">
          <cell r="D15254" t="str">
            <v>花语湾</v>
          </cell>
          <cell r="E15254" t="str">
            <v>4－1栋</v>
          </cell>
        </row>
        <row r="15254">
          <cell r="H15254" t="str">
            <v>1303</v>
          </cell>
        </row>
        <row r="15254">
          <cell r="O15254" t="str">
            <v>签约</v>
          </cell>
        </row>
        <row r="15255">
          <cell r="D15255" t="str">
            <v>花语湾</v>
          </cell>
          <cell r="E15255" t="str">
            <v>4－1栋</v>
          </cell>
        </row>
        <row r="15255">
          <cell r="H15255" t="str">
            <v>1304</v>
          </cell>
        </row>
        <row r="15255">
          <cell r="O15255" t="str">
            <v>签约</v>
          </cell>
        </row>
        <row r="15256">
          <cell r="D15256" t="str">
            <v>花语湾</v>
          </cell>
          <cell r="E15256" t="str">
            <v>4－1栋</v>
          </cell>
        </row>
        <row r="15256">
          <cell r="H15256" t="str">
            <v>1305</v>
          </cell>
        </row>
        <row r="15256">
          <cell r="O15256" t="str">
            <v>签约</v>
          </cell>
        </row>
        <row r="15257">
          <cell r="D15257" t="str">
            <v>花语湾</v>
          </cell>
          <cell r="E15257" t="str">
            <v>4－1栋</v>
          </cell>
        </row>
        <row r="15257">
          <cell r="H15257" t="str">
            <v>1306</v>
          </cell>
        </row>
        <row r="15257">
          <cell r="O15257" t="str">
            <v>签约</v>
          </cell>
        </row>
        <row r="15258">
          <cell r="D15258" t="str">
            <v>花语湾</v>
          </cell>
          <cell r="E15258" t="str">
            <v>4－1栋</v>
          </cell>
        </row>
        <row r="15258">
          <cell r="H15258" t="str">
            <v>1307</v>
          </cell>
        </row>
        <row r="15258">
          <cell r="O15258" t="str">
            <v>签约</v>
          </cell>
        </row>
        <row r="15259">
          <cell r="D15259" t="str">
            <v>花语湾</v>
          </cell>
          <cell r="E15259" t="str">
            <v>4－1栋</v>
          </cell>
        </row>
        <row r="15259">
          <cell r="H15259" t="str">
            <v>1308</v>
          </cell>
        </row>
        <row r="15259">
          <cell r="O15259" t="str">
            <v>签约</v>
          </cell>
        </row>
        <row r="15260">
          <cell r="D15260" t="str">
            <v>花语湾</v>
          </cell>
          <cell r="E15260" t="str">
            <v>4－1栋</v>
          </cell>
        </row>
        <row r="15260">
          <cell r="H15260" t="str">
            <v>1309</v>
          </cell>
        </row>
        <row r="15260">
          <cell r="O15260" t="str">
            <v>签约</v>
          </cell>
        </row>
        <row r="15261">
          <cell r="D15261" t="str">
            <v>花语湾</v>
          </cell>
          <cell r="E15261" t="str">
            <v>4－1栋</v>
          </cell>
        </row>
        <row r="15261">
          <cell r="H15261" t="str">
            <v>1310</v>
          </cell>
        </row>
        <row r="15261">
          <cell r="O15261" t="str">
            <v>签约</v>
          </cell>
        </row>
        <row r="15262">
          <cell r="D15262" t="str">
            <v>花语湾</v>
          </cell>
          <cell r="E15262" t="str">
            <v>4－1栋</v>
          </cell>
        </row>
        <row r="15262">
          <cell r="H15262" t="str">
            <v>1311</v>
          </cell>
        </row>
        <row r="15262">
          <cell r="O15262" t="str">
            <v>签约</v>
          </cell>
        </row>
        <row r="15263">
          <cell r="D15263" t="str">
            <v>花语湾</v>
          </cell>
          <cell r="E15263" t="str">
            <v>4－1栋</v>
          </cell>
        </row>
        <row r="15263">
          <cell r="H15263" t="str">
            <v>1312</v>
          </cell>
        </row>
        <row r="15263">
          <cell r="O15263" t="str">
            <v>签约</v>
          </cell>
        </row>
        <row r="15264">
          <cell r="D15264" t="str">
            <v>花语湾</v>
          </cell>
          <cell r="E15264" t="str">
            <v>4－1栋</v>
          </cell>
        </row>
        <row r="15264">
          <cell r="H15264" t="str">
            <v>1401</v>
          </cell>
        </row>
        <row r="15264">
          <cell r="O15264" t="str">
            <v>签约</v>
          </cell>
        </row>
        <row r="15265">
          <cell r="D15265" t="str">
            <v>花语湾</v>
          </cell>
          <cell r="E15265" t="str">
            <v>4－1栋</v>
          </cell>
        </row>
        <row r="15265">
          <cell r="H15265" t="str">
            <v>1402</v>
          </cell>
        </row>
        <row r="15265">
          <cell r="O15265" t="str">
            <v>签约</v>
          </cell>
        </row>
        <row r="15266">
          <cell r="D15266" t="str">
            <v>花语湾</v>
          </cell>
          <cell r="E15266" t="str">
            <v>4－1栋</v>
          </cell>
        </row>
        <row r="15266">
          <cell r="H15266" t="str">
            <v>1403</v>
          </cell>
        </row>
        <row r="15266">
          <cell r="O15266" t="str">
            <v>签约</v>
          </cell>
        </row>
        <row r="15267">
          <cell r="D15267" t="str">
            <v>花语湾</v>
          </cell>
          <cell r="E15267" t="str">
            <v>4－1栋</v>
          </cell>
        </row>
        <row r="15267">
          <cell r="H15267" t="str">
            <v>1404</v>
          </cell>
        </row>
        <row r="15267">
          <cell r="O15267" t="str">
            <v>签约</v>
          </cell>
        </row>
        <row r="15268">
          <cell r="D15268" t="str">
            <v>花语湾</v>
          </cell>
          <cell r="E15268" t="str">
            <v>4－1栋</v>
          </cell>
        </row>
        <row r="15268">
          <cell r="H15268" t="str">
            <v>1405</v>
          </cell>
        </row>
        <row r="15268">
          <cell r="O15268" t="str">
            <v>签约</v>
          </cell>
        </row>
        <row r="15269">
          <cell r="D15269" t="str">
            <v>花语湾</v>
          </cell>
          <cell r="E15269" t="str">
            <v>4－1栋</v>
          </cell>
        </row>
        <row r="15269">
          <cell r="H15269" t="str">
            <v>1406</v>
          </cell>
        </row>
        <row r="15269">
          <cell r="O15269" t="str">
            <v>签约</v>
          </cell>
        </row>
        <row r="15270">
          <cell r="D15270" t="str">
            <v>花语湾</v>
          </cell>
          <cell r="E15270" t="str">
            <v>4－1栋</v>
          </cell>
        </row>
        <row r="15270">
          <cell r="H15270" t="str">
            <v>1407</v>
          </cell>
        </row>
        <row r="15270">
          <cell r="O15270" t="str">
            <v>签约</v>
          </cell>
        </row>
        <row r="15271">
          <cell r="D15271" t="str">
            <v>花语湾</v>
          </cell>
          <cell r="E15271" t="str">
            <v>4－1栋</v>
          </cell>
        </row>
        <row r="15271">
          <cell r="H15271" t="str">
            <v>1408</v>
          </cell>
        </row>
        <row r="15271">
          <cell r="O15271" t="str">
            <v>签约</v>
          </cell>
        </row>
        <row r="15272">
          <cell r="D15272" t="str">
            <v>花语湾</v>
          </cell>
          <cell r="E15272" t="str">
            <v>4－1栋</v>
          </cell>
        </row>
        <row r="15272">
          <cell r="H15272" t="str">
            <v>1409</v>
          </cell>
        </row>
        <row r="15272">
          <cell r="O15272" t="str">
            <v>签约</v>
          </cell>
        </row>
        <row r="15273">
          <cell r="D15273" t="str">
            <v>花语湾</v>
          </cell>
          <cell r="E15273" t="str">
            <v>4－1栋</v>
          </cell>
        </row>
        <row r="15273">
          <cell r="H15273" t="str">
            <v>1410</v>
          </cell>
        </row>
        <row r="15273">
          <cell r="O15273" t="str">
            <v>签约</v>
          </cell>
        </row>
        <row r="15274">
          <cell r="D15274" t="str">
            <v>花语湾</v>
          </cell>
          <cell r="E15274" t="str">
            <v>4－1栋</v>
          </cell>
        </row>
        <row r="15274">
          <cell r="H15274" t="str">
            <v>1411</v>
          </cell>
        </row>
        <row r="15274">
          <cell r="O15274" t="str">
            <v>签约</v>
          </cell>
        </row>
        <row r="15275">
          <cell r="D15275" t="str">
            <v>花语湾</v>
          </cell>
          <cell r="E15275" t="str">
            <v>4－1栋</v>
          </cell>
        </row>
        <row r="15275">
          <cell r="H15275" t="str">
            <v>1412</v>
          </cell>
        </row>
        <row r="15275">
          <cell r="O15275" t="str">
            <v>签约</v>
          </cell>
        </row>
        <row r="15276">
          <cell r="D15276" t="str">
            <v>花语湾</v>
          </cell>
          <cell r="E15276" t="str">
            <v>4－1栋</v>
          </cell>
        </row>
        <row r="15276">
          <cell r="H15276" t="str">
            <v>1501</v>
          </cell>
        </row>
        <row r="15276">
          <cell r="O15276" t="str">
            <v>签约</v>
          </cell>
        </row>
        <row r="15277">
          <cell r="D15277" t="str">
            <v>花语湾</v>
          </cell>
          <cell r="E15277" t="str">
            <v>4－1栋</v>
          </cell>
        </row>
        <row r="15277">
          <cell r="H15277" t="str">
            <v>1502</v>
          </cell>
        </row>
        <row r="15277">
          <cell r="O15277" t="str">
            <v>签约</v>
          </cell>
        </row>
        <row r="15278">
          <cell r="D15278" t="str">
            <v>花语湾</v>
          </cell>
          <cell r="E15278" t="str">
            <v>4－1栋</v>
          </cell>
        </row>
        <row r="15278">
          <cell r="H15278" t="str">
            <v>1503</v>
          </cell>
        </row>
        <row r="15278">
          <cell r="O15278" t="str">
            <v>签约</v>
          </cell>
        </row>
        <row r="15279">
          <cell r="D15279" t="str">
            <v>花语湾</v>
          </cell>
          <cell r="E15279" t="str">
            <v>4－1栋</v>
          </cell>
        </row>
        <row r="15279">
          <cell r="H15279" t="str">
            <v>1504</v>
          </cell>
        </row>
        <row r="15279">
          <cell r="O15279" t="str">
            <v>签约</v>
          </cell>
        </row>
        <row r="15280">
          <cell r="D15280" t="str">
            <v>花语湾</v>
          </cell>
          <cell r="E15280" t="str">
            <v>4－1栋</v>
          </cell>
        </row>
        <row r="15280">
          <cell r="H15280" t="str">
            <v>1505</v>
          </cell>
        </row>
        <row r="15280">
          <cell r="O15280" t="str">
            <v>签约</v>
          </cell>
        </row>
        <row r="15281">
          <cell r="D15281" t="str">
            <v>花语湾</v>
          </cell>
          <cell r="E15281" t="str">
            <v>4－1栋</v>
          </cell>
        </row>
        <row r="15281">
          <cell r="H15281" t="str">
            <v>1506</v>
          </cell>
        </row>
        <row r="15281">
          <cell r="O15281" t="str">
            <v>签约</v>
          </cell>
        </row>
        <row r="15282">
          <cell r="D15282" t="str">
            <v>花语湾</v>
          </cell>
          <cell r="E15282" t="str">
            <v>4－1栋</v>
          </cell>
        </row>
        <row r="15282">
          <cell r="H15282" t="str">
            <v>1507</v>
          </cell>
        </row>
        <row r="15282">
          <cell r="O15282" t="str">
            <v>签约</v>
          </cell>
        </row>
        <row r="15283">
          <cell r="D15283" t="str">
            <v>花语湾</v>
          </cell>
          <cell r="E15283" t="str">
            <v>4－1栋</v>
          </cell>
        </row>
        <row r="15283">
          <cell r="H15283" t="str">
            <v>1508</v>
          </cell>
        </row>
        <row r="15283">
          <cell r="O15283" t="str">
            <v>签约</v>
          </cell>
        </row>
        <row r="15284">
          <cell r="D15284" t="str">
            <v>花语湾</v>
          </cell>
          <cell r="E15284" t="str">
            <v>4－1栋</v>
          </cell>
        </row>
        <row r="15284">
          <cell r="H15284" t="str">
            <v>1509</v>
          </cell>
        </row>
        <row r="15284">
          <cell r="O15284" t="str">
            <v>签约</v>
          </cell>
        </row>
        <row r="15285">
          <cell r="D15285" t="str">
            <v>花语湾</v>
          </cell>
          <cell r="E15285" t="str">
            <v>4－1栋</v>
          </cell>
        </row>
        <row r="15285">
          <cell r="H15285" t="str">
            <v>1510</v>
          </cell>
        </row>
        <row r="15285">
          <cell r="O15285" t="str">
            <v>签约</v>
          </cell>
        </row>
        <row r="15286">
          <cell r="D15286" t="str">
            <v>花语湾</v>
          </cell>
          <cell r="E15286" t="str">
            <v>4－1栋</v>
          </cell>
        </row>
        <row r="15286">
          <cell r="H15286" t="str">
            <v>1511</v>
          </cell>
        </row>
        <row r="15286">
          <cell r="O15286" t="str">
            <v>签约</v>
          </cell>
        </row>
        <row r="15287">
          <cell r="D15287" t="str">
            <v>花语湾</v>
          </cell>
          <cell r="E15287" t="str">
            <v>4－1栋</v>
          </cell>
        </row>
        <row r="15287">
          <cell r="H15287" t="str">
            <v>1512</v>
          </cell>
        </row>
        <row r="15287">
          <cell r="O15287" t="str">
            <v>签约</v>
          </cell>
        </row>
        <row r="15288">
          <cell r="D15288" t="str">
            <v>花语湾</v>
          </cell>
          <cell r="E15288" t="str">
            <v>4－1栋</v>
          </cell>
        </row>
        <row r="15288">
          <cell r="H15288" t="str">
            <v>1601</v>
          </cell>
        </row>
        <row r="15288">
          <cell r="O15288" t="str">
            <v>签约</v>
          </cell>
        </row>
        <row r="15289">
          <cell r="D15289" t="str">
            <v>花语湾</v>
          </cell>
          <cell r="E15289" t="str">
            <v>4－1栋</v>
          </cell>
        </row>
        <row r="15289">
          <cell r="H15289" t="str">
            <v>1602</v>
          </cell>
        </row>
        <row r="15289">
          <cell r="O15289" t="str">
            <v>签约</v>
          </cell>
        </row>
        <row r="15290">
          <cell r="D15290" t="str">
            <v>花语湾</v>
          </cell>
          <cell r="E15290" t="str">
            <v>4－1栋</v>
          </cell>
        </row>
        <row r="15290">
          <cell r="H15290" t="str">
            <v>1603</v>
          </cell>
        </row>
        <row r="15290">
          <cell r="O15290" t="str">
            <v>签约</v>
          </cell>
        </row>
        <row r="15291">
          <cell r="D15291" t="str">
            <v>花语湾</v>
          </cell>
          <cell r="E15291" t="str">
            <v>4－1栋</v>
          </cell>
        </row>
        <row r="15291">
          <cell r="H15291" t="str">
            <v>1604</v>
          </cell>
        </row>
        <row r="15291">
          <cell r="O15291" t="str">
            <v>签约</v>
          </cell>
        </row>
        <row r="15292">
          <cell r="D15292" t="str">
            <v>花语湾</v>
          </cell>
          <cell r="E15292" t="str">
            <v>4－1栋</v>
          </cell>
        </row>
        <row r="15292">
          <cell r="H15292" t="str">
            <v>1605</v>
          </cell>
        </row>
        <row r="15292">
          <cell r="O15292" t="str">
            <v>签约</v>
          </cell>
        </row>
        <row r="15293">
          <cell r="D15293" t="str">
            <v>花语湾</v>
          </cell>
          <cell r="E15293" t="str">
            <v>4－1栋</v>
          </cell>
        </row>
        <row r="15293">
          <cell r="H15293" t="str">
            <v>1606</v>
          </cell>
        </row>
        <row r="15293">
          <cell r="O15293" t="str">
            <v>签约</v>
          </cell>
        </row>
        <row r="15294">
          <cell r="D15294" t="str">
            <v>花语湾</v>
          </cell>
          <cell r="E15294" t="str">
            <v>4－1栋</v>
          </cell>
        </row>
        <row r="15294">
          <cell r="H15294" t="str">
            <v>1607</v>
          </cell>
        </row>
        <row r="15294">
          <cell r="O15294" t="str">
            <v>签约</v>
          </cell>
        </row>
        <row r="15295">
          <cell r="D15295" t="str">
            <v>花语湾</v>
          </cell>
          <cell r="E15295" t="str">
            <v>4－1栋</v>
          </cell>
        </row>
        <row r="15295">
          <cell r="H15295" t="str">
            <v>1608</v>
          </cell>
        </row>
        <row r="15295">
          <cell r="O15295" t="str">
            <v>签约</v>
          </cell>
        </row>
        <row r="15296">
          <cell r="D15296" t="str">
            <v>花语湾</v>
          </cell>
          <cell r="E15296" t="str">
            <v>4－1栋</v>
          </cell>
        </row>
        <row r="15296">
          <cell r="H15296" t="str">
            <v>1609</v>
          </cell>
        </row>
        <row r="15296">
          <cell r="O15296" t="str">
            <v>签约</v>
          </cell>
        </row>
        <row r="15297">
          <cell r="D15297" t="str">
            <v>花语湾</v>
          </cell>
          <cell r="E15297" t="str">
            <v>4－1栋</v>
          </cell>
        </row>
        <row r="15297">
          <cell r="H15297" t="str">
            <v>1610</v>
          </cell>
        </row>
        <row r="15297">
          <cell r="O15297" t="str">
            <v>签约</v>
          </cell>
        </row>
        <row r="15298">
          <cell r="D15298" t="str">
            <v>花语湾</v>
          </cell>
          <cell r="E15298" t="str">
            <v>4－1栋</v>
          </cell>
        </row>
        <row r="15298">
          <cell r="H15298" t="str">
            <v>1611</v>
          </cell>
        </row>
        <row r="15298">
          <cell r="O15298" t="str">
            <v>签约</v>
          </cell>
        </row>
        <row r="15299">
          <cell r="D15299" t="str">
            <v>花语湾</v>
          </cell>
          <cell r="E15299" t="str">
            <v>4－1栋</v>
          </cell>
        </row>
        <row r="15299">
          <cell r="H15299" t="str">
            <v>1612</v>
          </cell>
        </row>
        <row r="15299">
          <cell r="O15299" t="str">
            <v>签约</v>
          </cell>
        </row>
        <row r="15300">
          <cell r="D15300" t="str">
            <v>花语湾</v>
          </cell>
          <cell r="E15300" t="str">
            <v>4－1栋</v>
          </cell>
        </row>
        <row r="15300">
          <cell r="H15300" t="str">
            <v>1701</v>
          </cell>
        </row>
        <row r="15300">
          <cell r="O15300" t="str">
            <v>签约</v>
          </cell>
        </row>
        <row r="15301">
          <cell r="D15301" t="str">
            <v>花语湾</v>
          </cell>
          <cell r="E15301" t="str">
            <v>4－1栋</v>
          </cell>
        </row>
        <row r="15301">
          <cell r="H15301" t="str">
            <v>1702</v>
          </cell>
        </row>
        <row r="15301">
          <cell r="O15301" t="str">
            <v>签约</v>
          </cell>
        </row>
        <row r="15302">
          <cell r="D15302" t="str">
            <v>花语湾</v>
          </cell>
          <cell r="E15302" t="str">
            <v>4－1栋</v>
          </cell>
        </row>
        <row r="15302">
          <cell r="H15302" t="str">
            <v>1703</v>
          </cell>
        </row>
        <row r="15302">
          <cell r="O15302" t="str">
            <v>签约</v>
          </cell>
        </row>
        <row r="15303">
          <cell r="D15303" t="str">
            <v>花语湾</v>
          </cell>
          <cell r="E15303" t="str">
            <v>4－1栋</v>
          </cell>
        </row>
        <row r="15303">
          <cell r="H15303" t="str">
            <v>1704</v>
          </cell>
        </row>
        <row r="15303">
          <cell r="O15303" t="str">
            <v>签约</v>
          </cell>
        </row>
        <row r="15304">
          <cell r="D15304" t="str">
            <v>花语湾</v>
          </cell>
          <cell r="E15304" t="str">
            <v>4－1栋</v>
          </cell>
        </row>
        <row r="15304">
          <cell r="H15304" t="str">
            <v>1705</v>
          </cell>
        </row>
        <row r="15304">
          <cell r="O15304" t="str">
            <v>签约</v>
          </cell>
        </row>
        <row r="15305">
          <cell r="D15305" t="str">
            <v>花语湾</v>
          </cell>
          <cell r="E15305" t="str">
            <v>4－1栋</v>
          </cell>
        </row>
        <row r="15305">
          <cell r="H15305" t="str">
            <v>1706</v>
          </cell>
        </row>
        <row r="15305">
          <cell r="O15305" t="str">
            <v>签约</v>
          </cell>
        </row>
        <row r="15306">
          <cell r="D15306" t="str">
            <v>花语湾</v>
          </cell>
          <cell r="E15306" t="str">
            <v>4－1栋</v>
          </cell>
        </row>
        <row r="15306">
          <cell r="H15306" t="str">
            <v>1707</v>
          </cell>
        </row>
        <row r="15306">
          <cell r="O15306" t="str">
            <v>待售</v>
          </cell>
        </row>
        <row r="15307">
          <cell r="D15307" t="str">
            <v>花语湾</v>
          </cell>
          <cell r="E15307" t="str">
            <v>4－1栋</v>
          </cell>
        </row>
        <row r="15307">
          <cell r="H15307" t="str">
            <v>1708</v>
          </cell>
        </row>
        <row r="15307">
          <cell r="O15307" t="str">
            <v>签约</v>
          </cell>
        </row>
        <row r="15308">
          <cell r="D15308" t="str">
            <v>花语湾</v>
          </cell>
          <cell r="E15308" t="str">
            <v>4－1栋</v>
          </cell>
        </row>
        <row r="15308">
          <cell r="H15308" t="str">
            <v>1709</v>
          </cell>
        </row>
        <row r="15308">
          <cell r="O15308" t="str">
            <v>签约</v>
          </cell>
        </row>
        <row r="15309">
          <cell r="D15309" t="str">
            <v>花语湾</v>
          </cell>
          <cell r="E15309" t="str">
            <v>4－1栋</v>
          </cell>
        </row>
        <row r="15309">
          <cell r="H15309" t="str">
            <v>1710</v>
          </cell>
        </row>
        <row r="15309">
          <cell r="O15309" t="str">
            <v>签约</v>
          </cell>
        </row>
        <row r="15310">
          <cell r="D15310" t="str">
            <v>花语湾</v>
          </cell>
          <cell r="E15310" t="str">
            <v>4－1栋</v>
          </cell>
        </row>
        <row r="15310">
          <cell r="H15310" t="str">
            <v>1711</v>
          </cell>
        </row>
        <row r="15310">
          <cell r="O15310" t="str">
            <v>签约</v>
          </cell>
        </row>
        <row r="15311">
          <cell r="D15311" t="str">
            <v>花语湾</v>
          </cell>
          <cell r="E15311" t="str">
            <v>4－1栋</v>
          </cell>
        </row>
        <row r="15311">
          <cell r="H15311" t="str">
            <v>1712</v>
          </cell>
        </row>
        <row r="15311">
          <cell r="O15311" t="str">
            <v>签约</v>
          </cell>
        </row>
        <row r="15312">
          <cell r="D15312" t="str">
            <v>花语湾</v>
          </cell>
          <cell r="E15312" t="str">
            <v>4－1栋</v>
          </cell>
        </row>
        <row r="15312">
          <cell r="H15312" t="str">
            <v>1801</v>
          </cell>
        </row>
        <row r="15312">
          <cell r="O15312" t="str">
            <v>签约</v>
          </cell>
        </row>
        <row r="15313">
          <cell r="D15313" t="str">
            <v>花语湾</v>
          </cell>
          <cell r="E15313" t="str">
            <v>4－1栋</v>
          </cell>
        </row>
        <row r="15313">
          <cell r="H15313" t="str">
            <v>1802</v>
          </cell>
        </row>
        <row r="15313">
          <cell r="O15313" t="str">
            <v>签约</v>
          </cell>
        </row>
        <row r="15314">
          <cell r="D15314" t="str">
            <v>花语湾</v>
          </cell>
          <cell r="E15314" t="str">
            <v>4－1栋</v>
          </cell>
        </row>
        <row r="15314">
          <cell r="H15314" t="str">
            <v>1803</v>
          </cell>
        </row>
        <row r="15314">
          <cell r="O15314" t="str">
            <v>签约</v>
          </cell>
        </row>
        <row r="15315">
          <cell r="D15315" t="str">
            <v>花语湾</v>
          </cell>
          <cell r="E15315" t="str">
            <v>4－1栋</v>
          </cell>
        </row>
        <row r="15315">
          <cell r="H15315" t="str">
            <v>1804</v>
          </cell>
        </row>
        <row r="15315">
          <cell r="O15315" t="str">
            <v>签约</v>
          </cell>
        </row>
        <row r="15316">
          <cell r="D15316" t="str">
            <v>花语湾</v>
          </cell>
          <cell r="E15316" t="str">
            <v>4－1栋</v>
          </cell>
        </row>
        <row r="15316">
          <cell r="H15316" t="str">
            <v>1809</v>
          </cell>
        </row>
        <row r="15316">
          <cell r="O15316" t="str">
            <v>签约</v>
          </cell>
        </row>
        <row r="15317">
          <cell r="D15317" t="str">
            <v>花语湾</v>
          </cell>
          <cell r="E15317" t="str">
            <v>4－1栋</v>
          </cell>
        </row>
        <row r="15317">
          <cell r="H15317" t="str">
            <v>1810</v>
          </cell>
        </row>
        <row r="15317">
          <cell r="O15317" t="str">
            <v>签约</v>
          </cell>
        </row>
        <row r="15318">
          <cell r="D15318" t="str">
            <v>花语湾</v>
          </cell>
          <cell r="E15318" t="str">
            <v>4－1栋</v>
          </cell>
        </row>
        <row r="15318">
          <cell r="H15318" t="str">
            <v>1811</v>
          </cell>
        </row>
        <row r="15318">
          <cell r="O15318" t="str">
            <v>签约</v>
          </cell>
        </row>
        <row r="15319">
          <cell r="D15319" t="str">
            <v>花语湾</v>
          </cell>
          <cell r="E15319" t="str">
            <v>4－1栋</v>
          </cell>
        </row>
        <row r="15319">
          <cell r="H15319" t="str">
            <v>1812</v>
          </cell>
        </row>
        <row r="15319">
          <cell r="O15319" t="str">
            <v>签约</v>
          </cell>
        </row>
        <row r="15320">
          <cell r="D15320" t="str">
            <v>花语湾</v>
          </cell>
          <cell r="E15320" t="str">
            <v>4－1栋</v>
          </cell>
        </row>
        <row r="15320">
          <cell r="H15320" t="str">
            <v>201</v>
          </cell>
        </row>
        <row r="15320">
          <cell r="O15320" t="str">
            <v>签约</v>
          </cell>
        </row>
        <row r="15321">
          <cell r="D15321" t="str">
            <v>花语湾</v>
          </cell>
          <cell r="E15321" t="str">
            <v>4－1栋</v>
          </cell>
        </row>
        <row r="15321">
          <cell r="H15321" t="str">
            <v>202</v>
          </cell>
        </row>
        <row r="15321">
          <cell r="O15321" t="str">
            <v>签约</v>
          </cell>
        </row>
        <row r="15322">
          <cell r="D15322" t="str">
            <v>花语湾</v>
          </cell>
          <cell r="E15322" t="str">
            <v>4－1栋</v>
          </cell>
        </row>
        <row r="15322">
          <cell r="H15322" t="str">
            <v>203</v>
          </cell>
        </row>
        <row r="15322">
          <cell r="O15322" t="str">
            <v>签约</v>
          </cell>
        </row>
        <row r="15323">
          <cell r="D15323" t="str">
            <v>花语湾</v>
          </cell>
          <cell r="E15323" t="str">
            <v>4－1栋</v>
          </cell>
        </row>
        <row r="15323">
          <cell r="H15323" t="str">
            <v>204</v>
          </cell>
        </row>
        <row r="15323">
          <cell r="O15323" t="str">
            <v>签约</v>
          </cell>
        </row>
        <row r="15324">
          <cell r="D15324" t="str">
            <v>花语湾</v>
          </cell>
          <cell r="E15324" t="str">
            <v>4－1栋</v>
          </cell>
        </row>
        <row r="15324">
          <cell r="H15324" t="str">
            <v>205</v>
          </cell>
        </row>
        <row r="15324">
          <cell r="O15324" t="str">
            <v>签约</v>
          </cell>
        </row>
        <row r="15325">
          <cell r="D15325" t="str">
            <v>花语湾</v>
          </cell>
          <cell r="E15325" t="str">
            <v>4－1栋</v>
          </cell>
        </row>
        <row r="15325">
          <cell r="H15325" t="str">
            <v>206</v>
          </cell>
        </row>
        <row r="15325">
          <cell r="O15325" t="str">
            <v>签约</v>
          </cell>
        </row>
        <row r="15326">
          <cell r="D15326" t="str">
            <v>花语湾</v>
          </cell>
          <cell r="E15326" t="str">
            <v>4－1栋</v>
          </cell>
        </row>
        <row r="15326">
          <cell r="H15326" t="str">
            <v>207</v>
          </cell>
        </row>
        <row r="15326">
          <cell r="O15326" t="str">
            <v>签约</v>
          </cell>
        </row>
        <row r="15327">
          <cell r="D15327" t="str">
            <v>花语湾</v>
          </cell>
          <cell r="E15327" t="str">
            <v>4－1栋</v>
          </cell>
        </row>
        <row r="15327">
          <cell r="H15327" t="str">
            <v>208</v>
          </cell>
        </row>
        <row r="15327">
          <cell r="O15327" t="str">
            <v>签约</v>
          </cell>
        </row>
        <row r="15328">
          <cell r="D15328" t="str">
            <v>花语湾</v>
          </cell>
          <cell r="E15328" t="str">
            <v>4－1栋</v>
          </cell>
        </row>
        <row r="15328">
          <cell r="H15328" t="str">
            <v>209</v>
          </cell>
        </row>
        <row r="15328">
          <cell r="O15328" t="str">
            <v>签约</v>
          </cell>
        </row>
        <row r="15329">
          <cell r="D15329" t="str">
            <v>花语湾</v>
          </cell>
          <cell r="E15329" t="str">
            <v>4－1栋</v>
          </cell>
        </row>
        <row r="15329">
          <cell r="H15329" t="str">
            <v>210</v>
          </cell>
        </row>
        <row r="15329">
          <cell r="O15329" t="str">
            <v>签约</v>
          </cell>
        </row>
        <row r="15330">
          <cell r="D15330" t="str">
            <v>花语湾</v>
          </cell>
          <cell r="E15330" t="str">
            <v>4－1栋</v>
          </cell>
        </row>
        <row r="15330">
          <cell r="H15330" t="str">
            <v>301</v>
          </cell>
        </row>
        <row r="15330">
          <cell r="O15330" t="str">
            <v>签约</v>
          </cell>
        </row>
        <row r="15331">
          <cell r="D15331" t="str">
            <v>花语湾</v>
          </cell>
          <cell r="E15331" t="str">
            <v>4－1栋</v>
          </cell>
        </row>
        <row r="15331">
          <cell r="H15331" t="str">
            <v>302</v>
          </cell>
        </row>
        <row r="15331">
          <cell r="O15331" t="str">
            <v>签约</v>
          </cell>
        </row>
        <row r="15332">
          <cell r="D15332" t="str">
            <v>花语湾</v>
          </cell>
          <cell r="E15332" t="str">
            <v>4－1栋</v>
          </cell>
        </row>
        <row r="15332">
          <cell r="H15332" t="str">
            <v>303</v>
          </cell>
        </row>
        <row r="15332">
          <cell r="O15332" t="str">
            <v>签约</v>
          </cell>
        </row>
        <row r="15333">
          <cell r="D15333" t="str">
            <v>花语湾</v>
          </cell>
          <cell r="E15333" t="str">
            <v>4－1栋</v>
          </cell>
        </row>
        <row r="15333">
          <cell r="H15333" t="str">
            <v>304</v>
          </cell>
        </row>
        <row r="15333">
          <cell r="O15333" t="str">
            <v>签约</v>
          </cell>
        </row>
        <row r="15334">
          <cell r="D15334" t="str">
            <v>花语湾</v>
          </cell>
          <cell r="E15334" t="str">
            <v>4－1栋</v>
          </cell>
        </row>
        <row r="15334">
          <cell r="H15334" t="str">
            <v>305</v>
          </cell>
        </row>
        <row r="15334">
          <cell r="O15334" t="str">
            <v>签约</v>
          </cell>
        </row>
        <row r="15335">
          <cell r="D15335" t="str">
            <v>花语湾</v>
          </cell>
          <cell r="E15335" t="str">
            <v>4－1栋</v>
          </cell>
        </row>
        <row r="15335">
          <cell r="H15335" t="str">
            <v>306</v>
          </cell>
        </row>
        <row r="15335">
          <cell r="O15335" t="str">
            <v>签约</v>
          </cell>
        </row>
        <row r="15336">
          <cell r="D15336" t="str">
            <v>花语湾</v>
          </cell>
          <cell r="E15336" t="str">
            <v>4－1栋</v>
          </cell>
        </row>
        <row r="15336">
          <cell r="H15336" t="str">
            <v>307</v>
          </cell>
        </row>
        <row r="15336">
          <cell r="O15336" t="str">
            <v>签约</v>
          </cell>
        </row>
        <row r="15337">
          <cell r="D15337" t="str">
            <v>花语湾</v>
          </cell>
          <cell r="E15337" t="str">
            <v>4－1栋</v>
          </cell>
        </row>
        <row r="15337">
          <cell r="H15337" t="str">
            <v>308</v>
          </cell>
        </row>
        <row r="15337">
          <cell r="O15337" t="str">
            <v>签约</v>
          </cell>
        </row>
        <row r="15338">
          <cell r="D15338" t="str">
            <v>花语湾</v>
          </cell>
          <cell r="E15338" t="str">
            <v>4－1栋</v>
          </cell>
        </row>
        <row r="15338">
          <cell r="H15338" t="str">
            <v>309</v>
          </cell>
        </row>
        <row r="15338">
          <cell r="O15338" t="str">
            <v>签约</v>
          </cell>
        </row>
        <row r="15339">
          <cell r="D15339" t="str">
            <v>花语湾</v>
          </cell>
          <cell r="E15339" t="str">
            <v>4－1栋</v>
          </cell>
        </row>
        <row r="15339">
          <cell r="H15339" t="str">
            <v>310</v>
          </cell>
        </row>
        <row r="15339">
          <cell r="O15339" t="str">
            <v>签约</v>
          </cell>
        </row>
        <row r="15340">
          <cell r="D15340" t="str">
            <v>花语湾</v>
          </cell>
          <cell r="E15340" t="str">
            <v>4－1栋</v>
          </cell>
        </row>
        <row r="15340">
          <cell r="H15340" t="str">
            <v>311</v>
          </cell>
        </row>
        <row r="15340">
          <cell r="O15340" t="str">
            <v>签约</v>
          </cell>
        </row>
        <row r="15341">
          <cell r="D15341" t="str">
            <v>花语湾</v>
          </cell>
          <cell r="E15341" t="str">
            <v>4－1栋</v>
          </cell>
        </row>
        <row r="15341">
          <cell r="H15341" t="str">
            <v>312</v>
          </cell>
        </row>
        <row r="15341">
          <cell r="O15341" t="str">
            <v>签约</v>
          </cell>
        </row>
        <row r="15342">
          <cell r="D15342" t="str">
            <v>花语湾</v>
          </cell>
          <cell r="E15342" t="str">
            <v>4－1栋</v>
          </cell>
        </row>
        <row r="15342">
          <cell r="H15342" t="str">
            <v>401</v>
          </cell>
        </row>
        <row r="15342">
          <cell r="O15342" t="str">
            <v>签约</v>
          </cell>
        </row>
        <row r="15343">
          <cell r="D15343" t="str">
            <v>花语湾</v>
          </cell>
          <cell r="E15343" t="str">
            <v>4－1栋</v>
          </cell>
        </row>
        <row r="15343">
          <cell r="H15343" t="str">
            <v>402</v>
          </cell>
        </row>
        <row r="15343">
          <cell r="O15343" t="str">
            <v>签约</v>
          </cell>
        </row>
        <row r="15344">
          <cell r="D15344" t="str">
            <v>花语湾</v>
          </cell>
          <cell r="E15344" t="str">
            <v>4－1栋</v>
          </cell>
        </row>
        <row r="15344">
          <cell r="H15344" t="str">
            <v>403</v>
          </cell>
        </row>
        <row r="15344">
          <cell r="O15344" t="str">
            <v>签约</v>
          </cell>
        </row>
        <row r="15345">
          <cell r="D15345" t="str">
            <v>花语湾</v>
          </cell>
          <cell r="E15345" t="str">
            <v>4－1栋</v>
          </cell>
        </row>
        <row r="15345">
          <cell r="H15345" t="str">
            <v>404</v>
          </cell>
        </row>
        <row r="15345">
          <cell r="O15345" t="str">
            <v>签约</v>
          </cell>
        </row>
        <row r="15346">
          <cell r="D15346" t="str">
            <v>花语湾</v>
          </cell>
          <cell r="E15346" t="str">
            <v>4－1栋</v>
          </cell>
        </row>
        <row r="15346">
          <cell r="H15346" t="str">
            <v>405</v>
          </cell>
        </row>
        <row r="15346">
          <cell r="O15346" t="str">
            <v>签约</v>
          </cell>
        </row>
        <row r="15347">
          <cell r="D15347" t="str">
            <v>花语湾</v>
          </cell>
          <cell r="E15347" t="str">
            <v>4－1栋</v>
          </cell>
        </row>
        <row r="15347">
          <cell r="H15347" t="str">
            <v>406</v>
          </cell>
        </row>
        <row r="15347">
          <cell r="O15347" t="str">
            <v>签约</v>
          </cell>
        </row>
        <row r="15348">
          <cell r="D15348" t="str">
            <v>花语湾</v>
          </cell>
          <cell r="E15348" t="str">
            <v>4－1栋</v>
          </cell>
        </row>
        <row r="15348">
          <cell r="H15348" t="str">
            <v>407</v>
          </cell>
        </row>
        <row r="15348">
          <cell r="O15348" t="str">
            <v>签约</v>
          </cell>
        </row>
        <row r="15349">
          <cell r="D15349" t="str">
            <v>花语湾</v>
          </cell>
          <cell r="E15349" t="str">
            <v>4－1栋</v>
          </cell>
        </row>
        <row r="15349">
          <cell r="H15349" t="str">
            <v>408</v>
          </cell>
        </row>
        <row r="15349">
          <cell r="O15349" t="str">
            <v>签约</v>
          </cell>
        </row>
        <row r="15350">
          <cell r="D15350" t="str">
            <v>花语湾</v>
          </cell>
          <cell r="E15350" t="str">
            <v>4－1栋</v>
          </cell>
        </row>
        <row r="15350">
          <cell r="H15350" t="str">
            <v>409</v>
          </cell>
        </row>
        <row r="15350">
          <cell r="O15350" t="str">
            <v>签约</v>
          </cell>
        </row>
        <row r="15351">
          <cell r="D15351" t="str">
            <v>花语湾</v>
          </cell>
          <cell r="E15351" t="str">
            <v>4－1栋</v>
          </cell>
        </row>
        <row r="15351">
          <cell r="H15351" t="str">
            <v>410</v>
          </cell>
        </row>
        <row r="15351">
          <cell r="O15351" t="str">
            <v>签约</v>
          </cell>
        </row>
        <row r="15352">
          <cell r="D15352" t="str">
            <v>花语湾</v>
          </cell>
          <cell r="E15352" t="str">
            <v>4－1栋</v>
          </cell>
        </row>
        <row r="15352">
          <cell r="H15352" t="str">
            <v>411</v>
          </cell>
        </row>
        <row r="15352">
          <cell r="O15352" t="str">
            <v>签约</v>
          </cell>
        </row>
        <row r="15353">
          <cell r="D15353" t="str">
            <v>花语湾</v>
          </cell>
          <cell r="E15353" t="str">
            <v>4－1栋</v>
          </cell>
        </row>
        <row r="15353">
          <cell r="H15353" t="str">
            <v>412</v>
          </cell>
        </row>
        <row r="15353">
          <cell r="O15353" t="str">
            <v>签约</v>
          </cell>
        </row>
        <row r="15354">
          <cell r="D15354" t="str">
            <v>花语湾</v>
          </cell>
          <cell r="E15354" t="str">
            <v>4－1栋</v>
          </cell>
        </row>
        <row r="15354">
          <cell r="H15354" t="str">
            <v>501</v>
          </cell>
        </row>
        <row r="15354">
          <cell r="O15354" t="str">
            <v>签约</v>
          </cell>
        </row>
        <row r="15355">
          <cell r="D15355" t="str">
            <v>花语湾</v>
          </cell>
          <cell r="E15355" t="str">
            <v>4－1栋</v>
          </cell>
        </row>
        <row r="15355">
          <cell r="H15355" t="str">
            <v>502</v>
          </cell>
        </row>
        <row r="15355">
          <cell r="O15355" t="str">
            <v>签约</v>
          </cell>
        </row>
        <row r="15356">
          <cell r="D15356" t="str">
            <v>花语湾</v>
          </cell>
          <cell r="E15356" t="str">
            <v>4－1栋</v>
          </cell>
        </row>
        <row r="15356">
          <cell r="H15356" t="str">
            <v>503</v>
          </cell>
        </row>
        <row r="15356">
          <cell r="O15356" t="str">
            <v>签约</v>
          </cell>
        </row>
        <row r="15357">
          <cell r="D15357" t="str">
            <v>花语湾</v>
          </cell>
          <cell r="E15357" t="str">
            <v>4－1栋</v>
          </cell>
        </row>
        <row r="15357">
          <cell r="H15357" t="str">
            <v>504</v>
          </cell>
        </row>
        <row r="15357">
          <cell r="O15357" t="str">
            <v>签约</v>
          </cell>
        </row>
        <row r="15358">
          <cell r="D15358" t="str">
            <v>花语湾</v>
          </cell>
          <cell r="E15358" t="str">
            <v>4－1栋</v>
          </cell>
        </row>
        <row r="15358">
          <cell r="H15358" t="str">
            <v>505</v>
          </cell>
        </row>
        <row r="15358">
          <cell r="O15358" t="str">
            <v>签约</v>
          </cell>
        </row>
        <row r="15359">
          <cell r="D15359" t="str">
            <v>花语湾</v>
          </cell>
          <cell r="E15359" t="str">
            <v>4－1栋</v>
          </cell>
        </row>
        <row r="15359">
          <cell r="H15359" t="str">
            <v>506</v>
          </cell>
        </row>
        <row r="15359">
          <cell r="O15359" t="str">
            <v>签约</v>
          </cell>
        </row>
        <row r="15360">
          <cell r="D15360" t="str">
            <v>花语湾</v>
          </cell>
          <cell r="E15360" t="str">
            <v>4－1栋</v>
          </cell>
        </row>
        <row r="15360">
          <cell r="H15360" t="str">
            <v>507</v>
          </cell>
        </row>
        <row r="15360">
          <cell r="O15360" t="str">
            <v>签约</v>
          </cell>
        </row>
        <row r="15361">
          <cell r="D15361" t="str">
            <v>花语湾</v>
          </cell>
          <cell r="E15361" t="str">
            <v>4－1栋</v>
          </cell>
        </row>
        <row r="15361">
          <cell r="H15361" t="str">
            <v>508</v>
          </cell>
        </row>
        <row r="15361">
          <cell r="O15361" t="str">
            <v>签约</v>
          </cell>
        </row>
        <row r="15362">
          <cell r="D15362" t="str">
            <v>花语湾</v>
          </cell>
          <cell r="E15362" t="str">
            <v>4－1栋</v>
          </cell>
        </row>
        <row r="15362">
          <cell r="H15362" t="str">
            <v>509</v>
          </cell>
        </row>
        <row r="15362">
          <cell r="O15362" t="str">
            <v>签约</v>
          </cell>
        </row>
        <row r="15363">
          <cell r="D15363" t="str">
            <v>花语湾</v>
          </cell>
          <cell r="E15363" t="str">
            <v>4－1栋</v>
          </cell>
        </row>
        <row r="15363">
          <cell r="H15363" t="str">
            <v>510</v>
          </cell>
        </row>
        <row r="15363">
          <cell r="O15363" t="str">
            <v>签约</v>
          </cell>
        </row>
        <row r="15364">
          <cell r="D15364" t="str">
            <v>花语湾</v>
          </cell>
          <cell r="E15364" t="str">
            <v>4－1栋</v>
          </cell>
        </row>
        <row r="15364">
          <cell r="H15364" t="str">
            <v>511</v>
          </cell>
        </row>
        <row r="15364">
          <cell r="O15364" t="str">
            <v>签约</v>
          </cell>
        </row>
        <row r="15365">
          <cell r="D15365" t="str">
            <v>花语湾</v>
          </cell>
          <cell r="E15365" t="str">
            <v>4－1栋</v>
          </cell>
        </row>
        <row r="15365">
          <cell r="H15365" t="str">
            <v>512</v>
          </cell>
        </row>
        <row r="15365">
          <cell r="O15365" t="str">
            <v>签约</v>
          </cell>
        </row>
        <row r="15366">
          <cell r="D15366" t="str">
            <v>花语湾</v>
          </cell>
          <cell r="E15366" t="str">
            <v>4－1栋</v>
          </cell>
        </row>
        <row r="15366">
          <cell r="H15366" t="str">
            <v>601</v>
          </cell>
        </row>
        <row r="15366">
          <cell r="O15366" t="str">
            <v>签约</v>
          </cell>
        </row>
        <row r="15367">
          <cell r="D15367" t="str">
            <v>花语湾</v>
          </cell>
          <cell r="E15367" t="str">
            <v>4－1栋</v>
          </cell>
        </row>
        <row r="15367">
          <cell r="H15367" t="str">
            <v>602</v>
          </cell>
        </row>
        <row r="15367">
          <cell r="O15367" t="str">
            <v>签约</v>
          </cell>
        </row>
        <row r="15368">
          <cell r="D15368" t="str">
            <v>花语湾</v>
          </cell>
          <cell r="E15368" t="str">
            <v>4－1栋</v>
          </cell>
        </row>
        <row r="15368">
          <cell r="H15368" t="str">
            <v>603</v>
          </cell>
        </row>
        <row r="15368">
          <cell r="O15368" t="str">
            <v>签约</v>
          </cell>
        </row>
        <row r="15369">
          <cell r="D15369" t="str">
            <v>花语湾</v>
          </cell>
          <cell r="E15369" t="str">
            <v>4－1栋</v>
          </cell>
        </row>
        <row r="15369">
          <cell r="H15369" t="str">
            <v>604</v>
          </cell>
        </row>
        <row r="15369">
          <cell r="O15369" t="str">
            <v>签约</v>
          </cell>
        </row>
        <row r="15370">
          <cell r="D15370" t="str">
            <v>花语湾</v>
          </cell>
          <cell r="E15370" t="str">
            <v>4－1栋</v>
          </cell>
        </row>
        <row r="15370">
          <cell r="H15370" t="str">
            <v>605</v>
          </cell>
        </row>
        <row r="15370">
          <cell r="O15370" t="str">
            <v>签约</v>
          </cell>
        </row>
        <row r="15371">
          <cell r="D15371" t="str">
            <v>花语湾</v>
          </cell>
          <cell r="E15371" t="str">
            <v>4－1栋</v>
          </cell>
        </row>
        <row r="15371">
          <cell r="H15371" t="str">
            <v>606</v>
          </cell>
        </row>
        <row r="15371">
          <cell r="O15371" t="str">
            <v>签约</v>
          </cell>
        </row>
        <row r="15372">
          <cell r="D15372" t="str">
            <v>花语湾</v>
          </cell>
          <cell r="E15372" t="str">
            <v>4－1栋</v>
          </cell>
        </row>
        <row r="15372">
          <cell r="H15372" t="str">
            <v>607</v>
          </cell>
        </row>
        <row r="15372">
          <cell r="O15372" t="str">
            <v>签约</v>
          </cell>
        </row>
        <row r="15373">
          <cell r="D15373" t="str">
            <v>花语湾</v>
          </cell>
          <cell r="E15373" t="str">
            <v>4－1栋</v>
          </cell>
        </row>
        <row r="15373">
          <cell r="H15373" t="str">
            <v>608</v>
          </cell>
        </row>
        <row r="15373">
          <cell r="O15373" t="str">
            <v>签约</v>
          </cell>
        </row>
        <row r="15374">
          <cell r="D15374" t="str">
            <v>花语湾</v>
          </cell>
          <cell r="E15374" t="str">
            <v>4－1栋</v>
          </cell>
        </row>
        <row r="15374">
          <cell r="H15374" t="str">
            <v>609</v>
          </cell>
        </row>
        <row r="15374">
          <cell r="O15374" t="str">
            <v>签约</v>
          </cell>
        </row>
        <row r="15375">
          <cell r="D15375" t="str">
            <v>花语湾</v>
          </cell>
          <cell r="E15375" t="str">
            <v>4－1栋</v>
          </cell>
        </row>
        <row r="15375">
          <cell r="H15375" t="str">
            <v>610</v>
          </cell>
        </row>
        <row r="15375">
          <cell r="O15375" t="str">
            <v>签约</v>
          </cell>
        </row>
        <row r="15376">
          <cell r="D15376" t="str">
            <v>花语湾</v>
          </cell>
          <cell r="E15376" t="str">
            <v>4－1栋</v>
          </cell>
        </row>
        <row r="15376">
          <cell r="H15376" t="str">
            <v>611</v>
          </cell>
        </row>
        <row r="15376">
          <cell r="O15376" t="str">
            <v>签约</v>
          </cell>
        </row>
        <row r="15377">
          <cell r="D15377" t="str">
            <v>花语湾</v>
          </cell>
          <cell r="E15377" t="str">
            <v>4－1栋</v>
          </cell>
        </row>
        <row r="15377">
          <cell r="H15377" t="str">
            <v>612</v>
          </cell>
        </row>
        <row r="15377">
          <cell r="O15377" t="str">
            <v>签约</v>
          </cell>
        </row>
        <row r="15378">
          <cell r="D15378" t="str">
            <v>花语湾</v>
          </cell>
          <cell r="E15378" t="str">
            <v>4－1栋</v>
          </cell>
        </row>
        <row r="15378">
          <cell r="H15378" t="str">
            <v>701</v>
          </cell>
        </row>
        <row r="15378">
          <cell r="O15378" t="str">
            <v>签约</v>
          </cell>
        </row>
        <row r="15379">
          <cell r="D15379" t="str">
            <v>花语湾</v>
          </cell>
          <cell r="E15379" t="str">
            <v>4－1栋</v>
          </cell>
        </row>
        <row r="15379">
          <cell r="H15379" t="str">
            <v>702</v>
          </cell>
        </row>
        <row r="15379">
          <cell r="O15379" t="str">
            <v>签约</v>
          </cell>
        </row>
        <row r="15380">
          <cell r="D15380" t="str">
            <v>花语湾</v>
          </cell>
          <cell r="E15380" t="str">
            <v>4－1栋</v>
          </cell>
        </row>
        <row r="15380">
          <cell r="H15380" t="str">
            <v>703</v>
          </cell>
        </row>
        <row r="15380">
          <cell r="O15380" t="str">
            <v>签约</v>
          </cell>
        </row>
        <row r="15381">
          <cell r="D15381" t="str">
            <v>花语湾</v>
          </cell>
          <cell r="E15381" t="str">
            <v>4－1栋</v>
          </cell>
        </row>
        <row r="15381">
          <cell r="H15381" t="str">
            <v>704</v>
          </cell>
        </row>
        <row r="15381">
          <cell r="O15381" t="str">
            <v>签约</v>
          </cell>
        </row>
        <row r="15382">
          <cell r="D15382" t="str">
            <v>花语湾</v>
          </cell>
          <cell r="E15382" t="str">
            <v>4－1栋</v>
          </cell>
        </row>
        <row r="15382">
          <cell r="H15382" t="str">
            <v>705</v>
          </cell>
        </row>
        <row r="15382">
          <cell r="O15382" t="str">
            <v>签约</v>
          </cell>
        </row>
        <row r="15383">
          <cell r="D15383" t="str">
            <v>花语湾</v>
          </cell>
          <cell r="E15383" t="str">
            <v>4－1栋</v>
          </cell>
        </row>
        <row r="15383">
          <cell r="H15383" t="str">
            <v>706</v>
          </cell>
        </row>
        <row r="15383">
          <cell r="O15383" t="str">
            <v>签约</v>
          </cell>
        </row>
        <row r="15384">
          <cell r="D15384" t="str">
            <v>花语湾</v>
          </cell>
          <cell r="E15384" t="str">
            <v>4－1栋</v>
          </cell>
        </row>
        <row r="15384">
          <cell r="H15384" t="str">
            <v>707</v>
          </cell>
        </row>
        <row r="15384">
          <cell r="O15384" t="str">
            <v>签约</v>
          </cell>
        </row>
        <row r="15385">
          <cell r="D15385" t="str">
            <v>花语湾</v>
          </cell>
          <cell r="E15385" t="str">
            <v>4－1栋</v>
          </cell>
        </row>
        <row r="15385">
          <cell r="H15385" t="str">
            <v>708</v>
          </cell>
        </row>
        <row r="15385">
          <cell r="O15385" t="str">
            <v>签约</v>
          </cell>
        </row>
        <row r="15386">
          <cell r="D15386" t="str">
            <v>花语湾</v>
          </cell>
          <cell r="E15386" t="str">
            <v>4－1栋</v>
          </cell>
        </row>
        <row r="15386">
          <cell r="H15386" t="str">
            <v>709</v>
          </cell>
        </row>
        <row r="15386">
          <cell r="O15386" t="str">
            <v>签约</v>
          </cell>
        </row>
        <row r="15387">
          <cell r="D15387" t="str">
            <v>花语湾</v>
          </cell>
          <cell r="E15387" t="str">
            <v>4－1栋</v>
          </cell>
        </row>
        <row r="15387">
          <cell r="H15387" t="str">
            <v>710</v>
          </cell>
        </row>
        <row r="15387">
          <cell r="O15387" t="str">
            <v>签约</v>
          </cell>
        </row>
        <row r="15388">
          <cell r="D15388" t="str">
            <v>花语湾</v>
          </cell>
          <cell r="E15388" t="str">
            <v>4－1栋</v>
          </cell>
        </row>
        <row r="15388">
          <cell r="H15388" t="str">
            <v>711</v>
          </cell>
        </row>
        <row r="15388">
          <cell r="O15388" t="str">
            <v>签约</v>
          </cell>
        </row>
        <row r="15389">
          <cell r="D15389" t="str">
            <v>花语湾</v>
          </cell>
          <cell r="E15389" t="str">
            <v>4－1栋</v>
          </cell>
        </row>
        <row r="15389">
          <cell r="H15389" t="str">
            <v>712</v>
          </cell>
        </row>
        <row r="15389">
          <cell r="O15389" t="str">
            <v>签约</v>
          </cell>
        </row>
        <row r="15390">
          <cell r="D15390" t="str">
            <v>花语湾</v>
          </cell>
          <cell r="E15390" t="str">
            <v>4－1栋</v>
          </cell>
        </row>
        <row r="15390">
          <cell r="H15390" t="str">
            <v>801</v>
          </cell>
        </row>
        <row r="15390">
          <cell r="O15390" t="str">
            <v>签约</v>
          </cell>
        </row>
        <row r="15391">
          <cell r="D15391" t="str">
            <v>花语湾</v>
          </cell>
          <cell r="E15391" t="str">
            <v>4－1栋</v>
          </cell>
        </row>
        <row r="15391">
          <cell r="H15391" t="str">
            <v>802</v>
          </cell>
        </row>
        <row r="15391">
          <cell r="O15391" t="str">
            <v>签约</v>
          </cell>
        </row>
        <row r="15392">
          <cell r="D15392" t="str">
            <v>花语湾</v>
          </cell>
          <cell r="E15392" t="str">
            <v>4－1栋</v>
          </cell>
        </row>
        <row r="15392">
          <cell r="H15392" t="str">
            <v>803</v>
          </cell>
        </row>
        <row r="15392">
          <cell r="O15392" t="str">
            <v>签约</v>
          </cell>
        </row>
        <row r="15393">
          <cell r="D15393" t="str">
            <v>花语湾</v>
          </cell>
          <cell r="E15393" t="str">
            <v>4－1栋</v>
          </cell>
        </row>
        <row r="15393">
          <cell r="H15393" t="str">
            <v>804</v>
          </cell>
        </row>
        <row r="15393">
          <cell r="O15393" t="str">
            <v>签约</v>
          </cell>
        </row>
        <row r="15394">
          <cell r="D15394" t="str">
            <v>花语湾</v>
          </cell>
          <cell r="E15394" t="str">
            <v>4－1栋</v>
          </cell>
        </row>
        <row r="15394">
          <cell r="H15394" t="str">
            <v>805</v>
          </cell>
        </row>
        <row r="15394">
          <cell r="O15394" t="str">
            <v>签约</v>
          </cell>
        </row>
        <row r="15395">
          <cell r="D15395" t="str">
            <v>花语湾</v>
          </cell>
          <cell r="E15395" t="str">
            <v>4－1栋</v>
          </cell>
        </row>
        <row r="15395">
          <cell r="H15395" t="str">
            <v>806</v>
          </cell>
        </row>
        <row r="15395">
          <cell r="O15395" t="str">
            <v>签约</v>
          </cell>
        </row>
        <row r="15396">
          <cell r="D15396" t="str">
            <v>花语湾</v>
          </cell>
          <cell r="E15396" t="str">
            <v>4－1栋</v>
          </cell>
        </row>
        <row r="15396">
          <cell r="H15396" t="str">
            <v>807</v>
          </cell>
        </row>
        <row r="15396">
          <cell r="O15396" t="str">
            <v>签约</v>
          </cell>
        </row>
        <row r="15397">
          <cell r="D15397" t="str">
            <v>花语湾</v>
          </cell>
          <cell r="E15397" t="str">
            <v>4－1栋</v>
          </cell>
        </row>
        <row r="15397">
          <cell r="H15397" t="str">
            <v>808</v>
          </cell>
        </row>
        <row r="15397">
          <cell r="O15397" t="str">
            <v>签约</v>
          </cell>
        </row>
        <row r="15398">
          <cell r="D15398" t="str">
            <v>花语湾</v>
          </cell>
          <cell r="E15398" t="str">
            <v>4－1栋</v>
          </cell>
        </row>
        <row r="15398">
          <cell r="H15398" t="str">
            <v>809</v>
          </cell>
        </row>
        <row r="15398">
          <cell r="O15398" t="str">
            <v>签约</v>
          </cell>
        </row>
        <row r="15399">
          <cell r="D15399" t="str">
            <v>花语湾</v>
          </cell>
          <cell r="E15399" t="str">
            <v>4－1栋</v>
          </cell>
        </row>
        <row r="15399">
          <cell r="H15399" t="str">
            <v>810</v>
          </cell>
        </row>
        <row r="15399">
          <cell r="O15399" t="str">
            <v>签约</v>
          </cell>
        </row>
        <row r="15400">
          <cell r="D15400" t="str">
            <v>花语湾</v>
          </cell>
          <cell r="E15400" t="str">
            <v>4－1栋</v>
          </cell>
        </row>
        <row r="15400">
          <cell r="H15400" t="str">
            <v>811</v>
          </cell>
        </row>
        <row r="15400">
          <cell r="O15400" t="str">
            <v>签约</v>
          </cell>
        </row>
        <row r="15401">
          <cell r="D15401" t="str">
            <v>花语湾</v>
          </cell>
          <cell r="E15401" t="str">
            <v>4－1栋</v>
          </cell>
        </row>
        <row r="15401">
          <cell r="H15401" t="str">
            <v>812</v>
          </cell>
        </row>
        <row r="15401">
          <cell r="O15401" t="str">
            <v>签约</v>
          </cell>
        </row>
        <row r="15402">
          <cell r="D15402" t="str">
            <v>花语湾</v>
          </cell>
          <cell r="E15402" t="str">
            <v>4－1栋</v>
          </cell>
        </row>
        <row r="15402">
          <cell r="H15402" t="str">
            <v>901</v>
          </cell>
        </row>
        <row r="15402">
          <cell r="O15402" t="str">
            <v>签约</v>
          </cell>
        </row>
        <row r="15403">
          <cell r="D15403" t="str">
            <v>花语湾</v>
          </cell>
          <cell r="E15403" t="str">
            <v>4－1栋</v>
          </cell>
        </row>
        <row r="15403">
          <cell r="H15403" t="str">
            <v>902</v>
          </cell>
        </row>
        <row r="15403">
          <cell r="O15403" t="str">
            <v>签约</v>
          </cell>
        </row>
        <row r="15404">
          <cell r="D15404" t="str">
            <v>花语湾</v>
          </cell>
          <cell r="E15404" t="str">
            <v>4－1栋</v>
          </cell>
        </row>
        <row r="15404">
          <cell r="H15404" t="str">
            <v>903</v>
          </cell>
        </row>
        <row r="15404">
          <cell r="O15404" t="str">
            <v>签约</v>
          </cell>
        </row>
        <row r="15405">
          <cell r="D15405" t="str">
            <v>花语湾</v>
          </cell>
          <cell r="E15405" t="str">
            <v>4－1栋</v>
          </cell>
        </row>
        <row r="15405">
          <cell r="H15405" t="str">
            <v>904</v>
          </cell>
        </row>
        <row r="15405">
          <cell r="O15405" t="str">
            <v>签约</v>
          </cell>
        </row>
        <row r="15406">
          <cell r="D15406" t="str">
            <v>花语湾</v>
          </cell>
          <cell r="E15406" t="str">
            <v>4－1栋</v>
          </cell>
        </row>
        <row r="15406">
          <cell r="H15406" t="str">
            <v>905</v>
          </cell>
        </row>
        <row r="15406">
          <cell r="O15406" t="str">
            <v>签约</v>
          </cell>
        </row>
        <row r="15407">
          <cell r="D15407" t="str">
            <v>花语湾</v>
          </cell>
          <cell r="E15407" t="str">
            <v>4－1栋</v>
          </cell>
        </row>
        <row r="15407">
          <cell r="H15407" t="str">
            <v>906</v>
          </cell>
        </row>
        <row r="15407">
          <cell r="O15407" t="str">
            <v>签约</v>
          </cell>
        </row>
        <row r="15408">
          <cell r="D15408" t="str">
            <v>花语湾</v>
          </cell>
          <cell r="E15408" t="str">
            <v>4－1栋</v>
          </cell>
        </row>
        <row r="15408">
          <cell r="H15408" t="str">
            <v>907</v>
          </cell>
        </row>
        <row r="15408">
          <cell r="O15408" t="str">
            <v>签约</v>
          </cell>
        </row>
        <row r="15409">
          <cell r="D15409" t="str">
            <v>花语湾</v>
          </cell>
          <cell r="E15409" t="str">
            <v>4－1栋</v>
          </cell>
        </row>
        <row r="15409">
          <cell r="H15409" t="str">
            <v>908</v>
          </cell>
        </row>
        <row r="15409">
          <cell r="O15409" t="str">
            <v>签约</v>
          </cell>
        </row>
        <row r="15410">
          <cell r="D15410" t="str">
            <v>花语湾</v>
          </cell>
          <cell r="E15410" t="str">
            <v>4－1栋</v>
          </cell>
        </row>
        <row r="15410">
          <cell r="H15410" t="str">
            <v>909</v>
          </cell>
        </row>
        <row r="15410">
          <cell r="O15410" t="str">
            <v>签约</v>
          </cell>
        </row>
        <row r="15411">
          <cell r="D15411" t="str">
            <v>花语湾</v>
          </cell>
          <cell r="E15411" t="str">
            <v>4－1栋</v>
          </cell>
        </row>
        <row r="15411">
          <cell r="H15411" t="str">
            <v>910</v>
          </cell>
        </row>
        <row r="15411">
          <cell r="O15411" t="str">
            <v>签约</v>
          </cell>
        </row>
        <row r="15412">
          <cell r="D15412" t="str">
            <v>花语湾</v>
          </cell>
          <cell r="E15412" t="str">
            <v>4－1栋</v>
          </cell>
        </row>
        <row r="15412">
          <cell r="H15412" t="str">
            <v>911</v>
          </cell>
        </row>
        <row r="15412">
          <cell r="O15412" t="str">
            <v>签约</v>
          </cell>
        </row>
        <row r="15413">
          <cell r="D15413" t="str">
            <v>花语湾</v>
          </cell>
          <cell r="E15413" t="str">
            <v>4－1栋</v>
          </cell>
        </row>
        <row r="15413">
          <cell r="H15413" t="str">
            <v>912</v>
          </cell>
        </row>
        <row r="15413">
          <cell r="O15413" t="str">
            <v>签约</v>
          </cell>
        </row>
        <row r="15414">
          <cell r="D15414" t="str">
            <v>花语湾</v>
          </cell>
          <cell r="E15414" t="str">
            <v>4－2栋</v>
          </cell>
        </row>
        <row r="15414">
          <cell r="H15414" t="str">
            <v>1001</v>
          </cell>
        </row>
        <row r="15414">
          <cell r="O15414" t="str">
            <v>签约</v>
          </cell>
        </row>
        <row r="15415">
          <cell r="D15415" t="str">
            <v>花语湾</v>
          </cell>
          <cell r="E15415" t="str">
            <v>4－2栋</v>
          </cell>
        </row>
        <row r="15415">
          <cell r="H15415" t="str">
            <v>1002</v>
          </cell>
        </row>
        <row r="15415">
          <cell r="O15415" t="str">
            <v>签约</v>
          </cell>
        </row>
        <row r="15416">
          <cell r="D15416" t="str">
            <v>花语湾</v>
          </cell>
          <cell r="E15416" t="str">
            <v>4－2栋</v>
          </cell>
        </row>
        <row r="15416">
          <cell r="H15416" t="str">
            <v>1003</v>
          </cell>
        </row>
        <row r="15416">
          <cell r="O15416" t="str">
            <v>签约</v>
          </cell>
        </row>
        <row r="15417">
          <cell r="D15417" t="str">
            <v>花语湾</v>
          </cell>
          <cell r="E15417" t="str">
            <v>4－2栋</v>
          </cell>
        </row>
        <row r="15417">
          <cell r="H15417" t="str">
            <v>1004</v>
          </cell>
        </row>
        <row r="15417">
          <cell r="O15417" t="str">
            <v>签约</v>
          </cell>
        </row>
        <row r="15418">
          <cell r="D15418" t="str">
            <v>花语湾</v>
          </cell>
          <cell r="E15418" t="str">
            <v>4－2栋</v>
          </cell>
        </row>
        <row r="15418">
          <cell r="H15418" t="str">
            <v>1005</v>
          </cell>
        </row>
        <row r="15418">
          <cell r="O15418" t="str">
            <v>签约</v>
          </cell>
        </row>
        <row r="15419">
          <cell r="D15419" t="str">
            <v>花语湾</v>
          </cell>
          <cell r="E15419" t="str">
            <v>4－2栋</v>
          </cell>
        </row>
        <row r="15419">
          <cell r="H15419" t="str">
            <v>1006</v>
          </cell>
        </row>
        <row r="15419">
          <cell r="O15419" t="str">
            <v>签约</v>
          </cell>
        </row>
        <row r="15420">
          <cell r="D15420" t="str">
            <v>花语湾</v>
          </cell>
          <cell r="E15420" t="str">
            <v>4－2栋</v>
          </cell>
        </row>
        <row r="15420">
          <cell r="H15420" t="str">
            <v>1007</v>
          </cell>
        </row>
        <row r="15420">
          <cell r="O15420" t="str">
            <v>签约</v>
          </cell>
        </row>
        <row r="15421">
          <cell r="D15421" t="str">
            <v>花语湾</v>
          </cell>
          <cell r="E15421" t="str">
            <v>4－2栋</v>
          </cell>
        </row>
        <row r="15421">
          <cell r="H15421" t="str">
            <v>1008</v>
          </cell>
        </row>
        <row r="15421">
          <cell r="O15421" t="str">
            <v>签约</v>
          </cell>
        </row>
        <row r="15422">
          <cell r="D15422" t="str">
            <v>花语湾</v>
          </cell>
          <cell r="E15422" t="str">
            <v>4－2栋</v>
          </cell>
        </row>
        <row r="15422">
          <cell r="H15422" t="str">
            <v>1009</v>
          </cell>
        </row>
        <row r="15422">
          <cell r="O15422" t="str">
            <v>签约</v>
          </cell>
        </row>
        <row r="15423">
          <cell r="D15423" t="str">
            <v>花语湾</v>
          </cell>
          <cell r="E15423" t="str">
            <v>4－2栋</v>
          </cell>
        </row>
        <row r="15423">
          <cell r="H15423" t="str">
            <v>101</v>
          </cell>
        </row>
        <row r="15423">
          <cell r="O15423" t="str">
            <v>签约</v>
          </cell>
        </row>
        <row r="15424">
          <cell r="D15424" t="str">
            <v>花语湾</v>
          </cell>
          <cell r="E15424" t="str">
            <v>4－2栋</v>
          </cell>
        </row>
        <row r="15424">
          <cell r="H15424" t="str">
            <v>1010</v>
          </cell>
        </row>
        <row r="15424">
          <cell r="O15424" t="str">
            <v>签约</v>
          </cell>
        </row>
        <row r="15425">
          <cell r="D15425" t="str">
            <v>花语湾</v>
          </cell>
          <cell r="E15425" t="str">
            <v>4－2栋</v>
          </cell>
        </row>
        <row r="15425">
          <cell r="H15425" t="str">
            <v>1011</v>
          </cell>
        </row>
        <row r="15425">
          <cell r="O15425" t="str">
            <v>签约</v>
          </cell>
        </row>
        <row r="15426">
          <cell r="D15426" t="str">
            <v>花语湾</v>
          </cell>
          <cell r="E15426" t="str">
            <v>4－2栋</v>
          </cell>
        </row>
        <row r="15426">
          <cell r="H15426" t="str">
            <v>1012</v>
          </cell>
        </row>
        <row r="15426">
          <cell r="O15426" t="str">
            <v>签约</v>
          </cell>
        </row>
        <row r="15427">
          <cell r="D15427" t="str">
            <v>花语湾</v>
          </cell>
          <cell r="E15427" t="str">
            <v>4－2栋</v>
          </cell>
        </row>
        <row r="15427">
          <cell r="H15427" t="str">
            <v>102</v>
          </cell>
        </row>
        <row r="15427">
          <cell r="O15427" t="str">
            <v>签约</v>
          </cell>
        </row>
        <row r="15428">
          <cell r="D15428" t="str">
            <v>花语湾</v>
          </cell>
          <cell r="E15428" t="str">
            <v>4－2栋</v>
          </cell>
        </row>
        <row r="15428">
          <cell r="H15428" t="str">
            <v>103</v>
          </cell>
        </row>
        <row r="15428">
          <cell r="O15428" t="str">
            <v>签约</v>
          </cell>
        </row>
        <row r="15429">
          <cell r="D15429" t="str">
            <v>花语湾</v>
          </cell>
          <cell r="E15429" t="str">
            <v>4－2栋</v>
          </cell>
        </row>
        <row r="15429">
          <cell r="H15429" t="str">
            <v>104</v>
          </cell>
        </row>
        <row r="15429">
          <cell r="O15429" t="str">
            <v>签约</v>
          </cell>
        </row>
        <row r="15430">
          <cell r="D15430" t="str">
            <v>花语湾</v>
          </cell>
          <cell r="E15430" t="str">
            <v>4－2栋</v>
          </cell>
        </row>
        <row r="15430">
          <cell r="H15430" t="str">
            <v>105</v>
          </cell>
        </row>
        <row r="15430">
          <cell r="O15430" t="str">
            <v>签约</v>
          </cell>
        </row>
        <row r="15431">
          <cell r="D15431" t="str">
            <v>花语湾</v>
          </cell>
          <cell r="E15431" t="str">
            <v>4－2栋</v>
          </cell>
        </row>
        <row r="15431">
          <cell r="H15431" t="str">
            <v>106</v>
          </cell>
        </row>
        <row r="15431">
          <cell r="O15431" t="str">
            <v>签约</v>
          </cell>
        </row>
        <row r="15432">
          <cell r="D15432" t="str">
            <v>花语湾</v>
          </cell>
          <cell r="E15432" t="str">
            <v>4－2栋</v>
          </cell>
        </row>
        <row r="15432">
          <cell r="H15432" t="str">
            <v>107</v>
          </cell>
        </row>
        <row r="15432">
          <cell r="O15432" t="str">
            <v>签约</v>
          </cell>
        </row>
        <row r="15433">
          <cell r="D15433" t="str">
            <v>花语湾</v>
          </cell>
          <cell r="E15433" t="str">
            <v>4－2栋</v>
          </cell>
        </row>
        <row r="15433">
          <cell r="H15433" t="str">
            <v>108</v>
          </cell>
        </row>
        <row r="15433">
          <cell r="O15433" t="str">
            <v>签约</v>
          </cell>
        </row>
        <row r="15434">
          <cell r="D15434" t="str">
            <v>花语湾</v>
          </cell>
          <cell r="E15434" t="str">
            <v>4－2栋</v>
          </cell>
        </row>
        <row r="15434">
          <cell r="H15434" t="str">
            <v>109</v>
          </cell>
        </row>
        <row r="15434">
          <cell r="O15434" t="str">
            <v>签约</v>
          </cell>
        </row>
        <row r="15435">
          <cell r="D15435" t="str">
            <v>花语湾</v>
          </cell>
          <cell r="E15435" t="str">
            <v>4－2栋</v>
          </cell>
        </row>
        <row r="15435">
          <cell r="H15435" t="str">
            <v>110</v>
          </cell>
        </row>
        <row r="15435">
          <cell r="O15435" t="str">
            <v>签约</v>
          </cell>
        </row>
        <row r="15436">
          <cell r="D15436" t="str">
            <v>花语湾</v>
          </cell>
          <cell r="E15436" t="str">
            <v>4－2栋</v>
          </cell>
        </row>
        <row r="15436">
          <cell r="H15436" t="str">
            <v>1101</v>
          </cell>
        </row>
        <row r="15436">
          <cell r="O15436" t="str">
            <v>签约</v>
          </cell>
        </row>
        <row r="15437">
          <cell r="D15437" t="str">
            <v>花语湾</v>
          </cell>
          <cell r="E15437" t="str">
            <v>4－2栋</v>
          </cell>
        </row>
        <row r="15437">
          <cell r="H15437" t="str">
            <v>1102</v>
          </cell>
        </row>
        <row r="15437">
          <cell r="O15437" t="str">
            <v>签约</v>
          </cell>
        </row>
        <row r="15438">
          <cell r="D15438" t="str">
            <v>花语湾</v>
          </cell>
          <cell r="E15438" t="str">
            <v>4－2栋</v>
          </cell>
        </row>
        <row r="15438">
          <cell r="H15438" t="str">
            <v>1103</v>
          </cell>
        </row>
        <row r="15438">
          <cell r="O15438" t="str">
            <v>签约</v>
          </cell>
        </row>
        <row r="15439">
          <cell r="D15439" t="str">
            <v>花语湾</v>
          </cell>
          <cell r="E15439" t="str">
            <v>4－2栋</v>
          </cell>
        </row>
        <row r="15439">
          <cell r="H15439" t="str">
            <v>1104</v>
          </cell>
        </row>
        <row r="15439">
          <cell r="O15439" t="str">
            <v>签约</v>
          </cell>
        </row>
        <row r="15440">
          <cell r="D15440" t="str">
            <v>花语湾</v>
          </cell>
          <cell r="E15440" t="str">
            <v>4－2栋</v>
          </cell>
        </row>
        <row r="15440">
          <cell r="H15440" t="str">
            <v>1105</v>
          </cell>
        </row>
        <row r="15440">
          <cell r="O15440" t="str">
            <v>签约</v>
          </cell>
        </row>
        <row r="15441">
          <cell r="D15441" t="str">
            <v>花语湾</v>
          </cell>
          <cell r="E15441" t="str">
            <v>4－2栋</v>
          </cell>
        </row>
        <row r="15441">
          <cell r="H15441" t="str">
            <v>1106</v>
          </cell>
        </row>
        <row r="15441">
          <cell r="O15441" t="str">
            <v>签约</v>
          </cell>
        </row>
        <row r="15442">
          <cell r="D15442" t="str">
            <v>花语湾</v>
          </cell>
          <cell r="E15442" t="str">
            <v>4－2栋</v>
          </cell>
        </row>
        <row r="15442">
          <cell r="H15442" t="str">
            <v>1107</v>
          </cell>
        </row>
        <row r="15442">
          <cell r="O15442" t="str">
            <v>签约</v>
          </cell>
        </row>
        <row r="15443">
          <cell r="D15443" t="str">
            <v>花语湾</v>
          </cell>
          <cell r="E15443" t="str">
            <v>4－2栋</v>
          </cell>
        </row>
        <row r="15443">
          <cell r="H15443" t="str">
            <v>1108</v>
          </cell>
        </row>
        <row r="15443">
          <cell r="O15443" t="str">
            <v>签约</v>
          </cell>
        </row>
        <row r="15444">
          <cell r="D15444" t="str">
            <v>花语湾</v>
          </cell>
          <cell r="E15444" t="str">
            <v>4－2栋</v>
          </cell>
        </row>
        <row r="15444">
          <cell r="H15444" t="str">
            <v>1109</v>
          </cell>
        </row>
        <row r="15444">
          <cell r="O15444" t="str">
            <v>签约</v>
          </cell>
        </row>
        <row r="15445">
          <cell r="D15445" t="str">
            <v>花语湾</v>
          </cell>
          <cell r="E15445" t="str">
            <v>4－2栋</v>
          </cell>
        </row>
        <row r="15445">
          <cell r="H15445" t="str">
            <v>1110</v>
          </cell>
        </row>
        <row r="15445">
          <cell r="O15445" t="str">
            <v>签约</v>
          </cell>
        </row>
        <row r="15446">
          <cell r="D15446" t="str">
            <v>花语湾</v>
          </cell>
          <cell r="E15446" t="str">
            <v>4－2栋</v>
          </cell>
        </row>
        <row r="15446">
          <cell r="H15446" t="str">
            <v>1111</v>
          </cell>
        </row>
        <row r="15446">
          <cell r="O15446" t="str">
            <v>签约</v>
          </cell>
        </row>
        <row r="15447">
          <cell r="D15447" t="str">
            <v>花语湾</v>
          </cell>
          <cell r="E15447" t="str">
            <v>4－2栋</v>
          </cell>
        </row>
        <row r="15447">
          <cell r="H15447" t="str">
            <v>1112</v>
          </cell>
        </row>
        <row r="15447">
          <cell r="O15447" t="str">
            <v>签约</v>
          </cell>
        </row>
        <row r="15448">
          <cell r="D15448" t="str">
            <v>花语湾</v>
          </cell>
          <cell r="E15448" t="str">
            <v>4－2栋</v>
          </cell>
        </row>
        <row r="15448">
          <cell r="H15448" t="str">
            <v>1201</v>
          </cell>
        </row>
        <row r="15448">
          <cell r="O15448" t="str">
            <v>签约</v>
          </cell>
        </row>
        <row r="15449">
          <cell r="D15449" t="str">
            <v>花语湾</v>
          </cell>
          <cell r="E15449" t="str">
            <v>4－2栋</v>
          </cell>
        </row>
        <row r="15449">
          <cell r="H15449" t="str">
            <v>1202</v>
          </cell>
        </row>
        <row r="15449">
          <cell r="O15449" t="str">
            <v>签约</v>
          </cell>
        </row>
        <row r="15450">
          <cell r="D15450" t="str">
            <v>花语湾</v>
          </cell>
          <cell r="E15450" t="str">
            <v>4－2栋</v>
          </cell>
        </row>
        <row r="15450">
          <cell r="H15450" t="str">
            <v>1203</v>
          </cell>
        </row>
        <row r="15450">
          <cell r="O15450" t="str">
            <v>签约</v>
          </cell>
        </row>
        <row r="15451">
          <cell r="D15451" t="str">
            <v>花语湾</v>
          </cell>
          <cell r="E15451" t="str">
            <v>4－2栋</v>
          </cell>
        </row>
        <row r="15451">
          <cell r="H15451" t="str">
            <v>1204</v>
          </cell>
        </row>
        <row r="15451">
          <cell r="O15451" t="str">
            <v>签约</v>
          </cell>
        </row>
        <row r="15452">
          <cell r="D15452" t="str">
            <v>花语湾</v>
          </cell>
          <cell r="E15452" t="str">
            <v>4－2栋</v>
          </cell>
        </row>
        <row r="15452">
          <cell r="H15452" t="str">
            <v>1205</v>
          </cell>
        </row>
        <row r="15452">
          <cell r="O15452" t="str">
            <v>签约</v>
          </cell>
        </row>
        <row r="15453">
          <cell r="D15453" t="str">
            <v>花语湾</v>
          </cell>
          <cell r="E15453" t="str">
            <v>4－2栋</v>
          </cell>
        </row>
        <row r="15453">
          <cell r="H15453" t="str">
            <v>1206</v>
          </cell>
        </row>
        <row r="15453">
          <cell r="O15453" t="str">
            <v>签约</v>
          </cell>
        </row>
        <row r="15454">
          <cell r="D15454" t="str">
            <v>花语湾</v>
          </cell>
          <cell r="E15454" t="str">
            <v>4－2栋</v>
          </cell>
        </row>
        <row r="15454">
          <cell r="H15454" t="str">
            <v>1207</v>
          </cell>
        </row>
        <row r="15454">
          <cell r="O15454" t="str">
            <v>签约</v>
          </cell>
        </row>
        <row r="15455">
          <cell r="D15455" t="str">
            <v>花语湾</v>
          </cell>
          <cell r="E15455" t="str">
            <v>4－2栋</v>
          </cell>
        </row>
        <row r="15455">
          <cell r="H15455" t="str">
            <v>1208</v>
          </cell>
        </row>
        <row r="15455">
          <cell r="O15455" t="str">
            <v>签约</v>
          </cell>
        </row>
        <row r="15456">
          <cell r="D15456" t="str">
            <v>花语湾</v>
          </cell>
          <cell r="E15456" t="str">
            <v>4－2栋</v>
          </cell>
        </row>
        <row r="15456">
          <cell r="H15456" t="str">
            <v>1209</v>
          </cell>
        </row>
        <row r="15456">
          <cell r="O15456" t="str">
            <v>签约</v>
          </cell>
        </row>
        <row r="15457">
          <cell r="D15457" t="str">
            <v>花语湾</v>
          </cell>
          <cell r="E15457" t="str">
            <v>4－2栋</v>
          </cell>
        </row>
        <row r="15457">
          <cell r="H15457" t="str">
            <v>1210</v>
          </cell>
        </row>
        <row r="15457">
          <cell r="O15457" t="str">
            <v>签约</v>
          </cell>
        </row>
        <row r="15458">
          <cell r="D15458" t="str">
            <v>花语湾</v>
          </cell>
          <cell r="E15458" t="str">
            <v>4－2栋</v>
          </cell>
        </row>
        <row r="15458">
          <cell r="H15458" t="str">
            <v>1211</v>
          </cell>
        </row>
        <row r="15458">
          <cell r="O15458" t="str">
            <v>签约</v>
          </cell>
        </row>
        <row r="15459">
          <cell r="D15459" t="str">
            <v>花语湾</v>
          </cell>
          <cell r="E15459" t="str">
            <v>4－2栋</v>
          </cell>
        </row>
        <row r="15459">
          <cell r="H15459" t="str">
            <v>1212</v>
          </cell>
        </row>
        <row r="15459">
          <cell r="O15459" t="str">
            <v>签约</v>
          </cell>
        </row>
        <row r="15460">
          <cell r="D15460" t="str">
            <v>花语湾</v>
          </cell>
          <cell r="E15460" t="str">
            <v>4－2栋</v>
          </cell>
        </row>
        <row r="15460">
          <cell r="H15460" t="str">
            <v>1301</v>
          </cell>
        </row>
        <row r="15460">
          <cell r="O15460" t="str">
            <v>签约</v>
          </cell>
        </row>
        <row r="15461">
          <cell r="D15461" t="str">
            <v>花语湾</v>
          </cell>
          <cell r="E15461" t="str">
            <v>4－2栋</v>
          </cell>
        </row>
        <row r="15461">
          <cell r="H15461" t="str">
            <v>1302</v>
          </cell>
        </row>
        <row r="15461">
          <cell r="O15461" t="str">
            <v>签约</v>
          </cell>
        </row>
        <row r="15462">
          <cell r="D15462" t="str">
            <v>花语湾</v>
          </cell>
          <cell r="E15462" t="str">
            <v>4－2栋</v>
          </cell>
        </row>
        <row r="15462">
          <cell r="H15462" t="str">
            <v>1303</v>
          </cell>
        </row>
        <row r="15462">
          <cell r="O15462" t="str">
            <v>签约</v>
          </cell>
        </row>
        <row r="15463">
          <cell r="D15463" t="str">
            <v>花语湾</v>
          </cell>
          <cell r="E15463" t="str">
            <v>4－2栋</v>
          </cell>
        </row>
        <row r="15463">
          <cell r="H15463" t="str">
            <v>1304</v>
          </cell>
        </row>
        <row r="15463">
          <cell r="O15463" t="str">
            <v>签约</v>
          </cell>
        </row>
        <row r="15464">
          <cell r="D15464" t="str">
            <v>花语湾</v>
          </cell>
          <cell r="E15464" t="str">
            <v>4－2栋</v>
          </cell>
        </row>
        <row r="15464">
          <cell r="H15464" t="str">
            <v>1305</v>
          </cell>
        </row>
        <row r="15464">
          <cell r="O15464" t="str">
            <v>签约</v>
          </cell>
        </row>
        <row r="15465">
          <cell r="D15465" t="str">
            <v>花语湾</v>
          </cell>
          <cell r="E15465" t="str">
            <v>4－2栋</v>
          </cell>
        </row>
        <row r="15465">
          <cell r="H15465" t="str">
            <v>1306</v>
          </cell>
        </row>
        <row r="15465">
          <cell r="O15465" t="str">
            <v>签约</v>
          </cell>
        </row>
        <row r="15466">
          <cell r="D15466" t="str">
            <v>花语湾</v>
          </cell>
          <cell r="E15466" t="str">
            <v>4－2栋</v>
          </cell>
        </row>
        <row r="15466">
          <cell r="H15466" t="str">
            <v>1307</v>
          </cell>
        </row>
        <row r="15466">
          <cell r="O15466" t="str">
            <v>签约</v>
          </cell>
        </row>
        <row r="15467">
          <cell r="D15467" t="str">
            <v>花语湾</v>
          </cell>
          <cell r="E15467" t="str">
            <v>4－2栋</v>
          </cell>
        </row>
        <row r="15467">
          <cell r="H15467" t="str">
            <v>1308</v>
          </cell>
        </row>
        <row r="15467">
          <cell r="O15467" t="str">
            <v>签约</v>
          </cell>
        </row>
        <row r="15468">
          <cell r="D15468" t="str">
            <v>花语湾</v>
          </cell>
          <cell r="E15468" t="str">
            <v>4－2栋</v>
          </cell>
        </row>
        <row r="15468">
          <cell r="H15468" t="str">
            <v>1309</v>
          </cell>
        </row>
        <row r="15468">
          <cell r="O15468" t="str">
            <v>签约</v>
          </cell>
        </row>
        <row r="15469">
          <cell r="D15469" t="str">
            <v>花语湾</v>
          </cell>
          <cell r="E15469" t="str">
            <v>4－2栋</v>
          </cell>
        </row>
        <row r="15469">
          <cell r="H15469" t="str">
            <v>1310</v>
          </cell>
        </row>
        <row r="15469">
          <cell r="O15469" t="str">
            <v>签约</v>
          </cell>
        </row>
        <row r="15470">
          <cell r="D15470" t="str">
            <v>花语湾</v>
          </cell>
          <cell r="E15470" t="str">
            <v>4－2栋</v>
          </cell>
        </row>
        <row r="15470">
          <cell r="H15470" t="str">
            <v>1311</v>
          </cell>
        </row>
        <row r="15470">
          <cell r="O15470" t="str">
            <v>签约</v>
          </cell>
        </row>
        <row r="15471">
          <cell r="D15471" t="str">
            <v>花语湾</v>
          </cell>
          <cell r="E15471" t="str">
            <v>4－2栋</v>
          </cell>
        </row>
        <row r="15471">
          <cell r="H15471" t="str">
            <v>1312</v>
          </cell>
        </row>
        <row r="15471">
          <cell r="O15471" t="str">
            <v>签约</v>
          </cell>
        </row>
        <row r="15472">
          <cell r="D15472" t="str">
            <v>花语湾</v>
          </cell>
          <cell r="E15472" t="str">
            <v>4－2栋</v>
          </cell>
        </row>
        <row r="15472">
          <cell r="H15472" t="str">
            <v>1401</v>
          </cell>
        </row>
        <row r="15472">
          <cell r="O15472" t="str">
            <v>签约</v>
          </cell>
        </row>
        <row r="15473">
          <cell r="D15473" t="str">
            <v>花语湾</v>
          </cell>
          <cell r="E15473" t="str">
            <v>4－2栋</v>
          </cell>
        </row>
        <row r="15473">
          <cell r="H15473" t="str">
            <v>1402</v>
          </cell>
        </row>
        <row r="15473">
          <cell r="O15473" t="str">
            <v>签约</v>
          </cell>
        </row>
        <row r="15474">
          <cell r="D15474" t="str">
            <v>花语湾</v>
          </cell>
          <cell r="E15474" t="str">
            <v>4－2栋</v>
          </cell>
        </row>
        <row r="15474">
          <cell r="H15474" t="str">
            <v>1403</v>
          </cell>
        </row>
        <row r="15474">
          <cell r="O15474" t="str">
            <v>签约</v>
          </cell>
        </row>
        <row r="15475">
          <cell r="D15475" t="str">
            <v>花语湾</v>
          </cell>
          <cell r="E15475" t="str">
            <v>4－2栋</v>
          </cell>
        </row>
        <row r="15475">
          <cell r="H15475" t="str">
            <v>1404</v>
          </cell>
        </row>
        <row r="15475">
          <cell r="O15475" t="str">
            <v>签约</v>
          </cell>
        </row>
        <row r="15476">
          <cell r="D15476" t="str">
            <v>花语湾</v>
          </cell>
          <cell r="E15476" t="str">
            <v>4－2栋</v>
          </cell>
        </row>
        <row r="15476">
          <cell r="H15476" t="str">
            <v>1405</v>
          </cell>
        </row>
        <row r="15476">
          <cell r="O15476" t="str">
            <v>签约</v>
          </cell>
        </row>
        <row r="15477">
          <cell r="D15477" t="str">
            <v>花语湾</v>
          </cell>
          <cell r="E15477" t="str">
            <v>4－2栋</v>
          </cell>
        </row>
        <row r="15477">
          <cell r="H15477" t="str">
            <v>1406</v>
          </cell>
        </row>
        <row r="15477">
          <cell r="O15477" t="str">
            <v>签约</v>
          </cell>
        </row>
        <row r="15478">
          <cell r="D15478" t="str">
            <v>花语湾</v>
          </cell>
          <cell r="E15478" t="str">
            <v>4－2栋</v>
          </cell>
        </row>
        <row r="15478">
          <cell r="H15478" t="str">
            <v>1407</v>
          </cell>
        </row>
        <row r="15478">
          <cell r="O15478" t="str">
            <v>签约</v>
          </cell>
        </row>
        <row r="15479">
          <cell r="D15479" t="str">
            <v>花语湾</v>
          </cell>
          <cell r="E15479" t="str">
            <v>4－2栋</v>
          </cell>
        </row>
        <row r="15479">
          <cell r="H15479" t="str">
            <v>1408</v>
          </cell>
        </row>
        <row r="15479">
          <cell r="O15479" t="str">
            <v>签约</v>
          </cell>
        </row>
        <row r="15480">
          <cell r="D15480" t="str">
            <v>花语湾</v>
          </cell>
          <cell r="E15480" t="str">
            <v>4－2栋</v>
          </cell>
        </row>
        <row r="15480">
          <cell r="H15480" t="str">
            <v>1409</v>
          </cell>
        </row>
        <row r="15480">
          <cell r="O15480" t="str">
            <v>签约</v>
          </cell>
        </row>
        <row r="15481">
          <cell r="D15481" t="str">
            <v>花语湾</v>
          </cell>
          <cell r="E15481" t="str">
            <v>4－2栋</v>
          </cell>
        </row>
        <row r="15481">
          <cell r="H15481" t="str">
            <v>1410</v>
          </cell>
        </row>
        <row r="15481">
          <cell r="O15481" t="str">
            <v>签约</v>
          </cell>
        </row>
        <row r="15482">
          <cell r="D15482" t="str">
            <v>花语湾</v>
          </cell>
          <cell r="E15482" t="str">
            <v>4－2栋</v>
          </cell>
        </row>
        <row r="15482">
          <cell r="H15482" t="str">
            <v>1411</v>
          </cell>
        </row>
        <row r="15482">
          <cell r="O15482" t="str">
            <v>签约</v>
          </cell>
        </row>
        <row r="15483">
          <cell r="D15483" t="str">
            <v>花语湾</v>
          </cell>
          <cell r="E15483" t="str">
            <v>4－2栋</v>
          </cell>
        </row>
        <row r="15483">
          <cell r="H15483" t="str">
            <v>1412</v>
          </cell>
        </row>
        <row r="15483">
          <cell r="O15483" t="str">
            <v>签约</v>
          </cell>
        </row>
        <row r="15484">
          <cell r="D15484" t="str">
            <v>花语湾</v>
          </cell>
          <cell r="E15484" t="str">
            <v>4－2栋</v>
          </cell>
        </row>
        <row r="15484">
          <cell r="H15484" t="str">
            <v>1501</v>
          </cell>
        </row>
        <row r="15484">
          <cell r="O15484" t="str">
            <v>签约</v>
          </cell>
        </row>
        <row r="15485">
          <cell r="D15485" t="str">
            <v>花语湾</v>
          </cell>
          <cell r="E15485" t="str">
            <v>4－2栋</v>
          </cell>
        </row>
        <row r="15485">
          <cell r="H15485" t="str">
            <v>1502</v>
          </cell>
        </row>
        <row r="15485">
          <cell r="O15485" t="str">
            <v>签约</v>
          </cell>
        </row>
        <row r="15486">
          <cell r="D15486" t="str">
            <v>花语湾</v>
          </cell>
          <cell r="E15486" t="str">
            <v>4－2栋</v>
          </cell>
        </row>
        <row r="15486">
          <cell r="H15486" t="str">
            <v>1503</v>
          </cell>
        </row>
        <row r="15486">
          <cell r="O15486" t="str">
            <v>签约</v>
          </cell>
        </row>
        <row r="15487">
          <cell r="D15487" t="str">
            <v>花语湾</v>
          </cell>
          <cell r="E15487" t="str">
            <v>4－2栋</v>
          </cell>
        </row>
        <row r="15487">
          <cell r="H15487" t="str">
            <v>1504</v>
          </cell>
        </row>
        <row r="15487">
          <cell r="O15487" t="str">
            <v>签约</v>
          </cell>
        </row>
        <row r="15488">
          <cell r="D15488" t="str">
            <v>花语湾</v>
          </cell>
          <cell r="E15488" t="str">
            <v>4－2栋</v>
          </cell>
        </row>
        <row r="15488">
          <cell r="H15488" t="str">
            <v>1505</v>
          </cell>
        </row>
        <row r="15488">
          <cell r="O15488" t="str">
            <v>签约</v>
          </cell>
        </row>
        <row r="15489">
          <cell r="D15489" t="str">
            <v>花语湾</v>
          </cell>
          <cell r="E15489" t="str">
            <v>4－2栋</v>
          </cell>
        </row>
        <row r="15489">
          <cell r="H15489" t="str">
            <v>1506</v>
          </cell>
        </row>
        <row r="15489">
          <cell r="O15489" t="str">
            <v>签约</v>
          </cell>
        </row>
        <row r="15490">
          <cell r="D15490" t="str">
            <v>花语湾</v>
          </cell>
          <cell r="E15490" t="str">
            <v>4－2栋</v>
          </cell>
        </row>
        <row r="15490">
          <cell r="H15490" t="str">
            <v>1507</v>
          </cell>
        </row>
        <row r="15490">
          <cell r="O15490" t="str">
            <v>签约</v>
          </cell>
        </row>
        <row r="15491">
          <cell r="D15491" t="str">
            <v>花语湾</v>
          </cell>
          <cell r="E15491" t="str">
            <v>4－2栋</v>
          </cell>
        </row>
        <row r="15491">
          <cell r="H15491" t="str">
            <v>1508</v>
          </cell>
        </row>
        <row r="15491">
          <cell r="O15491" t="str">
            <v>签约</v>
          </cell>
        </row>
        <row r="15492">
          <cell r="D15492" t="str">
            <v>花语湾</v>
          </cell>
          <cell r="E15492" t="str">
            <v>4－2栋</v>
          </cell>
        </row>
        <row r="15492">
          <cell r="H15492" t="str">
            <v>1509</v>
          </cell>
        </row>
        <row r="15492">
          <cell r="O15492" t="str">
            <v>签约</v>
          </cell>
        </row>
        <row r="15493">
          <cell r="D15493" t="str">
            <v>花语湾</v>
          </cell>
          <cell r="E15493" t="str">
            <v>4－2栋</v>
          </cell>
        </row>
        <row r="15493">
          <cell r="H15493" t="str">
            <v>1510</v>
          </cell>
        </row>
        <row r="15493">
          <cell r="O15493" t="str">
            <v>签约</v>
          </cell>
        </row>
        <row r="15494">
          <cell r="D15494" t="str">
            <v>花语湾</v>
          </cell>
          <cell r="E15494" t="str">
            <v>4－2栋</v>
          </cell>
        </row>
        <row r="15494">
          <cell r="H15494" t="str">
            <v>1511</v>
          </cell>
        </row>
        <row r="15494">
          <cell r="O15494" t="str">
            <v>销控</v>
          </cell>
        </row>
        <row r="15495">
          <cell r="D15495" t="str">
            <v>花语湾</v>
          </cell>
          <cell r="E15495" t="str">
            <v>4－2栋</v>
          </cell>
        </row>
        <row r="15495">
          <cell r="H15495" t="str">
            <v>1512</v>
          </cell>
        </row>
        <row r="15495">
          <cell r="O15495" t="str">
            <v>签约</v>
          </cell>
        </row>
        <row r="15496">
          <cell r="D15496" t="str">
            <v>花语湾</v>
          </cell>
          <cell r="E15496" t="str">
            <v>4－2栋</v>
          </cell>
        </row>
        <row r="15496">
          <cell r="H15496" t="str">
            <v>1601</v>
          </cell>
        </row>
        <row r="15496">
          <cell r="O15496" t="str">
            <v>签约</v>
          </cell>
        </row>
        <row r="15497">
          <cell r="D15497" t="str">
            <v>花语湾</v>
          </cell>
          <cell r="E15497" t="str">
            <v>4－2栋</v>
          </cell>
        </row>
        <row r="15497">
          <cell r="H15497" t="str">
            <v>1602</v>
          </cell>
        </row>
        <row r="15497">
          <cell r="O15497" t="str">
            <v>签约</v>
          </cell>
        </row>
        <row r="15498">
          <cell r="D15498" t="str">
            <v>花语湾</v>
          </cell>
          <cell r="E15498" t="str">
            <v>4－2栋</v>
          </cell>
        </row>
        <row r="15498">
          <cell r="H15498" t="str">
            <v>1603</v>
          </cell>
        </row>
        <row r="15498">
          <cell r="O15498" t="str">
            <v>签约</v>
          </cell>
        </row>
        <row r="15499">
          <cell r="D15499" t="str">
            <v>花语湾</v>
          </cell>
          <cell r="E15499" t="str">
            <v>4－2栋</v>
          </cell>
        </row>
        <row r="15499">
          <cell r="H15499" t="str">
            <v>1604</v>
          </cell>
        </row>
        <row r="15499">
          <cell r="O15499" t="str">
            <v>签约</v>
          </cell>
        </row>
        <row r="15500">
          <cell r="D15500" t="str">
            <v>花语湾</v>
          </cell>
          <cell r="E15500" t="str">
            <v>4－2栋</v>
          </cell>
        </row>
        <row r="15500">
          <cell r="H15500" t="str">
            <v>1605</v>
          </cell>
        </row>
        <row r="15500">
          <cell r="O15500" t="str">
            <v>签约</v>
          </cell>
        </row>
        <row r="15501">
          <cell r="D15501" t="str">
            <v>花语湾</v>
          </cell>
          <cell r="E15501" t="str">
            <v>4－2栋</v>
          </cell>
        </row>
        <row r="15501">
          <cell r="H15501" t="str">
            <v>1606</v>
          </cell>
        </row>
        <row r="15501">
          <cell r="O15501" t="str">
            <v>签约</v>
          </cell>
        </row>
        <row r="15502">
          <cell r="D15502" t="str">
            <v>花语湾</v>
          </cell>
          <cell r="E15502" t="str">
            <v>4－2栋</v>
          </cell>
        </row>
        <row r="15502">
          <cell r="H15502" t="str">
            <v>1607</v>
          </cell>
        </row>
        <row r="15502">
          <cell r="O15502" t="str">
            <v>签约</v>
          </cell>
        </row>
        <row r="15503">
          <cell r="D15503" t="str">
            <v>花语湾</v>
          </cell>
          <cell r="E15503" t="str">
            <v>4－2栋</v>
          </cell>
        </row>
        <row r="15503">
          <cell r="H15503" t="str">
            <v>1608</v>
          </cell>
        </row>
        <row r="15503">
          <cell r="O15503" t="str">
            <v>签约</v>
          </cell>
        </row>
        <row r="15504">
          <cell r="D15504" t="str">
            <v>花语湾</v>
          </cell>
          <cell r="E15504" t="str">
            <v>4－2栋</v>
          </cell>
        </row>
        <row r="15504">
          <cell r="H15504" t="str">
            <v>1609</v>
          </cell>
        </row>
        <row r="15504">
          <cell r="O15504" t="str">
            <v>签约</v>
          </cell>
        </row>
        <row r="15505">
          <cell r="D15505" t="str">
            <v>花语湾</v>
          </cell>
          <cell r="E15505" t="str">
            <v>4－2栋</v>
          </cell>
        </row>
        <row r="15505">
          <cell r="H15505" t="str">
            <v>1610</v>
          </cell>
        </row>
        <row r="15505">
          <cell r="O15505" t="str">
            <v>签约</v>
          </cell>
        </row>
        <row r="15506">
          <cell r="D15506" t="str">
            <v>花语湾</v>
          </cell>
          <cell r="E15506" t="str">
            <v>4－2栋</v>
          </cell>
        </row>
        <row r="15506">
          <cell r="H15506" t="str">
            <v>1611</v>
          </cell>
        </row>
        <row r="15506">
          <cell r="O15506" t="str">
            <v>签约</v>
          </cell>
        </row>
        <row r="15507">
          <cell r="D15507" t="str">
            <v>花语湾</v>
          </cell>
          <cell r="E15507" t="str">
            <v>4－2栋</v>
          </cell>
        </row>
        <row r="15507">
          <cell r="H15507" t="str">
            <v>1612</v>
          </cell>
        </row>
        <row r="15507">
          <cell r="O15507" t="str">
            <v>签约</v>
          </cell>
        </row>
        <row r="15508">
          <cell r="D15508" t="str">
            <v>花语湾</v>
          </cell>
          <cell r="E15508" t="str">
            <v>4－2栋</v>
          </cell>
        </row>
        <row r="15508">
          <cell r="H15508" t="str">
            <v>1701</v>
          </cell>
        </row>
        <row r="15508">
          <cell r="O15508" t="str">
            <v>签约</v>
          </cell>
        </row>
        <row r="15509">
          <cell r="D15509" t="str">
            <v>花语湾</v>
          </cell>
          <cell r="E15509" t="str">
            <v>4－2栋</v>
          </cell>
        </row>
        <row r="15509">
          <cell r="H15509" t="str">
            <v>1702</v>
          </cell>
        </row>
        <row r="15509">
          <cell r="O15509" t="str">
            <v>签约</v>
          </cell>
        </row>
        <row r="15510">
          <cell r="D15510" t="str">
            <v>花语湾</v>
          </cell>
          <cell r="E15510" t="str">
            <v>4－2栋</v>
          </cell>
        </row>
        <row r="15510">
          <cell r="H15510" t="str">
            <v>1703</v>
          </cell>
        </row>
        <row r="15510">
          <cell r="O15510" t="str">
            <v>签约</v>
          </cell>
        </row>
        <row r="15511">
          <cell r="D15511" t="str">
            <v>花语湾</v>
          </cell>
          <cell r="E15511" t="str">
            <v>4－2栋</v>
          </cell>
        </row>
        <row r="15511">
          <cell r="H15511" t="str">
            <v>1704</v>
          </cell>
        </row>
        <row r="15511">
          <cell r="O15511" t="str">
            <v>签约</v>
          </cell>
        </row>
        <row r="15512">
          <cell r="D15512" t="str">
            <v>花语湾</v>
          </cell>
          <cell r="E15512" t="str">
            <v>4－2栋</v>
          </cell>
        </row>
        <row r="15512">
          <cell r="H15512" t="str">
            <v>1705</v>
          </cell>
        </row>
        <row r="15512">
          <cell r="O15512" t="str">
            <v>签约</v>
          </cell>
        </row>
        <row r="15513">
          <cell r="D15513" t="str">
            <v>花语湾</v>
          </cell>
          <cell r="E15513" t="str">
            <v>4－2栋</v>
          </cell>
        </row>
        <row r="15513">
          <cell r="H15513" t="str">
            <v>1706</v>
          </cell>
        </row>
        <row r="15513">
          <cell r="O15513" t="str">
            <v>签约</v>
          </cell>
        </row>
        <row r="15514">
          <cell r="D15514" t="str">
            <v>花语湾</v>
          </cell>
          <cell r="E15514" t="str">
            <v>4－2栋</v>
          </cell>
        </row>
        <row r="15514">
          <cell r="H15514" t="str">
            <v>1707</v>
          </cell>
        </row>
        <row r="15514">
          <cell r="O15514" t="str">
            <v>签约</v>
          </cell>
        </row>
        <row r="15515">
          <cell r="D15515" t="str">
            <v>花语湾</v>
          </cell>
          <cell r="E15515" t="str">
            <v>4－2栋</v>
          </cell>
        </row>
        <row r="15515">
          <cell r="H15515" t="str">
            <v>1708</v>
          </cell>
        </row>
        <row r="15515">
          <cell r="O15515" t="str">
            <v>签约</v>
          </cell>
        </row>
        <row r="15516">
          <cell r="D15516" t="str">
            <v>花语湾</v>
          </cell>
          <cell r="E15516" t="str">
            <v>4－2栋</v>
          </cell>
        </row>
        <row r="15516">
          <cell r="H15516" t="str">
            <v>1709</v>
          </cell>
        </row>
        <row r="15516">
          <cell r="O15516" t="str">
            <v>签约</v>
          </cell>
        </row>
        <row r="15517">
          <cell r="D15517" t="str">
            <v>花语湾</v>
          </cell>
          <cell r="E15517" t="str">
            <v>4－2栋</v>
          </cell>
        </row>
        <row r="15517">
          <cell r="H15517" t="str">
            <v>1710</v>
          </cell>
        </row>
        <row r="15517">
          <cell r="O15517" t="str">
            <v>签约</v>
          </cell>
        </row>
        <row r="15518">
          <cell r="D15518" t="str">
            <v>花语湾</v>
          </cell>
          <cell r="E15518" t="str">
            <v>4－2栋</v>
          </cell>
        </row>
        <row r="15518">
          <cell r="H15518" t="str">
            <v>1711</v>
          </cell>
        </row>
        <row r="15518">
          <cell r="O15518" t="str">
            <v>签约</v>
          </cell>
        </row>
        <row r="15519">
          <cell r="D15519" t="str">
            <v>花语湾</v>
          </cell>
          <cell r="E15519" t="str">
            <v>4－2栋</v>
          </cell>
        </row>
        <row r="15519">
          <cell r="H15519" t="str">
            <v>1712</v>
          </cell>
        </row>
        <row r="15519">
          <cell r="O15519" t="str">
            <v>签约</v>
          </cell>
        </row>
        <row r="15520">
          <cell r="D15520" t="str">
            <v>花语湾</v>
          </cell>
          <cell r="E15520" t="str">
            <v>4－2栋</v>
          </cell>
        </row>
        <row r="15520">
          <cell r="H15520" t="str">
            <v>1801</v>
          </cell>
        </row>
        <row r="15520">
          <cell r="O15520" t="str">
            <v>签约</v>
          </cell>
        </row>
        <row r="15521">
          <cell r="D15521" t="str">
            <v>花语湾</v>
          </cell>
          <cell r="E15521" t="str">
            <v>4－2栋</v>
          </cell>
        </row>
        <row r="15521">
          <cell r="H15521" t="str">
            <v>1802</v>
          </cell>
        </row>
        <row r="15521">
          <cell r="O15521" t="str">
            <v>签约</v>
          </cell>
        </row>
        <row r="15522">
          <cell r="D15522" t="str">
            <v>花语湾</v>
          </cell>
          <cell r="E15522" t="str">
            <v>4－2栋</v>
          </cell>
        </row>
        <row r="15522">
          <cell r="H15522" t="str">
            <v>1803</v>
          </cell>
        </row>
        <row r="15522">
          <cell r="O15522" t="str">
            <v>签约</v>
          </cell>
        </row>
        <row r="15523">
          <cell r="D15523" t="str">
            <v>花语湾</v>
          </cell>
          <cell r="E15523" t="str">
            <v>4－2栋</v>
          </cell>
        </row>
        <row r="15523">
          <cell r="H15523" t="str">
            <v>1804</v>
          </cell>
        </row>
        <row r="15523">
          <cell r="O15523" t="str">
            <v>签约</v>
          </cell>
        </row>
        <row r="15524">
          <cell r="D15524" t="str">
            <v>花语湾</v>
          </cell>
          <cell r="E15524" t="str">
            <v>4－2栋</v>
          </cell>
        </row>
        <row r="15524">
          <cell r="H15524" t="str">
            <v>1809</v>
          </cell>
        </row>
        <row r="15524">
          <cell r="O15524" t="str">
            <v>签约</v>
          </cell>
        </row>
        <row r="15525">
          <cell r="D15525" t="str">
            <v>花语湾</v>
          </cell>
          <cell r="E15525" t="str">
            <v>4－2栋</v>
          </cell>
        </row>
        <row r="15525">
          <cell r="H15525" t="str">
            <v>1810</v>
          </cell>
        </row>
        <row r="15525">
          <cell r="O15525" t="str">
            <v>签约</v>
          </cell>
        </row>
        <row r="15526">
          <cell r="D15526" t="str">
            <v>花语湾</v>
          </cell>
          <cell r="E15526" t="str">
            <v>4－2栋</v>
          </cell>
        </row>
        <row r="15526">
          <cell r="H15526" t="str">
            <v>1811</v>
          </cell>
        </row>
        <row r="15526">
          <cell r="O15526" t="str">
            <v>签约</v>
          </cell>
        </row>
        <row r="15527">
          <cell r="D15527" t="str">
            <v>花语湾</v>
          </cell>
          <cell r="E15527" t="str">
            <v>4－2栋</v>
          </cell>
        </row>
        <row r="15527">
          <cell r="H15527" t="str">
            <v>1812</v>
          </cell>
        </row>
        <row r="15527">
          <cell r="O15527" t="str">
            <v>签约</v>
          </cell>
        </row>
        <row r="15528">
          <cell r="D15528" t="str">
            <v>花语湾</v>
          </cell>
          <cell r="E15528" t="str">
            <v>4－2栋</v>
          </cell>
        </row>
        <row r="15528">
          <cell r="H15528" t="str">
            <v>201</v>
          </cell>
        </row>
        <row r="15528">
          <cell r="O15528" t="str">
            <v>签约</v>
          </cell>
        </row>
        <row r="15529">
          <cell r="D15529" t="str">
            <v>花语湾</v>
          </cell>
          <cell r="E15529" t="str">
            <v>4－2栋</v>
          </cell>
        </row>
        <row r="15529">
          <cell r="H15529" t="str">
            <v>202</v>
          </cell>
        </row>
        <row r="15529">
          <cell r="O15529" t="str">
            <v>签约</v>
          </cell>
        </row>
        <row r="15530">
          <cell r="D15530" t="str">
            <v>花语湾</v>
          </cell>
          <cell r="E15530" t="str">
            <v>4－2栋</v>
          </cell>
        </row>
        <row r="15530">
          <cell r="H15530" t="str">
            <v>203</v>
          </cell>
        </row>
        <row r="15530">
          <cell r="O15530" t="str">
            <v>签约</v>
          </cell>
        </row>
        <row r="15531">
          <cell r="D15531" t="str">
            <v>花语湾</v>
          </cell>
          <cell r="E15531" t="str">
            <v>4－2栋</v>
          </cell>
        </row>
        <row r="15531">
          <cell r="H15531" t="str">
            <v>204</v>
          </cell>
        </row>
        <row r="15531">
          <cell r="O15531" t="str">
            <v>签约</v>
          </cell>
        </row>
        <row r="15532">
          <cell r="D15532" t="str">
            <v>花语湾</v>
          </cell>
          <cell r="E15532" t="str">
            <v>4－2栋</v>
          </cell>
        </row>
        <row r="15532">
          <cell r="H15532" t="str">
            <v>205</v>
          </cell>
        </row>
        <row r="15532">
          <cell r="O15532" t="str">
            <v>签约</v>
          </cell>
        </row>
        <row r="15533">
          <cell r="D15533" t="str">
            <v>花语湾</v>
          </cell>
          <cell r="E15533" t="str">
            <v>4－2栋</v>
          </cell>
        </row>
        <row r="15533">
          <cell r="H15533" t="str">
            <v>206</v>
          </cell>
        </row>
        <row r="15533">
          <cell r="O15533" t="str">
            <v>签约</v>
          </cell>
        </row>
        <row r="15534">
          <cell r="D15534" t="str">
            <v>花语湾</v>
          </cell>
          <cell r="E15534" t="str">
            <v>4－2栋</v>
          </cell>
        </row>
        <row r="15534">
          <cell r="H15534" t="str">
            <v>207</v>
          </cell>
        </row>
        <row r="15534">
          <cell r="O15534" t="str">
            <v>签约</v>
          </cell>
        </row>
        <row r="15535">
          <cell r="D15535" t="str">
            <v>花语湾</v>
          </cell>
          <cell r="E15535" t="str">
            <v>4－2栋</v>
          </cell>
        </row>
        <row r="15535">
          <cell r="H15535" t="str">
            <v>208</v>
          </cell>
        </row>
        <row r="15535">
          <cell r="O15535" t="str">
            <v>签约</v>
          </cell>
        </row>
        <row r="15536">
          <cell r="D15536" t="str">
            <v>花语湾</v>
          </cell>
          <cell r="E15536" t="str">
            <v>4－2栋</v>
          </cell>
        </row>
        <row r="15536">
          <cell r="H15536" t="str">
            <v>209</v>
          </cell>
        </row>
        <row r="15536">
          <cell r="O15536" t="str">
            <v>签约</v>
          </cell>
        </row>
        <row r="15537">
          <cell r="D15537" t="str">
            <v>花语湾</v>
          </cell>
          <cell r="E15537" t="str">
            <v>4－2栋</v>
          </cell>
        </row>
        <row r="15537">
          <cell r="H15537" t="str">
            <v>210</v>
          </cell>
        </row>
        <row r="15537">
          <cell r="O15537" t="str">
            <v>签约</v>
          </cell>
        </row>
        <row r="15538">
          <cell r="D15538" t="str">
            <v>花语湾</v>
          </cell>
          <cell r="E15538" t="str">
            <v>4－2栋</v>
          </cell>
        </row>
        <row r="15538">
          <cell r="H15538" t="str">
            <v>301</v>
          </cell>
        </row>
        <row r="15538">
          <cell r="O15538" t="str">
            <v>签约</v>
          </cell>
        </row>
        <row r="15539">
          <cell r="D15539" t="str">
            <v>花语湾</v>
          </cell>
          <cell r="E15539" t="str">
            <v>4－2栋</v>
          </cell>
        </row>
        <row r="15539">
          <cell r="H15539" t="str">
            <v>302</v>
          </cell>
        </row>
        <row r="15539">
          <cell r="O15539" t="str">
            <v>签约</v>
          </cell>
        </row>
        <row r="15540">
          <cell r="D15540" t="str">
            <v>花语湾</v>
          </cell>
          <cell r="E15540" t="str">
            <v>4－2栋</v>
          </cell>
        </row>
        <row r="15540">
          <cell r="H15540" t="str">
            <v>303</v>
          </cell>
        </row>
        <row r="15540">
          <cell r="O15540" t="str">
            <v>签约</v>
          </cell>
        </row>
        <row r="15541">
          <cell r="D15541" t="str">
            <v>花语湾</v>
          </cell>
          <cell r="E15541" t="str">
            <v>4－2栋</v>
          </cell>
        </row>
        <row r="15541">
          <cell r="H15541" t="str">
            <v>304</v>
          </cell>
        </row>
        <row r="15541">
          <cell r="O15541" t="str">
            <v>签约</v>
          </cell>
        </row>
        <row r="15542">
          <cell r="D15542" t="str">
            <v>花语湾</v>
          </cell>
          <cell r="E15542" t="str">
            <v>4－2栋</v>
          </cell>
        </row>
        <row r="15542">
          <cell r="H15542" t="str">
            <v>305</v>
          </cell>
        </row>
        <row r="15542">
          <cell r="O15542" t="str">
            <v>签约</v>
          </cell>
        </row>
        <row r="15543">
          <cell r="D15543" t="str">
            <v>花语湾</v>
          </cell>
          <cell r="E15543" t="str">
            <v>4－2栋</v>
          </cell>
        </row>
        <row r="15543">
          <cell r="H15543" t="str">
            <v>306</v>
          </cell>
        </row>
        <row r="15543">
          <cell r="O15543" t="str">
            <v>签约</v>
          </cell>
        </row>
        <row r="15544">
          <cell r="D15544" t="str">
            <v>花语湾</v>
          </cell>
          <cell r="E15544" t="str">
            <v>4－2栋</v>
          </cell>
        </row>
        <row r="15544">
          <cell r="H15544" t="str">
            <v>307</v>
          </cell>
        </row>
        <row r="15544">
          <cell r="O15544" t="str">
            <v>签约</v>
          </cell>
        </row>
        <row r="15545">
          <cell r="D15545" t="str">
            <v>花语湾</v>
          </cell>
          <cell r="E15545" t="str">
            <v>4－2栋</v>
          </cell>
        </row>
        <row r="15545">
          <cell r="H15545" t="str">
            <v>308</v>
          </cell>
        </row>
        <row r="15545">
          <cell r="O15545" t="str">
            <v>签约</v>
          </cell>
        </row>
        <row r="15546">
          <cell r="D15546" t="str">
            <v>花语湾</v>
          </cell>
          <cell r="E15546" t="str">
            <v>4－2栋</v>
          </cell>
        </row>
        <row r="15546">
          <cell r="H15546" t="str">
            <v>309</v>
          </cell>
        </row>
        <row r="15546">
          <cell r="O15546" t="str">
            <v>签约</v>
          </cell>
        </row>
        <row r="15547">
          <cell r="D15547" t="str">
            <v>花语湾</v>
          </cell>
          <cell r="E15547" t="str">
            <v>4－2栋</v>
          </cell>
        </row>
        <row r="15547">
          <cell r="H15547" t="str">
            <v>310</v>
          </cell>
        </row>
        <row r="15547">
          <cell r="O15547" t="str">
            <v>签约</v>
          </cell>
        </row>
        <row r="15548">
          <cell r="D15548" t="str">
            <v>花语湾</v>
          </cell>
          <cell r="E15548" t="str">
            <v>4－2栋</v>
          </cell>
        </row>
        <row r="15548">
          <cell r="H15548" t="str">
            <v>311</v>
          </cell>
        </row>
        <row r="15548">
          <cell r="O15548" t="str">
            <v>签约</v>
          </cell>
        </row>
        <row r="15549">
          <cell r="D15549" t="str">
            <v>花语湾</v>
          </cell>
          <cell r="E15549" t="str">
            <v>4－2栋</v>
          </cell>
        </row>
        <row r="15549">
          <cell r="H15549" t="str">
            <v>312</v>
          </cell>
        </row>
        <row r="15549">
          <cell r="O15549" t="str">
            <v>签约</v>
          </cell>
        </row>
        <row r="15550">
          <cell r="D15550" t="str">
            <v>花语湾</v>
          </cell>
          <cell r="E15550" t="str">
            <v>4－2栋</v>
          </cell>
        </row>
        <row r="15550">
          <cell r="H15550" t="str">
            <v>401</v>
          </cell>
        </row>
        <row r="15550">
          <cell r="O15550" t="str">
            <v>签约</v>
          </cell>
        </row>
        <row r="15551">
          <cell r="D15551" t="str">
            <v>花语湾</v>
          </cell>
          <cell r="E15551" t="str">
            <v>4－2栋</v>
          </cell>
        </row>
        <row r="15551">
          <cell r="H15551" t="str">
            <v>402</v>
          </cell>
        </row>
        <row r="15551">
          <cell r="O15551" t="str">
            <v>签约</v>
          </cell>
        </row>
        <row r="15552">
          <cell r="D15552" t="str">
            <v>花语湾</v>
          </cell>
          <cell r="E15552" t="str">
            <v>4－2栋</v>
          </cell>
        </row>
        <row r="15552">
          <cell r="H15552" t="str">
            <v>403</v>
          </cell>
        </row>
        <row r="15552">
          <cell r="O15552" t="str">
            <v>签约</v>
          </cell>
        </row>
        <row r="15553">
          <cell r="D15553" t="str">
            <v>花语湾</v>
          </cell>
          <cell r="E15553" t="str">
            <v>4－2栋</v>
          </cell>
        </row>
        <row r="15553">
          <cell r="H15553" t="str">
            <v>404</v>
          </cell>
        </row>
        <row r="15553">
          <cell r="O15553" t="str">
            <v>签约</v>
          </cell>
        </row>
        <row r="15554">
          <cell r="D15554" t="str">
            <v>花语湾</v>
          </cell>
          <cell r="E15554" t="str">
            <v>4－2栋</v>
          </cell>
        </row>
        <row r="15554">
          <cell r="H15554" t="str">
            <v>405</v>
          </cell>
        </row>
        <row r="15554">
          <cell r="O15554" t="str">
            <v>签约</v>
          </cell>
        </row>
        <row r="15555">
          <cell r="D15555" t="str">
            <v>花语湾</v>
          </cell>
          <cell r="E15555" t="str">
            <v>4－2栋</v>
          </cell>
        </row>
        <row r="15555">
          <cell r="H15555" t="str">
            <v>406</v>
          </cell>
        </row>
        <row r="15555">
          <cell r="O15555" t="str">
            <v>签约</v>
          </cell>
        </row>
        <row r="15556">
          <cell r="D15556" t="str">
            <v>花语湾</v>
          </cell>
          <cell r="E15556" t="str">
            <v>4－2栋</v>
          </cell>
        </row>
        <row r="15556">
          <cell r="H15556" t="str">
            <v>407</v>
          </cell>
        </row>
        <row r="15556">
          <cell r="O15556" t="str">
            <v>签约</v>
          </cell>
        </row>
        <row r="15557">
          <cell r="D15557" t="str">
            <v>花语湾</v>
          </cell>
          <cell r="E15557" t="str">
            <v>4－2栋</v>
          </cell>
        </row>
        <row r="15557">
          <cell r="H15557" t="str">
            <v>408</v>
          </cell>
        </row>
        <row r="15557">
          <cell r="O15557" t="str">
            <v>签约</v>
          </cell>
        </row>
        <row r="15558">
          <cell r="D15558" t="str">
            <v>花语湾</v>
          </cell>
          <cell r="E15558" t="str">
            <v>4－2栋</v>
          </cell>
        </row>
        <row r="15558">
          <cell r="H15558" t="str">
            <v>409</v>
          </cell>
        </row>
        <row r="15558">
          <cell r="O15558" t="str">
            <v>签约</v>
          </cell>
        </row>
        <row r="15559">
          <cell r="D15559" t="str">
            <v>花语湾</v>
          </cell>
          <cell r="E15559" t="str">
            <v>4－2栋</v>
          </cell>
        </row>
        <row r="15559">
          <cell r="H15559" t="str">
            <v>410</v>
          </cell>
        </row>
        <row r="15559">
          <cell r="O15559" t="str">
            <v>签约</v>
          </cell>
        </row>
        <row r="15560">
          <cell r="D15560" t="str">
            <v>花语湾</v>
          </cell>
          <cell r="E15560" t="str">
            <v>4－2栋</v>
          </cell>
        </row>
        <row r="15560">
          <cell r="H15560" t="str">
            <v>411</v>
          </cell>
        </row>
        <row r="15560">
          <cell r="O15560" t="str">
            <v>签约</v>
          </cell>
        </row>
        <row r="15561">
          <cell r="D15561" t="str">
            <v>花语湾</v>
          </cell>
          <cell r="E15561" t="str">
            <v>4－2栋</v>
          </cell>
        </row>
        <row r="15561">
          <cell r="H15561" t="str">
            <v>412</v>
          </cell>
        </row>
        <row r="15561">
          <cell r="O15561" t="str">
            <v>签约</v>
          </cell>
        </row>
        <row r="15562">
          <cell r="D15562" t="str">
            <v>花语湾</v>
          </cell>
          <cell r="E15562" t="str">
            <v>4－2栋</v>
          </cell>
        </row>
        <row r="15562">
          <cell r="H15562" t="str">
            <v>501</v>
          </cell>
        </row>
        <row r="15562">
          <cell r="O15562" t="str">
            <v>签约</v>
          </cell>
        </row>
        <row r="15563">
          <cell r="D15563" t="str">
            <v>花语湾</v>
          </cell>
          <cell r="E15563" t="str">
            <v>4－2栋</v>
          </cell>
        </row>
        <row r="15563">
          <cell r="H15563" t="str">
            <v>502</v>
          </cell>
        </row>
        <row r="15563">
          <cell r="O15563" t="str">
            <v>签约</v>
          </cell>
        </row>
        <row r="15564">
          <cell r="D15564" t="str">
            <v>花语湾</v>
          </cell>
          <cell r="E15564" t="str">
            <v>4－2栋</v>
          </cell>
        </row>
        <row r="15564">
          <cell r="H15564" t="str">
            <v>503</v>
          </cell>
        </row>
        <row r="15564">
          <cell r="O15564" t="str">
            <v>签约</v>
          </cell>
        </row>
        <row r="15565">
          <cell r="D15565" t="str">
            <v>花语湾</v>
          </cell>
          <cell r="E15565" t="str">
            <v>4－2栋</v>
          </cell>
        </row>
        <row r="15565">
          <cell r="H15565" t="str">
            <v>504</v>
          </cell>
        </row>
        <row r="15565">
          <cell r="O15565" t="str">
            <v>签约</v>
          </cell>
        </row>
        <row r="15566">
          <cell r="D15566" t="str">
            <v>花语湾</v>
          </cell>
          <cell r="E15566" t="str">
            <v>4－2栋</v>
          </cell>
        </row>
        <row r="15566">
          <cell r="H15566" t="str">
            <v>505</v>
          </cell>
        </row>
        <row r="15566">
          <cell r="O15566" t="str">
            <v>签约</v>
          </cell>
        </row>
        <row r="15567">
          <cell r="D15567" t="str">
            <v>花语湾</v>
          </cell>
          <cell r="E15567" t="str">
            <v>4－2栋</v>
          </cell>
        </row>
        <row r="15567">
          <cell r="H15567" t="str">
            <v>506</v>
          </cell>
        </row>
        <row r="15567">
          <cell r="O15567" t="str">
            <v>签约</v>
          </cell>
        </row>
        <row r="15568">
          <cell r="D15568" t="str">
            <v>花语湾</v>
          </cell>
          <cell r="E15568" t="str">
            <v>4－2栋</v>
          </cell>
        </row>
        <row r="15568">
          <cell r="H15568" t="str">
            <v>507</v>
          </cell>
        </row>
        <row r="15568">
          <cell r="O15568" t="str">
            <v>签约</v>
          </cell>
        </row>
        <row r="15569">
          <cell r="D15569" t="str">
            <v>花语湾</v>
          </cell>
          <cell r="E15569" t="str">
            <v>4－2栋</v>
          </cell>
        </row>
        <row r="15569">
          <cell r="H15569" t="str">
            <v>508</v>
          </cell>
        </row>
        <row r="15569">
          <cell r="O15569" t="str">
            <v>签约</v>
          </cell>
        </row>
        <row r="15570">
          <cell r="D15570" t="str">
            <v>花语湾</v>
          </cell>
          <cell r="E15570" t="str">
            <v>4－2栋</v>
          </cell>
        </row>
        <row r="15570">
          <cell r="H15570" t="str">
            <v>509</v>
          </cell>
        </row>
        <row r="15570">
          <cell r="O15570" t="str">
            <v>签约</v>
          </cell>
        </row>
        <row r="15571">
          <cell r="D15571" t="str">
            <v>花语湾</v>
          </cell>
          <cell r="E15571" t="str">
            <v>4－2栋</v>
          </cell>
        </row>
        <row r="15571">
          <cell r="H15571" t="str">
            <v>510</v>
          </cell>
        </row>
        <row r="15571">
          <cell r="O15571" t="str">
            <v>签约</v>
          </cell>
        </row>
        <row r="15572">
          <cell r="D15572" t="str">
            <v>花语湾</v>
          </cell>
          <cell r="E15572" t="str">
            <v>4－2栋</v>
          </cell>
        </row>
        <row r="15572">
          <cell r="H15572" t="str">
            <v>511</v>
          </cell>
        </row>
        <row r="15572">
          <cell r="O15572" t="str">
            <v>签约</v>
          </cell>
        </row>
        <row r="15573">
          <cell r="D15573" t="str">
            <v>花语湾</v>
          </cell>
          <cell r="E15573" t="str">
            <v>4－2栋</v>
          </cell>
        </row>
        <row r="15573">
          <cell r="H15573" t="str">
            <v>512</v>
          </cell>
        </row>
        <row r="15573">
          <cell r="O15573" t="str">
            <v>签约</v>
          </cell>
        </row>
        <row r="15574">
          <cell r="D15574" t="str">
            <v>花语湾</v>
          </cell>
          <cell r="E15574" t="str">
            <v>4－2栋</v>
          </cell>
        </row>
        <row r="15574">
          <cell r="H15574" t="str">
            <v>601</v>
          </cell>
        </row>
        <row r="15574">
          <cell r="O15574" t="str">
            <v>签约</v>
          </cell>
        </row>
        <row r="15575">
          <cell r="D15575" t="str">
            <v>花语湾</v>
          </cell>
          <cell r="E15575" t="str">
            <v>4－2栋</v>
          </cell>
        </row>
        <row r="15575">
          <cell r="H15575" t="str">
            <v>602</v>
          </cell>
        </row>
        <row r="15575">
          <cell r="O15575" t="str">
            <v>签约</v>
          </cell>
        </row>
        <row r="15576">
          <cell r="D15576" t="str">
            <v>花语湾</v>
          </cell>
          <cell r="E15576" t="str">
            <v>4－2栋</v>
          </cell>
        </row>
        <row r="15576">
          <cell r="H15576" t="str">
            <v>603</v>
          </cell>
        </row>
        <row r="15576">
          <cell r="O15576" t="str">
            <v>签约</v>
          </cell>
        </row>
        <row r="15577">
          <cell r="D15577" t="str">
            <v>花语湾</v>
          </cell>
          <cell r="E15577" t="str">
            <v>4－2栋</v>
          </cell>
        </row>
        <row r="15577">
          <cell r="H15577" t="str">
            <v>604</v>
          </cell>
        </row>
        <row r="15577">
          <cell r="O15577" t="str">
            <v>签约</v>
          </cell>
        </row>
        <row r="15578">
          <cell r="D15578" t="str">
            <v>花语湾</v>
          </cell>
          <cell r="E15578" t="str">
            <v>4－2栋</v>
          </cell>
        </row>
        <row r="15578">
          <cell r="H15578" t="str">
            <v>605</v>
          </cell>
        </row>
        <row r="15578">
          <cell r="O15578" t="str">
            <v>签约</v>
          </cell>
        </row>
        <row r="15579">
          <cell r="D15579" t="str">
            <v>花语湾</v>
          </cell>
          <cell r="E15579" t="str">
            <v>4－2栋</v>
          </cell>
        </row>
        <row r="15579">
          <cell r="H15579" t="str">
            <v>606</v>
          </cell>
        </row>
        <row r="15579">
          <cell r="O15579" t="str">
            <v>签约</v>
          </cell>
        </row>
        <row r="15580">
          <cell r="D15580" t="str">
            <v>花语湾</v>
          </cell>
          <cell r="E15580" t="str">
            <v>4－2栋</v>
          </cell>
        </row>
        <row r="15580">
          <cell r="H15580" t="str">
            <v>607</v>
          </cell>
        </row>
        <row r="15580">
          <cell r="O15580" t="str">
            <v>签约</v>
          </cell>
        </row>
        <row r="15581">
          <cell r="D15581" t="str">
            <v>花语湾</v>
          </cell>
          <cell r="E15581" t="str">
            <v>4－2栋</v>
          </cell>
        </row>
        <row r="15581">
          <cell r="H15581" t="str">
            <v>608</v>
          </cell>
        </row>
        <row r="15581">
          <cell r="O15581" t="str">
            <v>签约</v>
          </cell>
        </row>
        <row r="15582">
          <cell r="D15582" t="str">
            <v>花语湾</v>
          </cell>
          <cell r="E15582" t="str">
            <v>4－2栋</v>
          </cell>
        </row>
        <row r="15582">
          <cell r="H15582" t="str">
            <v>609</v>
          </cell>
        </row>
        <row r="15582">
          <cell r="O15582" t="str">
            <v>签约</v>
          </cell>
        </row>
        <row r="15583">
          <cell r="D15583" t="str">
            <v>花语湾</v>
          </cell>
          <cell r="E15583" t="str">
            <v>4－2栋</v>
          </cell>
        </row>
        <row r="15583">
          <cell r="H15583" t="str">
            <v>610</v>
          </cell>
        </row>
        <row r="15583">
          <cell r="O15583" t="str">
            <v>签约</v>
          </cell>
        </row>
        <row r="15584">
          <cell r="D15584" t="str">
            <v>花语湾</v>
          </cell>
          <cell r="E15584" t="str">
            <v>4－2栋</v>
          </cell>
        </row>
        <row r="15584">
          <cell r="H15584" t="str">
            <v>611</v>
          </cell>
        </row>
        <row r="15584">
          <cell r="O15584" t="str">
            <v>签约</v>
          </cell>
        </row>
        <row r="15585">
          <cell r="D15585" t="str">
            <v>花语湾</v>
          </cell>
          <cell r="E15585" t="str">
            <v>4－2栋</v>
          </cell>
        </row>
        <row r="15585">
          <cell r="H15585" t="str">
            <v>612</v>
          </cell>
        </row>
        <row r="15585">
          <cell r="O15585" t="str">
            <v>签约</v>
          </cell>
        </row>
        <row r="15586">
          <cell r="D15586" t="str">
            <v>花语湾</v>
          </cell>
          <cell r="E15586" t="str">
            <v>4－2栋</v>
          </cell>
        </row>
        <row r="15586">
          <cell r="H15586" t="str">
            <v>701</v>
          </cell>
        </row>
        <row r="15586">
          <cell r="O15586" t="str">
            <v>签约</v>
          </cell>
        </row>
        <row r="15587">
          <cell r="D15587" t="str">
            <v>花语湾</v>
          </cell>
          <cell r="E15587" t="str">
            <v>4－2栋</v>
          </cell>
        </row>
        <row r="15587">
          <cell r="H15587" t="str">
            <v>702</v>
          </cell>
        </row>
        <row r="15587">
          <cell r="O15587" t="str">
            <v>签约</v>
          </cell>
        </row>
        <row r="15588">
          <cell r="D15588" t="str">
            <v>花语湾</v>
          </cell>
          <cell r="E15588" t="str">
            <v>4－2栋</v>
          </cell>
        </row>
        <row r="15588">
          <cell r="H15588" t="str">
            <v>703</v>
          </cell>
        </row>
        <row r="15588">
          <cell r="O15588" t="str">
            <v>签约</v>
          </cell>
        </row>
        <row r="15589">
          <cell r="D15589" t="str">
            <v>花语湾</v>
          </cell>
          <cell r="E15589" t="str">
            <v>4－2栋</v>
          </cell>
        </row>
        <row r="15589">
          <cell r="H15589" t="str">
            <v>704</v>
          </cell>
        </row>
        <row r="15589">
          <cell r="O15589" t="str">
            <v>签约</v>
          </cell>
        </row>
        <row r="15590">
          <cell r="D15590" t="str">
            <v>花语湾</v>
          </cell>
          <cell r="E15590" t="str">
            <v>4－2栋</v>
          </cell>
        </row>
        <row r="15590">
          <cell r="H15590" t="str">
            <v>705</v>
          </cell>
        </row>
        <row r="15590">
          <cell r="O15590" t="str">
            <v>签约</v>
          </cell>
        </row>
        <row r="15591">
          <cell r="D15591" t="str">
            <v>花语湾</v>
          </cell>
          <cell r="E15591" t="str">
            <v>4－2栋</v>
          </cell>
        </row>
        <row r="15591">
          <cell r="H15591" t="str">
            <v>706</v>
          </cell>
        </row>
        <row r="15591">
          <cell r="O15591" t="str">
            <v>签约</v>
          </cell>
        </row>
        <row r="15592">
          <cell r="D15592" t="str">
            <v>花语湾</v>
          </cell>
          <cell r="E15592" t="str">
            <v>4－2栋</v>
          </cell>
        </row>
        <row r="15592">
          <cell r="H15592" t="str">
            <v>707</v>
          </cell>
        </row>
        <row r="15592">
          <cell r="O15592" t="str">
            <v>签约</v>
          </cell>
        </row>
        <row r="15593">
          <cell r="D15593" t="str">
            <v>花语湾</v>
          </cell>
          <cell r="E15593" t="str">
            <v>4－2栋</v>
          </cell>
        </row>
        <row r="15593">
          <cell r="H15593" t="str">
            <v>708</v>
          </cell>
        </row>
        <row r="15593">
          <cell r="O15593" t="str">
            <v>签约</v>
          </cell>
        </row>
        <row r="15594">
          <cell r="D15594" t="str">
            <v>花语湾</v>
          </cell>
          <cell r="E15594" t="str">
            <v>4－2栋</v>
          </cell>
        </row>
        <row r="15594">
          <cell r="H15594" t="str">
            <v>709</v>
          </cell>
        </row>
        <row r="15594">
          <cell r="O15594" t="str">
            <v>签约</v>
          </cell>
        </row>
        <row r="15595">
          <cell r="D15595" t="str">
            <v>花语湾</v>
          </cell>
          <cell r="E15595" t="str">
            <v>4－2栋</v>
          </cell>
        </row>
        <row r="15595">
          <cell r="H15595" t="str">
            <v>710</v>
          </cell>
        </row>
        <row r="15595">
          <cell r="O15595" t="str">
            <v>签约</v>
          </cell>
        </row>
        <row r="15596">
          <cell r="D15596" t="str">
            <v>花语湾</v>
          </cell>
          <cell r="E15596" t="str">
            <v>4－2栋</v>
          </cell>
        </row>
        <row r="15596">
          <cell r="H15596" t="str">
            <v>711</v>
          </cell>
        </row>
        <row r="15596">
          <cell r="O15596" t="str">
            <v>签约</v>
          </cell>
        </row>
        <row r="15597">
          <cell r="D15597" t="str">
            <v>花语湾</v>
          </cell>
          <cell r="E15597" t="str">
            <v>4－2栋</v>
          </cell>
        </row>
        <row r="15597">
          <cell r="H15597" t="str">
            <v>712</v>
          </cell>
        </row>
        <row r="15597">
          <cell r="O15597" t="str">
            <v>签约</v>
          </cell>
        </row>
        <row r="15598">
          <cell r="D15598" t="str">
            <v>花语湾</v>
          </cell>
          <cell r="E15598" t="str">
            <v>4－2栋</v>
          </cell>
        </row>
        <row r="15598">
          <cell r="H15598" t="str">
            <v>801</v>
          </cell>
        </row>
        <row r="15598">
          <cell r="O15598" t="str">
            <v>签约</v>
          </cell>
        </row>
        <row r="15599">
          <cell r="D15599" t="str">
            <v>花语湾</v>
          </cell>
          <cell r="E15599" t="str">
            <v>4－2栋</v>
          </cell>
        </row>
        <row r="15599">
          <cell r="H15599" t="str">
            <v>802</v>
          </cell>
        </row>
        <row r="15599">
          <cell r="O15599" t="str">
            <v>签约</v>
          </cell>
        </row>
        <row r="15600">
          <cell r="D15600" t="str">
            <v>花语湾</v>
          </cell>
          <cell r="E15600" t="str">
            <v>4－2栋</v>
          </cell>
        </row>
        <row r="15600">
          <cell r="H15600" t="str">
            <v>803</v>
          </cell>
        </row>
        <row r="15600">
          <cell r="O15600" t="str">
            <v>签约</v>
          </cell>
        </row>
        <row r="15601">
          <cell r="D15601" t="str">
            <v>花语湾</v>
          </cell>
          <cell r="E15601" t="str">
            <v>4－2栋</v>
          </cell>
        </row>
        <row r="15601">
          <cell r="H15601" t="str">
            <v>804</v>
          </cell>
        </row>
        <row r="15601">
          <cell r="O15601" t="str">
            <v>签约</v>
          </cell>
        </row>
        <row r="15602">
          <cell r="D15602" t="str">
            <v>花语湾</v>
          </cell>
          <cell r="E15602" t="str">
            <v>4－2栋</v>
          </cell>
        </row>
        <row r="15602">
          <cell r="H15602" t="str">
            <v>805</v>
          </cell>
        </row>
        <row r="15602">
          <cell r="O15602" t="str">
            <v>签约</v>
          </cell>
        </row>
        <row r="15603">
          <cell r="D15603" t="str">
            <v>花语湾</v>
          </cell>
          <cell r="E15603" t="str">
            <v>4－2栋</v>
          </cell>
        </row>
        <row r="15603">
          <cell r="H15603" t="str">
            <v>806</v>
          </cell>
        </row>
        <row r="15603">
          <cell r="O15603" t="str">
            <v>签约</v>
          </cell>
        </row>
        <row r="15604">
          <cell r="D15604" t="str">
            <v>花语湾</v>
          </cell>
          <cell r="E15604" t="str">
            <v>4－2栋</v>
          </cell>
        </row>
        <row r="15604">
          <cell r="H15604" t="str">
            <v>807</v>
          </cell>
        </row>
        <row r="15604">
          <cell r="O15604" t="str">
            <v>签约</v>
          </cell>
        </row>
        <row r="15605">
          <cell r="D15605" t="str">
            <v>花语湾</v>
          </cell>
          <cell r="E15605" t="str">
            <v>4－2栋</v>
          </cell>
        </row>
        <row r="15605">
          <cell r="H15605" t="str">
            <v>808</v>
          </cell>
        </row>
        <row r="15605">
          <cell r="O15605" t="str">
            <v>签约</v>
          </cell>
        </row>
        <row r="15606">
          <cell r="D15606" t="str">
            <v>花语湾</v>
          </cell>
          <cell r="E15606" t="str">
            <v>4－2栋</v>
          </cell>
        </row>
        <row r="15606">
          <cell r="H15606" t="str">
            <v>809</v>
          </cell>
        </row>
        <row r="15606">
          <cell r="O15606" t="str">
            <v>签约</v>
          </cell>
        </row>
        <row r="15607">
          <cell r="D15607" t="str">
            <v>花语湾</v>
          </cell>
          <cell r="E15607" t="str">
            <v>4－2栋</v>
          </cell>
        </row>
        <row r="15607">
          <cell r="H15607" t="str">
            <v>810</v>
          </cell>
        </row>
        <row r="15607">
          <cell r="O15607" t="str">
            <v>签约</v>
          </cell>
        </row>
        <row r="15608">
          <cell r="D15608" t="str">
            <v>花语湾</v>
          </cell>
          <cell r="E15608" t="str">
            <v>4－2栋</v>
          </cell>
        </row>
        <row r="15608">
          <cell r="H15608" t="str">
            <v>811</v>
          </cell>
        </row>
        <row r="15608">
          <cell r="O15608" t="str">
            <v>签约</v>
          </cell>
        </row>
        <row r="15609">
          <cell r="D15609" t="str">
            <v>花语湾</v>
          </cell>
          <cell r="E15609" t="str">
            <v>4－2栋</v>
          </cell>
        </row>
        <row r="15609">
          <cell r="H15609" t="str">
            <v>812</v>
          </cell>
        </row>
        <row r="15609">
          <cell r="O15609" t="str">
            <v>签约</v>
          </cell>
        </row>
        <row r="15610">
          <cell r="D15610" t="str">
            <v>花语湾</v>
          </cell>
          <cell r="E15610" t="str">
            <v>4－2栋</v>
          </cell>
        </row>
        <row r="15610">
          <cell r="H15610" t="str">
            <v>901</v>
          </cell>
        </row>
        <row r="15610">
          <cell r="O15610" t="str">
            <v>签约</v>
          </cell>
        </row>
        <row r="15611">
          <cell r="D15611" t="str">
            <v>花语湾</v>
          </cell>
          <cell r="E15611" t="str">
            <v>4－2栋</v>
          </cell>
        </row>
        <row r="15611">
          <cell r="H15611" t="str">
            <v>902</v>
          </cell>
        </row>
        <row r="15611">
          <cell r="O15611" t="str">
            <v>签约</v>
          </cell>
        </row>
        <row r="15612">
          <cell r="D15612" t="str">
            <v>花语湾</v>
          </cell>
          <cell r="E15612" t="str">
            <v>4－2栋</v>
          </cell>
        </row>
        <row r="15612">
          <cell r="H15612" t="str">
            <v>903</v>
          </cell>
        </row>
        <row r="15612">
          <cell r="O15612" t="str">
            <v>签约</v>
          </cell>
        </row>
        <row r="15613">
          <cell r="D15613" t="str">
            <v>花语湾</v>
          </cell>
          <cell r="E15613" t="str">
            <v>4－2栋</v>
          </cell>
        </row>
        <row r="15613">
          <cell r="H15613" t="str">
            <v>904</v>
          </cell>
        </row>
        <row r="15613">
          <cell r="O15613" t="str">
            <v>签约</v>
          </cell>
        </row>
        <row r="15614">
          <cell r="D15614" t="str">
            <v>花语湾</v>
          </cell>
          <cell r="E15614" t="str">
            <v>4－2栋</v>
          </cell>
        </row>
        <row r="15614">
          <cell r="H15614" t="str">
            <v>905</v>
          </cell>
        </row>
        <row r="15614">
          <cell r="O15614" t="str">
            <v>签约</v>
          </cell>
        </row>
        <row r="15615">
          <cell r="D15615" t="str">
            <v>花语湾</v>
          </cell>
          <cell r="E15615" t="str">
            <v>4－2栋</v>
          </cell>
        </row>
        <row r="15615">
          <cell r="H15615" t="str">
            <v>906</v>
          </cell>
        </row>
        <row r="15615">
          <cell r="O15615" t="str">
            <v>签约</v>
          </cell>
        </row>
        <row r="15616">
          <cell r="D15616" t="str">
            <v>花语湾</v>
          </cell>
          <cell r="E15616" t="str">
            <v>4－2栋</v>
          </cell>
        </row>
        <row r="15616">
          <cell r="H15616" t="str">
            <v>907</v>
          </cell>
        </row>
        <row r="15616">
          <cell r="O15616" t="str">
            <v>签约</v>
          </cell>
        </row>
        <row r="15617">
          <cell r="D15617" t="str">
            <v>花语湾</v>
          </cell>
          <cell r="E15617" t="str">
            <v>4－2栋</v>
          </cell>
        </row>
        <row r="15617">
          <cell r="H15617" t="str">
            <v>908</v>
          </cell>
        </row>
        <row r="15617">
          <cell r="O15617" t="str">
            <v>签约</v>
          </cell>
        </row>
        <row r="15618">
          <cell r="D15618" t="str">
            <v>花语湾</v>
          </cell>
          <cell r="E15618" t="str">
            <v>4－2栋</v>
          </cell>
        </row>
        <row r="15618">
          <cell r="H15618" t="str">
            <v>909</v>
          </cell>
        </row>
        <row r="15618">
          <cell r="O15618" t="str">
            <v>签约</v>
          </cell>
        </row>
        <row r="15619">
          <cell r="D15619" t="str">
            <v>花语湾</v>
          </cell>
          <cell r="E15619" t="str">
            <v>4－2栋</v>
          </cell>
        </row>
        <row r="15619">
          <cell r="H15619" t="str">
            <v>910</v>
          </cell>
        </row>
        <row r="15619">
          <cell r="O15619" t="str">
            <v>签约</v>
          </cell>
        </row>
        <row r="15620">
          <cell r="D15620" t="str">
            <v>花语湾</v>
          </cell>
          <cell r="E15620" t="str">
            <v>4－2栋</v>
          </cell>
        </row>
        <row r="15620">
          <cell r="H15620" t="str">
            <v>911</v>
          </cell>
        </row>
        <row r="15620">
          <cell r="O15620" t="str">
            <v>签约</v>
          </cell>
        </row>
        <row r="15621">
          <cell r="D15621" t="str">
            <v>花语湾</v>
          </cell>
          <cell r="E15621" t="str">
            <v>4－2栋</v>
          </cell>
        </row>
        <row r="15621">
          <cell r="H15621" t="str">
            <v>912</v>
          </cell>
        </row>
        <row r="15621">
          <cell r="O15621" t="str">
            <v>签约</v>
          </cell>
        </row>
        <row r="15622">
          <cell r="D15622" t="str">
            <v>花语湾</v>
          </cell>
          <cell r="E15622" t="str">
            <v>5栋</v>
          </cell>
        </row>
        <row r="15622">
          <cell r="H15622" t="str">
            <v>1001</v>
          </cell>
        </row>
        <row r="15622">
          <cell r="O15622" t="str">
            <v>签约</v>
          </cell>
        </row>
        <row r="15623">
          <cell r="D15623" t="str">
            <v>花语湾</v>
          </cell>
          <cell r="E15623" t="str">
            <v>5栋</v>
          </cell>
        </row>
        <row r="15623">
          <cell r="H15623" t="str">
            <v>1002</v>
          </cell>
        </row>
        <row r="15623">
          <cell r="O15623" t="str">
            <v>签约</v>
          </cell>
        </row>
        <row r="15624">
          <cell r="D15624" t="str">
            <v>花语湾</v>
          </cell>
          <cell r="E15624" t="str">
            <v>5栋</v>
          </cell>
        </row>
        <row r="15624">
          <cell r="H15624" t="str">
            <v>1003</v>
          </cell>
        </row>
        <row r="15624">
          <cell r="O15624" t="str">
            <v>签约</v>
          </cell>
        </row>
        <row r="15625">
          <cell r="D15625" t="str">
            <v>花语湾</v>
          </cell>
          <cell r="E15625" t="str">
            <v>5栋</v>
          </cell>
        </row>
        <row r="15625">
          <cell r="H15625" t="str">
            <v>1004</v>
          </cell>
        </row>
        <row r="15625">
          <cell r="O15625" t="str">
            <v>签约</v>
          </cell>
        </row>
        <row r="15626">
          <cell r="D15626" t="str">
            <v>花语湾</v>
          </cell>
          <cell r="E15626" t="str">
            <v>5栋</v>
          </cell>
        </row>
        <row r="15626">
          <cell r="H15626" t="str">
            <v>1005</v>
          </cell>
        </row>
        <row r="15626">
          <cell r="O15626" t="str">
            <v>签约</v>
          </cell>
        </row>
        <row r="15627">
          <cell r="D15627" t="str">
            <v>花语湾</v>
          </cell>
          <cell r="E15627" t="str">
            <v>5栋</v>
          </cell>
        </row>
        <row r="15627">
          <cell r="H15627" t="str">
            <v>1006</v>
          </cell>
        </row>
        <row r="15627">
          <cell r="O15627" t="str">
            <v>签约</v>
          </cell>
        </row>
        <row r="15628">
          <cell r="D15628" t="str">
            <v>花语湾</v>
          </cell>
          <cell r="E15628" t="str">
            <v>5栋</v>
          </cell>
        </row>
        <row r="15628">
          <cell r="H15628" t="str">
            <v>101</v>
          </cell>
        </row>
        <row r="15628">
          <cell r="O15628" t="str">
            <v>签约</v>
          </cell>
        </row>
        <row r="15629">
          <cell r="D15629" t="str">
            <v>花语湾</v>
          </cell>
          <cell r="E15629" t="str">
            <v>5栋</v>
          </cell>
        </row>
        <row r="15629">
          <cell r="H15629" t="str">
            <v>102</v>
          </cell>
        </row>
        <row r="15629">
          <cell r="O15629" t="str">
            <v>签约</v>
          </cell>
        </row>
        <row r="15630">
          <cell r="D15630" t="str">
            <v>花语湾</v>
          </cell>
          <cell r="E15630" t="str">
            <v>5栋</v>
          </cell>
        </row>
        <row r="15630">
          <cell r="H15630" t="str">
            <v>103</v>
          </cell>
        </row>
        <row r="15630">
          <cell r="O15630" t="str">
            <v>签约</v>
          </cell>
        </row>
        <row r="15631">
          <cell r="D15631" t="str">
            <v>花语湾</v>
          </cell>
          <cell r="E15631" t="str">
            <v>5栋</v>
          </cell>
        </row>
        <row r="15631">
          <cell r="H15631" t="str">
            <v>104</v>
          </cell>
        </row>
        <row r="15631">
          <cell r="O15631" t="str">
            <v>签约</v>
          </cell>
        </row>
        <row r="15632">
          <cell r="D15632" t="str">
            <v>花语湾</v>
          </cell>
          <cell r="E15632" t="str">
            <v>5栋</v>
          </cell>
        </row>
        <row r="15632">
          <cell r="H15632" t="str">
            <v>105</v>
          </cell>
        </row>
        <row r="15632">
          <cell r="O15632" t="str">
            <v>签约</v>
          </cell>
        </row>
        <row r="15633">
          <cell r="D15633" t="str">
            <v>花语湾</v>
          </cell>
          <cell r="E15633" t="str">
            <v>5栋</v>
          </cell>
        </row>
        <row r="15633">
          <cell r="H15633" t="str">
            <v>1101</v>
          </cell>
        </row>
        <row r="15633">
          <cell r="O15633" t="str">
            <v>签约</v>
          </cell>
        </row>
        <row r="15634">
          <cell r="D15634" t="str">
            <v>花语湾</v>
          </cell>
          <cell r="E15634" t="str">
            <v>5栋</v>
          </cell>
        </row>
        <row r="15634">
          <cell r="H15634" t="str">
            <v>1102</v>
          </cell>
        </row>
        <row r="15634">
          <cell r="O15634" t="str">
            <v>签约</v>
          </cell>
        </row>
        <row r="15635">
          <cell r="D15635" t="str">
            <v>花语湾</v>
          </cell>
          <cell r="E15635" t="str">
            <v>5栋</v>
          </cell>
        </row>
        <row r="15635">
          <cell r="H15635" t="str">
            <v>1103</v>
          </cell>
        </row>
        <row r="15635">
          <cell r="O15635" t="str">
            <v>签约</v>
          </cell>
        </row>
        <row r="15636">
          <cell r="D15636" t="str">
            <v>花语湾</v>
          </cell>
          <cell r="E15636" t="str">
            <v>5栋</v>
          </cell>
        </row>
        <row r="15636">
          <cell r="H15636" t="str">
            <v>1104</v>
          </cell>
        </row>
        <row r="15636">
          <cell r="O15636" t="str">
            <v>签约</v>
          </cell>
        </row>
        <row r="15637">
          <cell r="D15637" t="str">
            <v>花语湾</v>
          </cell>
          <cell r="E15637" t="str">
            <v>5栋</v>
          </cell>
        </row>
        <row r="15637">
          <cell r="H15637" t="str">
            <v>1105</v>
          </cell>
        </row>
        <row r="15637">
          <cell r="O15637" t="str">
            <v>签约</v>
          </cell>
        </row>
        <row r="15638">
          <cell r="D15638" t="str">
            <v>花语湾</v>
          </cell>
          <cell r="E15638" t="str">
            <v>5栋</v>
          </cell>
        </row>
        <row r="15638">
          <cell r="H15638" t="str">
            <v>1106</v>
          </cell>
        </row>
        <row r="15638">
          <cell r="O15638" t="str">
            <v>签约</v>
          </cell>
        </row>
        <row r="15639">
          <cell r="D15639" t="str">
            <v>花语湾</v>
          </cell>
          <cell r="E15639" t="str">
            <v>5栋</v>
          </cell>
        </row>
        <row r="15639">
          <cell r="H15639" t="str">
            <v>1201</v>
          </cell>
        </row>
        <row r="15639">
          <cell r="O15639" t="str">
            <v>签约</v>
          </cell>
        </row>
        <row r="15640">
          <cell r="D15640" t="str">
            <v>花语湾</v>
          </cell>
          <cell r="E15640" t="str">
            <v>5栋</v>
          </cell>
        </row>
        <row r="15640">
          <cell r="H15640" t="str">
            <v>1202</v>
          </cell>
        </row>
        <row r="15640">
          <cell r="O15640" t="str">
            <v>签约</v>
          </cell>
        </row>
        <row r="15641">
          <cell r="D15641" t="str">
            <v>花语湾</v>
          </cell>
          <cell r="E15641" t="str">
            <v>5栋</v>
          </cell>
        </row>
        <row r="15641">
          <cell r="H15641" t="str">
            <v>1203</v>
          </cell>
        </row>
        <row r="15641">
          <cell r="O15641" t="str">
            <v>签约</v>
          </cell>
        </row>
        <row r="15642">
          <cell r="D15642" t="str">
            <v>花语湾</v>
          </cell>
          <cell r="E15642" t="str">
            <v>5栋</v>
          </cell>
        </row>
        <row r="15642">
          <cell r="H15642" t="str">
            <v>1204</v>
          </cell>
        </row>
        <row r="15642">
          <cell r="O15642" t="str">
            <v>签约</v>
          </cell>
        </row>
        <row r="15643">
          <cell r="D15643" t="str">
            <v>花语湾</v>
          </cell>
          <cell r="E15643" t="str">
            <v>5栋</v>
          </cell>
        </row>
        <row r="15643">
          <cell r="H15643" t="str">
            <v>1205</v>
          </cell>
        </row>
        <row r="15643">
          <cell r="O15643" t="str">
            <v>签约</v>
          </cell>
        </row>
        <row r="15644">
          <cell r="D15644" t="str">
            <v>花语湾</v>
          </cell>
          <cell r="E15644" t="str">
            <v>5栋</v>
          </cell>
        </row>
        <row r="15644">
          <cell r="H15644" t="str">
            <v>1206</v>
          </cell>
        </row>
        <row r="15644">
          <cell r="O15644" t="str">
            <v>签约</v>
          </cell>
        </row>
        <row r="15645">
          <cell r="D15645" t="str">
            <v>花语湾</v>
          </cell>
          <cell r="E15645" t="str">
            <v>5栋</v>
          </cell>
        </row>
        <row r="15645">
          <cell r="H15645" t="str">
            <v>1301</v>
          </cell>
        </row>
        <row r="15645">
          <cell r="O15645" t="str">
            <v>签约</v>
          </cell>
        </row>
        <row r="15646">
          <cell r="D15646" t="str">
            <v>花语湾</v>
          </cell>
          <cell r="E15646" t="str">
            <v>5栋</v>
          </cell>
        </row>
        <row r="15646">
          <cell r="H15646" t="str">
            <v>1302</v>
          </cell>
        </row>
        <row r="15646">
          <cell r="O15646" t="str">
            <v>签约</v>
          </cell>
        </row>
        <row r="15647">
          <cell r="D15647" t="str">
            <v>花语湾</v>
          </cell>
          <cell r="E15647" t="str">
            <v>5栋</v>
          </cell>
        </row>
        <row r="15647">
          <cell r="H15647" t="str">
            <v>1303</v>
          </cell>
        </row>
        <row r="15647">
          <cell r="O15647" t="str">
            <v>签约</v>
          </cell>
        </row>
        <row r="15648">
          <cell r="D15648" t="str">
            <v>花语湾</v>
          </cell>
          <cell r="E15648" t="str">
            <v>5栋</v>
          </cell>
        </row>
        <row r="15648">
          <cell r="H15648" t="str">
            <v>1304</v>
          </cell>
        </row>
        <row r="15648">
          <cell r="O15648" t="str">
            <v>签约</v>
          </cell>
        </row>
        <row r="15649">
          <cell r="D15649" t="str">
            <v>花语湾</v>
          </cell>
          <cell r="E15649" t="str">
            <v>5栋</v>
          </cell>
        </row>
        <row r="15649">
          <cell r="H15649" t="str">
            <v>1305</v>
          </cell>
        </row>
        <row r="15649">
          <cell r="O15649" t="str">
            <v>签约</v>
          </cell>
        </row>
        <row r="15650">
          <cell r="D15650" t="str">
            <v>花语湾</v>
          </cell>
          <cell r="E15650" t="str">
            <v>5栋</v>
          </cell>
        </row>
        <row r="15650">
          <cell r="H15650" t="str">
            <v>1306</v>
          </cell>
        </row>
        <row r="15650">
          <cell r="O15650" t="str">
            <v>签约</v>
          </cell>
        </row>
        <row r="15651">
          <cell r="D15651" t="str">
            <v>花语湾</v>
          </cell>
          <cell r="E15651" t="str">
            <v>5栋</v>
          </cell>
        </row>
        <row r="15651">
          <cell r="H15651" t="str">
            <v>1401</v>
          </cell>
        </row>
        <row r="15651">
          <cell r="O15651" t="str">
            <v>签约</v>
          </cell>
        </row>
        <row r="15652">
          <cell r="D15652" t="str">
            <v>花语湾</v>
          </cell>
          <cell r="E15652" t="str">
            <v>5栋</v>
          </cell>
        </row>
        <row r="15652">
          <cell r="H15652" t="str">
            <v>1402</v>
          </cell>
        </row>
        <row r="15652">
          <cell r="O15652" t="str">
            <v>签约</v>
          </cell>
        </row>
        <row r="15653">
          <cell r="D15653" t="str">
            <v>花语湾</v>
          </cell>
          <cell r="E15653" t="str">
            <v>5栋</v>
          </cell>
        </row>
        <row r="15653">
          <cell r="H15653" t="str">
            <v>1403</v>
          </cell>
        </row>
        <row r="15653">
          <cell r="O15653" t="str">
            <v>签约</v>
          </cell>
        </row>
        <row r="15654">
          <cell r="D15654" t="str">
            <v>花语湾</v>
          </cell>
          <cell r="E15654" t="str">
            <v>5栋</v>
          </cell>
        </row>
        <row r="15654">
          <cell r="H15654" t="str">
            <v>1404</v>
          </cell>
        </row>
        <row r="15654">
          <cell r="O15654" t="str">
            <v>签约</v>
          </cell>
        </row>
        <row r="15655">
          <cell r="D15655" t="str">
            <v>花语湾</v>
          </cell>
          <cell r="E15655" t="str">
            <v>5栋</v>
          </cell>
        </row>
        <row r="15655">
          <cell r="H15655" t="str">
            <v>1405</v>
          </cell>
        </row>
        <row r="15655">
          <cell r="O15655" t="str">
            <v>签约</v>
          </cell>
        </row>
        <row r="15656">
          <cell r="D15656" t="str">
            <v>花语湾</v>
          </cell>
          <cell r="E15656" t="str">
            <v>5栋</v>
          </cell>
        </row>
        <row r="15656">
          <cell r="H15656" t="str">
            <v>1406</v>
          </cell>
        </row>
        <row r="15656">
          <cell r="O15656" t="str">
            <v>签约</v>
          </cell>
        </row>
        <row r="15657">
          <cell r="D15657" t="str">
            <v>花语湾</v>
          </cell>
          <cell r="E15657" t="str">
            <v>5栋</v>
          </cell>
        </row>
        <row r="15657">
          <cell r="H15657" t="str">
            <v>1501</v>
          </cell>
        </row>
        <row r="15657">
          <cell r="O15657" t="str">
            <v>签约</v>
          </cell>
        </row>
        <row r="15658">
          <cell r="D15658" t="str">
            <v>花语湾</v>
          </cell>
          <cell r="E15658" t="str">
            <v>5栋</v>
          </cell>
        </row>
        <row r="15658">
          <cell r="H15658" t="str">
            <v>1502</v>
          </cell>
        </row>
        <row r="15658">
          <cell r="O15658" t="str">
            <v>签约</v>
          </cell>
        </row>
        <row r="15659">
          <cell r="D15659" t="str">
            <v>花语湾</v>
          </cell>
          <cell r="E15659" t="str">
            <v>5栋</v>
          </cell>
        </row>
        <row r="15659">
          <cell r="H15659" t="str">
            <v>1503</v>
          </cell>
        </row>
        <row r="15659">
          <cell r="O15659" t="str">
            <v>签约</v>
          </cell>
        </row>
        <row r="15660">
          <cell r="D15660" t="str">
            <v>花语湾</v>
          </cell>
          <cell r="E15660" t="str">
            <v>5栋</v>
          </cell>
        </row>
        <row r="15660">
          <cell r="H15660" t="str">
            <v>1504</v>
          </cell>
        </row>
        <row r="15660">
          <cell r="O15660" t="str">
            <v>签约</v>
          </cell>
        </row>
        <row r="15661">
          <cell r="D15661" t="str">
            <v>花语湾</v>
          </cell>
          <cell r="E15661" t="str">
            <v>5栋</v>
          </cell>
        </row>
        <row r="15661">
          <cell r="H15661" t="str">
            <v>1505</v>
          </cell>
        </row>
        <row r="15661">
          <cell r="O15661" t="str">
            <v>签约</v>
          </cell>
        </row>
        <row r="15662">
          <cell r="D15662" t="str">
            <v>花语湾</v>
          </cell>
          <cell r="E15662" t="str">
            <v>5栋</v>
          </cell>
        </row>
        <row r="15662">
          <cell r="H15662" t="str">
            <v>1506</v>
          </cell>
        </row>
        <row r="15662">
          <cell r="O15662" t="str">
            <v>签约</v>
          </cell>
        </row>
        <row r="15663">
          <cell r="D15663" t="str">
            <v>花语湾</v>
          </cell>
          <cell r="E15663" t="str">
            <v>5栋</v>
          </cell>
        </row>
        <row r="15663">
          <cell r="H15663" t="str">
            <v>1601</v>
          </cell>
        </row>
        <row r="15663">
          <cell r="O15663" t="str">
            <v>签约</v>
          </cell>
        </row>
        <row r="15664">
          <cell r="D15664" t="str">
            <v>花语湾</v>
          </cell>
          <cell r="E15664" t="str">
            <v>5栋</v>
          </cell>
        </row>
        <row r="15664">
          <cell r="H15664" t="str">
            <v>1602</v>
          </cell>
        </row>
        <row r="15664">
          <cell r="O15664" t="str">
            <v>签约</v>
          </cell>
        </row>
        <row r="15665">
          <cell r="D15665" t="str">
            <v>花语湾</v>
          </cell>
          <cell r="E15665" t="str">
            <v>5栋</v>
          </cell>
        </row>
        <row r="15665">
          <cell r="H15665" t="str">
            <v>1603</v>
          </cell>
        </row>
        <row r="15665">
          <cell r="O15665" t="str">
            <v>签约</v>
          </cell>
        </row>
        <row r="15666">
          <cell r="D15666" t="str">
            <v>花语湾</v>
          </cell>
          <cell r="E15666" t="str">
            <v>5栋</v>
          </cell>
        </row>
        <row r="15666">
          <cell r="H15666" t="str">
            <v>1604</v>
          </cell>
        </row>
        <row r="15666">
          <cell r="O15666" t="str">
            <v>签约</v>
          </cell>
        </row>
        <row r="15667">
          <cell r="D15667" t="str">
            <v>花语湾</v>
          </cell>
          <cell r="E15667" t="str">
            <v>5栋</v>
          </cell>
        </row>
        <row r="15667">
          <cell r="H15667" t="str">
            <v>1605</v>
          </cell>
        </row>
        <row r="15667">
          <cell r="O15667" t="str">
            <v>签约</v>
          </cell>
        </row>
        <row r="15668">
          <cell r="D15668" t="str">
            <v>花语湾</v>
          </cell>
          <cell r="E15668" t="str">
            <v>5栋</v>
          </cell>
        </row>
        <row r="15668">
          <cell r="H15668" t="str">
            <v>1606</v>
          </cell>
        </row>
        <row r="15668">
          <cell r="O15668" t="str">
            <v>签约</v>
          </cell>
        </row>
        <row r="15669">
          <cell r="D15669" t="str">
            <v>花语湾</v>
          </cell>
          <cell r="E15669" t="str">
            <v>5栋</v>
          </cell>
        </row>
        <row r="15669">
          <cell r="H15669" t="str">
            <v>1701</v>
          </cell>
        </row>
        <row r="15669">
          <cell r="O15669" t="str">
            <v>签约</v>
          </cell>
        </row>
        <row r="15670">
          <cell r="D15670" t="str">
            <v>花语湾</v>
          </cell>
          <cell r="E15670" t="str">
            <v>5栋</v>
          </cell>
        </row>
        <row r="15670">
          <cell r="H15670" t="str">
            <v>1702</v>
          </cell>
        </row>
        <row r="15670">
          <cell r="O15670" t="str">
            <v>签约</v>
          </cell>
        </row>
        <row r="15671">
          <cell r="D15671" t="str">
            <v>花语湾</v>
          </cell>
          <cell r="E15671" t="str">
            <v>5栋</v>
          </cell>
        </row>
        <row r="15671">
          <cell r="H15671" t="str">
            <v>1703</v>
          </cell>
        </row>
        <row r="15671">
          <cell r="O15671" t="str">
            <v>签约</v>
          </cell>
        </row>
        <row r="15672">
          <cell r="D15672" t="str">
            <v>花语湾</v>
          </cell>
          <cell r="E15672" t="str">
            <v>5栋</v>
          </cell>
        </row>
        <row r="15672">
          <cell r="H15672" t="str">
            <v>1704</v>
          </cell>
        </row>
        <row r="15672">
          <cell r="O15672" t="str">
            <v>签约</v>
          </cell>
        </row>
        <row r="15673">
          <cell r="D15673" t="str">
            <v>花语湾</v>
          </cell>
          <cell r="E15673" t="str">
            <v>5栋</v>
          </cell>
        </row>
        <row r="15673">
          <cell r="H15673" t="str">
            <v>1705</v>
          </cell>
        </row>
        <row r="15673">
          <cell r="O15673" t="str">
            <v>签约</v>
          </cell>
        </row>
        <row r="15674">
          <cell r="D15674" t="str">
            <v>花语湾</v>
          </cell>
          <cell r="E15674" t="str">
            <v>5栋</v>
          </cell>
        </row>
        <row r="15674">
          <cell r="H15674" t="str">
            <v>1706</v>
          </cell>
        </row>
        <row r="15674">
          <cell r="O15674" t="str">
            <v>签约</v>
          </cell>
        </row>
        <row r="15675">
          <cell r="D15675" t="str">
            <v>花语湾</v>
          </cell>
          <cell r="E15675" t="str">
            <v>5栋</v>
          </cell>
        </row>
        <row r="15675">
          <cell r="H15675" t="str">
            <v>1801</v>
          </cell>
        </row>
        <row r="15675">
          <cell r="O15675" t="str">
            <v>签约</v>
          </cell>
        </row>
        <row r="15676">
          <cell r="D15676" t="str">
            <v>花语湾</v>
          </cell>
          <cell r="E15676" t="str">
            <v>5栋</v>
          </cell>
        </row>
        <row r="15676">
          <cell r="H15676" t="str">
            <v>1802</v>
          </cell>
        </row>
        <row r="15676">
          <cell r="O15676" t="str">
            <v>签约</v>
          </cell>
        </row>
        <row r="15677">
          <cell r="D15677" t="str">
            <v>花语湾</v>
          </cell>
          <cell r="E15677" t="str">
            <v>5栋</v>
          </cell>
        </row>
        <row r="15677">
          <cell r="H15677" t="str">
            <v>1805</v>
          </cell>
        </row>
        <row r="15677">
          <cell r="O15677" t="str">
            <v>签约</v>
          </cell>
        </row>
        <row r="15678">
          <cell r="D15678" t="str">
            <v>花语湾</v>
          </cell>
          <cell r="E15678" t="str">
            <v>5栋</v>
          </cell>
        </row>
        <row r="15678">
          <cell r="H15678" t="str">
            <v>1806</v>
          </cell>
        </row>
        <row r="15678">
          <cell r="O15678" t="str">
            <v>签约</v>
          </cell>
        </row>
        <row r="15679">
          <cell r="D15679" t="str">
            <v>花语湾</v>
          </cell>
          <cell r="E15679" t="str">
            <v>5栋</v>
          </cell>
        </row>
        <row r="15679">
          <cell r="H15679" t="str">
            <v>201</v>
          </cell>
        </row>
        <row r="15679">
          <cell r="O15679" t="str">
            <v>待售</v>
          </cell>
        </row>
        <row r="15680">
          <cell r="D15680" t="str">
            <v>花语湾</v>
          </cell>
          <cell r="E15680" t="str">
            <v>5栋</v>
          </cell>
        </row>
        <row r="15680">
          <cell r="H15680" t="str">
            <v>202</v>
          </cell>
        </row>
        <row r="15680">
          <cell r="O15680" t="str">
            <v>签约</v>
          </cell>
        </row>
        <row r="15681">
          <cell r="D15681" t="str">
            <v>花语湾</v>
          </cell>
          <cell r="E15681" t="str">
            <v>5栋</v>
          </cell>
        </row>
        <row r="15681">
          <cell r="H15681" t="str">
            <v>203</v>
          </cell>
        </row>
        <row r="15681">
          <cell r="O15681" t="str">
            <v>签约</v>
          </cell>
        </row>
        <row r="15682">
          <cell r="D15682" t="str">
            <v>花语湾</v>
          </cell>
          <cell r="E15682" t="str">
            <v>5栋</v>
          </cell>
        </row>
        <row r="15682">
          <cell r="H15682" t="str">
            <v>204</v>
          </cell>
        </row>
        <row r="15682">
          <cell r="O15682" t="str">
            <v>签约</v>
          </cell>
        </row>
        <row r="15683">
          <cell r="D15683" t="str">
            <v>花语湾</v>
          </cell>
          <cell r="E15683" t="str">
            <v>5栋</v>
          </cell>
        </row>
        <row r="15683">
          <cell r="H15683" t="str">
            <v>205</v>
          </cell>
        </row>
        <row r="15683">
          <cell r="O15683" t="str">
            <v>签约</v>
          </cell>
        </row>
        <row r="15684">
          <cell r="D15684" t="str">
            <v>花语湾</v>
          </cell>
          <cell r="E15684" t="str">
            <v>5栋</v>
          </cell>
        </row>
        <row r="15684">
          <cell r="H15684" t="str">
            <v>301</v>
          </cell>
        </row>
        <row r="15684">
          <cell r="O15684" t="str">
            <v>签约</v>
          </cell>
        </row>
        <row r="15685">
          <cell r="D15685" t="str">
            <v>花语湾</v>
          </cell>
          <cell r="E15685" t="str">
            <v>5栋</v>
          </cell>
        </row>
        <row r="15685">
          <cell r="H15685" t="str">
            <v>302</v>
          </cell>
        </row>
        <row r="15685">
          <cell r="O15685" t="str">
            <v>签约</v>
          </cell>
        </row>
        <row r="15686">
          <cell r="D15686" t="str">
            <v>花语湾</v>
          </cell>
          <cell r="E15686" t="str">
            <v>5栋</v>
          </cell>
        </row>
        <row r="15686">
          <cell r="H15686" t="str">
            <v>303</v>
          </cell>
        </row>
        <row r="15686">
          <cell r="O15686" t="str">
            <v>签约</v>
          </cell>
        </row>
        <row r="15687">
          <cell r="D15687" t="str">
            <v>花语湾</v>
          </cell>
          <cell r="E15687" t="str">
            <v>5栋</v>
          </cell>
        </row>
        <row r="15687">
          <cell r="H15687" t="str">
            <v>304</v>
          </cell>
        </row>
        <row r="15687">
          <cell r="O15687" t="str">
            <v>签约</v>
          </cell>
        </row>
        <row r="15688">
          <cell r="D15688" t="str">
            <v>花语湾</v>
          </cell>
          <cell r="E15688" t="str">
            <v>5栋</v>
          </cell>
        </row>
        <row r="15688">
          <cell r="H15688" t="str">
            <v>305</v>
          </cell>
        </row>
        <row r="15688">
          <cell r="O15688" t="str">
            <v>签约</v>
          </cell>
        </row>
        <row r="15689">
          <cell r="D15689" t="str">
            <v>花语湾</v>
          </cell>
          <cell r="E15689" t="str">
            <v>5栋</v>
          </cell>
        </row>
        <row r="15689">
          <cell r="H15689" t="str">
            <v>306</v>
          </cell>
        </row>
        <row r="15689">
          <cell r="O15689" t="str">
            <v>签约</v>
          </cell>
        </row>
        <row r="15690">
          <cell r="D15690" t="str">
            <v>花语湾</v>
          </cell>
          <cell r="E15690" t="str">
            <v>5栋</v>
          </cell>
        </row>
        <row r="15690">
          <cell r="H15690" t="str">
            <v>401</v>
          </cell>
        </row>
        <row r="15690">
          <cell r="O15690" t="str">
            <v>签约</v>
          </cell>
        </row>
        <row r="15691">
          <cell r="D15691" t="str">
            <v>花语湾</v>
          </cell>
          <cell r="E15691" t="str">
            <v>5栋</v>
          </cell>
        </row>
        <row r="15691">
          <cell r="H15691" t="str">
            <v>402</v>
          </cell>
        </row>
        <row r="15691">
          <cell r="O15691" t="str">
            <v>签约</v>
          </cell>
        </row>
        <row r="15692">
          <cell r="D15692" t="str">
            <v>花语湾</v>
          </cell>
          <cell r="E15692" t="str">
            <v>5栋</v>
          </cell>
        </row>
        <row r="15692">
          <cell r="H15692" t="str">
            <v>403</v>
          </cell>
        </row>
        <row r="15692">
          <cell r="O15692" t="str">
            <v>签约</v>
          </cell>
        </row>
        <row r="15693">
          <cell r="D15693" t="str">
            <v>花语湾</v>
          </cell>
          <cell r="E15693" t="str">
            <v>5栋</v>
          </cell>
        </row>
        <row r="15693">
          <cell r="H15693" t="str">
            <v>404</v>
          </cell>
        </row>
        <row r="15693">
          <cell r="O15693" t="str">
            <v>签约</v>
          </cell>
        </row>
        <row r="15694">
          <cell r="D15694" t="str">
            <v>花语湾</v>
          </cell>
          <cell r="E15694" t="str">
            <v>5栋</v>
          </cell>
        </row>
        <row r="15694">
          <cell r="H15694" t="str">
            <v>405</v>
          </cell>
        </row>
        <row r="15694">
          <cell r="O15694" t="str">
            <v>签约</v>
          </cell>
        </row>
        <row r="15695">
          <cell r="D15695" t="str">
            <v>花语湾</v>
          </cell>
          <cell r="E15695" t="str">
            <v>5栋</v>
          </cell>
        </row>
        <row r="15695">
          <cell r="H15695" t="str">
            <v>406</v>
          </cell>
        </row>
        <row r="15695">
          <cell r="O15695" t="str">
            <v>签约</v>
          </cell>
        </row>
        <row r="15696">
          <cell r="D15696" t="str">
            <v>花语湾</v>
          </cell>
          <cell r="E15696" t="str">
            <v>5栋</v>
          </cell>
        </row>
        <row r="15696">
          <cell r="H15696" t="str">
            <v>501</v>
          </cell>
        </row>
        <row r="15696">
          <cell r="O15696" t="str">
            <v>签约</v>
          </cell>
        </row>
        <row r="15697">
          <cell r="D15697" t="str">
            <v>花语湾</v>
          </cell>
          <cell r="E15697" t="str">
            <v>5栋</v>
          </cell>
        </row>
        <row r="15697">
          <cell r="H15697" t="str">
            <v>502</v>
          </cell>
        </row>
        <row r="15697">
          <cell r="O15697" t="str">
            <v>签约</v>
          </cell>
        </row>
        <row r="15698">
          <cell r="D15698" t="str">
            <v>花语湾</v>
          </cell>
          <cell r="E15698" t="str">
            <v>5栋</v>
          </cell>
        </row>
        <row r="15698">
          <cell r="H15698" t="str">
            <v>503</v>
          </cell>
        </row>
        <row r="15698">
          <cell r="O15698" t="str">
            <v>签约</v>
          </cell>
        </row>
        <row r="15699">
          <cell r="D15699" t="str">
            <v>花语湾</v>
          </cell>
          <cell r="E15699" t="str">
            <v>5栋</v>
          </cell>
        </row>
        <row r="15699">
          <cell r="H15699" t="str">
            <v>504</v>
          </cell>
        </row>
        <row r="15699">
          <cell r="O15699" t="str">
            <v>签约</v>
          </cell>
        </row>
        <row r="15700">
          <cell r="D15700" t="str">
            <v>花语湾</v>
          </cell>
          <cell r="E15700" t="str">
            <v>5栋</v>
          </cell>
        </row>
        <row r="15700">
          <cell r="H15700" t="str">
            <v>505</v>
          </cell>
        </row>
        <row r="15700">
          <cell r="O15700" t="str">
            <v>签约</v>
          </cell>
        </row>
        <row r="15701">
          <cell r="D15701" t="str">
            <v>花语湾</v>
          </cell>
          <cell r="E15701" t="str">
            <v>5栋</v>
          </cell>
        </row>
        <row r="15701">
          <cell r="H15701" t="str">
            <v>506</v>
          </cell>
        </row>
        <row r="15701">
          <cell r="O15701" t="str">
            <v>签约</v>
          </cell>
        </row>
        <row r="15702">
          <cell r="D15702" t="str">
            <v>花语湾</v>
          </cell>
          <cell r="E15702" t="str">
            <v>5栋</v>
          </cell>
        </row>
        <row r="15702">
          <cell r="H15702" t="str">
            <v>601</v>
          </cell>
        </row>
        <row r="15702">
          <cell r="O15702" t="str">
            <v>签约</v>
          </cell>
        </row>
        <row r="15703">
          <cell r="D15703" t="str">
            <v>花语湾</v>
          </cell>
          <cell r="E15703" t="str">
            <v>5栋</v>
          </cell>
        </row>
        <row r="15703">
          <cell r="H15703" t="str">
            <v>602</v>
          </cell>
        </row>
        <row r="15703">
          <cell r="O15703" t="str">
            <v>签约</v>
          </cell>
        </row>
        <row r="15704">
          <cell r="D15704" t="str">
            <v>花语湾</v>
          </cell>
          <cell r="E15704" t="str">
            <v>5栋</v>
          </cell>
        </row>
        <row r="15704">
          <cell r="H15704" t="str">
            <v>603</v>
          </cell>
        </row>
        <row r="15704">
          <cell r="O15704" t="str">
            <v>签约</v>
          </cell>
        </row>
        <row r="15705">
          <cell r="D15705" t="str">
            <v>花语湾</v>
          </cell>
          <cell r="E15705" t="str">
            <v>5栋</v>
          </cell>
        </row>
        <row r="15705">
          <cell r="H15705" t="str">
            <v>604</v>
          </cell>
        </row>
        <row r="15705">
          <cell r="O15705" t="str">
            <v>签约</v>
          </cell>
        </row>
        <row r="15706">
          <cell r="D15706" t="str">
            <v>花语湾</v>
          </cell>
          <cell r="E15706" t="str">
            <v>5栋</v>
          </cell>
        </row>
        <row r="15706">
          <cell r="H15706" t="str">
            <v>605</v>
          </cell>
        </row>
        <row r="15706">
          <cell r="O15706" t="str">
            <v>签约</v>
          </cell>
        </row>
        <row r="15707">
          <cell r="D15707" t="str">
            <v>花语湾</v>
          </cell>
          <cell r="E15707" t="str">
            <v>5栋</v>
          </cell>
        </row>
        <row r="15707">
          <cell r="H15707" t="str">
            <v>606</v>
          </cell>
        </row>
        <row r="15707">
          <cell r="O15707" t="str">
            <v>签约</v>
          </cell>
        </row>
        <row r="15708">
          <cell r="D15708" t="str">
            <v>花语湾</v>
          </cell>
          <cell r="E15708" t="str">
            <v>5栋</v>
          </cell>
        </row>
        <row r="15708">
          <cell r="H15708" t="str">
            <v>701</v>
          </cell>
        </row>
        <row r="15708">
          <cell r="O15708" t="str">
            <v>签约</v>
          </cell>
        </row>
        <row r="15709">
          <cell r="D15709" t="str">
            <v>花语湾</v>
          </cell>
          <cell r="E15709" t="str">
            <v>5栋</v>
          </cell>
        </row>
        <row r="15709">
          <cell r="H15709" t="str">
            <v>702</v>
          </cell>
        </row>
        <row r="15709">
          <cell r="O15709" t="str">
            <v>签约</v>
          </cell>
        </row>
        <row r="15710">
          <cell r="D15710" t="str">
            <v>花语湾</v>
          </cell>
          <cell r="E15710" t="str">
            <v>5栋</v>
          </cell>
        </row>
        <row r="15710">
          <cell r="H15710" t="str">
            <v>703</v>
          </cell>
        </row>
        <row r="15710">
          <cell r="O15710" t="str">
            <v>签约</v>
          </cell>
        </row>
        <row r="15711">
          <cell r="D15711" t="str">
            <v>花语湾</v>
          </cell>
          <cell r="E15711" t="str">
            <v>5栋</v>
          </cell>
        </row>
        <row r="15711">
          <cell r="H15711" t="str">
            <v>704</v>
          </cell>
        </row>
        <row r="15711">
          <cell r="O15711" t="str">
            <v>签约</v>
          </cell>
        </row>
        <row r="15712">
          <cell r="D15712" t="str">
            <v>花语湾</v>
          </cell>
          <cell r="E15712" t="str">
            <v>5栋</v>
          </cell>
        </row>
        <row r="15712">
          <cell r="H15712" t="str">
            <v>705</v>
          </cell>
        </row>
        <row r="15712">
          <cell r="O15712" t="str">
            <v>签约</v>
          </cell>
        </row>
        <row r="15713">
          <cell r="D15713" t="str">
            <v>花语湾</v>
          </cell>
          <cell r="E15713" t="str">
            <v>5栋</v>
          </cell>
        </row>
        <row r="15713">
          <cell r="H15713" t="str">
            <v>706</v>
          </cell>
        </row>
        <row r="15713">
          <cell r="O15713" t="str">
            <v>签约</v>
          </cell>
        </row>
        <row r="15714">
          <cell r="D15714" t="str">
            <v>花语湾</v>
          </cell>
          <cell r="E15714" t="str">
            <v>5栋</v>
          </cell>
        </row>
        <row r="15714">
          <cell r="H15714" t="str">
            <v>801</v>
          </cell>
        </row>
        <row r="15714">
          <cell r="O15714" t="str">
            <v>签约</v>
          </cell>
        </row>
        <row r="15715">
          <cell r="D15715" t="str">
            <v>花语湾</v>
          </cell>
          <cell r="E15715" t="str">
            <v>5栋</v>
          </cell>
        </row>
        <row r="15715">
          <cell r="H15715" t="str">
            <v>802</v>
          </cell>
        </row>
        <row r="15715">
          <cell r="O15715" t="str">
            <v>签约</v>
          </cell>
        </row>
        <row r="15716">
          <cell r="D15716" t="str">
            <v>花语湾</v>
          </cell>
          <cell r="E15716" t="str">
            <v>5栋</v>
          </cell>
        </row>
        <row r="15716">
          <cell r="H15716" t="str">
            <v>803</v>
          </cell>
        </row>
        <row r="15716">
          <cell r="O15716" t="str">
            <v>签约</v>
          </cell>
        </row>
        <row r="15717">
          <cell r="D15717" t="str">
            <v>花语湾</v>
          </cell>
          <cell r="E15717" t="str">
            <v>5栋</v>
          </cell>
        </row>
        <row r="15717">
          <cell r="H15717" t="str">
            <v>804</v>
          </cell>
        </row>
        <row r="15717">
          <cell r="O15717" t="str">
            <v>签约</v>
          </cell>
        </row>
        <row r="15718">
          <cell r="D15718" t="str">
            <v>花语湾</v>
          </cell>
          <cell r="E15718" t="str">
            <v>5栋</v>
          </cell>
        </row>
        <row r="15718">
          <cell r="H15718" t="str">
            <v>805</v>
          </cell>
        </row>
        <row r="15718">
          <cell r="O15718" t="str">
            <v>签约</v>
          </cell>
        </row>
        <row r="15719">
          <cell r="D15719" t="str">
            <v>花语湾</v>
          </cell>
          <cell r="E15719" t="str">
            <v>5栋</v>
          </cell>
        </row>
        <row r="15719">
          <cell r="H15719" t="str">
            <v>806</v>
          </cell>
        </row>
        <row r="15719">
          <cell r="O15719" t="str">
            <v>签约</v>
          </cell>
        </row>
        <row r="15720">
          <cell r="D15720" t="str">
            <v>花语湾</v>
          </cell>
          <cell r="E15720" t="str">
            <v>5栋</v>
          </cell>
        </row>
        <row r="15720">
          <cell r="H15720" t="str">
            <v>901</v>
          </cell>
        </row>
        <row r="15720">
          <cell r="O15720" t="str">
            <v>签约</v>
          </cell>
        </row>
        <row r="15721">
          <cell r="D15721" t="str">
            <v>花语湾</v>
          </cell>
          <cell r="E15721" t="str">
            <v>5栋</v>
          </cell>
        </row>
        <row r="15721">
          <cell r="H15721" t="str">
            <v>902</v>
          </cell>
        </row>
        <row r="15721">
          <cell r="O15721" t="str">
            <v>签约</v>
          </cell>
        </row>
        <row r="15722">
          <cell r="D15722" t="str">
            <v>花语湾</v>
          </cell>
          <cell r="E15722" t="str">
            <v>5栋</v>
          </cell>
        </row>
        <row r="15722">
          <cell r="H15722" t="str">
            <v>903</v>
          </cell>
        </row>
        <row r="15722">
          <cell r="O15722" t="str">
            <v>签约</v>
          </cell>
        </row>
        <row r="15723">
          <cell r="D15723" t="str">
            <v>花语湾</v>
          </cell>
          <cell r="E15723" t="str">
            <v>5栋</v>
          </cell>
        </row>
        <row r="15723">
          <cell r="H15723" t="str">
            <v>904</v>
          </cell>
        </row>
        <row r="15723">
          <cell r="O15723" t="str">
            <v>签约</v>
          </cell>
        </row>
        <row r="15724">
          <cell r="D15724" t="str">
            <v>花语湾</v>
          </cell>
          <cell r="E15724" t="str">
            <v>5栋</v>
          </cell>
        </row>
        <row r="15724">
          <cell r="H15724" t="str">
            <v>905</v>
          </cell>
        </row>
        <row r="15724">
          <cell r="O15724" t="str">
            <v>签约</v>
          </cell>
        </row>
        <row r="15725">
          <cell r="D15725" t="str">
            <v>花语湾</v>
          </cell>
          <cell r="E15725" t="str">
            <v>5栋</v>
          </cell>
        </row>
        <row r="15725">
          <cell r="H15725" t="str">
            <v>906</v>
          </cell>
        </row>
        <row r="15725">
          <cell r="O15725" t="str">
            <v>签约</v>
          </cell>
        </row>
        <row r="15726">
          <cell r="D15726" t="str">
            <v>星海游艇别墅</v>
          </cell>
          <cell r="E15726" t="str">
            <v>八街</v>
          </cell>
        </row>
        <row r="15726">
          <cell r="H15726" t="str">
            <v>1号</v>
          </cell>
        </row>
        <row r="15726">
          <cell r="O15726" t="str">
            <v>签约</v>
          </cell>
        </row>
        <row r="15727">
          <cell r="D15727" t="str">
            <v>星海游艇别墅</v>
          </cell>
          <cell r="E15727" t="str">
            <v>八街</v>
          </cell>
        </row>
        <row r="15727">
          <cell r="H15727" t="str">
            <v>2号</v>
          </cell>
        </row>
        <row r="15727">
          <cell r="O15727" t="str">
            <v>签约</v>
          </cell>
        </row>
        <row r="15728">
          <cell r="D15728" t="str">
            <v>星海游艇别墅</v>
          </cell>
          <cell r="E15728" t="str">
            <v>八街</v>
          </cell>
        </row>
        <row r="15728">
          <cell r="H15728" t="str">
            <v>3号</v>
          </cell>
        </row>
        <row r="15728">
          <cell r="O15728" t="str">
            <v>签约</v>
          </cell>
        </row>
        <row r="15729">
          <cell r="D15729" t="str">
            <v>星海游艇别墅</v>
          </cell>
          <cell r="E15729" t="str">
            <v>八街</v>
          </cell>
        </row>
        <row r="15729">
          <cell r="H15729" t="str">
            <v>4号</v>
          </cell>
        </row>
        <row r="15729">
          <cell r="O15729" t="str">
            <v>签约</v>
          </cell>
        </row>
        <row r="15730">
          <cell r="D15730" t="str">
            <v>星海游艇别墅</v>
          </cell>
          <cell r="E15730" t="str">
            <v>八街</v>
          </cell>
        </row>
        <row r="15730">
          <cell r="H15730" t="str">
            <v>5号</v>
          </cell>
        </row>
        <row r="15730">
          <cell r="O15730" t="str">
            <v>签约</v>
          </cell>
        </row>
        <row r="15731">
          <cell r="D15731" t="str">
            <v>星海游艇别墅</v>
          </cell>
          <cell r="E15731" t="str">
            <v>八街</v>
          </cell>
        </row>
        <row r="15731">
          <cell r="H15731" t="str">
            <v>6号</v>
          </cell>
        </row>
        <row r="15731">
          <cell r="O15731" t="str">
            <v>签约</v>
          </cell>
        </row>
        <row r="15732">
          <cell r="D15732" t="str">
            <v>星海游艇别墅</v>
          </cell>
          <cell r="E15732" t="str">
            <v>八街</v>
          </cell>
        </row>
        <row r="15732">
          <cell r="H15732" t="str">
            <v>7号</v>
          </cell>
        </row>
        <row r="15732">
          <cell r="O15732" t="str">
            <v>签约</v>
          </cell>
        </row>
        <row r="15733">
          <cell r="D15733" t="str">
            <v>星海游艇别墅</v>
          </cell>
          <cell r="E15733" t="str">
            <v>八街</v>
          </cell>
        </row>
        <row r="15733">
          <cell r="H15733" t="str">
            <v>8号</v>
          </cell>
        </row>
        <row r="15733">
          <cell r="O15733" t="str">
            <v>签约</v>
          </cell>
        </row>
        <row r="15734">
          <cell r="D15734" t="str">
            <v>星海游艇别墅</v>
          </cell>
          <cell r="E15734" t="str">
            <v>二街</v>
          </cell>
        </row>
        <row r="15734">
          <cell r="H15734" t="str">
            <v>11号</v>
          </cell>
        </row>
        <row r="15734">
          <cell r="O15734" t="str">
            <v>签约</v>
          </cell>
        </row>
        <row r="15735">
          <cell r="D15735" t="str">
            <v>星海游艇别墅</v>
          </cell>
          <cell r="E15735" t="str">
            <v>二街</v>
          </cell>
        </row>
        <row r="15735">
          <cell r="H15735" t="str">
            <v>12号</v>
          </cell>
        </row>
        <row r="15735">
          <cell r="O15735" t="str">
            <v>签约</v>
          </cell>
        </row>
        <row r="15736">
          <cell r="D15736" t="str">
            <v>星海游艇别墅</v>
          </cell>
          <cell r="E15736" t="str">
            <v>二街</v>
          </cell>
        </row>
        <row r="15736">
          <cell r="H15736" t="str">
            <v>13号</v>
          </cell>
        </row>
        <row r="15736">
          <cell r="O15736" t="str">
            <v>签约</v>
          </cell>
        </row>
        <row r="15737">
          <cell r="D15737" t="str">
            <v>星海游艇别墅</v>
          </cell>
          <cell r="E15737" t="str">
            <v>二街</v>
          </cell>
        </row>
        <row r="15737">
          <cell r="H15737" t="str">
            <v>14号</v>
          </cell>
        </row>
        <row r="15737">
          <cell r="O15737" t="str">
            <v>签约</v>
          </cell>
        </row>
        <row r="15738">
          <cell r="D15738" t="str">
            <v>星海游艇别墅</v>
          </cell>
          <cell r="E15738" t="str">
            <v>二街</v>
          </cell>
        </row>
        <row r="15738">
          <cell r="H15738" t="str">
            <v>1号</v>
          </cell>
        </row>
        <row r="15738">
          <cell r="O15738" t="str">
            <v>签约</v>
          </cell>
        </row>
        <row r="15739">
          <cell r="D15739" t="str">
            <v>星海游艇别墅</v>
          </cell>
          <cell r="E15739" t="str">
            <v>二街</v>
          </cell>
        </row>
        <row r="15739">
          <cell r="H15739" t="str">
            <v>2号</v>
          </cell>
        </row>
        <row r="15739">
          <cell r="O15739" t="str">
            <v>签约</v>
          </cell>
        </row>
        <row r="15740">
          <cell r="D15740" t="str">
            <v>星海游艇别墅</v>
          </cell>
          <cell r="E15740" t="str">
            <v>二街</v>
          </cell>
        </row>
        <row r="15740">
          <cell r="H15740" t="str">
            <v>6号</v>
          </cell>
        </row>
        <row r="15740">
          <cell r="O15740" t="str">
            <v>签约</v>
          </cell>
        </row>
        <row r="15741">
          <cell r="D15741" t="str">
            <v>星海游艇别墅</v>
          </cell>
          <cell r="E15741" t="str">
            <v>二街</v>
          </cell>
        </row>
        <row r="15741">
          <cell r="H15741" t="str">
            <v>7号</v>
          </cell>
        </row>
        <row r="15741">
          <cell r="O15741" t="str">
            <v>签约</v>
          </cell>
        </row>
        <row r="15742">
          <cell r="D15742" t="str">
            <v>星海游艇别墅</v>
          </cell>
          <cell r="E15742" t="str">
            <v>二街</v>
          </cell>
        </row>
        <row r="15742">
          <cell r="H15742" t="str">
            <v>9号</v>
          </cell>
        </row>
        <row r="15742">
          <cell r="O15742" t="str">
            <v>签约</v>
          </cell>
        </row>
        <row r="15743">
          <cell r="D15743" t="str">
            <v>星海游艇别墅</v>
          </cell>
          <cell r="E15743" t="str">
            <v>九街</v>
          </cell>
        </row>
        <row r="15743">
          <cell r="H15743" t="str">
            <v>10号</v>
          </cell>
        </row>
        <row r="15743">
          <cell r="O15743" t="str">
            <v>签约</v>
          </cell>
        </row>
        <row r="15744">
          <cell r="D15744" t="str">
            <v>星海游艇别墅</v>
          </cell>
          <cell r="E15744" t="str">
            <v>九街</v>
          </cell>
        </row>
        <row r="15744">
          <cell r="H15744" t="str">
            <v>11号</v>
          </cell>
        </row>
        <row r="15744">
          <cell r="O15744" t="str">
            <v>签约</v>
          </cell>
        </row>
        <row r="15745">
          <cell r="D15745" t="str">
            <v>星海游艇别墅</v>
          </cell>
          <cell r="E15745" t="str">
            <v>九街</v>
          </cell>
        </row>
        <row r="15745">
          <cell r="H15745" t="str">
            <v>12号</v>
          </cell>
        </row>
        <row r="15745">
          <cell r="O15745" t="str">
            <v>签约</v>
          </cell>
        </row>
        <row r="15746">
          <cell r="D15746" t="str">
            <v>星海游艇别墅</v>
          </cell>
          <cell r="E15746" t="str">
            <v>九街</v>
          </cell>
        </row>
        <row r="15746">
          <cell r="H15746" t="str">
            <v>13号</v>
          </cell>
        </row>
        <row r="15746">
          <cell r="O15746" t="str">
            <v>签约</v>
          </cell>
        </row>
        <row r="15747">
          <cell r="D15747" t="str">
            <v>星海游艇别墅</v>
          </cell>
          <cell r="E15747" t="str">
            <v>九街</v>
          </cell>
        </row>
        <row r="15747">
          <cell r="H15747" t="str">
            <v>14号</v>
          </cell>
        </row>
        <row r="15747">
          <cell r="O15747" t="str">
            <v>签约</v>
          </cell>
        </row>
        <row r="15748">
          <cell r="D15748" t="str">
            <v>星海游艇别墅</v>
          </cell>
          <cell r="E15748" t="str">
            <v>九街</v>
          </cell>
        </row>
        <row r="15748">
          <cell r="H15748" t="str">
            <v>16号</v>
          </cell>
        </row>
        <row r="15748">
          <cell r="O15748" t="str">
            <v>签约</v>
          </cell>
        </row>
        <row r="15749">
          <cell r="D15749" t="str">
            <v>星海游艇别墅</v>
          </cell>
          <cell r="E15749" t="str">
            <v>九街</v>
          </cell>
        </row>
        <row r="15749">
          <cell r="H15749" t="str">
            <v>17号</v>
          </cell>
        </row>
        <row r="15749">
          <cell r="O15749" t="str">
            <v>签约</v>
          </cell>
        </row>
        <row r="15750">
          <cell r="D15750" t="str">
            <v>星海游艇别墅</v>
          </cell>
          <cell r="E15750" t="str">
            <v>九街</v>
          </cell>
        </row>
        <row r="15750">
          <cell r="H15750" t="str">
            <v>18号</v>
          </cell>
        </row>
        <row r="15750">
          <cell r="O15750" t="str">
            <v>签约</v>
          </cell>
        </row>
        <row r="15751">
          <cell r="D15751" t="str">
            <v>星海游艇别墅</v>
          </cell>
          <cell r="E15751" t="str">
            <v>九街</v>
          </cell>
        </row>
        <row r="15751">
          <cell r="H15751" t="str">
            <v>19号</v>
          </cell>
        </row>
        <row r="15751">
          <cell r="O15751" t="str">
            <v>签约</v>
          </cell>
        </row>
        <row r="15752">
          <cell r="D15752" t="str">
            <v>星海游艇别墅</v>
          </cell>
          <cell r="E15752" t="str">
            <v>九街</v>
          </cell>
        </row>
        <row r="15752">
          <cell r="H15752" t="str">
            <v>1号</v>
          </cell>
        </row>
        <row r="15752">
          <cell r="O15752" t="str">
            <v>签约</v>
          </cell>
        </row>
        <row r="15753">
          <cell r="D15753" t="str">
            <v>星海游艇别墅</v>
          </cell>
          <cell r="E15753" t="str">
            <v>九街</v>
          </cell>
        </row>
        <row r="15753">
          <cell r="H15753" t="str">
            <v>20号</v>
          </cell>
        </row>
        <row r="15753">
          <cell r="O15753" t="str">
            <v>签约</v>
          </cell>
        </row>
        <row r="15754">
          <cell r="D15754" t="str">
            <v>星海游艇别墅</v>
          </cell>
          <cell r="E15754" t="str">
            <v>九街</v>
          </cell>
        </row>
        <row r="15754">
          <cell r="H15754" t="str">
            <v>21号</v>
          </cell>
        </row>
        <row r="15754">
          <cell r="O15754" t="str">
            <v>签约</v>
          </cell>
        </row>
        <row r="15755">
          <cell r="D15755" t="str">
            <v>星海游艇别墅</v>
          </cell>
          <cell r="E15755" t="str">
            <v>九街</v>
          </cell>
        </row>
        <row r="15755">
          <cell r="H15755" t="str">
            <v>22号</v>
          </cell>
        </row>
        <row r="15755">
          <cell r="O15755" t="str">
            <v>签约</v>
          </cell>
        </row>
        <row r="15756">
          <cell r="D15756" t="str">
            <v>星海游艇别墅</v>
          </cell>
          <cell r="E15756" t="str">
            <v>九街</v>
          </cell>
        </row>
        <row r="15756">
          <cell r="H15756" t="str">
            <v>23号</v>
          </cell>
        </row>
        <row r="15756">
          <cell r="O15756" t="str">
            <v>签约</v>
          </cell>
        </row>
        <row r="15757">
          <cell r="D15757" t="str">
            <v>星海游艇别墅</v>
          </cell>
          <cell r="E15757" t="str">
            <v>九街</v>
          </cell>
        </row>
        <row r="15757">
          <cell r="H15757" t="str">
            <v>24号</v>
          </cell>
        </row>
        <row r="15757">
          <cell r="O15757" t="str">
            <v>签约</v>
          </cell>
        </row>
        <row r="15758">
          <cell r="D15758" t="str">
            <v>星海游艇别墅</v>
          </cell>
          <cell r="E15758" t="str">
            <v>九街</v>
          </cell>
        </row>
        <row r="15758">
          <cell r="H15758" t="str">
            <v>25号</v>
          </cell>
        </row>
        <row r="15758">
          <cell r="O15758" t="str">
            <v>签约</v>
          </cell>
        </row>
        <row r="15759">
          <cell r="D15759" t="str">
            <v>星海游艇别墅</v>
          </cell>
          <cell r="E15759" t="str">
            <v>九街</v>
          </cell>
        </row>
        <row r="15759">
          <cell r="H15759" t="str">
            <v>26号</v>
          </cell>
        </row>
        <row r="15759">
          <cell r="O15759" t="str">
            <v>签约</v>
          </cell>
        </row>
        <row r="15760">
          <cell r="D15760" t="str">
            <v>星海游艇别墅</v>
          </cell>
          <cell r="E15760" t="str">
            <v>九街</v>
          </cell>
        </row>
        <row r="15760">
          <cell r="H15760" t="str">
            <v>27号</v>
          </cell>
        </row>
        <row r="15760">
          <cell r="O15760" t="str">
            <v>签约</v>
          </cell>
        </row>
        <row r="15761">
          <cell r="D15761" t="str">
            <v>星海游艇别墅</v>
          </cell>
          <cell r="E15761" t="str">
            <v>九街</v>
          </cell>
        </row>
        <row r="15761">
          <cell r="H15761" t="str">
            <v>28号</v>
          </cell>
        </row>
        <row r="15761">
          <cell r="O15761" t="str">
            <v>签约</v>
          </cell>
        </row>
        <row r="15762">
          <cell r="D15762" t="str">
            <v>星海游艇别墅</v>
          </cell>
          <cell r="E15762" t="str">
            <v>九街</v>
          </cell>
        </row>
        <row r="15762">
          <cell r="H15762" t="str">
            <v>29号</v>
          </cell>
        </row>
        <row r="15762">
          <cell r="O15762" t="str">
            <v>签约</v>
          </cell>
        </row>
        <row r="15763">
          <cell r="D15763" t="str">
            <v>星海游艇别墅</v>
          </cell>
          <cell r="E15763" t="str">
            <v>九街</v>
          </cell>
        </row>
        <row r="15763">
          <cell r="H15763" t="str">
            <v>2号</v>
          </cell>
        </row>
        <row r="15763">
          <cell r="O15763" t="str">
            <v>签约</v>
          </cell>
        </row>
        <row r="15764">
          <cell r="D15764" t="str">
            <v>星海游艇别墅</v>
          </cell>
          <cell r="E15764" t="str">
            <v>九街</v>
          </cell>
        </row>
        <row r="15764">
          <cell r="H15764" t="str">
            <v>30号</v>
          </cell>
        </row>
        <row r="15764">
          <cell r="O15764" t="str">
            <v>签约</v>
          </cell>
        </row>
        <row r="15765">
          <cell r="D15765" t="str">
            <v>星海游艇别墅</v>
          </cell>
          <cell r="E15765" t="str">
            <v>九街</v>
          </cell>
        </row>
        <row r="15765">
          <cell r="H15765" t="str">
            <v>31号</v>
          </cell>
        </row>
        <row r="15765">
          <cell r="O15765" t="str">
            <v>签约</v>
          </cell>
        </row>
        <row r="15766">
          <cell r="D15766" t="str">
            <v>星海游艇别墅</v>
          </cell>
          <cell r="E15766" t="str">
            <v>九街</v>
          </cell>
        </row>
        <row r="15766">
          <cell r="H15766" t="str">
            <v>32号</v>
          </cell>
        </row>
        <row r="15766">
          <cell r="O15766" t="str">
            <v>签约</v>
          </cell>
        </row>
        <row r="15767">
          <cell r="D15767" t="str">
            <v>星海游艇别墅</v>
          </cell>
          <cell r="E15767" t="str">
            <v>九街</v>
          </cell>
        </row>
        <row r="15767">
          <cell r="H15767" t="str">
            <v>33号</v>
          </cell>
        </row>
        <row r="15767">
          <cell r="O15767" t="str">
            <v>签约</v>
          </cell>
        </row>
        <row r="15768">
          <cell r="D15768" t="str">
            <v>星海游艇别墅</v>
          </cell>
          <cell r="E15768" t="str">
            <v>九街</v>
          </cell>
        </row>
        <row r="15768">
          <cell r="H15768" t="str">
            <v>34号</v>
          </cell>
        </row>
        <row r="15768">
          <cell r="O15768" t="str">
            <v>签约</v>
          </cell>
        </row>
        <row r="15769">
          <cell r="D15769" t="str">
            <v>星海游艇别墅</v>
          </cell>
          <cell r="E15769" t="str">
            <v>九街</v>
          </cell>
        </row>
        <row r="15769">
          <cell r="H15769" t="str">
            <v>35号</v>
          </cell>
        </row>
        <row r="15769">
          <cell r="O15769" t="str">
            <v>签约</v>
          </cell>
        </row>
        <row r="15770">
          <cell r="D15770" t="str">
            <v>星海游艇别墅</v>
          </cell>
          <cell r="E15770" t="str">
            <v>九街</v>
          </cell>
        </row>
        <row r="15770">
          <cell r="H15770" t="str">
            <v>36号</v>
          </cell>
        </row>
        <row r="15770">
          <cell r="O15770" t="str">
            <v>签约</v>
          </cell>
        </row>
        <row r="15771">
          <cell r="D15771" t="str">
            <v>星海游艇别墅</v>
          </cell>
          <cell r="E15771" t="str">
            <v>九街</v>
          </cell>
        </row>
        <row r="15771">
          <cell r="H15771" t="str">
            <v>3号</v>
          </cell>
        </row>
        <row r="15771">
          <cell r="O15771" t="str">
            <v>签约</v>
          </cell>
        </row>
        <row r="15772">
          <cell r="D15772" t="str">
            <v>星海游艇别墅</v>
          </cell>
          <cell r="E15772" t="str">
            <v>九街</v>
          </cell>
        </row>
        <row r="15772">
          <cell r="H15772" t="str">
            <v>4号</v>
          </cell>
        </row>
        <row r="15772">
          <cell r="O15772" t="str">
            <v>签约</v>
          </cell>
        </row>
        <row r="15773">
          <cell r="D15773" t="str">
            <v>星海游艇别墅</v>
          </cell>
          <cell r="E15773" t="str">
            <v>九街</v>
          </cell>
        </row>
        <row r="15773">
          <cell r="H15773" t="str">
            <v>5号</v>
          </cell>
        </row>
        <row r="15773">
          <cell r="O15773" t="str">
            <v>签约</v>
          </cell>
        </row>
        <row r="15774">
          <cell r="D15774" t="str">
            <v>星海游艇别墅</v>
          </cell>
          <cell r="E15774" t="str">
            <v>九街</v>
          </cell>
        </row>
        <row r="15774">
          <cell r="H15774" t="str">
            <v>6号</v>
          </cell>
        </row>
        <row r="15774">
          <cell r="O15774" t="str">
            <v>签约</v>
          </cell>
        </row>
        <row r="15775">
          <cell r="D15775" t="str">
            <v>星海游艇别墅</v>
          </cell>
          <cell r="E15775" t="str">
            <v>九街</v>
          </cell>
        </row>
        <row r="15775">
          <cell r="H15775" t="str">
            <v>7号</v>
          </cell>
        </row>
        <row r="15775">
          <cell r="O15775" t="str">
            <v>签约</v>
          </cell>
        </row>
        <row r="15776">
          <cell r="D15776" t="str">
            <v>星海游艇别墅</v>
          </cell>
          <cell r="E15776" t="str">
            <v>九街</v>
          </cell>
        </row>
        <row r="15776">
          <cell r="H15776" t="str">
            <v>8号</v>
          </cell>
        </row>
        <row r="15776">
          <cell r="O15776" t="str">
            <v>签约</v>
          </cell>
        </row>
        <row r="15777">
          <cell r="D15777" t="str">
            <v>星海游艇别墅</v>
          </cell>
          <cell r="E15777" t="str">
            <v>九街</v>
          </cell>
        </row>
        <row r="15777">
          <cell r="H15777" t="str">
            <v>9号</v>
          </cell>
        </row>
        <row r="15777">
          <cell r="O15777" t="str">
            <v>签约</v>
          </cell>
        </row>
        <row r="15778">
          <cell r="D15778" t="str">
            <v>星海游艇别墅</v>
          </cell>
          <cell r="E15778" t="str">
            <v>六街</v>
          </cell>
        </row>
        <row r="15778">
          <cell r="H15778" t="str">
            <v>10号</v>
          </cell>
        </row>
        <row r="15778">
          <cell r="O15778" t="str">
            <v>签约</v>
          </cell>
        </row>
        <row r="15779">
          <cell r="D15779" t="str">
            <v>星海游艇别墅</v>
          </cell>
          <cell r="E15779" t="str">
            <v>六街</v>
          </cell>
        </row>
        <row r="15779">
          <cell r="H15779" t="str">
            <v>11号</v>
          </cell>
        </row>
        <row r="15779">
          <cell r="O15779" t="str">
            <v>签约</v>
          </cell>
        </row>
        <row r="15780">
          <cell r="D15780" t="str">
            <v>星海游艇别墅</v>
          </cell>
          <cell r="E15780" t="str">
            <v>六街</v>
          </cell>
        </row>
        <row r="15780">
          <cell r="H15780" t="str">
            <v>12号</v>
          </cell>
        </row>
        <row r="15780">
          <cell r="O15780" t="str">
            <v>签约</v>
          </cell>
        </row>
        <row r="15781">
          <cell r="D15781" t="str">
            <v>星海游艇别墅</v>
          </cell>
          <cell r="E15781" t="str">
            <v>六街</v>
          </cell>
        </row>
        <row r="15781">
          <cell r="H15781" t="str">
            <v>13号</v>
          </cell>
        </row>
        <row r="15781">
          <cell r="O15781" t="str">
            <v>签约</v>
          </cell>
        </row>
        <row r="15782">
          <cell r="D15782" t="str">
            <v>星海游艇别墅</v>
          </cell>
          <cell r="E15782" t="str">
            <v>六街</v>
          </cell>
        </row>
        <row r="15782">
          <cell r="H15782" t="str">
            <v>14号</v>
          </cell>
        </row>
        <row r="15782">
          <cell r="O15782" t="str">
            <v>签约</v>
          </cell>
        </row>
        <row r="15783">
          <cell r="D15783" t="str">
            <v>星海游艇别墅</v>
          </cell>
          <cell r="E15783" t="str">
            <v>六街</v>
          </cell>
        </row>
        <row r="15783">
          <cell r="H15783" t="str">
            <v>15号</v>
          </cell>
        </row>
        <row r="15783">
          <cell r="O15783" t="str">
            <v>签约</v>
          </cell>
        </row>
        <row r="15784">
          <cell r="D15784" t="str">
            <v>星海游艇别墅</v>
          </cell>
          <cell r="E15784" t="str">
            <v>六街</v>
          </cell>
        </row>
        <row r="15784">
          <cell r="H15784" t="str">
            <v>16号</v>
          </cell>
        </row>
        <row r="15784">
          <cell r="O15784" t="str">
            <v>签约</v>
          </cell>
        </row>
        <row r="15785">
          <cell r="D15785" t="str">
            <v>星海游艇别墅</v>
          </cell>
          <cell r="E15785" t="str">
            <v>六街</v>
          </cell>
        </row>
        <row r="15785">
          <cell r="H15785" t="str">
            <v>17号</v>
          </cell>
        </row>
        <row r="15785">
          <cell r="O15785" t="str">
            <v>签约</v>
          </cell>
        </row>
        <row r="15786">
          <cell r="D15786" t="str">
            <v>星海游艇别墅</v>
          </cell>
          <cell r="E15786" t="str">
            <v>六街</v>
          </cell>
        </row>
        <row r="15786">
          <cell r="H15786" t="str">
            <v>18号</v>
          </cell>
        </row>
        <row r="15786">
          <cell r="O15786" t="str">
            <v>签约</v>
          </cell>
        </row>
        <row r="15787">
          <cell r="D15787" t="str">
            <v>星海游艇别墅</v>
          </cell>
          <cell r="E15787" t="str">
            <v>六街</v>
          </cell>
        </row>
        <row r="15787">
          <cell r="H15787" t="str">
            <v>19号</v>
          </cell>
        </row>
        <row r="15787">
          <cell r="O15787" t="str">
            <v>签约</v>
          </cell>
        </row>
        <row r="15788">
          <cell r="D15788" t="str">
            <v>星海游艇别墅</v>
          </cell>
          <cell r="E15788" t="str">
            <v>六街</v>
          </cell>
        </row>
        <row r="15788">
          <cell r="H15788" t="str">
            <v>1号</v>
          </cell>
        </row>
        <row r="15788">
          <cell r="O15788" t="str">
            <v>签约</v>
          </cell>
        </row>
        <row r="15789">
          <cell r="D15789" t="str">
            <v>星海游艇别墅</v>
          </cell>
          <cell r="E15789" t="str">
            <v>六街</v>
          </cell>
        </row>
        <row r="15789">
          <cell r="H15789" t="str">
            <v>20号</v>
          </cell>
        </row>
        <row r="15789">
          <cell r="O15789" t="str">
            <v>签约</v>
          </cell>
        </row>
        <row r="15790">
          <cell r="D15790" t="str">
            <v>星海游艇别墅</v>
          </cell>
          <cell r="E15790" t="str">
            <v>六街</v>
          </cell>
        </row>
        <row r="15790">
          <cell r="H15790" t="str">
            <v>21号</v>
          </cell>
        </row>
        <row r="15790">
          <cell r="O15790" t="str">
            <v>签约</v>
          </cell>
        </row>
        <row r="15791">
          <cell r="D15791" t="str">
            <v>星海游艇别墅</v>
          </cell>
          <cell r="E15791" t="str">
            <v>六街</v>
          </cell>
        </row>
        <row r="15791">
          <cell r="H15791" t="str">
            <v>22号</v>
          </cell>
        </row>
        <row r="15791">
          <cell r="O15791" t="str">
            <v>签约</v>
          </cell>
        </row>
        <row r="15792">
          <cell r="D15792" t="str">
            <v>星海游艇别墅</v>
          </cell>
          <cell r="E15792" t="str">
            <v>六街</v>
          </cell>
        </row>
        <row r="15792">
          <cell r="H15792" t="str">
            <v>23号</v>
          </cell>
        </row>
        <row r="15792">
          <cell r="O15792" t="str">
            <v>签约</v>
          </cell>
        </row>
        <row r="15793">
          <cell r="D15793" t="str">
            <v>星海游艇别墅</v>
          </cell>
          <cell r="E15793" t="str">
            <v>六街</v>
          </cell>
        </row>
        <row r="15793">
          <cell r="H15793" t="str">
            <v>24号</v>
          </cell>
        </row>
        <row r="15793">
          <cell r="O15793" t="str">
            <v>签约</v>
          </cell>
        </row>
        <row r="15794">
          <cell r="D15794" t="str">
            <v>星海游艇别墅</v>
          </cell>
          <cell r="E15794" t="str">
            <v>六街</v>
          </cell>
        </row>
        <row r="15794">
          <cell r="H15794" t="str">
            <v>25号</v>
          </cell>
        </row>
        <row r="15794">
          <cell r="O15794" t="str">
            <v>签约</v>
          </cell>
        </row>
        <row r="15795">
          <cell r="D15795" t="str">
            <v>星海游艇别墅</v>
          </cell>
          <cell r="E15795" t="str">
            <v>六街</v>
          </cell>
        </row>
        <row r="15795">
          <cell r="H15795" t="str">
            <v>26号</v>
          </cell>
        </row>
        <row r="15795">
          <cell r="O15795" t="str">
            <v>签约</v>
          </cell>
        </row>
        <row r="15796">
          <cell r="D15796" t="str">
            <v>星海游艇别墅</v>
          </cell>
          <cell r="E15796" t="str">
            <v>六街</v>
          </cell>
        </row>
        <row r="15796">
          <cell r="H15796" t="str">
            <v>27号</v>
          </cell>
        </row>
        <row r="15796">
          <cell r="O15796" t="str">
            <v>签约</v>
          </cell>
        </row>
        <row r="15797">
          <cell r="D15797" t="str">
            <v>星海游艇别墅</v>
          </cell>
          <cell r="E15797" t="str">
            <v>六街</v>
          </cell>
        </row>
        <row r="15797">
          <cell r="H15797" t="str">
            <v>2号</v>
          </cell>
        </row>
        <row r="15797">
          <cell r="O15797" t="str">
            <v>签约</v>
          </cell>
        </row>
        <row r="15798">
          <cell r="D15798" t="str">
            <v>星海游艇别墅</v>
          </cell>
          <cell r="E15798" t="str">
            <v>六街</v>
          </cell>
        </row>
        <row r="15798">
          <cell r="H15798" t="str">
            <v>3号</v>
          </cell>
        </row>
        <row r="15798">
          <cell r="O15798" t="str">
            <v>签约</v>
          </cell>
        </row>
        <row r="15799">
          <cell r="D15799" t="str">
            <v>星海游艇别墅</v>
          </cell>
          <cell r="E15799" t="str">
            <v>六街</v>
          </cell>
        </row>
        <row r="15799">
          <cell r="H15799" t="str">
            <v>4号</v>
          </cell>
        </row>
        <row r="15799">
          <cell r="O15799" t="str">
            <v>签约</v>
          </cell>
        </row>
        <row r="15800">
          <cell r="D15800" t="str">
            <v>星海游艇别墅</v>
          </cell>
          <cell r="E15800" t="str">
            <v>六街</v>
          </cell>
        </row>
        <row r="15800">
          <cell r="H15800" t="str">
            <v>5号</v>
          </cell>
        </row>
        <row r="15800">
          <cell r="O15800" t="str">
            <v>签约</v>
          </cell>
        </row>
        <row r="15801">
          <cell r="D15801" t="str">
            <v>星海游艇别墅</v>
          </cell>
          <cell r="E15801" t="str">
            <v>六街</v>
          </cell>
        </row>
        <row r="15801">
          <cell r="H15801" t="str">
            <v>6号</v>
          </cell>
        </row>
        <row r="15801">
          <cell r="O15801" t="str">
            <v>签约</v>
          </cell>
        </row>
        <row r="15802">
          <cell r="D15802" t="str">
            <v>星海游艇别墅</v>
          </cell>
          <cell r="E15802" t="str">
            <v>六街</v>
          </cell>
        </row>
        <row r="15802">
          <cell r="H15802" t="str">
            <v>7号</v>
          </cell>
        </row>
        <row r="15802">
          <cell r="O15802" t="str">
            <v>签约</v>
          </cell>
        </row>
        <row r="15803">
          <cell r="D15803" t="str">
            <v>星海游艇别墅</v>
          </cell>
          <cell r="E15803" t="str">
            <v>六街</v>
          </cell>
        </row>
        <row r="15803">
          <cell r="H15803" t="str">
            <v>8号</v>
          </cell>
        </row>
        <row r="15803">
          <cell r="O15803" t="str">
            <v>签约</v>
          </cell>
        </row>
        <row r="15804">
          <cell r="D15804" t="str">
            <v>星海游艇别墅</v>
          </cell>
          <cell r="E15804" t="str">
            <v>六街</v>
          </cell>
        </row>
        <row r="15804">
          <cell r="H15804" t="str">
            <v>9号</v>
          </cell>
        </row>
        <row r="15804">
          <cell r="O15804" t="str">
            <v>签约</v>
          </cell>
        </row>
        <row r="15805">
          <cell r="D15805" t="str">
            <v>星海游艇别墅</v>
          </cell>
          <cell r="E15805" t="str">
            <v>七街</v>
          </cell>
        </row>
        <row r="15805">
          <cell r="H15805" t="str">
            <v>10号</v>
          </cell>
        </row>
        <row r="15805">
          <cell r="O15805" t="str">
            <v>签约</v>
          </cell>
        </row>
        <row r="15806">
          <cell r="D15806" t="str">
            <v>星海游艇别墅</v>
          </cell>
          <cell r="E15806" t="str">
            <v>七街</v>
          </cell>
        </row>
        <row r="15806">
          <cell r="H15806" t="str">
            <v>11号</v>
          </cell>
        </row>
        <row r="15806">
          <cell r="O15806" t="str">
            <v>签约</v>
          </cell>
        </row>
        <row r="15807">
          <cell r="D15807" t="str">
            <v>星海游艇别墅</v>
          </cell>
          <cell r="E15807" t="str">
            <v>七街</v>
          </cell>
        </row>
        <row r="15807">
          <cell r="H15807" t="str">
            <v>12号</v>
          </cell>
        </row>
        <row r="15807">
          <cell r="O15807" t="str">
            <v>签约</v>
          </cell>
        </row>
        <row r="15808">
          <cell r="D15808" t="str">
            <v>星海游艇别墅</v>
          </cell>
          <cell r="E15808" t="str">
            <v>七街</v>
          </cell>
        </row>
        <row r="15808">
          <cell r="H15808" t="str">
            <v>13号</v>
          </cell>
        </row>
        <row r="15808">
          <cell r="O15808" t="str">
            <v>签约</v>
          </cell>
        </row>
        <row r="15809">
          <cell r="D15809" t="str">
            <v>星海游艇别墅</v>
          </cell>
          <cell r="E15809" t="str">
            <v>七街</v>
          </cell>
        </row>
        <row r="15809">
          <cell r="H15809" t="str">
            <v>14号</v>
          </cell>
        </row>
        <row r="15809">
          <cell r="O15809" t="str">
            <v>签约</v>
          </cell>
        </row>
        <row r="15810">
          <cell r="D15810" t="str">
            <v>星海游艇别墅</v>
          </cell>
          <cell r="E15810" t="str">
            <v>七街</v>
          </cell>
        </row>
        <row r="15810">
          <cell r="H15810" t="str">
            <v>15号</v>
          </cell>
        </row>
        <row r="15810">
          <cell r="O15810" t="str">
            <v>签约</v>
          </cell>
        </row>
        <row r="15811">
          <cell r="D15811" t="str">
            <v>星海游艇别墅</v>
          </cell>
          <cell r="E15811" t="str">
            <v>七街</v>
          </cell>
        </row>
        <row r="15811">
          <cell r="H15811" t="str">
            <v>16号</v>
          </cell>
        </row>
        <row r="15811">
          <cell r="O15811" t="str">
            <v>签约</v>
          </cell>
        </row>
        <row r="15812">
          <cell r="D15812" t="str">
            <v>星海游艇别墅</v>
          </cell>
          <cell r="E15812" t="str">
            <v>七街</v>
          </cell>
        </row>
        <row r="15812">
          <cell r="H15812" t="str">
            <v>17号</v>
          </cell>
        </row>
        <row r="15812">
          <cell r="O15812" t="str">
            <v>签约</v>
          </cell>
        </row>
        <row r="15813">
          <cell r="D15813" t="str">
            <v>星海游艇别墅</v>
          </cell>
          <cell r="E15813" t="str">
            <v>七街</v>
          </cell>
        </row>
        <row r="15813">
          <cell r="H15813" t="str">
            <v>18号</v>
          </cell>
        </row>
        <row r="15813">
          <cell r="O15813" t="str">
            <v>签约</v>
          </cell>
        </row>
        <row r="15814">
          <cell r="D15814" t="str">
            <v>星海游艇别墅</v>
          </cell>
          <cell r="E15814" t="str">
            <v>七街</v>
          </cell>
        </row>
        <row r="15814">
          <cell r="H15814" t="str">
            <v>19号</v>
          </cell>
        </row>
        <row r="15814">
          <cell r="O15814" t="str">
            <v>签约</v>
          </cell>
        </row>
        <row r="15815">
          <cell r="D15815" t="str">
            <v>星海游艇别墅</v>
          </cell>
          <cell r="E15815" t="str">
            <v>七街</v>
          </cell>
        </row>
        <row r="15815">
          <cell r="H15815" t="str">
            <v>1号</v>
          </cell>
        </row>
        <row r="15815">
          <cell r="O15815" t="str">
            <v>签约</v>
          </cell>
        </row>
        <row r="15816">
          <cell r="D15816" t="str">
            <v>星海游艇别墅</v>
          </cell>
          <cell r="E15816" t="str">
            <v>七街</v>
          </cell>
        </row>
        <row r="15816">
          <cell r="H15816" t="str">
            <v>20号</v>
          </cell>
        </row>
        <row r="15816">
          <cell r="O15816" t="str">
            <v>签约</v>
          </cell>
        </row>
        <row r="15817">
          <cell r="D15817" t="str">
            <v>星海游艇别墅</v>
          </cell>
          <cell r="E15817" t="str">
            <v>七街</v>
          </cell>
        </row>
        <row r="15817">
          <cell r="H15817" t="str">
            <v>21号</v>
          </cell>
        </row>
        <row r="15817">
          <cell r="O15817" t="str">
            <v>签约</v>
          </cell>
        </row>
        <row r="15818">
          <cell r="D15818" t="str">
            <v>星海游艇别墅</v>
          </cell>
          <cell r="E15818" t="str">
            <v>七街</v>
          </cell>
        </row>
        <row r="15818">
          <cell r="H15818" t="str">
            <v>22号</v>
          </cell>
        </row>
        <row r="15818">
          <cell r="O15818" t="str">
            <v>签约</v>
          </cell>
        </row>
        <row r="15819">
          <cell r="D15819" t="str">
            <v>星海游艇别墅</v>
          </cell>
          <cell r="E15819" t="str">
            <v>七街</v>
          </cell>
        </row>
        <row r="15819">
          <cell r="H15819" t="str">
            <v>23号</v>
          </cell>
        </row>
        <row r="15819">
          <cell r="O15819" t="str">
            <v>签约</v>
          </cell>
        </row>
        <row r="15820">
          <cell r="D15820" t="str">
            <v>星海游艇别墅</v>
          </cell>
          <cell r="E15820" t="str">
            <v>七街</v>
          </cell>
        </row>
        <row r="15820">
          <cell r="H15820" t="str">
            <v>24号</v>
          </cell>
        </row>
        <row r="15820">
          <cell r="O15820" t="str">
            <v>签约</v>
          </cell>
        </row>
        <row r="15821">
          <cell r="D15821" t="str">
            <v>星海游艇别墅</v>
          </cell>
          <cell r="E15821" t="str">
            <v>七街</v>
          </cell>
        </row>
        <row r="15821">
          <cell r="H15821" t="str">
            <v>25号</v>
          </cell>
        </row>
        <row r="15821">
          <cell r="O15821" t="str">
            <v>签约</v>
          </cell>
        </row>
        <row r="15822">
          <cell r="D15822" t="str">
            <v>星海游艇别墅</v>
          </cell>
          <cell r="E15822" t="str">
            <v>七街</v>
          </cell>
        </row>
        <row r="15822">
          <cell r="H15822" t="str">
            <v>2号</v>
          </cell>
        </row>
        <row r="15822">
          <cell r="O15822" t="str">
            <v>签约</v>
          </cell>
        </row>
        <row r="15823">
          <cell r="D15823" t="str">
            <v>星海游艇别墅</v>
          </cell>
          <cell r="E15823" t="str">
            <v>七街</v>
          </cell>
        </row>
        <row r="15823">
          <cell r="H15823" t="str">
            <v>3号</v>
          </cell>
        </row>
        <row r="15823">
          <cell r="O15823" t="str">
            <v>签约</v>
          </cell>
        </row>
        <row r="15824">
          <cell r="D15824" t="str">
            <v>星海游艇别墅</v>
          </cell>
          <cell r="E15824" t="str">
            <v>七街</v>
          </cell>
        </row>
        <row r="15824">
          <cell r="H15824" t="str">
            <v>4号</v>
          </cell>
        </row>
        <row r="15824">
          <cell r="O15824" t="str">
            <v>签约</v>
          </cell>
        </row>
        <row r="15825">
          <cell r="D15825" t="str">
            <v>星海游艇别墅</v>
          </cell>
          <cell r="E15825" t="str">
            <v>七街</v>
          </cell>
        </row>
        <row r="15825">
          <cell r="H15825" t="str">
            <v>5号</v>
          </cell>
        </row>
        <row r="15825">
          <cell r="O15825" t="str">
            <v>签约</v>
          </cell>
        </row>
        <row r="15826">
          <cell r="D15826" t="str">
            <v>星海游艇别墅</v>
          </cell>
          <cell r="E15826" t="str">
            <v>七街</v>
          </cell>
        </row>
        <row r="15826">
          <cell r="H15826" t="str">
            <v>6号</v>
          </cell>
        </row>
        <row r="15826">
          <cell r="O15826" t="str">
            <v>签约</v>
          </cell>
        </row>
        <row r="15827">
          <cell r="D15827" t="str">
            <v>星海游艇别墅</v>
          </cell>
          <cell r="E15827" t="str">
            <v>七街</v>
          </cell>
        </row>
        <row r="15827">
          <cell r="H15827" t="str">
            <v>7号</v>
          </cell>
        </row>
        <row r="15827">
          <cell r="O15827" t="str">
            <v>签约</v>
          </cell>
        </row>
        <row r="15828">
          <cell r="D15828" t="str">
            <v>星海游艇别墅</v>
          </cell>
          <cell r="E15828" t="str">
            <v>七街</v>
          </cell>
        </row>
        <row r="15828">
          <cell r="H15828" t="str">
            <v>8号</v>
          </cell>
        </row>
        <row r="15828">
          <cell r="O15828" t="str">
            <v>签约</v>
          </cell>
        </row>
        <row r="15829">
          <cell r="D15829" t="str">
            <v>星海游艇别墅</v>
          </cell>
          <cell r="E15829" t="str">
            <v>七街</v>
          </cell>
        </row>
        <row r="15829">
          <cell r="H15829" t="str">
            <v>9号</v>
          </cell>
        </row>
        <row r="15829">
          <cell r="O15829" t="str">
            <v>签约</v>
          </cell>
        </row>
        <row r="15830">
          <cell r="D15830" t="str">
            <v>星海游艇别墅</v>
          </cell>
          <cell r="E15830" t="str">
            <v>三街</v>
          </cell>
        </row>
        <row r="15830">
          <cell r="H15830" t="str">
            <v>10号</v>
          </cell>
        </row>
        <row r="15830">
          <cell r="O15830" t="str">
            <v>签约</v>
          </cell>
        </row>
        <row r="15831">
          <cell r="D15831" t="str">
            <v>星海游艇别墅</v>
          </cell>
          <cell r="E15831" t="str">
            <v>三街</v>
          </cell>
        </row>
        <row r="15831">
          <cell r="H15831" t="str">
            <v>12号</v>
          </cell>
        </row>
        <row r="15831">
          <cell r="O15831" t="str">
            <v>签约</v>
          </cell>
        </row>
        <row r="15832">
          <cell r="D15832" t="str">
            <v>星海游艇别墅</v>
          </cell>
          <cell r="E15832" t="str">
            <v>三街</v>
          </cell>
        </row>
        <row r="15832">
          <cell r="H15832" t="str">
            <v>13号</v>
          </cell>
        </row>
        <row r="15832">
          <cell r="O15832" t="str">
            <v>签约</v>
          </cell>
        </row>
        <row r="15833">
          <cell r="D15833" t="str">
            <v>星海游艇别墅</v>
          </cell>
          <cell r="E15833" t="str">
            <v>三街</v>
          </cell>
        </row>
        <row r="15833">
          <cell r="H15833" t="str">
            <v>14号</v>
          </cell>
        </row>
        <row r="15833">
          <cell r="O15833" t="str">
            <v>签约</v>
          </cell>
        </row>
        <row r="15834">
          <cell r="D15834" t="str">
            <v>星海游艇别墅</v>
          </cell>
          <cell r="E15834" t="str">
            <v>三街</v>
          </cell>
        </row>
        <row r="15834">
          <cell r="H15834" t="str">
            <v>15号</v>
          </cell>
        </row>
        <row r="15834">
          <cell r="O15834" t="str">
            <v>签约</v>
          </cell>
        </row>
        <row r="15835">
          <cell r="D15835" t="str">
            <v>星海游艇别墅</v>
          </cell>
          <cell r="E15835" t="str">
            <v>三街</v>
          </cell>
        </row>
        <row r="15835">
          <cell r="H15835" t="str">
            <v>16号</v>
          </cell>
        </row>
        <row r="15835">
          <cell r="O15835" t="str">
            <v>签约</v>
          </cell>
        </row>
        <row r="15836">
          <cell r="D15836" t="str">
            <v>星海游艇别墅</v>
          </cell>
          <cell r="E15836" t="str">
            <v>三街</v>
          </cell>
        </row>
        <row r="15836">
          <cell r="H15836" t="str">
            <v>1号</v>
          </cell>
        </row>
        <row r="15836">
          <cell r="O15836" t="str">
            <v>签约</v>
          </cell>
        </row>
        <row r="15837">
          <cell r="D15837" t="str">
            <v>星海游艇别墅</v>
          </cell>
          <cell r="E15837" t="str">
            <v>三街</v>
          </cell>
        </row>
        <row r="15837">
          <cell r="H15837" t="str">
            <v>2号</v>
          </cell>
        </row>
        <row r="15837">
          <cell r="O15837" t="str">
            <v>签约</v>
          </cell>
        </row>
        <row r="15838">
          <cell r="D15838" t="str">
            <v>星海游艇别墅</v>
          </cell>
          <cell r="E15838" t="str">
            <v>三街</v>
          </cell>
        </row>
        <row r="15838">
          <cell r="H15838" t="str">
            <v>3号</v>
          </cell>
        </row>
        <row r="15838">
          <cell r="O15838" t="str">
            <v>签约</v>
          </cell>
        </row>
        <row r="15839">
          <cell r="D15839" t="str">
            <v>星海游艇别墅</v>
          </cell>
          <cell r="E15839" t="str">
            <v>三街</v>
          </cell>
        </row>
        <row r="15839">
          <cell r="H15839" t="str">
            <v>4号</v>
          </cell>
        </row>
        <row r="15839">
          <cell r="O15839" t="str">
            <v>签约</v>
          </cell>
        </row>
        <row r="15840">
          <cell r="D15840" t="str">
            <v>星海游艇别墅</v>
          </cell>
          <cell r="E15840" t="str">
            <v>三街</v>
          </cell>
        </row>
        <row r="15840">
          <cell r="H15840" t="str">
            <v>5号</v>
          </cell>
        </row>
        <row r="15840">
          <cell r="O15840" t="str">
            <v>签约</v>
          </cell>
        </row>
        <row r="15841">
          <cell r="D15841" t="str">
            <v>星海游艇别墅</v>
          </cell>
          <cell r="E15841" t="str">
            <v>三街</v>
          </cell>
        </row>
        <row r="15841">
          <cell r="H15841" t="str">
            <v>6号</v>
          </cell>
        </row>
        <row r="15841">
          <cell r="O15841" t="str">
            <v>签约</v>
          </cell>
        </row>
        <row r="15842">
          <cell r="D15842" t="str">
            <v>星海游艇别墅</v>
          </cell>
          <cell r="E15842" t="str">
            <v>三街</v>
          </cell>
        </row>
        <row r="15842">
          <cell r="H15842" t="str">
            <v>7号</v>
          </cell>
        </row>
        <row r="15842">
          <cell r="O15842" t="str">
            <v>签约</v>
          </cell>
        </row>
        <row r="15843">
          <cell r="D15843" t="str">
            <v>星海游艇别墅</v>
          </cell>
          <cell r="E15843" t="str">
            <v>三街</v>
          </cell>
        </row>
        <row r="15843">
          <cell r="H15843" t="str">
            <v>8号</v>
          </cell>
        </row>
        <row r="15843">
          <cell r="O15843" t="str">
            <v>签约</v>
          </cell>
        </row>
        <row r="15844">
          <cell r="D15844" t="str">
            <v>星海游艇别墅</v>
          </cell>
          <cell r="E15844" t="str">
            <v>四街</v>
          </cell>
        </row>
        <row r="15844">
          <cell r="H15844" t="str">
            <v>10号</v>
          </cell>
        </row>
        <row r="15844">
          <cell r="O15844" t="str">
            <v>签约</v>
          </cell>
        </row>
        <row r="15845">
          <cell r="D15845" t="str">
            <v>星海游艇别墅</v>
          </cell>
          <cell r="E15845" t="str">
            <v>四街</v>
          </cell>
        </row>
        <row r="15845">
          <cell r="H15845" t="str">
            <v>12号</v>
          </cell>
        </row>
        <row r="15845">
          <cell r="O15845" t="str">
            <v>签约</v>
          </cell>
        </row>
        <row r="15846">
          <cell r="D15846" t="str">
            <v>星海游艇别墅</v>
          </cell>
          <cell r="E15846" t="str">
            <v>四街</v>
          </cell>
        </row>
        <row r="15846">
          <cell r="H15846" t="str">
            <v>13号</v>
          </cell>
        </row>
        <row r="15846">
          <cell r="O15846" t="str">
            <v>签约</v>
          </cell>
        </row>
        <row r="15847">
          <cell r="D15847" t="str">
            <v>星海游艇别墅</v>
          </cell>
          <cell r="E15847" t="str">
            <v>四街</v>
          </cell>
        </row>
        <row r="15847">
          <cell r="H15847" t="str">
            <v>14号</v>
          </cell>
        </row>
        <row r="15847">
          <cell r="O15847" t="str">
            <v>签约</v>
          </cell>
        </row>
        <row r="15848">
          <cell r="D15848" t="str">
            <v>星海游艇别墅</v>
          </cell>
          <cell r="E15848" t="str">
            <v>四街</v>
          </cell>
        </row>
        <row r="15848">
          <cell r="H15848" t="str">
            <v>15号</v>
          </cell>
        </row>
        <row r="15848">
          <cell r="O15848" t="str">
            <v>签约</v>
          </cell>
        </row>
        <row r="15849">
          <cell r="D15849" t="str">
            <v>星海游艇别墅</v>
          </cell>
          <cell r="E15849" t="str">
            <v>四街</v>
          </cell>
        </row>
        <row r="15849">
          <cell r="H15849" t="str">
            <v>16号</v>
          </cell>
        </row>
        <row r="15849">
          <cell r="O15849" t="str">
            <v>签约</v>
          </cell>
        </row>
        <row r="15850">
          <cell r="D15850" t="str">
            <v>星海游艇别墅</v>
          </cell>
          <cell r="E15850" t="str">
            <v>四街</v>
          </cell>
        </row>
        <row r="15850">
          <cell r="H15850" t="str">
            <v>1号</v>
          </cell>
        </row>
        <row r="15850">
          <cell r="O15850" t="str">
            <v>签约</v>
          </cell>
        </row>
        <row r="15851">
          <cell r="D15851" t="str">
            <v>星海游艇别墅</v>
          </cell>
          <cell r="E15851" t="str">
            <v>四街</v>
          </cell>
        </row>
        <row r="15851">
          <cell r="H15851" t="str">
            <v>2号</v>
          </cell>
        </row>
        <row r="15851">
          <cell r="O15851" t="str">
            <v>签约</v>
          </cell>
        </row>
        <row r="15852">
          <cell r="D15852" t="str">
            <v>星海游艇别墅</v>
          </cell>
          <cell r="E15852" t="str">
            <v>四街</v>
          </cell>
        </row>
        <row r="15852">
          <cell r="H15852" t="str">
            <v>3号</v>
          </cell>
        </row>
        <row r="15852">
          <cell r="O15852" t="str">
            <v>签约</v>
          </cell>
        </row>
        <row r="15853">
          <cell r="D15853" t="str">
            <v>星海游艇别墅</v>
          </cell>
          <cell r="E15853" t="str">
            <v>四街</v>
          </cell>
        </row>
        <row r="15853">
          <cell r="H15853" t="str">
            <v>4号</v>
          </cell>
        </row>
        <row r="15853">
          <cell r="O15853" t="str">
            <v>签约</v>
          </cell>
        </row>
        <row r="15854">
          <cell r="D15854" t="str">
            <v>星海游艇别墅</v>
          </cell>
          <cell r="E15854" t="str">
            <v>四街</v>
          </cell>
        </row>
        <row r="15854">
          <cell r="H15854" t="str">
            <v>5号</v>
          </cell>
        </row>
        <row r="15854">
          <cell r="O15854" t="str">
            <v>签约</v>
          </cell>
        </row>
        <row r="15855">
          <cell r="D15855" t="str">
            <v>星海游艇别墅</v>
          </cell>
          <cell r="E15855" t="str">
            <v>四街</v>
          </cell>
        </row>
        <row r="15855">
          <cell r="H15855" t="str">
            <v>6号</v>
          </cell>
        </row>
        <row r="15855">
          <cell r="O15855" t="str">
            <v>签约</v>
          </cell>
        </row>
        <row r="15856">
          <cell r="D15856" t="str">
            <v>星海游艇别墅</v>
          </cell>
          <cell r="E15856" t="str">
            <v>四街</v>
          </cell>
        </row>
        <row r="15856">
          <cell r="H15856" t="str">
            <v>7号</v>
          </cell>
        </row>
        <row r="15856">
          <cell r="O15856" t="str">
            <v>签约</v>
          </cell>
        </row>
        <row r="15857">
          <cell r="D15857" t="str">
            <v>星海游艇别墅</v>
          </cell>
          <cell r="E15857" t="str">
            <v>四街</v>
          </cell>
        </row>
        <row r="15857">
          <cell r="H15857" t="str">
            <v>9号</v>
          </cell>
        </row>
        <row r="15857">
          <cell r="O15857" t="str">
            <v>签约</v>
          </cell>
        </row>
        <row r="15858">
          <cell r="D15858" t="str">
            <v>星海游艇别墅</v>
          </cell>
          <cell r="E15858" t="str">
            <v>五街</v>
          </cell>
        </row>
        <row r="15858">
          <cell r="H15858" t="str">
            <v>10号</v>
          </cell>
        </row>
        <row r="15858">
          <cell r="O15858" t="str">
            <v>签约</v>
          </cell>
        </row>
        <row r="15859">
          <cell r="D15859" t="str">
            <v>星海游艇别墅</v>
          </cell>
          <cell r="E15859" t="str">
            <v>五街</v>
          </cell>
        </row>
        <row r="15859">
          <cell r="H15859" t="str">
            <v>11号</v>
          </cell>
        </row>
        <row r="15859">
          <cell r="O15859" t="str">
            <v>签约</v>
          </cell>
        </row>
        <row r="15860">
          <cell r="D15860" t="str">
            <v>星海游艇别墅</v>
          </cell>
          <cell r="E15860" t="str">
            <v>五街</v>
          </cell>
        </row>
        <row r="15860">
          <cell r="H15860" t="str">
            <v>12号</v>
          </cell>
        </row>
        <row r="15860">
          <cell r="O15860" t="str">
            <v>签约</v>
          </cell>
        </row>
        <row r="15861">
          <cell r="D15861" t="str">
            <v>星海游艇别墅</v>
          </cell>
          <cell r="E15861" t="str">
            <v>五街</v>
          </cell>
        </row>
        <row r="15861">
          <cell r="H15861" t="str">
            <v>13号</v>
          </cell>
        </row>
        <row r="15861">
          <cell r="O15861" t="str">
            <v>签约</v>
          </cell>
        </row>
        <row r="15862">
          <cell r="D15862" t="str">
            <v>星海游艇别墅</v>
          </cell>
          <cell r="E15862" t="str">
            <v>五街</v>
          </cell>
        </row>
        <row r="15862">
          <cell r="H15862" t="str">
            <v>14号</v>
          </cell>
        </row>
        <row r="15862">
          <cell r="O15862" t="str">
            <v>签约</v>
          </cell>
        </row>
        <row r="15863">
          <cell r="D15863" t="str">
            <v>星海游艇别墅</v>
          </cell>
          <cell r="E15863" t="str">
            <v>五街</v>
          </cell>
        </row>
        <row r="15863">
          <cell r="H15863" t="str">
            <v>15号</v>
          </cell>
        </row>
        <row r="15863">
          <cell r="O15863" t="str">
            <v>签约</v>
          </cell>
        </row>
        <row r="15864">
          <cell r="D15864" t="str">
            <v>星海游艇别墅</v>
          </cell>
          <cell r="E15864" t="str">
            <v>五街</v>
          </cell>
        </row>
        <row r="15864">
          <cell r="H15864" t="str">
            <v>16号</v>
          </cell>
        </row>
        <row r="15864">
          <cell r="O15864" t="str">
            <v>签约</v>
          </cell>
        </row>
        <row r="15865">
          <cell r="D15865" t="str">
            <v>星海游艇别墅</v>
          </cell>
          <cell r="E15865" t="str">
            <v>五街</v>
          </cell>
        </row>
        <row r="15865">
          <cell r="H15865" t="str">
            <v>17号</v>
          </cell>
        </row>
        <row r="15865">
          <cell r="O15865" t="str">
            <v>签约</v>
          </cell>
        </row>
        <row r="15866">
          <cell r="D15866" t="str">
            <v>星海游艇别墅</v>
          </cell>
          <cell r="E15866" t="str">
            <v>五街</v>
          </cell>
        </row>
        <row r="15866">
          <cell r="H15866" t="str">
            <v>18号</v>
          </cell>
        </row>
        <row r="15866">
          <cell r="O15866" t="str">
            <v>签约</v>
          </cell>
        </row>
        <row r="15867">
          <cell r="D15867" t="str">
            <v>星海游艇别墅</v>
          </cell>
          <cell r="E15867" t="str">
            <v>五街</v>
          </cell>
        </row>
        <row r="15867">
          <cell r="H15867" t="str">
            <v>19号</v>
          </cell>
        </row>
        <row r="15867">
          <cell r="O15867" t="str">
            <v>签约</v>
          </cell>
        </row>
        <row r="15868">
          <cell r="D15868" t="str">
            <v>星海游艇别墅</v>
          </cell>
          <cell r="E15868" t="str">
            <v>五街</v>
          </cell>
        </row>
        <row r="15868">
          <cell r="H15868" t="str">
            <v>1号</v>
          </cell>
        </row>
        <row r="15868">
          <cell r="O15868" t="str">
            <v>签约</v>
          </cell>
        </row>
        <row r="15869">
          <cell r="D15869" t="str">
            <v>星海游艇别墅</v>
          </cell>
          <cell r="E15869" t="str">
            <v>五街</v>
          </cell>
        </row>
        <row r="15869">
          <cell r="H15869" t="str">
            <v>2号</v>
          </cell>
        </row>
        <row r="15869">
          <cell r="O15869" t="str">
            <v>签约</v>
          </cell>
        </row>
        <row r="15870">
          <cell r="D15870" t="str">
            <v>星海游艇别墅</v>
          </cell>
          <cell r="E15870" t="str">
            <v>五街</v>
          </cell>
        </row>
        <row r="15870">
          <cell r="H15870" t="str">
            <v>3号</v>
          </cell>
        </row>
        <row r="15870">
          <cell r="O15870" t="str">
            <v>签约</v>
          </cell>
        </row>
        <row r="15871">
          <cell r="D15871" t="str">
            <v>星海游艇别墅</v>
          </cell>
          <cell r="E15871" t="str">
            <v>五街</v>
          </cell>
        </row>
        <row r="15871">
          <cell r="H15871" t="str">
            <v>4号</v>
          </cell>
        </row>
        <row r="15871">
          <cell r="O15871" t="str">
            <v>签约</v>
          </cell>
        </row>
        <row r="15872">
          <cell r="D15872" t="str">
            <v>星海游艇别墅</v>
          </cell>
          <cell r="E15872" t="str">
            <v>五街</v>
          </cell>
        </row>
        <row r="15872">
          <cell r="H15872" t="str">
            <v>5号</v>
          </cell>
        </row>
        <row r="15872">
          <cell r="O15872" t="str">
            <v>签约</v>
          </cell>
        </row>
        <row r="15873">
          <cell r="D15873" t="str">
            <v>星海游艇别墅</v>
          </cell>
          <cell r="E15873" t="str">
            <v>五街</v>
          </cell>
        </row>
        <row r="15873">
          <cell r="H15873" t="str">
            <v>6号</v>
          </cell>
        </row>
        <row r="15873">
          <cell r="O15873" t="str">
            <v>签约</v>
          </cell>
        </row>
        <row r="15874">
          <cell r="D15874" t="str">
            <v>星海游艇别墅</v>
          </cell>
          <cell r="E15874" t="str">
            <v>五街</v>
          </cell>
        </row>
        <row r="15874">
          <cell r="H15874" t="str">
            <v>7号</v>
          </cell>
        </row>
        <row r="15874">
          <cell r="O15874" t="str">
            <v>签约</v>
          </cell>
        </row>
        <row r="15875">
          <cell r="D15875" t="str">
            <v>星海游艇别墅</v>
          </cell>
          <cell r="E15875" t="str">
            <v>一街</v>
          </cell>
        </row>
        <row r="15875">
          <cell r="H15875" t="str">
            <v>1号</v>
          </cell>
        </row>
        <row r="15875">
          <cell r="O15875" t="str">
            <v>签约</v>
          </cell>
        </row>
        <row r="15876">
          <cell r="D15876" t="str">
            <v>北苑商铺</v>
          </cell>
          <cell r="E15876" t="str">
            <v>3号楼－首层商铺</v>
          </cell>
        </row>
        <row r="15876">
          <cell r="H15876" t="str">
            <v>复式01</v>
          </cell>
        </row>
        <row r="15876">
          <cell r="O15876" t="str">
            <v>销控</v>
          </cell>
        </row>
        <row r="15877">
          <cell r="D15877" t="str">
            <v>北苑商铺</v>
          </cell>
          <cell r="E15877" t="str">
            <v>3号楼－首层商铺</v>
          </cell>
        </row>
        <row r="15877">
          <cell r="H15877" t="str">
            <v>复式02</v>
          </cell>
        </row>
        <row r="15877">
          <cell r="O15877" t="str">
            <v>销控</v>
          </cell>
        </row>
        <row r="15878">
          <cell r="D15878" t="str">
            <v>北苑商铺</v>
          </cell>
          <cell r="E15878" t="str">
            <v>3号楼－首层商铺</v>
          </cell>
        </row>
        <row r="15878">
          <cell r="H15878" t="str">
            <v>复式03</v>
          </cell>
        </row>
        <row r="15878">
          <cell r="O15878" t="str">
            <v>认购</v>
          </cell>
        </row>
        <row r="15879">
          <cell r="D15879" t="str">
            <v>北苑商铺</v>
          </cell>
          <cell r="E15879" t="str">
            <v>3号楼－首层商铺</v>
          </cell>
        </row>
        <row r="15879">
          <cell r="H15879" t="str">
            <v>复式04</v>
          </cell>
        </row>
        <row r="15879">
          <cell r="O15879" t="str">
            <v>销控</v>
          </cell>
        </row>
        <row r="15880">
          <cell r="D15880" t="str">
            <v>北苑商铺</v>
          </cell>
          <cell r="E15880" t="str">
            <v>3号楼－首层商铺</v>
          </cell>
        </row>
        <row r="15880">
          <cell r="H15880" t="str">
            <v>复式05</v>
          </cell>
        </row>
        <row r="15880">
          <cell r="O15880" t="str">
            <v>销控</v>
          </cell>
        </row>
        <row r="15881">
          <cell r="D15881" t="str">
            <v>北苑商铺</v>
          </cell>
          <cell r="E15881" t="str">
            <v>3号楼－首层商铺</v>
          </cell>
        </row>
        <row r="15881">
          <cell r="H15881" t="str">
            <v>复式06</v>
          </cell>
        </row>
        <row r="15881">
          <cell r="O15881" t="str">
            <v>待售</v>
          </cell>
        </row>
        <row r="15882">
          <cell r="D15882" t="str">
            <v>北苑商铺</v>
          </cell>
          <cell r="E15882" t="str">
            <v>3号楼－首层商铺</v>
          </cell>
        </row>
        <row r="15882">
          <cell r="H15882" t="str">
            <v>复式07</v>
          </cell>
        </row>
        <row r="15882">
          <cell r="O15882" t="str">
            <v>销控</v>
          </cell>
        </row>
        <row r="15883">
          <cell r="D15883" t="str">
            <v>北苑商铺</v>
          </cell>
          <cell r="E15883" t="str">
            <v>3号楼－首层商铺</v>
          </cell>
        </row>
        <row r="15883">
          <cell r="H15883" t="str">
            <v>复式08</v>
          </cell>
        </row>
        <row r="15883">
          <cell r="O15883" t="str">
            <v>认购</v>
          </cell>
        </row>
        <row r="15884">
          <cell r="D15884" t="str">
            <v>北苑商铺</v>
          </cell>
          <cell r="E15884" t="str">
            <v>3号楼－首层商铺</v>
          </cell>
        </row>
        <row r="15884">
          <cell r="H15884" t="str">
            <v>复式09</v>
          </cell>
        </row>
        <row r="15884">
          <cell r="O15884" t="str">
            <v>销控</v>
          </cell>
        </row>
        <row r="15885">
          <cell r="D15885" t="str">
            <v>北苑商铺</v>
          </cell>
          <cell r="E15885" t="str">
            <v>3号楼－首层商铺</v>
          </cell>
        </row>
        <row r="15885">
          <cell r="H15885" t="str">
            <v>复式10</v>
          </cell>
        </row>
        <row r="15885">
          <cell r="O15885" t="str">
            <v>销控</v>
          </cell>
        </row>
        <row r="15886">
          <cell r="D15886" t="str">
            <v>北苑商铺</v>
          </cell>
          <cell r="E15886" t="str">
            <v>3号楼－首层商铺</v>
          </cell>
        </row>
        <row r="15886">
          <cell r="H15886" t="str">
            <v>复式11</v>
          </cell>
        </row>
        <row r="15886">
          <cell r="O15886" t="str">
            <v>认购</v>
          </cell>
        </row>
        <row r="15887">
          <cell r="D15887" t="str">
            <v>北苑商铺</v>
          </cell>
          <cell r="E15887" t="str">
            <v>3号楼－首层商铺</v>
          </cell>
        </row>
        <row r="15887">
          <cell r="H15887" t="str">
            <v>复式12</v>
          </cell>
        </row>
        <row r="15887">
          <cell r="O15887" t="str">
            <v>认购</v>
          </cell>
        </row>
        <row r="15888">
          <cell r="D15888" t="str">
            <v>北苑商铺</v>
          </cell>
          <cell r="E15888" t="str">
            <v>3号楼－首层商铺</v>
          </cell>
        </row>
        <row r="15888">
          <cell r="H15888" t="str">
            <v>复式14</v>
          </cell>
        </row>
        <row r="15888">
          <cell r="O15888" t="str">
            <v>认购</v>
          </cell>
        </row>
        <row r="15889">
          <cell r="D15889" t="str">
            <v>北苑商铺</v>
          </cell>
          <cell r="E15889" t="str">
            <v>3号楼－首层商铺</v>
          </cell>
        </row>
        <row r="15889">
          <cell r="H15889" t="str">
            <v>复式15</v>
          </cell>
        </row>
        <row r="15889">
          <cell r="O15889" t="str">
            <v>认购</v>
          </cell>
        </row>
        <row r="15890">
          <cell r="D15890" t="str">
            <v>北苑商铺</v>
          </cell>
          <cell r="E15890" t="str">
            <v>3号楼－首层商铺</v>
          </cell>
        </row>
        <row r="15890">
          <cell r="H15890" t="str">
            <v>复式16</v>
          </cell>
        </row>
        <row r="15890">
          <cell r="O15890" t="str">
            <v>销控</v>
          </cell>
        </row>
        <row r="15891">
          <cell r="D15891" t="str">
            <v>北苑商铺</v>
          </cell>
          <cell r="E15891" t="str">
            <v>3号楼－首层商铺</v>
          </cell>
        </row>
        <row r="15891">
          <cell r="H15891" t="str">
            <v>复式17</v>
          </cell>
        </row>
        <row r="15891">
          <cell r="O15891" t="str">
            <v>销控</v>
          </cell>
        </row>
        <row r="15892">
          <cell r="D15892" t="str">
            <v>北苑商铺</v>
          </cell>
          <cell r="E15892" t="str">
            <v>3号楼－首层商铺</v>
          </cell>
        </row>
        <row r="15892">
          <cell r="H15892" t="str">
            <v>复式18</v>
          </cell>
        </row>
        <row r="15892">
          <cell r="O15892" t="str">
            <v>销控</v>
          </cell>
        </row>
        <row r="15893">
          <cell r="D15893" t="str">
            <v>北苑商铺</v>
          </cell>
          <cell r="E15893" t="str">
            <v>3号楼－首层商铺</v>
          </cell>
        </row>
        <row r="15893">
          <cell r="H15893" t="str">
            <v>复式19</v>
          </cell>
        </row>
        <row r="15893">
          <cell r="O15893" t="str">
            <v>认购</v>
          </cell>
        </row>
        <row r="15894">
          <cell r="D15894" t="str">
            <v>北苑商铺</v>
          </cell>
          <cell r="E15894" t="str">
            <v>3号楼－首层商铺</v>
          </cell>
        </row>
        <row r="15894">
          <cell r="H15894" t="str">
            <v>复式20</v>
          </cell>
        </row>
        <row r="15894">
          <cell r="O15894" t="str">
            <v>销控</v>
          </cell>
        </row>
        <row r="15895">
          <cell r="D15895" t="str">
            <v>北苑商铺</v>
          </cell>
          <cell r="E15895" t="str">
            <v>3号楼－首层商铺</v>
          </cell>
        </row>
        <row r="15895">
          <cell r="H15895" t="str">
            <v>复式21</v>
          </cell>
        </row>
        <row r="15895">
          <cell r="O15895" t="str">
            <v>销控</v>
          </cell>
        </row>
        <row r="15896">
          <cell r="D15896" t="str">
            <v>北苑商铺</v>
          </cell>
          <cell r="E15896" t="str">
            <v>3号楼－首层商铺</v>
          </cell>
        </row>
        <row r="15896">
          <cell r="H15896" t="str">
            <v>复式22</v>
          </cell>
        </row>
        <row r="15896">
          <cell r="O15896" t="str">
            <v>销控</v>
          </cell>
        </row>
        <row r="15897">
          <cell r="D15897" t="str">
            <v>北苑商铺</v>
          </cell>
          <cell r="E15897" t="str">
            <v>3号楼－首层商铺</v>
          </cell>
        </row>
        <row r="15897">
          <cell r="H15897" t="str">
            <v>复式23</v>
          </cell>
        </row>
        <row r="15897">
          <cell r="O15897" t="str">
            <v>销控</v>
          </cell>
        </row>
        <row r="15898">
          <cell r="D15898" t="str">
            <v>北苑商铺</v>
          </cell>
          <cell r="E15898" t="str">
            <v>3号楼－首层商铺</v>
          </cell>
        </row>
        <row r="15898">
          <cell r="H15898" t="str">
            <v>复式24</v>
          </cell>
        </row>
        <row r="15898">
          <cell r="O15898" t="str">
            <v>销控</v>
          </cell>
        </row>
        <row r="15899">
          <cell r="D15899" t="str">
            <v>北苑商铺</v>
          </cell>
          <cell r="E15899" t="str">
            <v>3号楼－首层商铺</v>
          </cell>
        </row>
        <row r="15899">
          <cell r="H15899" t="str">
            <v>复式25</v>
          </cell>
        </row>
        <row r="15899">
          <cell r="O15899" t="str">
            <v>销控</v>
          </cell>
        </row>
        <row r="15900">
          <cell r="D15900" t="str">
            <v>南苑</v>
          </cell>
          <cell r="E15900" t="str">
            <v>10栋</v>
          </cell>
        </row>
        <row r="15900">
          <cell r="H15900" t="str">
            <v>201</v>
          </cell>
        </row>
        <row r="15900">
          <cell r="O15900" t="str">
            <v>签约</v>
          </cell>
        </row>
        <row r="15901">
          <cell r="D15901" t="str">
            <v>南苑</v>
          </cell>
          <cell r="E15901" t="str">
            <v>10栋</v>
          </cell>
        </row>
        <row r="15901">
          <cell r="H15901" t="str">
            <v>202</v>
          </cell>
        </row>
        <row r="15901">
          <cell r="O15901" t="str">
            <v>签约</v>
          </cell>
        </row>
        <row r="15902">
          <cell r="D15902" t="str">
            <v>南苑</v>
          </cell>
          <cell r="E15902" t="str">
            <v>10栋</v>
          </cell>
        </row>
        <row r="15902">
          <cell r="H15902" t="str">
            <v>203</v>
          </cell>
        </row>
        <row r="15902">
          <cell r="O15902" t="str">
            <v>签约</v>
          </cell>
        </row>
        <row r="15903">
          <cell r="D15903" t="str">
            <v>南苑</v>
          </cell>
          <cell r="E15903" t="str">
            <v>10栋</v>
          </cell>
        </row>
        <row r="15903">
          <cell r="H15903" t="str">
            <v>204</v>
          </cell>
        </row>
        <row r="15903">
          <cell r="O15903" t="str">
            <v>签约</v>
          </cell>
        </row>
        <row r="15904">
          <cell r="D15904" t="str">
            <v>南苑</v>
          </cell>
          <cell r="E15904" t="str">
            <v>10栋</v>
          </cell>
        </row>
        <row r="15904">
          <cell r="H15904" t="str">
            <v>205</v>
          </cell>
        </row>
        <row r="15904">
          <cell r="O15904" t="str">
            <v>签约</v>
          </cell>
        </row>
        <row r="15905">
          <cell r="D15905" t="str">
            <v>南苑</v>
          </cell>
          <cell r="E15905" t="str">
            <v>10栋</v>
          </cell>
        </row>
        <row r="15905">
          <cell r="H15905" t="str">
            <v>206</v>
          </cell>
        </row>
        <row r="15905">
          <cell r="O15905" t="str">
            <v>签约</v>
          </cell>
        </row>
        <row r="15906">
          <cell r="D15906" t="str">
            <v>南苑</v>
          </cell>
          <cell r="E15906" t="str">
            <v>10栋</v>
          </cell>
        </row>
        <row r="15906">
          <cell r="H15906" t="str">
            <v>207</v>
          </cell>
        </row>
        <row r="15906">
          <cell r="O15906" t="str">
            <v>签约</v>
          </cell>
        </row>
        <row r="15907">
          <cell r="D15907" t="str">
            <v>南苑</v>
          </cell>
          <cell r="E15907" t="str">
            <v>10栋</v>
          </cell>
        </row>
        <row r="15907">
          <cell r="H15907" t="str">
            <v>208</v>
          </cell>
        </row>
        <row r="15907">
          <cell r="O15907" t="str">
            <v>签约</v>
          </cell>
        </row>
        <row r="15908">
          <cell r="D15908" t="str">
            <v>南苑</v>
          </cell>
          <cell r="E15908" t="str">
            <v>10栋</v>
          </cell>
        </row>
        <row r="15908">
          <cell r="H15908" t="str">
            <v>209</v>
          </cell>
        </row>
        <row r="15908">
          <cell r="O15908" t="str">
            <v>签约</v>
          </cell>
        </row>
        <row r="15909">
          <cell r="D15909" t="str">
            <v>南苑</v>
          </cell>
          <cell r="E15909" t="str">
            <v>10栋</v>
          </cell>
        </row>
        <row r="15909">
          <cell r="H15909" t="str">
            <v>210</v>
          </cell>
        </row>
        <row r="15909">
          <cell r="O15909" t="str">
            <v>签约</v>
          </cell>
        </row>
        <row r="15910">
          <cell r="D15910" t="str">
            <v>南苑</v>
          </cell>
          <cell r="E15910" t="str">
            <v>10栋</v>
          </cell>
        </row>
        <row r="15910">
          <cell r="H15910" t="str">
            <v>302</v>
          </cell>
        </row>
        <row r="15910">
          <cell r="O15910" t="str">
            <v>签约</v>
          </cell>
        </row>
        <row r="15911">
          <cell r="D15911" t="str">
            <v>南苑</v>
          </cell>
          <cell r="E15911" t="str">
            <v>10栋</v>
          </cell>
        </row>
        <row r="15911">
          <cell r="H15911" t="str">
            <v>303</v>
          </cell>
        </row>
        <row r="15911">
          <cell r="O15911" t="str">
            <v>签约</v>
          </cell>
        </row>
        <row r="15912">
          <cell r="D15912" t="str">
            <v>南苑</v>
          </cell>
          <cell r="E15912" t="str">
            <v>10栋</v>
          </cell>
        </row>
        <row r="15912">
          <cell r="H15912" t="str">
            <v>304</v>
          </cell>
        </row>
        <row r="15912">
          <cell r="O15912" t="str">
            <v>签约</v>
          </cell>
        </row>
        <row r="15913">
          <cell r="D15913" t="str">
            <v>南苑</v>
          </cell>
          <cell r="E15913" t="str">
            <v>10栋</v>
          </cell>
        </row>
        <row r="15913">
          <cell r="H15913" t="str">
            <v>305</v>
          </cell>
        </row>
        <row r="15913">
          <cell r="O15913" t="str">
            <v>签约</v>
          </cell>
        </row>
        <row r="15914">
          <cell r="D15914" t="str">
            <v>南苑</v>
          </cell>
          <cell r="E15914" t="str">
            <v>10栋</v>
          </cell>
        </row>
        <row r="15914">
          <cell r="H15914" t="str">
            <v>306</v>
          </cell>
        </row>
        <row r="15914">
          <cell r="O15914" t="str">
            <v>签约</v>
          </cell>
        </row>
        <row r="15915">
          <cell r="D15915" t="str">
            <v>南苑</v>
          </cell>
          <cell r="E15915" t="str">
            <v>10栋</v>
          </cell>
        </row>
        <row r="15915">
          <cell r="H15915" t="str">
            <v>307</v>
          </cell>
        </row>
        <row r="15915">
          <cell r="O15915" t="str">
            <v>签约</v>
          </cell>
        </row>
        <row r="15916">
          <cell r="D15916" t="str">
            <v>南苑</v>
          </cell>
          <cell r="E15916" t="str">
            <v>10栋</v>
          </cell>
        </row>
        <row r="15916">
          <cell r="H15916" t="str">
            <v>308</v>
          </cell>
        </row>
        <row r="15916">
          <cell r="O15916" t="str">
            <v>签约</v>
          </cell>
        </row>
        <row r="15917">
          <cell r="D15917" t="str">
            <v>南苑</v>
          </cell>
          <cell r="E15917" t="str">
            <v>10栋</v>
          </cell>
        </row>
        <row r="15917">
          <cell r="H15917" t="str">
            <v>309</v>
          </cell>
        </row>
        <row r="15917">
          <cell r="O15917" t="str">
            <v>签约</v>
          </cell>
        </row>
        <row r="15918">
          <cell r="D15918" t="str">
            <v>南苑</v>
          </cell>
          <cell r="E15918" t="str">
            <v>10栋</v>
          </cell>
        </row>
        <row r="15918">
          <cell r="H15918" t="str">
            <v>310</v>
          </cell>
        </row>
        <row r="15918">
          <cell r="O15918" t="str">
            <v>签约</v>
          </cell>
        </row>
        <row r="15919">
          <cell r="D15919" t="str">
            <v>南苑</v>
          </cell>
          <cell r="E15919" t="str">
            <v>10栋</v>
          </cell>
        </row>
        <row r="15919">
          <cell r="H15919" t="str">
            <v>402</v>
          </cell>
        </row>
        <row r="15919">
          <cell r="O15919" t="str">
            <v>签约</v>
          </cell>
        </row>
        <row r="15920">
          <cell r="D15920" t="str">
            <v>南苑</v>
          </cell>
          <cell r="E15920" t="str">
            <v>10栋</v>
          </cell>
        </row>
        <row r="15920">
          <cell r="H15920" t="str">
            <v>403</v>
          </cell>
        </row>
        <row r="15920">
          <cell r="O15920" t="str">
            <v>签约</v>
          </cell>
        </row>
        <row r="15921">
          <cell r="D15921" t="str">
            <v>南苑</v>
          </cell>
          <cell r="E15921" t="str">
            <v>10栋</v>
          </cell>
        </row>
        <row r="15921">
          <cell r="H15921" t="str">
            <v>404</v>
          </cell>
        </row>
        <row r="15921">
          <cell r="O15921" t="str">
            <v>签约</v>
          </cell>
        </row>
        <row r="15922">
          <cell r="D15922" t="str">
            <v>南苑</v>
          </cell>
          <cell r="E15922" t="str">
            <v>10栋</v>
          </cell>
        </row>
        <row r="15922">
          <cell r="H15922" t="str">
            <v>405</v>
          </cell>
        </row>
        <row r="15922">
          <cell r="O15922" t="str">
            <v>签约</v>
          </cell>
        </row>
        <row r="15923">
          <cell r="D15923" t="str">
            <v>南苑</v>
          </cell>
          <cell r="E15923" t="str">
            <v>10栋</v>
          </cell>
        </row>
        <row r="15923">
          <cell r="H15923" t="str">
            <v>406</v>
          </cell>
        </row>
        <row r="15923">
          <cell r="O15923" t="str">
            <v>签约</v>
          </cell>
        </row>
        <row r="15924">
          <cell r="D15924" t="str">
            <v>南苑</v>
          </cell>
          <cell r="E15924" t="str">
            <v>10栋</v>
          </cell>
        </row>
        <row r="15924">
          <cell r="H15924" t="str">
            <v>407</v>
          </cell>
        </row>
        <row r="15924">
          <cell r="O15924" t="str">
            <v>签约</v>
          </cell>
        </row>
        <row r="15925">
          <cell r="D15925" t="str">
            <v>南苑</v>
          </cell>
          <cell r="E15925" t="str">
            <v>10栋</v>
          </cell>
        </row>
        <row r="15925">
          <cell r="H15925" t="str">
            <v>408</v>
          </cell>
        </row>
        <row r="15925">
          <cell r="O15925" t="str">
            <v>签约</v>
          </cell>
        </row>
        <row r="15926">
          <cell r="D15926" t="str">
            <v>南苑</v>
          </cell>
          <cell r="E15926" t="str">
            <v>10栋</v>
          </cell>
        </row>
        <row r="15926">
          <cell r="H15926" t="str">
            <v>409</v>
          </cell>
        </row>
        <row r="15926">
          <cell r="O15926" t="str">
            <v>签约</v>
          </cell>
        </row>
        <row r="15927">
          <cell r="D15927" t="str">
            <v>南苑</v>
          </cell>
          <cell r="E15927" t="str">
            <v>10栋</v>
          </cell>
        </row>
        <row r="15927">
          <cell r="H15927" t="str">
            <v>410</v>
          </cell>
        </row>
        <row r="15927">
          <cell r="O15927" t="str">
            <v>签约</v>
          </cell>
        </row>
        <row r="15928">
          <cell r="D15928" t="str">
            <v>南苑</v>
          </cell>
          <cell r="E15928" t="str">
            <v>10栋</v>
          </cell>
        </row>
        <row r="15928">
          <cell r="H15928" t="str">
            <v>502</v>
          </cell>
        </row>
        <row r="15928">
          <cell r="O15928" t="str">
            <v>签约</v>
          </cell>
        </row>
        <row r="15929">
          <cell r="D15929" t="str">
            <v>南苑</v>
          </cell>
          <cell r="E15929" t="str">
            <v>10栋</v>
          </cell>
        </row>
        <row r="15929">
          <cell r="H15929" t="str">
            <v>503</v>
          </cell>
        </row>
        <row r="15929">
          <cell r="O15929" t="str">
            <v>签约</v>
          </cell>
        </row>
        <row r="15930">
          <cell r="D15930" t="str">
            <v>南苑</v>
          </cell>
          <cell r="E15930" t="str">
            <v>10栋</v>
          </cell>
        </row>
        <row r="15930">
          <cell r="H15930" t="str">
            <v>504</v>
          </cell>
        </row>
        <row r="15930">
          <cell r="O15930" t="str">
            <v>签约</v>
          </cell>
        </row>
        <row r="15931">
          <cell r="D15931" t="str">
            <v>南苑</v>
          </cell>
          <cell r="E15931" t="str">
            <v>10栋</v>
          </cell>
        </row>
        <row r="15931">
          <cell r="H15931" t="str">
            <v>505</v>
          </cell>
        </row>
        <row r="15931">
          <cell r="O15931" t="str">
            <v>签约</v>
          </cell>
        </row>
        <row r="15932">
          <cell r="D15932" t="str">
            <v>南苑</v>
          </cell>
          <cell r="E15932" t="str">
            <v>10栋</v>
          </cell>
        </row>
        <row r="15932">
          <cell r="H15932" t="str">
            <v>506</v>
          </cell>
        </row>
        <row r="15932">
          <cell r="O15932" t="str">
            <v>签约</v>
          </cell>
        </row>
        <row r="15933">
          <cell r="D15933" t="str">
            <v>南苑</v>
          </cell>
          <cell r="E15933" t="str">
            <v>10栋</v>
          </cell>
        </row>
        <row r="15933">
          <cell r="H15933" t="str">
            <v>507</v>
          </cell>
        </row>
        <row r="15933">
          <cell r="O15933" t="str">
            <v>签约</v>
          </cell>
        </row>
        <row r="15934">
          <cell r="D15934" t="str">
            <v>南苑</v>
          </cell>
          <cell r="E15934" t="str">
            <v>10栋</v>
          </cell>
        </row>
        <row r="15934">
          <cell r="H15934" t="str">
            <v>508</v>
          </cell>
        </row>
        <row r="15934">
          <cell r="O15934" t="str">
            <v>签约</v>
          </cell>
        </row>
        <row r="15935">
          <cell r="D15935" t="str">
            <v>南苑</v>
          </cell>
          <cell r="E15935" t="str">
            <v>10栋</v>
          </cell>
        </row>
        <row r="15935">
          <cell r="H15935" t="str">
            <v>509</v>
          </cell>
        </row>
        <row r="15935">
          <cell r="O15935" t="str">
            <v>签约</v>
          </cell>
        </row>
        <row r="15936">
          <cell r="D15936" t="str">
            <v>南苑</v>
          </cell>
          <cell r="E15936" t="str">
            <v>10栋</v>
          </cell>
        </row>
        <row r="15936">
          <cell r="H15936" t="str">
            <v>510</v>
          </cell>
        </row>
        <row r="15936">
          <cell r="O15936" t="str">
            <v>签约</v>
          </cell>
        </row>
        <row r="15937">
          <cell r="D15937" t="str">
            <v>南苑</v>
          </cell>
          <cell r="E15937" t="str">
            <v>10栋</v>
          </cell>
        </row>
        <row r="15937">
          <cell r="H15937" t="str">
            <v>602</v>
          </cell>
        </row>
        <row r="15937">
          <cell r="O15937" t="str">
            <v>签约</v>
          </cell>
        </row>
        <row r="15938">
          <cell r="D15938" t="str">
            <v>南苑</v>
          </cell>
          <cell r="E15938" t="str">
            <v>10栋</v>
          </cell>
        </row>
        <row r="15938">
          <cell r="H15938" t="str">
            <v>603</v>
          </cell>
        </row>
        <row r="15938">
          <cell r="O15938" t="str">
            <v>签约</v>
          </cell>
        </row>
        <row r="15939">
          <cell r="D15939" t="str">
            <v>南苑</v>
          </cell>
          <cell r="E15939" t="str">
            <v>10栋</v>
          </cell>
        </row>
        <row r="15939">
          <cell r="H15939" t="str">
            <v>604</v>
          </cell>
        </row>
        <row r="15939">
          <cell r="O15939" t="str">
            <v>签约</v>
          </cell>
        </row>
        <row r="15940">
          <cell r="D15940" t="str">
            <v>南苑</v>
          </cell>
          <cell r="E15940" t="str">
            <v>10栋</v>
          </cell>
        </row>
        <row r="15940">
          <cell r="H15940" t="str">
            <v>605</v>
          </cell>
        </row>
        <row r="15940">
          <cell r="O15940" t="str">
            <v>签约</v>
          </cell>
        </row>
        <row r="15941">
          <cell r="D15941" t="str">
            <v>南苑</v>
          </cell>
          <cell r="E15941" t="str">
            <v>10栋</v>
          </cell>
        </row>
        <row r="15941">
          <cell r="H15941" t="str">
            <v>606</v>
          </cell>
        </row>
        <row r="15941">
          <cell r="O15941" t="str">
            <v>签约</v>
          </cell>
        </row>
        <row r="15942">
          <cell r="D15942" t="str">
            <v>南苑</v>
          </cell>
          <cell r="E15942" t="str">
            <v>10栋</v>
          </cell>
        </row>
        <row r="15942">
          <cell r="H15942" t="str">
            <v>607</v>
          </cell>
        </row>
        <row r="15942">
          <cell r="O15942" t="str">
            <v>签约</v>
          </cell>
        </row>
        <row r="15943">
          <cell r="D15943" t="str">
            <v>南苑</v>
          </cell>
          <cell r="E15943" t="str">
            <v>10栋</v>
          </cell>
        </row>
        <row r="15943">
          <cell r="H15943" t="str">
            <v>608</v>
          </cell>
        </row>
        <row r="15943">
          <cell r="O15943" t="str">
            <v>签约</v>
          </cell>
        </row>
        <row r="15944">
          <cell r="D15944" t="str">
            <v>南苑</v>
          </cell>
          <cell r="E15944" t="str">
            <v>10栋</v>
          </cell>
        </row>
        <row r="15944">
          <cell r="H15944" t="str">
            <v>609</v>
          </cell>
        </row>
        <row r="15944">
          <cell r="O15944" t="str">
            <v>签约</v>
          </cell>
        </row>
        <row r="15945">
          <cell r="D15945" t="str">
            <v>南苑</v>
          </cell>
          <cell r="E15945" t="str">
            <v>10栋</v>
          </cell>
        </row>
        <row r="15945">
          <cell r="H15945" t="str">
            <v>610</v>
          </cell>
        </row>
        <row r="15945">
          <cell r="O15945" t="str">
            <v>签约</v>
          </cell>
        </row>
        <row r="15946">
          <cell r="D15946" t="str">
            <v>南苑</v>
          </cell>
          <cell r="E15946" t="str">
            <v>10栋</v>
          </cell>
        </row>
        <row r="15946">
          <cell r="H15946" t="str">
            <v>702</v>
          </cell>
        </row>
        <row r="15946">
          <cell r="O15946" t="str">
            <v>签约</v>
          </cell>
        </row>
        <row r="15947">
          <cell r="D15947" t="str">
            <v>南苑</v>
          </cell>
          <cell r="E15947" t="str">
            <v>10栋</v>
          </cell>
        </row>
        <row r="15947">
          <cell r="H15947" t="str">
            <v>703</v>
          </cell>
        </row>
        <row r="15947">
          <cell r="O15947" t="str">
            <v>签约</v>
          </cell>
        </row>
        <row r="15948">
          <cell r="D15948" t="str">
            <v>南苑</v>
          </cell>
          <cell r="E15948" t="str">
            <v>10栋</v>
          </cell>
        </row>
        <row r="15948">
          <cell r="H15948" t="str">
            <v>704</v>
          </cell>
        </row>
        <row r="15948">
          <cell r="O15948" t="str">
            <v>签约</v>
          </cell>
        </row>
        <row r="15949">
          <cell r="D15949" t="str">
            <v>南苑</v>
          </cell>
          <cell r="E15949" t="str">
            <v>10栋</v>
          </cell>
        </row>
        <row r="15949">
          <cell r="H15949" t="str">
            <v>705</v>
          </cell>
        </row>
        <row r="15949">
          <cell r="O15949" t="str">
            <v>签约</v>
          </cell>
        </row>
        <row r="15950">
          <cell r="D15950" t="str">
            <v>南苑</v>
          </cell>
          <cell r="E15950" t="str">
            <v>10栋</v>
          </cell>
        </row>
        <row r="15950">
          <cell r="H15950" t="str">
            <v>706</v>
          </cell>
        </row>
        <row r="15950">
          <cell r="O15950" t="str">
            <v>签约</v>
          </cell>
        </row>
        <row r="15951">
          <cell r="D15951" t="str">
            <v>南苑</v>
          </cell>
          <cell r="E15951" t="str">
            <v>10栋</v>
          </cell>
        </row>
        <row r="15951">
          <cell r="H15951" t="str">
            <v>707</v>
          </cell>
        </row>
        <row r="15951">
          <cell r="O15951" t="str">
            <v>签约</v>
          </cell>
        </row>
        <row r="15952">
          <cell r="D15952" t="str">
            <v>南苑</v>
          </cell>
          <cell r="E15952" t="str">
            <v>10栋</v>
          </cell>
        </row>
        <row r="15952">
          <cell r="H15952" t="str">
            <v>708</v>
          </cell>
        </row>
        <row r="15952">
          <cell r="O15952" t="str">
            <v>签约</v>
          </cell>
        </row>
        <row r="15953">
          <cell r="D15953" t="str">
            <v>南苑</v>
          </cell>
          <cell r="E15953" t="str">
            <v>10栋</v>
          </cell>
        </row>
        <row r="15953">
          <cell r="H15953" t="str">
            <v>709</v>
          </cell>
        </row>
        <row r="15953">
          <cell r="O15953" t="str">
            <v>签约</v>
          </cell>
        </row>
        <row r="15954">
          <cell r="D15954" t="str">
            <v>南苑</v>
          </cell>
          <cell r="E15954" t="str">
            <v>10栋</v>
          </cell>
        </row>
        <row r="15954">
          <cell r="H15954" t="str">
            <v>710</v>
          </cell>
        </row>
        <row r="15954">
          <cell r="O15954" t="str">
            <v>签约</v>
          </cell>
        </row>
        <row r="15955">
          <cell r="D15955" t="str">
            <v>南苑</v>
          </cell>
          <cell r="E15955" t="str">
            <v>10栋</v>
          </cell>
        </row>
        <row r="15955">
          <cell r="H15955" t="str">
            <v>802</v>
          </cell>
        </row>
        <row r="15955">
          <cell r="O15955" t="str">
            <v>签约</v>
          </cell>
        </row>
        <row r="15956">
          <cell r="D15956" t="str">
            <v>南苑</v>
          </cell>
          <cell r="E15956" t="str">
            <v>10栋</v>
          </cell>
        </row>
        <row r="15956">
          <cell r="H15956" t="str">
            <v>803</v>
          </cell>
        </row>
        <row r="15956">
          <cell r="O15956" t="str">
            <v>签约</v>
          </cell>
        </row>
        <row r="15957">
          <cell r="D15957" t="str">
            <v>南苑</v>
          </cell>
          <cell r="E15957" t="str">
            <v>10栋</v>
          </cell>
        </row>
        <row r="15957">
          <cell r="H15957" t="str">
            <v>804</v>
          </cell>
        </row>
        <row r="15957">
          <cell r="O15957" t="str">
            <v>签约</v>
          </cell>
        </row>
        <row r="15958">
          <cell r="D15958" t="str">
            <v>南苑</v>
          </cell>
          <cell r="E15958" t="str">
            <v>10栋</v>
          </cell>
        </row>
        <row r="15958">
          <cell r="H15958" t="str">
            <v>805</v>
          </cell>
        </row>
        <row r="15958">
          <cell r="O15958" t="str">
            <v>签约</v>
          </cell>
        </row>
        <row r="15959">
          <cell r="D15959" t="str">
            <v>南苑</v>
          </cell>
          <cell r="E15959" t="str">
            <v>10栋</v>
          </cell>
        </row>
        <row r="15959">
          <cell r="H15959" t="str">
            <v>806</v>
          </cell>
        </row>
        <row r="15959">
          <cell r="O15959" t="str">
            <v>签约</v>
          </cell>
        </row>
        <row r="15960">
          <cell r="D15960" t="str">
            <v>南苑</v>
          </cell>
          <cell r="E15960" t="str">
            <v>10栋</v>
          </cell>
        </row>
        <row r="15960">
          <cell r="H15960" t="str">
            <v>807</v>
          </cell>
        </row>
        <row r="15960">
          <cell r="O15960" t="str">
            <v>签约</v>
          </cell>
        </row>
        <row r="15961">
          <cell r="D15961" t="str">
            <v>南苑</v>
          </cell>
          <cell r="E15961" t="str">
            <v>10栋</v>
          </cell>
        </row>
        <row r="15961">
          <cell r="H15961" t="str">
            <v>808</v>
          </cell>
        </row>
        <row r="15961">
          <cell r="O15961" t="str">
            <v>签约</v>
          </cell>
        </row>
        <row r="15962">
          <cell r="D15962" t="str">
            <v>南苑</v>
          </cell>
          <cell r="E15962" t="str">
            <v>10栋</v>
          </cell>
        </row>
        <row r="15962">
          <cell r="H15962" t="str">
            <v>809</v>
          </cell>
        </row>
        <row r="15962">
          <cell r="O15962" t="str">
            <v>签约</v>
          </cell>
        </row>
        <row r="15963">
          <cell r="D15963" t="str">
            <v>南苑</v>
          </cell>
          <cell r="E15963" t="str">
            <v>10栋</v>
          </cell>
        </row>
        <row r="15963">
          <cell r="H15963" t="str">
            <v>810</v>
          </cell>
        </row>
        <row r="15963">
          <cell r="O15963" t="str">
            <v>签约</v>
          </cell>
        </row>
        <row r="15964">
          <cell r="D15964" t="str">
            <v>南苑</v>
          </cell>
          <cell r="E15964" t="str">
            <v>10栋商铺</v>
          </cell>
        </row>
        <row r="15964">
          <cell r="H15964" t="str">
            <v>001</v>
          </cell>
        </row>
        <row r="15964">
          <cell r="O15964" t="str">
            <v>签约</v>
          </cell>
        </row>
        <row r="15965">
          <cell r="D15965" t="str">
            <v>南苑</v>
          </cell>
          <cell r="E15965" t="str">
            <v>10栋商铺</v>
          </cell>
        </row>
        <row r="15965">
          <cell r="H15965" t="str">
            <v>002</v>
          </cell>
        </row>
        <row r="15965">
          <cell r="O15965" t="str">
            <v>签约</v>
          </cell>
        </row>
        <row r="15966">
          <cell r="D15966" t="str">
            <v>南苑</v>
          </cell>
          <cell r="E15966" t="str">
            <v>10栋商铺</v>
          </cell>
        </row>
        <row r="15966">
          <cell r="H15966" t="str">
            <v>003</v>
          </cell>
        </row>
        <row r="15966">
          <cell r="O15966" t="str">
            <v>签约</v>
          </cell>
        </row>
        <row r="15967">
          <cell r="D15967" t="str">
            <v>南苑</v>
          </cell>
          <cell r="E15967" t="str">
            <v>11栋</v>
          </cell>
        </row>
        <row r="15967">
          <cell r="H15967" t="str">
            <v>201</v>
          </cell>
        </row>
        <row r="15967">
          <cell r="O15967" t="str">
            <v>签约</v>
          </cell>
        </row>
        <row r="15968">
          <cell r="D15968" t="str">
            <v>南苑</v>
          </cell>
          <cell r="E15968" t="str">
            <v>11栋</v>
          </cell>
        </row>
        <row r="15968">
          <cell r="H15968" t="str">
            <v>202</v>
          </cell>
        </row>
        <row r="15968">
          <cell r="O15968" t="str">
            <v>签约</v>
          </cell>
        </row>
        <row r="15969">
          <cell r="D15969" t="str">
            <v>南苑</v>
          </cell>
          <cell r="E15969" t="str">
            <v>11栋</v>
          </cell>
        </row>
        <row r="15969">
          <cell r="H15969" t="str">
            <v>203</v>
          </cell>
        </row>
        <row r="15969">
          <cell r="O15969" t="str">
            <v>签约</v>
          </cell>
        </row>
        <row r="15970">
          <cell r="D15970" t="str">
            <v>南苑</v>
          </cell>
          <cell r="E15970" t="str">
            <v>11栋</v>
          </cell>
        </row>
        <row r="15970">
          <cell r="H15970" t="str">
            <v>204</v>
          </cell>
        </row>
        <row r="15970">
          <cell r="O15970" t="str">
            <v>签约</v>
          </cell>
        </row>
        <row r="15971">
          <cell r="D15971" t="str">
            <v>南苑</v>
          </cell>
          <cell r="E15971" t="str">
            <v>11栋</v>
          </cell>
        </row>
        <row r="15971">
          <cell r="H15971" t="str">
            <v>205</v>
          </cell>
        </row>
        <row r="15971">
          <cell r="O15971" t="str">
            <v>签约</v>
          </cell>
        </row>
        <row r="15972">
          <cell r="D15972" t="str">
            <v>南苑</v>
          </cell>
          <cell r="E15972" t="str">
            <v>11栋</v>
          </cell>
        </row>
        <row r="15972">
          <cell r="H15972" t="str">
            <v>206</v>
          </cell>
        </row>
        <row r="15972">
          <cell r="O15972" t="str">
            <v>签约</v>
          </cell>
        </row>
        <row r="15973">
          <cell r="D15973" t="str">
            <v>南苑</v>
          </cell>
          <cell r="E15973" t="str">
            <v>11栋</v>
          </cell>
        </row>
        <row r="15973">
          <cell r="H15973" t="str">
            <v>301</v>
          </cell>
        </row>
        <row r="15973">
          <cell r="O15973" t="str">
            <v>签约</v>
          </cell>
        </row>
        <row r="15974">
          <cell r="D15974" t="str">
            <v>南苑</v>
          </cell>
          <cell r="E15974" t="str">
            <v>11栋</v>
          </cell>
        </row>
        <row r="15974">
          <cell r="H15974" t="str">
            <v>302</v>
          </cell>
        </row>
        <row r="15974">
          <cell r="O15974" t="str">
            <v>签约</v>
          </cell>
        </row>
        <row r="15975">
          <cell r="D15975" t="str">
            <v>南苑</v>
          </cell>
          <cell r="E15975" t="str">
            <v>11栋</v>
          </cell>
        </row>
        <row r="15975">
          <cell r="H15975" t="str">
            <v>303</v>
          </cell>
        </row>
        <row r="15975">
          <cell r="O15975" t="str">
            <v>签约</v>
          </cell>
        </row>
        <row r="15976">
          <cell r="D15976" t="str">
            <v>南苑</v>
          </cell>
          <cell r="E15976" t="str">
            <v>11栋</v>
          </cell>
        </row>
        <row r="15976">
          <cell r="H15976" t="str">
            <v>304</v>
          </cell>
        </row>
        <row r="15976">
          <cell r="O15976" t="str">
            <v>签约</v>
          </cell>
        </row>
        <row r="15977">
          <cell r="D15977" t="str">
            <v>南苑</v>
          </cell>
          <cell r="E15977" t="str">
            <v>11栋</v>
          </cell>
        </row>
        <row r="15977">
          <cell r="H15977" t="str">
            <v>305</v>
          </cell>
        </row>
        <row r="15977">
          <cell r="O15977" t="str">
            <v>签约</v>
          </cell>
        </row>
        <row r="15978">
          <cell r="D15978" t="str">
            <v>南苑</v>
          </cell>
          <cell r="E15978" t="str">
            <v>11栋</v>
          </cell>
        </row>
        <row r="15978">
          <cell r="H15978" t="str">
            <v>306</v>
          </cell>
        </row>
        <row r="15978">
          <cell r="O15978" t="str">
            <v>签约</v>
          </cell>
        </row>
        <row r="15979">
          <cell r="D15979" t="str">
            <v>南苑</v>
          </cell>
          <cell r="E15979" t="str">
            <v>11栋</v>
          </cell>
        </row>
        <row r="15979">
          <cell r="H15979" t="str">
            <v>307</v>
          </cell>
        </row>
        <row r="15979">
          <cell r="O15979" t="str">
            <v>签约</v>
          </cell>
        </row>
        <row r="15980">
          <cell r="D15980" t="str">
            <v>南苑</v>
          </cell>
          <cell r="E15980" t="str">
            <v>11栋</v>
          </cell>
        </row>
        <row r="15980">
          <cell r="H15980" t="str">
            <v>308</v>
          </cell>
        </row>
        <row r="15980">
          <cell r="O15980" t="str">
            <v>签约</v>
          </cell>
        </row>
        <row r="15981">
          <cell r="D15981" t="str">
            <v>南苑</v>
          </cell>
          <cell r="E15981" t="str">
            <v>11栋</v>
          </cell>
        </row>
        <row r="15981">
          <cell r="H15981" t="str">
            <v>309</v>
          </cell>
        </row>
        <row r="15981">
          <cell r="O15981" t="str">
            <v>签约</v>
          </cell>
        </row>
        <row r="15982">
          <cell r="D15982" t="str">
            <v>南苑</v>
          </cell>
          <cell r="E15982" t="str">
            <v>11栋</v>
          </cell>
        </row>
        <row r="15982">
          <cell r="H15982" t="str">
            <v>310</v>
          </cell>
        </row>
        <row r="15982">
          <cell r="O15982" t="str">
            <v>签约</v>
          </cell>
        </row>
        <row r="15983">
          <cell r="D15983" t="str">
            <v>南苑</v>
          </cell>
          <cell r="E15983" t="str">
            <v>11栋</v>
          </cell>
        </row>
        <row r="15983">
          <cell r="H15983" t="str">
            <v>401</v>
          </cell>
        </row>
        <row r="15983">
          <cell r="O15983" t="str">
            <v>签约</v>
          </cell>
        </row>
        <row r="15984">
          <cell r="D15984" t="str">
            <v>南苑</v>
          </cell>
          <cell r="E15984" t="str">
            <v>11栋</v>
          </cell>
        </row>
        <row r="15984">
          <cell r="H15984" t="str">
            <v>402</v>
          </cell>
        </row>
        <row r="15984">
          <cell r="O15984" t="str">
            <v>签约</v>
          </cell>
        </row>
        <row r="15985">
          <cell r="D15985" t="str">
            <v>南苑</v>
          </cell>
          <cell r="E15985" t="str">
            <v>11栋</v>
          </cell>
        </row>
        <row r="15985">
          <cell r="H15985" t="str">
            <v>403</v>
          </cell>
        </row>
        <row r="15985">
          <cell r="O15985" t="str">
            <v>签约</v>
          </cell>
        </row>
        <row r="15986">
          <cell r="D15986" t="str">
            <v>南苑</v>
          </cell>
          <cell r="E15986" t="str">
            <v>11栋</v>
          </cell>
        </row>
        <row r="15986">
          <cell r="H15986" t="str">
            <v>404</v>
          </cell>
        </row>
        <row r="15986">
          <cell r="O15986" t="str">
            <v>签约</v>
          </cell>
        </row>
        <row r="15987">
          <cell r="D15987" t="str">
            <v>南苑</v>
          </cell>
          <cell r="E15987" t="str">
            <v>11栋</v>
          </cell>
        </row>
        <row r="15987">
          <cell r="H15987" t="str">
            <v>405</v>
          </cell>
        </row>
        <row r="15987">
          <cell r="O15987" t="str">
            <v>签约</v>
          </cell>
        </row>
        <row r="15988">
          <cell r="D15988" t="str">
            <v>南苑</v>
          </cell>
          <cell r="E15988" t="str">
            <v>11栋</v>
          </cell>
        </row>
        <row r="15988">
          <cell r="H15988" t="str">
            <v>406</v>
          </cell>
        </row>
        <row r="15988">
          <cell r="O15988" t="str">
            <v>签约</v>
          </cell>
        </row>
        <row r="15989">
          <cell r="D15989" t="str">
            <v>南苑</v>
          </cell>
          <cell r="E15989" t="str">
            <v>11栋</v>
          </cell>
        </row>
        <row r="15989">
          <cell r="H15989" t="str">
            <v>407</v>
          </cell>
        </row>
        <row r="15989">
          <cell r="O15989" t="str">
            <v>签约</v>
          </cell>
        </row>
        <row r="15990">
          <cell r="D15990" t="str">
            <v>南苑</v>
          </cell>
          <cell r="E15990" t="str">
            <v>11栋</v>
          </cell>
        </row>
        <row r="15990">
          <cell r="H15990" t="str">
            <v>408</v>
          </cell>
        </row>
        <row r="15990">
          <cell r="O15990" t="str">
            <v>签约</v>
          </cell>
        </row>
        <row r="15991">
          <cell r="D15991" t="str">
            <v>南苑</v>
          </cell>
          <cell r="E15991" t="str">
            <v>11栋</v>
          </cell>
        </row>
        <row r="15991">
          <cell r="H15991" t="str">
            <v>409</v>
          </cell>
        </row>
        <row r="15991">
          <cell r="O15991" t="str">
            <v>签约</v>
          </cell>
        </row>
        <row r="15992">
          <cell r="D15992" t="str">
            <v>南苑</v>
          </cell>
          <cell r="E15992" t="str">
            <v>11栋</v>
          </cell>
        </row>
        <row r="15992">
          <cell r="H15992" t="str">
            <v>410</v>
          </cell>
        </row>
        <row r="15992">
          <cell r="O15992" t="str">
            <v>签约</v>
          </cell>
        </row>
        <row r="15993">
          <cell r="D15993" t="str">
            <v>南苑</v>
          </cell>
          <cell r="E15993" t="str">
            <v>11栋</v>
          </cell>
        </row>
        <row r="15993">
          <cell r="H15993" t="str">
            <v>501</v>
          </cell>
        </row>
        <row r="15993">
          <cell r="O15993" t="str">
            <v>签约</v>
          </cell>
        </row>
        <row r="15994">
          <cell r="D15994" t="str">
            <v>南苑</v>
          </cell>
          <cell r="E15994" t="str">
            <v>11栋</v>
          </cell>
        </row>
        <row r="15994">
          <cell r="H15994" t="str">
            <v>502</v>
          </cell>
        </row>
        <row r="15994">
          <cell r="O15994" t="str">
            <v>签约</v>
          </cell>
        </row>
        <row r="15995">
          <cell r="D15995" t="str">
            <v>南苑</v>
          </cell>
          <cell r="E15995" t="str">
            <v>11栋</v>
          </cell>
        </row>
        <row r="15995">
          <cell r="H15995" t="str">
            <v>503</v>
          </cell>
        </row>
        <row r="15995">
          <cell r="O15995" t="str">
            <v>签约</v>
          </cell>
        </row>
        <row r="15996">
          <cell r="D15996" t="str">
            <v>南苑</v>
          </cell>
          <cell r="E15996" t="str">
            <v>11栋</v>
          </cell>
        </row>
        <row r="15996">
          <cell r="H15996" t="str">
            <v>504</v>
          </cell>
        </row>
        <row r="15996">
          <cell r="O15996" t="str">
            <v>签约</v>
          </cell>
        </row>
        <row r="15997">
          <cell r="D15997" t="str">
            <v>南苑</v>
          </cell>
          <cell r="E15997" t="str">
            <v>11栋</v>
          </cell>
        </row>
        <row r="15997">
          <cell r="H15997" t="str">
            <v>505</v>
          </cell>
        </row>
        <row r="15997">
          <cell r="O15997" t="str">
            <v>签约</v>
          </cell>
        </row>
        <row r="15998">
          <cell r="D15998" t="str">
            <v>南苑</v>
          </cell>
          <cell r="E15998" t="str">
            <v>11栋</v>
          </cell>
        </row>
        <row r="15998">
          <cell r="H15998" t="str">
            <v>506</v>
          </cell>
        </row>
        <row r="15998">
          <cell r="O15998" t="str">
            <v>签约</v>
          </cell>
        </row>
        <row r="15999">
          <cell r="D15999" t="str">
            <v>南苑</v>
          </cell>
          <cell r="E15999" t="str">
            <v>11栋</v>
          </cell>
        </row>
        <row r="15999">
          <cell r="H15999" t="str">
            <v>507</v>
          </cell>
        </row>
        <row r="15999">
          <cell r="O15999" t="str">
            <v>签约</v>
          </cell>
        </row>
        <row r="16000">
          <cell r="D16000" t="str">
            <v>南苑</v>
          </cell>
          <cell r="E16000" t="str">
            <v>11栋</v>
          </cell>
        </row>
        <row r="16000">
          <cell r="H16000" t="str">
            <v>508</v>
          </cell>
        </row>
        <row r="16000">
          <cell r="O16000" t="str">
            <v>签约</v>
          </cell>
        </row>
        <row r="16001">
          <cell r="D16001" t="str">
            <v>南苑</v>
          </cell>
          <cell r="E16001" t="str">
            <v>11栋</v>
          </cell>
        </row>
        <row r="16001">
          <cell r="H16001" t="str">
            <v>509</v>
          </cell>
        </row>
        <row r="16001">
          <cell r="O16001" t="str">
            <v>签约</v>
          </cell>
        </row>
        <row r="16002">
          <cell r="D16002" t="str">
            <v>南苑</v>
          </cell>
          <cell r="E16002" t="str">
            <v>11栋</v>
          </cell>
        </row>
        <row r="16002">
          <cell r="H16002" t="str">
            <v>510</v>
          </cell>
        </row>
        <row r="16002">
          <cell r="O16002" t="str">
            <v>签约</v>
          </cell>
        </row>
        <row r="16003">
          <cell r="D16003" t="str">
            <v>南苑</v>
          </cell>
          <cell r="E16003" t="str">
            <v>11栋</v>
          </cell>
        </row>
        <row r="16003">
          <cell r="H16003" t="str">
            <v>601</v>
          </cell>
        </row>
        <row r="16003">
          <cell r="O16003" t="str">
            <v>签约</v>
          </cell>
        </row>
        <row r="16004">
          <cell r="D16004" t="str">
            <v>南苑</v>
          </cell>
          <cell r="E16004" t="str">
            <v>11栋</v>
          </cell>
        </row>
        <row r="16004">
          <cell r="H16004" t="str">
            <v>602</v>
          </cell>
        </row>
        <row r="16004">
          <cell r="O16004" t="str">
            <v>签约</v>
          </cell>
        </row>
        <row r="16005">
          <cell r="D16005" t="str">
            <v>南苑</v>
          </cell>
          <cell r="E16005" t="str">
            <v>11栋</v>
          </cell>
        </row>
        <row r="16005">
          <cell r="H16005" t="str">
            <v>603</v>
          </cell>
        </row>
        <row r="16005">
          <cell r="O16005" t="str">
            <v>签约</v>
          </cell>
        </row>
        <row r="16006">
          <cell r="D16006" t="str">
            <v>南苑</v>
          </cell>
          <cell r="E16006" t="str">
            <v>11栋</v>
          </cell>
        </row>
        <row r="16006">
          <cell r="H16006" t="str">
            <v>604</v>
          </cell>
        </row>
        <row r="16006">
          <cell r="O16006" t="str">
            <v>签约</v>
          </cell>
        </row>
        <row r="16007">
          <cell r="D16007" t="str">
            <v>南苑</v>
          </cell>
          <cell r="E16007" t="str">
            <v>11栋</v>
          </cell>
        </row>
        <row r="16007">
          <cell r="H16007" t="str">
            <v>605</v>
          </cell>
        </row>
        <row r="16007">
          <cell r="O16007" t="str">
            <v>签约</v>
          </cell>
        </row>
        <row r="16008">
          <cell r="D16008" t="str">
            <v>南苑</v>
          </cell>
          <cell r="E16008" t="str">
            <v>11栋</v>
          </cell>
        </row>
        <row r="16008">
          <cell r="H16008" t="str">
            <v>606</v>
          </cell>
        </row>
        <row r="16008">
          <cell r="O16008" t="str">
            <v>签约</v>
          </cell>
        </row>
        <row r="16009">
          <cell r="D16009" t="str">
            <v>南苑</v>
          </cell>
          <cell r="E16009" t="str">
            <v>11栋</v>
          </cell>
        </row>
        <row r="16009">
          <cell r="H16009" t="str">
            <v>607</v>
          </cell>
        </row>
        <row r="16009">
          <cell r="O16009" t="str">
            <v>签约</v>
          </cell>
        </row>
        <row r="16010">
          <cell r="D16010" t="str">
            <v>南苑</v>
          </cell>
          <cell r="E16010" t="str">
            <v>11栋</v>
          </cell>
        </row>
        <row r="16010">
          <cell r="H16010" t="str">
            <v>608</v>
          </cell>
        </row>
        <row r="16010">
          <cell r="O16010" t="str">
            <v>签约</v>
          </cell>
        </row>
        <row r="16011">
          <cell r="D16011" t="str">
            <v>南苑</v>
          </cell>
          <cell r="E16011" t="str">
            <v>11栋</v>
          </cell>
        </row>
        <row r="16011">
          <cell r="H16011" t="str">
            <v>609</v>
          </cell>
        </row>
        <row r="16011">
          <cell r="O16011" t="str">
            <v>签约</v>
          </cell>
        </row>
        <row r="16012">
          <cell r="D16012" t="str">
            <v>南苑</v>
          </cell>
          <cell r="E16012" t="str">
            <v>11栋</v>
          </cell>
        </row>
        <row r="16012">
          <cell r="H16012" t="str">
            <v>610</v>
          </cell>
        </row>
        <row r="16012">
          <cell r="O16012" t="str">
            <v>签约</v>
          </cell>
        </row>
        <row r="16013">
          <cell r="D16013" t="str">
            <v>南苑</v>
          </cell>
          <cell r="E16013" t="str">
            <v>11栋</v>
          </cell>
        </row>
        <row r="16013">
          <cell r="H16013" t="str">
            <v>701</v>
          </cell>
        </row>
        <row r="16013">
          <cell r="O16013" t="str">
            <v>签约</v>
          </cell>
        </row>
        <row r="16014">
          <cell r="D16014" t="str">
            <v>南苑</v>
          </cell>
          <cell r="E16014" t="str">
            <v>11栋</v>
          </cell>
        </row>
        <row r="16014">
          <cell r="H16014" t="str">
            <v>702</v>
          </cell>
        </row>
        <row r="16014">
          <cell r="O16014" t="str">
            <v>签约</v>
          </cell>
        </row>
        <row r="16015">
          <cell r="D16015" t="str">
            <v>南苑</v>
          </cell>
          <cell r="E16015" t="str">
            <v>11栋</v>
          </cell>
        </row>
        <row r="16015">
          <cell r="H16015" t="str">
            <v>703</v>
          </cell>
        </row>
        <row r="16015">
          <cell r="O16015" t="str">
            <v>签约</v>
          </cell>
        </row>
        <row r="16016">
          <cell r="D16016" t="str">
            <v>南苑</v>
          </cell>
          <cell r="E16016" t="str">
            <v>11栋</v>
          </cell>
        </row>
        <row r="16016">
          <cell r="H16016" t="str">
            <v>704</v>
          </cell>
        </row>
        <row r="16016">
          <cell r="O16016" t="str">
            <v>签约</v>
          </cell>
        </row>
        <row r="16017">
          <cell r="D16017" t="str">
            <v>南苑</v>
          </cell>
          <cell r="E16017" t="str">
            <v>11栋</v>
          </cell>
        </row>
        <row r="16017">
          <cell r="H16017" t="str">
            <v>705</v>
          </cell>
        </row>
        <row r="16017">
          <cell r="O16017" t="str">
            <v>签约</v>
          </cell>
        </row>
        <row r="16018">
          <cell r="D16018" t="str">
            <v>南苑</v>
          </cell>
          <cell r="E16018" t="str">
            <v>11栋</v>
          </cell>
        </row>
        <row r="16018">
          <cell r="H16018" t="str">
            <v>706</v>
          </cell>
        </row>
        <row r="16018">
          <cell r="O16018" t="str">
            <v>签约</v>
          </cell>
        </row>
        <row r="16019">
          <cell r="D16019" t="str">
            <v>南苑</v>
          </cell>
          <cell r="E16019" t="str">
            <v>11栋</v>
          </cell>
        </row>
        <row r="16019">
          <cell r="H16019" t="str">
            <v>707</v>
          </cell>
        </row>
        <row r="16019">
          <cell r="O16019" t="str">
            <v>签约</v>
          </cell>
        </row>
        <row r="16020">
          <cell r="D16020" t="str">
            <v>南苑</v>
          </cell>
          <cell r="E16020" t="str">
            <v>11栋</v>
          </cell>
        </row>
        <row r="16020">
          <cell r="H16020" t="str">
            <v>708</v>
          </cell>
        </row>
        <row r="16020">
          <cell r="O16020" t="str">
            <v>签约</v>
          </cell>
        </row>
        <row r="16021">
          <cell r="D16021" t="str">
            <v>南苑</v>
          </cell>
          <cell r="E16021" t="str">
            <v>11栋</v>
          </cell>
        </row>
        <row r="16021">
          <cell r="H16021" t="str">
            <v>709</v>
          </cell>
        </row>
        <row r="16021">
          <cell r="O16021" t="str">
            <v>签约</v>
          </cell>
        </row>
        <row r="16022">
          <cell r="D16022" t="str">
            <v>南苑</v>
          </cell>
          <cell r="E16022" t="str">
            <v>11栋</v>
          </cell>
        </row>
        <row r="16022">
          <cell r="H16022" t="str">
            <v>710</v>
          </cell>
        </row>
        <row r="16022">
          <cell r="O16022" t="str">
            <v>签约</v>
          </cell>
        </row>
        <row r="16023">
          <cell r="D16023" t="str">
            <v>南苑</v>
          </cell>
          <cell r="E16023" t="str">
            <v>11栋</v>
          </cell>
        </row>
        <row r="16023">
          <cell r="H16023" t="str">
            <v>801</v>
          </cell>
        </row>
        <row r="16023">
          <cell r="O16023" t="str">
            <v>签约</v>
          </cell>
        </row>
        <row r="16024">
          <cell r="D16024" t="str">
            <v>南苑</v>
          </cell>
          <cell r="E16024" t="str">
            <v>11栋</v>
          </cell>
        </row>
        <row r="16024">
          <cell r="H16024" t="str">
            <v>802</v>
          </cell>
        </row>
        <row r="16024">
          <cell r="O16024" t="str">
            <v>签约</v>
          </cell>
        </row>
        <row r="16025">
          <cell r="D16025" t="str">
            <v>南苑</v>
          </cell>
          <cell r="E16025" t="str">
            <v>11栋</v>
          </cell>
        </row>
        <row r="16025">
          <cell r="H16025" t="str">
            <v>803</v>
          </cell>
        </row>
        <row r="16025">
          <cell r="O16025" t="str">
            <v>签约</v>
          </cell>
        </row>
        <row r="16026">
          <cell r="D16026" t="str">
            <v>南苑</v>
          </cell>
          <cell r="E16026" t="str">
            <v>11栋</v>
          </cell>
        </row>
        <row r="16026">
          <cell r="H16026" t="str">
            <v>804</v>
          </cell>
        </row>
        <row r="16026">
          <cell r="O16026" t="str">
            <v>签约</v>
          </cell>
        </row>
        <row r="16027">
          <cell r="D16027" t="str">
            <v>南苑</v>
          </cell>
          <cell r="E16027" t="str">
            <v>11栋</v>
          </cell>
        </row>
        <row r="16027">
          <cell r="H16027" t="str">
            <v>805</v>
          </cell>
        </row>
        <row r="16027">
          <cell r="O16027" t="str">
            <v>签约</v>
          </cell>
        </row>
        <row r="16028">
          <cell r="D16028" t="str">
            <v>南苑</v>
          </cell>
          <cell r="E16028" t="str">
            <v>11栋</v>
          </cell>
        </row>
        <row r="16028">
          <cell r="H16028" t="str">
            <v>806</v>
          </cell>
        </row>
        <row r="16028">
          <cell r="O16028" t="str">
            <v>签约</v>
          </cell>
        </row>
        <row r="16029">
          <cell r="D16029" t="str">
            <v>南苑</v>
          </cell>
          <cell r="E16029" t="str">
            <v>11栋</v>
          </cell>
        </row>
        <row r="16029">
          <cell r="H16029" t="str">
            <v>807</v>
          </cell>
        </row>
        <row r="16029">
          <cell r="O16029" t="str">
            <v>签约</v>
          </cell>
        </row>
        <row r="16030">
          <cell r="D16030" t="str">
            <v>南苑</v>
          </cell>
          <cell r="E16030" t="str">
            <v>11栋</v>
          </cell>
        </row>
        <row r="16030">
          <cell r="H16030" t="str">
            <v>808</v>
          </cell>
        </row>
        <row r="16030">
          <cell r="O16030" t="str">
            <v>签约</v>
          </cell>
        </row>
        <row r="16031">
          <cell r="D16031" t="str">
            <v>南苑</v>
          </cell>
          <cell r="E16031" t="str">
            <v>11栋</v>
          </cell>
        </row>
        <row r="16031">
          <cell r="H16031" t="str">
            <v>809</v>
          </cell>
        </row>
        <row r="16031">
          <cell r="O16031" t="str">
            <v>签约</v>
          </cell>
        </row>
        <row r="16032">
          <cell r="D16032" t="str">
            <v>南苑</v>
          </cell>
          <cell r="E16032" t="str">
            <v>11栋</v>
          </cell>
        </row>
        <row r="16032">
          <cell r="H16032" t="str">
            <v>810</v>
          </cell>
        </row>
        <row r="16032">
          <cell r="O16032" t="str">
            <v>签约</v>
          </cell>
        </row>
        <row r="16033">
          <cell r="D16033" t="str">
            <v>南苑</v>
          </cell>
          <cell r="E16033" t="str">
            <v>11栋商铺</v>
          </cell>
        </row>
        <row r="16033">
          <cell r="H16033" t="str">
            <v>001</v>
          </cell>
        </row>
        <row r="16033">
          <cell r="O16033" t="str">
            <v>签约</v>
          </cell>
        </row>
        <row r="16034">
          <cell r="D16034" t="str">
            <v>南苑</v>
          </cell>
          <cell r="E16034" t="str">
            <v>11栋商铺</v>
          </cell>
        </row>
        <row r="16034">
          <cell r="H16034" t="str">
            <v>002</v>
          </cell>
        </row>
        <row r="16034">
          <cell r="O16034" t="str">
            <v>签约</v>
          </cell>
        </row>
        <row r="16035">
          <cell r="D16035" t="str">
            <v>南苑</v>
          </cell>
          <cell r="E16035" t="str">
            <v>11栋商铺</v>
          </cell>
        </row>
        <row r="16035">
          <cell r="H16035" t="str">
            <v>003</v>
          </cell>
        </row>
        <row r="16035">
          <cell r="O16035" t="str">
            <v>签约</v>
          </cell>
        </row>
        <row r="16036">
          <cell r="D16036" t="str">
            <v>南苑</v>
          </cell>
          <cell r="E16036" t="str">
            <v>11栋商铺</v>
          </cell>
        </row>
        <row r="16036">
          <cell r="H16036" t="str">
            <v>004</v>
          </cell>
        </row>
        <row r="16036">
          <cell r="O16036" t="str">
            <v>签约</v>
          </cell>
        </row>
        <row r="16037">
          <cell r="D16037" t="str">
            <v>南苑</v>
          </cell>
          <cell r="E16037" t="str">
            <v>11栋商铺</v>
          </cell>
        </row>
        <row r="16037">
          <cell r="H16037" t="str">
            <v>005</v>
          </cell>
        </row>
        <row r="16037">
          <cell r="O16037" t="str">
            <v>签约</v>
          </cell>
        </row>
        <row r="16038">
          <cell r="D16038" t="str">
            <v>南苑</v>
          </cell>
          <cell r="E16038" t="str">
            <v>11栋商铺</v>
          </cell>
        </row>
        <row r="16038">
          <cell r="H16038" t="str">
            <v>006</v>
          </cell>
        </row>
        <row r="16038">
          <cell r="O16038" t="str">
            <v>签约</v>
          </cell>
        </row>
        <row r="16039">
          <cell r="D16039" t="str">
            <v>南苑</v>
          </cell>
          <cell r="E16039" t="str">
            <v>1栋1单元</v>
          </cell>
        </row>
        <row r="16039">
          <cell r="H16039" t="str">
            <v>1001</v>
          </cell>
        </row>
        <row r="16039">
          <cell r="O16039" t="str">
            <v>签约</v>
          </cell>
        </row>
        <row r="16040">
          <cell r="D16040" t="str">
            <v>南苑</v>
          </cell>
          <cell r="E16040" t="str">
            <v>1栋1单元</v>
          </cell>
        </row>
        <row r="16040">
          <cell r="H16040" t="str">
            <v>1002</v>
          </cell>
        </row>
        <row r="16040">
          <cell r="O16040" t="str">
            <v>签约</v>
          </cell>
        </row>
        <row r="16041">
          <cell r="D16041" t="str">
            <v>南苑</v>
          </cell>
          <cell r="E16041" t="str">
            <v>1栋1单元</v>
          </cell>
        </row>
        <row r="16041">
          <cell r="H16041" t="str">
            <v>1003</v>
          </cell>
        </row>
        <row r="16041">
          <cell r="O16041" t="str">
            <v>签约</v>
          </cell>
        </row>
        <row r="16042">
          <cell r="D16042" t="str">
            <v>南苑</v>
          </cell>
          <cell r="E16042" t="str">
            <v>1栋1单元</v>
          </cell>
        </row>
        <row r="16042">
          <cell r="H16042" t="str">
            <v>1004</v>
          </cell>
        </row>
        <row r="16042">
          <cell r="O16042" t="str">
            <v>签约</v>
          </cell>
        </row>
        <row r="16043">
          <cell r="D16043" t="str">
            <v>南苑</v>
          </cell>
          <cell r="E16043" t="str">
            <v>1栋1单元</v>
          </cell>
        </row>
        <row r="16043">
          <cell r="H16043" t="str">
            <v>1005</v>
          </cell>
        </row>
        <row r="16043">
          <cell r="O16043" t="str">
            <v>签约</v>
          </cell>
        </row>
        <row r="16044">
          <cell r="D16044" t="str">
            <v>南苑</v>
          </cell>
          <cell r="E16044" t="str">
            <v>1栋1单元</v>
          </cell>
        </row>
        <row r="16044">
          <cell r="H16044" t="str">
            <v>1006</v>
          </cell>
        </row>
        <row r="16044">
          <cell r="O16044" t="str">
            <v>签约</v>
          </cell>
        </row>
        <row r="16045">
          <cell r="D16045" t="str">
            <v>南苑</v>
          </cell>
          <cell r="E16045" t="str">
            <v>1栋1单元</v>
          </cell>
        </row>
        <row r="16045">
          <cell r="H16045" t="str">
            <v>1007</v>
          </cell>
        </row>
        <row r="16045">
          <cell r="O16045" t="str">
            <v>签约</v>
          </cell>
        </row>
        <row r="16046">
          <cell r="D16046" t="str">
            <v>南苑</v>
          </cell>
          <cell r="E16046" t="str">
            <v>1栋1单元</v>
          </cell>
        </row>
        <row r="16046">
          <cell r="H16046" t="str">
            <v>1008</v>
          </cell>
        </row>
        <row r="16046">
          <cell r="O16046" t="str">
            <v>签约</v>
          </cell>
        </row>
        <row r="16047">
          <cell r="D16047" t="str">
            <v>南苑</v>
          </cell>
          <cell r="E16047" t="str">
            <v>1栋1单元</v>
          </cell>
        </row>
        <row r="16047">
          <cell r="H16047" t="str">
            <v>1009</v>
          </cell>
        </row>
        <row r="16047">
          <cell r="O16047" t="str">
            <v>签约</v>
          </cell>
        </row>
        <row r="16048">
          <cell r="D16048" t="str">
            <v>南苑</v>
          </cell>
          <cell r="E16048" t="str">
            <v>1栋1单元</v>
          </cell>
        </row>
        <row r="16048">
          <cell r="H16048" t="str">
            <v>1010</v>
          </cell>
        </row>
        <row r="16048">
          <cell r="O16048" t="str">
            <v>签约</v>
          </cell>
        </row>
        <row r="16049">
          <cell r="D16049" t="str">
            <v>南苑</v>
          </cell>
          <cell r="E16049" t="str">
            <v>1栋1单元</v>
          </cell>
        </row>
        <row r="16049">
          <cell r="H16049" t="str">
            <v>1011</v>
          </cell>
        </row>
        <row r="16049">
          <cell r="O16049" t="str">
            <v>签约</v>
          </cell>
        </row>
        <row r="16050">
          <cell r="D16050" t="str">
            <v>南苑</v>
          </cell>
          <cell r="E16050" t="str">
            <v>1栋1单元</v>
          </cell>
        </row>
        <row r="16050">
          <cell r="H16050" t="str">
            <v>103</v>
          </cell>
        </row>
        <row r="16050">
          <cell r="O16050" t="str">
            <v>签约</v>
          </cell>
        </row>
        <row r="16051">
          <cell r="D16051" t="str">
            <v>南苑</v>
          </cell>
          <cell r="E16051" t="str">
            <v>1栋1单元</v>
          </cell>
        </row>
        <row r="16051">
          <cell r="H16051" t="str">
            <v>104</v>
          </cell>
        </row>
        <row r="16051">
          <cell r="O16051" t="str">
            <v>签约</v>
          </cell>
        </row>
        <row r="16052">
          <cell r="D16052" t="str">
            <v>南苑</v>
          </cell>
          <cell r="E16052" t="str">
            <v>1栋1单元</v>
          </cell>
        </row>
        <row r="16052">
          <cell r="H16052" t="str">
            <v>105</v>
          </cell>
        </row>
        <row r="16052">
          <cell r="O16052" t="str">
            <v>签约</v>
          </cell>
        </row>
        <row r="16053">
          <cell r="D16053" t="str">
            <v>南苑</v>
          </cell>
          <cell r="E16053" t="str">
            <v>1栋1单元</v>
          </cell>
        </row>
        <row r="16053">
          <cell r="H16053" t="str">
            <v>106</v>
          </cell>
        </row>
        <row r="16053">
          <cell r="O16053" t="str">
            <v>签约</v>
          </cell>
        </row>
        <row r="16054">
          <cell r="D16054" t="str">
            <v>南苑</v>
          </cell>
          <cell r="E16054" t="str">
            <v>1栋1单元</v>
          </cell>
        </row>
        <row r="16054">
          <cell r="H16054" t="str">
            <v>107</v>
          </cell>
        </row>
        <row r="16054">
          <cell r="O16054" t="str">
            <v>签约</v>
          </cell>
        </row>
        <row r="16055">
          <cell r="D16055" t="str">
            <v>南苑</v>
          </cell>
          <cell r="E16055" t="str">
            <v>1栋1单元</v>
          </cell>
        </row>
        <row r="16055">
          <cell r="H16055" t="str">
            <v>108</v>
          </cell>
        </row>
        <row r="16055">
          <cell r="O16055" t="str">
            <v>签约</v>
          </cell>
        </row>
        <row r="16056">
          <cell r="D16056" t="str">
            <v>南苑</v>
          </cell>
          <cell r="E16056" t="str">
            <v>1栋1单元</v>
          </cell>
        </row>
        <row r="16056">
          <cell r="H16056" t="str">
            <v>109</v>
          </cell>
        </row>
        <row r="16056">
          <cell r="O16056" t="str">
            <v>签约</v>
          </cell>
        </row>
        <row r="16057">
          <cell r="D16057" t="str">
            <v>南苑</v>
          </cell>
          <cell r="E16057" t="str">
            <v>1栋1单元</v>
          </cell>
        </row>
        <row r="16057">
          <cell r="H16057" t="str">
            <v>110</v>
          </cell>
        </row>
        <row r="16057">
          <cell r="O16057" t="str">
            <v>签约</v>
          </cell>
        </row>
        <row r="16058">
          <cell r="D16058" t="str">
            <v>南苑</v>
          </cell>
          <cell r="E16058" t="str">
            <v>1栋1单元</v>
          </cell>
        </row>
        <row r="16058">
          <cell r="H16058" t="str">
            <v>1101</v>
          </cell>
        </row>
        <row r="16058">
          <cell r="O16058" t="str">
            <v>签约</v>
          </cell>
        </row>
        <row r="16059">
          <cell r="D16059" t="str">
            <v>南苑</v>
          </cell>
          <cell r="E16059" t="str">
            <v>1栋1单元</v>
          </cell>
        </row>
        <row r="16059">
          <cell r="H16059" t="str">
            <v>1102</v>
          </cell>
        </row>
        <row r="16059">
          <cell r="O16059" t="str">
            <v>签约</v>
          </cell>
        </row>
        <row r="16060">
          <cell r="D16060" t="str">
            <v>南苑</v>
          </cell>
          <cell r="E16060" t="str">
            <v>1栋1单元</v>
          </cell>
        </row>
        <row r="16060">
          <cell r="H16060" t="str">
            <v>1103</v>
          </cell>
        </row>
        <row r="16060">
          <cell r="O16060" t="str">
            <v>签约</v>
          </cell>
        </row>
        <row r="16061">
          <cell r="D16061" t="str">
            <v>南苑</v>
          </cell>
          <cell r="E16061" t="str">
            <v>1栋1单元</v>
          </cell>
        </row>
        <row r="16061">
          <cell r="H16061" t="str">
            <v>1104</v>
          </cell>
        </row>
        <row r="16061">
          <cell r="O16061" t="str">
            <v>签约</v>
          </cell>
        </row>
        <row r="16062">
          <cell r="D16062" t="str">
            <v>南苑</v>
          </cell>
          <cell r="E16062" t="str">
            <v>1栋1单元</v>
          </cell>
        </row>
        <row r="16062">
          <cell r="H16062" t="str">
            <v>1105</v>
          </cell>
        </row>
        <row r="16062">
          <cell r="O16062" t="str">
            <v>签约</v>
          </cell>
        </row>
        <row r="16063">
          <cell r="D16063" t="str">
            <v>南苑</v>
          </cell>
          <cell r="E16063" t="str">
            <v>1栋1单元</v>
          </cell>
        </row>
        <row r="16063">
          <cell r="H16063" t="str">
            <v>1106</v>
          </cell>
        </row>
        <row r="16063">
          <cell r="O16063" t="str">
            <v>签约</v>
          </cell>
        </row>
        <row r="16064">
          <cell r="D16064" t="str">
            <v>南苑</v>
          </cell>
          <cell r="E16064" t="str">
            <v>1栋1单元</v>
          </cell>
        </row>
        <row r="16064">
          <cell r="H16064" t="str">
            <v>1107</v>
          </cell>
        </row>
        <row r="16064">
          <cell r="O16064" t="str">
            <v>签约</v>
          </cell>
        </row>
        <row r="16065">
          <cell r="D16065" t="str">
            <v>南苑</v>
          </cell>
          <cell r="E16065" t="str">
            <v>1栋1单元</v>
          </cell>
        </row>
        <row r="16065">
          <cell r="H16065" t="str">
            <v>1108</v>
          </cell>
        </row>
        <row r="16065">
          <cell r="O16065" t="str">
            <v>签约</v>
          </cell>
        </row>
        <row r="16066">
          <cell r="D16066" t="str">
            <v>南苑</v>
          </cell>
          <cell r="E16066" t="str">
            <v>1栋1单元</v>
          </cell>
        </row>
        <row r="16066">
          <cell r="H16066" t="str">
            <v>1109</v>
          </cell>
        </row>
        <row r="16066">
          <cell r="O16066" t="str">
            <v>签约</v>
          </cell>
        </row>
        <row r="16067">
          <cell r="D16067" t="str">
            <v>南苑</v>
          </cell>
          <cell r="E16067" t="str">
            <v>1栋1单元</v>
          </cell>
        </row>
        <row r="16067">
          <cell r="H16067" t="str">
            <v>111</v>
          </cell>
        </row>
        <row r="16067">
          <cell r="O16067" t="str">
            <v>签约</v>
          </cell>
        </row>
        <row r="16068">
          <cell r="D16068" t="str">
            <v>南苑</v>
          </cell>
          <cell r="E16068" t="str">
            <v>1栋1单元</v>
          </cell>
        </row>
        <row r="16068">
          <cell r="H16068" t="str">
            <v>1110</v>
          </cell>
        </row>
        <row r="16068">
          <cell r="O16068" t="str">
            <v>签约</v>
          </cell>
        </row>
        <row r="16069">
          <cell r="D16069" t="str">
            <v>南苑</v>
          </cell>
          <cell r="E16069" t="str">
            <v>1栋1单元</v>
          </cell>
        </row>
        <row r="16069">
          <cell r="H16069" t="str">
            <v>1111</v>
          </cell>
        </row>
        <row r="16069">
          <cell r="O16069" t="str">
            <v>签约</v>
          </cell>
        </row>
        <row r="16070">
          <cell r="D16070" t="str">
            <v>南苑</v>
          </cell>
          <cell r="E16070" t="str">
            <v>1栋1单元</v>
          </cell>
        </row>
        <row r="16070">
          <cell r="H16070" t="str">
            <v>1201</v>
          </cell>
        </row>
        <row r="16070">
          <cell r="O16070" t="str">
            <v>签约</v>
          </cell>
        </row>
        <row r="16071">
          <cell r="D16071" t="str">
            <v>南苑</v>
          </cell>
          <cell r="E16071" t="str">
            <v>1栋1单元</v>
          </cell>
        </row>
        <row r="16071">
          <cell r="H16071" t="str">
            <v>1202</v>
          </cell>
        </row>
        <row r="16071">
          <cell r="O16071" t="str">
            <v>签约</v>
          </cell>
        </row>
        <row r="16072">
          <cell r="D16072" t="str">
            <v>南苑</v>
          </cell>
          <cell r="E16072" t="str">
            <v>1栋1单元</v>
          </cell>
        </row>
        <row r="16072">
          <cell r="H16072" t="str">
            <v>1203</v>
          </cell>
        </row>
        <row r="16072">
          <cell r="O16072" t="str">
            <v>签约</v>
          </cell>
        </row>
        <row r="16073">
          <cell r="D16073" t="str">
            <v>南苑</v>
          </cell>
          <cell r="E16073" t="str">
            <v>1栋1单元</v>
          </cell>
        </row>
        <row r="16073">
          <cell r="H16073" t="str">
            <v>1204</v>
          </cell>
        </row>
        <row r="16073">
          <cell r="O16073" t="str">
            <v>签约</v>
          </cell>
        </row>
        <row r="16074">
          <cell r="D16074" t="str">
            <v>南苑</v>
          </cell>
          <cell r="E16074" t="str">
            <v>1栋1单元</v>
          </cell>
        </row>
        <row r="16074">
          <cell r="H16074" t="str">
            <v>1205</v>
          </cell>
        </row>
        <row r="16074">
          <cell r="O16074" t="str">
            <v>签约</v>
          </cell>
        </row>
        <row r="16075">
          <cell r="D16075" t="str">
            <v>南苑</v>
          </cell>
          <cell r="E16075" t="str">
            <v>1栋1单元</v>
          </cell>
        </row>
        <row r="16075">
          <cell r="H16075" t="str">
            <v>1206</v>
          </cell>
        </row>
        <row r="16075">
          <cell r="O16075" t="str">
            <v>签约</v>
          </cell>
        </row>
        <row r="16076">
          <cell r="D16076" t="str">
            <v>南苑</v>
          </cell>
          <cell r="E16076" t="str">
            <v>1栋1单元</v>
          </cell>
        </row>
        <row r="16076">
          <cell r="H16076" t="str">
            <v>1207</v>
          </cell>
        </row>
        <row r="16076">
          <cell r="O16076" t="str">
            <v>签约</v>
          </cell>
        </row>
        <row r="16077">
          <cell r="D16077" t="str">
            <v>南苑</v>
          </cell>
          <cell r="E16077" t="str">
            <v>1栋1单元</v>
          </cell>
        </row>
        <row r="16077">
          <cell r="H16077" t="str">
            <v>1208</v>
          </cell>
        </row>
        <row r="16077">
          <cell r="O16077" t="str">
            <v>签约</v>
          </cell>
        </row>
        <row r="16078">
          <cell r="D16078" t="str">
            <v>南苑</v>
          </cell>
          <cell r="E16078" t="str">
            <v>1栋1单元</v>
          </cell>
        </row>
        <row r="16078">
          <cell r="H16078" t="str">
            <v>1209</v>
          </cell>
        </row>
        <row r="16078">
          <cell r="O16078" t="str">
            <v>签约</v>
          </cell>
        </row>
        <row r="16079">
          <cell r="D16079" t="str">
            <v>南苑</v>
          </cell>
          <cell r="E16079" t="str">
            <v>1栋1单元</v>
          </cell>
        </row>
        <row r="16079">
          <cell r="H16079" t="str">
            <v>1210</v>
          </cell>
        </row>
        <row r="16079">
          <cell r="O16079" t="str">
            <v>签约</v>
          </cell>
        </row>
        <row r="16080">
          <cell r="D16080" t="str">
            <v>南苑</v>
          </cell>
          <cell r="E16080" t="str">
            <v>1栋1单元</v>
          </cell>
        </row>
        <row r="16080">
          <cell r="H16080" t="str">
            <v>1211</v>
          </cell>
        </row>
        <row r="16080">
          <cell r="O16080" t="str">
            <v>签约</v>
          </cell>
        </row>
        <row r="16081">
          <cell r="D16081" t="str">
            <v>南苑</v>
          </cell>
          <cell r="E16081" t="str">
            <v>1栋1单元</v>
          </cell>
        </row>
        <row r="16081">
          <cell r="H16081" t="str">
            <v>1301</v>
          </cell>
        </row>
        <row r="16081">
          <cell r="O16081" t="str">
            <v>签约</v>
          </cell>
        </row>
        <row r="16082">
          <cell r="D16082" t="str">
            <v>南苑</v>
          </cell>
          <cell r="E16082" t="str">
            <v>1栋1单元</v>
          </cell>
        </row>
        <row r="16082">
          <cell r="H16082" t="str">
            <v>1302</v>
          </cell>
        </row>
        <row r="16082">
          <cell r="O16082" t="str">
            <v>签约</v>
          </cell>
        </row>
        <row r="16083">
          <cell r="D16083" t="str">
            <v>南苑</v>
          </cell>
          <cell r="E16083" t="str">
            <v>1栋1单元</v>
          </cell>
        </row>
        <row r="16083">
          <cell r="H16083" t="str">
            <v>1303</v>
          </cell>
        </row>
        <row r="16083">
          <cell r="O16083" t="str">
            <v>签约</v>
          </cell>
        </row>
        <row r="16084">
          <cell r="D16084" t="str">
            <v>南苑</v>
          </cell>
          <cell r="E16084" t="str">
            <v>1栋1单元</v>
          </cell>
        </row>
        <row r="16084">
          <cell r="H16084" t="str">
            <v>1304</v>
          </cell>
        </row>
        <row r="16084">
          <cell r="O16084" t="str">
            <v>签约</v>
          </cell>
        </row>
        <row r="16085">
          <cell r="D16085" t="str">
            <v>南苑</v>
          </cell>
          <cell r="E16085" t="str">
            <v>1栋1单元</v>
          </cell>
        </row>
        <row r="16085">
          <cell r="H16085" t="str">
            <v>1305</v>
          </cell>
        </row>
        <row r="16085">
          <cell r="O16085" t="str">
            <v>签约</v>
          </cell>
        </row>
        <row r="16086">
          <cell r="D16086" t="str">
            <v>南苑</v>
          </cell>
          <cell r="E16086" t="str">
            <v>1栋1单元</v>
          </cell>
        </row>
        <row r="16086">
          <cell r="H16086" t="str">
            <v>1306</v>
          </cell>
        </row>
        <row r="16086">
          <cell r="O16086" t="str">
            <v>签约</v>
          </cell>
        </row>
        <row r="16087">
          <cell r="D16087" t="str">
            <v>南苑</v>
          </cell>
          <cell r="E16087" t="str">
            <v>1栋1单元</v>
          </cell>
        </row>
        <row r="16087">
          <cell r="H16087" t="str">
            <v>1307</v>
          </cell>
        </row>
        <row r="16087">
          <cell r="O16087" t="str">
            <v>签约</v>
          </cell>
        </row>
        <row r="16088">
          <cell r="D16088" t="str">
            <v>南苑</v>
          </cell>
          <cell r="E16088" t="str">
            <v>1栋1单元</v>
          </cell>
        </row>
        <row r="16088">
          <cell r="H16088" t="str">
            <v>1308</v>
          </cell>
        </row>
        <row r="16088">
          <cell r="O16088" t="str">
            <v>签约</v>
          </cell>
        </row>
        <row r="16089">
          <cell r="D16089" t="str">
            <v>南苑</v>
          </cell>
          <cell r="E16089" t="str">
            <v>1栋1单元</v>
          </cell>
        </row>
        <row r="16089">
          <cell r="H16089" t="str">
            <v>1309</v>
          </cell>
        </row>
        <row r="16089">
          <cell r="O16089" t="str">
            <v>签约</v>
          </cell>
        </row>
        <row r="16090">
          <cell r="D16090" t="str">
            <v>南苑</v>
          </cell>
          <cell r="E16090" t="str">
            <v>1栋1单元</v>
          </cell>
        </row>
        <row r="16090">
          <cell r="H16090" t="str">
            <v>1310</v>
          </cell>
        </row>
        <row r="16090">
          <cell r="O16090" t="str">
            <v>签约</v>
          </cell>
        </row>
        <row r="16091">
          <cell r="D16091" t="str">
            <v>南苑</v>
          </cell>
          <cell r="E16091" t="str">
            <v>1栋1单元</v>
          </cell>
        </row>
        <row r="16091">
          <cell r="H16091" t="str">
            <v>1311</v>
          </cell>
        </row>
        <row r="16091">
          <cell r="O16091" t="str">
            <v>签约</v>
          </cell>
        </row>
        <row r="16092">
          <cell r="D16092" t="str">
            <v>南苑</v>
          </cell>
          <cell r="E16092" t="str">
            <v>1栋1单元</v>
          </cell>
        </row>
        <row r="16092">
          <cell r="H16092" t="str">
            <v>1401</v>
          </cell>
        </row>
        <row r="16092">
          <cell r="O16092" t="str">
            <v>签约</v>
          </cell>
        </row>
        <row r="16093">
          <cell r="D16093" t="str">
            <v>南苑</v>
          </cell>
          <cell r="E16093" t="str">
            <v>1栋1单元</v>
          </cell>
        </row>
        <row r="16093">
          <cell r="H16093" t="str">
            <v>1402</v>
          </cell>
        </row>
        <row r="16093">
          <cell r="O16093" t="str">
            <v>签约</v>
          </cell>
        </row>
        <row r="16094">
          <cell r="D16094" t="str">
            <v>南苑</v>
          </cell>
          <cell r="E16094" t="str">
            <v>1栋1单元</v>
          </cell>
        </row>
        <row r="16094">
          <cell r="H16094" t="str">
            <v>1403</v>
          </cell>
        </row>
        <row r="16094">
          <cell r="O16094" t="str">
            <v>签约</v>
          </cell>
        </row>
        <row r="16095">
          <cell r="D16095" t="str">
            <v>南苑</v>
          </cell>
          <cell r="E16095" t="str">
            <v>1栋1单元</v>
          </cell>
        </row>
        <row r="16095">
          <cell r="H16095" t="str">
            <v>1404</v>
          </cell>
        </row>
        <row r="16095">
          <cell r="O16095" t="str">
            <v>签约</v>
          </cell>
        </row>
        <row r="16096">
          <cell r="D16096" t="str">
            <v>南苑</v>
          </cell>
          <cell r="E16096" t="str">
            <v>1栋1单元</v>
          </cell>
        </row>
        <row r="16096">
          <cell r="H16096" t="str">
            <v>1405</v>
          </cell>
        </row>
        <row r="16096">
          <cell r="O16096" t="str">
            <v>签约</v>
          </cell>
        </row>
        <row r="16097">
          <cell r="D16097" t="str">
            <v>南苑</v>
          </cell>
          <cell r="E16097" t="str">
            <v>1栋1单元</v>
          </cell>
        </row>
        <row r="16097">
          <cell r="H16097" t="str">
            <v>1406</v>
          </cell>
        </row>
        <row r="16097">
          <cell r="O16097" t="str">
            <v>签约</v>
          </cell>
        </row>
        <row r="16098">
          <cell r="D16098" t="str">
            <v>南苑</v>
          </cell>
          <cell r="E16098" t="str">
            <v>1栋1单元</v>
          </cell>
        </row>
        <row r="16098">
          <cell r="H16098" t="str">
            <v>1407</v>
          </cell>
        </row>
        <row r="16098">
          <cell r="O16098" t="str">
            <v>签约</v>
          </cell>
        </row>
        <row r="16099">
          <cell r="D16099" t="str">
            <v>南苑</v>
          </cell>
          <cell r="E16099" t="str">
            <v>1栋1单元</v>
          </cell>
        </row>
        <row r="16099">
          <cell r="H16099" t="str">
            <v>1408</v>
          </cell>
        </row>
        <row r="16099">
          <cell r="O16099" t="str">
            <v>签约</v>
          </cell>
        </row>
        <row r="16100">
          <cell r="D16100" t="str">
            <v>南苑</v>
          </cell>
          <cell r="E16100" t="str">
            <v>1栋1单元</v>
          </cell>
        </row>
        <row r="16100">
          <cell r="H16100" t="str">
            <v>1409</v>
          </cell>
        </row>
        <row r="16100">
          <cell r="O16100" t="str">
            <v>签约</v>
          </cell>
        </row>
        <row r="16101">
          <cell r="D16101" t="str">
            <v>南苑</v>
          </cell>
          <cell r="E16101" t="str">
            <v>1栋1单元</v>
          </cell>
        </row>
        <row r="16101">
          <cell r="H16101" t="str">
            <v>1410</v>
          </cell>
        </row>
        <row r="16101">
          <cell r="O16101" t="str">
            <v>签约</v>
          </cell>
        </row>
        <row r="16102">
          <cell r="D16102" t="str">
            <v>南苑</v>
          </cell>
          <cell r="E16102" t="str">
            <v>1栋1单元</v>
          </cell>
        </row>
        <row r="16102">
          <cell r="H16102" t="str">
            <v>1411</v>
          </cell>
        </row>
        <row r="16102">
          <cell r="O16102" t="str">
            <v>签约</v>
          </cell>
        </row>
        <row r="16103">
          <cell r="D16103" t="str">
            <v>南苑</v>
          </cell>
          <cell r="E16103" t="str">
            <v>1栋1单元</v>
          </cell>
        </row>
        <row r="16103">
          <cell r="H16103" t="str">
            <v>1501</v>
          </cell>
        </row>
        <row r="16103">
          <cell r="O16103" t="str">
            <v>签约</v>
          </cell>
        </row>
        <row r="16104">
          <cell r="D16104" t="str">
            <v>南苑</v>
          </cell>
          <cell r="E16104" t="str">
            <v>1栋1单元</v>
          </cell>
        </row>
        <row r="16104">
          <cell r="H16104" t="str">
            <v>1502</v>
          </cell>
        </row>
        <row r="16104">
          <cell r="O16104" t="str">
            <v>签约</v>
          </cell>
        </row>
        <row r="16105">
          <cell r="D16105" t="str">
            <v>南苑</v>
          </cell>
          <cell r="E16105" t="str">
            <v>1栋1单元</v>
          </cell>
        </row>
        <row r="16105">
          <cell r="H16105" t="str">
            <v>1503</v>
          </cell>
        </row>
        <row r="16105">
          <cell r="O16105" t="str">
            <v>签约</v>
          </cell>
        </row>
        <row r="16106">
          <cell r="D16106" t="str">
            <v>南苑</v>
          </cell>
          <cell r="E16106" t="str">
            <v>1栋1单元</v>
          </cell>
        </row>
        <row r="16106">
          <cell r="H16106" t="str">
            <v>1504</v>
          </cell>
        </row>
        <row r="16106">
          <cell r="O16106" t="str">
            <v>签约</v>
          </cell>
        </row>
        <row r="16107">
          <cell r="D16107" t="str">
            <v>南苑</v>
          </cell>
          <cell r="E16107" t="str">
            <v>1栋1单元</v>
          </cell>
        </row>
        <row r="16107">
          <cell r="H16107" t="str">
            <v>1505</v>
          </cell>
        </row>
        <row r="16107">
          <cell r="O16107" t="str">
            <v>签约</v>
          </cell>
        </row>
        <row r="16108">
          <cell r="D16108" t="str">
            <v>南苑</v>
          </cell>
          <cell r="E16108" t="str">
            <v>1栋1单元</v>
          </cell>
        </row>
        <row r="16108">
          <cell r="H16108" t="str">
            <v>1506</v>
          </cell>
        </row>
        <row r="16108">
          <cell r="O16108" t="str">
            <v>签约</v>
          </cell>
        </row>
        <row r="16109">
          <cell r="D16109" t="str">
            <v>南苑</v>
          </cell>
          <cell r="E16109" t="str">
            <v>1栋1单元</v>
          </cell>
        </row>
        <row r="16109">
          <cell r="H16109" t="str">
            <v>1507</v>
          </cell>
        </row>
        <row r="16109">
          <cell r="O16109" t="str">
            <v>签约</v>
          </cell>
        </row>
        <row r="16110">
          <cell r="D16110" t="str">
            <v>南苑</v>
          </cell>
          <cell r="E16110" t="str">
            <v>1栋1单元</v>
          </cell>
        </row>
        <row r="16110">
          <cell r="H16110" t="str">
            <v>1508</v>
          </cell>
        </row>
        <row r="16110">
          <cell r="O16110" t="str">
            <v>签约</v>
          </cell>
        </row>
        <row r="16111">
          <cell r="D16111" t="str">
            <v>南苑</v>
          </cell>
          <cell r="E16111" t="str">
            <v>1栋1单元</v>
          </cell>
        </row>
        <row r="16111">
          <cell r="H16111" t="str">
            <v>1509</v>
          </cell>
        </row>
        <row r="16111">
          <cell r="O16111" t="str">
            <v>签约</v>
          </cell>
        </row>
        <row r="16112">
          <cell r="D16112" t="str">
            <v>南苑</v>
          </cell>
          <cell r="E16112" t="str">
            <v>1栋1单元</v>
          </cell>
        </row>
        <row r="16112">
          <cell r="H16112" t="str">
            <v>1510</v>
          </cell>
        </row>
        <row r="16112">
          <cell r="O16112" t="str">
            <v>签约</v>
          </cell>
        </row>
        <row r="16113">
          <cell r="D16113" t="str">
            <v>南苑</v>
          </cell>
          <cell r="E16113" t="str">
            <v>1栋1单元</v>
          </cell>
        </row>
        <row r="16113">
          <cell r="H16113" t="str">
            <v>1511</v>
          </cell>
        </row>
        <row r="16113">
          <cell r="O16113" t="str">
            <v>签约</v>
          </cell>
        </row>
        <row r="16114">
          <cell r="D16114" t="str">
            <v>南苑</v>
          </cell>
          <cell r="E16114" t="str">
            <v>1栋1单元</v>
          </cell>
        </row>
        <row r="16114">
          <cell r="H16114" t="str">
            <v>1601</v>
          </cell>
        </row>
        <row r="16114">
          <cell r="O16114" t="str">
            <v>签约</v>
          </cell>
        </row>
        <row r="16115">
          <cell r="D16115" t="str">
            <v>南苑</v>
          </cell>
          <cell r="E16115" t="str">
            <v>1栋1单元</v>
          </cell>
        </row>
        <row r="16115">
          <cell r="H16115" t="str">
            <v>1602</v>
          </cell>
        </row>
        <row r="16115">
          <cell r="O16115" t="str">
            <v>签约</v>
          </cell>
        </row>
        <row r="16116">
          <cell r="D16116" t="str">
            <v>南苑</v>
          </cell>
          <cell r="E16116" t="str">
            <v>1栋1单元</v>
          </cell>
        </row>
        <row r="16116">
          <cell r="H16116" t="str">
            <v>1603</v>
          </cell>
        </row>
        <row r="16116">
          <cell r="O16116" t="str">
            <v>签约</v>
          </cell>
        </row>
        <row r="16117">
          <cell r="D16117" t="str">
            <v>南苑</v>
          </cell>
          <cell r="E16117" t="str">
            <v>1栋1单元</v>
          </cell>
        </row>
        <row r="16117">
          <cell r="H16117" t="str">
            <v>1604</v>
          </cell>
        </row>
        <row r="16117">
          <cell r="O16117" t="str">
            <v>签约</v>
          </cell>
        </row>
        <row r="16118">
          <cell r="D16118" t="str">
            <v>南苑</v>
          </cell>
          <cell r="E16118" t="str">
            <v>1栋1单元</v>
          </cell>
        </row>
        <row r="16118">
          <cell r="H16118" t="str">
            <v>1605</v>
          </cell>
        </row>
        <row r="16118">
          <cell r="O16118" t="str">
            <v>签约</v>
          </cell>
        </row>
        <row r="16119">
          <cell r="D16119" t="str">
            <v>南苑</v>
          </cell>
          <cell r="E16119" t="str">
            <v>1栋1单元</v>
          </cell>
        </row>
        <row r="16119">
          <cell r="H16119" t="str">
            <v>1606</v>
          </cell>
        </row>
        <row r="16119">
          <cell r="O16119" t="str">
            <v>签约</v>
          </cell>
        </row>
        <row r="16120">
          <cell r="D16120" t="str">
            <v>南苑</v>
          </cell>
          <cell r="E16120" t="str">
            <v>1栋1单元</v>
          </cell>
        </row>
        <row r="16120">
          <cell r="H16120" t="str">
            <v>1607</v>
          </cell>
        </row>
        <row r="16120">
          <cell r="O16120" t="str">
            <v>签约</v>
          </cell>
        </row>
        <row r="16121">
          <cell r="D16121" t="str">
            <v>南苑</v>
          </cell>
          <cell r="E16121" t="str">
            <v>1栋1单元</v>
          </cell>
        </row>
        <row r="16121">
          <cell r="H16121" t="str">
            <v>1608</v>
          </cell>
        </row>
        <row r="16121">
          <cell r="O16121" t="str">
            <v>销控</v>
          </cell>
        </row>
        <row r="16122">
          <cell r="D16122" t="str">
            <v>南苑</v>
          </cell>
          <cell r="E16122" t="str">
            <v>1栋1单元</v>
          </cell>
        </row>
        <row r="16122">
          <cell r="H16122" t="str">
            <v>1609</v>
          </cell>
        </row>
        <row r="16122">
          <cell r="O16122" t="str">
            <v>签约</v>
          </cell>
        </row>
        <row r="16123">
          <cell r="D16123" t="str">
            <v>南苑</v>
          </cell>
          <cell r="E16123" t="str">
            <v>1栋1单元</v>
          </cell>
        </row>
        <row r="16123">
          <cell r="H16123" t="str">
            <v>1610</v>
          </cell>
        </row>
        <row r="16123">
          <cell r="O16123" t="str">
            <v>签约</v>
          </cell>
        </row>
        <row r="16124">
          <cell r="D16124" t="str">
            <v>南苑</v>
          </cell>
          <cell r="E16124" t="str">
            <v>1栋1单元</v>
          </cell>
        </row>
        <row r="16124">
          <cell r="H16124" t="str">
            <v>1611</v>
          </cell>
        </row>
        <row r="16124">
          <cell r="O16124" t="str">
            <v>签约</v>
          </cell>
        </row>
        <row r="16125">
          <cell r="D16125" t="str">
            <v>南苑</v>
          </cell>
          <cell r="E16125" t="str">
            <v>1栋1单元</v>
          </cell>
        </row>
        <row r="16125">
          <cell r="H16125" t="str">
            <v>1701</v>
          </cell>
        </row>
        <row r="16125">
          <cell r="O16125" t="str">
            <v>签约</v>
          </cell>
        </row>
        <row r="16126">
          <cell r="D16126" t="str">
            <v>南苑</v>
          </cell>
          <cell r="E16126" t="str">
            <v>1栋1单元</v>
          </cell>
        </row>
        <row r="16126">
          <cell r="H16126" t="str">
            <v>1702</v>
          </cell>
        </row>
        <row r="16126">
          <cell r="O16126" t="str">
            <v>签约</v>
          </cell>
        </row>
        <row r="16127">
          <cell r="D16127" t="str">
            <v>南苑</v>
          </cell>
          <cell r="E16127" t="str">
            <v>1栋1单元</v>
          </cell>
        </row>
        <row r="16127">
          <cell r="H16127" t="str">
            <v>1703</v>
          </cell>
        </row>
        <row r="16127">
          <cell r="O16127" t="str">
            <v>签约</v>
          </cell>
        </row>
        <row r="16128">
          <cell r="D16128" t="str">
            <v>南苑</v>
          </cell>
          <cell r="E16128" t="str">
            <v>1栋1单元</v>
          </cell>
        </row>
        <row r="16128">
          <cell r="H16128" t="str">
            <v>1704</v>
          </cell>
        </row>
        <row r="16128">
          <cell r="O16128" t="str">
            <v>签约</v>
          </cell>
        </row>
        <row r="16129">
          <cell r="D16129" t="str">
            <v>南苑</v>
          </cell>
          <cell r="E16129" t="str">
            <v>1栋1单元</v>
          </cell>
        </row>
        <row r="16129">
          <cell r="H16129" t="str">
            <v>1705</v>
          </cell>
        </row>
        <row r="16129">
          <cell r="O16129" t="str">
            <v>签约</v>
          </cell>
        </row>
        <row r="16130">
          <cell r="D16130" t="str">
            <v>南苑</v>
          </cell>
          <cell r="E16130" t="str">
            <v>1栋1单元</v>
          </cell>
        </row>
        <row r="16130">
          <cell r="H16130" t="str">
            <v>1706</v>
          </cell>
        </row>
        <row r="16130">
          <cell r="O16130" t="str">
            <v>签约</v>
          </cell>
        </row>
        <row r="16131">
          <cell r="D16131" t="str">
            <v>南苑</v>
          </cell>
          <cell r="E16131" t="str">
            <v>1栋1单元</v>
          </cell>
        </row>
        <row r="16131">
          <cell r="H16131" t="str">
            <v>1707</v>
          </cell>
        </row>
        <row r="16131">
          <cell r="O16131" t="str">
            <v>签约</v>
          </cell>
        </row>
        <row r="16132">
          <cell r="D16132" t="str">
            <v>南苑</v>
          </cell>
          <cell r="E16132" t="str">
            <v>1栋1单元</v>
          </cell>
        </row>
        <row r="16132">
          <cell r="H16132" t="str">
            <v>1708</v>
          </cell>
        </row>
        <row r="16132">
          <cell r="O16132" t="str">
            <v>签约</v>
          </cell>
        </row>
        <row r="16133">
          <cell r="D16133" t="str">
            <v>南苑</v>
          </cell>
          <cell r="E16133" t="str">
            <v>1栋1单元</v>
          </cell>
        </row>
        <row r="16133">
          <cell r="H16133" t="str">
            <v>1709</v>
          </cell>
        </row>
        <row r="16133">
          <cell r="O16133" t="str">
            <v>签约</v>
          </cell>
        </row>
        <row r="16134">
          <cell r="D16134" t="str">
            <v>南苑</v>
          </cell>
          <cell r="E16134" t="str">
            <v>1栋1单元</v>
          </cell>
        </row>
        <row r="16134">
          <cell r="H16134" t="str">
            <v>1710</v>
          </cell>
        </row>
        <row r="16134">
          <cell r="O16134" t="str">
            <v>签约</v>
          </cell>
        </row>
        <row r="16135">
          <cell r="D16135" t="str">
            <v>南苑</v>
          </cell>
          <cell r="E16135" t="str">
            <v>1栋1单元</v>
          </cell>
        </row>
        <row r="16135">
          <cell r="H16135" t="str">
            <v>1711</v>
          </cell>
        </row>
        <row r="16135">
          <cell r="O16135" t="str">
            <v>签约</v>
          </cell>
        </row>
        <row r="16136">
          <cell r="D16136" t="str">
            <v>南苑</v>
          </cell>
          <cell r="E16136" t="str">
            <v>1栋1单元</v>
          </cell>
        </row>
        <row r="16136">
          <cell r="H16136" t="str">
            <v>1801</v>
          </cell>
        </row>
        <row r="16136">
          <cell r="O16136" t="str">
            <v>签约</v>
          </cell>
        </row>
        <row r="16137">
          <cell r="D16137" t="str">
            <v>南苑</v>
          </cell>
          <cell r="E16137" t="str">
            <v>1栋1单元</v>
          </cell>
        </row>
        <row r="16137">
          <cell r="H16137" t="str">
            <v>1802</v>
          </cell>
        </row>
        <row r="16137">
          <cell r="O16137" t="str">
            <v>签约</v>
          </cell>
        </row>
        <row r="16138">
          <cell r="D16138" t="str">
            <v>南苑</v>
          </cell>
          <cell r="E16138" t="str">
            <v>1栋1单元</v>
          </cell>
        </row>
        <row r="16138">
          <cell r="H16138" t="str">
            <v>1803</v>
          </cell>
        </row>
        <row r="16138">
          <cell r="O16138" t="str">
            <v>签约</v>
          </cell>
        </row>
        <row r="16139">
          <cell r="D16139" t="str">
            <v>南苑</v>
          </cell>
          <cell r="E16139" t="str">
            <v>1栋1单元</v>
          </cell>
        </row>
        <row r="16139">
          <cell r="H16139" t="str">
            <v>1806</v>
          </cell>
        </row>
        <row r="16139">
          <cell r="O16139" t="str">
            <v>签约</v>
          </cell>
        </row>
        <row r="16140">
          <cell r="D16140" t="str">
            <v>南苑</v>
          </cell>
          <cell r="E16140" t="str">
            <v>1栋1单元</v>
          </cell>
        </row>
        <row r="16140">
          <cell r="H16140" t="str">
            <v>1807</v>
          </cell>
        </row>
        <row r="16140">
          <cell r="O16140" t="str">
            <v>签约</v>
          </cell>
        </row>
        <row r="16141">
          <cell r="D16141" t="str">
            <v>南苑</v>
          </cell>
          <cell r="E16141" t="str">
            <v>1栋1单元</v>
          </cell>
        </row>
        <row r="16141">
          <cell r="H16141" t="str">
            <v>1808</v>
          </cell>
        </row>
        <row r="16141">
          <cell r="O16141" t="str">
            <v>待售</v>
          </cell>
        </row>
        <row r="16142">
          <cell r="D16142" t="str">
            <v>南苑</v>
          </cell>
          <cell r="E16142" t="str">
            <v>1栋1单元</v>
          </cell>
        </row>
        <row r="16142">
          <cell r="H16142" t="str">
            <v>1809</v>
          </cell>
        </row>
        <row r="16142">
          <cell r="O16142" t="str">
            <v>待售</v>
          </cell>
        </row>
        <row r="16143">
          <cell r="D16143" t="str">
            <v>南苑</v>
          </cell>
          <cell r="E16143" t="str">
            <v>1栋1单元</v>
          </cell>
        </row>
        <row r="16143">
          <cell r="H16143" t="str">
            <v>1810</v>
          </cell>
        </row>
        <row r="16143">
          <cell r="O16143" t="str">
            <v>待售</v>
          </cell>
        </row>
        <row r="16144">
          <cell r="D16144" t="str">
            <v>南苑</v>
          </cell>
          <cell r="E16144" t="str">
            <v>1栋1单元</v>
          </cell>
        </row>
        <row r="16144">
          <cell r="H16144" t="str">
            <v>1811</v>
          </cell>
        </row>
        <row r="16144">
          <cell r="O16144" t="str">
            <v>待售</v>
          </cell>
        </row>
        <row r="16145">
          <cell r="D16145" t="str">
            <v>南苑</v>
          </cell>
          <cell r="E16145" t="str">
            <v>1栋1单元</v>
          </cell>
        </row>
        <row r="16145">
          <cell r="H16145" t="str">
            <v>1901</v>
          </cell>
        </row>
        <row r="16145">
          <cell r="O16145" t="str">
            <v>待售</v>
          </cell>
        </row>
        <row r="16146">
          <cell r="D16146" t="str">
            <v>南苑</v>
          </cell>
          <cell r="E16146" t="str">
            <v>1栋1单元</v>
          </cell>
        </row>
        <row r="16146">
          <cell r="H16146" t="str">
            <v>1902</v>
          </cell>
        </row>
        <row r="16146">
          <cell r="O16146" t="str">
            <v>待售</v>
          </cell>
        </row>
        <row r="16147">
          <cell r="D16147" t="str">
            <v>南苑</v>
          </cell>
          <cell r="E16147" t="str">
            <v>1栋1单元</v>
          </cell>
        </row>
        <row r="16147">
          <cell r="H16147" t="str">
            <v>1903</v>
          </cell>
        </row>
        <row r="16147">
          <cell r="O16147" t="str">
            <v>签约</v>
          </cell>
        </row>
        <row r="16148">
          <cell r="D16148" t="str">
            <v>南苑</v>
          </cell>
          <cell r="E16148" t="str">
            <v>1栋1单元</v>
          </cell>
        </row>
        <row r="16148">
          <cell r="H16148" t="str">
            <v>203</v>
          </cell>
        </row>
        <row r="16148">
          <cell r="O16148" t="str">
            <v>签约</v>
          </cell>
        </row>
        <row r="16149">
          <cell r="D16149" t="str">
            <v>南苑</v>
          </cell>
          <cell r="E16149" t="str">
            <v>1栋1单元</v>
          </cell>
        </row>
        <row r="16149">
          <cell r="H16149" t="str">
            <v>204</v>
          </cell>
        </row>
        <row r="16149">
          <cell r="O16149" t="str">
            <v>签约</v>
          </cell>
        </row>
        <row r="16150">
          <cell r="D16150" t="str">
            <v>南苑</v>
          </cell>
          <cell r="E16150" t="str">
            <v>1栋1单元</v>
          </cell>
        </row>
        <row r="16150">
          <cell r="H16150" t="str">
            <v>205</v>
          </cell>
        </row>
        <row r="16150">
          <cell r="O16150" t="str">
            <v>签约</v>
          </cell>
        </row>
        <row r="16151">
          <cell r="D16151" t="str">
            <v>南苑</v>
          </cell>
          <cell r="E16151" t="str">
            <v>1栋1单元</v>
          </cell>
        </row>
        <row r="16151">
          <cell r="H16151" t="str">
            <v>206</v>
          </cell>
        </row>
        <row r="16151">
          <cell r="O16151" t="str">
            <v>签约</v>
          </cell>
        </row>
        <row r="16152">
          <cell r="D16152" t="str">
            <v>南苑</v>
          </cell>
          <cell r="E16152" t="str">
            <v>1栋1单元</v>
          </cell>
        </row>
        <row r="16152">
          <cell r="H16152" t="str">
            <v>207</v>
          </cell>
        </row>
        <row r="16152">
          <cell r="O16152" t="str">
            <v>签约</v>
          </cell>
        </row>
        <row r="16153">
          <cell r="D16153" t="str">
            <v>南苑</v>
          </cell>
          <cell r="E16153" t="str">
            <v>1栋1单元</v>
          </cell>
        </row>
        <row r="16153">
          <cell r="H16153" t="str">
            <v>208</v>
          </cell>
        </row>
        <row r="16153">
          <cell r="O16153" t="str">
            <v>签约</v>
          </cell>
        </row>
        <row r="16154">
          <cell r="D16154" t="str">
            <v>南苑</v>
          </cell>
          <cell r="E16154" t="str">
            <v>1栋1单元</v>
          </cell>
        </row>
        <row r="16154">
          <cell r="H16154" t="str">
            <v>209</v>
          </cell>
        </row>
        <row r="16154">
          <cell r="O16154" t="str">
            <v>签约</v>
          </cell>
        </row>
        <row r="16155">
          <cell r="D16155" t="str">
            <v>南苑</v>
          </cell>
          <cell r="E16155" t="str">
            <v>1栋1单元</v>
          </cell>
        </row>
        <row r="16155">
          <cell r="H16155" t="str">
            <v>210</v>
          </cell>
        </row>
        <row r="16155">
          <cell r="O16155" t="str">
            <v>签约</v>
          </cell>
        </row>
        <row r="16156">
          <cell r="D16156" t="str">
            <v>南苑</v>
          </cell>
          <cell r="E16156" t="str">
            <v>1栋1单元</v>
          </cell>
        </row>
        <row r="16156">
          <cell r="H16156" t="str">
            <v>211</v>
          </cell>
        </row>
        <row r="16156">
          <cell r="O16156" t="str">
            <v>签约</v>
          </cell>
        </row>
        <row r="16157">
          <cell r="D16157" t="str">
            <v>南苑</v>
          </cell>
          <cell r="E16157" t="str">
            <v>1栋1单元</v>
          </cell>
        </row>
        <row r="16157">
          <cell r="H16157" t="str">
            <v>301</v>
          </cell>
        </row>
        <row r="16157">
          <cell r="O16157" t="str">
            <v>签约</v>
          </cell>
        </row>
        <row r="16158">
          <cell r="D16158" t="str">
            <v>南苑</v>
          </cell>
          <cell r="E16158" t="str">
            <v>1栋1单元</v>
          </cell>
        </row>
        <row r="16158">
          <cell r="H16158" t="str">
            <v>302</v>
          </cell>
        </row>
        <row r="16158">
          <cell r="O16158" t="str">
            <v>签约</v>
          </cell>
        </row>
        <row r="16159">
          <cell r="D16159" t="str">
            <v>南苑</v>
          </cell>
          <cell r="E16159" t="str">
            <v>1栋1单元</v>
          </cell>
        </row>
        <row r="16159">
          <cell r="H16159" t="str">
            <v>303</v>
          </cell>
        </row>
        <row r="16159">
          <cell r="O16159" t="str">
            <v>签约</v>
          </cell>
        </row>
        <row r="16160">
          <cell r="D16160" t="str">
            <v>南苑</v>
          </cell>
          <cell r="E16160" t="str">
            <v>1栋1单元</v>
          </cell>
        </row>
        <row r="16160">
          <cell r="H16160" t="str">
            <v>304</v>
          </cell>
        </row>
        <row r="16160">
          <cell r="O16160" t="str">
            <v>签约</v>
          </cell>
        </row>
        <row r="16161">
          <cell r="D16161" t="str">
            <v>南苑</v>
          </cell>
          <cell r="E16161" t="str">
            <v>1栋1单元</v>
          </cell>
        </row>
        <row r="16161">
          <cell r="H16161" t="str">
            <v>305</v>
          </cell>
        </row>
        <row r="16161">
          <cell r="O16161" t="str">
            <v>签约</v>
          </cell>
        </row>
        <row r="16162">
          <cell r="D16162" t="str">
            <v>南苑</v>
          </cell>
          <cell r="E16162" t="str">
            <v>1栋1单元</v>
          </cell>
        </row>
        <row r="16162">
          <cell r="H16162" t="str">
            <v>306</v>
          </cell>
        </row>
        <row r="16162">
          <cell r="O16162" t="str">
            <v>签约</v>
          </cell>
        </row>
        <row r="16163">
          <cell r="D16163" t="str">
            <v>南苑</v>
          </cell>
          <cell r="E16163" t="str">
            <v>1栋1单元</v>
          </cell>
        </row>
        <row r="16163">
          <cell r="H16163" t="str">
            <v>307</v>
          </cell>
        </row>
        <row r="16163">
          <cell r="O16163" t="str">
            <v>签约</v>
          </cell>
        </row>
        <row r="16164">
          <cell r="D16164" t="str">
            <v>南苑</v>
          </cell>
          <cell r="E16164" t="str">
            <v>1栋1单元</v>
          </cell>
        </row>
        <row r="16164">
          <cell r="H16164" t="str">
            <v>308</v>
          </cell>
        </row>
        <row r="16164">
          <cell r="O16164" t="str">
            <v>签约</v>
          </cell>
        </row>
        <row r="16165">
          <cell r="D16165" t="str">
            <v>南苑</v>
          </cell>
          <cell r="E16165" t="str">
            <v>1栋1单元</v>
          </cell>
        </row>
        <row r="16165">
          <cell r="H16165" t="str">
            <v>309</v>
          </cell>
        </row>
        <row r="16165">
          <cell r="O16165" t="str">
            <v>签约</v>
          </cell>
        </row>
        <row r="16166">
          <cell r="D16166" t="str">
            <v>南苑</v>
          </cell>
          <cell r="E16166" t="str">
            <v>1栋1单元</v>
          </cell>
        </row>
        <row r="16166">
          <cell r="H16166" t="str">
            <v>310</v>
          </cell>
        </row>
        <row r="16166">
          <cell r="O16166" t="str">
            <v>签约</v>
          </cell>
        </row>
        <row r="16167">
          <cell r="D16167" t="str">
            <v>南苑</v>
          </cell>
          <cell r="E16167" t="str">
            <v>1栋1单元</v>
          </cell>
        </row>
        <row r="16167">
          <cell r="H16167" t="str">
            <v>311</v>
          </cell>
        </row>
        <row r="16167">
          <cell r="O16167" t="str">
            <v>签约</v>
          </cell>
        </row>
        <row r="16168">
          <cell r="D16168" t="str">
            <v>南苑</v>
          </cell>
          <cell r="E16168" t="str">
            <v>1栋1单元</v>
          </cell>
        </row>
        <row r="16168">
          <cell r="H16168" t="str">
            <v>401</v>
          </cell>
        </row>
        <row r="16168">
          <cell r="O16168" t="str">
            <v>签约</v>
          </cell>
        </row>
        <row r="16169">
          <cell r="D16169" t="str">
            <v>南苑</v>
          </cell>
          <cell r="E16169" t="str">
            <v>1栋1单元</v>
          </cell>
        </row>
        <row r="16169">
          <cell r="H16169" t="str">
            <v>402</v>
          </cell>
        </row>
        <row r="16169">
          <cell r="O16169" t="str">
            <v>签约</v>
          </cell>
        </row>
        <row r="16170">
          <cell r="D16170" t="str">
            <v>南苑</v>
          </cell>
          <cell r="E16170" t="str">
            <v>1栋1单元</v>
          </cell>
        </row>
        <row r="16170">
          <cell r="H16170" t="str">
            <v>403</v>
          </cell>
        </row>
        <row r="16170">
          <cell r="O16170" t="str">
            <v>签约</v>
          </cell>
        </row>
        <row r="16171">
          <cell r="D16171" t="str">
            <v>南苑</v>
          </cell>
          <cell r="E16171" t="str">
            <v>1栋1单元</v>
          </cell>
        </row>
        <row r="16171">
          <cell r="H16171" t="str">
            <v>404</v>
          </cell>
        </row>
        <row r="16171">
          <cell r="O16171" t="str">
            <v>签约</v>
          </cell>
        </row>
        <row r="16172">
          <cell r="D16172" t="str">
            <v>南苑</v>
          </cell>
          <cell r="E16172" t="str">
            <v>1栋1单元</v>
          </cell>
        </row>
        <row r="16172">
          <cell r="H16172" t="str">
            <v>405</v>
          </cell>
        </row>
        <row r="16172">
          <cell r="O16172" t="str">
            <v>签约</v>
          </cell>
        </row>
        <row r="16173">
          <cell r="D16173" t="str">
            <v>南苑</v>
          </cell>
          <cell r="E16173" t="str">
            <v>1栋1单元</v>
          </cell>
        </row>
        <row r="16173">
          <cell r="H16173" t="str">
            <v>406</v>
          </cell>
        </row>
        <row r="16173">
          <cell r="O16173" t="str">
            <v>签约</v>
          </cell>
        </row>
        <row r="16174">
          <cell r="D16174" t="str">
            <v>南苑</v>
          </cell>
          <cell r="E16174" t="str">
            <v>1栋1单元</v>
          </cell>
        </row>
        <row r="16174">
          <cell r="H16174" t="str">
            <v>407</v>
          </cell>
        </row>
        <row r="16174">
          <cell r="O16174" t="str">
            <v>签约</v>
          </cell>
        </row>
        <row r="16175">
          <cell r="D16175" t="str">
            <v>南苑</v>
          </cell>
          <cell r="E16175" t="str">
            <v>1栋1单元</v>
          </cell>
        </row>
        <row r="16175">
          <cell r="H16175" t="str">
            <v>408</v>
          </cell>
        </row>
        <row r="16175">
          <cell r="O16175" t="str">
            <v>签约</v>
          </cell>
        </row>
        <row r="16176">
          <cell r="D16176" t="str">
            <v>南苑</v>
          </cell>
          <cell r="E16176" t="str">
            <v>1栋1单元</v>
          </cell>
        </row>
        <row r="16176">
          <cell r="H16176" t="str">
            <v>409</v>
          </cell>
        </row>
        <row r="16176">
          <cell r="O16176" t="str">
            <v>签约</v>
          </cell>
        </row>
        <row r="16177">
          <cell r="D16177" t="str">
            <v>南苑</v>
          </cell>
          <cell r="E16177" t="str">
            <v>1栋1单元</v>
          </cell>
        </row>
        <row r="16177">
          <cell r="H16177" t="str">
            <v>410</v>
          </cell>
        </row>
        <row r="16177">
          <cell r="O16177" t="str">
            <v>签约</v>
          </cell>
        </row>
        <row r="16178">
          <cell r="D16178" t="str">
            <v>南苑</v>
          </cell>
          <cell r="E16178" t="str">
            <v>1栋1单元</v>
          </cell>
        </row>
        <row r="16178">
          <cell r="H16178" t="str">
            <v>411</v>
          </cell>
        </row>
        <row r="16178">
          <cell r="O16178" t="str">
            <v>签约</v>
          </cell>
        </row>
        <row r="16179">
          <cell r="D16179" t="str">
            <v>南苑</v>
          </cell>
          <cell r="E16179" t="str">
            <v>1栋1单元</v>
          </cell>
        </row>
        <row r="16179">
          <cell r="H16179" t="str">
            <v>501</v>
          </cell>
        </row>
        <row r="16179">
          <cell r="O16179" t="str">
            <v>签约</v>
          </cell>
        </row>
        <row r="16180">
          <cell r="D16180" t="str">
            <v>南苑</v>
          </cell>
          <cell r="E16180" t="str">
            <v>1栋1单元</v>
          </cell>
        </row>
        <row r="16180">
          <cell r="H16180" t="str">
            <v>502</v>
          </cell>
        </row>
        <row r="16180">
          <cell r="O16180" t="str">
            <v>签约</v>
          </cell>
        </row>
        <row r="16181">
          <cell r="D16181" t="str">
            <v>南苑</v>
          </cell>
          <cell r="E16181" t="str">
            <v>1栋1单元</v>
          </cell>
        </row>
        <row r="16181">
          <cell r="H16181" t="str">
            <v>503</v>
          </cell>
        </row>
        <row r="16181">
          <cell r="O16181" t="str">
            <v>签约</v>
          </cell>
        </row>
        <row r="16182">
          <cell r="D16182" t="str">
            <v>南苑</v>
          </cell>
          <cell r="E16182" t="str">
            <v>1栋1单元</v>
          </cell>
        </row>
        <row r="16182">
          <cell r="H16182" t="str">
            <v>504</v>
          </cell>
        </row>
        <row r="16182">
          <cell r="O16182" t="str">
            <v>签约</v>
          </cell>
        </row>
        <row r="16183">
          <cell r="D16183" t="str">
            <v>南苑</v>
          </cell>
          <cell r="E16183" t="str">
            <v>1栋1单元</v>
          </cell>
        </row>
        <row r="16183">
          <cell r="H16183" t="str">
            <v>505</v>
          </cell>
        </row>
        <row r="16183">
          <cell r="O16183" t="str">
            <v>签约</v>
          </cell>
        </row>
        <row r="16184">
          <cell r="D16184" t="str">
            <v>南苑</v>
          </cell>
          <cell r="E16184" t="str">
            <v>1栋1单元</v>
          </cell>
        </row>
        <row r="16184">
          <cell r="H16184" t="str">
            <v>506</v>
          </cell>
        </row>
        <row r="16184">
          <cell r="O16184" t="str">
            <v>签约</v>
          </cell>
        </row>
        <row r="16185">
          <cell r="D16185" t="str">
            <v>南苑</v>
          </cell>
          <cell r="E16185" t="str">
            <v>1栋1单元</v>
          </cell>
        </row>
        <row r="16185">
          <cell r="H16185" t="str">
            <v>507</v>
          </cell>
        </row>
        <row r="16185">
          <cell r="O16185" t="str">
            <v>签约</v>
          </cell>
        </row>
        <row r="16186">
          <cell r="D16186" t="str">
            <v>南苑</v>
          </cell>
          <cell r="E16186" t="str">
            <v>1栋1单元</v>
          </cell>
        </row>
        <row r="16186">
          <cell r="H16186" t="str">
            <v>508</v>
          </cell>
        </row>
        <row r="16186">
          <cell r="O16186" t="str">
            <v>签约</v>
          </cell>
        </row>
        <row r="16187">
          <cell r="D16187" t="str">
            <v>南苑</v>
          </cell>
          <cell r="E16187" t="str">
            <v>1栋1单元</v>
          </cell>
        </row>
        <row r="16187">
          <cell r="H16187" t="str">
            <v>509</v>
          </cell>
        </row>
        <row r="16187">
          <cell r="O16187" t="str">
            <v>签约</v>
          </cell>
        </row>
        <row r="16188">
          <cell r="D16188" t="str">
            <v>南苑</v>
          </cell>
          <cell r="E16188" t="str">
            <v>1栋1单元</v>
          </cell>
        </row>
        <row r="16188">
          <cell r="H16188" t="str">
            <v>510</v>
          </cell>
        </row>
        <row r="16188">
          <cell r="O16188" t="str">
            <v>签约</v>
          </cell>
        </row>
        <row r="16189">
          <cell r="D16189" t="str">
            <v>南苑</v>
          </cell>
          <cell r="E16189" t="str">
            <v>1栋1单元</v>
          </cell>
        </row>
        <row r="16189">
          <cell r="H16189" t="str">
            <v>511</v>
          </cell>
        </row>
        <row r="16189">
          <cell r="O16189" t="str">
            <v>签约</v>
          </cell>
        </row>
        <row r="16190">
          <cell r="D16190" t="str">
            <v>南苑</v>
          </cell>
          <cell r="E16190" t="str">
            <v>1栋1单元</v>
          </cell>
        </row>
        <row r="16190">
          <cell r="H16190" t="str">
            <v>601</v>
          </cell>
        </row>
        <row r="16190">
          <cell r="O16190" t="str">
            <v>签约</v>
          </cell>
        </row>
        <row r="16191">
          <cell r="D16191" t="str">
            <v>南苑</v>
          </cell>
          <cell r="E16191" t="str">
            <v>1栋1单元</v>
          </cell>
        </row>
        <row r="16191">
          <cell r="H16191" t="str">
            <v>602</v>
          </cell>
        </row>
        <row r="16191">
          <cell r="O16191" t="str">
            <v>签约</v>
          </cell>
        </row>
        <row r="16192">
          <cell r="D16192" t="str">
            <v>南苑</v>
          </cell>
          <cell r="E16192" t="str">
            <v>1栋1单元</v>
          </cell>
        </row>
        <row r="16192">
          <cell r="H16192" t="str">
            <v>603</v>
          </cell>
        </row>
        <row r="16192">
          <cell r="O16192" t="str">
            <v>签约</v>
          </cell>
        </row>
        <row r="16193">
          <cell r="D16193" t="str">
            <v>南苑</v>
          </cell>
          <cell r="E16193" t="str">
            <v>1栋1单元</v>
          </cell>
        </row>
        <row r="16193">
          <cell r="H16193" t="str">
            <v>604</v>
          </cell>
        </row>
        <row r="16193">
          <cell r="O16193" t="str">
            <v>签约</v>
          </cell>
        </row>
        <row r="16194">
          <cell r="D16194" t="str">
            <v>南苑</v>
          </cell>
          <cell r="E16194" t="str">
            <v>1栋1单元</v>
          </cell>
        </row>
        <row r="16194">
          <cell r="H16194" t="str">
            <v>605</v>
          </cell>
        </row>
        <row r="16194">
          <cell r="O16194" t="str">
            <v>签约</v>
          </cell>
        </row>
        <row r="16195">
          <cell r="D16195" t="str">
            <v>南苑</v>
          </cell>
          <cell r="E16195" t="str">
            <v>1栋1单元</v>
          </cell>
        </row>
        <row r="16195">
          <cell r="H16195" t="str">
            <v>606</v>
          </cell>
        </row>
        <row r="16195">
          <cell r="O16195" t="str">
            <v>签约</v>
          </cell>
        </row>
        <row r="16196">
          <cell r="D16196" t="str">
            <v>南苑</v>
          </cell>
          <cell r="E16196" t="str">
            <v>1栋1单元</v>
          </cell>
        </row>
        <row r="16196">
          <cell r="H16196" t="str">
            <v>607</v>
          </cell>
        </row>
        <row r="16196">
          <cell r="O16196" t="str">
            <v>签约</v>
          </cell>
        </row>
        <row r="16197">
          <cell r="D16197" t="str">
            <v>南苑</v>
          </cell>
          <cell r="E16197" t="str">
            <v>1栋1单元</v>
          </cell>
        </row>
        <row r="16197">
          <cell r="H16197" t="str">
            <v>608</v>
          </cell>
        </row>
        <row r="16197">
          <cell r="O16197" t="str">
            <v>签约</v>
          </cell>
        </row>
        <row r="16198">
          <cell r="D16198" t="str">
            <v>南苑</v>
          </cell>
          <cell r="E16198" t="str">
            <v>1栋1单元</v>
          </cell>
        </row>
        <row r="16198">
          <cell r="H16198" t="str">
            <v>609</v>
          </cell>
        </row>
        <row r="16198">
          <cell r="O16198" t="str">
            <v>签约</v>
          </cell>
        </row>
        <row r="16199">
          <cell r="D16199" t="str">
            <v>南苑</v>
          </cell>
          <cell r="E16199" t="str">
            <v>1栋1单元</v>
          </cell>
        </row>
        <row r="16199">
          <cell r="H16199" t="str">
            <v>610</v>
          </cell>
        </row>
        <row r="16199">
          <cell r="O16199" t="str">
            <v>签约</v>
          </cell>
        </row>
        <row r="16200">
          <cell r="D16200" t="str">
            <v>南苑</v>
          </cell>
          <cell r="E16200" t="str">
            <v>1栋1单元</v>
          </cell>
        </row>
        <row r="16200">
          <cell r="H16200" t="str">
            <v>611</v>
          </cell>
        </row>
        <row r="16200">
          <cell r="O16200" t="str">
            <v>签约</v>
          </cell>
        </row>
        <row r="16201">
          <cell r="D16201" t="str">
            <v>南苑</v>
          </cell>
          <cell r="E16201" t="str">
            <v>1栋1单元</v>
          </cell>
        </row>
        <row r="16201">
          <cell r="H16201" t="str">
            <v>701</v>
          </cell>
        </row>
        <row r="16201">
          <cell r="O16201" t="str">
            <v>签约</v>
          </cell>
        </row>
        <row r="16202">
          <cell r="D16202" t="str">
            <v>南苑</v>
          </cell>
          <cell r="E16202" t="str">
            <v>1栋1单元</v>
          </cell>
        </row>
        <row r="16202">
          <cell r="H16202" t="str">
            <v>702</v>
          </cell>
        </row>
        <row r="16202">
          <cell r="O16202" t="str">
            <v>签约</v>
          </cell>
        </row>
        <row r="16203">
          <cell r="D16203" t="str">
            <v>南苑</v>
          </cell>
          <cell r="E16203" t="str">
            <v>1栋1单元</v>
          </cell>
        </row>
        <row r="16203">
          <cell r="H16203" t="str">
            <v>703</v>
          </cell>
        </row>
        <row r="16203">
          <cell r="O16203" t="str">
            <v>签约</v>
          </cell>
        </row>
        <row r="16204">
          <cell r="D16204" t="str">
            <v>南苑</v>
          </cell>
          <cell r="E16204" t="str">
            <v>1栋1单元</v>
          </cell>
        </row>
        <row r="16204">
          <cell r="H16204" t="str">
            <v>704</v>
          </cell>
        </row>
        <row r="16204">
          <cell r="O16204" t="str">
            <v>签约</v>
          </cell>
        </row>
        <row r="16205">
          <cell r="D16205" t="str">
            <v>南苑</v>
          </cell>
          <cell r="E16205" t="str">
            <v>1栋1单元</v>
          </cell>
        </row>
        <row r="16205">
          <cell r="H16205" t="str">
            <v>705</v>
          </cell>
        </row>
        <row r="16205">
          <cell r="O16205" t="str">
            <v>签约</v>
          </cell>
        </row>
        <row r="16206">
          <cell r="D16206" t="str">
            <v>南苑</v>
          </cell>
          <cell r="E16206" t="str">
            <v>1栋1单元</v>
          </cell>
        </row>
        <row r="16206">
          <cell r="H16206" t="str">
            <v>706</v>
          </cell>
        </row>
        <row r="16206">
          <cell r="O16206" t="str">
            <v>签约</v>
          </cell>
        </row>
        <row r="16207">
          <cell r="D16207" t="str">
            <v>南苑</v>
          </cell>
          <cell r="E16207" t="str">
            <v>1栋1单元</v>
          </cell>
        </row>
        <row r="16207">
          <cell r="H16207" t="str">
            <v>707</v>
          </cell>
        </row>
        <row r="16207">
          <cell r="O16207" t="str">
            <v>签约</v>
          </cell>
        </row>
        <row r="16208">
          <cell r="D16208" t="str">
            <v>南苑</v>
          </cell>
          <cell r="E16208" t="str">
            <v>1栋1单元</v>
          </cell>
        </row>
        <row r="16208">
          <cell r="H16208" t="str">
            <v>708</v>
          </cell>
        </row>
        <row r="16208">
          <cell r="O16208" t="str">
            <v>签约</v>
          </cell>
        </row>
        <row r="16209">
          <cell r="D16209" t="str">
            <v>南苑</v>
          </cell>
          <cell r="E16209" t="str">
            <v>1栋1单元</v>
          </cell>
        </row>
        <row r="16209">
          <cell r="H16209" t="str">
            <v>709</v>
          </cell>
        </row>
        <row r="16209">
          <cell r="O16209" t="str">
            <v>签约</v>
          </cell>
        </row>
        <row r="16210">
          <cell r="D16210" t="str">
            <v>南苑</v>
          </cell>
          <cell r="E16210" t="str">
            <v>1栋1单元</v>
          </cell>
        </row>
        <row r="16210">
          <cell r="H16210" t="str">
            <v>710</v>
          </cell>
        </row>
        <row r="16210">
          <cell r="O16210" t="str">
            <v>签约</v>
          </cell>
        </row>
        <row r="16211">
          <cell r="D16211" t="str">
            <v>南苑</v>
          </cell>
          <cell r="E16211" t="str">
            <v>1栋1单元</v>
          </cell>
        </row>
        <row r="16211">
          <cell r="H16211" t="str">
            <v>711</v>
          </cell>
        </row>
        <row r="16211">
          <cell r="O16211" t="str">
            <v>签约</v>
          </cell>
        </row>
        <row r="16212">
          <cell r="D16212" t="str">
            <v>南苑</v>
          </cell>
          <cell r="E16212" t="str">
            <v>1栋1单元</v>
          </cell>
        </row>
        <row r="16212">
          <cell r="H16212" t="str">
            <v>801</v>
          </cell>
        </row>
        <row r="16212">
          <cell r="O16212" t="str">
            <v>签约</v>
          </cell>
        </row>
        <row r="16213">
          <cell r="D16213" t="str">
            <v>南苑</v>
          </cell>
          <cell r="E16213" t="str">
            <v>1栋1单元</v>
          </cell>
        </row>
        <row r="16213">
          <cell r="H16213" t="str">
            <v>802</v>
          </cell>
        </row>
        <row r="16213">
          <cell r="O16213" t="str">
            <v>签约</v>
          </cell>
        </row>
        <row r="16214">
          <cell r="D16214" t="str">
            <v>南苑</v>
          </cell>
          <cell r="E16214" t="str">
            <v>1栋1单元</v>
          </cell>
        </row>
        <row r="16214">
          <cell r="H16214" t="str">
            <v>803</v>
          </cell>
        </row>
        <row r="16214">
          <cell r="O16214" t="str">
            <v>签约</v>
          </cell>
        </row>
        <row r="16215">
          <cell r="D16215" t="str">
            <v>南苑</v>
          </cell>
          <cell r="E16215" t="str">
            <v>1栋1单元</v>
          </cell>
        </row>
        <row r="16215">
          <cell r="H16215" t="str">
            <v>804</v>
          </cell>
        </row>
        <row r="16215">
          <cell r="O16215" t="str">
            <v>签约</v>
          </cell>
        </row>
        <row r="16216">
          <cell r="D16216" t="str">
            <v>南苑</v>
          </cell>
          <cell r="E16216" t="str">
            <v>1栋1单元</v>
          </cell>
        </row>
        <row r="16216">
          <cell r="H16216" t="str">
            <v>805</v>
          </cell>
        </row>
        <row r="16216">
          <cell r="O16216" t="str">
            <v>签约</v>
          </cell>
        </row>
        <row r="16217">
          <cell r="D16217" t="str">
            <v>南苑</v>
          </cell>
          <cell r="E16217" t="str">
            <v>1栋1单元</v>
          </cell>
        </row>
        <row r="16217">
          <cell r="H16217" t="str">
            <v>806</v>
          </cell>
        </row>
        <row r="16217">
          <cell r="O16217" t="str">
            <v>签约</v>
          </cell>
        </row>
        <row r="16218">
          <cell r="D16218" t="str">
            <v>南苑</v>
          </cell>
          <cell r="E16218" t="str">
            <v>1栋1单元</v>
          </cell>
        </row>
        <row r="16218">
          <cell r="H16218" t="str">
            <v>807</v>
          </cell>
        </row>
        <row r="16218">
          <cell r="O16218" t="str">
            <v>签约</v>
          </cell>
        </row>
        <row r="16219">
          <cell r="D16219" t="str">
            <v>南苑</v>
          </cell>
          <cell r="E16219" t="str">
            <v>1栋1单元</v>
          </cell>
        </row>
        <row r="16219">
          <cell r="H16219" t="str">
            <v>808</v>
          </cell>
        </row>
        <row r="16219">
          <cell r="O16219" t="str">
            <v>签约</v>
          </cell>
        </row>
        <row r="16220">
          <cell r="D16220" t="str">
            <v>南苑</v>
          </cell>
          <cell r="E16220" t="str">
            <v>1栋1单元</v>
          </cell>
        </row>
        <row r="16220">
          <cell r="H16220" t="str">
            <v>809</v>
          </cell>
        </row>
        <row r="16220">
          <cell r="O16220" t="str">
            <v>签约</v>
          </cell>
        </row>
        <row r="16221">
          <cell r="D16221" t="str">
            <v>南苑</v>
          </cell>
          <cell r="E16221" t="str">
            <v>1栋1单元</v>
          </cell>
        </row>
        <row r="16221">
          <cell r="H16221" t="str">
            <v>810</v>
          </cell>
        </row>
        <row r="16221">
          <cell r="O16221" t="str">
            <v>签约</v>
          </cell>
        </row>
        <row r="16222">
          <cell r="D16222" t="str">
            <v>南苑</v>
          </cell>
          <cell r="E16222" t="str">
            <v>1栋1单元</v>
          </cell>
        </row>
        <row r="16222">
          <cell r="H16222" t="str">
            <v>811</v>
          </cell>
        </row>
        <row r="16222">
          <cell r="O16222" t="str">
            <v>签约</v>
          </cell>
        </row>
        <row r="16223">
          <cell r="D16223" t="str">
            <v>南苑</v>
          </cell>
          <cell r="E16223" t="str">
            <v>1栋1单元</v>
          </cell>
        </row>
        <row r="16223">
          <cell r="H16223" t="str">
            <v>901</v>
          </cell>
        </row>
        <row r="16223">
          <cell r="O16223" t="str">
            <v>签约</v>
          </cell>
        </row>
        <row r="16224">
          <cell r="D16224" t="str">
            <v>南苑</v>
          </cell>
          <cell r="E16224" t="str">
            <v>1栋1单元</v>
          </cell>
        </row>
        <row r="16224">
          <cell r="H16224" t="str">
            <v>902</v>
          </cell>
        </row>
        <row r="16224">
          <cell r="O16224" t="str">
            <v>签约</v>
          </cell>
        </row>
        <row r="16225">
          <cell r="D16225" t="str">
            <v>南苑</v>
          </cell>
          <cell r="E16225" t="str">
            <v>1栋1单元</v>
          </cell>
        </row>
        <row r="16225">
          <cell r="H16225" t="str">
            <v>903</v>
          </cell>
        </row>
        <row r="16225">
          <cell r="O16225" t="str">
            <v>签约</v>
          </cell>
        </row>
        <row r="16226">
          <cell r="D16226" t="str">
            <v>南苑</v>
          </cell>
          <cell r="E16226" t="str">
            <v>1栋1单元</v>
          </cell>
        </row>
        <row r="16226">
          <cell r="H16226" t="str">
            <v>904</v>
          </cell>
        </row>
        <row r="16226">
          <cell r="O16226" t="str">
            <v>签约</v>
          </cell>
        </row>
        <row r="16227">
          <cell r="D16227" t="str">
            <v>南苑</v>
          </cell>
          <cell r="E16227" t="str">
            <v>1栋1单元</v>
          </cell>
        </row>
        <row r="16227">
          <cell r="H16227" t="str">
            <v>905</v>
          </cell>
        </row>
        <row r="16227">
          <cell r="O16227" t="str">
            <v>签约</v>
          </cell>
        </row>
        <row r="16228">
          <cell r="D16228" t="str">
            <v>南苑</v>
          </cell>
          <cell r="E16228" t="str">
            <v>1栋1单元</v>
          </cell>
        </row>
        <row r="16228">
          <cell r="H16228" t="str">
            <v>906</v>
          </cell>
        </row>
        <row r="16228">
          <cell r="O16228" t="str">
            <v>签约</v>
          </cell>
        </row>
        <row r="16229">
          <cell r="D16229" t="str">
            <v>南苑</v>
          </cell>
          <cell r="E16229" t="str">
            <v>1栋1单元</v>
          </cell>
        </row>
        <row r="16229">
          <cell r="H16229" t="str">
            <v>907</v>
          </cell>
        </row>
        <row r="16229">
          <cell r="O16229" t="str">
            <v>签约</v>
          </cell>
        </row>
        <row r="16230">
          <cell r="D16230" t="str">
            <v>南苑</v>
          </cell>
          <cell r="E16230" t="str">
            <v>1栋1单元</v>
          </cell>
        </row>
        <row r="16230">
          <cell r="H16230" t="str">
            <v>908</v>
          </cell>
        </row>
        <row r="16230">
          <cell r="O16230" t="str">
            <v>签约</v>
          </cell>
        </row>
        <row r="16231">
          <cell r="D16231" t="str">
            <v>南苑</v>
          </cell>
          <cell r="E16231" t="str">
            <v>1栋1单元</v>
          </cell>
        </row>
        <row r="16231">
          <cell r="H16231" t="str">
            <v>909</v>
          </cell>
        </row>
        <row r="16231">
          <cell r="O16231" t="str">
            <v>签约</v>
          </cell>
        </row>
        <row r="16232">
          <cell r="D16232" t="str">
            <v>南苑</v>
          </cell>
          <cell r="E16232" t="str">
            <v>1栋1单元</v>
          </cell>
        </row>
        <row r="16232">
          <cell r="H16232" t="str">
            <v>910</v>
          </cell>
        </row>
        <row r="16232">
          <cell r="O16232" t="str">
            <v>签约</v>
          </cell>
        </row>
        <row r="16233">
          <cell r="D16233" t="str">
            <v>南苑</v>
          </cell>
          <cell r="E16233" t="str">
            <v>1栋1单元</v>
          </cell>
        </row>
        <row r="16233">
          <cell r="H16233" t="str">
            <v>911</v>
          </cell>
        </row>
        <row r="16233">
          <cell r="O16233" t="str">
            <v>签约</v>
          </cell>
        </row>
        <row r="16234">
          <cell r="D16234" t="str">
            <v>南苑</v>
          </cell>
          <cell r="E16234" t="str">
            <v>1栋2单元</v>
          </cell>
        </row>
        <row r="16234">
          <cell r="H16234" t="str">
            <v>1001</v>
          </cell>
        </row>
        <row r="16234">
          <cell r="O16234" t="str">
            <v>签约</v>
          </cell>
        </row>
        <row r="16235">
          <cell r="D16235" t="str">
            <v>南苑</v>
          </cell>
          <cell r="E16235" t="str">
            <v>1栋2单元</v>
          </cell>
        </row>
        <row r="16235">
          <cell r="H16235" t="str">
            <v>1002</v>
          </cell>
        </row>
        <row r="16235">
          <cell r="O16235" t="str">
            <v>签约</v>
          </cell>
        </row>
        <row r="16236">
          <cell r="D16236" t="str">
            <v>南苑</v>
          </cell>
          <cell r="E16236" t="str">
            <v>1栋2单元</v>
          </cell>
        </row>
        <row r="16236">
          <cell r="H16236" t="str">
            <v>1003</v>
          </cell>
        </row>
        <row r="16236">
          <cell r="O16236" t="str">
            <v>签约</v>
          </cell>
        </row>
        <row r="16237">
          <cell r="D16237" t="str">
            <v>南苑</v>
          </cell>
          <cell r="E16237" t="str">
            <v>1栋2单元</v>
          </cell>
        </row>
        <row r="16237">
          <cell r="H16237" t="str">
            <v>1004</v>
          </cell>
        </row>
        <row r="16237">
          <cell r="O16237" t="str">
            <v>签约</v>
          </cell>
        </row>
        <row r="16238">
          <cell r="D16238" t="str">
            <v>南苑</v>
          </cell>
          <cell r="E16238" t="str">
            <v>1栋2单元</v>
          </cell>
        </row>
        <row r="16238">
          <cell r="H16238" t="str">
            <v>1005</v>
          </cell>
        </row>
        <row r="16238">
          <cell r="O16238" t="str">
            <v>签约</v>
          </cell>
        </row>
        <row r="16239">
          <cell r="D16239" t="str">
            <v>南苑</v>
          </cell>
          <cell r="E16239" t="str">
            <v>1栋2单元</v>
          </cell>
        </row>
        <row r="16239">
          <cell r="H16239" t="str">
            <v>1006</v>
          </cell>
        </row>
        <row r="16239">
          <cell r="O16239" t="str">
            <v>签约</v>
          </cell>
        </row>
        <row r="16240">
          <cell r="D16240" t="str">
            <v>南苑</v>
          </cell>
          <cell r="E16240" t="str">
            <v>1栋2单元</v>
          </cell>
        </row>
        <row r="16240">
          <cell r="H16240" t="str">
            <v>1007</v>
          </cell>
        </row>
        <row r="16240">
          <cell r="O16240" t="str">
            <v>签约</v>
          </cell>
        </row>
        <row r="16241">
          <cell r="D16241" t="str">
            <v>南苑</v>
          </cell>
          <cell r="E16241" t="str">
            <v>1栋2单元</v>
          </cell>
        </row>
        <row r="16241">
          <cell r="H16241" t="str">
            <v>1008</v>
          </cell>
        </row>
        <row r="16241">
          <cell r="O16241" t="str">
            <v>签约</v>
          </cell>
        </row>
        <row r="16242">
          <cell r="D16242" t="str">
            <v>南苑</v>
          </cell>
          <cell r="E16242" t="str">
            <v>1栋2单元</v>
          </cell>
        </row>
        <row r="16242">
          <cell r="H16242" t="str">
            <v>1009</v>
          </cell>
        </row>
        <row r="16242">
          <cell r="O16242" t="str">
            <v>签约</v>
          </cell>
        </row>
        <row r="16243">
          <cell r="D16243" t="str">
            <v>南苑</v>
          </cell>
          <cell r="E16243" t="str">
            <v>1栋2单元</v>
          </cell>
        </row>
        <row r="16243">
          <cell r="H16243" t="str">
            <v>1010</v>
          </cell>
        </row>
        <row r="16243">
          <cell r="O16243" t="str">
            <v>签约</v>
          </cell>
        </row>
        <row r="16244">
          <cell r="D16244" t="str">
            <v>南苑</v>
          </cell>
          <cell r="E16244" t="str">
            <v>1栋2单元</v>
          </cell>
        </row>
        <row r="16244">
          <cell r="H16244" t="str">
            <v>1011</v>
          </cell>
        </row>
        <row r="16244">
          <cell r="O16244" t="str">
            <v>签约</v>
          </cell>
        </row>
        <row r="16245">
          <cell r="D16245" t="str">
            <v>南苑</v>
          </cell>
          <cell r="E16245" t="str">
            <v>1栋2单元</v>
          </cell>
        </row>
        <row r="16245">
          <cell r="H16245" t="str">
            <v>103</v>
          </cell>
        </row>
        <row r="16245">
          <cell r="O16245" t="str">
            <v>签约</v>
          </cell>
        </row>
        <row r="16246">
          <cell r="D16246" t="str">
            <v>南苑</v>
          </cell>
          <cell r="E16246" t="str">
            <v>1栋2单元</v>
          </cell>
        </row>
        <row r="16246">
          <cell r="H16246" t="str">
            <v>104</v>
          </cell>
        </row>
        <row r="16246">
          <cell r="O16246" t="str">
            <v>签约</v>
          </cell>
        </row>
        <row r="16247">
          <cell r="D16247" t="str">
            <v>南苑</v>
          </cell>
          <cell r="E16247" t="str">
            <v>1栋2单元</v>
          </cell>
        </row>
        <row r="16247">
          <cell r="H16247" t="str">
            <v>105</v>
          </cell>
        </row>
        <row r="16247">
          <cell r="O16247" t="str">
            <v>签约</v>
          </cell>
        </row>
        <row r="16248">
          <cell r="D16248" t="str">
            <v>南苑</v>
          </cell>
          <cell r="E16248" t="str">
            <v>1栋2单元</v>
          </cell>
        </row>
        <row r="16248">
          <cell r="H16248" t="str">
            <v>106</v>
          </cell>
        </row>
        <row r="16248">
          <cell r="O16248" t="str">
            <v>签约</v>
          </cell>
        </row>
        <row r="16249">
          <cell r="D16249" t="str">
            <v>南苑</v>
          </cell>
          <cell r="E16249" t="str">
            <v>1栋2单元</v>
          </cell>
        </row>
        <row r="16249">
          <cell r="H16249" t="str">
            <v>107</v>
          </cell>
        </row>
        <row r="16249">
          <cell r="O16249" t="str">
            <v>签约</v>
          </cell>
        </row>
        <row r="16250">
          <cell r="D16250" t="str">
            <v>南苑</v>
          </cell>
          <cell r="E16250" t="str">
            <v>1栋2单元</v>
          </cell>
        </row>
        <row r="16250">
          <cell r="H16250" t="str">
            <v>108</v>
          </cell>
        </row>
        <row r="16250">
          <cell r="O16250" t="str">
            <v>签约</v>
          </cell>
        </row>
        <row r="16251">
          <cell r="D16251" t="str">
            <v>南苑</v>
          </cell>
          <cell r="E16251" t="str">
            <v>1栋2单元</v>
          </cell>
        </row>
        <row r="16251">
          <cell r="H16251" t="str">
            <v>109</v>
          </cell>
        </row>
        <row r="16251">
          <cell r="O16251" t="str">
            <v>签约</v>
          </cell>
        </row>
        <row r="16252">
          <cell r="D16252" t="str">
            <v>南苑</v>
          </cell>
          <cell r="E16252" t="str">
            <v>1栋2单元</v>
          </cell>
        </row>
        <row r="16252">
          <cell r="H16252" t="str">
            <v>110</v>
          </cell>
        </row>
        <row r="16252">
          <cell r="O16252" t="str">
            <v>签约</v>
          </cell>
        </row>
        <row r="16253">
          <cell r="D16253" t="str">
            <v>南苑</v>
          </cell>
          <cell r="E16253" t="str">
            <v>1栋2单元</v>
          </cell>
        </row>
        <row r="16253">
          <cell r="H16253" t="str">
            <v>1101</v>
          </cell>
        </row>
        <row r="16253">
          <cell r="O16253" t="str">
            <v>签约</v>
          </cell>
        </row>
        <row r="16254">
          <cell r="D16254" t="str">
            <v>南苑</v>
          </cell>
          <cell r="E16254" t="str">
            <v>1栋2单元</v>
          </cell>
        </row>
        <row r="16254">
          <cell r="H16254" t="str">
            <v>1102</v>
          </cell>
        </row>
        <row r="16254">
          <cell r="O16254" t="str">
            <v>签约</v>
          </cell>
        </row>
        <row r="16255">
          <cell r="D16255" t="str">
            <v>南苑</v>
          </cell>
          <cell r="E16255" t="str">
            <v>1栋2单元</v>
          </cell>
        </row>
        <row r="16255">
          <cell r="H16255" t="str">
            <v>1103</v>
          </cell>
        </row>
        <row r="16255">
          <cell r="O16255" t="str">
            <v>签约</v>
          </cell>
        </row>
        <row r="16256">
          <cell r="D16256" t="str">
            <v>南苑</v>
          </cell>
          <cell r="E16256" t="str">
            <v>1栋2单元</v>
          </cell>
        </row>
        <row r="16256">
          <cell r="H16256" t="str">
            <v>1104</v>
          </cell>
        </row>
        <row r="16256">
          <cell r="O16256" t="str">
            <v>签约</v>
          </cell>
        </row>
        <row r="16257">
          <cell r="D16257" t="str">
            <v>南苑</v>
          </cell>
          <cell r="E16257" t="str">
            <v>1栋2单元</v>
          </cell>
        </row>
        <row r="16257">
          <cell r="H16257" t="str">
            <v>1105</v>
          </cell>
        </row>
        <row r="16257">
          <cell r="O16257" t="str">
            <v>签约</v>
          </cell>
        </row>
        <row r="16258">
          <cell r="D16258" t="str">
            <v>南苑</v>
          </cell>
          <cell r="E16258" t="str">
            <v>1栋2单元</v>
          </cell>
        </row>
        <row r="16258">
          <cell r="H16258" t="str">
            <v>1106</v>
          </cell>
        </row>
        <row r="16258">
          <cell r="O16258" t="str">
            <v>签约</v>
          </cell>
        </row>
        <row r="16259">
          <cell r="D16259" t="str">
            <v>南苑</v>
          </cell>
          <cell r="E16259" t="str">
            <v>1栋2单元</v>
          </cell>
        </row>
        <row r="16259">
          <cell r="H16259" t="str">
            <v>1107</v>
          </cell>
        </row>
        <row r="16259">
          <cell r="O16259" t="str">
            <v>签约</v>
          </cell>
        </row>
        <row r="16260">
          <cell r="D16260" t="str">
            <v>南苑</v>
          </cell>
          <cell r="E16260" t="str">
            <v>1栋2单元</v>
          </cell>
        </row>
        <row r="16260">
          <cell r="H16260" t="str">
            <v>1108</v>
          </cell>
        </row>
        <row r="16260">
          <cell r="O16260" t="str">
            <v>签约</v>
          </cell>
        </row>
        <row r="16261">
          <cell r="D16261" t="str">
            <v>南苑</v>
          </cell>
          <cell r="E16261" t="str">
            <v>1栋2单元</v>
          </cell>
        </row>
        <row r="16261">
          <cell r="H16261" t="str">
            <v>1109</v>
          </cell>
        </row>
        <row r="16261">
          <cell r="O16261" t="str">
            <v>签约</v>
          </cell>
        </row>
        <row r="16262">
          <cell r="D16262" t="str">
            <v>南苑</v>
          </cell>
          <cell r="E16262" t="str">
            <v>1栋2单元</v>
          </cell>
        </row>
        <row r="16262">
          <cell r="H16262" t="str">
            <v>111</v>
          </cell>
        </row>
        <row r="16262">
          <cell r="O16262" t="str">
            <v>签约</v>
          </cell>
        </row>
        <row r="16263">
          <cell r="D16263" t="str">
            <v>南苑</v>
          </cell>
          <cell r="E16263" t="str">
            <v>1栋2单元</v>
          </cell>
        </row>
        <row r="16263">
          <cell r="H16263" t="str">
            <v>1110</v>
          </cell>
        </row>
        <row r="16263">
          <cell r="O16263" t="str">
            <v>签约</v>
          </cell>
        </row>
        <row r="16264">
          <cell r="D16264" t="str">
            <v>南苑</v>
          </cell>
          <cell r="E16264" t="str">
            <v>1栋2单元</v>
          </cell>
        </row>
        <row r="16264">
          <cell r="H16264" t="str">
            <v>1111</v>
          </cell>
        </row>
        <row r="16264">
          <cell r="O16264" t="str">
            <v>签约</v>
          </cell>
        </row>
        <row r="16265">
          <cell r="D16265" t="str">
            <v>南苑</v>
          </cell>
          <cell r="E16265" t="str">
            <v>1栋2单元</v>
          </cell>
        </row>
        <row r="16265">
          <cell r="H16265" t="str">
            <v>1201</v>
          </cell>
        </row>
        <row r="16265">
          <cell r="O16265" t="str">
            <v>签约</v>
          </cell>
        </row>
        <row r="16266">
          <cell r="D16266" t="str">
            <v>南苑</v>
          </cell>
          <cell r="E16266" t="str">
            <v>1栋2单元</v>
          </cell>
        </row>
        <row r="16266">
          <cell r="H16266" t="str">
            <v>1202</v>
          </cell>
        </row>
        <row r="16266">
          <cell r="O16266" t="str">
            <v>签约</v>
          </cell>
        </row>
        <row r="16267">
          <cell r="D16267" t="str">
            <v>南苑</v>
          </cell>
          <cell r="E16267" t="str">
            <v>1栋2单元</v>
          </cell>
        </row>
        <row r="16267">
          <cell r="H16267" t="str">
            <v>1203</v>
          </cell>
        </row>
        <row r="16267">
          <cell r="O16267" t="str">
            <v>签约</v>
          </cell>
        </row>
        <row r="16268">
          <cell r="D16268" t="str">
            <v>南苑</v>
          </cell>
          <cell r="E16268" t="str">
            <v>1栋2单元</v>
          </cell>
        </row>
        <row r="16268">
          <cell r="H16268" t="str">
            <v>1204</v>
          </cell>
        </row>
        <row r="16268">
          <cell r="O16268" t="str">
            <v>签约</v>
          </cell>
        </row>
        <row r="16269">
          <cell r="D16269" t="str">
            <v>南苑</v>
          </cell>
          <cell r="E16269" t="str">
            <v>1栋2单元</v>
          </cell>
        </row>
        <row r="16269">
          <cell r="H16269" t="str">
            <v>1205</v>
          </cell>
        </row>
        <row r="16269">
          <cell r="O16269" t="str">
            <v>签约</v>
          </cell>
        </row>
        <row r="16270">
          <cell r="D16270" t="str">
            <v>南苑</v>
          </cell>
          <cell r="E16270" t="str">
            <v>1栋2单元</v>
          </cell>
        </row>
        <row r="16270">
          <cell r="H16270" t="str">
            <v>1206</v>
          </cell>
        </row>
        <row r="16270">
          <cell r="O16270" t="str">
            <v>签约</v>
          </cell>
        </row>
        <row r="16271">
          <cell r="D16271" t="str">
            <v>南苑</v>
          </cell>
          <cell r="E16271" t="str">
            <v>1栋2单元</v>
          </cell>
        </row>
        <row r="16271">
          <cell r="H16271" t="str">
            <v>1207</v>
          </cell>
        </row>
        <row r="16271">
          <cell r="O16271" t="str">
            <v>签约</v>
          </cell>
        </row>
        <row r="16272">
          <cell r="D16272" t="str">
            <v>南苑</v>
          </cell>
          <cell r="E16272" t="str">
            <v>1栋2单元</v>
          </cell>
        </row>
        <row r="16272">
          <cell r="H16272" t="str">
            <v>1208</v>
          </cell>
        </row>
        <row r="16272">
          <cell r="O16272" t="str">
            <v>签约</v>
          </cell>
        </row>
        <row r="16273">
          <cell r="D16273" t="str">
            <v>南苑</v>
          </cell>
          <cell r="E16273" t="str">
            <v>1栋2单元</v>
          </cell>
        </row>
        <row r="16273">
          <cell r="H16273" t="str">
            <v>1209</v>
          </cell>
        </row>
        <row r="16273">
          <cell r="O16273" t="str">
            <v>签约</v>
          </cell>
        </row>
        <row r="16274">
          <cell r="D16274" t="str">
            <v>南苑</v>
          </cell>
          <cell r="E16274" t="str">
            <v>1栋2单元</v>
          </cell>
        </row>
        <row r="16274">
          <cell r="H16274" t="str">
            <v>1210</v>
          </cell>
        </row>
        <row r="16274">
          <cell r="O16274" t="str">
            <v>签约</v>
          </cell>
        </row>
        <row r="16275">
          <cell r="D16275" t="str">
            <v>南苑</v>
          </cell>
          <cell r="E16275" t="str">
            <v>1栋2单元</v>
          </cell>
        </row>
        <row r="16275">
          <cell r="H16275" t="str">
            <v>1211</v>
          </cell>
        </row>
        <row r="16275">
          <cell r="O16275" t="str">
            <v>签约</v>
          </cell>
        </row>
        <row r="16276">
          <cell r="D16276" t="str">
            <v>南苑</v>
          </cell>
          <cell r="E16276" t="str">
            <v>1栋2单元</v>
          </cell>
        </row>
        <row r="16276">
          <cell r="H16276" t="str">
            <v>1301</v>
          </cell>
        </row>
        <row r="16276">
          <cell r="O16276" t="str">
            <v>签约</v>
          </cell>
        </row>
        <row r="16277">
          <cell r="D16277" t="str">
            <v>南苑</v>
          </cell>
          <cell r="E16277" t="str">
            <v>1栋2单元</v>
          </cell>
        </row>
        <row r="16277">
          <cell r="H16277" t="str">
            <v>1302</v>
          </cell>
        </row>
        <row r="16277">
          <cell r="O16277" t="str">
            <v>签约</v>
          </cell>
        </row>
        <row r="16278">
          <cell r="D16278" t="str">
            <v>南苑</v>
          </cell>
          <cell r="E16278" t="str">
            <v>1栋2单元</v>
          </cell>
        </row>
        <row r="16278">
          <cell r="H16278" t="str">
            <v>1303</v>
          </cell>
        </row>
        <row r="16278">
          <cell r="O16278" t="str">
            <v>签约</v>
          </cell>
        </row>
        <row r="16279">
          <cell r="D16279" t="str">
            <v>南苑</v>
          </cell>
          <cell r="E16279" t="str">
            <v>1栋2单元</v>
          </cell>
        </row>
        <row r="16279">
          <cell r="H16279" t="str">
            <v>1304</v>
          </cell>
        </row>
        <row r="16279">
          <cell r="O16279" t="str">
            <v>签约</v>
          </cell>
        </row>
        <row r="16280">
          <cell r="D16280" t="str">
            <v>南苑</v>
          </cell>
          <cell r="E16280" t="str">
            <v>1栋2单元</v>
          </cell>
        </row>
        <row r="16280">
          <cell r="H16280" t="str">
            <v>1305</v>
          </cell>
        </row>
        <row r="16280">
          <cell r="O16280" t="str">
            <v>签约</v>
          </cell>
        </row>
        <row r="16281">
          <cell r="D16281" t="str">
            <v>南苑</v>
          </cell>
          <cell r="E16281" t="str">
            <v>1栋2单元</v>
          </cell>
        </row>
        <row r="16281">
          <cell r="H16281" t="str">
            <v>1306</v>
          </cell>
        </row>
        <row r="16281">
          <cell r="O16281" t="str">
            <v>签约</v>
          </cell>
        </row>
        <row r="16282">
          <cell r="D16282" t="str">
            <v>南苑</v>
          </cell>
          <cell r="E16282" t="str">
            <v>1栋2单元</v>
          </cell>
        </row>
        <row r="16282">
          <cell r="H16282" t="str">
            <v>1307</v>
          </cell>
        </row>
        <row r="16282">
          <cell r="O16282" t="str">
            <v>签约</v>
          </cell>
        </row>
        <row r="16283">
          <cell r="D16283" t="str">
            <v>南苑</v>
          </cell>
          <cell r="E16283" t="str">
            <v>1栋2单元</v>
          </cell>
        </row>
        <row r="16283">
          <cell r="H16283" t="str">
            <v>1308</v>
          </cell>
        </row>
        <row r="16283">
          <cell r="O16283" t="str">
            <v>签约</v>
          </cell>
        </row>
        <row r="16284">
          <cell r="D16284" t="str">
            <v>南苑</v>
          </cell>
          <cell r="E16284" t="str">
            <v>1栋2单元</v>
          </cell>
        </row>
        <row r="16284">
          <cell r="H16284" t="str">
            <v>1309</v>
          </cell>
        </row>
        <row r="16284">
          <cell r="O16284" t="str">
            <v>签约</v>
          </cell>
        </row>
        <row r="16285">
          <cell r="D16285" t="str">
            <v>南苑</v>
          </cell>
          <cell r="E16285" t="str">
            <v>1栋2单元</v>
          </cell>
        </row>
        <row r="16285">
          <cell r="H16285" t="str">
            <v>1310</v>
          </cell>
        </row>
        <row r="16285">
          <cell r="O16285" t="str">
            <v>签约</v>
          </cell>
        </row>
        <row r="16286">
          <cell r="D16286" t="str">
            <v>南苑</v>
          </cell>
          <cell r="E16286" t="str">
            <v>1栋2单元</v>
          </cell>
        </row>
        <row r="16286">
          <cell r="H16286" t="str">
            <v>1311</v>
          </cell>
        </row>
        <row r="16286">
          <cell r="O16286" t="str">
            <v>签约</v>
          </cell>
        </row>
        <row r="16287">
          <cell r="D16287" t="str">
            <v>南苑</v>
          </cell>
          <cell r="E16287" t="str">
            <v>1栋2单元</v>
          </cell>
        </row>
        <row r="16287">
          <cell r="H16287" t="str">
            <v>1401</v>
          </cell>
        </row>
        <row r="16287">
          <cell r="O16287" t="str">
            <v>签约</v>
          </cell>
        </row>
        <row r="16288">
          <cell r="D16288" t="str">
            <v>南苑</v>
          </cell>
          <cell r="E16288" t="str">
            <v>1栋2单元</v>
          </cell>
        </row>
        <row r="16288">
          <cell r="H16288" t="str">
            <v>1402</v>
          </cell>
        </row>
        <row r="16288">
          <cell r="O16288" t="str">
            <v>签约</v>
          </cell>
        </row>
        <row r="16289">
          <cell r="D16289" t="str">
            <v>南苑</v>
          </cell>
          <cell r="E16289" t="str">
            <v>1栋2单元</v>
          </cell>
        </row>
        <row r="16289">
          <cell r="H16289" t="str">
            <v>1403</v>
          </cell>
        </row>
        <row r="16289">
          <cell r="O16289" t="str">
            <v>签约</v>
          </cell>
        </row>
        <row r="16290">
          <cell r="D16290" t="str">
            <v>南苑</v>
          </cell>
          <cell r="E16290" t="str">
            <v>1栋2单元</v>
          </cell>
        </row>
        <row r="16290">
          <cell r="H16290" t="str">
            <v>1404</v>
          </cell>
        </row>
        <row r="16290">
          <cell r="O16290" t="str">
            <v>签约</v>
          </cell>
        </row>
        <row r="16291">
          <cell r="D16291" t="str">
            <v>南苑</v>
          </cell>
          <cell r="E16291" t="str">
            <v>1栋2单元</v>
          </cell>
        </row>
        <row r="16291">
          <cell r="H16291" t="str">
            <v>1405</v>
          </cell>
        </row>
        <row r="16291">
          <cell r="O16291" t="str">
            <v>签约</v>
          </cell>
        </row>
        <row r="16292">
          <cell r="D16292" t="str">
            <v>南苑</v>
          </cell>
          <cell r="E16292" t="str">
            <v>1栋2单元</v>
          </cell>
        </row>
        <row r="16292">
          <cell r="H16292" t="str">
            <v>1406</v>
          </cell>
        </row>
        <row r="16292">
          <cell r="O16292" t="str">
            <v>签约</v>
          </cell>
        </row>
        <row r="16293">
          <cell r="D16293" t="str">
            <v>南苑</v>
          </cell>
          <cell r="E16293" t="str">
            <v>1栋2单元</v>
          </cell>
        </row>
        <row r="16293">
          <cell r="H16293" t="str">
            <v>1407</v>
          </cell>
        </row>
        <row r="16293">
          <cell r="O16293" t="str">
            <v>签约</v>
          </cell>
        </row>
        <row r="16294">
          <cell r="D16294" t="str">
            <v>南苑</v>
          </cell>
          <cell r="E16294" t="str">
            <v>1栋2单元</v>
          </cell>
        </row>
        <row r="16294">
          <cell r="H16294" t="str">
            <v>1408</v>
          </cell>
        </row>
        <row r="16294">
          <cell r="O16294" t="str">
            <v>签约</v>
          </cell>
        </row>
        <row r="16295">
          <cell r="D16295" t="str">
            <v>南苑</v>
          </cell>
          <cell r="E16295" t="str">
            <v>1栋2单元</v>
          </cell>
        </row>
        <row r="16295">
          <cell r="H16295" t="str">
            <v>1409</v>
          </cell>
        </row>
        <row r="16295">
          <cell r="O16295" t="str">
            <v>签约</v>
          </cell>
        </row>
        <row r="16296">
          <cell r="D16296" t="str">
            <v>南苑</v>
          </cell>
          <cell r="E16296" t="str">
            <v>1栋2单元</v>
          </cell>
        </row>
        <row r="16296">
          <cell r="H16296" t="str">
            <v>1410</v>
          </cell>
        </row>
        <row r="16296">
          <cell r="O16296" t="str">
            <v>签约</v>
          </cell>
        </row>
        <row r="16297">
          <cell r="D16297" t="str">
            <v>南苑</v>
          </cell>
          <cell r="E16297" t="str">
            <v>1栋2单元</v>
          </cell>
        </row>
        <row r="16297">
          <cell r="H16297" t="str">
            <v>1411</v>
          </cell>
        </row>
        <row r="16297">
          <cell r="O16297" t="str">
            <v>签约</v>
          </cell>
        </row>
        <row r="16298">
          <cell r="D16298" t="str">
            <v>南苑</v>
          </cell>
          <cell r="E16298" t="str">
            <v>1栋2单元</v>
          </cell>
        </row>
        <row r="16298">
          <cell r="H16298" t="str">
            <v>1501</v>
          </cell>
        </row>
        <row r="16298">
          <cell r="O16298" t="str">
            <v>签约</v>
          </cell>
        </row>
        <row r="16299">
          <cell r="D16299" t="str">
            <v>南苑</v>
          </cell>
          <cell r="E16299" t="str">
            <v>1栋2单元</v>
          </cell>
        </row>
        <row r="16299">
          <cell r="H16299" t="str">
            <v>1502</v>
          </cell>
        </row>
        <row r="16299">
          <cell r="O16299" t="str">
            <v>签约</v>
          </cell>
        </row>
        <row r="16300">
          <cell r="D16300" t="str">
            <v>南苑</v>
          </cell>
          <cell r="E16300" t="str">
            <v>1栋2单元</v>
          </cell>
        </row>
        <row r="16300">
          <cell r="H16300" t="str">
            <v>1503</v>
          </cell>
        </row>
        <row r="16300">
          <cell r="O16300" t="str">
            <v>签约</v>
          </cell>
        </row>
        <row r="16301">
          <cell r="D16301" t="str">
            <v>南苑</v>
          </cell>
          <cell r="E16301" t="str">
            <v>1栋2单元</v>
          </cell>
        </row>
        <row r="16301">
          <cell r="H16301" t="str">
            <v>1504</v>
          </cell>
        </row>
        <row r="16301">
          <cell r="O16301" t="str">
            <v>签约</v>
          </cell>
        </row>
        <row r="16302">
          <cell r="D16302" t="str">
            <v>南苑</v>
          </cell>
          <cell r="E16302" t="str">
            <v>1栋2单元</v>
          </cell>
        </row>
        <row r="16302">
          <cell r="H16302" t="str">
            <v>1505</v>
          </cell>
        </row>
        <row r="16302">
          <cell r="O16302" t="str">
            <v>签约</v>
          </cell>
        </row>
        <row r="16303">
          <cell r="D16303" t="str">
            <v>南苑</v>
          </cell>
          <cell r="E16303" t="str">
            <v>1栋2单元</v>
          </cell>
        </row>
        <row r="16303">
          <cell r="H16303" t="str">
            <v>1506</v>
          </cell>
        </row>
        <row r="16303">
          <cell r="O16303" t="str">
            <v>签约</v>
          </cell>
        </row>
        <row r="16304">
          <cell r="D16304" t="str">
            <v>南苑</v>
          </cell>
          <cell r="E16304" t="str">
            <v>1栋2单元</v>
          </cell>
        </row>
        <row r="16304">
          <cell r="H16304" t="str">
            <v>1507</v>
          </cell>
        </row>
        <row r="16304">
          <cell r="O16304" t="str">
            <v>签约</v>
          </cell>
        </row>
        <row r="16305">
          <cell r="D16305" t="str">
            <v>南苑</v>
          </cell>
          <cell r="E16305" t="str">
            <v>1栋2单元</v>
          </cell>
        </row>
        <row r="16305">
          <cell r="H16305" t="str">
            <v>1508</v>
          </cell>
        </row>
        <row r="16305">
          <cell r="O16305" t="str">
            <v>签约</v>
          </cell>
        </row>
        <row r="16306">
          <cell r="D16306" t="str">
            <v>南苑</v>
          </cell>
          <cell r="E16306" t="str">
            <v>1栋2单元</v>
          </cell>
        </row>
        <row r="16306">
          <cell r="H16306" t="str">
            <v>1509</v>
          </cell>
        </row>
        <row r="16306">
          <cell r="O16306" t="str">
            <v>签约</v>
          </cell>
        </row>
        <row r="16307">
          <cell r="D16307" t="str">
            <v>南苑</v>
          </cell>
          <cell r="E16307" t="str">
            <v>1栋2单元</v>
          </cell>
        </row>
        <row r="16307">
          <cell r="H16307" t="str">
            <v>1510</v>
          </cell>
        </row>
        <row r="16307">
          <cell r="O16307" t="str">
            <v>签约</v>
          </cell>
        </row>
        <row r="16308">
          <cell r="D16308" t="str">
            <v>南苑</v>
          </cell>
          <cell r="E16308" t="str">
            <v>1栋2单元</v>
          </cell>
        </row>
        <row r="16308">
          <cell r="H16308" t="str">
            <v>1511</v>
          </cell>
        </row>
        <row r="16308">
          <cell r="O16308" t="str">
            <v>签约</v>
          </cell>
        </row>
        <row r="16309">
          <cell r="D16309" t="str">
            <v>南苑</v>
          </cell>
          <cell r="E16309" t="str">
            <v>1栋2单元</v>
          </cell>
        </row>
        <row r="16309">
          <cell r="H16309" t="str">
            <v>1601</v>
          </cell>
        </row>
        <row r="16309">
          <cell r="O16309" t="str">
            <v>签约</v>
          </cell>
        </row>
        <row r="16310">
          <cell r="D16310" t="str">
            <v>南苑</v>
          </cell>
          <cell r="E16310" t="str">
            <v>1栋2单元</v>
          </cell>
        </row>
        <row r="16310">
          <cell r="H16310" t="str">
            <v>1602</v>
          </cell>
        </row>
        <row r="16310">
          <cell r="O16310" t="str">
            <v>签约</v>
          </cell>
        </row>
        <row r="16311">
          <cell r="D16311" t="str">
            <v>南苑</v>
          </cell>
          <cell r="E16311" t="str">
            <v>1栋2单元</v>
          </cell>
        </row>
        <row r="16311">
          <cell r="H16311" t="str">
            <v>1603</v>
          </cell>
        </row>
        <row r="16311">
          <cell r="O16311" t="str">
            <v>签约</v>
          </cell>
        </row>
        <row r="16312">
          <cell r="D16312" t="str">
            <v>南苑</v>
          </cell>
          <cell r="E16312" t="str">
            <v>1栋2单元</v>
          </cell>
        </row>
        <row r="16312">
          <cell r="H16312" t="str">
            <v>1604</v>
          </cell>
        </row>
        <row r="16312">
          <cell r="O16312" t="str">
            <v>签约</v>
          </cell>
        </row>
        <row r="16313">
          <cell r="D16313" t="str">
            <v>南苑</v>
          </cell>
          <cell r="E16313" t="str">
            <v>1栋2单元</v>
          </cell>
        </row>
        <row r="16313">
          <cell r="H16313" t="str">
            <v>1605</v>
          </cell>
        </row>
        <row r="16313">
          <cell r="O16313" t="str">
            <v>签约</v>
          </cell>
        </row>
        <row r="16314">
          <cell r="D16314" t="str">
            <v>南苑</v>
          </cell>
          <cell r="E16314" t="str">
            <v>1栋2单元</v>
          </cell>
        </row>
        <row r="16314">
          <cell r="H16314" t="str">
            <v>1606</v>
          </cell>
        </row>
        <row r="16314">
          <cell r="O16314" t="str">
            <v>签约</v>
          </cell>
        </row>
        <row r="16315">
          <cell r="D16315" t="str">
            <v>南苑</v>
          </cell>
          <cell r="E16315" t="str">
            <v>1栋2单元</v>
          </cell>
        </row>
        <row r="16315">
          <cell r="H16315" t="str">
            <v>1607</v>
          </cell>
        </row>
        <row r="16315">
          <cell r="O16315" t="str">
            <v>签约</v>
          </cell>
        </row>
        <row r="16316">
          <cell r="D16316" t="str">
            <v>南苑</v>
          </cell>
          <cell r="E16316" t="str">
            <v>1栋2单元</v>
          </cell>
        </row>
        <row r="16316">
          <cell r="H16316" t="str">
            <v>1608</v>
          </cell>
        </row>
        <row r="16316">
          <cell r="O16316" t="str">
            <v>签约</v>
          </cell>
        </row>
        <row r="16317">
          <cell r="D16317" t="str">
            <v>南苑</v>
          </cell>
          <cell r="E16317" t="str">
            <v>1栋2单元</v>
          </cell>
        </row>
        <row r="16317">
          <cell r="H16317" t="str">
            <v>1609</v>
          </cell>
        </row>
        <row r="16317">
          <cell r="O16317" t="str">
            <v>签约</v>
          </cell>
        </row>
        <row r="16318">
          <cell r="D16318" t="str">
            <v>南苑</v>
          </cell>
          <cell r="E16318" t="str">
            <v>1栋2单元</v>
          </cell>
        </row>
        <row r="16318">
          <cell r="H16318" t="str">
            <v>1610</v>
          </cell>
        </row>
        <row r="16318">
          <cell r="O16318" t="str">
            <v>签约</v>
          </cell>
        </row>
        <row r="16319">
          <cell r="D16319" t="str">
            <v>南苑</v>
          </cell>
          <cell r="E16319" t="str">
            <v>1栋2单元</v>
          </cell>
        </row>
        <row r="16319">
          <cell r="H16319" t="str">
            <v>1611</v>
          </cell>
        </row>
        <row r="16319">
          <cell r="O16319" t="str">
            <v>签约</v>
          </cell>
        </row>
        <row r="16320">
          <cell r="D16320" t="str">
            <v>南苑</v>
          </cell>
          <cell r="E16320" t="str">
            <v>1栋2单元</v>
          </cell>
        </row>
        <row r="16320">
          <cell r="H16320" t="str">
            <v>1701</v>
          </cell>
        </row>
        <row r="16320">
          <cell r="O16320" t="str">
            <v>签约</v>
          </cell>
        </row>
        <row r="16321">
          <cell r="D16321" t="str">
            <v>南苑</v>
          </cell>
          <cell r="E16321" t="str">
            <v>1栋2单元</v>
          </cell>
        </row>
        <row r="16321">
          <cell r="H16321" t="str">
            <v>1702</v>
          </cell>
        </row>
        <row r="16321">
          <cell r="O16321" t="str">
            <v>签约</v>
          </cell>
        </row>
        <row r="16322">
          <cell r="D16322" t="str">
            <v>南苑</v>
          </cell>
          <cell r="E16322" t="str">
            <v>1栋2单元</v>
          </cell>
        </row>
        <row r="16322">
          <cell r="H16322" t="str">
            <v>1703</v>
          </cell>
        </row>
        <row r="16322">
          <cell r="O16322" t="str">
            <v>签约</v>
          </cell>
        </row>
        <row r="16323">
          <cell r="D16323" t="str">
            <v>南苑</v>
          </cell>
          <cell r="E16323" t="str">
            <v>1栋2单元</v>
          </cell>
        </row>
        <row r="16323">
          <cell r="H16323" t="str">
            <v>1704</v>
          </cell>
        </row>
        <row r="16323">
          <cell r="O16323" t="str">
            <v>签约</v>
          </cell>
        </row>
        <row r="16324">
          <cell r="D16324" t="str">
            <v>南苑</v>
          </cell>
          <cell r="E16324" t="str">
            <v>1栋2单元</v>
          </cell>
        </row>
        <row r="16324">
          <cell r="H16324" t="str">
            <v>1705</v>
          </cell>
        </row>
        <row r="16324">
          <cell r="O16324" t="str">
            <v>签约</v>
          </cell>
        </row>
        <row r="16325">
          <cell r="D16325" t="str">
            <v>南苑</v>
          </cell>
          <cell r="E16325" t="str">
            <v>1栋2单元</v>
          </cell>
        </row>
        <row r="16325">
          <cell r="H16325" t="str">
            <v>1706</v>
          </cell>
        </row>
        <row r="16325">
          <cell r="O16325" t="str">
            <v>签约</v>
          </cell>
        </row>
        <row r="16326">
          <cell r="D16326" t="str">
            <v>南苑</v>
          </cell>
          <cell r="E16326" t="str">
            <v>1栋2单元</v>
          </cell>
        </row>
        <row r="16326">
          <cell r="H16326" t="str">
            <v>1707</v>
          </cell>
        </row>
        <row r="16326">
          <cell r="O16326" t="str">
            <v>签约</v>
          </cell>
        </row>
        <row r="16327">
          <cell r="D16327" t="str">
            <v>南苑</v>
          </cell>
          <cell r="E16327" t="str">
            <v>1栋2单元</v>
          </cell>
        </row>
        <row r="16327">
          <cell r="H16327" t="str">
            <v>1708</v>
          </cell>
        </row>
        <row r="16327">
          <cell r="O16327" t="str">
            <v>签约</v>
          </cell>
        </row>
        <row r="16328">
          <cell r="D16328" t="str">
            <v>南苑</v>
          </cell>
          <cell r="E16328" t="str">
            <v>1栋2单元</v>
          </cell>
        </row>
        <row r="16328">
          <cell r="H16328" t="str">
            <v>1709</v>
          </cell>
        </row>
        <row r="16328">
          <cell r="O16328" t="str">
            <v>签约</v>
          </cell>
        </row>
        <row r="16329">
          <cell r="D16329" t="str">
            <v>南苑</v>
          </cell>
          <cell r="E16329" t="str">
            <v>1栋2单元</v>
          </cell>
        </row>
        <row r="16329">
          <cell r="H16329" t="str">
            <v>1710</v>
          </cell>
        </row>
        <row r="16329">
          <cell r="O16329" t="str">
            <v>签约</v>
          </cell>
        </row>
        <row r="16330">
          <cell r="D16330" t="str">
            <v>南苑</v>
          </cell>
          <cell r="E16330" t="str">
            <v>1栋2单元</v>
          </cell>
        </row>
        <row r="16330">
          <cell r="H16330" t="str">
            <v>1711</v>
          </cell>
        </row>
        <row r="16330">
          <cell r="O16330" t="str">
            <v>签约</v>
          </cell>
        </row>
        <row r="16331">
          <cell r="D16331" t="str">
            <v>南苑</v>
          </cell>
          <cell r="E16331" t="str">
            <v>1栋2单元</v>
          </cell>
        </row>
        <row r="16331">
          <cell r="H16331" t="str">
            <v>1801</v>
          </cell>
        </row>
        <row r="16331">
          <cell r="O16331" t="str">
            <v>签约</v>
          </cell>
        </row>
        <row r="16332">
          <cell r="D16332" t="str">
            <v>南苑</v>
          </cell>
          <cell r="E16332" t="str">
            <v>1栋2单元</v>
          </cell>
        </row>
        <row r="16332">
          <cell r="H16332" t="str">
            <v>1802</v>
          </cell>
        </row>
        <row r="16332">
          <cell r="O16332" t="str">
            <v>签约</v>
          </cell>
        </row>
        <row r="16333">
          <cell r="D16333" t="str">
            <v>南苑</v>
          </cell>
          <cell r="E16333" t="str">
            <v>1栋2单元</v>
          </cell>
        </row>
        <row r="16333">
          <cell r="H16333" t="str">
            <v>1803</v>
          </cell>
        </row>
        <row r="16333">
          <cell r="O16333" t="str">
            <v>签约</v>
          </cell>
        </row>
        <row r="16334">
          <cell r="D16334" t="str">
            <v>南苑</v>
          </cell>
          <cell r="E16334" t="str">
            <v>1栋2单元</v>
          </cell>
        </row>
        <row r="16334">
          <cell r="H16334" t="str">
            <v>1806</v>
          </cell>
        </row>
        <row r="16334">
          <cell r="O16334" t="str">
            <v>待售</v>
          </cell>
        </row>
        <row r="16335">
          <cell r="D16335" t="str">
            <v>南苑</v>
          </cell>
          <cell r="E16335" t="str">
            <v>1栋2单元</v>
          </cell>
        </row>
        <row r="16335">
          <cell r="H16335" t="str">
            <v>1807</v>
          </cell>
        </row>
        <row r="16335">
          <cell r="O16335" t="str">
            <v>待售</v>
          </cell>
        </row>
        <row r="16336">
          <cell r="D16336" t="str">
            <v>南苑</v>
          </cell>
          <cell r="E16336" t="str">
            <v>1栋2单元</v>
          </cell>
        </row>
        <row r="16336">
          <cell r="H16336" t="str">
            <v>1808</v>
          </cell>
        </row>
        <row r="16336">
          <cell r="O16336" t="str">
            <v>待售</v>
          </cell>
        </row>
        <row r="16337">
          <cell r="D16337" t="str">
            <v>南苑</v>
          </cell>
          <cell r="E16337" t="str">
            <v>1栋2单元</v>
          </cell>
        </row>
        <row r="16337">
          <cell r="H16337" t="str">
            <v>1809</v>
          </cell>
        </row>
        <row r="16337">
          <cell r="O16337" t="str">
            <v>签约</v>
          </cell>
        </row>
        <row r="16338">
          <cell r="D16338" t="str">
            <v>南苑</v>
          </cell>
          <cell r="E16338" t="str">
            <v>1栋2单元</v>
          </cell>
        </row>
        <row r="16338">
          <cell r="H16338" t="str">
            <v>1810</v>
          </cell>
        </row>
        <row r="16338">
          <cell r="O16338" t="str">
            <v>待售</v>
          </cell>
        </row>
        <row r="16339">
          <cell r="D16339" t="str">
            <v>南苑</v>
          </cell>
          <cell r="E16339" t="str">
            <v>1栋2单元</v>
          </cell>
        </row>
        <row r="16339">
          <cell r="H16339" t="str">
            <v>1811</v>
          </cell>
        </row>
        <row r="16339">
          <cell r="O16339" t="str">
            <v>待售</v>
          </cell>
        </row>
        <row r="16340">
          <cell r="D16340" t="str">
            <v>南苑</v>
          </cell>
          <cell r="E16340" t="str">
            <v>1栋2单元</v>
          </cell>
        </row>
        <row r="16340">
          <cell r="H16340" t="str">
            <v>1901</v>
          </cell>
        </row>
        <row r="16340">
          <cell r="O16340" t="str">
            <v>待售</v>
          </cell>
        </row>
        <row r="16341">
          <cell r="D16341" t="str">
            <v>南苑</v>
          </cell>
          <cell r="E16341" t="str">
            <v>1栋2单元</v>
          </cell>
        </row>
        <row r="16341">
          <cell r="H16341" t="str">
            <v>1902</v>
          </cell>
        </row>
        <row r="16341">
          <cell r="O16341" t="str">
            <v>待售</v>
          </cell>
        </row>
        <row r="16342">
          <cell r="D16342" t="str">
            <v>南苑</v>
          </cell>
          <cell r="E16342" t="str">
            <v>1栋2单元</v>
          </cell>
        </row>
        <row r="16342">
          <cell r="H16342" t="str">
            <v>1903</v>
          </cell>
        </row>
        <row r="16342">
          <cell r="O16342" t="str">
            <v>签约</v>
          </cell>
        </row>
        <row r="16343">
          <cell r="D16343" t="str">
            <v>南苑</v>
          </cell>
          <cell r="E16343" t="str">
            <v>1栋2单元</v>
          </cell>
        </row>
        <row r="16343">
          <cell r="H16343" t="str">
            <v>203</v>
          </cell>
        </row>
        <row r="16343">
          <cell r="O16343" t="str">
            <v>签约</v>
          </cell>
        </row>
        <row r="16344">
          <cell r="D16344" t="str">
            <v>南苑</v>
          </cell>
          <cell r="E16344" t="str">
            <v>1栋2单元</v>
          </cell>
        </row>
        <row r="16344">
          <cell r="H16344" t="str">
            <v>204</v>
          </cell>
        </row>
        <row r="16344">
          <cell r="O16344" t="str">
            <v>签约</v>
          </cell>
        </row>
        <row r="16345">
          <cell r="D16345" t="str">
            <v>南苑</v>
          </cell>
          <cell r="E16345" t="str">
            <v>1栋2单元</v>
          </cell>
        </row>
        <row r="16345">
          <cell r="H16345" t="str">
            <v>205</v>
          </cell>
        </row>
        <row r="16345">
          <cell r="O16345" t="str">
            <v>签约</v>
          </cell>
        </row>
        <row r="16346">
          <cell r="D16346" t="str">
            <v>南苑</v>
          </cell>
          <cell r="E16346" t="str">
            <v>1栋2单元</v>
          </cell>
        </row>
        <row r="16346">
          <cell r="H16346" t="str">
            <v>206</v>
          </cell>
        </row>
        <row r="16346">
          <cell r="O16346" t="str">
            <v>签约</v>
          </cell>
        </row>
        <row r="16347">
          <cell r="D16347" t="str">
            <v>南苑</v>
          </cell>
          <cell r="E16347" t="str">
            <v>1栋2单元</v>
          </cell>
        </row>
        <row r="16347">
          <cell r="H16347" t="str">
            <v>207</v>
          </cell>
        </row>
        <row r="16347">
          <cell r="O16347" t="str">
            <v>签约</v>
          </cell>
        </row>
        <row r="16348">
          <cell r="D16348" t="str">
            <v>南苑</v>
          </cell>
          <cell r="E16348" t="str">
            <v>1栋2单元</v>
          </cell>
        </row>
        <row r="16348">
          <cell r="H16348" t="str">
            <v>208</v>
          </cell>
        </row>
        <row r="16348">
          <cell r="O16348" t="str">
            <v>签约</v>
          </cell>
        </row>
        <row r="16349">
          <cell r="D16349" t="str">
            <v>南苑</v>
          </cell>
          <cell r="E16349" t="str">
            <v>1栋2单元</v>
          </cell>
        </row>
        <row r="16349">
          <cell r="H16349" t="str">
            <v>209</v>
          </cell>
        </row>
        <row r="16349">
          <cell r="O16349" t="str">
            <v>签约</v>
          </cell>
        </row>
        <row r="16350">
          <cell r="D16350" t="str">
            <v>南苑</v>
          </cell>
          <cell r="E16350" t="str">
            <v>1栋2单元</v>
          </cell>
        </row>
        <row r="16350">
          <cell r="H16350" t="str">
            <v>210</v>
          </cell>
        </row>
        <row r="16350">
          <cell r="O16350" t="str">
            <v>签约</v>
          </cell>
        </row>
        <row r="16351">
          <cell r="D16351" t="str">
            <v>南苑</v>
          </cell>
          <cell r="E16351" t="str">
            <v>1栋2单元</v>
          </cell>
        </row>
        <row r="16351">
          <cell r="H16351" t="str">
            <v>211</v>
          </cell>
        </row>
        <row r="16351">
          <cell r="O16351" t="str">
            <v>签约</v>
          </cell>
        </row>
        <row r="16352">
          <cell r="D16352" t="str">
            <v>南苑</v>
          </cell>
          <cell r="E16352" t="str">
            <v>1栋2单元</v>
          </cell>
        </row>
        <row r="16352">
          <cell r="H16352" t="str">
            <v>301</v>
          </cell>
        </row>
        <row r="16352">
          <cell r="O16352" t="str">
            <v>签约</v>
          </cell>
        </row>
        <row r="16353">
          <cell r="D16353" t="str">
            <v>南苑</v>
          </cell>
          <cell r="E16353" t="str">
            <v>1栋2单元</v>
          </cell>
        </row>
        <row r="16353">
          <cell r="H16353" t="str">
            <v>302</v>
          </cell>
        </row>
        <row r="16353">
          <cell r="O16353" t="str">
            <v>签约</v>
          </cell>
        </row>
        <row r="16354">
          <cell r="D16354" t="str">
            <v>南苑</v>
          </cell>
          <cell r="E16354" t="str">
            <v>1栋2单元</v>
          </cell>
        </row>
        <row r="16354">
          <cell r="H16354" t="str">
            <v>303</v>
          </cell>
        </row>
        <row r="16354">
          <cell r="O16354" t="str">
            <v>签约</v>
          </cell>
        </row>
        <row r="16355">
          <cell r="D16355" t="str">
            <v>南苑</v>
          </cell>
          <cell r="E16355" t="str">
            <v>1栋2单元</v>
          </cell>
        </row>
        <row r="16355">
          <cell r="H16355" t="str">
            <v>304</v>
          </cell>
        </row>
        <row r="16355">
          <cell r="O16355" t="str">
            <v>签约</v>
          </cell>
        </row>
        <row r="16356">
          <cell r="D16356" t="str">
            <v>南苑</v>
          </cell>
          <cell r="E16356" t="str">
            <v>1栋2单元</v>
          </cell>
        </row>
        <row r="16356">
          <cell r="H16356" t="str">
            <v>305</v>
          </cell>
        </row>
        <row r="16356">
          <cell r="O16356" t="str">
            <v>签约</v>
          </cell>
        </row>
        <row r="16357">
          <cell r="D16357" t="str">
            <v>南苑</v>
          </cell>
          <cell r="E16357" t="str">
            <v>1栋2单元</v>
          </cell>
        </row>
        <row r="16357">
          <cell r="H16357" t="str">
            <v>306</v>
          </cell>
        </row>
        <row r="16357">
          <cell r="O16357" t="str">
            <v>签约</v>
          </cell>
        </row>
        <row r="16358">
          <cell r="D16358" t="str">
            <v>南苑</v>
          </cell>
          <cell r="E16358" t="str">
            <v>1栋2单元</v>
          </cell>
        </row>
        <row r="16358">
          <cell r="H16358" t="str">
            <v>307</v>
          </cell>
        </row>
        <row r="16358">
          <cell r="O16358" t="str">
            <v>签约</v>
          </cell>
        </row>
        <row r="16359">
          <cell r="D16359" t="str">
            <v>南苑</v>
          </cell>
          <cell r="E16359" t="str">
            <v>1栋2单元</v>
          </cell>
        </row>
        <row r="16359">
          <cell r="H16359" t="str">
            <v>308</v>
          </cell>
        </row>
        <row r="16359">
          <cell r="O16359" t="str">
            <v>签约</v>
          </cell>
        </row>
        <row r="16360">
          <cell r="D16360" t="str">
            <v>南苑</v>
          </cell>
          <cell r="E16360" t="str">
            <v>1栋2单元</v>
          </cell>
        </row>
        <row r="16360">
          <cell r="H16360" t="str">
            <v>309</v>
          </cell>
        </row>
        <row r="16360">
          <cell r="O16360" t="str">
            <v>签约</v>
          </cell>
        </row>
        <row r="16361">
          <cell r="D16361" t="str">
            <v>南苑</v>
          </cell>
          <cell r="E16361" t="str">
            <v>1栋2单元</v>
          </cell>
        </row>
        <row r="16361">
          <cell r="H16361" t="str">
            <v>310</v>
          </cell>
        </row>
        <row r="16361">
          <cell r="O16361" t="str">
            <v>签约</v>
          </cell>
        </row>
        <row r="16362">
          <cell r="D16362" t="str">
            <v>南苑</v>
          </cell>
          <cell r="E16362" t="str">
            <v>1栋2单元</v>
          </cell>
        </row>
        <row r="16362">
          <cell r="H16362" t="str">
            <v>311</v>
          </cell>
        </row>
        <row r="16362">
          <cell r="O16362" t="str">
            <v>签约</v>
          </cell>
        </row>
        <row r="16363">
          <cell r="D16363" t="str">
            <v>南苑</v>
          </cell>
          <cell r="E16363" t="str">
            <v>1栋2单元</v>
          </cell>
        </row>
        <row r="16363">
          <cell r="H16363" t="str">
            <v>401</v>
          </cell>
        </row>
        <row r="16363">
          <cell r="O16363" t="str">
            <v>签约</v>
          </cell>
        </row>
        <row r="16364">
          <cell r="D16364" t="str">
            <v>南苑</v>
          </cell>
          <cell r="E16364" t="str">
            <v>1栋2单元</v>
          </cell>
        </row>
        <row r="16364">
          <cell r="H16364" t="str">
            <v>402</v>
          </cell>
        </row>
        <row r="16364">
          <cell r="O16364" t="str">
            <v>签约</v>
          </cell>
        </row>
        <row r="16365">
          <cell r="D16365" t="str">
            <v>南苑</v>
          </cell>
          <cell r="E16365" t="str">
            <v>1栋2单元</v>
          </cell>
        </row>
        <row r="16365">
          <cell r="H16365" t="str">
            <v>403</v>
          </cell>
        </row>
        <row r="16365">
          <cell r="O16365" t="str">
            <v>签约</v>
          </cell>
        </row>
        <row r="16366">
          <cell r="D16366" t="str">
            <v>南苑</v>
          </cell>
          <cell r="E16366" t="str">
            <v>1栋2单元</v>
          </cell>
        </row>
        <row r="16366">
          <cell r="H16366" t="str">
            <v>404</v>
          </cell>
        </row>
        <row r="16366">
          <cell r="O16366" t="str">
            <v>签约</v>
          </cell>
        </row>
        <row r="16367">
          <cell r="D16367" t="str">
            <v>南苑</v>
          </cell>
          <cell r="E16367" t="str">
            <v>1栋2单元</v>
          </cell>
        </row>
        <row r="16367">
          <cell r="H16367" t="str">
            <v>405</v>
          </cell>
        </row>
        <row r="16367">
          <cell r="O16367" t="str">
            <v>签约</v>
          </cell>
        </row>
        <row r="16368">
          <cell r="D16368" t="str">
            <v>南苑</v>
          </cell>
          <cell r="E16368" t="str">
            <v>1栋2单元</v>
          </cell>
        </row>
        <row r="16368">
          <cell r="H16368" t="str">
            <v>406</v>
          </cell>
        </row>
        <row r="16368">
          <cell r="O16368" t="str">
            <v>签约</v>
          </cell>
        </row>
        <row r="16369">
          <cell r="D16369" t="str">
            <v>南苑</v>
          </cell>
          <cell r="E16369" t="str">
            <v>1栋2单元</v>
          </cell>
        </row>
        <row r="16369">
          <cell r="H16369" t="str">
            <v>407</v>
          </cell>
        </row>
        <row r="16369">
          <cell r="O16369" t="str">
            <v>签约</v>
          </cell>
        </row>
        <row r="16370">
          <cell r="D16370" t="str">
            <v>南苑</v>
          </cell>
          <cell r="E16370" t="str">
            <v>1栋2单元</v>
          </cell>
        </row>
        <row r="16370">
          <cell r="H16370" t="str">
            <v>408</v>
          </cell>
        </row>
        <row r="16370">
          <cell r="O16370" t="str">
            <v>签约</v>
          </cell>
        </row>
        <row r="16371">
          <cell r="D16371" t="str">
            <v>南苑</v>
          </cell>
          <cell r="E16371" t="str">
            <v>1栋2单元</v>
          </cell>
        </row>
        <row r="16371">
          <cell r="H16371" t="str">
            <v>409</v>
          </cell>
        </row>
        <row r="16371">
          <cell r="O16371" t="str">
            <v>签约</v>
          </cell>
        </row>
        <row r="16372">
          <cell r="D16372" t="str">
            <v>南苑</v>
          </cell>
          <cell r="E16372" t="str">
            <v>1栋2单元</v>
          </cell>
        </row>
        <row r="16372">
          <cell r="H16372" t="str">
            <v>410</v>
          </cell>
        </row>
        <row r="16372">
          <cell r="O16372" t="str">
            <v>签约</v>
          </cell>
        </row>
        <row r="16373">
          <cell r="D16373" t="str">
            <v>南苑</v>
          </cell>
          <cell r="E16373" t="str">
            <v>1栋2单元</v>
          </cell>
        </row>
        <row r="16373">
          <cell r="H16373" t="str">
            <v>411</v>
          </cell>
        </row>
        <row r="16373">
          <cell r="O16373" t="str">
            <v>签约</v>
          </cell>
        </row>
        <row r="16374">
          <cell r="D16374" t="str">
            <v>南苑</v>
          </cell>
          <cell r="E16374" t="str">
            <v>1栋2单元</v>
          </cell>
        </row>
        <row r="16374">
          <cell r="H16374" t="str">
            <v>501</v>
          </cell>
        </row>
        <row r="16374">
          <cell r="O16374" t="str">
            <v>签约</v>
          </cell>
        </row>
        <row r="16375">
          <cell r="D16375" t="str">
            <v>南苑</v>
          </cell>
          <cell r="E16375" t="str">
            <v>1栋2单元</v>
          </cell>
        </row>
        <row r="16375">
          <cell r="H16375" t="str">
            <v>502</v>
          </cell>
        </row>
        <row r="16375">
          <cell r="O16375" t="str">
            <v>签约</v>
          </cell>
        </row>
        <row r="16376">
          <cell r="D16376" t="str">
            <v>南苑</v>
          </cell>
          <cell r="E16376" t="str">
            <v>1栋2单元</v>
          </cell>
        </row>
        <row r="16376">
          <cell r="H16376" t="str">
            <v>503</v>
          </cell>
        </row>
        <row r="16376">
          <cell r="O16376" t="str">
            <v>签约</v>
          </cell>
        </row>
        <row r="16377">
          <cell r="D16377" t="str">
            <v>南苑</v>
          </cell>
          <cell r="E16377" t="str">
            <v>1栋2单元</v>
          </cell>
        </row>
        <row r="16377">
          <cell r="H16377" t="str">
            <v>504</v>
          </cell>
        </row>
        <row r="16377">
          <cell r="O16377" t="str">
            <v>签约</v>
          </cell>
        </row>
        <row r="16378">
          <cell r="D16378" t="str">
            <v>南苑</v>
          </cell>
          <cell r="E16378" t="str">
            <v>1栋2单元</v>
          </cell>
        </row>
        <row r="16378">
          <cell r="H16378" t="str">
            <v>505</v>
          </cell>
        </row>
        <row r="16378">
          <cell r="O16378" t="str">
            <v>签约</v>
          </cell>
        </row>
        <row r="16379">
          <cell r="D16379" t="str">
            <v>南苑</v>
          </cell>
          <cell r="E16379" t="str">
            <v>1栋2单元</v>
          </cell>
        </row>
        <row r="16379">
          <cell r="H16379" t="str">
            <v>506</v>
          </cell>
        </row>
        <row r="16379">
          <cell r="O16379" t="str">
            <v>签约</v>
          </cell>
        </row>
        <row r="16380">
          <cell r="D16380" t="str">
            <v>南苑</v>
          </cell>
          <cell r="E16380" t="str">
            <v>1栋2单元</v>
          </cell>
        </row>
        <row r="16380">
          <cell r="H16380" t="str">
            <v>507</v>
          </cell>
        </row>
        <row r="16380">
          <cell r="O16380" t="str">
            <v>签约</v>
          </cell>
        </row>
        <row r="16381">
          <cell r="D16381" t="str">
            <v>南苑</v>
          </cell>
          <cell r="E16381" t="str">
            <v>1栋2单元</v>
          </cell>
        </row>
        <row r="16381">
          <cell r="H16381" t="str">
            <v>508</v>
          </cell>
        </row>
        <row r="16381">
          <cell r="O16381" t="str">
            <v>签约</v>
          </cell>
        </row>
        <row r="16382">
          <cell r="D16382" t="str">
            <v>南苑</v>
          </cell>
          <cell r="E16382" t="str">
            <v>1栋2单元</v>
          </cell>
        </row>
        <row r="16382">
          <cell r="H16382" t="str">
            <v>509</v>
          </cell>
        </row>
        <row r="16382">
          <cell r="O16382" t="str">
            <v>签约</v>
          </cell>
        </row>
        <row r="16383">
          <cell r="D16383" t="str">
            <v>南苑</v>
          </cell>
          <cell r="E16383" t="str">
            <v>1栋2单元</v>
          </cell>
        </row>
        <row r="16383">
          <cell r="H16383" t="str">
            <v>510</v>
          </cell>
        </row>
        <row r="16383">
          <cell r="O16383" t="str">
            <v>签约</v>
          </cell>
        </row>
        <row r="16384">
          <cell r="D16384" t="str">
            <v>南苑</v>
          </cell>
          <cell r="E16384" t="str">
            <v>1栋2单元</v>
          </cell>
        </row>
        <row r="16384">
          <cell r="H16384" t="str">
            <v>511</v>
          </cell>
        </row>
        <row r="16384">
          <cell r="O16384" t="str">
            <v>签约</v>
          </cell>
        </row>
        <row r="16385">
          <cell r="D16385" t="str">
            <v>南苑</v>
          </cell>
          <cell r="E16385" t="str">
            <v>1栋2单元</v>
          </cell>
        </row>
        <row r="16385">
          <cell r="H16385" t="str">
            <v>601</v>
          </cell>
        </row>
        <row r="16385">
          <cell r="O16385" t="str">
            <v>签约</v>
          </cell>
        </row>
        <row r="16386">
          <cell r="D16386" t="str">
            <v>南苑</v>
          </cell>
          <cell r="E16386" t="str">
            <v>1栋2单元</v>
          </cell>
        </row>
        <row r="16386">
          <cell r="H16386" t="str">
            <v>602</v>
          </cell>
        </row>
        <row r="16386">
          <cell r="O16386" t="str">
            <v>签约</v>
          </cell>
        </row>
        <row r="16387">
          <cell r="D16387" t="str">
            <v>南苑</v>
          </cell>
          <cell r="E16387" t="str">
            <v>1栋2单元</v>
          </cell>
        </row>
        <row r="16387">
          <cell r="H16387" t="str">
            <v>603</v>
          </cell>
        </row>
        <row r="16387">
          <cell r="O16387" t="str">
            <v>签约</v>
          </cell>
        </row>
        <row r="16388">
          <cell r="D16388" t="str">
            <v>南苑</v>
          </cell>
          <cell r="E16388" t="str">
            <v>1栋2单元</v>
          </cell>
        </row>
        <row r="16388">
          <cell r="H16388" t="str">
            <v>604</v>
          </cell>
        </row>
        <row r="16388">
          <cell r="O16388" t="str">
            <v>签约</v>
          </cell>
        </row>
        <row r="16389">
          <cell r="D16389" t="str">
            <v>南苑</v>
          </cell>
          <cell r="E16389" t="str">
            <v>1栋2单元</v>
          </cell>
        </row>
        <row r="16389">
          <cell r="H16389" t="str">
            <v>605</v>
          </cell>
        </row>
        <row r="16389">
          <cell r="O16389" t="str">
            <v>签约</v>
          </cell>
        </row>
        <row r="16390">
          <cell r="D16390" t="str">
            <v>南苑</v>
          </cell>
          <cell r="E16390" t="str">
            <v>1栋2单元</v>
          </cell>
        </row>
        <row r="16390">
          <cell r="H16390" t="str">
            <v>606</v>
          </cell>
        </row>
        <row r="16390">
          <cell r="O16390" t="str">
            <v>签约</v>
          </cell>
        </row>
        <row r="16391">
          <cell r="D16391" t="str">
            <v>南苑</v>
          </cell>
          <cell r="E16391" t="str">
            <v>1栋2单元</v>
          </cell>
        </row>
        <row r="16391">
          <cell r="H16391" t="str">
            <v>607</v>
          </cell>
        </row>
        <row r="16391">
          <cell r="O16391" t="str">
            <v>签约</v>
          </cell>
        </row>
        <row r="16392">
          <cell r="D16392" t="str">
            <v>南苑</v>
          </cell>
          <cell r="E16392" t="str">
            <v>1栋2单元</v>
          </cell>
        </row>
        <row r="16392">
          <cell r="H16392" t="str">
            <v>608</v>
          </cell>
        </row>
        <row r="16392">
          <cell r="O16392" t="str">
            <v>签约</v>
          </cell>
        </row>
        <row r="16393">
          <cell r="D16393" t="str">
            <v>南苑</v>
          </cell>
          <cell r="E16393" t="str">
            <v>1栋2单元</v>
          </cell>
        </row>
        <row r="16393">
          <cell r="H16393" t="str">
            <v>609</v>
          </cell>
        </row>
        <row r="16393">
          <cell r="O16393" t="str">
            <v>签约</v>
          </cell>
        </row>
        <row r="16394">
          <cell r="D16394" t="str">
            <v>南苑</v>
          </cell>
          <cell r="E16394" t="str">
            <v>1栋2单元</v>
          </cell>
        </row>
        <row r="16394">
          <cell r="H16394" t="str">
            <v>610</v>
          </cell>
        </row>
        <row r="16394">
          <cell r="O16394" t="str">
            <v>签约</v>
          </cell>
        </row>
        <row r="16395">
          <cell r="D16395" t="str">
            <v>南苑</v>
          </cell>
          <cell r="E16395" t="str">
            <v>1栋2单元</v>
          </cell>
        </row>
        <row r="16395">
          <cell r="H16395" t="str">
            <v>611</v>
          </cell>
        </row>
        <row r="16395">
          <cell r="O16395" t="str">
            <v>签约</v>
          </cell>
        </row>
        <row r="16396">
          <cell r="D16396" t="str">
            <v>南苑</v>
          </cell>
          <cell r="E16396" t="str">
            <v>1栋2单元</v>
          </cell>
        </row>
        <row r="16396">
          <cell r="H16396" t="str">
            <v>701</v>
          </cell>
        </row>
        <row r="16396">
          <cell r="O16396" t="str">
            <v>签约</v>
          </cell>
        </row>
        <row r="16397">
          <cell r="D16397" t="str">
            <v>南苑</v>
          </cell>
          <cell r="E16397" t="str">
            <v>1栋2单元</v>
          </cell>
        </row>
        <row r="16397">
          <cell r="H16397" t="str">
            <v>702</v>
          </cell>
        </row>
        <row r="16397">
          <cell r="O16397" t="str">
            <v>签约</v>
          </cell>
        </row>
        <row r="16398">
          <cell r="D16398" t="str">
            <v>南苑</v>
          </cell>
          <cell r="E16398" t="str">
            <v>1栋2单元</v>
          </cell>
        </row>
        <row r="16398">
          <cell r="H16398" t="str">
            <v>703</v>
          </cell>
        </row>
        <row r="16398">
          <cell r="O16398" t="str">
            <v>签约</v>
          </cell>
        </row>
        <row r="16399">
          <cell r="D16399" t="str">
            <v>南苑</v>
          </cell>
          <cell r="E16399" t="str">
            <v>1栋2单元</v>
          </cell>
        </row>
        <row r="16399">
          <cell r="H16399" t="str">
            <v>704</v>
          </cell>
        </row>
        <row r="16399">
          <cell r="O16399" t="str">
            <v>签约</v>
          </cell>
        </row>
        <row r="16400">
          <cell r="D16400" t="str">
            <v>南苑</v>
          </cell>
          <cell r="E16400" t="str">
            <v>1栋2单元</v>
          </cell>
        </row>
        <row r="16400">
          <cell r="H16400" t="str">
            <v>705</v>
          </cell>
        </row>
        <row r="16400">
          <cell r="O16400" t="str">
            <v>签约</v>
          </cell>
        </row>
        <row r="16401">
          <cell r="D16401" t="str">
            <v>南苑</v>
          </cell>
          <cell r="E16401" t="str">
            <v>1栋2单元</v>
          </cell>
        </row>
        <row r="16401">
          <cell r="H16401" t="str">
            <v>706</v>
          </cell>
        </row>
        <row r="16401">
          <cell r="O16401" t="str">
            <v>签约</v>
          </cell>
        </row>
        <row r="16402">
          <cell r="D16402" t="str">
            <v>南苑</v>
          </cell>
          <cell r="E16402" t="str">
            <v>1栋2单元</v>
          </cell>
        </row>
        <row r="16402">
          <cell r="H16402" t="str">
            <v>707</v>
          </cell>
        </row>
        <row r="16402">
          <cell r="O16402" t="str">
            <v>签约</v>
          </cell>
        </row>
        <row r="16403">
          <cell r="D16403" t="str">
            <v>南苑</v>
          </cell>
          <cell r="E16403" t="str">
            <v>1栋2单元</v>
          </cell>
        </row>
        <row r="16403">
          <cell r="H16403" t="str">
            <v>708</v>
          </cell>
        </row>
        <row r="16403">
          <cell r="O16403" t="str">
            <v>签约</v>
          </cell>
        </row>
        <row r="16404">
          <cell r="D16404" t="str">
            <v>南苑</v>
          </cell>
          <cell r="E16404" t="str">
            <v>1栋2单元</v>
          </cell>
        </row>
        <row r="16404">
          <cell r="H16404" t="str">
            <v>709</v>
          </cell>
        </row>
        <row r="16404">
          <cell r="O16404" t="str">
            <v>签约</v>
          </cell>
        </row>
        <row r="16405">
          <cell r="D16405" t="str">
            <v>南苑</v>
          </cell>
          <cell r="E16405" t="str">
            <v>1栋2单元</v>
          </cell>
        </row>
        <row r="16405">
          <cell r="H16405" t="str">
            <v>710</v>
          </cell>
        </row>
        <row r="16405">
          <cell r="O16405" t="str">
            <v>签约</v>
          </cell>
        </row>
        <row r="16406">
          <cell r="D16406" t="str">
            <v>南苑</v>
          </cell>
          <cell r="E16406" t="str">
            <v>1栋2单元</v>
          </cell>
        </row>
        <row r="16406">
          <cell r="H16406" t="str">
            <v>711</v>
          </cell>
        </row>
        <row r="16406">
          <cell r="O16406" t="str">
            <v>签约</v>
          </cell>
        </row>
        <row r="16407">
          <cell r="D16407" t="str">
            <v>南苑</v>
          </cell>
          <cell r="E16407" t="str">
            <v>1栋2单元</v>
          </cell>
        </row>
        <row r="16407">
          <cell r="H16407" t="str">
            <v>801</v>
          </cell>
        </row>
        <row r="16407">
          <cell r="O16407" t="str">
            <v>签约</v>
          </cell>
        </row>
        <row r="16408">
          <cell r="D16408" t="str">
            <v>南苑</v>
          </cell>
          <cell r="E16408" t="str">
            <v>1栋2单元</v>
          </cell>
        </row>
        <row r="16408">
          <cell r="H16408" t="str">
            <v>802</v>
          </cell>
        </row>
        <row r="16408">
          <cell r="O16408" t="str">
            <v>签约</v>
          </cell>
        </row>
        <row r="16409">
          <cell r="D16409" t="str">
            <v>南苑</v>
          </cell>
          <cell r="E16409" t="str">
            <v>1栋2单元</v>
          </cell>
        </row>
        <row r="16409">
          <cell r="H16409" t="str">
            <v>803</v>
          </cell>
        </row>
        <row r="16409">
          <cell r="O16409" t="str">
            <v>签约</v>
          </cell>
        </row>
        <row r="16410">
          <cell r="D16410" t="str">
            <v>南苑</v>
          </cell>
          <cell r="E16410" t="str">
            <v>1栋2单元</v>
          </cell>
        </row>
        <row r="16410">
          <cell r="H16410" t="str">
            <v>804</v>
          </cell>
        </row>
        <row r="16410">
          <cell r="O16410" t="str">
            <v>签约</v>
          </cell>
        </row>
        <row r="16411">
          <cell r="D16411" t="str">
            <v>南苑</v>
          </cell>
          <cell r="E16411" t="str">
            <v>1栋2单元</v>
          </cell>
        </row>
        <row r="16411">
          <cell r="H16411" t="str">
            <v>805</v>
          </cell>
        </row>
        <row r="16411">
          <cell r="O16411" t="str">
            <v>签约</v>
          </cell>
        </row>
        <row r="16412">
          <cell r="D16412" t="str">
            <v>南苑</v>
          </cell>
          <cell r="E16412" t="str">
            <v>1栋2单元</v>
          </cell>
        </row>
        <row r="16412">
          <cell r="H16412" t="str">
            <v>806</v>
          </cell>
        </row>
        <row r="16412">
          <cell r="O16412" t="str">
            <v>签约</v>
          </cell>
        </row>
        <row r="16413">
          <cell r="D16413" t="str">
            <v>南苑</v>
          </cell>
          <cell r="E16413" t="str">
            <v>1栋2单元</v>
          </cell>
        </row>
        <row r="16413">
          <cell r="H16413" t="str">
            <v>807</v>
          </cell>
        </row>
        <row r="16413">
          <cell r="O16413" t="str">
            <v>签约</v>
          </cell>
        </row>
        <row r="16414">
          <cell r="D16414" t="str">
            <v>南苑</v>
          </cell>
          <cell r="E16414" t="str">
            <v>1栋2单元</v>
          </cell>
        </row>
        <row r="16414">
          <cell r="H16414" t="str">
            <v>808</v>
          </cell>
        </row>
        <row r="16414">
          <cell r="O16414" t="str">
            <v>签约</v>
          </cell>
        </row>
        <row r="16415">
          <cell r="D16415" t="str">
            <v>南苑</v>
          </cell>
          <cell r="E16415" t="str">
            <v>1栋2单元</v>
          </cell>
        </row>
        <row r="16415">
          <cell r="H16415" t="str">
            <v>809</v>
          </cell>
        </row>
        <row r="16415">
          <cell r="O16415" t="str">
            <v>签约</v>
          </cell>
        </row>
        <row r="16416">
          <cell r="D16416" t="str">
            <v>南苑</v>
          </cell>
          <cell r="E16416" t="str">
            <v>1栋2单元</v>
          </cell>
        </row>
        <row r="16416">
          <cell r="H16416" t="str">
            <v>810</v>
          </cell>
        </row>
        <row r="16416">
          <cell r="O16416" t="str">
            <v>签约</v>
          </cell>
        </row>
        <row r="16417">
          <cell r="D16417" t="str">
            <v>南苑</v>
          </cell>
          <cell r="E16417" t="str">
            <v>1栋2单元</v>
          </cell>
        </row>
        <row r="16417">
          <cell r="H16417" t="str">
            <v>811</v>
          </cell>
        </row>
        <row r="16417">
          <cell r="O16417" t="str">
            <v>签约</v>
          </cell>
        </row>
        <row r="16418">
          <cell r="D16418" t="str">
            <v>南苑</v>
          </cell>
          <cell r="E16418" t="str">
            <v>1栋2单元</v>
          </cell>
        </row>
        <row r="16418">
          <cell r="H16418" t="str">
            <v>901</v>
          </cell>
        </row>
        <row r="16418">
          <cell r="O16418" t="str">
            <v>签约</v>
          </cell>
        </row>
        <row r="16419">
          <cell r="D16419" t="str">
            <v>南苑</v>
          </cell>
          <cell r="E16419" t="str">
            <v>1栋2单元</v>
          </cell>
        </row>
        <row r="16419">
          <cell r="H16419" t="str">
            <v>902</v>
          </cell>
        </row>
        <row r="16419">
          <cell r="O16419" t="str">
            <v>签约</v>
          </cell>
        </row>
        <row r="16420">
          <cell r="D16420" t="str">
            <v>南苑</v>
          </cell>
          <cell r="E16420" t="str">
            <v>1栋2单元</v>
          </cell>
        </row>
        <row r="16420">
          <cell r="H16420" t="str">
            <v>903</v>
          </cell>
        </row>
        <row r="16420">
          <cell r="O16420" t="str">
            <v>签约</v>
          </cell>
        </row>
        <row r="16421">
          <cell r="D16421" t="str">
            <v>南苑</v>
          </cell>
          <cell r="E16421" t="str">
            <v>1栋2单元</v>
          </cell>
        </row>
        <row r="16421">
          <cell r="H16421" t="str">
            <v>904</v>
          </cell>
        </row>
        <row r="16421">
          <cell r="O16421" t="str">
            <v>签约</v>
          </cell>
        </row>
        <row r="16422">
          <cell r="D16422" t="str">
            <v>南苑</v>
          </cell>
          <cell r="E16422" t="str">
            <v>1栋2单元</v>
          </cell>
        </row>
        <row r="16422">
          <cell r="H16422" t="str">
            <v>905</v>
          </cell>
        </row>
        <row r="16422">
          <cell r="O16422" t="str">
            <v>签约</v>
          </cell>
        </row>
        <row r="16423">
          <cell r="D16423" t="str">
            <v>南苑</v>
          </cell>
          <cell r="E16423" t="str">
            <v>1栋2单元</v>
          </cell>
        </row>
        <row r="16423">
          <cell r="H16423" t="str">
            <v>906</v>
          </cell>
        </row>
        <row r="16423">
          <cell r="O16423" t="str">
            <v>签约</v>
          </cell>
        </row>
        <row r="16424">
          <cell r="D16424" t="str">
            <v>南苑</v>
          </cell>
          <cell r="E16424" t="str">
            <v>1栋2单元</v>
          </cell>
        </row>
        <row r="16424">
          <cell r="H16424" t="str">
            <v>907</v>
          </cell>
        </row>
        <row r="16424">
          <cell r="O16424" t="str">
            <v>签约</v>
          </cell>
        </row>
        <row r="16425">
          <cell r="D16425" t="str">
            <v>南苑</v>
          </cell>
          <cell r="E16425" t="str">
            <v>1栋2单元</v>
          </cell>
        </row>
        <row r="16425">
          <cell r="H16425" t="str">
            <v>908</v>
          </cell>
        </row>
        <row r="16425">
          <cell r="O16425" t="str">
            <v>签约</v>
          </cell>
        </row>
        <row r="16426">
          <cell r="D16426" t="str">
            <v>南苑</v>
          </cell>
          <cell r="E16426" t="str">
            <v>1栋2单元</v>
          </cell>
        </row>
        <row r="16426">
          <cell r="H16426" t="str">
            <v>909</v>
          </cell>
        </row>
        <row r="16426">
          <cell r="O16426" t="str">
            <v>签约</v>
          </cell>
        </row>
        <row r="16427">
          <cell r="D16427" t="str">
            <v>南苑</v>
          </cell>
          <cell r="E16427" t="str">
            <v>1栋2单元</v>
          </cell>
        </row>
        <row r="16427">
          <cell r="H16427" t="str">
            <v>910</v>
          </cell>
        </row>
        <row r="16427">
          <cell r="O16427" t="str">
            <v>签约</v>
          </cell>
        </row>
        <row r="16428">
          <cell r="D16428" t="str">
            <v>南苑</v>
          </cell>
          <cell r="E16428" t="str">
            <v>1栋2单元</v>
          </cell>
        </row>
        <row r="16428">
          <cell r="H16428" t="str">
            <v>911</v>
          </cell>
        </row>
        <row r="16428">
          <cell r="O16428" t="str">
            <v>签约</v>
          </cell>
        </row>
        <row r="16429">
          <cell r="D16429" t="str">
            <v>南苑</v>
          </cell>
          <cell r="E16429" t="str">
            <v>20栋商铺</v>
          </cell>
        </row>
        <row r="16429">
          <cell r="H16429" t="str">
            <v>001</v>
          </cell>
        </row>
        <row r="16429">
          <cell r="O16429" t="str">
            <v>签约</v>
          </cell>
        </row>
        <row r="16430">
          <cell r="D16430" t="str">
            <v>南苑</v>
          </cell>
          <cell r="E16430" t="str">
            <v>20栋商铺</v>
          </cell>
        </row>
        <row r="16430">
          <cell r="H16430" t="str">
            <v>002</v>
          </cell>
        </row>
        <row r="16430">
          <cell r="O16430" t="str">
            <v>签约</v>
          </cell>
        </row>
        <row r="16431">
          <cell r="D16431" t="str">
            <v>南苑</v>
          </cell>
          <cell r="E16431" t="str">
            <v>20栋商铺</v>
          </cell>
        </row>
        <row r="16431">
          <cell r="H16431" t="str">
            <v>003</v>
          </cell>
        </row>
        <row r="16431">
          <cell r="O16431" t="str">
            <v>签约</v>
          </cell>
        </row>
        <row r="16432">
          <cell r="D16432" t="str">
            <v>南苑</v>
          </cell>
          <cell r="E16432" t="str">
            <v>20栋商铺</v>
          </cell>
        </row>
        <row r="16432">
          <cell r="H16432" t="str">
            <v>004</v>
          </cell>
        </row>
        <row r="16432">
          <cell r="O16432" t="str">
            <v>签约</v>
          </cell>
        </row>
        <row r="16433">
          <cell r="D16433" t="str">
            <v>南苑</v>
          </cell>
          <cell r="E16433" t="str">
            <v>20栋商铺</v>
          </cell>
        </row>
        <row r="16433">
          <cell r="H16433" t="str">
            <v>005</v>
          </cell>
        </row>
        <row r="16433">
          <cell r="O16433" t="str">
            <v>签约</v>
          </cell>
        </row>
        <row r="16434">
          <cell r="D16434" t="str">
            <v>南苑</v>
          </cell>
          <cell r="E16434" t="str">
            <v>20栋商铺</v>
          </cell>
        </row>
        <row r="16434">
          <cell r="H16434" t="str">
            <v>006</v>
          </cell>
        </row>
        <row r="16434">
          <cell r="O16434" t="str">
            <v>签约</v>
          </cell>
        </row>
        <row r="16435">
          <cell r="D16435" t="str">
            <v>南苑</v>
          </cell>
          <cell r="E16435" t="str">
            <v>20栋商铺</v>
          </cell>
        </row>
        <row r="16435">
          <cell r="H16435" t="str">
            <v>007</v>
          </cell>
        </row>
        <row r="16435">
          <cell r="O16435" t="str">
            <v>销控</v>
          </cell>
        </row>
        <row r="16436">
          <cell r="D16436" t="str">
            <v>南苑</v>
          </cell>
          <cell r="E16436" t="str">
            <v>20栋商铺</v>
          </cell>
        </row>
        <row r="16436">
          <cell r="H16436" t="str">
            <v>008</v>
          </cell>
        </row>
        <row r="16436">
          <cell r="O16436" t="str">
            <v>签约</v>
          </cell>
        </row>
        <row r="16437">
          <cell r="D16437" t="str">
            <v>南苑</v>
          </cell>
          <cell r="E16437" t="str">
            <v>20栋商铺</v>
          </cell>
        </row>
        <row r="16437">
          <cell r="H16437" t="str">
            <v>009</v>
          </cell>
        </row>
        <row r="16437">
          <cell r="O16437" t="str">
            <v>销控</v>
          </cell>
        </row>
        <row r="16438">
          <cell r="D16438" t="str">
            <v>南苑</v>
          </cell>
          <cell r="E16438" t="str">
            <v>20栋商铺</v>
          </cell>
        </row>
        <row r="16438">
          <cell r="H16438" t="str">
            <v>010</v>
          </cell>
        </row>
        <row r="16438">
          <cell r="O16438" t="str">
            <v>签约</v>
          </cell>
        </row>
        <row r="16439">
          <cell r="D16439" t="str">
            <v>南苑</v>
          </cell>
          <cell r="E16439" t="str">
            <v>20栋商铺</v>
          </cell>
        </row>
        <row r="16439">
          <cell r="H16439" t="str">
            <v>011</v>
          </cell>
        </row>
        <row r="16439">
          <cell r="O16439" t="str">
            <v>签约</v>
          </cell>
        </row>
        <row r="16440">
          <cell r="D16440" t="str">
            <v>南苑</v>
          </cell>
          <cell r="E16440" t="str">
            <v>20栋商铺</v>
          </cell>
        </row>
        <row r="16440">
          <cell r="H16440" t="str">
            <v>012</v>
          </cell>
        </row>
        <row r="16440">
          <cell r="O16440" t="str">
            <v>签约</v>
          </cell>
        </row>
        <row r="16441">
          <cell r="D16441" t="str">
            <v>南苑</v>
          </cell>
          <cell r="E16441" t="str">
            <v>20栋商铺</v>
          </cell>
        </row>
        <row r="16441">
          <cell r="H16441" t="str">
            <v>013</v>
          </cell>
        </row>
        <row r="16441">
          <cell r="O16441" t="str">
            <v>签约</v>
          </cell>
        </row>
        <row r="16442">
          <cell r="D16442" t="str">
            <v>南苑</v>
          </cell>
          <cell r="E16442" t="str">
            <v>20栋商铺</v>
          </cell>
        </row>
        <row r="16442">
          <cell r="H16442" t="str">
            <v>014</v>
          </cell>
        </row>
        <row r="16442">
          <cell r="O16442" t="str">
            <v>签约</v>
          </cell>
        </row>
        <row r="16443">
          <cell r="D16443" t="str">
            <v>南苑</v>
          </cell>
          <cell r="E16443" t="str">
            <v>20栋商铺</v>
          </cell>
        </row>
        <row r="16443">
          <cell r="H16443" t="str">
            <v>015</v>
          </cell>
        </row>
        <row r="16443">
          <cell r="O16443" t="str">
            <v>签约</v>
          </cell>
        </row>
        <row r="16444">
          <cell r="D16444" t="str">
            <v>南苑</v>
          </cell>
          <cell r="E16444" t="str">
            <v>20栋商铺</v>
          </cell>
        </row>
        <row r="16444">
          <cell r="H16444" t="str">
            <v>016</v>
          </cell>
        </row>
        <row r="16444">
          <cell r="O16444" t="str">
            <v>签约</v>
          </cell>
        </row>
        <row r="16445">
          <cell r="D16445" t="str">
            <v>南苑</v>
          </cell>
          <cell r="E16445" t="str">
            <v>20栋商铺</v>
          </cell>
        </row>
        <row r="16445">
          <cell r="H16445" t="str">
            <v>017</v>
          </cell>
        </row>
        <row r="16445">
          <cell r="O16445" t="str">
            <v>签约</v>
          </cell>
        </row>
        <row r="16446">
          <cell r="D16446" t="str">
            <v>南苑</v>
          </cell>
          <cell r="E16446" t="str">
            <v>20栋商铺</v>
          </cell>
        </row>
        <row r="16446">
          <cell r="H16446" t="str">
            <v>018</v>
          </cell>
        </row>
        <row r="16446">
          <cell r="O16446" t="str">
            <v>签约</v>
          </cell>
        </row>
        <row r="16447">
          <cell r="D16447" t="str">
            <v>南苑</v>
          </cell>
          <cell r="E16447" t="str">
            <v>20栋商铺</v>
          </cell>
        </row>
        <row r="16447">
          <cell r="H16447" t="str">
            <v>019</v>
          </cell>
        </row>
        <row r="16447">
          <cell r="O16447" t="str">
            <v>签约</v>
          </cell>
        </row>
        <row r="16448">
          <cell r="D16448" t="str">
            <v>南苑</v>
          </cell>
          <cell r="E16448" t="str">
            <v>20栋商铺</v>
          </cell>
        </row>
        <row r="16448">
          <cell r="H16448" t="str">
            <v>020</v>
          </cell>
        </row>
        <row r="16448">
          <cell r="O16448" t="str">
            <v>签约</v>
          </cell>
        </row>
        <row r="16449">
          <cell r="D16449" t="str">
            <v>南苑</v>
          </cell>
          <cell r="E16449" t="str">
            <v>20栋商铺</v>
          </cell>
        </row>
        <row r="16449">
          <cell r="H16449" t="str">
            <v>021</v>
          </cell>
        </row>
        <row r="16449">
          <cell r="O16449" t="str">
            <v>签约</v>
          </cell>
        </row>
        <row r="16450">
          <cell r="D16450" t="str">
            <v>南苑</v>
          </cell>
          <cell r="E16450" t="str">
            <v>20栋商铺</v>
          </cell>
        </row>
        <row r="16450">
          <cell r="H16450" t="str">
            <v>022</v>
          </cell>
        </row>
        <row r="16450">
          <cell r="O16450" t="str">
            <v>销控</v>
          </cell>
        </row>
        <row r="16451">
          <cell r="D16451" t="str">
            <v>南苑</v>
          </cell>
          <cell r="E16451" t="str">
            <v>2栋1单元</v>
          </cell>
        </row>
        <row r="16451">
          <cell r="H16451" t="str">
            <v>1001</v>
          </cell>
        </row>
        <row r="16451">
          <cell r="O16451" t="str">
            <v>签约</v>
          </cell>
        </row>
        <row r="16452">
          <cell r="D16452" t="str">
            <v>南苑</v>
          </cell>
          <cell r="E16452" t="str">
            <v>2栋1单元</v>
          </cell>
        </row>
        <row r="16452">
          <cell r="H16452" t="str">
            <v>1002</v>
          </cell>
        </row>
        <row r="16452">
          <cell r="O16452" t="str">
            <v>签约</v>
          </cell>
        </row>
        <row r="16453">
          <cell r="D16453" t="str">
            <v>南苑</v>
          </cell>
          <cell r="E16453" t="str">
            <v>2栋1单元</v>
          </cell>
        </row>
        <row r="16453">
          <cell r="H16453" t="str">
            <v>1003</v>
          </cell>
        </row>
        <row r="16453">
          <cell r="O16453" t="str">
            <v>签约</v>
          </cell>
        </row>
        <row r="16454">
          <cell r="D16454" t="str">
            <v>南苑</v>
          </cell>
          <cell r="E16454" t="str">
            <v>2栋1单元</v>
          </cell>
        </row>
        <row r="16454">
          <cell r="H16454" t="str">
            <v>1004</v>
          </cell>
        </row>
        <row r="16454">
          <cell r="O16454" t="str">
            <v>签约</v>
          </cell>
        </row>
        <row r="16455">
          <cell r="D16455" t="str">
            <v>南苑</v>
          </cell>
          <cell r="E16455" t="str">
            <v>2栋1单元</v>
          </cell>
        </row>
        <row r="16455">
          <cell r="H16455" t="str">
            <v>1005</v>
          </cell>
        </row>
        <row r="16455">
          <cell r="O16455" t="str">
            <v>签约</v>
          </cell>
        </row>
        <row r="16456">
          <cell r="D16456" t="str">
            <v>南苑</v>
          </cell>
          <cell r="E16456" t="str">
            <v>2栋1单元</v>
          </cell>
        </row>
        <row r="16456">
          <cell r="H16456" t="str">
            <v>1006</v>
          </cell>
        </row>
        <row r="16456">
          <cell r="O16456" t="str">
            <v>签约</v>
          </cell>
        </row>
        <row r="16457">
          <cell r="D16457" t="str">
            <v>南苑</v>
          </cell>
          <cell r="E16457" t="str">
            <v>2栋1单元</v>
          </cell>
        </row>
        <row r="16457">
          <cell r="H16457" t="str">
            <v>1007</v>
          </cell>
        </row>
        <row r="16457">
          <cell r="O16457" t="str">
            <v>待售</v>
          </cell>
        </row>
        <row r="16458">
          <cell r="D16458" t="str">
            <v>南苑</v>
          </cell>
          <cell r="E16458" t="str">
            <v>2栋1单元</v>
          </cell>
        </row>
        <row r="16458">
          <cell r="H16458" t="str">
            <v>1008</v>
          </cell>
        </row>
        <row r="16458">
          <cell r="O16458" t="str">
            <v>签约</v>
          </cell>
        </row>
        <row r="16459">
          <cell r="D16459" t="str">
            <v>南苑</v>
          </cell>
          <cell r="E16459" t="str">
            <v>2栋1单元</v>
          </cell>
        </row>
        <row r="16459">
          <cell r="H16459" t="str">
            <v>1009</v>
          </cell>
        </row>
        <row r="16459">
          <cell r="O16459" t="str">
            <v>签约</v>
          </cell>
        </row>
        <row r="16460">
          <cell r="D16460" t="str">
            <v>南苑</v>
          </cell>
          <cell r="E16460" t="str">
            <v>2栋1单元</v>
          </cell>
        </row>
        <row r="16460">
          <cell r="H16460" t="str">
            <v>1010</v>
          </cell>
        </row>
        <row r="16460">
          <cell r="O16460" t="str">
            <v>签约</v>
          </cell>
        </row>
        <row r="16461">
          <cell r="D16461" t="str">
            <v>南苑</v>
          </cell>
          <cell r="E16461" t="str">
            <v>2栋1单元</v>
          </cell>
        </row>
        <row r="16461">
          <cell r="H16461" t="str">
            <v>1011</v>
          </cell>
        </row>
        <row r="16461">
          <cell r="O16461" t="str">
            <v>签约</v>
          </cell>
        </row>
        <row r="16462">
          <cell r="D16462" t="str">
            <v>南苑</v>
          </cell>
          <cell r="E16462" t="str">
            <v>2栋1单元</v>
          </cell>
        </row>
        <row r="16462">
          <cell r="H16462" t="str">
            <v>107</v>
          </cell>
        </row>
        <row r="16462">
          <cell r="O16462" t="str">
            <v>待售</v>
          </cell>
        </row>
        <row r="16463">
          <cell r="D16463" t="str">
            <v>南苑</v>
          </cell>
          <cell r="E16463" t="str">
            <v>2栋1单元</v>
          </cell>
        </row>
        <row r="16463">
          <cell r="H16463" t="str">
            <v>108</v>
          </cell>
        </row>
        <row r="16463">
          <cell r="O16463" t="str">
            <v>签约</v>
          </cell>
        </row>
        <row r="16464">
          <cell r="D16464" t="str">
            <v>南苑</v>
          </cell>
          <cell r="E16464" t="str">
            <v>2栋1单元</v>
          </cell>
        </row>
        <row r="16464">
          <cell r="H16464" t="str">
            <v>109</v>
          </cell>
        </row>
        <row r="16464">
          <cell r="O16464" t="str">
            <v>签约</v>
          </cell>
        </row>
        <row r="16465">
          <cell r="D16465" t="str">
            <v>南苑</v>
          </cell>
          <cell r="E16465" t="str">
            <v>2栋1单元</v>
          </cell>
        </row>
        <row r="16465">
          <cell r="H16465" t="str">
            <v>110</v>
          </cell>
        </row>
        <row r="16465">
          <cell r="O16465" t="str">
            <v>签约</v>
          </cell>
        </row>
        <row r="16466">
          <cell r="D16466" t="str">
            <v>南苑</v>
          </cell>
          <cell r="E16466" t="str">
            <v>2栋1单元</v>
          </cell>
        </row>
        <row r="16466">
          <cell r="H16466" t="str">
            <v>1101</v>
          </cell>
        </row>
        <row r="16466">
          <cell r="O16466" t="str">
            <v>签约</v>
          </cell>
        </row>
        <row r="16467">
          <cell r="D16467" t="str">
            <v>南苑</v>
          </cell>
          <cell r="E16467" t="str">
            <v>2栋1单元</v>
          </cell>
        </row>
        <row r="16467">
          <cell r="H16467" t="str">
            <v>1102</v>
          </cell>
        </row>
        <row r="16467">
          <cell r="O16467" t="str">
            <v>签约</v>
          </cell>
        </row>
        <row r="16468">
          <cell r="D16468" t="str">
            <v>南苑</v>
          </cell>
          <cell r="E16468" t="str">
            <v>2栋1单元</v>
          </cell>
        </row>
        <row r="16468">
          <cell r="H16468" t="str">
            <v>1103</v>
          </cell>
        </row>
        <row r="16468">
          <cell r="O16468" t="str">
            <v>签约</v>
          </cell>
        </row>
        <row r="16469">
          <cell r="D16469" t="str">
            <v>南苑</v>
          </cell>
          <cell r="E16469" t="str">
            <v>2栋1单元</v>
          </cell>
        </row>
        <row r="16469">
          <cell r="H16469" t="str">
            <v>1104</v>
          </cell>
        </row>
        <row r="16469">
          <cell r="O16469" t="str">
            <v>签约</v>
          </cell>
        </row>
        <row r="16470">
          <cell r="D16470" t="str">
            <v>南苑</v>
          </cell>
          <cell r="E16470" t="str">
            <v>2栋1单元</v>
          </cell>
        </row>
        <row r="16470">
          <cell r="H16470" t="str">
            <v>1105</v>
          </cell>
        </row>
        <row r="16470">
          <cell r="O16470" t="str">
            <v>签约</v>
          </cell>
        </row>
        <row r="16471">
          <cell r="D16471" t="str">
            <v>南苑</v>
          </cell>
          <cell r="E16471" t="str">
            <v>2栋1单元</v>
          </cell>
        </row>
        <row r="16471">
          <cell r="H16471" t="str">
            <v>1106</v>
          </cell>
        </row>
        <row r="16471">
          <cell r="O16471" t="str">
            <v>签约</v>
          </cell>
        </row>
        <row r="16472">
          <cell r="D16472" t="str">
            <v>南苑</v>
          </cell>
          <cell r="E16472" t="str">
            <v>2栋1单元</v>
          </cell>
        </row>
        <row r="16472">
          <cell r="H16472" t="str">
            <v>1107</v>
          </cell>
        </row>
        <row r="16472">
          <cell r="O16472" t="str">
            <v>待售</v>
          </cell>
        </row>
        <row r="16473">
          <cell r="D16473" t="str">
            <v>南苑</v>
          </cell>
          <cell r="E16473" t="str">
            <v>2栋1单元</v>
          </cell>
        </row>
        <row r="16473">
          <cell r="H16473" t="str">
            <v>1108</v>
          </cell>
        </row>
        <row r="16473">
          <cell r="O16473" t="str">
            <v>签约</v>
          </cell>
        </row>
        <row r="16474">
          <cell r="D16474" t="str">
            <v>南苑</v>
          </cell>
          <cell r="E16474" t="str">
            <v>2栋1单元</v>
          </cell>
        </row>
        <row r="16474">
          <cell r="H16474" t="str">
            <v>1109</v>
          </cell>
        </row>
        <row r="16474">
          <cell r="O16474" t="str">
            <v>签约</v>
          </cell>
        </row>
        <row r="16475">
          <cell r="D16475" t="str">
            <v>南苑</v>
          </cell>
          <cell r="E16475" t="str">
            <v>2栋1单元</v>
          </cell>
        </row>
        <row r="16475">
          <cell r="H16475" t="str">
            <v>111</v>
          </cell>
        </row>
        <row r="16475">
          <cell r="O16475" t="str">
            <v>签约</v>
          </cell>
        </row>
        <row r="16476">
          <cell r="D16476" t="str">
            <v>南苑</v>
          </cell>
          <cell r="E16476" t="str">
            <v>2栋1单元</v>
          </cell>
        </row>
        <row r="16476">
          <cell r="H16476" t="str">
            <v>1110</v>
          </cell>
        </row>
        <row r="16476">
          <cell r="O16476" t="str">
            <v>签约</v>
          </cell>
        </row>
        <row r="16477">
          <cell r="D16477" t="str">
            <v>南苑</v>
          </cell>
          <cell r="E16477" t="str">
            <v>2栋1单元</v>
          </cell>
        </row>
        <row r="16477">
          <cell r="H16477" t="str">
            <v>1111</v>
          </cell>
        </row>
        <row r="16477">
          <cell r="O16477" t="str">
            <v>签约</v>
          </cell>
        </row>
        <row r="16478">
          <cell r="D16478" t="str">
            <v>南苑</v>
          </cell>
          <cell r="E16478" t="str">
            <v>2栋1单元</v>
          </cell>
        </row>
        <row r="16478">
          <cell r="H16478" t="str">
            <v>1201</v>
          </cell>
        </row>
        <row r="16478">
          <cell r="O16478" t="str">
            <v>签约</v>
          </cell>
        </row>
        <row r="16479">
          <cell r="D16479" t="str">
            <v>南苑</v>
          </cell>
          <cell r="E16479" t="str">
            <v>2栋1单元</v>
          </cell>
        </row>
        <row r="16479">
          <cell r="H16479" t="str">
            <v>1202</v>
          </cell>
        </row>
        <row r="16479">
          <cell r="O16479" t="str">
            <v>签约</v>
          </cell>
        </row>
        <row r="16480">
          <cell r="D16480" t="str">
            <v>南苑</v>
          </cell>
          <cell r="E16480" t="str">
            <v>2栋1单元</v>
          </cell>
        </row>
        <row r="16480">
          <cell r="H16480" t="str">
            <v>1203</v>
          </cell>
        </row>
        <row r="16480">
          <cell r="O16480" t="str">
            <v>签约</v>
          </cell>
        </row>
        <row r="16481">
          <cell r="D16481" t="str">
            <v>南苑</v>
          </cell>
          <cell r="E16481" t="str">
            <v>2栋1单元</v>
          </cell>
        </row>
        <row r="16481">
          <cell r="H16481" t="str">
            <v>1204</v>
          </cell>
        </row>
        <row r="16481">
          <cell r="O16481" t="str">
            <v>签约</v>
          </cell>
        </row>
        <row r="16482">
          <cell r="D16482" t="str">
            <v>南苑</v>
          </cell>
          <cell r="E16482" t="str">
            <v>2栋1单元</v>
          </cell>
        </row>
        <row r="16482">
          <cell r="H16482" t="str">
            <v>1205</v>
          </cell>
        </row>
        <row r="16482">
          <cell r="O16482" t="str">
            <v>签约</v>
          </cell>
        </row>
        <row r="16483">
          <cell r="D16483" t="str">
            <v>南苑</v>
          </cell>
          <cell r="E16483" t="str">
            <v>2栋1单元</v>
          </cell>
        </row>
        <row r="16483">
          <cell r="H16483" t="str">
            <v>1206</v>
          </cell>
        </row>
        <row r="16483">
          <cell r="O16483" t="str">
            <v>签约</v>
          </cell>
        </row>
        <row r="16484">
          <cell r="D16484" t="str">
            <v>南苑</v>
          </cell>
          <cell r="E16484" t="str">
            <v>2栋1单元</v>
          </cell>
        </row>
        <row r="16484">
          <cell r="H16484" t="str">
            <v>1207</v>
          </cell>
        </row>
        <row r="16484">
          <cell r="O16484" t="str">
            <v>待售</v>
          </cell>
        </row>
        <row r="16485">
          <cell r="D16485" t="str">
            <v>南苑</v>
          </cell>
          <cell r="E16485" t="str">
            <v>2栋1单元</v>
          </cell>
        </row>
        <row r="16485">
          <cell r="H16485" t="str">
            <v>1208</v>
          </cell>
        </row>
        <row r="16485">
          <cell r="O16485" t="str">
            <v>签约</v>
          </cell>
        </row>
        <row r="16486">
          <cell r="D16486" t="str">
            <v>南苑</v>
          </cell>
          <cell r="E16486" t="str">
            <v>2栋1单元</v>
          </cell>
        </row>
        <row r="16486">
          <cell r="H16486" t="str">
            <v>1209</v>
          </cell>
        </row>
        <row r="16486">
          <cell r="O16486" t="str">
            <v>签约</v>
          </cell>
        </row>
        <row r="16487">
          <cell r="D16487" t="str">
            <v>南苑</v>
          </cell>
          <cell r="E16487" t="str">
            <v>2栋1单元</v>
          </cell>
        </row>
        <row r="16487">
          <cell r="H16487" t="str">
            <v>1210</v>
          </cell>
        </row>
        <row r="16487">
          <cell r="O16487" t="str">
            <v>签约</v>
          </cell>
        </row>
        <row r="16488">
          <cell r="D16488" t="str">
            <v>南苑</v>
          </cell>
          <cell r="E16488" t="str">
            <v>2栋1单元</v>
          </cell>
        </row>
        <row r="16488">
          <cell r="H16488" t="str">
            <v>1211</v>
          </cell>
        </row>
        <row r="16488">
          <cell r="O16488" t="str">
            <v>签约</v>
          </cell>
        </row>
        <row r="16489">
          <cell r="D16489" t="str">
            <v>南苑</v>
          </cell>
          <cell r="E16489" t="str">
            <v>2栋1单元</v>
          </cell>
        </row>
        <row r="16489">
          <cell r="H16489" t="str">
            <v>1301</v>
          </cell>
        </row>
        <row r="16489">
          <cell r="O16489" t="str">
            <v>签约</v>
          </cell>
        </row>
        <row r="16490">
          <cell r="D16490" t="str">
            <v>南苑</v>
          </cell>
          <cell r="E16490" t="str">
            <v>2栋1单元</v>
          </cell>
        </row>
        <row r="16490">
          <cell r="H16490" t="str">
            <v>1302</v>
          </cell>
        </row>
        <row r="16490">
          <cell r="O16490" t="str">
            <v>签约</v>
          </cell>
        </row>
        <row r="16491">
          <cell r="D16491" t="str">
            <v>南苑</v>
          </cell>
          <cell r="E16491" t="str">
            <v>2栋1单元</v>
          </cell>
        </row>
        <row r="16491">
          <cell r="H16491" t="str">
            <v>1303</v>
          </cell>
        </row>
        <row r="16491">
          <cell r="O16491" t="str">
            <v>签约</v>
          </cell>
        </row>
        <row r="16492">
          <cell r="D16492" t="str">
            <v>南苑</v>
          </cell>
          <cell r="E16492" t="str">
            <v>2栋1单元</v>
          </cell>
        </row>
        <row r="16492">
          <cell r="H16492" t="str">
            <v>1304</v>
          </cell>
        </row>
        <row r="16492">
          <cell r="O16492" t="str">
            <v>签约</v>
          </cell>
        </row>
        <row r="16493">
          <cell r="D16493" t="str">
            <v>南苑</v>
          </cell>
          <cell r="E16493" t="str">
            <v>2栋1单元</v>
          </cell>
        </row>
        <row r="16493">
          <cell r="H16493" t="str">
            <v>1305</v>
          </cell>
        </row>
        <row r="16493">
          <cell r="O16493" t="str">
            <v>签约</v>
          </cell>
        </row>
        <row r="16494">
          <cell r="D16494" t="str">
            <v>南苑</v>
          </cell>
          <cell r="E16494" t="str">
            <v>2栋1单元</v>
          </cell>
        </row>
        <row r="16494">
          <cell r="H16494" t="str">
            <v>1306</v>
          </cell>
        </row>
        <row r="16494">
          <cell r="O16494" t="str">
            <v>签约</v>
          </cell>
        </row>
        <row r="16495">
          <cell r="D16495" t="str">
            <v>南苑</v>
          </cell>
          <cell r="E16495" t="str">
            <v>2栋1单元</v>
          </cell>
        </row>
        <row r="16495">
          <cell r="H16495" t="str">
            <v>1307</v>
          </cell>
        </row>
        <row r="16495">
          <cell r="O16495" t="str">
            <v>待售</v>
          </cell>
        </row>
        <row r="16496">
          <cell r="D16496" t="str">
            <v>南苑</v>
          </cell>
          <cell r="E16496" t="str">
            <v>2栋1单元</v>
          </cell>
        </row>
        <row r="16496">
          <cell r="H16496" t="str">
            <v>1308</v>
          </cell>
        </row>
        <row r="16496">
          <cell r="O16496" t="str">
            <v>签约</v>
          </cell>
        </row>
        <row r="16497">
          <cell r="D16497" t="str">
            <v>南苑</v>
          </cell>
          <cell r="E16497" t="str">
            <v>2栋1单元</v>
          </cell>
        </row>
        <row r="16497">
          <cell r="H16497" t="str">
            <v>1309</v>
          </cell>
        </row>
        <row r="16497">
          <cell r="O16497" t="str">
            <v>签约</v>
          </cell>
        </row>
        <row r="16498">
          <cell r="D16498" t="str">
            <v>南苑</v>
          </cell>
          <cell r="E16498" t="str">
            <v>2栋1单元</v>
          </cell>
        </row>
        <row r="16498">
          <cell r="H16498" t="str">
            <v>1310</v>
          </cell>
        </row>
        <row r="16498">
          <cell r="O16498" t="str">
            <v>签约</v>
          </cell>
        </row>
        <row r="16499">
          <cell r="D16499" t="str">
            <v>南苑</v>
          </cell>
          <cell r="E16499" t="str">
            <v>2栋1单元</v>
          </cell>
        </row>
        <row r="16499">
          <cell r="H16499" t="str">
            <v>1311</v>
          </cell>
        </row>
        <row r="16499">
          <cell r="O16499" t="str">
            <v>签约</v>
          </cell>
        </row>
        <row r="16500">
          <cell r="D16500" t="str">
            <v>南苑</v>
          </cell>
          <cell r="E16500" t="str">
            <v>2栋1单元</v>
          </cell>
        </row>
        <row r="16500">
          <cell r="H16500" t="str">
            <v>1401</v>
          </cell>
        </row>
        <row r="16500">
          <cell r="O16500" t="str">
            <v>签约</v>
          </cell>
        </row>
        <row r="16501">
          <cell r="D16501" t="str">
            <v>南苑</v>
          </cell>
          <cell r="E16501" t="str">
            <v>2栋1单元</v>
          </cell>
        </row>
        <row r="16501">
          <cell r="H16501" t="str">
            <v>1402</v>
          </cell>
        </row>
        <row r="16501">
          <cell r="O16501" t="str">
            <v>签约</v>
          </cell>
        </row>
        <row r="16502">
          <cell r="D16502" t="str">
            <v>南苑</v>
          </cell>
          <cell r="E16502" t="str">
            <v>2栋1单元</v>
          </cell>
        </row>
        <row r="16502">
          <cell r="H16502" t="str">
            <v>1403</v>
          </cell>
        </row>
        <row r="16502">
          <cell r="O16502" t="str">
            <v>签约</v>
          </cell>
        </row>
        <row r="16503">
          <cell r="D16503" t="str">
            <v>南苑</v>
          </cell>
          <cell r="E16503" t="str">
            <v>2栋1单元</v>
          </cell>
        </row>
        <row r="16503">
          <cell r="H16503" t="str">
            <v>1404</v>
          </cell>
        </row>
        <row r="16503">
          <cell r="O16503" t="str">
            <v>签约</v>
          </cell>
        </row>
        <row r="16504">
          <cell r="D16504" t="str">
            <v>南苑</v>
          </cell>
          <cell r="E16504" t="str">
            <v>2栋1单元</v>
          </cell>
        </row>
        <row r="16504">
          <cell r="H16504" t="str">
            <v>1405</v>
          </cell>
        </row>
        <row r="16504">
          <cell r="O16504" t="str">
            <v>签约</v>
          </cell>
        </row>
        <row r="16505">
          <cell r="D16505" t="str">
            <v>南苑</v>
          </cell>
          <cell r="E16505" t="str">
            <v>2栋1单元</v>
          </cell>
        </row>
        <row r="16505">
          <cell r="H16505" t="str">
            <v>1406</v>
          </cell>
        </row>
        <row r="16505">
          <cell r="O16505" t="str">
            <v>签约</v>
          </cell>
        </row>
        <row r="16506">
          <cell r="D16506" t="str">
            <v>南苑</v>
          </cell>
          <cell r="E16506" t="str">
            <v>2栋1单元</v>
          </cell>
        </row>
        <row r="16506">
          <cell r="H16506" t="str">
            <v>1407</v>
          </cell>
        </row>
        <row r="16506">
          <cell r="O16506" t="str">
            <v>待售</v>
          </cell>
        </row>
        <row r="16507">
          <cell r="D16507" t="str">
            <v>南苑</v>
          </cell>
          <cell r="E16507" t="str">
            <v>2栋1单元</v>
          </cell>
        </row>
        <row r="16507">
          <cell r="H16507" t="str">
            <v>1408</v>
          </cell>
        </row>
        <row r="16507">
          <cell r="O16507" t="str">
            <v>签约</v>
          </cell>
        </row>
        <row r="16508">
          <cell r="D16508" t="str">
            <v>南苑</v>
          </cell>
          <cell r="E16508" t="str">
            <v>2栋1单元</v>
          </cell>
        </row>
        <row r="16508">
          <cell r="H16508" t="str">
            <v>1409</v>
          </cell>
        </row>
        <row r="16508">
          <cell r="O16508" t="str">
            <v>签约</v>
          </cell>
        </row>
        <row r="16509">
          <cell r="D16509" t="str">
            <v>南苑</v>
          </cell>
          <cell r="E16509" t="str">
            <v>2栋1单元</v>
          </cell>
        </row>
        <row r="16509">
          <cell r="H16509" t="str">
            <v>1410</v>
          </cell>
        </row>
        <row r="16509">
          <cell r="O16509" t="str">
            <v>签约</v>
          </cell>
        </row>
        <row r="16510">
          <cell r="D16510" t="str">
            <v>南苑</v>
          </cell>
          <cell r="E16510" t="str">
            <v>2栋1单元</v>
          </cell>
        </row>
        <row r="16510">
          <cell r="H16510" t="str">
            <v>1411</v>
          </cell>
        </row>
        <row r="16510">
          <cell r="O16510" t="str">
            <v>签约</v>
          </cell>
        </row>
        <row r="16511">
          <cell r="D16511" t="str">
            <v>南苑</v>
          </cell>
          <cell r="E16511" t="str">
            <v>2栋1单元</v>
          </cell>
        </row>
        <row r="16511">
          <cell r="H16511" t="str">
            <v>1501</v>
          </cell>
        </row>
        <row r="16511">
          <cell r="O16511" t="str">
            <v>签约</v>
          </cell>
        </row>
        <row r="16512">
          <cell r="D16512" t="str">
            <v>南苑</v>
          </cell>
          <cell r="E16512" t="str">
            <v>2栋1单元</v>
          </cell>
        </row>
        <row r="16512">
          <cell r="H16512" t="str">
            <v>1502</v>
          </cell>
        </row>
        <row r="16512">
          <cell r="O16512" t="str">
            <v>签约</v>
          </cell>
        </row>
        <row r="16513">
          <cell r="D16513" t="str">
            <v>南苑</v>
          </cell>
          <cell r="E16513" t="str">
            <v>2栋1单元</v>
          </cell>
        </row>
        <row r="16513">
          <cell r="H16513" t="str">
            <v>1503</v>
          </cell>
        </row>
        <row r="16513">
          <cell r="O16513" t="str">
            <v>签约</v>
          </cell>
        </row>
        <row r="16514">
          <cell r="D16514" t="str">
            <v>南苑</v>
          </cell>
          <cell r="E16514" t="str">
            <v>2栋1单元</v>
          </cell>
        </row>
        <row r="16514">
          <cell r="H16514" t="str">
            <v>1504</v>
          </cell>
        </row>
        <row r="16514">
          <cell r="O16514" t="str">
            <v>签约</v>
          </cell>
        </row>
        <row r="16515">
          <cell r="D16515" t="str">
            <v>南苑</v>
          </cell>
          <cell r="E16515" t="str">
            <v>2栋1单元</v>
          </cell>
        </row>
        <row r="16515">
          <cell r="H16515" t="str">
            <v>1505</v>
          </cell>
        </row>
        <row r="16515">
          <cell r="O16515" t="str">
            <v>签约</v>
          </cell>
        </row>
        <row r="16516">
          <cell r="D16516" t="str">
            <v>南苑</v>
          </cell>
          <cell r="E16516" t="str">
            <v>2栋1单元</v>
          </cell>
        </row>
        <row r="16516">
          <cell r="H16516" t="str">
            <v>1506</v>
          </cell>
        </row>
        <row r="16516">
          <cell r="O16516" t="str">
            <v>签约</v>
          </cell>
        </row>
        <row r="16517">
          <cell r="D16517" t="str">
            <v>南苑</v>
          </cell>
          <cell r="E16517" t="str">
            <v>2栋1单元</v>
          </cell>
        </row>
        <row r="16517">
          <cell r="H16517" t="str">
            <v>1507</v>
          </cell>
        </row>
        <row r="16517">
          <cell r="O16517" t="str">
            <v>待售</v>
          </cell>
        </row>
        <row r="16518">
          <cell r="D16518" t="str">
            <v>南苑</v>
          </cell>
          <cell r="E16518" t="str">
            <v>2栋1单元</v>
          </cell>
        </row>
        <row r="16518">
          <cell r="H16518" t="str">
            <v>1508</v>
          </cell>
        </row>
        <row r="16518">
          <cell r="O16518" t="str">
            <v>签约</v>
          </cell>
        </row>
        <row r="16519">
          <cell r="D16519" t="str">
            <v>南苑</v>
          </cell>
          <cell r="E16519" t="str">
            <v>2栋1单元</v>
          </cell>
        </row>
        <row r="16519">
          <cell r="H16519" t="str">
            <v>1509</v>
          </cell>
        </row>
        <row r="16519">
          <cell r="O16519" t="str">
            <v>签约</v>
          </cell>
        </row>
        <row r="16520">
          <cell r="D16520" t="str">
            <v>南苑</v>
          </cell>
          <cell r="E16520" t="str">
            <v>2栋1单元</v>
          </cell>
        </row>
        <row r="16520">
          <cell r="H16520" t="str">
            <v>1510</v>
          </cell>
        </row>
        <row r="16520">
          <cell r="O16520" t="str">
            <v>签约</v>
          </cell>
        </row>
        <row r="16521">
          <cell r="D16521" t="str">
            <v>南苑</v>
          </cell>
          <cell r="E16521" t="str">
            <v>2栋1单元</v>
          </cell>
        </row>
        <row r="16521">
          <cell r="H16521" t="str">
            <v>1511</v>
          </cell>
        </row>
        <row r="16521">
          <cell r="O16521" t="str">
            <v>签约</v>
          </cell>
        </row>
        <row r="16522">
          <cell r="D16522" t="str">
            <v>南苑</v>
          </cell>
          <cell r="E16522" t="str">
            <v>2栋1单元</v>
          </cell>
        </row>
        <row r="16522">
          <cell r="H16522" t="str">
            <v>1601</v>
          </cell>
        </row>
        <row r="16522">
          <cell r="O16522" t="str">
            <v>签约</v>
          </cell>
        </row>
        <row r="16523">
          <cell r="D16523" t="str">
            <v>南苑</v>
          </cell>
          <cell r="E16523" t="str">
            <v>2栋1单元</v>
          </cell>
        </row>
        <row r="16523">
          <cell r="H16523" t="str">
            <v>1602</v>
          </cell>
        </row>
        <row r="16523">
          <cell r="O16523" t="str">
            <v>签约</v>
          </cell>
        </row>
        <row r="16524">
          <cell r="D16524" t="str">
            <v>南苑</v>
          </cell>
          <cell r="E16524" t="str">
            <v>2栋1单元</v>
          </cell>
        </row>
        <row r="16524">
          <cell r="H16524" t="str">
            <v>1603</v>
          </cell>
        </row>
        <row r="16524">
          <cell r="O16524" t="str">
            <v>签约</v>
          </cell>
        </row>
        <row r="16525">
          <cell r="D16525" t="str">
            <v>南苑</v>
          </cell>
          <cell r="E16525" t="str">
            <v>2栋1单元</v>
          </cell>
        </row>
        <row r="16525">
          <cell r="H16525" t="str">
            <v>1604</v>
          </cell>
        </row>
        <row r="16525">
          <cell r="O16525" t="str">
            <v>签约</v>
          </cell>
        </row>
        <row r="16526">
          <cell r="D16526" t="str">
            <v>南苑</v>
          </cell>
          <cell r="E16526" t="str">
            <v>2栋1单元</v>
          </cell>
        </row>
        <row r="16526">
          <cell r="H16526" t="str">
            <v>1605</v>
          </cell>
        </row>
        <row r="16526">
          <cell r="O16526" t="str">
            <v>签约</v>
          </cell>
        </row>
        <row r="16527">
          <cell r="D16527" t="str">
            <v>南苑</v>
          </cell>
          <cell r="E16527" t="str">
            <v>2栋1单元</v>
          </cell>
        </row>
        <row r="16527">
          <cell r="H16527" t="str">
            <v>1606</v>
          </cell>
        </row>
        <row r="16527">
          <cell r="O16527" t="str">
            <v>签约</v>
          </cell>
        </row>
        <row r="16528">
          <cell r="D16528" t="str">
            <v>南苑</v>
          </cell>
          <cell r="E16528" t="str">
            <v>2栋1单元</v>
          </cell>
        </row>
        <row r="16528">
          <cell r="H16528" t="str">
            <v>1607</v>
          </cell>
        </row>
        <row r="16528">
          <cell r="O16528" t="str">
            <v>待售</v>
          </cell>
        </row>
        <row r="16529">
          <cell r="D16529" t="str">
            <v>南苑</v>
          </cell>
          <cell r="E16529" t="str">
            <v>2栋1单元</v>
          </cell>
        </row>
        <row r="16529">
          <cell r="H16529" t="str">
            <v>1608</v>
          </cell>
        </row>
        <row r="16529">
          <cell r="O16529" t="str">
            <v>签约</v>
          </cell>
        </row>
        <row r="16530">
          <cell r="D16530" t="str">
            <v>南苑</v>
          </cell>
          <cell r="E16530" t="str">
            <v>2栋1单元</v>
          </cell>
        </row>
        <row r="16530">
          <cell r="H16530" t="str">
            <v>1609</v>
          </cell>
        </row>
        <row r="16530">
          <cell r="O16530" t="str">
            <v>签约</v>
          </cell>
        </row>
        <row r="16531">
          <cell r="D16531" t="str">
            <v>南苑</v>
          </cell>
          <cell r="E16531" t="str">
            <v>2栋1单元</v>
          </cell>
        </row>
        <row r="16531">
          <cell r="H16531" t="str">
            <v>1610</v>
          </cell>
        </row>
        <row r="16531">
          <cell r="O16531" t="str">
            <v>签约</v>
          </cell>
        </row>
        <row r="16532">
          <cell r="D16532" t="str">
            <v>南苑</v>
          </cell>
          <cell r="E16532" t="str">
            <v>2栋1单元</v>
          </cell>
        </row>
        <row r="16532">
          <cell r="H16532" t="str">
            <v>1611</v>
          </cell>
        </row>
        <row r="16532">
          <cell r="O16532" t="str">
            <v>签约</v>
          </cell>
        </row>
        <row r="16533">
          <cell r="D16533" t="str">
            <v>南苑</v>
          </cell>
          <cell r="E16533" t="str">
            <v>2栋1单元</v>
          </cell>
        </row>
        <row r="16533">
          <cell r="H16533" t="str">
            <v>1701</v>
          </cell>
        </row>
        <row r="16533">
          <cell r="O16533" t="str">
            <v>签约</v>
          </cell>
        </row>
        <row r="16534">
          <cell r="D16534" t="str">
            <v>南苑</v>
          </cell>
          <cell r="E16534" t="str">
            <v>2栋1单元</v>
          </cell>
        </row>
        <row r="16534">
          <cell r="H16534" t="str">
            <v>1702</v>
          </cell>
        </row>
        <row r="16534">
          <cell r="O16534" t="str">
            <v>签约</v>
          </cell>
        </row>
        <row r="16535">
          <cell r="D16535" t="str">
            <v>南苑</v>
          </cell>
          <cell r="E16535" t="str">
            <v>2栋1单元</v>
          </cell>
        </row>
        <row r="16535">
          <cell r="H16535" t="str">
            <v>1703</v>
          </cell>
        </row>
        <row r="16535">
          <cell r="O16535" t="str">
            <v>签约</v>
          </cell>
        </row>
        <row r="16536">
          <cell r="D16536" t="str">
            <v>南苑</v>
          </cell>
          <cell r="E16536" t="str">
            <v>2栋1单元</v>
          </cell>
        </row>
        <row r="16536">
          <cell r="H16536" t="str">
            <v>1704</v>
          </cell>
        </row>
        <row r="16536">
          <cell r="O16536" t="str">
            <v>签约</v>
          </cell>
        </row>
        <row r="16537">
          <cell r="D16537" t="str">
            <v>南苑</v>
          </cell>
          <cell r="E16537" t="str">
            <v>2栋1单元</v>
          </cell>
        </row>
        <row r="16537">
          <cell r="H16537" t="str">
            <v>1705</v>
          </cell>
        </row>
        <row r="16537">
          <cell r="O16537" t="str">
            <v>签约</v>
          </cell>
        </row>
        <row r="16538">
          <cell r="D16538" t="str">
            <v>南苑</v>
          </cell>
          <cell r="E16538" t="str">
            <v>2栋1单元</v>
          </cell>
        </row>
        <row r="16538">
          <cell r="H16538" t="str">
            <v>1706</v>
          </cell>
        </row>
        <row r="16538">
          <cell r="O16538" t="str">
            <v>签约</v>
          </cell>
        </row>
        <row r="16539">
          <cell r="D16539" t="str">
            <v>南苑</v>
          </cell>
          <cell r="E16539" t="str">
            <v>2栋1单元</v>
          </cell>
        </row>
        <row r="16539">
          <cell r="H16539" t="str">
            <v>1707</v>
          </cell>
        </row>
        <row r="16539">
          <cell r="O16539" t="str">
            <v>待售</v>
          </cell>
        </row>
        <row r="16540">
          <cell r="D16540" t="str">
            <v>南苑</v>
          </cell>
          <cell r="E16540" t="str">
            <v>2栋1单元</v>
          </cell>
        </row>
        <row r="16540">
          <cell r="H16540" t="str">
            <v>1708</v>
          </cell>
        </row>
        <row r="16540">
          <cell r="O16540" t="str">
            <v>签约</v>
          </cell>
        </row>
        <row r="16541">
          <cell r="D16541" t="str">
            <v>南苑</v>
          </cell>
          <cell r="E16541" t="str">
            <v>2栋1单元</v>
          </cell>
        </row>
        <row r="16541">
          <cell r="H16541" t="str">
            <v>1709</v>
          </cell>
        </row>
        <row r="16541">
          <cell r="O16541" t="str">
            <v>签约</v>
          </cell>
        </row>
        <row r="16542">
          <cell r="D16542" t="str">
            <v>南苑</v>
          </cell>
          <cell r="E16542" t="str">
            <v>2栋1单元</v>
          </cell>
        </row>
        <row r="16542">
          <cell r="H16542" t="str">
            <v>1710</v>
          </cell>
        </row>
        <row r="16542">
          <cell r="O16542" t="str">
            <v>签约</v>
          </cell>
        </row>
        <row r="16543">
          <cell r="D16543" t="str">
            <v>南苑</v>
          </cell>
          <cell r="E16543" t="str">
            <v>2栋1单元</v>
          </cell>
        </row>
        <row r="16543">
          <cell r="H16543" t="str">
            <v>1711</v>
          </cell>
        </row>
        <row r="16543">
          <cell r="O16543" t="str">
            <v>签约</v>
          </cell>
        </row>
        <row r="16544">
          <cell r="D16544" t="str">
            <v>南苑</v>
          </cell>
          <cell r="E16544" t="str">
            <v>2栋1单元</v>
          </cell>
        </row>
        <row r="16544">
          <cell r="H16544" t="str">
            <v>1801</v>
          </cell>
        </row>
        <row r="16544">
          <cell r="O16544" t="str">
            <v>签约</v>
          </cell>
        </row>
        <row r="16545">
          <cell r="D16545" t="str">
            <v>南苑</v>
          </cell>
          <cell r="E16545" t="str">
            <v>2栋1单元</v>
          </cell>
        </row>
        <row r="16545">
          <cell r="H16545" t="str">
            <v>1802</v>
          </cell>
        </row>
        <row r="16545">
          <cell r="O16545" t="str">
            <v>签约</v>
          </cell>
        </row>
        <row r="16546">
          <cell r="D16546" t="str">
            <v>南苑</v>
          </cell>
          <cell r="E16546" t="str">
            <v>2栋1单元</v>
          </cell>
        </row>
        <row r="16546">
          <cell r="H16546" t="str">
            <v>1803</v>
          </cell>
        </row>
        <row r="16546">
          <cell r="O16546" t="str">
            <v>签约</v>
          </cell>
        </row>
        <row r="16547">
          <cell r="D16547" t="str">
            <v>南苑</v>
          </cell>
          <cell r="E16547" t="str">
            <v>2栋1单元</v>
          </cell>
        </row>
        <row r="16547">
          <cell r="H16547" t="str">
            <v>1804</v>
          </cell>
        </row>
        <row r="16547">
          <cell r="O16547" t="str">
            <v>待售</v>
          </cell>
        </row>
        <row r="16548">
          <cell r="D16548" t="str">
            <v>南苑</v>
          </cell>
          <cell r="E16548" t="str">
            <v>2栋1单元</v>
          </cell>
        </row>
        <row r="16548">
          <cell r="H16548" t="str">
            <v>1805</v>
          </cell>
        </row>
        <row r="16548">
          <cell r="O16548" t="str">
            <v>待售</v>
          </cell>
        </row>
        <row r="16549">
          <cell r="D16549" t="str">
            <v>南苑</v>
          </cell>
          <cell r="E16549" t="str">
            <v>2栋1单元</v>
          </cell>
        </row>
        <row r="16549">
          <cell r="H16549" t="str">
            <v>1806</v>
          </cell>
        </row>
        <row r="16549">
          <cell r="O16549" t="str">
            <v>待售</v>
          </cell>
        </row>
        <row r="16550">
          <cell r="D16550" t="str">
            <v>南苑</v>
          </cell>
          <cell r="E16550" t="str">
            <v>2栋1单元</v>
          </cell>
        </row>
        <row r="16550">
          <cell r="H16550" t="str">
            <v>1807</v>
          </cell>
        </row>
        <row r="16550">
          <cell r="O16550" t="str">
            <v>待售</v>
          </cell>
        </row>
        <row r="16551">
          <cell r="D16551" t="str">
            <v>南苑</v>
          </cell>
          <cell r="E16551" t="str">
            <v>2栋1单元</v>
          </cell>
        </row>
        <row r="16551">
          <cell r="H16551" t="str">
            <v>1808</v>
          </cell>
        </row>
        <row r="16551">
          <cell r="O16551" t="str">
            <v>待售</v>
          </cell>
        </row>
        <row r="16552">
          <cell r="D16552" t="str">
            <v>南苑</v>
          </cell>
          <cell r="E16552" t="str">
            <v>2栋1单元</v>
          </cell>
        </row>
        <row r="16552">
          <cell r="H16552" t="str">
            <v>1809</v>
          </cell>
        </row>
        <row r="16552">
          <cell r="O16552" t="str">
            <v>待售</v>
          </cell>
        </row>
        <row r="16553">
          <cell r="D16553" t="str">
            <v>南苑</v>
          </cell>
          <cell r="E16553" t="str">
            <v>2栋1单元</v>
          </cell>
        </row>
        <row r="16553">
          <cell r="H16553" t="str">
            <v>1901</v>
          </cell>
        </row>
        <row r="16553">
          <cell r="O16553" t="str">
            <v>签约</v>
          </cell>
        </row>
        <row r="16554">
          <cell r="D16554" t="str">
            <v>南苑</v>
          </cell>
          <cell r="E16554" t="str">
            <v>2栋1单元</v>
          </cell>
        </row>
        <row r="16554">
          <cell r="H16554" t="str">
            <v>1902</v>
          </cell>
        </row>
        <row r="16554">
          <cell r="O16554" t="str">
            <v>待售</v>
          </cell>
        </row>
        <row r="16555">
          <cell r="D16555" t="str">
            <v>南苑</v>
          </cell>
          <cell r="E16555" t="str">
            <v>2栋1单元</v>
          </cell>
        </row>
        <row r="16555">
          <cell r="H16555" t="str">
            <v>1903</v>
          </cell>
        </row>
        <row r="16555">
          <cell r="O16555" t="str">
            <v>待售</v>
          </cell>
        </row>
        <row r="16556">
          <cell r="D16556" t="str">
            <v>南苑</v>
          </cell>
          <cell r="E16556" t="str">
            <v>2栋1单元</v>
          </cell>
        </row>
        <row r="16556">
          <cell r="H16556" t="str">
            <v>202</v>
          </cell>
        </row>
        <row r="16556">
          <cell r="O16556" t="str">
            <v>签约</v>
          </cell>
        </row>
        <row r="16557">
          <cell r="D16557" t="str">
            <v>南苑</v>
          </cell>
          <cell r="E16557" t="str">
            <v>2栋1单元</v>
          </cell>
        </row>
        <row r="16557">
          <cell r="H16557" t="str">
            <v>203</v>
          </cell>
        </row>
        <row r="16557">
          <cell r="O16557" t="str">
            <v>签约</v>
          </cell>
        </row>
        <row r="16558">
          <cell r="D16558" t="str">
            <v>南苑</v>
          </cell>
          <cell r="E16558" t="str">
            <v>2栋1单元</v>
          </cell>
        </row>
        <row r="16558">
          <cell r="H16558" t="str">
            <v>204</v>
          </cell>
        </row>
        <row r="16558">
          <cell r="O16558" t="str">
            <v>签约</v>
          </cell>
        </row>
        <row r="16559">
          <cell r="D16559" t="str">
            <v>南苑</v>
          </cell>
          <cell r="E16559" t="str">
            <v>2栋1单元</v>
          </cell>
        </row>
        <row r="16559">
          <cell r="H16559" t="str">
            <v>205</v>
          </cell>
        </row>
        <row r="16559">
          <cell r="O16559" t="str">
            <v>签约</v>
          </cell>
        </row>
        <row r="16560">
          <cell r="D16560" t="str">
            <v>南苑</v>
          </cell>
          <cell r="E16560" t="str">
            <v>2栋1单元</v>
          </cell>
        </row>
        <row r="16560">
          <cell r="H16560" t="str">
            <v>206</v>
          </cell>
        </row>
        <row r="16560">
          <cell r="O16560" t="str">
            <v>签约</v>
          </cell>
        </row>
        <row r="16561">
          <cell r="D16561" t="str">
            <v>南苑</v>
          </cell>
          <cell r="E16561" t="str">
            <v>2栋1单元</v>
          </cell>
        </row>
        <row r="16561">
          <cell r="H16561" t="str">
            <v>207</v>
          </cell>
        </row>
        <row r="16561">
          <cell r="O16561" t="str">
            <v>待售</v>
          </cell>
        </row>
        <row r="16562">
          <cell r="D16562" t="str">
            <v>南苑</v>
          </cell>
          <cell r="E16562" t="str">
            <v>2栋1单元</v>
          </cell>
        </row>
        <row r="16562">
          <cell r="H16562" t="str">
            <v>208</v>
          </cell>
        </row>
        <row r="16562">
          <cell r="O16562" t="str">
            <v>签约</v>
          </cell>
        </row>
        <row r="16563">
          <cell r="D16563" t="str">
            <v>南苑</v>
          </cell>
          <cell r="E16563" t="str">
            <v>2栋1单元</v>
          </cell>
        </row>
        <row r="16563">
          <cell r="H16563" t="str">
            <v>209</v>
          </cell>
        </row>
        <row r="16563">
          <cell r="O16563" t="str">
            <v>签约</v>
          </cell>
        </row>
        <row r="16564">
          <cell r="D16564" t="str">
            <v>南苑</v>
          </cell>
          <cell r="E16564" t="str">
            <v>2栋1单元</v>
          </cell>
        </row>
        <row r="16564">
          <cell r="H16564" t="str">
            <v>210</v>
          </cell>
        </row>
        <row r="16564">
          <cell r="O16564" t="str">
            <v>签约</v>
          </cell>
        </row>
        <row r="16565">
          <cell r="D16565" t="str">
            <v>南苑</v>
          </cell>
          <cell r="E16565" t="str">
            <v>2栋1单元</v>
          </cell>
        </row>
        <row r="16565">
          <cell r="H16565" t="str">
            <v>211</v>
          </cell>
        </row>
        <row r="16565">
          <cell r="O16565" t="str">
            <v>签约</v>
          </cell>
        </row>
        <row r="16566">
          <cell r="D16566" t="str">
            <v>南苑</v>
          </cell>
          <cell r="E16566" t="str">
            <v>2栋1单元</v>
          </cell>
        </row>
        <row r="16566">
          <cell r="H16566" t="str">
            <v>301</v>
          </cell>
        </row>
        <row r="16566">
          <cell r="O16566" t="str">
            <v>签约</v>
          </cell>
        </row>
        <row r="16567">
          <cell r="D16567" t="str">
            <v>南苑</v>
          </cell>
          <cell r="E16567" t="str">
            <v>2栋1单元</v>
          </cell>
        </row>
        <row r="16567">
          <cell r="H16567" t="str">
            <v>302</v>
          </cell>
        </row>
        <row r="16567">
          <cell r="O16567" t="str">
            <v>签约</v>
          </cell>
        </row>
        <row r="16568">
          <cell r="D16568" t="str">
            <v>南苑</v>
          </cell>
          <cell r="E16568" t="str">
            <v>2栋1单元</v>
          </cell>
        </row>
        <row r="16568">
          <cell r="H16568" t="str">
            <v>303</v>
          </cell>
        </row>
        <row r="16568">
          <cell r="O16568" t="str">
            <v>签约</v>
          </cell>
        </row>
        <row r="16569">
          <cell r="D16569" t="str">
            <v>南苑</v>
          </cell>
          <cell r="E16569" t="str">
            <v>2栋1单元</v>
          </cell>
        </row>
        <row r="16569">
          <cell r="H16569" t="str">
            <v>304</v>
          </cell>
        </row>
        <row r="16569">
          <cell r="O16569" t="str">
            <v>签约</v>
          </cell>
        </row>
        <row r="16570">
          <cell r="D16570" t="str">
            <v>南苑</v>
          </cell>
          <cell r="E16570" t="str">
            <v>2栋1单元</v>
          </cell>
        </row>
        <row r="16570">
          <cell r="H16570" t="str">
            <v>305</v>
          </cell>
        </row>
        <row r="16570">
          <cell r="O16570" t="str">
            <v>签约</v>
          </cell>
        </row>
        <row r="16571">
          <cell r="D16571" t="str">
            <v>南苑</v>
          </cell>
          <cell r="E16571" t="str">
            <v>2栋1单元</v>
          </cell>
        </row>
        <row r="16571">
          <cell r="H16571" t="str">
            <v>306</v>
          </cell>
        </row>
        <row r="16571">
          <cell r="O16571" t="str">
            <v>签约</v>
          </cell>
        </row>
        <row r="16572">
          <cell r="D16572" t="str">
            <v>南苑</v>
          </cell>
          <cell r="E16572" t="str">
            <v>2栋1单元</v>
          </cell>
        </row>
        <row r="16572">
          <cell r="H16572" t="str">
            <v>307</v>
          </cell>
        </row>
        <row r="16572">
          <cell r="O16572" t="str">
            <v>签约</v>
          </cell>
        </row>
        <row r="16573">
          <cell r="D16573" t="str">
            <v>南苑</v>
          </cell>
          <cell r="E16573" t="str">
            <v>2栋1单元</v>
          </cell>
        </row>
        <row r="16573">
          <cell r="H16573" t="str">
            <v>308</v>
          </cell>
        </row>
        <row r="16573">
          <cell r="O16573" t="str">
            <v>签约</v>
          </cell>
        </row>
        <row r="16574">
          <cell r="D16574" t="str">
            <v>南苑</v>
          </cell>
          <cell r="E16574" t="str">
            <v>2栋1单元</v>
          </cell>
        </row>
        <row r="16574">
          <cell r="H16574" t="str">
            <v>309</v>
          </cell>
        </row>
        <row r="16574">
          <cell r="O16574" t="str">
            <v>签约</v>
          </cell>
        </row>
        <row r="16575">
          <cell r="D16575" t="str">
            <v>南苑</v>
          </cell>
          <cell r="E16575" t="str">
            <v>2栋1单元</v>
          </cell>
        </row>
        <row r="16575">
          <cell r="H16575" t="str">
            <v>310</v>
          </cell>
        </row>
        <row r="16575">
          <cell r="O16575" t="str">
            <v>签约</v>
          </cell>
        </row>
        <row r="16576">
          <cell r="D16576" t="str">
            <v>南苑</v>
          </cell>
          <cell r="E16576" t="str">
            <v>2栋1单元</v>
          </cell>
        </row>
        <row r="16576">
          <cell r="H16576" t="str">
            <v>311</v>
          </cell>
        </row>
        <row r="16576">
          <cell r="O16576" t="str">
            <v>签约</v>
          </cell>
        </row>
        <row r="16577">
          <cell r="D16577" t="str">
            <v>南苑</v>
          </cell>
          <cell r="E16577" t="str">
            <v>2栋1单元</v>
          </cell>
        </row>
        <row r="16577">
          <cell r="H16577" t="str">
            <v>401</v>
          </cell>
        </row>
        <row r="16577">
          <cell r="O16577" t="str">
            <v>签约</v>
          </cell>
        </row>
        <row r="16578">
          <cell r="D16578" t="str">
            <v>南苑</v>
          </cell>
          <cell r="E16578" t="str">
            <v>2栋1单元</v>
          </cell>
        </row>
        <row r="16578">
          <cell r="H16578" t="str">
            <v>402</v>
          </cell>
        </row>
        <row r="16578">
          <cell r="O16578" t="str">
            <v>签约</v>
          </cell>
        </row>
        <row r="16579">
          <cell r="D16579" t="str">
            <v>南苑</v>
          </cell>
          <cell r="E16579" t="str">
            <v>2栋1单元</v>
          </cell>
        </row>
        <row r="16579">
          <cell r="H16579" t="str">
            <v>403</v>
          </cell>
        </row>
        <row r="16579">
          <cell r="O16579" t="str">
            <v>签约</v>
          </cell>
        </row>
        <row r="16580">
          <cell r="D16580" t="str">
            <v>南苑</v>
          </cell>
          <cell r="E16580" t="str">
            <v>2栋1单元</v>
          </cell>
        </row>
        <row r="16580">
          <cell r="H16580" t="str">
            <v>404</v>
          </cell>
        </row>
        <row r="16580">
          <cell r="O16580" t="str">
            <v>签约</v>
          </cell>
        </row>
        <row r="16581">
          <cell r="D16581" t="str">
            <v>南苑</v>
          </cell>
          <cell r="E16581" t="str">
            <v>2栋1单元</v>
          </cell>
        </row>
        <row r="16581">
          <cell r="H16581" t="str">
            <v>405</v>
          </cell>
        </row>
        <row r="16581">
          <cell r="O16581" t="str">
            <v>签约</v>
          </cell>
        </row>
        <row r="16582">
          <cell r="D16582" t="str">
            <v>南苑</v>
          </cell>
          <cell r="E16582" t="str">
            <v>2栋1单元</v>
          </cell>
        </row>
        <row r="16582">
          <cell r="H16582" t="str">
            <v>406</v>
          </cell>
        </row>
        <row r="16582">
          <cell r="O16582" t="str">
            <v>签约</v>
          </cell>
        </row>
        <row r="16583">
          <cell r="D16583" t="str">
            <v>南苑</v>
          </cell>
          <cell r="E16583" t="str">
            <v>2栋1单元</v>
          </cell>
        </row>
        <row r="16583">
          <cell r="H16583" t="str">
            <v>407</v>
          </cell>
        </row>
        <row r="16583">
          <cell r="O16583" t="str">
            <v>签约</v>
          </cell>
        </row>
        <row r="16584">
          <cell r="D16584" t="str">
            <v>南苑</v>
          </cell>
          <cell r="E16584" t="str">
            <v>2栋1单元</v>
          </cell>
        </row>
        <row r="16584">
          <cell r="H16584" t="str">
            <v>408</v>
          </cell>
        </row>
        <row r="16584">
          <cell r="O16584" t="str">
            <v>签约</v>
          </cell>
        </row>
        <row r="16585">
          <cell r="D16585" t="str">
            <v>南苑</v>
          </cell>
          <cell r="E16585" t="str">
            <v>2栋1单元</v>
          </cell>
        </row>
        <row r="16585">
          <cell r="H16585" t="str">
            <v>409</v>
          </cell>
        </row>
        <row r="16585">
          <cell r="O16585" t="str">
            <v>签约</v>
          </cell>
        </row>
        <row r="16586">
          <cell r="D16586" t="str">
            <v>南苑</v>
          </cell>
          <cell r="E16586" t="str">
            <v>2栋1单元</v>
          </cell>
        </row>
        <row r="16586">
          <cell r="H16586" t="str">
            <v>410</v>
          </cell>
        </row>
        <row r="16586">
          <cell r="O16586" t="str">
            <v>签约</v>
          </cell>
        </row>
        <row r="16587">
          <cell r="D16587" t="str">
            <v>南苑</v>
          </cell>
          <cell r="E16587" t="str">
            <v>2栋1单元</v>
          </cell>
        </row>
        <row r="16587">
          <cell r="H16587" t="str">
            <v>411</v>
          </cell>
        </row>
        <row r="16587">
          <cell r="O16587" t="str">
            <v>签约</v>
          </cell>
        </row>
        <row r="16588">
          <cell r="D16588" t="str">
            <v>南苑</v>
          </cell>
          <cell r="E16588" t="str">
            <v>2栋1单元</v>
          </cell>
        </row>
        <row r="16588">
          <cell r="H16588" t="str">
            <v>501</v>
          </cell>
        </row>
        <row r="16588">
          <cell r="O16588" t="str">
            <v>签约</v>
          </cell>
        </row>
        <row r="16589">
          <cell r="D16589" t="str">
            <v>南苑</v>
          </cell>
          <cell r="E16589" t="str">
            <v>2栋1单元</v>
          </cell>
        </row>
        <row r="16589">
          <cell r="H16589" t="str">
            <v>502</v>
          </cell>
        </row>
        <row r="16589">
          <cell r="O16589" t="str">
            <v>签约</v>
          </cell>
        </row>
        <row r="16590">
          <cell r="D16590" t="str">
            <v>南苑</v>
          </cell>
          <cell r="E16590" t="str">
            <v>2栋1单元</v>
          </cell>
        </row>
        <row r="16590">
          <cell r="H16590" t="str">
            <v>503</v>
          </cell>
        </row>
        <row r="16590">
          <cell r="O16590" t="str">
            <v>签约</v>
          </cell>
        </row>
        <row r="16591">
          <cell r="D16591" t="str">
            <v>南苑</v>
          </cell>
          <cell r="E16591" t="str">
            <v>2栋1单元</v>
          </cell>
        </row>
        <row r="16591">
          <cell r="H16591" t="str">
            <v>504</v>
          </cell>
        </row>
        <row r="16591">
          <cell r="O16591" t="str">
            <v>签约</v>
          </cell>
        </row>
        <row r="16592">
          <cell r="D16592" t="str">
            <v>南苑</v>
          </cell>
          <cell r="E16592" t="str">
            <v>2栋1单元</v>
          </cell>
        </row>
        <row r="16592">
          <cell r="H16592" t="str">
            <v>505</v>
          </cell>
        </row>
        <row r="16592">
          <cell r="O16592" t="str">
            <v>签约</v>
          </cell>
        </row>
        <row r="16593">
          <cell r="D16593" t="str">
            <v>南苑</v>
          </cell>
          <cell r="E16593" t="str">
            <v>2栋1单元</v>
          </cell>
        </row>
        <row r="16593">
          <cell r="H16593" t="str">
            <v>506</v>
          </cell>
        </row>
        <row r="16593">
          <cell r="O16593" t="str">
            <v>签约</v>
          </cell>
        </row>
        <row r="16594">
          <cell r="D16594" t="str">
            <v>南苑</v>
          </cell>
          <cell r="E16594" t="str">
            <v>2栋1单元</v>
          </cell>
        </row>
        <row r="16594">
          <cell r="H16594" t="str">
            <v>507</v>
          </cell>
        </row>
        <row r="16594">
          <cell r="O16594" t="str">
            <v>签约</v>
          </cell>
        </row>
        <row r="16595">
          <cell r="D16595" t="str">
            <v>南苑</v>
          </cell>
          <cell r="E16595" t="str">
            <v>2栋1单元</v>
          </cell>
        </row>
        <row r="16595">
          <cell r="H16595" t="str">
            <v>508</v>
          </cell>
        </row>
        <row r="16595">
          <cell r="O16595" t="str">
            <v>签约</v>
          </cell>
        </row>
        <row r="16596">
          <cell r="D16596" t="str">
            <v>南苑</v>
          </cell>
          <cell r="E16596" t="str">
            <v>2栋1单元</v>
          </cell>
        </row>
        <row r="16596">
          <cell r="H16596" t="str">
            <v>509</v>
          </cell>
        </row>
        <row r="16596">
          <cell r="O16596" t="str">
            <v>签约</v>
          </cell>
        </row>
        <row r="16597">
          <cell r="D16597" t="str">
            <v>南苑</v>
          </cell>
          <cell r="E16597" t="str">
            <v>2栋1单元</v>
          </cell>
        </row>
        <row r="16597">
          <cell r="H16597" t="str">
            <v>510</v>
          </cell>
        </row>
        <row r="16597">
          <cell r="O16597" t="str">
            <v>签约</v>
          </cell>
        </row>
        <row r="16598">
          <cell r="D16598" t="str">
            <v>南苑</v>
          </cell>
          <cell r="E16598" t="str">
            <v>2栋1单元</v>
          </cell>
        </row>
        <row r="16598">
          <cell r="H16598" t="str">
            <v>511</v>
          </cell>
        </row>
        <row r="16598">
          <cell r="O16598" t="str">
            <v>签约</v>
          </cell>
        </row>
        <row r="16599">
          <cell r="D16599" t="str">
            <v>南苑</v>
          </cell>
          <cell r="E16599" t="str">
            <v>2栋1单元</v>
          </cell>
        </row>
        <row r="16599">
          <cell r="H16599" t="str">
            <v>601</v>
          </cell>
        </row>
        <row r="16599">
          <cell r="O16599" t="str">
            <v>签约</v>
          </cell>
        </row>
        <row r="16600">
          <cell r="D16600" t="str">
            <v>南苑</v>
          </cell>
          <cell r="E16600" t="str">
            <v>2栋1单元</v>
          </cell>
        </row>
        <row r="16600">
          <cell r="H16600" t="str">
            <v>602</v>
          </cell>
        </row>
        <row r="16600">
          <cell r="O16600" t="str">
            <v>签约</v>
          </cell>
        </row>
        <row r="16601">
          <cell r="D16601" t="str">
            <v>南苑</v>
          </cell>
          <cell r="E16601" t="str">
            <v>2栋1单元</v>
          </cell>
        </row>
        <row r="16601">
          <cell r="H16601" t="str">
            <v>603</v>
          </cell>
        </row>
        <row r="16601">
          <cell r="O16601" t="str">
            <v>签约</v>
          </cell>
        </row>
        <row r="16602">
          <cell r="D16602" t="str">
            <v>南苑</v>
          </cell>
          <cell r="E16602" t="str">
            <v>2栋1单元</v>
          </cell>
        </row>
        <row r="16602">
          <cell r="H16602" t="str">
            <v>604</v>
          </cell>
        </row>
        <row r="16602">
          <cell r="O16602" t="str">
            <v>签约</v>
          </cell>
        </row>
        <row r="16603">
          <cell r="D16603" t="str">
            <v>南苑</v>
          </cell>
          <cell r="E16603" t="str">
            <v>2栋1单元</v>
          </cell>
        </row>
        <row r="16603">
          <cell r="H16603" t="str">
            <v>605</v>
          </cell>
        </row>
        <row r="16603">
          <cell r="O16603" t="str">
            <v>签约</v>
          </cell>
        </row>
        <row r="16604">
          <cell r="D16604" t="str">
            <v>南苑</v>
          </cell>
          <cell r="E16604" t="str">
            <v>2栋1单元</v>
          </cell>
        </row>
        <row r="16604">
          <cell r="H16604" t="str">
            <v>606</v>
          </cell>
        </row>
        <row r="16604">
          <cell r="O16604" t="str">
            <v>签约</v>
          </cell>
        </row>
        <row r="16605">
          <cell r="D16605" t="str">
            <v>南苑</v>
          </cell>
          <cell r="E16605" t="str">
            <v>2栋1单元</v>
          </cell>
        </row>
        <row r="16605">
          <cell r="H16605" t="str">
            <v>607</v>
          </cell>
        </row>
        <row r="16605">
          <cell r="O16605" t="str">
            <v>签约</v>
          </cell>
        </row>
        <row r="16606">
          <cell r="D16606" t="str">
            <v>南苑</v>
          </cell>
          <cell r="E16606" t="str">
            <v>2栋1单元</v>
          </cell>
        </row>
        <row r="16606">
          <cell r="H16606" t="str">
            <v>608</v>
          </cell>
        </row>
        <row r="16606">
          <cell r="O16606" t="str">
            <v>签约</v>
          </cell>
        </row>
        <row r="16607">
          <cell r="D16607" t="str">
            <v>南苑</v>
          </cell>
          <cell r="E16607" t="str">
            <v>2栋1单元</v>
          </cell>
        </row>
        <row r="16607">
          <cell r="H16607" t="str">
            <v>609</v>
          </cell>
        </row>
        <row r="16607">
          <cell r="O16607" t="str">
            <v>签约</v>
          </cell>
        </row>
        <row r="16608">
          <cell r="D16608" t="str">
            <v>南苑</v>
          </cell>
          <cell r="E16608" t="str">
            <v>2栋1单元</v>
          </cell>
        </row>
        <row r="16608">
          <cell r="H16608" t="str">
            <v>610</v>
          </cell>
        </row>
        <row r="16608">
          <cell r="O16608" t="str">
            <v>签约</v>
          </cell>
        </row>
        <row r="16609">
          <cell r="D16609" t="str">
            <v>南苑</v>
          </cell>
          <cell r="E16609" t="str">
            <v>2栋1单元</v>
          </cell>
        </row>
        <row r="16609">
          <cell r="H16609" t="str">
            <v>611</v>
          </cell>
        </row>
        <row r="16609">
          <cell r="O16609" t="str">
            <v>签约</v>
          </cell>
        </row>
        <row r="16610">
          <cell r="D16610" t="str">
            <v>南苑</v>
          </cell>
          <cell r="E16610" t="str">
            <v>2栋1单元</v>
          </cell>
        </row>
        <row r="16610">
          <cell r="H16610" t="str">
            <v>701</v>
          </cell>
        </row>
        <row r="16610">
          <cell r="O16610" t="str">
            <v>签约</v>
          </cell>
        </row>
        <row r="16611">
          <cell r="D16611" t="str">
            <v>南苑</v>
          </cell>
          <cell r="E16611" t="str">
            <v>2栋1单元</v>
          </cell>
        </row>
        <row r="16611">
          <cell r="H16611" t="str">
            <v>702</v>
          </cell>
        </row>
        <row r="16611">
          <cell r="O16611" t="str">
            <v>签约</v>
          </cell>
        </row>
        <row r="16612">
          <cell r="D16612" t="str">
            <v>南苑</v>
          </cell>
          <cell r="E16612" t="str">
            <v>2栋1单元</v>
          </cell>
        </row>
        <row r="16612">
          <cell r="H16612" t="str">
            <v>703</v>
          </cell>
        </row>
        <row r="16612">
          <cell r="O16612" t="str">
            <v>签约</v>
          </cell>
        </row>
        <row r="16613">
          <cell r="D16613" t="str">
            <v>南苑</v>
          </cell>
          <cell r="E16613" t="str">
            <v>2栋1单元</v>
          </cell>
        </row>
        <row r="16613">
          <cell r="H16613" t="str">
            <v>704</v>
          </cell>
        </row>
        <row r="16613">
          <cell r="O16613" t="str">
            <v>签约</v>
          </cell>
        </row>
        <row r="16614">
          <cell r="D16614" t="str">
            <v>南苑</v>
          </cell>
          <cell r="E16614" t="str">
            <v>2栋1单元</v>
          </cell>
        </row>
        <row r="16614">
          <cell r="H16614" t="str">
            <v>705</v>
          </cell>
        </row>
        <row r="16614">
          <cell r="O16614" t="str">
            <v>签约</v>
          </cell>
        </row>
        <row r="16615">
          <cell r="D16615" t="str">
            <v>南苑</v>
          </cell>
          <cell r="E16615" t="str">
            <v>2栋1单元</v>
          </cell>
        </row>
        <row r="16615">
          <cell r="H16615" t="str">
            <v>706</v>
          </cell>
        </row>
        <row r="16615">
          <cell r="O16615" t="str">
            <v>签约</v>
          </cell>
        </row>
        <row r="16616">
          <cell r="D16616" t="str">
            <v>南苑</v>
          </cell>
          <cell r="E16616" t="str">
            <v>2栋1单元</v>
          </cell>
        </row>
        <row r="16616">
          <cell r="H16616" t="str">
            <v>707</v>
          </cell>
        </row>
        <row r="16616">
          <cell r="O16616" t="str">
            <v>签约</v>
          </cell>
        </row>
        <row r="16617">
          <cell r="D16617" t="str">
            <v>南苑</v>
          </cell>
          <cell r="E16617" t="str">
            <v>2栋1单元</v>
          </cell>
        </row>
        <row r="16617">
          <cell r="H16617" t="str">
            <v>708</v>
          </cell>
        </row>
        <row r="16617">
          <cell r="O16617" t="str">
            <v>签约</v>
          </cell>
        </row>
        <row r="16618">
          <cell r="D16618" t="str">
            <v>南苑</v>
          </cell>
          <cell r="E16618" t="str">
            <v>2栋1单元</v>
          </cell>
        </row>
        <row r="16618">
          <cell r="H16618" t="str">
            <v>709</v>
          </cell>
        </row>
        <row r="16618">
          <cell r="O16618" t="str">
            <v>签约</v>
          </cell>
        </row>
        <row r="16619">
          <cell r="D16619" t="str">
            <v>南苑</v>
          </cell>
          <cell r="E16619" t="str">
            <v>2栋1单元</v>
          </cell>
        </row>
        <row r="16619">
          <cell r="H16619" t="str">
            <v>710</v>
          </cell>
        </row>
        <row r="16619">
          <cell r="O16619" t="str">
            <v>签约</v>
          </cell>
        </row>
        <row r="16620">
          <cell r="D16620" t="str">
            <v>南苑</v>
          </cell>
          <cell r="E16620" t="str">
            <v>2栋1单元</v>
          </cell>
        </row>
        <row r="16620">
          <cell r="H16620" t="str">
            <v>711</v>
          </cell>
        </row>
        <row r="16620">
          <cell r="O16620" t="str">
            <v>签约</v>
          </cell>
        </row>
        <row r="16621">
          <cell r="D16621" t="str">
            <v>南苑</v>
          </cell>
          <cell r="E16621" t="str">
            <v>2栋1单元</v>
          </cell>
        </row>
        <row r="16621">
          <cell r="H16621" t="str">
            <v>801</v>
          </cell>
        </row>
        <row r="16621">
          <cell r="O16621" t="str">
            <v>签约</v>
          </cell>
        </row>
        <row r="16622">
          <cell r="D16622" t="str">
            <v>南苑</v>
          </cell>
          <cell r="E16622" t="str">
            <v>2栋1单元</v>
          </cell>
        </row>
        <row r="16622">
          <cell r="H16622" t="str">
            <v>802</v>
          </cell>
        </row>
        <row r="16622">
          <cell r="O16622" t="str">
            <v>签约</v>
          </cell>
        </row>
        <row r="16623">
          <cell r="D16623" t="str">
            <v>南苑</v>
          </cell>
          <cell r="E16623" t="str">
            <v>2栋1单元</v>
          </cell>
        </row>
        <row r="16623">
          <cell r="H16623" t="str">
            <v>803</v>
          </cell>
        </row>
        <row r="16623">
          <cell r="O16623" t="str">
            <v>签约</v>
          </cell>
        </row>
        <row r="16624">
          <cell r="D16624" t="str">
            <v>南苑</v>
          </cell>
          <cell r="E16624" t="str">
            <v>2栋1单元</v>
          </cell>
        </row>
        <row r="16624">
          <cell r="H16624" t="str">
            <v>804</v>
          </cell>
        </row>
        <row r="16624">
          <cell r="O16624" t="str">
            <v>签约</v>
          </cell>
        </row>
        <row r="16625">
          <cell r="D16625" t="str">
            <v>南苑</v>
          </cell>
          <cell r="E16625" t="str">
            <v>2栋1单元</v>
          </cell>
        </row>
        <row r="16625">
          <cell r="H16625" t="str">
            <v>805</v>
          </cell>
        </row>
        <row r="16625">
          <cell r="O16625" t="str">
            <v>签约</v>
          </cell>
        </row>
        <row r="16626">
          <cell r="D16626" t="str">
            <v>南苑</v>
          </cell>
          <cell r="E16626" t="str">
            <v>2栋1单元</v>
          </cell>
        </row>
        <row r="16626">
          <cell r="H16626" t="str">
            <v>806</v>
          </cell>
        </row>
        <row r="16626">
          <cell r="O16626" t="str">
            <v>签约</v>
          </cell>
        </row>
        <row r="16627">
          <cell r="D16627" t="str">
            <v>南苑</v>
          </cell>
          <cell r="E16627" t="str">
            <v>2栋1单元</v>
          </cell>
        </row>
        <row r="16627">
          <cell r="H16627" t="str">
            <v>807</v>
          </cell>
        </row>
        <row r="16627">
          <cell r="O16627" t="str">
            <v>签约</v>
          </cell>
        </row>
        <row r="16628">
          <cell r="D16628" t="str">
            <v>南苑</v>
          </cell>
          <cell r="E16628" t="str">
            <v>2栋1单元</v>
          </cell>
        </row>
        <row r="16628">
          <cell r="H16628" t="str">
            <v>808</v>
          </cell>
        </row>
        <row r="16628">
          <cell r="O16628" t="str">
            <v>签约</v>
          </cell>
        </row>
        <row r="16629">
          <cell r="D16629" t="str">
            <v>南苑</v>
          </cell>
          <cell r="E16629" t="str">
            <v>2栋1单元</v>
          </cell>
        </row>
        <row r="16629">
          <cell r="H16629" t="str">
            <v>809</v>
          </cell>
        </row>
        <row r="16629">
          <cell r="O16629" t="str">
            <v>签约</v>
          </cell>
        </row>
        <row r="16630">
          <cell r="D16630" t="str">
            <v>南苑</v>
          </cell>
          <cell r="E16630" t="str">
            <v>2栋1单元</v>
          </cell>
        </row>
        <row r="16630">
          <cell r="H16630" t="str">
            <v>810</v>
          </cell>
        </row>
        <row r="16630">
          <cell r="O16630" t="str">
            <v>签约</v>
          </cell>
        </row>
        <row r="16631">
          <cell r="D16631" t="str">
            <v>南苑</v>
          </cell>
          <cell r="E16631" t="str">
            <v>2栋1单元</v>
          </cell>
        </row>
        <row r="16631">
          <cell r="H16631" t="str">
            <v>811</v>
          </cell>
        </row>
        <row r="16631">
          <cell r="O16631" t="str">
            <v>签约</v>
          </cell>
        </row>
        <row r="16632">
          <cell r="D16632" t="str">
            <v>南苑</v>
          </cell>
          <cell r="E16632" t="str">
            <v>2栋1单元</v>
          </cell>
        </row>
        <row r="16632">
          <cell r="H16632" t="str">
            <v>901</v>
          </cell>
        </row>
        <row r="16632">
          <cell r="O16632" t="str">
            <v>签约</v>
          </cell>
        </row>
        <row r="16633">
          <cell r="D16633" t="str">
            <v>南苑</v>
          </cell>
          <cell r="E16633" t="str">
            <v>2栋1单元</v>
          </cell>
        </row>
        <row r="16633">
          <cell r="H16633" t="str">
            <v>902</v>
          </cell>
        </row>
        <row r="16633">
          <cell r="O16633" t="str">
            <v>签约</v>
          </cell>
        </row>
        <row r="16634">
          <cell r="D16634" t="str">
            <v>南苑</v>
          </cell>
          <cell r="E16634" t="str">
            <v>2栋1单元</v>
          </cell>
        </row>
        <row r="16634">
          <cell r="H16634" t="str">
            <v>903</v>
          </cell>
        </row>
        <row r="16634">
          <cell r="O16634" t="str">
            <v>签约</v>
          </cell>
        </row>
        <row r="16635">
          <cell r="D16635" t="str">
            <v>南苑</v>
          </cell>
          <cell r="E16635" t="str">
            <v>2栋1单元</v>
          </cell>
        </row>
        <row r="16635">
          <cell r="H16635" t="str">
            <v>904</v>
          </cell>
        </row>
        <row r="16635">
          <cell r="O16635" t="str">
            <v>签约</v>
          </cell>
        </row>
        <row r="16636">
          <cell r="D16636" t="str">
            <v>南苑</v>
          </cell>
          <cell r="E16636" t="str">
            <v>2栋1单元</v>
          </cell>
        </row>
        <row r="16636">
          <cell r="H16636" t="str">
            <v>905</v>
          </cell>
        </row>
        <row r="16636">
          <cell r="O16636" t="str">
            <v>签约</v>
          </cell>
        </row>
        <row r="16637">
          <cell r="D16637" t="str">
            <v>南苑</v>
          </cell>
          <cell r="E16637" t="str">
            <v>2栋1单元</v>
          </cell>
        </row>
        <row r="16637">
          <cell r="H16637" t="str">
            <v>906</v>
          </cell>
        </row>
        <row r="16637">
          <cell r="O16637" t="str">
            <v>签约</v>
          </cell>
        </row>
        <row r="16638">
          <cell r="D16638" t="str">
            <v>南苑</v>
          </cell>
          <cell r="E16638" t="str">
            <v>2栋1单元</v>
          </cell>
        </row>
        <row r="16638">
          <cell r="H16638" t="str">
            <v>907</v>
          </cell>
        </row>
        <row r="16638">
          <cell r="O16638" t="str">
            <v>签约</v>
          </cell>
        </row>
        <row r="16639">
          <cell r="D16639" t="str">
            <v>南苑</v>
          </cell>
          <cell r="E16639" t="str">
            <v>2栋1单元</v>
          </cell>
        </row>
        <row r="16639">
          <cell r="H16639" t="str">
            <v>908</v>
          </cell>
        </row>
        <row r="16639">
          <cell r="O16639" t="str">
            <v>签约</v>
          </cell>
        </row>
        <row r="16640">
          <cell r="D16640" t="str">
            <v>南苑</v>
          </cell>
          <cell r="E16640" t="str">
            <v>2栋1单元</v>
          </cell>
        </row>
        <row r="16640">
          <cell r="H16640" t="str">
            <v>909</v>
          </cell>
        </row>
        <row r="16640">
          <cell r="O16640" t="str">
            <v>签约</v>
          </cell>
        </row>
        <row r="16641">
          <cell r="D16641" t="str">
            <v>南苑</v>
          </cell>
          <cell r="E16641" t="str">
            <v>2栋1单元</v>
          </cell>
        </row>
        <row r="16641">
          <cell r="H16641" t="str">
            <v>910</v>
          </cell>
        </row>
        <row r="16641">
          <cell r="O16641" t="str">
            <v>签约</v>
          </cell>
        </row>
        <row r="16642">
          <cell r="D16642" t="str">
            <v>南苑</v>
          </cell>
          <cell r="E16642" t="str">
            <v>2栋1单元</v>
          </cell>
        </row>
        <row r="16642">
          <cell r="H16642" t="str">
            <v>911</v>
          </cell>
        </row>
        <row r="16642">
          <cell r="O16642" t="str">
            <v>签约</v>
          </cell>
        </row>
        <row r="16643">
          <cell r="D16643" t="str">
            <v>南苑</v>
          </cell>
          <cell r="E16643" t="str">
            <v>2栋1单元商业</v>
          </cell>
        </row>
        <row r="16643">
          <cell r="H16643" t="str">
            <v>114</v>
          </cell>
        </row>
        <row r="16643">
          <cell r="O16643" t="str">
            <v>签约</v>
          </cell>
        </row>
        <row r="16644">
          <cell r="D16644" t="str">
            <v>南苑</v>
          </cell>
          <cell r="E16644" t="str">
            <v>2栋1单元商业</v>
          </cell>
        </row>
        <row r="16644">
          <cell r="H16644" t="str">
            <v>115</v>
          </cell>
        </row>
        <row r="16644">
          <cell r="O16644" t="str">
            <v>签约</v>
          </cell>
        </row>
        <row r="16645">
          <cell r="D16645" t="str">
            <v>南苑</v>
          </cell>
          <cell r="E16645" t="str">
            <v>2栋1单元商业</v>
          </cell>
        </row>
        <row r="16645">
          <cell r="H16645" t="str">
            <v>116</v>
          </cell>
        </row>
        <row r="16645">
          <cell r="O16645" t="str">
            <v>签约</v>
          </cell>
        </row>
        <row r="16646">
          <cell r="D16646" t="str">
            <v>南苑</v>
          </cell>
          <cell r="E16646" t="str">
            <v>2栋1单元商业</v>
          </cell>
        </row>
        <row r="16646">
          <cell r="H16646" t="str">
            <v>117</v>
          </cell>
        </row>
        <row r="16646">
          <cell r="O16646" t="str">
            <v>签约</v>
          </cell>
        </row>
        <row r="16647">
          <cell r="D16647" t="str">
            <v>南苑</v>
          </cell>
          <cell r="E16647" t="str">
            <v>2栋1单元商业</v>
          </cell>
        </row>
        <row r="16647">
          <cell r="H16647" t="str">
            <v>118</v>
          </cell>
        </row>
        <row r="16647">
          <cell r="O16647" t="str">
            <v>签约</v>
          </cell>
        </row>
        <row r="16648">
          <cell r="D16648" t="str">
            <v>南苑</v>
          </cell>
          <cell r="E16648" t="str">
            <v>2栋1单元商业</v>
          </cell>
        </row>
        <row r="16648">
          <cell r="H16648" t="str">
            <v>119</v>
          </cell>
        </row>
        <row r="16648">
          <cell r="O16648" t="str">
            <v>签约</v>
          </cell>
        </row>
        <row r="16649">
          <cell r="D16649" t="str">
            <v>南苑</v>
          </cell>
          <cell r="E16649" t="str">
            <v>2栋1单元商业</v>
          </cell>
        </row>
        <row r="16649">
          <cell r="H16649" t="str">
            <v>120</v>
          </cell>
        </row>
        <row r="16649">
          <cell r="O16649" t="str">
            <v>签约</v>
          </cell>
        </row>
        <row r="16650">
          <cell r="D16650" t="str">
            <v>南苑</v>
          </cell>
          <cell r="E16650" t="str">
            <v>2栋1单元商业</v>
          </cell>
        </row>
        <row r="16650">
          <cell r="H16650" t="str">
            <v>121</v>
          </cell>
        </row>
        <row r="16650">
          <cell r="O16650" t="str">
            <v>签约</v>
          </cell>
        </row>
        <row r="16651">
          <cell r="D16651" t="str">
            <v>南苑</v>
          </cell>
          <cell r="E16651" t="str">
            <v>2栋1单元商业</v>
          </cell>
        </row>
        <row r="16651">
          <cell r="H16651" t="str">
            <v>122</v>
          </cell>
        </row>
        <row r="16651">
          <cell r="O16651" t="str">
            <v>签约</v>
          </cell>
        </row>
        <row r="16652">
          <cell r="D16652" t="str">
            <v>南苑</v>
          </cell>
          <cell r="E16652" t="str">
            <v>2栋1单元商业</v>
          </cell>
        </row>
        <row r="16652">
          <cell r="H16652" t="str">
            <v>123</v>
          </cell>
        </row>
        <row r="16652">
          <cell r="O16652" t="str">
            <v>签约</v>
          </cell>
        </row>
        <row r="16653">
          <cell r="D16653" t="str">
            <v>南苑</v>
          </cell>
          <cell r="E16653" t="str">
            <v>2栋2单元</v>
          </cell>
        </row>
        <row r="16653">
          <cell r="H16653" t="str">
            <v>1001</v>
          </cell>
        </row>
        <row r="16653">
          <cell r="O16653" t="str">
            <v>签约</v>
          </cell>
        </row>
        <row r="16654">
          <cell r="D16654" t="str">
            <v>南苑</v>
          </cell>
          <cell r="E16654" t="str">
            <v>2栋2单元</v>
          </cell>
        </row>
        <row r="16654">
          <cell r="H16654" t="str">
            <v>1002</v>
          </cell>
        </row>
        <row r="16654">
          <cell r="O16654" t="str">
            <v>签约</v>
          </cell>
        </row>
        <row r="16655">
          <cell r="D16655" t="str">
            <v>南苑</v>
          </cell>
          <cell r="E16655" t="str">
            <v>2栋2单元</v>
          </cell>
        </row>
        <row r="16655">
          <cell r="H16655" t="str">
            <v>1003</v>
          </cell>
        </row>
        <row r="16655">
          <cell r="O16655" t="str">
            <v>签约</v>
          </cell>
        </row>
        <row r="16656">
          <cell r="D16656" t="str">
            <v>南苑</v>
          </cell>
          <cell r="E16656" t="str">
            <v>2栋2单元</v>
          </cell>
        </row>
        <row r="16656">
          <cell r="H16656" t="str">
            <v>1004</v>
          </cell>
        </row>
        <row r="16656">
          <cell r="O16656" t="str">
            <v>签约</v>
          </cell>
        </row>
        <row r="16657">
          <cell r="D16657" t="str">
            <v>南苑</v>
          </cell>
          <cell r="E16657" t="str">
            <v>2栋2单元</v>
          </cell>
        </row>
        <row r="16657">
          <cell r="H16657" t="str">
            <v>1005</v>
          </cell>
        </row>
        <row r="16657">
          <cell r="O16657" t="str">
            <v>签约</v>
          </cell>
        </row>
        <row r="16658">
          <cell r="D16658" t="str">
            <v>南苑</v>
          </cell>
          <cell r="E16658" t="str">
            <v>2栋2单元</v>
          </cell>
        </row>
        <row r="16658">
          <cell r="H16658" t="str">
            <v>1006</v>
          </cell>
        </row>
        <row r="16658">
          <cell r="O16658" t="str">
            <v>签约</v>
          </cell>
        </row>
        <row r="16659">
          <cell r="D16659" t="str">
            <v>南苑</v>
          </cell>
          <cell r="E16659" t="str">
            <v>2栋2单元</v>
          </cell>
        </row>
        <row r="16659">
          <cell r="H16659" t="str">
            <v>1007</v>
          </cell>
        </row>
        <row r="16659">
          <cell r="O16659" t="str">
            <v>签约</v>
          </cell>
        </row>
        <row r="16660">
          <cell r="D16660" t="str">
            <v>南苑</v>
          </cell>
          <cell r="E16660" t="str">
            <v>2栋2单元</v>
          </cell>
        </row>
        <row r="16660">
          <cell r="H16660" t="str">
            <v>1008</v>
          </cell>
        </row>
        <row r="16660">
          <cell r="O16660" t="str">
            <v>签约</v>
          </cell>
        </row>
        <row r="16661">
          <cell r="D16661" t="str">
            <v>南苑</v>
          </cell>
          <cell r="E16661" t="str">
            <v>2栋2单元</v>
          </cell>
        </row>
        <row r="16661">
          <cell r="H16661" t="str">
            <v>1009</v>
          </cell>
        </row>
        <row r="16661">
          <cell r="O16661" t="str">
            <v>签约</v>
          </cell>
        </row>
        <row r="16662">
          <cell r="D16662" t="str">
            <v>南苑</v>
          </cell>
          <cell r="E16662" t="str">
            <v>2栋2单元</v>
          </cell>
        </row>
        <row r="16662">
          <cell r="H16662" t="str">
            <v>1010</v>
          </cell>
        </row>
        <row r="16662">
          <cell r="O16662" t="str">
            <v>签约</v>
          </cell>
        </row>
        <row r="16663">
          <cell r="D16663" t="str">
            <v>南苑</v>
          </cell>
          <cell r="E16663" t="str">
            <v>2栋2单元</v>
          </cell>
        </row>
        <row r="16663">
          <cell r="H16663" t="str">
            <v>1011</v>
          </cell>
        </row>
        <row r="16663">
          <cell r="O16663" t="str">
            <v>签约</v>
          </cell>
        </row>
        <row r="16664">
          <cell r="D16664" t="str">
            <v>南苑</v>
          </cell>
          <cell r="E16664" t="str">
            <v>2栋2单元</v>
          </cell>
        </row>
        <row r="16664">
          <cell r="H16664" t="str">
            <v>110</v>
          </cell>
        </row>
        <row r="16664">
          <cell r="O16664" t="str">
            <v>签约</v>
          </cell>
        </row>
        <row r="16665">
          <cell r="D16665" t="str">
            <v>南苑</v>
          </cell>
          <cell r="E16665" t="str">
            <v>2栋2单元</v>
          </cell>
        </row>
        <row r="16665">
          <cell r="H16665" t="str">
            <v>1101</v>
          </cell>
        </row>
        <row r="16665">
          <cell r="O16665" t="str">
            <v>签约</v>
          </cell>
        </row>
        <row r="16666">
          <cell r="D16666" t="str">
            <v>南苑</v>
          </cell>
          <cell r="E16666" t="str">
            <v>2栋2单元</v>
          </cell>
        </row>
        <row r="16666">
          <cell r="H16666" t="str">
            <v>1102</v>
          </cell>
        </row>
        <row r="16666">
          <cell r="O16666" t="str">
            <v>签约</v>
          </cell>
        </row>
        <row r="16667">
          <cell r="D16667" t="str">
            <v>南苑</v>
          </cell>
          <cell r="E16667" t="str">
            <v>2栋2单元</v>
          </cell>
        </row>
        <row r="16667">
          <cell r="H16667" t="str">
            <v>1103</v>
          </cell>
        </row>
        <row r="16667">
          <cell r="O16667" t="str">
            <v>签约</v>
          </cell>
        </row>
        <row r="16668">
          <cell r="D16668" t="str">
            <v>南苑</v>
          </cell>
          <cell r="E16668" t="str">
            <v>2栋2单元</v>
          </cell>
        </row>
        <row r="16668">
          <cell r="H16668" t="str">
            <v>1104</v>
          </cell>
        </row>
        <row r="16668">
          <cell r="O16668" t="str">
            <v>签约</v>
          </cell>
        </row>
        <row r="16669">
          <cell r="D16669" t="str">
            <v>南苑</v>
          </cell>
          <cell r="E16669" t="str">
            <v>2栋2单元</v>
          </cell>
        </row>
        <row r="16669">
          <cell r="H16669" t="str">
            <v>1105</v>
          </cell>
        </row>
        <row r="16669">
          <cell r="O16669" t="str">
            <v>签约</v>
          </cell>
        </row>
        <row r="16670">
          <cell r="D16670" t="str">
            <v>南苑</v>
          </cell>
          <cell r="E16670" t="str">
            <v>2栋2单元</v>
          </cell>
        </row>
        <row r="16670">
          <cell r="H16670" t="str">
            <v>1106</v>
          </cell>
        </row>
        <row r="16670">
          <cell r="O16670" t="str">
            <v>签约</v>
          </cell>
        </row>
        <row r="16671">
          <cell r="D16671" t="str">
            <v>南苑</v>
          </cell>
          <cell r="E16671" t="str">
            <v>2栋2单元</v>
          </cell>
        </row>
        <row r="16671">
          <cell r="H16671" t="str">
            <v>1107</v>
          </cell>
        </row>
        <row r="16671">
          <cell r="O16671" t="str">
            <v>签约</v>
          </cell>
        </row>
        <row r="16672">
          <cell r="D16672" t="str">
            <v>南苑</v>
          </cell>
          <cell r="E16672" t="str">
            <v>2栋2单元</v>
          </cell>
        </row>
        <row r="16672">
          <cell r="H16672" t="str">
            <v>1108</v>
          </cell>
        </row>
        <row r="16672">
          <cell r="O16672" t="str">
            <v>签约</v>
          </cell>
        </row>
        <row r="16673">
          <cell r="D16673" t="str">
            <v>南苑</v>
          </cell>
          <cell r="E16673" t="str">
            <v>2栋2单元</v>
          </cell>
        </row>
        <row r="16673">
          <cell r="H16673" t="str">
            <v>1109</v>
          </cell>
        </row>
        <row r="16673">
          <cell r="O16673" t="str">
            <v>签约</v>
          </cell>
        </row>
        <row r="16674">
          <cell r="D16674" t="str">
            <v>南苑</v>
          </cell>
          <cell r="E16674" t="str">
            <v>2栋2单元</v>
          </cell>
        </row>
        <row r="16674">
          <cell r="H16674" t="str">
            <v>111</v>
          </cell>
        </row>
        <row r="16674">
          <cell r="O16674" t="str">
            <v>签约</v>
          </cell>
        </row>
        <row r="16675">
          <cell r="D16675" t="str">
            <v>南苑</v>
          </cell>
          <cell r="E16675" t="str">
            <v>2栋2单元</v>
          </cell>
        </row>
        <row r="16675">
          <cell r="H16675" t="str">
            <v>1110</v>
          </cell>
        </row>
        <row r="16675">
          <cell r="O16675" t="str">
            <v>签约</v>
          </cell>
        </row>
        <row r="16676">
          <cell r="D16676" t="str">
            <v>南苑</v>
          </cell>
          <cell r="E16676" t="str">
            <v>2栋2单元</v>
          </cell>
        </row>
        <row r="16676">
          <cell r="H16676" t="str">
            <v>1111</v>
          </cell>
        </row>
        <row r="16676">
          <cell r="O16676" t="str">
            <v>签约</v>
          </cell>
        </row>
        <row r="16677">
          <cell r="D16677" t="str">
            <v>南苑</v>
          </cell>
          <cell r="E16677" t="str">
            <v>2栋2单元</v>
          </cell>
        </row>
        <row r="16677">
          <cell r="H16677" t="str">
            <v>1201</v>
          </cell>
        </row>
        <row r="16677">
          <cell r="O16677" t="str">
            <v>签约</v>
          </cell>
        </row>
        <row r="16678">
          <cell r="D16678" t="str">
            <v>南苑</v>
          </cell>
          <cell r="E16678" t="str">
            <v>2栋2单元</v>
          </cell>
        </row>
        <row r="16678">
          <cell r="H16678" t="str">
            <v>1202</v>
          </cell>
        </row>
        <row r="16678">
          <cell r="O16678" t="str">
            <v>签约</v>
          </cell>
        </row>
        <row r="16679">
          <cell r="D16679" t="str">
            <v>南苑</v>
          </cell>
          <cell r="E16679" t="str">
            <v>2栋2单元</v>
          </cell>
        </row>
        <row r="16679">
          <cell r="H16679" t="str">
            <v>1203</v>
          </cell>
        </row>
        <row r="16679">
          <cell r="O16679" t="str">
            <v>签约</v>
          </cell>
        </row>
        <row r="16680">
          <cell r="D16680" t="str">
            <v>南苑</v>
          </cell>
          <cell r="E16680" t="str">
            <v>2栋2单元</v>
          </cell>
        </row>
        <row r="16680">
          <cell r="H16680" t="str">
            <v>1204</v>
          </cell>
        </row>
        <row r="16680">
          <cell r="O16680" t="str">
            <v>签约</v>
          </cell>
        </row>
        <row r="16681">
          <cell r="D16681" t="str">
            <v>南苑</v>
          </cell>
          <cell r="E16681" t="str">
            <v>2栋2单元</v>
          </cell>
        </row>
        <row r="16681">
          <cell r="H16681" t="str">
            <v>1205</v>
          </cell>
        </row>
        <row r="16681">
          <cell r="O16681" t="str">
            <v>签约</v>
          </cell>
        </row>
        <row r="16682">
          <cell r="D16682" t="str">
            <v>南苑</v>
          </cell>
          <cell r="E16682" t="str">
            <v>2栋2单元</v>
          </cell>
        </row>
        <row r="16682">
          <cell r="H16682" t="str">
            <v>1206</v>
          </cell>
        </row>
        <row r="16682">
          <cell r="O16682" t="str">
            <v>签约</v>
          </cell>
        </row>
        <row r="16683">
          <cell r="D16683" t="str">
            <v>南苑</v>
          </cell>
          <cell r="E16683" t="str">
            <v>2栋2单元</v>
          </cell>
        </row>
        <row r="16683">
          <cell r="H16683" t="str">
            <v>1207</v>
          </cell>
        </row>
        <row r="16683">
          <cell r="O16683" t="str">
            <v>签约</v>
          </cell>
        </row>
        <row r="16684">
          <cell r="D16684" t="str">
            <v>南苑</v>
          </cell>
          <cell r="E16684" t="str">
            <v>2栋2单元</v>
          </cell>
        </row>
        <row r="16684">
          <cell r="H16684" t="str">
            <v>1208</v>
          </cell>
        </row>
        <row r="16684">
          <cell r="O16684" t="str">
            <v>签约</v>
          </cell>
        </row>
        <row r="16685">
          <cell r="D16685" t="str">
            <v>南苑</v>
          </cell>
          <cell r="E16685" t="str">
            <v>2栋2单元</v>
          </cell>
        </row>
        <row r="16685">
          <cell r="H16685" t="str">
            <v>1209</v>
          </cell>
        </row>
        <row r="16685">
          <cell r="O16685" t="str">
            <v>签约</v>
          </cell>
        </row>
        <row r="16686">
          <cell r="D16686" t="str">
            <v>南苑</v>
          </cell>
          <cell r="E16686" t="str">
            <v>2栋2单元</v>
          </cell>
        </row>
        <row r="16686">
          <cell r="H16686" t="str">
            <v>1210</v>
          </cell>
        </row>
        <row r="16686">
          <cell r="O16686" t="str">
            <v>签约</v>
          </cell>
        </row>
        <row r="16687">
          <cell r="D16687" t="str">
            <v>南苑</v>
          </cell>
          <cell r="E16687" t="str">
            <v>2栋2单元</v>
          </cell>
        </row>
        <row r="16687">
          <cell r="H16687" t="str">
            <v>1211</v>
          </cell>
        </row>
        <row r="16687">
          <cell r="O16687" t="str">
            <v>签约</v>
          </cell>
        </row>
        <row r="16688">
          <cell r="D16688" t="str">
            <v>南苑</v>
          </cell>
          <cell r="E16688" t="str">
            <v>2栋2单元</v>
          </cell>
        </row>
        <row r="16688">
          <cell r="H16688" t="str">
            <v>1301</v>
          </cell>
        </row>
        <row r="16688">
          <cell r="O16688" t="str">
            <v>签约</v>
          </cell>
        </row>
        <row r="16689">
          <cell r="D16689" t="str">
            <v>南苑</v>
          </cell>
          <cell r="E16689" t="str">
            <v>2栋2单元</v>
          </cell>
        </row>
        <row r="16689">
          <cell r="H16689" t="str">
            <v>1302</v>
          </cell>
        </row>
        <row r="16689">
          <cell r="O16689" t="str">
            <v>签约</v>
          </cell>
        </row>
        <row r="16690">
          <cell r="D16690" t="str">
            <v>南苑</v>
          </cell>
          <cell r="E16690" t="str">
            <v>2栋2单元</v>
          </cell>
        </row>
        <row r="16690">
          <cell r="H16690" t="str">
            <v>1303</v>
          </cell>
        </row>
        <row r="16690">
          <cell r="O16690" t="str">
            <v>签约</v>
          </cell>
        </row>
        <row r="16691">
          <cell r="D16691" t="str">
            <v>南苑</v>
          </cell>
          <cell r="E16691" t="str">
            <v>2栋2单元</v>
          </cell>
        </row>
        <row r="16691">
          <cell r="H16691" t="str">
            <v>1304</v>
          </cell>
        </row>
        <row r="16691">
          <cell r="O16691" t="str">
            <v>签约</v>
          </cell>
        </row>
        <row r="16692">
          <cell r="D16692" t="str">
            <v>南苑</v>
          </cell>
          <cell r="E16692" t="str">
            <v>2栋2单元</v>
          </cell>
        </row>
        <row r="16692">
          <cell r="H16692" t="str">
            <v>1305</v>
          </cell>
        </row>
        <row r="16692">
          <cell r="O16692" t="str">
            <v>签约</v>
          </cell>
        </row>
        <row r="16693">
          <cell r="D16693" t="str">
            <v>南苑</v>
          </cell>
          <cell r="E16693" t="str">
            <v>2栋2单元</v>
          </cell>
        </row>
        <row r="16693">
          <cell r="H16693" t="str">
            <v>1306</v>
          </cell>
        </row>
        <row r="16693">
          <cell r="O16693" t="str">
            <v>签约</v>
          </cell>
        </row>
        <row r="16694">
          <cell r="D16694" t="str">
            <v>南苑</v>
          </cell>
          <cell r="E16694" t="str">
            <v>2栋2单元</v>
          </cell>
        </row>
        <row r="16694">
          <cell r="H16694" t="str">
            <v>1307</v>
          </cell>
        </row>
        <row r="16694">
          <cell r="O16694" t="str">
            <v>签约</v>
          </cell>
        </row>
        <row r="16695">
          <cell r="D16695" t="str">
            <v>南苑</v>
          </cell>
          <cell r="E16695" t="str">
            <v>2栋2单元</v>
          </cell>
        </row>
        <row r="16695">
          <cell r="H16695" t="str">
            <v>1308</v>
          </cell>
        </row>
        <row r="16695">
          <cell r="O16695" t="str">
            <v>签约</v>
          </cell>
        </row>
        <row r="16696">
          <cell r="D16696" t="str">
            <v>南苑</v>
          </cell>
          <cell r="E16696" t="str">
            <v>2栋2单元</v>
          </cell>
        </row>
        <row r="16696">
          <cell r="H16696" t="str">
            <v>1309</v>
          </cell>
        </row>
        <row r="16696">
          <cell r="O16696" t="str">
            <v>签约</v>
          </cell>
        </row>
        <row r="16697">
          <cell r="D16697" t="str">
            <v>南苑</v>
          </cell>
          <cell r="E16697" t="str">
            <v>2栋2单元</v>
          </cell>
        </row>
        <row r="16697">
          <cell r="H16697" t="str">
            <v>1310</v>
          </cell>
        </row>
        <row r="16697">
          <cell r="O16697" t="str">
            <v>签约</v>
          </cell>
        </row>
        <row r="16698">
          <cell r="D16698" t="str">
            <v>南苑</v>
          </cell>
          <cell r="E16698" t="str">
            <v>2栋2单元</v>
          </cell>
        </row>
        <row r="16698">
          <cell r="H16698" t="str">
            <v>1311</v>
          </cell>
        </row>
        <row r="16698">
          <cell r="O16698" t="str">
            <v>签约</v>
          </cell>
        </row>
        <row r="16699">
          <cell r="D16699" t="str">
            <v>南苑</v>
          </cell>
          <cell r="E16699" t="str">
            <v>2栋2单元</v>
          </cell>
        </row>
        <row r="16699">
          <cell r="H16699" t="str">
            <v>1401</v>
          </cell>
        </row>
        <row r="16699">
          <cell r="O16699" t="str">
            <v>签约</v>
          </cell>
        </row>
        <row r="16700">
          <cell r="D16700" t="str">
            <v>南苑</v>
          </cell>
          <cell r="E16700" t="str">
            <v>2栋2单元</v>
          </cell>
        </row>
        <row r="16700">
          <cell r="H16700" t="str">
            <v>1402</v>
          </cell>
        </row>
        <row r="16700">
          <cell r="O16700" t="str">
            <v>签约</v>
          </cell>
        </row>
        <row r="16701">
          <cell r="D16701" t="str">
            <v>南苑</v>
          </cell>
          <cell r="E16701" t="str">
            <v>2栋2单元</v>
          </cell>
        </row>
        <row r="16701">
          <cell r="H16701" t="str">
            <v>1403</v>
          </cell>
        </row>
        <row r="16701">
          <cell r="O16701" t="str">
            <v>签约</v>
          </cell>
        </row>
        <row r="16702">
          <cell r="D16702" t="str">
            <v>南苑</v>
          </cell>
          <cell r="E16702" t="str">
            <v>2栋2单元</v>
          </cell>
        </row>
        <row r="16702">
          <cell r="H16702" t="str">
            <v>1404</v>
          </cell>
        </row>
        <row r="16702">
          <cell r="O16702" t="str">
            <v>签约</v>
          </cell>
        </row>
        <row r="16703">
          <cell r="D16703" t="str">
            <v>南苑</v>
          </cell>
          <cell r="E16703" t="str">
            <v>2栋2单元</v>
          </cell>
        </row>
        <row r="16703">
          <cell r="H16703" t="str">
            <v>1405</v>
          </cell>
        </row>
        <row r="16703">
          <cell r="O16703" t="str">
            <v>签约</v>
          </cell>
        </row>
        <row r="16704">
          <cell r="D16704" t="str">
            <v>南苑</v>
          </cell>
          <cell r="E16704" t="str">
            <v>2栋2单元</v>
          </cell>
        </row>
        <row r="16704">
          <cell r="H16704" t="str">
            <v>1406</v>
          </cell>
        </row>
        <row r="16704">
          <cell r="O16704" t="str">
            <v>签约</v>
          </cell>
        </row>
        <row r="16705">
          <cell r="D16705" t="str">
            <v>南苑</v>
          </cell>
          <cell r="E16705" t="str">
            <v>2栋2单元</v>
          </cell>
        </row>
        <row r="16705">
          <cell r="H16705" t="str">
            <v>1407</v>
          </cell>
        </row>
        <row r="16705">
          <cell r="O16705" t="str">
            <v>签约</v>
          </cell>
        </row>
        <row r="16706">
          <cell r="D16706" t="str">
            <v>南苑</v>
          </cell>
          <cell r="E16706" t="str">
            <v>2栋2单元</v>
          </cell>
        </row>
        <row r="16706">
          <cell r="H16706" t="str">
            <v>1408</v>
          </cell>
        </row>
        <row r="16706">
          <cell r="O16706" t="str">
            <v>签约</v>
          </cell>
        </row>
        <row r="16707">
          <cell r="D16707" t="str">
            <v>南苑</v>
          </cell>
          <cell r="E16707" t="str">
            <v>2栋2单元</v>
          </cell>
        </row>
        <row r="16707">
          <cell r="H16707" t="str">
            <v>1409</v>
          </cell>
        </row>
        <row r="16707">
          <cell r="O16707" t="str">
            <v>签约</v>
          </cell>
        </row>
        <row r="16708">
          <cell r="D16708" t="str">
            <v>南苑</v>
          </cell>
          <cell r="E16708" t="str">
            <v>2栋2单元</v>
          </cell>
        </row>
        <row r="16708">
          <cell r="H16708" t="str">
            <v>1410</v>
          </cell>
        </row>
        <row r="16708">
          <cell r="O16708" t="str">
            <v>签约</v>
          </cell>
        </row>
        <row r="16709">
          <cell r="D16709" t="str">
            <v>南苑</v>
          </cell>
          <cell r="E16709" t="str">
            <v>2栋2单元</v>
          </cell>
        </row>
        <row r="16709">
          <cell r="H16709" t="str">
            <v>1411</v>
          </cell>
        </row>
        <row r="16709">
          <cell r="O16709" t="str">
            <v>签约</v>
          </cell>
        </row>
        <row r="16710">
          <cell r="D16710" t="str">
            <v>南苑</v>
          </cell>
          <cell r="E16710" t="str">
            <v>2栋2单元</v>
          </cell>
        </row>
        <row r="16710">
          <cell r="H16710" t="str">
            <v>1501</v>
          </cell>
        </row>
        <row r="16710">
          <cell r="O16710" t="str">
            <v>签约</v>
          </cell>
        </row>
        <row r="16711">
          <cell r="D16711" t="str">
            <v>南苑</v>
          </cell>
          <cell r="E16711" t="str">
            <v>2栋2单元</v>
          </cell>
        </row>
        <row r="16711">
          <cell r="H16711" t="str">
            <v>1502</v>
          </cell>
        </row>
        <row r="16711">
          <cell r="O16711" t="str">
            <v>签约</v>
          </cell>
        </row>
        <row r="16712">
          <cell r="D16712" t="str">
            <v>南苑</v>
          </cell>
          <cell r="E16712" t="str">
            <v>2栋2单元</v>
          </cell>
        </row>
        <row r="16712">
          <cell r="H16712" t="str">
            <v>1503</v>
          </cell>
        </row>
        <row r="16712">
          <cell r="O16712" t="str">
            <v>签约</v>
          </cell>
        </row>
        <row r="16713">
          <cell r="D16713" t="str">
            <v>南苑</v>
          </cell>
          <cell r="E16713" t="str">
            <v>2栋2单元</v>
          </cell>
        </row>
        <row r="16713">
          <cell r="H16713" t="str">
            <v>1504</v>
          </cell>
        </row>
        <row r="16713">
          <cell r="O16713" t="str">
            <v>签约</v>
          </cell>
        </row>
        <row r="16714">
          <cell r="D16714" t="str">
            <v>南苑</v>
          </cell>
          <cell r="E16714" t="str">
            <v>2栋2单元</v>
          </cell>
        </row>
        <row r="16714">
          <cell r="H16714" t="str">
            <v>1505</v>
          </cell>
        </row>
        <row r="16714">
          <cell r="O16714" t="str">
            <v>签约</v>
          </cell>
        </row>
        <row r="16715">
          <cell r="D16715" t="str">
            <v>南苑</v>
          </cell>
          <cell r="E16715" t="str">
            <v>2栋2单元</v>
          </cell>
        </row>
        <row r="16715">
          <cell r="H16715" t="str">
            <v>1506</v>
          </cell>
        </row>
        <row r="16715">
          <cell r="O16715" t="str">
            <v>签约</v>
          </cell>
        </row>
        <row r="16716">
          <cell r="D16716" t="str">
            <v>南苑</v>
          </cell>
          <cell r="E16716" t="str">
            <v>2栋2单元</v>
          </cell>
        </row>
        <row r="16716">
          <cell r="H16716" t="str">
            <v>1507</v>
          </cell>
        </row>
        <row r="16716">
          <cell r="O16716" t="str">
            <v>签约</v>
          </cell>
        </row>
        <row r="16717">
          <cell r="D16717" t="str">
            <v>南苑</v>
          </cell>
          <cell r="E16717" t="str">
            <v>2栋2单元</v>
          </cell>
        </row>
        <row r="16717">
          <cell r="H16717" t="str">
            <v>1508</v>
          </cell>
        </row>
        <row r="16717">
          <cell r="O16717" t="str">
            <v>签约</v>
          </cell>
        </row>
        <row r="16718">
          <cell r="D16718" t="str">
            <v>南苑</v>
          </cell>
          <cell r="E16718" t="str">
            <v>2栋2单元</v>
          </cell>
        </row>
        <row r="16718">
          <cell r="H16718" t="str">
            <v>1509</v>
          </cell>
        </row>
        <row r="16718">
          <cell r="O16718" t="str">
            <v>签约</v>
          </cell>
        </row>
        <row r="16719">
          <cell r="D16719" t="str">
            <v>南苑</v>
          </cell>
          <cell r="E16719" t="str">
            <v>2栋2单元</v>
          </cell>
        </row>
        <row r="16719">
          <cell r="H16719" t="str">
            <v>1510</v>
          </cell>
        </row>
        <row r="16719">
          <cell r="O16719" t="str">
            <v>签约</v>
          </cell>
        </row>
        <row r="16720">
          <cell r="D16720" t="str">
            <v>南苑</v>
          </cell>
          <cell r="E16720" t="str">
            <v>2栋2单元</v>
          </cell>
        </row>
        <row r="16720">
          <cell r="H16720" t="str">
            <v>1511</v>
          </cell>
        </row>
        <row r="16720">
          <cell r="O16720" t="str">
            <v>签约</v>
          </cell>
        </row>
        <row r="16721">
          <cell r="D16721" t="str">
            <v>南苑</v>
          </cell>
          <cell r="E16721" t="str">
            <v>2栋2单元</v>
          </cell>
        </row>
        <row r="16721">
          <cell r="H16721" t="str">
            <v>1601</v>
          </cell>
        </row>
        <row r="16721">
          <cell r="O16721" t="str">
            <v>签约</v>
          </cell>
        </row>
        <row r="16722">
          <cell r="D16722" t="str">
            <v>南苑</v>
          </cell>
          <cell r="E16722" t="str">
            <v>2栋2单元</v>
          </cell>
        </row>
        <row r="16722">
          <cell r="H16722" t="str">
            <v>1602</v>
          </cell>
        </row>
        <row r="16722">
          <cell r="O16722" t="str">
            <v>签约</v>
          </cell>
        </row>
        <row r="16723">
          <cell r="D16723" t="str">
            <v>南苑</v>
          </cell>
          <cell r="E16723" t="str">
            <v>2栋2单元</v>
          </cell>
        </row>
        <row r="16723">
          <cell r="H16723" t="str">
            <v>1603</v>
          </cell>
        </row>
        <row r="16723">
          <cell r="O16723" t="str">
            <v>签约</v>
          </cell>
        </row>
        <row r="16724">
          <cell r="D16724" t="str">
            <v>南苑</v>
          </cell>
          <cell r="E16724" t="str">
            <v>2栋2单元</v>
          </cell>
        </row>
        <row r="16724">
          <cell r="H16724" t="str">
            <v>1604</v>
          </cell>
        </row>
        <row r="16724">
          <cell r="O16724" t="str">
            <v>签约</v>
          </cell>
        </row>
        <row r="16725">
          <cell r="D16725" t="str">
            <v>南苑</v>
          </cell>
          <cell r="E16725" t="str">
            <v>2栋2单元</v>
          </cell>
        </row>
        <row r="16725">
          <cell r="H16725" t="str">
            <v>1605</v>
          </cell>
        </row>
        <row r="16725">
          <cell r="O16725" t="str">
            <v>签约</v>
          </cell>
        </row>
        <row r="16726">
          <cell r="D16726" t="str">
            <v>南苑</v>
          </cell>
          <cell r="E16726" t="str">
            <v>2栋2单元</v>
          </cell>
        </row>
        <row r="16726">
          <cell r="H16726" t="str">
            <v>1606</v>
          </cell>
        </row>
        <row r="16726">
          <cell r="O16726" t="str">
            <v>签约</v>
          </cell>
        </row>
        <row r="16727">
          <cell r="D16727" t="str">
            <v>南苑</v>
          </cell>
          <cell r="E16727" t="str">
            <v>2栋2单元</v>
          </cell>
        </row>
        <row r="16727">
          <cell r="H16727" t="str">
            <v>1607</v>
          </cell>
        </row>
        <row r="16727">
          <cell r="O16727" t="str">
            <v>签约</v>
          </cell>
        </row>
        <row r="16728">
          <cell r="D16728" t="str">
            <v>南苑</v>
          </cell>
          <cell r="E16728" t="str">
            <v>2栋2单元</v>
          </cell>
        </row>
        <row r="16728">
          <cell r="H16728" t="str">
            <v>1608</v>
          </cell>
        </row>
        <row r="16728">
          <cell r="O16728" t="str">
            <v>签约</v>
          </cell>
        </row>
        <row r="16729">
          <cell r="D16729" t="str">
            <v>南苑</v>
          </cell>
          <cell r="E16729" t="str">
            <v>2栋2单元</v>
          </cell>
        </row>
        <row r="16729">
          <cell r="H16729" t="str">
            <v>1609</v>
          </cell>
        </row>
        <row r="16729">
          <cell r="O16729" t="str">
            <v>签约</v>
          </cell>
        </row>
        <row r="16730">
          <cell r="D16730" t="str">
            <v>南苑</v>
          </cell>
          <cell r="E16730" t="str">
            <v>2栋2单元</v>
          </cell>
        </row>
        <row r="16730">
          <cell r="H16730" t="str">
            <v>1610</v>
          </cell>
        </row>
        <row r="16730">
          <cell r="O16730" t="str">
            <v>签约</v>
          </cell>
        </row>
        <row r="16731">
          <cell r="D16731" t="str">
            <v>南苑</v>
          </cell>
          <cell r="E16731" t="str">
            <v>2栋2单元</v>
          </cell>
        </row>
        <row r="16731">
          <cell r="H16731" t="str">
            <v>1611</v>
          </cell>
        </row>
        <row r="16731">
          <cell r="O16731" t="str">
            <v>签约</v>
          </cell>
        </row>
        <row r="16732">
          <cell r="D16732" t="str">
            <v>南苑</v>
          </cell>
          <cell r="E16732" t="str">
            <v>2栋2单元</v>
          </cell>
        </row>
        <row r="16732">
          <cell r="H16732" t="str">
            <v>1701</v>
          </cell>
        </row>
        <row r="16732">
          <cell r="O16732" t="str">
            <v>签约</v>
          </cell>
        </row>
        <row r="16733">
          <cell r="D16733" t="str">
            <v>南苑</v>
          </cell>
          <cell r="E16733" t="str">
            <v>2栋2单元</v>
          </cell>
        </row>
        <row r="16733">
          <cell r="H16733" t="str">
            <v>1702</v>
          </cell>
        </row>
        <row r="16733">
          <cell r="O16733" t="str">
            <v>签约</v>
          </cell>
        </row>
        <row r="16734">
          <cell r="D16734" t="str">
            <v>南苑</v>
          </cell>
          <cell r="E16734" t="str">
            <v>2栋2单元</v>
          </cell>
        </row>
        <row r="16734">
          <cell r="H16734" t="str">
            <v>1703</v>
          </cell>
        </row>
        <row r="16734">
          <cell r="O16734" t="str">
            <v>签约</v>
          </cell>
        </row>
        <row r="16735">
          <cell r="D16735" t="str">
            <v>南苑</v>
          </cell>
          <cell r="E16735" t="str">
            <v>2栋2单元</v>
          </cell>
        </row>
        <row r="16735">
          <cell r="H16735" t="str">
            <v>1704</v>
          </cell>
        </row>
        <row r="16735">
          <cell r="O16735" t="str">
            <v>签约</v>
          </cell>
        </row>
        <row r="16736">
          <cell r="D16736" t="str">
            <v>南苑</v>
          </cell>
          <cell r="E16736" t="str">
            <v>2栋2单元</v>
          </cell>
        </row>
        <row r="16736">
          <cell r="H16736" t="str">
            <v>1705</v>
          </cell>
        </row>
        <row r="16736">
          <cell r="O16736" t="str">
            <v>签约</v>
          </cell>
        </row>
        <row r="16737">
          <cell r="D16737" t="str">
            <v>南苑</v>
          </cell>
          <cell r="E16737" t="str">
            <v>2栋2单元</v>
          </cell>
        </row>
        <row r="16737">
          <cell r="H16737" t="str">
            <v>1706</v>
          </cell>
        </row>
        <row r="16737">
          <cell r="O16737" t="str">
            <v>签约</v>
          </cell>
        </row>
        <row r="16738">
          <cell r="D16738" t="str">
            <v>南苑</v>
          </cell>
          <cell r="E16738" t="str">
            <v>2栋2单元</v>
          </cell>
        </row>
        <row r="16738">
          <cell r="H16738" t="str">
            <v>1707</v>
          </cell>
        </row>
        <row r="16738">
          <cell r="O16738" t="str">
            <v>签约</v>
          </cell>
        </row>
        <row r="16739">
          <cell r="D16739" t="str">
            <v>南苑</v>
          </cell>
          <cell r="E16739" t="str">
            <v>2栋2单元</v>
          </cell>
        </row>
        <row r="16739">
          <cell r="H16739" t="str">
            <v>1708</v>
          </cell>
        </row>
        <row r="16739">
          <cell r="O16739" t="str">
            <v>签约</v>
          </cell>
        </row>
        <row r="16740">
          <cell r="D16740" t="str">
            <v>南苑</v>
          </cell>
          <cell r="E16740" t="str">
            <v>2栋2单元</v>
          </cell>
        </row>
        <row r="16740">
          <cell r="H16740" t="str">
            <v>1709</v>
          </cell>
        </row>
        <row r="16740">
          <cell r="O16740" t="str">
            <v>签约</v>
          </cell>
        </row>
        <row r="16741">
          <cell r="D16741" t="str">
            <v>南苑</v>
          </cell>
          <cell r="E16741" t="str">
            <v>2栋2单元</v>
          </cell>
        </row>
        <row r="16741">
          <cell r="H16741" t="str">
            <v>1710</v>
          </cell>
        </row>
        <row r="16741">
          <cell r="O16741" t="str">
            <v>签约</v>
          </cell>
        </row>
        <row r="16742">
          <cell r="D16742" t="str">
            <v>南苑</v>
          </cell>
          <cell r="E16742" t="str">
            <v>2栋2单元</v>
          </cell>
        </row>
        <row r="16742">
          <cell r="H16742" t="str">
            <v>1711</v>
          </cell>
        </row>
        <row r="16742">
          <cell r="O16742" t="str">
            <v>签约</v>
          </cell>
        </row>
        <row r="16743">
          <cell r="D16743" t="str">
            <v>南苑</v>
          </cell>
          <cell r="E16743" t="str">
            <v>2栋2单元</v>
          </cell>
        </row>
        <row r="16743">
          <cell r="H16743" t="str">
            <v>1801</v>
          </cell>
        </row>
        <row r="16743">
          <cell r="O16743" t="str">
            <v>签约</v>
          </cell>
        </row>
        <row r="16744">
          <cell r="D16744" t="str">
            <v>南苑</v>
          </cell>
          <cell r="E16744" t="str">
            <v>2栋2单元</v>
          </cell>
        </row>
        <row r="16744">
          <cell r="H16744" t="str">
            <v>1802</v>
          </cell>
        </row>
        <row r="16744">
          <cell r="O16744" t="str">
            <v>签约</v>
          </cell>
        </row>
        <row r="16745">
          <cell r="D16745" t="str">
            <v>南苑</v>
          </cell>
          <cell r="E16745" t="str">
            <v>2栋2单元</v>
          </cell>
        </row>
        <row r="16745">
          <cell r="H16745" t="str">
            <v>1803</v>
          </cell>
        </row>
        <row r="16745">
          <cell r="O16745" t="str">
            <v>签约</v>
          </cell>
        </row>
        <row r="16746">
          <cell r="D16746" t="str">
            <v>南苑</v>
          </cell>
          <cell r="E16746" t="str">
            <v>2栋2单元</v>
          </cell>
        </row>
        <row r="16746">
          <cell r="H16746" t="str">
            <v>1804</v>
          </cell>
        </row>
        <row r="16746">
          <cell r="O16746" t="str">
            <v>待售</v>
          </cell>
        </row>
        <row r="16747">
          <cell r="D16747" t="str">
            <v>南苑</v>
          </cell>
          <cell r="E16747" t="str">
            <v>2栋2单元</v>
          </cell>
        </row>
        <row r="16747">
          <cell r="H16747" t="str">
            <v>1805</v>
          </cell>
        </row>
        <row r="16747">
          <cell r="O16747" t="str">
            <v>待售</v>
          </cell>
        </row>
        <row r="16748">
          <cell r="D16748" t="str">
            <v>南苑</v>
          </cell>
          <cell r="E16748" t="str">
            <v>2栋2单元</v>
          </cell>
        </row>
        <row r="16748">
          <cell r="H16748" t="str">
            <v>1806</v>
          </cell>
        </row>
        <row r="16748">
          <cell r="O16748" t="str">
            <v>签约</v>
          </cell>
        </row>
        <row r="16749">
          <cell r="D16749" t="str">
            <v>南苑</v>
          </cell>
          <cell r="E16749" t="str">
            <v>2栋2单元</v>
          </cell>
        </row>
        <row r="16749">
          <cell r="H16749" t="str">
            <v>1807</v>
          </cell>
        </row>
        <row r="16749">
          <cell r="O16749" t="str">
            <v>待售</v>
          </cell>
        </row>
        <row r="16750">
          <cell r="D16750" t="str">
            <v>南苑</v>
          </cell>
          <cell r="E16750" t="str">
            <v>2栋2单元</v>
          </cell>
        </row>
        <row r="16750">
          <cell r="H16750" t="str">
            <v>1808</v>
          </cell>
        </row>
        <row r="16750">
          <cell r="O16750" t="str">
            <v>签约</v>
          </cell>
        </row>
        <row r="16751">
          <cell r="D16751" t="str">
            <v>南苑</v>
          </cell>
          <cell r="E16751" t="str">
            <v>2栋2单元</v>
          </cell>
        </row>
        <row r="16751">
          <cell r="H16751" t="str">
            <v>1809</v>
          </cell>
        </row>
        <row r="16751">
          <cell r="O16751" t="str">
            <v>签约</v>
          </cell>
        </row>
        <row r="16752">
          <cell r="D16752" t="str">
            <v>南苑</v>
          </cell>
          <cell r="E16752" t="str">
            <v>2栋2单元</v>
          </cell>
        </row>
        <row r="16752">
          <cell r="H16752" t="str">
            <v>1901</v>
          </cell>
        </row>
        <row r="16752">
          <cell r="O16752" t="str">
            <v>待售</v>
          </cell>
        </row>
        <row r="16753">
          <cell r="D16753" t="str">
            <v>南苑</v>
          </cell>
          <cell r="E16753" t="str">
            <v>2栋2单元</v>
          </cell>
        </row>
        <row r="16753">
          <cell r="H16753" t="str">
            <v>1902</v>
          </cell>
        </row>
        <row r="16753">
          <cell r="O16753" t="str">
            <v>待售</v>
          </cell>
        </row>
        <row r="16754">
          <cell r="D16754" t="str">
            <v>南苑</v>
          </cell>
          <cell r="E16754" t="str">
            <v>2栋2单元</v>
          </cell>
        </row>
        <row r="16754">
          <cell r="H16754" t="str">
            <v>1903</v>
          </cell>
        </row>
        <row r="16754">
          <cell r="O16754" t="str">
            <v>待售</v>
          </cell>
        </row>
        <row r="16755">
          <cell r="D16755" t="str">
            <v>南苑</v>
          </cell>
          <cell r="E16755" t="str">
            <v>2栋2单元</v>
          </cell>
        </row>
        <row r="16755">
          <cell r="H16755" t="str">
            <v>202</v>
          </cell>
        </row>
        <row r="16755">
          <cell r="O16755" t="str">
            <v>签约</v>
          </cell>
        </row>
        <row r="16756">
          <cell r="D16756" t="str">
            <v>南苑</v>
          </cell>
          <cell r="E16756" t="str">
            <v>2栋2单元</v>
          </cell>
        </row>
        <row r="16756">
          <cell r="H16756" t="str">
            <v>203</v>
          </cell>
        </row>
        <row r="16756">
          <cell r="O16756" t="str">
            <v>签约</v>
          </cell>
        </row>
        <row r="16757">
          <cell r="D16757" t="str">
            <v>南苑</v>
          </cell>
          <cell r="E16757" t="str">
            <v>2栋2单元</v>
          </cell>
        </row>
        <row r="16757">
          <cell r="H16757" t="str">
            <v>204</v>
          </cell>
        </row>
        <row r="16757">
          <cell r="O16757" t="str">
            <v>签约</v>
          </cell>
        </row>
        <row r="16758">
          <cell r="D16758" t="str">
            <v>南苑</v>
          </cell>
          <cell r="E16758" t="str">
            <v>2栋2单元</v>
          </cell>
        </row>
        <row r="16758">
          <cell r="H16758" t="str">
            <v>205</v>
          </cell>
        </row>
        <row r="16758">
          <cell r="O16758" t="str">
            <v>签约</v>
          </cell>
        </row>
        <row r="16759">
          <cell r="D16759" t="str">
            <v>南苑</v>
          </cell>
          <cell r="E16759" t="str">
            <v>2栋2单元</v>
          </cell>
        </row>
        <row r="16759">
          <cell r="H16759" t="str">
            <v>206</v>
          </cell>
        </row>
        <row r="16759">
          <cell r="O16759" t="str">
            <v>签约</v>
          </cell>
        </row>
        <row r="16760">
          <cell r="D16760" t="str">
            <v>南苑</v>
          </cell>
          <cell r="E16760" t="str">
            <v>2栋2单元</v>
          </cell>
        </row>
        <row r="16760">
          <cell r="H16760" t="str">
            <v>207</v>
          </cell>
        </row>
        <row r="16760">
          <cell r="O16760" t="str">
            <v>签约</v>
          </cell>
        </row>
        <row r="16761">
          <cell r="D16761" t="str">
            <v>南苑</v>
          </cell>
          <cell r="E16761" t="str">
            <v>2栋2单元</v>
          </cell>
        </row>
        <row r="16761">
          <cell r="H16761" t="str">
            <v>208</v>
          </cell>
        </row>
        <row r="16761">
          <cell r="O16761" t="str">
            <v>签约</v>
          </cell>
        </row>
        <row r="16762">
          <cell r="D16762" t="str">
            <v>南苑</v>
          </cell>
          <cell r="E16762" t="str">
            <v>2栋2单元</v>
          </cell>
        </row>
        <row r="16762">
          <cell r="H16762" t="str">
            <v>209</v>
          </cell>
        </row>
        <row r="16762">
          <cell r="O16762" t="str">
            <v>签约</v>
          </cell>
        </row>
        <row r="16763">
          <cell r="D16763" t="str">
            <v>南苑</v>
          </cell>
          <cell r="E16763" t="str">
            <v>2栋2单元</v>
          </cell>
        </row>
        <row r="16763">
          <cell r="H16763" t="str">
            <v>210</v>
          </cell>
        </row>
        <row r="16763">
          <cell r="O16763" t="str">
            <v>签约</v>
          </cell>
        </row>
        <row r="16764">
          <cell r="D16764" t="str">
            <v>南苑</v>
          </cell>
          <cell r="E16764" t="str">
            <v>2栋2单元</v>
          </cell>
        </row>
        <row r="16764">
          <cell r="H16764" t="str">
            <v>211</v>
          </cell>
        </row>
        <row r="16764">
          <cell r="O16764" t="str">
            <v>签约</v>
          </cell>
        </row>
        <row r="16765">
          <cell r="D16765" t="str">
            <v>南苑</v>
          </cell>
          <cell r="E16765" t="str">
            <v>2栋2单元</v>
          </cell>
        </row>
        <row r="16765">
          <cell r="H16765" t="str">
            <v>301</v>
          </cell>
        </row>
        <row r="16765">
          <cell r="O16765" t="str">
            <v>签约</v>
          </cell>
        </row>
        <row r="16766">
          <cell r="D16766" t="str">
            <v>南苑</v>
          </cell>
          <cell r="E16766" t="str">
            <v>2栋2单元</v>
          </cell>
        </row>
        <row r="16766">
          <cell r="H16766" t="str">
            <v>302</v>
          </cell>
        </row>
        <row r="16766">
          <cell r="O16766" t="str">
            <v>签约</v>
          </cell>
        </row>
        <row r="16767">
          <cell r="D16767" t="str">
            <v>南苑</v>
          </cell>
          <cell r="E16767" t="str">
            <v>2栋2单元</v>
          </cell>
        </row>
        <row r="16767">
          <cell r="H16767" t="str">
            <v>303</v>
          </cell>
        </row>
        <row r="16767">
          <cell r="O16767" t="str">
            <v>签约</v>
          </cell>
        </row>
        <row r="16768">
          <cell r="D16768" t="str">
            <v>南苑</v>
          </cell>
          <cell r="E16768" t="str">
            <v>2栋2单元</v>
          </cell>
        </row>
        <row r="16768">
          <cell r="H16768" t="str">
            <v>304</v>
          </cell>
        </row>
        <row r="16768">
          <cell r="O16768" t="str">
            <v>签约</v>
          </cell>
        </row>
        <row r="16769">
          <cell r="D16769" t="str">
            <v>南苑</v>
          </cell>
          <cell r="E16769" t="str">
            <v>2栋2单元</v>
          </cell>
        </row>
        <row r="16769">
          <cell r="H16769" t="str">
            <v>305</v>
          </cell>
        </row>
        <row r="16769">
          <cell r="O16769" t="str">
            <v>签约</v>
          </cell>
        </row>
        <row r="16770">
          <cell r="D16770" t="str">
            <v>南苑</v>
          </cell>
          <cell r="E16770" t="str">
            <v>2栋2单元</v>
          </cell>
        </row>
        <row r="16770">
          <cell r="H16770" t="str">
            <v>306</v>
          </cell>
        </row>
        <row r="16770">
          <cell r="O16770" t="str">
            <v>签约</v>
          </cell>
        </row>
        <row r="16771">
          <cell r="D16771" t="str">
            <v>南苑</v>
          </cell>
          <cell r="E16771" t="str">
            <v>2栋2单元</v>
          </cell>
        </row>
        <row r="16771">
          <cell r="H16771" t="str">
            <v>307</v>
          </cell>
        </row>
        <row r="16771">
          <cell r="O16771" t="str">
            <v>签约</v>
          </cell>
        </row>
        <row r="16772">
          <cell r="D16772" t="str">
            <v>南苑</v>
          </cell>
          <cell r="E16772" t="str">
            <v>2栋2单元</v>
          </cell>
        </row>
        <row r="16772">
          <cell r="H16772" t="str">
            <v>308</v>
          </cell>
        </row>
        <row r="16772">
          <cell r="O16772" t="str">
            <v>签约</v>
          </cell>
        </row>
        <row r="16773">
          <cell r="D16773" t="str">
            <v>南苑</v>
          </cell>
          <cell r="E16773" t="str">
            <v>2栋2单元</v>
          </cell>
        </row>
        <row r="16773">
          <cell r="H16773" t="str">
            <v>309</v>
          </cell>
        </row>
        <row r="16773">
          <cell r="O16773" t="str">
            <v>签约</v>
          </cell>
        </row>
        <row r="16774">
          <cell r="D16774" t="str">
            <v>南苑</v>
          </cell>
          <cell r="E16774" t="str">
            <v>2栋2单元</v>
          </cell>
        </row>
        <row r="16774">
          <cell r="H16774" t="str">
            <v>310</v>
          </cell>
        </row>
        <row r="16774">
          <cell r="O16774" t="str">
            <v>签约</v>
          </cell>
        </row>
        <row r="16775">
          <cell r="D16775" t="str">
            <v>南苑</v>
          </cell>
          <cell r="E16775" t="str">
            <v>2栋2单元</v>
          </cell>
        </row>
        <row r="16775">
          <cell r="H16775" t="str">
            <v>311</v>
          </cell>
        </row>
        <row r="16775">
          <cell r="O16775" t="str">
            <v>签约</v>
          </cell>
        </row>
        <row r="16776">
          <cell r="D16776" t="str">
            <v>南苑</v>
          </cell>
          <cell r="E16776" t="str">
            <v>2栋2单元</v>
          </cell>
        </row>
        <row r="16776">
          <cell r="H16776" t="str">
            <v>401</v>
          </cell>
        </row>
        <row r="16776">
          <cell r="O16776" t="str">
            <v>签约</v>
          </cell>
        </row>
        <row r="16777">
          <cell r="D16777" t="str">
            <v>南苑</v>
          </cell>
          <cell r="E16777" t="str">
            <v>2栋2单元</v>
          </cell>
        </row>
        <row r="16777">
          <cell r="H16777" t="str">
            <v>402</v>
          </cell>
        </row>
        <row r="16777">
          <cell r="O16777" t="str">
            <v>签约</v>
          </cell>
        </row>
        <row r="16778">
          <cell r="D16778" t="str">
            <v>南苑</v>
          </cell>
          <cell r="E16778" t="str">
            <v>2栋2单元</v>
          </cell>
        </row>
        <row r="16778">
          <cell r="H16778" t="str">
            <v>403</v>
          </cell>
        </row>
        <row r="16778">
          <cell r="O16778" t="str">
            <v>签约</v>
          </cell>
        </row>
        <row r="16779">
          <cell r="D16779" t="str">
            <v>南苑</v>
          </cell>
          <cell r="E16779" t="str">
            <v>2栋2单元</v>
          </cell>
        </row>
        <row r="16779">
          <cell r="H16779" t="str">
            <v>404</v>
          </cell>
        </row>
        <row r="16779">
          <cell r="O16779" t="str">
            <v>签约</v>
          </cell>
        </row>
        <row r="16780">
          <cell r="D16780" t="str">
            <v>南苑</v>
          </cell>
          <cell r="E16780" t="str">
            <v>2栋2单元</v>
          </cell>
        </row>
        <row r="16780">
          <cell r="H16780" t="str">
            <v>405</v>
          </cell>
        </row>
        <row r="16780">
          <cell r="O16780" t="str">
            <v>签约</v>
          </cell>
        </row>
        <row r="16781">
          <cell r="D16781" t="str">
            <v>南苑</v>
          </cell>
          <cell r="E16781" t="str">
            <v>2栋2单元</v>
          </cell>
        </row>
        <row r="16781">
          <cell r="H16781" t="str">
            <v>406</v>
          </cell>
        </row>
        <row r="16781">
          <cell r="O16781" t="str">
            <v>签约</v>
          </cell>
        </row>
        <row r="16782">
          <cell r="D16782" t="str">
            <v>南苑</v>
          </cell>
          <cell r="E16782" t="str">
            <v>2栋2单元</v>
          </cell>
        </row>
        <row r="16782">
          <cell r="H16782" t="str">
            <v>407</v>
          </cell>
        </row>
        <row r="16782">
          <cell r="O16782" t="str">
            <v>签约</v>
          </cell>
        </row>
        <row r="16783">
          <cell r="D16783" t="str">
            <v>南苑</v>
          </cell>
          <cell r="E16783" t="str">
            <v>2栋2单元</v>
          </cell>
        </row>
        <row r="16783">
          <cell r="H16783" t="str">
            <v>408</v>
          </cell>
        </row>
        <row r="16783">
          <cell r="O16783" t="str">
            <v>签约</v>
          </cell>
        </row>
        <row r="16784">
          <cell r="D16784" t="str">
            <v>南苑</v>
          </cell>
          <cell r="E16784" t="str">
            <v>2栋2单元</v>
          </cell>
        </row>
        <row r="16784">
          <cell r="H16784" t="str">
            <v>409</v>
          </cell>
        </row>
        <row r="16784">
          <cell r="O16784" t="str">
            <v>签约</v>
          </cell>
        </row>
        <row r="16785">
          <cell r="D16785" t="str">
            <v>南苑</v>
          </cell>
          <cell r="E16785" t="str">
            <v>2栋2单元</v>
          </cell>
        </row>
        <row r="16785">
          <cell r="H16785" t="str">
            <v>410</v>
          </cell>
        </row>
        <row r="16785">
          <cell r="O16785" t="str">
            <v>签约</v>
          </cell>
        </row>
        <row r="16786">
          <cell r="D16786" t="str">
            <v>南苑</v>
          </cell>
          <cell r="E16786" t="str">
            <v>2栋2单元</v>
          </cell>
        </row>
        <row r="16786">
          <cell r="H16786" t="str">
            <v>411</v>
          </cell>
        </row>
        <row r="16786">
          <cell r="O16786" t="str">
            <v>签约</v>
          </cell>
        </row>
        <row r="16787">
          <cell r="D16787" t="str">
            <v>南苑</v>
          </cell>
          <cell r="E16787" t="str">
            <v>2栋2单元</v>
          </cell>
        </row>
        <row r="16787">
          <cell r="H16787" t="str">
            <v>501</v>
          </cell>
        </row>
        <row r="16787">
          <cell r="O16787" t="str">
            <v>签约</v>
          </cell>
        </row>
        <row r="16788">
          <cell r="D16788" t="str">
            <v>南苑</v>
          </cell>
          <cell r="E16788" t="str">
            <v>2栋2单元</v>
          </cell>
        </row>
        <row r="16788">
          <cell r="H16788" t="str">
            <v>502</v>
          </cell>
        </row>
        <row r="16788">
          <cell r="O16788" t="str">
            <v>签约</v>
          </cell>
        </row>
        <row r="16789">
          <cell r="D16789" t="str">
            <v>南苑</v>
          </cell>
          <cell r="E16789" t="str">
            <v>2栋2单元</v>
          </cell>
        </row>
        <row r="16789">
          <cell r="H16789" t="str">
            <v>503</v>
          </cell>
        </row>
        <row r="16789">
          <cell r="O16789" t="str">
            <v>签约</v>
          </cell>
        </row>
        <row r="16790">
          <cell r="D16790" t="str">
            <v>南苑</v>
          </cell>
          <cell r="E16790" t="str">
            <v>2栋2单元</v>
          </cell>
        </row>
        <row r="16790">
          <cell r="H16790" t="str">
            <v>504</v>
          </cell>
        </row>
        <row r="16790">
          <cell r="O16790" t="str">
            <v>签约</v>
          </cell>
        </row>
        <row r="16791">
          <cell r="D16791" t="str">
            <v>南苑</v>
          </cell>
          <cell r="E16791" t="str">
            <v>2栋2单元</v>
          </cell>
        </row>
        <row r="16791">
          <cell r="H16791" t="str">
            <v>505</v>
          </cell>
        </row>
        <row r="16791">
          <cell r="O16791" t="str">
            <v>签约</v>
          </cell>
        </row>
        <row r="16792">
          <cell r="D16792" t="str">
            <v>南苑</v>
          </cell>
          <cell r="E16792" t="str">
            <v>2栋2单元</v>
          </cell>
        </row>
        <row r="16792">
          <cell r="H16792" t="str">
            <v>506</v>
          </cell>
        </row>
        <row r="16792">
          <cell r="O16792" t="str">
            <v>签约</v>
          </cell>
        </row>
        <row r="16793">
          <cell r="D16793" t="str">
            <v>南苑</v>
          </cell>
          <cell r="E16793" t="str">
            <v>2栋2单元</v>
          </cell>
        </row>
        <row r="16793">
          <cell r="H16793" t="str">
            <v>507</v>
          </cell>
        </row>
        <row r="16793">
          <cell r="O16793" t="str">
            <v>签约</v>
          </cell>
        </row>
        <row r="16794">
          <cell r="D16794" t="str">
            <v>南苑</v>
          </cell>
          <cell r="E16794" t="str">
            <v>2栋2单元</v>
          </cell>
        </row>
        <row r="16794">
          <cell r="H16794" t="str">
            <v>508</v>
          </cell>
        </row>
        <row r="16794">
          <cell r="O16794" t="str">
            <v>签约</v>
          </cell>
        </row>
        <row r="16795">
          <cell r="D16795" t="str">
            <v>南苑</v>
          </cell>
          <cell r="E16795" t="str">
            <v>2栋2单元</v>
          </cell>
        </row>
        <row r="16795">
          <cell r="H16795" t="str">
            <v>509</v>
          </cell>
        </row>
        <row r="16795">
          <cell r="O16795" t="str">
            <v>签约</v>
          </cell>
        </row>
        <row r="16796">
          <cell r="D16796" t="str">
            <v>南苑</v>
          </cell>
          <cell r="E16796" t="str">
            <v>2栋2单元</v>
          </cell>
        </row>
        <row r="16796">
          <cell r="H16796" t="str">
            <v>510</v>
          </cell>
        </row>
        <row r="16796">
          <cell r="O16796" t="str">
            <v>签约</v>
          </cell>
        </row>
        <row r="16797">
          <cell r="D16797" t="str">
            <v>南苑</v>
          </cell>
          <cell r="E16797" t="str">
            <v>2栋2单元</v>
          </cell>
        </row>
        <row r="16797">
          <cell r="H16797" t="str">
            <v>511</v>
          </cell>
        </row>
        <row r="16797">
          <cell r="O16797" t="str">
            <v>签约</v>
          </cell>
        </row>
        <row r="16798">
          <cell r="D16798" t="str">
            <v>南苑</v>
          </cell>
          <cell r="E16798" t="str">
            <v>2栋2单元</v>
          </cell>
        </row>
        <row r="16798">
          <cell r="H16798" t="str">
            <v>601</v>
          </cell>
        </row>
        <row r="16798">
          <cell r="O16798" t="str">
            <v>签约</v>
          </cell>
        </row>
        <row r="16799">
          <cell r="D16799" t="str">
            <v>南苑</v>
          </cell>
          <cell r="E16799" t="str">
            <v>2栋2单元</v>
          </cell>
        </row>
        <row r="16799">
          <cell r="H16799" t="str">
            <v>602</v>
          </cell>
        </row>
        <row r="16799">
          <cell r="O16799" t="str">
            <v>签约</v>
          </cell>
        </row>
        <row r="16800">
          <cell r="D16800" t="str">
            <v>南苑</v>
          </cell>
          <cell r="E16800" t="str">
            <v>2栋2单元</v>
          </cell>
        </row>
        <row r="16800">
          <cell r="H16800" t="str">
            <v>603</v>
          </cell>
        </row>
        <row r="16800">
          <cell r="O16800" t="str">
            <v>签约</v>
          </cell>
        </row>
        <row r="16801">
          <cell r="D16801" t="str">
            <v>南苑</v>
          </cell>
          <cell r="E16801" t="str">
            <v>2栋2单元</v>
          </cell>
        </row>
        <row r="16801">
          <cell r="H16801" t="str">
            <v>604</v>
          </cell>
        </row>
        <row r="16801">
          <cell r="O16801" t="str">
            <v>签约</v>
          </cell>
        </row>
        <row r="16802">
          <cell r="D16802" t="str">
            <v>南苑</v>
          </cell>
          <cell r="E16802" t="str">
            <v>2栋2单元</v>
          </cell>
        </row>
        <row r="16802">
          <cell r="H16802" t="str">
            <v>605</v>
          </cell>
        </row>
        <row r="16802">
          <cell r="O16802" t="str">
            <v>签约</v>
          </cell>
        </row>
        <row r="16803">
          <cell r="D16803" t="str">
            <v>南苑</v>
          </cell>
          <cell r="E16803" t="str">
            <v>2栋2单元</v>
          </cell>
        </row>
        <row r="16803">
          <cell r="H16803" t="str">
            <v>606</v>
          </cell>
        </row>
        <row r="16803">
          <cell r="O16803" t="str">
            <v>签约</v>
          </cell>
        </row>
        <row r="16804">
          <cell r="D16804" t="str">
            <v>南苑</v>
          </cell>
          <cell r="E16804" t="str">
            <v>2栋2单元</v>
          </cell>
        </row>
        <row r="16804">
          <cell r="H16804" t="str">
            <v>607</v>
          </cell>
        </row>
        <row r="16804">
          <cell r="O16804" t="str">
            <v>签约</v>
          </cell>
        </row>
        <row r="16805">
          <cell r="D16805" t="str">
            <v>南苑</v>
          </cell>
          <cell r="E16805" t="str">
            <v>2栋2单元</v>
          </cell>
        </row>
        <row r="16805">
          <cell r="H16805" t="str">
            <v>608</v>
          </cell>
        </row>
        <row r="16805">
          <cell r="O16805" t="str">
            <v>签约</v>
          </cell>
        </row>
        <row r="16806">
          <cell r="D16806" t="str">
            <v>南苑</v>
          </cell>
          <cell r="E16806" t="str">
            <v>2栋2单元</v>
          </cell>
        </row>
        <row r="16806">
          <cell r="H16806" t="str">
            <v>609</v>
          </cell>
        </row>
        <row r="16806">
          <cell r="O16806" t="str">
            <v>签约</v>
          </cell>
        </row>
        <row r="16807">
          <cell r="D16807" t="str">
            <v>南苑</v>
          </cell>
          <cell r="E16807" t="str">
            <v>2栋2单元</v>
          </cell>
        </row>
        <row r="16807">
          <cell r="H16807" t="str">
            <v>610</v>
          </cell>
        </row>
        <row r="16807">
          <cell r="O16807" t="str">
            <v>签约</v>
          </cell>
        </row>
        <row r="16808">
          <cell r="D16808" t="str">
            <v>南苑</v>
          </cell>
          <cell r="E16808" t="str">
            <v>2栋2单元</v>
          </cell>
        </row>
        <row r="16808">
          <cell r="H16808" t="str">
            <v>611</v>
          </cell>
        </row>
        <row r="16808">
          <cell r="O16808" t="str">
            <v>签约</v>
          </cell>
        </row>
        <row r="16809">
          <cell r="D16809" t="str">
            <v>南苑</v>
          </cell>
          <cell r="E16809" t="str">
            <v>2栋2单元</v>
          </cell>
        </row>
        <row r="16809">
          <cell r="H16809" t="str">
            <v>701</v>
          </cell>
        </row>
        <row r="16809">
          <cell r="O16809" t="str">
            <v>签约</v>
          </cell>
        </row>
        <row r="16810">
          <cell r="D16810" t="str">
            <v>南苑</v>
          </cell>
          <cell r="E16810" t="str">
            <v>2栋2单元</v>
          </cell>
        </row>
        <row r="16810">
          <cell r="H16810" t="str">
            <v>702</v>
          </cell>
        </row>
        <row r="16810">
          <cell r="O16810" t="str">
            <v>签约</v>
          </cell>
        </row>
        <row r="16811">
          <cell r="D16811" t="str">
            <v>南苑</v>
          </cell>
          <cell r="E16811" t="str">
            <v>2栋2单元</v>
          </cell>
        </row>
        <row r="16811">
          <cell r="H16811" t="str">
            <v>703</v>
          </cell>
        </row>
        <row r="16811">
          <cell r="O16811" t="str">
            <v>签约</v>
          </cell>
        </row>
        <row r="16812">
          <cell r="D16812" t="str">
            <v>南苑</v>
          </cell>
          <cell r="E16812" t="str">
            <v>2栋2单元</v>
          </cell>
        </row>
        <row r="16812">
          <cell r="H16812" t="str">
            <v>704</v>
          </cell>
        </row>
        <row r="16812">
          <cell r="O16812" t="str">
            <v>签约</v>
          </cell>
        </row>
        <row r="16813">
          <cell r="D16813" t="str">
            <v>南苑</v>
          </cell>
          <cell r="E16813" t="str">
            <v>2栋2单元</v>
          </cell>
        </row>
        <row r="16813">
          <cell r="H16813" t="str">
            <v>705</v>
          </cell>
        </row>
        <row r="16813">
          <cell r="O16813" t="str">
            <v>签约</v>
          </cell>
        </row>
        <row r="16814">
          <cell r="D16814" t="str">
            <v>南苑</v>
          </cell>
          <cell r="E16814" t="str">
            <v>2栋2单元</v>
          </cell>
        </row>
        <row r="16814">
          <cell r="H16814" t="str">
            <v>706</v>
          </cell>
        </row>
        <row r="16814">
          <cell r="O16814" t="str">
            <v>签约</v>
          </cell>
        </row>
        <row r="16815">
          <cell r="D16815" t="str">
            <v>南苑</v>
          </cell>
          <cell r="E16815" t="str">
            <v>2栋2单元</v>
          </cell>
        </row>
        <row r="16815">
          <cell r="H16815" t="str">
            <v>707</v>
          </cell>
        </row>
        <row r="16815">
          <cell r="O16815" t="str">
            <v>签约</v>
          </cell>
        </row>
        <row r="16816">
          <cell r="D16816" t="str">
            <v>南苑</v>
          </cell>
          <cell r="E16816" t="str">
            <v>2栋2单元</v>
          </cell>
        </row>
        <row r="16816">
          <cell r="H16816" t="str">
            <v>708</v>
          </cell>
        </row>
        <row r="16816">
          <cell r="O16816" t="str">
            <v>签约</v>
          </cell>
        </row>
        <row r="16817">
          <cell r="D16817" t="str">
            <v>南苑</v>
          </cell>
          <cell r="E16817" t="str">
            <v>2栋2单元</v>
          </cell>
        </row>
        <row r="16817">
          <cell r="H16817" t="str">
            <v>709</v>
          </cell>
        </row>
        <row r="16817">
          <cell r="O16817" t="str">
            <v>签约</v>
          </cell>
        </row>
        <row r="16818">
          <cell r="D16818" t="str">
            <v>南苑</v>
          </cell>
          <cell r="E16818" t="str">
            <v>2栋2单元</v>
          </cell>
        </row>
        <row r="16818">
          <cell r="H16818" t="str">
            <v>710</v>
          </cell>
        </row>
        <row r="16818">
          <cell r="O16818" t="str">
            <v>签约</v>
          </cell>
        </row>
        <row r="16819">
          <cell r="D16819" t="str">
            <v>南苑</v>
          </cell>
          <cell r="E16819" t="str">
            <v>2栋2单元</v>
          </cell>
        </row>
        <row r="16819">
          <cell r="H16819" t="str">
            <v>711</v>
          </cell>
        </row>
        <row r="16819">
          <cell r="O16819" t="str">
            <v>签约</v>
          </cell>
        </row>
        <row r="16820">
          <cell r="D16820" t="str">
            <v>南苑</v>
          </cell>
          <cell r="E16820" t="str">
            <v>2栋2单元</v>
          </cell>
        </row>
        <row r="16820">
          <cell r="H16820" t="str">
            <v>801</v>
          </cell>
        </row>
        <row r="16820">
          <cell r="O16820" t="str">
            <v>签约</v>
          </cell>
        </row>
        <row r="16821">
          <cell r="D16821" t="str">
            <v>南苑</v>
          </cell>
          <cell r="E16821" t="str">
            <v>2栋2单元</v>
          </cell>
        </row>
        <row r="16821">
          <cell r="H16821" t="str">
            <v>802</v>
          </cell>
        </row>
        <row r="16821">
          <cell r="O16821" t="str">
            <v>签约</v>
          </cell>
        </row>
        <row r="16822">
          <cell r="D16822" t="str">
            <v>南苑</v>
          </cell>
          <cell r="E16822" t="str">
            <v>2栋2单元</v>
          </cell>
        </row>
        <row r="16822">
          <cell r="H16822" t="str">
            <v>803</v>
          </cell>
        </row>
        <row r="16822">
          <cell r="O16822" t="str">
            <v>签约</v>
          </cell>
        </row>
        <row r="16823">
          <cell r="D16823" t="str">
            <v>南苑</v>
          </cell>
          <cell r="E16823" t="str">
            <v>2栋2单元</v>
          </cell>
        </row>
        <row r="16823">
          <cell r="H16823" t="str">
            <v>804</v>
          </cell>
        </row>
        <row r="16823">
          <cell r="O16823" t="str">
            <v>签约</v>
          </cell>
        </row>
        <row r="16824">
          <cell r="D16824" t="str">
            <v>南苑</v>
          </cell>
          <cell r="E16824" t="str">
            <v>2栋2单元</v>
          </cell>
        </row>
        <row r="16824">
          <cell r="H16824" t="str">
            <v>805</v>
          </cell>
        </row>
        <row r="16824">
          <cell r="O16824" t="str">
            <v>签约</v>
          </cell>
        </row>
        <row r="16825">
          <cell r="D16825" t="str">
            <v>南苑</v>
          </cell>
          <cell r="E16825" t="str">
            <v>2栋2单元</v>
          </cell>
        </row>
        <row r="16825">
          <cell r="H16825" t="str">
            <v>806</v>
          </cell>
        </row>
        <row r="16825">
          <cell r="O16825" t="str">
            <v>签约</v>
          </cell>
        </row>
        <row r="16826">
          <cell r="D16826" t="str">
            <v>南苑</v>
          </cell>
          <cell r="E16826" t="str">
            <v>2栋2单元</v>
          </cell>
        </row>
        <row r="16826">
          <cell r="H16826" t="str">
            <v>807</v>
          </cell>
        </row>
        <row r="16826">
          <cell r="O16826" t="str">
            <v>签约</v>
          </cell>
        </row>
        <row r="16827">
          <cell r="D16827" t="str">
            <v>南苑</v>
          </cell>
          <cell r="E16827" t="str">
            <v>2栋2单元</v>
          </cell>
        </row>
        <row r="16827">
          <cell r="H16827" t="str">
            <v>808</v>
          </cell>
        </row>
        <row r="16827">
          <cell r="O16827" t="str">
            <v>签约</v>
          </cell>
        </row>
        <row r="16828">
          <cell r="D16828" t="str">
            <v>南苑</v>
          </cell>
          <cell r="E16828" t="str">
            <v>2栋2单元</v>
          </cell>
        </row>
        <row r="16828">
          <cell r="H16828" t="str">
            <v>809</v>
          </cell>
        </row>
        <row r="16828">
          <cell r="O16828" t="str">
            <v>签约</v>
          </cell>
        </row>
        <row r="16829">
          <cell r="D16829" t="str">
            <v>南苑</v>
          </cell>
          <cell r="E16829" t="str">
            <v>2栋2单元</v>
          </cell>
        </row>
        <row r="16829">
          <cell r="H16829" t="str">
            <v>810</v>
          </cell>
        </row>
        <row r="16829">
          <cell r="O16829" t="str">
            <v>签约</v>
          </cell>
        </row>
        <row r="16830">
          <cell r="D16830" t="str">
            <v>南苑</v>
          </cell>
          <cell r="E16830" t="str">
            <v>2栋2单元</v>
          </cell>
        </row>
        <row r="16830">
          <cell r="H16830" t="str">
            <v>811</v>
          </cell>
        </row>
        <row r="16830">
          <cell r="O16830" t="str">
            <v>签约</v>
          </cell>
        </row>
        <row r="16831">
          <cell r="D16831" t="str">
            <v>南苑</v>
          </cell>
          <cell r="E16831" t="str">
            <v>2栋2单元</v>
          </cell>
        </row>
        <row r="16831">
          <cell r="H16831" t="str">
            <v>901</v>
          </cell>
        </row>
        <row r="16831">
          <cell r="O16831" t="str">
            <v>签约</v>
          </cell>
        </row>
        <row r="16832">
          <cell r="D16832" t="str">
            <v>南苑</v>
          </cell>
          <cell r="E16832" t="str">
            <v>2栋2单元</v>
          </cell>
        </row>
        <row r="16832">
          <cell r="H16832" t="str">
            <v>902</v>
          </cell>
        </row>
        <row r="16832">
          <cell r="O16832" t="str">
            <v>签约</v>
          </cell>
        </row>
        <row r="16833">
          <cell r="D16833" t="str">
            <v>南苑</v>
          </cell>
          <cell r="E16833" t="str">
            <v>2栋2单元</v>
          </cell>
        </row>
        <row r="16833">
          <cell r="H16833" t="str">
            <v>903</v>
          </cell>
        </row>
        <row r="16833">
          <cell r="O16833" t="str">
            <v>签约</v>
          </cell>
        </row>
        <row r="16834">
          <cell r="D16834" t="str">
            <v>南苑</v>
          </cell>
          <cell r="E16834" t="str">
            <v>2栋2单元</v>
          </cell>
        </row>
        <row r="16834">
          <cell r="H16834" t="str">
            <v>904</v>
          </cell>
        </row>
        <row r="16834">
          <cell r="O16834" t="str">
            <v>签约</v>
          </cell>
        </row>
        <row r="16835">
          <cell r="D16835" t="str">
            <v>南苑</v>
          </cell>
          <cell r="E16835" t="str">
            <v>2栋2单元</v>
          </cell>
        </row>
        <row r="16835">
          <cell r="H16835" t="str">
            <v>905</v>
          </cell>
        </row>
        <row r="16835">
          <cell r="O16835" t="str">
            <v>签约</v>
          </cell>
        </row>
        <row r="16836">
          <cell r="D16836" t="str">
            <v>南苑</v>
          </cell>
          <cell r="E16836" t="str">
            <v>2栋2单元</v>
          </cell>
        </row>
        <row r="16836">
          <cell r="H16836" t="str">
            <v>906</v>
          </cell>
        </row>
        <row r="16836">
          <cell r="O16836" t="str">
            <v>签约</v>
          </cell>
        </row>
        <row r="16837">
          <cell r="D16837" t="str">
            <v>南苑</v>
          </cell>
          <cell r="E16837" t="str">
            <v>2栋2单元</v>
          </cell>
        </row>
        <row r="16837">
          <cell r="H16837" t="str">
            <v>907</v>
          </cell>
        </row>
        <row r="16837">
          <cell r="O16837" t="str">
            <v>签约</v>
          </cell>
        </row>
        <row r="16838">
          <cell r="D16838" t="str">
            <v>南苑</v>
          </cell>
          <cell r="E16838" t="str">
            <v>2栋2单元</v>
          </cell>
        </row>
        <row r="16838">
          <cell r="H16838" t="str">
            <v>908</v>
          </cell>
        </row>
        <row r="16838">
          <cell r="O16838" t="str">
            <v>签约</v>
          </cell>
        </row>
        <row r="16839">
          <cell r="D16839" t="str">
            <v>南苑</v>
          </cell>
          <cell r="E16839" t="str">
            <v>2栋2单元</v>
          </cell>
        </row>
        <row r="16839">
          <cell r="H16839" t="str">
            <v>909</v>
          </cell>
        </row>
        <row r="16839">
          <cell r="O16839" t="str">
            <v>签约</v>
          </cell>
        </row>
        <row r="16840">
          <cell r="D16840" t="str">
            <v>南苑</v>
          </cell>
          <cell r="E16840" t="str">
            <v>2栋2单元</v>
          </cell>
        </row>
        <row r="16840">
          <cell r="H16840" t="str">
            <v>910</v>
          </cell>
        </row>
        <row r="16840">
          <cell r="O16840" t="str">
            <v>签约</v>
          </cell>
        </row>
        <row r="16841">
          <cell r="D16841" t="str">
            <v>南苑</v>
          </cell>
          <cell r="E16841" t="str">
            <v>2栋2单元</v>
          </cell>
        </row>
        <row r="16841">
          <cell r="H16841" t="str">
            <v>911</v>
          </cell>
        </row>
        <row r="16841">
          <cell r="O16841" t="str">
            <v>签约</v>
          </cell>
        </row>
        <row r="16842">
          <cell r="D16842" t="str">
            <v>南苑</v>
          </cell>
          <cell r="E16842" t="str">
            <v>2栋2单元商业</v>
          </cell>
        </row>
        <row r="16842">
          <cell r="H16842" t="str">
            <v>101</v>
          </cell>
        </row>
        <row r="16842">
          <cell r="O16842" t="str">
            <v>签约</v>
          </cell>
        </row>
        <row r="16843">
          <cell r="D16843" t="str">
            <v>南苑</v>
          </cell>
          <cell r="E16843" t="str">
            <v>2栋2单元商业</v>
          </cell>
        </row>
        <row r="16843">
          <cell r="H16843" t="str">
            <v>102</v>
          </cell>
        </row>
        <row r="16843">
          <cell r="O16843" t="str">
            <v>签约</v>
          </cell>
        </row>
        <row r="16844">
          <cell r="D16844" t="str">
            <v>南苑</v>
          </cell>
          <cell r="E16844" t="str">
            <v>2栋2单元商业</v>
          </cell>
        </row>
        <row r="16844">
          <cell r="H16844" t="str">
            <v>103</v>
          </cell>
        </row>
        <row r="16844">
          <cell r="O16844" t="str">
            <v>待售</v>
          </cell>
        </row>
        <row r="16845">
          <cell r="D16845" t="str">
            <v>南苑</v>
          </cell>
          <cell r="E16845" t="str">
            <v>2栋2单元商业</v>
          </cell>
        </row>
        <row r="16845">
          <cell r="H16845" t="str">
            <v>104</v>
          </cell>
        </row>
        <row r="16845">
          <cell r="O16845" t="str">
            <v>签约</v>
          </cell>
        </row>
        <row r="16846">
          <cell r="D16846" t="str">
            <v>南苑</v>
          </cell>
          <cell r="E16846" t="str">
            <v>2栋2单元商业</v>
          </cell>
        </row>
        <row r="16846">
          <cell r="H16846" t="str">
            <v>105</v>
          </cell>
        </row>
        <row r="16846">
          <cell r="O16846" t="str">
            <v>签约</v>
          </cell>
        </row>
        <row r="16847">
          <cell r="D16847" t="str">
            <v>南苑</v>
          </cell>
          <cell r="E16847" t="str">
            <v>2栋2单元商业</v>
          </cell>
        </row>
        <row r="16847">
          <cell r="H16847" t="str">
            <v>106</v>
          </cell>
        </row>
        <row r="16847">
          <cell r="O16847" t="str">
            <v>签约</v>
          </cell>
        </row>
        <row r="16848">
          <cell r="D16848" t="str">
            <v>南苑</v>
          </cell>
          <cell r="E16848" t="str">
            <v>2栋2单元商业</v>
          </cell>
        </row>
        <row r="16848">
          <cell r="H16848" t="str">
            <v>107</v>
          </cell>
        </row>
        <row r="16848">
          <cell r="O16848" t="str">
            <v>签约</v>
          </cell>
        </row>
        <row r="16849">
          <cell r="D16849" t="str">
            <v>南苑</v>
          </cell>
          <cell r="E16849" t="str">
            <v>2栋2单元商业</v>
          </cell>
        </row>
        <row r="16849">
          <cell r="H16849" t="str">
            <v>108</v>
          </cell>
        </row>
        <row r="16849">
          <cell r="O16849" t="str">
            <v>签约</v>
          </cell>
        </row>
        <row r="16850">
          <cell r="D16850" t="str">
            <v>南苑</v>
          </cell>
          <cell r="E16850" t="str">
            <v>2栋2单元商业</v>
          </cell>
        </row>
        <row r="16850">
          <cell r="H16850" t="str">
            <v>109</v>
          </cell>
        </row>
        <row r="16850">
          <cell r="O16850" t="str">
            <v>签约</v>
          </cell>
        </row>
        <row r="16851">
          <cell r="D16851" t="str">
            <v>南苑</v>
          </cell>
          <cell r="E16851" t="str">
            <v>2栋2单元商业</v>
          </cell>
        </row>
        <row r="16851">
          <cell r="H16851" t="str">
            <v>110</v>
          </cell>
        </row>
        <row r="16851">
          <cell r="O16851" t="str">
            <v>签约</v>
          </cell>
        </row>
        <row r="16852">
          <cell r="D16852" t="str">
            <v>南苑</v>
          </cell>
          <cell r="E16852" t="str">
            <v>2栋2单元商业</v>
          </cell>
        </row>
        <row r="16852">
          <cell r="H16852" t="str">
            <v>111</v>
          </cell>
        </row>
        <row r="16852">
          <cell r="O16852" t="str">
            <v>签约</v>
          </cell>
        </row>
        <row r="16853">
          <cell r="D16853" t="str">
            <v>南苑</v>
          </cell>
          <cell r="E16853" t="str">
            <v>2栋2单元商业</v>
          </cell>
        </row>
        <row r="16853">
          <cell r="H16853" t="str">
            <v>112</v>
          </cell>
        </row>
        <row r="16853">
          <cell r="O16853" t="str">
            <v>签约</v>
          </cell>
        </row>
        <row r="16854">
          <cell r="D16854" t="str">
            <v>南苑</v>
          </cell>
          <cell r="E16854" t="str">
            <v>2栋2单元商业</v>
          </cell>
        </row>
        <row r="16854">
          <cell r="H16854" t="str">
            <v>113</v>
          </cell>
        </row>
        <row r="16854">
          <cell r="O16854" t="str">
            <v>签约</v>
          </cell>
        </row>
        <row r="16855">
          <cell r="D16855" t="str">
            <v>南苑</v>
          </cell>
          <cell r="E16855" t="str">
            <v>3栋</v>
          </cell>
        </row>
        <row r="16855">
          <cell r="H16855" t="str">
            <v>1001</v>
          </cell>
        </row>
        <row r="16855">
          <cell r="O16855" t="str">
            <v>签约</v>
          </cell>
        </row>
        <row r="16856">
          <cell r="D16856" t="str">
            <v>南苑</v>
          </cell>
          <cell r="E16856" t="str">
            <v>3栋</v>
          </cell>
        </row>
        <row r="16856">
          <cell r="H16856" t="str">
            <v>1002</v>
          </cell>
        </row>
        <row r="16856">
          <cell r="O16856" t="str">
            <v>签约</v>
          </cell>
        </row>
        <row r="16857">
          <cell r="D16857" t="str">
            <v>南苑</v>
          </cell>
          <cell r="E16857" t="str">
            <v>3栋</v>
          </cell>
        </row>
        <row r="16857">
          <cell r="H16857" t="str">
            <v>1003</v>
          </cell>
        </row>
        <row r="16857">
          <cell r="O16857" t="str">
            <v>签约</v>
          </cell>
        </row>
        <row r="16858">
          <cell r="D16858" t="str">
            <v>南苑</v>
          </cell>
          <cell r="E16858" t="str">
            <v>3栋</v>
          </cell>
        </row>
        <row r="16858">
          <cell r="H16858" t="str">
            <v>1004</v>
          </cell>
        </row>
        <row r="16858">
          <cell r="O16858" t="str">
            <v>签约</v>
          </cell>
        </row>
        <row r="16859">
          <cell r="D16859" t="str">
            <v>南苑</v>
          </cell>
          <cell r="E16859" t="str">
            <v>3栋</v>
          </cell>
        </row>
        <row r="16859">
          <cell r="H16859" t="str">
            <v>1005</v>
          </cell>
        </row>
        <row r="16859">
          <cell r="O16859" t="str">
            <v>签约</v>
          </cell>
        </row>
        <row r="16860">
          <cell r="D16860" t="str">
            <v>南苑</v>
          </cell>
          <cell r="E16860" t="str">
            <v>3栋</v>
          </cell>
        </row>
        <row r="16860">
          <cell r="H16860" t="str">
            <v>1006</v>
          </cell>
        </row>
        <row r="16860">
          <cell r="O16860" t="str">
            <v>待售</v>
          </cell>
        </row>
        <row r="16861">
          <cell r="D16861" t="str">
            <v>南苑</v>
          </cell>
          <cell r="E16861" t="str">
            <v>3栋</v>
          </cell>
        </row>
        <row r="16861">
          <cell r="H16861" t="str">
            <v>101</v>
          </cell>
        </row>
        <row r="16861">
          <cell r="O16861" t="str">
            <v>签约</v>
          </cell>
        </row>
        <row r="16862">
          <cell r="D16862" t="str">
            <v>南苑</v>
          </cell>
          <cell r="E16862" t="str">
            <v>3栋</v>
          </cell>
        </row>
        <row r="16862">
          <cell r="H16862" t="str">
            <v>102</v>
          </cell>
        </row>
        <row r="16862">
          <cell r="O16862" t="str">
            <v>待售</v>
          </cell>
        </row>
        <row r="16863">
          <cell r="D16863" t="str">
            <v>南苑</v>
          </cell>
          <cell r="E16863" t="str">
            <v>3栋</v>
          </cell>
        </row>
        <row r="16863">
          <cell r="H16863" t="str">
            <v>103</v>
          </cell>
        </row>
        <row r="16863">
          <cell r="O16863" t="str">
            <v>签约</v>
          </cell>
        </row>
        <row r="16864">
          <cell r="D16864" t="str">
            <v>南苑</v>
          </cell>
          <cell r="E16864" t="str">
            <v>3栋</v>
          </cell>
        </row>
        <row r="16864">
          <cell r="H16864" t="str">
            <v>104</v>
          </cell>
        </row>
        <row r="16864">
          <cell r="O16864" t="str">
            <v>签约</v>
          </cell>
        </row>
        <row r="16865">
          <cell r="D16865" t="str">
            <v>南苑</v>
          </cell>
          <cell r="E16865" t="str">
            <v>3栋</v>
          </cell>
        </row>
        <row r="16865">
          <cell r="H16865" t="str">
            <v>105</v>
          </cell>
        </row>
        <row r="16865">
          <cell r="O16865" t="str">
            <v>待售</v>
          </cell>
        </row>
        <row r="16866">
          <cell r="D16866" t="str">
            <v>南苑</v>
          </cell>
          <cell r="E16866" t="str">
            <v>3栋</v>
          </cell>
        </row>
        <row r="16866">
          <cell r="H16866" t="str">
            <v>106</v>
          </cell>
        </row>
        <row r="16866">
          <cell r="O16866" t="str">
            <v>待售</v>
          </cell>
        </row>
        <row r="16867">
          <cell r="D16867" t="str">
            <v>南苑</v>
          </cell>
          <cell r="E16867" t="str">
            <v>3栋</v>
          </cell>
        </row>
        <row r="16867">
          <cell r="H16867" t="str">
            <v>1101</v>
          </cell>
        </row>
        <row r="16867">
          <cell r="O16867" t="str">
            <v>签约</v>
          </cell>
        </row>
        <row r="16868">
          <cell r="D16868" t="str">
            <v>南苑</v>
          </cell>
          <cell r="E16868" t="str">
            <v>3栋</v>
          </cell>
        </row>
        <row r="16868">
          <cell r="H16868" t="str">
            <v>1102</v>
          </cell>
        </row>
        <row r="16868">
          <cell r="O16868" t="str">
            <v>签约</v>
          </cell>
        </row>
        <row r="16869">
          <cell r="D16869" t="str">
            <v>南苑</v>
          </cell>
          <cell r="E16869" t="str">
            <v>3栋</v>
          </cell>
        </row>
        <row r="16869">
          <cell r="H16869" t="str">
            <v>1103</v>
          </cell>
        </row>
        <row r="16869">
          <cell r="O16869" t="str">
            <v>签约</v>
          </cell>
        </row>
        <row r="16870">
          <cell r="D16870" t="str">
            <v>南苑</v>
          </cell>
          <cell r="E16870" t="str">
            <v>3栋</v>
          </cell>
        </row>
        <row r="16870">
          <cell r="H16870" t="str">
            <v>1104</v>
          </cell>
        </row>
        <row r="16870">
          <cell r="O16870" t="str">
            <v>签约</v>
          </cell>
        </row>
        <row r="16871">
          <cell r="D16871" t="str">
            <v>南苑</v>
          </cell>
          <cell r="E16871" t="str">
            <v>3栋</v>
          </cell>
        </row>
        <row r="16871">
          <cell r="H16871" t="str">
            <v>1105</v>
          </cell>
        </row>
        <row r="16871">
          <cell r="O16871" t="str">
            <v>签约</v>
          </cell>
        </row>
        <row r="16872">
          <cell r="D16872" t="str">
            <v>南苑</v>
          </cell>
          <cell r="E16872" t="str">
            <v>3栋</v>
          </cell>
        </row>
        <row r="16872">
          <cell r="H16872" t="str">
            <v>1106</v>
          </cell>
        </row>
        <row r="16872">
          <cell r="O16872" t="str">
            <v>待售</v>
          </cell>
        </row>
        <row r="16873">
          <cell r="D16873" t="str">
            <v>南苑</v>
          </cell>
          <cell r="E16873" t="str">
            <v>3栋</v>
          </cell>
        </row>
        <row r="16873">
          <cell r="H16873" t="str">
            <v>1201</v>
          </cell>
        </row>
        <row r="16873">
          <cell r="O16873" t="str">
            <v>签约</v>
          </cell>
        </row>
        <row r="16874">
          <cell r="D16874" t="str">
            <v>南苑</v>
          </cell>
          <cell r="E16874" t="str">
            <v>3栋</v>
          </cell>
        </row>
        <row r="16874">
          <cell r="H16874" t="str">
            <v>1202</v>
          </cell>
        </row>
        <row r="16874">
          <cell r="O16874" t="str">
            <v>签约</v>
          </cell>
        </row>
        <row r="16875">
          <cell r="D16875" t="str">
            <v>南苑</v>
          </cell>
          <cell r="E16875" t="str">
            <v>3栋</v>
          </cell>
        </row>
        <row r="16875">
          <cell r="H16875" t="str">
            <v>1203</v>
          </cell>
        </row>
        <row r="16875">
          <cell r="O16875" t="str">
            <v>签约</v>
          </cell>
        </row>
        <row r="16876">
          <cell r="D16876" t="str">
            <v>南苑</v>
          </cell>
          <cell r="E16876" t="str">
            <v>3栋</v>
          </cell>
        </row>
        <row r="16876">
          <cell r="H16876" t="str">
            <v>1204</v>
          </cell>
        </row>
        <row r="16876">
          <cell r="O16876" t="str">
            <v>签约</v>
          </cell>
        </row>
        <row r="16877">
          <cell r="D16877" t="str">
            <v>南苑</v>
          </cell>
          <cell r="E16877" t="str">
            <v>3栋</v>
          </cell>
        </row>
        <row r="16877">
          <cell r="H16877" t="str">
            <v>1205</v>
          </cell>
        </row>
        <row r="16877">
          <cell r="O16877" t="str">
            <v>签约</v>
          </cell>
        </row>
        <row r="16878">
          <cell r="D16878" t="str">
            <v>南苑</v>
          </cell>
          <cell r="E16878" t="str">
            <v>3栋</v>
          </cell>
        </row>
        <row r="16878">
          <cell r="H16878" t="str">
            <v>1206</v>
          </cell>
        </row>
        <row r="16878">
          <cell r="O16878" t="str">
            <v>签约</v>
          </cell>
        </row>
        <row r="16879">
          <cell r="D16879" t="str">
            <v>南苑</v>
          </cell>
          <cell r="E16879" t="str">
            <v>3栋</v>
          </cell>
        </row>
        <row r="16879">
          <cell r="H16879" t="str">
            <v>1301</v>
          </cell>
        </row>
        <row r="16879">
          <cell r="O16879" t="str">
            <v>签约</v>
          </cell>
        </row>
        <row r="16880">
          <cell r="D16880" t="str">
            <v>南苑</v>
          </cell>
          <cell r="E16880" t="str">
            <v>3栋</v>
          </cell>
        </row>
        <row r="16880">
          <cell r="H16880" t="str">
            <v>1302</v>
          </cell>
        </row>
        <row r="16880">
          <cell r="O16880" t="str">
            <v>签约</v>
          </cell>
        </row>
        <row r="16881">
          <cell r="D16881" t="str">
            <v>南苑</v>
          </cell>
          <cell r="E16881" t="str">
            <v>3栋</v>
          </cell>
        </row>
        <row r="16881">
          <cell r="H16881" t="str">
            <v>1303</v>
          </cell>
        </row>
        <row r="16881">
          <cell r="O16881" t="str">
            <v>签约</v>
          </cell>
        </row>
        <row r="16882">
          <cell r="D16882" t="str">
            <v>南苑</v>
          </cell>
          <cell r="E16882" t="str">
            <v>3栋</v>
          </cell>
        </row>
        <row r="16882">
          <cell r="H16882" t="str">
            <v>1304</v>
          </cell>
        </row>
        <row r="16882">
          <cell r="O16882" t="str">
            <v>签约</v>
          </cell>
        </row>
        <row r="16883">
          <cell r="D16883" t="str">
            <v>南苑</v>
          </cell>
          <cell r="E16883" t="str">
            <v>3栋</v>
          </cell>
        </row>
        <row r="16883">
          <cell r="H16883" t="str">
            <v>1305</v>
          </cell>
        </row>
        <row r="16883">
          <cell r="O16883" t="str">
            <v>签约</v>
          </cell>
        </row>
        <row r="16884">
          <cell r="D16884" t="str">
            <v>南苑</v>
          </cell>
          <cell r="E16884" t="str">
            <v>3栋</v>
          </cell>
        </row>
        <row r="16884">
          <cell r="H16884" t="str">
            <v>1306</v>
          </cell>
        </row>
        <row r="16884">
          <cell r="O16884" t="str">
            <v>签约</v>
          </cell>
        </row>
        <row r="16885">
          <cell r="D16885" t="str">
            <v>南苑</v>
          </cell>
          <cell r="E16885" t="str">
            <v>3栋</v>
          </cell>
        </row>
        <row r="16885">
          <cell r="H16885" t="str">
            <v>1401</v>
          </cell>
        </row>
        <row r="16885">
          <cell r="O16885" t="str">
            <v>签约</v>
          </cell>
        </row>
        <row r="16886">
          <cell r="D16886" t="str">
            <v>南苑</v>
          </cell>
          <cell r="E16886" t="str">
            <v>3栋</v>
          </cell>
        </row>
        <row r="16886">
          <cell r="H16886" t="str">
            <v>1402</v>
          </cell>
        </row>
        <row r="16886">
          <cell r="O16886" t="str">
            <v>签约</v>
          </cell>
        </row>
        <row r="16887">
          <cell r="D16887" t="str">
            <v>南苑</v>
          </cell>
          <cell r="E16887" t="str">
            <v>3栋</v>
          </cell>
        </row>
        <row r="16887">
          <cell r="H16887" t="str">
            <v>1403</v>
          </cell>
        </row>
        <row r="16887">
          <cell r="O16887" t="str">
            <v>签约</v>
          </cell>
        </row>
        <row r="16888">
          <cell r="D16888" t="str">
            <v>南苑</v>
          </cell>
          <cell r="E16888" t="str">
            <v>3栋</v>
          </cell>
        </row>
        <row r="16888">
          <cell r="H16888" t="str">
            <v>1404</v>
          </cell>
        </row>
        <row r="16888">
          <cell r="O16888" t="str">
            <v>签约</v>
          </cell>
        </row>
        <row r="16889">
          <cell r="D16889" t="str">
            <v>南苑</v>
          </cell>
          <cell r="E16889" t="str">
            <v>3栋</v>
          </cell>
        </row>
        <row r="16889">
          <cell r="H16889" t="str">
            <v>1405</v>
          </cell>
        </row>
        <row r="16889">
          <cell r="O16889" t="str">
            <v>签约</v>
          </cell>
        </row>
        <row r="16890">
          <cell r="D16890" t="str">
            <v>南苑</v>
          </cell>
          <cell r="E16890" t="str">
            <v>3栋</v>
          </cell>
        </row>
        <row r="16890">
          <cell r="H16890" t="str">
            <v>1406</v>
          </cell>
        </row>
        <row r="16890">
          <cell r="O16890" t="str">
            <v>签约</v>
          </cell>
        </row>
        <row r="16891">
          <cell r="D16891" t="str">
            <v>南苑</v>
          </cell>
          <cell r="E16891" t="str">
            <v>3栋</v>
          </cell>
        </row>
        <row r="16891">
          <cell r="H16891" t="str">
            <v>1501</v>
          </cell>
        </row>
        <row r="16891">
          <cell r="O16891" t="str">
            <v>签约</v>
          </cell>
        </row>
        <row r="16892">
          <cell r="D16892" t="str">
            <v>南苑</v>
          </cell>
          <cell r="E16892" t="str">
            <v>3栋</v>
          </cell>
        </row>
        <row r="16892">
          <cell r="H16892" t="str">
            <v>1502</v>
          </cell>
        </row>
        <row r="16892">
          <cell r="O16892" t="str">
            <v>签约</v>
          </cell>
        </row>
        <row r="16893">
          <cell r="D16893" t="str">
            <v>南苑</v>
          </cell>
          <cell r="E16893" t="str">
            <v>3栋</v>
          </cell>
        </row>
        <row r="16893">
          <cell r="H16893" t="str">
            <v>1503</v>
          </cell>
        </row>
        <row r="16893">
          <cell r="O16893" t="str">
            <v>签约</v>
          </cell>
        </row>
        <row r="16894">
          <cell r="D16894" t="str">
            <v>南苑</v>
          </cell>
          <cell r="E16894" t="str">
            <v>3栋</v>
          </cell>
        </row>
        <row r="16894">
          <cell r="H16894" t="str">
            <v>1504</v>
          </cell>
        </row>
        <row r="16894">
          <cell r="O16894" t="str">
            <v>签约</v>
          </cell>
        </row>
        <row r="16895">
          <cell r="D16895" t="str">
            <v>南苑</v>
          </cell>
          <cell r="E16895" t="str">
            <v>3栋</v>
          </cell>
        </row>
        <row r="16895">
          <cell r="H16895" t="str">
            <v>1505</v>
          </cell>
        </row>
        <row r="16895">
          <cell r="O16895" t="str">
            <v>签约</v>
          </cell>
        </row>
        <row r="16896">
          <cell r="D16896" t="str">
            <v>南苑</v>
          </cell>
          <cell r="E16896" t="str">
            <v>3栋</v>
          </cell>
        </row>
        <row r="16896">
          <cell r="H16896" t="str">
            <v>1506</v>
          </cell>
        </row>
        <row r="16896">
          <cell r="O16896" t="str">
            <v>签约</v>
          </cell>
        </row>
        <row r="16897">
          <cell r="D16897" t="str">
            <v>南苑</v>
          </cell>
          <cell r="E16897" t="str">
            <v>3栋</v>
          </cell>
        </row>
        <row r="16897">
          <cell r="H16897" t="str">
            <v>1601</v>
          </cell>
        </row>
        <row r="16897">
          <cell r="O16897" t="str">
            <v>签约</v>
          </cell>
        </row>
        <row r="16898">
          <cell r="D16898" t="str">
            <v>南苑</v>
          </cell>
          <cell r="E16898" t="str">
            <v>3栋</v>
          </cell>
        </row>
        <row r="16898">
          <cell r="H16898" t="str">
            <v>1602</v>
          </cell>
        </row>
        <row r="16898">
          <cell r="O16898" t="str">
            <v>签约</v>
          </cell>
        </row>
        <row r="16899">
          <cell r="D16899" t="str">
            <v>南苑</v>
          </cell>
          <cell r="E16899" t="str">
            <v>3栋</v>
          </cell>
        </row>
        <row r="16899">
          <cell r="H16899" t="str">
            <v>1603</v>
          </cell>
        </row>
        <row r="16899">
          <cell r="O16899" t="str">
            <v>签约</v>
          </cell>
        </row>
        <row r="16900">
          <cell r="D16900" t="str">
            <v>南苑</v>
          </cell>
          <cell r="E16900" t="str">
            <v>3栋</v>
          </cell>
        </row>
        <row r="16900">
          <cell r="H16900" t="str">
            <v>1604</v>
          </cell>
        </row>
        <row r="16900">
          <cell r="O16900" t="str">
            <v>签约</v>
          </cell>
        </row>
        <row r="16901">
          <cell r="D16901" t="str">
            <v>南苑</v>
          </cell>
          <cell r="E16901" t="str">
            <v>3栋</v>
          </cell>
        </row>
        <row r="16901">
          <cell r="H16901" t="str">
            <v>1605</v>
          </cell>
        </row>
        <row r="16901">
          <cell r="O16901" t="str">
            <v>签约</v>
          </cell>
        </row>
        <row r="16902">
          <cell r="D16902" t="str">
            <v>南苑</v>
          </cell>
          <cell r="E16902" t="str">
            <v>3栋</v>
          </cell>
        </row>
        <row r="16902">
          <cell r="H16902" t="str">
            <v>1606</v>
          </cell>
        </row>
        <row r="16902">
          <cell r="O16902" t="str">
            <v>签约</v>
          </cell>
        </row>
        <row r="16903">
          <cell r="D16903" t="str">
            <v>南苑</v>
          </cell>
          <cell r="E16903" t="str">
            <v>3栋</v>
          </cell>
        </row>
        <row r="16903">
          <cell r="H16903" t="str">
            <v>1701</v>
          </cell>
        </row>
        <row r="16903">
          <cell r="O16903" t="str">
            <v>签约</v>
          </cell>
        </row>
        <row r="16904">
          <cell r="D16904" t="str">
            <v>南苑</v>
          </cell>
          <cell r="E16904" t="str">
            <v>3栋</v>
          </cell>
        </row>
        <row r="16904">
          <cell r="H16904" t="str">
            <v>1702</v>
          </cell>
        </row>
        <row r="16904">
          <cell r="O16904" t="str">
            <v>签约</v>
          </cell>
        </row>
        <row r="16905">
          <cell r="D16905" t="str">
            <v>南苑</v>
          </cell>
          <cell r="E16905" t="str">
            <v>3栋</v>
          </cell>
        </row>
        <row r="16905">
          <cell r="H16905" t="str">
            <v>1703</v>
          </cell>
        </row>
        <row r="16905">
          <cell r="O16905" t="str">
            <v>签约</v>
          </cell>
        </row>
        <row r="16906">
          <cell r="D16906" t="str">
            <v>南苑</v>
          </cell>
          <cell r="E16906" t="str">
            <v>3栋</v>
          </cell>
        </row>
        <row r="16906">
          <cell r="H16906" t="str">
            <v>1704</v>
          </cell>
        </row>
        <row r="16906">
          <cell r="O16906" t="str">
            <v>签约</v>
          </cell>
        </row>
        <row r="16907">
          <cell r="D16907" t="str">
            <v>南苑</v>
          </cell>
          <cell r="E16907" t="str">
            <v>3栋</v>
          </cell>
        </row>
        <row r="16907">
          <cell r="H16907" t="str">
            <v>1705</v>
          </cell>
        </row>
        <row r="16907">
          <cell r="O16907" t="str">
            <v>签约</v>
          </cell>
        </row>
        <row r="16908">
          <cell r="D16908" t="str">
            <v>南苑</v>
          </cell>
          <cell r="E16908" t="str">
            <v>3栋</v>
          </cell>
        </row>
        <row r="16908">
          <cell r="H16908" t="str">
            <v>1706</v>
          </cell>
        </row>
        <row r="16908">
          <cell r="O16908" t="str">
            <v>签约</v>
          </cell>
        </row>
        <row r="16909">
          <cell r="D16909" t="str">
            <v>南苑</v>
          </cell>
          <cell r="E16909" t="str">
            <v>3栋</v>
          </cell>
        </row>
        <row r="16909">
          <cell r="H16909" t="str">
            <v>1801</v>
          </cell>
        </row>
        <row r="16909">
          <cell r="O16909" t="str">
            <v>签约</v>
          </cell>
        </row>
        <row r="16910">
          <cell r="D16910" t="str">
            <v>南苑</v>
          </cell>
          <cell r="E16910" t="str">
            <v>3栋</v>
          </cell>
        </row>
        <row r="16910">
          <cell r="H16910" t="str">
            <v>1802</v>
          </cell>
        </row>
        <row r="16910">
          <cell r="O16910" t="str">
            <v>签约</v>
          </cell>
        </row>
        <row r="16911">
          <cell r="D16911" t="str">
            <v>南苑</v>
          </cell>
          <cell r="E16911" t="str">
            <v>3栋</v>
          </cell>
        </row>
        <row r="16911">
          <cell r="H16911" t="str">
            <v>1803</v>
          </cell>
        </row>
        <row r="16911">
          <cell r="O16911" t="str">
            <v>签约</v>
          </cell>
        </row>
        <row r="16912">
          <cell r="D16912" t="str">
            <v>南苑</v>
          </cell>
          <cell r="E16912" t="str">
            <v>3栋</v>
          </cell>
        </row>
        <row r="16912">
          <cell r="H16912" t="str">
            <v>1804</v>
          </cell>
        </row>
        <row r="16912">
          <cell r="O16912" t="str">
            <v>签约</v>
          </cell>
        </row>
        <row r="16913">
          <cell r="D16913" t="str">
            <v>南苑</v>
          </cell>
          <cell r="E16913" t="str">
            <v>3栋</v>
          </cell>
        </row>
        <row r="16913">
          <cell r="H16913" t="str">
            <v>1805</v>
          </cell>
        </row>
        <row r="16913">
          <cell r="O16913" t="str">
            <v>签约</v>
          </cell>
        </row>
        <row r="16914">
          <cell r="D16914" t="str">
            <v>南苑</v>
          </cell>
          <cell r="E16914" t="str">
            <v>3栋</v>
          </cell>
        </row>
        <row r="16914">
          <cell r="H16914" t="str">
            <v>1806</v>
          </cell>
        </row>
        <row r="16914">
          <cell r="O16914" t="str">
            <v>签约</v>
          </cell>
        </row>
        <row r="16915">
          <cell r="D16915" t="str">
            <v>南苑</v>
          </cell>
          <cell r="E16915" t="str">
            <v>3栋</v>
          </cell>
        </row>
        <row r="16915">
          <cell r="H16915" t="str">
            <v>1903</v>
          </cell>
        </row>
        <row r="16915">
          <cell r="O16915" t="str">
            <v>签约</v>
          </cell>
        </row>
        <row r="16916">
          <cell r="D16916" t="str">
            <v>南苑</v>
          </cell>
          <cell r="E16916" t="str">
            <v>3栋</v>
          </cell>
        </row>
        <row r="16916">
          <cell r="H16916" t="str">
            <v>1904</v>
          </cell>
        </row>
        <row r="16916">
          <cell r="O16916" t="str">
            <v>签约</v>
          </cell>
        </row>
        <row r="16917">
          <cell r="D16917" t="str">
            <v>南苑</v>
          </cell>
          <cell r="E16917" t="str">
            <v>3栋</v>
          </cell>
        </row>
        <row r="16917">
          <cell r="H16917" t="str">
            <v>1905</v>
          </cell>
        </row>
        <row r="16917">
          <cell r="O16917" t="str">
            <v>签约</v>
          </cell>
        </row>
        <row r="16918">
          <cell r="D16918" t="str">
            <v>南苑</v>
          </cell>
          <cell r="E16918" t="str">
            <v>3栋</v>
          </cell>
        </row>
        <row r="16918">
          <cell r="H16918" t="str">
            <v>1906</v>
          </cell>
        </row>
        <row r="16918">
          <cell r="O16918" t="str">
            <v>待售</v>
          </cell>
        </row>
        <row r="16919">
          <cell r="D16919" t="str">
            <v>南苑</v>
          </cell>
          <cell r="E16919" t="str">
            <v>3栋</v>
          </cell>
        </row>
        <row r="16919">
          <cell r="H16919" t="str">
            <v>201</v>
          </cell>
        </row>
        <row r="16919">
          <cell r="O16919" t="str">
            <v>待售</v>
          </cell>
        </row>
        <row r="16920">
          <cell r="D16920" t="str">
            <v>南苑</v>
          </cell>
          <cell r="E16920" t="str">
            <v>3栋</v>
          </cell>
        </row>
        <row r="16920">
          <cell r="H16920" t="str">
            <v>202</v>
          </cell>
        </row>
        <row r="16920">
          <cell r="O16920" t="str">
            <v>待售</v>
          </cell>
        </row>
        <row r="16921">
          <cell r="D16921" t="str">
            <v>南苑</v>
          </cell>
          <cell r="E16921" t="str">
            <v>3栋</v>
          </cell>
        </row>
        <row r="16921">
          <cell r="H16921" t="str">
            <v>203</v>
          </cell>
        </row>
        <row r="16921">
          <cell r="O16921" t="str">
            <v>签约</v>
          </cell>
        </row>
        <row r="16922">
          <cell r="D16922" t="str">
            <v>南苑</v>
          </cell>
          <cell r="E16922" t="str">
            <v>3栋</v>
          </cell>
        </row>
        <row r="16922">
          <cell r="H16922" t="str">
            <v>204</v>
          </cell>
        </row>
        <row r="16922">
          <cell r="O16922" t="str">
            <v>签约</v>
          </cell>
        </row>
        <row r="16923">
          <cell r="D16923" t="str">
            <v>南苑</v>
          </cell>
          <cell r="E16923" t="str">
            <v>3栋</v>
          </cell>
        </row>
        <row r="16923">
          <cell r="H16923" t="str">
            <v>205</v>
          </cell>
        </row>
        <row r="16923">
          <cell r="O16923" t="str">
            <v>签约</v>
          </cell>
        </row>
        <row r="16924">
          <cell r="D16924" t="str">
            <v>南苑</v>
          </cell>
          <cell r="E16924" t="str">
            <v>3栋</v>
          </cell>
        </row>
        <row r="16924">
          <cell r="H16924" t="str">
            <v>206</v>
          </cell>
        </row>
        <row r="16924">
          <cell r="O16924" t="str">
            <v>待售</v>
          </cell>
        </row>
        <row r="16925">
          <cell r="D16925" t="str">
            <v>南苑</v>
          </cell>
          <cell r="E16925" t="str">
            <v>3栋</v>
          </cell>
        </row>
        <row r="16925">
          <cell r="H16925" t="str">
            <v>301</v>
          </cell>
        </row>
        <row r="16925">
          <cell r="O16925" t="str">
            <v>签约</v>
          </cell>
        </row>
        <row r="16926">
          <cell r="D16926" t="str">
            <v>南苑</v>
          </cell>
          <cell r="E16926" t="str">
            <v>3栋</v>
          </cell>
        </row>
        <row r="16926">
          <cell r="H16926" t="str">
            <v>302</v>
          </cell>
        </row>
        <row r="16926">
          <cell r="O16926" t="str">
            <v>签约</v>
          </cell>
        </row>
        <row r="16927">
          <cell r="D16927" t="str">
            <v>南苑</v>
          </cell>
          <cell r="E16927" t="str">
            <v>3栋</v>
          </cell>
        </row>
        <row r="16927">
          <cell r="H16927" t="str">
            <v>303</v>
          </cell>
        </row>
        <row r="16927">
          <cell r="O16927" t="str">
            <v>签约</v>
          </cell>
        </row>
        <row r="16928">
          <cell r="D16928" t="str">
            <v>南苑</v>
          </cell>
          <cell r="E16928" t="str">
            <v>3栋</v>
          </cell>
        </row>
        <row r="16928">
          <cell r="H16928" t="str">
            <v>304</v>
          </cell>
        </row>
        <row r="16928">
          <cell r="O16928" t="str">
            <v>签约</v>
          </cell>
        </row>
        <row r="16929">
          <cell r="D16929" t="str">
            <v>南苑</v>
          </cell>
          <cell r="E16929" t="str">
            <v>3栋</v>
          </cell>
        </row>
        <row r="16929">
          <cell r="H16929" t="str">
            <v>305</v>
          </cell>
        </row>
        <row r="16929">
          <cell r="O16929" t="str">
            <v>签约</v>
          </cell>
        </row>
        <row r="16930">
          <cell r="D16930" t="str">
            <v>南苑</v>
          </cell>
          <cell r="E16930" t="str">
            <v>3栋</v>
          </cell>
        </row>
        <row r="16930">
          <cell r="H16930" t="str">
            <v>306</v>
          </cell>
        </row>
        <row r="16930">
          <cell r="O16930" t="str">
            <v>待售</v>
          </cell>
        </row>
        <row r="16931">
          <cell r="D16931" t="str">
            <v>南苑</v>
          </cell>
          <cell r="E16931" t="str">
            <v>3栋</v>
          </cell>
        </row>
        <row r="16931">
          <cell r="H16931" t="str">
            <v>401</v>
          </cell>
        </row>
        <row r="16931">
          <cell r="O16931" t="str">
            <v>签约</v>
          </cell>
        </row>
        <row r="16932">
          <cell r="D16932" t="str">
            <v>南苑</v>
          </cell>
          <cell r="E16932" t="str">
            <v>3栋</v>
          </cell>
        </row>
        <row r="16932">
          <cell r="H16932" t="str">
            <v>402</v>
          </cell>
        </row>
        <row r="16932">
          <cell r="O16932" t="str">
            <v>签约</v>
          </cell>
        </row>
        <row r="16933">
          <cell r="D16933" t="str">
            <v>南苑</v>
          </cell>
          <cell r="E16933" t="str">
            <v>3栋</v>
          </cell>
        </row>
        <row r="16933">
          <cell r="H16933" t="str">
            <v>403</v>
          </cell>
        </row>
        <row r="16933">
          <cell r="O16933" t="str">
            <v>签约</v>
          </cell>
        </row>
        <row r="16934">
          <cell r="D16934" t="str">
            <v>南苑</v>
          </cell>
          <cell r="E16934" t="str">
            <v>3栋</v>
          </cell>
        </row>
        <row r="16934">
          <cell r="H16934" t="str">
            <v>404</v>
          </cell>
        </row>
        <row r="16934">
          <cell r="O16934" t="str">
            <v>签约</v>
          </cell>
        </row>
        <row r="16935">
          <cell r="D16935" t="str">
            <v>南苑</v>
          </cell>
          <cell r="E16935" t="str">
            <v>3栋</v>
          </cell>
        </row>
        <row r="16935">
          <cell r="H16935" t="str">
            <v>405</v>
          </cell>
        </row>
        <row r="16935">
          <cell r="O16935" t="str">
            <v>签约</v>
          </cell>
        </row>
        <row r="16936">
          <cell r="D16936" t="str">
            <v>南苑</v>
          </cell>
          <cell r="E16936" t="str">
            <v>3栋</v>
          </cell>
        </row>
        <row r="16936">
          <cell r="H16936" t="str">
            <v>406</v>
          </cell>
        </row>
        <row r="16936">
          <cell r="O16936" t="str">
            <v>待售</v>
          </cell>
        </row>
        <row r="16937">
          <cell r="D16937" t="str">
            <v>南苑</v>
          </cell>
          <cell r="E16937" t="str">
            <v>3栋</v>
          </cell>
        </row>
        <row r="16937">
          <cell r="H16937" t="str">
            <v>501</v>
          </cell>
        </row>
        <row r="16937">
          <cell r="O16937" t="str">
            <v>签约</v>
          </cell>
        </row>
        <row r="16938">
          <cell r="D16938" t="str">
            <v>南苑</v>
          </cell>
          <cell r="E16938" t="str">
            <v>3栋</v>
          </cell>
        </row>
        <row r="16938">
          <cell r="H16938" t="str">
            <v>502</v>
          </cell>
        </row>
        <row r="16938">
          <cell r="O16938" t="str">
            <v>签约</v>
          </cell>
        </row>
        <row r="16939">
          <cell r="D16939" t="str">
            <v>南苑</v>
          </cell>
          <cell r="E16939" t="str">
            <v>3栋</v>
          </cell>
        </row>
        <row r="16939">
          <cell r="H16939" t="str">
            <v>503</v>
          </cell>
        </row>
        <row r="16939">
          <cell r="O16939" t="str">
            <v>签约</v>
          </cell>
        </row>
        <row r="16940">
          <cell r="D16940" t="str">
            <v>南苑</v>
          </cell>
          <cell r="E16940" t="str">
            <v>3栋</v>
          </cell>
        </row>
        <row r="16940">
          <cell r="H16940" t="str">
            <v>504</v>
          </cell>
        </row>
        <row r="16940">
          <cell r="O16940" t="str">
            <v>签约</v>
          </cell>
        </row>
        <row r="16941">
          <cell r="D16941" t="str">
            <v>南苑</v>
          </cell>
          <cell r="E16941" t="str">
            <v>3栋</v>
          </cell>
        </row>
        <row r="16941">
          <cell r="H16941" t="str">
            <v>505</v>
          </cell>
        </row>
        <row r="16941">
          <cell r="O16941" t="str">
            <v>签约</v>
          </cell>
        </row>
        <row r="16942">
          <cell r="D16942" t="str">
            <v>南苑</v>
          </cell>
          <cell r="E16942" t="str">
            <v>3栋</v>
          </cell>
        </row>
        <row r="16942">
          <cell r="H16942" t="str">
            <v>506</v>
          </cell>
        </row>
        <row r="16942">
          <cell r="O16942" t="str">
            <v>待售</v>
          </cell>
        </row>
        <row r="16943">
          <cell r="D16943" t="str">
            <v>南苑</v>
          </cell>
          <cell r="E16943" t="str">
            <v>3栋</v>
          </cell>
        </row>
        <row r="16943">
          <cell r="H16943" t="str">
            <v>601</v>
          </cell>
        </row>
        <row r="16943">
          <cell r="O16943" t="str">
            <v>签约</v>
          </cell>
        </row>
        <row r="16944">
          <cell r="D16944" t="str">
            <v>南苑</v>
          </cell>
          <cell r="E16944" t="str">
            <v>3栋</v>
          </cell>
        </row>
        <row r="16944">
          <cell r="H16944" t="str">
            <v>602</v>
          </cell>
        </row>
        <row r="16944">
          <cell r="O16944" t="str">
            <v>签约</v>
          </cell>
        </row>
        <row r="16945">
          <cell r="D16945" t="str">
            <v>南苑</v>
          </cell>
          <cell r="E16945" t="str">
            <v>3栋</v>
          </cell>
        </row>
        <row r="16945">
          <cell r="H16945" t="str">
            <v>603</v>
          </cell>
        </row>
        <row r="16945">
          <cell r="O16945" t="str">
            <v>签约</v>
          </cell>
        </row>
        <row r="16946">
          <cell r="D16946" t="str">
            <v>南苑</v>
          </cell>
          <cell r="E16946" t="str">
            <v>3栋</v>
          </cell>
        </row>
        <row r="16946">
          <cell r="H16946" t="str">
            <v>604</v>
          </cell>
        </row>
        <row r="16946">
          <cell r="O16946" t="str">
            <v>签约</v>
          </cell>
        </row>
        <row r="16947">
          <cell r="D16947" t="str">
            <v>南苑</v>
          </cell>
          <cell r="E16947" t="str">
            <v>3栋</v>
          </cell>
        </row>
        <row r="16947">
          <cell r="H16947" t="str">
            <v>605</v>
          </cell>
        </row>
        <row r="16947">
          <cell r="O16947" t="str">
            <v>签约</v>
          </cell>
        </row>
        <row r="16948">
          <cell r="D16948" t="str">
            <v>南苑</v>
          </cell>
          <cell r="E16948" t="str">
            <v>3栋</v>
          </cell>
        </row>
        <row r="16948">
          <cell r="H16948" t="str">
            <v>606</v>
          </cell>
        </row>
        <row r="16948">
          <cell r="O16948" t="str">
            <v>待售</v>
          </cell>
        </row>
        <row r="16949">
          <cell r="D16949" t="str">
            <v>南苑</v>
          </cell>
          <cell r="E16949" t="str">
            <v>3栋</v>
          </cell>
        </row>
        <row r="16949">
          <cell r="H16949" t="str">
            <v>701</v>
          </cell>
        </row>
        <row r="16949">
          <cell r="O16949" t="str">
            <v>签约</v>
          </cell>
        </row>
        <row r="16950">
          <cell r="D16950" t="str">
            <v>南苑</v>
          </cell>
          <cell r="E16950" t="str">
            <v>3栋</v>
          </cell>
        </row>
        <row r="16950">
          <cell r="H16950" t="str">
            <v>702</v>
          </cell>
        </row>
        <row r="16950">
          <cell r="O16950" t="str">
            <v>签约</v>
          </cell>
        </row>
        <row r="16951">
          <cell r="D16951" t="str">
            <v>南苑</v>
          </cell>
          <cell r="E16951" t="str">
            <v>3栋</v>
          </cell>
        </row>
        <row r="16951">
          <cell r="H16951" t="str">
            <v>703</v>
          </cell>
        </row>
        <row r="16951">
          <cell r="O16951" t="str">
            <v>签约</v>
          </cell>
        </row>
        <row r="16952">
          <cell r="D16952" t="str">
            <v>南苑</v>
          </cell>
          <cell r="E16952" t="str">
            <v>3栋</v>
          </cell>
        </row>
        <row r="16952">
          <cell r="H16952" t="str">
            <v>704</v>
          </cell>
        </row>
        <row r="16952">
          <cell r="O16952" t="str">
            <v>签约</v>
          </cell>
        </row>
        <row r="16953">
          <cell r="D16953" t="str">
            <v>南苑</v>
          </cell>
          <cell r="E16953" t="str">
            <v>3栋</v>
          </cell>
        </row>
        <row r="16953">
          <cell r="H16953" t="str">
            <v>705</v>
          </cell>
        </row>
        <row r="16953">
          <cell r="O16953" t="str">
            <v>签约</v>
          </cell>
        </row>
        <row r="16954">
          <cell r="D16954" t="str">
            <v>南苑</v>
          </cell>
          <cell r="E16954" t="str">
            <v>3栋</v>
          </cell>
        </row>
        <row r="16954">
          <cell r="H16954" t="str">
            <v>706</v>
          </cell>
        </row>
        <row r="16954">
          <cell r="O16954" t="str">
            <v>待售</v>
          </cell>
        </row>
        <row r="16955">
          <cell r="D16955" t="str">
            <v>南苑</v>
          </cell>
          <cell r="E16955" t="str">
            <v>3栋</v>
          </cell>
        </row>
        <row r="16955">
          <cell r="H16955" t="str">
            <v>801</v>
          </cell>
        </row>
        <row r="16955">
          <cell r="O16955" t="str">
            <v>签约</v>
          </cell>
        </row>
        <row r="16956">
          <cell r="D16956" t="str">
            <v>南苑</v>
          </cell>
          <cell r="E16956" t="str">
            <v>3栋</v>
          </cell>
        </row>
        <row r="16956">
          <cell r="H16956" t="str">
            <v>802</v>
          </cell>
        </row>
        <row r="16956">
          <cell r="O16956" t="str">
            <v>签约</v>
          </cell>
        </row>
        <row r="16957">
          <cell r="D16957" t="str">
            <v>南苑</v>
          </cell>
          <cell r="E16957" t="str">
            <v>3栋</v>
          </cell>
        </row>
        <row r="16957">
          <cell r="H16957" t="str">
            <v>803</v>
          </cell>
        </row>
        <row r="16957">
          <cell r="O16957" t="str">
            <v>签约</v>
          </cell>
        </row>
        <row r="16958">
          <cell r="D16958" t="str">
            <v>南苑</v>
          </cell>
          <cell r="E16958" t="str">
            <v>3栋</v>
          </cell>
        </row>
        <row r="16958">
          <cell r="H16958" t="str">
            <v>804</v>
          </cell>
        </row>
        <row r="16958">
          <cell r="O16958" t="str">
            <v>签约</v>
          </cell>
        </row>
        <row r="16959">
          <cell r="D16959" t="str">
            <v>南苑</v>
          </cell>
          <cell r="E16959" t="str">
            <v>3栋</v>
          </cell>
        </row>
        <row r="16959">
          <cell r="H16959" t="str">
            <v>805</v>
          </cell>
        </row>
        <row r="16959">
          <cell r="O16959" t="str">
            <v>签约</v>
          </cell>
        </row>
        <row r="16960">
          <cell r="D16960" t="str">
            <v>南苑</v>
          </cell>
          <cell r="E16960" t="str">
            <v>3栋</v>
          </cell>
        </row>
        <row r="16960">
          <cell r="H16960" t="str">
            <v>806</v>
          </cell>
        </row>
        <row r="16960">
          <cell r="O16960" t="str">
            <v>签约</v>
          </cell>
        </row>
        <row r="16961">
          <cell r="D16961" t="str">
            <v>南苑</v>
          </cell>
          <cell r="E16961" t="str">
            <v>3栋</v>
          </cell>
        </row>
        <row r="16961">
          <cell r="H16961" t="str">
            <v>901</v>
          </cell>
        </row>
        <row r="16961">
          <cell r="O16961" t="str">
            <v>签约</v>
          </cell>
        </row>
        <row r="16962">
          <cell r="D16962" t="str">
            <v>南苑</v>
          </cell>
          <cell r="E16962" t="str">
            <v>3栋</v>
          </cell>
        </row>
        <row r="16962">
          <cell r="H16962" t="str">
            <v>902</v>
          </cell>
        </row>
        <row r="16962">
          <cell r="O16962" t="str">
            <v>签约</v>
          </cell>
        </row>
        <row r="16963">
          <cell r="D16963" t="str">
            <v>南苑</v>
          </cell>
          <cell r="E16963" t="str">
            <v>3栋</v>
          </cell>
        </row>
        <row r="16963">
          <cell r="H16963" t="str">
            <v>903</v>
          </cell>
        </row>
        <row r="16963">
          <cell r="O16963" t="str">
            <v>签约</v>
          </cell>
        </row>
        <row r="16964">
          <cell r="D16964" t="str">
            <v>南苑</v>
          </cell>
          <cell r="E16964" t="str">
            <v>3栋</v>
          </cell>
        </row>
        <row r="16964">
          <cell r="H16964" t="str">
            <v>904</v>
          </cell>
        </row>
        <row r="16964">
          <cell r="O16964" t="str">
            <v>签约</v>
          </cell>
        </row>
        <row r="16965">
          <cell r="D16965" t="str">
            <v>南苑</v>
          </cell>
          <cell r="E16965" t="str">
            <v>3栋</v>
          </cell>
        </row>
        <row r="16965">
          <cell r="H16965" t="str">
            <v>905</v>
          </cell>
        </row>
        <row r="16965">
          <cell r="O16965" t="str">
            <v>签约</v>
          </cell>
        </row>
        <row r="16966">
          <cell r="D16966" t="str">
            <v>南苑</v>
          </cell>
          <cell r="E16966" t="str">
            <v>3栋</v>
          </cell>
        </row>
        <row r="16966">
          <cell r="H16966" t="str">
            <v>906</v>
          </cell>
        </row>
        <row r="16966">
          <cell r="O16966" t="str">
            <v>待售</v>
          </cell>
        </row>
        <row r="16967">
          <cell r="D16967" t="str">
            <v>南苑</v>
          </cell>
          <cell r="E16967" t="str">
            <v>4栋1单元</v>
          </cell>
        </row>
        <row r="16967">
          <cell r="H16967" t="str">
            <v>1001</v>
          </cell>
        </row>
        <row r="16967">
          <cell r="O16967" t="str">
            <v>待售</v>
          </cell>
        </row>
        <row r="16968">
          <cell r="D16968" t="str">
            <v>南苑</v>
          </cell>
          <cell r="E16968" t="str">
            <v>4栋1单元</v>
          </cell>
        </row>
        <row r="16968">
          <cell r="H16968" t="str">
            <v>1002</v>
          </cell>
        </row>
        <row r="16968">
          <cell r="O16968" t="str">
            <v>待售</v>
          </cell>
        </row>
        <row r="16969">
          <cell r="D16969" t="str">
            <v>南苑</v>
          </cell>
          <cell r="E16969" t="str">
            <v>4栋1单元</v>
          </cell>
        </row>
        <row r="16969">
          <cell r="H16969" t="str">
            <v>1003</v>
          </cell>
        </row>
        <row r="16969">
          <cell r="O16969" t="str">
            <v>签约</v>
          </cell>
        </row>
        <row r="16970">
          <cell r="D16970" t="str">
            <v>南苑</v>
          </cell>
          <cell r="E16970" t="str">
            <v>4栋1单元</v>
          </cell>
        </row>
        <row r="16970">
          <cell r="H16970" t="str">
            <v>1004</v>
          </cell>
        </row>
        <row r="16970">
          <cell r="O16970" t="str">
            <v>签约</v>
          </cell>
        </row>
        <row r="16971">
          <cell r="D16971" t="str">
            <v>南苑</v>
          </cell>
          <cell r="E16971" t="str">
            <v>4栋1单元</v>
          </cell>
        </row>
        <row r="16971">
          <cell r="H16971" t="str">
            <v>1005</v>
          </cell>
        </row>
        <row r="16971">
          <cell r="O16971" t="str">
            <v>签约</v>
          </cell>
        </row>
        <row r="16972">
          <cell r="D16972" t="str">
            <v>南苑</v>
          </cell>
          <cell r="E16972" t="str">
            <v>4栋1单元</v>
          </cell>
        </row>
        <row r="16972">
          <cell r="H16972" t="str">
            <v>1006</v>
          </cell>
        </row>
        <row r="16972">
          <cell r="O16972" t="str">
            <v>待售</v>
          </cell>
        </row>
        <row r="16973">
          <cell r="D16973" t="str">
            <v>南苑</v>
          </cell>
          <cell r="E16973" t="str">
            <v>4栋1单元</v>
          </cell>
        </row>
        <row r="16973">
          <cell r="H16973" t="str">
            <v>101</v>
          </cell>
        </row>
        <row r="16973">
          <cell r="O16973" t="str">
            <v>签约</v>
          </cell>
        </row>
        <row r="16974">
          <cell r="D16974" t="str">
            <v>南苑</v>
          </cell>
          <cell r="E16974" t="str">
            <v>4栋1单元</v>
          </cell>
        </row>
        <row r="16974">
          <cell r="H16974" t="str">
            <v>102</v>
          </cell>
        </row>
        <row r="16974">
          <cell r="O16974" t="str">
            <v>待售</v>
          </cell>
        </row>
        <row r="16975">
          <cell r="D16975" t="str">
            <v>南苑</v>
          </cell>
          <cell r="E16975" t="str">
            <v>4栋1单元</v>
          </cell>
        </row>
        <row r="16975">
          <cell r="H16975" t="str">
            <v>103</v>
          </cell>
        </row>
        <row r="16975">
          <cell r="O16975" t="str">
            <v>签约</v>
          </cell>
        </row>
        <row r="16976">
          <cell r="D16976" t="str">
            <v>南苑</v>
          </cell>
          <cell r="E16976" t="str">
            <v>4栋1单元</v>
          </cell>
        </row>
        <row r="16976">
          <cell r="H16976" t="str">
            <v>104</v>
          </cell>
        </row>
        <row r="16976">
          <cell r="O16976" t="str">
            <v>签约</v>
          </cell>
        </row>
        <row r="16977">
          <cell r="D16977" t="str">
            <v>南苑</v>
          </cell>
          <cell r="E16977" t="str">
            <v>4栋1单元</v>
          </cell>
        </row>
        <row r="16977">
          <cell r="H16977" t="str">
            <v>105</v>
          </cell>
        </row>
        <row r="16977">
          <cell r="O16977" t="str">
            <v>签约</v>
          </cell>
        </row>
        <row r="16978">
          <cell r="D16978" t="str">
            <v>南苑</v>
          </cell>
          <cell r="E16978" t="str">
            <v>4栋1单元</v>
          </cell>
        </row>
        <row r="16978">
          <cell r="H16978" t="str">
            <v>106</v>
          </cell>
        </row>
        <row r="16978">
          <cell r="O16978" t="str">
            <v>签约</v>
          </cell>
        </row>
        <row r="16979">
          <cell r="D16979" t="str">
            <v>南苑</v>
          </cell>
          <cell r="E16979" t="str">
            <v>4栋1单元</v>
          </cell>
        </row>
        <row r="16979">
          <cell r="H16979" t="str">
            <v>1101</v>
          </cell>
        </row>
        <row r="16979">
          <cell r="O16979" t="str">
            <v>待售</v>
          </cell>
        </row>
        <row r="16980">
          <cell r="D16980" t="str">
            <v>南苑</v>
          </cell>
          <cell r="E16980" t="str">
            <v>4栋1单元</v>
          </cell>
        </row>
        <row r="16980">
          <cell r="H16980" t="str">
            <v>1102</v>
          </cell>
        </row>
        <row r="16980">
          <cell r="O16980" t="str">
            <v>签约</v>
          </cell>
        </row>
        <row r="16981">
          <cell r="D16981" t="str">
            <v>南苑</v>
          </cell>
          <cell r="E16981" t="str">
            <v>4栋1单元</v>
          </cell>
        </row>
        <row r="16981">
          <cell r="H16981" t="str">
            <v>1103</v>
          </cell>
        </row>
        <row r="16981">
          <cell r="O16981" t="str">
            <v>签约</v>
          </cell>
        </row>
        <row r="16982">
          <cell r="D16982" t="str">
            <v>南苑</v>
          </cell>
          <cell r="E16982" t="str">
            <v>4栋1单元</v>
          </cell>
        </row>
        <row r="16982">
          <cell r="H16982" t="str">
            <v>1104</v>
          </cell>
        </row>
        <row r="16982">
          <cell r="O16982" t="str">
            <v>签约</v>
          </cell>
        </row>
        <row r="16983">
          <cell r="D16983" t="str">
            <v>南苑</v>
          </cell>
          <cell r="E16983" t="str">
            <v>4栋1单元</v>
          </cell>
        </row>
        <row r="16983">
          <cell r="H16983" t="str">
            <v>1105</v>
          </cell>
        </row>
        <row r="16983">
          <cell r="O16983" t="str">
            <v>签约</v>
          </cell>
        </row>
        <row r="16984">
          <cell r="D16984" t="str">
            <v>南苑</v>
          </cell>
          <cell r="E16984" t="str">
            <v>4栋1单元</v>
          </cell>
        </row>
        <row r="16984">
          <cell r="H16984" t="str">
            <v>1106</v>
          </cell>
        </row>
        <row r="16984">
          <cell r="O16984" t="str">
            <v>签约</v>
          </cell>
        </row>
        <row r="16985">
          <cell r="D16985" t="str">
            <v>南苑</v>
          </cell>
          <cell r="E16985" t="str">
            <v>4栋1单元</v>
          </cell>
        </row>
        <row r="16985">
          <cell r="H16985" t="str">
            <v>1201</v>
          </cell>
        </row>
        <row r="16985">
          <cell r="O16985" t="str">
            <v>签约</v>
          </cell>
        </row>
        <row r="16986">
          <cell r="D16986" t="str">
            <v>南苑</v>
          </cell>
          <cell r="E16986" t="str">
            <v>4栋1单元</v>
          </cell>
        </row>
        <row r="16986">
          <cell r="H16986" t="str">
            <v>1202</v>
          </cell>
        </row>
        <row r="16986">
          <cell r="O16986" t="str">
            <v>签约</v>
          </cell>
        </row>
        <row r="16987">
          <cell r="D16987" t="str">
            <v>南苑</v>
          </cell>
          <cell r="E16987" t="str">
            <v>4栋1单元</v>
          </cell>
        </row>
        <row r="16987">
          <cell r="H16987" t="str">
            <v>1203</v>
          </cell>
        </row>
        <row r="16987">
          <cell r="O16987" t="str">
            <v>签约</v>
          </cell>
        </row>
        <row r="16988">
          <cell r="D16988" t="str">
            <v>南苑</v>
          </cell>
          <cell r="E16988" t="str">
            <v>4栋1单元</v>
          </cell>
        </row>
        <row r="16988">
          <cell r="H16988" t="str">
            <v>1204</v>
          </cell>
        </row>
        <row r="16988">
          <cell r="O16988" t="str">
            <v>签约</v>
          </cell>
        </row>
        <row r="16989">
          <cell r="D16989" t="str">
            <v>南苑</v>
          </cell>
          <cell r="E16989" t="str">
            <v>4栋1单元</v>
          </cell>
        </row>
        <row r="16989">
          <cell r="H16989" t="str">
            <v>1205</v>
          </cell>
        </row>
        <row r="16989">
          <cell r="O16989" t="str">
            <v>签约</v>
          </cell>
        </row>
        <row r="16990">
          <cell r="D16990" t="str">
            <v>南苑</v>
          </cell>
          <cell r="E16990" t="str">
            <v>4栋1单元</v>
          </cell>
        </row>
        <row r="16990">
          <cell r="H16990" t="str">
            <v>1206</v>
          </cell>
        </row>
        <row r="16990">
          <cell r="O16990" t="str">
            <v>签约</v>
          </cell>
        </row>
        <row r="16991">
          <cell r="D16991" t="str">
            <v>南苑</v>
          </cell>
          <cell r="E16991" t="str">
            <v>4栋1单元</v>
          </cell>
        </row>
        <row r="16991">
          <cell r="H16991" t="str">
            <v>1301</v>
          </cell>
        </row>
        <row r="16991">
          <cell r="O16991" t="str">
            <v>签约</v>
          </cell>
        </row>
        <row r="16992">
          <cell r="D16992" t="str">
            <v>南苑</v>
          </cell>
          <cell r="E16992" t="str">
            <v>4栋1单元</v>
          </cell>
        </row>
        <row r="16992">
          <cell r="H16992" t="str">
            <v>1302</v>
          </cell>
        </row>
        <row r="16992">
          <cell r="O16992" t="str">
            <v>签约</v>
          </cell>
        </row>
        <row r="16993">
          <cell r="D16993" t="str">
            <v>南苑</v>
          </cell>
          <cell r="E16993" t="str">
            <v>4栋1单元</v>
          </cell>
        </row>
        <row r="16993">
          <cell r="H16993" t="str">
            <v>1303</v>
          </cell>
        </row>
        <row r="16993">
          <cell r="O16993" t="str">
            <v>签约</v>
          </cell>
        </row>
        <row r="16994">
          <cell r="D16994" t="str">
            <v>南苑</v>
          </cell>
          <cell r="E16994" t="str">
            <v>4栋1单元</v>
          </cell>
        </row>
        <row r="16994">
          <cell r="H16994" t="str">
            <v>1304</v>
          </cell>
        </row>
        <row r="16994">
          <cell r="O16994" t="str">
            <v>签约</v>
          </cell>
        </row>
        <row r="16995">
          <cell r="D16995" t="str">
            <v>南苑</v>
          </cell>
          <cell r="E16995" t="str">
            <v>4栋1单元</v>
          </cell>
        </row>
        <row r="16995">
          <cell r="H16995" t="str">
            <v>1305</v>
          </cell>
        </row>
        <row r="16995">
          <cell r="O16995" t="str">
            <v>签约</v>
          </cell>
        </row>
        <row r="16996">
          <cell r="D16996" t="str">
            <v>南苑</v>
          </cell>
          <cell r="E16996" t="str">
            <v>4栋1单元</v>
          </cell>
        </row>
        <row r="16996">
          <cell r="H16996" t="str">
            <v>1306</v>
          </cell>
        </row>
        <row r="16996">
          <cell r="O16996" t="str">
            <v>签约</v>
          </cell>
        </row>
        <row r="16997">
          <cell r="D16997" t="str">
            <v>南苑</v>
          </cell>
          <cell r="E16997" t="str">
            <v>4栋1单元</v>
          </cell>
        </row>
        <row r="16997">
          <cell r="H16997" t="str">
            <v>1401</v>
          </cell>
        </row>
        <row r="16997">
          <cell r="O16997" t="str">
            <v>签约</v>
          </cell>
        </row>
        <row r="16998">
          <cell r="D16998" t="str">
            <v>南苑</v>
          </cell>
          <cell r="E16998" t="str">
            <v>4栋1单元</v>
          </cell>
        </row>
        <row r="16998">
          <cell r="H16998" t="str">
            <v>1402</v>
          </cell>
        </row>
        <row r="16998">
          <cell r="O16998" t="str">
            <v>签约</v>
          </cell>
        </row>
        <row r="16999">
          <cell r="D16999" t="str">
            <v>南苑</v>
          </cell>
          <cell r="E16999" t="str">
            <v>4栋1单元</v>
          </cell>
        </row>
        <row r="16999">
          <cell r="H16999" t="str">
            <v>1403</v>
          </cell>
        </row>
        <row r="16999">
          <cell r="O16999" t="str">
            <v>签约</v>
          </cell>
        </row>
        <row r="17000">
          <cell r="D17000" t="str">
            <v>南苑</v>
          </cell>
          <cell r="E17000" t="str">
            <v>4栋1单元</v>
          </cell>
        </row>
        <row r="17000">
          <cell r="H17000" t="str">
            <v>1404</v>
          </cell>
        </row>
        <row r="17000">
          <cell r="O17000" t="str">
            <v>签约</v>
          </cell>
        </row>
        <row r="17001">
          <cell r="D17001" t="str">
            <v>南苑</v>
          </cell>
          <cell r="E17001" t="str">
            <v>4栋1单元</v>
          </cell>
        </row>
        <row r="17001">
          <cell r="H17001" t="str">
            <v>1405</v>
          </cell>
        </row>
        <row r="17001">
          <cell r="O17001" t="str">
            <v>签约</v>
          </cell>
        </row>
        <row r="17002">
          <cell r="D17002" t="str">
            <v>南苑</v>
          </cell>
          <cell r="E17002" t="str">
            <v>4栋1单元</v>
          </cell>
        </row>
        <row r="17002">
          <cell r="H17002" t="str">
            <v>1406</v>
          </cell>
        </row>
        <row r="17002">
          <cell r="O17002" t="str">
            <v>签约</v>
          </cell>
        </row>
        <row r="17003">
          <cell r="D17003" t="str">
            <v>南苑</v>
          </cell>
          <cell r="E17003" t="str">
            <v>4栋1单元</v>
          </cell>
        </row>
        <row r="17003">
          <cell r="H17003" t="str">
            <v>1501</v>
          </cell>
        </row>
        <row r="17003">
          <cell r="O17003" t="str">
            <v>签约</v>
          </cell>
        </row>
        <row r="17004">
          <cell r="D17004" t="str">
            <v>南苑</v>
          </cell>
          <cell r="E17004" t="str">
            <v>4栋1单元</v>
          </cell>
        </row>
        <row r="17004">
          <cell r="H17004" t="str">
            <v>1502</v>
          </cell>
        </row>
        <row r="17004">
          <cell r="O17004" t="str">
            <v>签约</v>
          </cell>
        </row>
        <row r="17005">
          <cell r="D17005" t="str">
            <v>南苑</v>
          </cell>
          <cell r="E17005" t="str">
            <v>4栋1单元</v>
          </cell>
        </row>
        <row r="17005">
          <cell r="H17005" t="str">
            <v>1503</v>
          </cell>
        </row>
        <row r="17005">
          <cell r="O17005" t="str">
            <v>签约</v>
          </cell>
        </row>
        <row r="17006">
          <cell r="D17006" t="str">
            <v>南苑</v>
          </cell>
          <cell r="E17006" t="str">
            <v>4栋1单元</v>
          </cell>
        </row>
        <row r="17006">
          <cell r="H17006" t="str">
            <v>1504</v>
          </cell>
        </row>
        <row r="17006">
          <cell r="O17006" t="str">
            <v>签约</v>
          </cell>
        </row>
        <row r="17007">
          <cell r="D17007" t="str">
            <v>南苑</v>
          </cell>
          <cell r="E17007" t="str">
            <v>4栋1单元</v>
          </cell>
        </row>
        <row r="17007">
          <cell r="H17007" t="str">
            <v>1505</v>
          </cell>
        </row>
        <row r="17007">
          <cell r="O17007" t="str">
            <v>签约</v>
          </cell>
        </row>
        <row r="17008">
          <cell r="D17008" t="str">
            <v>南苑</v>
          </cell>
          <cell r="E17008" t="str">
            <v>4栋1单元</v>
          </cell>
        </row>
        <row r="17008">
          <cell r="H17008" t="str">
            <v>1506</v>
          </cell>
        </row>
        <row r="17008">
          <cell r="O17008" t="str">
            <v>签约</v>
          </cell>
        </row>
        <row r="17009">
          <cell r="D17009" t="str">
            <v>南苑</v>
          </cell>
          <cell r="E17009" t="str">
            <v>4栋1单元</v>
          </cell>
        </row>
        <row r="17009">
          <cell r="H17009" t="str">
            <v>1601</v>
          </cell>
        </row>
        <row r="17009">
          <cell r="O17009" t="str">
            <v>签约</v>
          </cell>
        </row>
        <row r="17010">
          <cell r="D17010" t="str">
            <v>南苑</v>
          </cell>
          <cell r="E17010" t="str">
            <v>4栋1单元</v>
          </cell>
        </row>
        <row r="17010">
          <cell r="H17010" t="str">
            <v>1602</v>
          </cell>
        </row>
        <row r="17010">
          <cell r="O17010" t="str">
            <v>签约</v>
          </cell>
        </row>
        <row r="17011">
          <cell r="D17011" t="str">
            <v>南苑</v>
          </cell>
          <cell r="E17011" t="str">
            <v>4栋1单元</v>
          </cell>
        </row>
        <row r="17011">
          <cell r="H17011" t="str">
            <v>1603</v>
          </cell>
        </row>
        <row r="17011">
          <cell r="O17011" t="str">
            <v>签约</v>
          </cell>
        </row>
        <row r="17012">
          <cell r="D17012" t="str">
            <v>南苑</v>
          </cell>
          <cell r="E17012" t="str">
            <v>4栋1单元</v>
          </cell>
        </row>
        <row r="17012">
          <cell r="H17012" t="str">
            <v>1604</v>
          </cell>
        </row>
        <row r="17012">
          <cell r="O17012" t="str">
            <v>签约</v>
          </cell>
        </row>
        <row r="17013">
          <cell r="D17013" t="str">
            <v>南苑</v>
          </cell>
          <cell r="E17013" t="str">
            <v>4栋1单元</v>
          </cell>
        </row>
        <row r="17013">
          <cell r="H17013" t="str">
            <v>1605</v>
          </cell>
        </row>
        <row r="17013">
          <cell r="O17013" t="str">
            <v>签约</v>
          </cell>
        </row>
        <row r="17014">
          <cell r="D17014" t="str">
            <v>南苑</v>
          </cell>
          <cell r="E17014" t="str">
            <v>4栋1单元</v>
          </cell>
        </row>
        <row r="17014">
          <cell r="H17014" t="str">
            <v>1606</v>
          </cell>
        </row>
        <row r="17014">
          <cell r="O17014" t="str">
            <v>签约</v>
          </cell>
        </row>
        <row r="17015">
          <cell r="D17015" t="str">
            <v>南苑</v>
          </cell>
          <cell r="E17015" t="str">
            <v>4栋1单元</v>
          </cell>
        </row>
        <row r="17015">
          <cell r="H17015" t="str">
            <v>1701</v>
          </cell>
        </row>
        <row r="17015">
          <cell r="O17015" t="str">
            <v>签约</v>
          </cell>
        </row>
        <row r="17016">
          <cell r="D17016" t="str">
            <v>南苑</v>
          </cell>
          <cell r="E17016" t="str">
            <v>4栋1单元</v>
          </cell>
        </row>
        <row r="17016">
          <cell r="H17016" t="str">
            <v>1702</v>
          </cell>
        </row>
        <row r="17016">
          <cell r="O17016" t="str">
            <v>签约</v>
          </cell>
        </row>
        <row r="17017">
          <cell r="D17017" t="str">
            <v>南苑</v>
          </cell>
          <cell r="E17017" t="str">
            <v>4栋1单元</v>
          </cell>
        </row>
        <row r="17017">
          <cell r="H17017" t="str">
            <v>1703</v>
          </cell>
        </row>
        <row r="17017">
          <cell r="O17017" t="str">
            <v>签约</v>
          </cell>
        </row>
        <row r="17018">
          <cell r="D17018" t="str">
            <v>南苑</v>
          </cell>
          <cell r="E17018" t="str">
            <v>4栋1单元</v>
          </cell>
        </row>
        <row r="17018">
          <cell r="H17018" t="str">
            <v>1704</v>
          </cell>
        </row>
        <row r="17018">
          <cell r="O17018" t="str">
            <v>签约</v>
          </cell>
        </row>
        <row r="17019">
          <cell r="D17019" t="str">
            <v>南苑</v>
          </cell>
          <cell r="E17019" t="str">
            <v>4栋1单元</v>
          </cell>
        </row>
        <row r="17019">
          <cell r="H17019" t="str">
            <v>1705</v>
          </cell>
        </row>
        <row r="17019">
          <cell r="O17019" t="str">
            <v>签约</v>
          </cell>
        </row>
        <row r="17020">
          <cell r="D17020" t="str">
            <v>南苑</v>
          </cell>
          <cell r="E17020" t="str">
            <v>4栋1单元</v>
          </cell>
        </row>
        <row r="17020">
          <cell r="H17020" t="str">
            <v>1706</v>
          </cell>
        </row>
        <row r="17020">
          <cell r="O17020" t="str">
            <v>签约</v>
          </cell>
        </row>
        <row r="17021">
          <cell r="D17021" t="str">
            <v>南苑</v>
          </cell>
          <cell r="E17021" t="str">
            <v>4栋1单元</v>
          </cell>
        </row>
        <row r="17021">
          <cell r="H17021" t="str">
            <v>1801</v>
          </cell>
        </row>
        <row r="17021">
          <cell r="O17021" t="str">
            <v>认购</v>
          </cell>
        </row>
        <row r="17022">
          <cell r="D17022" t="str">
            <v>南苑</v>
          </cell>
          <cell r="E17022" t="str">
            <v>4栋1单元</v>
          </cell>
        </row>
        <row r="17022">
          <cell r="H17022" t="str">
            <v>1802</v>
          </cell>
        </row>
        <row r="17022">
          <cell r="O17022" t="str">
            <v>待售</v>
          </cell>
        </row>
        <row r="17023">
          <cell r="D17023" t="str">
            <v>南苑</v>
          </cell>
          <cell r="E17023" t="str">
            <v>4栋1单元</v>
          </cell>
        </row>
        <row r="17023">
          <cell r="H17023" t="str">
            <v>1803</v>
          </cell>
        </row>
        <row r="17023">
          <cell r="O17023" t="str">
            <v>签约</v>
          </cell>
        </row>
        <row r="17024">
          <cell r="D17024" t="str">
            <v>南苑</v>
          </cell>
          <cell r="E17024" t="str">
            <v>4栋1单元</v>
          </cell>
        </row>
        <row r="17024">
          <cell r="H17024" t="str">
            <v>1804</v>
          </cell>
        </row>
        <row r="17024">
          <cell r="O17024" t="str">
            <v>签约</v>
          </cell>
        </row>
        <row r="17025">
          <cell r="D17025" t="str">
            <v>南苑</v>
          </cell>
          <cell r="E17025" t="str">
            <v>4栋1单元</v>
          </cell>
        </row>
        <row r="17025">
          <cell r="H17025" t="str">
            <v>1805</v>
          </cell>
        </row>
        <row r="17025">
          <cell r="O17025" t="str">
            <v>签约</v>
          </cell>
        </row>
        <row r="17026">
          <cell r="D17026" t="str">
            <v>南苑</v>
          </cell>
          <cell r="E17026" t="str">
            <v>4栋1单元</v>
          </cell>
        </row>
        <row r="17026">
          <cell r="H17026" t="str">
            <v>1806</v>
          </cell>
        </row>
        <row r="17026">
          <cell r="O17026" t="str">
            <v>签约</v>
          </cell>
        </row>
        <row r="17027">
          <cell r="D17027" t="str">
            <v>南苑</v>
          </cell>
          <cell r="E17027" t="str">
            <v>4栋1单元</v>
          </cell>
        </row>
        <row r="17027">
          <cell r="H17027" t="str">
            <v>1903</v>
          </cell>
        </row>
        <row r="17027">
          <cell r="O17027" t="str">
            <v>待售</v>
          </cell>
        </row>
        <row r="17028">
          <cell r="D17028" t="str">
            <v>南苑</v>
          </cell>
          <cell r="E17028" t="str">
            <v>4栋1单元</v>
          </cell>
        </row>
        <row r="17028">
          <cell r="H17028" t="str">
            <v>1904</v>
          </cell>
        </row>
        <row r="17028">
          <cell r="O17028" t="str">
            <v>签约</v>
          </cell>
        </row>
        <row r="17029">
          <cell r="D17029" t="str">
            <v>南苑</v>
          </cell>
          <cell r="E17029" t="str">
            <v>4栋1单元</v>
          </cell>
        </row>
        <row r="17029">
          <cell r="H17029" t="str">
            <v>1905</v>
          </cell>
        </row>
        <row r="17029">
          <cell r="O17029" t="str">
            <v>签约</v>
          </cell>
        </row>
        <row r="17030">
          <cell r="D17030" t="str">
            <v>南苑</v>
          </cell>
          <cell r="E17030" t="str">
            <v>4栋1单元</v>
          </cell>
        </row>
        <row r="17030">
          <cell r="H17030" t="str">
            <v>1906</v>
          </cell>
        </row>
        <row r="17030">
          <cell r="O17030" t="str">
            <v>待售</v>
          </cell>
        </row>
        <row r="17031">
          <cell r="D17031" t="str">
            <v>南苑</v>
          </cell>
          <cell r="E17031" t="str">
            <v>4栋1单元</v>
          </cell>
        </row>
        <row r="17031">
          <cell r="H17031" t="str">
            <v>201</v>
          </cell>
        </row>
        <row r="17031">
          <cell r="O17031" t="str">
            <v>待售</v>
          </cell>
        </row>
        <row r="17032">
          <cell r="D17032" t="str">
            <v>南苑</v>
          </cell>
          <cell r="E17032" t="str">
            <v>4栋1单元</v>
          </cell>
        </row>
        <row r="17032">
          <cell r="H17032" t="str">
            <v>202</v>
          </cell>
        </row>
        <row r="17032">
          <cell r="O17032" t="str">
            <v>待售</v>
          </cell>
        </row>
        <row r="17033">
          <cell r="D17033" t="str">
            <v>南苑</v>
          </cell>
          <cell r="E17033" t="str">
            <v>4栋1单元</v>
          </cell>
        </row>
        <row r="17033">
          <cell r="H17033" t="str">
            <v>203</v>
          </cell>
        </row>
        <row r="17033">
          <cell r="O17033" t="str">
            <v>签约</v>
          </cell>
        </row>
        <row r="17034">
          <cell r="D17034" t="str">
            <v>南苑</v>
          </cell>
          <cell r="E17034" t="str">
            <v>4栋1单元</v>
          </cell>
        </row>
        <row r="17034">
          <cell r="H17034" t="str">
            <v>204</v>
          </cell>
        </row>
        <row r="17034">
          <cell r="O17034" t="str">
            <v>签约</v>
          </cell>
        </row>
        <row r="17035">
          <cell r="D17035" t="str">
            <v>南苑</v>
          </cell>
          <cell r="E17035" t="str">
            <v>4栋1单元</v>
          </cell>
        </row>
        <row r="17035">
          <cell r="H17035" t="str">
            <v>205</v>
          </cell>
        </row>
        <row r="17035">
          <cell r="O17035" t="str">
            <v>签约</v>
          </cell>
        </row>
        <row r="17036">
          <cell r="D17036" t="str">
            <v>南苑</v>
          </cell>
          <cell r="E17036" t="str">
            <v>4栋1单元</v>
          </cell>
        </row>
        <row r="17036">
          <cell r="H17036" t="str">
            <v>206</v>
          </cell>
        </row>
        <row r="17036">
          <cell r="O17036" t="str">
            <v>待售</v>
          </cell>
        </row>
        <row r="17037">
          <cell r="D17037" t="str">
            <v>南苑</v>
          </cell>
          <cell r="E17037" t="str">
            <v>4栋1单元</v>
          </cell>
        </row>
        <row r="17037">
          <cell r="H17037" t="str">
            <v>301</v>
          </cell>
        </row>
        <row r="17037">
          <cell r="O17037" t="str">
            <v>待售</v>
          </cell>
        </row>
        <row r="17038">
          <cell r="D17038" t="str">
            <v>南苑</v>
          </cell>
          <cell r="E17038" t="str">
            <v>4栋1单元</v>
          </cell>
        </row>
        <row r="17038">
          <cell r="H17038" t="str">
            <v>302</v>
          </cell>
        </row>
        <row r="17038">
          <cell r="O17038" t="str">
            <v>待售</v>
          </cell>
        </row>
        <row r="17039">
          <cell r="D17039" t="str">
            <v>南苑</v>
          </cell>
          <cell r="E17039" t="str">
            <v>4栋1单元</v>
          </cell>
        </row>
        <row r="17039">
          <cell r="H17039" t="str">
            <v>303</v>
          </cell>
        </row>
        <row r="17039">
          <cell r="O17039" t="str">
            <v>签约</v>
          </cell>
        </row>
        <row r="17040">
          <cell r="D17040" t="str">
            <v>南苑</v>
          </cell>
          <cell r="E17040" t="str">
            <v>4栋1单元</v>
          </cell>
        </row>
        <row r="17040">
          <cell r="H17040" t="str">
            <v>304</v>
          </cell>
        </row>
        <row r="17040">
          <cell r="O17040" t="str">
            <v>签约</v>
          </cell>
        </row>
        <row r="17041">
          <cell r="D17041" t="str">
            <v>南苑</v>
          </cell>
          <cell r="E17041" t="str">
            <v>4栋1单元</v>
          </cell>
        </row>
        <row r="17041">
          <cell r="H17041" t="str">
            <v>305</v>
          </cell>
        </row>
        <row r="17041">
          <cell r="O17041" t="str">
            <v>签约</v>
          </cell>
        </row>
        <row r="17042">
          <cell r="D17042" t="str">
            <v>南苑</v>
          </cell>
          <cell r="E17042" t="str">
            <v>4栋1单元</v>
          </cell>
        </row>
        <row r="17042">
          <cell r="H17042" t="str">
            <v>306</v>
          </cell>
        </row>
        <row r="17042">
          <cell r="O17042" t="str">
            <v>待售</v>
          </cell>
        </row>
        <row r="17043">
          <cell r="D17043" t="str">
            <v>南苑</v>
          </cell>
          <cell r="E17043" t="str">
            <v>4栋1单元</v>
          </cell>
        </row>
        <row r="17043">
          <cell r="H17043" t="str">
            <v>401</v>
          </cell>
        </row>
        <row r="17043">
          <cell r="O17043" t="str">
            <v>待售</v>
          </cell>
        </row>
        <row r="17044">
          <cell r="D17044" t="str">
            <v>南苑</v>
          </cell>
          <cell r="E17044" t="str">
            <v>4栋1单元</v>
          </cell>
        </row>
        <row r="17044">
          <cell r="H17044" t="str">
            <v>402</v>
          </cell>
        </row>
        <row r="17044">
          <cell r="O17044" t="str">
            <v>待售</v>
          </cell>
        </row>
        <row r="17045">
          <cell r="D17045" t="str">
            <v>南苑</v>
          </cell>
          <cell r="E17045" t="str">
            <v>4栋1单元</v>
          </cell>
        </row>
        <row r="17045">
          <cell r="H17045" t="str">
            <v>403</v>
          </cell>
        </row>
        <row r="17045">
          <cell r="O17045" t="str">
            <v>签约</v>
          </cell>
        </row>
        <row r="17046">
          <cell r="D17046" t="str">
            <v>南苑</v>
          </cell>
          <cell r="E17046" t="str">
            <v>4栋1单元</v>
          </cell>
        </row>
        <row r="17046">
          <cell r="H17046" t="str">
            <v>404</v>
          </cell>
        </row>
        <row r="17046">
          <cell r="O17046" t="str">
            <v>签约</v>
          </cell>
        </row>
        <row r="17047">
          <cell r="D17047" t="str">
            <v>南苑</v>
          </cell>
          <cell r="E17047" t="str">
            <v>4栋1单元</v>
          </cell>
        </row>
        <row r="17047">
          <cell r="H17047" t="str">
            <v>405</v>
          </cell>
        </row>
        <row r="17047">
          <cell r="O17047" t="str">
            <v>签约</v>
          </cell>
        </row>
        <row r="17048">
          <cell r="D17048" t="str">
            <v>南苑</v>
          </cell>
          <cell r="E17048" t="str">
            <v>4栋1单元</v>
          </cell>
        </row>
        <row r="17048">
          <cell r="H17048" t="str">
            <v>406</v>
          </cell>
        </row>
        <row r="17048">
          <cell r="O17048" t="str">
            <v>待售</v>
          </cell>
        </row>
        <row r="17049">
          <cell r="D17049" t="str">
            <v>南苑</v>
          </cell>
          <cell r="E17049" t="str">
            <v>4栋1单元</v>
          </cell>
        </row>
        <row r="17049">
          <cell r="H17049" t="str">
            <v>501</v>
          </cell>
        </row>
        <row r="17049">
          <cell r="O17049" t="str">
            <v>待售</v>
          </cell>
        </row>
        <row r="17050">
          <cell r="D17050" t="str">
            <v>南苑</v>
          </cell>
          <cell r="E17050" t="str">
            <v>4栋1单元</v>
          </cell>
        </row>
        <row r="17050">
          <cell r="H17050" t="str">
            <v>502</v>
          </cell>
        </row>
        <row r="17050">
          <cell r="O17050" t="str">
            <v>待售</v>
          </cell>
        </row>
        <row r="17051">
          <cell r="D17051" t="str">
            <v>南苑</v>
          </cell>
          <cell r="E17051" t="str">
            <v>4栋1单元</v>
          </cell>
        </row>
        <row r="17051">
          <cell r="H17051" t="str">
            <v>503</v>
          </cell>
        </row>
        <row r="17051">
          <cell r="O17051" t="str">
            <v>签约</v>
          </cell>
        </row>
        <row r="17052">
          <cell r="D17052" t="str">
            <v>南苑</v>
          </cell>
          <cell r="E17052" t="str">
            <v>4栋1单元</v>
          </cell>
        </row>
        <row r="17052">
          <cell r="H17052" t="str">
            <v>504</v>
          </cell>
        </row>
        <row r="17052">
          <cell r="O17052" t="str">
            <v>签约</v>
          </cell>
        </row>
        <row r="17053">
          <cell r="D17053" t="str">
            <v>南苑</v>
          </cell>
          <cell r="E17053" t="str">
            <v>4栋1单元</v>
          </cell>
        </row>
        <row r="17053">
          <cell r="H17053" t="str">
            <v>505</v>
          </cell>
        </row>
        <row r="17053">
          <cell r="O17053" t="str">
            <v>签约</v>
          </cell>
        </row>
        <row r="17054">
          <cell r="D17054" t="str">
            <v>南苑</v>
          </cell>
          <cell r="E17054" t="str">
            <v>4栋1单元</v>
          </cell>
        </row>
        <row r="17054">
          <cell r="H17054" t="str">
            <v>506</v>
          </cell>
        </row>
        <row r="17054">
          <cell r="O17054" t="str">
            <v>待售</v>
          </cell>
        </row>
        <row r="17055">
          <cell r="D17055" t="str">
            <v>南苑</v>
          </cell>
          <cell r="E17055" t="str">
            <v>4栋1单元</v>
          </cell>
        </row>
        <row r="17055">
          <cell r="H17055" t="str">
            <v>601</v>
          </cell>
        </row>
        <row r="17055">
          <cell r="O17055" t="str">
            <v>待售</v>
          </cell>
        </row>
        <row r="17056">
          <cell r="D17056" t="str">
            <v>南苑</v>
          </cell>
          <cell r="E17056" t="str">
            <v>4栋1单元</v>
          </cell>
        </row>
        <row r="17056">
          <cell r="H17056" t="str">
            <v>602</v>
          </cell>
        </row>
        <row r="17056">
          <cell r="O17056" t="str">
            <v>待售</v>
          </cell>
        </row>
        <row r="17057">
          <cell r="D17057" t="str">
            <v>南苑</v>
          </cell>
          <cell r="E17057" t="str">
            <v>4栋1单元</v>
          </cell>
        </row>
        <row r="17057">
          <cell r="H17057" t="str">
            <v>603</v>
          </cell>
        </row>
        <row r="17057">
          <cell r="O17057" t="str">
            <v>签约</v>
          </cell>
        </row>
        <row r="17058">
          <cell r="D17058" t="str">
            <v>南苑</v>
          </cell>
          <cell r="E17058" t="str">
            <v>4栋1单元</v>
          </cell>
        </row>
        <row r="17058">
          <cell r="H17058" t="str">
            <v>604</v>
          </cell>
        </row>
        <row r="17058">
          <cell r="O17058" t="str">
            <v>签约</v>
          </cell>
        </row>
        <row r="17059">
          <cell r="D17059" t="str">
            <v>南苑</v>
          </cell>
          <cell r="E17059" t="str">
            <v>4栋1单元</v>
          </cell>
        </row>
        <row r="17059">
          <cell r="H17059" t="str">
            <v>605</v>
          </cell>
        </row>
        <row r="17059">
          <cell r="O17059" t="str">
            <v>签约</v>
          </cell>
        </row>
        <row r="17060">
          <cell r="D17060" t="str">
            <v>南苑</v>
          </cell>
          <cell r="E17060" t="str">
            <v>4栋1单元</v>
          </cell>
        </row>
        <row r="17060">
          <cell r="H17060" t="str">
            <v>606</v>
          </cell>
        </row>
        <row r="17060">
          <cell r="O17060" t="str">
            <v>待售</v>
          </cell>
        </row>
        <row r="17061">
          <cell r="D17061" t="str">
            <v>南苑</v>
          </cell>
          <cell r="E17061" t="str">
            <v>4栋1单元</v>
          </cell>
        </row>
        <row r="17061">
          <cell r="H17061" t="str">
            <v>701</v>
          </cell>
        </row>
        <row r="17061">
          <cell r="O17061" t="str">
            <v>待售</v>
          </cell>
        </row>
        <row r="17062">
          <cell r="D17062" t="str">
            <v>南苑</v>
          </cell>
          <cell r="E17062" t="str">
            <v>4栋1单元</v>
          </cell>
        </row>
        <row r="17062">
          <cell r="H17062" t="str">
            <v>702</v>
          </cell>
        </row>
        <row r="17062">
          <cell r="O17062" t="str">
            <v>签约</v>
          </cell>
        </row>
        <row r="17063">
          <cell r="D17063" t="str">
            <v>南苑</v>
          </cell>
          <cell r="E17063" t="str">
            <v>4栋1单元</v>
          </cell>
        </row>
        <row r="17063">
          <cell r="H17063" t="str">
            <v>703</v>
          </cell>
        </row>
        <row r="17063">
          <cell r="O17063" t="str">
            <v>签约</v>
          </cell>
        </row>
        <row r="17064">
          <cell r="D17064" t="str">
            <v>南苑</v>
          </cell>
          <cell r="E17064" t="str">
            <v>4栋1单元</v>
          </cell>
        </row>
        <row r="17064">
          <cell r="H17064" t="str">
            <v>704</v>
          </cell>
        </row>
        <row r="17064">
          <cell r="O17064" t="str">
            <v>签约</v>
          </cell>
        </row>
        <row r="17065">
          <cell r="D17065" t="str">
            <v>南苑</v>
          </cell>
          <cell r="E17065" t="str">
            <v>4栋1单元</v>
          </cell>
        </row>
        <row r="17065">
          <cell r="H17065" t="str">
            <v>705</v>
          </cell>
        </row>
        <row r="17065">
          <cell r="O17065" t="str">
            <v>签约</v>
          </cell>
        </row>
        <row r="17066">
          <cell r="D17066" t="str">
            <v>南苑</v>
          </cell>
          <cell r="E17066" t="str">
            <v>4栋1单元</v>
          </cell>
        </row>
        <row r="17066">
          <cell r="H17066" t="str">
            <v>706</v>
          </cell>
        </row>
        <row r="17066">
          <cell r="O17066" t="str">
            <v>待售</v>
          </cell>
        </row>
        <row r="17067">
          <cell r="D17067" t="str">
            <v>南苑</v>
          </cell>
          <cell r="E17067" t="str">
            <v>4栋1单元</v>
          </cell>
        </row>
        <row r="17067">
          <cell r="H17067" t="str">
            <v>801</v>
          </cell>
        </row>
        <row r="17067">
          <cell r="O17067" t="str">
            <v>签约</v>
          </cell>
        </row>
        <row r="17068">
          <cell r="D17068" t="str">
            <v>南苑</v>
          </cell>
          <cell r="E17068" t="str">
            <v>4栋1单元</v>
          </cell>
        </row>
        <row r="17068">
          <cell r="H17068" t="str">
            <v>802</v>
          </cell>
        </row>
        <row r="17068">
          <cell r="O17068" t="str">
            <v>签约</v>
          </cell>
        </row>
        <row r="17069">
          <cell r="D17069" t="str">
            <v>南苑</v>
          </cell>
          <cell r="E17069" t="str">
            <v>4栋1单元</v>
          </cell>
        </row>
        <row r="17069">
          <cell r="H17069" t="str">
            <v>803</v>
          </cell>
        </row>
        <row r="17069">
          <cell r="O17069" t="str">
            <v>签约</v>
          </cell>
        </row>
        <row r="17070">
          <cell r="D17070" t="str">
            <v>南苑</v>
          </cell>
          <cell r="E17070" t="str">
            <v>4栋1单元</v>
          </cell>
        </row>
        <row r="17070">
          <cell r="H17070" t="str">
            <v>804</v>
          </cell>
        </row>
        <row r="17070">
          <cell r="O17070" t="str">
            <v>签约</v>
          </cell>
        </row>
        <row r="17071">
          <cell r="D17071" t="str">
            <v>南苑</v>
          </cell>
          <cell r="E17071" t="str">
            <v>4栋1单元</v>
          </cell>
        </row>
        <row r="17071">
          <cell r="H17071" t="str">
            <v>805</v>
          </cell>
        </row>
        <row r="17071">
          <cell r="O17071" t="str">
            <v>签约</v>
          </cell>
        </row>
        <row r="17072">
          <cell r="D17072" t="str">
            <v>南苑</v>
          </cell>
          <cell r="E17072" t="str">
            <v>4栋1单元</v>
          </cell>
        </row>
        <row r="17072">
          <cell r="H17072" t="str">
            <v>806</v>
          </cell>
        </row>
        <row r="17072">
          <cell r="O17072" t="str">
            <v>签约</v>
          </cell>
        </row>
        <row r="17073">
          <cell r="D17073" t="str">
            <v>南苑</v>
          </cell>
          <cell r="E17073" t="str">
            <v>4栋1单元</v>
          </cell>
        </row>
        <row r="17073">
          <cell r="H17073" t="str">
            <v>901</v>
          </cell>
        </row>
        <row r="17073">
          <cell r="O17073" t="str">
            <v>待售</v>
          </cell>
        </row>
        <row r="17074">
          <cell r="D17074" t="str">
            <v>南苑</v>
          </cell>
          <cell r="E17074" t="str">
            <v>4栋1单元</v>
          </cell>
        </row>
        <row r="17074">
          <cell r="H17074" t="str">
            <v>902</v>
          </cell>
        </row>
        <row r="17074">
          <cell r="O17074" t="str">
            <v>待售</v>
          </cell>
        </row>
        <row r="17075">
          <cell r="D17075" t="str">
            <v>南苑</v>
          </cell>
          <cell r="E17075" t="str">
            <v>4栋1单元</v>
          </cell>
        </row>
        <row r="17075">
          <cell r="H17075" t="str">
            <v>903</v>
          </cell>
        </row>
        <row r="17075">
          <cell r="O17075" t="str">
            <v>签约</v>
          </cell>
        </row>
        <row r="17076">
          <cell r="D17076" t="str">
            <v>南苑</v>
          </cell>
          <cell r="E17076" t="str">
            <v>4栋1单元</v>
          </cell>
        </row>
        <row r="17076">
          <cell r="H17076" t="str">
            <v>904</v>
          </cell>
        </row>
        <row r="17076">
          <cell r="O17076" t="str">
            <v>签约</v>
          </cell>
        </row>
        <row r="17077">
          <cell r="D17077" t="str">
            <v>南苑</v>
          </cell>
          <cell r="E17077" t="str">
            <v>4栋1单元</v>
          </cell>
        </row>
        <row r="17077">
          <cell r="H17077" t="str">
            <v>905</v>
          </cell>
        </row>
        <row r="17077">
          <cell r="O17077" t="str">
            <v>签约</v>
          </cell>
        </row>
        <row r="17078">
          <cell r="D17078" t="str">
            <v>南苑</v>
          </cell>
          <cell r="E17078" t="str">
            <v>4栋1单元</v>
          </cell>
        </row>
        <row r="17078">
          <cell r="H17078" t="str">
            <v>906</v>
          </cell>
        </row>
        <row r="17078">
          <cell r="O17078" t="str">
            <v>待售</v>
          </cell>
        </row>
        <row r="17079">
          <cell r="D17079" t="str">
            <v>南苑</v>
          </cell>
          <cell r="E17079" t="str">
            <v>4栋2单元</v>
          </cell>
        </row>
        <row r="17079">
          <cell r="H17079" t="str">
            <v>1001</v>
          </cell>
        </row>
        <row r="17079">
          <cell r="O17079" t="str">
            <v>签约</v>
          </cell>
        </row>
        <row r="17080">
          <cell r="D17080" t="str">
            <v>南苑</v>
          </cell>
          <cell r="E17080" t="str">
            <v>4栋2单元</v>
          </cell>
        </row>
        <row r="17080">
          <cell r="H17080" t="str">
            <v>1002</v>
          </cell>
        </row>
        <row r="17080">
          <cell r="O17080" t="str">
            <v>签约</v>
          </cell>
        </row>
        <row r="17081">
          <cell r="D17081" t="str">
            <v>南苑</v>
          </cell>
          <cell r="E17081" t="str">
            <v>4栋2单元</v>
          </cell>
        </row>
        <row r="17081">
          <cell r="H17081" t="str">
            <v>1003</v>
          </cell>
        </row>
        <row r="17081">
          <cell r="O17081" t="str">
            <v>签约</v>
          </cell>
        </row>
        <row r="17082">
          <cell r="D17082" t="str">
            <v>南苑</v>
          </cell>
          <cell r="E17082" t="str">
            <v>4栋2单元</v>
          </cell>
        </row>
        <row r="17082">
          <cell r="H17082" t="str">
            <v>1004</v>
          </cell>
        </row>
        <row r="17082">
          <cell r="O17082" t="str">
            <v>签约</v>
          </cell>
        </row>
        <row r="17083">
          <cell r="D17083" t="str">
            <v>南苑</v>
          </cell>
          <cell r="E17083" t="str">
            <v>4栋2单元</v>
          </cell>
        </row>
        <row r="17083">
          <cell r="H17083" t="str">
            <v>1005</v>
          </cell>
        </row>
        <row r="17083">
          <cell r="O17083" t="str">
            <v>签约</v>
          </cell>
        </row>
        <row r="17084">
          <cell r="D17084" t="str">
            <v>南苑</v>
          </cell>
          <cell r="E17084" t="str">
            <v>4栋2单元</v>
          </cell>
        </row>
        <row r="17084">
          <cell r="H17084" t="str">
            <v>1006</v>
          </cell>
        </row>
        <row r="17084">
          <cell r="O17084" t="str">
            <v>签约</v>
          </cell>
        </row>
        <row r="17085">
          <cell r="D17085" t="str">
            <v>南苑</v>
          </cell>
          <cell r="E17085" t="str">
            <v>4栋2单元</v>
          </cell>
        </row>
        <row r="17085">
          <cell r="H17085" t="str">
            <v>101</v>
          </cell>
        </row>
        <row r="17085">
          <cell r="O17085" t="str">
            <v>签约</v>
          </cell>
        </row>
        <row r="17086">
          <cell r="D17086" t="str">
            <v>南苑</v>
          </cell>
          <cell r="E17086" t="str">
            <v>4栋2单元</v>
          </cell>
        </row>
        <row r="17086">
          <cell r="H17086" t="str">
            <v>102</v>
          </cell>
        </row>
        <row r="17086">
          <cell r="O17086" t="str">
            <v>签约</v>
          </cell>
        </row>
        <row r="17087">
          <cell r="D17087" t="str">
            <v>南苑</v>
          </cell>
          <cell r="E17087" t="str">
            <v>4栋2单元</v>
          </cell>
        </row>
        <row r="17087">
          <cell r="H17087" t="str">
            <v>103</v>
          </cell>
        </row>
        <row r="17087">
          <cell r="O17087" t="str">
            <v>待售</v>
          </cell>
        </row>
        <row r="17088">
          <cell r="D17088" t="str">
            <v>南苑</v>
          </cell>
          <cell r="E17088" t="str">
            <v>4栋2单元</v>
          </cell>
        </row>
        <row r="17088">
          <cell r="H17088" t="str">
            <v>104</v>
          </cell>
        </row>
        <row r="17088">
          <cell r="O17088" t="str">
            <v>签约</v>
          </cell>
        </row>
        <row r="17089">
          <cell r="D17089" t="str">
            <v>南苑</v>
          </cell>
          <cell r="E17089" t="str">
            <v>4栋2单元</v>
          </cell>
        </row>
        <row r="17089">
          <cell r="H17089" t="str">
            <v>105</v>
          </cell>
        </row>
        <row r="17089">
          <cell r="O17089" t="str">
            <v>签约</v>
          </cell>
        </row>
        <row r="17090">
          <cell r="D17090" t="str">
            <v>南苑</v>
          </cell>
          <cell r="E17090" t="str">
            <v>4栋2单元</v>
          </cell>
        </row>
        <row r="17090">
          <cell r="H17090" t="str">
            <v>106</v>
          </cell>
        </row>
        <row r="17090">
          <cell r="O17090" t="str">
            <v>签约</v>
          </cell>
        </row>
        <row r="17091">
          <cell r="D17091" t="str">
            <v>南苑</v>
          </cell>
          <cell r="E17091" t="str">
            <v>4栋2单元</v>
          </cell>
        </row>
        <row r="17091">
          <cell r="H17091" t="str">
            <v>1101</v>
          </cell>
        </row>
        <row r="17091">
          <cell r="O17091" t="str">
            <v>签约</v>
          </cell>
        </row>
        <row r="17092">
          <cell r="D17092" t="str">
            <v>南苑</v>
          </cell>
          <cell r="E17092" t="str">
            <v>4栋2单元</v>
          </cell>
        </row>
        <row r="17092">
          <cell r="H17092" t="str">
            <v>1102</v>
          </cell>
        </row>
        <row r="17092">
          <cell r="O17092" t="str">
            <v>签约</v>
          </cell>
        </row>
        <row r="17093">
          <cell r="D17093" t="str">
            <v>南苑</v>
          </cell>
          <cell r="E17093" t="str">
            <v>4栋2单元</v>
          </cell>
        </row>
        <row r="17093">
          <cell r="H17093" t="str">
            <v>1103</v>
          </cell>
        </row>
        <row r="17093">
          <cell r="O17093" t="str">
            <v>签约</v>
          </cell>
        </row>
        <row r="17094">
          <cell r="D17094" t="str">
            <v>南苑</v>
          </cell>
          <cell r="E17094" t="str">
            <v>4栋2单元</v>
          </cell>
        </row>
        <row r="17094">
          <cell r="H17094" t="str">
            <v>1104</v>
          </cell>
        </row>
        <row r="17094">
          <cell r="O17094" t="str">
            <v>签约</v>
          </cell>
        </row>
        <row r="17095">
          <cell r="D17095" t="str">
            <v>南苑</v>
          </cell>
          <cell r="E17095" t="str">
            <v>4栋2单元</v>
          </cell>
        </row>
        <row r="17095">
          <cell r="H17095" t="str">
            <v>1105</v>
          </cell>
        </row>
        <row r="17095">
          <cell r="O17095" t="str">
            <v>签约</v>
          </cell>
        </row>
        <row r="17096">
          <cell r="D17096" t="str">
            <v>南苑</v>
          </cell>
          <cell r="E17096" t="str">
            <v>4栋2单元</v>
          </cell>
        </row>
        <row r="17096">
          <cell r="H17096" t="str">
            <v>1106</v>
          </cell>
        </row>
        <row r="17096">
          <cell r="O17096" t="str">
            <v>签约</v>
          </cell>
        </row>
        <row r="17097">
          <cell r="D17097" t="str">
            <v>南苑</v>
          </cell>
          <cell r="E17097" t="str">
            <v>4栋2单元</v>
          </cell>
        </row>
        <row r="17097">
          <cell r="H17097" t="str">
            <v>1201</v>
          </cell>
        </row>
        <row r="17097">
          <cell r="O17097" t="str">
            <v>签约</v>
          </cell>
        </row>
        <row r="17098">
          <cell r="D17098" t="str">
            <v>南苑</v>
          </cell>
          <cell r="E17098" t="str">
            <v>4栋2单元</v>
          </cell>
        </row>
        <row r="17098">
          <cell r="H17098" t="str">
            <v>1202</v>
          </cell>
        </row>
        <row r="17098">
          <cell r="O17098" t="str">
            <v>签约</v>
          </cell>
        </row>
        <row r="17099">
          <cell r="D17099" t="str">
            <v>南苑</v>
          </cell>
          <cell r="E17099" t="str">
            <v>4栋2单元</v>
          </cell>
        </row>
        <row r="17099">
          <cell r="H17099" t="str">
            <v>1203</v>
          </cell>
        </row>
        <row r="17099">
          <cell r="O17099" t="str">
            <v>签约</v>
          </cell>
        </row>
        <row r="17100">
          <cell r="D17100" t="str">
            <v>南苑</v>
          </cell>
          <cell r="E17100" t="str">
            <v>4栋2单元</v>
          </cell>
        </row>
        <row r="17100">
          <cell r="H17100" t="str">
            <v>1204</v>
          </cell>
        </row>
        <row r="17100">
          <cell r="O17100" t="str">
            <v>签约</v>
          </cell>
        </row>
        <row r="17101">
          <cell r="D17101" t="str">
            <v>南苑</v>
          </cell>
          <cell r="E17101" t="str">
            <v>4栋2单元</v>
          </cell>
        </row>
        <row r="17101">
          <cell r="H17101" t="str">
            <v>1205</v>
          </cell>
        </row>
        <row r="17101">
          <cell r="O17101" t="str">
            <v>签约</v>
          </cell>
        </row>
        <row r="17102">
          <cell r="D17102" t="str">
            <v>南苑</v>
          </cell>
          <cell r="E17102" t="str">
            <v>4栋2单元</v>
          </cell>
        </row>
        <row r="17102">
          <cell r="H17102" t="str">
            <v>1206</v>
          </cell>
        </row>
        <row r="17102">
          <cell r="O17102" t="str">
            <v>签约</v>
          </cell>
        </row>
        <row r="17103">
          <cell r="D17103" t="str">
            <v>南苑</v>
          </cell>
          <cell r="E17103" t="str">
            <v>4栋2单元</v>
          </cell>
        </row>
        <row r="17103">
          <cell r="H17103" t="str">
            <v>1301</v>
          </cell>
        </row>
        <row r="17103">
          <cell r="O17103" t="str">
            <v>签约</v>
          </cell>
        </row>
        <row r="17104">
          <cell r="D17104" t="str">
            <v>南苑</v>
          </cell>
          <cell r="E17104" t="str">
            <v>4栋2单元</v>
          </cell>
        </row>
        <row r="17104">
          <cell r="H17104" t="str">
            <v>1302</v>
          </cell>
        </row>
        <row r="17104">
          <cell r="O17104" t="str">
            <v>签约</v>
          </cell>
        </row>
        <row r="17105">
          <cell r="D17105" t="str">
            <v>南苑</v>
          </cell>
          <cell r="E17105" t="str">
            <v>4栋2单元</v>
          </cell>
        </row>
        <row r="17105">
          <cell r="H17105" t="str">
            <v>1303</v>
          </cell>
        </row>
        <row r="17105">
          <cell r="O17105" t="str">
            <v>签约</v>
          </cell>
        </row>
        <row r="17106">
          <cell r="D17106" t="str">
            <v>南苑</v>
          </cell>
          <cell r="E17106" t="str">
            <v>4栋2单元</v>
          </cell>
        </row>
        <row r="17106">
          <cell r="H17106" t="str">
            <v>1304</v>
          </cell>
        </row>
        <row r="17106">
          <cell r="O17106" t="str">
            <v>签约</v>
          </cell>
        </row>
        <row r="17107">
          <cell r="D17107" t="str">
            <v>南苑</v>
          </cell>
          <cell r="E17107" t="str">
            <v>4栋2单元</v>
          </cell>
        </row>
        <row r="17107">
          <cell r="H17107" t="str">
            <v>1305</v>
          </cell>
        </row>
        <row r="17107">
          <cell r="O17107" t="str">
            <v>签约</v>
          </cell>
        </row>
        <row r="17108">
          <cell r="D17108" t="str">
            <v>南苑</v>
          </cell>
          <cell r="E17108" t="str">
            <v>4栋2单元</v>
          </cell>
        </row>
        <row r="17108">
          <cell r="H17108" t="str">
            <v>1306</v>
          </cell>
        </row>
        <row r="17108">
          <cell r="O17108" t="str">
            <v>签约</v>
          </cell>
        </row>
        <row r="17109">
          <cell r="D17109" t="str">
            <v>南苑</v>
          </cell>
          <cell r="E17109" t="str">
            <v>4栋2单元</v>
          </cell>
        </row>
        <row r="17109">
          <cell r="H17109" t="str">
            <v>1401</v>
          </cell>
        </row>
        <row r="17109">
          <cell r="O17109" t="str">
            <v>签约</v>
          </cell>
        </row>
        <row r="17110">
          <cell r="D17110" t="str">
            <v>南苑</v>
          </cell>
          <cell r="E17110" t="str">
            <v>4栋2单元</v>
          </cell>
        </row>
        <row r="17110">
          <cell r="H17110" t="str">
            <v>1402</v>
          </cell>
        </row>
        <row r="17110">
          <cell r="O17110" t="str">
            <v>签约</v>
          </cell>
        </row>
        <row r="17111">
          <cell r="D17111" t="str">
            <v>南苑</v>
          </cell>
          <cell r="E17111" t="str">
            <v>4栋2单元</v>
          </cell>
        </row>
        <row r="17111">
          <cell r="H17111" t="str">
            <v>1403</v>
          </cell>
        </row>
        <row r="17111">
          <cell r="O17111" t="str">
            <v>签约</v>
          </cell>
        </row>
        <row r="17112">
          <cell r="D17112" t="str">
            <v>南苑</v>
          </cell>
          <cell r="E17112" t="str">
            <v>4栋2单元</v>
          </cell>
        </row>
        <row r="17112">
          <cell r="H17112" t="str">
            <v>1404</v>
          </cell>
        </row>
        <row r="17112">
          <cell r="O17112" t="str">
            <v>签约</v>
          </cell>
        </row>
        <row r="17113">
          <cell r="D17113" t="str">
            <v>南苑</v>
          </cell>
          <cell r="E17113" t="str">
            <v>4栋2单元</v>
          </cell>
        </row>
        <row r="17113">
          <cell r="H17113" t="str">
            <v>1405</v>
          </cell>
        </row>
        <row r="17113">
          <cell r="O17113" t="str">
            <v>签约</v>
          </cell>
        </row>
        <row r="17114">
          <cell r="D17114" t="str">
            <v>南苑</v>
          </cell>
          <cell r="E17114" t="str">
            <v>4栋2单元</v>
          </cell>
        </row>
        <row r="17114">
          <cell r="H17114" t="str">
            <v>1406</v>
          </cell>
        </row>
        <row r="17114">
          <cell r="O17114" t="str">
            <v>签约</v>
          </cell>
        </row>
        <row r="17115">
          <cell r="D17115" t="str">
            <v>南苑</v>
          </cell>
          <cell r="E17115" t="str">
            <v>4栋2单元</v>
          </cell>
        </row>
        <row r="17115">
          <cell r="H17115" t="str">
            <v>1501</v>
          </cell>
        </row>
        <row r="17115">
          <cell r="O17115" t="str">
            <v>签约</v>
          </cell>
        </row>
        <row r="17116">
          <cell r="D17116" t="str">
            <v>南苑</v>
          </cell>
          <cell r="E17116" t="str">
            <v>4栋2单元</v>
          </cell>
        </row>
        <row r="17116">
          <cell r="H17116" t="str">
            <v>1502</v>
          </cell>
        </row>
        <row r="17116">
          <cell r="O17116" t="str">
            <v>签约</v>
          </cell>
        </row>
        <row r="17117">
          <cell r="D17117" t="str">
            <v>南苑</v>
          </cell>
          <cell r="E17117" t="str">
            <v>4栋2单元</v>
          </cell>
        </row>
        <row r="17117">
          <cell r="H17117" t="str">
            <v>1503</v>
          </cell>
        </row>
        <row r="17117">
          <cell r="O17117" t="str">
            <v>签约</v>
          </cell>
        </row>
        <row r="17118">
          <cell r="D17118" t="str">
            <v>南苑</v>
          </cell>
          <cell r="E17118" t="str">
            <v>4栋2单元</v>
          </cell>
        </row>
        <row r="17118">
          <cell r="H17118" t="str">
            <v>1504</v>
          </cell>
        </row>
        <row r="17118">
          <cell r="O17118" t="str">
            <v>签约</v>
          </cell>
        </row>
        <row r="17119">
          <cell r="D17119" t="str">
            <v>南苑</v>
          </cell>
          <cell r="E17119" t="str">
            <v>4栋2单元</v>
          </cell>
        </row>
        <row r="17119">
          <cell r="H17119" t="str">
            <v>1505</v>
          </cell>
        </row>
        <row r="17119">
          <cell r="O17119" t="str">
            <v>签约</v>
          </cell>
        </row>
        <row r="17120">
          <cell r="D17120" t="str">
            <v>南苑</v>
          </cell>
          <cell r="E17120" t="str">
            <v>4栋2单元</v>
          </cell>
        </row>
        <row r="17120">
          <cell r="H17120" t="str">
            <v>1506</v>
          </cell>
        </row>
        <row r="17120">
          <cell r="O17120" t="str">
            <v>签约</v>
          </cell>
        </row>
        <row r="17121">
          <cell r="D17121" t="str">
            <v>南苑</v>
          </cell>
          <cell r="E17121" t="str">
            <v>4栋2单元</v>
          </cell>
        </row>
        <row r="17121">
          <cell r="H17121" t="str">
            <v>1601</v>
          </cell>
        </row>
        <row r="17121">
          <cell r="O17121" t="str">
            <v>签约</v>
          </cell>
        </row>
        <row r="17122">
          <cell r="D17122" t="str">
            <v>南苑</v>
          </cell>
          <cell r="E17122" t="str">
            <v>4栋2单元</v>
          </cell>
        </row>
        <row r="17122">
          <cell r="H17122" t="str">
            <v>1602</v>
          </cell>
        </row>
        <row r="17122">
          <cell r="O17122" t="str">
            <v>签约</v>
          </cell>
        </row>
        <row r="17123">
          <cell r="D17123" t="str">
            <v>南苑</v>
          </cell>
          <cell r="E17123" t="str">
            <v>4栋2单元</v>
          </cell>
        </row>
        <row r="17123">
          <cell r="H17123" t="str">
            <v>1603</v>
          </cell>
        </row>
        <row r="17123">
          <cell r="O17123" t="str">
            <v>签约</v>
          </cell>
        </row>
        <row r="17124">
          <cell r="D17124" t="str">
            <v>南苑</v>
          </cell>
          <cell r="E17124" t="str">
            <v>4栋2单元</v>
          </cell>
        </row>
        <row r="17124">
          <cell r="H17124" t="str">
            <v>1604</v>
          </cell>
        </row>
        <row r="17124">
          <cell r="O17124" t="str">
            <v>签约</v>
          </cell>
        </row>
        <row r="17125">
          <cell r="D17125" t="str">
            <v>南苑</v>
          </cell>
          <cell r="E17125" t="str">
            <v>4栋2单元</v>
          </cell>
        </row>
        <row r="17125">
          <cell r="H17125" t="str">
            <v>1605</v>
          </cell>
        </row>
        <row r="17125">
          <cell r="O17125" t="str">
            <v>签约</v>
          </cell>
        </row>
        <row r="17126">
          <cell r="D17126" t="str">
            <v>南苑</v>
          </cell>
          <cell r="E17126" t="str">
            <v>4栋2单元</v>
          </cell>
        </row>
        <row r="17126">
          <cell r="H17126" t="str">
            <v>1606</v>
          </cell>
        </row>
        <row r="17126">
          <cell r="O17126" t="str">
            <v>签约</v>
          </cell>
        </row>
        <row r="17127">
          <cell r="D17127" t="str">
            <v>南苑</v>
          </cell>
          <cell r="E17127" t="str">
            <v>4栋2单元</v>
          </cell>
        </row>
        <row r="17127">
          <cell r="H17127" t="str">
            <v>1701</v>
          </cell>
        </row>
        <row r="17127">
          <cell r="O17127" t="str">
            <v>签约</v>
          </cell>
        </row>
        <row r="17128">
          <cell r="D17128" t="str">
            <v>南苑</v>
          </cell>
          <cell r="E17128" t="str">
            <v>4栋2单元</v>
          </cell>
        </row>
        <row r="17128">
          <cell r="H17128" t="str">
            <v>1702</v>
          </cell>
        </row>
        <row r="17128">
          <cell r="O17128" t="str">
            <v>签约</v>
          </cell>
        </row>
        <row r="17129">
          <cell r="D17129" t="str">
            <v>南苑</v>
          </cell>
          <cell r="E17129" t="str">
            <v>4栋2单元</v>
          </cell>
        </row>
        <row r="17129">
          <cell r="H17129" t="str">
            <v>1703</v>
          </cell>
        </row>
        <row r="17129">
          <cell r="O17129" t="str">
            <v>签约</v>
          </cell>
        </row>
        <row r="17130">
          <cell r="D17130" t="str">
            <v>南苑</v>
          </cell>
          <cell r="E17130" t="str">
            <v>4栋2单元</v>
          </cell>
        </row>
        <row r="17130">
          <cell r="H17130" t="str">
            <v>1704</v>
          </cell>
        </row>
        <row r="17130">
          <cell r="O17130" t="str">
            <v>签约</v>
          </cell>
        </row>
        <row r="17131">
          <cell r="D17131" t="str">
            <v>南苑</v>
          </cell>
          <cell r="E17131" t="str">
            <v>4栋2单元</v>
          </cell>
        </row>
        <row r="17131">
          <cell r="H17131" t="str">
            <v>1705</v>
          </cell>
        </row>
        <row r="17131">
          <cell r="O17131" t="str">
            <v>签约</v>
          </cell>
        </row>
        <row r="17132">
          <cell r="D17132" t="str">
            <v>南苑</v>
          </cell>
          <cell r="E17132" t="str">
            <v>4栋2单元</v>
          </cell>
        </row>
        <row r="17132">
          <cell r="H17132" t="str">
            <v>1706</v>
          </cell>
        </row>
        <row r="17132">
          <cell r="O17132" t="str">
            <v>签约</v>
          </cell>
        </row>
        <row r="17133">
          <cell r="D17133" t="str">
            <v>南苑</v>
          </cell>
          <cell r="E17133" t="str">
            <v>4栋2单元</v>
          </cell>
        </row>
        <row r="17133">
          <cell r="H17133" t="str">
            <v>1801</v>
          </cell>
        </row>
        <row r="17133">
          <cell r="O17133" t="str">
            <v>签约</v>
          </cell>
        </row>
        <row r="17134">
          <cell r="D17134" t="str">
            <v>南苑</v>
          </cell>
          <cell r="E17134" t="str">
            <v>4栋2单元</v>
          </cell>
        </row>
        <row r="17134">
          <cell r="H17134" t="str">
            <v>1802</v>
          </cell>
        </row>
        <row r="17134">
          <cell r="O17134" t="str">
            <v>签约</v>
          </cell>
        </row>
        <row r="17135">
          <cell r="D17135" t="str">
            <v>南苑</v>
          </cell>
          <cell r="E17135" t="str">
            <v>4栋2单元</v>
          </cell>
        </row>
        <row r="17135">
          <cell r="H17135" t="str">
            <v>1803</v>
          </cell>
        </row>
        <row r="17135">
          <cell r="O17135" t="str">
            <v>签约</v>
          </cell>
        </row>
        <row r="17136">
          <cell r="D17136" t="str">
            <v>南苑</v>
          </cell>
          <cell r="E17136" t="str">
            <v>4栋2单元</v>
          </cell>
        </row>
        <row r="17136">
          <cell r="H17136" t="str">
            <v>1804</v>
          </cell>
        </row>
        <row r="17136">
          <cell r="O17136" t="str">
            <v>签约</v>
          </cell>
        </row>
        <row r="17137">
          <cell r="D17137" t="str">
            <v>南苑</v>
          </cell>
          <cell r="E17137" t="str">
            <v>4栋2单元</v>
          </cell>
        </row>
        <row r="17137">
          <cell r="H17137" t="str">
            <v>1805</v>
          </cell>
        </row>
        <row r="17137">
          <cell r="O17137" t="str">
            <v>签约</v>
          </cell>
        </row>
        <row r="17138">
          <cell r="D17138" t="str">
            <v>南苑</v>
          </cell>
          <cell r="E17138" t="str">
            <v>4栋2单元</v>
          </cell>
        </row>
        <row r="17138">
          <cell r="H17138" t="str">
            <v>1806</v>
          </cell>
        </row>
        <row r="17138">
          <cell r="O17138" t="str">
            <v>签约</v>
          </cell>
        </row>
        <row r="17139">
          <cell r="D17139" t="str">
            <v>南苑</v>
          </cell>
          <cell r="E17139" t="str">
            <v>4栋2单元</v>
          </cell>
        </row>
        <row r="17139">
          <cell r="H17139" t="str">
            <v>1903</v>
          </cell>
        </row>
        <row r="17139">
          <cell r="O17139" t="str">
            <v>销控</v>
          </cell>
        </row>
        <row r="17140">
          <cell r="D17140" t="str">
            <v>南苑</v>
          </cell>
          <cell r="E17140" t="str">
            <v>4栋2单元</v>
          </cell>
        </row>
        <row r="17140">
          <cell r="H17140" t="str">
            <v>1904</v>
          </cell>
        </row>
        <row r="17140">
          <cell r="O17140" t="str">
            <v>待售</v>
          </cell>
        </row>
        <row r="17141">
          <cell r="D17141" t="str">
            <v>南苑</v>
          </cell>
          <cell r="E17141" t="str">
            <v>4栋2单元</v>
          </cell>
        </row>
        <row r="17141">
          <cell r="H17141" t="str">
            <v>1905</v>
          </cell>
        </row>
        <row r="17141">
          <cell r="O17141" t="str">
            <v>待售</v>
          </cell>
        </row>
        <row r="17142">
          <cell r="D17142" t="str">
            <v>南苑</v>
          </cell>
          <cell r="E17142" t="str">
            <v>4栋2单元</v>
          </cell>
        </row>
        <row r="17142">
          <cell r="H17142" t="str">
            <v>1906</v>
          </cell>
        </row>
        <row r="17142">
          <cell r="O17142" t="str">
            <v>待售</v>
          </cell>
        </row>
        <row r="17143">
          <cell r="D17143" t="str">
            <v>南苑</v>
          </cell>
          <cell r="E17143" t="str">
            <v>4栋2单元</v>
          </cell>
        </row>
        <row r="17143">
          <cell r="H17143" t="str">
            <v>201</v>
          </cell>
        </row>
        <row r="17143">
          <cell r="O17143" t="str">
            <v>销控</v>
          </cell>
        </row>
        <row r="17144">
          <cell r="D17144" t="str">
            <v>南苑</v>
          </cell>
          <cell r="E17144" t="str">
            <v>4栋2单元</v>
          </cell>
        </row>
        <row r="17144">
          <cell r="H17144" t="str">
            <v>202</v>
          </cell>
        </row>
        <row r="17144">
          <cell r="O17144" t="str">
            <v>销控</v>
          </cell>
        </row>
        <row r="17145">
          <cell r="D17145" t="str">
            <v>南苑</v>
          </cell>
          <cell r="E17145" t="str">
            <v>4栋2单元</v>
          </cell>
        </row>
        <row r="17145">
          <cell r="H17145" t="str">
            <v>203</v>
          </cell>
        </row>
        <row r="17145">
          <cell r="O17145" t="str">
            <v>销控</v>
          </cell>
        </row>
        <row r="17146">
          <cell r="D17146" t="str">
            <v>南苑</v>
          </cell>
          <cell r="E17146" t="str">
            <v>4栋2单元</v>
          </cell>
        </row>
        <row r="17146">
          <cell r="H17146" t="str">
            <v>204</v>
          </cell>
        </row>
        <row r="17146">
          <cell r="O17146" t="str">
            <v>销控</v>
          </cell>
        </row>
        <row r="17147">
          <cell r="D17147" t="str">
            <v>南苑</v>
          </cell>
          <cell r="E17147" t="str">
            <v>4栋2单元</v>
          </cell>
        </row>
        <row r="17147">
          <cell r="H17147" t="str">
            <v>205</v>
          </cell>
        </row>
        <row r="17147">
          <cell r="O17147" t="str">
            <v>销控</v>
          </cell>
        </row>
        <row r="17148">
          <cell r="D17148" t="str">
            <v>南苑</v>
          </cell>
          <cell r="E17148" t="str">
            <v>4栋2单元</v>
          </cell>
        </row>
        <row r="17148">
          <cell r="H17148" t="str">
            <v>206</v>
          </cell>
        </row>
        <row r="17148">
          <cell r="O17148" t="str">
            <v>销控</v>
          </cell>
        </row>
        <row r="17149">
          <cell r="D17149" t="str">
            <v>南苑</v>
          </cell>
          <cell r="E17149" t="str">
            <v>4栋2单元</v>
          </cell>
        </row>
        <row r="17149">
          <cell r="H17149" t="str">
            <v>301</v>
          </cell>
        </row>
        <row r="17149">
          <cell r="O17149" t="str">
            <v>签约</v>
          </cell>
        </row>
        <row r="17150">
          <cell r="D17150" t="str">
            <v>南苑</v>
          </cell>
          <cell r="E17150" t="str">
            <v>4栋2单元</v>
          </cell>
        </row>
        <row r="17150">
          <cell r="H17150" t="str">
            <v>302</v>
          </cell>
        </row>
        <row r="17150">
          <cell r="O17150" t="str">
            <v>签约</v>
          </cell>
        </row>
        <row r="17151">
          <cell r="D17151" t="str">
            <v>南苑</v>
          </cell>
          <cell r="E17151" t="str">
            <v>4栋2单元</v>
          </cell>
        </row>
        <row r="17151">
          <cell r="H17151" t="str">
            <v>303</v>
          </cell>
        </row>
        <row r="17151">
          <cell r="O17151" t="str">
            <v>签约</v>
          </cell>
        </row>
        <row r="17152">
          <cell r="D17152" t="str">
            <v>南苑</v>
          </cell>
          <cell r="E17152" t="str">
            <v>4栋2单元</v>
          </cell>
        </row>
        <row r="17152">
          <cell r="H17152" t="str">
            <v>304</v>
          </cell>
        </row>
        <row r="17152">
          <cell r="O17152" t="str">
            <v>签约</v>
          </cell>
        </row>
        <row r="17153">
          <cell r="D17153" t="str">
            <v>南苑</v>
          </cell>
          <cell r="E17153" t="str">
            <v>4栋2单元</v>
          </cell>
        </row>
        <row r="17153">
          <cell r="H17153" t="str">
            <v>305</v>
          </cell>
        </row>
        <row r="17153">
          <cell r="O17153" t="str">
            <v>签约</v>
          </cell>
        </row>
        <row r="17154">
          <cell r="D17154" t="str">
            <v>南苑</v>
          </cell>
          <cell r="E17154" t="str">
            <v>4栋2单元</v>
          </cell>
        </row>
        <row r="17154">
          <cell r="H17154" t="str">
            <v>306</v>
          </cell>
        </row>
        <row r="17154">
          <cell r="O17154" t="str">
            <v>签约</v>
          </cell>
        </row>
        <row r="17155">
          <cell r="D17155" t="str">
            <v>南苑</v>
          </cell>
          <cell r="E17155" t="str">
            <v>4栋2单元</v>
          </cell>
        </row>
        <row r="17155">
          <cell r="H17155" t="str">
            <v>401</v>
          </cell>
        </row>
        <row r="17155">
          <cell r="O17155" t="str">
            <v>签约</v>
          </cell>
        </row>
        <row r="17156">
          <cell r="D17156" t="str">
            <v>南苑</v>
          </cell>
          <cell r="E17156" t="str">
            <v>4栋2单元</v>
          </cell>
        </row>
        <row r="17156">
          <cell r="H17156" t="str">
            <v>402</v>
          </cell>
        </row>
        <row r="17156">
          <cell r="O17156" t="str">
            <v>签约</v>
          </cell>
        </row>
        <row r="17157">
          <cell r="D17157" t="str">
            <v>南苑</v>
          </cell>
          <cell r="E17157" t="str">
            <v>4栋2单元</v>
          </cell>
        </row>
        <row r="17157">
          <cell r="H17157" t="str">
            <v>403</v>
          </cell>
        </row>
        <row r="17157">
          <cell r="O17157" t="str">
            <v>签约</v>
          </cell>
        </row>
        <row r="17158">
          <cell r="D17158" t="str">
            <v>南苑</v>
          </cell>
          <cell r="E17158" t="str">
            <v>4栋2单元</v>
          </cell>
        </row>
        <row r="17158">
          <cell r="H17158" t="str">
            <v>404</v>
          </cell>
        </row>
        <row r="17158">
          <cell r="O17158" t="str">
            <v>签约</v>
          </cell>
        </row>
        <row r="17159">
          <cell r="D17159" t="str">
            <v>南苑</v>
          </cell>
          <cell r="E17159" t="str">
            <v>4栋2单元</v>
          </cell>
        </row>
        <row r="17159">
          <cell r="H17159" t="str">
            <v>405</v>
          </cell>
        </row>
        <row r="17159">
          <cell r="O17159" t="str">
            <v>签约</v>
          </cell>
        </row>
        <row r="17160">
          <cell r="D17160" t="str">
            <v>南苑</v>
          </cell>
          <cell r="E17160" t="str">
            <v>4栋2单元</v>
          </cell>
        </row>
        <row r="17160">
          <cell r="H17160" t="str">
            <v>406</v>
          </cell>
        </row>
        <row r="17160">
          <cell r="O17160" t="str">
            <v>签约</v>
          </cell>
        </row>
        <row r="17161">
          <cell r="D17161" t="str">
            <v>南苑</v>
          </cell>
          <cell r="E17161" t="str">
            <v>4栋2单元</v>
          </cell>
        </row>
        <row r="17161">
          <cell r="H17161" t="str">
            <v>501</v>
          </cell>
        </row>
        <row r="17161">
          <cell r="O17161" t="str">
            <v>签约</v>
          </cell>
        </row>
        <row r="17162">
          <cell r="D17162" t="str">
            <v>南苑</v>
          </cell>
          <cell r="E17162" t="str">
            <v>4栋2单元</v>
          </cell>
        </row>
        <row r="17162">
          <cell r="H17162" t="str">
            <v>502</v>
          </cell>
        </row>
        <row r="17162">
          <cell r="O17162" t="str">
            <v>签约</v>
          </cell>
        </row>
        <row r="17163">
          <cell r="D17163" t="str">
            <v>南苑</v>
          </cell>
          <cell r="E17163" t="str">
            <v>4栋2单元</v>
          </cell>
        </row>
        <row r="17163">
          <cell r="H17163" t="str">
            <v>503</v>
          </cell>
        </row>
        <row r="17163">
          <cell r="O17163" t="str">
            <v>签约</v>
          </cell>
        </row>
        <row r="17164">
          <cell r="D17164" t="str">
            <v>南苑</v>
          </cell>
          <cell r="E17164" t="str">
            <v>4栋2单元</v>
          </cell>
        </row>
        <row r="17164">
          <cell r="H17164" t="str">
            <v>504</v>
          </cell>
        </row>
        <row r="17164">
          <cell r="O17164" t="str">
            <v>签约</v>
          </cell>
        </row>
        <row r="17165">
          <cell r="D17165" t="str">
            <v>南苑</v>
          </cell>
          <cell r="E17165" t="str">
            <v>4栋2单元</v>
          </cell>
        </row>
        <row r="17165">
          <cell r="H17165" t="str">
            <v>505</v>
          </cell>
        </row>
        <row r="17165">
          <cell r="O17165" t="str">
            <v>签约</v>
          </cell>
        </row>
        <row r="17166">
          <cell r="D17166" t="str">
            <v>南苑</v>
          </cell>
          <cell r="E17166" t="str">
            <v>4栋2单元</v>
          </cell>
        </row>
        <row r="17166">
          <cell r="H17166" t="str">
            <v>506</v>
          </cell>
        </row>
        <row r="17166">
          <cell r="O17166" t="str">
            <v>签约</v>
          </cell>
        </row>
        <row r="17167">
          <cell r="D17167" t="str">
            <v>南苑</v>
          </cell>
          <cell r="E17167" t="str">
            <v>4栋2单元</v>
          </cell>
        </row>
        <row r="17167">
          <cell r="H17167" t="str">
            <v>601</v>
          </cell>
        </row>
        <row r="17167">
          <cell r="O17167" t="str">
            <v>签约</v>
          </cell>
        </row>
        <row r="17168">
          <cell r="D17168" t="str">
            <v>南苑</v>
          </cell>
          <cell r="E17168" t="str">
            <v>4栋2单元</v>
          </cell>
        </row>
        <row r="17168">
          <cell r="H17168" t="str">
            <v>602</v>
          </cell>
        </row>
        <row r="17168">
          <cell r="O17168" t="str">
            <v>签约</v>
          </cell>
        </row>
        <row r="17169">
          <cell r="D17169" t="str">
            <v>南苑</v>
          </cell>
          <cell r="E17169" t="str">
            <v>4栋2单元</v>
          </cell>
        </row>
        <row r="17169">
          <cell r="H17169" t="str">
            <v>603</v>
          </cell>
        </row>
        <row r="17169">
          <cell r="O17169" t="str">
            <v>签约</v>
          </cell>
        </row>
        <row r="17170">
          <cell r="D17170" t="str">
            <v>南苑</v>
          </cell>
          <cell r="E17170" t="str">
            <v>4栋2单元</v>
          </cell>
        </row>
        <row r="17170">
          <cell r="H17170" t="str">
            <v>604</v>
          </cell>
        </row>
        <row r="17170">
          <cell r="O17170" t="str">
            <v>签约</v>
          </cell>
        </row>
        <row r="17171">
          <cell r="D17171" t="str">
            <v>南苑</v>
          </cell>
          <cell r="E17171" t="str">
            <v>4栋2单元</v>
          </cell>
        </row>
        <row r="17171">
          <cell r="H17171" t="str">
            <v>605</v>
          </cell>
        </row>
        <row r="17171">
          <cell r="O17171" t="str">
            <v>签约</v>
          </cell>
        </row>
        <row r="17172">
          <cell r="D17172" t="str">
            <v>南苑</v>
          </cell>
          <cell r="E17172" t="str">
            <v>4栋2单元</v>
          </cell>
        </row>
        <row r="17172">
          <cell r="H17172" t="str">
            <v>606</v>
          </cell>
        </row>
        <row r="17172">
          <cell r="O17172" t="str">
            <v>签约</v>
          </cell>
        </row>
        <row r="17173">
          <cell r="D17173" t="str">
            <v>南苑</v>
          </cell>
          <cell r="E17173" t="str">
            <v>4栋2单元</v>
          </cell>
        </row>
        <row r="17173">
          <cell r="H17173" t="str">
            <v>701</v>
          </cell>
        </row>
        <row r="17173">
          <cell r="O17173" t="str">
            <v>签约</v>
          </cell>
        </row>
        <row r="17174">
          <cell r="D17174" t="str">
            <v>南苑</v>
          </cell>
          <cell r="E17174" t="str">
            <v>4栋2单元</v>
          </cell>
        </row>
        <row r="17174">
          <cell r="H17174" t="str">
            <v>702</v>
          </cell>
        </row>
        <row r="17174">
          <cell r="O17174" t="str">
            <v>签约</v>
          </cell>
        </row>
        <row r="17175">
          <cell r="D17175" t="str">
            <v>南苑</v>
          </cell>
          <cell r="E17175" t="str">
            <v>4栋2单元</v>
          </cell>
        </row>
        <row r="17175">
          <cell r="H17175" t="str">
            <v>703</v>
          </cell>
        </row>
        <row r="17175">
          <cell r="O17175" t="str">
            <v>签约</v>
          </cell>
        </row>
        <row r="17176">
          <cell r="D17176" t="str">
            <v>南苑</v>
          </cell>
          <cell r="E17176" t="str">
            <v>4栋2单元</v>
          </cell>
        </row>
        <row r="17176">
          <cell r="H17176" t="str">
            <v>704</v>
          </cell>
        </row>
        <row r="17176">
          <cell r="O17176" t="str">
            <v>签约</v>
          </cell>
        </row>
        <row r="17177">
          <cell r="D17177" t="str">
            <v>南苑</v>
          </cell>
          <cell r="E17177" t="str">
            <v>4栋2单元</v>
          </cell>
        </row>
        <row r="17177">
          <cell r="H17177" t="str">
            <v>705</v>
          </cell>
        </row>
        <row r="17177">
          <cell r="O17177" t="str">
            <v>签约</v>
          </cell>
        </row>
        <row r="17178">
          <cell r="D17178" t="str">
            <v>南苑</v>
          </cell>
          <cell r="E17178" t="str">
            <v>4栋2单元</v>
          </cell>
        </row>
        <row r="17178">
          <cell r="H17178" t="str">
            <v>706</v>
          </cell>
        </row>
        <row r="17178">
          <cell r="O17178" t="str">
            <v>签约</v>
          </cell>
        </row>
        <row r="17179">
          <cell r="D17179" t="str">
            <v>南苑</v>
          </cell>
          <cell r="E17179" t="str">
            <v>4栋2单元</v>
          </cell>
        </row>
        <row r="17179">
          <cell r="H17179" t="str">
            <v>801</v>
          </cell>
        </row>
        <row r="17179">
          <cell r="O17179" t="str">
            <v>签约</v>
          </cell>
        </row>
        <row r="17180">
          <cell r="D17180" t="str">
            <v>南苑</v>
          </cell>
          <cell r="E17180" t="str">
            <v>4栋2单元</v>
          </cell>
        </row>
        <row r="17180">
          <cell r="H17180" t="str">
            <v>802</v>
          </cell>
        </row>
        <row r="17180">
          <cell r="O17180" t="str">
            <v>签约</v>
          </cell>
        </row>
        <row r="17181">
          <cell r="D17181" t="str">
            <v>南苑</v>
          </cell>
          <cell r="E17181" t="str">
            <v>4栋2单元</v>
          </cell>
        </row>
        <row r="17181">
          <cell r="H17181" t="str">
            <v>803</v>
          </cell>
        </row>
        <row r="17181">
          <cell r="O17181" t="str">
            <v>签约</v>
          </cell>
        </row>
        <row r="17182">
          <cell r="D17182" t="str">
            <v>南苑</v>
          </cell>
          <cell r="E17182" t="str">
            <v>4栋2单元</v>
          </cell>
        </row>
        <row r="17182">
          <cell r="H17182" t="str">
            <v>804</v>
          </cell>
        </row>
        <row r="17182">
          <cell r="O17182" t="str">
            <v>签约</v>
          </cell>
        </row>
        <row r="17183">
          <cell r="D17183" t="str">
            <v>南苑</v>
          </cell>
          <cell r="E17183" t="str">
            <v>4栋2单元</v>
          </cell>
        </row>
        <row r="17183">
          <cell r="H17183" t="str">
            <v>805</v>
          </cell>
        </row>
        <row r="17183">
          <cell r="O17183" t="str">
            <v>签约</v>
          </cell>
        </row>
        <row r="17184">
          <cell r="D17184" t="str">
            <v>南苑</v>
          </cell>
          <cell r="E17184" t="str">
            <v>4栋2单元</v>
          </cell>
        </row>
        <row r="17184">
          <cell r="H17184" t="str">
            <v>806</v>
          </cell>
        </row>
        <row r="17184">
          <cell r="O17184" t="str">
            <v>签约</v>
          </cell>
        </row>
        <row r="17185">
          <cell r="D17185" t="str">
            <v>南苑</v>
          </cell>
          <cell r="E17185" t="str">
            <v>4栋2单元</v>
          </cell>
        </row>
        <row r="17185">
          <cell r="H17185" t="str">
            <v>901</v>
          </cell>
        </row>
        <row r="17185">
          <cell r="O17185" t="str">
            <v>签约</v>
          </cell>
        </row>
        <row r="17186">
          <cell r="D17186" t="str">
            <v>南苑</v>
          </cell>
          <cell r="E17186" t="str">
            <v>4栋2单元</v>
          </cell>
        </row>
        <row r="17186">
          <cell r="H17186" t="str">
            <v>902</v>
          </cell>
        </row>
        <row r="17186">
          <cell r="O17186" t="str">
            <v>签约</v>
          </cell>
        </row>
        <row r="17187">
          <cell r="D17187" t="str">
            <v>南苑</v>
          </cell>
          <cell r="E17187" t="str">
            <v>4栋2单元</v>
          </cell>
        </row>
        <row r="17187">
          <cell r="H17187" t="str">
            <v>903</v>
          </cell>
        </row>
        <row r="17187">
          <cell r="O17187" t="str">
            <v>签约</v>
          </cell>
        </row>
        <row r="17188">
          <cell r="D17188" t="str">
            <v>南苑</v>
          </cell>
          <cell r="E17188" t="str">
            <v>4栋2单元</v>
          </cell>
        </row>
        <row r="17188">
          <cell r="H17188" t="str">
            <v>904</v>
          </cell>
        </row>
        <row r="17188">
          <cell r="O17188" t="str">
            <v>签约</v>
          </cell>
        </row>
        <row r="17189">
          <cell r="D17189" t="str">
            <v>南苑</v>
          </cell>
          <cell r="E17189" t="str">
            <v>4栋2单元</v>
          </cell>
        </row>
        <row r="17189">
          <cell r="H17189" t="str">
            <v>905</v>
          </cell>
        </row>
        <row r="17189">
          <cell r="O17189" t="str">
            <v>签约</v>
          </cell>
        </row>
        <row r="17190">
          <cell r="D17190" t="str">
            <v>南苑</v>
          </cell>
          <cell r="E17190" t="str">
            <v>4栋2单元</v>
          </cell>
        </row>
        <row r="17190">
          <cell r="H17190" t="str">
            <v>906</v>
          </cell>
        </row>
        <row r="17190">
          <cell r="O17190" t="str">
            <v>签约</v>
          </cell>
        </row>
        <row r="17191">
          <cell r="D17191" t="str">
            <v>南苑</v>
          </cell>
          <cell r="E17191" t="str">
            <v>5栋1单元</v>
          </cell>
        </row>
        <row r="17191">
          <cell r="H17191" t="str">
            <v>1001</v>
          </cell>
        </row>
        <row r="17191">
          <cell r="O17191" t="str">
            <v>签约</v>
          </cell>
        </row>
        <row r="17192">
          <cell r="D17192" t="str">
            <v>南苑</v>
          </cell>
          <cell r="E17192" t="str">
            <v>5栋1单元</v>
          </cell>
        </row>
        <row r="17192">
          <cell r="H17192" t="str">
            <v>1002</v>
          </cell>
        </row>
        <row r="17192">
          <cell r="O17192" t="str">
            <v>待售</v>
          </cell>
        </row>
        <row r="17193">
          <cell r="D17193" t="str">
            <v>南苑</v>
          </cell>
          <cell r="E17193" t="str">
            <v>5栋1单元</v>
          </cell>
        </row>
        <row r="17193">
          <cell r="H17193" t="str">
            <v>1003</v>
          </cell>
        </row>
        <row r="17193">
          <cell r="O17193" t="str">
            <v>待售</v>
          </cell>
        </row>
        <row r="17194">
          <cell r="D17194" t="str">
            <v>南苑</v>
          </cell>
          <cell r="E17194" t="str">
            <v>5栋1单元</v>
          </cell>
        </row>
        <row r="17194">
          <cell r="H17194" t="str">
            <v>1004</v>
          </cell>
        </row>
        <row r="17194">
          <cell r="O17194" t="str">
            <v>待售</v>
          </cell>
        </row>
        <row r="17195">
          <cell r="D17195" t="str">
            <v>南苑</v>
          </cell>
          <cell r="E17195" t="str">
            <v>5栋1单元</v>
          </cell>
        </row>
        <row r="17195">
          <cell r="H17195" t="str">
            <v>1005</v>
          </cell>
        </row>
        <row r="17195">
          <cell r="O17195" t="str">
            <v>签约</v>
          </cell>
        </row>
        <row r="17196">
          <cell r="D17196" t="str">
            <v>南苑</v>
          </cell>
          <cell r="E17196" t="str">
            <v>5栋1单元</v>
          </cell>
        </row>
        <row r="17196">
          <cell r="H17196" t="str">
            <v>1006</v>
          </cell>
        </row>
        <row r="17196">
          <cell r="O17196" t="str">
            <v>签约</v>
          </cell>
        </row>
        <row r="17197">
          <cell r="D17197" t="str">
            <v>南苑</v>
          </cell>
          <cell r="E17197" t="str">
            <v>5栋1单元</v>
          </cell>
        </row>
        <row r="17197">
          <cell r="H17197" t="str">
            <v>1007</v>
          </cell>
        </row>
        <row r="17197">
          <cell r="O17197" t="str">
            <v>签约</v>
          </cell>
        </row>
        <row r="17198">
          <cell r="D17198" t="str">
            <v>南苑</v>
          </cell>
          <cell r="E17198" t="str">
            <v>5栋1单元</v>
          </cell>
        </row>
        <row r="17198">
          <cell r="H17198" t="str">
            <v>1008</v>
          </cell>
        </row>
        <row r="17198">
          <cell r="O17198" t="str">
            <v>签约</v>
          </cell>
        </row>
        <row r="17199">
          <cell r="D17199" t="str">
            <v>南苑</v>
          </cell>
          <cell r="E17199" t="str">
            <v>5栋1单元</v>
          </cell>
        </row>
        <row r="17199">
          <cell r="H17199" t="str">
            <v>1009</v>
          </cell>
        </row>
        <row r="17199">
          <cell r="O17199" t="str">
            <v>签约</v>
          </cell>
        </row>
        <row r="17200">
          <cell r="D17200" t="str">
            <v>南苑</v>
          </cell>
          <cell r="E17200" t="str">
            <v>5栋1单元</v>
          </cell>
        </row>
        <row r="17200">
          <cell r="H17200" t="str">
            <v>1010</v>
          </cell>
        </row>
        <row r="17200">
          <cell r="O17200" t="str">
            <v>签约</v>
          </cell>
        </row>
        <row r="17201">
          <cell r="D17201" t="str">
            <v>南苑</v>
          </cell>
          <cell r="E17201" t="str">
            <v>5栋1单元</v>
          </cell>
        </row>
        <row r="17201">
          <cell r="H17201" t="str">
            <v>1011</v>
          </cell>
        </row>
        <row r="17201">
          <cell r="O17201" t="str">
            <v>签约</v>
          </cell>
        </row>
        <row r="17202">
          <cell r="D17202" t="str">
            <v>南苑</v>
          </cell>
          <cell r="E17202" t="str">
            <v>5栋1单元</v>
          </cell>
        </row>
        <row r="17202">
          <cell r="H17202" t="str">
            <v>102</v>
          </cell>
        </row>
        <row r="17202">
          <cell r="O17202" t="str">
            <v>签约</v>
          </cell>
        </row>
        <row r="17203">
          <cell r="D17203" t="str">
            <v>南苑</v>
          </cell>
          <cell r="E17203" t="str">
            <v>5栋1单元</v>
          </cell>
        </row>
        <row r="17203">
          <cell r="H17203" t="str">
            <v>103</v>
          </cell>
        </row>
        <row r="17203">
          <cell r="O17203" t="str">
            <v>签约</v>
          </cell>
        </row>
        <row r="17204">
          <cell r="D17204" t="str">
            <v>南苑</v>
          </cell>
          <cell r="E17204" t="str">
            <v>5栋1单元</v>
          </cell>
        </row>
        <row r="17204">
          <cell r="H17204" t="str">
            <v>104</v>
          </cell>
        </row>
        <row r="17204">
          <cell r="O17204" t="str">
            <v>签约</v>
          </cell>
        </row>
        <row r="17205">
          <cell r="D17205" t="str">
            <v>南苑</v>
          </cell>
          <cell r="E17205" t="str">
            <v>5栋1单元</v>
          </cell>
        </row>
        <row r="17205">
          <cell r="H17205" t="str">
            <v>105</v>
          </cell>
        </row>
        <row r="17205">
          <cell r="O17205" t="str">
            <v>签约</v>
          </cell>
        </row>
        <row r="17206">
          <cell r="D17206" t="str">
            <v>南苑</v>
          </cell>
          <cell r="E17206" t="str">
            <v>5栋1单元</v>
          </cell>
        </row>
        <row r="17206">
          <cell r="H17206" t="str">
            <v>106</v>
          </cell>
        </row>
        <row r="17206">
          <cell r="O17206" t="str">
            <v>签约</v>
          </cell>
        </row>
        <row r="17207">
          <cell r="D17207" t="str">
            <v>南苑</v>
          </cell>
          <cell r="E17207" t="str">
            <v>5栋1单元</v>
          </cell>
        </row>
        <row r="17207">
          <cell r="H17207" t="str">
            <v>107</v>
          </cell>
        </row>
        <row r="17207">
          <cell r="O17207" t="str">
            <v>待售</v>
          </cell>
        </row>
        <row r="17208">
          <cell r="D17208" t="str">
            <v>南苑</v>
          </cell>
          <cell r="E17208" t="str">
            <v>5栋1单元</v>
          </cell>
        </row>
        <row r="17208">
          <cell r="H17208" t="str">
            <v>108</v>
          </cell>
        </row>
        <row r="17208">
          <cell r="O17208" t="str">
            <v>待售</v>
          </cell>
        </row>
        <row r="17209">
          <cell r="D17209" t="str">
            <v>南苑</v>
          </cell>
          <cell r="E17209" t="str">
            <v>5栋1单元</v>
          </cell>
        </row>
        <row r="17209">
          <cell r="H17209" t="str">
            <v>109</v>
          </cell>
        </row>
        <row r="17209">
          <cell r="O17209" t="str">
            <v>签约</v>
          </cell>
        </row>
        <row r="17210">
          <cell r="D17210" t="str">
            <v>南苑</v>
          </cell>
          <cell r="E17210" t="str">
            <v>5栋1单元</v>
          </cell>
        </row>
        <row r="17210">
          <cell r="H17210" t="str">
            <v>110</v>
          </cell>
        </row>
        <row r="17210">
          <cell r="O17210" t="str">
            <v>签约</v>
          </cell>
        </row>
        <row r="17211">
          <cell r="D17211" t="str">
            <v>南苑</v>
          </cell>
          <cell r="E17211" t="str">
            <v>5栋1单元</v>
          </cell>
        </row>
        <row r="17211">
          <cell r="H17211" t="str">
            <v>1101</v>
          </cell>
        </row>
        <row r="17211">
          <cell r="O17211" t="str">
            <v>签约</v>
          </cell>
        </row>
        <row r="17212">
          <cell r="D17212" t="str">
            <v>南苑</v>
          </cell>
          <cell r="E17212" t="str">
            <v>5栋1单元</v>
          </cell>
        </row>
        <row r="17212">
          <cell r="H17212" t="str">
            <v>1102</v>
          </cell>
        </row>
        <row r="17212">
          <cell r="O17212" t="str">
            <v>待售</v>
          </cell>
        </row>
        <row r="17213">
          <cell r="D17213" t="str">
            <v>南苑</v>
          </cell>
          <cell r="E17213" t="str">
            <v>5栋1单元</v>
          </cell>
        </row>
        <row r="17213">
          <cell r="H17213" t="str">
            <v>1103</v>
          </cell>
        </row>
        <row r="17213">
          <cell r="O17213" t="str">
            <v>待售</v>
          </cell>
        </row>
        <row r="17214">
          <cell r="D17214" t="str">
            <v>南苑</v>
          </cell>
          <cell r="E17214" t="str">
            <v>5栋1单元</v>
          </cell>
        </row>
        <row r="17214">
          <cell r="H17214" t="str">
            <v>1104</v>
          </cell>
        </row>
        <row r="17214">
          <cell r="O17214" t="str">
            <v>待售</v>
          </cell>
        </row>
        <row r="17215">
          <cell r="D17215" t="str">
            <v>南苑</v>
          </cell>
          <cell r="E17215" t="str">
            <v>5栋1单元</v>
          </cell>
        </row>
        <row r="17215">
          <cell r="H17215" t="str">
            <v>1105</v>
          </cell>
        </row>
        <row r="17215">
          <cell r="O17215" t="str">
            <v>签约</v>
          </cell>
        </row>
        <row r="17216">
          <cell r="D17216" t="str">
            <v>南苑</v>
          </cell>
          <cell r="E17216" t="str">
            <v>5栋1单元</v>
          </cell>
        </row>
        <row r="17216">
          <cell r="H17216" t="str">
            <v>1106</v>
          </cell>
        </row>
        <row r="17216">
          <cell r="O17216" t="str">
            <v>签约</v>
          </cell>
        </row>
        <row r="17217">
          <cell r="D17217" t="str">
            <v>南苑</v>
          </cell>
          <cell r="E17217" t="str">
            <v>5栋1单元</v>
          </cell>
        </row>
        <row r="17217">
          <cell r="H17217" t="str">
            <v>1107</v>
          </cell>
        </row>
        <row r="17217">
          <cell r="O17217" t="str">
            <v>签约</v>
          </cell>
        </row>
        <row r="17218">
          <cell r="D17218" t="str">
            <v>南苑</v>
          </cell>
          <cell r="E17218" t="str">
            <v>5栋1单元</v>
          </cell>
        </row>
        <row r="17218">
          <cell r="H17218" t="str">
            <v>1108</v>
          </cell>
        </row>
        <row r="17218">
          <cell r="O17218" t="str">
            <v>签约</v>
          </cell>
        </row>
        <row r="17219">
          <cell r="D17219" t="str">
            <v>南苑</v>
          </cell>
          <cell r="E17219" t="str">
            <v>5栋1单元</v>
          </cell>
        </row>
        <row r="17219">
          <cell r="H17219" t="str">
            <v>1109</v>
          </cell>
        </row>
        <row r="17219">
          <cell r="O17219" t="str">
            <v>签约</v>
          </cell>
        </row>
        <row r="17220">
          <cell r="D17220" t="str">
            <v>南苑</v>
          </cell>
          <cell r="E17220" t="str">
            <v>5栋1单元</v>
          </cell>
        </row>
        <row r="17220">
          <cell r="H17220" t="str">
            <v>111</v>
          </cell>
        </row>
        <row r="17220">
          <cell r="O17220" t="str">
            <v>签约</v>
          </cell>
        </row>
        <row r="17221">
          <cell r="D17221" t="str">
            <v>南苑</v>
          </cell>
          <cell r="E17221" t="str">
            <v>5栋1单元</v>
          </cell>
        </row>
        <row r="17221">
          <cell r="H17221" t="str">
            <v>1110</v>
          </cell>
        </row>
        <row r="17221">
          <cell r="O17221" t="str">
            <v>签约</v>
          </cell>
        </row>
        <row r="17222">
          <cell r="D17222" t="str">
            <v>南苑</v>
          </cell>
          <cell r="E17222" t="str">
            <v>5栋1单元</v>
          </cell>
        </row>
        <row r="17222">
          <cell r="H17222" t="str">
            <v>1111</v>
          </cell>
        </row>
        <row r="17222">
          <cell r="O17222" t="str">
            <v>签约</v>
          </cell>
        </row>
        <row r="17223">
          <cell r="D17223" t="str">
            <v>南苑</v>
          </cell>
          <cell r="E17223" t="str">
            <v>5栋1单元</v>
          </cell>
        </row>
        <row r="17223">
          <cell r="H17223" t="str">
            <v>1201</v>
          </cell>
        </row>
        <row r="17223">
          <cell r="O17223" t="str">
            <v>签约</v>
          </cell>
        </row>
        <row r="17224">
          <cell r="D17224" t="str">
            <v>南苑</v>
          </cell>
          <cell r="E17224" t="str">
            <v>5栋1单元</v>
          </cell>
        </row>
        <row r="17224">
          <cell r="H17224" t="str">
            <v>1202</v>
          </cell>
        </row>
        <row r="17224">
          <cell r="O17224" t="str">
            <v>待售</v>
          </cell>
        </row>
        <row r="17225">
          <cell r="D17225" t="str">
            <v>南苑</v>
          </cell>
          <cell r="E17225" t="str">
            <v>5栋1单元</v>
          </cell>
        </row>
        <row r="17225">
          <cell r="H17225" t="str">
            <v>1203</v>
          </cell>
        </row>
        <row r="17225">
          <cell r="O17225" t="str">
            <v>待售</v>
          </cell>
        </row>
        <row r="17226">
          <cell r="D17226" t="str">
            <v>南苑</v>
          </cell>
          <cell r="E17226" t="str">
            <v>5栋1单元</v>
          </cell>
        </row>
        <row r="17226">
          <cell r="H17226" t="str">
            <v>1204</v>
          </cell>
        </row>
        <row r="17226">
          <cell r="O17226" t="str">
            <v>待售</v>
          </cell>
        </row>
        <row r="17227">
          <cell r="D17227" t="str">
            <v>南苑</v>
          </cell>
          <cell r="E17227" t="str">
            <v>5栋1单元</v>
          </cell>
        </row>
        <row r="17227">
          <cell r="H17227" t="str">
            <v>1205</v>
          </cell>
        </row>
        <row r="17227">
          <cell r="O17227" t="str">
            <v>签约</v>
          </cell>
        </row>
        <row r="17228">
          <cell r="D17228" t="str">
            <v>南苑</v>
          </cell>
          <cell r="E17228" t="str">
            <v>5栋1单元</v>
          </cell>
        </row>
        <row r="17228">
          <cell r="H17228" t="str">
            <v>1206</v>
          </cell>
        </row>
        <row r="17228">
          <cell r="O17228" t="str">
            <v>签约</v>
          </cell>
        </row>
        <row r="17229">
          <cell r="D17229" t="str">
            <v>南苑</v>
          </cell>
          <cell r="E17229" t="str">
            <v>5栋1单元</v>
          </cell>
        </row>
        <row r="17229">
          <cell r="H17229" t="str">
            <v>1207</v>
          </cell>
        </row>
        <row r="17229">
          <cell r="O17229" t="str">
            <v>签约</v>
          </cell>
        </row>
        <row r="17230">
          <cell r="D17230" t="str">
            <v>南苑</v>
          </cell>
          <cell r="E17230" t="str">
            <v>5栋1单元</v>
          </cell>
        </row>
        <row r="17230">
          <cell r="H17230" t="str">
            <v>1208</v>
          </cell>
        </row>
        <row r="17230">
          <cell r="O17230" t="str">
            <v>签约</v>
          </cell>
        </row>
        <row r="17231">
          <cell r="D17231" t="str">
            <v>南苑</v>
          </cell>
          <cell r="E17231" t="str">
            <v>5栋1单元</v>
          </cell>
        </row>
        <row r="17231">
          <cell r="H17231" t="str">
            <v>1209</v>
          </cell>
        </row>
        <row r="17231">
          <cell r="O17231" t="str">
            <v>签约</v>
          </cell>
        </row>
        <row r="17232">
          <cell r="D17232" t="str">
            <v>南苑</v>
          </cell>
          <cell r="E17232" t="str">
            <v>5栋1单元</v>
          </cell>
        </row>
        <row r="17232">
          <cell r="H17232" t="str">
            <v>1210</v>
          </cell>
        </row>
        <row r="17232">
          <cell r="O17232" t="str">
            <v>签约</v>
          </cell>
        </row>
        <row r="17233">
          <cell r="D17233" t="str">
            <v>南苑</v>
          </cell>
          <cell r="E17233" t="str">
            <v>5栋1单元</v>
          </cell>
        </row>
        <row r="17233">
          <cell r="H17233" t="str">
            <v>1211</v>
          </cell>
        </row>
        <row r="17233">
          <cell r="O17233" t="str">
            <v>签约</v>
          </cell>
        </row>
        <row r="17234">
          <cell r="D17234" t="str">
            <v>南苑</v>
          </cell>
          <cell r="E17234" t="str">
            <v>5栋1单元</v>
          </cell>
        </row>
        <row r="17234">
          <cell r="H17234" t="str">
            <v>1301</v>
          </cell>
        </row>
        <row r="17234">
          <cell r="O17234" t="str">
            <v>签约</v>
          </cell>
        </row>
        <row r="17235">
          <cell r="D17235" t="str">
            <v>南苑</v>
          </cell>
          <cell r="E17235" t="str">
            <v>5栋1单元</v>
          </cell>
        </row>
        <row r="17235">
          <cell r="H17235" t="str">
            <v>1302</v>
          </cell>
        </row>
        <row r="17235">
          <cell r="O17235" t="str">
            <v>签约</v>
          </cell>
        </row>
        <row r="17236">
          <cell r="D17236" t="str">
            <v>南苑</v>
          </cell>
          <cell r="E17236" t="str">
            <v>5栋1单元</v>
          </cell>
        </row>
        <row r="17236">
          <cell r="H17236" t="str">
            <v>1303</v>
          </cell>
        </row>
        <row r="17236">
          <cell r="O17236" t="str">
            <v>待售</v>
          </cell>
        </row>
        <row r="17237">
          <cell r="D17237" t="str">
            <v>南苑</v>
          </cell>
          <cell r="E17237" t="str">
            <v>5栋1单元</v>
          </cell>
        </row>
        <row r="17237">
          <cell r="H17237" t="str">
            <v>1304</v>
          </cell>
        </row>
        <row r="17237">
          <cell r="O17237" t="str">
            <v>销控</v>
          </cell>
        </row>
        <row r="17238">
          <cell r="D17238" t="str">
            <v>南苑</v>
          </cell>
          <cell r="E17238" t="str">
            <v>5栋1单元</v>
          </cell>
        </row>
        <row r="17238">
          <cell r="H17238" t="str">
            <v>1305</v>
          </cell>
        </row>
        <row r="17238">
          <cell r="O17238" t="str">
            <v>签约</v>
          </cell>
        </row>
        <row r="17239">
          <cell r="D17239" t="str">
            <v>南苑</v>
          </cell>
          <cell r="E17239" t="str">
            <v>5栋1单元</v>
          </cell>
        </row>
        <row r="17239">
          <cell r="H17239" t="str">
            <v>1306</v>
          </cell>
        </row>
        <row r="17239">
          <cell r="O17239" t="str">
            <v>签约</v>
          </cell>
        </row>
        <row r="17240">
          <cell r="D17240" t="str">
            <v>南苑</v>
          </cell>
          <cell r="E17240" t="str">
            <v>5栋1单元</v>
          </cell>
        </row>
        <row r="17240">
          <cell r="H17240" t="str">
            <v>1307</v>
          </cell>
        </row>
        <row r="17240">
          <cell r="O17240" t="str">
            <v>签约</v>
          </cell>
        </row>
        <row r="17241">
          <cell r="D17241" t="str">
            <v>南苑</v>
          </cell>
          <cell r="E17241" t="str">
            <v>5栋1单元</v>
          </cell>
        </row>
        <row r="17241">
          <cell r="H17241" t="str">
            <v>1308</v>
          </cell>
        </row>
        <row r="17241">
          <cell r="O17241" t="str">
            <v>签约</v>
          </cell>
        </row>
        <row r="17242">
          <cell r="D17242" t="str">
            <v>南苑</v>
          </cell>
          <cell r="E17242" t="str">
            <v>5栋1单元</v>
          </cell>
        </row>
        <row r="17242">
          <cell r="H17242" t="str">
            <v>1309</v>
          </cell>
        </row>
        <row r="17242">
          <cell r="O17242" t="str">
            <v>签约</v>
          </cell>
        </row>
        <row r="17243">
          <cell r="D17243" t="str">
            <v>南苑</v>
          </cell>
          <cell r="E17243" t="str">
            <v>5栋1单元</v>
          </cell>
        </row>
        <row r="17243">
          <cell r="H17243" t="str">
            <v>1310</v>
          </cell>
        </row>
        <row r="17243">
          <cell r="O17243" t="str">
            <v>签约</v>
          </cell>
        </row>
        <row r="17244">
          <cell r="D17244" t="str">
            <v>南苑</v>
          </cell>
          <cell r="E17244" t="str">
            <v>5栋1单元</v>
          </cell>
        </row>
        <row r="17244">
          <cell r="H17244" t="str">
            <v>1311</v>
          </cell>
        </row>
        <row r="17244">
          <cell r="O17244" t="str">
            <v>签约</v>
          </cell>
        </row>
        <row r="17245">
          <cell r="D17245" t="str">
            <v>南苑</v>
          </cell>
          <cell r="E17245" t="str">
            <v>5栋1单元</v>
          </cell>
        </row>
        <row r="17245">
          <cell r="H17245" t="str">
            <v>1401</v>
          </cell>
        </row>
        <row r="17245">
          <cell r="O17245" t="str">
            <v>签约</v>
          </cell>
        </row>
        <row r="17246">
          <cell r="D17246" t="str">
            <v>南苑</v>
          </cell>
          <cell r="E17246" t="str">
            <v>5栋1单元</v>
          </cell>
        </row>
        <row r="17246">
          <cell r="H17246" t="str">
            <v>1402</v>
          </cell>
        </row>
        <row r="17246">
          <cell r="O17246" t="str">
            <v>签约</v>
          </cell>
        </row>
        <row r="17247">
          <cell r="D17247" t="str">
            <v>南苑</v>
          </cell>
          <cell r="E17247" t="str">
            <v>5栋1单元</v>
          </cell>
        </row>
        <row r="17247">
          <cell r="H17247" t="str">
            <v>1403</v>
          </cell>
        </row>
        <row r="17247">
          <cell r="O17247" t="str">
            <v>待售</v>
          </cell>
        </row>
        <row r="17248">
          <cell r="D17248" t="str">
            <v>南苑</v>
          </cell>
          <cell r="E17248" t="str">
            <v>5栋1单元</v>
          </cell>
        </row>
        <row r="17248">
          <cell r="H17248" t="str">
            <v>1404</v>
          </cell>
        </row>
        <row r="17248">
          <cell r="O17248" t="str">
            <v>待售</v>
          </cell>
        </row>
        <row r="17249">
          <cell r="D17249" t="str">
            <v>南苑</v>
          </cell>
          <cell r="E17249" t="str">
            <v>5栋1单元</v>
          </cell>
        </row>
        <row r="17249">
          <cell r="H17249" t="str">
            <v>1405</v>
          </cell>
        </row>
        <row r="17249">
          <cell r="O17249" t="str">
            <v>签约</v>
          </cell>
        </row>
        <row r="17250">
          <cell r="D17250" t="str">
            <v>南苑</v>
          </cell>
          <cell r="E17250" t="str">
            <v>5栋1单元</v>
          </cell>
        </row>
        <row r="17250">
          <cell r="H17250" t="str">
            <v>1406</v>
          </cell>
        </row>
        <row r="17250">
          <cell r="O17250" t="str">
            <v>签约</v>
          </cell>
        </row>
        <row r="17251">
          <cell r="D17251" t="str">
            <v>南苑</v>
          </cell>
          <cell r="E17251" t="str">
            <v>5栋1单元</v>
          </cell>
        </row>
        <row r="17251">
          <cell r="H17251" t="str">
            <v>1407</v>
          </cell>
        </row>
        <row r="17251">
          <cell r="O17251" t="str">
            <v>签约</v>
          </cell>
        </row>
        <row r="17252">
          <cell r="D17252" t="str">
            <v>南苑</v>
          </cell>
          <cell r="E17252" t="str">
            <v>5栋1单元</v>
          </cell>
        </row>
        <row r="17252">
          <cell r="H17252" t="str">
            <v>1408</v>
          </cell>
        </row>
        <row r="17252">
          <cell r="O17252" t="str">
            <v>签约</v>
          </cell>
        </row>
        <row r="17253">
          <cell r="D17253" t="str">
            <v>南苑</v>
          </cell>
          <cell r="E17253" t="str">
            <v>5栋1单元</v>
          </cell>
        </row>
        <row r="17253">
          <cell r="H17253" t="str">
            <v>1409</v>
          </cell>
        </row>
        <row r="17253">
          <cell r="O17253" t="str">
            <v>签约</v>
          </cell>
        </row>
        <row r="17254">
          <cell r="D17254" t="str">
            <v>南苑</v>
          </cell>
          <cell r="E17254" t="str">
            <v>5栋1单元</v>
          </cell>
        </row>
        <row r="17254">
          <cell r="H17254" t="str">
            <v>1410</v>
          </cell>
        </row>
        <row r="17254">
          <cell r="O17254" t="str">
            <v>签约</v>
          </cell>
        </row>
        <row r="17255">
          <cell r="D17255" t="str">
            <v>南苑</v>
          </cell>
          <cell r="E17255" t="str">
            <v>5栋1单元</v>
          </cell>
        </row>
        <row r="17255">
          <cell r="H17255" t="str">
            <v>1411</v>
          </cell>
        </row>
        <row r="17255">
          <cell r="O17255" t="str">
            <v>签约</v>
          </cell>
        </row>
        <row r="17256">
          <cell r="D17256" t="str">
            <v>南苑</v>
          </cell>
          <cell r="E17256" t="str">
            <v>5栋1单元</v>
          </cell>
        </row>
        <row r="17256">
          <cell r="H17256" t="str">
            <v>1501</v>
          </cell>
        </row>
        <row r="17256">
          <cell r="O17256" t="str">
            <v>签约</v>
          </cell>
        </row>
        <row r="17257">
          <cell r="D17257" t="str">
            <v>南苑</v>
          </cell>
          <cell r="E17257" t="str">
            <v>5栋1单元</v>
          </cell>
        </row>
        <row r="17257">
          <cell r="H17257" t="str">
            <v>1502</v>
          </cell>
        </row>
        <row r="17257">
          <cell r="O17257" t="str">
            <v>签约</v>
          </cell>
        </row>
        <row r="17258">
          <cell r="D17258" t="str">
            <v>南苑</v>
          </cell>
          <cell r="E17258" t="str">
            <v>5栋1单元</v>
          </cell>
        </row>
        <row r="17258">
          <cell r="H17258" t="str">
            <v>1503</v>
          </cell>
        </row>
        <row r="17258">
          <cell r="O17258" t="str">
            <v>待售</v>
          </cell>
        </row>
        <row r="17259">
          <cell r="D17259" t="str">
            <v>南苑</v>
          </cell>
          <cell r="E17259" t="str">
            <v>5栋1单元</v>
          </cell>
        </row>
        <row r="17259">
          <cell r="H17259" t="str">
            <v>1504</v>
          </cell>
        </row>
        <row r="17259">
          <cell r="O17259" t="str">
            <v>签约</v>
          </cell>
        </row>
        <row r="17260">
          <cell r="D17260" t="str">
            <v>南苑</v>
          </cell>
          <cell r="E17260" t="str">
            <v>5栋1单元</v>
          </cell>
        </row>
        <row r="17260">
          <cell r="H17260" t="str">
            <v>1505</v>
          </cell>
        </row>
        <row r="17260">
          <cell r="O17260" t="str">
            <v>签约</v>
          </cell>
        </row>
        <row r="17261">
          <cell r="D17261" t="str">
            <v>南苑</v>
          </cell>
          <cell r="E17261" t="str">
            <v>5栋1单元</v>
          </cell>
        </row>
        <row r="17261">
          <cell r="H17261" t="str">
            <v>1506</v>
          </cell>
        </row>
        <row r="17261">
          <cell r="O17261" t="str">
            <v>签约</v>
          </cell>
        </row>
        <row r="17262">
          <cell r="D17262" t="str">
            <v>南苑</v>
          </cell>
          <cell r="E17262" t="str">
            <v>5栋1单元</v>
          </cell>
        </row>
        <row r="17262">
          <cell r="H17262" t="str">
            <v>1507</v>
          </cell>
        </row>
        <row r="17262">
          <cell r="O17262" t="str">
            <v>签约</v>
          </cell>
        </row>
        <row r="17263">
          <cell r="D17263" t="str">
            <v>南苑</v>
          </cell>
          <cell r="E17263" t="str">
            <v>5栋1单元</v>
          </cell>
        </row>
        <row r="17263">
          <cell r="H17263" t="str">
            <v>1508</v>
          </cell>
        </row>
        <row r="17263">
          <cell r="O17263" t="str">
            <v>签约</v>
          </cell>
        </row>
        <row r="17264">
          <cell r="D17264" t="str">
            <v>南苑</v>
          </cell>
          <cell r="E17264" t="str">
            <v>5栋1单元</v>
          </cell>
        </row>
        <row r="17264">
          <cell r="H17264" t="str">
            <v>1509</v>
          </cell>
        </row>
        <row r="17264">
          <cell r="O17264" t="str">
            <v>签约</v>
          </cell>
        </row>
        <row r="17265">
          <cell r="D17265" t="str">
            <v>南苑</v>
          </cell>
          <cell r="E17265" t="str">
            <v>5栋1单元</v>
          </cell>
        </row>
        <row r="17265">
          <cell r="H17265" t="str">
            <v>1510</v>
          </cell>
        </row>
        <row r="17265">
          <cell r="O17265" t="str">
            <v>签约</v>
          </cell>
        </row>
        <row r="17266">
          <cell r="D17266" t="str">
            <v>南苑</v>
          </cell>
          <cell r="E17266" t="str">
            <v>5栋1单元</v>
          </cell>
        </row>
        <row r="17266">
          <cell r="H17266" t="str">
            <v>1511</v>
          </cell>
        </row>
        <row r="17266">
          <cell r="O17266" t="str">
            <v>签约</v>
          </cell>
        </row>
        <row r="17267">
          <cell r="D17267" t="str">
            <v>南苑</v>
          </cell>
          <cell r="E17267" t="str">
            <v>5栋1单元</v>
          </cell>
        </row>
        <row r="17267">
          <cell r="H17267" t="str">
            <v>1601</v>
          </cell>
        </row>
        <row r="17267">
          <cell r="O17267" t="str">
            <v>签约</v>
          </cell>
        </row>
        <row r="17268">
          <cell r="D17268" t="str">
            <v>南苑</v>
          </cell>
          <cell r="E17268" t="str">
            <v>5栋1单元</v>
          </cell>
        </row>
        <row r="17268">
          <cell r="H17268" t="str">
            <v>1602</v>
          </cell>
        </row>
        <row r="17268">
          <cell r="O17268" t="str">
            <v>签约</v>
          </cell>
        </row>
        <row r="17269">
          <cell r="D17269" t="str">
            <v>南苑</v>
          </cell>
          <cell r="E17269" t="str">
            <v>5栋1单元</v>
          </cell>
        </row>
        <row r="17269">
          <cell r="H17269" t="str">
            <v>1603</v>
          </cell>
        </row>
        <row r="17269">
          <cell r="O17269" t="str">
            <v>待售</v>
          </cell>
        </row>
        <row r="17270">
          <cell r="D17270" t="str">
            <v>南苑</v>
          </cell>
          <cell r="E17270" t="str">
            <v>5栋1单元</v>
          </cell>
        </row>
        <row r="17270">
          <cell r="H17270" t="str">
            <v>1604</v>
          </cell>
        </row>
        <row r="17270">
          <cell r="O17270" t="str">
            <v>签约</v>
          </cell>
        </row>
        <row r="17271">
          <cell r="D17271" t="str">
            <v>南苑</v>
          </cell>
          <cell r="E17271" t="str">
            <v>5栋1单元</v>
          </cell>
        </row>
        <row r="17271">
          <cell r="H17271" t="str">
            <v>1605</v>
          </cell>
        </row>
        <row r="17271">
          <cell r="O17271" t="str">
            <v>签约</v>
          </cell>
        </row>
        <row r="17272">
          <cell r="D17272" t="str">
            <v>南苑</v>
          </cell>
          <cell r="E17272" t="str">
            <v>5栋1单元</v>
          </cell>
        </row>
        <row r="17272">
          <cell r="H17272" t="str">
            <v>1606</v>
          </cell>
        </row>
        <row r="17272">
          <cell r="O17272" t="str">
            <v>签约</v>
          </cell>
        </row>
        <row r="17273">
          <cell r="D17273" t="str">
            <v>南苑</v>
          </cell>
          <cell r="E17273" t="str">
            <v>5栋1单元</v>
          </cell>
        </row>
        <row r="17273">
          <cell r="H17273" t="str">
            <v>1607</v>
          </cell>
        </row>
        <row r="17273">
          <cell r="O17273" t="str">
            <v>签约</v>
          </cell>
        </row>
        <row r="17274">
          <cell r="D17274" t="str">
            <v>南苑</v>
          </cell>
          <cell r="E17274" t="str">
            <v>5栋1单元</v>
          </cell>
        </row>
        <row r="17274">
          <cell r="H17274" t="str">
            <v>1608</v>
          </cell>
        </row>
        <row r="17274">
          <cell r="O17274" t="str">
            <v>签约</v>
          </cell>
        </row>
        <row r="17275">
          <cell r="D17275" t="str">
            <v>南苑</v>
          </cell>
          <cell r="E17275" t="str">
            <v>5栋1单元</v>
          </cell>
        </row>
        <row r="17275">
          <cell r="H17275" t="str">
            <v>1609</v>
          </cell>
        </row>
        <row r="17275">
          <cell r="O17275" t="str">
            <v>签约</v>
          </cell>
        </row>
        <row r="17276">
          <cell r="D17276" t="str">
            <v>南苑</v>
          </cell>
          <cell r="E17276" t="str">
            <v>5栋1单元</v>
          </cell>
        </row>
        <row r="17276">
          <cell r="H17276" t="str">
            <v>1610</v>
          </cell>
        </row>
        <row r="17276">
          <cell r="O17276" t="str">
            <v>签约</v>
          </cell>
        </row>
        <row r="17277">
          <cell r="D17277" t="str">
            <v>南苑</v>
          </cell>
          <cell r="E17277" t="str">
            <v>5栋1单元</v>
          </cell>
        </row>
        <row r="17277">
          <cell r="H17277" t="str">
            <v>1611</v>
          </cell>
        </row>
        <row r="17277">
          <cell r="O17277" t="str">
            <v>签约</v>
          </cell>
        </row>
        <row r="17278">
          <cell r="D17278" t="str">
            <v>南苑</v>
          </cell>
          <cell r="E17278" t="str">
            <v>5栋1单元</v>
          </cell>
        </row>
        <row r="17278">
          <cell r="H17278" t="str">
            <v>1701</v>
          </cell>
        </row>
        <row r="17278">
          <cell r="O17278" t="str">
            <v>签约</v>
          </cell>
        </row>
        <row r="17279">
          <cell r="D17279" t="str">
            <v>南苑</v>
          </cell>
          <cell r="E17279" t="str">
            <v>5栋1单元</v>
          </cell>
        </row>
        <row r="17279">
          <cell r="H17279" t="str">
            <v>1702</v>
          </cell>
        </row>
        <row r="17279">
          <cell r="O17279" t="str">
            <v>签约</v>
          </cell>
        </row>
        <row r="17280">
          <cell r="D17280" t="str">
            <v>南苑</v>
          </cell>
          <cell r="E17280" t="str">
            <v>5栋1单元</v>
          </cell>
        </row>
        <row r="17280">
          <cell r="H17280" t="str">
            <v>1703</v>
          </cell>
        </row>
        <row r="17280">
          <cell r="O17280" t="str">
            <v>签约</v>
          </cell>
        </row>
        <row r="17281">
          <cell r="D17281" t="str">
            <v>南苑</v>
          </cell>
          <cell r="E17281" t="str">
            <v>5栋1单元</v>
          </cell>
        </row>
        <row r="17281">
          <cell r="H17281" t="str">
            <v>1704</v>
          </cell>
        </row>
        <row r="17281">
          <cell r="O17281" t="str">
            <v>待售</v>
          </cell>
        </row>
        <row r="17282">
          <cell r="D17282" t="str">
            <v>南苑</v>
          </cell>
          <cell r="E17282" t="str">
            <v>5栋1单元</v>
          </cell>
        </row>
        <row r="17282">
          <cell r="H17282" t="str">
            <v>1705</v>
          </cell>
        </row>
        <row r="17282">
          <cell r="O17282" t="str">
            <v>签约</v>
          </cell>
        </row>
        <row r="17283">
          <cell r="D17283" t="str">
            <v>南苑</v>
          </cell>
          <cell r="E17283" t="str">
            <v>5栋1单元</v>
          </cell>
        </row>
        <row r="17283">
          <cell r="H17283" t="str">
            <v>1706</v>
          </cell>
        </row>
        <row r="17283">
          <cell r="O17283" t="str">
            <v>签约</v>
          </cell>
        </row>
        <row r="17284">
          <cell r="D17284" t="str">
            <v>南苑</v>
          </cell>
          <cell r="E17284" t="str">
            <v>5栋1单元</v>
          </cell>
        </row>
        <row r="17284">
          <cell r="H17284" t="str">
            <v>1707</v>
          </cell>
        </row>
        <row r="17284">
          <cell r="O17284" t="str">
            <v>签约</v>
          </cell>
        </row>
        <row r="17285">
          <cell r="D17285" t="str">
            <v>南苑</v>
          </cell>
          <cell r="E17285" t="str">
            <v>5栋1单元</v>
          </cell>
        </row>
        <row r="17285">
          <cell r="H17285" t="str">
            <v>1708</v>
          </cell>
        </row>
        <row r="17285">
          <cell r="O17285" t="str">
            <v>签约</v>
          </cell>
        </row>
        <row r="17286">
          <cell r="D17286" t="str">
            <v>南苑</v>
          </cell>
          <cell r="E17286" t="str">
            <v>5栋1单元</v>
          </cell>
        </row>
        <row r="17286">
          <cell r="H17286" t="str">
            <v>1709</v>
          </cell>
        </row>
        <row r="17286">
          <cell r="O17286" t="str">
            <v>签约</v>
          </cell>
        </row>
        <row r="17287">
          <cell r="D17287" t="str">
            <v>南苑</v>
          </cell>
          <cell r="E17287" t="str">
            <v>5栋1单元</v>
          </cell>
        </row>
        <row r="17287">
          <cell r="H17287" t="str">
            <v>1710</v>
          </cell>
        </row>
        <row r="17287">
          <cell r="O17287" t="str">
            <v>签约</v>
          </cell>
        </row>
        <row r="17288">
          <cell r="D17288" t="str">
            <v>南苑</v>
          </cell>
          <cell r="E17288" t="str">
            <v>5栋1单元</v>
          </cell>
        </row>
        <row r="17288">
          <cell r="H17288" t="str">
            <v>1711</v>
          </cell>
        </row>
        <row r="17288">
          <cell r="O17288" t="str">
            <v>签约</v>
          </cell>
        </row>
        <row r="17289">
          <cell r="D17289" t="str">
            <v>南苑</v>
          </cell>
          <cell r="E17289" t="str">
            <v>5栋1单元</v>
          </cell>
        </row>
        <row r="17289">
          <cell r="H17289" t="str">
            <v>1801</v>
          </cell>
        </row>
        <row r="17289">
          <cell r="O17289" t="str">
            <v>签约</v>
          </cell>
        </row>
        <row r="17290">
          <cell r="D17290" t="str">
            <v>南苑</v>
          </cell>
          <cell r="E17290" t="str">
            <v>5栋1单元</v>
          </cell>
        </row>
        <row r="17290">
          <cell r="H17290" t="str">
            <v>1802</v>
          </cell>
        </row>
        <row r="17290">
          <cell r="O17290" t="str">
            <v>待售</v>
          </cell>
        </row>
        <row r="17291">
          <cell r="D17291" t="str">
            <v>南苑</v>
          </cell>
          <cell r="E17291" t="str">
            <v>5栋1单元</v>
          </cell>
        </row>
        <row r="17291">
          <cell r="H17291" t="str">
            <v>1803</v>
          </cell>
        </row>
        <row r="17291">
          <cell r="O17291" t="str">
            <v>待售</v>
          </cell>
        </row>
        <row r="17292">
          <cell r="D17292" t="str">
            <v>南苑</v>
          </cell>
          <cell r="E17292" t="str">
            <v>5栋1单元</v>
          </cell>
        </row>
        <row r="17292">
          <cell r="H17292" t="str">
            <v>1804</v>
          </cell>
        </row>
        <row r="17292">
          <cell r="O17292" t="str">
            <v>待售</v>
          </cell>
        </row>
        <row r="17293">
          <cell r="D17293" t="str">
            <v>南苑</v>
          </cell>
          <cell r="E17293" t="str">
            <v>5栋1单元</v>
          </cell>
        </row>
        <row r="17293">
          <cell r="H17293" t="str">
            <v>1805</v>
          </cell>
        </row>
        <row r="17293">
          <cell r="O17293" t="str">
            <v>待售</v>
          </cell>
        </row>
        <row r="17294">
          <cell r="D17294" t="str">
            <v>南苑</v>
          </cell>
          <cell r="E17294" t="str">
            <v>5栋1单元</v>
          </cell>
        </row>
        <row r="17294">
          <cell r="H17294" t="str">
            <v>1806</v>
          </cell>
        </row>
        <row r="17294">
          <cell r="O17294" t="str">
            <v>待售</v>
          </cell>
        </row>
        <row r="17295">
          <cell r="D17295" t="str">
            <v>南苑</v>
          </cell>
          <cell r="E17295" t="str">
            <v>5栋1单元</v>
          </cell>
        </row>
        <row r="17295">
          <cell r="H17295" t="str">
            <v>1807</v>
          </cell>
        </row>
        <row r="17295">
          <cell r="O17295" t="str">
            <v>待售</v>
          </cell>
        </row>
        <row r="17296">
          <cell r="D17296" t="str">
            <v>南苑</v>
          </cell>
          <cell r="E17296" t="str">
            <v>5栋1单元</v>
          </cell>
        </row>
        <row r="17296">
          <cell r="H17296" t="str">
            <v>1808</v>
          </cell>
        </row>
        <row r="17296">
          <cell r="O17296" t="str">
            <v>待售</v>
          </cell>
        </row>
        <row r="17297">
          <cell r="D17297" t="str">
            <v>南苑</v>
          </cell>
          <cell r="E17297" t="str">
            <v>5栋1单元</v>
          </cell>
        </row>
        <row r="17297">
          <cell r="H17297" t="str">
            <v>1809</v>
          </cell>
        </row>
        <row r="17297">
          <cell r="O17297" t="str">
            <v>待售</v>
          </cell>
        </row>
        <row r="17298">
          <cell r="D17298" t="str">
            <v>南苑</v>
          </cell>
          <cell r="E17298" t="str">
            <v>5栋1单元</v>
          </cell>
        </row>
        <row r="17298">
          <cell r="H17298" t="str">
            <v>1901</v>
          </cell>
        </row>
        <row r="17298">
          <cell r="O17298" t="str">
            <v>待售</v>
          </cell>
        </row>
        <row r="17299">
          <cell r="D17299" t="str">
            <v>南苑</v>
          </cell>
          <cell r="E17299" t="str">
            <v>5栋1单元</v>
          </cell>
        </row>
        <row r="17299">
          <cell r="H17299" t="str">
            <v>1902</v>
          </cell>
        </row>
        <row r="17299">
          <cell r="O17299" t="str">
            <v>待售</v>
          </cell>
        </row>
        <row r="17300">
          <cell r="D17300" t="str">
            <v>南苑</v>
          </cell>
          <cell r="E17300" t="str">
            <v>5栋1单元</v>
          </cell>
        </row>
        <row r="17300">
          <cell r="H17300" t="str">
            <v>1903</v>
          </cell>
        </row>
        <row r="17300">
          <cell r="O17300" t="str">
            <v>待售</v>
          </cell>
        </row>
        <row r="17301">
          <cell r="D17301" t="str">
            <v>南苑</v>
          </cell>
          <cell r="E17301" t="str">
            <v>5栋1单元</v>
          </cell>
        </row>
        <row r="17301">
          <cell r="H17301" t="str">
            <v>202</v>
          </cell>
        </row>
        <row r="17301">
          <cell r="O17301" t="str">
            <v>待售</v>
          </cell>
        </row>
        <row r="17302">
          <cell r="D17302" t="str">
            <v>南苑</v>
          </cell>
          <cell r="E17302" t="str">
            <v>5栋1单元</v>
          </cell>
        </row>
        <row r="17302">
          <cell r="H17302" t="str">
            <v>203</v>
          </cell>
        </row>
        <row r="17302">
          <cell r="O17302" t="str">
            <v>待售</v>
          </cell>
        </row>
        <row r="17303">
          <cell r="D17303" t="str">
            <v>南苑</v>
          </cell>
          <cell r="E17303" t="str">
            <v>5栋1单元</v>
          </cell>
        </row>
        <row r="17303">
          <cell r="H17303" t="str">
            <v>204</v>
          </cell>
        </row>
        <row r="17303">
          <cell r="O17303" t="str">
            <v>待售</v>
          </cell>
        </row>
        <row r="17304">
          <cell r="D17304" t="str">
            <v>南苑</v>
          </cell>
          <cell r="E17304" t="str">
            <v>5栋1单元</v>
          </cell>
        </row>
        <row r="17304">
          <cell r="H17304" t="str">
            <v>205</v>
          </cell>
        </row>
        <row r="17304">
          <cell r="O17304" t="str">
            <v>签约</v>
          </cell>
        </row>
        <row r="17305">
          <cell r="D17305" t="str">
            <v>南苑</v>
          </cell>
          <cell r="E17305" t="str">
            <v>5栋1单元</v>
          </cell>
        </row>
        <row r="17305">
          <cell r="H17305" t="str">
            <v>206</v>
          </cell>
        </row>
        <row r="17305">
          <cell r="O17305" t="str">
            <v>签约</v>
          </cell>
        </row>
        <row r="17306">
          <cell r="D17306" t="str">
            <v>南苑</v>
          </cell>
          <cell r="E17306" t="str">
            <v>5栋1单元</v>
          </cell>
        </row>
        <row r="17306">
          <cell r="H17306" t="str">
            <v>207</v>
          </cell>
        </row>
        <row r="17306">
          <cell r="O17306" t="str">
            <v>签约</v>
          </cell>
        </row>
        <row r="17307">
          <cell r="D17307" t="str">
            <v>南苑</v>
          </cell>
          <cell r="E17307" t="str">
            <v>5栋1单元</v>
          </cell>
        </row>
        <row r="17307">
          <cell r="H17307" t="str">
            <v>208</v>
          </cell>
        </row>
        <row r="17307">
          <cell r="O17307" t="str">
            <v>签约</v>
          </cell>
        </row>
        <row r="17308">
          <cell r="D17308" t="str">
            <v>南苑</v>
          </cell>
          <cell r="E17308" t="str">
            <v>5栋1单元</v>
          </cell>
        </row>
        <row r="17308">
          <cell r="H17308" t="str">
            <v>209</v>
          </cell>
        </row>
        <row r="17308">
          <cell r="O17308" t="str">
            <v>签约</v>
          </cell>
        </row>
        <row r="17309">
          <cell r="D17309" t="str">
            <v>南苑</v>
          </cell>
          <cell r="E17309" t="str">
            <v>5栋1单元</v>
          </cell>
        </row>
        <row r="17309">
          <cell r="H17309" t="str">
            <v>210</v>
          </cell>
        </row>
        <row r="17309">
          <cell r="O17309" t="str">
            <v>签约</v>
          </cell>
        </row>
        <row r="17310">
          <cell r="D17310" t="str">
            <v>南苑</v>
          </cell>
          <cell r="E17310" t="str">
            <v>5栋1单元</v>
          </cell>
        </row>
        <row r="17310">
          <cell r="H17310" t="str">
            <v>211</v>
          </cell>
        </row>
        <row r="17310">
          <cell r="O17310" t="str">
            <v>签约</v>
          </cell>
        </row>
        <row r="17311">
          <cell r="D17311" t="str">
            <v>南苑</v>
          </cell>
          <cell r="E17311" t="str">
            <v>5栋1单元</v>
          </cell>
        </row>
        <row r="17311">
          <cell r="H17311" t="str">
            <v>301</v>
          </cell>
        </row>
        <row r="17311">
          <cell r="O17311" t="str">
            <v>签约</v>
          </cell>
        </row>
        <row r="17312">
          <cell r="D17312" t="str">
            <v>南苑</v>
          </cell>
          <cell r="E17312" t="str">
            <v>5栋1单元</v>
          </cell>
        </row>
        <row r="17312">
          <cell r="H17312" t="str">
            <v>302</v>
          </cell>
        </row>
        <row r="17312">
          <cell r="O17312" t="str">
            <v>待售</v>
          </cell>
        </row>
        <row r="17313">
          <cell r="D17313" t="str">
            <v>南苑</v>
          </cell>
          <cell r="E17313" t="str">
            <v>5栋1单元</v>
          </cell>
        </row>
        <row r="17313">
          <cell r="H17313" t="str">
            <v>303</v>
          </cell>
        </row>
        <row r="17313">
          <cell r="O17313" t="str">
            <v>待售</v>
          </cell>
        </row>
        <row r="17314">
          <cell r="D17314" t="str">
            <v>南苑</v>
          </cell>
          <cell r="E17314" t="str">
            <v>5栋1单元</v>
          </cell>
        </row>
        <row r="17314">
          <cell r="H17314" t="str">
            <v>304</v>
          </cell>
        </row>
        <row r="17314">
          <cell r="O17314" t="str">
            <v>待售</v>
          </cell>
        </row>
        <row r="17315">
          <cell r="D17315" t="str">
            <v>南苑</v>
          </cell>
          <cell r="E17315" t="str">
            <v>5栋1单元</v>
          </cell>
        </row>
        <row r="17315">
          <cell r="H17315" t="str">
            <v>305</v>
          </cell>
        </row>
        <row r="17315">
          <cell r="O17315" t="str">
            <v>签约</v>
          </cell>
        </row>
        <row r="17316">
          <cell r="D17316" t="str">
            <v>南苑</v>
          </cell>
          <cell r="E17316" t="str">
            <v>5栋1单元</v>
          </cell>
        </row>
        <row r="17316">
          <cell r="H17316" t="str">
            <v>306</v>
          </cell>
        </row>
        <row r="17316">
          <cell r="O17316" t="str">
            <v>签约</v>
          </cell>
        </row>
        <row r="17317">
          <cell r="D17317" t="str">
            <v>南苑</v>
          </cell>
          <cell r="E17317" t="str">
            <v>5栋1单元</v>
          </cell>
        </row>
        <row r="17317">
          <cell r="H17317" t="str">
            <v>307</v>
          </cell>
        </row>
        <row r="17317">
          <cell r="O17317" t="str">
            <v>签约</v>
          </cell>
        </row>
        <row r="17318">
          <cell r="D17318" t="str">
            <v>南苑</v>
          </cell>
          <cell r="E17318" t="str">
            <v>5栋1单元</v>
          </cell>
        </row>
        <row r="17318">
          <cell r="H17318" t="str">
            <v>308</v>
          </cell>
        </row>
        <row r="17318">
          <cell r="O17318" t="str">
            <v>签约</v>
          </cell>
        </row>
        <row r="17319">
          <cell r="D17319" t="str">
            <v>南苑</v>
          </cell>
          <cell r="E17319" t="str">
            <v>5栋1单元</v>
          </cell>
        </row>
        <row r="17319">
          <cell r="H17319" t="str">
            <v>309</v>
          </cell>
        </row>
        <row r="17319">
          <cell r="O17319" t="str">
            <v>签约</v>
          </cell>
        </row>
        <row r="17320">
          <cell r="D17320" t="str">
            <v>南苑</v>
          </cell>
          <cell r="E17320" t="str">
            <v>5栋1单元</v>
          </cell>
        </row>
        <row r="17320">
          <cell r="H17320" t="str">
            <v>310</v>
          </cell>
        </row>
        <row r="17320">
          <cell r="O17320" t="str">
            <v>签约</v>
          </cell>
        </row>
        <row r="17321">
          <cell r="D17321" t="str">
            <v>南苑</v>
          </cell>
          <cell r="E17321" t="str">
            <v>5栋1单元</v>
          </cell>
        </row>
        <row r="17321">
          <cell r="H17321" t="str">
            <v>311</v>
          </cell>
        </row>
        <row r="17321">
          <cell r="O17321" t="str">
            <v>签约</v>
          </cell>
        </row>
        <row r="17322">
          <cell r="D17322" t="str">
            <v>南苑</v>
          </cell>
          <cell r="E17322" t="str">
            <v>5栋1单元</v>
          </cell>
        </row>
        <row r="17322">
          <cell r="H17322" t="str">
            <v>401</v>
          </cell>
        </row>
        <row r="17322">
          <cell r="O17322" t="str">
            <v>签约</v>
          </cell>
        </row>
        <row r="17323">
          <cell r="D17323" t="str">
            <v>南苑</v>
          </cell>
          <cell r="E17323" t="str">
            <v>5栋1单元</v>
          </cell>
        </row>
        <row r="17323">
          <cell r="H17323" t="str">
            <v>402</v>
          </cell>
        </row>
        <row r="17323">
          <cell r="O17323" t="str">
            <v>待售</v>
          </cell>
        </row>
        <row r="17324">
          <cell r="D17324" t="str">
            <v>南苑</v>
          </cell>
          <cell r="E17324" t="str">
            <v>5栋1单元</v>
          </cell>
        </row>
        <row r="17324">
          <cell r="H17324" t="str">
            <v>403</v>
          </cell>
        </row>
        <row r="17324">
          <cell r="O17324" t="str">
            <v>待售</v>
          </cell>
        </row>
        <row r="17325">
          <cell r="D17325" t="str">
            <v>南苑</v>
          </cell>
          <cell r="E17325" t="str">
            <v>5栋1单元</v>
          </cell>
        </row>
        <row r="17325">
          <cell r="H17325" t="str">
            <v>404</v>
          </cell>
        </row>
        <row r="17325">
          <cell r="O17325" t="str">
            <v>待售</v>
          </cell>
        </row>
        <row r="17326">
          <cell r="D17326" t="str">
            <v>南苑</v>
          </cell>
          <cell r="E17326" t="str">
            <v>5栋1单元</v>
          </cell>
        </row>
        <row r="17326">
          <cell r="H17326" t="str">
            <v>405</v>
          </cell>
        </row>
        <row r="17326">
          <cell r="O17326" t="str">
            <v>签约</v>
          </cell>
        </row>
        <row r="17327">
          <cell r="D17327" t="str">
            <v>南苑</v>
          </cell>
          <cell r="E17327" t="str">
            <v>5栋1单元</v>
          </cell>
        </row>
        <row r="17327">
          <cell r="H17327" t="str">
            <v>406</v>
          </cell>
        </row>
        <row r="17327">
          <cell r="O17327" t="str">
            <v>签约</v>
          </cell>
        </row>
        <row r="17328">
          <cell r="D17328" t="str">
            <v>南苑</v>
          </cell>
          <cell r="E17328" t="str">
            <v>5栋1单元</v>
          </cell>
        </row>
        <row r="17328">
          <cell r="H17328" t="str">
            <v>407</v>
          </cell>
        </row>
        <row r="17328">
          <cell r="O17328" t="str">
            <v>签约</v>
          </cell>
        </row>
        <row r="17329">
          <cell r="D17329" t="str">
            <v>南苑</v>
          </cell>
          <cell r="E17329" t="str">
            <v>5栋1单元</v>
          </cell>
        </row>
        <row r="17329">
          <cell r="H17329" t="str">
            <v>408</v>
          </cell>
        </row>
        <row r="17329">
          <cell r="O17329" t="str">
            <v>签约</v>
          </cell>
        </row>
        <row r="17330">
          <cell r="D17330" t="str">
            <v>南苑</v>
          </cell>
          <cell r="E17330" t="str">
            <v>5栋1单元</v>
          </cell>
        </row>
        <row r="17330">
          <cell r="H17330" t="str">
            <v>409</v>
          </cell>
        </row>
        <row r="17330">
          <cell r="O17330" t="str">
            <v>签约</v>
          </cell>
        </row>
        <row r="17331">
          <cell r="D17331" t="str">
            <v>南苑</v>
          </cell>
          <cell r="E17331" t="str">
            <v>5栋1单元</v>
          </cell>
        </row>
        <row r="17331">
          <cell r="H17331" t="str">
            <v>410</v>
          </cell>
        </row>
        <row r="17331">
          <cell r="O17331" t="str">
            <v>签约</v>
          </cell>
        </row>
        <row r="17332">
          <cell r="D17332" t="str">
            <v>南苑</v>
          </cell>
          <cell r="E17332" t="str">
            <v>5栋1单元</v>
          </cell>
        </row>
        <row r="17332">
          <cell r="H17332" t="str">
            <v>411</v>
          </cell>
        </row>
        <row r="17332">
          <cell r="O17332" t="str">
            <v>签约</v>
          </cell>
        </row>
        <row r="17333">
          <cell r="D17333" t="str">
            <v>南苑</v>
          </cell>
          <cell r="E17333" t="str">
            <v>5栋1单元</v>
          </cell>
        </row>
        <row r="17333">
          <cell r="H17333" t="str">
            <v>501</v>
          </cell>
        </row>
        <row r="17333">
          <cell r="O17333" t="str">
            <v>签约</v>
          </cell>
        </row>
        <row r="17334">
          <cell r="D17334" t="str">
            <v>南苑</v>
          </cell>
          <cell r="E17334" t="str">
            <v>5栋1单元</v>
          </cell>
        </row>
        <row r="17334">
          <cell r="H17334" t="str">
            <v>502</v>
          </cell>
        </row>
        <row r="17334">
          <cell r="O17334" t="str">
            <v>待售</v>
          </cell>
        </row>
        <row r="17335">
          <cell r="D17335" t="str">
            <v>南苑</v>
          </cell>
          <cell r="E17335" t="str">
            <v>5栋1单元</v>
          </cell>
        </row>
        <row r="17335">
          <cell r="H17335" t="str">
            <v>503</v>
          </cell>
        </row>
        <row r="17335">
          <cell r="O17335" t="str">
            <v>待售</v>
          </cell>
        </row>
        <row r="17336">
          <cell r="D17336" t="str">
            <v>南苑</v>
          </cell>
          <cell r="E17336" t="str">
            <v>5栋1单元</v>
          </cell>
        </row>
        <row r="17336">
          <cell r="H17336" t="str">
            <v>504</v>
          </cell>
        </row>
        <row r="17336">
          <cell r="O17336" t="str">
            <v>待售</v>
          </cell>
        </row>
        <row r="17337">
          <cell r="D17337" t="str">
            <v>南苑</v>
          </cell>
          <cell r="E17337" t="str">
            <v>5栋1单元</v>
          </cell>
        </row>
        <row r="17337">
          <cell r="H17337" t="str">
            <v>505</v>
          </cell>
        </row>
        <row r="17337">
          <cell r="O17337" t="str">
            <v>签约</v>
          </cell>
        </row>
        <row r="17338">
          <cell r="D17338" t="str">
            <v>南苑</v>
          </cell>
          <cell r="E17338" t="str">
            <v>5栋1单元</v>
          </cell>
        </row>
        <row r="17338">
          <cell r="H17338" t="str">
            <v>506</v>
          </cell>
        </row>
        <row r="17338">
          <cell r="O17338" t="str">
            <v>签约</v>
          </cell>
        </row>
        <row r="17339">
          <cell r="D17339" t="str">
            <v>南苑</v>
          </cell>
          <cell r="E17339" t="str">
            <v>5栋1单元</v>
          </cell>
        </row>
        <row r="17339">
          <cell r="H17339" t="str">
            <v>507</v>
          </cell>
        </row>
        <row r="17339">
          <cell r="O17339" t="str">
            <v>签约</v>
          </cell>
        </row>
        <row r="17340">
          <cell r="D17340" t="str">
            <v>南苑</v>
          </cell>
          <cell r="E17340" t="str">
            <v>5栋1单元</v>
          </cell>
        </row>
        <row r="17340">
          <cell r="H17340" t="str">
            <v>508</v>
          </cell>
        </row>
        <row r="17340">
          <cell r="O17340" t="str">
            <v>签约</v>
          </cell>
        </row>
        <row r="17341">
          <cell r="D17341" t="str">
            <v>南苑</v>
          </cell>
          <cell r="E17341" t="str">
            <v>5栋1单元</v>
          </cell>
        </row>
        <row r="17341">
          <cell r="H17341" t="str">
            <v>509</v>
          </cell>
        </row>
        <row r="17341">
          <cell r="O17341" t="str">
            <v>签约</v>
          </cell>
        </row>
        <row r="17342">
          <cell r="D17342" t="str">
            <v>南苑</v>
          </cell>
          <cell r="E17342" t="str">
            <v>5栋1单元</v>
          </cell>
        </row>
        <row r="17342">
          <cell r="H17342" t="str">
            <v>510</v>
          </cell>
        </row>
        <row r="17342">
          <cell r="O17342" t="str">
            <v>签约</v>
          </cell>
        </row>
        <row r="17343">
          <cell r="D17343" t="str">
            <v>南苑</v>
          </cell>
          <cell r="E17343" t="str">
            <v>5栋1单元</v>
          </cell>
        </row>
        <row r="17343">
          <cell r="H17343" t="str">
            <v>511</v>
          </cell>
        </row>
        <row r="17343">
          <cell r="O17343" t="str">
            <v>签约</v>
          </cell>
        </row>
        <row r="17344">
          <cell r="D17344" t="str">
            <v>南苑</v>
          </cell>
          <cell r="E17344" t="str">
            <v>5栋1单元</v>
          </cell>
        </row>
        <row r="17344">
          <cell r="H17344" t="str">
            <v>601</v>
          </cell>
        </row>
        <row r="17344">
          <cell r="O17344" t="str">
            <v>签约</v>
          </cell>
        </row>
        <row r="17345">
          <cell r="D17345" t="str">
            <v>南苑</v>
          </cell>
          <cell r="E17345" t="str">
            <v>5栋1单元</v>
          </cell>
        </row>
        <row r="17345">
          <cell r="H17345" t="str">
            <v>602</v>
          </cell>
        </row>
        <row r="17345">
          <cell r="O17345" t="str">
            <v>待售</v>
          </cell>
        </row>
        <row r="17346">
          <cell r="D17346" t="str">
            <v>南苑</v>
          </cell>
          <cell r="E17346" t="str">
            <v>5栋1单元</v>
          </cell>
        </row>
        <row r="17346">
          <cell r="H17346" t="str">
            <v>603</v>
          </cell>
        </row>
        <row r="17346">
          <cell r="O17346" t="str">
            <v>待售</v>
          </cell>
        </row>
        <row r="17347">
          <cell r="D17347" t="str">
            <v>南苑</v>
          </cell>
          <cell r="E17347" t="str">
            <v>5栋1单元</v>
          </cell>
        </row>
        <row r="17347">
          <cell r="H17347" t="str">
            <v>604</v>
          </cell>
        </row>
        <row r="17347">
          <cell r="O17347" t="str">
            <v>待售</v>
          </cell>
        </row>
        <row r="17348">
          <cell r="D17348" t="str">
            <v>南苑</v>
          </cell>
          <cell r="E17348" t="str">
            <v>5栋1单元</v>
          </cell>
        </row>
        <row r="17348">
          <cell r="H17348" t="str">
            <v>605</v>
          </cell>
        </row>
        <row r="17348">
          <cell r="O17348" t="str">
            <v>签约</v>
          </cell>
        </row>
        <row r="17349">
          <cell r="D17349" t="str">
            <v>南苑</v>
          </cell>
          <cell r="E17349" t="str">
            <v>5栋1单元</v>
          </cell>
        </row>
        <row r="17349">
          <cell r="H17349" t="str">
            <v>606</v>
          </cell>
        </row>
        <row r="17349">
          <cell r="O17349" t="str">
            <v>签约</v>
          </cell>
        </row>
        <row r="17350">
          <cell r="D17350" t="str">
            <v>南苑</v>
          </cell>
          <cell r="E17350" t="str">
            <v>5栋1单元</v>
          </cell>
        </row>
        <row r="17350">
          <cell r="H17350" t="str">
            <v>607</v>
          </cell>
        </row>
        <row r="17350">
          <cell r="O17350" t="str">
            <v>签约</v>
          </cell>
        </row>
        <row r="17351">
          <cell r="D17351" t="str">
            <v>南苑</v>
          </cell>
          <cell r="E17351" t="str">
            <v>5栋1单元</v>
          </cell>
        </row>
        <row r="17351">
          <cell r="H17351" t="str">
            <v>608</v>
          </cell>
        </row>
        <row r="17351">
          <cell r="O17351" t="str">
            <v>签约</v>
          </cell>
        </row>
        <row r="17352">
          <cell r="D17352" t="str">
            <v>南苑</v>
          </cell>
          <cell r="E17352" t="str">
            <v>5栋1单元</v>
          </cell>
        </row>
        <row r="17352">
          <cell r="H17352" t="str">
            <v>609</v>
          </cell>
        </row>
        <row r="17352">
          <cell r="O17352" t="str">
            <v>签约</v>
          </cell>
        </row>
        <row r="17353">
          <cell r="D17353" t="str">
            <v>南苑</v>
          </cell>
          <cell r="E17353" t="str">
            <v>5栋1单元</v>
          </cell>
        </row>
        <row r="17353">
          <cell r="H17353" t="str">
            <v>610</v>
          </cell>
        </row>
        <row r="17353">
          <cell r="O17353" t="str">
            <v>签约</v>
          </cell>
        </row>
        <row r="17354">
          <cell r="D17354" t="str">
            <v>南苑</v>
          </cell>
          <cell r="E17354" t="str">
            <v>5栋1单元</v>
          </cell>
        </row>
        <row r="17354">
          <cell r="H17354" t="str">
            <v>611</v>
          </cell>
        </row>
        <row r="17354">
          <cell r="O17354" t="str">
            <v>签约</v>
          </cell>
        </row>
        <row r="17355">
          <cell r="D17355" t="str">
            <v>南苑</v>
          </cell>
          <cell r="E17355" t="str">
            <v>5栋1单元</v>
          </cell>
        </row>
        <row r="17355">
          <cell r="H17355" t="str">
            <v>701</v>
          </cell>
        </row>
        <row r="17355">
          <cell r="O17355" t="str">
            <v>签约</v>
          </cell>
        </row>
        <row r="17356">
          <cell r="D17356" t="str">
            <v>南苑</v>
          </cell>
          <cell r="E17356" t="str">
            <v>5栋1单元</v>
          </cell>
        </row>
        <row r="17356">
          <cell r="H17356" t="str">
            <v>702</v>
          </cell>
        </row>
        <row r="17356">
          <cell r="O17356" t="str">
            <v>待售</v>
          </cell>
        </row>
        <row r="17357">
          <cell r="D17357" t="str">
            <v>南苑</v>
          </cell>
          <cell r="E17357" t="str">
            <v>5栋1单元</v>
          </cell>
        </row>
        <row r="17357">
          <cell r="H17357" t="str">
            <v>703</v>
          </cell>
        </row>
        <row r="17357">
          <cell r="O17357" t="str">
            <v>待售</v>
          </cell>
        </row>
        <row r="17358">
          <cell r="D17358" t="str">
            <v>南苑</v>
          </cell>
          <cell r="E17358" t="str">
            <v>5栋1单元</v>
          </cell>
        </row>
        <row r="17358">
          <cell r="H17358" t="str">
            <v>704</v>
          </cell>
        </row>
        <row r="17358">
          <cell r="O17358" t="str">
            <v>待售</v>
          </cell>
        </row>
        <row r="17359">
          <cell r="D17359" t="str">
            <v>南苑</v>
          </cell>
          <cell r="E17359" t="str">
            <v>5栋1单元</v>
          </cell>
        </row>
        <row r="17359">
          <cell r="H17359" t="str">
            <v>705</v>
          </cell>
        </row>
        <row r="17359">
          <cell r="O17359" t="str">
            <v>签约</v>
          </cell>
        </row>
        <row r="17360">
          <cell r="D17360" t="str">
            <v>南苑</v>
          </cell>
          <cell r="E17360" t="str">
            <v>5栋1单元</v>
          </cell>
        </row>
        <row r="17360">
          <cell r="H17360" t="str">
            <v>706</v>
          </cell>
        </row>
        <row r="17360">
          <cell r="O17360" t="str">
            <v>签约</v>
          </cell>
        </row>
        <row r="17361">
          <cell r="D17361" t="str">
            <v>南苑</v>
          </cell>
          <cell r="E17361" t="str">
            <v>5栋1单元</v>
          </cell>
        </row>
        <row r="17361">
          <cell r="H17361" t="str">
            <v>707</v>
          </cell>
        </row>
        <row r="17361">
          <cell r="O17361" t="str">
            <v>签约</v>
          </cell>
        </row>
        <row r="17362">
          <cell r="D17362" t="str">
            <v>南苑</v>
          </cell>
          <cell r="E17362" t="str">
            <v>5栋1单元</v>
          </cell>
        </row>
        <row r="17362">
          <cell r="H17362" t="str">
            <v>708</v>
          </cell>
        </row>
        <row r="17362">
          <cell r="O17362" t="str">
            <v>签约</v>
          </cell>
        </row>
        <row r="17363">
          <cell r="D17363" t="str">
            <v>南苑</v>
          </cell>
          <cell r="E17363" t="str">
            <v>5栋1单元</v>
          </cell>
        </row>
        <row r="17363">
          <cell r="H17363" t="str">
            <v>709</v>
          </cell>
        </row>
        <row r="17363">
          <cell r="O17363" t="str">
            <v>签约</v>
          </cell>
        </row>
        <row r="17364">
          <cell r="D17364" t="str">
            <v>南苑</v>
          </cell>
          <cell r="E17364" t="str">
            <v>5栋1单元</v>
          </cell>
        </row>
        <row r="17364">
          <cell r="H17364" t="str">
            <v>710</v>
          </cell>
        </row>
        <row r="17364">
          <cell r="O17364" t="str">
            <v>签约</v>
          </cell>
        </row>
        <row r="17365">
          <cell r="D17365" t="str">
            <v>南苑</v>
          </cell>
          <cell r="E17365" t="str">
            <v>5栋1单元</v>
          </cell>
        </row>
        <row r="17365">
          <cell r="H17365" t="str">
            <v>711</v>
          </cell>
        </row>
        <row r="17365">
          <cell r="O17365" t="str">
            <v>签约</v>
          </cell>
        </row>
        <row r="17366">
          <cell r="D17366" t="str">
            <v>南苑</v>
          </cell>
          <cell r="E17366" t="str">
            <v>5栋1单元</v>
          </cell>
        </row>
        <row r="17366">
          <cell r="H17366" t="str">
            <v>801</v>
          </cell>
        </row>
        <row r="17366">
          <cell r="O17366" t="str">
            <v>签约</v>
          </cell>
        </row>
        <row r="17367">
          <cell r="D17367" t="str">
            <v>南苑</v>
          </cell>
          <cell r="E17367" t="str">
            <v>5栋1单元</v>
          </cell>
        </row>
        <row r="17367">
          <cell r="H17367" t="str">
            <v>802</v>
          </cell>
        </row>
        <row r="17367">
          <cell r="O17367" t="str">
            <v>签约</v>
          </cell>
        </row>
        <row r="17368">
          <cell r="D17368" t="str">
            <v>南苑</v>
          </cell>
          <cell r="E17368" t="str">
            <v>5栋1单元</v>
          </cell>
        </row>
        <row r="17368">
          <cell r="H17368" t="str">
            <v>803</v>
          </cell>
        </row>
        <row r="17368">
          <cell r="O17368" t="str">
            <v>待售</v>
          </cell>
        </row>
        <row r="17369">
          <cell r="D17369" t="str">
            <v>南苑</v>
          </cell>
          <cell r="E17369" t="str">
            <v>5栋1单元</v>
          </cell>
        </row>
        <row r="17369">
          <cell r="H17369" t="str">
            <v>804</v>
          </cell>
        </row>
        <row r="17369">
          <cell r="O17369" t="str">
            <v>待售</v>
          </cell>
        </row>
        <row r="17370">
          <cell r="D17370" t="str">
            <v>南苑</v>
          </cell>
          <cell r="E17370" t="str">
            <v>5栋1单元</v>
          </cell>
        </row>
        <row r="17370">
          <cell r="H17370" t="str">
            <v>805</v>
          </cell>
        </row>
        <row r="17370">
          <cell r="O17370" t="str">
            <v>签约</v>
          </cell>
        </row>
        <row r="17371">
          <cell r="D17371" t="str">
            <v>南苑</v>
          </cell>
          <cell r="E17371" t="str">
            <v>5栋1单元</v>
          </cell>
        </row>
        <row r="17371">
          <cell r="H17371" t="str">
            <v>806</v>
          </cell>
        </row>
        <row r="17371">
          <cell r="O17371" t="str">
            <v>签约</v>
          </cell>
        </row>
        <row r="17372">
          <cell r="D17372" t="str">
            <v>南苑</v>
          </cell>
          <cell r="E17372" t="str">
            <v>5栋1单元</v>
          </cell>
        </row>
        <row r="17372">
          <cell r="H17372" t="str">
            <v>807</v>
          </cell>
        </row>
        <row r="17372">
          <cell r="O17372" t="str">
            <v>签约</v>
          </cell>
        </row>
        <row r="17373">
          <cell r="D17373" t="str">
            <v>南苑</v>
          </cell>
          <cell r="E17373" t="str">
            <v>5栋1单元</v>
          </cell>
        </row>
        <row r="17373">
          <cell r="H17373" t="str">
            <v>808</v>
          </cell>
        </row>
        <row r="17373">
          <cell r="O17373" t="str">
            <v>签约</v>
          </cell>
        </row>
        <row r="17374">
          <cell r="D17374" t="str">
            <v>南苑</v>
          </cell>
          <cell r="E17374" t="str">
            <v>5栋1单元</v>
          </cell>
        </row>
        <row r="17374">
          <cell r="H17374" t="str">
            <v>809</v>
          </cell>
        </row>
        <row r="17374">
          <cell r="O17374" t="str">
            <v>签约</v>
          </cell>
        </row>
        <row r="17375">
          <cell r="D17375" t="str">
            <v>南苑</v>
          </cell>
          <cell r="E17375" t="str">
            <v>5栋1单元</v>
          </cell>
        </row>
        <row r="17375">
          <cell r="H17375" t="str">
            <v>810</v>
          </cell>
        </row>
        <row r="17375">
          <cell r="O17375" t="str">
            <v>签约</v>
          </cell>
        </row>
        <row r="17376">
          <cell r="D17376" t="str">
            <v>南苑</v>
          </cell>
          <cell r="E17376" t="str">
            <v>5栋1单元</v>
          </cell>
        </row>
        <row r="17376">
          <cell r="H17376" t="str">
            <v>811</v>
          </cell>
        </row>
        <row r="17376">
          <cell r="O17376" t="str">
            <v>签约</v>
          </cell>
        </row>
        <row r="17377">
          <cell r="D17377" t="str">
            <v>南苑</v>
          </cell>
          <cell r="E17377" t="str">
            <v>5栋1单元</v>
          </cell>
        </row>
        <row r="17377">
          <cell r="H17377" t="str">
            <v>901</v>
          </cell>
        </row>
        <row r="17377">
          <cell r="O17377" t="str">
            <v>签约</v>
          </cell>
        </row>
        <row r="17378">
          <cell r="D17378" t="str">
            <v>南苑</v>
          </cell>
          <cell r="E17378" t="str">
            <v>5栋1单元</v>
          </cell>
        </row>
        <row r="17378">
          <cell r="H17378" t="str">
            <v>902</v>
          </cell>
        </row>
        <row r="17378">
          <cell r="O17378" t="str">
            <v>待售</v>
          </cell>
        </row>
        <row r="17379">
          <cell r="D17379" t="str">
            <v>南苑</v>
          </cell>
          <cell r="E17379" t="str">
            <v>5栋1单元</v>
          </cell>
        </row>
        <row r="17379">
          <cell r="H17379" t="str">
            <v>903</v>
          </cell>
        </row>
        <row r="17379">
          <cell r="O17379" t="str">
            <v>待售</v>
          </cell>
        </row>
        <row r="17380">
          <cell r="D17380" t="str">
            <v>南苑</v>
          </cell>
          <cell r="E17380" t="str">
            <v>5栋1单元</v>
          </cell>
        </row>
        <row r="17380">
          <cell r="H17380" t="str">
            <v>904</v>
          </cell>
        </row>
        <row r="17380">
          <cell r="O17380" t="str">
            <v>待售</v>
          </cell>
        </row>
        <row r="17381">
          <cell r="D17381" t="str">
            <v>南苑</v>
          </cell>
          <cell r="E17381" t="str">
            <v>5栋1单元</v>
          </cell>
        </row>
        <row r="17381">
          <cell r="H17381" t="str">
            <v>905</v>
          </cell>
        </row>
        <row r="17381">
          <cell r="O17381" t="str">
            <v>签约</v>
          </cell>
        </row>
        <row r="17382">
          <cell r="D17382" t="str">
            <v>南苑</v>
          </cell>
          <cell r="E17382" t="str">
            <v>5栋1单元</v>
          </cell>
        </row>
        <row r="17382">
          <cell r="H17382" t="str">
            <v>906</v>
          </cell>
        </row>
        <row r="17382">
          <cell r="O17382" t="str">
            <v>签约</v>
          </cell>
        </row>
        <row r="17383">
          <cell r="D17383" t="str">
            <v>南苑</v>
          </cell>
          <cell r="E17383" t="str">
            <v>5栋1单元</v>
          </cell>
        </row>
        <row r="17383">
          <cell r="H17383" t="str">
            <v>907</v>
          </cell>
        </row>
        <row r="17383">
          <cell r="O17383" t="str">
            <v>签约</v>
          </cell>
        </row>
        <row r="17384">
          <cell r="D17384" t="str">
            <v>南苑</v>
          </cell>
          <cell r="E17384" t="str">
            <v>5栋1单元</v>
          </cell>
        </row>
        <row r="17384">
          <cell r="H17384" t="str">
            <v>908</v>
          </cell>
        </row>
        <row r="17384">
          <cell r="O17384" t="str">
            <v>签约</v>
          </cell>
        </row>
        <row r="17385">
          <cell r="D17385" t="str">
            <v>南苑</v>
          </cell>
          <cell r="E17385" t="str">
            <v>5栋1单元</v>
          </cell>
        </row>
        <row r="17385">
          <cell r="H17385" t="str">
            <v>909</v>
          </cell>
        </row>
        <row r="17385">
          <cell r="O17385" t="str">
            <v>签约</v>
          </cell>
        </row>
        <row r="17386">
          <cell r="D17386" t="str">
            <v>南苑</v>
          </cell>
          <cell r="E17386" t="str">
            <v>5栋1单元</v>
          </cell>
        </row>
        <row r="17386">
          <cell r="H17386" t="str">
            <v>910</v>
          </cell>
        </row>
        <row r="17386">
          <cell r="O17386" t="str">
            <v>签约</v>
          </cell>
        </row>
        <row r="17387">
          <cell r="D17387" t="str">
            <v>南苑</v>
          </cell>
          <cell r="E17387" t="str">
            <v>5栋1单元</v>
          </cell>
        </row>
        <row r="17387">
          <cell r="H17387" t="str">
            <v>911</v>
          </cell>
        </row>
        <row r="17387">
          <cell r="O17387" t="str">
            <v>签约</v>
          </cell>
        </row>
        <row r="17388">
          <cell r="D17388" t="str">
            <v>南苑</v>
          </cell>
          <cell r="E17388" t="str">
            <v>5栋2单元</v>
          </cell>
        </row>
        <row r="17388">
          <cell r="H17388" t="str">
            <v>1001</v>
          </cell>
        </row>
        <row r="17388">
          <cell r="O17388" t="str">
            <v>签约</v>
          </cell>
        </row>
        <row r="17389">
          <cell r="D17389" t="str">
            <v>南苑</v>
          </cell>
          <cell r="E17389" t="str">
            <v>5栋2单元</v>
          </cell>
        </row>
        <row r="17389">
          <cell r="H17389" t="str">
            <v>1002</v>
          </cell>
        </row>
        <row r="17389">
          <cell r="O17389" t="str">
            <v>销控</v>
          </cell>
        </row>
        <row r="17390">
          <cell r="D17390" t="str">
            <v>南苑</v>
          </cell>
          <cell r="E17390" t="str">
            <v>5栋2单元</v>
          </cell>
        </row>
        <row r="17390">
          <cell r="H17390" t="str">
            <v>1003</v>
          </cell>
        </row>
        <row r="17390">
          <cell r="O17390" t="str">
            <v>待售</v>
          </cell>
        </row>
        <row r="17391">
          <cell r="D17391" t="str">
            <v>南苑</v>
          </cell>
          <cell r="E17391" t="str">
            <v>5栋2单元</v>
          </cell>
        </row>
        <row r="17391">
          <cell r="H17391" t="str">
            <v>1004</v>
          </cell>
        </row>
        <row r="17391">
          <cell r="O17391" t="str">
            <v>签约</v>
          </cell>
        </row>
        <row r="17392">
          <cell r="D17392" t="str">
            <v>南苑</v>
          </cell>
          <cell r="E17392" t="str">
            <v>5栋2单元</v>
          </cell>
        </row>
        <row r="17392">
          <cell r="H17392" t="str">
            <v>1005</v>
          </cell>
        </row>
        <row r="17392">
          <cell r="O17392" t="str">
            <v>待售</v>
          </cell>
        </row>
        <row r="17393">
          <cell r="D17393" t="str">
            <v>南苑</v>
          </cell>
          <cell r="E17393" t="str">
            <v>5栋2单元</v>
          </cell>
        </row>
        <row r="17393">
          <cell r="H17393" t="str">
            <v>1006</v>
          </cell>
        </row>
        <row r="17393">
          <cell r="O17393" t="str">
            <v>签约</v>
          </cell>
        </row>
        <row r="17394">
          <cell r="D17394" t="str">
            <v>南苑</v>
          </cell>
          <cell r="E17394" t="str">
            <v>5栋2单元</v>
          </cell>
        </row>
        <row r="17394">
          <cell r="H17394" t="str">
            <v>1007</v>
          </cell>
        </row>
        <row r="17394">
          <cell r="O17394" t="str">
            <v>签约</v>
          </cell>
        </row>
        <row r="17395">
          <cell r="D17395" t="str">
            <v>南苑</v>
          </cell>
          <cell r="E17395" t="str">
            <v>5栋2单元</v>
          </cell>
        </row>
        <row r="17395">
          <cell r="H17395" t="str">
            <v>1008</v>
          </cell>
        </row>
        <row r="17395">
          <cell r="O17395" t="str">
            <v>待售</v>
          </cell>
        </row>
        <row r="17396">
          <cell r="D17396" t="str">
            <v>南苑</v>
          </cell>
          <cell r="E17396" t="str">
            <v>5栋2单元</v>
          </cell>
        </row>
        <row r="17396">
          <cell r="H17396" t="str">
            <v>1009</v>
          </cell>
        </row>
        <row r="17396">
          <cell r="O17396" t="str">
            <v>签约</v>
          </cell>
        </row>
        <row r="17397">
          <cell r="D17397" t="str">
            <v>南苑</v>
          </cell>
          <cell r="E17397" t="str">
            <v>5栋2单元</v>
          </cell>
        </row>
        <row r="17397">
          <cell r="H17397" t="str">
            <v>1010</v>
          </cell>
        </row>
        <row r="17397">
          <cell r="O17397" t="str">
            <v>签约</v>
          </cell>
        </row>
        <row r="17398">
          <cell r="D17398" t="str">
            <v>南苑</v>
          </cell>
          <cell r="E17398" t="str">
            <v>5栋2单元</v>
          </cell>
        </row>
        <row r="17398">
          <cell r="H17398" t="str">
            <v>1011</v>
          </cell>
        </row>
        <row r="17398">
          <cell r="O17398" t="str">
            <v>签约</v>
          </cell>
        </row>
        <row r="17399">
          <cell r="D17399" t="str">
            <v>南苑</v>
          </cell>
          <cell r="E17399" t="str">
            <v>5栋2单元</v>
          </cell>
        </row>
        <row r="17399">
          <cell r="H17399" t="str">
            <v>102</v>
          </cell>
        </row>
        <row r="17399">
          <cell r="O17399" t="str">
            <v>签约</v>
          </cell>
        </row>
        <row r="17400">
          <cell r="D17400" t="str">
            <v>南苑</v>
          </cell>
          <cell r="E17400" t="str">
            <v>5栋2单元</v>
          </cell>
        </row>
        <row r="17400">
          <cell r="H17400" t="str">
            <v>103</v>
          </cell>
        </row>
        <row r="17400">
          <cell r="O17400" t="str">
            <v>签约</v>
          </cell>
        </row>
        <row r="17401">
          <cell r="D17401" t="str">
            <v>南苑</v>
          </cell>
          <cell r="E17401" t="str">
            <v>5栋2单元</v>
          </cell>
        </row>
        <row r="17401">
          <cell r="H17401" t="str">
            <v>104</v>
          </cell>
        </row>
        <row r="17401">
          <cell r="O17401" t="str">
            <v>签约</v>
          </cell>
        </row>
        <row r="17402">
          <cell r="D17402" t="str">
            <v>南苑</v>
          </cell>
          <cell r="E17402" t="str">
            <v>5栋2单元</v>
          </cell>
        </row>
        <row r="17402">
          <cell r="H17402" t="str">
            <v>105</v>
          </cell>
        </row>
        <row r="17402">
          <cell r="O17402" t="str">
            <v>签约</v>
          </cell>
        </row>
        <row r="17403">
          <cell r="D17403" t="str">
            <v>南苑</v>
          </cell>
          <cell r="E17403" t="str">
            <v>5栋2单元</v>
          </cell>
        </row>
        <row r="17403">
          <cell r="H17403" t="str">
            <v>106</v>
          </cell>
        </row>
        <row r="17403">
          <cell r="O17403" t="str">
            <v>签约</v>
          </cell>
        </row>
        <row r="17404">
          <cell r="D17404" t="str">
            <v>南苑</v>
          </cell>
          <cell r="E17404" t="str">
            <v>5栋2单元</v>
          </cell>
        </row>
        <row r="17404">
          <cell r="H17404" t="str">
            <v>107</v>
          </cell>
        </row>
        <row r="17404">
          <cell r="O17404" t="str">
            <v>签约</v>
          </cell>
        </row>
        <row r="17405">
          <cell r="D17405" t="str">
            <v>南苑</v>
          </cell>
          <cell r="E17405" t="str">
            <v>5栋2单元</v>
          </cell>
        </row>
        <row r="17405">
          <cell r="H17405" t="str">
            <v>108</v>
          </cell>
        </row>
        <row r="17405">
          <cell r="O17405" t="str">
            <v>签约</v>
          </cell>
        </row>
        <row r="17406">
          <cell r="D17406" t="str">
            <v>南苑</v>
          </cell>
          <cell r="E17406" t="str">
            <v>5栋2单元</v>
          </cell>
        </row>
        <row r="17406">
          <cell r="H17406" t="str">
            <v>109</v>
          </cell>
        </row>
        <row r="17406">
          <cell r="O17406" t="str">
            <v>签约</v>
          </cell>
        </row>
        <row r="17407">
          <cell r="D17407" t="str">
            <v>南苑</v>
          </cell>
          <cell r="E17407" t="str">
            <v>5栋2单元</v>
          </cell>
        </row>
        <row r="17407">
          <cell r="H17407" t="str">
            <v>110</v>
          </cell>
        </row>
        <row r="17407">
          <cell r="O17407" t="str">
            <v>签约</v>
          </cell>
        </row>
        <row r="17408">
          <cell r="D17408" t="str">
            <v>南苑</v>
          </cell>
          <cell r="E17408" t="str">
            <v>5栋2单元</v>
          </cell>
        </row>
        <row r="17408">
          <cell r="H17408" t="str">
            <v>1101</v>
          </cell>
        </row>
        <row r="17408">
          <cell r="O17408" t="str">
            <v>签约</v>
          </cell>
        </row>
        <row r="17409">
          <cell r="D17409" t="str">
            <v>南苑</v>
          </cell>
          <cell r="E17409" t="str">
            <v>5栋2单元</v>
          </cell>
        </row>
        <row r="17409">
          <cell r="H17409" t="str">
            <v>1102</v>
          </cell>
        </row>
        <row r="17409">
          <cell r="O17409" t="str">
            <v>销控</v>
          </cell>
        </row>
        <row r="17410">
          <cell r="D17410" t="str">
            <v>南苑</v>
          </cell>
          <cell r="E17410" t="str">
            <v>5栋2单元</v>
          </cell>
        </row>
        <row r="17410">
          <cell r="H17410" t="str">
            <v>1103</v>
          </cell>
        </row>
        <row r="17410">
          <cell r="O17410" t="str">
            <v>待售</v>
          </cell>
        </row>
        <row r="17411">
          <cell r="D17411" t="str">
            <v>南苑</v>
          </cell>
          <cell r="E17411" t="str">
            <v>5栋2单元</v>
          </cell>
        </row>
        <row r="17411">
          <cell r="H17411" t="str">
            <v>1104</v>
          </cell>
        </row>
        <row r="17411">
          <cell r="O17411" t="str">
            <v>签约</v>
          </cell>
        </row>
        <row r="17412">
          <cell r="D17412" t="str">
            <v>南苑</v>
          </cell>
          <cell r="E17412" t="str">
            <v>5栋2单元</v>
          </cell>
        </row>
        <row r="17412">
          <cell r="H17412" t="str">
            <v>1105</v>
          </cell>
        </row>
        <row r="17412">
          <cell r="O17412" t="str">
            <v>签约</v>
          </cell>
        </row>
        <row r="17413">
          <cell r="D17413" t="str">
            <v>南苑</v>
          </cell>
          <cell r="E17413" t="str">
            <v>5栋2单元</v>
          </cell>
        </row>
        <row r="17413">
          <cell r="H17413" t="str">
            <v>1106</v>
          </cell>
        </row>
        <row r="17413">
          <cell r="O17413" t="str">
            <v>签约</v>
          </cell>
        </row>
        <row r="17414">
          <cell r="D17414" t="str">
            <v>南苑</v>
          </cell>
          <cell r="E17414" t="str">
            <v>5栋2单元</v>
          </cell>
        </row>
        <row r="17414">
          <cell r="H17414" t="str">
            <v>1107</v>
          </cell>
        </row>
        <row r="17414">
          <cell r="O17414" t="str">
            <v>签约</v>
          </cell>
        </row>
        <row r="17415">
          <cell r="D17415" t="str">
            <v>南苑</v>
          </cell>
          <cell r="E17415" t="str">
            <v>5栋2单元</v>
          </cell>
        </row>
        <row r="17415">
          <cell r="H17415" t="str">
            <v>1108</v>
          </cell>
        </row>
        <row r="17415">
          <cell r="O17415" t="str">
            <v>待售</v>
          </cell>
        </row>
        <row r="17416">
          <cell r="D17416" t="str">
            <v>南苑</v>
          </cell>
          <cell r="E17416" t="str">
            <v>5栋2单元</v>
          </cell>
        </row>
        <row r="17416">
          <cell r="H17416" t="str">
            <v>1109</v>
          </cell>
        </row>
        <row r="17416">
          <cell r="O17416" t="str">
            <v>签约</v>
          </cell>
        </row>
        <row r="17417">
          <cell r="D17417" t="str">
            <v>南苑</v>
          </cell>
          <cell r="E17417" t="str">
            <v>5栋2单元</v>
          </cell>
        </row>
        <row r="17417">
          <cell r="H17417" t="str">
            <v>111</v>
          </cell>
        </row>
        <row r="17417">
          <cell r="O17417" t="str">
            <v>签约</v>
          </cell>
        </row>
        <row r="17418">
          <cell r="D17418" t="str">
            <v>南苑</v>
          </cell>
          <cell r="E17418" t="str">
            <v>5栋2单元</v>
          </cell>
        </row>
        <row r="17418">
          <cell r="H17418" t="str">
            <v>1110</v>
          </cell>
        </row>
        <row r="17418">
          <cell r="O17418" t="str">
            <v>签约</v>
          </cell>
        </row>
        <row r="17419">
          <cell r="D17419" t="str">
            <v>南苑</v>
          </cell>
          <cell r="E17419" t="str">
            <v>5栋2单元</v>
          </cell>
        </row>
        <row r="17419">
          <cell r="H17419" t="str">
            <v>1111</v>
          </cell>
        </row>
        <row r="17419">
          <cell r="O17419" t="str">
            <v>签约</v>
          </cell>
        </row>
        <row r="17420">
          <cell r="D17420" t="str">
            <v>南苑</v>
          </cell>
          <cell r="E17420" t="str">
            <v>5栋2单元</v>
          </cell>
        </row>
        <row r="17420">
          <cell r="H17420" t="str">
            <v>1201</v>
          </cell>
        </row>
        <row r="17420">
          <cell r="O17420" t="str">
            <v>签约</v>
          </cell>
        </row>
        <row r="17421">
          <cell r="D17421" t="str">
            <v>南苑</v>
          </cell>
          <cell r="E17421" t="str">
            <v>5栋2单元</v>
          </cell>
        </row>
        <row r="17421">
          <cell r="H17421" t="str">
            <v>1202</v>
          </cell>
        </row>
        <row r="17421">
          <cell r="O17421" t="str">
            <v>销控</v>
          </cell>
        </row>
        <row r="17422">
          <cell r="D17422" t="str">
            <v>南苑</v>
          </cell>
          <cell r="E17422" t="str">
            <v>5栋2单元</v>
          </cell>
        </row>
        <row r="17422">
          <cell r="H17422" t="str">
            <v>1203</v>
          </cell>
        </row>
        <row r="17422">
          <cell r="O17422" t="str">
            <v>销控</v>
          </cell>
        </row>
        <row r="17423">
          <cell r="D17423" t="str">
            <v>南苑</v>
          </cell>
          <cell r="E17423" t="str">
            <v>5栋2单元</v>
          </cell>
        </row>
        <row r="17423">
          <cell r="H17423" t="str">
            <v>1204</v>
          </cell>
        </row>
        <row r="17423">
          <cell r="O17423" t="str">
            <v>签约</v>
          </cell>
        </row>
        <row r="17424">
          <cell r="D17424" t="str">
            <v>南苑</v>
          </cell>
          <cell r="E17424" t="str">
            <v>5栋2单元</v>
          </cell>
        </row>
        <row r="17424">
          <cell r="H17424" t="str">
            <v>1205</v>
          </cell>
        </row>
        <row r="17424">
          <cell r="O17424" t="str">
            <v>认购</v>
          </cell>
        </row>
        <row r="17425">
          <cell r="D17425" t="str">
            <v>南苑</v>
          </cell>
          <cell r="E17425" t="str">
            <v>5栋2单元</v>
          </cell>
        </row>
        <row r="17425">
          <cell r="H17425" t="str">
            <v>1206</v>
          </cell>
        </row>
        <row r="17425">
          <cell r="O17425" t="str">
            <v>销控</v>
          </cell>
        </row>
        <row r="17426">
          <cell r="D17426" t="str">
            <v>南苑</v>
          </cell>
          <cell r="E17426" t="str">
            <v>5栋2单元</v>
          </cell>
        </row>
        <row r="17426">
          <cell r="H17426" t="str">
            <v>1207</v>
          </cell>
        </row>
        <row r="17426">
          <cell r="O17426" t="str">
            <v>签约</v>
          </cell>
        </row>
        <row r="17427">
          <cell r="D17427" t="str">
            <v>南苑</v>
          </cell>
          <cell r="E17427" t="str">
            <v>5栋2单元</v>
          </cell>
        </row>
        <row r="17427">
          <cell r="H17427" t="str">
            <v>1208</v>
          </cell>
        </row>
        <row r="17427">
          <cell r="O17427" t="str">
            <v>销控</v>
          </cell>
        </row>
        <row r="17428">
          <cell r="D17428" t="str">
            <v>南苑</v>
          </cell>
          <cell r="E17428" t="str">
            <v>5栋2单元</v>
          </cell>
        </row>
        <row r="17428">
          <cell r="H17428" t="str">
            <v>1209</v>
          </cell>
        </row>
        <row r="17428">
          <cell r="O17428" t="str">
            <v>销控</v>
          </cell>
        </row>
        <row r="17429">
          <cell r="D17429" t="str">
            <v>南苑</v>
          </cell>
          <cell r="E17429" t="str">
            <v>5栋2单元</v>
          </cell>
        </row>
        <row r="17429">
          <cell r="H17429" t="str">
            <v>1210</v>
          </cell>
        </row>
        <row r="17429">
          <cell r="O17429" t="str">
            <v>签约</v>
          </cell>
        </row>
        <row r="17430">
          <cell r="D17430" t="str">
            <v>南苑</v>
          </cell>
          <cell r="E17430" t="str">
            <v>5栋2单元</v>
          </cell>
        </row>
        <row r="17430">
          <cell r="H17430" t="str">
            <v>1211</v>
          </cell>
        </row>
        <row r="17430">
          <cell r="O17430" t="str">
            <v>签约</v>
          </cell>
        </row>
        <row r="17431">
          <cell r="D17431" t="str">
            <v>南苑</v>
          </cell>
          <cell r="E17431" t="str">
            <v>5栋2单元</v>
          </cell>
        </row>
        <row r="17431">
          <cell r="H17431" t="str">
            <v>1301</v>
          </cell>
        </row>
        <row r="17431">
          <cell r="O17431" t="str">
            <v>签约</v>
          </cell>
        </row>
        <row r="17432">
          <cell r="D17432" t="str">
            <v>南苑</v>
          </cell>
          <cell r="E17432" t="str">
            <v>5栋2单元</v>
          </cell>
        </row>
        <row r="17432">
          <cell r="H17432" t="str">
            <v>1302</v>
          </cell>
        </row>
        <row r="17432">
          <cell r="O17432" t="str">
            <v>销控</v>
          </cell>
        </row>
        <row r="17433">
          <cell r="D17433" t="str">
            <v>南苑</v>
          </cell>
          <cell r="E17433" t="str">
            <v>5栋2单元</v>
          </cell>
        </row>
        <row r="17433">
          <cell r="H17433" t="str">
            <v>1303</v>
          </cell>
        </row>
        <row r="17433">
          <cell r="O17433" t="str">
            <v>待售</v>
          </cell>
        </row>
        <row r="17434">
          <cell r="D17434" t="str">
            <v>南苑</v>
          </cell>
          <cell r="E17434" t="str">
            <v>5栋2单元</v>
          </cell>
        </row>
        <row r="17434">
          <cell r="H17434" t="str">
            <v>1304</v>
          </cell>
        </row>
        <row r="17434">
          <cell r="O17434" t="str">
            <v>签约</v>
          </cell>
        </row>
        <row r="17435">
          <cell r="D17435" t="str">
            <v>南苑</v>
          </cell>
          <cell r="E17435" t="str">
            <v>5栋2单元</v>
          </cell>
        </row>
        <row r="17435">
          <cell r="H17435" t="str">
            <v>1305</v>
          </cell>
        </row>
        <row r="17435">
          <cell r="O17435" t="str">
            <v>签约</v>
          </cell>
        </row>
        <row r="17436">
          <cell r="D17436" t="str">
            <v>南苑</v>
          </cell>
          <cell r="E17436" t="str">
            <v>5栋2单元</v>
          </cell>
        </row>
        <row r="17436">
          <cell r="H17436" t="str">
            <v>1306</v>
          </cell>
        </row>
        <row r="17436">
          <cell r="O17436" t="str">
            <v>签约</v>
          </cell>
        </row>
        <row r="17437">
          <cell r="D17437" t="str">
            <v>南苑</v>
          </cell>
          <cell r="E17437" t="str">
            <v>5栋2单元</v>
          </cell>
        </row>
        <row r="17437">
          <cell r="H17437" t="str">
            <v>1307</v>
          </cell>
        </row>
        <row r="17437">
          <cell r="O17437" t="str">
            <v>签约</v>
          </cell>
        </row>
        <row r="17438">
          <cell r="D17438" t="str">
            <v>南苑</v>
          </cell>
          <cell r="E17438" t="str">
            <v>5栋2单元</v>
          </cell>
        </row>
        <row r="17438">
          <cell r="H17438" t="str">
            <v>1308</v>
          </cell>
        </row>
        <row r="17438">
          <cell r="O17438" t="str">
            <v>签约</v>
          </cell>
        </row>
        <row r="17439">
          <cell r="D17439" t="str">
            <v>南苑</v>
          </cell>
          <cell r="E17439" t="str">
            <v>5栋2单元</v>
          </cell>
        </row>
        <row r="17439">
          <cell r="H17439" t="str">
            <v>1309</v>
          </cell>
        </row>
        <row r="17439">
          <cell r="O17439" t="str">
            <v>签约</v>
          </cell>
        </row>
        <row r="17440">
          <cell r="D17440" t="str">
            <v>南苑</v>
          </cell>
          <cell r="E17440" t="str">
            <v>5栋2单元</v>
          </cell>
        </row>
        <row r="17440">
          <cell r="H17440" t="str">
            <v>1310</v>
          </cell>
        </row>
        <row r="17440">
          <cell r="O17440" t="str">
            <v>签约</v>
          </cell>
        </row>
        <row r="17441">
          <cell r="D17441" t="str">
            <v>南苑</v>
          </cell>
          <cell r="E17441" t="str">
            <v>5栋2单元</v>
          </cell>
        </row>
        <row r="17441">
          <cell r="H17441" t="str">
            <v>1311</v>
          </cell>
        </row>
        <row r="17441">
          <cell r="O17441" t="str">
            <v>签约</v>
          </cell>
        </row>
        <row r="17442">
          <cell r="D17442" t="str">
            <v>南苑</v>
          </cell>
          <cell r="E17442" t="str">
            <v>5栋2单元</v>
          </cell>
        </row>
        <row r="17442">
          <cell r="H17442" t="str">
            <v>1401</v>
          </cell>
        </row>
        <row r="17442">
          <cell r="O17442" t="str">
            <v>签约</v>
          </cell>
        </row>
        <row r="17443">
          <cell r="D17443" t="str">
            <v>南苑</v>
          </cell>
          <cell r="E17443" t="str">
            <v>5栋2单元</v>
          </cell>
        </row>
        <row r="17443">
          <cell r="H17443" t="str">
            <v>1402</v>
          </cell>
        </row>
        <row r="17443">
          <cell r="O17443" t="str">
            <v>销控</v>
          </cell>
        </row>
        <row r="17444">
          <cell r="D17444" t="str">
            <v>南苑</v>
          </cell>
          <cell r="E17444" t="str">
            <v>5栋2单元</v>
          </cell>
        </row>
        <row r="17444">
          <cell r="H17444" t="str">
            <v>1403</v>
          </cell>
        </row>
        <row r="17444">
          <cell r="O17444" t="str">
            <v>待售</v>
          </cell>
        </row>
        <row r="17445">
          <cell r="D17445" t="str">
            <v>南苑</v>
          </cell>
          <cell r="E17445" t="str">
            <v>5栋2单元</v>
          </cell>
        </row>
        <row r="17445">
          <cell r="H17445" t="str">
            <v>1404</v>
          </cell>
        </row>
        <row r="17445">
          <cell r="O17445" t="str">
            <v>签约</v>
          </cell>
        </row>
        <row r="17446">
          <cell r="D17446" t="str">
            <v>南苑</v>
          </cell>
          <cell r="E17446" t="str">
            <v>5栋2单元</v>
          </cell>
        </row>
        <row r="17446">
          <cell r="H17446" t="str">
            <v>1405</v>
          </cell>
        </row>
        <row r="17446">
          <cell r="O17446" t="str">
            <v>签约</v>
          </cell>
        </row>
        <row r="17447">
          <cell r="D17447" t="str">
            <v>南苑</v>
          </cell>
          <cell r="E17447" t="str">
            <v>5栋2单元</v>
          </cell>
        </row>
        <row r="17447">
          <cell r="H17447" t="str">
            <v>1406</v>
          </cell>
        </row>
        <row r="17447">
          <cell r="O17447" t="str">
            <v>签约</v>
          </cell>
        </row>
        <row r="17448">
          <cell r="D17448" t="str">
            <v>南苑</v>
          </cell>
          <cell r="E17448" t="str">
            <v>5栋2单元</v>
          </cell>
        </row>
        <row r="17448">
          <cell r="H17448" t="str">
            <v>1407</v>
          </cell>
        </row>
        <row r="17448">
          <cell r="O17448" t="str">
            <v>签约</v>
          </cell>
        </row>
        <row r="17449">
          <cell r="D17449" t="str">
            <v>南苑</v>
          </cell>
          <cell r="E17449" t="str">
            <v>5栋2单元</v>
          </cell>
        </row>
        <row r="17449">
          <cell r="H17449" t="str">
            <v>1408</v>
          </cell>
        </row>
        <row r="17449">
          <cell r="O17449" t="str">
            <v>签约</v>
          </cell>
        </row>
        <row r="17450">
          <cell r="D17450" t="str">
            <v>南苑</v>
          </cell>
          <cell r="E17450" t="str">
            <v>5栋2单元</v>
          </cell>
        </row>
        <row r="17450">
          <cell r="H17450" t="str">
            <v>1409</v>
          </cell>
        </row>
        <row r="17450">
          <cell r="O17450" t="str">
            <v>签约</v>
          </cell>
        </row>
        <row r="17451">
          <cell r="D17451" t="str">
            <v>南苑</v>
          </cell>
          <cell r="E17451" t="str">
            <v>5栋2单元</v>
          </cell>
        </row>
        <row r="17451">
          <cell r="H17451" t="str">
            <v>1410</v>
          </cell>
        </row>
        <row r="17451">
          <cell r="O17451" t="str">
            <v>签约</v>
          </cell>
        </row>
        <row r="17452">
          <cell r="D17452" t="str">
            <v>南苑</v>
          </cell>
          <cell r="E17452" t="str">
            <v>5栋2单元</v>
          </cell>
        </row>
        <row r="17452">
          <cell r="H17452" t="str">
            <v>1411</v>
          </cell>
        </row>
        <row r="17452">
          <cell r="O17452" t="str">
            <v>签约</v>
          </cell>
        </row>
        <row r="17453">
          <cell r="D17453" t="str">
            <v>南苑</v>
          </cell>
          <cell r="E17453" t="str">
            <v>5栋2单元</v>
          </cell>
        </row>
        <row r="17453">
          <cell r="H17453" t="str">
            <v>1501</v>
          </cell>
        </row>
        <row r="17453">
          <cell r="O17453" t="str">
            <v>签约</v>
          </cell>
        </row>
        <row r="17454">
          <cell r="D17454" t="str">
            <v>南苑</v>
          </cell>
          <cell r="E17454" t="str">
            <v>5栋2单元</v>
          </cell>
        </row>
        <row r="17454">
          <cell r="H17454" t="str">
            <v>1502</v>
          </cell>
        </row>
        <row r="17454">
          <cell r="O17454" t="str">
            <v>销控</v>
          </cell>
        </row>
        <row r="17455">
          <cell r="D17455" t="str">
            <v>南苑</v>
          </cell>
          <cell r="E17455" t="str">
            <v>5栋2单元</v>
          </cell>
        </row>
        <row r="17455">
          <cell r="H17455" t="str">
            <v>1503</v>
          </cell>
        </row>
        <row r="17455">
          <cell r="O17455" t="str">
            <v>待售</v>
          </cell>
        </row>
        <row r="17456">
          <cell r="D17456" t="str">
            <v>南苑</v>
          </cell>
          <cell r="E17456" t="str">
            <v>5栋2单元</v>
          </cell>
        </row>
        <row r="17456">
          <cell r="H17456" t="str">
            <v>1504</v>
          </cell>
        </row>
        <row r="17456">
          <cell r="O17456" t="str">
            <v>签约</v>
          </cell>
        </row>
        <row r="17457">
          <cell r="D17457" t="str">
            <v>南苑</v>
          </cell>
          <cell r="E17457" t="str">
            <v>5栋2单元</v>
          </cell>
        </row>
        <row r="17457">
          <cell r="H17457" t="str">
            <v>1505</v>
          </cell>
        </row>
        <row r="17457">
          <cell r="O17457" t="str">
            <v>签约</v>
          </cell>
        </row>
        <row r="17458">
          <cell r="D17458" t="str">
            <v>南苑</v>
          </cell>
          <cell r="E17458" t="str">
            <v>5栋2单元</v>
          </cell>
        </row>
        <row r="17458">
          <cell r="H17458" t="str">
            <v>1506</v>
          </cell>
        </row>
        <row r="17458">
          <cell r="O17458" t="str">
            <v>签约</v>
          </cell>
        </row>
        <row r="17459">
          <cell r="D17459" t="str">
            <v>南苑</v>
          </cell>
          <cell r="E17459" t="str">
            <v>5栋2单元</v>
          </cell>
        </row>
        <row r="17459">
          <cell r="H17459" t="str">
            <v>1507</v>
          </cell>
        </row>
        <row r="17459">
          <cell r="O17459" t="str">
            <v>签约</v>
          </cell>
        </row>
        <row r="17460">
          <cell r="D17460" t="str">
            <v>南苑</v>
          </cell>
          <cell r="E17460" t="str">
            <v>5栋2单元</v>
          </cell>
        </row>
        <row r="17460">
          <cell r="H17460" t="str">
            <v>1508</v>
          </cell>
        </row>
        <row r="17460">
          <cell r="O17460" t="str">
            <v>签约</v>
          </cell>
        </row>
        <row r="17461">
          <cell r="D17461" t="str">
            <v>南苑</v>
          </cell>
          <cell r="E17461" t="str">
            <v>5栋2单元</v>
          </cell>
        </row>
        <row r="17461">
          <cell r="H17461" t="str">
            <v>1509</v>
          </cell>
        </row>
        <row r="17461">
          <cell r="O17461" t="str">
            <v>签约</v>
          </cell>
        </row>
        <row r="17462">
          <cell r="D17462" t="str">
            <v>南苑</v>
          </cell>
          <cell r="E17462" t="str">
            <v>5栋2单元</v>
          </cell>
        </row>
        <row r="17462">
          <cell r="H17462" t="str">
            <v>1510</v>
          </cell>
        </row>
        <row r="17462">
          <cell r="O17462" t="str">
            <v>签约</v>
          </cell>
        </row>
        <row r="17463">
          <cell r="D17463" t="str">
            <v>南苑</v>
          </cell>
          <cell r="E17463" t="str">
            <v>5栋2单元</v>
          </cell>
        </row>
        <row r="17463">
          <cell r="H17463" t="str">
            <v>1511</v>
          </cell>
        </row>
        <row r="17463">
          <cell r="O17463" t="str">
            <v>签约</v>
          </cell>
        </row>
        <row r="17464">
          <cell r="D17464" t="str">
            <v>南苑</v>
          </cell>
          <cell r="E17464" t="str">
            <v>5栋2单元</v>
          </cell>
        </row>
        <row r="17464">
          <cell r="H17464" t="str">
            <v>1601</v>
          </cell>
        </row>
        <row r="17464">
          <cell r="O17464" t="str">
            <v>签约</v>
          </cell>
        </row>
        <row r="17465">
          <cell r="D17465" t="str">
            <v>南苑</v>
          </cell>
          <cell r="E17465" t="str">
            <v>5栋2单元</v>
          </cell>
        </row>
        <row r="17465">
          <cell r="H17465" t="str">
            <v>1602</v>
          </cell>
        </row>
        <row r="17465">
          <cell r="O17465" t="str">
            <v>签约</v>
          </cell>
        </row>
        <row r="17466">
          <cell r="D17466" t="str">
            <v>南苑</v>
          </cell>
          <cell r="E17466" t="str">
            <v>5栋2单元</v>
          </cell>
        </row>
        <row r="17466">
          <cell r="H17466" t="str">
            <v>1603</v>
          </cell>
        </row>
        <row r="17466">
          <cell r="O17466" t="str">
            <v>待售</v>
          </cell>
        </row>
        <row r="17467">
          <cell r="D17467" t="str">
            <v>南苑</v>
          </cell>
          <cell r="E17467" t="str">
            <v>5栋2单元</v>
          </cell>
        </row>
        <row r="17467">
          <cell r="H17467" t="str">
            <v>1604</v>
          </cell>
        </row>
        <row r="17467">
          <cell r="O17467" t="str">
            <v>签约</v>
          </cell>
        </row>
        <row r="17468">
          <cell r="D17468" t="str">
            <v>南苑</v>
          </cell>
          <cell r="E17468" t="str">
            <v>5栋2单元</v>
          </cell>
        </row>
        <row r="17468">
          <cell r="H17468" t="str">
            <v>1605</v>
          </cell>
        </row>
        <row r="17468">
          <cell r="O17468" t="str">
            <v>签约</v>
          </cell>
        </row>
        <row r="17469">
          <cell r="D17469" t="str">
            <v>南苑</v>
          </cell>
          <cell r="E17469" t="str">
            <v>5栋2单元</v>
          </cell>
        </row>
        <row r="17469">
          <cell r="H17469" t="str">
            <v>1606</v>
          </cell>
        </row>
        <row r="17469">
          <cell r="O17469" t="str">
            <v>签约</v>
          </cell>
        </row>
        <row r="17470">
          <cell r="D17470" t="str">
            <v>南苑</v>
          </cell>
          <cell r="E17470" t="str">
            <v>5栋2单元</v>
          </cell>
        </row>
        <row r="17470">
          <cell r="H17470" t="str">
            <v>1607</v>
          </cell>
        </row>
        <row r="17470">
          <cell r="O17470" t="str">
            <v>签约</v>
          </cell>
        </row>
        <row r="17471">
          <cell r="D17471" t="str">
            <v>南苑</v>
          </cell>
          <cell r="E17471" t="str">
            <v>5栋2单元</v>
          </cell>
        </row>
        <row r="17471">
          <cell r="H17471" t="str">
            <v>1608</v>
          </cell>
        </row>
        <row r="17471">
          <cell r="O17471" t="str">
            <v>签约</v>
          </cell>
        </row>
        <row r="17472">
          <cell r="D17472" t="str">
            <v>南苑</v>
          </cell>
          <cell r="E17472" t="str">
            <v>5栋2单元</v>
          </cell>
        </row>
        <row r="17472">
          <cell r="H17472" t="str">
            <v>1609</v>
          </cell>
        </row>
        <row r="17472">
          <cell r="O17472" t="str">
            <v>签约</v>
          </cell>
        </row>
        <row r="17473">
          <cell r="D17473" t="str">
            <v>南苑</v>
          </cell>
          <cell r="E17473" t="str">
            <v>5栋2单元</v>
          </cell>
        </row>
        <row r="17473">
          <cell r="H17473" t="str">
            <v>1610</v>
          </cell>
        </row>
        <row r="17473">
          <cell r="O17473" t="str">
            <v>签约</v>
          </cell>
        </row>
        <row r="17474">
          <cell r="D17474" t="str">
            <v>南苑</v>
          </cell>
          <cell r="E17474" t="str">
            <v>5栋2单元</v>
          </cell>
        </row>
        <row r="17474">
          <cell r="H17474" t="str">
            <v>1611</v>
          </cell>
        </row>
        <row r="17474">
          <cell r="O17474" t="str">
            <v>签约</v>
          </cell>
        </row>
        <row r="17475">
          <cell r="D17475" t="str">
            <v>南苑</v>
          </cell>
          <cell r="E17475" t="str">
            <v>5栋2单元</v>
          </cell>
        </row>
        <row r="17475">
          <cell r="H17475" t="str">
            <v>1701</v>
          </cell>
        </row>
        <row r="17475">
          <cell r="O17475" t="str">
            <v>签约</v>
          </cell>
        </row>
        <row r="17476">
          <cell r="D17476" t="str">
            <v>南苑</v>
          </cell>
          <cell r="E17476" t="str">
            <v>5栋2单元</v>
          </cell>
        </row>
        <row r="17476">
          <cell r="H17476" t="str">
            <v>1702</v>
          </cell>
        </row>
        <row r="17476">
          <cell r="O17476" t="str">
            <v>销控</v>
          </cell>
        </row>
        <row r="17477">
          <cell r="D17477" t="str">
            <v>南苑</v>
          </cell>
          <cell r="E17477" t="str">
            <v>5栋2单元</v>
          </cell>
        </row>
        <row r="17477">
          <cell r="H17477" t="str">
            <v>1703</v>
          </cell>
        </row>
        <row r="17477">
          <cell r="O17477" t="str">
            <v>待售</v>
          </cell>
        </row>
        <row r="17478">
          <cell r="D17478" t="str">
            <v>南苑</v>
          </cell>
          <cell r="E17478" t="str">
            <v>5栋2单元</v>
          </cell>
        </row>
        <row r="17478">
          <cell r="H17478" t="str">
            <v>1704</v>
          </cell>
        </row>
        <row r="17478">
          <cell r="O17478" t="str">
            <v>签约</v>
          </cell>
        </row>
        <row r="17479">
          <cell r="D17479" t="str">
            <v>南苑</v>
          </cell>
          <cell r="E17479" t="str">
            <v>5栋2单元</v>
          </cell>
        </row>
        <row r="17479">
          <cell r="H17479" t="str">
            <v>1705</v>
          </cell>
        </row>
        <row r="17479">
          <cell r="O17479" t="str">
            <v>签约</v>
          </cell>
        </row>
        <row r="17480">
          <cell r="D17480" t="str">
            <v>南苑</v>
          </cell>
          <cell r="E17480" t="str">
            <v>5栋2单元</v>
          </cell>
        </row>
        <row r="17480">
          <cell r="H17480" t="str">
            <v>1706</v>
          </cell>
        </row>
        <row r="17480">
          <cell r="O17480" t="str">
            <v>签约</v>
          </cell>
        </row>
        <row r="17481">
          <cell r="D17481" t="str">
            <v>南苑</v>
          </cell>
          <cell r="E17481" t="str">
            <v>5栋2单元</v>
          </cell>
        </row>
        <row r="17481">
          <cell r="H17481" t="str">
            <v>1707</v>
          </cell>
        </row>
        <row r="17481">
          <cell r="O17481" t="str">
            <v>签约</v>
          </cell>
        </row>
        <row r="17482">
          <cell r="D17482" t="str">
            <v>南苑</v>
          </cell>
          <cell r="E17482" t="str">
            <v>5栋2单元</v>
          </cell>
        </row>
        <row r="17482">
          <cell r="H17482" t="str">
            <v>1708</v>
          </cell>
        </row>
        <row r="17482">
          <cell r="O17482" t="str">
            <v>签约</v>
          </cell>
        </row>
        <row r="17483">
          <cell r="D17483" t="str">
            <v>南苑</v>
          </cell>
          <cell r="E17483" t="str">
            <v>5栋2单元</v>
          </cell>
        </row>
        <row r="17483">
          <cell r="H17483" t="str">
            <v>1709</v>
          </cell>
        </row>
        <row r="17483">
          <cell r="O17483" t="str">
            <v>签约</v>
          </cell>
        </row>
        <row r="17484">
          <cell r="D17484" t="str">
            <v>南苑</v>
          </cell>
          <cell r="E17484" t="str">
            <v>5栋2单元</v>
          </cell>
        </row>
        <row r="17484">
          <cell r="H17484" t="str">
            <v>1710</v>
          </cell>
        </row>
        <row r="17484">
          <cell r="O17484" t="str">
            <v>签约</v>
          </cell>
        </row>
        <row r="17485">
          <cell r="D17485" t="str">
            <v>南苑</v>
          </cell>
          <cell r="E17485" t="str">
            <v>5栋2单元</v>
          </cell>
        </row>
        <row r="17485">
          <cell r="H17485" t="str">
            <v>1711</v>
          </cell>
        </row>
        <row r="17485">
          <cell r="O17485" t="str">
            <v>签约</v>
          </cell>
        </row>
        <row r="17486">
          <cell r="D17486" t="str">
            <v>南苑</v>
          </cell>
          <cell r="E17486" t="str">
            <v>5栋2单元</v>
          </cell>
        </row>
        <row r="17486">
          <cell r="H17486" t="str">
            <v>1801</v>
          </cell>
        </row>
        <row r="17486">
          <cell r="O17486" t="str">
            <v>签约</v>
          </cell>
        </row>
        <row r="17487">
          <cell r="D17487" t="str">
            <v>南苑</v>
          </cell>
          <cell r="E17487" t="str">
            <v>5栋2单元</v>
          </cell>
        </row>
        <row r="17487">
          <cell r="H17487" t="str">
            <v>1802</v>
          </cell>
        </row>
        <row r="17487">
          <cell r="O17487" t="str">
            <v>销控</v>
          </cell>
        </row>
        <row r="17488">
          <cell r="D17488" t="str">
            <v>南苑</v>
          </cell>
          <cell r="E17488" t="str">
            <v>5栋2单元</v>
          </cell>
        </row>
        <row r="17488">
          <cell r="H17488" t="str">
            <v>1803</v>
          </cell>
        </row>
        <row r="17488">
          <cell r="O17488" t="str">
            <v>待售</v>
          </cell>
        </row>
        <row r="17489">
          <cell r="D17489" t="str">
            <v>南苑</v>
          </cell>
          <cell r="E17489" t="str">
            <v>5栋2单元</v>
          </cell>
        </row>
        <row r="17489">
          <cell r="H17489" t="str">
            <v>1804</v>
          </cell>
        </row>
        <row r="17489">
          <cell r="O17489" t="str">
            <v>待售</v>
          </cell>
        </row>
        <row r="17490">
          <cell r="D17490" t="str">
            <v>南苑</v>
          </cell>
          <cell r="E17490" t="str">
            <v>5栋2单元</v>
          </cell>
        </row>
        <row r="17490">
          <cell r="H17490" t="str">
            <v>1805</v>
          </cell>
        </row>
        <row r="17490">
          <cell r="O17490" t="str">
            <v>待售</v>
          </cell>
        </row>
        <row r="17491">
          <cell r="D17491" t="str">
            <v>南苑</v>
          </cell>
          <cell r="E17491" t="str">
            <v>5栋2单元</v>
          </cell>
        </row>
        <row r="17491">
          <cell r="H17491" t="str">
            <v>1806</v>
          </cell>
        </row>
        <row r="17491">
          <cell r="O17491" t="str">
            <v>待售</v>
          </cell>
        </row>
        <row r="17492">
          <cell r="D17492" t="str">
            <v>南苑</v>
          </cell>
          <cell r="E17492" t="str">
            <v>5栋2单元</v>
          </cell>
        </row>
        <row r="17492">
          <cell r="H17492" t="str">
            <v>1807</v>
          </cell>
        </row>
        <row r="17492">
          <cell r="O17492" t="str">
            <v>签约</v>
          </cell>
        </row>
        <row r="17493">
          <cell r="D17493" t="str">
            <v>南苑</v>
          </cell>
          <cell r="E17493" t="str">
            <v>5栋2单元</v>
          </cell>
        </row>
        <row r="17493">
          <cell r="H17493" t="str">
            <v>1808</v>
          </cell>
        </row>
        <row r="17493">
          <cell r="O17493" t="str">
            <v>签约</v>
          </cell>
        </row>
        <row r="17494">
          <cell r="D17494" t="str">
            <v>南苑</v>
          </cell>
          <cell r="E17494" t="str">
            <v>5栋2单元</v>
          </cell>
        </row>
        <row r="17494">
          <cell r="H17494" t="str">
            <v>1809</v>
          </cell>
        </row>
        <row r="17494">
          <cell r="O17494" t="str">
            <v>签约</v>
          </cell>
        </row>
        <row r="17495">
          <cell r="D17495" t="str">
            <v>南苑</v>
          </cell>
          <cell r="E17495" t="str">
            <v>5栋2单元</v>
          </cell>
        </row>
        <row r="17495">
          <cell r="H17495" t="str">
            <v>1901</v>
          </cell>
        </row>
        <row r="17495">
          <cell r="O17495" t="str">
            <v>待售</v>
          </cell>
        </row>
        <row r="17496">
          <cell r="D17496" t="str">
            <v>南苑</v>
          </cell>
          <cell r="E17496" t="str">
            <v>5栋2单元</v>
          </cell>
        </row>
        <row r="17496">
          <cell r="H17496" t="str">
            <v>1902</v>
          </cell>
        </row>
        <row r="17496">
          <cell r="O17496" t="str">
            <v>销控</v>
          </cell>
        </row>
        <row r="17497">
          <cell r="D17497" t="str">
            <v>南苑</v>
          </cell>
          <cell r="E17497" t="str">
            <v>5栋2单元</v>
          </cell>
        </row>
        <row r="17497">
          <cell r="H17497" t="str">
            <v>1903</v>
          </cell>
        </row>
        <row r="17497">
          <cell r="O17497" t="str">
            <v>待售</v>
          </cell>
        </row>
        <row r="17498">
          <cell r="D17498" t="str">
            <v>南苑</v>
          </cell>
          <cell r="E17498" t="str">
            <v>5栋2单元</v>
          </cell>
        </row>
        <row r="17498">
          <cell r="H17498" t="str">
            <v>202</v>
          </cell>
        </row>
        <row r="17498">
          <cell r="O17498" t="str">
            <v>待售</v>
          </cell>
        </row>
        <row r="17499">
          <cell r="D17499" t="str">
            <v>南苑</v>
          </cell>
          <cell r="E17499" t="str">
            <v>5栋2单元</v>
          </cell>
        </row>
        <row r="17499">
          <cell r="H17499" t="str">
            <v>203</v>
          </cell>
        </row>
        <row r="17499">
          <cell r="O17499" t="str">
            <v>待售</v>
          </cell>
        </row>
        <row r="17500">
          <cell r="D17500" t="str">
            <v>南苑</v>
          </cell>
          <cell r="E17500" t="str">
            <v>5栋2单元</v>
          </cell>
        </row>
        <row r="17500">
          <cell r="H17500" t="str">
            <v>204</v>
          </cell>
        </row>
        <row r="17500">
          <cell r="O17500" t="str">
            <v>签约</v>
          </cell>
        </row>
        <row r="17501">
          <cell r="D17501" t="str">
            <v>南苑</v>
          </cell>
          <cell r="E17501" t="str">
            <v>5栋2单元</v>
          </cell>
        </row>
        <row r="17501">
          <cell r="H17501" t="str">
            <v>205</v>
          </cell>
        </row>
        <row r="17501">
          <cell r="O17501" t="str">
            <v>待售</v>
          </cell>
        </row>
        <row r="17502">
          <cell r="D17502" t="str">
            <v>南苑</v>
          </cell>
          <cell r="E17502" t="str">
            <v>5栋2单元</v>
          </cell>
        </row>
        <row r="17502">
          <cell r="H17502" t="str">
            <v>206</v>
          </cell>
        </row>
        <row r="17502">
          <cell r="O17502" t="str">
            <v>待售</v>
          </cell>
        </row>
        <row r="17503">
          <cell r="D17503" t="str">
            <v>南苑</v>
          </cell>
          <cell r="E17503" t="str">
            <v>5栋2单元</v>
          </cell>
        </row>
        <row r="17503">
          <cell r="H17503" t="str">
            <v>207</v>
          </cell>
        </row>
        <row r="17503">
          <cell r="O17503" t="str">
            <v>签约</v>
          </cell>
        </row>
        <row r="17504">
          <cell r="D17504" t="str">
            <v>南苑</v>
          </cell>
          <cell r="E17504" t="str">
            <v>5栋2单元</v>
          </cell>
        </row>
        <row r="17504">
          <cell r="H17504" t="str">
            <v>208</v>
          </cell>
        </row>
        <row r="17504">
          <cell r="O17504" t="str">
            <v>待售</v>
          </cell>
        </row>
        <row r="17505">
          <cell r="D17505" t="str">
            <v>南苑</v>
          </cell>
          <cell r="E17505" t="str">
            <v>5栋2单元</v>
          </cell>
        </row>
        <row r="17505">
          <cell r="H17505" t="str">
            <v>209</v>
          </cell>
        </row>
        <row r="17505">
          <cell r="O17505" t="str">
            <v>待售</v>
          </cell>
        </row>
        <row r="17506">
          <cell r="D17506" t="str">
            <v>南苑</v>
          </cell>
          <cell r="E17506" t="str">
            <v>5栋2单元</v>
          </cell>
        </row>
        <row r="17506">
          <cell r="H17506" t="str">
            <v>210</v>
          </cell>
        </row>
        <row r="17506">
          <cell r="O17506" t="str">
            <v>签约</v>
          </cell>
        </row>
        <row r="17507">
          <cell r="D17507" t="str">
            <v>南苑</v>
          </cell>
          <cell r="E17507" t="str">
            <v>5栋2单元</v>
          </cell>
        </row>
        <row r="17507">
          <cell r="H17507" t="str">
            <v>211</v>
          </cell>
        </row>
        <row r="17507">
          <cell r="O17507" t="str">
            <v>签约</v>
          </cell>
        </row>
        <row r="17508">
          <cell r="D17508" t="str">
            <v>南苑</v>
          </cell>
          <cell r="E17508" t="str">
            <v>5栋2单元</v>
          </cell>
        </row>
        <row r="17508">
          <cell r="H17508" t="str">
            <v>301</v>
          </cell>
        </row>
        <row r="17508">
          <cell r="O17508" t="str">
            <v>签约</v>
          </cell>
        </row>
        <row r="17509">
          <cell r="D17509" t="str">
            <v>南苑</v>
          </cell>
          <cell r="E17509" t="str">
            <v>5栋2单元</v>
          </cell>
        </row>
        <row r="17509">
          <cell r="H17509" t="str">
            <v>302</v>
          </cell>
        </row>
        <row r="17509">
          <cell r="O17509" t="str">
            <v>销控</v>
          </cell>
        </row>
        <row r="17510">
          <cell r="D17510" t="str">
            <v>南苑</v>
          </cell>
          <cell r="E17510" t="str">
            <v>5栋2单元</v>
          </cell>
        </row>
        <row r="17510">
          <cell r="H17510" t="str">
            <v>303</v>
          </cell>
        </row>
        <row r="17510">
          <cell r="O17510" t="str">
            <v>待售</v>
          </cell>
        </row>
        <row r="17511">
          <cell r="D17511" t="str">
            <v>南苑</v>
          </cell>
          <cell r="E17511" t="str">
            <v>5栋2单元</v>
          </cell>
        </row>
        <row r="17511">
          <cell r="H17511" t="str">
            <v>304</v>
          </cell>
        </row>
        <row r="17511">
          <cell r="O17511" t="str">
            <v>签约</v>
          </cell>
        </row>
        <row r="17512">
          <cell r="D17512" t="str">
            <v>南苑</v>
          </cell>
          <cell r="E17512" t="str">
            <v>5栋2单元</v>
          </cell>
        </row>
        <row r="17512">
          <cell r="H17512" t="str">
            <v>305</v>
          </cell>
        </row>
        <row r="17512">
          <cell r="O17512" t="str">
            <v>待售</v>
          </cell>
        </row>
        <row r="17513">
          <cell r="D17513" t="str">
            <v>南苑</v>
          </cell>
          <cell r="E17513" t="str">
            <v>5栋2单元</v>
          </cell>
        </row>
        <row r="17513">
          <cell r="H17513" t="str">
            <v>306</v>
          </cell>
        </row>
        <row r="17513">
          <cell r="O17513" t="str">
            <v>待售</v>
          </cell>
        </row>
        <row r="17514">
          <cell r="D17514" t="str">
            <v>南苑</v>
          </cell>
          <cell r="E17514" t="str">
            <v>5栋2单元</v>
          </cell>
        </row>
        <row r="17514">
          <cell r="H17514" t="str">
            <v>307</v>
          </cell>
        </row>
        <row r="17514">
          <cell r="O17514" t="str">
            <v>签约</v>
          </cell>
        </row>
        <row r="17515">
          <cell r="D17515" t="str">
            <v>南苑</v>
          </cell>
          <cell r="E17515" t="str">
            <v>5栋2单元</v>
          </cell>
        </row>
        <row r="17515">
          <cell r="H17515" t="str">
            <v>308</v>
          </cell>
        </row>
        <row r="17515">
          <cell r="O17515" t="str">
            <v>待售</v>
          </cell>
        </row>
        <row r="17516">
          <cell r="D17516" t="str">
            <v>南苑</v>
          </cell>
          <cell r="E17516" t="str">
            <v>5栋2单元</v>
          </cell>
        </row>
        <row r="17516">
          <cell r="H17516" t="str">
            <v>309</v>
          </cell>
        </row>
        <row r="17516">
          <cell r="O17516" t="str">
            <v>待售</v>
          </cell>
        </row>
        <row r="17517">
          <cell r="D17517" t="str">
            <v>南苑</v>
          </cell>
          <cell r="E17517" t="str">
            <v>5栋2单元</v>
          </cell>
        </row>
        <row r="17517">
          <cell r="H17517" t="str">
            <v>310</v>
          </cell>
        </row>
        <row r="17517">
          <cell r="O17517" t="str">
            <v>签约</v>
          </cell>
        </row>
        <row r="17518">
          <cell r="D17518" t="str">
            <v>南苑</v>
          </cell>
          <cell r="E17518" t="str">
            <v>5栋2单元</v>
          </cell>
        </row>
        <row r="17518">
          <cell r="H17518" t="str">
            <v>311</v>
          </cell>
        </row>
        <row r="17518">
          <cell r="O17518" t="str">
            <v>签约</v>
          </cell>
        </row>
        <row r="17519">
          <cell r="D17519" t="str">
            <v>南苑</v>
          </cell>
          <cell r="E17519" t="str">
            <v>5栋2单元</v>
          </cell>
        </row>
        <row r="17519">
          <cell r="H17519" t="str">
            <v>401</v>
          </cell>
        </row>
        <row r="17519">
          <cell r="O17519" t="str">
            <v>签约</v>
          </cell>
        </row>
        <row r="17520">
          <cell r="D17520" t="str">
            <v>南苑</v>
          </cell>
          <cell r="E17520" t="str">
            <v>5栋2单元</v>
          </cell>
        </row>
        <row r="17520">
          <cell r="H17520" t="str">
            <v>402</v>
          </cell>
        </row>
        <row r="17520">
          <cell r="O17520" t="str">
            <v>销控</v>
          </cell>
        </row>
        <row r="17521">
          <cell r="D17521" t="str">
            <v>南苑</v>
          </cell>
          <cell r="E17521" t="str">
            <v>5栋2单元</v>
          </cell>
        </row>
        <row r="17521">
          <cell r="H17521" t="str">
            <v>403</v>
          </cell>
        </row>
        <row r="17521">
          <cell r="O17521" t="str">
            <v>待售</v>
          </cell>
        </row>
        <row r="17522">
          <cell r="D17522" t="str">
            <v>南苑</v>
          </cell>
          <cell r="E17522" t="str">
            <v>5栋2单元</v>
          </cell>
        </row>
        <row r="17522">
          <cell r="H17522" t="str">
            <v>404</v>
          </cell>
        </row>
        <row r="17522">
          <cell r="O17522" t="str">
            <v>签约</v>
          </cell>
        </row>
        <row r="17523">
          <cell r="D17523" t="str">
            <v>南苑</v>
          </cell>
          <cell r="E17523" t="str">
            <v>5栋2单元</v>
          </cell>
        </row>
        <row r="17523">
          <cell r="H17523" t="str">
            <v>405</v>
          </cell>
        </row>
        <row r="17523">
          <cell r="O17523" t="str">
            <v>待售</v>
          </cell>
        </row>
        <row r="17524">
          <cell r="D17524" t="str">
            <v>南苑</v>
          </cell>
          <cell r="E17524" t="str">
            <v>5栋2单元</v>
          </cell>
        </row>
        <row r="17524">
          <cell r="H17524" t="str">
            <v>406</v>
          </cell>
        </row>
        <row r="17524">
          <cell r="O17524" t="str">
            <v>待售</v>
          </cell>
        </row>
        <row r="17525">
          <cell r="D17525" t="str">
            <v>南苑</v>
          </cell>
          <cell r="E17525" t="str">
            <v>5栋2单元</v>
          </cell>
        </row>
        <row r="17525">
          <cell r="H17525" t="str">
            <v>407</v>
          </cell>
        </row>
        <row r="17525">
          <cell r="O17525" t="str">
            <v>签约</v>
          </cell>
        </row>
        <row r="17526">
          <cell r="D17526" t="str">
            <v>南苑</v>
          </cell>
          <cell r="E17526" t="str">
            <v>5栋2单元</v>
          </cell>
        </row>
        <row r="17526">
          <cell r="H17526" t="str">
            <v>408</v>
          </cell>
        </row>
        <row r="17526">
          <cell r="O17526" t="str">
            <v>待售</v>
          </cell>
        </row>
        <row r="17527">
          <cell r="D17527" t="str">
            <v>南苑</v>
          </cell>
          <cell r="E17527" t="str">
            <v>5栋2单元</v>
          </cell>
        </row>
        <row r="17527">
          <cell r="H17527" t="str">
            <v>409</v>
          </cell>
        </row>
        <row r="17527">
          <cell r="O17527" t="str">
            <v>签约</v>
          </cell>
        </row>
        <row r="17528">
          <cell r="D17528" t="str">
            <v>南苑</v>
          </cell>
          <cell r="E17528" t="str">
            <v>5栋2单元</v>
          </cell>
        </row>
        <row r="17528">
          <cell r="H17528" t="str">
            <v>410</v>
          </cell>
        </row>
        <row r="17528">
          <cell r="O17528" t="str">
            <v>签约</v>
          </cell>
        </row>
        <row r="17529">
          <cell r="D17529" t="str">
            <v>南苑</v>
          </cell>
          <cell r="E17529" t="str">
            <v>5栋2单元</v>
          </cell>
        </row>
        <row r="17529">
          <cell r="H17529" t="str">
            <v>411</v>
          </cell>
        </row>
        <row r="17529">
          <cell r="O17529" t="str">
            <v>签约</v>
          </cell>
        </row>
        <row r="17530">
          <cell r="D17530" t="str">
            <v>南苑</v>
          </cell>
          <cell r="E17530" t="str">
            <v>5栋2单元</v>
          </cell>
        </row>
        <row r="17530">
          <cell r="H17530" t="str">
            <v>501</v>
          </cell>
        </row>
        <row r="17530">
          <cell r="O17530" t="str">
            <v>签约</v>
          </cell>
        </row>
        <row r="17531">
          <cell r="D17531" t="str">
            <v>南苑</v>
          </cell>
          <cell r="E17531" t="str">
            <v>5栋2单元</v>
          </cell>
        </row>
        <row r="17531">
          <cell r="H17531" t="str">
            <v>502</v>
          </cell>
        </row>
        <row r="17531">
          <cell r="O17531" t="str">
            <v>销控</v>
          </cell>
        </row>
        <row r="17532">
          <cell r="D17532" t="str">
            <v>南苑</v>
          </cell>
          <cell r="E17532" t="str">
            <v>5栋2单元</v>
          </cell>
        </row>
        <row r="17532">
          <cell r="H17532" t="str">
            <v>503</v>
          </cell>
        </row>
        <row r="17532">
          <cell r="O17532" t="str">
            <v>待售</v>
          </cell>
        </row>
        <row r="17533">
          <cell r="D17533" t="str">
            <v>南苑</v>
          </cell>
          <cell r="E17533" t="str">
            <v>5栋2单元</v>
          </cell>
        </row>
        <row r="17533">
          <cell r="H17533" t="str">
            <v>504</v>
          </cell>
        </row>
        <row r="17533">
          <cell r="O17533" t="str">
            <v>签约</v>
          </cell>
        </row>
        <row r="17534">
          <cell r="D17534" t="str">
            <v>南苑</v>
          </cell>
          <cell r="E17534" t="str">
            <v>5栋2单元</v>
          </cell>
        </row>
        <row r="17534">
          <cell r="H17534" t="str">
            <v>505</v>
          </cell>
        </row>
        <row r="17534">
          <cell r="O17534" t="str">
            <v>待售</v>
          </cell>
        </row>
        <row r="17535">
          <cell r="D17535" t="str">
            <v>南苑</v>
          </cell>
          <cell r="E17535" t="str">
            <v>5栋2单元</v>
          </cell>
        </row>
        <row r="17535">
          <cell r="H17535" t="str">
            <v>506</v>
          </cell>
        </row>
        <row r="17535">
          <cell r="O17535" t="str">
            <v>待售</v>
          </cell>
        </row>
        <row r="17536">
          <cell r="D17536" t="str">
            <v>南苑</v>
          </cell>
          <cell r="E17536" t="str">
            <v>5栋2单元</v>
          </cell>
        </row>
        <row r="17536">
          <cell r="H17536" t="str">
            <v>507</v>
          </cell>
        </row>
        <row r="17536">
          <cell r="O17536" t="str">
            <v>签约</v>
          </cell>
        </row>
        <row r="17537">
          <cell r="D17537" t="str">
            <v>南苑</v>
          </cell>
          <cell r="E17537" t="str">
            <v>5栋2单元</v>
          </cell>
        </row>
        <row r="17537">
          <cell r="H17537" t="str">
            <v>508</v>
          </cell>
        </row>
        <row r="17537">
          <cell r="O17537" t="str">
            <v>待售</v>
          </cell>
        </row>
        <row r="17538">
          <cell r="D17538" t="str">
            <v>南苑</v>
          </cell>
          <cell r="E17538" t="str">
            <v>5栋2单元</v>
          </cell>
        </row>
        <row r="17538">
          <cell r="H17538" t="str">
            <v>509</v>
          </cell>
        </row>
        <row r="17538">
          <cell r="O17538" t="str">
            <v>待售</v>
          </cell>
        </row>
        <row r="17539">
          <cell r="D17539" t="str">
            <v>南苑</v>
          </cell>
          <cell r="E17539" t="str">
            <v>5栋2单元</v>
          </cell>
        </row>
        <row r="17539">
          <cell r="H17539" t="str">
            <v>510</v>
          </cell>
        </row>
        <row r="17539">
          <cell r="O17539" t="str">
            <v>签约</v>
          </cell>
        </row>
        <row r="17540">
          <cell r="D17540" t="str">
            <v>南苑</v>
          </cell>
          <cell r="E17540" t="str">
            <v>5栋2单元</v>
          </cell>
        </row>
        <row r="17540">
          <cell r="H17540" t="str">
            <v>511</v>
          </cell>
        </row>
        <row r="17540">
          <cell r="O17540" t="str">
            <v>签约</v>
          </cell>
        </row>
        <row r="17541">
          <cell r="D17541" t="str">
            <v>南苑</v>
          </cell>
          <cell r="E17541" t="str">
            <v>5栋2单元</v>
          </cell>
        </row>
        <row r="17541">
          <cell r="H17541" t="str">
            <v>601</v>
          </cell>
        </row>
        <row r="17541">
          <cell r="O17541" t="str">
            <v>签约</v>
          </cell>
        </row>
        <row r="17542">
          <cell r="D17542" t="str">
            <v>南苑</v>
          </cell>
          <cell r="E17542" t="str">
            <v>5栋2单元</v>
          </cell>
        </row>
        <row r="17542">
          <cell r="H17542" t="str">
            <v>602</v>
          </cell>
        </row>
        <row r="17542">
          <cell r="O17542" t="str">
            <v>销控</v>
          </cell>
        </row>
        <row r="17543">
          <cell r="D17543" t="str">
            <v>南苑</v>
          </cell>
          <cell r="E17543" t="str">
            <v>5栋2单元</v>
          </cell>
        </row>
        <row r="17543">
          <cell r="H17543" t="str">
            <v>603</v>
          </cell>
        </row>
        <row r="17543">
          <cell r="O17543" t="str">
            <v>待售</v>
          </cell>
        </row>
        <row r="17544">
          <cell r="D17544" t="str">
            <v>南苑</v>
          </cell>
          <cell r="E17544" t="str">
            <v>5栋2单元</v>
          </cell>
        </row>
        <row r="17544">
          <cell r="H17544" t="str">
            <v>604</v>
          </cell>
        </row>
        <row r="17544">
          <cell r="O17544" t="str">
            <v>签约</v>
          </cell>
        </row>
        <row r="17545">
          <cell r="D17545" t="str">
            <v>南苑</v>
          </cell>
          <cell r="E17545" t="str">
            <v>5栋2单元</v>
          </cell>
        </row>
        <row r="17545">
          <cell r="H17545" t="str">
            <v>605</v>
          </cell>
        </row>
        <row r="17545">
          <cell r="O17545" t="str">
            <v>待售</v>
          </cell>
        </row>
        <row r="17546">
          <cell r="D17546" t="str">
            <v>南苑</v>
          </cell>
          <cell r="E17546" t="str">
            <v>5栋2单元</v>
          </cell>
        </row>
        <row r="17546">
          <cell r="H17546" t="str">
            <v>606</v>
          </cell>
        </row>
        <row r="17546">
          <cell r="O17546" t="str">
            <v>待售</v>
          </cell>
        </row>
        <row r="17547">
          <cell r="D17547" t="str">
            <v>南苑</v>
          </cell>
          <cell r="E17547" t="str">
            <v>5栋2单元</v>
          </cell>
        </row>
        <row r="17547">
          <cell r="H17547" t="str">
            <v>607</v>
          </cell>
        </row>
        <row r="17547">
          <cell r="O17547" t="str">
            <v>签约</v>
          </cell>
        </row>
        <row r="17548">
          <cell r="D17548" t="str">
            <v>南苑</v>
          </cell>
          <cell r="E17548" t="str">
            <v>5栋2单元</v>
          </cell>
        </row>
        <row r="17548">
          <cell r="H17548" t="str">
            <v>608</v>
          </cell>
        </row>
        <row r="17548">
          <cell r="O17548" t="str">
            <v>签约</v>
          </cell>
        </row>
        <row r="17549">
          <cell r="D17549" t="str">
            <v>南苑</v>
          </cell>
          <cell r="E17549" t="str">
            <v>5栋2单元</v>
          </cell>
        </row>
        <row r="17549">
          <cell r="H17549" t="str">
            <v>609</v>
          </cell>
        </row>
        <row r="17549">
          <cell r="O17549" t="str">
            <v>签约</v>
          </cell>
        </row>
        <row r="17550">
          <cell r="D17550" t="str">
            <v>南苑</v>
          </cell>
          <cell r="E17550" t="str">
            <v>5栋2单元</v>
          </cell>
        </row>
        <row r="17550">
          <cell r="H17550" t="str">
            <v>610</v>
          </cell>
        </row>
        <row r="17550">
          <cell r="O17550" t="str">
            <v>签约</v>
          </cell>
        </row>
        <row r="17551">
          <cell r="D17551" t="str">
            <v>南苑</v>
          </cell>
          <cell r="E17551" t="str">
            <v>5栋2单元</v>
          </cell>
        </row>
        <row r="17551">
          <cell r="H17551" t="str">
            <v>611</v>
          </cell>
        </row>
        <row r="17551">
          <cell r="O17551" t="str">
            <v>签约</v>
          </cell>
        </row>
        <row r="17552">
          <cell r="D17552" t="str">
            <v>南苑</v>
          </cell>
          <cell r="E17552" t="str">
            <v>5栋2单元</v>
          </cell>
        </row>
        <row r="17552">
          <cell r="H17552" t="str">
            <v>701</v>
          </cell>
        </row>
        <row r="17552">
          <cell r="O17552" t="str">
            <v>签约</v>
          </cell>
        </row>
        <row r="17553">
          <cell r="D17553" t="str">
            <v>南苑</v>
          </cell>
          <cell r="E17553" t="str">
            <v>5栋2单元</v>
          </cell>
        </row>
        <row r="17553">
          <cell r="H17553" t="str">
            <v>702</v>
          </cell>
        </row>
        <row r="17553">
          <cell r="O17553" t="str">
            <v>销控</v>
          </cell>
        </row>
        <row r="17554">
          <cell r="D17554" t="str">
            <v>南苑</v>
          </cell>
          <cell r="E17554" t="str">
            <v>5栋2单元</v>
          </cell>
        </row>
        <row r="17554">
          <cell r="H17554" t="str">
            <v>703</v>
          </cell>
        </row>
        <row r="17554">
          <cell r="O17554" t="str">
            <v>待售</v>
          </cell>
        </row>
        <row r="17555">
          <cell r="D17555" t="str">
            <v>南苑</v>
          </cell>
          <cell r="E17555" t="str">
            <v>5栋2单元</v>
          </cell>
        </row>
        <row r="17555">
          <cell r="H17555" t="str">
            <v>704</v>
          </cell>
        </row>
        <row r="17555">
          <cell r="O17555" t="str">
            <v>签约</v>
          </cell>
        </row>
        <row r="17556">
          <cell r="D17556" t="str">
            <v>南苑</v>
          </cell>
          <cell r="E17556" t="str">
            <v>5栋2单元</v>
          </cell>
        </row>
        <row r="17556">
          <cell r="H17556" t="str">
            <v>705</v>
          </cell>
        </row>
        <row r="17556">
          <cell r="O17556" t="str">
            <v>待售</v>
          </cell>
        </row>
        <row r="17557">
          <cell r="D17557" t="str">
            <v>南苑</v>
          </cell>
          <cell r="E17557" t="str">
            <v>5栋2单元</v>
          </cell>
        </row>
        <row r="17557">
          <cell r="H17557" t="str">
            <v>706</v>
          </cell>
        </row>
        <row r="17557">
          <cell r="O17557" t="str">
            <v>销控</v>
          </cell>
        </row>
        <row r="17558">
          <cell r="D17558" t="str">
            <v>南苑</v>
          </cell>
          <cell r="E17558" t="str">
            <v>5栋2单元</v>
          </cell>
        </row>
        <row r="17558">
          <cell r="H17558" t="str">
            <v>707</v>
          </cell>
        </row>
        <row r="17558">
          <cell r="O17558" t="str">
            <v>签约</v>
          </cell>
        </row>
        <row r="17559">
          <cell r="D17559" t="str">
            <v>南苑</v>
          </cell>
          <cell r="E17559" t="str">
            <v>5栋2单元</v>
          </cell>
        </row>
        <row r="17559">
          <cell r="H17559" t="str">
            <v>708</v>
          </cell>
        </row>
        <row r="17559">
          <cell r="O17559" t="str">
            <v>签约</v>
          </cell>
        </row>
        <row r="17560">
          <cell r="D17560" t="str">
            <v>南苑</v>
          </cell>
          <cell r="E17560" t="str">
            <v>5栋2单元</v>
          </cell>
        </row>
        <row r="17560">
          <cell r="H17560" t="str">
            <v>709</v>
          </cell>
        </row>
        <row r="17560">
          <cell r="O17560" t="str">
            <v>销控</v>
          </cell>
        </row>
        <row r="17561">
          <cell r="D17561" t="str">
            <v>南苑</v>
          </cell>
          <cell r="E17561" t="str">
            <v>5栋2单元</v>
          </cell>
        </row>
        <row r="17561">
          <cell r="H17561" t="str">
            <v>710</v>
          </cell>
        </row>
        <row r="17561">
          <cell r="O17561" t="str">
            <v>签约</v>
          </cell>
        </row>
        <row r="17562">
          <cell r="D17562" t="str">
            <v>南苑</v>
          </cell>
          <cell r="E17562" t="str">
            <v>5栋2单元</v>
          </cell>
        </row>
        <row r="17562">
          <cell r="H17562" t="str">
            <v>711</v>
          </cell>
        </row>
        <row r="17562">
          <cell r="O17562" t="str">
            <v>签约</v>
          </cell>
        </row>
        <row r="17563">
          <cell r="D17563" t="str">
            <v>南苑</v>
          </cell>
          <cell r="E17563" t="str">
            <v>5栋2单元</v>
          </cell>
        </row>
        <row r="17563">
          <cell r="H17563" t="str">
            <v>801</v>
          </cell>
        </row>
        <row r="17563">
          <cell r="O17563" t="str">
            <v>签约</v>
          </cell>
        </row>
        <row r="17564">
          <cell r="D17564" t="str">
            <v>南苑</v>
          </cell>
          <cell r="E17564" t="str">
            <v>5栋2单元</v>
          </cell>
        </row>
        <row r="17564">
          <cell r="H17564" t="str">
            <v>802</v>
          </cell>
        </row>
        <row r="17564">
          <cell r="O17564" t="str">
            <v>签约</v>
          </cell>
        </row>
        <row r="17565">
          <cell r="D17565" t="str">
            <v>南苑</v>
          </cell>
          <cell r="E17565" t="str">
            <v>5栋2单元</v>
          </cell>
        </row>
        <row r="17565">
          <cell r="H17565" t="str">
            <v>803</v>
          </cell>
        </row>
        <row r="17565">
          <cell r="O17565" t="str">
            <v>签约</v>
          </cell>
        </row>
        <row r="17566">
          <cell r="D17566" t="str">
            <v>南苑</v>
          </cell>
          <cell r="E17566" t="str">
            <v>5栋2单元</v>
          </cell>
        </row>
        <row r="17566">
          <cell r="H17566" t="str">
            <v>804</v>
          </cell>
        </row>
        <row r="17566">
          <cell r="O17566" t="str">
            <v>签约</v>
          </cell>
        </row>
        <row r="17567">
          <cell r="D17567" t="str">
            <v>南苑</v>
          </cell>
          <cell r="E17567" t="str">
            <v>5栋2单元</v>
          </cell>
        </row>
        <row r="17567">
          <cell r="H17567" t="str">
            <v>805</v>
          </cell>
        </row>
        <row r="17567">
          <cell r="O17567" t="str">
            <v>待售</v>
          </cell>
        </row>
        <row r="17568">
          <cell r="D17568" t="str">
            <v>南苑</v>
          </cell>
          <cell r="E17568" t="str">
            <v>5栋2单元</v>
          </cell>
        </row>
        <row r="17568">
          <cell r="H17568" t="str">
            <v>806</v>
          </cell>
        </row>
        <row r="17568">
          <cell r="O17568" t="str">
            <v>待售</v>
          </cell>
        </row>
        <row r="17569">
          <cell r="D17569" t="str">
            <v>南苑</v>
          </cell>
          <cell r="E17569" t="str">
            <v>5栋2单元</v>
          </cell>
        </row>
        <row r="17569">
          <cell r="H17569" t="str">
            <v>807</v>
          </cell>
        </row>
        <row r="17569">
          <cell r="O17569" t="str">
            <v>签约</v>
          </cell>
        </row>
        <row r="17570">
          <cell r="D17570" t="str">
            <v>南苑</v>
          </cell>
          <cell r="E17570" t="str">
            <v>5栋2单元</v>
          </cell>
        </row>
        <row r="17570">
          <cell r="H17570" t="str">
            <v>808</v>
          </cell>
        </row>
        <row r="17570">
          <cell r="O17570" t="str">
            <v>待售</v>
          </cell>
        </row>
        <row r="17571">
          <cell r="D17571" t="str">
            <v>南苑</v>
          </cell>
          <cell r="E17571" t="str">
            <v>5栋2单元</v>
          </cell>
        </row>
        <row r="17571">
          <cell r="H17571" t="str">
            <v>809</v>
          </cell>
        </row>
        <row r="17571">
          <cell r="O17571" t="str">
            <v>待售</v>
          </cell>
        </row>
        <row r="17572">
          <cell r="D17572" t="str">
            <v>南苑</v>
          </cell>
          <cell r="E17572" t="str">
            <v>5栋2单元</v>
          </cell>
        </row>
        <row r="17572">
          <cell r="H17572" t="str">
            <v>810</v>
          </cell>
        </row>
        <row r="17572">
          <cell r="O17572" t="str">
            <v>签约</v>
          </cell>
        </row>
        <row r="17573">
          <cell r="D17573" t="str">
            <v>南苑</v>
          </cell>
          <cell r="E17573" t="str">
            <v>5栋2单元</v>
          </cell>
        </row>
        <row r="17573">
          <cell r="H17573" t="str">
            <v>811</v>
          </cell>
        </row>
        <row r="17573">
          <cell r="O17573" t="str">
            <v>签约</v>
          </cell>
        </row>
        <row r="17574">
          <cell r="D17574" t="str">
            <v>南苑</v>
          </cell>
          <cell r="E17574" t="str">
            <v>5栋2单元</v>
          </cell>
        </row>
        <row r="17574">
          <cell r="H17574" t="str">
            <v>901</v>
          </cell>
        </row>
        <row r="17574">
          <cell r="O17574" t="str">
            <v>签约</v>
          </cell>
        </row>
        <row r="17575">
          <cell r="D17575" t="str">
            <v>南苑</v>
          </cell>
          <cell r="E17575" t="str">
            <v>5栋2单元</v>
          </cell>
        </row>
        <row r="17575">
          <cell r="H17575" t="str">
            <v>902</v>
          </cell>
        </row>
        <row r="17575">
          <cell r="O17575" t="str">
            <v>销控</v>
          </cell>
        </row>
        <row r="17576">
          <cell r="D17576" t="str">
            <v>南苑</v>
          </cell>
          <cell r="E17576" t="str">
            <v>5栋2单元</v>
          </cell>
        </row>
        <row r="17576">
          <cell r="H17576" t="str">
            <v>903</v>
          </cell>
        </row>
        <row r="17576">
          <cell r="O17576" t="str">
            <v>待售</v>
          </cell>
        </row>
        <row r="17577">
          <cell r="D17577" t="str">
            <v>南苑</v>
          </cell>
          <cell r="E17577" t="str">
            <v>5栋2单元</v>
          </cell>
        </row>
        <row r="17577">
          <cell r="H17577" t="str">
            <v>904</v>
          </cell>
        </row>
        <row r="17577">
          <cell r="O17577" t="str">
            <v>签约</v>
          </cell>
        </row>
        <row r="17578">
          <cell r="D17578" t="str">
            <v>南苑</v>
          </cell>
          <cell r="E17578" t="str">
            <v>5栋2单元</v>
          </cell>
        </row>
        <row r="17578">
          <cell r="H17578" t="str">
            <v>905</v>
          </cell>
        </row>
        <row r="17578">
          <cell r="O17578" t="str">
            <v>待售</v>
          </cell>
        </row>
        <row r="17579">
          <cell r="D17579" t="str">
            <v>南苑</v>
          </cell>
          <cell r="E17579" t="str">
            <v>5栋2单元</v>
          </cell>
        </row>
        <row r="17579">
          <cell r="H17579" t="str">
            <v>906</v>
          </cell>
        </row>
        <row r="17579">
          <cell r="O17579" t="str">
            <v>待售</v>
          </cell>
        </row>
        <row r="17580">
          <cell r="D17580" t="str">
            <v>南苑</v>
          </cell>
          <cell r="E17580" t="str">
            <v>5栋2单元</v>
          </cell>
        </row>
        <row r="17580">
          <cell r="H17580" t="str">
            <v>907</v>
          </cell>
        </row>
        <row r="17580">
          <cell r="O17580" t="str">
            <v>签约</v>
          </cell>
        </row>
        <row r="17581">
          <cell r="D17581" t="str">
            <v>南苑</v>
          </cell>
          <cell r="E17581" t="str">
            <v>5栋2单元</v>
          </cell>
        </row>
        <row r="17581">
          <cell r="H17581" t="str">
            <v>908</v>
          </cell>
        </row>
        <row r="17581">
          <cell r="O17581" t="str">
            <v>待售</v>
          </cell>
        </row>
        <row r="17582">
          <cell r="D17582" t="str">
            <v>南苑</v>
          </cell>
          <cell r="E17582" t="str">
            <v>5栋2单元</v>
          </cell>
        </row>
        <row r="17582">
          <cell r="H17582" t="str">
            <v>909</v>
          </cell>
        </row>
        <row r="17582">
          <cell r="O17582" t="str">
            <v>待售</v>
          </cell>
        </row>
        <row r="17583">
          <cell r="D17583" t="str">
            <v>南苑</v>
          </cell>
          <cell r="E17583" t="str">
            <v>5栋2单元</v>
          </cell>
        </row>
        <row r="17583">
          <cell r="H17583" t="str">
            <v>910</v>
          </cell>
        </row>
        <row r="17583">
          <cell r="O17583" t="str">
            <v>签约</v>
          </cell>
        </row>
        <row r="17584">
          <cell r="D17584" t="str">
            <v>南苑</v>
          </cell>
          <cell r="E17584" t="str">
            <v>5栋2单元</v>
          </cell>
        </row>
        <row r="17584">
          <cell r="H17584" t="str">
            <v>911</v>
          </cell>
        </row>
        <row r="17584">
          <cell r="O17584" t="str">
            <v>签约</v>
          </cell>
        </row>
        <row r="17585">
          <cell r="D17585" t="str">
            <v>南苑</v>
          </cell>
          <cell r="E17585" t="str">
            <v>6栋</v>
          </cell>
        </row>
        <row r="17585">
          <cell r="H17585" t="str">
            <v>201</v>
          </cell>
        </row>
        <row r="17585">
          <cell r="O17585" t="str">
            <v>销控</v>
          </cell>
        </row>
        <row r="17586">
          <cell r="D17586" t="str">
            <v>南苑</v>
          </cell>
          <cell r="E17586" t="str">
            <v>6栋</v>
          </cell>
        </row>
        <row r="17586">
          <cell r="H17586" t="str">
            <v>202</v>
          </cell>
        </row>
        <row r="17586">
          <cell r="O17586" t="str">
            <v>销控</v>
          </cell>
        </row>
        <row r="17587">
          <cell r="D17587" t="str">
            <v>南苑</v>
          </cell>
          <cell r="E17587" t="str">
            <v>6栋</v>
          </cell>
        </row>
        <row r="17587">
          <cell r="H17587" t="str">
            <v>203</v>
          </cell>
        </row>
        <row r="17587">
          <cell r="O17587" t="str">
            <v>销控</v>
          </cell>
        </row>
        <row r="17588">
          <cell r="D17588" t="str">
            <v>南苑</v>
          </cell>
          <cell r="E17588" t="str">
            <v>6栋</v>
          </cell>
        </row>
        <row r="17588">
          <cell r="H17588" t="str">
            <v>204</v>
          </cell>
        </row>
        <row r="17588">
          <cell r="O17588" t="str">
            <v>销控</v>
          </cell>
        </row>
        <row r="17589">
          <cell r="D17589" t="str">
            <v>南苑</v>
          </cell>
          <cell r="E17589" t="str">
            <v>6栋</v>
          </cell>
        </row>
        <row r="17589">
          <cell r="H17589" t="str">
            <v>205</v>
          </cell>
        </row>
        <row r="17589">
          <cell r="O17589" t="str">
            <v>销控</v>
          </cell>
        </row>
        <row r="17590">
          <cell r="D17590" t="str">
            <v>南苑</v>
          </cell>
          <cell r="E17590" t="str">
            <v>6栋</v>
          </cell>
        </row>
        <row r="17590">
          <cell r="H17590" t="str">
            <v>206</v>
          </cell>
        </row>
        <row r="17590">
          <cell r="O17590" t="str">
            <v>销控</v>
          </cell>
        </row>
        <row r="17591">
          <cell r="D17591" t="str">
            <v>南苑</v>
          </cell>
          <cell r="E17591" t="str">
            <v>6栋</v>
          </cell>
        </row>
        <row r="17591">
          <cell r="H17591" t="str">
            <v>207</v>
          </cell>
        </row>
        <row r="17591">
          <cell r="O17591" t="str">
            <v>销控</v>
          </cell>
        </row>
        <row r="17592">
          <cell r="D17592" t="str">
            <v>南苑</v>
          </cell>
          <cell r="E17592" t="str">
            <v>6栋</v>
          </cell>
        </row>
        <row r="17592">
          <cell r="H17592" t="str">
            <v>208</v>
          </cell>
        </row>
        <row r="17592">
          <cell r="O17592" t="str">
            <v>销控</v>
          </cell>
        </row>
        <row r="17593">
          <cell r="D17593" t="str">
            <v>南苑</v>
          </cell>
          <cell r="E17593" t="str">
            <v>6栋</v>
          </cell>
        </row>
        <row r="17593">
          <cell r="H17593" t="str">
            <v>209</v>
          </cell>
        </row>
        <row r="17593">
          <cell r="O17593" t="str">
            <v>销控</v>
          </cell>
        </row>
        <row r="17594">
          <cell r="D17594" t="str">
            <v>南苑</v>
          </cell>
          <cell r="E17594" t="str">
            <v>6栋</v>
          </cell>
        </row>
        <row r="17594">
          <cell r="H17594" t="str">
            <v>210</v>
          </cell>
        </row>
        <row r="17594">
          <cell r="O17594" t="str">
            <v>销控</v>
          </cell>
        </row>
        <row r="17595">
          <cell r="D17595" t="str">
            <v>南苑</v>
          </cell>
          <cell r="E17595" t="str">
            <v>6栋</v>
          </cell>
        </row>
        <row r="17595">
          <cell r="H17595" t="str">
            <v>211</v>
          </cell>
        </row>
        <row r="17595">
          <cell r="O17595" t="str">
            <v>销控</v>
          </cell>
        </row>
        <row r="17596">
          <cell r="D17596" t="str">
            <v>南苑</v>
          </cell>
          <cell r="E17596" t="str">
            <v>6栋</v>
          </cell>
        </row>
        <row r="17596">
          <cell r="H17596" t="str">
            <v>212</v>
          </cell>
        </row>
        <row r="17596">
          <cell r="O17596" t="str">
            <v>销控</v>
          </cell>
        </row>
        <row r="17597">
          <cell r="D17597" t="str">
            <v>南苑</v>
          </cell>
          <cell r="E17597" t="str">
            <v>6栋</v>
          </cell>
        </row>
        <row r="17597">
          <cell r="H17597" t="str">
            <v>213</v>
          </cell>
        </row>
        <row r="17597">
          <cell r="O17597" t="str">
            <v>销控</v>
          </cell>
        </row>
        <row r="17598">
          <cell r="D17598" t="str">
            <v>南苑</v>
          </cell>
          <cell r="E17598" t="str">
            <v>6栋</v>
          </cell>
        </row>
        <row r="17598">
          <cell r="H17598" t="str">
            <v>301</v>
          </cell>
        </row>
        <row r="17598">
          <cell r="O17598" t="str">
            <v>销控</v>
          </cell>
        </row>
        <row r="17599">
          <cell r="D17599" t="str">
            <v>南苑</v>
          </cell>
          <cell r="E17599" t="str">
            <v>6栋</v>
          </cell>
        </row>
        <row r="17599">
          <cell r="H17599" t="str">
            <v>302</v>
          </cell>
        </row>
        <row r="17599">
          <cell r="O17599" t="str">
            <v>销控</v>
          </cell>
        </row>
        <row r="17600">
          <cell r="D17600" t="str">
            <v>南苑</v>
          </cell>
          <cell r="E17600" t="str">
            <v>6栋</v>
          </cell>
        </row>
        <row r="17600">
          <cell r="H17600" t="str">
            <v>303</v>
          </cell>
        </row>
        <row r="17600">
          <cell r="O17600" t="str">
            <v>销控</v>
          </cell>
        </row>
        <row r="17601">
          <cell r="D17601" t="str">
            <v>南苑</v>
          </cell>
          <cell r="E17601" t="str">
            <v>6栋</v>
          </cell>
        </row>
        <row r="17601">
          <cell r="H17601" t="str">
            <v>304</v>
          </cell>
        </row>
        <row r="17601">
          <cell r="O17601" t="str">
            <v>销控</v>
          </cell>
        </row>
        <row r="17602">
          <cell r="D17602" t="str">
            <v>南苑</v>
          </cell>
          <cell r="E17602" t="str">
            <v>6栋</v>
          </cell>
        </row>
        <row r="17602">
          <cell r="H17602" t="str">
            <v>305</v>
          </cell>
        </row>
        <row r="17602">
          <cell r="O17602" t="str">
            <v>销控</v>
          </cell>
        </row>
        <row r="17603">
          <cell r="D17603" t="str">
            <v>南苑</v>
          </cell>
          <cell r="E17603" t="str">
            <v>6栋</v>
          </cell>
        </row>
        <row r="17603">
          <cell r="H17603" t="str">
            <v>306</v>
          </cell>
        </row>
        <row r="17603">
          <cell r="O17603" t="str">
            <v>销控</v>
          </cell>
        </row>
        <row r="17604">
          <cell r="D17604" t="str">
            <v>南苑</v>
          </cell>
          <cell r="E17604" t="str">
            <v>6栋</v>
          </cell>
        </row>
        <row r="17604">
          <cell r="H17604" t="str">
            <v>307</v>
          </cell>
        </row>
        <row r="17604">
          <cell r="O17604" t="str">
            <v>销控</v>
          </cell>
        </row>
        <row r="17605">
          <cell r="D17605" t="str">
            <v>南苑</v>
          </cell>
          <cell r="E17605" t="str">
            <v>6栋</v>
          </cell>
        </row>
        <row r="17605">
          <cell r="H17605" t="str">
            <v>308</v>
          </cell>
        </row>
        <row r="17605">
          <cell r="O17605" t="str">
            <v>销控</v>
          </cell>
        </row>
        <row r="17606">
          <cell r="D17606" t="str">
            <v>南苑</v>
          </cell>
          <cell r="E17606" t="str">
            <v>6栋</v>
          </cell>
        </row>
        <row r="17606">
          <cell r="H17606" t="str">
            <v>309</v>
          </cell>
        </row>
        <row r="17606">
          <cell r="O17606" t="str">
            <v>销控</v>
          </cell>
        </row>
        <row r="17607">
          <cell r="D17607" t="str">
            <v>南苑</v>
          </cell>
          <cell r="E17607" t="str">
            <v>6栋</v>
          </cell>
        </row>
        <row r="17607">
          <cell r="H17607" t="str">
            <v>310</v>
          </cell>
        </row>
        <row r="17607">
          <cell r="O17607" t="str">
            <v>销控</v>
          </cell>
        </row>
        <row r="17608">
          <cell r="D17608" t="str">
            <v>南苑</v>
          </cell>
          <cell r="E17608" t="str">
            <v>6栋</v>
          </cell>
        </row>
        <row r="17608">
          <cell r="H17608" t="str">
            <v>311</v>
          </cell>
        </row>
        <row r="17608">
          <cell r="O17608" t="str">
            <v>销控</v>
          </cell>
        </row>
        <row r="17609">
          <cell r="D17609" t="str">
            <v>南苑</v>
          </cell>
          <cell r="E17609" t="str">
            <v>6栋</v>
          </cell>
        </row>
        <row r="17609">
          <cell r="H17609" t="str">
            <v>401</v>
          </cell>
        </row>
        <row r="17609">
          <cell r="O17609" t="str">
            <v>销控</v>
          </cell>
        </row>
        <row r="17610">
          <cell r="D17610" t="str">
            <v>南苑</v>
          </cell>
          <cell r="E17610" t="str">
            <v>6栋</v>
          </cell>
        </row>
        <row r="17610">
          <cell r="H17610" t="str">
            <v>402</v>
          </cell>
        </row>
        <row r="17610">
          <cell r="O17610" t="str">
            <v>销控</v>
          </cell>
        </row>
        <row r="17611">
          <cell r="D17611" t="str">
            <v>南苑</v>
          </cell>
          <cell r="E17611" t="str">
            <v>6栋</v>
          </cell>
        </row>
        <row r="17611">
          <cell r="H17611" t="str">
            <v>403</v>
          </cell>
        </row>
        <row r="17611">
          <cell r="O17611" t="str">
            <v>销控</v>
          </cell>
        </row>
        <row r="17612">
          <cell r="D17612" t="str">
            <v>南苑</v>
          </cell>
          <cell r="E17612" t="str">
            <v>6栋</v>
          </cell>
        </row>
        <row r="17612">
          <cell r="H17612" t="str">
            <v>404</v>
          </cell>
        </row>
        <row r="17612">
          <cell r="O17612" t="str">
            <v>销控</v>
          </cell>
        </row>
        <row r="17613">
          <cell r="D17613" t="str">
            <v>南苑</v>
          </cell>
          <cell r="E17613" t="str">
            <v>6栋</v>
          </cell>
        </row>
        <row r="17613">
          <cell r="H17613" t="str">
            <v>405</v>
          </cell>
        </row>
        <row r="17613">
          <cell r="O17613" t="str">
            <v>销控</v>
          </cell>
        </row>
        <row r="17614">
          <cell r="D17614" t="str">
            <v>南苑</v>
          </cell>
          <cell r="E17614" t="str">
            <v>6栋</v>
          </cell>
        </row>
        <row r="17614">
          <cell r="H17614" t="str">
            <v>406</v>
          </cell>
        </row>
        <row r="17614">
          <cell r="O17614" t="str">
            <v>销控</v>
          </cell>
        </row>
        <row r="17615">
          <cell r="D17615" t="str">
            <v>南苑</v>
          </cell>
          <cell r="E17615" t="str">
            <v>6栋</v>
          </cell>
        </row>
        <row r="17615">
          <cell r="H17615" t="str">
            <v>407</v>
          </cell>
        </row>
        <row r="17615">
          <cell r="O17615" t="str">
            <v>销控</v>
          </cell>
        </row>
        <row r="17616">
          <cell r="D17616" t="str">
            <v>南苑</v>
          </cell>
          <cell r="E17616" t="str">
            <v>6栋</v>
          </cell>
        </row>
        <row r="17616">
          <cell r="H17616" t="str">
            <v>408</v>
          </cell>
        </row>
        <row r="17616">
          <cell r="O17616" t="str">
            <v>销控</v>
          </cell>
        </row>
        <row r="17617">
          <cell r="D17617" t="str">
            <v>南苑</v>
          </cell>
          <cell r="E17617" t="str">
            <v>6栋</v>
          </cell>
        </row>
        <row r="17617">
          <cell r="H17617" t="str">
            <v>409</v>
          </cell>
        </row>
        <row r="17617">
          <cell r="O17617" t="str">
            <v>销控</v>
          </cell>
        </row>
        <row r="17618">
          <cell r="D17618" t="str">
            <v>南苑</v>
          </cell>
          <cell r="E17618" t="str">
            <v>6栋</v>
          </cell>
        </row>
        <row r="17618">
          <cell r="H17618" t="str">
            <v>410</v>
          </cell>
        </row>
        <row r="17618">
          <cell r="O17618" t="str">
            <v>销控</v>
          </cell>
        </row>
        <row r="17619">
          <cell r="D17619" t="str">
            <v>南苑</v>
          </cell>
          <cell r="E17619" t="str">
            <v>6栋</v>
          </cell>
        </row>
        <row r="17619">
          <cell r="H17619" t="str">
            <v>411</v>
          </cell>
        </row>
        <row r="17619">
          <cell r="O17619" t="str">
            <v>销控</v>
          </cell>
        </row>
        <row r="17620">
          <cell r="D17620" t="str">
            <v>南苑</v>
          </cell>
          <cell r="E17620" t="str">
            <v>6栋</v>
          </cell>
        </row>
        <row r="17620">
          <cell r="H17620" t="str">
            <v>501</v>
          </cell>
        </row>
        <row r="17620">
          <cell r="O17620" t="str">
            <v>销控</v>
          </cell>
        </row>
        <row r="17621">
          <cell r="D17621" t="str">
            <v>南苑</v>
          </cell>
          <cell r="E17621" t="str">
            <v>6栋</v>
          </cell>
        </row>
        <row r="17621">
          <cell r="H17621" t="str">
            <v>502</v>
          </cell>
        </row>
        <row r="17621">
          <cell r="O17621" t="str">
            <v>销控</v>
          </cell>
        </row>
        <row r="17622">
          <cell r="D17622" t="str">
            <v>南苑</v>
          </cell>
          <cell r="E17622" t="str">
            <v>6栋</v>
          </cell>
        </row>
        <row r="17622">
          <cell r="H17622" t="str">
            <v>503</v>
          </cell>
        </row>
        <row r="17622">
          <cell r="O17622" t="str">
            <v>销控</v>
          </cell>
        </row>
        <row r="17623">
          <cell r="D17623" t="str">
            <v>南苑</v>
          </cell>
          <cell r="E17623" t="str">
            <v>6栋</v>
          </cell>
        </row>
        <row r="17623">
          <cell r="H17623" t="str">
            <v>504</v>
          </cell>
        </row>
        <row r="17623">
          <cell r="O17623" t="str">
            <v>销控</v>
          </cell>
        </row>
        <row r="17624">
          <cell r="D17624" t="str">
            <v>南苑</v>
          </cell>
          <cell r="E17624" t="str">
            <v>6栋</v>
          </cell>
        </row>
        <row r="17624">
          <cell r="H17624" t="str">
            <v>505</v>
          </cell>
        </row>
        <row r="17624">
          <cell r="O17624" t="str">
            <v>销控</v>
          </cell>
        </row>
        <row r="17625">
          <cell r="D17625" t="str">
            <v>南苑</v>
          </cell>
          <cell r="E17625" t="str">
            <v>6栋</v>
          </cell>
        </row>
        <row r="17625">
          <cell r="H17625" t="str">
            <v>506</v>
          </cell>
        </row>
        <row r="17625">
          <cell r="O17625" t="str">
            <v>销控</v>
          </cell>
        </row>
        <row r="17626">
          <cell r="D17626" t="str">
            <v>南苑</v>
          </cell>
          <cell r="E17626" t="str">
            <v>6栋</v>
          </cell>
        </row>
        <row r="17626">
          <cell r="H17626" t="str">
            <v>507</v>
          </cell>
        </row>
        <row r="17626">
          <cell r="O17626" t="str">
            <v>销控</v>
          </cell>
        </row>
        <row r="17627">
          <cell r="D17627" t="str">
            <v>南苑</v>
          </cell>
          <cell r="E17627" t="str">
            <v>6栋</v>
          </cell>
        </row>
        <row r="17627">
          <cell r="H17627" t="str">
            <v>508</v>
          </cell>
        </row>
        <row r="17627">
          <cell r="O17627" t="str">
            <v>销控</v>
          </cell>
        </row>
        <row r="17628">
          <cell r="D17628" t="str">
            <v>南苑</v>
          </cell>
          <cell r="E17628" t="str">
            <v>6栋</v>
          </cell>
        </row>
        <row r="17628">
          <cell r="H17628" t="str">
            <v>509</v>
          </cell>
        </row>
        <row r="17628">
          <cell r="O17628" t="str">
            <v>销控</v>
          </cell>
        </row>
        <row r="17629">
          <cell r="D17629" t="str">
            <v>南苑</v>
          </cell>
          <cell r="E17629" t="str">
            <v>6栋</v>
          </cell>
        </row>
        <row r="17629">
          <cell r="H17629" t="str">
            <v>510</v>
          </cell>
        </row>
        <row r="17629">
          <cell r="O17629" t="str">
            <v>销控</v>
          </cell>
        </row>
        <row r="17630">
          <cell r="D17630" t="str">
            <v>南苑</v>
          </cell>
          <cell r="E17630" t="str">
            <v>6栋</v>
          </cell>
        </row>
        <row r="17630">
          <cell r="H17630" t="str">
            <v>511</v>
          </cell>
        </row>
        <row r="17630">
          <cell r="O17630" t="str">
            <v>销控</v>
          </cell>
        </row>
        <row r="17631">
          <cell r="D17631" t="str">
            <v>南苑</v>
          </cell>
          <cell r="E17631" t="str">
            <v>6栋</v>
          </cell>
        </row>
        <row r="17631">
          <cell r="H17631" t="str">
            <v>601</v>
          </cell>
        </row>
        <row r="17631">
          <cell r="O17631" t="str">
            <v>销控</v>
          </cell>
        </row>
        <row r="17632">
          <cell r="D17632" t="str">
            <v>南苑</v>
          </cell>
          <cell r="E17632" t="str">
            <v>6栋</v>
          </cell>
        </row>
        <row r="17632">
          <cell r="H17632" t="str">
            <v>602</v>
          </cell>
        </row>
        <row r="17632">
          <cell r="O17632" t="str">
            <v>销控</v>
          </cell>
        </row>
        <row r="17633">
          <cell r="D17633" t="str">
            <v>南苑</v>
          </cell>
          <cell r="E17633" t="str">
            <v>6栋</v>
          </cell>
        </row>
        <row r="17633">
          <cell r="H17633" t="str">
            <v>603</v>
          </cell>
        </row>
        <row r="17633">
          <cell r="O17633" t="str">
            <v>销控</v>
          </cell>
        </row>
        <row r="17634">
          <cell r="D17634" t="str">
            <v>南苑</v>
          </cell>
          <cell r="E17634" t="str">
            <v>6栋</v>
          </cell>
        </row>
        <row r="17634">
          <cell r="H17634" t="str">
            <v>604</v>
          </cell>
        </row>
        <row r="17634">
          <cell r="O17634" t="str">
            <v>销控</v>
          </cell>
        </row>
        <row r="17635">
          <cell r="D17635" t="str">
            <v>南苑</v>
          </cell>
          <cell r="E17635" t="str">
            <v>6栋</v>
          </cell>
        </row>
        <row r="17635">
          <cell r="H17635" t="str">
            <v>605</v>
          </cell>
        </row>
        <row r="17635">
          <cell r="O17635" t="str">
            <v>销控</v>
          </cell>
        </row>
        <row r="17636">
          <cell r="D17636" t="str">
            <v>南苑</v>
          </cell>
          <cell r="E17636" t="str">
            <v>6栋</v>
          </cell>
        </row>
        <row r="17636">
          <cell r="H17636" t="str">
            <v>606</v>
          </cell>
        </row>
        <row r="17636">
          <cell r="O17636" t="str">
            <v>销控</v>
          </cell>
        </row>
        <row r="17637">
          <cell r="D17637" t="str">
            <v>南苑</v>
          </cell>
          <cell r="E17637" t="str">
            <v>6栋</v>
          </cell>
        </row>
        <row r="17637">
          <cell r="H17637" t="str">
            <v>607</v>
          </cell>
        </row>
        <row r="17637">
          <cell r="O17637" t="str">
            <v>销控</v>
          </cell>
        </row>
        <row r="17638">
          <cell r="D17638" t="str">
            <v>南苑</v>
          </cell>
          <cell r="E17638" t="str">
            <v>6栋</v>
          </cell>
        </row>
        <row r="17638">
          <cell r="H17638" t="str">
            <v>608</v>
          </cell>
        </row>
        <row r="17638">
          <cell r="O17638" t="str">
            <v>销控</v>
          </cell>
        </row>
        <row r="17639">
          <cell r="D17639" t="str">
            <v>南苑</v>
          </cell>
          <cell r="E17639" t="str">
            <v>6栋</v>
          </cell>
        </row>
        <row r="17639">
          <cell r="H17639" t="str">
            <v>609</v>
          </cell>
        </row>
        <row r="17639">
          <cell r="O17639" t="str">
            <v>销控</v>
          </cell>
        </row>
        <row r="17640">
          <cell r="D17640" t="str">
            <v>南苑</v>
          </cell>
          <cell r="E17640" t="str">
            <v>6栋</v>
          </cell>
        </row>
        <row r="17640">
          <cell r="H17640" t="str">
            <v>610</v>
          </cell>
        </row>
        <row r="17640">
          <cell r="O17640" t="str">
            <v>销控</v>
          </cell>
        </row>
        <row r="17641">
          <cell r="D17641" t="str">
            <v>南苑</v>
          </cell>
          <cell r="E17641" t="str">
            <v>6栋</v>
          </cell>
        </row>
        <row r="17641">
          <cell r="H17641" t="str">
            <v>611</v>
          </cell>
        </row>
        <row r="17641">
          <cell r="O17641" t="str">
            <v>销控</v>
          </cell>
        </row>
        <row r="17642">
          <cell r="D17642" t="str">
            <v>南苑</v>
          </cell>
          <cell r="E17642" t="str">
            <v>6栋</v>
          </cell>
        </row>
        <row r="17642">
          <cell r="H17642" t="str">
            <v>701</v>
          </cell>
        </row>
        <row r="17642">
          <cell r="O17642" t="str">
            <v>销控</v>
          </cell>
        </row>
        <row r="17643">
          <cell r="D17643" t="str">
            <v>南苑</v>
          </cell>
          <cell r="E17643" t="str">
            <v>6栋</v>
          </cell>
        </row>
        <row r="17643">
          <cell r="H17643" t="str">
            <v>702</v>
          </cell>
        </row>
        <row r="17643">
          <cell r="O17643" t="str">
            <v>销控</v>
          </cell>
        </row>
        <row r="17644">
          <cell r="D17644" t="str">
            <v>南苑</v>
          </cell>
          <cell r="E17644" t="str">
            <v>6栋</v>
          </cell>
        </row>
        <row r="17644">
          <cell r="H17644" t="str">
            <v>703</v>
          </cell>
        </row>
        <row r="17644">
          <cell r="O17644" t="str">
            <v>销控</v>
          </cell>
        </row>
        <row r="17645">
          <cell r="D17645" t="str">
            <v>南苑</v>
          </cell>
          <cell r="E17645" t="str">
            <v>6栋</v>
          </cell>
        </row>
        <row r="17645">
          <cell r="H17645" t="str">
            <v>704</v>
          </cell>
        </row>
        <row r="17645">
          <cell r="O17645" t="str">
            <v>销控</v>
          </cell>
        </row>
        <row r="17646">
          <cell r="D17646" t="str">
            <v>南苑</v>
          </cell>
          <cell r="E17646" t="str">
            <v>6栋</v>
          </cell>
        </row>
        <row r="17646">
          <cell r="H17646" t="str">
            <v>705</v>
          </cell>
        </row>
        <row r="17646">
          <cell r="O17646" t="str">
            <v>销控</v>
          </cell>
        </row>
        <row r="17647">
          <cell r="D17647" t="str">
            <v>南苑</v>
          </cell>
          <cell r="E17647" t="str">
            <v>6栋</v>
          </cell>
        </row>
        <row r="17647">
          <cell r="H17647" t="str">
            <v>706</v>
          </cell>
        </row>
        <row r="17647">
          <cell r="O17647" t="str">
            <v>销控</v>
          </cell>
        </row>
        <row r="17648">
          <cell r="D17648" t="str">
            <v>南苑</v>
          </cell>
          <cell r="E17648" t="str">
            <v>6栋</v>
          </cell>
        </row>
        <row r="17648">
          <cell r="H17648" t="str">
            <v>707</v>
          </cell>
        </row>
        <row r="17648">
          <cell r="O17648" t="str">
            <v>销控</v>
          </cell>
        </row>
        <row r="17649">
          <cell r="D17649" t="str">
            <v>南苑</v>
          </cell>
          <cell r="E17649" t="str">
            <v>6栋</v>
          </cell>
        </row>
        <row r="17649">
          <cell r="H17649" t="str">
            <v>708</v>
          </cell>
        </row>
        <row r="17649">
          <cell r="O17649" t="str">
            <v>销控</v>
          </cell>
        </row>
        <row r="17650">
          <cell r="D17650" t="str">
            <v>南苑</v>
          </cell>
          <cell r="E17650" t="str">
            <v>6栋</v>
          </cell>
        </row>
        <row r="17650">
          <cell r="H17650" t="str">
            <v>709</v>
          </cell>
        </row>
        <row r="17650">
          <cell r="O17650" t="str">
            <v>销控</v>
          </cell>
        </row>
        <row r="17651">
          <cell r="D17651" t="str">
            <v>南苑</v>
          </cell>
          <cell r="E17651" t="str">
            <v>6栋</v>
          </cell>
        </row>
        <row r="17651">
          <cell r="H17651" t="str">
            <v>710</v>
          </cell>
        </row>
        <row r="17651">
          <cell r="O17651" t="str">
            <v>销控</v>
          </cell>
        </row>
        <row r="17652">
          <cell r="D17652" t="str">
            <v>南苑</v>
          </cell>
          <cell r="E17652" t="str">
            <v>6栋</v>
          </cell>
        </row>
        <row r="17652">
          <cell r="H17652" t="str">
            <v>711</v>
          </cell>
        </row>
        <row r="17652">
          <cell r="O17652" t="str">
            <v>销控</v>
          </cell>
        </row>
        <row r="17653">
          <cell r="D17653" t="str">
            <v>南苑</v>
          </cell>
          <cell r="E17653" t="str">
            <v>6栋</v>
          </cell>
        </row>
        <row r="17653">
          <cell r="H17653" t="str">
            <v>801</v>
          </cell>
        </row>
        <row r="17653">
          <cell r="O17653" t="str">
            <v>销控</v>
          </cell>
        </row>
        <row r="17654">
          <cell r="D17654" t="str">
            <v>南苑</v>
          </cell>
          <cell r="E17654" t="str">
            <v>6栋</v>
          </cell>
        </row>
        <row r="17654">
          <cell r="H17654" t="str">
            <v>802</v>
          </cell>
        </row>
        <row r="17654">
          <cell r="O17654" t="str">
            <v>销控</v>
          </cell>
        </row>
        <row r="17655">
          <cell r="D17655" t="str">
            <v>南苑</v>
          </cell>
          <cell r="E17655" t="str">
            <v>6栋</v>
          </cell>
        </row>
        <row r="17655">
          <cell r="H17655" t="str">
            <v>803</v>
          </cell>
        </row>
        <row r="17655">
          <cell r="O17655" t="str">
            <v>销控</v>
          </cell>
        </row>
        <row r="17656">
          <cell r="D17656" t="str">
            <v>南苑</v>
          </cell>
          <cell r="E17656" t="str">
            <v>6栋</v>
          </cell>
        </row>
        <row r="17656">
          <cell r="H17656" t="str">
            <v>804</v>
          </cell>
        </row>
        <row r="17656">
          <cell r="O17656" t="str">
            <v>销控</v>
          </cell>
        </row>
        <row r="17657">
          <cell r="D17657" t="str">
            <v>南苑</v>
          </cell>
          <cell r="E17657" t="str">
            <v>6栋</v>
          </cell>
        </row>
        <row r="17657">
          <cell r="H17657" t="str">
            <v>805</v>
          </cell>
        </row>
        <row r="17657">
          <cell r="O17657" t="str">
            <v>销控</v>
          </cell>
        </row>
        <row r="17658">
          <cell r="D17658" t="str">
            <v>南苑</v>
          </cell>
          <cell r="E17658" t="str">
            <v>6栋</v>
          </cell>
        </row>
        <row r="17658">
          <cell r="H17658" t="str">
            <v>806</v>
          </cell>
        </row>
        <row r="17658">
          <cell r="O17658" t="str">
            <v>销控</v>
          </cell>
        </row>
        <row r="17659">
          <cell r="D17659" t="str">
            <v>南苑</v>
          </cell>
          <cell r="E17659" t="str">
            <v>6栋</v>
          </cell>
        </row>
        <row r="17659">
          <cell r="H17659" t="str">
            <v>807</v>
          </cell>
        </row>
        <row r="17659">
          <cell r="O17659" t="str">
            <v>销控</v>
          </cell>
        </row>
        <row r="17660">
          <cell r="D17660" t="str">
            <v>南苑</v>
          </cell>
          <cell r="E17660" t="str">
            <v>6栋</v>
          </cell>
        </row>
        <row r="17660">
          <cell r="H17660" t="str">
            <v>808</v>
          </cell>
        </row>
        <row r="17660">
          <cell r="O17660" t="str">
            <v>销控</v>
          </cell>
        </row>
        <row r="17661">
          <cell r="D17661" t="str">
            <v>南苑</v>
          </cell>
          <cell r="E17661" t="str">
            <v>6栋</v>
          </cell>
        </row>
        <row r="17661">
          <cell r="H17661" t="str">
            <v>809</v>
          </cell>
        </row>
        <row r="17661">
          <cell r="O17661" t="str">
            <v>销控</v>
          </cell>
        </row>
        <row r="17662">
          <cell r="D17662" t="str">
            <v>南苑</v>
          </cell>
          <cell r="E17662" t="str">
            <v>6栋</v>
          </cell>
        </row>
        <row r="17662">
          <cell r="H17662" t="str">
            <v>810</v>
          </cell>
        </row>
        <row r="17662">
          <cell r="O17662" t="str">
            <v>销控</v>
          </cell>
        </row>
        <row r="17663">
          <cell r="D17663" t="str">
            <v>南苑</v>
          </cell>
          <cell r="E17663" t="str">
            <v>6栋</v>
          </cell>
        </row>
        <row r="17663">
          <cell r="H17663" t="str">
            <v>811</v>
          </cell>
        </row>
        <row r="17663">
          <cell r="O17663" t="str">
            <v>销控</v>
          </cell>
        </row>
        <row r="17664">
          <cell r="D17664" t="str">
            <v>南苑</v>
          </cell>
          <cell r="E17664" t="str">
            <v>6栋商铺</v>
          </cell>
        </row>
        <row r="17664">
          <cell r="H17664" t="str">
            <v>001</v>
          </cell>
        </row>
        <row r="17664">
          <cell r="O17664" t="str">
            <v>签约</v>
          </cell>
        </row>
        <row r="17665">
          <cell r="D17665" t="str">
            <v>南苑</v>
          </cell>
          <cell r="E17665" t="str">
            <v>6栋商铺</v>
          </cell>
        </row>
        <row r="17665">
          <cell r="H17665" t="str">
            <v>002</v>
          </cell>
        </row>
        <row r="17665">
          <cell r="O17665" t="str">
            <v>签约</v>
          </cell>
        </row>
        <row r="17666">
          <cell r="D17666" t="str">
            <v>南苑</v>
          </cell>
          <cell r="E17666" t="str">
            <v>6栋商铺</v>
          </cell>
        </row>
        <row r="17666">
          <cell r="H17666" t="str">
            <v>003</v>
          </cell>
        </row>
        <row r="17666">
          <cell r="O17666" t="str">
            <v>签约</v>
          </cell>
        </row>
        <row r="17667">
          <cell r="D17667" t="str">
            <v>南苑</v>
          </cell>
          <cell r="E17667" t="str">
            <v>6栋商铺</v>
          </cell>
        </row>
        <row r="17667">
          <cell r="H17667" t="str">
            <v>004</v>
          </cell>
        </row>
        <row r="17667">
          <cell r="O17667" t="str">
            <v>签约</v>
          </cell>
        </row>
        <row r="17668">
          <cell r="D17668" t="str">
            <v>南苑</v>
          </cell>
          <cell r="E17668" t="str">
            <v>6栋商铺</v>
          </cell>
        </row>
        <row r="17668">
          <cell r="H17668" t="str">
            <v>005</v>
          </cell>
        </row>
        <row r="17668">
          <cell r="O17668" t="str">
            <v>待售</v>
          </cell>
        </row>
        <row r="17669">
          <cell r="D17669" t="str">
            <v>南苑</v>
          </cell>
          <cell r="E17669" t="str">
            <v>6栋商铺</v>
          </cell>
        </row>
        <row r="17669">
          <cell r="H17669" t="str">
            <v>006</v>
          </cell>
        </row>
        <row r="17669">
          <cell r="O17669" t="str">
            <v>签约</v>
          </cell>
        </row>
        <row r="17670">
          <cell r="D17670" t="str">
            <v>南苑</v>
          </cell>
          <cell r="E17670" t="str">
            <v>6栋商铺</v>
          </cell>
        </row>
        <row r="17670">
          <cell r="H17670" t="str">
            <v>007</v>
          </cell>
        </row>
        <row r="17670">
          <cell r="O17670" t="str">
            <v>签约</v>
          </cell>
        </row>
        <row r="17671">
          <cell r="D17671" t="str">
            <v>南苑</v>
          </cell>
          <cell r="E17671" t="str">
            <v>6栋商铺</v>
          </cell>
        </row>
        <row r="17671">
          <cell r="H17671" t="str">
            <v>008</v>
          </cell>
        </row>
        <row r="17671">
          <cell r="O17671" t="str">
            <v>签约</v>
          </cell>
        </row>
        <row r="17672">
          <cell r="D17672" t="str">
            <v>南苑</v>
          </cell>
          <cell r="E17672" t="str">
            <v>6栋商铺</v>
          </cell>
        </row>
        <row r="17672">
          <cell r="H17672" t="str">
            <v>009</v>
          </cell>
        </row>
        <row r="17672">
          <cell r="O17672" t="str">
            <v>签约</v>
          </cell>
        </row>
        <row r="17673">
          <cell r="D17673" t="str">
            <v>南苑</v>
          </cell>
          <cell r="E17673" t="str">
            <v>6栋商铺</v>
          </cell>
        </row>
        <row r="17673">
          <cell r="H17673" t="str">
            <v>010</v>
          </cell>
        </row>
        <row r="17673">
          <cell r="O17673" t="str">
            <v>签约</v>
          </cell>
        </row>
        <row r="17674">
          <cell r="D17674" t="str">
            <v>南苑</v>
          </cell>
          <cell r="E17674" t="str">
            <v>7栋</v>
          </cell>
        </row>
        <row r="17674">
          <cell r="H17674" t="str">
            <v>201</v>
          </cell>
        </row>
        <row r="17674">
          <cell r="O17674" t="str">
            <v>销控</v>
          </cell>
        </row>
        <row r="17675">
          <cell r="D17675" t="str">
            <v>南苑</v>
          </cell>
          <cell r="E17675" t="str">
            <v>7栋</v>
          </cell>
        </row>
        <row r="17675">
          <cell r="H17675" t="str">
            <v>202</v>
          </cell>
        </row>
        <row r="17675">
          <cell r="O17675" t="str">
            <v>销控</v>
          </cell>
        </row>
        <row r="17676">
          <cell r="D17676" t="str">
            <v>南苑</v>
          </cell>
          <cell r="E17676" t="str">
            <v>7栋</v>
          </cell>
        </row>
        <row r="17676">
          <cell r="H17676" t="str">
            <v>203</v>
          </cell>
        </row>
        <row r="17676">
          <cell r="O17676" t="str">
            <v>销控</v>
          </cell>
        </row>
        <row r="17677">
          <cell r="D17677" t="str">
            <v>南苑</v>
          </cell>
          <cell r="E17677" t="str">
            <v>7栋</v>
          </cell>
        </row>
        <row r="17677">
          <cell r="H17677" t="str">
            <v>204</v>
          </cell>
        </row>
        <row r="17677">
          <cell r="O17677" t="str">
            <v>销控</v>
          </cell>
        </row>
        <row r="17678">
          <cell r="D17678" t="str">
            <v>南苑</v>
          </cell>
          <cell r="E17678" t="str">
            <v>7栋</v>
          </cell>
        </row>
        <row r="17678">
          <cell r="H17678" t="str">
            <v>205</v>
          </cell>
        </row>
        <row r="17678">
          <cell r="O17678" t="str">
            <v>销控</v>
          </cell>
        </row>
        <row r="17679">
          <cell r="D17679" t="str">
            <v>南苑</v>
          </cell>
          <cell r="E17679" t="str">
            <v>7栋</v>
          </cell>
        </row>
        <row r="17679">
          <cell r="H17679" t="str">
            <v>206</v>
          </cell>
        </row>
        <row r="17679">
          <cell r="O17679" t="str">
            <v>销控</v>
          </cell>
        </row>
        <row r="17680">
          <cell r="D17680" t="str">
            <v>南苑</v>
          </cell>
          <cell r="E17680" t="str">
            <v>7栋</v>
          </cell>
        </row>
        <row r="17680">
          <cell r="H17680" t="str">
            <v>207</v>
          </cell>
        </row>
        <row r="17680">
          <cell r="O17680" t="str">
            <v>销控</v>
          </cell>
        </row>
        <row r="17681">
          <cell r="D17681" t="str">
            <v>南苑</v>
          </cell>
          <cell r="E17681" t="str">
            <v>7栋</v>
          </cell>
        </row>
        <row r="17681">
          <cell r="H17681" t="str">
            <v>208</v>
          </cell>
        </row>
        <row r="17681">
          <cell r="O17681" t="str">
            <v>销控</v>
          </cell>
        </row>
        <row r="17682">
          <cell r="D17682" t="str">
            <v>南苑</v>
          </cell>
          <cell r="E17682" t="str">
            <v>7栋</v>
          </cell>
        </row>
        <row r="17682">
          <cell r="H17682" t="str">
            <v>209</v>
          </cell>
        </row>
        <row r="17682">
          <cell r="O17682" t="str">
            <v>销控</v>
          </cell>
        </row>
        <row r="17683">
          <cell r="D17683" t="str">
            <v>南苑</v>
          </cell>
          <cell r="E17683" t="str">
            <v>7栋</v>
          </cell>
        </row>
        <row r="17683">
          <cell r="H17683" t="str">
            <v>210</v>
          </cell>
        </row>
        <row r="17683">
          <cell r="O17683" t="str">
            <v>销控</v>
          </cell>
        </row>
        <row r="17684">
          <cell r="D17684" t="str">
            <v>南苑</v>
          </cell>
          <cell r="E17684" t="str">
            <v>7栋</v>
          </cell>
        </row>
        <row r="17684">
          <cell r="H17684" t="str">
            <v>211</v>
          </cell>
        </row>
        <row r="17684">
          <cell r="O17684" t="str">
            <v>销控</v>
          </cell>
        </row>
        <row r="17685">
          <cell r="D17685" t="str">
            <v>南苑</v>
          </cell>
          <cell r="E17685" t="str">
            <v>7栋</v>
          </cell>
        </row>
        <row r="17685">
          <cell r="H17685" t="str">
            <v>301</v>
          </cell>
        </row>
        <row r="17685">
          <cell r="O17685" t="str">
            <v>销控</v>
          </cell>
        </row>
        <row r="17686">
          <cell r="D17686" t="str">
            <v>南苑</v>
          </cell>
          <cell r="E17686" t="str">
            <v>7栋</v>
          </cell>
        </row>
        <row r="17686">
          <cell r="H17686" t="str">
            <v>302</v>
          </cell>
        </row>
        <row r="17686">
          <cell r="O17686" t="str">
            <v>销控</v>
          </cell>
        </row>
        <row r="17687">
          <cell r="D17687" t="str">
            <v>南苑</v>
          </cell>
          <cell r="E17687" t="str">
            <v>7栋</v>
          </cell>
        </row>
        <row r="17687">
          <cell r="H17687" t="str">
            <v>303</v>
          </cell>
        </row>
        <row r="17687">
          <cell r="O17687" t="str">
            <v>销控</v>
          </cell>
        </row>
        <row r="17688">
          <cell r="D17688" t="str">
            <v>南苑</v>
          </cell>
          <cell r="E17688" t="str">
            <v>7栋</v>
          </cell>
        </row>
        <row r="17688">
          <cell r="H17688" t="str">
            <v>304</v>
          </cell>
        </row>
        <row r="17688">
          <cell r="O17688" t="str">
            <v>销控</v>
          </cell>
        </row>
        <row r="17689">
          <cell r="D17689" t="str">
            <v>南苑</v>
          </cell>
          <cell r="E17689" t="str">
            <v>7栋</v>
          </cell>
        </row>
        <row r="17689">
          <cell r="H17689" t="str">
            <v>305</v>
          </cell>
        </row>
        <row r="17689">
          <cell r="O17689" t="str">
            <v>销控</v>
          </cell>
        </row>
        <row r="17690">
          <cell r="D17690" t="str">
            <v>南苑</v>
          </cell>
          <cell r="E17690" t="str">
            <v>7栋</v>
          </cell>
        </row>
        <row r="17690">
          <cell r="H17690" t="str">
            <v>306</v>
          </cell>
        </row>
        <row r="17690">
          <cell r="O17690" t="str">
            <v>销控</v>
          </cell>
        </row>
        <row r="17691">
          <cell r="D17691" t="str">
            <v>南苑</v>
          </cell>
          <cell r="E17691" t="str">
            <v>7栋</v>
          </cell>
        </row>
        <row r="17691">
          <cell r="H17691" t="str">
            <v>307</v>
          </cell>
        </row>
        <row r="17691">
          <cell r="O17691" t="str">
            <v>销控</v>
          </cell>
        </row>
        <row r="17692">
          <cell r="D17692" t="str">
            <v>南苑</v>
          </cell>
          <cell r="E17692" t="str">
            <v>7栋</v>
          </cell>
        </row>
        <row r="17692">
          <cell r="H17692" t="str">
            <v>308</v>
          </cell>
        </row>
        <row r="17692">
          <cell r="O17692" t="str">
            <v>销控</v>
          </cell>
        </row>
        <row r="17693">
          <cell r="D17693" t="str">
            <v>南苑</v>
          </cell>
          <cell r="E17693" t="str">
            <v>7栋</v>
          </cell>
        </row>
        <row r="17693">
          <cell r="H17693" t="str">
            <v>309</v>
          </cell>
        </row>
        <row r="17693">
          <cell r="O17693" t="str">
            <v>销控</v>
          </cell>
        </row>
        <row r="17694">
          <cell r="D17694" t="str">
            <v>南苑</v>
          </cell>
          <cell r="E17694" t="str">
            <v>7栋</v>
          </cell>
        </row>
        <row r="17694">
          <cell r="H17694" t="str">
            <v>310</v>
          </cell>
        </row>
        <row r="17694">
          <cell r="O17694" t="str">
            <v>销控</v>
          </cell>
        </row>
        <row r="17695">
          <cell r="D17695" t="str">
            <v>南苑</v>
          </cell>
          <cell r="E17695" t="str">
            <v>7栋</v>
          </cell>
        </row>
        <row r="17695">
          <cell r="H17695" t="str">
            <v>311</v>
          </cell>
        </row>
        <row r="17695">
          <cell r="O17695" t="str">
            <v>销控</v>
          </cell>
        </row>
        <row r="17696">
          <cell r="D17696" t="str">
            <v>南苑</v>
          </cell>
          <cell r="E17696" t="str">
            <v>7栋</v>
          </cell>
        </row>
        <row r="17696">
          <cell r="H17696" t="str">
            <v>401</v>
          </cell>
        </row>
        <row r="17696">
          <cell r="O17696" t="str">
            <v>销控</v>
          </cell>
        </row>
        <row r="17697">
          <cell r="D17697" t="str">
            <v>南苑</v>
          </cell>
          <cell r="E17697" t="str">
            <v>7栋</v>
          </cell>
        </row>
        <row r="17697">
          <cell r="H17697" t="str">
            <v>402</v>
          </cell>
        </row>
        <row r="17697">
          <cell r="O17697" t="str">
            <v>销控</v>
          </cell>
        </row>
        <row r="17698">
          <cell r="D17698" t="str">
            <v>南苑</v>
          </cell>
          <cell r="E17698" t="str">
            <v>7栋</v>
          </cell>
        </row>
        <row r="17698">
          <cell r="H17698" t="str">
            <v>403</v>
          </cell>
        </row>
        <row r="17698">
          <cell r="O17698" t="str">
            <v>销控</v>
          </cell>
        </row>
        <row r="17699">
          <cell r="D17699" t="str">
            <v>南苑</v>
          </cell>
          <cell r="E17699" t="str">
            <v>7栋</v>
          </cell>
        </row>
        <row r="17699">
          <cell r="H17699" t="str">
            <v>404</v>
          </cell>
        </row>
        <row r="17699">
          <cell r="O17699" t="str">
            <v>销控</v>
          </cell>
        </row>
        <row r="17700">
          <cell r="D17700" t="str">
            <v>南苑</v>
          </cell>
          <cell r="E17700" t="str">
            <v>7栋</v>
          </cell>
        </row>
        <row r="17700">
          <cell r="H17700" t="str">
            <v>405</v>
          </cell>
        </row>
        <row r="17700">
          <cell r="O17700" t="str">
            <v>销控</v>
          </cell>
        </row>
        <row r="17701">
          <cell r="D17701" t="str">
            <v>南苑</v>
          </cell>
          <cell r="E17701" t="str">
            <v>7栋</v>
          </cell>
        </row>
        <row r="17701">
          <cell r="H17701" t="str">
            <v>406</v>
          </cell>
        </row>
        <row r="17701">
          <cell r="O17701" t="str">
            <v>销控</v>
          </cell>
        </row>
        <row r="17702">
          <cell r="D17702" t="str">
            <v>南苑</v>
          </cell>
          <cell r="E17702" t="str">
            <v>7栋</v>
          </cell>
        </row>
        <row r="17702">
          <cell r="H17702" t="str">
            <v>407</v>
          </cell>
        </row>
        <row r="17702">
          <cell r="O17702" t="str">
            <v>销控</v>
          </cell>
        </row>
        <row r="17703">
          <cell r="D17703" t="str">
            <v>南苑</v>
          </cell>
          <cell r="E17703" t="str">
            <v>7栋</v>
          </cell>
        </row>
        <row r="17703">
          <cell r="H17703" t="str">
            <v>408</v>
          </cell>
        </row>
        <row r="17703">
          <cell r="O17703" t="str">
            <v>销控</v>
          </cell>
        </row>
        <row r="17704">
          <cell r="D17704" t="str">
            <v>南苑</v>
          </cell>
          <cell r="E17704" t="str">
            <v>7栋</v>
          </cell>
        </row>
        <row r="17704">
          <cell r="H17704" t="str">
            <v>409</v>
          </cell>
        </row>
        <row r="17704">
          <cell r="O17704" t="str">
            <v>销控</v>
          </cell>
        </row>
        <row r="17705">
          <cell r="D17705" t="str">
            <v>南苑</v>
          </cell>
          <cell r="E17705" t="str">
            <v>7栋</v>
          </cell>
        </row>
        <row r="17705">
          <cell r="H17705" t="str">
            <v>410</v>
          </cell>
        </row>
        <row r="17705">
          <cell r="O17705" t="str">
            <v>销控</v>
          </cell>
        </row>
        <row r="17706">
          <cell r="D17706" t="str">
            <v>南苑</v>
          </cell>
          <cell r="E17706" t="str">
            <v>7栋</v>
          </cell>
        </row>
        <row r="17706">
          <cell r="H17706" t="str">
            <v>411</v>
          </cell>
        </row>
        <row r="17706">
          <cell r="O17706" t="str">
            <v>销控</v>
          </cell>
        </row>
        <row r="17707">
          <cell r="D17707" t="str">
            <v>南苑</v>
          </cell>
          <cell r="E17707" t="str">
            <v>7栋</v>
          </cell>
        </row>
        <row r="17707">
          <cell r="H17707" t="str">
            <v>501</v>
          </cell>
        </row>
        <row r="17707">
          <cell r="O17707" t="str">
            <v>销控</v>
          </cell>
        </row>
        <row r="17708">
          <cell r="D17708" t="str">
            <v>南苑</v>
          </cell>
          <cell r="E17708" t="str">
            <v>7栋</v>
          </cell>
        </row>
        <row r="17708">
          <cell r="H17708" t="str">
            <v>502</v>
          </cell>
        </row>
        <row r="17708">
          <cell r="O17708" t="str">
            <v>销控</v>
          </cell>
        </row>
        <row r="17709">
          <cell r="D17709" t="str">
            <v>南苑</v>
          </cell>
          <cell r="E17709" t="str">
            <v>7栋</v>
          </cell>
        </row>
        <row r="17709">
          <cell r="H17709" t="str">
            <v>503</v>
          </cell>
        </row>
        <row r="17709">
          <cell r="O17709" t="str">
            <v>销控</v>
          </cell>
        </row>
        <row r="17710">
          <cell r="D17710" t="str">
            <v>南苑</v>
          </cell>
          <cell r="E17710" t="str">
            <v>7栋</v>
          </cell>
        </row>
        <row r="17710">
          <cell r="H17710" t="str">
            <v>504</v>
          </cell>
        </row>
        <row r="17710">
          <cell r="O17710" t="str">
            <v>销控</v>
          </cell>
        </row>
        <row r="17711">
          <cell r="D17711" t="str">
            <v>南苑</v>
          </cell>
          <cell r="E17711" t="str">
            <v>7栋</v>
          </cell>
        </row>
        <row r="17711">
          <cell r="H17711" t="str">
            <v>505</v>
          </cell>
        </row>
        <row r="17711">
          <cell r="O17711" t="str">
            <v>销控</v>
          </cell>
        </row>
        <row r="17712">
          <cell r="D17712" t="str">
            <v>南苑</v>
          </cell>
          <cell r="E17712" t="str">
            <v>7栋</v>
          </cell>
        </row>
        <row r="17712">
          <cell r="H17712" t="str">
            <v>506</v>
          </cell>
        </row>
        <row r="17712">
          <cell r="O17712" t="str">
            <v>销控</v>
          </cell>
        </row>
        <row r="17713">
          <cell r="D17713" t="str">
            <v>南苑</v>
          </cell>
          <cell r="E17713" t="str">
            <v>7栋</v>
          </cell>
        </row>
        <row r="17713">
          <cell r="H17713" t="str">
            <v>507</v>
          </cell>
        </row>
        <row r="17713">
          <cell r="O17713" t="str">
            <v>销控</v>
          </cell>
        </row>
        <row r="17714">
          <cell r="D17714" t="str">
            <v>南苑</v>
          </cell>
          <cell r="E17714" t="str">
            <v>7栋</v>
          </cell>
        </row>
        <row r="17714">
          <cell r="H17714" t="str">
            <v>508</v>
          </cell>
        </row>
        <row r="17714">
          <cell r="O17714" t="str">
            <v>销控</v>
          </cell>
        </row>
        <row r="17715">
          <cell r="D17715" t="str">
            <v>南苑</v>
          </cell>
          <cell r="E17715" t="str">
            <v>7栋</v>
          </cell>
        </row>
        <row r="17715">
          <cell r="H17715" t="str">
            <v>509</v>
          </cell>
        </row>
        <row r="17715">
          <cell r="O17715" t="str">
            <v>销控</v>
          </cell>
        </row>
        <row r="17716">
          <cell r="D17716" t="str">
            <v>南苑</v>
          </cell>
          <cell r="E17716" t="str">
            <v>7栋</v>
          </cell>
        </row>
        <row r="17716">
          <cell r="H17716" t="str">
            <v>510</v>
          </cell>
        </row>
        <row r="17716">
          <cell r="O17716" t="str">
            <v>销控</v>
          </cell>
        </row>
        <row r="17717">
          <cell r="D17717" t="str">
            <v>南苑</v>
          </cell>
          <cell r="E17717" t="str">
            <v>7栋</v>
          </cell>
        </row>
        <row r="17717">
          <cell r="H17717" t="str">
            <v>511</v>
          </cell>
        </row>
        <row r="17717">
          <cell r="O17717" t="str">
            <v>销控</v>
          </cell>
        </row>
        <row r="17718">
          <cell r="D17718" t="str">
            <v>南苑</v>
          </cell>
          <cell r="E17718" t="str">
            <v>7栋</v>
          </cell>
        </row>
        <row r="17718">
          <cell r="H17718" t="str">
            <v>601</v>
          </cell>
        </row>
        <row r="17718">
          <cell r="O17718" t="str">
            <v>销控</v>
          </cell>
        </row>
        <row r="17719">
          <cell r="D17719" t="str">
            <v>南苑</v>
          </cell>
          <cell r="E17719" t="str">
            <v>7栋</v>
          </cell>
        </row>
        <row r="17719">
          <cell r="H17719" t="str">
            <v>602</v>
          </cell>
        </row>
        <row r="17719">
          <cell r="O17719" t="str">
            <v>销控</v>
          </cell>
        </row>
        <row r="17720">
          <cell r="D17720" t="str">
            <v>南苑</v>
          </cell>
          <cell r="E17720" t="str">
            <v>7栋</v>
          </cell>
        </row>
        <row r="17720">
          <cell r="H17720" t="str">
            <v>603</v>
          </cell>
        </row>
        <row r="17720">
          <cell r="O17720" t="str">
            <v>销控</v>
          </cell>
        </row>
        <row r="17721">
          <cell r="D17721" t="str">
            <v>南苑</v>
          </cell>
          <cell r="E17721" t="str">
            <v>7栋</v>
          </cell>
        </row>
        <row r="17721">
          <cell r="H17721" t="str">
            <v>604</v>
          </cell>
        </row>
        <row r="17721">
          <cell r="O17721" t="str">
            <v>销控</v>
          </cell>
        </row>
        <row r="17722">
          <cell r="D17722" t="str">
            <v>南苑</v>
          </cell>
          <cell r="E17722" t="str">
            <v>7栋</v>
          </cell>
        </row>
        <row r="17722">
          <cell r="H17722" t="str">
            <v>605</v>
          </cell>
        </row>
        <row r="17722">
          <cell r="O17722" t="str">
            <v>销控</v>
          </cell>
        </row>
        <row r="17723">
          <cell r="D17723" t="str">
            <v>南苑</v>
          </cell>
          <cell r="E17723" t="str">
            <v>7栋</v>
          </cell>
        </row>
        <row r="17723">
          <cell r="H17723" t="str">
            <v>606</v>
          </cell>
        </row>
        <row r="17723">
          <cell r="O17723" t="str">
            <v>销控</v>
          </cell>
        </row>
        <row r="17724">
          <cell r="D17724" t="str">
            <v>南苑</v>
          </cell>
          <cell r="E17724" t="str">
            <v>7栋</v>
          </cell>
        </row>
        <row r="17724">
          <cell r="H17724" t="str">
            <v>607</v>
          </cell>
        </row>
        <row r="17724">
          <cell r="O17724" t="str">
            <v>销控</v>
          </cell>
        </row>
        <row r="17725">
          <cell r="D17725" t="str">
            <v>南苑</v>
          </cell>
          <cell r="E17725" t="str">
            <v>7栋</v>
          </cell>
        </row>
        <row r="17725">
          <cell r="H17725" t="str">
            <v>608</v>
          </cell>
        </row>
        <row r="17725">
          <cell r="O17725" t="str">
            <v>销控</v>
          </cell>
        </row>
        <row r="17726">
          <cell r="D17726" t="str">
            <v>南苑</v>
          </cell>
          <cell r="E17726" t="str">
            <v>7栋</v>
          </cell>
        </row>
        <row r="17726">
          <cell r="H17726" t="str">
            <v>609</v>
          </cell>
        </row>
        <row r="17726">
          <cell r="O17726" t="str">
            <v>销控</v>
          </cell>
        </row>
        <row r="17727">
          <cell r="D17727" t="str">
            <v>南苑</v>
          </cell>
          <cell r="E17727" t="str">
            <v>7栋</v>
          </cell>
        </row>
        <row r="17727">
          <cell r="H17727" t="str">
            <v>610</v>
          </cell>
        </row>
        <row r="17727">
          <cell r="O17727" t="str">
            <v>销控</v>
          </cell>
        </row>
        <row r="17728">
          <cell r="D17728" t="str">
            <v>南苑</v>
          </cell>
          <cell r="E17728" t="str">
            <v>7栋</v>
          </cell>
        </row>
        <row r="17728">
          <cell r="H17728" t="str">
            <v>611</v>
          </cell>
        </row>
        <row r="17728">
          <cell r="O17728" t="str">
            <v>销控</v>
          </cell>
        </row>
        <row r="17729">
          <cell r="D17729" t="str">
            <v>南苑</v>
          </cell>
          <cell r="E17729" t="str">
            <v>7栋</v>
          </cell>
        </row>
        <row r="17729">
          <cell r="H17729" t="str">
            <v>701</v>
          </cell>
        </row>
        <row r="17729">
          <cell r="O17729" t="str">
            <v>销控</v>
          </cell>
        </row>
        <row r="17730">
          <cell r="D17730" t="str">
            <v>南苑</v>
          </cell>
          <cell r="E17730" t="str">
            <v>7栋</v>
          </cell>
        </row>
        <row r="17730">
          <cell r="H17730" t="str">
            <v>702</v>
          </cell>
        </row>
        <row r="17730">
          <cell r="O17730" t="str">
            <v>销控</v>
          </cell>
        </row>
        <row r="17731">
          <cell r="D17731" t="str">
            <v>南苑</v>
          </cell>
          <cell r="E17731" t="str">
            <v>7栋</v>
          </cell>
        </row>
        <row r="17731">
          <cell r="H17731" t="str">
            <v>703</v>
          </cell>
        </row>
        <row r="17731">
          <cell r="O17731" t="str">
            <v>销控</v>
          </cell>
        </row>
        <row r="17732">
          <cell r="D17732" t="str">
            <v>南苑</v>
          </cell>
          <cell r="E17732" t="str">
            <v>7栋</v>
          </cell>
        </row>
        <row r="17732">
          <cell r="H17732" t="str">
            <v>704</v>
          </cell>
        </row>
        <row r="17732">
          <cell r="O17732" t="str">
            <v>销控</v>
          </cell>
        </row>
        <row r="17733">
          <cell r="D17733" t="str">
            <v>南苑</v>
          </cell>
          <cell r="E17733" t="str">
            <v>7栋</v>
          </cell>
        </row>
        <row r="17733">
          <cell r="H17733" t="str">
            <v>705</v>
          </cell>
        </row>
        <row r="17733">
          <cell r="O17733" t="str">
            <v>销控</v>
          </cell>
        </row>
        <row r="17734">
          <cell r="D17734" t="str">
            <v>南苑</v>
          </cell>
          <cell r="E17734" t="str">
            <v>7栋</v>
          </cell>
        </row>
        <row r="17734">
          <cell r="H17734" t="str">
            <v>706</v>
          </cell>
        </row>
        <row r="17734">
          <cell r="O17734" t="str">
            <v>销控</v>
          </cell>
        </row>
        <row r="17735">
          <cell r="D17735" t="str">
            <v>南苑</v>
          </cell>
          <cell r="E17735" t="str">
            <v>7栋</v>
          </cell>
        </row>
        <row r="17735">
          <cell r="H17735" t="str">
            <v>707</v>
          </cell>
        </row>
        <row r="17735">
          <cell r="O17735" t="str">
            <v>销控</v>
          </cell>
        </row>
        <row r="17736">
          <cell r="D17736" t="str">
            <v>南苑</v>
          </cell>
          <cell r="E17736" t="str">
            <v>7栋</v>
          </cell>
        </row>
        <row r="17736">
          <cell r="H17736" t="str">
            <v>708</v>
          </cell>
        </row>
        <row r="17736">
          <cell r="O17736" t="str">
            <v>销控</v>
          </cell>
        </row>
        <row r="17737">
          <cell r="D17737" t="str">
            <v>南苑</v>
          </cell>
          <cell r="E17737" t="str">
            <v>7栋</v>
          </cell>
        </row>
        <row r="17737">
          <cell r="H17737" t="str">
            <v>709</v>
          </cell>
        </row>
        <row r="17737">
          <cell r="O17737" t="str">
            <v>销控</v>
          </cell>
        </row>
        <row r="17738">
          <cell r="D17738" t="str">
            <v>南苑</v>
          </cell>
          <cell r="E17738" t="str">
            <v>7栋</v>
          </cell>
        </row>
        <row r="17738">
          <cell r="H17738" t="str">
            <v>710</v>
          </cell>
        </row>
        <row r="17738">
          <cell r="O17738" t="str">
            <v>销控</v>
          </cell>
        </row>
        <row r="17739">
          <cell r="D17739" t="str">
            <v>南苑</v>
          </cell>
          <cell r="E17739" t="str">
            <v>7栋</v>
          </cell>
        </row>
        <row r="17739">
          <cell r="H17739" t="str">
            <v>711</v>
          </cell>
        </row>
        <row r="17739">
          <cell r="O17739" t="str">
            <v>销控</v>
          </cell>
        </row>
        <row r="17740">
          <cell r="D17740" t="str">
            <v>南苑</v>
          </cell>
          <cell r="E17740" t="str">
            <v>7栋</v>
          </cell>
        </row>
        <row r="17740">
          <cell r="H17740" t="str">
            <v>801</v>
          </cell>
        </row>
        <row r="17740">
          <cell r="O17740" t="str">
            <v>销控</v>
          </cell>
        </row>
        <row r="17741">
          <cell r="D17741" t="str">
            <v>南苑</v>
          </cell>
          <cell r="E17741" t="str">
            <v>7栋</v>
          </cell>
        </row>
        <row r="17741">
          <cell r="H17741" t="str">
            <v>802</v>
          </cell>
        </row>
        <row r="17741">
          <cell r="O17741" t="str">
            <v>销控</v>
          </cell>
        </row>
        <row r="17742">
          <cell r="D17742" t="str">
            <v>南苑</v>
          </cell>
          <cell r="E17742" t="str">
            <v>7栋</v>
          </cell>
        </row>
        <row r="17742">
          <cell r="H17742" t="str">
            <v>803</v>
          </cell>
        </row>
        <row r="17742">
          <cell r="O17742" t="str">
            <v>销控</v>
          </cell>
        </row>
        <row r="17743">
          <cell r="D17743" t="str">
            <v>南苑</v>
          </cell>
          <cell r="E17743" t="str">
            <v>7栋</v>
          </cell>
        </row>
        <row r="17743">
          <cell r="H17743" t="str">
            <v>804</v>
          </cell>
        </row>
        <row r="17743">
          <cell r="O17743" t="str">
            <v>销控</v>
          </cell>
        </row>
        <row r="17744">
          <cell r="D17744" t="str">
            <v>南苑</v>
          </cell>
          <cell r="E17744" t="str">
            <v>7栋</v>
          </cell>
        </row>
        <row r="17744">
          <cell r="H17744" t="str">
            <v>805</v>
          </cell>
        </row>
        <row r="17744">
          <cell r="O17744" t="str">
            <v>销控</v>
          </cell>
        </row>
        <row r="17745">
          <cell r="D17745" t="str">
            <v>南苑</v>
          </cell>
          <cell r="E17745" t="str">
            <v>7栋</v>
          </cell>
        </row>
        <row r="17745">
          <cell r="H17745" t="str">
            <v>806</v>
          </cell>
        </row>
        <row r="17745">
          <cell r="O17745" t="str">
            <v>销控</v>
          </cell>
        </row>
        <row r="17746">
          <cell r="D17746" t="str">
            <v>南苑</v>
          </cell>
          <cell r="E17746" t="str">
            <v>7栋</v>
          </cell>
        </row>
        <row r="17746">
          <cell r="H17746" t="str">
            <v>807</v>
          </cell>
        </row>
        <row r="17746">
          <cell r="O17746" t="str">
            <v>销控</v>
          </cell>
        </row>
        <row r="17747">
          <cell r="D17747" t="str">
            <v>南苑</v>
          </cell>
          <cell r="E17747" t="str">
            <v>7栋</v>
          </cell>
        </row>
        <row r="17747">
          <cell r="H17747" t="str">
            <v>808</v>
          </cell>
        </row>
        <row r="17747">
          <cell r="O17747" t="str">
            <v>销控</v>
          </cell>
        </row>
        <row r="17748">
          <cell r="D17748" t="str">
            <v>南苑</v>
          </cell>
          <cell r="E17748" t="str">
            <v>7栋</v>
          </cell>
        </row>
        <row r="17748">
          <cell r="H17748" t="str">
            <v>809</v>
          </cell>
        </row>
        <row r="17748">
          <cell r="O17748" t="str">
            <v>销控</v>
          </cell>
        </row>
        <row r="17749">
          <cell r="D17749" t="str">
            <v>南苑</v>
          </cell>
          <cell r="E17749" t="str">
            <v>7栋</v>
          </cell>
        </row>
        <row r="17749">
          <cell r="H17749" t="str">
            <v>810</v>
          </cell>
        </row>
        <row r="17749">
          <cell r="O17749" t="str">
            <v>销控</v>
          </cell>
        </row>
        <row r="17750">
          <cell r="D17750" t="str">
            <v>南苑</v>
          </cell>
          <cell r="E17750" t="str">
            <v>7栋</v>
          </cell>
        </row>
        <row r="17750">
          <cell r="H17750" t="str">
            <v>811</v>
          </cell>
        </row>
        <row r="17750">
          <cell r="O17750" t="str">
            <v>销控</v>
          </cell>
        </row>
        <row r="17751">
          <cell r="D17751" t="str">
            <v>南苑</v>
          </cell>
          <cell r="E17751" t="str">
            <v>7栋商铺</v>
          </cell>
        </row>
        <row r="17751">
          <cell r="H17751" t="str">
            <v>001</v>
          </cell>
        </row>
        <row r="17751">
          <cell r="O17751" t="str">
            <v>签约</v>
          </cell>
        </row>
        <row r="17752">
          <cell r="D17752" t="str">
            <v>南苑</v>
          </cell>
          <cell r="E17752" t="str">
            <v>7栋商铺</v>
          </cell>
        </row>
        <row r="17752">
          <cell r="H17752" t="str">
            <v>002</v>
          </cell>
        </row>
        <row r="17752">
          <cell r="O17752" t="str">
            <v>签约</v>
          </cell>
        </row>
        <row r="17753">
          <cell r="D17753" t="str">
            <v>南苑</v>
          </cell>
          <cell r="E17753" t="str">
            <v>7栋商铺</v>
          </cell>
        </row>
        <row r="17753">
          <cell r="H17753" t="str">
            <v>003</v>
          </cell>
        </row>
        <row r="17753">
          <cell r="O17753" t="str">
            <v>签约</v>
          </cell>
        </row>
        <row r="17754">
          <cell r="D17754" t="str">
            <v>南苑</v>
          </cell>
          <cell r="E17754" t="str">
            <v>7栋商铺</v>
          </cell>
        </row>
        <row r="17754">
          <cell r="H17754" t="str">
            <v>004</v>
          </cell>
        </row>
        <row r="17754">
          <cell r="O17754" t="str">
            <v>签约</v>
          </cell>
        </row>
        <row r="17755">
          <cell r="D17755" t="str">
            <v>南苑</v>
          </cell>
          <cell r="E17755" t="str">
            <v>7栋商铺</v>
          </cell>
        </row>
        <row r="17755">
          <cell r="H17755" t="str">
            <v>005</v>
          </cell>
        </row>
        <row r="17755">
          <cell r="O17755" t="str">
            <v>签约</v>
          </cell>
        </row>
        <row r="17756">
          <cell r="D17756" t="str">
            <v>南苑</v>
          </cell>
          <cell r="E17756" t="str">
            <v>7栋商铺</v>
          </cell>
        </row>
        <row r="17756">
          <cell r="H17756" t="str">
            <v>006</v>
          </cell>
        </row>
        <row r="17756">
          <cell r="O17756" t="str">
            <v>签约</v>
          </cell>
        </row>
        <row r="17757">
          <cell r="D17757" t="str">
            <v>南苑</v>
          </cell>
          <cell r="E17757" t="str">
            <v>7栋商铺</v>
          </cell>
        </row>
        <row r="17757">
          <cell r="H17757" t="str">
            <v>007</v>
          </cell>
        </row>
        <row r="17757">
          <cell r="O17757" t="str">
            <v>签约</v>
          </cell>
        </row>
        <row r="17758">
          <cell r="D17758" t="str">
            <v>南苑</v>
          </cell>
          <cell r="E17758" t="str">
            <v>7栋商铺</v>
          </cell>
        </row>
        <row r="17758">
          <cell r="H17758" t="str">
            <v>008</v>
          </cell>
        </row>
        <row r="17758">
          <cell r="O17758" t="str">
            <v>签约</v>
          </cell>
        </row>
        <row r="17759">
          <cell r="D17759" t="str">
            <v>南苑</v>
          </cell>
          <cell r="E17759" t="str">
            <v>7栋商铺</v>
          </cell>
        </row>
        <row r="17759">
          <cell r="H17759" t="str">
            <v>009</v>
          </cell>
        </row>
        <row r="17759">
          <cell r="O17759" t="str">
            <v>签约</v>
          </cell>
        </row>
        <row r="17760">
          <cell r="D17760" t="str">
            <v>南苑</v>
          </cell>
          <cell r="E17760" t="str">
            <v>7栋商铺</v>
          </cell>
        </row>
        <row r="17760">
          <cell r="H17760" t="str">
            <v>010</v>
          </cell>
        </row>
        <row r="17760">
          <cell r="O17760" t="str">
            <v>签约</v>
          </cell>
        </row>
        <row r="17761">
          <cell r="D17761" t="str">
            <v>南苑</v>
          </cell>
          <cell r="E17761" t="str">
            <v>7栋商铺</v>
          </cell>
        </row>
        <row r="17761">
          <cell r="H17761" t="str">
            <v>011</v>
          </cell>
        </row>
        <row r="17761">
          <cell r="O17761" t="str">
            <v>签约</v>
          </cell>
        </row>
        <row r="17762">
          <cell r="D17762" t="str">
            <v>南苑</v>
          </cell>
          <cell r="E17762" t="str">
            <v>8栋</v>
          </cell>
        </row>
        <row r="17762">
          <cell r="H17762" t="str">
            <v>201</v>
          </cell>
        </row>
        <row r="17762">
          <cell r="O17762" t="str">
            <v>销控</v>
          </cell>
        </row>
        <row r="17763">
          <cell r="D17763" t="str">
            <v>南苑</v>
          </cell>
          <cell r="E17763" t="str">
            <v>8栋</v>
          </cell>
        </row>
        <row r="17763">
          <cell r="H17763" t="str">
            <v>202</v>
          </cell>
        </row>
        <row r="17763">
          <cell r="O17763" t="str">
            <v>销控</v>
          </cell>
        </row>
        <row r="17764">
          <cell r="D17764" t="str">
            <v>南苑</v>
          </cell>
          <cell r="E17764" t="str">
            <v>8栋</v>
          </cell>
        </row>
        <row r="17764">
          <cell r="H17764" t="str">
            <v>203</v>
          </cell>
        </row>
        <row r="17764">
          <cell r="O17764" t="str">
            <v>销控</v>
          </cell>
        </row>
        <row r="17765">
          <cell r="D17765" t="str">
            <v>南苑</v>
          </cell>
          <cell r="E17765" t="str">
            <v>8栋</v>
          </cell>
        </row>
        <row r="17765">
          <cell r="H17765" t="str">
            <v>204</v>
          </cell>
        </row>
        <row r="17765">
          <cell r="O17765" t="str">
            <v>销控</v>
          </cell>
        </row>
        <row r="17766">
          <cell r="D17766" t="str">
            <v>南苑</v>
          </cell>
          <cell r="E17766" t="str">
            <v>8栋</v>
          </cell>
        </row>
        <row r="17766">
          <cell r="H17766" t="str">
            <v>205</v>
          </cell>
        </row>
        <row r="17766">
          <cell r="O17766" t="str">
            <v>销控</v>
          </cell>
        </row>
        <row r="17767">
          <cell r="D17767" t="str">
            <v>南苑</v>
          </cell>
          <cell r="E17767" t="str">
            <v>8栋</v>
          </cell>
        </row>
        <row r="17767">
          <cell r="H17767" t="str">
            <v>206</v>
          </cell>
        </row>
        <row r="17767">
          <cell r="O17767" t="str">
            <v>销控</v>
          </cell>
        </row>
        <row r="17768">
          <cell r="D17768" t="str">
            <v>南苑</v>
          </cell>
          <cell r="E17768" t="str">
            <v>8栋</v>
          </cell>
        </row>
        <row r="17768">
          <cell r="H17768" t="str">
            <v>207</v>
          </cell>
        </row>
        <row r="17768">
          <cell r="O17768" t="str">
            <v>销控</v>
          </cell>
        </row>
        <row r="17769">
          <cell r="D17769" t="str">
            <v>南苑</v>
          </cell>
          <cell r="E17769" t="str">
            <v>8栋</v>
          </cell>
        </row>
        <row r="17769">
          <cell r="H17769" t="str">
            <v>208</v>
          </cell>
        </row>
        <row r="17769">
          <cell r="O17769" t="str">
            <v>销控</v>
          </cell>
        </row>
        <row r="17770">
          <cell r="D17770" t="str">
            <v>南苑</v>
          </cell>
          <cell r="E17770" t="str">
            <v>8栋</v>
          </cell>
        </row>
        <row r="17770">
          <cell r="H17770" t="str">
            <v>209</v>
          </cell>
        </row>
        <row r="17770">
          <cell r="O17770" t="str">
            <v>销控</v>
          </cell>
        </row>
        <row r="17771">
          <cell r="D17771" t="str">
            <v>南苑</v>
          </cell>
          <cell r="E17771" t="str">
            <v>8栋</v>
          </cell>
        </row>
        <row r="17771">
          <cell r="H17771" t="str">
            <v>210</v>
          </cell>
        </row>
        <row r="17771">
          <cell r="O17771" t="str">
            <v>销控</v>
          </cell>
        </row>
        <row r="17772">
          <cell r="D17772" t="str">
            <v>南苑</v>
          </cell>
          <cell r="E17772" t="str">
            <v>8栋</v>
          </cell>
        </row>
        <row r="17772">
          <cell r="H17772" t="str">
            <v>211</v>
          </cell>
        </row>
        <row r="17772">
          <cell r="O17772" t="str">
            <v>销控</v>
          </cell>
        </row>
        <row r="17773">
          <cell r="D17773" t="str">
            <v>南苑</v>
          </cell>
          <cell r="E17773" t="str">
            <v>8栋</v>
          </cell>
        </row>
        <row r="17773">
          <cell r="H17773" t="str">
            <v>212</v>
          </cell>
        </row>
        <row r="17773">
          <cell r="O17773" t="str">
            <v>销控</v>
          </cell>
        </row>
        <row r="17774">
          <cell r="D17774" t="str">
            <v>南苑</v>
          </cell>
          <cell r="E17774" t="str">
            <v>8栋</v>
          </cell>
        </row>
        <row r="17774">
          <cell r="H17774" t="str">
            <v>301</v>
          </cell>
        </row>
        <row r="17774">
          <cell r="O17774" t="str">
            <v>销控</v>
          </cell>
        </row>
        <row r="17775">
          <cell r="D17775" t="str">
            <v>南苑</v>
          </cell>
          <cell r="E17775" t="str">
            <v>8栋</v>
          </cell>
        </row>
        <row r="17775">
          <cell r="H17775" t="str">
            <v>302</v>
          </cell>
        </row>
        <row r="17775">
          <cell r="O17775" t="str">
            <v>销控</v>
          </cell>
        </row>
        <row r="17776">
          <cell r="D17776" t="str">
            <v>南苑</v>
          </cell>
          <cell r="E17776" t="str">
            <v>8栋</v>
          </cell>
        </row>
        <row r="17776">
          <cell r="H17776" t="str">
            <v>303</v>
          </cell>
        </row>
        <row r="17776">
          <cell r="O17776" t="str">
            <v>销控</v>
          </cell>
        </row>
        <row r="17777">
          <cell r="D17777" t="str">
            <v>南苑</v>
          </cell>
          <cell r="E17777" t="str">
            <v>8栋</v>
          </cell>
        </row>
        <row r="17777">
          <cell r="H17777" t="str">
            <v>304</v>
          </cell>
        </row>
        <row r="17777">
          <cell r="O17777" t="str">
            <v>销控</v>
          </cell>
        </row>
        <row r="17778">
          <cell r="D17778" t="str">
            <v>南苑</v>
          </cell>
          <cell r="E17778" t="str">
            <v>8栋</v>
          </cell>
        </row>
        <row r="17778">
          <cell r="H17778" t="str">
            <v>305</v>
          </cell>
        </row>
        <row r="17778">
          <cell r="O17778" t="str">
            <v>销控</v>
          </cell>
        </row>
        <row r="17779">
          <cell r="D17779" t="str">
            <v>南苑</v>
          </cell>
          <cell r="E17779" t="str">
            <v>8栋</v>
          </cell>
        </row>
        <row r="17779">
          <cell r="H17779" t="str">
            <v>306</v>
          </cell>
        </row>
        <row r="17779">
          <cell r="O17779" t="str">
            <v>销控</v>
          </cell>
        </row>
        <row r="17780">
          <cell r="D17780" t="str">
            <v>南苑</v>
          </cell>
          <cell r="E17780" t="str">
            <v>8栋</v>
          </cell>
        </row>
        <row r="17780">
          <cell r="H17780" t="str">
            <v>307</v>
          </cell>
        </row>
        <row r="17780">
          <cell r="O17780" t="str">
            <v>销控</v>
          </cell>
        </row>
        <row r="17781">
          <cell r="D17781" t="str">
            <v>南苑</v>
          </cell>
          <cell r="E17781" t="str">
            <v>8栋</v>
          </cell>
        </row>
        <row r="17781">
          <cell r="H17781" t="str">
            <v>308</v>
          </cell>
        </row>
        <row r="17781">
          <cell r="O17781" t="str">
            <v>销控</v>
          </cell>
        </row>
        <row r="17782">
          <cell r="D17782" t="str">
            <v>南苑</v>
          </cell>
          <cell r="E17782" t="str">
            <v>8栋</v>
          </cell>
        </row>
        <row r="17782">
          <cell r="H17782" t="str">
            <v>309</v>
          </cell>
        </row>
        <row r="17782">
          <cell r="O17782" t="str">
            <v>销控</v>
          </cell>
        </row>
        <row r="17783">
          <cell r="D17783" t="str">
            <v>南苑</v>
          </cell>
          <cell r="E17783" t="str">
            <v>8栋</v>
          </cell>
        </row>
        <row r="17783">
          <cell r="H17783" t="str">
            <v>310</v>
          </cell>
        </row>
        <row r="17783">
          <cell r="O17783" t="str">
            <v>销控</v>
          </cell>
        </row>
        <row r="17784">
          <cell r="D17784" t="str">
            <v>南苑</v>
          </cell>
          <cell r="E17784" t="str">
            <v>8栋</v>
          </cell>
        </row>
        <row r="17784">
          <cell r="H17784" t="str">
            <v>311</v>
          </cell>
        </row>
        <row r="17784">
          <cell r="O17784" t="str">
            <v>销控</v>
          </cell>
        </row>
        <row r="17785">
          <cell r="D17785" t="str">
            <v>南苑</v>
          </cell>
          <cell r="E17785" t="str">
            <v>8栋</v>
          </cell>
        </row>
        <row r="17785">
          <cell r="H17785" t="str">
            <v>312</v>
          </cell>
        </row>
        <row r="17785">
          <cell r="O17785" t="str">
            <v>销控</v>
          </cell>
        </row>
        <row r="17786">
          <cell r="D17786" t="str">
            <v>南苑</v>
          </cell>
          <cell r="E17786" t="str">
            <v>8栋</v>
          </cell>
        </row>
        <row r="17786">
          <cell r="H17786" t="str">
            <v>401</v>
          </cell>
        </row>
        <row r="17786">
          <cell r="O17786" t="str">
            <v>销控</v>
          </cell>
        </row>
        <row r="17787">
          <cell r="D17787" t="str">
            <v>南苑</v>
          </cell>
          <cell r="E17787" t="str">
            <v>8栋</v>
          </cell>
        </row>
        <row r="17787">
          <cell r="H17787" t="str">
            <v>402</v>
          </cell>
        </row>
        <row r="17787">
          <cell r="O17787" t="str">
            <v>销控</v>
          </cell>
        </row>
        <row r="17788">
          <cell r="D17788" t="str">
            <v>南苑</v>
          </cell>
          <cell r="E17788" t="str">
            <v>8栋</v>
          </cell>
        </row>
        <row r="17788">
          <cell r="H17788" t="str">
            <v>403</v>
          </cell>
        </row>
        <row r="17788">
          <cell r="O17788" t="str">
            <v>销控</v>
          </cell>
        </row>
        <row r="17789">
          <cell r="D17789" t="str">
            <v>南苑</v>
          </cell>
          <cell r="E17789" t="str">
            <v>8栋</v>
          </cell>
        </row>
        <row r="17789">
          <cell r="H17789" t="str">
            <v>404</v>
          </cell>
        </row>
        <row r="17789">
          <cell r="O17789" t="str">
            <v>销控</v>
          </cell>
        </row>
        <row r="17790">
          <cell r="D17790" t="str">
            <v>南苑</v>
          </cell>
          <cell r="E17790" t="str">
            <v>8栋</v>
          </cell>
        </row>
        <row r="17790">
          <cell r="H17790" t="str">
            <v>405</v>
          </cell>
        </row>
        <row r="17790">
          <cell r="O17790" t="str">
            <v>销控</v>
          </cell>
        </row>
        <row r="17791">
          <cell r="D17791" t="str">
            <v>南苑</v>
          </cell>
          <cell r="E17791" t="str">
            <v>8栋</v>
          </cell>
        </row>
        <row r="17791">
          <cell r="H17791" t="str">
            <v>406</v>
          </cell>
        </row>
        <row r="17791">
          <cell r="O17791" t="str">
            <v>销控</v>
          </cell>
        </row>
        <row r="17792">
          <cell r="D17792" t="str">
            <v>南苑</v>
          </cell>
          <cell r="E17792" t="str">
            <v>8栋</v>
          </cell>
        </row>
        <row r="17792">
          <cell r="H17792" t="str">
            <v>407</v>
          </cell>
        </row>
        <row r="17792">
          <cell r="O17792" t="str">
            <v>销控</v>
          </cell>
        </row>
        <row r="17793">
          <cell r="D17793" t="str">
            <v>南苑</v>
          </cell>
          <cell r="E17793" t="str">
            <v>8栋</v>
          </cell>
        </row>
        <row r="17793">
          <cell r="H17793" t="str">
            <v>408</v>
          </cell>
        </row>
        <row r="17793">
          <cell r="O17793" t="str">
            <v>销控</v>
          </cell>
        </row>
        <row r="17794">
          <cell r="D17794" t="str">
            <v>南苑</v>
          </cell>
          <cell r="E17794" t="str">
            <v>8栋</v>
          </cell>
        </row>
        <row r="17794">
          <cell r="H17794" t="str">
            <v>409</v>
          </cell>
        </row>
        <row r="17794">
          <cell r="O17794" t="str">
            <v>销控</v>
          </cell>
        </row>
        <row r="17795">
          <cell r="D17795" t="str">
            <v>南苑</v>
          </cell>
          <cell r="E17795" t="str">
            <v>8栋</v>
          </cell>
        </row>
        <row r="17795">
          <cell r="H17795" t="str">
            <v>410</v>
          </cell>
        </row>
        <row r="17795">
          <cell r="O17795" t="str">
            <v>销控</v>
          </cell>
        </row>
        <row r="17796">
          <cell r="D17796" t="str">
            <v>南苑</v>
          </cell>
          <cell r="E17796" t="str">
            <v>8栋</v>
          </cell>
        </row>
        <row r="17796">
          <cell r="H17796" t="str">
            <v>411</v>
          </cell>
        </row>
        <row r="17796">
          <cell r="O17796" t="str">
            <v>销控</v>
          </cell>
        </row>
        <row r="17797">
          <cell r="D17797" t="str">
            <v>南苑</v>
          </cell>
          <cell r="E17797" t="str">
            <v>8栋</v>
          </cell>
        </row>
        <row r="17797">
          <cell r="H17797" t="str">
            <v>412</v>
          </cell>
        </row>
        <row r="17797">
          <cell r="O17797" t="str">
            <v>销控</v>
          </cell>
        </row>
        <row r="17798">
          <cell r="D17798" t="str">
            <v>南苑</v>
          </cell>
          <cell r="E17798" t="str">
            <v>8栋</v>
          </cell>
        </row>
        <row r="17798">
          <cell r="H17798" t="str">
            <v>501</v>
          </cell>
        </row>
        <row r="17798">
          <cell r="O17798" t="str">
            <v>销控</v>
          </cell>
        </row>
        <row r="17799">
          <cell r="D17799" t="str">
            <v>南苑</v>
          </cell>
          <cell r="E17799" t="str">
            <v>8栋</v>
          </cell>
        </row>
        <row r="17799">
          <cell r="H17799" t="str">
            <v>502</v>
          </cell>
        </row>
        <row r="17799">
          <cell r="O17799" t="str">
            <v>销控</v>
          </cell>
        </row>
        <row r="17800">
          <cell r="D17800" t="str">
            <v>南苑</v>
          </cell>
          <cell r="E17800" t="str">
            <v>8栋</v>
          </cell>
        </row>
        <row r="17800">
          <cell r="H17800" t="str">
            <v>503</v>
          </cell>
        </row>
        <row r="17800">
          <cell r="O17800" t="str">
            <v>销控</v>
          </cell>
        </row>
        <row r="17801">
          <cell r="D17801" t="str">
            <v>南苑</v>
          </cell>
          <cell r="E17801" t="str">
            <v>8栋</v>
          </cell>
        </row>
        <row r="17801">
          <cell r="H17801" t="str">
            <v>504</v>
          </cell>
        </row>
        <row r="17801">
          <cell r="O17801" t="str">
            <v>销控</v>
          </cell>
        </row>
        <row r="17802">
          <cell r="D17802" t="str">
            <v>南苑</v>
          </cell>
          <cell r="E17802" t="str">
            <v>8栋</v>
          </cell>
        </row>
        <row r="17802">
          <cell r="H17802" t="str">
            <v>505</v>
          </cell>
        </row>
        <row r="17802">
          <cell r="O17802" t="str">
            <v>销控</v>
          </cell>
        </row>
        <row r="17803">
          <cell r="D17803" t="str">
            <v>南苑</v>
          </cell>
          <cell r="E17803" t="str">
            <v>8栋</v>
          </cell>
        </row>
        <row r="17803">
          <cell r="H17803" t="str">
            <v>506</v>
          </cell>
        </row>
        <row r="17803">
          <cell r="O17803" t="str">
            <v>销控</v>
          </cell>
        </row>
        <row r="17804">
          <cell r="D17804" t="str">
            <v>南苑</v>
          </cell>
          <cell r="E17804" t="str">
            <v>8栋</v>
          </cell>
        </row>
        <row r="17804">
          <cell r="H17804" t="str">
            <v>507</v>
          </cell>
        </row>
        <row r="17804">
          <cell r="O17804" t="str">
            <v>销控</v>
          </cell>
        </row>
        <row r="17805">
          <cell r="D17805" t="str">
            <v>南苑</v>
          </cell>
          <cell r="E17805" t="str">
            <v>8栋</v>
          </cell>
        </row>
        <row r="17805">
          <cell r="H17805" t="str">
            <v>508</v>
          </cell>
        </row>
        <row r="17805">
          <cell r="O17805" t="str">
            <v>销控</v>
          </cell>
        </row>
        <row r="17806">
          <cell r="D17806" t="str">
            <v>南苑</v>
          </cell>
          <cell r="E17806" t="str">
            <v>8栋</v>
          </cell>
        </row>
        <row r="17806">
          <cell r="H17806" t="str">
            <v>509</v>
          </cell>
        </row>
        <row r="17806">
          <cell r="O17806" t="str">
            <v>销控</v>
          </cell>
        </row>
        <row r="17807">
          <cell r="D17807" t="str">
            <v>南苑</v>
          </cell>
          <cell r="E17807" t="str">
            <v>8栋</v>
          </cell>
        </row>
        <row r="17807">
          <cell r="H17807" t="str">
            <v>510</v>
          </cell>
        </row>
        <row r="17807">
          <cell r="O17807" t="str">
            <v>销控</v>
          </cell>
        </row>
        <row r="17808">
          <cell r="D17808" t="str">
            <v>南苑</v>
          </cell>
          <cell r="E17808" t="str">
            <v>8栋</v>
          </cell>
        </row>
        <row r="17808">
          <cell r="H17808" t="str">
            <v>511</v>
          </cell>
        </row>
        <row r="17808">
          <cell r="O17808" t="str">
            <v>销控</v>
          </cell>
        </row>
        <row r="17809">
          <cell r="D17809" t="str">
            <v>南苑</v>
          </cell>
          <cell r="E17809" t="str">
            <v>8栋</v>
          </cell>
        </row>
        <row r="17809">
          <cell r="H17809" t="str">
            <v>512</v>
          </cell>
        </row>
        <row r="17809">
          <cell r="O17809" t="str">
            <v>销控</v>
          </cell>
        </row>
        <row r="17810">
          <cell r="D17810" t="str">
            <v>南苑</v>
          </cell>
          <cell r="E17810" t="str">
            <v>8栋</v>
          </cell>
        </row>
        <row r="17810">
          <cell r="H17810" t="str">
            <v>601</v>
          </cell>
        </row>
        <row r="17810">
          <cell r="O17810" t="str">
            <v>销控</v>
          </cell>
        </row>
        <row r="17811">
          <cell r="D17811" t="str">
            <v>南苑</v>
          </cell>
          <cell r="E17811" t="str">
            <v>8栋</v>
          </cell>
        </row>
        <row r="17811">
          <cell r="H17811" t="str">
            <v>602</v>
          </cell>
        </row>
        <row r="17811">
          <cell r="O17811" t="str">
            <v>销控</v>
          </cell>
        </row>
        <row r="17812">
          <cell r="D17812" t="str">
            <v>南苑</v>
          </cell>
          <cell r="E17812" t="str">
            <v>8栋</v>
          </cell>
        </row>
        <row r="17812">
          <cell r="H17812" t="str">
            <v>603</v>
          </cell>
        </row>
        <row r="17812">
          <cell r="O17812" t="str">
            <v>销控</v>
          </cell>
        </row>
        <row r="17813">
          <cell r="D17813" t="str">
            <v>南苑</v>
          </cell>
          <cell r="E17813" t="str">
            <v>8栋</v>
          </cell>
        </row>
        <row r="17813">
          <cell r="H17813" t="str">
            <v>604</v>
          </cell>
        </row>
        <row r="17813">
          <cell r="O17813" t="str">
            <v>销控</v>
          </cell>
        </row>
        <row r="17814">
          <cell r="D17814" t="str">
            <v>南苑</v>
          </cell>
          <cell r="E17814" t="str">
            <v>8栋</v>
          </cell>
        </row>
        <row r="17814">
          <cell r="H17814" t="str">
            <v>605</v>
          </cell>
        </row>
        <row r="17814">
          <cell r="O17814" t="str">
            <v>销控</v>
          </cell>
        </row>
        <row r="17815">
          <cell r="D17815" t="str">
            <v>南苑</v>
          </cell>
          <cell r="E17815" t="str">
            <v>8栋</v>
          </cell>
        </row>
        <row r="17815">
          <cell r="H17815" t="str">
            <v>606</v>
          </cell>
        </row>
        <row r="17815">
          <cell r="O17815" t="str">
            <v>销控</v>
          </cell>
        </row>
        <row r="17816">
          <cell r="D17816" t="str">
            <v>南苑</v>
          </cell>
          <cell r="E17816" t="str">
            <v>8栋</v>
          </cell>
        </row>
        <row r="17816">
          <cell r="H17816" t="str">
            <v>607</v>
          </cell>
        </row>
        <row r="17816">
          <cell r="O17816" t="str">
            <v>销控</v>
          </cell>
        </row>
        <row r="17817">
          <cell r="D17817" t="str">
            <v>南苑</v>
          </cell>
          <cell r="E17817" t="str">
            <v>8栋</v>
          </cell>
        </row>
        <row r="17817">
          <cell r="H17817" t="str">
            <v>608</v>
          </cell>
        </row>
        <row r="17817">
          <cell r="O17817" t="str">
            <v>销控</v>
          </cell>
        </row>
        <row r="17818">
          <cell r="D17818" t="str">
            <v>南苑</v>
          </cell>
          <cell r="E17818" t="str">
            <v>8栋</v>
          </cell>
        </row>
        <row r="17818">
          <cell r="H17818" t="str">
            <v>609</v>
          </cell>
        </row>
        <row r="17818">
          <cell r="O17818" t="str">
            <v>销控</v>
          </cell>
        </row>
        <row r="17819">
          <cell r="D17819" t="str">
            <v>南苑</v>
          </cell>
          <cell r="E17819" t="str">
            <v>8栋</v>
          </cell>
        </row>
        <row r="17819">
          <cell r="H17819" t="str">
            <v>610</v>
          </cell>
        </row>
        <row r="17819">
          <cell r="O17819" t="str">
            <v>销控</v>
          </cell>
        </row>
        <row r="17820">
          <cell r="D17820" t="str">
            <v>南苑</v>
          </cell>
          <cell r="E17820" t="str">
            <v>8栋</v>
          </cell>
        </row>
        <row r="17820">
          <cell r="H17820" t="str">
            <v>611</v>
          </cell>
        </row>
        <row r="17820">
          <cell r="O17820" t="str">
            <v>销控</v>
          </cell>
        </row>
        <row r="17821">
          <cell r="D17821" t="str">
            <v>南苑</v>
          </cell>
          <cell r="E17821" t="str">
            <v>8栋</v>
          </cell>
        </row>
        <row r="17821">
          <cell r="H17821" t="str">
            <v>612</v>
          </cell>
        </row>
        <row r="17821">
          <cell r="O17821" t="str">
            <v>销控</v>
          </cell>
        </row>
        <row r="17822">
          <cell r="D17822" t="str">
            <v>南苑</v>
          </cell>
          <cell r="E17822" t="str">
            <v>8栋</v>
          </cell>
        </row>
        <row r="17822">
          <cell r="H17822" t="str">
            <v>701</v>
          </cell>
        </row>
        <row r="17822">
          <cell r="O17822" t="str">
            <v>销控</v>
          </cell>
        </row>
        <row r="17823">
          <cell r="D17823" t="str">
            <v>南苑</v>
          </cell>
          <cell r="E17823" t="str">
            <v>8栋</v>
          </cell>
        </row>
        <row r="17823">
          <cell r="H17823" t="str">
            <v>702</v>
          </cell>
        </row>
        <row r="17823">
          <cell r="O17823" t="str">
            <v>销控</v>
          </cell>
        </row>
        <row r="17824">
          <cell r="D17824" t="str">
            <v>南苑</v>
          </cell>
          <cell r="E17824" t="str">
            <v>8栋</v>
          </cell>
        </row>
        <row r="17824">
          <cell r="H17824" t="str">
            <v>703</v>
          </cell>
        </row>
        <row r="17824">
          <cell r="O17824" t="str">
            <v>销控</v>
          </cell>
        </row>
        <row r="17825">
          <cell r="D17825" t="str">
            <v>南苑</v>
          </cell>
          <cell r="E17825" t="str">
            <v>8栋</v>
          </cell>
        </row>
        <row r="17825">
          <cell r="H17825" t="str">
            <v>704</v>
          </cell>
        </row>
        <row r="17825">
          <cell r="O17825" t="str">
            <v>销控</v>
          </cell>
        </row>
        <row r="17826">
          <cell r="D17826" t="str">
            <v>南苑</v>
          </cell>
          <cell r="E17826" t="str">
            <v>8栋</v>
          </cell>
        </row>
        <row r="17826">
          <cell r="H17826" t="str">
            <v>705</v>
          </cell>
        </row>
        <row r="17826">
          <cell r="O17826" t="str">
            <v>销控</v>
          </cell>
        </row>
        <row r="17827">
          <cell r="D17827" t="str">
            <v>南苑</v>
          </cell>
          <cell r="E17827" t="str">
            <v>8栋</v>
          </cell>
        </row>
        <row r="17827">
          <cell r="H17827" t="str">
            <v>706</v>
          </cell>
        </row>
        <row r="17827">
          <cell r="O17827" t="str">
            <v>销控</v>
          </cell>
        </row>
        <row r="17828">
          <cell r="D17828" t="str">
            <v>南苑</v>
          </cell>
          <cell r="E17828" t="str">
            <v>8栋</v>
          </cell>
        </row>
        <row r="17828">
          <cell r="H17828" t="str">
            <v>707</v>
          </cell>
        </row>
        <row r="17828">
          <cell r="O17828" t="str">
            <v>销控</v>
          </cell>
        </row>
        <row r="17829">
          <cell r="D17829" t="str">
            <v>南苑</v>
          </cell>
          <cell r="E17829" t="str">
            <v>8栋</v>
          </cell>
        </row>
        <row r="17829">
          <cell r="H17829" t="str">
            <v>708</v>
          </cell>
        </row>
        <row r="17829">
          <cell r="O17829" t="str">
            <v>销控</v>
          </cell>
        </row>
        <row r="17830">
          <cell r="D17830" t="str">
            <v>南苑</v>
          </cell>
          <cell r="E17830" t="str">
            <v>8栋</v>
          </cell>
        </row>
        <row r="17830">
          <cell r="H17830" t="str">
            <v>709</v>
          </cell>
        </row>
        <row r="17830">
          <cell r="O17830" t="str">
            <v>销控</v>
          </cell>
        </row>
        <row r="17831">
          <cell r="D17831" t="str">
            <v>南苑</v>
          </cell>
          <cell r="E17831" t="str">
            <v>8栋</v>
          </cell>
        </row>
        <row r="17831">
          <cell r="H17831" t="str">
            <v>710</v>
          </cell>
        </row>
        <row r="17831">
          <cell r="O17831" t="str">
            <v>销控</v>
          </cell>
        </row>
        <row r="17832">
          <cell r="D17832" t="str">
            <v>南苑</v>
          </cell>
          <cell r="E17832" t="str">
            <v>8栋</v>
          </cell>
        </row>
        <row r="17832">
          <cell r="H17832" t="str">
            <v>711</v>
          </cell>
        </row>
        <row r="17832">
          <cell r="O17832" t="str">
            <v>销控</v>
          </cell>
        </row>
        <row r="17833">
          <cell r="D17833" t="str">
            <v>南苑</v>
          </cell>
          <cell r="E17833" t="str">
            <v>8栋</v>
          </cell>
        </row>
        <row r="17833">
          <cell r="H17833" t="str">
            <v>712</v>
          </cell>
        </row>
        <row r="17833">
          <cell r="O17833" t="str">
            <v>销控</v>
          </cell>
        </row>
        <row r="17834">
          <cell r="D17834" t="str">
            <v>南苑</v>
          </cell>
          <cell r="E17834" t="str">
            <v>8栋</v>
          </cell>
        </row>
        <row r="17834">
          <cell r="H17834" t="str">
            <v>801</v>
          </cell>
        </row>
        <row r="17834">
          <cell r="O17834" t="str">
            <v>销控</v>
          </cell>
        </row>
        <row r="17835">
          <cell r="D17835" t="str">
            <v>南苑</v>
          </cell>
          <cell r="E17835" t="str">
            <v>8栋</v>
          </cell>
        </row>
        <row r="17835">
          <cell r="H17835" t="str">
            <v>802</v>
          </cell>
        </row>
        <row r="17835">
          <cell r="O17835" t="str">
            <v>销控</v>
          </cell>
        </row>
        <row r="17836">
          <cell r="D17836" t="str">
            <v>南苑</v>
          </cell>
          <cell r="E17836" t="str">
            <v>8栋</v>
          </cell>
        </row>
        <row r="17836">
          <cell r="H17836" t="str">
            <v>803</v>
          </cell>
        </row>
        <row r="17836">
          <cell r="O17836" t="str">
            <v>销控</v>
          </cell>
        </row>
        <row r="17837">
          <cell r="D17837" t="str">
            <v>南苑</v>
          </cell>
          <cell r="E17837" t="str">
            <v>8栋</v>
          </cell>
        </row>
        <row r="17837">
          <cell r="H17837" t="str">
            <v>804</v>
          </cell>
        </row>
        <row r="17837">
          <cell r="O17837" t="str">
            <v>销控</v>
          </cell>
        </row>
        <row r="17838">
          <cell r="D17838" t="str">
            <v>南苑</v>
          </cell>
          <cell r="E17838" t="str">
            <v>8栋</v>
          </cell>
        </row>
        <row r="17838">
          <cell r="H17838" t="str">
            <v>805</v>
          </cell>
        </row>
        <row r="17838">
          <cell r="O17838" t="str">
            <v>销控</v>
          </cell>
        </row>
        <row r="17839">
          <cell r="D17839" t="str">
            <v>南苑</v>
          </cell>
          <cell r="E17839" t="str">
            <v>8栋</v>
          </cell>
        </row>
        <row r="17839">
          <cell r="H17839" t="str">
            <v>806</v>
          </cell>
        </row>
        <row r="17839">
          <cell r="O17839" t="str">
            <v>销控</v>
          </cell>
        </row>
        <row r="17840">
          <cell r="D17840" t="str">
            <v>南苑</v>
          </cell>
          <cell r="E17840" t="str">
            <v>8栋</v>
          </cell>
        </row>
        <row r="17840">
          <cell r="H17840" t="str">
            <v>807</v>
          </cell>
        </row>
        <row r="17840">
          <cell r="O17840" t="str">
            <v>销控</v>
          </cell>
        </row>
        <row r="17841">
          <cell r="D17841" t="str">
            <v>南苑</v>
          </cell>
          <cell r="E17841" t="str">
            <v>8栋</v>
          </cell>
        </row>
        <row r="17841">
          <cell r="H17841" t="str">
            <v>808</v>
          </cell>
        </row>
        <row r="17841">
          <cell r="O17841" t="str">
            <v>销控</v>
          </cell>
        </row>
        <row r="17842">
          <cell r="D17842" t="str">
            <v>南苑</v>
          </cell>
          <cell r="E17842" t="str">
            <v>8栋</v>
          </cell>
        </row>
        <row r="17842">
          <cell r="H17842" t="str">
            <v>809</v>
          </cell>
        </row>
        <row r="17842">
          <cell r="O17842" t="str">
            <v>销控</v>
          </cell>
        </row>
        <row r="17843">
          <cell r="D17843" t="str">
            <v>南苑</v>
          </cell>
          <cell r="E17843" t="str">
            <v>8栋</v>
          </cell>
        </row>
        <row r="17843">
          <cell r="H17843" t="str">
            <v>810</v>
          </cell>
        </row>
        <row r="17843">
          <cell r="O17843" t="str">
            <v>销控</v>
          </cell>
        </row>
        <row r="17844">
          <cell r="D17844" t="str">
            <v>南苑</v>
          </cell>
          <cell r="E17844" t="str">
            <v>8栋</v>
          </cell>
        </row>
        <row r="17844">
          <cell r="H17844" t="str">
            <v>811</v>
          </cell>
        </row>
        <row r="17844">
          <cell r="O17844" t="str">
            <v>销控</v>
          </cell>
        </row>
        <row r="17845">
          <cell r="D17845" t="str">
            <v>南苑</v>
          </cell>
          <cell r="E17845" t="str">
            <v>8栋</v>
          </cell>
        </row>
        <row r="17845">
          <cell r="H17845" t="str">
            <v>812</v>
          </cell>
        </row>
        <row r="17845">
          <cell r="O17845" t="str">
            <v>销控</v>
          </cell>
        </row>
        <row r="17846">
          <cell r="D17846" t="str">
            <v>南苑</v>
          </cell>
          <cell r="E17846" t="str">
            <v>8栋商铺</v>
          </cell>
        </row>
        <row r="17846">
          <cell r="H17846" t="str">
            <v>001</v>
          </cell>
        </row>
        <row r="17846">
          <cell r="O17846" t="str">
            <v>签约</v>
          </cell>
        </row>
        <row r="17847">
          <cell r="D17847" t="str">
            <v>南苑</v>
          </cell>
          <cell r="E17847" t="str">
            <v>8栋商铺</v>
          </cell>
        </row>
        <row r="17847">
          <cell r="H17847" t="str">
            <v>002</v>
          </cell>
        </row>
        <row r="17847">
          <cell r="O17847" t="str">
            <v>签约</v>
          </cell>
        </row>
        <row r="17848">
          <cell r="D17848" t="str">
            <v>南苑</v>
          </cell>
          <cell r="E17848" t="str">
            <v>8栋商铺</v>
          </cell>
        </row>
        <row r="17848">
          <cell r="H17848" t="str">
            <v>003</v>
          </cell>
        </row>
        <row r="17848">
          <cell r="O17848" t="str">
            <v>签约</v>
          </cell>
        </row>
        <row r="17849">
          <cell r="D17849" t="str">
            <v>南苑</v>
          </cell>
          <cell r="E17849" t="str">
            <v>8栋商铺</v>
          </cell>
        </row>
        <row r="17849">
          <cell r="H17849" t="str">
            <v>004</v>
          </cell>
        </row>
        <row r="17849">
          <cell r="O17849" t="str">
            <v>签约</v>
          </cell>
        </row>
        <row r="17850">
          <cell r="D17850" t="str">
            <v>南苑</v>
          </cell>
          <cell r="E17850" t="str">
            <v>8栋商铺</v>
          </cell>
        </row>
        <row r="17850">
          <cell r="H17850" t="str">
            <v>005</v>
          </cell>
        </row>
        <row r="17850">
          <cell r="O17850" t="str">
            <v>签约</v>
          </cell>
        </row>
        <row r="17851">
          <cell r="D17851" t="str">
            <v>南苑</v>
          </cell>
          <cell r="E17851" t="str">
            <v>8栋商铺</v>
          </cell>
        </row>
        <row r="17851">
          <cell r="H17851" t="str">
            <v>006</v>
          </cell>
        </row>
        <row r="17851">
          <cell r="O17851" t="str">
            <v>签约</v>
          </cell>
        </row>
        <row r="17852">
          <cell r="D17852" t="str">
            <v>南苑</v>
          </cell>
          <cell r="E17852" t="str">
            <v>8栋商铺</v>
          </cell>
        </row>
        <row r="17852">
          <cell r="H17852" t="str">
            <v>007</v>
          </cell>
        </row>
        <row r="17852">
          <cell r="O17852" t="str">
            <v>签约</v>
          </cell>
        </row>
        <row r="17853">
          <cell r="D17853" t="str">
            <v>南苑</v>
          </cell>
          <cell r="E17853" t="str">
            <v>8栋商铺</v>
          </cell>
        </row>
        <row r="17853">
          <cell r="H17853" t="str">
            <v>008</v>
          </cell>
        </row>
        <row r="17853">
          <cell r="O17853" t="str">
            <v>签约</v>
          </cell>
        </row>
        <row r="17854">
          <cell r="D17854" t="str">
            <v>南苑</v>
          </cell>
          <cell r="E17854" t="str">
            <v>8栋商铺</v>
          </cell>
        </row>
        <row r="17854">
          <cell r="H17854" t="str">
            <v>009</v>
          </cell>
        </row>
        <row r="17854">
          <cell r="O17854" t="str">
            <v>签约</v>
          </cell>
        </row>
        <row r="17855">
          <cell r="D17855" t="str">
            <v>南苑</v>
          </cell>
          <cell r="E17855" t="str">
            <v>8栋商铺</v>
          </cell>
        </row>
        <row r="17855">
          <cell r="H17855" t="str">
            <v>010</v>
          </cell>
        </row>
        <row r="17855">
          <cell r="O17855" t="str">
            <v>签约</v>
          </cell>
        </row>
        <row r="17856">
          <cell r="D17856" t="str">
            <v>南苑</v>
          </cell>
          <cell r="E17856" t="str">
            <v>8栋商铺</v>
          </cell>
        </row>
        <row r="17856">
          <cell r="H17856" t="str">
            <v>011</v>
          </cell>
        </row>
        <row r="17856">
          <cell r="O17856" t="str">
            <v>签约</v>
          </cell>
        </row>
        <row r="17857">
          <cell r="D17857" t="str">
            <v>南苑</v>
          </cell>
          <cell r="E17857" t="str">
            <v>9栋</v>
          </cell>
        </row>
        <row r="17857">
          <cell r="H17857" t="str">
            <v>205</v>
          </cell>
        </row>
        <row r="17857">
          <cell r="O17857" t="str">
            <v>销控</v>
          </cell>
        </row>
        <row r="17858">
          <cell r="D17858" t="str">
            <v>南苑</v>
          </cell>
          <cell r="E17858" t="str">
            <v>9栋</v>
          </cell>
        </row>
        <row r="17858">
          <cell r="H17858" t="str">
            <v>206</v>
          </cell>
        </row>
        <row r="17858">
          <cell r="O17858" t="str">
            <v>销控</v>
          </cell>
        </row>
        <row r="17859">
          <cell r="D17859" t="str">
            <v>南苑</v>
          </cell>
          <cell r="E17859" t="str">
            <v>9栋</v>
          </cell>
        </row>
        <row r="17859">
          <cell r="H17859" t="str">
            <v>207</v>
          </cell>
        </row>
        <row r="17859">
          <cell r="O17859" t="str">
            <v>销控</v>
          </cell>
        </row>
        <row r="17860">
          <cell r="D17860" t="str">
            <v>南苑</v>
          </cell>
          <cell r="E17860" t="str">
            <v>9栋</v>
          </cell>
        </row>
        <row r="17860">
          <cell r="H17860" t="str">
            <v>208</v>
          </cell>
        </row>
        <row r="17860">
          <cell r="O17860" t="str">
            <v>销控</v>
          </cell>
        </row>
        <row r="17861">
          <cell r="D17861" t="str">
            <v>南苑</v>
          </cell>
          <cell r="E17861" t="str">
            <v>9栋</v>
          </cell>
        </row>
        <row r="17861">
          <cell r="H17861" t="str">
            <v>209</v>
          </cell>
        </row>
        <row r="17861">
          <cell r="O17861" t="str">
            <v>销控</v>
          </cell>
        </row>
        <row r="17862">
          <cell r="D17862" t="str">
            <v>南苑</v>
          </cell>
          <cell r="E17862" t="str">
            <v>9栋</v>
          </cell>
        </row>
        <row r="17862">
          <cell r="H17862" t="str">
            <v>210</v>
          </cell>
        </row>
        <row r="17862">
          <cell r="O17862" t="str">
            <v>销控</v>
          </cell>
        </row>
        <row r="17863">
          <cell r="D17863" t="str">
            <v>南苑</v>
          </cell>
          <cell r="E17863" t="str">
            <v>9栋</v>
          </cell>
        </row>
        <row r="17863">
          <cell r="H17863" t="str">
            <v>211</v>
          </cell>
        </row>
        <row r="17863">
          <cell r="O17863" t="str">
            <v>销控</v>
          </cell>
        </row>
        <row r="17864">
          <cell r="D17864" t="str">
            <v>南苑</v>
          </cell>
          <cell r="E17864" t="str">
            <v>9栋</v>
          </cell>
        </row>
        <row r="17864">
          <cell r="H17864" t="str">
            <v>302</v>
          </cell>
        </row>
        <row r="17864">
          <cell r="O17864" t="str">
            <v>销控</v>
          </cell>
        </row>
        <row r="17865">
          <cell r="D17865" t="str">
            <v>南苑</v>
          </cell>
          <cell r="E17865" t="str">
            <v>9栋</v>
          </cell>
        </row>
        <row r="17865">
          <cell r="H17865" t="str">
            <v>303</v>
          </cell>
        </row>
        <row r="17865">
          <cell r="O17865" t="str">
            <v>销控</v>
          </cell>
        </row>
        <row r="17866">
          <cell r="D17866" t="str">
            <v>南苑</v>
          </cell>
          <cell r="E17866" t="str">
            <v>9栋</v>
          </cell>
        </row>
        <row r="17866">
          <cell r="H17866" t="str">
            <v>304</v>
          </cell>
        </row>
        <row r="17866">
          <cell r="O17866" t="str">
            <v>销控</v>
          </cell>
        </row>
        <row r="17867">
          <cell r="D17867" t="str">
            <v>南苑</v>
          </cell>
          <cell r="E17867" t="str">
            <v>9栋</v>
          </cell>
        </row>
        <row r="17867">
          <cell r="H17867" t="str">
            <v>305</v>
          </cell>
        </row>
        <row r="17867">
          <cell r="O17867" t="str">
            <v>销控</v>
          </cell>
        </row>
        <row r="17868">
          <cell r="D17868" t="str">
            <v>南苑</v>
          </cell>
          <cell r="E17868" t="str">
            <v>9栋</v>
          </cell>
        </row>
        <row r="17868">
          <cell r="H17868" t="str">
            <v>306</v>
          </cell>
        </row>
        <row r="17868">
          <cell r="O17868" t="str">
            <v>销控</v>
          </cell>
        </row>
        <row r="17869">
          <cell r="D17869" t="str">
            <v>南苑</v>
          </cell>
          <cell r="E17869" t="str">
            <v>9栋</v>
          </cell>
        </row>
        <row r="17869">
          <cell r="H17869" t="str">
            <v>307</v>
          </cell>
        </row>
        <row r="17869">
          <cell r="O17869" t="str">
            <v>销控</v>
          </cell>
        </row>
        <row r="17870">
          <cell r="D17870" t="str">
            <v>南苑</v>
          </cell>
          <cell r="E17870" t="str">
            <v>9栋</v>
          </cell>
        </row>
        <row r="17870">
          <cell r="H17870" t="str">
            <v>308</v>
          </cell>
        </row>
        <row r="17870">
          <cell r="O17870" t="str">
            <v>销控</v>
          </cell>
        </row>
        <row r="17871">
          <cell r="D17871" t="str">
            <v>南苑</v>
          </cell>
          <cell r="E17871" t="str">
            <v>9栋</v>
          </cell>
        </row>
        <row r="17871">
          <cell r="H17871" t="str">
            <v>309</v>
          </cell>
        </row>
        <row r="17871">
          <cell r="O17871" t="str">
            <v>销控</v>
          </cell>
        </row>
        <row r="17872">
          <cell r="D17872" t="str">
            <v>南苑</v>
          </cell>
          <cell r="E17872" t="str">
            <v>9栋</v>
          </cell>
        </row>
        <row r="17872">
          <cell r="H17872" t="str">
            <v>310</v>
          </cell>
        </row>
        <row r="17872">
          <cell r="O17872" t="str">
            <v>销控</v>
          </cell>
        </row>
        <row r="17873">
          <cell r="D17873" t="str">
            <v>南苑</v>
          </cell>
          <cell r="E17873" t="str">
            <v>9栋</v>
          </cell>
        </row>
        <row r="17873">
          <cell r="H17873" t="str">
            <v>311</v>
          </cell>
        </row>
        <row r="17873">
          <cell r="O17873" t="str">
            <v>销控</v>
          </cell>
        </row>
        <row r="17874">
          <cell r="D17874" t="str">
            <v>南苑</v>
          </cell>
          <cell r="E17874" t="str">
            <v>9栋</v>
          </cell>
        </row>
        <row r="17874">
          <cell r="H17874" t="str">
            <v>402</v>
          </cell>
        </row>
        <row r="17874">
          <cell r="O17874" t="str">
            <v>销控</v>
          </cell>
        </row>
        <row r="17875">
          <cell r="D17875" t="str">
            <v>南苑</v>
          </cell>
          <cell r="E17875" t="str">
            <v>9栋</v>
          </cell>
        </row>
        <row r="17875">
          <cell r="H17875" t="str">
            <v>403</v>
          </cell>
        </row>
        <row r="17875">
          <cell r="O17875" t="str">
            <v>销控</v>
          </cell>
        </row>
        <row r="17876">
          <cell r="D17876" t="str">
            <v>南苑</v>
          </cell>
          <cell r="E17876" t="str">
            <v>9栋</v>
          </cell>
        </row>
        <row r="17876">
          <cell r="H17876" t="str">
            <v>404</v>
          </cell>
        </row>
        <row r="17876">
          <cell r="O17876" t="str">
            <v>销控</v>
          </cell>
        </row>
        <row r="17877">
          <cell r="D17877" t="str">
            <v>南苑</v>
          </cell>
          <cell r="E17877" t="str">
            <v>9栋</v>
          </cell>
        </row>
        <row r="17877">
          <cell r="H17877" t="str">
            <v>405</v>
          </cell>
        </row>
        <row r="17877">
          <cell r="O17877" t="str">
            <v>销控</v>
          </cell>
        </row>
        <row r="17878">
          <cell r="D17878" t="str">
            <v>南苑</v>
          </cell>
          <cell r="E17878" t="str">
            <v>9栋</v>
          </cell>
        </row>
        <row r="17878">
          <cell r="H17878" t="str">
            <v>406</v>
          </cell>
        </row>
        <row r="17878">
          <cell r="O17878" t="str">
            <v>销控</v>
          </cell>
        </row>
        <row r="17879">
          <cell r="D17879" t="str">
            <v>南苑</v>
          </cell>
          <cell r="E17879" t="str">
            <v>9栋</v>
          </cell>
        </row>
        <row r="17879">
          <cell r="H17879" t="str">
            <v>407</v>
          </cell>
        </row>
        <row r="17879">
          <cell r="O17879" t="str">
            <v>销控</v>
          </cell>
        </row>
        <row r="17880">
          <cell r="D17880" t="str">
            <v>南苑</v>
          </cell>
          <cell r="E17880" t="str">
            <v>9栋</v>
          </cell>
        </row>
        <row r="17880">
          <cell r="H17880" t="str">
            <v>408</v>
          </cell>
        </row>
        <row r="17880">
          <cell r="O17880" t="str">
            <v>销控</v>
          </cell>
        </row>
        <row r="17881">
          <cell r="D17881" t="str">
            <v>南苑</v>
          </cell>
          <cell r="E17881" t="str">
            <v>9栋</v>
          </cell>
        </row>
        <row r="17881">
          <cell r="H17881" t="str">
            <v>409</v>
          </cell>
        </row>
        <row r="17881">
          <cell r="O17881" t="str">
            <v>销控</v>
          </cell>
        </row>
        <row r="17882">
          <cell r="D17882" t="str">
            <v>南苑</v>
          </cell>
          <cell r="E17882" t="str">
            <v>9栋</v>
          </cell>
        </row>
        <row r="17882">
          <cell r="H17882" t="str">
            <v>410</v>
          </cell>
        </row>
        <row r="17882">
          <cell r="O17882" t="str">
            <v>销控</v>
          </cell>
        </row>
        <row r="17883">
          <cell r="D17883" t="str">
            <v>南苑</v>
          </cell>
          <cell r="E17883" t="str">
            <v>9栋</v>
          </cell>
        </row>
        <row r="17883">
          <cell r="H17883" t="str">
            <v>411</v>
          </cell>
        </row>
        <row r="17883">
          <cell r="O17883" t="str">
            <v>销控</v>
          </cell>
        </row>
        <row r="17884">
          <cell r="D17884" t="str">
            <v>南苑</v>
          </cell>
          <cell r="E17884" t="str">
            <v>9栋</v>
          </cell>
        </row>
        <row r="17884">
          <cell r="H17884" t="str">
            <v>502</v>
          </cell>
        </row>
        <row r="17884">
          <cell r="O17884" t="str">
            <v>认购</v>
          </cell>
        </row>
        <row r="17885">
          <cell r="D17885" t="str">
            <v>南苑</v>
          </cell>
          <cell r="E17885" t="str">
            <v>9栋</v>
          </cell>
        </row>
        <row r="17885">
          <cell r="H17885" t="str">
            <v>503</v>
          </cell>
        </row>
        <row r="17885">
          <cell r="O17885" t="str">
            <v>认购</v>
          </cell>
        </row>
        <row r="17886">
          <cell r="D17886" t="str">
            <v>南苑</v>
          </cell>
          <cell r="E17886" t="str">
            <v>9栋</v>
          </cell>
        </row>
        <row r="17886">
          <cell r="H17886" t="str">
            <v>504</v>
          </cell>
        </row>
        <row r="17886">
          <cell r="O17886" t="str">
            <v>认购</v>
          </cell>
        </row>
        <row r="17887">
          <cell r="D17887" t="str">
            <v>南苑</v>
          </cell>
          <cell r="E17887" t="str">
            <v>9栋</v>
          </cell>
        </row>
        <row r="17887">
          <cell r="H17887" t="str">
            <v>505</v>
          </cell>
        </row>
        <row r="17887">
          <cell r="O17887" t="str">
            <v>认购</v>
          </cell>
        </row>
        <row r="17888">
          <cell r="D17888" t="str">
            <v>南苑</v>
          </cell>
          <cell r="E17888" t="str">
            <v>9栋</v>
          </cell>
        </row>
        <row r="17888">
          <cell r="H17888" t="str">
            <v>506</v>
          </cell>
        </row>
        <row r="17888">
          <cell r="O17888" t="str">
            <v>认购</v>
          </cell>
        </row>
        <row r="17889">
          <cell r="D17889" t="str">
            <v>南苑</v>
          </cell>
          <cell r="E17889" t="str">
            <v>9栋</v>
          </cell>
        </row>
        <row r="17889">
          <cell r="H17889" t="str">
            <v>507</v>
          </cell>
        </row>
        <row r="17889">
          <cell r="O17889" t="str">
            <v>认购</v>
          </cell>
        </row>
        <row r="17890">
          <cell r="D17890" t="str">
            <v>南苑</v>
          </cell>
          <cell r="E17890" t="str">
            <v>9栋</v>
          </cell>
        </row>
        <row r="17890">
          <cell r="H17890" t="str">
            <v>508</v>
          </cell>
        </row>
        <row r="17890">
          <cell r="O17890" t="str">
            <v>认购</v>
          </cell>
        </row>
        <row r="17891">
          <cell r="D17891" t="str">
            <v>南苑</v>
          </cell>
          <cell r="E17891" t="str">
            <v>9栋</v>
          </cell>
        </row>
        <row r="17891">
          <cell r="H17891" t="str">
            <v>509</v>
          </cell>
        </row>
        <row r="17891">
          <cell r="O17891" t="str">
            <v>待售</v>
          </cell>
        </row>
        <row r="17892">
          <cell r="D17892" t="str">
            <v>南苑</v>
          </cell>
          <cell r="E17892" t="str">
            <v>9栋</v>
          </cell>
        </row>
        <row r="17892">
          <cell r="H17892" t="str">
            <v>510</v>
          </cell>
        </row>
        <row r="17892">
          <cell r="O17892" t="str">
            <v>待售</v>
          </cell>
        </row>
        <row r="17893">
          <cell r="D17893" t="str">
            <v>南苑</v>
          </cell>
          <cell r="E17893" t="str">
            <v>9栋</v>
          </cell>
        </row>
        <row r="17893">
          <cell r="H17893" t="str">
            <v>511</v>
          </cell>
        </row>
        <row r="17893">
          <cell r="O17893" t="str">
            <v>待售</v>
          </cell>
        </row>
        <row r="17894">
          <cell r="D17894" t="str">
            <v>南苑</v>
          </cell>
          <cell r="E17894" t="str">
            <v>9栋</v>
          </cell>
        </row>
        <row r="17894">
          <cell r="H17894" t="str">
            <v>602</v>
          </cell>
        </row>
        <row r="17894">
          <cell r="O17894" t="str">
            <v>签约</v>
          </cell>
        </row>
        <row r="17895">
          <cell r="D17895" t="str">
            <v>南苑</v>
          </cell>
          <cell r="E17895" t="str">
            <v>9栋</v>
          </cell>
        </row>
        <row r="17895">
          <cell r="H17895" t="str">
            <v>603</v>
          </cell>
        </row>
        <row r="17895">
          <cell r="O17895" t="str">
            <v>签约</v>
          </cell>
        </row>
        <row r="17896">
          <cell r="D17896" t="str">
            <v>南苑</v>
          </cell>
          <cell r="E17896" t="str">
            <v>9栋</v>
          </cell>
        </row>
        <row r="17896">
          <cell r="H17896" t="str">
            <v>604</v>
          </cell>
        </row>
        <row r="17896">
          <cell r="O17896" t="str">
            <v>签约</v>
          </cell>
        </row>
        <row r="17897">
          <cell r="D17897" t="str">
            <v>南苑</v>
          </cell>
          <cell r="E17897" t="str">
            <v>9栋</v>
          </cell>
        </row>
        <row r="17897">
          <cell r="H17897" t="str">
            <v>605</v>
          </cell>
        </row>
        <row r="17897">
          <cell r="O17897" t="str">
            <v>签约</v>
          </cell>
        </row>
        <row r="17898">
          <cell r="D17898" t="str">
            <v>南苑</v>
          </cell>
          <cell r="E17898" t="str">
            <v>9栋</v>
          </cell>
        </row>
        <row r="17898">
          <cell r="H17898" t="str">
            <v>606</v>
          </cell>
        </row>
        <row r="17898">
          <cell r="O17898" t="str">
            <v>签约</v>
          </cell>
        </row>
        <row r="17899">
          <cell r="D17899" t="str">
            <v>南苑</v>
          </cell>
          <cell r="E17899" t="str">
            <v>9栋</v>
          </cell>
        </row>
        <row r="17899">
          <cell r="H17899" t="str">
            <v>607</v>
          </cell>
        </row>
        <row r="17899">
          <cell r="O17899" t="str">
            <v>签约</v>
          </cell>
        </row>
        <row r="17900">
          <cell r="D17900" t="str">
            <v>南苑</v>
          </cell>
          <cell r="E17900" t="str">
            <v>9栋</v>
          </cell>
        </row>
        <row r="17900">
          <cell r="H17900" t="str">
            <v>608</v>
          </cell>
        </row>
        <row r="17900">
          <cell r="O17900" t="str">
            <v>签约</v>
          </cell>
        </row>
        <row r="17901">
          <cell r="D17901" t="str">
            <v>南苑</v>
          </cell>
          <cell r="E17901" t="str">
            <v>9栋</v>
          </cell>
        </row>
        <row r="17901">
          <cell r="H17901" t="str">
            <v>609</v>
          </cell>
        </row>
        <row r="17901">
          <cell r="O17901" t="str">
            <v>签约</v>
          </cell>
        </row>
        <row r="17902">
          <cell r="D17902" t="str">
            <v>南苑</v>
          </cell>
          <cell r="E17902" t="str">
            <v>9栋</v>
          </cell>
        </row>
        <row r="17902">
          <cell r="H17902" t="str">
            <v>610</v>
          </cell>
        </row>
        <row r="17902">
          <cell r="O17902" t="str">
            <v>签约</v>
          </cell>
        </row>
        <row r="17903">
          <cell r="D17903" t="str">
            <v>南苑</v>
          </cell>
          <cell r="E17903" t="str">
            <v>9栋</v>
          </cell>
        </row>
        <row r="17903">
          <cell r="H17903" t="str">
            <v>611</v>
          </cell>
        </row>
        <row r="17903">
          <cell r="O17903" t="str">
            <v>签约</v>
          </cell>
        </row>
        <row r="17904">
          <cell r="D17904" t="str">
            <v>南苑</v>
          </cell>
          <cell r="E17904" t="str">
            <v>9栋</v>
          </cell>
        </row>
        <row r="17904">
          <cell r="H17904" t="str">
            <v>702</v>
          </cell>
        </row>
        <row r="17904">
          <cell r="O17904" t="str">
            <v>签约</v>
          </cell>
        </row>
        <row r="17905">
          <cell r="D17905" t="str">
            <v>南苑</v>
          </cell>
          <cell r="E17905" t="str">
            <v>9栋</v>
          </cell>
        </row>
        <row r="17905">
          <cell r="H17905" t="str">
            <v>703</v>
          </cell>
        </row>
        <row r="17905">
          <cell r="O17905" t="str">
            <v>认购</v>
          </cell>
        </row>
        <row r="17906">
          <cell r="D17906" t="str">
            <v>南苑</v>
          </cell>
          <cell r="E17906" t="str">
            <v>9栋</v>
          </cell>
        </row>
        <row r="17906">
          <cell r="H17906" t="str">
            <v>704</v>
          </cell>
        </row>
        <row r="17906">
          <cell r="O17906" t="str">
            <v>认购</v>
          </cell>
        </row>
        <row r="17907">
          <cell r="D17907" t="str">
            <v>南苑</v>
          </cell>
          <cell r="E17907" t="str">
            <v>9栋</v>
          </cell>
        </row>
        <row r="17907">
          <cell r="H17907" t="str">
            <v>705</v>
          </cell>
        </row>
        <row r="17907">
          <cell r="O17907" t="str">
            <v>认购</v>
          </cell>
        </row>
        <row r="17908">
          <cell r="D17908" t="str">
            <v>南苑</v>
          </cell>
          <cell r="E17908" t="str">
            <v>9栋</v>
          </cell>
        </row>
        <row r="17908">
          <cell r="H17908" t="str">
            <v>706</v>
          </cell>
        </row>
        <row r="17908">
          <cell r="O17908" t="str">
            <v>签约</v>
          </cell>
        </row>
        <row r="17909">
          <cell r="D17909" t="str">
            <v>南苑</v>
          </cell>
          <cell r="E17909" t="str">
            <v>9栋</v>
          </cell>
        </row>
        <row r="17909">
          <cell r="H17909" t="str">
            <v>707</v>
          </cell>
        </row>
        <row r="17909">
          <cell r="O17909" t="str">
            <v>签约</v>
          </cell>
        </row>
        <row r="17910">
          <cell r="D17910" t="str">
            <v>南苑</v>
          </cell>
          <cell r="E17910" t="str">
            <v>9栋</v>
          </cell>
        </row>
        <row r="17910">
          <cell r="H17910" t="str">
            <v>708</v>
          </cell>
        </row>
        <row r="17910">
          <cell r="O17910" t="str">
            <v>认购</v>
          </cell>
        </row>
        <row r="17911">
          <cell r="D17911" t="str">
            <v>南苑</v>
          </cell>
          <cell r="E17911" t="str">
            <v>9栋</v>
          </cell>
        </row>
        <row r="17911">
          <cell r="H17911" t="str">
            <v>709</v>
          </cell>
        </row>
        <row r="17911">
          <cell r="O17911" t="str">
            <v>认购</v>
          </cell>
        </row>
        <row r="17912">
          <cell r="D17912" t="str">
            <v>南苑</v>
          </cell>
          <cell r="E17912" t="str">
            <v>9栋</v>
          </cell>
        </row>
        <row r="17912">
          <cell r="H17912" t="str">
            <v>710</v>
          </cell>
        </row>
        <row r="17912">
          <cell r="O17912" t="str">
            <v>签约</v>
          </cell>
        </row>
        <row r="17913">
          <cell r="D17913" t="str">
            <v>南苑</v>
          </cell>
          <cell r="E17913" t="str">
            <v>9栋</v>
          </cell>
        </row>
        <row r="17913">
          <cell r="H17913" t="str">
            <v>711</v>
          </cell>
        </row>
        <row r="17913">
          <cell r="O17913" t="str">
            <v>签约</v>
          </cell>
        </row>
        <row r="17914">
          <cell r="D17914" t="str">
            <v>南苑</v>
          </cell>
          <cell r="E17914" t="str">
            <v>9栋</v>
          </cell>
        </row>
        <row r="17914">
          <cell r="H17914" t="str">
            <v>802</v>
          </cell>
        </row>
        <row r="17914">
          <cell r="O17914" t="str">
            <v>签约</v>
          </cell>
        </row>
        <row r="17915">
          <cell r="D17915" t="str">
            <v>南苑</v>
          </cell>
          <cell r="E17915" t="str">
            <v>9栋</v>
          </cell>
        </row>
        <row r="17915">
          <cell r="H17915" t="str">
            <v>803</v>
          </cell>
        </row>
        <row r="17915">
          <cell r="O17915" t="str">
            <v>签约</v>
          </cell>
        </row>
        <row r="17916">
          <cell r="D17916" t="str">
            <v>南苑</v>
          </cell>
          <cell r="E17916" t="str">
            <v>9栋</v>
          </cell>
        </row>
        <row r="17916">
          <cell r="H17916" t="str">
            <v>804</v>
          </cell>
        </row>
        <row r="17916">
          <cell r="O17916" t="str">
            <v>签约</v>
          </cell>
        </row>
        <row r="17917">
          <cell r="D17917" t="str">
            <v>南苑</v>
          </cell>
          <cell r="E17917" t="str">
            <v>9栋</v>
          </cell>
        </row>
        <row r="17917">
          <cell r="H17917" t="str">
            <v>805</v>
          </cell>
        </row>
        <row r="17917">
          <cell r="O17917" t="str">
            <v>签约</v>
          </cell>
        </row>
        <row r="17918">
          <cell r="D17918" t="str">
            <v>南苑</v>
          </cell>
          <cell r="E17918" t="str">
            <v>9栋</v>
          </cell>
        </row>
        <row r="17918">
          <cell r="H17918" t="str">
            <v>806</v>
          </cell>
        </row>
        <row r="17918">
          <cell r="O17918" t="str">
            <v>签约</v>
          </cell>
        </row>
        <row r="17919">
          <cell r="D17919" t="str">
            <v>南苑</v>
          </cell>
          <cell r="E17919" t="str">
            <v>9栋</v>
          </cell>
        </row>
        <row r="17919">
          <cell r="H17919" t="str">
            <v>807</v>
          </cell>
        </row>
        <row r="17919">
          <cell r="O17919" t="str">
            <v>签约</v>
          </cell>
        </row>
        <row r="17920">
          <cell r="D17920" t="str">
            <v>南苑</v>
          </cell>
          <cell r="E17920" t="str">
            <v>9栋</v>
          </cell>
        </row>
        <row r="17920">
          <cell r="H17920" t="str">
            <v>808</v>
          </cell>
        </row>
        <row r="17920">
          <cell r="O17920" t="str">
            <v>签约</v>
          </cell>
        </row>
        <row r="17921">
          <cell r="D17921" t="str">
            <v>南苑</v>
          </cell>
          <cell r="E17921" t="str">
            <v>9栋</v>
          </cell>
        </row>
        <row r="17921">
          <cell r="H17921" t="str">
            <v>809</v>
          </cell>
        </row>
        <row r="17921">
          <cell r="O17921" t="str">
            <v>签约</v>
          </cell>
        </row>
        <row r="17922">
          <cell r="D17922" t="str">
            <v>南苑</v>
          </cell>
          <cell r="E17922" t="str">
            <v>9栋</v>
          </cell>
        </row>
        <row r="17922">
          <cell r="H17922" t="str">
            <v>810</v>
          </cell>
        </row>
        <row r="17922">
          <cell r="O17922" t="str">
            <v>签约</v>
          </cell>
        </row>
        <row r="17923">
          <cell r="D17923" t="str">
            <v>南苑</v>
          </cell>
          <cell r="E17923" t="str">
            <v>9栋</v>
          </cell>
        </row>
        <row r="17923">
          <cell r="H17923" t="str">
            <v>811</v>
          </cell>
        </row>
        <row r="17923">
          <cell r="O17923" t="str">
            <v>签约</v>
          </cell>
        </row>
        <row r="17924">
          <cell r="D17924" t="str">
            <v>南苑</v>
          </cell>
          <cell r="E17924" t="str">
            <v>9栋商铺</v>
          </cell>
        </row>
        <row r="17924">
          <cell r="H17924" t="str">
            <v>001</v>
          </cell>
        </row>
        <row r="17924">
          <cell r="O17924" t="str">
            <v>销控</v>
          </cell>
        </row>
        <row r="17925">
          <cell r="D17925" t="str">
            <v>南苑</v>
          </cell>
          <cell r="E17925" t="str">
            <v>9栋商铺</v>
          </cell>
        </row>
        <row r="17925">
          <cell r="H17925" t="str">
            <v>002</v>
          </cell>
        </row>
        <row r="17925">
          <cell r="O17925" t="str">
            <v>签约</v>
          </cell>
        </row>
        <row r="17926">
          <cell r="D17926" t="str">
            <v>南苑</v>
          </cell>
          <cell r="E17926" t="str">
            <v>9栋商铺</v>
          </cell>
        </row>
        <row r="17926">
          <cell r="H17926" t="str">
            <v>003</v>
          </cell>
        </row>
        <row r="17926">
          <cell r="O17926" t="str">
            <v>签约</v>
          </cell>
        </row>
        <row r="17927">
          <cell r="D17927" t="str">
            <v>南苑</v>
          </cell>
          <cell r="E17927" t="str">
            <v>9栋商铺</v>
          </cell>
        </row>
        <row r="17927">
          <cell r="H17927" t="str">
            <v>004</v>
          </cell>
        </row>
        <row r="17927">
          <cell r="O17927" t="str">
            <v>签约</v>
          </cell>
        </row>
        <row r="17928">
          <cell r="D17928" t="str">
            <v>南苑</v>
          </cell>
          <cell r="E17928" t="str">
            <v>9栋商铺</v>
          </cell>
        </row>
        <row r="17928">
          <cell r="H17928" t="str">
            <v>005</v>
          </cell>
        </row>
        <row r="17928">
          <cell r="O17928" t="str">
            <v>签约</v>
          </cell>
        </row>
        <row r="17929">
          <cell r="D17929" t="str">
            <v>南苑</v>
          </cell>
          <cell r="E17929" t="str">
            <v>9栋商铺</v>
          </cell>
        </row>
        <row r="17929">
          <cell r="H17929" t="str">
            <v>006</v>
          </cell>
        </row>
        <row r="17929">
          <cell r="O17929" t="str">
            <v>签约</v>
          </cell>
        </row>
        <row r="17930">
          <cell r="D17930" t="str">
            <v>南苑</v>
          </cell>
          <cell r="E17930" t="str">
            <v>9栋商铺</v>
          </cell>
        </row>
        <row r="17930">
          <cell r="H17930" t="str">
            <v>007</v>
          </cell>
        </row>
        <row r="17930">
          <cell r="O17930" t="str">
            <v>签约</v>
          </cell>
        </row>
        <row r="17931">
          <cell r="D17931" t="str">
            <v>南苑</v>
          </cell>
          <cell r="E17931" t="str">
            <v>9栋商铺</v>
          </cell>
        </row>
        <row r="17931">
          <cell r="H17931" t="str">
            <v>008</v>
          </cell>
        </row>
        <row r="17931">
          <cell r="O17931" t="str">
            <v>签约</v>
          </cell>
        </row>
        <row r="17932">
          <cell r="D17932" t="str">
            <v>隐山美墅</v>
          </cell>
          <cell r="E17932" t="str">
            <v>二街</v>
          </cell>
        </row>
        <row r="17932">
          <cell r="H17932" t="str">
            <v>10号</v>
          </cell>
        </row>
        <row r="17932">
          <cell r="O17932" t="str">
            <v>签约</v>
          </cell>
        </row>
        <row r="17933">
          <cell r="D17933" t="str">
            <v>隐山美墅</v>
          </cell>
          <cell r="E17933" t="str">
            <v>二街</v>
          </cell>
        </row>
        <row r="17933">
          <cell r="H17933" t="str">
            <v>11号</v>
          </cell>
        </row>
        <row r="17933">
          <cell r="O17933" t="str">
            <v>签约</v>
          </cell>
        </row>
        <row r="17934">
          <cell r="D17934" t="str">
            <v>隐山美墅</v>
          </cell>
          <cell r="E17934" t="str">
            <v>二街</v>
          </cell>
        </row>
        <row r="17934">
          <cell r="H17934" t="str">
            <v>12号</v>
          </cell>
        </row>
        <row r="17934">
          <cell r="O17934" t="str">
            <v>签约</v>
          </cell>
        </row>
        <row r="17935">
          <cell r="D17935" t="str">
            <v>隐山美墅</v>
          </cell>
          <cell r="E17935" t="str">
            <v>二街</v>
          </cell>
        </row>
        <row r="17935">
          <cell r="H17935" t="str">
            <v>13号</v>
          </cell>
        </row>
        <row r="17935">
          <cell r="O17935" t="str">
            <v>签约</v>
          </cell>
        </row>
        <row r="17936">
          <cell r="D17936" t="str">
            <v>隐山美墅</v>
          </cell>
          <cell r="E17936" t="str">
            <v>二街</v>
          </cell>
        </row>
        <row r="17936">
          <cell r="H17936" t="str">
            <v>14号</v>
          </cell>
        </row>
        <row r="17936">
          <cell r="O17936" t="str">
            <v>签约</v>
          </cell>
        </row>
        <row r="17937">
          <cell r="D17937" t="str">
            <v>隐山美墅</v>
          </cell>
          <cell r="E17937" t="str">
            <v>二街</v>
          </cell>
        </row>
        <row r="17937">
          <cell r="H17937" t="str">
            <v>15号</v>
          </cell>
        </row>
        <row r="17937">
          <cell r="O17937" t="str">
            <v>签约</v>
          </cell>
        </row>
        <row r="17938">
          <cell r="D17938" t="str">
            <v>隐山美墅</v>
          </cell>
          <cell r="E17938" t="str">
            <v>二街</v>
          </cell>
        </row>
        <row r="17938">
          <cell r="H17938" t="str">
            <v>16号</v>
          </cell>
        </row>
        <row r="17938">
          <cell r="O17938" t="str">
            <v>签约</v>
          </cell>
        </row>
        <row r="17939">
          <cell r="D17939" t="str">
            <v>隐山美墅</v>
          </cell>
          <cell r="E17939" t="str">
            <v>二街</v>
          </cell>
        </row>
        <row r="17939">
          <cell r="H17939" t="str">
            <v>17号</v>
          </cell>
        </row>
        <row r="17939">
          <cell r="O17939" t="str">
            <v>签约</v>
          </cell>
        </row>
        <row r="17940">
          <cell r="D17940" t="str">
            <v>隐山美墅</v>
          </cell>
          <cell r="E17940" t="str">
            <v>二街</v>
          </cell>
        </row>
        <row r="17940">
          <cell r="H17940" t="str">
            <v>18号</v>
          </cell>
        </row>
        <row r="17940">
          <cell r="O17940" t="str">
            <v>签约</v>
          </cell>
        </row>
        <row r="17941">
          <cell r="D17941" t="str">
            <v>隐山美墅</v>
          </cell>
          <cell r="E17941" t="str">
            <v>二街</v>
          </cell>
        </row>
        <row r="17941">
          <cell r="H17941" t="str">
            <v>19号</v>
          </cell>
        </row>
        <row r="17941">
          <cell r="O17941" t="str">
            <v>签约</v>
          </cell>
        </row>
        <row r="17942">
          <cell r="D17942" t="str">
            <v>隐山美墅</v>
          </cell>
          <cell r="E17942" t="str">
            <v>二街</v>
          </cell>
        </row>
        <row r="17942">
          <cell r="H17942" t="str">
            <v>1号</v>
          </cell>
        </row>
        <row r="17942">
          <cell r="O17942" t="str">
            <v>签约</v>
          </cell>
        </row>
        <row r="17943">
          <cell r="D17943" t="str">
            <v>隐山美墅</v>
          </cell>
          <cell r="E17943" t="str">
            <v>二街</v>
          </cell>
        </row>
        <row r="17943">
          <cell r="H17943" t="str">
            <v>2号</v>
          </cell>
        </row>
        <row r="17943">
          <cell r="O17943" t="str">
            <v>签约</v>
          </cell>
        </row>
        <row r="17944">
          <cell r="D17944" t="str">
            <v>隐山美墅</v>
          </cell>
          <cell r="E17944" t="str">
            <v>二街</v>
          </cell>
        </row>
        <row r="17944">
          <cell r="H17944" t="str">
            <v>3号</v>
          </cell>
        </row>
        <row r="17944">
          <cell r="O17944" t="str">
            <v>签约</v>
          </cell>
        </row>
        <row r="17945">
          <cell r="D17945" t="str">
            <v>隐山美墅</v>
          </cell>
          <cell r="E17945" t="str">
            <v>二街</v>
          </cell>
        </row>
        <row r="17945">
          <cell r="H17945" t="str">
            <v>4号</v>
          </cell>
        </row>
        <row r="17945">
          <cell r="O17945" t="str">
            <v>签约</v>
          </cell>
        </row>
        <row r="17946">
          <cell r="D17946" t="str">
            <v>隐山美墅</v>
          </cell>
          <cell r="E17946" t="str">
            <v>二街</v>
          </cell>
        </row>
        <row r="17946">
          <cell r="H17946" t="str">
            <v>5号</v>
          </cell>
        </row>
        <row r="17946">
          <cell r="O17946" t="str">
            <v>签约</v>
          </cell>
        </row>
        <row r="17947">
          <cell r="D17947" t="str">
            <v>隐山美墅</v>
          </cell>
          <cell r="E17947" t="str">
            <v>二街</v>
          </cell>
        </row>
        <row r="17947">
          <cell r="H17947" t="str">
            <v>6号</v>
          </cell>
        </row>
        <row r="17947">
          <cell r="O17947" t="str">
            <v>签约</v>
          </cell>
        </row>
        <row r="17948">
          <cell r="D17948" t="str">
            <v>隐山美墅</v>
          </cell>
          <cell r="E17948" t="str">
            <v>二街</v>
          </cell>
        </row>
        <row r="17948">
          <cell r="H17948" t="str">
            <v>7号</v>
          </cell>
        </row>
        <row r="17948">
          <cell r="O17948" t="str">
            <v>签约</v>
          </cell>
        </row>
        <row r="17949">
          <cell r="D17949" t="str">
            <v>隐山美墅</v>
          </cell>
          <cell r="E17949" t="str">
            <v>二街</v>
          </cell>
        </row>
        <row r="17949">
          <cell r="H17949" t="str">
            <v>8号</v>
          </cell>
        </row>
        <row r="17949">
          <cell r="O17949" t="str">
            <v>签约</v>
          </cell>
        </row>
        <row r="17950">
          <cell r="D17950" t="str">
            <v>隐山美墅</v>
          </cell>
          <cell r="E17950" t="str">
            <v>二街</v>
          </cell>
        </row>
        <row r="17950">
          <cell r="H17950" t="str">
            <v>9号</v>
          </cell>
        </row>
        <row r="17950">
          <cell r="O17950" t="str">
            <v>签约</v>
          </cell>
        </row>
        <row r="17951">
          <cell r="D17951" t="str">
            <v>隐山美墅</v>
          </cell>
          <cell r="E17951" t="str">
            <v>三街</v>
          </cell>
        </row>
        <row r="17951">
          <cell r="H17951" t="str">
            <v>1号</v>
          </cell>
        </row>
        <row r="17951">
          <cell r="O17951" t="str">
            <v>签约</v>
          </cell>
        </row>
        <row r="17952">
          <cell r="D17952" t="str">
            <v>隐山美墅</v>
          </cell>
          <cell r="E17952" t="str">
            <v>三街</v>
          </cell>
        </row>
        <row r="17952">
          <cell r="H17952" t="str">
            <v>2号</v>
          </cell>
        </row>
        <row r="17952">
          <cell r="O17952" t="str">
            <v>签约</v>
          </cell>
        </row>
        <row r="17953">
          <cell r="D17953" t="str">
            <v>隐山美墅</v>
          </cell>
          <cell r="E17953" t="str">
            <v>三街</v>
          </cell>
        </row>
        <row r="17953">
          <cell r="H17953" t="str">
            <v>3号</v>
          </cell>
        </row>
        <row r="17953">
          <cell r="O17953" t="str">
            <v>签约</v>
          </cell>
        </row>
        <row r="17954">
          <cell r="D17954" t="str">
            <v>隐山美墅</v>
          </cell>
          <cell r="E17954" t="str">
            <v>三街</v>
          </cell>
        </row>
        <row r="17954">
          <cell r="H17954" t="str">
            <v>4号</v>
          </cell>
        </row>
        <row r="17954">
          <cell r="O17954" t="str">
            <v>签约</v>
          </cell>
        </row>
        <row r="17955">
          <cell r="D17955" t="str">
            <v>隐山美墅</v>
          </cell>
          <cell r="E17955" t="str">
            <v>三街</v>
          </cell>
        </row>
        <row r="17955">
          <cell r="H17955" t="str">
            <v>5号</v>
          </cell>
        </row>
        <row r="17955">
          <cell r="O17955" t="str">
            <v>签约</v>
          </cell>
        </row>
        <row r="17956">
          <cell r="D17956" t="str">
            <v>隐山美墅</v>
          </cell>
          <cell r="E17956" t="str">
            <v>三街</v>
          </cell>
        </row>
        <row r="17956">
          <cell r="H17956" t="str">
            <v>6号</v>
          </cell>
        </row>
        <row r="17956">
          <cell r="O17956" t="str">
            <v>签约</v>
          </cell>
        </row>
        <row r="17957">
          <cell r="D17957" t="str">
            <v>隐山美墅</v>
          </cell>
          <cell r="E17957" t="str">
            <v>三街</v>
          </cell>
        </row>
        <row r="17957">
          <cell r="H17957" t="str">
            <v>7号</v>
          </cell>
        </row>
        <row r="17957">
          <cell r="O17957" t="str">
            <v>签约</v>
          </cell>
        </row>
        <row r="17958">
          <cell r="D17958" t="str">
            <v>隐山美墅</v>
          </cell>
          <cell r="E17958" t="str">
            <v>四街</v>
          </cell>
        </row>
        <row r="17958">
          <cell r="H17958" t="str">
            <v>1号</v>
          </cell>
        </row>
        <row r="17958">
          <cell r="O17958" t="str">
            <v>签约</v>
          </cell>
        </row>
        <row r="17959">
          <cell r="D17959" t="str">
            <v>隐山美墅</v>
          </cell>
          <cell r="E17959" t="str">
            <v>四街</v>
          </cell>
        </row>
        <row r="17959">
          <cell r="H17959" t="str">
            <v>2号</v>
          </cell>
        </row>
        <row r="17959">
          <cell r="O17959" t="str">
            <v>签约</v>
          </cell>
        </row>
        <row r="17960">
          <cell r="D17960" t="str">
            <v>隐山美墅</v>
          </cell>
          <cell r="E17960" t="str">
            <v>四街</v>
          </cell>
        </row>
        <row r="17960">
          <cell r="H17960" t="str">
            <v>3号</v>
          </cell>
        </row>
        <row r="17960">
          <cell r="O17960" t="str">
            <v>签约</v>
          </cell>
        </row>
        <row r="17961">
          <cell r="D17961" t="str">
            <v>隐山美墅</v>
          </cell>
          <cell r="E17961" t="str">
            <v>四街</v>
          </cell>
        </row>
        <row r="17961">
          <cell r="H17961" t="str">
            <v>4号</v>
          </cell>
        </row>
        <row r="17961">
          <cell r="O17961" t="str">
            <v>签约</v>
          </cell>
        </row>
        <row r="17962">
          <cell r="D17962" t="str">
            <v>隐山美墅</v>
          </cell>
          <cell r="E17962" t="str">
            <v>四街</v>
          </cell>
        </row>
        <row r="17962">
          <cell r="H17962" t="str">
            <v>5号</v>
          </cell>
        </row>
        <row r="17962">
          <cell r="O17962" t="str">
            <v>签约</v>
          </cell>
        </row>
        <row r="17963">
          <cell r="D17963" t="str">
            <v>隐山美墅</v>
          </cell>
          <cell r="E17963" t="str">
            <v>四街</v>
          </cell>
        </row>
        <row r="17963">
          <cell r="H17963" t="str">
            <v>6号</v>
          </cell>
        </row>
        <row r="17963">
          <cell r="O17963" t="str">
            <v>签约</v>
          </cell>
        </row>
        <row r="17964">
          <cell r="D17964" t="str">
            <v>隐山美墅</v>
          </cell>
          <cell r="E17964" t="str">
            <v>四街</v>
          </cell>
        </row>
        <row r="17964">
          <cell r="H17964" t="str">
            <v>7号</v>
          </cell>
        </row>
        <row r="17964">
          <cell r="O17964" t="str">
            <v>签约</v>
          </cell>
        </row>
        <row r="17965">
          <cell r="D17965" t="str">
            <v>隐山美墅</v>
          </cell>
          <cell r="E17965" t="str">
            <v>五街</v>
          </cell>
        </row>
        <row r="17965">
          <cell r="H17965" t="str">
            <v>1号</v>
          </cell>
        </row>
        <row r="17965">
          <cell r="O17965" t="str">
            <v>签约</v>
          </cell>
        </row>
        <row r="17966">
          <cell r="D17966" t="str">
            <v>隐山美墅</v>
          </cell>
          <cell r="E17966" t="str">
            <v>五街</v>
          </cell>
        </row>
        <row r="17966">
          <cell r="H17966" t="str">
            <v>2号</v>
          </cell>
        </row>
        <row r="17966">
          <cell r="O17966" t="str">
            <v>签约</v>
          </cell>
        </row>
        <row r="17967">
          <cell r="D17967" t="str">
            <v>隐山美墅</v>
          </cell>
          <cell r="E17967" t="str">
            <v>五街</v>
          </cell>
        </row>
        <row r="17967">
          <cell r="H17967" t="str">
            <v>3号</v>
          </cell>
        </row>
        <row r="17967">
          <cell r="O17967" t="str">
            <v>签约</v>
          </cell>
        </row>
        <row r="17968">
          <cell r="D17968" t="str">
            <v>隐山美墅</v>
          </cell>
          <cell r="E17968" t="str">
            <v>五街</v>
          </cell>
        </row>
        <row r="17968">
          <cell r="H17968" t="str">
            <v>4号</v>
          </cell>
        </row>
        <row r="17968">
          <cell r="O17968" t="str">
            <v>签约</v>
          </cell>
        </row>
        <row r="17969">
          <cell r="D17969" t="str">
            <v>隐山美墅</v>
          </cell>
          <cell r="E17969" t="str">
            <v>五街</v>
          </cell>
        </row>
        <row r="17969">
          <cell r="H17969" t="str">
            <v>5号</v>
          </cell>
        </row>
        <row r="17969">
          <cell r="O17969" t="str">
            <v>签约</v>
          </cell>
        </row>
        <row r="17970">
          <cell r="D17970" t="str">
            <v>隐山美墅</v>
          </cell>
          <cell r="E17970" t="str">
            <v>一街</v>
          </cell>
        </row>
        <row r="17970">
          <cell r="H17970" t="str">
            <v>10号</v>
          </cell>
        </row>
        <row r="17970">
          <cell r="O17970" t="str">
            <v>签约</v>
          </cell>
        </row>
        <row r="17971">
          <cell r="D17971" t="str">
            <v>隐山美墅</v>
          </cell>
          <cell r="E17971" t="str">
            <v>一街</v>
          </cell>
        </row>
        <row r="17971">
          <cell r="H17971" t="str">
            <v>11号</v>
          </cell>
        </row>
        <row r="17971">
          <cell r="O17971" t="str">
            <v>签约</v>
          </cell>
        </row>
        <row r="17972">
          <cell r="D17972" t="str">
            <v>隐山美墅</v>
          </cell>
          <cell r="E17972" t="str">
            <v>一街</v>
          </cell>
        </row>
        <row r="17972">
          <cell r="H17972" t="str">
            <v>12号</v>
          </cell>
        </row>
        <row r="17972">
          <cell r="O17972" t="str">
            <v>签约</v>
          </cell>
        </row>
        <row r="17973">
          <cell r="D17973" t="str">
            <v>隐山美墅</v>
          </cell>
          <cell r="E17973" t="str">
            <v>一街</v>
          </cell>
        </row>
        <row r="17973">
          <cell r="H17973" t="str">
            <v>13号</v>
          </cell>
        </row>
        <row r="17973">
          <cell r="O17973" t="str">
            <v>签约</v>
          </cell>
        </row>
        <row r="17974">
          <cell r="D17974" t="str">
            <v>隐山美墅</v>
          </cell>
          <cell r="E17974" t="str">
            <v>一街</v>
          </cell>
        </row>
        <row r="17974">
          <cell r="H17974" t="str">
            <v>14号</v>
          </cell>
        </row>
        <row r="17974">
          <cell r="O17974" t="str">
            <v>签约</v>
          </cell>
        </row>
        <row r="17975">
          <cell r="D17975" t="str">
            <v>隐山美墅</v>
          </cell>
          <cell r="E17975" t="str">
            <v>一街</v>
          </cell>
        </row>
        <row r="17975">
          <cell r="H17975" t="str">
            <v>15号</v>
          </cell>
        </row>
        <row r="17975">
          <cell r="O17975" t="str">
            <v>签约</v>
          </cell>
        </row>
        <row r="17976">
          <cell r="D17976" t="str">
            <v>隐山美墅</v>
          </cell>
          <cell r="E17976" t="str">
            <v>一街</v>
          </cell>
        </row>
        <row r="17976">
          <cell r="H17976" t="str">
            <v>16号</v>
          </cell>
        </row>
        <row r="17976">
          <cell r="O17976" t="str">
            <v>签约</v>
          </cell>
        </row>
        <row r="17977">
          <cell r="D17977" t="str">
            <v>隐山美墅</v>
          </cell>
          <cell r="E17977" t="str">
            <v>一街</v>
          </cell>
        </row>
        <row r="17977">
          <cell r="H17977" t="str">
            <v>17号</v>
          </cell>
        </row>
        <row r="17977">
          <cell r="O17977" t="str">
            <v>签约</v>
          </cell>
        </row>
        <row r="17978">
          <cell r="D17978" t="str">
            <v>隐山美墅</v>
          </cell>
          <cell r="E17978" t="str">
            <v>一街</v>
          </cell>
        </row>
        <row r="17978">
          <cell r="H17978" t="str">
            <v>18号</v>
          </cell>
        </row>
        <row r="17978">
          <cell r="O17978" t="str">
            <v>签约</v>
          </cell>
        </row>
        <row r="17979">
          <cell r="D17979" t="str">
            <v>隐山美墅</v>
          </cell>
          <cell r="E17979" t="str">
            <v>一街</v>
          </cell>
        </row>
        <row r="17979">
          <cell r="H17979" t="str">
            <v>19号</v>
          </cell>
        </row>
        <row r="17979">
          <cell r="O17979" t="str">
            <v>签约</v>
          </cell>
        </row>
        <row r="17980">
          <cell r="D17980" t="str">
            <v>隐山美墅</v>
          </cell>
          <cell r="E17980" t="str">
            <v>一街</v>
          </cell>
        </row>
        <row r="17980">
          <cell r="H17980" t="str">
            <v>1号</v>
          </cell>
        </row>
        <row r="17980">
          <cell r="O17980" t="str">
            <v>签约</v>
          </cell>
        </row>
        <row r="17981">
          <cell r="D17981" t="str">
            <v>隐山美墅</v>
          </cell>
          <cell r="E17981" t="str">
            <v>一街</v>
          </cell>
        </row>
        <row r="17981">
          <cell r="H17981" t="str">
            <v>20号</v>
          </cell>
        </row>
        <row r="17981">
          <cell r="O17981" t="str">
            <v>签约</v>
          </cell>
        </row>
        <row r="17982">
          <cell r="D17982" t="str">
            <v>隐山美墅</v>
          </cell>
          <cell r="E17982" t="str">
            <v>一街</v>
          </cell>
        </row>
        <row r="17982">
          <cell r="H17982" t="str">
            <v>2号</v>
          </cell>
        </row>
        <row r="17982">
          <cell r="O17982" t="str">
            <v>签约</v>
          </cell>
        </row>
        <row r="17983">
          <cell r="D17983" t="str">
            <v>隐山美墅</v>
          </cell>
          <cell r="E17983" t="str">
            <v>一街</v>
          </cell>
        </row>
        <row r="17983">
          <cell r="H17983" t="str">
            <v>3号</v>
          </cell>
        </row>
        <row r="17983">
          <cell r="O17983" t="str">
            <v>签约</v>
          </cell>
        </row>
        <row r="17984">
          <cell r="D17984" t="str">
            <v>隐山美墅</v>
          </cell>
          <cell r="E17984" t="str">
            <v>一街</v>
          </cell>
        </row>
        <row r="17984">
          <cell r="H17984" t="str">
            <v>4号</v>
          </cell>
        </row>
        <row r="17984">
          <cell r="O17984" t="str">
            <v>签约</v>
          </cell>
        </row>
        <row r="17985">
          <cell r="D17985" t="str">
            <v>隐山美墅</v>
          </cell>
          <cell r="E17985" t="str">
            <v>一街</v>
          </cell>
        </row>
        <row r="17985">
          <cell r="H17985" t="str">
            <v>5号</v>
          </cell>
        </row>
        <row r="17985">
          <cell r="O17985" t="str">
            <v>签约</v>
          </cell>
        </row>
        <row r="17986">
          <cell r="D17986" t="str">
            <v>隐山美墅</v>
          </cell>
          <cell r="E17986" t="str">
            <v>一街</v>
          </cell>
        </row>
        <row r="17986">
          <cell r="H17986" t="str">
            <v>6号</v>
          </cell>
        </row>
        <row r="17986">
          <cell r="O17986" t="str">
            <v>签约</v>
          </cell>
        </row>
        <row r="17987">
          <cell r="D17987" t="str">
            <v>隐山美墅</v>
          </cell>
          <cell r="E17987" t="str">
            <v>一街</v>
          </cell>
        </row>
        <row r="17987">
          <cell r="H17987" t="str">
            <v>7号</v>
          </cell>
        </row>
        <row r="17987">
          <cell r="O17987" t="str">
            <v>签约</v>
          </cell>
        </row>
        <row r="17988">
          <cell r="D17988" t="str">
            <v>隐山美墅</v>
          </cell>
          <cell r="E17988" t="str">
            <v>一街</v>
          </cell>
        </row>
        <row r="17988">
          <cell r="H17988" t="str">
            <v>8号</v>
          </cell>
        </row>
        <row r="17988">
          <cell r="O17988" t="str">
            <v>签约</v>
          </cell>
        </row>
        <row r="17989">
          <cell r="D17989" t="str">
            <v>隐山美墅</v>
          </cell>
          <cell r="E17989" t="str">
            <v>一街</v>
          </cell>
        </row>
        <row r="17989">
          <cell r="H17989" t="str">
            <v>9号</v>
          </cell>
        </row>
        <row r="17989">
          <cell r="O17989" t="str">
            <v>签约</v>
          </cell>
        </row>
        <row r="17990">
          <cell r="D17990" t="str">
            <v>半山美墅</v>
          </cell>
          <cell r="E17990" t="str">
            <v>八街</v>
          </cell>
        </row>
        <row r="17990">
          <cell r="H17990" t="str">
            <v>1号</v>
          </cell>
        </row>
        <row r="17990">
          <cell r="O17990" t="str">
            <v>销控</v>
          </cell>
        </row>
        <row r="17991">
          <cell r="D17991" t="str">
            <v>半山美墅</v>
          </cell>
          <cell r="E17991" t="str">
            <v>八街</v>
          </cell>
        </row>
        <row r="17991">
          <cell r="H17991" t="str">
            <v>2号</v>
          </cell>
        </row>
        <row r="17991">
          <cell r="O17991" t="str">
            <v>销控</v>
          </cell>
        </row>
        <row r="17992">
          <cell r="D17992" t="str">
            <v>半山美墅</v>
          </cell>
          <cell r="E17992" t="str">
            <v>八街</v>
          </cell>
        </row>
        <row r="17992">
          <cell r="H17992" t="str">
            <v>3号</v>
          </cell>
        </row>
        <row r="17992">
          <cell r="O17992" t="str">
            <v>销控</v>
          </cell>
        </row>
        <row r="17993">
          <cell r="D17993" t="str">
            <v>半山美墅</v>
          </cell>
          <cell r="E17993" t="str">
            <v>八街</v>
          </cell>
        </row>
        <row r="17993">
          <cell r="H17993" t="str">
            <v>4号</v>
          </cell>
        </row>
        <row r="17993">
          <cell r="O17993" t="str">
            <v>销控</v>
          </cell>
        </row>
        <row r="17994">
          <cell r="D17994" t="str">
            <v>半山美墅</v>
          </cell>
          <cell r="E17994" t="str">
            <v>八街</v>
          </cell>
        </row>
        <row r="17994">
          <cell r="H17994" t="str">
            <v>5号</v>
          </cell>
        </row>
        <row r="17994">
          <cell r="O17994" t="str">
            <v>销控</v>
          </cell>
        </row>
        <row r="17995">
          <cell r="D17995" t="str">
            <v>半山美墅</v>
          </cell>
          <cell r="E17995" t="str">
            <v>八街</v>
          </cell>
        </row>
        <row r="17995">
          <cell r="H17995" t="str">
            <v>6号</v>
          </cell>
        </row>
        <row r="17995">
          <cell r="O17995" t="str">
            <v>销控</v>
          </cell>
        </row>
        <row r="17996">
          <cell r="D17996" t="str">
            <v>半山美墅</v>
          </cell>
          <cell r="E17996" t="str">
            <v>八街</v>
          </cell>
        </row>
        <row r="17996">
          <cell r="H17996" t="str">
            <v>7号</v>
          </cell>
        </row>
        <row r="17996">
          <cell r="O17996" t="str">
            <v>销控</v>
          </cell>
        </row>
        <row r="17997">
          <cell r="D17997" t="str">
            <v>半山美墅</v>
          </cell>
          <cell r="E17997" t="str">
            <v>二街</v>
          </cell>
        </row>
        <row r="17997">
          <cell r="H17997" t="str">
            <v>10号</v>
          </cell>
        </row>
        <row r="17997">
          <cell r="O17997" t="str">
            <v>待售</v>
          </cell>
        </row>
        <row r="17998">
          <cell r="D17998" t="str">
            <v>半山美墅</v>
          </cell>
          <cell r="E17998" t="str">
            <v>二街</v>
          </cell>
        </row>
        <row r="17998">
          <cell r="H17998" t="str">
            <v>11号</v>
          </cell>
        </row>
        <row r="17998">
          <cell r="O17998" t="str">
            <v>签约</v>
          </cell>
        </row>
        <row r="17999">
          <cell r="D17999" t="str">
            <v>半山美墅</v>
          </cell>
          <cell r="E17999" t="str">
            <v>二街</v>
          </cell>
        </row>
        <row r="17999">
          <cell r="H17999" t="str">
            <v>12号</v>
          </cell>
        </row>
        <row r="17999">
          <cell r="O17999" t="str">
            <v>签约</v>
          </cell>
        </row>
        <row r="18000">
          <cell r="D18000" t="str">
            <v>半山美墅</v>
          </cell>
          <cell r="E18000" t="str">
            <v>二街</v>
          </cell>
        </row>
        <row r="18000">
          <cell r="H18000" t="str">
            <v>13号</v>
          </cell>
        </row>
        <row r="18000">
          <cell r="O18000" t="str">
            <v>待售</v>
          </cell>
        </row>
        <row r="18001">
          <cell r="D18001" t="str">
            <v>半山美墅</v>
          </cell>
          <cell r="E18001" t="str">
            <v>二街</v>
          </cell>
        </row>
        <row r="18001">
          <cell r="H18001" t="str">
            <v>14号</v>
          </cell>
        </row>
        <row r="18001">
          <cell r="O18001" t="str">
            <v>签约</v>
          </cell>
        </row>
        <row r="18002">
          <cell r="D18002" t="str">
            <v>半山美墅</v>
          </cell>
          <cell r="E18002" t="str">
            <v>二街</v>
          </cell>
        </row>
        <row r="18002">
          <cell r="H18002" t="str">
            <v>15号</v>
          </cell>
        </row>
        <row r="18002">
          <cell r="O18002" t="str">
            <v>销控</v>
          </cell>
        </row>
        <row r="18003">
          <cell r="D18003" t="str">
            <v>半山美墅</v>
          </cell>
          <cell r="E18003" t="str">
            <v>二街</v>
          </cell>
        </row>
        <row r="18003">
          <cell r="H18003" t="str">
            <v>16号</v>
          </cell>
        </row>
        <row r="18003">
          <cell r="O18003" t="str">
            <v>待售</v>
          </cell>
        </row>
        <row r="18004">
          <cell r="D18004" t="str">
            <v>半山美墅</v>
          </cell>
          <cell r="E18004" t="str">
            <v>二街</v>
          </cell>
        </row>
        <row r="18004">
          <cell r="H18004" t="str">
            <v>17号</v>
          </cell>
        </row>
        <row r="18004">
          <cell r="O18004" t="str">
            <v>待售</v>
          </cell>
        </row>
        <row r="18005">
          <cell r="D18005" t="str">
            <v>半山美墅</v>
          </cell>
          <cell r="E18005" t="str">
            <v>二街</v>
          </cell>
        </row>
        <row r="18005">
          <cell r="H18005" t="str">
            <v>18号</v>
          </cell>
        </row>
        <row r="18005">
          <cell r="O18005" t="str">
            <v>待售</v>
          </cell>
        </row>
        <row r="18006">
          <cell r="D18006" t="str">
            <v>半山美墅</v>
          </cell>
          <cell r="E18006" t="str">
            <v>二街</v>
          </cell>
        </row>
        <row r="18006">
          <cell r="H18006" t="str">
            <v>19号</v>
          </cell>
        </row>
        <row r="18006">
          <cell r="O18006" t="str">
            <v>待售</v>
          </cell>
        </row>
        <row r="18007">
          <cell r="D18007" t="str">
            <v>半山美墅</v>
          </cell>
          <cell r="E18007" t="str">
            <v>二街</v>
          </cell>
        </row>
        <row r="18007">
          <cell r="H18007" t="str">
            <v>1号</v>
          </cell>
        </row>
        <row r="18007">
          <cell r="O18007" t="str">
            <v>签约</v>
          </cell>
        </row>
        <row r="18008">
          <cell r="D18008" t="str">
            <v>半山美墅</v>
          </cell>
          <cell r="E18008" t="str">
            <v>二街</v>
          </cell>
        </row>
        <row r="18008">
          <cell r="H18008" t="str">
            <v>20号</v>
          </cell>
        </row>
        <row r="18008">
          <cell r="O18008" t="str">
            <v>待售</v>
          </cell>
        </row>
        <row r="18009">
          <cell r="D18009" t="str">
            <v>半山美墅</v>
          </cell>
          <cell r="E18009" t="str">
            <v>二街</v>
          </cell>
        </row>
        <row r="18009">
          <cell r="H18009" t="str">
            <v>21号</v>
          </cell>
        </row>
        <row r="18009">
          <cell r="O18009" t="str">
            <v>待售</v>
          </cell>
        </row>
        <row r="18010">
          <cell r="D18010" t="str">
            <v>半山美墅</v>
          </cell>
          <cell r="E18010" t="str">
            <v>二街</v>
          </cell>
        </row>
        <row r="18010">
          <cell r="H18010" t="str">
            <v>22号</v>
          </cell>
        </row>
        <row r="18010">
          <cell r="O18010" t="str">
            <v>待售</v>
          </cell>
        </row>
        <row r="18011">
          <cell r="D18011" t="str">
            <v>半山美墅</v>
          </cell>
          <cell r="E18011" t="str">
            <v>二街</v>
          </cell>
        </row>
        <row r="18011">
          <cell r="H18011" t="str">
            <v>2号</v>
          </cell>
        </row>
        <row r="18011">
          <cell r="O18011" t="str">
            <v>签约</v>
          </cell>
        </row>
        <row r="18012">
          <cell r="D18012" t="str">
            <v>半山美墅</v>
          </cell>
          <cell r="E18012" t="str">
            <v>二街</v>
          </cell>
        </row>
        <row r="18012">
          <cell r="H18012" t="str">
            <v>3号</v>
          </cell>
        </row>
        <row r="18012">
          <cell r="O18012" t="str">
            <v>签约</v>
          </cell>
        </row>
        <row r="18013">
          <cell r="D18013" t="str">
            <v>半山美墅</v>
          </cell>
          <cell r="E18013" t="str">
            <v>二街</v>
          </cell>
        </row>
        <row r="18013">
          <cell r="H18013" t="str">
            <v>4号</v>
          </cell>
        </row>
        <row r="18013">
          <cell r="O18013" t="str">
            <v>签约</v>
          </cell>
        </row>
        <row r="18014">
          <cell r="D18014" t="str">
            <v>半山美墅</v>
          </cell>
          <cell r="E18014" t="str">
            <v>二街</v>
          </cell>
        </row>
        <row r="18014">
          <cell r="H18014" t="str">
            <v>5号</v>
          </cell>
        </row>
        <row r="18014">
          <cell r="O18014" t="str">
            <v>签约</v>
          </cell>
        </row>
        <row r="18015">
          <cell r="D18015" t="str">
            <v>半山美墅</v>
          </cell>
          <cell r="E18015" t="str">
            <v>二街</v>
          </cell>
        </row>
        <row r="18015">
          <cell r="H18015" t="str">
            <v>6号</v>
          </cell>
        </row>
        <row r="18015">
          <cell r="O18015" t="str">
            <v>待售</v>
          </cell>
        </row>
        <row r="18016">
          <cell r="D18016" t="str">
            <v>半山美墅</v>
          </cell>
          <cell r="E18016" t="str">
            <v>二街</v>
          </cell>
        </row>
        <row r="18016">
          <cell r="H18016" t="str">
            <v>7号</v>
          </cell>
        </row>
        <row r="18016">
          <cell r="O18016" t="str">
            <v>销控</v>
          </cell>
        </row>
        <row r="18017">
          <cell r="D18017" t="str">
            <v>半山美墅</v>
          </cell>
          <cell r="E18017" t="str">
            <v>二街</v>
          </cell>
        </row>
        <row r="18017">
          <cell r="H18017" t="str">
            <v>8号</v>
          </cell>
        </row>
        <row r="18017">
          <cell r="O18017" t="str">
            <v>签约</v>
          </cell>
        </row>
        <row r="18018">
          <cell r="D18018" t="str">
            <v>半山美墅</v>
          </cell>
          <cell r="E18018" t="str">
            <v>二街</v>
          </cell>
        </row>
        <row r="18018">
          <cell r="H18018" t="str">
            <v>9号</v>
          </cell>
        </row>
        <row r="18018">
          <cell r="O18018" t="str">
            <v>签约</v>
          </cell>
        </row>
        <row r="18019">
          <cell r="D18019" t="str">
            <v>半山美墅</v>
          </cell>
          <cell r="E18019" t="str">
            <v>九街</v>
          </cell>
        </row>
        <row r="18019">
          <cell r="H18019" t="str">
            <v>10号</v>
          </cell>
        </row>
        <row r="18019">
          <cell r="O18019" t="str">
            <v>销控</v>
          </cell>
        </row>
        <row r="18020">
          <cell r="D18020" t="str">
            <v>半山美墅</v>
          </cell>
          <cell r="E18020" t="str">
            <v>九街</v>
          </cell>
        </row>
        <row r="18020">
          <cell r="H18020" t="str">
            <v>11号</v>
          </cell>
        </row>
        <row r="18020">
          <cell r="O18020" t="str">
            <v>销控</v>
          </cell>
        </row>
        <row r="18021">
          <cell r="D18021" t="str">
            <v>半山美墅</v>
          </cell>
          <cell r="E18021" t="str">
            <v>九街</v>
          </cell>
        </row>
        <row r="18021">
          <cell r="H18021" t="str">
            <v>12号</v>
          </cell>
        </row>
        <row r="18021">
          <cell r="O18021" t="str">
            <v>销控</v>
          </cell>
        </row>
        <row r="18022">
          <cell r="D18022" t="str">
            <v>半山美墅</v>
          </cell>
          <cell r="E18022" t="str">
            <v>九街</v>
          </cell>
        </row>
        <row r="18022">
          <cell r="H18022" t="str">
            <v>13号</v>
          </cell>
        </row>
        <row r="18022">
          <cell r="O18022" t="str">
            <v>销控</v>
          </cell>
        </row>
        <row r="18023">
          <cell r="D18023" t="str">
            <v>半山美墅</v>
          </cell>
          <cell r="E18023" t="str">
            <v>九街</v>
          </cell>
        </row>
        <row r="18023">
          <cell r="H18023" t="str">
            <v>14号</v>
          </cell>
        </row>
        <row r="18023">
          <cell r="O18023" t="str">
            <v>销控</v>
          </cell>
        </row>
        <row r="18024">
          <cell r="D18024" t="str">
            <v>半山美墅</v>
          </cell>
          <cell r="E18024" t="str">
            <v>九街</v>
          </cell>
        </row>
        <row r="18024">
          <cell r="H18024" t="str">
            <v>15号</v>
          </cell>
        </row>
        <row r="18024">
          <cell r="O18024" t="str">
            <v>销控</v>
          </cell>
        </row>
        <row r="18025">
          <cell r="D18025" t="str">
            <v>半山美墅</v>
          </cell>
          <cell r="E18025" t="str">
            <v>九街</v>
          </cell>
        </row>
        <row r="18025">
          <cell r="H18025" t="str">
            <v>16号</v>
          </cell>
        </row>
        <row r="18025">
          <cell r="O18025" t="str">
            <v>销控</v>
          </cell>
        </row>
        <row r="18026">
          <cell r="D18026" t="str">
            <v>半山美墅</v>
          </cell>
          <cell r="E18026" t="str">
            <v>九街</v>
          </cell>
        </row>
        <row r="18026">
          <cell r="H18026" t="str">
            <v>17号</v>
          </cell>
        </row>
        <row r="18026">
          <cell r="O18026" t="str">
            <v>销控</v>
          </cell>
        </row>
        <row r="18027">
          <cell r="D18027" t="str">
            <v>半山美墅</v>
          </cell>
          <cell r="E18027" t="str">
            <v>九街</v>
          </cell>
        </row>
        <row r="18027">
          <cell r="H18027" t="str">
            <v>18号</v>
          </cell>
        </row>
        <row r="18027">
          <cell r="O18027" t="str">
            <v>销控</v>
          </cell>
        </row>
        <row r="18028">
          <cell r="D18028" t="str">
            <v>半山美墅</v>
          </cell>
          <cell r="E18028" t="str">
            <v>九街</v>
          </cell>
        </row>
        <row r="18028">
          <cell r="H18028" t="str">
            <v>19号</v>
          </cell>
        </row>
        <row r="18028">
          <cell r="O18028" t="str">
            <v>销控</v>
          </cell>
        </row>
        <row r="18029">
          <cell r="D18029" t="str">
            <v>半山美墅</v>
          </cell>
          <cell r="E18029" t="str">
            <v>九街</v>
          </cell>
        </row>
        <row r="18029">
          <cell r="H18029" t="str">
            <v>1号</v>
          </cell>
        </row>
        <row r="18029">
          <cell r="O18029" t="str">
            <v>销控</v>
          </cell>
        </row>
        <row r="18030">
          <cell r="D18030" t="str">
            <v>半山美墅</v>
          </cell>
          <cell r="E18030" t="str">
            <v>九街</v>
          </cell>
        </row>
        <row r="18030">
          <cell r="H18030" t="str">
            <v>20号</v>
          </cell>
        </row>
        <row r="18030">
          <cell r="O18030" t="str">
            <v>销控</v>
          </cell>
        </row>
        <row r="18031">
          <cell r="D18031" t="str">
            <v>半山美墅</v>
          </cell>
          <cell r="E18031" t="str">
            <v>九街</v>
          </cell>
        </row>
        <row r="18031">
          <cell r="H18031" t="str">
            <v>21号</v>
          </cell>
        </row>
        <row r="18031">
          <cell r="O18031" t="str">
            <v>销控</v>
          </cell>
        </row>
        <row r="18032">
          <cell r="D18032" t="str">
            <v>半山美墅</v>
          </cell>
          <cell r="E18032" t="str">
            <v>九街</v>
          </cell>
        </row>
        <row r="18032">
          <cell r="H18032" t="str">
            <v>22号</v>
          </cell>
        </row>
        <row r="18032">
          <cell r="O18032" t="str">
            <v>销控</v>
          </cell>
        </row>
        <row r="18033">
          <cell r="D18033" t="str">
            <v>半山美墅</v>
          </cell>
          <cell r="E18033" t="str">
            <v>九街</v>
          </cell>
        </row>
        <row r="18033">
          <cell r="H18033" t="str">
            <v>23号</v>
          </cell>
        </row>
        <row r="18033">
          <cell r="O18033" t="str">
            <v>销控</v>
          </cell>
        </row>
        <row r="18034">
          <cell r="D18034" t="str">
            <v>半山美墅</v>
          </cell>
          <cell r="E18034" t="str">
            <v>九街</v>
          </cell>
        </row>
        <row r="18034">
          <cell r="H18034" t="str">
            <v>24号</v>
          </cell>
        </row>
        <row r="18034">
          <cell r="O18034" t="str">
            <v>销控</v>
          </cell>
        </row>
        <row r="18035">
          <cell r="D18035" t="str">
            <v>半山美墅</v>
          </cell>
          <cell r="E18035" t="str">
            <v>九街</v>
          </cell>
        </row>
        <row r="18035">
          <cell r="H18035" t="str">
            <v>25号</v>
          </cell>
        </row>
        <row r="18035">
          <cell r="O18035" t="str">
            <v>销控</v>
          </cell>
        </row>
        <row r="18036">
          <cell r="D18036" t="str">
            <v>半山美墅</v>
          </cell>
          <cell r="E18036" t="str">
            <v>九街</v>
          </cell>
        </row>
        <row r="18036">
          <cell r="H18036" t="str">
            <v>26号</v>
          </cell>
        </row>
        <row r="18036">
          <cell r="O18036" t="str">
            <v>销控</v>
          </cell>
        </row>
        <row r="18037">
          <cell r="D18037" t="str">
            <v>半山美墅</v>
          </cell>
          <cell r="E18037" t="str">
            <v>九街</v>
          </cell>
        </row>
        <row r="18037">
          <cell r="H18037" t="str">
            <v>27号</v>
          </cell>
        </row>
        <row r="18037">
          <cell r="O18037" t="str">
            <v>销控</v>
          </cell>
        </row>
        <row r="18038">
          <cell r="D18038" t="str">
            <v>半山美墅</v>
          </cell>
          <cell r="E18038" t="str">
            <v>九街</v>
          </cell>
        </row>
        <row r="18038">
          <cell r="H18038" t="str">
            <v>28号</v>
          </cell>
        </row>
        <row r="18038">
          <cell r="O18038" t="str">
            <v>销控</v>
          </cell>
        </row>
        <row r="18039">
          <cell r="D18039" t="str">
            <v>半山美墅</v>
          </cell>
          <cell r="E18039" t="str">
            <v>九街</v>
          </cell>
        </row>
        <row r="18039">
          <cell r="H18039" t="str">
            <v>29号</v>
          </cell>
        </row>
        <row r="18039">
          <cell r="O18039" t="str">
            <v>销控</v>
          </cell>
        </row>
        <row r="18040">
          <cell r="D18040" t="str">
            <v>半山美墅</v>
          </cell>
          <cell r="E18040" t="str">
            <v>九街</v>
          </cell>
        </row>
        <row r="18040">
          <cell r="H18040" t="str">
            <v>2号</v>
          </cell>
        </row>
        <row r="18040">
          <cell r="O18040" t="str">
            <v>签约</v>
          </cell>
        </row>
        <row r="18041">
          <cell r="D18041" t="str">
            <v>半山美墅</v>
          </cell>
          <cell r="E18041" t="str">
            <v>九街</v>
          </cell>
        </row>
        <row r="18041">
          <cell r="H18041" t="str">
            <v>30号</v>
          </cell>
        </row>
        <row r="18041">
          <cell r="O18041" t="str">
            <v>销控</v>
          </cell>
        </row>
        <row r="18042">
          <cell r="D18042" t="str">
            <v>半山美墅</v>
          </cell>
          <cell r="E18042" t="str">
            <v>九街</v>
          </cell>
        </row>
        <row r="18042">
          <cell r="H18042" t="str">
            <v>31号</v>
          </cell>
        </row>
        <row r="18042">
          <cell r="O18042" t="str">
            <v>销控</v>
          </cell>
        </row>
        <row r="18043">
          <cell r="D18043" t="str">
            <v>半山美墅</v>
          </cell>
          <cell r="E18043" t="str">
            <v>九街</v>
          </cell>
        </row>
        <row r="18043">
          <cell r="H18043" t="str">
            <v>32号</v>
          </cell>
        </row>
        <row r="18043">
          <cell r="O18043" t="str">
            <v>销控</v>
          </cell>
        </row>
        <row r="18044">
          <cell r="D18044" t="str">
            <v>半山美墅</v>
          </cell>
          <cell r="E18044" t="str">
            <v>九街</v>
          </cell>
        </row>
        <row r="18044">
          <cell r="H18044" t="str">
            <v>33号</v>
          </cell>
        </row>
        <row r="18044">
          <cell r="O18044" t="str">
            <v>销控</v>
          </cell>
        </row>
        <row r="18045">
          <cell r="D18045" t="str">
            <v>半山美墅</v>
          </cell>
          <cell r="E18045" t="str">
            <v>九街</v>
          </cell>
        </row>
        <row r="18045">
          <cell r="H18045" t="str">
            <v>34号</v>
          </cell>
        </row>
        <row r="18045">
          <cell r="O18045" t="str">
            <v>销控</v>
          </cell>
        </row>
        <row r="18046">
          <cell r="D18046" t="str">
            <v>半山美墅</v>
          </cell>
          <cell r="E18046" t="str">
            <v>九街</v>
          </cell>
        </row>
        <row r="18046">
          <cell r="H18046" t="str">
            <v>3号</v>
          </cell>
        </row>
        <row r="18046">
          <cell r="O18046" t="str">
            <v>销控</v>
          </cell>
        </row>
        <row r="18047">
          <cell r="D18047" t="str">
            <v>半山美墅</v>
          </cell>
          <cell r="E18047" t="str">
            <v>九街</v>
          </cell>
        </row>
        <row r="18047">
          <cell r="H18047" t="str">
            <v>4号</v>
          </cell>
        </row>
        <row r="18047">
          <cell r="O18047" t="str">
            <v>销控</v>
          </cell>
        </row>
        <row r="18048">
          <cell r="D18048" t="str">
            <v>半山美墅</v>
          </cell>
          <cell r="E18048" t="str">
            <v>九街</v>
          </cell>
        </row>
        <row r="18048">
          <cell r="H18048" t="str">
            <v>5号</v>
          </cell>
        </row>
        <row r="18048">
          <cell r="O18048" t="str">
            <v>销控</v>
          </cell>
        </row>
        <row r="18049">
          <cell r="D18049" t="str">
            <v>半山美墅</v>
          </cell>
          <cell r="E18049" t="str">
            <v>九街</v>
          </cell>
        </row>
        <row r="18049">
          <cell r="H18049" t="str">
            <v>6号</v>
          </cell>
        </row>
        <row r="18049">
          <cell r="O18049" t="str">
            <v>销控</v>
          </cell>
        </row>
        <row r="18050">
          <cell r="D18050" t="str">
            <v>半山美墅</v>
          </cell>
          <cell r="E18050" t="str">
            <v>九街</v>
          </cell>
        </row>
        <row r="18050">
          <cell r="H18050" t="str">
            <v>7号</v>
          </cell>
        </row>
        <row r="18050">
          <cell r="O18050" t="str">
            <v>销控</v>
          </cell>
        </row>
        <row r="18051">
          <cell r="D18051" t="str">
            <v>半山美墅</v>
          </cell>
          <cell r="E18051" t="str">
            <v>九街</v>
          </cell>
        </row>
        <row r="18051">
          <cell r="H18051" t="str">
            <v>8号</v>
          </cell>
        </row>
        <row r="18051">
          <cell r="O18051" t="str">
            <v>销控</v>
          </cell>
        </row>
        <row r="18052">
          <cell r="D18052" t="str">
            <v>半山美墅</v>
          </cell>
          <cell r="E18052" t="str">
            <v>九街</v>
          </cell>
        </row>
        <row r="18052">
          <cell r="H18052" t="str">
            <v>9号</v>
          </cell>
        </row>
        <row r="18052">
          <cell r="O18052" t="str">
            <v>销控</v>
          </cell>
        </row>
        <row r="18053">
          <cell r="D18053" t="str">
            <v>半山美墅</v>
          </cell>
          <cell r="E18053" t="str">
            <v>六街</v>
          </cell>
        </row>
        <row r="18053">
          <cell r="H18053" t="str">
            <v>1号</v>
          </cell>
        </row>
        <row r="18053">
          <cell r="O18053" t="str">
            <v>销控</v>
          </cell>
        </row>
        <row r="18054">
          <cell r="D18054" t="str">
            <v>半山美墅</v>
          </cell>
          <cell r="E18054" t="str">
            <v>六街</v>
          </cell>
        </row>
        <row r="18054">
          <cell r="H18054" t="str">
            <v>2号</v>
          </cell>
        </row>
        <row r="18054">
          <cell r="O18054" t="str">
            <v>销控</v>
          </cell>
        </row>
        <row r="18055">
          <cell r="D18055" t="str">
            <v>半山美墅</v>
          </cell>
          <cell r="E18055" t="str">
            <v>六街</v>
          </cell>
        </row>
        <row r="18055">
          <cell r="H18055" t="str">
            <v>3号</v>
          </cell>
        </row>
        <row r="18055">
          <cell r="O18055" t="str">
            <v>销控</v>
          </cell>
        </row>
        <row r="18056">
          <cell r="D18056" t="str">
            <v>半山美墅</v>
          </cell>
          <cell r="E18056" t="str">
            <v>六街</v>
          </cell>
        </row>
        <row r="18056">
          <cell r="H18056" t="str">
            <v>4号</v>
          </cell>
        </row>
        <row r="18056">
          <cell r="O18056" t="str">
            <v>签约</v>
          </cell>
        </row>
        <row r="18057">
          <cell r="D18057" t="str">
            <v>半山美墅</v>
          </cell>
          <cell r="E18057" t="str">
            <v>六街</v>
          </cell>
        </row>
        <row r="18057">
          <cell r="H18057" t="str">
            <v>5号</v>
          </cell>
        </row>
        <row r="18057">
          <cell r="O18057" t="str">
            <v>销控</v>
          </cell>
        </row>
        <row r="18058">
          <cell r="D18058" t="str">
            <v>半山美墅</v>
          </cell>
          <cell r="E18058" t="str">
            <v>六街</v>
          </cell>
        </row>
        <row r="18058">
          <cell r="H18058" t="str">
            <v>6号</v>
          </cell>
        </row>
        <row r="18058">
          <cell r="O18058" t="str">
            <v>销控</v>
          </cell>
        </row>
        <row r="18059">
          <cell r="D18059" t="str">
            <v>半山美墅</v>
          </cell>
          <cell r="E18059" t="str">
            <v>七街</v>
          </cell>
        </row>
        <row r="18059">
          <cell r="H18059" t="str">
            <v>1号</v>
          </cell>
        </row>
        <row r="18059">
          <cell r="O18059" t="str">
            <v>销控</v>
          </cell>
        </row>
        <row r="18060">
          <cell r="D18060" t="str">
            <v>半山美墅</v>
          </cell>
          <cell r="E18060" t="str">
            <v>七街</v>
          </cell>
        </row>
        <row r="18060">
          <cell r="H18060" t="str">
            <v>2号</v>
          </cell>
        </row>
        <row r="18060">
          <cell r="O18060" t="str">
            <v>销控</v>
          </cell>
        </row>
        <row r="18061">
          <cell r="D18061" t="str">
            <v>半山美墅</v>
          </cell>
          <cell r="E18061" t="str">
            <v>七街</v>
          </cell>
        </row>
        <row r="18061">
          <cell r="H18061" t="str">
            <v>3号</v>
          </cell>
        </row>
        <row r="18061">
          <cell r="O18061" t="str">
            <v>销控</v>
          </cell>
        </row>
        <row r="18062">
          <cell r="D18062" t="str">
            <v>半山美墅</v>
          </cell>
          <cell r="E18062" t="str">
            <v>七街</v>
          </cell>
        </row>
        <row r="18062">
          <cell r="H18062" t="str">
            <v>4号</v>
          </cell>
        </row>
        <row r="18062">
          <cell r="O18062" t="str">
            <v>销控</v>
          </cell>
        </row>
        <row r="18063">
          <cell r="D18063" t="str">
            <v>半山美墅</v>
          </cell>
          <cell r="E18063" t="str">
            <v>七街</v>
          </cell>
        </row>
        <row r="18063">
          <cell r="H18063" t="str">
            <v>5号</v>
          </cell>
        </row>
        <row r="18063">
          <cell r="O18063" t="str">
            <v>认购</v>
          </cell>
        </row>
        <row r="18064">
          <cell r="D18064" t="str">
            <v>半山美墅</v>
          </cell>
          <cell r="E18064" t="str">
            <v>七街</v>
          </cell>
        </row>
        <row r="18064">
          <cell r="H18064" t="str">
            <v>6号</v>
          </cell>
        </row>
        <row r="18064">
          <cell r="O18064" t="str">
            <v>销控</v>
          </cell>
        </row>
        <row r="18065">
          <cell r="D18065" t="str">
            <v>半山美墅</v>
          </cell>
          <cell r="E18065" t="str">
            <v>七街</v>
          </cell>
        </row>
        <row r="18065">
          <cell r="H18065" t="str">
            <v>7号</v>
          </cell>
        </row>
        <row r="18065">
          <cell r="O18065" t="str">
            <v>销控</v>
          </cell>
        </row>
        <row r="18066">
          <cell r="D18066" t="str">
            <v>半山美墅</v>
          </cell>
          <cell r="E18066" t="str">
            <v>七街</v>
          </cell>
        </row>
        <row r="18066">
          <cell r="H18066" t="str">
            <v>8号</v>
          </cell>
        </row>
        <row r="18066">
          <cell r="O18066" t="str">
            <v>销控</v>
          </cell>
        </row>
        <row r="18067">
          <cell r="D18067" t="str">
            <v>半山美墅</v>
          </cell>
          <cell r="E18067" t="str">
            <v>七街</v>
          </cell>
        </row>
        <row r="18067">
          <cell r="H18067" t="str">
            <v>9号</v>
          </cell>
        </row>
        <row r="18067">
          <cell r="O18067" t="str">
            <v>销控</v>
          </cell>
        </row>
        <row r="18068">
          <cell r="D18068" t="str">
            <v>半山美墅</v>
          </cell>
          <cell r="E18068" t="str">
            <v>三街</v>
          </cell>
        </row>
        <row r="18068">
          <cell r="H18068" t="str">
            <v>1号</v>
          </cell>
        </row>
        <row r="18068">
          <cell r="O18068" t="str">
            <v>销控</v>
          </cell>
        </row>
        <row r="18069">
          <cell r="D18069" t="str">
            <v>半山美墅</v>
          </cell>
          <cell r="E18069" t="str">
            <v>三街</v>
          </cell>
        </row>
        <row r="18069">
          <cell r="H18069" t="str">
            <v>2号</v>
          </cell>
        </row>
        <row r="18069">
          <cell r="O18069" t="str">
            <v>销控</v>
          </cell>
        </row>
        <row r="18070">
          <cell r="D18070" t="str">
            <v>半山美墅</v>
          </cell>
          <cell r="E18070" t="str">
            <v>三街</v>
          </cell>
        </row>
        <row r="18070">
          <cell r="H18070" t="str">
            <v>3号</v>
          </cell>
        </row>
        <row r="18070">
          <cell r="O18070" t="str">
            <v>待售</v>
          </cell>
        </row>
        <row r="18071">
          <cell r="D18071" t="str">
            <v>半山美墅</v>
          </cell>
          <cell r="E18071" t="str">
            <v>三街</v>
          </cell>
        </row>
        <row r="18071">
          <cell r="H18071" t="str">
            <v>4号</v>
          </cell>
        </row>
        <row r="18071">
          <cell r="O18071" t="str">
            <v>待售</v>
          </cell>
        </row>
        <row r="18072">
          <cell r="D18072" t="str">
            <v>半山美墅</v>
          </cell>
          <cell r="E18072" t="str">
            <v>三街</v>
          </cell>
        </row>
        <row r="18072">
          <cell r="H18072" t="str">
            <v>5号</v>
          </cell>
        </row>
        <row r="18072">
          <cell r="O18072" t="str">
            <v>销控</v>
          </cell>
        </row>
        <row r="18073">
          <cell r="D18073" t="str">
            <v>半山美墅</v>
          </cell>
          <cell r="E18073" t="str">
            <v>四街</v>
          </cell>
        </row>
        <row r="18073">
          <cell r="H18073" t="str">
            <v>1号</v>
          </cell>
        </row>
        <row r="18073">
          <cell r="O18073" t="str">
            <v>销控</v>
          </cell>
        </row>
        <row r="18074">
          <cell r="D18074" t="str">
            <v>半山美墅</v>
          </cell>
          <cell r="E18074" t="str">
            <v>四街</v>
          </cell>
        </row>
        <row r="18074">
          <cell r="H18074" t="str">
            <v>2号</v>
          </cell>
        </row>
        <row r="18074">
          <cell r="O18074" t="str">
            <v>销控</v>
          </cell>
        </row>
        <row r="18075">
          <cell r="D18075" t="str">
            <v>半山美墅</v>
          </cell>
          <cell r="E18075" t="str">
            <v>四街</v>
          </cell>
        </row>
        <row r="18075">
          <cell r="H18075" t="str">
            <v>3号</v>
          </cell>
        </row>
        <row r="18075">
          <cell r="O18075" t="str">
            <v>销控</v>
          </cell>
        </row>
        <row r="18076">
          <cell r="D18076" t="str">
            <v>半山美墅</v>
          </cell>
          <cell r="E18076" t="str">
            <v>四街</v>
          </cell>
        </row>
        <row r="18076">
          <cell r="H18076" t="str">
            <v>4号</v>
          </cell>
        </row>
        <row r="18076">
          <cell r="O18076" t="str">
            <v>销控</v>
          </cell>
        </row>
        <row r="18077">
          <cell r="D18077" t="str">
            <v>半山美墅</v>
          </cell>
          <cell r="E18077" t="str">
            <v>四街</v>
          </cell>
        </row>
        <row r="18077">
          <cell r="H18077" t="str">
            <v>5号</v>
          </cell>
        </row>
        <row r="18077">
          <cell r="O18077" t="str">
            <v>销控</v>
          </cell>
        </row>
        <row r="18078">
          <cell r="D18078" t="str">
            <v>半山美墅</v>
          </cell>
          <cell r="E18078" t="str">
            <v>四街</v>
          </cell>
        </row>
        <row r="18078">
          <cell r="H18078" t="str">
            <v>6号</v>
          </cell>
        </row>
        <row r="18078">
          <cell r="O18078" t="str">
            <v>销控</v>
          </cell>
        </row>
        <row r="18079">
          <cell r="D18079" t="str">
            <v>半山美墅</v>
          </cell>
          <cell r="E18079" t="str">
            <v>四街</v>
          </cell>
        </row>
        <row r="18079">
          <cell r="H18079" t="str">
            <v>7号</v>
          </cell>
        </row>
        <row r="18079">
          <cell r="O18079" t="str">
            <v>销控</v>
          </cell>
        </row>
        <row r="18080">
          <cell r="D18080" t="str">
            <v>半山美墅</v>
          </cell>
          <cell r="E18080" t="str">
            <v>五街</v>
          </cell>
        </row>
        <row r="18080">
          <cell r="H18080" t="str">
            <v>1号</v>
          </cell>
        </row>
        <row r="18080">
          <cell r="O18080" t="str">
            <v>销控</v>
          </cell>
        </row>
        <row r="18081">
          <cell r="D18081" t="str">
            <v>半山美墅</v>
          </cell>
          <cell r="E18081" t="str">
            <v>五街</v>
          </cell>
        </row>
        <row r="18081">
          <cell r="H18081" t="str">
            <v>2号</v>
          </cell>
        </row>
        <row r="18081">
          <cell r="O18081" t="str">
            <v>销控</v>
          </cell>
        </row>
        <row r="18082">
          <cell r="D18082" t="str">
            <v>半山美墅</v>
          </cell>
          <cell r="E18082" t="str">
            <v>五街</v>
          </cell>
        </row>
        <row r="18082">
          <cell r="H18082" t="str">
            <v>3号</v>
          </cell>
        </row>
        <row r="18082">
          <cell r="O18082" t="str">
            <v>销控</v>
          </cell>
        </row>
        <row r="18083">
          <cell r="D18083" t="str">
            <v>半山美墅</v>
          </cell>
          <cell r="E18083" t="str">
            <v>五街</v>
          </cell>
        </row>
        <row r="18083">
          <cell r="H18083" t="str">
            <v>4号</v>
          </cell>
        </row>
        <row r="18083">
          <cell r="O18083" t="str">
            <v>销控</v>
          </cell>
        </row>
        <row r="18084">
          <cell r="D18084" t="str">
            <v>半山美墅</v>
          </cell>
          <cell r="E18084" t="str">
            <v>五街</v>
          </cell>
        </row>
        <row r="18084">
          <cell r="H18084" t="str">
            <v>5号</v>
          </cell>
        </row>
        <row r="18084">
          <cell r="O18084" t="str">
            <v>销控</v>
          </cell>
        </row>
        <row r="18085">
          <cell r="D18085" t="str">
            <v>半山美墅</v>
          </cell>
          <cell r="E18085" t="str">
            <v>五街</v>
          </cell>
        </row>
        <row r="18085">
          <cell r="H18085" t="str">
            <v>6号</v>
          </cell>
        </row>
        <row r="18085">
          <cell r="O18085" t="str">
            <v>销控</v>
          </cell>
        </row>
        <row r="18086">
          <cell r="D18086" t="str">
            <v>半山美墅</v>
          </cell>
          <cell r="E18086" t="str">
            <v>一街</v>
          </cell>
        </row>
        <row r="18086">
          <cell r="H18086" t="str">
            <v>1号</v>
          </cell>
        </row>
        <row r="18086">
          <cell r="O18086" t="str">
            <v>待售</v>
          </cell>
        </row>
        <row r="18087">
          <cell r="D18087" t="str">
            <v>半山美墅</v>
          </cell>
          <cell r="E18087" t="str">
            <v>一街</v>
          </cell>
        </row>
        <row r="18087">
          <cell r="H18087" t="str">
            <v>2号</v>
          </cell>
        </row>
        <row r="18087">
          <cell r="O18087" t="str">
            <v>销控</v>
          </cell>
        </row>
        <row r="18088">
          <cell r="D18088" t="str">
            <v>半山美墅</v>
          </cell>
          <cell r="E18088" t="str">
            <v>一街</v>
          </cell>
        </row>
        <row r="18088">
          <cell r="H18088" t="str">
            <v>3号</v>
          </cell>
        </row>
        <row r="18088">
          <cell r="O18088" t="str">
            <v>销控</v>
          </cell>
        </row>
        <row r="18089">
          <cell r="D18089" t="str">
            <v>半山美墅</v>
          </cell>
          <cell r="E18089" t="str">
            <v>一街</v>
          </cell>
        </row>
        <row r="18089">
          <cell r="H18089" t="str">
            <v>4号</v>
          </cell>
        </row>
        <row r="18089">
          <cell r="O18089" t="str">
            <v>待售</v>
          </cell>
        </row>
        <row r="18090">
          <cell r="D18090" t="str">
            <v>半山美墅</v>
          </cell>
          <cell r="E18090" t="str">
            <v>一街</v>
          </cell>
        </row>
        <row r="18090">
          <cell r="H18090" t="str">
            <v>5号</v>
          </cell>
        </row>
        <row r="18090">
          <cell r="O18090" t="str">
            <v>签约</v>
          </cell>
        </row>
        <row r="18091">
          <cell r="D18091" t="str">
            <v>麓山美墅</v>
          </cell>
          <cell r="E18091" t="str">
            <v>二街</v>
          </cell>
        </row>
        <row r="18091">
          <cell r="H18091" t="str">
            <v>10号</v>
          </cell>
        </row>
        <row r="18091">
          <cell r="O18091" t="str">
            <v>签约</v>
          </cell>
        </row>
        <row r="18092">
          <cell r="D18092" t="str">
            <v>麓山美墅</v>
          </cell>
          <cell r="E18092" t="str">
            <v>二街</v>
          </cell>
        </row>
        <row r="18092">
          <cell r="H18092" t="str">
            <v>11号</v>
          </cell>
        </row>
        <row r="18092">
          <cell r="O18092" t="str">
            <v>签约</v>
          </cell>
        </row>
        <row r="18093">
          <cell r="D18093" t="str">
            <v>麓山美墅</v>
          </cell>
          <cell r="E18093" t="str">
            <v>二街</v>
          </cell>
        </row>
        <row r="18093">
          <cell r="H18093" t="str">
            <v>12号</v>
          </cell>
        </row>
        <row r="18093">
          <cell r="O18093" t="str">
            <v>签约</v>
          </cell>
        </row>
        <row r="18094">
          <cell r="D18094" t="str">
            <v>麓山美墅</v>
          </cell>
          <cell r="E18094" t="str">
            <v>二街</v>
          </cell>
        </row>
        <row r="18094">
          <cell r="H18094" t="str">
            <v>13号</v>
          </cell>
        </row>
        <row r="18094">
          <cell r="O18094" t="str">
            <v>待售</v>
          </cell>
        </row>
        <row r="18095">
          <cell r="D18095" t="str">
            <v>麓山美墅</v>
          </cell>
          <cell r="E18095" t="str">
            <v>二街</v>
          </cell>
        </row>
        <row r="18095">
          <cell r="H18095" t="str">
            <v>14号</v>
          </cell>
        </row>
        <row r="18095">
          <cell r="O18095" t="str">
            <v>签约</v>
          </cell>
        </row>
        <row r="18096">
          <cell r="D18096" t="str">
            <v>麓山美墅</v>
          </cell>
          <cell r="E18096" t="str">
            <v>二街</v>
          </cell>
        </row>
        <row r="18096">
          <cell r="H18096" t="str">
            <v>15号</v>
          </cell>
        </row>
        <row r="18096">
          <cell r="O18096" t="str">
            <v>签约</v>
          </cell>
        </row>
        <row r="18097">
          <cell r="D18097" t="str">
            <v>麓山美墅</v>
          </cell>
          <cell r="E18097" t="str">
            <v>二街</v>
          </cell>
        </row>
        <row r="18097">
          <cell r="H18097" t="str">
            <v>16号</v>
          </cell>
        </row>
        <row r="18097">
          <cell r="O18097" t="str">
            <v>待售</v>
          </cell>
        </row>
        <row r="18098">
          <cell r="D18098" t="str">
            <v>麓山美墅</v>
          </cell>
          <cell r="E18098" t="str">
            <v>二街</v>
          </cell>
        </row>
        <row r="18098">
          <cell r="H18098" t="str">
            <v>17号</v>
          </cell>
        </row>
        <row r="18098">
          <cell r="O18098" t="str">
            <v>签约</v>
          </cell>
        </row>
        <row r="18099">
          <cell r="D18099" t="str">
            <v>麓山美墅</v>
          </cell>
          <cell r="E18099" t="str">
            <v>二街</v>
          </cell>
        </row>
        <row r="18099">
          <cell r="H18099" t="str">
            <v>18号</v>
          </cell>
        </row>
        <row r="18099">
          <cell r="O18099" t="str">
            <v>待售</v>
          </cell>
        </row>
        <row r="18100">
          <cell r="D18100" t="str">
            <v>麓山美墅</v>
          </cell>
          <cell r="E18100" t="str">
            <v>二街</v>
          </cell>
        </row>
        <row r="18100">
          <cell r="H18100" t="str">
            <v>19号</v>
          </cell>
        </row>
        <row r="18100">
          <cell r="O18100" t="str">
            <v>待售</v>
          </cell>
        </row>
        <row r="18101">
          <cell r="D18101" t="str">
            <v>麓山美墅</v>
          </cell>
          <cell r="E18101" t="str">
            <v>二街</v>
          </cell>
        </row>
        <row r="18101">
          <cell r="H18101" t="str">
            <v>1号</v>
          </cell>
        </row>
        <row r="18101">
          <cell r="O18101" t="str">
            <v>签约</v>
          </cell>
        </row>
        <row r="18102">
          <cell r="D18102" t="str">
            <v>麓山美墅</v>
          </cell>
          <cell r="E18102" t="str">
            <v>二街</v>
          </cell>
        </row>
        <row r="18102">
          <cell r="H18102" t="str">
            <v>20号</v>
          </cell>
        </row>
        <row r="18102">
          <cell r="O18102" t="str">
            <v>签约</v>
          </cell>
        </row>
        <row r="18103">
          <cell r="D18103" t="str">
            <v>麓山美墅</v>
          </cell>
          <cell r="E18103" t="str">
            <v>二街</v>
          </cell>
        </row>
        <row r="18103">
          <cell r="H18103" t="str">
            <v>21号</v>
          </cell>
        </row>
        <row r="18103">
          <cell r="O18103" t="str">
            <v>签约</v>
          </cell>
        </row>
        <row r="18104">
          <cell r="D18104" t="str">
            <v>麓山美墅</v>
          </cell>
          <cell r="E18104" t="str">
            <v>二街</v>
          </cell>
        </row>
        <row r="18104">
          <cell r="H18104" t="str">
            <v>22号</v>
          </cell>
        </row>
        <row r="18104">
          <cell r="O18104" t="str">
            <v>签约</v>
          </cell>
        </row>
        <row r="18105">
          <cell r="D18105" t="str">
            <v>麓山美墅</v>
          </cell>
          <cell r="E18105" t="str">
            <v>二街</v>
          </cell>
        </row>
        <row r="18105">
          <cell r="H18105" t="str">
            <v>23号</v>
          </cell>
        </row>
        <row r="18105">
          <cell r="O18105" t="str">
            <v>待售</v>
          </cell>
        </row>
        <row r="18106">
          <cell r="D18106" t="str">
            <v>麓山美墅</v>
          </cell>
          <cell r="E18106" t="str">
            <v>二街</v>
          </cell>
        </row>
        <row r="18106">
          <cell r="H18106" t="str">
            <v>24号</v>
          </cell>
        </row>
        <row r="18106">
          <cell r="O18106" t="str">
            <v>签约</v>
          </cell>
        </row>
        <row r="18107">
          <cell r="D18107" t="str">
            <v>麓山美墅</v>
          </cell>
          <cell r="E18107" t="str">
            <v>二街</v>
          </cell>
        </row>
        <row r="18107">
          <cell r="H18107" t="str">
            <v>2号</v>
          </cell>
        </row>
        <row r="18107">
          <cell r="O18107" t="str">
            <v>签约</v>
          </cell>
        </row>
        <row r="18108">
          <cell r="D18108" t="str">
            <v>麓山美墅</v>
          </cell>
          <cell r="E18108" t="str">
            <v>二街</v>
          </cell>
        </row>
        <row r="18108">
          <cell r="H18108" t="str">
            <v>3号</v>
          </cell>
        </row>
        <row r="18108">
          <cell r="O18108" t="str">
            <v>签约</v>
          </cell>
        </row>
        <row r="18109">
          <cell r="D18109" t="str">
            <v>麓山美墅</v>
          </cell>
          <cell r="E18109" t="str">
            <v>二街</v>
          </cell>
        </row>
        <row r="18109">
          <cell r="H18109" t="str">
            <v>4号</v>
          </cell>
        </row>
        <row r="18109">
          <cell r="O18109" t="str">
            <v>签约</v>
          </cell>
        </row>
        <row r="18110">
          <cell r="D18110" t="str">
            <v>麓山美墅</v>
          </cell>
          <cell r="E18110" t="str">
            <v>二街</v>
          </cell>
        </row>
        <row r="18110">
          <cell r="H18110" t="str">
            <v>5号</v>
          </cell>
        </row>
        <row r="18110">
          <cell r="O18110" t="str">
            <v>签约</v>
          </cell>
        </row>
        <row r="18111">
          <cell r="D18111" t="str">
            <v>麓山美墅</v>
          </cell>
          <cell r="E18111" t="str">
            <v>二街</v>
          </cell>
        </row>
        <row r="18111">
          <cell r="H18111" t="str">
            <v>6号</v>
          </cell>
        </row>
        <row r="18111">
          <cell r="O18111" t="str">
            <v>签约</v>
          </cell>
        </row>
        <row r="18112">
          <cell r="D18112" t="str">
            <v>麓山美墅</v>
          </cell>
          <cell r="E18112" t="str">
            <v>二街</v>
          </cell>
        </row>
        <row r="18112">
          <cell r="H18112" t="str">
            <v>7号</v>
          </cell>
        </row>
        <row r="18112">
          <cell r="O18112" t="str">
            <v>签约</v>
          </cell>
        </row>
        <row r="18113">
          <cell r="D18113" t="str">
            <v>麓山美墅</v>
          </cell>
          <cell r="E18113" t="str">
            <v>二街</v>
          </cell>
        </row>
        <row r="18113">
          <cell r="H18113" t="str">
            <v>8号</v>
          </cell>
        </row>
        <row r="18113">
          <cell r="O18113" t="str">
            <v>签约</v>
          </cell>
        </row>
        <row r="18114">
          <cell r="D18114" t="str">
            <v>麓山美墅</v>
          </cell>
          <cell r="E18114" t="str">
            <v>二街</v>
          </cell>
        </row>
        <row r="18114">
          <cell r="H18114" t="str">
            <v>9号</v>
          </cell>
        </row>
        <row r="18114">
          <cell r="O18114" t="str">
            <v>签约</v>
          </cell>
        </row>
        <row r="18115">
          <cell r="D18115" t="str">
            <v>麓山美墅</v>
          </cell>
          <cell r="E18115" t="str">
            <v>三街</v>
          </cell>
        </row>
        <row r="18115">
          <cell r="H18115" t="str">
            <v>1号</v>
          </cell>
        </row>
        <row r="18115">
          <cell r="O18115" t="str">
            <v>签约</v>
          </cell>
        </row>
        <row r="18116">
          <cell r="D18116" t="str">
            <v>麓山美墅</v>
          </cell>
          <cell r="E18116" t="str">
            <v>三街</v>
          </cell>
        </row>
        <row r="18116">
          <cell r="H18116" t="str">
            <v>2号</v>
          </cell>
        </row>
        <row r="18116">
          <cell r="O18116" t="str">
            <v>签约</v>
          </cell>
        </row>
        <row r="18117">
          <cell r="D18117" t="str">
            <v>麓山美墅</v>
          </cell>
          <cell r="E18117" t="str">
            <v>三街</v>
          </cell>
        </row>
        <row r="18117">
          <cell r="H18117" t="str">
            <v>3号</v>
          </cell>
        </row>
        <row r="18117">
          <cell r="O18117" t="str">
            <v>签约</v>
          </cell>
        </row>
        <row r="18118">
          <cell r="D18118" t="str">
            <v>麓山美墅</v>
          </cell>
          <cell r="E18118" t="str">
            <v>三街</v>
          </cell>
        </row>
        <row r="18118">
          <cell r="H18118" t="str">
            <v>4号</v>
          </cell>
        </row>
        <row r="18118">
          <cell r="O18118" t="str">
            <v>签约</v>
          </cell>
        </row>
        <row r="18119">
          <cell r="D18119" t="str">
            <v>麓山美墅</v>
          </cell>
          <cell r="E18119" t="str">
            <v>三街</v>
          </cell>
        </row>
        <row r="18119">
          <cell r="H18119" t="str">
            <v>5号</v>
          </cell>
        </row>
        <row r="18119">
          <cell r="O18119" t="str">
            <v>签约</v>
          </cell>
        </row>
        <row r="18120">
          <cell r="D18120" t="str">
            <v>麓山美墅</v>
          </cell>
          <cell r="E18120" t="str">
            <v>四街</v>
          </cell>
        </row>
        <row r="18120">
          <cell r="H18120" t="str">
            <v>10号</v>
          </cell>
        </row>
        <row r="18120">
          <cell r="O18120" t="str">
            <v>待售</v>
          </cell>
        </row>
        <row r="18121">
          <cell r="D18121" t="str">
            <v>麓山美墅</v>
          </cell>
          <cell r="E18121" t="str">
            <v>四街</v>
          </cell>
        </row>
        <row r="18121">
          <cell r="H18121" t="str">
            <v>11号</v>
          </cell>
        </row>
        <row r="18121">
          <cell r="O18121" t="str">
            <v>签约</v>
          </cell>
        </row>
        <row r="18122">
          <cell r="D18122" t="str">
            <v>麓山美墅</v>
          </cell>
          <cell r="E18122" t="str">
            <v>四街</v>
          </cell>
        </row>
        <row r="18122">
          <cell r="H18122" t="str">
            <v>12号</v>
          </cell>
        </row>
        <row r="18122">
          <cell r="O18122" t="str">
            <v>签约</v>
          </cell>
        </row>
        <row r="18123">
          <cell r="D18123" t="str">
            <v>麓山美墅</v>
          </cell>
          <cell r="E18123" t="str">
            <v>四街</v>
          </cell>
        </row>
        <row r="18123">
          <cell r="H18123" t="str">
            <v>13号</v>
          </cell>
        </row>
        <row r="18123">
          <cell r="O18123" t="str">
            <v>签约</v>
          </cell>
        </row>
        <row r="18124">
          <cell r="D18124" t="str">
            <v>麓山美墅</v>
          </cell>
          <cell r="E18124" t="str">
            <v>四街</v>
          </cell>
        </row>
        <row r="18124">
          <cell r="H18124" t="str">
            <v>14号</v>
          </cell>
        </row>
        <row r="18124">
          <cell r="O18124" t="str">
            <v>待售</v>
          </cell>
        </row>
        <row r="18125">
          <cell r="D18125" t="str">
            <v>麓山美墅</v>
          </cell>
          <cell r="E18125" t="str">
            <v>四街</v>
          </cell>
        </row>
        <row r="18125">
          <cell r="H18125" t="str">
            <v>15号</v>
          </cell>
        </row>
        <row r="18125">
          <cell r="O18125" t="str">
            <v>认购</v>
          </cell>
        </row>
        <row r="18126">
          <cell r="D18126" t="str">
            <v>麓山美墅</v>
          </cell>
          <cell r="E18126" t="str">
            <v>四街</v>
          </cell>
        </row>
        <row r="18126">
          <cell r="H18126" t="str">
            <v>16号</v>
          </cell>
        </row>
        <row r="18126">
          <cell r="O18126" t="str">
            <v>待售</v>
          </cell>
        </row>
        <row r="18127">
          <cell r="D18127" t="str">
            <v>麓山美墅</v>
          </cell>
          <cell r="E18127" t="str">
            <v>四街</v>
          </cell>
        </row>
        <row r="18127">
          <cell r="H18127" t="str">
            <v>17号</v>
          </cell>
        </row>
        <row r="18127">
          <cell r="O18127" t="str">
            <v>签约</v>
          </cell>
        </row>
        <row r="18128">
          <cell r="D18128" t="str">
            <v>麓山美墅</v>
          </cell>
          <cell r="E18128" t="str">
            <v>四街</v>
          </cell>
        </row>
        <row r="18128">
          <cell r="H18128" t="str">
            <v>1号</v>
          </cell>
        </row>
        <row r="18128">
          <cell r="O18128" t="str">
            <v>签约</v>
          </cell>
        </row>
        <row r="18129">
          <cell r="D18129" t="str">
            <v>麓山美墅</v>
          </cell>
          <cell r="E18129" t="str">
            <v>四街</v>
          </cell>
        </row>
        <row r="18129">
          <cell r="H18129" t="str">
            <v>2号</v>
          </cell>
        </row>
        <row r="18129">
          <cell r="O18129" t="str">
            <v>签约</v>
          </cell>
        </row>
        <row r="18130">
          <cell r="D18130" t="str">
            <v>麓山美墅</v>
          </cell>
          <cell r="E18130" t="str">
            <v>四街</v>
          </cell>
        </row>
        <row r="18130">
          <cell r="H18130" t="str">
            <v>3号</v>
          </cell>
        </row>
        <row r="18130">
          <cell r="O18130" t="str">
            <v>签约</v>
          </cell>
        </row>
        <row r="18131">
          <cell r="D18131" t="str">
            <v>麓山美墅</v>
          </cell>
          <cell r="E18131" t="str">
            <v>四街</v>
          </cell>
        </row>
        <row r="18131">
          <cell r="H18131" t="str">
            <v>4号</v>
          </cell>
        </row>
        <row r="18131">
          <cell r="O18131" t="str">
            <v>签约</v>
          </cell>
        </row>
        <row r="18132">
          <cell r="D18132" t="str">
            <v>麓山美墅</v>
          </cell>
          <cell r="E18132" t="str">
            <v>四街</v>
          </cell>
        </row>
        <row r="18132">
          <cell r="H18132" t="str">
            <v>5号</v>
          </cell>
        </row>
        <row r="18132">
          <cell r="O18132" t="str">
            <v>签约</v>
          </cell>
        </row>
        <row r="18133">
          <cell r="D18133" t="str">
            <v>麓山美墅</v>
          </cell>
          <cell r="E18133" t="str">
            <v>四街</v>
          </cell>
        </row>
        <row r="18133">
          <cell r="H18133" t="str">
            <v>6号</v>
          </cell>
        </row>
        <row r="18133">
          <cell r="O18133" t="str">
            <v>签约</v>
          </cell>
        </row>
        <row r="18134">
          <cell r="D18134" t="str">
            <v>麓山美墅</v>
          </cell>
          <cell r="E18134" t="str">
            <v>四街</v>
          </cell>
        </row>
        <row r="18134">
          <cell r="H18134" t="str">
            <v>7号</v>
          </cell>
        </row>
        <row r="18134">
          <cell r="O18134" t="str">
            <v>签约</v>
          </cell>
        </row>
        <row r="18135">
          <cell r="D18135" t="str">
            <v>麓山美墅</v>
          </cell>
          <cell r="E18135" t="str">
            <v>四街</v>
          </cell>
        </row>
        <row r="18135">
          <cell r="H18135" t="str">
            <v>8号</v>
          </cell>
        </row>
        <row r="18135">
          <cell r="O18135" t="str">
            <v>待售</v>
          </cell>
        </row>
        <row r="18136">
          <cell r="D18136" t="str">
            <v>麓山美墅</v>
          </cell>
          <cell r="E18136" t="str">
            <v>四街</v>
          </cell>
        </row>
        <row r="18136">
          <cell r="H18136" t="str">
            <v>9号</v>
          </cell>
        </row>
        <row r="18136">
          <cell r="O18136" t="str">
            <v>签约</v>
          </cell>
        </row>
        <row r="18137">
          <cell r="D18137" t="str">
            <v>麓山美墅</v>
          </cell>
          <cell r="E18137" t="str">
            <v>五街</v>
          </cell>
        </row>
        <row r="18137">
          <cell r="H18137" t="str">
            <v>10号</v>
          </cell>
        </row>
        <row r="18137">
          <cell r="O18137" t="str">
            <v>签约</v>
          </cell>
        </row>
        <row r="18138">
          <cell r="D18138" t="str">
            <v>麓山美墅</v>
          </cell>
          <cell r="E18138" t="str">
            <v>五街</v>
          </cell>
        </row>
        <row r="18138">
          <cell r="H18138" t="str">
            <v>11号</v>
          </cell>
        </row>
        <row r="18138">
          <cell r="O18138" t="str">
            <v>签约</v>
          </cell>
        </row>
        <row r="18139">
          <cell r="D18139" t="str">
            <v>麓山美墅</v>
          </cell>
          <cell r="E18139" t="str">
            <v>五街</v>
          </cell>
        </row>
        <row r="18139">
          <cell r="H18139" t="str">
            <v>12号</v>
          </cell>
        </row>
        <row r="18139">
          <cell r="O18139" t="str">
            <v>签约</v>
          </cell>
        </row>
        <row r="18140">
          <cell r="D18140" t="str">
            <v>麓山美墅</v>
          </cell>
          <cell r="E18140" t="str">
            <v>五街</v>
          </cell>
        </row>
        <row r="18140">
          <cell r="H18140" t="str">
            <v>13号</v>
          </cell>
        </row>
        <row r="18140">
          <cell r="O18140" t="str">
            <v>待售</v>
          </cell>
        </row>
        <row r="18141">
          <cell r="D18141" t="str">
            <v>麓山美墅</v>
          </cell>
          <cell r="E18141" t="str">
            <v>五街</v>
          </cell>
        </row>
        <row r="18141">
          <cell r="H18141" t="str">
            <v>14号</v>
          </cell>
        </row>
        <row r="18141">
          <cell r="O18141" t="str">
            <v>待售</v>
          </cell>
        </row>
        <row r="18142">
          <cell r="D18142" t="str">
            <v>麓山美墅</v>
          </cell>
          <cell r="E18142" t="str">
            <v>五街</v>
          </cell>
        </row>
        <row r="18142">
          <cell r="H18142" t="str">
            <v>15号</v>
          </cell>
        </row>
        <row r="18142">
          <cell r="O18142" t="str">
            <v>待售</v>
          </cell>
        </row>
        <row r="18143">
          <cell r="D18143" t="str">
            <v>麓山美墅</v>
          </cell>
          <cell r="E18143" t="str">
            <v>五街</v>
          </cell>
        </row>
        <row r="18143">
          <cell r="H18143" t="str">
            <v>16号</v>
          </cell>
        </row>
        <row r="18143">
          <cell r="O18143" t="str">
            <v>签约</v>
          </cell>
        </row>
        <row r="18144">
          <cell r="D18144" t="str">
            <v>麓山美墅</v>
          </cell>
          <cell r="E18144" t="str">
            <v>五街</v>
          </cell>
        </row>
        <row r="18144">
          <cell r="H18144" t="str">
            <v>17号</v>
          </cell>
        </row>
        <row r="18144">
          <cell r="O18144" t="str">
            <v>待售</v>
          </cell>
        </row>
        <row r="18145">
          <cell r="D18145" t="str">
            <v>麓山美墅</v>
          </cell>
          <cell r="E18145" t="str">
            <v>五街</v>
          </cell>
        </row>
        <row r="18145">
          <cell r="H18145" t="str">
            <v>18号</v>
          </cell>
        </row>
        <row r="18145">
          <cell r="O18145" t="str">
            <v>签约</v>
          </cell>
        </row>
        <row r="18146">
          <cell r="D18146" t="str">
            <v>麓山美墅</v>
          </cell>
          <cell r="E18146" t="str">
            <v>五街</v>
          </cell>
        </row>
        <row r="18146">
          <cell r="H18146" t="str">
            <v>19号</v>
          </cell>
        </row>
        <row r="18146">
          <cell r="O18146" t="str">
            <v>签约</v>
          </cell>
        </row>
        <row r="18147">
          <cell r="D18147" t="str">
            <v>麓山美墅</v>
          </cell>
          <cell r="E18147" t="str">
            <v>五街</v>
          </cell>
        </row>
        <row r="18147">
          <cell r="H18147" t="str">
            <v>1号</v>
          </cell>
        </row>
        <row r="18147">
          <cell r="O18147" t="str">
            <v>签约</v>
          </cell>
        </row>
        <row r="18148">
          <cell r="D18148" t="str">
            <v>麓山美墅</v>
          </cell>
          <cell r="E18148" t="str">
            <v>五街</v>
          </cell>
        </row>
        <row r="18148">
          <cell r="H18148" t="str">
            <v>20号</v>
          </cell>
        </row>
        <row r="18148">
          <cell r="O18148" t="str">
            <v>待售</v>
          </cell>
        </row>
        <row r="18149">
          <cell r="D18149" t="str">
            <v>麓山美墅</v>
          </cell>
          <cell r="E18149" t="str">
            <v>五街</v>
          </cell>
        </row>
        <row r="18149">
          <cell r="H18149" t="str">
            <v>21号</v>
          </cell>
        </row>
        <row r="18149">
          <cell r="O18149" t="str">
            <v>签约</v>
          </cell>
        </row>
        <row r="18150">
          <cell r="D18150" t="str">
            <v>麓山美墅</v>
          </cell>
          <cell r="E18150" t="str">
            <v>五街</v>
          </cell>
        </row>
        <row r="18150">
          <cell r="H18150" t="str">
            <v>2号</v>
          </cell>
        </row>
        <row r="18150">
          <cell r="O18150" t="str">
            <v>签约</v>
          </cell>
        </row>
        <row r="18151">
          <cell r="D18151" t="str">
            <v>麓山美墅</v>
          </cell>
          <cell r="E18151" t="str">
            <v>五街</v>
          </cell>
        </row>
        <row r="18151">
          <cell r="H18151" t="str">
            <v>3号</v>
          </cell>
        </row>
        <row r="18151">
          <cell r="O18151" t="str">
            <v>签约</v>
          </cell>
        </row>
        <row r="18152">
          <cell r="D18152" t="str">
            <v>麓山美墅</v>
          </cell>
          <cell r="E18152" t="str">
            <v>五街</v>
          </cell>
        </row>
        <row r="18152">
          <cell r="H18152" t="str">
            <v>4号</v>
          </cell>
        </row>
        <row r="18152">
          <cell r="O18152" t="str">
            <v>签约</v>
          </cell>
        </row>
        <row r="18153">
          <cell r="D18153" t="str">
            <v>麓山美墅</v>
          </cell>
          <cell r="E18153" t="str">
            <v>五街</v>
          </cell>
        </row>
        <row r="18153">
          <cell r="H18153" t="str">
            <v>5号</v>
          </cell>
        </row>
        <row r="18153">
          <cell r="O18153" t="str">
            <v>签约</v>
          </cell>
        </row>
        <row r="18154">
          <cell r="D18154" t="str">
            <v>麓山美墅</v>
          </cell>
          <cell r="E18154" t="str">
            <v>五街</v>
          </cell>
        </row>
        <row r="18154">
          <cell r="H18154" t="str">
            <v>6号</v>
          </cell>
        </row>
        <row r="18154">
          <cell r="O18154" t="str">
            <v>签约</v>
          </cell>
        </row>
        <row r="18155">
          <cell r="D18155" t="str">
            <v>麓山美墅</v>
          </cell>
          <cell r="E18155" t="str">
            <v>五街</v>
          </cell>
        </row>
        <row r="18155">
          <cell r="H18155" t="str">
            <v>7号</v>
          </cell>
        </row>
        <row r="18155">
          <cell r="O18155" t="str">
            <v>签约</v>
          </cell>
        </row>
        <row r="18156">
          <cell r="D18156" t="str">
            <v>麓山美墅</v>
          </cell>
          <cell r="E18156" t="str">
            <v>五街</v>
          </cell>
        </row>
        <row r="18156">
          <cell r="H18156" t="str">
            <v>8号</v>
          </cell>
        </row>
        <row r="18156">
          <cell r="O18156" t="str">
            <v>签约</v>
          </cell>
        </row>
        <row r="18157">
          <cell r="D18157" t="str">
            <v>麓山美墅</v>
          </cell>
          <cell r="E18157" t="str">
            <v>五街</v>
          </cell>
        </row>
        <row r="18157">
          <cell r="H18157" t="str">
            <v>9号</v>
          </cell>
        </row>
        <row r="18157">
          <cell r="O18157" t="str">
            <v>签约</v>
          </cell>
        </row>
        <row r="18158">
          <cell r="D18158" t="str">
            <v>麓山美墅</v>
          </cell>
          <cell r="E18158" t="str">
            <v>一街</v>
          </cell>
        </row>
        <row r="18158">
          <cell r="H18158" t="str">
            <v>10号</v>
          </cell>
        </row>
        <row r="18158">
          <cell r="O18158" t="str">
            <v>签约</v>
          </cell>
        </row>
        <row r="18159">
          <cell r="D18159" t="str">
            <v>麓山美墅</v>
          </cell>
          <cell r="E18159" t="str">
            <v>一街</v>
          </cell>
        </row>
        <row r="18159">
          <cell r="H18159" t="str">
            <v>11号</v>
          </cell>
        </row>
        <row r="18159">
          <cell r="O18159" t="str">
            <v>签约</v>
          </cell>
        </row>
        <row r="18160">
          <cell r="D18160" t="str">
            <v>麓山美墅</v>
          </cell>
          <cell r="E18160" t="str">
            <v>一街</v>
          </cell>
        </row>
        <row r="18160">
          <cell r="H18160" t="str">
            <v>12号</v>
          </cell>
        </row>
        <row r="18160">
          <cell r="O18160" t="str">
            <v>签约</v>
          </cell>
        </row>
        <row r="18161">
          <cell r="D18161" t="str">
            <v>麓山美墅</v>
          </cell>
          <cell r="E18161" t="str">
            <v>一街</v>
          </cell>
        </row>
        <row r="18161">
          <cell r="H18161" t="str">
            <v>13号</v>
          </cell>
        </row>
        <row r="18161">
          <cell r="O18161" t="str">
            <v>签约</v>
          </cell>
        </row>
        <row r="18162">
          <cell r="D18162" t="str">
            <v>麓山美墅</v>
          </cell>
          <cell r="E18162" t="str">
            <v>一街</v>
          </cell>
        </row>
        <row r="18162">
          <cell r="H18162" t="str">
            <v>14号</v>
          </cell>
        </row>
        <row r="18162">
          <cell r="O18162" t="str">
            <v>待售</v>
          </cell>
        </row>
        <row r="18163">
          <cell r="D18163" t="str">
            <v>麓山美墅</v>
          </cell>
          <cell r="E18163" t="str">
            <v>一街</v>
          </cell>
        </row>
        <row r="18163">
          <cell r="H18163" t="str">
            <v>15号</v>
          </cell>
        </row>
        <row r="18163">
          <cell r="O18163" t="str">
            <v>签约</v>
          </cell>
        </row>
        <row r="18164">
          <cell r="D18164" t="str">
            <v>麓山美墅</v>
          </cell>
          <cell r="E18164" t="str">
            <v>一街</v>
          </cell>
        </row>
        <row r="18164">
          <cell r="H18164" t="str">
            <v>16号</v>
          </cell>
        </row>
        <row r="18164">
          <cell r="O18164" t="str">
            <v>待售</v>
          </cell>
        </row>
        <row r="18165">
          <cell r="D18165" t="str">
            <v>麓山美墅</v>
          </cell>
          <cell r="E18165" t="str">
            <v>一街</v>
          </cell>
        </row>
        <row r="18165">
          <cell r="H18165" t="str">
            <v>17号</v>
          </cell>
        </row>
        <row r="18165">
          <cell r="O18165" t="str">
            <v>待售</v>
          </cell>
        </row>
        <row r="18166">
          <cell r="D18166" t="str">
            <v>麓山美墅</v>
          </cell>
          <cell r="E18166" t="str">
            <v>一街</v>
          </cell>
        </row>
        <row r="18166">
          <cell r="H18166" t="str">
            <v>18号</v>
          </cell>
        </row>
        <row r="18166">
          <cell r="O18166" t="str">
            <v>待售</v>
          </cell>
        </row>
        <row r="18167">
          <cell r="D18167" t="str">
            <v>麓山美墅</v>
          </cell>
          <cell r="E18167" t="str">
            <v>一街</v>
          </cell>
        </row>
        <row r="18167">
          <cell r="H18167" t="str">
            <v>1号</v>
          </cell>
        </row>
        <row r="18167">
          <cell r="O18167" t="str">
            <v>签约</v>
          </cell>
        </row>
        <row r="18168">
          <cell r="D18168" t="str">
            <v>麓山美墅</v>
          </cell>
          <cell r="E18168" t="str">
            <v>一街</v>
          </cell>
        </row>
        <row r="18168">
          <cell r="H18168" t="str">
            <v>2号</v>
          </cell>
        </row>
        <row r="18168">
          <cell r="O18168" t="str">
            <v>待售</v>
          </cell>
        </row>
        <row r="18169">
          <cell r="D18169" t="str">
            <v>麓山美墅</v>
          </cell>
          <cell r="E18169" t="str">
            <v>一街</v>
          </cell>
        </row>
        <row r="18169">
          <cell r="H18169" t="str">
            <v>3号</v>
          </cell>
        </row>
        <row r="18169">
          <cell r="O18169" t="str">
            <v>待售</v>
          </cell>
        </row>
        <row r="18170">
          <cell r="D18170" t="str">
            <v>麓山美墅</v>
          </cell>
          <cell r="E18170" t="str">
            <v>一街</v>
          </cell>
        </row>
        <row r="18170">
          <cell r="H18170" t="str">
            <v>4号</v>
          </cell>
        </row>
        <row r="18170">
          <cell r="O18170" t="str">
            <v>待售</v>
          </cell>
        </row>
        <row r="18171">
          <cell r="D18171" t="str">
            <v>麓山美墅</v>
          </cell>
          <cell r="E18171" t="str">
            <v>一街</v>
          </cell>
        </row>
        <row r="18171">
          <cell r="H18171" t="str">
            <v>5号</v>
          </cell>
        </row>
        <row r="18171">
          <cell r="O18171" t="str">
            <v>待售</v>
          </cell>
        </row>
        <row r="18172">
          <cell r="D18172" t="str">
            <v>麓山美墅</v>
          </cell>
          <cell r="E18172" t="str">
            <v>一街</v>
          </cell>
        </row>
        <row r="18172">
          <cell r="H18172" t="str">
            <v>6号</v>
          </cell>
        </row>
        <row r="18172">
          <cell r="O18172" t="str">
            <v>签约</v>
          </cell>
        </row>
        <row r="18173">
          <cell r="D18173" t="str">
            <v>麓山美墅</v>
          </cell>
          <cell r="E18173" t="str">
            <v>一街</v>
          </cell>
        </row>
        <row r="18173">
          <cell r="H18173" t="str">
            <v>7号</v>
          </cell>
        </row>
        <row r="18173">
          <cell r="O18173" t="str">
            <v>签约</v>
          </cell>
        </row>
        <row r="18174">
          <cell r="D18174" t="str">
            <v>麓山美墅</v>
          </cell>
          <cell r="E18174" t="str">
            <v>一街</v>
          </cell>
        </row>
        <row r="18174">
          <cell r="H18174" t="str">
            <v>8号</v>
          </cell>
        </row>
        <row r="18174">
          <cell r="O18174" t="str">
            <v>待售</v>
          </cell>
        </row>
        <row r="18175">
          <cell r="D18175" t="str">
            <v>麓山美墅</v>
          </cell>
          <cell r="E18175" t="str">
            <v>一街</v>
          </cell>
        </row>
        <row r="18175">
          <cell r="H18175" t="str">
            <v>9号</v>
          </cell>
        </row>
        <row r="18175">
          <cell r="O18175" t="str">
            <v>签约</v>
          </cell>
        </row>
        <row r="18176">
          <cell r="D18176" t="str">
            <v>听山美墅</v>
          </cell>
          <cell r="E18176" t="str">
            <v>二街</v>
          </cell>
        </row>
        <row r="18176">
          <cell r="H18176" t="str">
            <v>1号</v>
          </cell>
        </row>
        <row r="18176">
          <cell r="O18176" t="str">
            <v>签约</v>
          </cell>
        </row>
        <row r="18177">
          <cell r="D18177" t="str">
            <v>听山美墅</v>
          </cell>
          <cell r="E18177" t="str">
            <v>二街</v>
          </cell>
        </row>
        <row r="18177">
          <cell r="H18177" t="str">
            <v>2号</v>
          </cell>
        </row>
        <row r="18177">
          <cell r="O18177" t="str">
            <v>签约</v>
          </cell>
        </row>
        <row r="18178">
          <cell r="D18178" t="str">
            <v>听山美墅</v>
          </cell>
          <cell r="E18178" t="str">
            <v>二街</v>
          </cell>
        </row>
        <row r="18178">
          <cell r="H18178" t="str">
            <v>3号</v>
          </cell>
        </row>
        <row r="18178">
          <cell r="O18178" t="str">
            <v>签约</v>
          </cell>
        </row>
        <row r="18179">
          <cell r="D18179" t="str">
            <v>听山美墅</v>
          </cell>
          <cell r="E18179" t="str">
            <v>二街</v>
          </cell>
        </row>
        <row r="18179">
          <cell r="H18179" t="str">
            <v>4号</v>
          </cell>
        </row>
        <row r="18179">
          <cell r="O18179" t="str">
            <v>签约</v>
          </cell>
        </row>
        <row r="18180">
          <cell r="D18180" t="str">
            <v>听山美墅</v>
          </cell>
          <cell r="E18180" t="str">
            <v>二街</v>
          </cell>
        </row>
        <row r="18180">
          <cell r="H18180" t="str">
            <v>5号</v>
          </cell>
        </row>
        <row r="18180">
          <cell r="O18180" t="str">
            <v>签约</v>
          </cell>
        </row>
        <row r="18181">
          <cell r="D18181" t="str">
            <v>听山美墅</v>
          </cell>
          <cell r="E18181" t="str">
            <v>二街</v>
          </cell>
        </row>
        <row r="18181">
          <cell r="H18181" t="str">
            <v>6号</v>
          </cell>
        </row>
        <row r="18181">
          <cell r="O18181" t="str">
            <v>签约</v>
          </cell>
        </row>
        <row r="18182">
          <cell r="D18182" t="str">
            <v>听山美墅</v>
          </cell>
          <cell r="E18182" t="str">
            <v>二街</v>
          </cell>
        </row>
        <row r="18182">
          <cell r="H18182" t="str">
            <v>7号</v>
          </cell>
        </row>
        <row r="18182">
          <cell r="O18182" t="str">
            <v>签约</v>
          </cell>
        </row>
        <row r="18183">
          <cell r="D18183" t="str">
            <v>听山美墅</v>
          </cell>
          <cell r="E18183" t="str">
            <v>六街</v>
          </cell>
        </row>
        <row r="18183">
          <cell r="H18183" t="str">
            <v>1号</v>
          </cell>
        </row>
        <row r="18183">
          <cell r="O18183" t="str">
            <v>签约</v>
          </cell>
        </row>
        <row r="18184">
          <cell r="D18184" t="str">
            <v>听山美墅</v>
          </cell>
          <cell r="E18184" t="str">
            <v>六街</v>
          </cell>
        </row>
        <row r="18184">
          <cell r="H18184" t="str">
            <v>2号</v>
          </cell>
        </row>
        <row r="18184">
          <cell r="O18184" t="str">
            <v>签约</v>
          </cell>
        </row>
        <row r="18185">
          <cell r="D18185" t="str">
            <v>听山美墅</v>
          </cell>
          <cell r="E18185" t="str">
            <v>六街</v>
          </cell>
        </row>
        <row r="18185">
          <cell r="H18185" t="str">
            <v>3号</v>
          </cell>
        </row>
        <row r="18185">
          <cell r="O18185" t="str">
            <v>签约</v>
          </cell>
        </row>
        <row r="18186">
          <cell r="D18186" t="str">
            <v>听山美墅</v>
          </cell>
          <cell r="E18186" t="str">
            <v>六街</v>
          </cell>
        </row>
        <row r="18186">
          <cell r="H18186" t="str">
            <v>4号</v>
          </cell>
        </row>
        <row r="18186">
          <cell r="O18186" t="str">
            <v>签约</v>
          </cell>
        </row>
        <row r="18187">
          <cell r="D18187" t="str">
            <v>听山美墅</v>
          </cell>
          <cell r="E18187" t="str">
            <v>六街</v>
          </cell>
        </row>
        <row r="18187">
          <cell r="H18187" t="str">
            <v>5号</v>
          </cell>
        </row>
        <row r="18187">
          <cell r="O18187" t="str">
            <v>待售</v>
          </cell>
        </row>
        <row r="18188">
          <cell r="D18188" t="str">
            <v>听山美墅</v>
          </cell>
          <cell r="E18188" t="str">
            <v>六街</v>
          </cell>
        </row>
        <row r="18188">
          <cell r="H18188" t="str">
            <v>6号</v>
          </cell>
        </row>
        <row r="18188">
          <cell r="O18188" t="str">
            <v>签约</v>
          </cell>
        </row>
        <row r="18189">
          <cell r="D18189" t="str">
            <v>听山美墅</v>
          </cell>
          <cell r="E18189" t="str">
            <v>六街</v>
          </cell>
        </row>
        <row r="18189">
          <cell r="H18189" t="str">
            <v>7号</v>
          </cell>
        </row>
        <row r="18189">
          <cell r="O18189" t="str">
            <v>签约</v>
          </cell>
        </row>
        <row r="18190">
          <cell r="D18190" t="str">
            <v>听山美墅</v>
          </cell>
          <cell r="E18190" t="str">
            <v>六街</v>
          </cell>
        </row>
        <row r="18190">
          <cell r="H18190" t="str">
            <v>8号</v>
          </cell>
        </row>
        <row r="18190">
          <cell r="O18190" t="str">
            <v>签约</v>
          </cell>
        </row>
        <row r="18191">
          <cell r="D18191" t="str">
            <v>听山美墅</v>
          </cell>
          <cell r="E18191" t="str">
            <v>六街</v>
          </cell>
        </row>
        <row r="18191">
          <cell r="H18191" t="str">
            <v>9号</v>
          </cell>
        </row>
        <row r="18191">
          <cell r="O18191" t="str">
            <v>签约</v>
          </cell>
        </row>
        <row r="18192">
          <cell r="D18192" t="str">
            <v>听山美墅</v>
          </cell>
          <cell r="E18192" t="str">
            <v>三街</v>
          </cell>
        </row>
        <row r="18192">
          <cell r="H18192" t="str">
            <v>10号</v>
          </cell>
        </row>
        <row r="18192">
          <cell r="O18192" t="str">
            <v>签约</v>
          </cell>
        </row>
        <row r="18193">
          <cell r="D18193" t="str">
            <v>听山美墅</v>
          </cell>
          <cell r="E18193" t="str">
            <v>三街</v>
          </cell>
        </row>
        <row r="18193">
          <cell r="H18193" t="str">
            <v>11号</v>
          </cell>
        </row>
        <row r="18193">
          <cell r="O18193" t="str">
            <v>签约</v>
          </cell>
        </row>
        <row r="18194">
          <cell r="D18194" t="str">
            <v>听山美墅</v>
          </cell>
          <cell r="E18194" t="str">
            <v>三街</v>
          </cell>
        </row>
        <row r="18194">
          <cell r="H18194" t="str">
            <v>12号</v>
          </cell>
        </row>
        <row r="18194">
          <cell r="O18194" t="str">
            <v>签约</v>
          </cell>
        </row>
        <row r="18195">
          <cell r="D18195" t="str">
            <v>听山美墅</v>
          </cell>
          <cell r="E18195" t="str">
            <v>三街</v>
          </cell>
        </row>
        <row r="18195">
          <cell r="H18195" t="str">
            <v>13号</v>
          </cell>
        </row>
        <row r="18195">
          <cell r="O18195" t="str">
            <v>签约</v>
          </cell>
        </row>
        <row r="18196">
          <cell r="D18196" t="str">
            <v>听山美墅</v>
          </cell>
          <cell r="E18196" t="str">
            <v>三街</v>
          </cell>
        </row>
        <row r="18196">
          <cell r="H18196" t="str">
            <v>14号</v>
          </cell>
        </row>
        <row r="18196">
          <cell r="O18196" t="str">
            <v>签约</v>
          </cell>
        </row>
        <row r="18197">
          <cell r="D18197" t="str">
            <v>听山美墅</v>
          </cell>
          <cell r="E18197" t="str">
            <v>三街</v>
          </cell>
        </row>
        <row r="18197">
          <cell r="H18197" t="str">
            <v>15号</v>
          </cell>
        </row>
        <row r="18197">
          <cell r="O18197" t="str">
            <v>签约</v>
          </cell>
        </row>
        <row r="18198">
          <cell r="D18198" t="str">
            <v>听山美墅</v>
          </cell>
          <cell r="E18198" t="str">
            <v>三街</v>
          </cell>
        </row>
        <row r="18198">
          <cell r="H18198" t="str">
            <v>16号</v>
          </cell>
        </row>
        <row r="18198">
          <cell r="O18198" t="str">
            <v>签约</v>
          </cell>
        </row>
        <row r="18199">
          <cell r="D18199" t="str">
            <v>听山美墅</v>
          </cell>
          <cell r="E18199" t="str">
            <v>三街</v>
          </cell>
        </row>
        <row r="18199">
          <cell r="H18199" t="str">
            <v>17号</v>
          </cell>
        </row>
        <row r="18199">
          <cell r="O18199" t="str">
            <v>签约</v>
          </cell>
        </row>
        <row r="18200">
          <cell r="D18200" t="str">
            <v>听山美墅</v>
          </cell>
          <cell r="E18200" t="str">
            <v>三街</v>
          </cell>
        </row>
        <row r="18200">
          <cell r="H18200" t="str">
            <v>18号</v>
          </cell>
        </row>
        <row r="18200">
          <cell r="O18200" t="str">
            <v>签约</v>
          </cell>
        </row>
        <row r="18201">
          <cell r="D18201" t="str">
            <v>听山美墅</v>
          </cell>
          <cell r="E18201" t="str">
            <v>三街</v>
          </cell>
        </row>
        <row r="18201">
          <cell r="H18201" t="str">
            <v>19号</v>
          </cell>
        </row>
        <row r="18201">
          <cell r="O18201" t="str">
            <v>签约</v>
          </cell>
        </row>
        <row r="18202">
          <cell r="D18202" t="str">
            <v>听山美墅</v>
          </cell>
          <cell r="E18202" t="str">
            <v>三街</v>
          </cell>
        </row>
        <row r="18202">
          <cell r="H18202" t="str">
            <v>1号</v>
          </cell>
        </row>
        <row r="18202">
          <cell r="O18202" t="str">
            <v>签约</v>
          </cell>
        </row>
        <row r="18203">
          <cell r="D18203" t="str">
            <v>听山美墅</v>
          </cell>
          <cell r="E18203" t="str">
            <v>三街</v>
          </cell>
        </row>
        <row r="18203">
          <cell r="H18203" t="str">
            <v>20号</v>
          </cell>
        </row>
        <row r="18203">
          <cell r="O18203" t="str">
            <v>签约</v>
          </cell>
        </row>
        <row r="18204">
          <cell r="D18204" t="str">
            <v>听山美墅</v>
          </cell>
          <cell r="E18204" t="str">
            <v>三街</v>
          </cell>
        </row>
        <row r="18204">
          <cell r="H18204" t="str">
            <v>21号</v>
          </cell>
        </row>
        <row r="18204">
          <cell r="O18204" t="str">
            <v>签约</v>
          </cell>
        </row>
        <row r="18205">
          <cell r="D18205" t="str">
            <v>听山美墅</v>
          </cell>
          <cell r="E18205" t="str">
            <v>三街</v>
          </cell>
        </row>
        <row r="18205">
          <cell r="H18205" t="str">
            <v>22号</v>
          </cell>
        </row>
        <row r="18205">
          <cell r="O18205" t="str">
            <v>签约</v>
          </cell>
        </row>
        <row r="18206">
          <cell r="D18206" t="str">
            <v>听山美墅</v>
          </cell>
          <cell r="E18206" t="str">
            <v>三街</v>
          </cell>
        </row>
        <row r="18206">
          <cell r="H18206" t="str">
            <v>23号</v>
          </cell>
        </row>
        <row r="18206">
          <cell r="O18206" t="str">
            <v>签约</v>
          </cell>
        </row>
        <row r="18207">
          <cell r="D18207" t="str">
            <v>听山美墅</v>
          </cell>
          <cell r="E18207" t="str">
            <v>三街</v>
          </cell>
        </row>
        <row r="18207">
          <cell r="H18207" t="str">
            <v>24号</v>
          </cell>
        </row>
        <row r="18207">
          <cell r="O18207" t="str">
            <v>签约</v>
          </cell>
        </row>
        <row r="18208">
          <cell r="D18208" t="str">
            <v>听山美墅</v>
          </cell>
          <cell r="E18208" t="str">
            <v>三街</v>
          </cell>
        </row>
        <row r="18208">
          <cell r="H18208" t="str">
            <v>2号</v>
          </cell>
        </row>
        <row r="18208">
          <cell r="O18208" t="str">
            <v>签约</v>
          </cell>
        </row>
        <row r="18209">
          <cell r="D18209" t="str">
            <v>听山美墅</v>
          </cell>
          <cell r="E18209" t="str">
            <v>三街</v>
          </cell>
        </row>
        <row r="18209">
          <cell r="H18209" t="str">
            <v>3号</v>
          </cell>
        </row>
        <row r="18209">
          <cell r="O18209" t="str">
            <v>签约</v>
          </cell>
        </row>
        <row r="18210">
          <cell r="D18210" t="str">
            <v>听山美墅</v>
          </cell>
          <cell r="E18210" t="str">
            <v>三街</v>
          </cell>
        </row>
        <row r="18210">
          <cell r="H18210" t="str">
            <v>4号</v>
          </cell>
        </row>
        <row r="18210">
          <cell r="O18210" t="str">
            <v>签约</v>
          </cell>
        </row>
        <row r="18211">
          <cell r="D18211" t="str">
            <v>听山美墅</v>
          </cell>
          <cell r="E18211" t="str">
            <v>三街</v>
          </cell>
        </row>
        <row r="18211">
          <cell r="H18211" t="str">
            <v>5号</v>
          </cell>
        </row>
        <row r="18211">
          <cell r="O18211" t="str">
            <v>签约</v>
          </cell>
        </row>
        <row r="18212">
          <cell r="D18212" t="str">
            <v>听山美墅</v>
          </cell>
          <cell r="E18212" t="str">
            <v>三街</v>
          </cell>
        </row>
        <row r="18212">
          <cell r="H18212" t="str">
            <v>6号</v>
          </cell>
        </row>
        <row r="18212">
          <cell r="O18212" t="str">
            <v>签约</v>
          </cell>
        </row>
        <row r="18213">
          <cell r="D18213" t="str">
            <v>听山美墅</v>
          </cell>
          <cell r="E18213" t="str">
            <v>三街</v>
          </cell>
        </row>
        <row r="18213">
          <cell r="H18213" t="str">
            <v>7号</v>
          </cell>
        </row>
        <row r="18213">
          <cell r="O18213" t="str">
            <v>签约</v>
          </cell>
        </row>
        <row r="18214">
          <cell r="D18214" t="str">
            <v>听山美墅</v>
          </cell>
          <cell r="E18214" t="str">
            <v>三街</v>
          </cell>
        </row>
        <row r="18214">
          <cell r="H18214" t="str">
            <v>8号</v>
          </cell>
        </row>
        <row r="18214">
          <cell r="O18214" t="str">
            <v>签约</v>
          </cell>
        </row>
        <row r="18215">
          <cell r="D18215" t="str">
            <v>听山美墅</v>
          </cell>
          <cell r="E18215" t="str">
            <v>三街</v>
          </cell>
        </row>
        <row r="18215">
          <cell r="H18215" t="str">
            <v>9号</v>
          </cell>
        </row>
        <row r="18215">
          <cell r="O18215" t="str">
            <v>签约</v>
          </cell>
        </row>
        <row r="18216">
          <cell r="D18216" t="str">
            <v>听山美墅</v>
          </cell>
          <cell r="E18216" t="str">
            <v>四街</v>
          </cell>
        </row>
        <row r="18216">
          <cell r="H18216" t="str">
            <v>10号</v>
          </cell>
        </row>
        <row r="18216">
          <cell r="O18216" t="str">
            <v>签约</v>
          </cell>
        </row>
        <row r="18217">
          <cell r="D18217" t="str">
            <v>听山美墅</v>
          </cell>
          <cell r="E18217" t="str">
            <v>四街</v>
          </cell>
        </row>
        <row r="18217">
          <cell r="H18217" t="str">
            <v>11号</v>
          </cell>
        </row>
        <row r="18217">
          <cell r="O18217" t="str">
            <v>签约</v>
          </cell>
        </row>
        <row r="18218">
          <cell r="D18218" t="str">
            <v>听山美墅</v>
          </cell>
          <cell r="E18218" t="str">
            <v>四街</v>
          </cell>
        </row>
        <row r="18218">
          <cell r="H18218" t="str">
            <v>12号</v>
          </cell>
        </row>
        <row r="18218">
          <cell r="O18218" t="str">
            <v>签约</v>
          </cell>
        </row>
        <row r="18219">
          <cell r="D18219" t="str">
            <v>听山美墅</v>
          </cell>
          <cell r="E18219" t="str">
            <v>四街</v>
          </cell>
        </row>
        <row r="18219">
          <cell r="H18219" t="str">
            <v>13号</v>
          </cell>
        </row>
        <row r="18219">
          <cell r="O18219" t="str">
            <v>认购</v>
          </cell>
        </row>
        <row r="18220">
          <cell r="D18220" t="str">
            <v>听山美墅</v>
          </cell>
          <cell r="E18220" t="str">
            <v>四街</v>
          </cell>
        </row>
        <row r="18220">
          <cell r="H18220" t="str">
            <v>14号</v>
          </cell>
        </row>
        <row r="18220">
          <cell r="O18220" t="str">
            <v>签约</v>
          </cell>
        </row>
        <row r="18221">
          <cell r="D18221" t="str">
            <v>听山美墅</v>
          </cell>
          <cell r="E18221" t="str">
            <v>四街</v>
          </cell>
        </row>
        <row r="18221">
          <cell r="H18221" t="str">
            <v>15号</v>
          </cell>
        </row>
        <row r="18221">
          <cell r="O18221" t="str">
            <v>签约</v>
          </cell>
        </row>
        <row r="18222">
          <cell r="D18222" t="str">
            <v>听山美墅</v>
          </cell>
          <cell r="E18222" t="str">
            <v>四街</v>
          </cell>
        </row>
        <row r="18222">
          <cell r="H18222" t="str">
            <v>1号</v>
          </cell>
        </row>
        <row r="18222">
          <cell r="O18222" t="str">
            <v>签约</v>
          </cell>
        </row>
        <row r="18223">
          <cell r="D18223" t="str">
            <v>听山美墅</v>
          </cell>
          <cell r="E18223" t="str">
            <v>四街</v>
          </cell>
        </row>
        <row r="18223">
          <cell r="H18223" t="str">
            <v>2号</v>
          </cell>
        </row>
        <row r="18223">
          <cell r="O18223" t="str">
            <v>签约</v>
          </cell>
        </row>
        <row r="18224">
          <cell r="D18224" t="str">
            <v>听山美墅</v>
          </cell>
          <cell r="E18224" t="str">
            <v>四街</v>
          </cell>
        </row>
        <row r="18224">
          <cell r="H18224" t="str">
            <v>3号</v>
          </cell>
        </row>
        <row r="18224">
          <cell r="O18224" t="str">
            <v>签约</v>
          </cell>
        </row>
        <row r="18225">
          <cell r="D18225" t="str">
            <v>听山美墅</v>
          </cell>
          <cell r="E18225" t="str">
            <v>四街</v>
          </cell>
        </row>
        <row r="18225">
          <cell r="H18225" t="str">
            <v>4号</v>
          </cell>
        </row>
        <row r="18225">
          <cell r="O18225" t="str">
            <v>签约</v>
          </cell>
        </row>
        <row r="18226">
          <cell r="D18226" t="str">
            <v>听山美墅</v>
          </cell>
          <cell r="E18226" t="str">
            <v>四街</v>
          </cell>
        </row>
        <row r="18226">
          <cell r="H18226" t="str">
            <v>5号</v>
          </cell>
        </row>
        <row r="18226">
          <cell r="O18226" t="str">
            <v>签约</v>
          </cell>
        </row>
        <row r="18227">
          <cell r="D18227" t="str">
            <v>听山美墅</v>
          </cell>
          <cell r="E18227" t="str">
            <v>四街</v>
          </cell>
        </row>
        <row r="18227">
          <cell r="H18227" t="str">
            <v>6号</v>
          </cell>
        </row>
        <row r="18227">
          <cell r="O18227" t="str">
            <v>签约</v>
          </cell>
        </row>
        <row r="18228">
          <cell r="D18228" t="str">
            <v>听山美墅</v>
          </cell>
          <cell r="E18228" t="str">
            <v>四街</v>
          </cell>
        </row>
        <row r="18228">
          <cell r="H18228" t="str">
            <v>7号</v>
          </cell>
        </row>
        <row r="18228">
          <cell r="O18228" t="str">
            <v>签约</v>
          </cell>
        </row>
        <row r="18229">
          <cell r="D18229" t="str">
            <v>听山美墅</v>
          </cell>
          <cell r="E18229" t="str">
            <v>四街</v>
          </cell>
        </row>
        <row r="18229">
          <cell r="H18229" t="str">
            <v>8号</v>
          </cell>
        </row>
        <row r="18229">
          <cell r="O18229" t="str">
            <v>签约</v>
          </cell>
        </row>
        <row r="18230">
          <cell r="D18230" t="str">
            <v>听山美墅</v>
          </cell>
          <cell r="E18230" t="str">
            <v>四街</v>
          </cell>
        </row>
        <row r="18230">
          <cell r="H18230" t="str">
            <v>9号</v>
          </cell>
        </row>
        <row r="18230">
          <cell r="O18230" t="str">
            <v>签约</v>
          </cell>
        </row>
        <row r="18231">
          <cell r="D18231" t="str">
            <v>听山美墅</v>
          </cell>
          <cell r="E18231" t="str">
            <v>五街</v>
          </cell>
        </row>
        <row r="18231">
          <cell r="H18231" t="str">
            <v>10号</v>
          </cell>
        </row>
        <row r="18231">
          <cell r="O18231" t="str">
            <v>签约</v>
          </cell>
        </row>
        <row r="18232">
          <cell r="D18232" t="str">
            <v>听山美墅</v>
          </cell>
          <cell r="E18232" t="str">
            <v>五街</v>
          </cell>
        </row>
        <row r="18232">
          <cell r="H18232" t="str">
            <v>11号</v>
          </cell>
        </row>
        <row r="18232">
          <cell r="O18232" t="str">
            <v>签约</v>
          </cell>
        </row>
        <row r="18233">
          <cell r="D18233" t="str">
            <v>听山美墅</v>
          </cell>
          <cell r="E18233" t="str">
            <v>五街</v>
          </cell>
        </row>
        <row r="18233">
          <cell r="H18233" t="str">
            <v>12号</v>
          </cell>
        </row>
        <row r="18233">
          <cell r="O18233" t="str">
            <v>签约</v>
          </cell>
        </row>
        <row r="18234">
          <cell r="D18234" t="str">
            <v>听山美墅</v>
          </cell>
          <cell r="E18234" t="str">
            <v>五街</v>
          </cell>
        </row>
        <row r="18234">
          <cell r="H18234" t="str">
            <v>13号</v>
          </cell>
        </row>
        <row r="18234">
          <cell r="O18234" t="str">
            <v>签约</v>
          </cell>
        </row>
        <row r="18235">
          <cell r="D18235" t="str">
            <v>听山美墅</v>
          </cell>
          <cell r="E18235" t="str">
            <v>五街</v>
          </cell>
        </row>
        <row r="18235">
          <cell r="H18235" t="str">
            <v>14号</v>
          </cell>
        </row>
        <row r="18235">
          <cell r="O18235" t="str">
            <v>签约</v>
          </cell>
        </row>
        <row r="18236">
          <cell r="D18236" t="str">
            <v>听山美墅</v>
          </cell>
          <cell r="E18236" t="str">
            <v>五街</v>
          </cell>
        </row>
        <row r="18236">
          <cell r="H18236" t="str">
            <v>15号</v>
          </cell>
        </row>
        <row r="18236">
          <cell r="O18236" t="str">
            <v>签约</v>
          </cell>
        </row>
        <row r="18237">
          <cell r="D18237" t="str">
            <v>听山美墅</v>
          </cell>
          <cell r="E18237" t="str">
            <v>五街</v>
          </cell>
        </row>
        <row r="18237">
          <cell r="H18237" t="str">
            <v>16号</v>
          </cell>
        </row>
        <row r="18237">
          <cell r="O18237" t="str">
            <v>待售</v>
          </cell>
        </row>
        <row r="18238">
          <cell r="D18238" t="str">
            <v>听山美墅</v>
          </cell>
          <cell r="E18238" t="str">
            <v>五街</v>
          </cell>
        </row>
        <row r="18238">
          <cell r="H18238" t="str">
            <v>1号</v>
          </cell>
        </row>
        <row r="18238">
          <cell r="O18238" t="str">
            <v>签约</v>
          </cell>
        </row>
        <row r="18239">
          <cell r="D18239" t="str">
            <v>听山美墅</v>
          </cell>
          <cell r="E18239" t="str">
            <v>五街</v>
          </cell>
        </row>
        <row r="18239">
          <cell r="H18239" t="str">
            <v>2号</v>
          </cell>
        </row>
        <row r="18239">
          <cell r="O18239" t="str">
            <v>签约</v>
          </cell>
        </row>
        <row r="18240">
          <cell r="D18240" t="str">
            <v>听山美墅</v>
          </cell>
          <cell r="E18240" t="str">
            <v>五街</v>
          </cell>
        </row>
        <row r="18240">
          <cell r="H18240" t="str">
            <v>3号</v>
          </cell>
        </row>
        <row r="18240">
          <cell r="O18240" t="str">
            <v>签约</v>
          </cell>
        </row>
        <row r="18241">
          <cell r="D18241" t="str">
            <v>听山美墅</v>
          </cell>
          <cell r="E18241" t="str">
            <v>五街</v>
          </cell>
        </row>
        <row r="18241">
          <cell r="H18241" t="str">
            <v>4号</v>
          </cell>
        </row>
        <row r="18241">
          <cell r="O18241" t="str">
            <v>签约</v>
          </cell>
        </row>
        <row r="18242">
          <cell r="D18242" t="str">
            <v>听山美墅</v>
          </cell>
          <cell r="E18242" t="str">
            <v>五街</v>
          </cell>
        </row>
        <row r="18242">
          <cell r="H18242" t="str">
            <v>5号</v>
          </cell>
        </row>
        <row r="18242">
          <cell r="O18242" t="str">
            <v>签约</v>
          </cell>
        </row>
        <row r="18243">
          <cell r="D18243" t="str">
            <v>听山美墅</v>
          </cell>
          <cell r="E18243" t="str">
            <v>五街</v>
          </cell>
        </row>
        <row r="18243">
          <cell r="H18243" t="str">
            <v>6号</v>
          </cell>
        </row>
        <row r="18243">
          <cell r="O18243" t="str">
            <v>签约</v>
          </cell>
        </row>
        <row r="18244">
          <cell r="D18244" t="str">
            <v>听山美墅</v>
          </cell>
          <cell r="E18244" t="str">
            <v>五街</v>
          </cell>
        </row>
        <row r="18244">
          <cell r="H18244" t="str">
            <v>7号</v>
          </cell>
        </row>
        <row r="18244">
          <cell r="O18244" t="str">
            <v>签约</v>
          </cell>
        </row>
        <row r="18245">
          <cell r="D18245" t="str">
            <v>听山美墅</v>
          </cell>
          <cell r="E18245" t="str">
            <v>五街</v>
          </cell>
        </row>
        <row r="18245">
          <cell r="H18245" t="str">
            <v>8号</v>
          </cell>
        </row>
        <row r="18245">
          <cell r="O18245" t="str">
            <v>签约</v>
          </cell>
        </row>
        <row r="18246">
          <cell r="D18246" t="str">
            <v>听山美墅</v>
          </cell>
          <cell r="E18246" t="str">
            <v>五街</v>
          </cell>
        </row>
        <row r="18246">
          <cell r="H18246" t="str">
            <v>9号</v>
          </cell>
        </row>
        <row r="18246">
          <cell r="O18246" t="str">
            <v>签约</v>
          </cell>
        </row>
        <row r="18247">
          <cell r="D18247" t="str">
            <v>听山美墅</v>
          </cell>
          <cell r="E18247" t="str">
            <v>一街</v>
          </cell>
        </row>
        <row r="18247">
          <cell r="H18247" t="str">
            <v>10号</v>
          </cell>
        </row>
        <row r="18247">
          <cell r="O18247" t="str">
            <v>签约</v>
          </cell>
        </row>
        <row r="18248">
          <cell r="D18248" t="str">
            <v>听山美墅</v>
          </cell>
          <cell r="E18248" t="str">
            <v>一街</v>
          </cell>
        </row>
        <row r="18248">
          <cell r="H18248" t="str">
            <v>11号</v>
          </cell>
        </row>
        <row r="18248">
          <cell r="O18248" t="str">
            <v>签约</v>
          </cell>
        </row>
        <row r="18249">
          <cell r="D18249" t="str">
            <v>听山美墅</v>
          </cell>
          <cell r="E18249" t="str">
            <v>一街</v>
          </cell>
        </row>
        <row r="18249">
          <cell r="H18249" t="str">
            <v>12号</v>
          </cell>
        </row>
        <row r="18249">
          <cell r="O18249" t="str">
            <v>签约</v>
          </cell>
        </row>
        <row r="18250">
          <cell r="D18250" t="str">
            <v>听山美墅</v>
          </cell>
          <cell r="E18250" t="str">
            <v>一街</v>
          </cell>
        </row>
        <row r="18250">
          <cell r="H18250" t="str">
            <v>13号</v>
          </cell>
        </row>
        <row r="18250">
          <cell r="O18250" t="str">
            <v>签约</v>
          </cell>
        </row>
        <row r="18251">
          <cell r="D18251" t="str">
            <v>听山美墅</v>
          </cell>
          <cell r="E18251" t="str">
            <v>一街</v>
          </cell>
        </row>
        <row r="18251">
          <cell r="H18251" t="str">
            <v>14号</v>
          </cell>
        </row>
        <row r="18251">
          <cell r="O18251" t="str">
            <v>签约</v>
          </cell>
        </row>
        <row r="18252">
          <cell r="D18252" t="str">
            <v>听山美墅</v>
          </cell>
          <cell r="E18252" t="str">
            <v>一街</v>
          </cell>
        </row>
        <row r="18252">
          <cell r="H18252" t="str">
            <v>15号</v>
          </cell>
        </row>
        <row r="18252">
          <cell r="O18252" t="str">
            <v>签约</v>
          </cell>
        </row>
        <row r="18253">
          <cell r="D18253" t="str">
            <v>听山美墅</v>
          </cell>
          <cell r="E18253" t="str">
            <v>一街</v>
          </cell>
        </row>
        <row r="18253">
          <cell r="H18253" t="str">
            <v>16号</v>
          </cell>
        </row>
        <row r="18253">
          <cell r="O18253" t="str">
            <v>签约</v>
          </cell>
        </row>
        <row r="18254">
          <cell r="D18254" t="str">
            <v>听山美墅</v>
          </cell>
          <cell r="E18254" t="str">
            <v>一街</v>
          </cell>
        </row>
        <row r="18254">
          <cell r="H18254" t="str">
            <v>17号</v>
          </cell>
        </row>
        <row r="18254">
          <cell r="O18254" t="str">
            <v>销控</v>
          </cell>
        </row>
        <row r="18255">
          <cell r="D18255" t="str">
            <v>听山美墅</v>
          </cell>
          <cell r="E18255" t="str">
            <v>一街</v>
          </cell>
        </row>
        <row r="18255">
          <cell r="H18255" t="str">
            <v>18号</v>
          </cell>
        </row>
        <row r="18255">
          <cell r="O18255" t="str">
            <v>签约</v>
          </cell>
        </row>
        <row r="18256">
          <cell r="D18256" t="str">
            <v>听山美墅</v>
          </cell>
          <cell r="E18256" t="str">
            <v>一街</v>
          </cell>
        </row>
        <row r="18256">
          <cell r="H18256" t="str">
            <v>19号</v>
          </cell>
        </row>
        <row r="18256">
          <cell r="O18256" t="str">
            <v>签约</v>
          </cell>
        </row>
        <row r="18257">
          <cell r="D18257" t="str">
            <v>听山美墅</v>
          </cell>
          <cell r="E18257" t="str">
            <v>一街</v>
          </cell>
        </row>
        <row r="18257">
          <cell r="H18257" t="str">
            <v>1号</v>
          </cell>
        </row>
        <row r="18257">
          <cell r="O18257" t="str">
            <v>签约</v>
          </cell>
        </row>
        <row r="18258">
          <cell r="D18258" t="str">
            <v>听山美墅</v>
          </cell>
          <cell r="E18258" t="str">
            <v>一街</v>
          </cell>
        </row>
        <row r="18258">
          <cell r="H18258" t="str">
            <v>20号</v>
          </cell>
        </row>
        <row r="18258">
          <cell r="O18258" t="str">
            <v>签约</v>
          </cell>
        </row>
        <row r="18259">
          <cell r="D18259" t="str">
            <v>听山美墅</v>
          </cell>
          <cell r="E18259" t="str">
            <v>一街</v>
          </cell>
        </row>
        <row r="18259">
          <cell r="H18259" t="str">
            <v>21号</v>
          </cell>
        </row>
        <row r="18259">
          <cell r="O18259" t="str">
            <v>签约</v>
          </cell>
        </row>
        <row r="18260">
          <cell r="D18260" t="str">
            <v>听山美墅</v>
          </cell>
          <cell r="E18260" t="str">
            <v>一街</v>
          </cell>
        </row>
        <row r="18260">
          <cell r="H18260" t="str">
            <v>22号</v>
          </cell>
        </row>
        <row r="18260">
          <cell r="O18260" t="str">
            <v>签约</v>
          </cell>
        </row>
        <row r="18261">
          <cell r="D18261" t="str">
            <v>听山美墅</v>
          </cell>
          <cell r="E18261" t="str">
            <v>一街</v>
          </cell>
        </row>
        <row r="18261">
          <cell r="H18261" t="str">
            <v>23号</v>
          </cell>
        </row>
        <row r="18261">
          <cell r="O18261" t="str">
            <v>签约</v>
          </cell>
        </row>
        <row r="18262">
          <cell r="D18262" t="str">
            <v>听山美墅</v>
          </cell>
          <cell r="E18262" t="str">
            <v>一街</v>
          </cell>
        </row>
        <row r="18262">
          <cell r="H18262" t="str">
            <v>24号</v>
          </cell>
        </row>
        <row r="18262">
          <cell r="O18262" t="str">
            <v>签约</v>
          </cell>
        </row>
        <row r="18263">
          <cell r="D18263" t="str">
            <v>听山美墅</v>
          </cell>
          <cell r="E18263" t="str">
            <v>一街</v>
          </cell>
        </row>
        <row r="18263">
          <cell r="H18263" t="str">
            <v>25号</v>
          </cell>
        </row>
        <row r="18263">
          <cell r="O18263" t="str">
            <v>签约</v>
          </cell>
        </row>
        <row r="18264">
          <cell r="D18264" t="str">
            <v>听山美墅</v>
          </cell>
          <cell r="E18264" t="str">
            <v>一街</v>
          </cell>
        </row>
        <row r="18264">
          <cell r="H18264" t="str">
            <v>26号</v>
          </cell>
        </row>
        <row r="18264">
          <cell r="O18264" t="str">
            <v>签约</v>
          </cell>
        </row>
        <row r="18265">
          <cell r="D18265" t="str">
            <v>听山美墅</v>
          </cell>
          <cell r="E18265" t="str">
            <v>一街</v>
          </cell>
        </row>
        <row r="18265">
          <cell r="H18265" t="str">
            <v>27号</v>
          </cell>
        </row>
        <row r="18265">
          <cell r="O18265" t="str">
            <v>签约</v>
          </cell>
        </row>
        <row r="18266">
          <cell r="D18266" t="str">
            <v>听山美墅</v>
          </cell>
          <cell r="E18266" t="str">
            <v>一街</v>
          </cell>
        </row>
        <row r="18266">
          <cell r="H18266" t="str">
            <v>2号</v>
          </cell>
        </row>
        <row r="18266">
          <cell r="O18266" t="str">
            <v>签约</v>
          </cell>
        </row>
        <row r="18267">
          <cell r="D18267" t="str">
            <v>听山美墅</v>
          </cell>
          <cell r="E18267" t="str">
            <v>一街</v>
          </cell>
        </row>
        <row r="18267">
          <cell r="H18267" t="str">
            <v>3号</v>
          </cell>
        </row>
        <row r="18267">
          <cell r="O18267" t="str">
            <v>签约</v>
          </cell>
        </row>
        <row r="18268">
          <cell r="D18268" t="str">
            <v>听山美墅</v>
          </cell>
          <cell r="E18268" t="str">
            <v>一街</v>
          </cell>
        </row>
        <row r="18268">
          <cell r="H18268" t="str">
            <v>4号</v>
          </cell>
        </row>
        <row r="18268">
          <cell r="O18268" t="str">
            <v>签约</v>
          </cell>
        </row>
        <row r="18269">
          <cell r="D18269" t="str">
            <v>听山美墅</v>
          </cell>
          <cell r="E18269" t="str">
            <v>一街</v>
          </cell>
        </row>
        <row r="18269">
          <cell r="H18269" t="str">
            <v>5号</v>
          </cell>
        </row>
        <row r="18269">
          <cell r="O18269" t="str">
            <v>签约</v>
          </cell>
        </row>
        <row r="18270">
          <cell r="D18270" t="str">
            <v>听山美墅</v>
          </cell>
          <cell r="E18270" t="str">
            <v>一街</v>
          </cell>
        </row>
        <row r="18270">
          <cell r="H18270" t="str">
            <v>6号</v>
          </cell>
        </row>
        <row r="18270">
          <cell r="O18270" t="str">
            <v>签约</v>
          </cell>
        </row>
        <row r="18271">
          <cell r="D18271" t="str">
            <v>听山美墅</v>
          </cell>
          <cell r="E18271" t="str">
            <v>一街</v>
          </cell>
        </row>
        <row r="18271">
          <cell r="H18271" t="str">
            <v>7号</v>
          </cell>
        </row>
        <row r="18271">
          <cell r="O18271" t="str">
            <v>签约</v>
          </cell>
        </row>
        <row r="18272">
          <cell r="D18272" t="str">
            <v>听山美墅</v>
          </cell>
          <cell r="E18272" t="str">
            <v>一街</v>
          </cell>
        </row>
        <row r="18272">
          <cell r="H18272" t="str">
            <v>8号</v>
          </cell>
        </row>
        <row r="18272">
          <cell r="O18272" t="str">
            <v>签约</v>
          </cell>
        </row>
        <row r="18273">
          <cell r="D18273" t="str">
            <v>听山美墅</v>
          </cell>
          <cell r="E18273" t="str">
            <v>一街</v>
          </cell>
        </row>
        <row r="18273">
          <cell r="H18273" t="str">
            <v>9号</v>
          </cell>
        </row>
        <row r="18273">
          <cell r="O18273" t="str">
            <v>签约</v>
          </cell>
        </row>
        <row r="18274">
          <cell r="D18274" t="str">
            <v>南湾</v>
          </cell>
          <cell r="E18274" t="str">
            <v>三街</v>
          </cell>
        </row>
        <row r="18274">
          <cell r="H18274" t="str">
            <v>12号C</v>
          </cell>
        </row>
        <row r="18274">
          <cell r="O18274" t="str">
            <v>签约</v>
          </cell>
        </row>
        <row r="18275">
          <cell r="D18275" t="str">
            <v>南湾</v>
          </cell>
          <cell r="E18275" t="str">
            <v>一街</v>
          </cell>
        </row>
        <row r="18275">
          <cell r="H18275" t="str">
            <v>22号</v>
          </cell>
        </row>
        <row r="18275">
          <cell r="O18275" t="str">
            <v>销控</v>
          </cell>
        </row>
        <row r="18276">
          <cell r="D18276" t="str">
            <v>南湾</v>
          </cell>
          <cell r="E18276" t="str">
            <v>一街</v>
          </cell>
        </row>
        <row r="18276">
          <cell r="H18276" t="str">
            <v>29号</v>
          </cell>
        </row>
        <row r="18276">
          <cell r="O18276" t="str">
            <v>签约</v>
          </cell>
        </row>
        <row r="18277">
          <cell r="D18277" t="str">
            <v>南湾</v>
          </cell>
          <cell r="E18277" t="str">
            <v>一街</v>
          </cell>
        </row>
        <row r="18277">
          <cell r="H18277" t="str">
            <v>33号</v>
          </cell>
        </row>
        <row r="18277">
          <cell r="O18277" t="str">
            <v>销控</v>
          </cell>
        </row>
        <row r="18278">
          <cell r="D18278" t="str">
            <v>南湾</v>
          </cell>
          <cell r="E18278" t="str">
            <v>一街</v>
          </cell>
        </row>
        <row r="18278">
          <cell r="H18278" t="str">
            <v>38号</v>
          </cell>
        </row>
        <row r="18278">
          <cell r="O18278" t="str">
            <v>签约</v>
          </cell>
        </row>
        <row r="18279">
          <cell r="DF18279">
            <v>840842655.717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69"/>
  <sheetViews>
    <sheetView zoomScale="70" zoomScaleNormal="70" workbookViewId="0">
      <pane ySplit="5" topLeftCell="A144" activePane="bottomLeft" state="frozen"/>
      <selection/>
      <selection pane="bottomLeft" activeCell="M154" sqref="M154"/>
    </sheetView>
  </sheetViews>
  <sheetFormatPr defaultColWidth="9" defaultRowHeight="14.25"/>
  <cols>
    <col min="3" max="3" width="10.625" customWidth="1"/>
    <col min="8" max="8" width="12.5" style="47" customWidth="1"/>
    <col min="9" max="9" width="9.625" customWidth="1"/>
    <col min="10" max="10" width="13.25" customWidth="1"/>
    <col min="11" max="11" width="11.125" customWidth="1"/>
    <col min="12" max="12" width="14.625" customWidth="1"/>
    <col min="15" max="15" width="16.625" customWidth="1"/>
    <col min="16" max="16" width="13.75" customWidth="1"/>
  </cols>
  <sheetData>
    <row r="1" ht="20.25" spans="1:12">
      <c r="A1" s="48" t="s">
        <v>0</v>
      </c>
      <c r="B1" s="48"/>
      <c r="C1" s="1"/>
      <c r="F1" s="49"/>
      <c r="J1" s="61"/>
      <c r="K1" s="61"/>
      <c r="L1" s="62"/>
    </row>
    <row r="2" ht="25.5" spans="1:15">
      <c r="A2" s="50" t="s">
        <v>1</v>
      </c>
      <c r="B2" s="50"/>
      <c r="C2" s="50"/>
      <c r="D2" s="50"/>
      <c r="E2" s="50"/>
      <c r="F2" s="51"/>
      <c r="G2" s="50"/>
      <c r="H2" s="50"/>
      <c r="I2" s="50"/>
      <c r="J2" s="50"/>
      <c r="K2" s="50"/>
      <c r="L2" s="50"/>
      <c r="M2" s="50"/>
      <c r="N2" s="50"/>
      <c r="O2" s="50"/>
    </row>
    <row r="3" ht="35.45" customHeight="1" spans="1:15">
      <c r="A3" s="52" t="s">
        <v>2</v>
      </c>
      <c r="B3" s="52"/>
      <c r="C3" s="52"/>
      <c r="D3" s="52"/>
      <c r="E3" s="52"/>
      <c r="F3" s="53"/>
      <c r="G3" s="52"/>
      <c r="H3" s="52"/>
      <c r="I3" s="53" t="s">
        <v>3</v>
      </c>
      <c r="J3" s="53"/>
      <c r="K3" s="53"/>
      <c r="L3" s="53"/>
      <c r="M3" s="53"/>
      <c r="N3" s="53"/>
      <c r="O3" s="53"/>
    </row>
    <row r="4" ht="30" customHeight="1" spans="1:16">
      <c r="A4" s="54" t="s">
        <v>4</v>
      </c>
      <c r="B4" s="55" t="s">
        <v>5</v>
      </c>
      <c r="C4" s="4" t="s">
        <v>6</v>
      </c>
      <c r="D4" s="55" t="s">
        <v>7</v>
      </c>
      <c r="E4" s="55" t="s">
        <v>8</v>
      </c>
      <c r="F4" s="56" t="s">
        <v>9</v>
      </c>
      <c r="G4" s="55" t="s">
        <v>10</v>
      </c>
      <c r="H4" s="57" t="s">
        <v>11</v>
      </c>
      <c r="I4" s="4" t="s">
        <v>12</v>
      </c>
      <c r="J4" s="63" t="s">
        <v>13</v>
      </c>
      <c r="K4" s="63" t="s">
        <v>14</v>
      </c>
      <c r="L4" s="64" t="s">
        <v>15</v>
      </c>
      <c r="M4" s="55" t="s">
        <v>16</v>
      </c>
      <c r="N4" s="55" t="s">
        <v>17</v>
      </c>
      <c r="O4" s="54" t="s">
        <v>18</v>
      </c>
      <c r="P4" s="36" t="s">
        <v>19</v>
      </c>
    </row>
    <row r="5" spans="1:16">
      <c r="A5" s="54"/>
      <c r="B5" s="55"/>
      <c r="C5" s="58"/>
      <c r="D5" s="4"/>
      <c r="E5" s="4"/>
      <c r="F5" s="59"/>
      <c r="G5" s="4"/>
      <c r="H5" s="60"/>
      <c r="I5" s="58"/>
      <c r="J5" s="63"/>
      <c r="K5" s="63"/>
      <c r="L5" s="65"/>
      <c r="M5" s="55"/>
      <c r="N5" s="55"/>
      <c r="O5" s="54"/>
      <c r="P5" s="36"/>
    </row>
    <row r="6" ht="24.95" customHeight="1" spans="1:17">
      <c r="A6" s="8">
        <v>1</v>
      </c>
      <c r="B6" s="9">
        <v>19</v>
      </c>
      <c r="C6" s="8" t="s">
        <v>20</v>
      </c>
      <c r="D6" s="9">
        <v>1</v>
      </c>
      <c r="E6" s="10" t="s">
        <v>21</v>
      </c>
      <c r="F6" s="11">
        <v>3.6</v>
      </c>
      <c r="G6" s="8">
        <v>117.3</v>
      </c>
      <c r="H6" s="15">
        <v>20.68</v>
      </c>
      <c r="I6" s="8">
        <v>96.62</v>
      </c>
      <c r="J6" s="17">
        <f>ROUND($L6/G6,0)</f>
        <v>10239</v>
      </c>
      <c r="K6" s="17">
        <f>ROUND($L6/I6,0)</f>
        <v>12431</v>
      </c>
      <c r="L6" s="18">
        <f>P6</f>
        <v>1201047</v>
      </c>
      <c r="M6" s="19"/>
      <c r="N6" s="20" t="s">
        <v>22</v>
      </c>
      <c r="O6" s="66" t="s">
        <v>23</v>
      </c>
      <c r="P6" s="67">
        <f>ROUND(LOOKUP(1,0/(('[2]4cf6e368_f9a4_48e2_aede_44e11c4'!$D$1:$D$65536=$P$4)*('[2]4cf6e368_f9a4_48e2_aede_44e11c4'!$E$1:$E$65536=B6&amp;"栋")*('[2]4cf6e368_f9a4_48e2_aede_44e11c4'!$H$1:$H$65536=IF(LEN(C6)=6,RIGHT(C6,3),RIGHT(C6,4)))),'[2]4cf6e368_f9a4_48e2_aede_44e11c4'!$DF$1:$DF$65536),0)</f>
        <v>1201047</v>
      </c>
      <c r="Q6" s="1" t="str">
        <f>LOOKUP(1,0/(('[2]4cf6e368_f9a4_48e2_aede_44e11c4'!$D$1:$D$65536=$P$4)*('[2]4cf6e368_f9a4_48e2_aede_44e11c4'!$E$1:$E$65536=B6&amp;"栋")*('[2]4cf6e368_f9a4_48e2_aede_44e11c4'!$H$1:$H$65536=IF(LEN(C6)=6,RIGHT(C6,3),RIGHT(C6,4)))),'[2]4cf6e368_f9a4_48e2_aede_44e11c4'!$O$1:$O$65536)</f>
        <v>销控</v>
      </c>
    </row>
    <row r="7" ht="24.95" customHeight="1" spans="1:17">
      <c r="A7" s="8">
        <v>2</v>
      </c>
      <c r="B7" s="9">
        <v>19</v>
      </c>
      <c r="C7" s="8" t="s">
        <v>24</v>
      </c>
      <c r="D7" s="9">
        <v>1</v>
      </c>
      <c r="E7" s="10" t="s">
        <v>25</v>
      </c>
      <c r="F7" s="11">
        <v>3.6</v>
      </c>
      <c r="G7" s="8">
        <v>94</v>
      </c>
      <c r="H7" s="15">
        <v>16.57</v>
      </c>
      <c r="I7" s="8">
        <v>77.43</v>
      </c>
      <c r="J7" s="17">
        <f t="shared" ref="J7:J70" si="0">ROUND($L7/G7,0)</f>
        <v>9212</v>
      </c>
      <c r="K7" s="17">
        <f t="shared" ref="K7:K70" si="1">ROUND($L7/I7,0)</f>
        <v>11184</v>
      </c>
      <c r="L7" s="18">
        <f t="shared" ref="L7:L38" si="2">P7</f>
        <v>865940</v>
      </c>
      <c r="M7" s="19"/>
      <c r="N7" s="20" t="s">
        <v>22</v>
      </c>
      <c r="O7" s="68"/>
      <c r="P7" s="67">
        <f>ROUND(LOOKUP(1,0/(('[2]4cf6e368_f9a4_48e2_aede_44e11c4'!$D$1:$D$65536=$P$4)*('[2]4cf6e368_f9a4_48e2_aede_44e11c4'!$E$1:$E$65536=B7&amp;"栋")*('[2]4cf6e368_f9a4_48e2_aede_44e11c4'!$H$1:$H$65536=IF(LEN(C7)=6,RIGHT(C7,3),RIGHT(C7,4)))),'[2]4cf6e368_f9a4_48e2_aede_44e11c4'!$DF$1:$DF$65536),0)</f>
        <v>865940</v>
      </c>
      <c r="Q7" s="1" t="str">
        <f>LOOKUP(1,0/(('[2]4cf6e368_f9a4_48e2_aede_44e11c4'!$D$1:$D$65536=$P$4)*('[2]4cf6e368_f9a4_48e2_aede_44e11c4'!$E$1:$E$65536=B7&amp;"栋")*('[2]4cf6e368_f9a4_48e2_aede_44e11c4'!$H$1:$H$65536=IF(LEN(C7)=6,RIGHT(C7,3),RIGHT(C7,4)))),'[2]4cf6e368_f9a4_48e2_aede_44e11c4'!$O$1:$O$65536)</f>
        <v>销控</v>
      </c>
    </row>
    <row r="8" ht="24.95" customHeight="1" spans="1:17">
      <c r="A8" s="8">
        <v>3</v>
      </c>
      <c r="B8" s="9">
        <v>19</v>
      </c>
      <c r="C8" s="8" t="s">
        <v>26</v>
      </c>
      <c r="D8" s="9">
        <v>1</v>
      </c>
      <c r="E8" s="10" t="s">
        <v>25</v>
      </c>
      <c r="F8" s="11">
        <v>3.6</v>
      </c>
      <c r="G8" s="8">
        <v>94.15</v>
      </c>
      <c r="H8" s="15">
        <v>16.6</v>
      </c>
      <c r="I8" s="8">
        <v>77.55</v>
      </c>
      <c r="J8" s="17">
        <f t="shared" si="0"/>
        <v>9243</v>
      </c>
      <c r="K8" s="17">
        <f t="shared" si="1"/>
        <v>11221</v>
      </c>
      <c r="L8" s="18">
        <f t="shared" si="2"/>
        <v>870209</v>
      </c>
      <c r="M8" s="19"/>
      <c r="N8" s="20" t="s">
        <v>22</v>
      </c>
      <c r="O8" s="68"/>
      <c r="P8" s="67">
        <f>ROUND(LOOKUP(1,0/(('[2]4cf6e368_f9a4_48e2_aede_44e11c4'!$D$1:$D$65536=$P$4)*('[2]4cf6e368_f9a4_48e2_aede_44e11c4'!$E$1:$E$65536=B8&amp;"栋")*('[2]4cf6e368_f9a4_48e2_aede_44e11c4'!$H$1:$H$65536=IF(LEN(C8)=6,RIGHT(C8,3),RIGHT(C8,4)))),'[2]4cf6e368_f9a4_48e2_aede_44e11c4'!$DF$1:$DF$65536),0)</f>
        <v>870209</v>
      </c>
      <c r="Q8" s="1" t="str">
        <f>LOOKUP(1,0/(('[2]4cf6e368_f9a4_48e2_aede_44e11c4'!$D$1:$D$65536=$P$4)*('[2]4cf6e368_f9a4_48e2_aede_44e11c4'!$E$1:$E$65536=B8&amp;"栋")*('[2]4cf6e368_f9a4_48e2_aede_44e11c4'!$H$1:$H$65536=IF(LEN(C8)=6,RIGHT(C8,3),RIGHT(C8,4)))),'[2]4cf6e368_f9a4_48e2_aede_44e11c4'!$O$1:$O$65536)</f>
        <v>销控</v>
      </c>
    </row>
    <row r="9" ht="24.95" customHeight="1" spans="1:17">
      <c r="A9" s="8">
        <v>4</v>
      </c>
      <c r="B9" s="9">
        <v>19</v>
      </c>
      <c r="C9" s="8" t="s">
        <v>27</v>
      </c>
      <c r="D9" s="9">
        <v>1</v>
      </c>
      <c r="E9" s="10" t="s">
        <v>21</v>
      </c>
      <c r="F9" s="11">
        <v>3.6</v>
      </c>
      <c r="G9" s="8">
        <v>117.3</v>
      </c>
      <c r="H9" s="15">
        <v>20.68</v>
      </c>
      <c r="I9" s="8">
        <v>96.62</v>
      </c>
      <c r="J9" s="17">
        <f t="shared" si="0"/>
        <v>10350</v>
      </c>
      <c r="K9" s="17">
        <f t="shared" si="1"/>
        <v>12566</v>
      </c>
      <c r="L9" s="18">
        <f t="shared" si="2"/>
        <v>1214083</v>
      </c>
      <c r="M9" s="19"/>
      <c r="N9" s="20" t="s">
        <v>22</v>
      </c>
      <c r="O9" s="68"/>
      <c r="P9" s="67">
        <f>ROUND(LOOKUP(1,0/(('[2]4cf6e368_f9a4_48e2_aede_44e11c4'!$D$1:$D$65536=$P$4)*('[2]4cf6e368_f9a4_48e2_aede_44e11c4'!$E$1:$E$65536=B9&amp;"栋")*('[2]4cf6e368_f9a4_48e2_aede_44e11c4'!$H$1:$H$65536=IF(LEN(C9)=6,RIGHT(C9,3),RIGHT(C9,4)))),'[2]4cf6e368_f9a4_48e2_aede_44e11c4'!$DF$1:$DF$65536),0)</f>
        <v>1214083</v>
      </c>
      <c r="Q9" s="1" t="str">
        <f>LOOKUP(1,0/(('[2]4cf6e368_f9a4_48e2_aede_44e11c4'!$D$1:$D$65536=$P$4)*('[2]4cf6e368_f9a4_48e2_aede_44e11c4'!$E$1:$E$65536=B9&amp;"栋")*('[2]4cf6e368_f9a4_48e2_aede_44e11c4'!$H$1:$H$65536=IF(LEN(C9)=6,RIGHT(C9,3),RIGHT(C9,4)))),'[2]4cf6e368_f9a4_48e2_aede_44e11c4'!$O$1:$O$65536)</f>
        <v>销控</v>
      </c>
    </row>
    <row r="10" ht="24.95" customHeight="1" spans="1:17">
      <c r="A10" s="8">
        <v>5</v>
      </c>
      <c r="B10" s="9">
        <v>19</v>
      </c>
      <c r="C10" s="8" t="s">
        <v>28</v>
      </c>
      <c r="D10" s="9">
        <v>2</v>
      </c>
      <c r="E10" s="10" t="s">
        <v>21</v>
      </c>
      <c r="F10" s="11">
        <v>2.9</v>
      </c>
      <c r="G10" s="8">
        <v>117.3</v>
      </c>
      <c r="H10" s="15">
        <v>20.68</v>
      </c>
      <c r="I10" s="8">
        <v>96.62</v>
      </c>
      <c r="J10" s="17">
        <f t="shared" si="0"/>
        <v>10239</v>
      </c>
      <c r="K10" s="17">
        <f t="shared" si="1"/>
        <v>12431</v>
      </c>
      <c r="L10" s="18">
        <f t="shared" si="2"/>
        <v>1201047</v>
      </c>
      <c r="M10" s="19"/>
      <c r="N10" s="20" t="s">
        <v>22</v>
      </c>
      <c r="O10" s="69"/>
      <c r="P10" s="67">
        <f>ROUND(LOOKUP(1,0/(('[2]4cf6e368_f9a4_48e2_aede_44e11c4'!$D$1:$D$65536=$P$4)*('[2]4cf6e368_f9a4_48e2_aede_44e11c4'!$E$1:$E$65536=B10&amp;"栋")*('[2]4cf6e368_f9a4_48e2_aede_44e11c4'!$H$1:$H$65536=IF(LEN(C10)=6,RIGHT(C10,3),RIGHT(C10,4)))),'[2]4cf6e368_f9a4_48e2_aede_44e11c4'!$DF$1:$DF$65536),0)</f>
        <v>1201047</v>
      </c>
      <c r="Q10" s="1" t="str">
        <f>LOOKUP(1,0/(('[2]4cf6e368_f9a4_48e2_aede_44e11c4'!$D$1:$D$65536=$P$4)*('[2]4cf6e368_f9a4_48e2_aede_44e11c4'!$E$1:$E$65536=B10&amp;"栋")*('[2]4cf6e368_f9a4_48e2_aede_44e11c4'!$H$1:$H$65536=IF(LEN(C10)=6,RIGHT(C10,3),RIGHT(C10,4)))),'[2]4cf6e368_f9a4_48e2_aede_44e11c4'!$O$1:$O$65536)</f>
        <v>销控</v>
      </c>
    </row>
    <row r="11" ht="24.95" customHeight="1" spans="1:17">
      <c r="A11" s="8">
        <v>6</v>
      </c>
      <c r="B11" s="9">
        <v>19</v>
      </c>
      <c r="C11" s="8" t="s">
        <v>29</v>
      </c>
      <c r="D11" s="9">
        <v>2</v>
      </c>
      <c r="E11" s="10" t="s">
        <v>25</v>
      </c>
      <c r="F11" s="11">
        <v>2.9</v>
      </c>
      <c r="G11" s="8">
        <v>94</v>
      </c>
      <c r="H11" s="15">
        <v>16.57</v>
      </c>
      <c r="I11" s="8">
        <v>77.43</v>
      </c>
      <c r="J11" s="17">
        <f t="shared" si="0"/>
        <v>9212</v>
      </c>
      <c r="K11" s="17">
        <f t="shared" si="1"/>
        <v>11184</v>
      </c>
      <c r="L11" s="18">
        <f t="shared" si="2"/>
        <v>865940</v>
      </c>
      <c r="M11" s="19"/>
      <c r="N11" s="20" t="s">
        <v>22</v>
      </c>
      <c r="O11" s="69"/>
      <c r="P11" s="67">
        <f>ROUND(LOOKUP(1,0/(('[2]4cf6e368_f9a4_48e2_aede_44e11c4'!$D$1:$D$65536=$P$4)*('[2]4cf6e368_f9a4_48e2_aede_44e11c4'!$E$1:$E$65536=B11&amp;"栋")*('[2]4cf6e368_f9a4_48e2_aede_44e11c4'!$H$1:$H$65536=IF(LEN(C11)=6,RIGHT(C11,3),RIGHT(C11,4)))),'[2]4cf6e368_f9a4_48e2_aede_44e11c4'!$DF$1:$DF$65536),0)</f>
        <v>865940</v>
      </c>
      <c r="Q11" s="1" t="str">
        <f>LOOKUP(1,0/(('[2]4cf6e368_f9a4_48e2_aede_44e11c4'!$D$1:$D$65536=$P$4)*('[2]4cf6e368_f9a4_48e2_aede_44e11c4'!$E$1:$E$65536=B11&amp;"栋")*('[2]4cf6e368_f9a4_48e2_aede_44e11c4'!$H$1:$H$65536=IF(LEN(C11)=6,RIGHT(C11,3),RIGHT(C11,4)))),'[2]4cf6e368_f9a4_48e2_aede_44e11c4'!$O$1:$O$65536)</f>
        <v>销控</v>
      </c>
    </row>
    <row r="12" ht="24.95" customHeight="1" spans="1:17">
      <c r="A12" s="8">
        <v>7</v>
      </c>
      <c r="B12" s="9">
        <v>19</v>
      </c>
      <c r="C12" s="8" t="s">
        <v>30</v>
      </c>
      <c r="D12" s="9">
        <v>2</v>
      </c>
      <c r="E12" s="10" t="s">
        <v>25</v>
      </c>
      <c r="F12" s="11">
        <v>2.9</v>
      </c>
      <c r="G12" s="8">
        <v>94.15</v>
      </c>
      <c r="H12" s="15">
        <v>16.6</v>
      </c>
      <c r="I12" s="8">
        <v>77.55</v>
      </c>
      <c r="J12" s="17">
        <f t="shared" si="0"/>
        <v>9243</v>
      </c>
      <c r="K12" s="17">
        <f t="shared" si="1"/>
        <v>11221</v>
      </c>
      <c r="L12" s="18">
        <f t="shared" si="2"/>
        <v>870209</v>
      </c>
      <c r="M12" s="19"/>
      <c r="N12" s="20" t="s">
        <v>22</v>
      </c>
      <c r="O12" s="69"/>
      <c r="P12" s="67">
        <f>ROUND(LOOKUP(1,0/(('[2]4cf6e368_f9a4_48e2_aede_44e11c4'!$D$1:$D$65536=$P$4)*('[2]4cf6e368_f9a4_48e2_aede_44e11c4'!$E$1:$E$65536=B12&amp;"栋")*('[2]4cf6e368_f9a4_48e2_aede_44e11c4'!$H$1:$H$65536=IF(LEN(C12)=6,RIGHT(C12,3),RIGHT(C12,4)))),'[2]4cf6e368_f9a4_48e2_aede_44e11c4'!$DF$1:$DF$65536),0)</f>
        <v>870209</v>
      </c>
      <c r="Q12" s="1" t="str">
        <f>LOOKUP(1,0/(('[2]4cf6e368_f9a4_48e2_aede_44e11c4'!$D$1:$D$65536=$P$4)*('[2]4cf6e368_f9a4_48e2_aede_44e11c4'!$E$1:$E$65536=B12&amp;"栋")*('[2]4cf6e368_f9a4_48e2_aede_44e11c4'!$H$1:$H$65536=IF(LEN(C12)=6,RIGHT(C12,3),RIGHT(C12,4)))),'[2]4cf6e368_f9a4_48e2_aede_44e11c4'!$O$1:$O$65536)</f>
        <v>销控</v>
      </c>
    </row>
    <row r="13" ht="24.95" customHeight="1" spans="1:17">
      <c r="A13" s="8">
        <v>8</v>
      </c>
      <c r="B13" s="9">
        <v>19</v>
      </c>
      <c r="C13" s="8" t="s">
        <v>31</v>
      </c>
      <c r="D13" s="9">
        <v>2</v>
      </c>
      <c r="E13" s="10" t="s">
        <v>21</v>
      </c>
      <c r="F13" s="11">
        <v>2.9</v>
      </c>
      <c r="G13" s="8">
        <v>117.3</v>
      </c>
      <c r="H13" s="15">
        <v>20.68</v>
      </c>
      <c r="I13" s="8">
        <v>96.62</v>
      </c>
      <c r="J13" s="17">
        <f t="shared" si="0"/>
        <v>10350</v>
      </c>
      <c r="K13" s="17">
        <f t="shared" si="1"/>
        <v>12566</v>
      </c>
      <c r="L13" s="18">
        <f t="shared" si="2"/>
        <v>1214083</v>
      </c>
      <c r="M13" s="19"/>
      <c r="N13" s="20" t="s">
        <v>22</v>
      </c>
      <c r="O13" s="69"/>
      <c r="P13" s="67">
        <f>ROUND(LOOKUP(1,0/(('[2]4cf6e368_f9a4_48e2_aede_44e11c4'!$D$1:$D$65536=$P$4)*('[2]4cf6e368_f9a4_48e2_aede_44e11c4'!$E$1:$E$65536=B13&amp;"栋")*('[2]4cf6e368_f9a4_48e2_aede_44e11c4'!$H$1:$H$65536=IF(LEN(C13)=6,RIGHT(C13,3),RIGHT(C13,4)))),'[2]4cf6e368_f9a4_48e2_aede_44e11c4'!$DF$1:$DF$65536),0)</f>
        <v>1214083</v>
      </c>
      <c r="Q13" s="1" t="str">
        <f>LOOKUP(1,0/(('[2]4cf6e368_f9a4_48e2_aede_44e11c4'!$D$1:$D$65536=$P$4)*('[2]4cf6e368_f9a4_48e2_aede_44e11c4'!$E$1:$E$65536=B13&amp;"栋")*('[2]4cf6e368_f9a4_48e2_aede_44e11c4'!$H$1:$H$65536=IF(LEN(C13)=6,RIGHT(C13,3),RIGHT(C13,4)))),'[2]4cf6e368_f9a4_48e2_aede_44e11c4'!$O$1:$O$65536)</f>
        <v>销控</v>
      </c>
    </row>
    <row r="14" ht="24.95" customHeight="1" spans="1:17">
      <c r="A14" s="8">
        <v>9</v>
      </c>
      <c r="B14" s="9">
        <v>19</v>
      </c>
      <c r="C14" s="8" t="s">
        <v>32</v>
      </c>
      <c r="D14" s="9">
        <v>3</v>
      </c>
      <c r="E14" s="10" t="s">
        <v>33</v>
      </c>
      <c r="F14" s="11">
        <v>2.9</v>
      </c>
      <c r="G14" s="8">
        <v>71.3</v>
      </c>
      <c r="H14" s="15">
        <v>12.57</v>
      </c>
      <c r="I14" s="8">
        <v>58.73</v>
      </c>
      <c r="J14" s="17">
        <f t="shared" si="0"/>
        <v>7715</v>
      </c>
      <c r="K14" s="17">
        <f t="shared" si="1"/>
        <v>9366</v>
      </c>
      <c r="L14" s="18">
        <f t="shared" si="2"/>
        <v>550063</v>
      </c>
      <c r="M14" s="19"/>
      <c r="N14" s="20" t="s">
        <v>22</v>
      </c>
      <c r="O14" s="69"/>
      <c r="P14" s="67">
        <f>ROUND(LOOKUP(1,0/(('[2]4cf6e368_f9a4_48e2_aede_44e11c4'!$D$1:$D$65536=$P$4)*('[2]4cf6e368_f9a4_48e2_aede_44e11c4'!$E$1:$E$65536=B14&amp;"栋")*('[2]4cf6e368_f9a4_48e2_aede_44e11c4'!$H$1:$H$65536=IF(LEN(C14)=6,RIGHT(C14,3),RIGHT(C14,4)))),'[2]4cf6e368_f9a4_48e2_aede_44e11c4'!$DF$1:$DF$65536),0)</f>
        <v>550063</v>
      </c>
      <c r="Q14" s="1" t="str">
        <f>LOOKUP(1,0/(('[2]4cf6e368_f9a4_48e2_aede_44e11c4'!$D$1:$D$65536=$P$4)*('[2]4cf6e368_f9a4_48e2_aede_44e11c4'!$E$1:$E$65536=B14&amp;"栋")*('[2]4cf6e368_f9a4_48e2_aede_44e11c4'!$H$1:$H$65536=IF(LEN(C14)=6,RIGHT(C14,3),RIGHT(C14,4)))),'[2]4cf6e368_f9a4_48e2_aede_44e11c4'!$O$1:$O$65536)</f>
        <v>销控</v>
      </c>
    </row>
    <row r="15" ht="24.95" customHeight="1" spans="1:17">
      <c r="A15" s="8">
        <v>10</v>
      </c>
      <c r="B15" s="9">
        <v>19</v>
      </c>
      <c r="C15" s="8" t="s">
        <v>34</v>
      </c>
      <c r="D15" s="9">
        <v>3</v>
      </c>
      <c r="E15" s="10" t="s">
        <v>33</v>
      </c>
      <c r="F15" s="11">
        <v>2.9</v>
      </c>
      <c r="G15" s="8">
        <v>71.3</v>
      </c>
      <c r="H15" s="15">
        <v>12.57</v>
      </c>
      <c r="I15" s="8">
        <v>58.73</v>
      </c>
      <c r="J15" s="17">
        <f t="shared" si="0"/>
        <v>7634</v>
      </c>
      <c r="K15" s="17">
        <f t="shared" si="1"/>
        <v>9268</v>
      </c>
      <c r="L15" s="18">
        <f t="shared" si="2"/>
        <v>544326</v>
      </c>
      <c r="M15" s="19"/>
      <c r="N15" s="20" t="s">
        <v>22</v>
      </c>
      <c r="O15" s="69"/>
      <c r="P15" s="67">
        <f>ROUND(LOOKUP(1,0/(('[2]4cf6e368_f9a4_48e2_aede_44e11c4'!$D$1:$D$65536=$P$4)*('[2]4cf6e368_f9a4_48e2_aede_44e11c4'!$E$1:$E$65536=B15&amp;"栋")*('[2]4cf6e368_f9a4_48e2_aede_44e11c4'!$H$1:$H$65536=IF(LEN(C15)=6,RIGHT(C15,3),RIGHT(C15,4)))),'[2]4cf6e368_f9a4_48e2_aede_44e11c4'!$DF$1:$DF$65536),0)</f>
        <v>544326</v>
      </c>
      <c r="Q15" s="1" t="str">
        <f>LOOKUP(1,0/(('[2]4cf6e368_f9a4_48e2_aede_44e11c4'!$D$1:$D$65536=$P$4)*('[2]4cf6e368_f9a4_48e2_aede_44e11c4'!$E$1:$E$65536=B15&amp;"栋")*('[2]4cf6e368_f9a4_48e2_aede_44e11c4'!$H$1:$H$65536=IF(LEN(C15)=6,RIGHT(C15,3),RIGHT(C15,4)))),'[2]4cf6e368_f9a4_48e2_aede_44e11c4'!$O$1:$O$65536)</f>
        <v>销控</v>
      </c>
    </row>
    <row r="16" ht="24.95" customHeight="1" spans="1:17">
      <c r="A16" s="8">
        <v>11</v>
      </c>
      <c r="B16" s="9">
        <v>19</v>
      </c>
      <c r="C16" s="8" t="s">
        <v>35</v>
      </c>
      <c r="D16" s="9">
        <v>3</v>
      </c>
      <c r="E16" s="10" t="s">
        <v>21</v>
      </c>
      <c r="F16" s="11">
        <v>2.9</v>
      </c>
      <c r="G16" s="8">
        <v>117.3</v>
      </c>
      <c r="H16" s="15">
        <v>20.68</v>
      </c>
      <c r="I16" s="8">
        <v>96.62</v>
      </c>
      <c r="J16" s="17">
        <f t="shared" si="0"/>
        <v>10239</v>
      </c>
      <c r="K16" s="17">
        <f t="shared" si="1"/>
        <v>12431</v>
      </c>
      <c r="L16" s="18">
        <f t="shared" si="2"/>
        <v>1201047</v>
      </c>
      <c r="M16" s="19"/>
      <c r="N16" s="20" t="s">
        <v>22</v>
      </c>
      <c r="O16" s="69"/>
      <c r="P16" s="67">
        <f>ROUND(LOOKUP(1,0/(('[2]4cf6e368_f9a4_48e2_aede_44e11c4'!$D$1:$D$65536=$P$4)*('[2]4cf6e368_f9a4_48e2_aede_44e11c4'!$E$1:$E$65536=B16&amp;"栋")*('[2]4cf6e368_f9a4_48e2_aede_44e11c4'!$H$1:$H$65536=IF(LEN(C16)=6,RIGHT(C16,3),RIGHT(C16,4)))),'[2]4cf6e368_f9a4_48e2_aede_44e11c4'!$DF$1:$DF$65536),0)</f>
        <v>1201047</v>
      </c>
      <c r="Q16" s="1" t="str">
        <f>LOOKUP(1,0/(('[2]4cf6e368_f9a4_48e2_aede_44e11c4'!$D$1:$D$65536=$P$4)*('[2]4cf6e368_f9a4_48e2_aede_44e11c4'!$E$1:$E$65536=B16&amp;"栋")*('[2]4cf6e368_f9a4_48e2_aede_44e11c4'!$H$1:$H$65536=IF(LEN(C16)=6,RIGHT(C16,3),RIGHT(C16,4)))),'[2]4cf6e368_f9a4_48e2_aede_44e11c4'!$O$1:$O$65536)</f>
        <v>销控</v>
      </c>
    </row>
    <row r="17" ht="24.95" customHeight="1" spans="1:17">
      <c r="A17" s="8">
        <v>12</v>
      </c>
      <c r="B17" s="9">
        <v>19</v>
      </c>
      <c r="C17" s="8" t="s">
        <v>36</v>
      </c>
      <c r="D17" s="9">
        <v>3</v>
      </c>
      <c r="E17" s="10" t="s">
        <v>25</v>
      </c>
      <c r="F17" s="11">
        <v>2.9</v>
      </c>
      <c r="G17" s="8">
        <v>94</v>
      </c>
      <c r="H17" s="15">
        <v>16.57</v>
      </c>
      <c r="I17" s="8">
        <v>77.43</v>
      </c>
      <c r="J17" s="17">
        <f t="shared" si="0"/>
        <v>9212</v>
      </c>
      <c r="K17" s="17">
        <f t="shared" si="1"/>
        <v>11184</v>
      </c>
      <c r="L17" s="18">
        <f t="shared" si="2"/>
        <v>865940</v>
      </c>
      <c r="M17" s="19"/>
      <c r="N17" s="20" t="s">
        <v>22</v>
      </c>
      <c r="O17" s="69"/>
      <c r="P17" s="67">
        <f>ROUND(LOOKUP(1,0/(('[2]4cf6e368_f9a4_48e2_aede_44e11c4'!$D$1:$D$65536=$P$4)*('[2]4cf6e368_f9a4_48e2_aede_44e11c4'!$E$1:$E$65536=B17&amp;"栋")*('[2]4cf6e368_f9a4_48e2_aede_44e11c4'!$H$1:$H$65536=IF(LEN(C17)=6,RIGHT(C17,3),RIGHT(C17,4)))),'[2]4cf6e368_f9a4_48e2_aede_44e11c4'!$DF$1:$DF$65536),0)</f>
        <v>865940</v>
      </c>
      <c r="Q17" s="1" t="str">
        <f>LOOKUP(1,0/(('[2]4cf6e368_f9a4_48e2_aede_44e11c4'!$D$1:$D$65536=$P$4)*('[2]4cf6e368_f9a4_48e2_aede_44e11c4'!$E$1:$E$65536=B17&amp;"栋")*('[2]4cf6e368_f9a4_48e2_aede_44e11c4'!$H$1:$H$65536=IF(LEN(C17)=6,RIGHT(C17,3),RIGHT(C17,4)))),'[2]4cf6e368_f9a4_48e2_aede_44e11c4'!$O$1:$O$65536)</f>
        <v>销控</v>
      </c>
    </row>
    <row r="18" ht="24.95" customHeight="1" spans="1:17">
      <c r="A18" s="8">
        <v>13</v>
      </c>
      <c r="B18" s="9">
        <v>19</v>
      </c>
      <c r="C18" s="8" t="s">
        <v>37</v>
      </c>
      <c r="D18" s="9">
        <v>3</v>
      </c>
      <c r="E18" s="10" t="s">
        <v>25</v>
      </c>
      <c r="F18" s="11">
        <v>2.9</v>
      </c>
      <c r="G18" s="8">
        <v>94.15</v>
      </c>
      <c r="H18" s="15">
        <v>16.6</v>
      </c>
      <c r="I18" s="8">
        <v>77.55</v>
      </c>
      <c r="J18" s="17">
        <f t="shared" si="0"/>
        <v>9243</v>
      </c>
      <c r="K18" s="17">
        <f t="shared" si="1"/>
        <v>11221</v>
      </c>
      <c r="L18" s="18">
        <f t="shared" si="2"/>
        <v>870209</v>
      </c>
      <c r="M18" s="19"/>
      <c r="N18" s="20" t="s">
        <v>22</v>
      </c>
      <c r="O18" s="69"/>
      <c r="P18" s="67">
        <f>ROUND(LOOKUP(1,0/(('[2]4cf6e368_f9a4_48e2_aede_44e11c4'!$D$1:$D$65536=$P$4)*('[2]4cf6e368_f9a4_48e2_aede_44e11c4'!$E$1:$E$65536=B18&amp;"栋")*('[2]4cf6e368_f9a4_48e2_aede_44e11c4'!$H$1:$H$65536=IF(LEN(C18)=6,RIGHT(C18,3),RIGHT(C18,4)))),'[2]4cf6e368_f9a4_48e2_aede_44e11c4'!$DF$1:$DF$65536),0)</f>
        <v>870209</v>
      </c>
      <c r="Q18" s="1" t="str">
        <f>LOOKUP(1,0/(('[2]4cf6e368_f9a4_48e2_aede_44e11c4'!$D$1:$D$65536=$P$4)*('[2]4cf6e368_f9a4_48e2_aede_44e11c4'!$E$1:$E$65536=B18&amp;"栋")*('[2]4cf6e368_f9a4_48e2_aede_44e11c4'!$H$1:$H$65536=IF(LEN(C18)=6,RIGHT(C18,3),RIGHT(C18,4)))),'[2]4cf6e368_f9a4_48e2_aede_44e11c4'!$O$1:$O$65536)</f>
        <v>销控</v>
      </c>
    </row>
    <row r="19" ht="24.95" customHeight="1" spans="1:17">
      <c r="A19" s="8">
        <v>14</v>
      </c>
      <c r="B19" s="9">
        <v>19</v>
      </c>
      <c r="C19" s="8" t="s">
        <v>38</v>
      </c>
      <c r="D19" s="9">
        <v>3</v>
      </c>
      <c r="E19" s="10" t="s">
        <v>21</v>
      </c>
      <c r="F19" s="11">
        <v>2.9</v>
      </c>
      <c r="G19" s="8">
        <v>117.3</v>
      </c>
      <c r="H19" s="15">
        <v>20.68</v>
      </c>
      <c r="I19" s="8">
        <v>96.62</v>
      </c>
      <c r="J19" s="17">
        <f t="shared" si="0"/>
        <v>10350</v>
      </c>
      <c r="K19" s="17">
        <f t="shared" si="1"/>
        <v>12566</v>
      </c>
      <c r="L19" s="18">
        <f t="shared" si="2"/>
        <v>1214083</v>
      </c>
      <c r="M19" s="19"/>
      <c r="N19" s="20" t="s">
        <v>22</v>
      </c>
      <c r="O19" s="69"/>
      <c r="P19" s="67">
        <f>ROUND(LOOKUP(1,0/(('[2]4cf6e368_f9a4_48e2_aede_44e11c4'!$D$1:$D$65536=$P$4)*('[2]4cf6e368_f9a4_48e2_aede_44e11c4'!$E$1:$E$65536=B19&amp;"栋")*('[2]4cf6e368_f9a4_48e2_aede_44e11c4'!$H$1:$H$65536=IF(LEN(C19)=6,RIGHT(C19,3),RIGHT(C19,4)))),'[2]4cf6e368_f9a4_48e2_aede_44e11c4'!$DF$1:$DF$65536),0)</f>
        <v>1214083</v>
      </c>
      <c r="Q19" s="1" t="str">
        <f>LOOKUP(1,0/(('[2]4cf6e368_f9a4_48e2_aede_44e11c4'!$D$1:$D$65536=$P$4)*('[2]4cf6e368_f9a4_48e2_aede_44e11c4'!$E$1:$E$65536=B19&amp;"栋")*('[2]4cf6e368_f9a4_48e2_aede_44e11c4'!$H$1:$H$65536=IF(LEN(C19)=6,RIGHT(C19,3),RIGHT(C19,4)))),'[2]4cf6e368_f9a4_48e2_aede_44e11c4'!$O$1:$O$65536)</f>
        <v>销控</v>
      </c>
    </row>
    <row r="20" ht="24.95" customHeight="1" spans="1:17">
      <c r="A20" s="8">
        <v>15</v>
      </c>
      <c r="B20" s="9">
        <v>19</v>
      </c>
      <c r="C20" s="8" t="s">
        <v>39</v>
      </c>
      <c r="D20" s="9">
        <v>4</v>
      </c>
      <c r="E20" s="10" t="s">
        <v>33</v>
      </c>
      <c r="F20" s="11">
        <v>2.9</v>
      </c>
      <c r="G20" s="8">
        <v>71.3</v>
      </c>
      <c r="H20" s="15">
        <v>12.57</v>
      </c>
      <c r="I20" s="8">
        <v>58.73</v>
      </c>
      <c r="J20" s="17">
        <f t="shared" si="0"/>
        <v>7715</v>
      </c>
      <c r="K20" s="17">
        <f t="shared" si="1"/>
        <v>9366</v>
      </c>
      <c r="L20" s="18">
        <f t="shared" si="2"/>
        <v>550063</v>
      </c>
      <c r="M20" s="19"/>
      <c r="N20" s="20" t="s">
        <v>22</v>
      </c>
      <c r="O20" s="69"/>
      <c r="P20" s="67">
        <f>ROUND(LOOKUP(1,0/(('[2]4cf6e368_f9a4_48e2_aede_44e11c4'!$D$1:$D$65536=$P$4)*('[2]4cf6e368_f9a4_48e2_aede_44e11c4'!$E$1:$E$65536=B20&amp;"栋")*('[2]4cf6e368_f9a4_48e2_aede_44e11c4'!$H$1:$H$65536=IF(LEN(C20)=6,RIGHT(C20,3),RIGHT(C20,4)))),'[2]4cf6e368_f9a4_48e2_aede_44e11c4'!$DF$1:$DF$65536),0)</f>
        <v>550063</v>
      </c>
      <c r="Q20" s="1" t="str">
        <f>LOOKUP(1,0/(('[2]4cf6e368_f9a4_48e2_aede_44e11c4'!$D$1:$D$65536=$P$4)*('[2]4cf6e368_f9a4_48e2_aede_44e11c4'!$E$1:$E$65536=B20&amp;"栋")*('[2]4cf6e368_f9a4_48e2_aede_44e11c4'!$H$1:$H$65536=IF(LEN(C20)=6,RIGHT(C20,3),RIGHT(C20,4)))),'[2]4cf6e368_f9a4_48e2_aede_44e11c4'!$O$1:$O$65536)</f>
        <v>销控</v>
      </c>
    </row>
    <row r="21" ht="24.95" customHeight="1" spans="1:17">
      <c r="A21" s="8">
        <v>16</v>
      </c>
      <c r="B21" s="9">
        <v>19</v>
      </c>
      <c r="C21" s="8" t="s">
        <v>40</v>
      </c>
      <c r="D21" s="9">
        <v>4</v>
      </c>
      <c r="E21" s="10" t="s">
        <v>33</v>
      </c>
      <c r="F21" s="11">
        <v>2.9</v>
      </c>
      <c r="G21" s="8">
        <v>71.3</v>
      </c>
      <c r="H21" s="15">
        <v>12.57</v>
      </c>
      <c r="I21" s="8">
        <v>58.73</v>
      </c>
      <c r="J21" s="17">
        <f t="shared" si="0"/>
        <v>7634</v>
      </c>
      <c r="K21" s="17">
        <f t="shared" si="1"/>
        <v>9268</v>
      </c>
      <c r="L21" s="18">
        <f t="shared" si="2"/>
        <v>544326</v>
      </c>
      <c r="M21" s="19"/>
      <c r="N21" s="20" t="s">
        <v>22</v>
      </c>
      <c r="O21" s="69"/>
      <c r="P21" s="67">
        <f>ROUND(LOOKUP(1,0/(('[2]4cf6e368_f9a4_48e2_aede_44e11c4'!$D$1:$D$65536=$P$4)*('[2]4cf6e368_f9a4_48e2_aede_44e11c4'!$E$1:$E$65536=B21&amp;"栋")*('[2]4cf6e368_f9a4_48e2_aede_44e11c4'!$H$1:$H$65536=IF(LEN(C21)=6,RIGHT(C21,3),RIGHT(C21,4)))),'[2]4cf6e368_f9a4_48e2_aede_44e11c4'!$DF$1:$DF$65536),0)</f>
        <v>544326</v>
      </c>
      <c r="Q21" s="1" t="str">
        <f>LOOKUP(1,0/(('[2]4cf6e368_f9a4_48e2_aede_44e11c4'!$D$1:$D$65536=$P$4)*('[2]4cf6e368_f9a4_48e2_aede_44e11c4'!$E$1:$E$65536=B21&amp;"栋")*('[2]4cf6e368_f9a4_48e2_aede_44e11c4'!$H$1:$H$65536=IF(LEN(C21)=6,RIGHT(C21,3),RIGHT(C21,4)))),'[2]4cf6e368_f9a4_48e2_aede_44e11c4'!$O$1:$O$65536)</f>
        <v>销控</v>
      </c>
    </row>
    <row r="22" ht="24.95" customHeight="1" spans="1:17">
      <c r="A22" s="8">
        <v>17</v>
      </c>
      <c r="B22" s="9">
        <v>19</v>
      </c>
      <c r="C22" s="8" t="s">
        <v>41</v>
      </c>
      <c r="D22" s="9">
        <v>4</v>
      </c>
      <c r="E22" s="10" t="s">
        <v>21</v>
      </c>
      <c r="F22" s="11">
        <v>2.9</v>
      </c>
      <c r="G22" s="8">
        <v>117.3</v>
      </c>
      <c r="H22" s="15">
        <v>20.68</v>
      </c>
      <c r="I22" s="8">
        <v>96.62</v>
      </c>
      <c r="J22" s="17">
        <f t="shared" si="0"/>
        <v>10239</v>
      </c>
      <c r="K22" s="17">
        <f t="shared" si="1"/>
        <v>12431</v>
      </c>
      <c r="L22" s="18">
        <f t="shared" si="2"/>
        <v>1201047</v>
      </c>
      <c r="M22" s="19"/>
      <c r="N22" s="20" t="s">
        <v>22</v>
      </c>
      <c r="O22" s="69"/>
      <c r="P22" s="67">
        <f>ROUND(LOOKUP(1,0/(('[2]4cf6e368_f9a4_48e2_aede_44e11c4'!$D$1:$D$65536=$P$4)*('[2]4cf6e368_f9a4_48e2_aede_44e11c4'!$E$1:$E$65536=B22&amp;"栋")*('[2]4cf6e368_f9a4_48e2_aede_44e11c4'!$H$1:$H$65536=IF(LEN(C22)=6,RIGHT(C22,3),RIGHT(C22,4)))),'[2]4cf6e368_f9a4_48e2_aede_44e11c4'!$DF$1:$DF$65536),0)</f>
        <v>1201047</v>
      </c>
      <c r="Q22" s="1" t="str">
        <f>LOOKUP(1,0/(('[2]4cf6e368_f9a4_48e2_aede_44e11c4'!$D$1:$D$65536=$P$4)*('[2]4cf6e368_f9a4_48e2_aede_44e11c4'!$E$1:$E$65536=B22&amp;"栋")*('[2]4cf6e368_f9a4_48e2_aede_44e11c4'!$H$1:$H$65536=IF(LEN(C22)=6,RIGHT(C22,3),RIGHT(C22,4)))),'[2]4cf6e368_f9a4_48e2_aede_44e11c4'!$O$1:$O$65536)</f>
        <v>销控</v>
      </c>
    </row>
    <row r="23" ht="24.95" customHeight="1" spans="1:17">
      <c r="A23" s="8">
        <v>18</v>
      </c>
      <c r="B23" s="9">
        <v>19</v>
      </c>
      <c r="C23" s="8" t="s">
        <v>42</v>
      </c>
      <c r="D23" s="9">
        <v>4</v>
      </c>
      <c r="E23" s="10" t="s">
        <v>25</v>
      </c>
      <c r="F23" s="11">
        <v>2.9</v>
      </c>
      <c r="G23" s="8">
        <v>94</v>
      </c>
      <c r="H23" s="15">
        <v>16.57</v>
      </c>
      <c r="I23" s="8">
        <v>77.43</v>
      </c>
      <c r="J23" s="17">
        <f t="shared" si="0"/>
        <v>9212</v>
      </c>
      <c r="K23" s="17">
        <f t="shared" si="1"/>
        <v>11184</v>
      </c>
      <c r="L23" s="18">
        <f t="shared" si="2"/>
        <v>865940</v>
      </c>
      <c r="M23" s="19"/>
      <c r="N23" s="20" t="s">
        <v>22</v>
      </c>
      <c r="O23" s="69"/>
      <c r="P23" s="67">
        <f>ROUND(LOOKUP(1,0/(('[2]4cf6e368_f9a4_48e2_aede_44e11c4'!$D$1:$D$65536=$P$4)*('[2]4cf6e368_f9a4_48e2_aede_44e11c4'!$E$1:$E$65536=B23&amp;"栋")*('[2]4cf6e368_f9a4_48e2_aede_44e11c4'!$H$1:$H$65536=IF(LEN(C23)=6,RIGHT(C23,3),RIGHT(C23,4)))),'[2]4cf6e368_f9a4_48e2_aede_44e11c4'!$DF$1:$DF$65536),0)</f>
        <v>865940</v>
      </c>
      <c r="Q23" s="1" t="str">
        <f>LOOKUP(1,0/(('[2]4cf6e368_f9a4_48e2_aede_44e11c4'!$D$1:$D$65536=$P$4)*('[2]4cf6e368_f9a4_48e2_aede_44e11c4'!$E$1:$E$65536=B23&amp;"栋")*('[2]4cf6e368_f9a4_48e2_aede_44e11c4'!$H$1:$H$65536=IF(LEN(C23)=6,RIGHT(C23,3),RIGHT(C23,4)))),'[2]4cf6e368_f9a4_48e2_aede_44e11c4'!$O$1:$O$65536)</f>
        <v>销控</v>
      </c>
    </row>
    <row r="24" ht="24.95" customHeight="1" spans="1:17">
      <c r="A24" s="8">
        <v>19</v>
      </c>
      <c r="B24" s="9">
        <v>19</v>
      </c>
      <c r="C24" s="8" t="s">
        <v>43</v>
      </c>
      <c r="D24" s="9">
        <v>4</v>
      </c>
      <c r="E24" s="10" t="s">
        <v>25</v>
      </c>
      <c r="F24" s="11">
        <v>2.9</v>
      </c>
      <c r="G24" s="8">
        <v>94.15</v>
      </c>
      <c r="H24" s="15">
        <v>16.6</v>
      </c>
      <c r="I24" s="8">
        <v>77.55</v>
      </c>
      <c r="J24" s="17">
        <f t="shared" si="0"/>
        <v>9243</v>
      </c>
      <c r="K24" s="17">
        <f t="shared" si="1"/>
        <v>11221</v>
      </c>
      <c r="L24" s="18">
        <f t="shared" si="2"/>
        <v>870209</v>
      </c>
      <c r="M24" s="19"/>
      <c r="N24" s="20" t="s">
        <v>22</v>
      </c>
      <c r="O24" s="69"/>
      <c r="P24" s="67">
        <f>ROUND(LOOKUP(1,0/(('[2]4cf6e368_f9a4_48e2_aede_44e11c4'!$D$1:$D$65536=$P$4)*('[2]4cf6e368_f9a4_48e2_aede_44e11c4'!$E$1:$E$65536=B24&amp;"栋")*('[2]4cf6e368_f9a4_48e2_aede_44e11c4'!$H$1:$H$65536=IF(LEN(C24)=6,RIGHT(C24,3),RIGHT(C24,4)))),'[2]4cf6e368_f9a4_48e2_aede_44e11c4'!$DF$1:$DF$65536),0)</f>
        <v>870209</v>
      </c>
      <c r="Q24" s="1" t="str">
        <f>LOOKUP(1,0/(('[2]4cf6e368_f9a4_48e2_aede_44e11c4'!$D$1:$D$65536=$P$4)*('[2]4cf6e368_f9a4_48e2_aede_44e11c4'!$E$1:$E$65536=B24&amp;"栋")*('[2]4cf6e368_f9a4_48e2_aede_44e11c4'!$H$1:$H$65536=IF(LEN(C24)=6,RIGHT(C24,3),RIGHT(C24,4)))),'[2]4cf6e368_f9a4_48e2_aede_44e11c4'!$O$1:$O$65536)</f>
        <v>销控</v>
      </c>
    </row>
    <row r="25" ht="24.95" customHeight="1" spans="1:17">
      <c r="A25" s="8">
        <v>20</v>
      </c>
      <c r="B25" s="9">
        <v>19</v>
      </c>
      <c r="C25" s="8" t="s">
        <v>44</v>
      </c>
      <c r="D25" s="9">
        <v>4</v>
      </c>
      <c r="E25" s="10" t="s">
        <v>21</v>
      </c>
      <c r="F25" s="11">
        <v>2.9</v>
      </c>
      <c r="G25" s="8">
        <v>117.3</v>
      </c>
      <c r="H25" s="15">
        <v>20.68</v>
      </c>
      <c r="I25" s="8">
        <v>96.62</v>
      </c>
      <c r="J25" s="17">
        <f t="shared" si="0"/>
        <v>10350</v>
      </c>
      <c r="K25" s="17">
        <f t="shared" si="1"/>
        <v>12566</v>
      </c>
      <c r="L25" s="18">
        <f t="shared" si="2"/>
        <v>1214083</v>
      </c>
      <c r="M25" s="19"/>
      <c r="N25" s="20" t="s">
        <v>22</v>
      </c>
      <c r="O25" s="69"/>
      <c r="P25" s="67">
        <f>ROUND(LOOKUP(1,0/(('[2]4cf6e368_f9a4_48e2_aede_44e11c4'!$D$1:$D$65536=$P$4)*('[2]4cf6e368_f9a4_48e2_aede_44e11c4'!$E$1:$E$65536=B25&amp;"栋")*('[2]4cf6e368_f9a4_48e2_aede_44e11c4'!$H$1:$H$65536=IF(LEN(C25)=6,RIGHT(C25,3),RIGHT(C25,4)))),'[2]4cf6e368_f9a4_48e2_aede_44e11c4'!$DF$1:$DF$65536),0)</f>
        <v>1214083</v>
      </c>
      <c r="Q25" s="1" t="str">
        <f>LOOKUP(1,0/(('[2]4cf6e368_f9a4_48e2_aede_44e11c4'!$D$1:$D$65536=$P$4)*('[2]4cf6e368_f9a4_48e2_aede_44e11c4'!$E$1:$E$65536=B25&amp;"栋")*('[2]4cf6e368_f9a4_48e2_aede_44e11c4'!$H$1:$H$65536=IF(LEN(C25)=6,RIGHT(C25,3),RIGHT(C25,4)))),'[2]4cf6e368_f9a4_48e2_aede_44e11c4'!$O$1:$O$65536)</f>
        <v>销控</v>
      </c>
    </row>
    <row r="26" ht="24.95" customHeight="1" spans="1:17">
      <c r="A26" s="8">
        <v>21</v>
      </c>
      <c r="B26" s="9">
        <v>19</v>
      </c>
      <c r="C26" s="8" t="s">
        <v>45</v>
      </c>
      <c r="D26" s="9">
        <v>5</v>
      </c>
      <c r="E26" s="10" t="s">
        <v>33</v>
      </c>
      <c r="F26" s="11">
        <v>2.9</v>
      </c>
      <c r="G26" s="8">
        <v>71.3</v>
      </c>
      <c r="H26" s="15">
        <v>12.57</v>
      </c>
      <c r="I26" s="8">
        <v>58.73</v>
      </c>
      <c r="J26" s="17">
        <f t="shared" si="0"/>
        <v>7962</v>
      </c>
      <c r="K26" s="17">
        <f t="shared" si="1"/>
        <v>9666</v>
      </c>
      <c r="L26" s="18">
        <f t="shared" si="2"/>
        <v>567687</v>
      </c>
      <c r="M26" s="19"/>
      <c r="N26" s="20" t="s">
        <v>22</v>
      </c>
      <c r="O26" s="69"/>
      <c r="P26" s="67">
        <f>ROUND(LOOKUP(1,0/(('[2]4cf6e368_f9a4_48e2_aede_44e11c4'!$D$1:$D$65536=$P$4)*('[2]4cf6e368_f9a4_48e2_aede_44e11c4'!$E$1:$E$65536=B26&amp;"栋")*('[2]4cf6e368_f9a4_48e2_aede_44e11c4'!$H$1:$H$65536=IF(LEN(C26)=6,RIGHT(C26,3),RIGHT(C26,4)))),'[2]4cf6e368_f9a4_48e2_aede_44e11c4'!$DF$1:$DF$65536),0)</f>
        <v>567687</v>
      </c>
      <c r="Q26" s="1" t="str">
        <f>LOOKUP(1,0/(('[2]4cf6e368_f9a4_48e2_aede_44e11c4'!$D$1:$D$65536=$P$4)*('[2]4cf6e368_f9a4_48e2_aede_44e11c4'!$E$1:$E$65536=B26&amp;"栋")*('[2]4cf6e368_f9a4_48e2_aede_44e11c4'!$H$1:$H$65536=IF(LEN(C26)=6,RIGHT(C26,3),RIGHT(C26,4)))),'[2]4cf6e368_f9a4_48e2_aede_44e11c4'!$O$1:$O$65536)</f>
        <v>销控</v>
      </c>
    </row>
    <row r="27" ht="24.95" customHeight="1" spans="1:17">
      <c r="A27" s="8">
        <v>22</v>
      </c>
      <c r="B27" s="9">
        <v>19</v>
      </c>
      <c r="C27" s="8" t="s">
        <v>46</v>
      </c>
      <c r="D27" s="9">
        <v>5</v>
      </c>
      <c r="E27" s="10" t="s">
        <v>33</v>
      </c>
      <c r="F27" s="11">
        <v>2.9</v>
      </c>
      <c r="G27" s="8">
        <v>71.3</v>
      </c>
      <c r="H27" s="15">
        <v>12.57</v>
      </c>
      <c r="I27" s="8">
        <v>58.73</v>
      </c>
      <c r="J27" s="17">
        <f t="shared" si="0"/>
        <v>7869</v>
      </c>
      <c r="K27" s="17">
        <f t="shared" si="1"/>
        <v>9553</v>
      </c>
      <c r="L27" s="18">
        <f t="shared" si="2"/>
        <v>561061</v>
      </c>
      <c r="M27" s="19"/>
      <c r="N27" s="20" t="s">
        <v>22</v>
      </c>
      <c r="O27" s="69"/>
      <c r="P27" s="67">
        <f>ROUND(LOOKUP(1,0/(('[2]4cf6e368_f9a4_48e2_aede_44e11c4'!$D$1:$D$65536=$P$4)*('[2]4cf6e368_f9a4_48e2_aede_44e11c4'!$E$1:$E$65536=B27&amp;"栋")*('[2]4cf6e368_f9a4_48e2_aede_44e11c4'!$H$1:$H$65536=IF(LEN(C27)=6,RIGHT(C27,3),RIGHT(C27,4)))),'[2]4cf6e368_f9a4_48e2_aede_44e11c4'!$DF$1:$DF$65536),0)</f>
        <v>561061</v>
      </c>
      <c r="Q27" s="1" t="str">
        <f>LOOKUP(1,0/(('[2]4cf6e368_f9a4_48e2_aede_44e11c4'!$D$1:$D$65536=$P$4)*('[2]4cf6e368_f9a4_48e2_aede_44e11c4'!$E$1:$E$65536=B27&amp;"栋")*('[2]4cf6e368_f9a4_48e2_aede_44e11c4'!$H$1:$H$65536=IF(LEN(C27)=6,RIGHT(C27,3),RIGHT(C27,4)))),'[2]4cf6e368_f9a4_48e2_aede_44e11c4'!$O$1:$O$65536)</f>
        <v>销控</v>
      </c>
    </row>
    <row r="28" ht="24.95" customHeight="1" spans="1:17">
      <c r="A28" s="8">
        <v>23</v>
      </c>
      <c r="B28" s="9">
        <v>19</v>
      </c>
      <c r="C28" s="8" t="s">
        <v>47</v>
      </c>
      <c r="D28" s="9">
        <v>5</v>
      </c>
      <c r="E28" s="10" t="s">
        <v>21</v>
      </c>
      <c r="F28" s="11">
        <v>2.9</v>
      </c>
      <c r="G28" s="8">
        <v>117.3</v>
      </c>
      <c r="H28" s="15">
        <v>20.68</v>
      </c>
      <c r="I28" s="8">
        <v>96.62</v>
      </c>
      <c r="J28" s="17">
        <f t="shared" si="0"/>
        <v>10475</v>
      </c>
      <c r="K28" s="17">
        <f t="shared" si="1"/>
        <v>12717</v>
      </c>
      <c r="L28" s="18">
        <f t="shared" si="2"/>
        <v>1228692</v>
      </c>
      <c r="M28" s="19"/>
      <c r="N28" s="20" t="s">
        <v>22</v>
      </c>
      <c r="O28" s="69"/>
      <c r="P28" s="67">
        <f>ROUND(LOOKUP(1,0/(('[2]4cf6e368_f9a4_48e2_aede_44e11c4'!$D$1:$D$65536=$P$4)*('[2]4cf6e368_f9a4_48e2_aede_44e11c4'!$E$1:$E$65536=B28&amp;"栋")*('[2]4cf6e368_f9a4_48e2_aede_44e11c4'!$H$1:$H$65536=IF(LEN(C28)=6,RIGHT(C28,3),RIGHT(C28,4)))),'[2]4cf6e368_f9a4_48e2_aede_44e11c4'!$DF$1:$DF$65536),0)</f>
        <v>1228692</v>
      </c>
      <c r="Q28" s="1" t="str">
        <f>LOOKUP(1,0/(('[2]4cf6e368_f9a4_48e2_aede_44e11c4'!$D$1:$D$65536=$P$4)*('[2]4cf6e368_f9a4_48e2_aede_44e11c4'!$E$1:$E$65536=B28&amp;"栋")*('[2]4cf6e368_f9a4_48e2_aede_44e11c4'!$H$1:$H$65536=IF(LEN(C28)=6,RIGHT(C28,3),RIGHT(C28,4)))),'[2]4cf6e368_f9a4_48e2_aede_44e11c4'!$O$1:$O$65536)</f>
        <v>销控</v>
      </c>
    </row>
    <row r="29" ht="24.95" customHeight="1" spans="1:17">
      <c r="A29" s="8">
        <v>24</v>
      </c>
      <c r="B29" s="9">
        <v>19</v>
      </c>
      <c r="C29" s="8" t="s">
        <v>48</v>
      </c>
      <c r="D29" s="9">
        <v>5</v>
      </c>
      <c r="E29" s="10" t="s">
        <v>25</v>
      </c>
      <c r="F29" s="11">
        <v>2.9</v>
      </c>
      <c r="G29" s="8">
        <v>94</v>
      </c>
      <c r="H29" s="15">
        <v>16.57</v>
      </c>
      <c r="I29" s="8">
        <v>77.43</v>
      </c>
      <c r="J29" s="17">
        <f t="shared" si="0"/>
        <v>9448</v>
      </c>
      <c r="K29" s="17">
        <f t="shared" si="1"/>
        <v>11470</v>
      </c>
      <c r="L29" s="18">
        <f t="shared" si="2"/>
        <v>888093</v>
      </c>
      <c r="M29" s="19"/>
      <c r="N29" s="20" t="s">
        <v>22</v>
      </c>
      <c r="O29" s="69"/>
      <c r="P29" s="67">
        <f>ROUND(LOOKUP(1,0/(('[2]4cf6e368_f9a4_48e2_aede_44e11c4'!$D$1:$D$65536=$P$4)*('[2]4cf6e368_f9a4_48e2_aede_44e11c4'!$E$1:$E$65536=B29&amp;"栋")*('[2]4cf6e368_f9a4_48e2_aede_44e11c4'!$H$1:$H$65536=IF(LEN(C29)=6,RIGHT(C29,3),RIGHT(C29,4)))),'[2]4cf6e368_f9a4_48e2_aede_44e11c4'!$DF$1:$DF$65536),0)</f>
        <v>888093</v>
      </c>
      <c r="Q29" s="1" t="str">
        <f>LOOKUP(1,0/(('[2]4cf6e368_f9a4_48e2_aede_44e11c4'!$D$1:$D$65536=$P$4)*('[2]4cf6e368_f9a4_48e2_aede_44e11c4'!$E$1:$E$65536=B29&amp;"栋")*('[2]4cf6e368_f9a4_48e2_aede_44e11c4'!$H$1:$H$65536=IF(LEN(C29)=6,RIGHT(C29,3),RIGHT(C29,4)))),'[2]4cf6e368_f9a4_48e2_aede_44e11c4'!$O$1:$O$65536)</f>
        <v>销控</v>
      </c>
    </row>
    <row r="30" ht="24.95" customHeight="1" spans="1:17">
      <c r="A30" s="8">
        <v>25</v>
      </c>
      <c r="B30" s="9">
        <v>19</v>
      </c>
      <c r="C30" s="8" t="s">
        <v>49</v>
      </c>
      <c r="D30" s="9">
        <v>5</v>
      </c>
      <c r="E30" s="10" t="s">
        <v>25</v>
      </c>
      <c r="F30" s="11">
        <v>2.9</v>
      </c>
      <c r="G30" s="8">
        <v>94.15</v>
      </c>
      <c r="H30" s="15">
        <v>16.6</v>
      </c>
      <c r="I30" s="8">
        <v>77.55</v>
      </c>
      <c r="J30" s="17">
        <f t="shared" si="0"/>
        <v>9478</v>
      </c>
      <c r="K30" s="17">
        <f t="shared" si="1"/>
        <v>11507</v>
      </c>
      <c r="L30" s="18">
        <f t="shared" si="2"/>
        <v>892397</v>
      </c>
      <c r="M30" s="19"/>
      <c r="N30" s="20" t="s">
        <v>22</v>
      </c>
      <c r="O30" s="69"/>
      <c r="P30" s="67">
        <f>ROUND(LOOKUP(1,0/(('[2]4cf6e368_f9a4_48e2_aede_44e11c4'!$D$1:$D$65536=$P$4)*('[2]4cf6e368_f9a4_48e2_aede_44e11c4'!$E$1:$E$65536=B30&amp;"栋")*('[2]4cf6e368_f9a4_48e2_aede_44e11c4'!$H$1:$H$65536=IF(LEN(C30)=6,RIGHT(C30,3),RIGHT(C30,4)))),'[2]4cf6e368_f9a4_48e2_aede_44e11c4'!$DF$1:$DF$65536),0)</f>
        <v>892397</v>
      </c>
      <c r="Q30" s="1" t="str">
        <f>LOOKUP(1,0/(('[2]4cf6e368_f9a4_48e2_aede_44e11c4'!$D$1:$D$65536=$P$4)*('[2]4cf6e368_f9a4_48e2_aede_44e11c4'!$E$1:$E$65536=B30&amp;"栋")*('[2]4cf6e368_f9a4_48e2_aede_44e11c4'!$H$1:$H$65536=IF(LEN(C30)=6,RIGHT(C30,3),RIGHT(C30,4)))),'[2]4cf6e368_f9a4_48e2_aede_44e11c4'!$O$1:$O$65536)</f>
        <v>销控</v>
      </c>
    </row>
    <row r="31" ht="24.95" customHeight="1" spans="1:17">
      <c r="A31" s="8">
        <v>26</v>
      </c>
      <c r="B31" s="9">
        <v>19</v>
      </c>
      <c r="C31" s="8" t="s">
        <v>50</v>
      </c>
      <c r="D31" s="9">
        <v>5</v>
      </c>
      <c r="E31" s="10" t="s">
        <v>21</v>
      </c>
      <c r="F31" s="11">
        <v>2.9</v>
      </c>
      <c r="G31" s="8">
        <v>117.3</v>
      </c>
      <c r="H31" s="15">
        <v>20.68</v>
      </c>
      <c r="I31" s="8">
        <v>96.62</v>
      </c>
      <c r="J31" s="17">
        <f t="shared" si="0"/>
        <v>10585</v>
      </c>
      <c r="K31" s="17">
        <f t="shared" si="1"/>
        <v>12850</v>
      </c>
      <c r="L31" s="18">
        <f t="shared" si="2"/>
        <v>1241614</v>
      </c>
      <c r="M31" s="19"/>
      <c r="N31" s="20" t="s">
        <v>22</v>
      </c>
      <c r="O31" s="69"/>
      <c r="P31" s="67">
        <f>ROUND(LOOKUP(1,0/(('[2]4cf6e368_f9a4_48e2_aede_44e11c4'!$D$1:$D$65536=$P$4)*('[2]4cf6e368_f9a4_48e2_aede_44e11c4'!$E$1:$E$65536=B31&amp;"栋")*('[2]4cf6e368_f9a4_48e2_aede_44e11c4'!$H$1:$H$65536=IF(LEN(C31)=6,RIGHT(C31,3),RIGHT(C31,4)))),'[2]4cf6e368_f9a4_48e2_aede_44e11c4'!$DF$1:$DF$65536),0)</f>
        <v>1241614</v>
      </c>
      <c r="Q31" s="1" t="str">
        <f>LOOKUP(1,0/(('[2]4cf6e368_f9a4_48e2_aede_44e11c4'!$D$1:$D$65536=$P$4)*('[2]4cf6e368_f9a4_48e2_aede_44e11c4'!$E$1:$E$65536=B31&amp;"栋")*('[2]4cf6e368_f9a4_48e2_aede_44e11c4'!$H$1:$H$65536=IF(LEN(C31)=6,RIGHT(C31,3),RIGHT(C31,4)))),'[2]4cf6e368_f9a4_48e2_aede_44e11c4'!$O$1:$O$65536)</f>
        <v>销控</v>
      </c>
    </row>
    <row r="32" ht="24.95" customHeight="1" spans="1:17">
      <c r="A32" s="8">
        <v>27</v>
      </c>
      <c r="B32" s="9">
        <v>19</v>
      </c>
      <c r="C32" s="8" t="s">
        <v>51</v>
      </c>
      <c r="D32" s="9">
        <v>6</v>
      </c>
      <c r="E32" s="10" t="s">
        <v>33</v>
      </c>
      <c r="F32" s="11">
        <v>2.9</v>
      </c>
      <c r="G32" s="8">
        <v>71.3</v>
      </c>
      <c r="H32" s="15">
        <v>12.57</v>
      </c>
      <c r="I32" s="8">
        <v>58.73</v>
      </c>
      <c r="J32" s="17">
        <f t="shared" si="0"/>
        <v>7962</v>
      </c>
      <c r="K32" s="17">
        <f t="shared" si="1"/>
        <v>9666</v>
      </c>
      <c r="L32" s="18">
        <f t="shared" si="2"/>
        <v>567687</v>
      </c>
      <c r="M32" s="19"/>
      <c r="N32" s="20" t="s">
        <v>22</v>
      </c>
      <c r="O32" s="69"/>
      <c r="P32" s="67">
        <f>ROUND(LOOKUP(1,0/(('[2]4cf6e368_f9a4_48e2_aede_44e11c4'!$D$1:$D$65536=$P$4)*('[2]4cf6e368_f9a4_48e2_aede_44e11c4'!$E$1:$E$65536=B32&amp;"栋")*('[2]4cf6e368_f9a4_48e2_aede_44e11c4'!$H$1:$H$65536=IF(LEN(C32)=6,RIGHT(C32,3),RIGHT(C32,4)))),'[2]4cf6e368_f9a4_48e2_aede_44e11c4'!$DF$1:$DF$65536),0)</f>
        <v>567687</v>
      </c>
      <c r="Q32" s="1" t="str">
        <f>LOOKUP(1,0/(('[2]4cf6e368_f9a4_48e2_aede_44e11c4'!$D$1:$D$65536=$P$4)*('[2]4cf6e368_f9a4_48e2_aede_44e11c4'!$E$1:$E$65536=B32&amp;"栋")*('[2]4cf6e368_f9a4_48e2_aede_44e11c4'!$H$1:$H$65536=IF(LEN(C32)=6,RIGHT(C32,3),RIGHT(C32,4)))),'[2]4cf6e368_f9a4_48e2_aede_44e11c4'!$O$1:$O$65536)</f>
        <v>销控</v>
      </c>
    </row>
    <row r="33" ht="24.95" customHeight="1" spans="1:17">
      <c r="A33" s="8">
        <v>28</v>
      </c>
      <c r="B33" s="9">
        <v>19</v>
      </c>
      <c r="C33" s="8" t="s">
        <v>52</v>
      </c>
      <c r="D33" s="9">
        <v>6</v>
      </c>
      <c r="E33" s="10" t="s">
        <v>33</v>
      </c>
      <c r="F33" s="11">
        <v>2.9</v>
      </c>
      <c r="G33" s="8">
        <v>71.3</v>
      </c>
      <c r="H33" s="15">
        <v>12.57</v>
      </c>
      <c r="I33" s="8">
        <v>58.73</v>
      </c>
      <c r="J33" s="17">
        <f t="shared" si="0"/>
        <v>7869</v>
      </c>
      <c r="K33" s="17">
        <f t="shared" si="1"/>
        <v>9553</v>
      </c>
      <c r="L33" s="18">
        <f t="shared" si="2"/>
        <v>561061</v>
      </c>
      <c r="M33" s="19"/>
      <c r="N33" s="20" t="s">
        <v>22</v>
      </c>
      <c r="O33" s="69"/>
      <c r="P33" s="67">
        <f>ROUND(LOOKUP(1,0/(('[2]4cf6e368_f9a4_48e2_aede_44e11c4'!$D$1:$D$65536=$P$4)*('[2]4cf6e368_f9a4_48e2_aede_44e11c4'!$E$1:$E$65536=B33&amp;"栋")*('[2]4cf6e368_f9a4_48e2_aede_44e11c4'!$H$1:$H$65536=IF(LEN(C33)=6,RIGHT(C33,3),RIGHT(C33,4)))),'[2]4cf6e368_f9a4_48e2_aede_44e11c4'!$DF$1:$DF$65536),0)</f>
        <v>561061</v>
      </c>
      <c r="Q33" s="1" t="str">
        <f>LOOKUP(1,0/(('[2]4cf6e368_f9a4_48e2_aede_44e11c4'!$D$1:$D$65536=$P$4)*('[2]4cf6e368_f9a4_48e2_aede_44e11c4'!$E$1:$E$65536=B33&amp;"栋")*('[2]4cf6e368_f9a4_48e2_aede_44e11c4'!$H$1:$H$65536=IF(LEN(C33)=6,RIGHT(C33,3),RIGHT(C33,4)))),'[2]4cf6e368_f9a4_48e2_aede_44e11c4'!$O$1:$O$65536)</f>
        <v>销控</v>
      </c>
    </row>
    <row r="34" ht="24.95" customHeight="1" spans="1:17">
      <c r="A34" s="8">
        <v>29</v>
      </c>
      <c r="B34" s="9">
        <v>19</v>
      </c>
      <c r="C34" s="8" t="s">
        <v>53</v>
      </c>
      <c r="D34" s="9">
        <v>6</v>
      </c>
      <c r="E34" s="10" t="s">
        <v>21</v>
      </c>
      <c r="F34" s="11">
        <v>2.9</v>
      </c>
      <c r="G34" s="8">
        <v>117.3</v>
      </c>
      <c r="H34" s="15">
        <v>20.68</v>
      </c>
      <c r="I34" s="8">
        <v>96.62</v>
      </c>
      <c r="J34" s="17">
        <f t="shared" si="0"/>
        <v>10475</v>
      </c>
      <c r="K34" s="17">
        <f t="shared" si="1"/>
        <v>12717</v>
      </c>
      <c r="L34" s="18">
        <f t="shared" si="2"/>
        <v>1228692</v>
      </c>
      <c r="M34" s="19"/>
      <c r="N34" s="20" t="s">
        <v>22</v>
      </c>
      <c r="O34" s="69"/>
      <c r="P34" s="67">
        <f>ROUND(LOOKUP(1,0/(('[2]4cf6e368_f9a4_48e2_aede_44e11c4'!$D$1:$D$65536=$P$4)*('[2]4cf6e368_f9a4_48e2_aede_44e11c4'!$E$1:$E$65536=B34&amp;"栋")*('[2]4cf6e368_f9a4_48e2_aede_44e11c4'!$H$1:$H$65536=IF(LEN(C34)=6,RIGHT(C34,3),RIGHT(C34,4)))),'[2]4cf6e368_f9a4_48e2_aede_44e11c4'!$DF$1:$DF$65536),0)</f>
        <v>1228692</v>
      </c>
      <c r="Q34" s="1" t="str">
        <f>LOOKUP(1,0/(('[2]4cf6e368_f9a4_48e2_aede_44e11c4'!$D$1:$D$65536=$P$4)*('[2]4cf6e368_f9a4_48e2_aede_44e11c4'!$E$1:$E$65536=B34&amp;"栋")*('[2]4cf6e368_f9a4_48e2_aede_44e11c4'!$H$1:$H$65536=IF(LEN(C34)=6,RIGHT(C34,3),RIGHT(C34,4)))),'[2]4cf6e368_f9a4_48e2_aede_44e11c4'!$O$1:$O$65536)</f>
        <v>销控</v>
      </c>
    </row>
    <row r="35" ht="24.95" customHeight="1" spans="1:17">
      <c r="A35" s="8">
        <v>30</v>
      </c>
      <c r="B35" s="9">
        <v>19</v>
      </c>
      <c r="C35" s="8" t="s">
        <v>54</v>
      </c>
      <c r="D35" s="9">
        <v>6</v>
      </c>
      <c r="E35" s="10" t="s">
        <v>25</v>
      </c>
      <c r="F35" s="11">
        <v>2.9</v>
      </c>
      <c r="G35" s="8">
        <v>94</v>
      </c>
      <c r="H35" s="15">
        <v>16.57</v>
      </c>
      <c r="I35" s="8">
        <v>77.43</v>
      </c>
      <c r="J35" s="17">
        <f t="shared" si="0"/>
        <v>9448</v>
      </c>
      <c r="K35" s="17">
        <f t="shared" si="1"/>
        <v>11470</v>
      </c>
      <c r="L35" s="18">
        <f t="shared" si="2"/>
        <v>888093</v>
      </c>
      <c r="M35" s="19"/>
      <c r="N35" s="20" t="s">
        <v>22</v>
      </c>
      <c r="O35" s="69"/>
      <c r="P35" s="67">
        <f>ROUND(LOOKUP(1,0/(('[2]4cf6e368_f9a4_48e2_aede_44e11c4'!$D$1:$D$65536=$P$4)*('[2]4cf6e368_f9a4_48e2_aede_44e11c4'!$E$1:$E$65536=B35&amp;"栋")*('[2]4cf6e368_f9a4_48e2_aede_44e11c4'!$H$1:$H$65536=IF(LEN(C35)=6,RIGHT(C35,3),RIGHT(C35,4)))),'[2]4cf6e368_f9a4_48e2_aede_44e11c4'!$DF$1:$DF$65536),0)</f>
        <v>888093</v>
      </c>
      <c r="Q35" s="1" t="str">
        <f>LOOKUP(1,0/(('[2]4cf6e368_f9a4_48e2_aede_44e11c4'!$D$1:$D$65536=$P$4)*('[2]4cf6e368_f9a4_48e2_aede_44e11c4'!$E$1:$E$65536=B35&amp;"栋")*('[2]4cf6e368_f9a4_48e2_aede_44e11c4'!$H$1:$H$65536=IF(LEN(C35)=6,RIGHT(C35,3),RIGHT(C35,4)))),'[2]4cf6e368_f9a4_48e2_aede_44e11c4'!$O$1:$O$65536)</f>
        <v>销控</v>
      </c>
    </row>
    <row r="36" ht="24.95" customHeight="1" spans="1:17">
      <c r="A36" s="8">
        <v>31</v>
      </c>
      <c r="B36" s="9">
        <v>19</v>
      </c>
      <c r="C36" s="8" t="s">
        <v>55</v>
      </c>
      <c r="D36" s="9">
        <v>6</v>
      </c>
      <c r="E36" s="10" t="s">
        <v>25</v>
      </c>
      <c r="F36" s="11">
        <v>2.9</v>
      </c>
      <c r="G36" s="8">
        <v>94.15</v>
      </c>
      <c r="H36" s="15">
        <v>16.6</v>
      </c>
      <c r="I36" s="8">
        <v>77.55</v>
      </c>
      <c r="J36" s="17">
        <f t="shared" si="0"/>
        <v>9478</v>
      </c>
      <c r="K36" s="17">
        <f t="shared" si="1"/>
        <v>11507</v>
      </c>
      <c r="L36" s="18">
        <f t="shared" si="2"/>
        <v>892397</v>
      </c>
      <c r="M36" s="19"/>
      <c r="N36" s="20" t="s">
        <v>22</v>
      </c>
      <c r="O36" s="69"/>
      <c r="P36" s="67">
        <f>ROUND(LOOKUP(1,0/(('[2]4cf6e368_f9a4_48e2_aede_44e11c4'!$D$1:$D$65536=$P$4)*('[2]4cf6e368_f9a4_48e2_aede_44e11c4'!$E$1:$E$65536=B36&amp;"栋")*('[2]4cf6e368_f9a4_48e2_aede_44e11c4'!$H$1:$H$65536=IF(LEN(C36)=6,RIGHT(C36,3),RIGHT(C36,4)))),'[2]4cf6e368_f9a4_48e2_aede_44e11c4'!$DF$1:$DF$65536),0)</f>
        <v>892397</v>
      </c>
      <c r="Q36" s="1" t="str">
        <f>LOOKUP(1,0/(('[2]4cf6e368_f9a4_48e2_aede_44e11c4'!$D$1:$D$65536=$P$4)*('[2]4cf6e368_f9a4_48e2_aede_44e11c4'!$E$1:$E$65536=B36&amp;"栋")*('[2]4cf6e368_f9a4_48e2_aede_44e11c4'!$H$1:$H$65536=IF(LEN(C36)=6,RIGHT(C36,3),RIGHT(C36,4)))),'[2]4cf6e368_f9a4_48e2_aede_44e11c4'!$O$1:$O$65536)</f>
        <v>销控</v>
      </c>
    </row>
    <row r="37" ht="24.95" customHeight="1" spans="1:17">
      <c r="A37" s="8">
        <v>32</v>
      </c>
      <c r="B37" s="9">
        <v>19</v>
      </c>
      <c r="C37" s="8" t="s">
        <v>56</v>
      </c>
      <c r="D37" s="9">
        <v>6</v>
      </c>
      <c r="E37" s="10" t="s">
        <v>21</v>
      </c>
      <c r="F37" s="11">
        <v>2.9</v>
      </c>
      <c r="G37" s="8">
        <v>117.3</v>
      </c>
      <c r="H37" s="15">
        <v>20.68</v>
      </c>
      <c r="I37" s="8">
        <v>96.62</v>
      </c>
      <c r="J37" s="17">
        <f t="shared" si="0"/>
        <v>10585</v>
      </c>
      <c r="K37" s="17">
        <f t="shared" si="1"/>
        <v>12850</v>
      </c>
      <c r="L37" s="18">
        <f t="shared" si="2"/>
        <v>1241614</v>
      </c>
      <c r="M37" s="19"/>
      <c r="N37" s="20" t="s">
        <v>22</v>
      </c>
      <c r="O37" s="69"/>
      <c r="P37" s="67">
        <f>ROUND(LOOKUP(1,0/(('[2]4cf6e368_f9a4_48e2_aede_44e11c4'!$D$1:$D$65536=$P$4)*('[2]4cf6e368_f9a4_48e2_aede_44e11c4'!$E$1:$E$65536=B37&amp;"栋")*('[2]4cf6e368_f9a4_48e2_aede_44e11c4'!$H$1:$H$65536=IF(LEN(C37)=6,RIGHT(C37,3),RIGHT(C37,4)))),'[2]4cf6e368_f9a4_48e2_aede_44e11c4'!$DF$1:$DF$65536),0)</f>
        <v>1241614</v>
      </c>
      <c r="Q37" s="1" t="str">
        <f>LOOKUP(1,0/(('[2]4cf6e368_f9a4_48e2_aede_44e11c4'!$D$1:$D$65536=$P$4)*('[2]4cf6e368_f9a4_48e2_aede_44e11c4'!$E$1:$E$65536=B37&amp;"栋")*('[2]4cf6e368_f9a4_48e2_aede_44e11c4'!$H$1:$H$65536=IF(LEN(C37)=6,RIGHT(C37,3),RIGHT(C37,4)))),'[2]4cf6e368_f9a4_48e2_aede_44e11c4'!$O$1:$O$65536)</f>
        <v>销控</v>
      </c>
    </row>
    <row r="38" ht="24.95" customHeight="1" spans="1:17">
      <c r="A38" s="8">
        <v>33</v>
      </c>
      <c r="B38" s="9">
        <v>19</v>
      </c>
      <c r="C38" s="8" t="s">
        <v>57</v>
      </c>
      <c r="D38" s="9">
        <v>7</v>
      </c>
      <c r="E38" s="10" t="s">
        <v>33</v>
      </c>
      <c r="F38" s="11">
        <v>2.9</v>
      </c>
      <c r="G38" s="8">
        <v>71.3</v>
      </c>
      <c r="H38" s="15">
        <v>12.57</v>
      </c>
      <c r="I38" s="8">
        <v>58.73</v>
      </c>
      <c r="J38" s="17">
        <f t="shared" si="0"/>
        <v>7962</v>
      </c>
      <c r="K38" s="17">
        <f t="shared" si="1"/>
        <v>9666</v>
      </c>
      <c r="L38" s="18">
        <f t="shared" si="2"/>
        <v>567687</v>
      </c>
      <c r="M38" s="19"/>
      <c r="N38" s="20" t="s">
        <v>22</v>
      </c>
      <c r="O38" s="69"/>
      <c r="P38" s="67">
        <f>ROUND(LOOKUP(1,0/(('[2]4cf6e368_f9a4_48e2_aede_44e11c4'!$D$1:$D$65536=$P$4)*('[2]4cf6e368_f9a4_48e2_aede_44e11c4'!$E$1:$E$65536=B38&amp;"栋")*('[2]4cf6e368_f9a4_48e2_aede_44e11c4'!$H$1:$H$65536=IF(LEN(C38)=6,RIGHT(C38,3),RIGHT(C38,4)))),'[2]4cf6e368_f9a4_48e2_aede_44e11c4'!$DF$1:$DF$65536),0)</f>
        <v>567687</v>
      </c>
      <c r="Q38" s="1" t="str">
        <f>LOOKUP(1,0/(('[2]4cf6e368_f9a4_48e2_aede_44e11c4'!$D$1:$D$65536=$P$4)*('[2]4cf6e368_f9a4_48e2_aede_44e11c4'!$E$1:$E$65536=B38&amp;"栋")*('[2]4cf6e368_f9a4_48e2_aede_44e11c4'!$H$1:$H$65536=IF(LEN(C38)=6,RIGHT(C38,3),RIGHT(C38,4)))),'[2]4cf6e368_f9a4_48e2_aede_44e11c4'!$O$1:$O$65536)</f>
        <v>销控</v>
      </c>
    </row>
    <row r="39" ht="24.95" customHeight="1" spans="1:17">
      <c r="A39" s="8">
        <v>34</v>
      </c>
      <c r="B39" s="9">
        <v>19</v>
      </c>
      <c r="C39" s="8" t="s">
        <v>58</v>
      </c>
      <c r="D39" s="9">
        <v>7</v>
      </c>
      <c r="E39" s="10" t="s">
        <v>33</v>
      </c>
      <c r="F39" s="11">
        <v>2.9</v>
      </c>
      <c r="G39" s="8">
        <v>71.3</v>
      </c>
      <c r="H39" s="15">
        <v>12.57</v>
      </c>
      <c r="I39" s="8">
        <v>58.73</v>
      </c>
      <c r="J39" s="17">
        <f t="shared" si="0"/>
        <v>7869</v>
      </c>
      <c r="K39" s="17">
        <f t="shared" si="1"/>
        <v>9553</v>
      </c>
      <c r="L39" s="18">
        <f t="shared" ref="L39:L70" si="3">P39</f>
        <v>561061</v>
      </c>
      <c r="M39" s="19"/>
      <c r="N39" s="20" t="s">
        <v>22</v>
      </c>
      <c r="O39" s="69"/>
      <c r="P39" s="67">
        <f>ROUND(LOOKUP(1,0/(('[2]4cf6e368_f9a4_48e2_aede_44e11c4'!$D$1:$D$65536=$P$4)*('[2]4cf6e368_f9a4_48e2_aede_44e11c4'!$E$1:$E$65536=B39&amp;"栋")*('[2]4cf6e368_f9a4_48e2_aede_44e11c4'!$H$1:$H$65536=IF(LEN(C39)=6,RIGHT(C39,3),RIGHT(C39,4)))),'[2]4cf6e368_f9a4_48e2_aede_44e11c4'!$DF$1:$DF$65536),0)</f>
        <v>561061</v>
      </c>
      <c r="Q39" s="1" t="str">
        <f>LOOKUP(1,0/(('[2]4cf6e368_f9a4_48e2_aede_44e11c4'!$D$1:$D$65536=$P$4)*('[2]4cf6e368_f9a4_48e2_aede_44e11c4'!$E$1:$E$65536=B39&amp;"栋")*('[2]4cf6e368_f9a4_48e2_aede_44e11c4'!$H$1:$H$65536=IF(LEN(C39)=6,RIGHT(C39,3),RIGHT(C39,4)))),'[2]4cf6e368_f9a4_48e2_aede_44e11c4'!$O$1:$O$65536)</f>
        <v>销控</v>
      </c>
    </row>
    <row r="40" ht="24.95" customHeight="1" spans="1:17">
      <c r="A40" s="8">
        <v>35</v>
      </c>
      <c r="B40" s="9">
        <v>19</v>
      </c>
      <c r="C40" s="8" t="s">
        <v>59</v>
      </c>
      <c r="D40" s="9">
        <v>7</v>
      </c>
      <c r="E40" s="10" t="s">
        <v>21</v>
      </c>
      <c r="F40" s="11">
        <v>2.9</v>
      </c>
      <c r="G40" s="8">
        <v>117.3</v>
      </c>
      <c r="H40" s="15">
        <v>20.68</v>
      </c>
      <c r="I40" s="8">
        <v>96.62</v>
      </c>
      <c r="J40" s="17">
        <f t="shared" si="0"/>
        <v>10475</v>
      </c>
      <c r="K40" s="17">
        <f t="shared" si="1"/>
        <v>12717</v>
      </c>
      <c r="L40" s="18">
        <f t="shared" si="3"/>
        <v>1228692</v>
      </c>
      <c r="M40" s="19"/>
      <c r="N40" s="20" t="s">
        <v>22</v>
      </c>
      <c r="O40" s="69"/>
      <c r="P40" s="67">
        <f>ROUND(LOOKUP(1,0/(('[2]4cf6e368_f9a4_48e2_aede_44e11c4'!$D$1:$D$65536=$P$4)*('[2]4cf6e368_f9a4_48e2_aede_44e11c4'!$E$1:$E$65536=B40&amp;"栋")*('[2]4cf6e368_f9a4_48e2_aede_44e11c4'!$H$1:$H$65536=IF(LEN(C40)=6,RIGHT(C40,3),RIGHT(C40,4)))),'[2]4cf6e368_f9a4_48e2_aede_44e11c4'!$DF$1:$DF$65536),0)</f>
        <v>1228692</v>
      </c>
      <c r="Q40" s="1" t="str">
        <f>LOOKUP(1,0/(('[2]4cf6e368_f9a4_48e2_aede_44e11c4'!$D$1:$D$65536=$P$4)*('[2]4cf6e368_f9a4_48e2_aede_44e11c4'!$E$1:$E$65536=B40&amp;"栋")*('[2]4cf6e368_f9a4_48e2_aede_44e11c4'!$H$1:$H$65536=IF(LEN(C40)=6,RIGHT(C40,3),RIGHT(C40,4)))),'[2]4cf6e368_f9a4_48e2_aede_44e11c4'!$O$1:$O$65536)</f>
        <v>销控</v>
      </c>
    </row>
    <row r="41" ht="24.95" customHeight="1" spans="1:17">
      <c r="A41" s="8">
        <v>36</v>
      </c>
      <c r="B41" s="9">
        <v>19</v>
      </c>
      <c r="C41" s="8" t="s">
        <v>60</v>
      </c>
      <c r="D41" s="9">
        <v>7</v>
      </c>
      <c r="E41" s="10" t="s">
        <v>25</v>
      </c>
      <c r="F41" s="11">
        <v>2.9</v>
      </c>
      <c r="G41" s="8">
        <v>94</v>
      </c>
      <c r="H41" s="15">
        <v>16.57</v>
      </c>
      <c r="I41" s="8">
        <v>77.43</v>
      </c>
      <c r="J41" s="17">
        <f t="shared" si="0"/>
        <v>9448</v>
      </c>
      <c r="K41" s="17">
        <f t="shared" si="1"/>
        <v>11470</v>
      </c>
      <c r="L41" s="18">
        <f t="shared" si="3"/>
        <v>888093</v>
      </c>
      <c r="M41" s="19"/>
      <c r="N41" s="20" t="s">
        <v>22</v>
      </c>
      <c r="O41" s="69"/>
      <c r="P41" s="67">
        <f>ROUND(LOOKUP(1,0/(('[2]4cf6e368_f9a4_48e2_aede_44e11c4'!$D$1:$D$65536=$P$4)*('[2]4cf6e368_f9a4_48e2_aede_44e11c4'!$E$1:$E$65536=B41&amp;"栋")*('[2]4cf6e368_f9a4_48e2_aede_44e11c4'!$H$1:$H$65536=IF(LEN(C41)=6,RIGHT(C41,3),RIGHT(C41,4)))),'[2]4cf6e368_f9a4_48e2_aede_44e11c4'!$DF$1:$DF$65536),0)</f>
        <v>888093</v>
      </c>
      <c r="Q41" s="1" t="str">
        <f>LOOKUP(1,0/(('[2]4cf6e368_f9a4_48e2_aede_44e11c4'!$D$1:$D$65536=$P$4)*('[2]4cf6e368_f9a4_48e2_aede_44e11c4'!$E$1:$E$65536=B41&amp;"栋")*('[2]4cf6e368_f9a4_48e2_aede_44e11c4'!$H$1:$H$65536=IF(LEN(C41)=6,RIGHT(C41,3),RIGHT(C41,4)))),'[2]4cf6e368_f9a4_48e2_aede_44e11c4'!$O$1:$O$65536)</f>
        <v>销控</v>
      </c>
    </row>
    <row r="42" ht="24.95" customHeight="1" spans="1:17">
      <c r="A42" s="8">
        <v>37</v>
      </c>
      <c r="B42" s="9">
        <v>19</v>
      </c>
      <c r="C42" s="8" t="s">
        <v>61</v>
      </c>
      <c r="D42" s="9">
        <v>7</v>
      </c>
      <c r="E42" s="10" t="s">
        <v>25</v>
      </c>
      <c r="F42" s="11">
        <v>2.9</v>
      </c>
      <c r="G42" s="8">
        <v>94.15</v>
      </c>
      <c r="H42" s="15">
        <v>16.6</v>
      </c>
      <c r="I42" s="8">
        <v>77.55</v>
      </c>
      <c r="J42" s="17">
        <f t="shared" si="0"/>
        <v>9478</v>
      </c>
      <c r="K42" s="17">
        <f t="shared" si="1"/>
        <v>11507</v>
      </c>
      <c r="L42" s="18">
        <f t="shared" si="3"/>
        <v>892397</v>
      </c>
      <c r="M42" s="19"/>
      <c r="N42" s="20" t="s">
        <v>22</v>
      </c>
      <c r="O42" s="69"/>
      <c r="P42" s="67">
        <f>ROUND(LOOKUP(1,0/(('[2]4cf6e368_f9a4_48e2_aede_44e11c4'!$D$1:$D$65536=$P$4)*('[2]4cf6e368_f9a4_48e2_aede_44e11c4'!$E$1:$E$65536=B42&amp;"栋")*('[2]4cf6e368_f9a4_48e2_aede_44e11c4'!$H$1:$H$65536=IF(LEN(C42)=6,RIGHT(C42,3),RIGHT(C42,4)))),'[2]4cf6e368_f9a4_48e2_aede_44e11c4'!$DF$1:$DF$65536),0)</f>
        <v>892397</v>
      </c>
      <c r="Q42" s="1" t="str">
        <f>LOOKUP(1,0/(('[2]4cf6e368_f9a4_48e2_aede_44e11c4'!$D$1:$D$65536=$P$4)*('[2]4cf6e368_f9a4_48e2_aede_44e11c4'!$E$1:$E$65536=B42&amp;"栋")*('[2]4cf6e368_f9a4_48e2_aede_44e11c4'!$H$1:$H$65536=IF(LEN(C42)=6,RIGHT(C42,3),RIGHT(C42,4)))),'[2]4cf6e368_f9a4_48e2_aede_44e11c4'!$O$1:$O$65536)</f>
        <v>销控</v>
      </c>
    </row>
    <row r="43" ht="24.95" customHeight="1" spans="1:17">
      <c r="A43" s="8">
        <v>38</v>
      </c>
      <c r="B43" s="9">
        <v>19</v>
      </c>
      <c r="C43" s="8" t="s">
        <v>62</v>
      </c>
      <c r="D43" s="9">
        <v>7</v>
      </c>
      <c r="E43" s="10" t="s">
        <v>21</v>
      </c>
      <c r="F43" s="11">
        <v>2.9</v>
      </c>
      <c r="G43" s="8">
        <v>117.3</v>
      </c>
      <c r="H43" s="15">
        <v>20.68</v>
      </c>
      <c r="I43" s="8">
        <v>96.62</v>
      </c>
      <c r="J43" s="17">
        <f t="shared" si="0"/>
        <v>10585</v>
      </c>
      <c r="K43" s="17">
        <f t="shared" si="1"/>
        <v>12850</v>
      </c>
      <c r="L43" s="18">
        <f t="shared" si="3"/>
        <v>1241614</v>
      </c>
      <c r="M43" s="19"/>
      <c r="N43" s="20" t="s">
        <v>22</v>
      </c>
      <c r="O43" s="69"/>
      <c r="P43" s="67">
        <f>ROUND(LOOKUP(1,0/(('[2]4cf6e368_f9a4_48e2_aede_44e11c4'!$D$1:$D$65536=$P$4)*('[2]4cf6e368_f9a4_48e2_aede_44e11c4'!$E$1:$E$65536=B43&amp;"栋")*('[2]4cf6e368_f9a4_48e2_aede_44e11c4'!$H$1:$H$65536=IF(LEN(C43)=6,RIGHT(C43,3),RIGHT(C43,4)))),'[2]4cf6e368_f9a4_48e2_aede_44e11c4'!$DF$1:$DF$65536),0)</f>
        <v>1241614</v>
      </c>
      <c r="Q43" s="1" t="str">
        <f>LOOKUP(1,0/(('[2]4cf6e368_f9a4_48e2_aede_44e11c4'!$D$1:$D$65536=$P$4)*('[2]4cf6e368_f9a4_48e2_aede_44e11c4'!$E$1:$E$65536=B43&amp;"栋")*('[2]4cf6e368_f9a4_48e2_aede_44e11c4'!$H$1:$H$65536=IF(LEN(C43)=6,RIGHT(C43,3),RIGHT(C43,4)))),'[2]4cf6e368_f9a4_48e2_aede_44e11c4'!$O$1:$O$65536)</f>
        <v>销控</v>
      </c>
    </row>
    <row r="44" ht="24.95" customHeight="1" spans="1:17">
      <c r="A44" s="8">
        <v>39</v>
      </c>
      <c r="B44" s="9">
        <v>19</v>
      </c>
      <c r="C44" s="8" t="s">
        <v>63</v>
      </c>
      <c r="D44" s="9">
        <v>8</v>
      </c>
      <c r="E44" s="10" t="s">
        <v>33</v>
      </c>
      <c r="F44" s="11">
        <v>2.9</v>
      </c>
      <c r="G44" s="8">
        <v>71.3</v>
      </c>
      <c r="H44" s="15">
        <v>12.57</v>
      </c>
      <c r="I44" s="8">
        <v>58.73</v>
      </c>
      <c r="J44" s="17">
        <f t="shared" si="0"/>
        <v>7962</v>
      </c>
      <c r="K44" s="17">
        <f t="shared" si="1"/>
        <v>9666</v>
      </c>
      <c r="L44" s="18">
        <f t="shared" si="3"/>
        <v>567687</v>
      </c>
      <c r="M44" s="19"/>
      <c r="N44" s="20" t="s">
        <v>22</v>
      </c>
      <c r="O44" s="69"/>
      <c r="P44" s="67">
        <f>ROUND(LOOKUP(1,0/(('[2]4cf6e368_f9a4_48e2_aede_44e11c4'!$D$1:$D$65536=$P$4)*('[2]4cf6e368_f9a4_48e2_aede_44e11c4'!$E$1:$E$65536=B44&amp;"栋")*('[2]4cf6e368_f9a4_48e2_aede_44e11c4'!$H$1:$H$65536=IF(LEN(C44)=6,RIGHT(C44,3),RIGHT(C44,4)))),'[2]4cf6e368_f9a4_48e2_aede_44e11c4'!$DF$1:$DF$65536),0)</f>
        <v>567687</v>
      </c>
      <c r="Q44" s="1" t="str">
        <f>LOOKUP(1,0/(('[2]4cf6e368_f9a4_48e2_aede_44e11c4'!$D$1:$D$65536=$P$4)*('[2]4cf6e368_f9a4_48e2_aede_44e11c4'!$E$1:$E$65536=B44&amp;"栋")*('[2]4cf6e368_f9a4_48e2_aede_44e11c4'!$H$1:$H$65536=IF(LEN(C44)=6,RIGHT(C44,3),RIGHT(C44,4)))),'[2]4cf6e368_f9a4_48e2_aede_44e11c4'!$O$1:$O$65536)</f>
        <v>销控</v>
      </c>
    </row>
    <row r="45" ht="24.95" customHeight="1" spans="1:17">
      <c r="A45" s="8">
        <v>40</v>
      </c>
      <c r="B45" s="9">
        <v>19</v>
      </c>
      <c r="C45" s="8" t="s">
        <v>64</v>
      </c>
      <c r="D45" s="9">
        <v>8</v>
      </c>
      <c r="E45" s="10" t="s">
        <v>33</v>
      </c>
      <c r="F45" s="11">
        <v>2.9</v>
      </c>
      <c r="G45" s="8">
        <v>71.3</v>
      </c>
      <c r="H45" s="15">
        <v>12.57</v>
      </c>
      <c r="I45" s="8">
        <v>58.73</v>
      </c>
      <c r="J45" s="17">
        <f t="shared" si="0"/>
        <v>7869</v>
      </c>
      <c r="K45" s="17">
        <f t="shared" si="1"/>
        <v>9553</v>
      </c>
      <c r="L45" s="18">
        <f t="shared" si="3"/>
        <v>561061</v>
      </c>
      <c r="M45" s="19"/>
      <c r="N45" s="20" t="s">
        <v>22</v>
      </c>
      <c r="O45" s="69"/>
      <c r="P45" s="67">
        <f>ROUND(LOOKUP(1,0/(('[2]4cf6e368_f9a4_48e2_aede_44e11c4'!$D$1:$D$65536=$P$4)*('[2]4cf6e368_f9a4_48e2_aede_44e11c4'!$E$1:$E$65536=B45&amp;"栋")*('[2]4cf6e368_f9a4_48e2_aede_44e11c4'!$H$1:$H$65536=IF(LEN(C45)=6,RIGHT(C45,3),RIGHT(C45,4)))),'[2]4cf6e368_f9a4_48e2_aede_44e11c4'!$DF$1:$DF$65536),0)</f>
        <v>561061</v>
      </c>
      <c r="Q45" s="1" t="str">
        <f>LOOKUP(1,0/(('[2]4cf6e368_f9a4_48e2_aede_44e11c4'!$D$1:$D$65536=$P$4)*('[2]4cf6e368_f9a4_48e2_aede_44e11c4'!$E$1:$E$65536=B45&amp;"栋")*('[2]4cf6e368_f9a4_48e2_aede_44e11c4'!$H$1:$H$65536=IF(LEN(C45)=6,RIGHT(C45,3),RIGHT(C45,4)))),'[2]4cf6e368_f9a4_48e2_aede_44e11c4'!$O$1:$O$65536)</f>
        <v>销控</v>
      </c>
    </row>
    <row r="46" ht="24.95" customHeight="1" spans="1:17">
      <c r="A46" s="8">
        <v>41</v>
      </c>
      <c r="B46" s="9">
        <v>19</v>
      </c>
      <c r="C46" s="8" t="s">
        <v>65</v>
      </c>
      <c r="D46" s="9">
        <v>8</v>
      </c>
      <c r="E46" s="10" t="s">
        <v>21</v>
      </c>
      <c r="F46" s="11">
        <v>2.9</v>
      </c>
      <c r="G46" s="8">
        <v>117.3</v>
      </c>
      <c r="H46" s="15">
        <v>20.68</v>
      </c>
      <c r="I46" s="8">
        <v>96.62</v>
      </c>
      <c r="J46" s="17">
        <f t="shared" si="0"/>
        <v>10475</v>
      </c>
      <c r="K46" s="17">
        <f t="shared" si="1"/>
        <v>12717</v>
      </c>
      <c r="L46" s="18">
        <f t="shared" si="3"/>
        <v>1228692</v>
      </c>
      <c r="M46" s="19"/>
      <c r="N46" s="20" t="s">
        <v>22</v>
      </c>
      <c r="O46" s="69"/>
      <c r="P46" s="67">
        <f>ROUND(LOOKUP(1,0/(('[2]4cf6e368_f9a4_48e2_aede_44e11c4'!$D$1:$D$65536=$P$4)*('[2]4cf6e368_f9a4_48e2_aede_44e11c4'!$E$1:$E$65536=B46&amp;"栋")*('[2]4cf6e368_f9a4_48e2_aede_44e11c4'!$H$1:$H$65536=IF(LEN(C46)=6,RIGHT(C46,3),RIGHT(C46,4)))),'[2]4cf6e368_f9a4_48e2_aede_44e11c4'!$DF$1:$DF$65536),0)</f>
        <v>1228692</v>
      </c>
      <c r="Q46" s="1" t="str">
        <f>LOOKUP(1,0/(('[2]4cf6e368_f9a4_48e2_aede_44e11c4'!$D$1:$D$65536=$P$4)*('[2]4cf6e368_f9a4_48e2_aede_44e11c4'!$E$1:$E$65536=B46&amp;"栋")*('[2]4cf6e368_f9a4_48e2_aede_44e11c4'!$H$1:$H$65536=IF(LEN(C46)=6,RIGHT(C46,3),RIGHT(C46,4)))),'[2]4cf6e368_f9a4_48e2_aede_44e11c4'!$O$1:$O$65536)</f>
        <v>销控</v>
      </c>
    </row>
    <row r="47" ht="24.95" customHeight="1" spans="1:17">
      <c r="A47" s="8">
        <v>42</v>
      </c>
      <c r="B47" s="9">
        <v>19</v>
      </c>
      <c r="C47" s="8" t="s">
        <v>66</v>
      </c>
      <c r="D47" s="9">
        <v>8</v>
      </c>
      <c r="E47" s="10" t="s">
        <v>25</v>
      </c>
      <c r="F47" s="11">
        <v>2.9</v>
      </c>
      <c r="G47" s="8">
        <v>94</v>
      </c>
      <c r="H47" s="15">
        <v>16.57</v>
      </c>
      <c r="I47" s="8">
        <v>77.43</v>
      </c>
      <c r="J47" s="17">
        <f t="shared" si="0"/>
        <v>9448</v>
      </c>
      <c r="K47" s="17">
        <f t="shared" si="1"/>
        <v>11470</v>
      </c>
      <c r="L47" s="18">
        <f t="shared" si="3"/>
        <v>888093</v>
      </c>
      <c r="M47" s="19"/>
      <c r="N47" s="20" t="s">
        <v>22</v>
      </c>
      <c r="O47" s="69"/>
      <c r="P47" s="67">
        <f>ROUND(LOOKUP(1,0/(('[2]4cf6e368_f9a4_48e2_aede_44e11c4'!$D$1:$D$65536=$P$4)*('[2]4cf6e368_f9a4_48e2_aede_44e11c4'!$E$1:$E$65536=B47&amp;"栋")*('[2]4cf6e368_f9a4_48e2_aede_44e11c4'!$H$1:$H$65536=IF(LEN(C47)=6,RIGHT(C47,3),RIGHT(C47,4)))),'[2]4cf6e368_f9a4_48e2_aede_44e11c4'!$DF$1:$DF$65536),0)</f>
        <v>888093</v>
      </c>
      <c r="Q47" s="1" t="str">
        <f>LOOKUP(1,0/(('[2]4cf6e368_f9a4_48e2_aede_44e11c4'!$D$1:$D$65536=$P$4)*('[2]4cf6e368_f9a4_48e2_aede_44e11c4'!$E$1:$E$65536=B47&amp;"栋")*('[2]4cf6e368_f9a4_48e2_aede_44e11c4'!$H$1:$H$65536=IF(LEN(C47)=6,RIGHT(C47,3),RIGHT(C47,4)))),'[2]4cf6e368_f9a4_48e2_aede_44e11c4'!$O$1:$O$65536)</f>
        <v>销控</v>
      </c>
    </row>
    <row r="48" ht="24.95" customHeight="1" spans="1:17">
      <c r="A48" s="8">
        <v>43</v>
      </c>
      <c r="B48" s="9">
        <v>19</v>
      </c>
      <c r="C48" s="8" t="s">
        <v>67</v>
      </c>
      <c r="D48" s="9">
        <v>8</v>
      </c>
      <c r="E48" s="10" t="s">
        <v>25</v>
      </c>
      <c r="F48" s="11">
        <v>2.9</v>
      </c>
      <c r="G48" s="8">
        <v>94.15</v>
      </c>
      <c r="H48" s="15">
        <v>16.6</v>
      </c>
      <c r="I48" s="8">
        <v>77.55</v>
      </c>
      <c r="J48" s="17">
        <f t="shared" si="0"/>
        <v>9478</v>
      </c>
      <c r="K48" s="17">
        <f t="shared" si="1"/>
        <v>11507</v>
      </c>
      <c r="L48" s="18">
        <f t="shared" si="3"/>
        <v>892397</v>
      </c>
      <c r="M48" s="19"/>
      <c r="N48" s="20" t="s">
        <v>22</v>
      </c>
      <c r="O48" s="69"/>
      <c r="P48" s="67">
        <f>ROUND(LOOKUP(1,0/(('[2]4cf6e368_f9a4_48e2_aede_44e11c4'!$D$1:$D$65536=$P$4)*('[2]4cf6e368_f9a4_48e2_aede_44e11c4'!$E$1:$E$65536=B48&amp;"栋")*('[2]4cf6e368_f9a4_48e2_aede_44e11c4'!$H$1:$H$65536=IF(LEN(C48)=6,RIGHT(C48,3),RIGHT(C48,4)))),'[2]4cf6e368_f9a4_48e2_aede_44e11c4'!$DF$1:$DF$65536),0)</f>
        <v>892397</v>
      </c>
      <c r="Q48" s="1" t="str">
        <f>LOOKUP(1,0/(('[2]4cf6e368_f9a4_48e2_aede_44e11c4'!$D$1:$D$65536=$P$4)*('[2]4cf6e368_f9a4_48e2_aede_44e11c4'!$E$1:$E$65536=B48&amp;"栋")*('[2]4cf6e368_f9a4_48e2_aede_44e11c4'!$H$1:$H$65536=IF(LEN(C48)=6,RIGHT(C48,3),RIGHT(C48,4)))),'[2]4cf6e368_f9a4_48e2_aede_44e11c4'!$O$1:$O$65536)</f>
        <v>销控</v>
      </c>
    </row>
    <row r="49" ht="24.95" customHeight="1" spans="1:17">
      <c r="A49" s="8">
        <v>44</v>
      </c>
      <c r="B49" s="9">
        <v>19</v>
      </c>
      <c r="C49" s="8" t="s">
        <v>68</v>
      </c>
      <c r="D49" s="9">
        <v>8</v>
      </c>
      <c r="E49" s="10" t="s">
        <v>21</v>
      </c>
      <c r="F49" s="11">
        <v>2.9</v>
      </c>
      <c r="G49" s="8">
        <v>117.3</v>
      </c>
      <c r="H49" s="15">
        <v>20.68</v>
      </c>
      <c r="I49" s="8">
        <v>96.62</v>
      </c>
      <c r="J49" s="17">
        <f t="shared" si="0"/>
        <v>10585</v>
      </c>
      <c r="K49" s="17">
        <f t="shared" si="1"/>
        <v>12850</v>
      </c>
      <c r="L49" s="18">
        <f t="shared" si="3"/>
        <v>1241614</v>
      </c>
      <c r="M49" s="19"/>
      <c r="N49" s="20" t="s">
        <v>22</v>
      </c>
      <c r="O49" s="69"/>
      <c r="P49" s="67">
        <f>ROUND(LOOKUP(1,0/(('[2]4cf6e368_f9a4_48e2_aede_44e11c4'!$D$1:$D$65536=$P$4)*('[2]4cf6e368_f9a4_48e2_aede_44e11c4'!$E$1:$E$65536=B49&amp;"栋")*('[2]4cf6e368_f9a4_48e2_aede_44e11c4'!$H$1:$H$65536=IF(LEN(C49)=6,RIGHT(C49,3),RIGHT(C49,4)))),'[2]4cf6e368_f9a4_48e2_aede_44e11c4'!$DF$1:$DF$65536),0)</f>
        <v>1241614</v>
      </c>
      <c r="Q49" s="1" t="str">
        <f>LOOKUP(1,0/(('[2]4cf6e368_f9a4_48e2_aede_44e11c4'!$D$1:$D$65536=$P$4)*('[2]4cf6e368_f9a4_48e2_aede_44e11c4'!$E$1:$E$65536=B49&amp;"栋")*('[2]4cf6e368_f9a4_48e2_aede_44e11c4'!$H$1:$H$65536=IF(LEN(C49)=6,RIGHT(C49,3),RIGHT(C49,4)))),'[2]4cf6e368_f9a4_48e2_aede_44e11c4'!$O$1:$O$65536)</f>
        <v>销控</v>
      </c>
    </row>
    <row r="50" ht="24.95" customHeight="1" spans="1:17">
      <c r="A50" s="8">
        <v>45</v>
      </c>
      <c r="B50" s="9">
        <v>19</v>
      </c>
      <c r="C50" s="8" t="s">
        <v>69</v>
      </c>
      <c r="D50" s="9">
        <v>9</v>
      </c>
      <c r="E50" s="10" t="s">
        <v>33</v>
      </c>
      <c r="F50" s="11">
        <v>2.9</v>
      </c>
      <c r="G50" s="8">
        <v>71.3</v>
      </c>
      <c r="H50" s="15">
        <v>12.57</v>
      </c>
      <c r="I50" s="8">
        <v>58.73</v>
      </c>
      <c r="J50" s="17">
        <f t="shared" si="0"/>
        <v>7962</v>
      </c>
      <c r="K50" s="17">
        <f t="shared" si="1"/>
        <v>9666</v>
      </c>
      <c r="L50" s="18">
        <f t="shared" si="3"/>
        <v>567687</v>
      </c>
      <c r="M50" s="19"/>
      <c r="N50" s="20" t="s">
        <v>22</v>
      </c>
      <c r="O50" s="69"/>
      <c r="P50" s="67">
        <f>ROUND(LOOKUP(1,0/(('[2]4cf6e368_f9a4_48e2_aede_44e11c4'!$D$1:$D$65536=$P$4)*('[2]4cf6e368_f9a4_48e2_aede_44e11c4'!$E$1:$E$65536=B50&amp;"栋")*('[2]4cf6e368_f9a4_48e2_aede_44e11c4'!$H$1:$H$65536=IF(LEN(C50)=6,RIGHT(C50,3),RIGHT(C50,4)))),'[2]4cf6e368_f9a4_48e2_aede_44e11c4'!$DF$1:$DF$65536),0)</f>
        <v>567687</v>
      </c>
      <c r="Q50" s="1" t="str">
        <f>LOOKUP(1,0/(('[2]4cf6e368_f9a4_48e2_aede_44e11c4'!$D$1:$D$65536=$P$4)*('[2]4cf6e368_f9a4_48e2_aede_44e11c4'!$E$1:$E$65536=B50&amp;"栋")*('[2]4cf6e368_f9a4_48e2_aede_44e11c4'!$H$1:$H$65536=IF(LEN(C50)=6,RIGHT(C50,3),RIGHT(C50,4)))),'[2]4cf6e368_f9a4_48e2_aede_44e11c4'!$O$1:$O$65536)</f>
        <v>销控</v>
      </c>
    </row>
    <row r="51" ht="24.95" customHeight="1" spans="1:17">
      <c r="A51" s="8">
        <v>46</v>
      </c>
      <c r="B51" s="9">
        <v>19</v>
      </c>
      <c r="C51" s="8" t="s">
        <v>70</v>
      </c>
      <c r="D51" s="9">
        <v>9</v>
      </c>
      <c r="E51" s="10" t="s">
        <v>33</v>
      </c>
      <c r="F51" s="11">
        <v>2.9</v>
      </c>
      <c r="G51" s="8">
        <v>71.3</v>
      </c>
      <c r="H51" s="15">
        <v>12.57</v>
      </c>
      <c r="I51" s="8">
        <v>58.73</v>
      </c>
      <c r="J51" s="17">
        <f t="shared" si="0"/>
        <v>7869</v>
      </c>
      <c r="K51" s="17">
        <f t="shared" si="1"/>
        <v>9553</v>
      </c>
      <c r="L51" s="18">
        <f t="shared" si="3"/>
        <v>561061</v>
      </c>
      <c r="M51" s="19"/>
      <c r="N51" s="20" t="s">
        <v>22</v>
      </c>
      <c r="O51" s="69"/>
      <c r="P51" s="67">
        <f>ROUND(LOOKUP(1,0/(('[2]4cf6e368_f9a4_48e2_aede_44e11c4'!$D$1:$D$65536=$P$4)*('[2]4cf6e368_f9a4_48e2_aede_44e11c4'!$E$1:$E$65536=B51&amp;"栋")*('[2]4cf6e368_f9a4_48e2_aede_44e11c4'!$H$1:$H$65536=IF(LEN(C51)=6,RIGHT(C51,3),RIGHT(C51,4)))),'[2]4cf6e368_f9a4_48e2_aede_44e11c4'!$DF$1:$DF$65536),0)</f>
        <v>561061</v>
      </c>
      <c r="Q51" s="1" t="str">
        <f>LOOKUP(1,0/(('[2]4cf6e368_f9a4_48e2_aede_44e11c4'!$D$1:$D$65536=$P$4)*('[2]4cf6e368_f9a4_48e2_aede_44e11c4'!$E$1:$E$65536=B51&amp;"栋")*('[2]4cf6e368_f9a4_48e2_aede_44e11c4'!$H$1:$H$65536=IF(LEN(C51)=6,RIGHT(C51,3),RIGHT(C51,4)))),'[2]4cf6e368_f9a4_48e2_aede_44e11c4'!$O$1:$O$65536)</f>
        <v>销控</v>
      </c>
    </row>
    <row r="52" ht="24.95" customHeight="1" spans="1:17">
      <c r="A52" s="8">
        <v>47</v>
      </c>
      <c r="B52" s="9">
        <v>19</v>
      </c>
      <c r="C52" s="8" t="s">
        <v>71</v>
      </c>
      <c r="D52" s="9">
        <v>9</v>
      </c>
      <c r="E52" s="10" t="s">
        <v>21</v>
      </c>
      <c r="F52" s="11">
        <v>2.9</v>
      </c>
      <c r="G52" s="8">
        <v>117.3</v>
      </c>
      <c r="H52" s="15">
        <v>20.68</v>
      </c>
      <c r="I52" s="8">
        <v>96.62</v>
      </c>
      <c r="J52" s="17">
        <f t="shared" si="0"/>
        <v>10475</v>
      </c>
      <c r="K52" s="17">
        <f t="shared" si="1"/>
        <v>12717</v>
      </c>
      <c r="L52" s="18">
        <f t="shared" si="3"/>
        <v>1228692</v>
      </c>
      <c r="M52" s="19"/>
      <c r="N52" s="20" t="s">
        <v>22</v>
      </c>
      <c r="O52" s="69"/>
      <c r="P52" s="67">
        <f>ROUND(LOOKUP(1,0/(('[2]4cf6e368_f9a4_48e2_aede_44e11c4'!$D$1:$D$65536=$P$4)*('[2]4cf6e368_f9a4_48e2_aede_44e11c4'!$E$1:$E$65536=B52&amp;"栋")*('[2]4cf6e368_f9a4_48e2_aede_44e11c4'!$H$1:$H$65536=IF(LEN(C52)=6,RIGHT(C52,3),RIGHT(C52,4)))),'[2]4cf6e368_f9a4_48e2_aede_44e11c4'!$DF$1:$DF$65536),0)</f>
        <v>1228692</v>
      </c>
      <c r="Q52" s="1" t="str">
        <f>LOOKUP(1,0/(('[2]4cf6e368_f9a4_48e2_aede_44e11c4'!$D$1:$D$65536=$P$4)*('[2]4cf6e368_f9a4_48e2_aede_44e11c4'!$E$1:$E$65536=B52&amp;"栋")*('[2]4cf6e368_f9a4_48e2_aede_44e11c4'!$H$1:$H$65536=IF(LEN(C52)=6,RIGHT(C52,3),RIGHT(C52,4)))),'[2]4cf6e368_f9a4_48e2_aede_44e11c4'!$O$1:$O$65536)</f>
        <v>销控</v>
      </c>
    </row>
    <row r="53" ht="24.95" customHeight="1" spans="1:17">
      <c r="A53" s="8">
        <v>48</v>
      </c>
      <c r="B53" s="9">
        <v>19</v>
      </c>
      <c r="C53" s="8" t="s">
        <v>72</v>
      </c>
      <c r="D53" s="9">
        <v>9</v>
      </c>
      <c r="E53" s="10" t="s">
        <v>25</v>
      </c>
      <c r="F53" s="11">
        <v>2.9</v>
      </c>
      <c r="G53" s="8">
        <v>94</v>
      </c>
      <c r="H53" s="15">
        <v>16.57</v>
      </c>
      <c r="I53" s="8">
        <v>77.43</v>
      </c>
      <c r="J53" s="17">
        <f t="shared" si="0"/>
        <v>9448</v>
      </c>
      <c r="K53" s="17">
        <f t="shared" si="1"/>
        <v>11470</v>
      </c>
      <c r="L53" s="18">
        <f t="shared" si="3"/>
        <v>888093</v>
      </c>
      <c r="M53" s="19"/>
      <c r="N53" s="20" t="s">
        <v>22</v>
      </c>
      <c r="O53" s="69"/>
      <c r="P53" s="67">
        <f>ROUND(LOOKUP(1,0/(('[2]4cf6e368_f9a4_48e2_aede_44e11c4'!$D$1:$D$65536=$P$4)*('[2]4cf6e368_f9a4_48e2_aede_44e11c4'!$E$1:$E$65536=B53&amp;"栋")*('[2]4cf6e368_f9a4_48e2_aede_44e11c4'!$H$1:$H$65536=IF(LEN(C53)=6,RIGHT(C53,3),RIGHT(C53,4)))),'[2]4cf6e368_f9a4_48e2_aede_44e11c4'!$DF$1:$DF$65536),0)</f>
        <v>888093</v>
      </c>
      <c r="Q53" s="1" t="str">
        <f>LOOKUP(1,0/(('[2]4cf6e368_f9a4_48e2_aede_44e11c4'!$D$1:$D$65536=$P$4)*('[2]4cf6e368_f9a4_48e2_aede_44e11c4'!$E$1:$E$65536=B53&amp;"栋")*('[2]4cf6e368_f9a4_48e2_aede_44e11c4'!$H$1:$H$65536=IF(LEN(C53)=6,RIGHT(C53,3),RIGHT(C53,4)))),'[2]4cf6e368_f9a4_48e2_aede_44e11c4'!$O$1:$O$65536)</f>
        <v>销控</v>
      </c>
    </row>
    <row r="54" ht="24.95" customHeight="1" spans="1:17">
      <c r="A54" s="8">
        <v>49</v>
      </c>
      <c r="B54" s="9">
        <v>19</v>
      </c>
      <c r="C54" s="8" t="s">
        <v>73</v>
      </c>
      <c r="D54" s="9">
        <v>9</v>
      </c>
      <c r="E54" s="10" t="s">
        <v>25</v>
      </c>
      <c r="F54" s="11">
        <v>2.9</v>
      </c>
      <c r="G54" s="8">
        <v>94.15</v>
      </c>
      <c r="H54" s="15">
        <v>16.6</v>
      </c>
      <c r="I54" s="8">
        <v>77.55</v>
      </c>
      <c r="J54" s="17">
        <f t="shared" si="0"/>
        <v>9478</v>
      </c>
      <c r="K54" s="17">
        <f t="shared" si="1"/>
        <v>11507</v>
      </c>
      <c r="L54" s="18">
        <f t="shared" si="3"/>
        <v>892397</v>
      </c>
      <c r="M54" s="19"/>
      <c r="N54" s="20" t="s">
        <v>22</v>
      </c>
      <c r="O54" s="69"/>
      <c r="P54" s="67">
        <f>ROUND(LOOKUP(1,0/(('[2]4cf6e368_f9a4_48e2_aede_44e11c4'!$D$1:$D$65536=$P$4)*('[2]4cf6e368_f9a4_48e2_aede_44e11c4'!$E$1:$E$65536=B54&amp;"栋")*('[2]4cf6e368_f9a4_48e2_aede_44e11c4'!$H$1:$H$65536=IF(LEN(C54)=6,RIGHT(C54,3),RIGHT(C54,4)))),'[2]4cf6e368_f9a4_48e2_aede_44e11c4'!$DF$1:$DF$65536),0)</f>
        <v>892397</v>
      </c>
      <c r="Q54" s="1" t="str">
        <f>LOOKUP(1,0/(('[2]4cf6e368_f9a4_48e2_aede_44e11c4'!$D$1:$D$65536=$P$4)*('[2]4cf6e368_f9a4_48e2_aede_44e11c4'!$E$1:$E$65536=B54&amp;"栋")*('[2]4cf6e368_f9a4_48e2_aede_44e11c4'!$H$1:$H$65536=IF(LEN(C54)=6,RIGHT(C54,3),RIGHT(C54,4)))),'[2]4cf6e368_f9a4_48e2_aede_44e11c4'!$O$1:$O$65536)</f>
        <v>销控</v>
      </c>
    </row>
    <row r="55" ht="24.95" customHeight="1" spans="1:17">
      <c r="A55" s="8">
        <v>50</v>
      </c>
      <c r="B55" s="9">
        <v>19</v>
      </c>
      <c r="C55" s="8" t="s">
        <v>74</v>
      </c>
      <c r="D55" s="9">
        <v>9</v>
      </c>
      <c r="E55" s="10" t="s">
        <v>21</v>
      </c>
      <c r="F55" s="11">
        <v>2.9</v>
      </c>
      <c r="G55" s="8">
        <v>117.3</v>
      </c>
      <c r="H55" s="15">
        <v>20.68</v>
      </c>
      <c r="I55" s="8">
        <v>96.62</v>
      </c>
      <c r="J55" s="17">
        <f t="shared" si="0"/>
        <v>10585</v>
      </c>
      <c r="K55" s="17">
        <f t="shared" si="1"/>
        <v>12850</v>
      </c>
      <c r="L55" s="18">
        <f t="shared" si="3"/>
        <v>1241614</v>
      </c>
      <c r="M55" s="19"/>
      <c r="N55" s="20" t="s">
        <v>22</v>
      </c>
      <c r="O55" s="69"/>
      <c r="P55" s="67">
        <f>ROUND(LOOKUP(1,0/(('[2]4cf6e368_f9a4_48e2_aede_44e11c4'!$D$1:$D$65536=$P$4)*('[2]4cf6e368_f9a4_48e2_aede_44e11c4'!$E$1:$E$65536=B55&amp;"栋")*('[2]4cf6e368_f9a4_48e2_aede_44e11c4'!$H$1:$H$65536=IF(LEN(C55)=6,RIGHT(C55,3),RIGHT(C55,4)))),'[2]4cf6e368_f9a4_48e2_aede_44e11c4'!$DF$1:$DF$65536),0)</f>
        <v>1241614</v>
      </c>
      <c r="Q55" s="1" t="str">
        <f>LOOKUP(1,0/(('[2]4cf6e368_f9a4_48e2_aede_44e11c4'!$D$1:$D$65536=$P$4)*('[2]4cf6e368_f9a4_48e2_aede_44e11c4'!$E$1:$E$65536=B55&amp;"栋")*('[2]4cf6e368_f9a4_48e2_aede_44e11c4'!$H$1:$H$65536=IF(LEN(C55)=6,RIGHT(C55,3),RIGHT(C55,4)))),'[2]4cf6e368_f9a4_48e2_aede_44e11c4'!$O$1:$O$65536)</f>
        <v>销控</v>
      </c>
    </row>
    <row r="56" ht="24.95" customHeight="1" spans="1:17">
      <c r="A56" s="8">
        <v>51</v>
      </c>
      <c r="B56" s="9">
        <v>19</v>
      </c>
      <c r="C56" s="8" t="s">
        <v>75</v>
      </c>
      <c r="D56" s="9">
        <v>10</v>
      </c>
      <c r="E56" s="10" t="s">
        <v>33</v>
      </c>
      <c r="F56" s="11">
        <v>2.9</v>
      </c>
      <c r="G56" s="8">
        <v>71.3</v>
      </c>
      <c r="H56" s="15">
        <v>12.57</v>
      </c>
      <c r="I56" s="8">
        <v>58.73</v>
      </c>
      <c r="J56" s="17">
        <f t="shared" si="0"/>
        <v>7962</v>
      </c>
      <c r="K56" s="17">
        <f t="shared" si="1"/>
        <v>9666</v>
      </c>
      <c r="L56" s="18">
        <f t="shared" si="3"/>
        <v>567687</v>
      </c>
      <c r="M56" s="19"/>
      <c r="N56" s="20" t="s">
        <v>22</v>
      </c>
      <c r="O56" s="69"/>
      <c r="P56" s="67">
        <f>ROUND(LOOKUP(1,0/(('[2]4cf6e368_f9a4_48e2_aede_44e11c4'!$D$1:$D$65536=$P$4)*('[2]4cf6e368_f9a4_48e2_aede_44e11c4'!$E$1:$E$65536=B56&amp;"栋")*('[2]4cf6e368_f9a4_48e2_aede_44e11c4'!$H$1:$H$65536=IF(LEN(C56)=6,RIGHT(C56,3),RIGHT(C56,4)))),'[2]4cf6e368_f9a4_48e2_aede_44e11c4'!$DF$1:$DF$65536),0)</f>
        <v>567687</v>
      </c>
      <c r="Q56" s="1" t="str">
        <f>LOOKUP(1,0/(('[2]4cf6e368_f9a4_48e2_aede_44e11c4'!$D$1:$D$65536=$P$4)*('[2]4cf6e368_f9a4_48e2_aede_44e11c4'!$E$1:$E$65536=B56&amp;"栋")*('[2]4cf6e368_f9a4_48e2_aede_44e11c4'!$H$1:$H$65536=IF(LEN(C56)=6,RIGHT(C56,3),RIGHT(C56,4)))),'[2]4cf6e368_f9a4_48e2_aede_44e11c4'!$O$1:$O$65536)</f>
        <v>销控</v>
      </c>
    </row>
    <row r="57" ht="24.95" customHeight="1" spans="1:17">
      <c r="A57" s="8">
        <v>52</v>
      </c>
      <c r="B57" s="9">
        <v>19</v>
      </c>
      <c r="C57" s="8" t="s">
        <v>76</v>
      </c>
      <c r="D57" s="9">
        <v>10</v>
      </c>
      <c r="E57" s="10" t="s">
        <v>33</v>
      </c>
      <c r="F57" s="11">
        <v>2.9</v>
      </c>
      <c r="G57" s="8">
        <v>71.3</v>
      </c>
      <c r="H57" s="15">
        <v>12.57</v>
      </c>
      <c r="I57" s="8">
        <v>58.73</v>
      </c>
      <c r="J57" s="17">
        <f t="shared" si="0"/>
        <v>7869</v>
      </c>
      <c r="K57" s="17">
        <f t="shared" si="1"/>
        <v>9553</v>
      </c>
      <c r="L57" s="18">
        <f t="shared" si="3"/>
        <v>561061</v>
      </c>
      <c r="M57" s="19"/>
      <c r="N57" s="20" t="s">
        <v>22</v>
      </c>
      <c r="O57" s="69"/>
      <c r="P57" s="67">
        <f>ROUND(LOOKUP(1,0/(('[2]4cf6e368_f9a4_48e2_aede_44e11c4'!$D$1:$D$65536=$P$4)*('[2]4cf6e368_f9a4_48e2_aede_44e11c4'!$E$1:$E$65536=B57&amp;"栋")*('[2]4cf6e368_f9a4_48e2_aede_44e11c4'!$H$1:$H$65536=IF(LEN(C57)=6,RIGHT(C57,3),RIGHT(C57,4)))),'[2]4cf6e368_f9a4_48e2_aede_44e11c4'!$DF$1:$DF$65536),0)</f>
        <v>561061</v>
      </c>
      <c r="Q57" s="1" t="str">
        <f>LOOKUP(1,0/(('[2]4cf6e368_f9a4_48e2_aede_44e11c4'!$D$1:$D$65536=$P$4)*('[2]4cf6e368_f9a4_48e2_aede_44e11c4'!$E$1:$E$65536=B57&amp;"栋")*('[2]4cf6e368_f9a4_48e2_aede_44e11c4'!$H$1:$H$65536=IF(LEN(C57)=6,RIGHT(C57,3),RIGHT(C57,4)))),'[2]4cf6e368_f9a4_48e2_aede_44e11c4'!$O$1:$O$65536)</f>
        <v>销控</v>
      </c>
    </row>
    <row r="58" ht="24.95" customHeight="1" spans="1:17">
      <c r="A58" s="8">
        <v>53</v>
      </c>
      <c r="B58" s="9">
        <v>19</v>
      </c>
      <c r="C58" s="8" t="s">
        <v>77</v>
      </c>
      <c r="D58" s="9">
        <v>10</v>
      </c>
      <c r="E58" s="10" t="s">
        <v>21</v>
      </c>
      <c r="F58" s="11">
        <v>2.9</v>
      </c>
      <c r="G58" s="8">
        <v>117.3</v>
      </c>
      <c r="H58" s="15">
        <v>20.68</v>
      </c>
      <c r="I58" s="8">
        <v>96.62</v>
      </c>
      <c r="J58" s="17">
        <f t="shared" si="0"/>
        <v>10475</v>
      </c>
      <c r="K58" s="17">
        <f t="shared" si="1"/>
        <v>12717</v>
      </c>
      <c r="L58" s="18">
        <f t="shared" si="3"/>
        <v>1228692</v>
      </c>
      <c r="M58" s="19"/>
      <c r="N58" s="20" t="s">
        <v>22</v>
      </c>
      <c r="O58" s="69"/>
      <c r="P58" s="67">
        <f>ROUND(LOOKUP(1,0/(('[2]4cf6e368_f9a4_48e2_aede_44e11c4'!$D$1:$D$65536=$P$4)*('[2]4cf6e368_f9a4_48e2_aede_44e11c4'!$E$1:$E$65536=B58&amp;"栋")*('[2]4cf6e368_f9a4_48e2_aede_44e11c4'!$H$1:$H$65536=IF(LEN(C58)=6,RIGHT(C58,3),RIGHT(C58,4)))),'[2]4cf6e368_f9a4_48e2_aede_44e11c4'!$DF$1:$DF$65536),0)</f>
        <v>1228692</v>
      </c>
      <c r="Q58" s="1" t="str">
        <f>LOOKUP(1,0/(('[2]4cf6e368_f9a4_48e2_aede_44e11c4'!$D$1:$D$65536=$P$4)*('[2]4cf6e368_f9a4_48e2_aede_44e11c4'!$E$1:$E$65536=B58&amp;"栋")*('[2]4cf6e368_f9a4_48e2_aede_44e11c4'!$H$1:$H$65536=IF(LEN(C58)=6,RIGHT(C58,3),RIGHT(C58,4)))),'[2]4cf6e368_f9a4_48e2_aede_44e11c4'!$O$1:$O$65536)</f>
        <v>销控</v>
      </c>
    </row>
    <row r="59" ht="24.95" customHeight="1" spans="1:17">
      <c r="A59" s="8">
        <v>54</v>
      </c>
      <c r="B59" s="9">
        <v>19</v>
      </c>
      <c r="C59" s="8" t="s">
        <v>78</v>
      </c>
      <c r="D59" s="9">
        <v>10</v>
      </c>
      <c r="E59" s="10" t="s">
        <v>25</v>
      </c>
      <c r="F59" s="11">
        <v>2.9</v>
      </c>
      <c r="G59" s="8">
        <v>94</v>
      </c>
      <c r="H59" s="15">
        <v>16.57</v>
      </c>
      <c r="I59" s="8">
        <v>77.43</v>
      </c>
      <c r="J59" s="17">
        <f t="shared" si="0"/>
        <v>9448</v>
      </c>
      <c r="K59" s="17">
        <f t="shared" si="1"/>
        <v>11470</v>
      </c>
      <c r="L59" s="18">
        <f t="shared" si="3"/>
        <v>888093</v>
      </c>
      <c r="M59" s="19"/>
      <c r="N59" s="20" t="s">
        <v>22</v>
      </c>
      <c r="O59" s="69"/>
      <c r="P59" s="67">
        <f>ROUND(LOOKUP(1,0/(('[2]4cf6e368_f9a4_48e2_aede_44e11c4'!$D$1:$D$65536=$P$4)*('[2]4cf6e368_f9a4_48e2_aede_44e11c4'!$E$1:$E$65536=B59&amp;"栋")*('[2]4cf6e368_f9a4_48e2_aede_44e11c4'!$H$1:$H$65536=IF(LEN(C59)=6,RIGHT(C59,3),RIGHT(C59,4)))),'[2]4cf6e368_f9a4_48e2_aede_44e11c4'!$DF$1:$DF$65536),0)</f>
        <v>888093</v>
      </c>
      <c r="Q59" s="1" t="str">
        <f>LOOKUP(1,0/(('[2]4cf6e368_f9a4_48e2_aede_44e11c4'!$D$1:$D$65536=$P$4)*('[2]4cf6e368_f9a4_48e2_aede_44e11c4'!$E$1:$E$65536=B59&amp;"栋")*('[2]4cf6e368_f9a4_48e2_aede_44e11c4'!$H$1:$H$65536=IF(LEN(C59)=6,RIGHT(C59,3),RIGHT(C59,4)))),'[2]4cf6e368_f9a4_48e2_aede_44e11c4'!$O$1:$O$65536)</f>
        <v>销控</v>
      </c>
    </row>
    <row r="60" ht="24.95" customHeight="1" spans="1:17">
      <c r="A60" s="8">
        <v>55</v>
      </c>
      <c r="B60" s="9">
        <v>19</v>
      </c>
      <c r="C60" s="8" t="s">
        <v>79</v>
      </c>
      <c r="D60" s="9">
        <v>10</v>
      </c>
      <c r="E60" s="10" t="s">
        <v>25</v>
      </c>
      <c r="F60" s="11">
        <v>2.9</v>
      </c>
      <c r="G60" s="8">
        <v>94.15</v>
      </c>
      <c r="H60" s="15">
        <v>16.6</v>
      </c>
      <c r="I60" s="8">
        <v>77.55</v>
      </c>
      <c r="J60" s="17">
        <f t="shared" si="0"/>
        <v>9478</v>
      </c>
      <c r="K60" s="17">
        <f t="shared" si="1"/>
        <v>11507</v>
      </c>
      <c r="L60" s="18">
        <f t="shared" si="3"/>
        <v>892397</v>
      </c>
      <c r="M60" s="19"/>
      <c r="N60" s="20" t="s">
        <v>22</v>
      </c>
      <c r="O60" s="69"/>
      <c r="P60" s="67">
        <f>ROUND(LOOKUP(1,0/(('[2]4cf6e368_f9a4_48e2_aede_44e11c4'!$D$1:$D$65536=$P$4)*('[2]4cf6e368_f9a4_48e2_aede_44e11c4'!$E$1:$E$65536=B60&amp;"栋")*('[2]4cf6e368_f9a4_48e2_aede_44e11c4'!$H$1:$H$65536=IF(LEN(C60)=6,RIGHT(C60,3),RIGHT(C60,4)))),'[2]4cf6e368_f9a4_48e2_aede_44e11c4'!$DF$1:$DF$65536),0)</f>
        <v>892397</v>
      </c>
      <c r="Q60" s="1" t="str">
        <f>LOOKUP(1,0/(('[2]4cf6e368_f9a4_48e2_aede_44e11c4'!$D$1:$D$65536=$P$4)*('[2]4cf6e368_f9a4_48e2_aede_44e11c4'!$E$1:$E$65536=B60&amp;"栋")*('[2]4cf6e368_f9a4_48e2_aede_44e11c4'!$H$1:$H$65536=IF(LEN(C60)=6,RIGHT(C60,3),RIGHT(C60,4)))),'[2]4cf6e368_f9a4_48e2_aede_44e11c4'!$O$1:$O$65536)</f>
        <v>销控</v>
      </c>
    </row>
    <row r="61" ht="24.95" customHeight="1" spans="1:17">
      <c r="A61" s="8">
        <v>56</v>
      </c>
      <c r="B61" s="9">
        <v>19</v>
      </c>
      <c r="C61" s="8" t="s">
        <v>80</v>
      </c>
      <c r="D61" s="9">
        <v>10</v>
      </c>
      <c r="E61" s="10" t="s">
        <v>21</v>
      </c>
      <c r="F61" s="11">
        <v>2.9</v>
      </c>
      <c r="G61" s="8">
        <v>117.3</v>
      </c>
      <c r="H61" s="15">
        <v>20.68</v>
      </c>
      <c r="I61" s="8">
        <v>96.62</v>
      </c>
      <c r="J61" s="17">
        <f t="shared" si="0"/>
        <v>10585</v>
      </c>
      <c r="K61" s="17">
        <f t="shared" si="1"/>
        <v>12850</v>
      </c>
      <c r="L61" s="18">
        <f t="shared" si="3"/>
        <v>1241614</v>
      </c>
      <c r="M61" s="19"/>
      <c r="N61" s="20" t="s">
        <v>22</v>
      </c>
      <c r="O61" s="69"/>
      <c r="P61" s="67">
        <f>ROUND(LOOKUP(1,0/(('[2]4cf6e368_f9a4_48e2_aede_44e11c4'!$D$1:$D$65536=$P$4)*('[2]4cf6e368_f9a4_48e2_aede_44e11c4'!$E$1:$E$65536=B61&amp;"栋")*('[2]4cf6e368_f9a4_48e2_aede_44e11c4'!$H$1:$H$65536=IF(LEN(C61)=6,RIGHT(C61,3),RIGHT(C61,4)))),'[2]4cf6e368_f9a4_48e2_aede_44e11c4'!$DF$1:$DF$65536),0)</f>
        <v>1241614</v>
      </c>
      <c r="Q61" s="1" t="str">
        <f>LOOKUP(1,0/(('[2]4cf6e368_f9a4_48e2_aede_44e11c4'!$D$1:$D$65536=$P$4)*('[2]4cf6e368_f9a4_48e2_aede_44e11c4'!$E$1:$E$65536=B61&amp;"栋")*('[2]4cf6e368_f9a4_48e2_aede_44e11c4'!$H$1:$H$65536=IF(LEN(C61)=6,RIGHT(C61,3),RIGHT(C61,4)))),'[2]4cf6e368_f9a4_48e2_aede_44e11c4'!$O$1:$O$65536)</f>
        <v>销控</v>
      </c>
    </row>
    <row r="62" ht="24.95" customHeight="1" spans="1:17">
      <c r="A62" s="8">
        <v>57</v>
      </c>
      <c r="B62" s="9">
        <v>19</v>
      </c>
      <c r="C62" s="8" t="s">
        <v>81</v>
      </c>
      <c r="D62" s="9">
        <v>11</v>
      </c>
      <c r="E62" s="10" t="s">
        <v>33</v>
      </c>
      <c r="F62" s="11">
        <v>2.9</v>
      </c>
      <c r="G62" s="8">
        <v>71.3</v>
      </c>
      <c r="H62" s="15">
        <v>12.57</v>
      </c>
      <c r="I62" s="8">
        <v>58.73</v>
      </c>
      <c r="J62" s="17">
        <f t="shared" si="0"/>
        <v>7962</v>
      </c>
      <c r="K62" s="17">
        <f t="shared" si="1"/>
        <v>9666</v>
      </c>
      <c r="L62" s="18">
        <f t="shared" si="3"/>
        <v>567687</v>
      </c>
      <c r="M62" s="19"/>
      <c r="N62" s="20" t="s">
        <v>22</v>
      </c>
      <c r="O62" s="69"/>
      <c r="P62" s="67">
        <f>ROUND(LOOKUP(1,0/(('[2]4cf6e368_f9a4_48e2_aede_44e11c4'!$D$1:$D$65536=$P$4)*('[2]4cf6e368_f9a4_48e2_aede_44e11c4'!$E$1:$E$65536=B62&amp;"栋")*('[2]4cf6e368_f9a4_48e2_aede_44e11c4'!$H$1:$H$65536=IF(LEN(C62)=6,RIGHT(C62,3),RIGHT(C62,4)))),'[2]4cf6e368_f9a4_48e2_aede_44e11c4'!$DF$1:$DF$65536),0)</f>
        <v>567687</v>
      </c>
      <c r="Q62" s="1" t="str">
        <f>LOOKUP(1,0/(('[2]4cf6e368_f9a4_48e2_aede_44e11c4'!$D$1:$D$65536=$P$4)*('[2]4cf6e368_f9a4_48e2_aede_44e11c4'!$E$1:$E$65536=B62&amp;"栋")*('[2]4cf6e368_f9a4_48e2_aede_44e11c4'!$H$1:$H$65536=IF(LEN(C62)=6,RIGHT(C62,3),RIGHT(C62,4)))),'[2]4cf6e368_f9a4_48e2_aede_44e11c4'!$O$1:$O$65536)</f>
        <v>销控</v>
      </c>
    </row>
    <row r="63" ht="24.95" customHeight="1" spans="1:17">
      <c r="A63" s="8">
        <v>58</v>
      </c>
      <c r="B63" s="9">
        <v>19</v>
      </c>
      <c r="C63" s="8" t="s">
        <v>82</v>
      </c>
      <c r="D63" s="9">
        <v>11</v>
      </c>
      <c r="E63" s="10" t="s">
        <v>33</v>
      </c>
      <c r="F63" s="11">
        <v>2.9</v>
      </c>
      <c r="G63" s="8">
        <v>71.3</v>
      </c>
      <c r="H63" s="15">
        <v>12.57</v>
      </c>
      <c r="I63" s="8">
        <v>58.73</v>
      </c>
      <c r="J63" s="17">
        <f t="shared" si="0"/>
        <v>7869</v>
      </c>
      <c r="K63" s="17">
        <f t="shared" si="1"/>
        <v>9553</v>
      </c>
      <c r="L63" s="18">
        <f t="shared" si="3"/>
        <v>561061</v>
      </c>
      <c r="M63" s="19"/>
      <c r="N63" s="20" t="s">
        <v>22</v>
      </c>
      <c r="O63" s="69"/>
      <c r="P63" s="67">
        <f>ROUND(LOOKUP(1,0/(('[2]4cf6e368_f9a4_48e2_aede_44e11c4'!$D$1:$D$65536=$P$4)*('[2]4cf6e368_f9a4_48e2_aede_44e11c4'!$E$1:$E$65536=B63&amp;"栋")*('[2]4cf6e368_f9a4_48e2_aede_44e11c4'!$H$1:$H$65536=IF(LEN(C63)=6,RIGHT(C63,3),RIGHT(C63,4)))),'[2]4cf6e368_f9a4_48e2_aede_44e11c4'!$DF$1:$DF$65536),0)</f>
        <v>561061</v>
      </c>
      <c r="Q63" s="1" t="str">
        <f>LOOKUP(1,0/(('[2]4cf6e368_f9a4_48e2_aede_44e11c4'!$D$1:$D$65536=$P$4)*('[2]4cf6e368_f9a4_48e2_aede_44e11c4'!$E$1:$E$65536=B63&amp;"栋")*('[2]4cf6e368_f9a4_48e2_aede_44e11c4'!$H$1:$H$65536=IF(LEN(C63)=6,RIGHT(C63,3),RIGHT(C63,4)))),'[2]4cf6e368_f9a4_48e2_aede_44e11c4'!$O$1:$O$65536)</f>
        <v>销控</v>
      </c>
    </row>
    <row r="64" ht="24.95" customHeight="1" spans="1:17">
      <c r="A64" s="8">
        <v>59</v>
      </c>
      <c r="B64" s="9">
        <v>19</v>
      </c>
      <c r="C64" s="8" t="s">
        <v>83</v>
      </c>
      <c r="D64" s="9">
        <v>11</v>
      </c>
      <c r="E64" s="10" t="s">
        <v>21</v>
      </c>
      <c r="F64" s="11">
        <v>2.9</v>
      </c>
      <c r="G64" s="8">
        <v>117.3</v>
      </c>
      <c r="H64" s="15">
        <v>20.68</v>
      </c>
      <c r="I64" s="8">
        <v>96.62</v>
      </c>
      <c r="J64" s="17">
        <f t="shared" si="0"/>
        <v>10475</v>
      </c>
      <c r="K64" s="17">
        <f t="shared" si="1"/>
        <v>12717</v>
      </c>
      <c r="L64" s="18">
        <f t="shared" si="3"/>
        <v>1228692</v>
      </c>
      <c r="M64" s="19"/>
      <c r="N64" s="20" t="s">
        <v>22</v>
      </c>
      <c r="O64" s="69"/>
      <c r="P64" s="67">
        <f>ROUND(LOOKUP(1,0/(('[2]4cf6e368_f9a4_48e2_aede_44e11c4'!$D$1:$D$65536=$P$4)*('[2]4cf6e368_f9a4_48e2_aede_44e11c4'!$E$1:$E$65536=B64&amp;"栋")*('[2]4cf6e368_f9a4_48e2_aede_44e11c4'!$H$1:$H$65536=IF(LEN(C64)=6,RIGHT(C64,3),RIGHT(C64,4)))),'[2]4cf6e368_f9a4_48e2_aede_44e11c4'!$DF$1:$DF$65536),0)</f>
        <v>1228692</v>
      </c>
      <c r="Q64" s="1" t="str">
        <f>LOOKUP(1,0/(('[2]4cf6e368_f9a4_48e2_aede_44e11c4'!$D$1:$D$65536=$P$4)*('[2]4cf6e368_f9a4_48e2_aede_44e11c4'!$E$1:$E$65536=B64&amp;"栋")*('[2]4cf6e368_f9a4_48e2_aede_44e11c4'!$H$1:$H$65536=IF(LEN(C64)=6,RIGHT(C64,3),RIGHT(C64,4)))),'[2]4cf6e368_f9a4_48e2_aede_44e11c4'!$O$1:$O$65536)</f>
        <v>销控</v>
      </c>
    </row>
    <row r="65" ht="24.95" customHeight="1" spans="1:17">
      <c r="A65" s="8">
        <v>60</v>
      </c>
      <c r="B65" s="9">
        <v>19</v>
      </c>
      <c r="C65" s="8" t="s">
        <v>84</v>
      </c>
      <c r="D65" s="9">
        <v>11</v>
      </c>
      <c r="E65" s="10" t="s">
        <v>25</v>
      </c>
      <c r="F65" s="11">
        <v>2.9</v>
      </c>
      <c r="G65" s="8">
        <v>94</v>
      </c>
      <c r="H65" s="15">
        <v>16.57</v>
      </c>
      <c r="I65" s="8">
        <v>77.43</v>
      </c>
      <c r="J65" s="17">
        <f t="shared" si="0"/>
        <v>9448</v>
      </c>
      <c r="K65" s="17">
        <f t="shared" si="1"/>
        <v>11470</v>
      </c>
      <c r="L65" s="18">
        <f t="shared" si="3"/>
        <v>888093</v>
      </c>
      <c r="M65" s="19"/>
      <c r="N65" s="20" t="s">
        <v>22</v>
      </c>
      <c r="O65" s="69"/>
      <c r="P65" s="67">
        <f>ROUND(LOOKUP(1,0/(('[2]4cf6e368_f9a4_48e2_aede_44e11c4'!$D$1:$D$65536=$P$4)*('[2]4cf6e368_f9a4_48e2_aede_44e11c4'!$E$1:$E$65536=B65&amp;"栋")*('[2]4cf6e368_f9a4_48e2_aede_44e11c4'!$H$1:$H$65536=IF(LEN(C65)=6,RIGHT(C65,3),RIGHT(C65,4)))),'[2]4cf6e368_f9a4_48e2_aede_44e11c4'!$DF$1:$DF$65536),0)</f>
        <v>888093</v>
      </c>
      <c r="Q65" s="1" t="str">
        <f>LOOKUP(1,0/(('[2]4cf6e368_f9a4_48e2_aede_44e11c4'!$D$1:$D$65536=$P$4)*('[2]4cf6e368_f9a4_48e2_aede_44e11c4'!$E$1:$E$65536=B65&amp;"栋")*('[2]4cf6e368_f9a4_48e2_aede_44e11c4'!$H$1:$H$65536=IF(LEN(C65)=6,RIGHT(C65,3),RIGHT(C65,4)))),'[2]4cf6e368_f9a4_48e2_aede_44e11c4'!$O$1:$O$65536)</f>
        <v>销控</v>
      </c>
    </row>
    <row r="66" ht="24.95" customHeight="1" spans="1:17">
      <c r="A66" s="8">
        <v>61</v>
      </c>
      <c r="B66" s="9">
        <v>19</v>
      </c>
      <c r="C66" s="8" t="s">
        <v>85</v>
      </c>
      <c r="D66" s="9">
        <v>11</v>
      </c>
      <c r="E66" s="10" t="s">
        <v>25</v>
      </c>
      <c r="F66" s="11">
        <v>2.9</v>
      </c>
      <c r="G66" s="8">
        <v>94.15</v>
      </c>
      <c r="H66" s="15">
        <v>16.6</v>
      </c>
      <c r="I66" s="8">
        <v>77.55</v>
      </c>
      <c r="J66" s="17">
        <f t="shared" si="0"/>
        <v>9478</v>
      </c>
      <c r="K66" s="17">
        <f t="shared" si="1"/>
        <v>11507</v>
      </c>
      <c r="L66" s="18">
        <f t="shared" si="3"/>
        <v>892397</v>
      </c>
      <c r="M66" s="19"/>
      <c r="N66" s="20" t="s">
        <v>22</v>
      </c>
      <c r="O66" s="69"/>
      <c r="P66" s="67">
        <f>ROUND(LOOKUP(1,0/(('[2]4cf6e368_f9a4_48e2_aede_44e11c4'!$D$1:$D$65536=$P$4)*('[2]4cf6e368_f9a4_48e2_aede_44e11c4'!$E$1:$E$65536=B66&amp;"栋")*('[2]4cf6e368_f9a4_48e2_aede_44e11c4'!$H$1:$H$65536=IF(LEN(C66)=6,RIGHT(C66,3),RIGHT(C66,4)))),'[2]4cf6e368_f9a4_48e2_aede_44e11c4'!$DF$1:$DF$65536),0)</f>
        <v>892397</v>
      </c>
      <c r="Q66" s="1" t="str">
        <f>LOOKUP(1,0/(('[2]4cf6e368_f9a4_48e2_aede_44e11c4'!$D$1:$D$65536=$P$4)*('[2]4cf6e368_f9a4_48e2_aede_44e11c4'!$E$1:$E$65536=B66&amp;"栋")*('[2]4cf6e368_f9a4_48e2_aede_44e11c4'!$H$1:$H$65536=IF(LEN(C66)=6,RIGHT(C66,3),RIGHT(C66,4)))),'[2]4cf6e368_f9a4_48e2_aede_44e11c4'!$O$1:$O$65536)</f>
        <v>销控</v>
      </c>
    </row>
    <row r="67" ht="24.95" customHeight="1" spans="1:17">
      <c r="A67" s="8">
        <v>62</v>
      </c>
      <c r="B67" s="9">
        <v>19</v>
      </c>
      <c r="C67" s="8" t="s">
        <v>86</v>
      </c>
      <c r="D67" s="9">
        <v>11</v>
      </c>
      <c r="E67" s="10" t="s">
        <v>21</v>
      </c>
      <c r="F67" s="11">
        <v>2.9</v>
      </c>
      <c r="G67" s="8">
        <v>117.3</v>
      </c>
      <c r="H67" s="15">
        <v>20.68</v>
      </c>
      <c r="I67" s="8">
        <v>96.62</v>
      </c>
      <c r="J67" s="17">
        <f t="shared" si="0"/>
        <v>10585</v>
      </c>
      <c r="K67" s="17">
        <f t="shared" si="1"/>
        <v>12850</v>
      </c>
      <c r="L67" s="18">
        <f t="shared" si="3"/>
        <v>1241614</v>
      </c>
      <c r="M67" s="19"/>
      <c r="N67" s="20" t="s">
        <v>22</v>
      </c>
      <c r="O67" s="69"/>
      <c r="P67" s="67">
        <f>ROUND(LOOKUP(1,0/(('[2]4cf6e368_f9a4_48e2_aede_44e11c4'!$D$1:$D$65536=$P$4)*('[2]4cf6e368_f9a4_48e2_aede_44e11c4'!$E$1:$E$65536=B67&amp;"栋")*('[2]4cf6e368_f9a4_48e2_aede_44e11c4'!$H$1:$H$65536=IF(LEN(C67)=6,RIGHT(C67,3),RIGHT(C67,4)))),'[2]4cf6e368_f9a4_48e2_aede_44e11c4'!$DF$1:$DF$65536),0)</f>
        <v>1241614</v>
      </c>
      <c r="Q67" s="1" t="str">
        <f>LOOKUP(1,0/(('[2]4cf6e368_f9a4_48e2_aede_44e11c4'!$D$1:$D$65536=$P$4)*('[2]4cf6e368_f9a4_48e2_aede_44e11c4'!$E$1:$E$65536=B67&amp;"栋")*('[2]4cf6e368_f9a4_48e2_aede_44e11c4'!$H$1:$H$65536=IF(LEN(C67)=6,RIGHT(C67,3),RIGHT(C67,4)))),'[2]4cf6e368_f9a4_48e2_aede_44e11c4'!$O$1:$O$65536)</f>
        <v>销控</v>
      </c>
    </row>
    <row r="68" ht="24.95" customHeight="1" spans="1:17">
      <c r="A68" s="8">
        <v>63</v>
      </c>
      <c r="B68" s="9">
        <v>19</v>
      </c>
      <c r="C68" s="8" t="s">
        <v>87</v>
      </c>
      <c r="D68" s="9">
        <v>12</v>
      </c>
      <c r="E68" s="10" t="s">
        <v>33</v>
      </c>
      <c r="F68" s="11">
        <v>2.9</v>
      </c>
      <c r="G68" s="8">
        <v>71.3</v>
      </c>
      <c r="H68" s="15">
        <v>12.57</v>
      </c>
      <c r="I68" s="8">
        <v>58.73</v>
      </c>
      <c r="J68" s="17">
        <f t="shared" si="0"/>
        <v>7962</v>
      </c>
      <c r="K68" s="17">
        <f t="shared" si="1"/>
        <v>9666</v>
      </c>
      <c r="L68" s="18">
        <f t="shared" si="3"/>
        <v>567687</v>
      </c>
      <c r="M68" s="19"/>
      <c r="N68" s="20" t="s">
        <v>22</v>
      </c>
      <c r="O68" s="69"/>
      <c r="P68" s="67">
        <f>ROUND(LOOKUP(1,0/(('[2]4cf6e368_f9a4_48e2_aede_44e11c4'!$D$1:$D$65536=$P$4)*('[2]4cf6e368_f9a4_48e2_aede_44e11c4'!$E$1:$E$65536=B68&amp;"栋")*('[2]4cf6e368_f9a4_48e2_aede_44e11c4'!$H$1:$H$65536=IF(LEN(C68)=6,RIGHT(C68,3),RIGHT(C68,4)))),'[2]4cf6e368_f9a4_48e2_aede_44e11c4'!$DF$1:$DF$65536),0)</f>
        <v>567687</v>
      </c>
      <c r="Q68" s="1" t="str">
        <f>LOOKUP(1,0/(('[2]4cf6e368_f9a4_48e2_aede_44e11c4'!$D$1:$D$65536=$P$4)*('[2]4cf6e368_f9a4_48e2_aede_44e11c4'!$E$1:$E$65536=B68&amp;"栋")*('[2]4cf6e368_f9a4_48e2_aede_44e11c4'!$H$1:$H$65536=IF(LEN(C68)=6,RIGHT(C68,3),RIGHT(C68,4)))),'[2]4cf6e368_f9a4_48e2_aede_44e11c4'!$O$1:$O$65536)</f>
        <v>销控</v>
      </c>
    </row>
    <row r="69" ht="24.95" customHeight="1" spans="1:17">
      <c r="A69" s="8">
        <v>64</v>
      </c>
      <c r="B69" s="9">
        <v>19</v>
      </c>
      <c r="C69" s="8" t="s">
        <v>88</v>
      </c>
      <c r="D69" s="9">
        <v>12</v>
      </c>
      <c r="E69" s="10" t="s">
        <v>33</v>
      </c>
      <c r="F69" s="11">
        <v>2.9</v>
      </c>
      <c r="G69" s="8">
        <v>71.3</v>
      </c>
      <c r="H69" s="15">
        <v>12.57</v>
      </c>
      <c r="I69" s="8">
        <v>58.73</v>
      </c>
      <c r="J69" s="17">
        <f t="shared" si="0"/>
        <v>7869</v>
      </c>
      <c r="K69" s="17">
        <f t="shared" si="1"/>
        <v>9553</v>
      </c>
      <c r="L69" s="18">
        <f t="shared" si="3"/>
        <v>561061</v>
      </c>
      <c r="M69" s="19"/>
      <c r="N69" s="20" t="s">
        <v>22</v>
      </c>
      <c r="O69" s="69"/>
      <c r="P69" s="67">
        <f>ROUND(LOOKUP(1,0/(('[2]4cf6e368_f9a4_48e2_aede_44e11c4'!$D$1:$D$65536=$P$4)*('[2]4cf6e368_f9a4_48e2_aede_44e11c4'!$E$1:$E$65536=B69&amp;"栋")*('[2]4cf6e368_f9a4_48e2_aede_44e11c4'!$H$1:$H$65536=IF(LEN(C69)=6,RIGHT(C69,3),RIGHT(C69,4)))),'[2]4cf6e368_f9a4_48e2_aede_44e11c4'!$DF$1:$DF$65536),0)</f>
        <v>561061</v>
      </c>
      <c r="Q69" s="1" t="str">
        <f>LOOKUP(1,0/(('[2]4cf6e368_f9a4_48e2_aede_44e11c4'!$D$1:$D$65536=$P$4)*('[2]4cf6e368_f9a4_48e2_aede_44e11c4'!$E$1:$E$65536=B69&amp;"栋")*('[2]4cf6e368_f9a4_48e2_aede_44e11c4'!$H$1:$H$65536=IF(LEN(C69)=6,RIGHT(C69,3),RIGHT(C69,4)))),'[2]4cf6e368_f9a4_48e2_aede_44e11c4'!$O$1:$O$65536)</f>
        <v>销控</v>
      </c>
    </row>
    <row r="70" ht="24.95" customHeight="1" spans="1:17">
      <c r="A70" s="8">
        <v>65</v>
      </c>
      <c r="B70" s="9">
        <v>19</v>
      </c>
      <c r="C70" s="8" t="s">
        <v>89</v>
      </c>
      <c r="D70" s="9">
        <v>12</v>
      </c>
      <c r="E70" s="10" t="s">
        <v>21</v>
      </c>
      <c r="F70" s="11">
        <v>2.9</v>
      </c>
      <c r="G70" s="8">
        <v>117.3</v>
      </c>
      <c r="H70" s="15">
        <v>20.68</v>
      </c>
      <c r="I70" s="8">
        <v>96.62</v>
      </c>
      <c r="J70" s="17">
        <f t="shared" si="0"/>
        <v>10475</v>
      </c>
      <c r="K70" s="17">
        <f t="shared" si="1"/>
        <v>12717</v>
      </c>
      <c r="L70" s="18">
        <f t="shared" si="3"/>
        <v>1228692</v>
      </c>
      <c r="M70" s="19"/>
      <c r="N70" s="20" t="s">
        <v>22</v>
      </c>
      <c r="O70" s="69"/>
      <c r="P70" s="67">
        <f>ROUND(LOOKUP(1,0/(('[2]4cf6e368_f9a4_48e2_aede_44e11c4'!$D$1:$D$65536=$P$4)*('[2]4cf6e368_f9a4_48e2_aede_44e11c4'!$E$1:$E$65536=B70&amp;"栋")*('[2]4cf6e368_f9a4_48e2_aede_44e11c4'!$H$1:$H$65536=IF(LEN(C70)=6,RIGHT(C70,3),RIGHT(C70,4)))),'[2]4cf6e368_f9a4_48e2_aede_44e11c4'!$DF$1:$DF$65536),0)</f>
        <v>1228692</v>
      </c>
      <c r="Q70" s="1" t="str">
        <f>LOOKUP(1,0/(('[2]4cf6e368_f9a4_48e2_aede_44e11c4'!$D$1:$D$65536=$P$4)*('[2]4cf6e368_f9a4_48e2_aede_44e11c4'!$E$1:$E$65536=B70&amp;"栋")*('[2]4cf6e368_f9a4_48e2_aede_44e11c4'!$H$1:$H$65536=IF(LEN(C70)=6,RIGHT(C70,3),RIGHT(C70,4)))),'[2]4cf6e368_f9a4_48e2_aede_44e11c4'!$O$1:$O$65536)</f>
        <v>销控</v>
      </c>
    </row>
    <row r="71" ht="24.95" customHeight="1" spans="1:17">
      <c r="A71" s="8">
        <v>66</v>
      </c>
      <c r="B71" s="9">
        <v>19</v>
      </c>
      <c r="C71" s="8" t="s">
        <v>90</v>
      </c>
      <c r="D71" s="9">
        <v>12</v>
      </c>
      <c r="E71" s="10" t="s">
        <v>25</v>
      </c>
      <c r="F71" s="11">
        <v>2.9</v>
      </c>
      <c r="G71" s="8">
        <v>94</v>
      </c>
      <c r="H71" s="15">
        <v>16.57</v>
      </c>
      <c r="I71" s="8">
        <v>77.43</v>
      </c>
      <c r="J71" s="17">
        <f t="shared" ref="J71:J134" si="4">ROUND($L71/G71,0)</f>
        <v>9448</v>
      </c>
      <c r="K71" s="17">
        <f t="shared" ref="K71:K134" si="5">ROUND($L71/I71,0)</f>
        <v>11470</v>
      </c>
      <c r="L71" s="18">
        <f t="shared" ref="L71:L102" si="6">P71</f>
        <v>888093</v>
      </c>
      <c r="M71" s="19"/>
      <c r="N71" s="20" t="s">
        <v>22</v>
      </c>
      <c r="O71" s="69"/>
      <c r="P71" s="67">
        <f>ROUND(LOOKUP(1,0/(('[2]4cf6e368_f9a4_48e2_aede_44e11c4'!$D$1:$D$65536=$P$4)*('[2]4cf6e368_f9a4_48e2_aede_44e11c4'!$E$1:$E$65536=B71&amp;"栋")*('[2]4cf6e368_f9a4_48e2_aede_44e11c4'!$H$1:$H$65536=IF(LEN(C71)=6,RIGHT(C71,3),RIGHT(C71,4)))),'[2]4cf6e368_f9a4_48e2_aede_44e11c4'!$DF$1:$DF$65536),0)</f>
        <v>888093</v>
      </c>
      <c r="Q71" s="1" t="str">
        <f>LOOKUP(1,0/(('[2]4cf6e368_f9a4_48e2_aede_44e11c4'!$D$1:$D$65536=$P$4)*('[2]4cf6e368_f9a4_48e2_aede_44e11c4'!$E$1:$E$65536=B71&amp;"栋")*('[2]4cf6e368_f9a4_48e2_aede_44e11c4'!$H$1:$H$65536=IF(LEN(C71)=6,RIGHT(C71,3),RIGHT(C71,4)))),'[2]4cf6e368_f9a4_48e2_aede_44e11c4'!$O$1:$O$65536)</f>
        <v>销控</v>
      </c>
    </row>
    <row r="72" ht="24.95" customHeight="1" spans="1:17">
      <c r="A72" s="8">
        <v>67</v>
      </c>
      <c r="B72" s="9">
        <v>19</v>
      </c>
      <c r="C72" s="8" t="s">
        <v>91</v>
      </c>
      <c r="D72" s="9">
        <v>12</v>
      </c>
      <c r="E72" s="10" t="s">
        <v>25</v>
      </c>
      <c r="F72" s="11">
        <v>2.9</v>
      </c>
      <c r="G72" s="8">
        <v>94.15</v>
      </c>
      <c r="H72" s="15">
        <v>16.6</v>
      </c>
      <c r="I72" s="8">
        <v>77.55</v>
      </c>
      <c r="J72" s="17">
        <f t="shared" si="4"/>
        <v>9478</v>
      </c>
      <c r="K72" s="17">
        <f t="shared" si="5"/>
        <v>11507</v>
      </c>
      <c r="L72" s="18">
        <f t="shared" si="6"/>
        <v>892397</v>
      </c>
      <c r="M72" s="19"/>
      <c r="N72" s="20" t="s">
        <v>22</v>
      </c>
      <c r="O72" s="69"/>
      <c r="P72" s="67">
        <f>ROUND(LOOKUP(1,0/(('[2]4cf6e368_f9a4_48e2_aede_44e11c4'!$D$1:$D$65536=$P$4)*('[2]4cf6e368_f9a4_48e2_aede_44e11c4'!$E$1:$E$65536=B72&amp;"栋")*('[2]4cf6e368_f9a4_48e2_aede_44e11c4'!$H$1:$H$65536=IF(LEN(C72)=6,RIGHT(C72,3),RIGHT(C72,4)))),'[2]4cf6e368_f9a4_48e2_aede_44e11c4'!$DF$1:$DF$65536),0)</f>
        <v>892397</v>
      </c>
      <c r="Q72" s="1" t="str">
        <f>LOOKUP(1,0/(('[2]4cf6e368_f9a4_48e2_aede_44e11c4'!$D$1:$D$65536=$P$4)*('[2]4cf6e368_f9a4_48e2_aede_44e11c4'!$E$1:$E$65536=B72&amp;"栋")*('[2]4cf6e368_f9a4_48e2_aede_44e11c4'!$H$1:$H$65536=IF(LEN(C72)=6,RIGHT(C72,3),RIGHT(C72,4)))),'[2]4cf6e368_f9a4_48e2_aede_44e11c4'!$O$1:$O$65536)</f>
        <v>销控</v>
      </c>
    </row>
    <row r="73" ht="24.95" customHeight="1" spans="1:17">
      <c r="A73" s="8">
        <v>68</v>
      </c>
      <c r="B73" s="9">
        <v>19</v>
      </c>
      <c r="C73" s="8" t="s">
        <v>92</v>
      </c>
      <c r="D73" s="9">
        <v>12</v>
      </c>
      <c r="E73" s="10" t="s">
        <v>21</v>
      </c>
      <c r="F73" s="11">
        <v>2.9</v>
      </c>
      <c r="G73" s="8">
        <v>117.3</v>
      </c>
      <c r="H73" s="15">
        <v>20.68</v>
      </c>
      <c r="I73" s="8">
        <v>96.62</v>
      </c>
      <c r="J73" s="17">
        <f t="shared" si="4"/>
        <v>10585</v>
      </c>
      <c r="K73" s="17">
        <f t="shared" si="5"/>
        <v>12850</v>
      </c>
      <c r="L73" s="18">
        <f t="shared" si="6"/>
        <v>1241614</v>
      </c>
      <c r="M73" s="19"/>
      <c r="N73" s="20" t="s">
        <v>22</v>
      </c>
      <c r="O73" s="69"/>
      <c r="P73" s="67">
        <f>ROUND(LOOKUP(1,0/(('[2]4cf6e368_f9a4_48e2_aede_44e11c4'!$D$1:$D$65536=$P$4)*('[2]4cf6e368_f9a4_48e2_aede_44e11c4'!$E$1:$E$65536=B73&amp;"栋")*('[2]4cf6e368_f9a4_48e2_aede_44e11c4'!$H$1:$H$65536=IF(LEN(C73)=6,RIGHT(C73,3),RIGHT(C73,4)))),'[2]4cf6e368_f9a4_48e2_aede_44e11c4'!$DF$1:$DF$65536),0)</f>
        <v>1241614</v>
      </c>
      <c r="Q73" s="1" t="str">
        <f>LOOKUP(1,0/(('[2]4cf6e368_f9a4_48e2_aede_44e11c4'!$D$1:$D$65536=$P$4)*('[2]4cf6e368_f9a4_48e2_aede_44e11c4'!$E$1:$E$65536=B73&amp;"栋")*('[2]4cf6e368_f9a4_48e2_aede_44e11c4'!$H$1:$H$65536=IF(LEN(C73)=6,RIGHT(C73,3),RIGHT(C73,4)))),'[2]4cf6e368_f9a4_48e2_aede_44e11c4'!$O$1:$O$65536)</f>
        <v>销控</v>
      </c>
    </row>
    <row r="74" ht="24.95" customHeight="1" spans="1:17">
      <c r="A74" s="8">
        <v>69</v>
      </c>
      <c r="B74" s="9">
        <v>19</v>
      </c>
      <c r="C74" s="8" t="s">
        <v>93</v>
      </c>
      <c r="D74" s="9">
        <v>13</v>
      </c>
      <c r="E74" s="10" t="s">
        <v>33</v>
      </c>
      <c r="F74" s="11">
        <v>2.9</v>
      </c>
      <c r="G74" s="8">
        <v>71.3</v>
      </c>
      <c r="H74" s="15">
        <v>12.57</v>
      </c>
      <c r="I74" s="8">
        <v>58.73</v>
      </c>
      <c r="J74" s="17">
        <f t="shared" si="4"/>
        <v>7962</v>
      </c>
      <c r="K74" s="17">
        <f t="shared" si="5"/>
        <v>9666</v>
      </c>
      <c r="L74" s="18">
        <f t="shared" si="6"/>
        <v>567687</v>
      </c>
      <c r="M74" s="19"/>
      <c r="N74" s="20" t="s">
        <v>22</v>
      </c>
      <c r="O74" s="69"/>
      <c r="P74" s="67">
        <f>ROUND(LOOKUP(1,0/(('[2]4cf6e368_f9a4_48e2_aede_44e11c4'!$D$1:$D$65536=$P$4)*('[2]4cf6e368_f9a4_48e2_aede_44e11c4'!$E$1:$E$65536=B74&amp;"栋")*('[2]4cf6e368_f9a4_48e2_aede_44e11c4'!$H$1:$H$65536=IF(LEN(C74)=6,RIGHT(C74,3),RIGHT(C74,4)))),'[2]4cf6e368_f9a4_48e2_aede_44e11c4'!$DF$1:$DF$65536),0)</f>
        <v>567687</v>
      </c>
      <c r="Q74" s="1" t="str">
        <f>LOOKUP(1,0/(('[2]4cf6e368_f9a4_48e2_aede_44e11c4'!$D$1:$D$65536=$P$4)*('[2]4cf6e368_f9a4_48e2_aede_44e11c4'!$E$1:$E$65536=B74&amp;"栋")*('[2]4cf6e368_f9a4_48e2_aede_44e11c4'!$H$1:$H$65536=IF(LEN(C74)=6,RIGHT(C74,3),RIGHT(C74,4)))),'[2]4cf6e368_f9a4_48e2_aede_44e11c4'!$O$1:$O$65536)</f>
        <v>销控</v>
      </c>
    </row>
    <row r="75" ht="24.95" customHeight="1" spans="1:17">
      <c r="A75" s="8">
        <v>70</v>
      </c>
      <c r="B75" s="9">
        <v>19</v>
      </c>
      <c r="C75" s="8" t="s">
        <v>94</v>
      </c>
      <c r="D75" s="9">
        <v>13</v>
      </c>
      <c r="E75" s="10" t="s">
        <v>33</v>
      </c>
      <c r="F75" s="11">
        <v>2.9</v>
      </c>
      <c r="G75" s="8">
        <v>71.3</v>
      </c>
      <c r="H75" s="15">
        <v>12.57</v>
      </c>
      <c r="I75" s="8">
        <v>58.73</v>
      </c>
      <c r="J75" s="17">
        <f t="shared" si="4"/>
        <v>7869</v>
      </c>
      <c r="K75" s="17">
        <f t="shared" si="5"/>
        <v>9553</v>
      </c>
      <c r="L75" s="18">
        <f t="shared" si="6"/>
        <v>561061</v>
      </c>
      <c r="M75" s="19"/>
      <c r="N75" s="20" t="s">
        <v>22</v>
      </c>
      <c r="O75" s="69"/>
      <c r="P75" s="67">
        <f>ROUND(LOOKUP(1,0/(('[2]4cf6e368_f9a4_48e2_aede_44e11c4'!$D$1:$D$65536=$P$4)*('[2]4cf6e368_f9a4_48e2_aede_44e11c4'!$E$1:$E$65536=B75&amp;"栋")*('[2]4cf6e368_f9a4_48e2_aede_44e11c4'!$H$1:$H$65536=IF(LEN(C75)=6,RIGHT(C75,3),RIGHT(C75,4)))),'[2]4cf6e368_f9a4_48e2_aede_44e11c4'!$DF$1:$DF$65536),0)</f>
        <v>561061</v>
      </c>
      <c r="Q75" s="1" t="str">
        <f>LOOKUP(1,0/(('[2]4cf6e368_f9a4_48e2_aede_44e11c4'!$D$1:$D$65536=$P$4)*('[2]4cf6e368_f9a4_48e2_aede_44e11c4'!$E$1:$E$65536=B75&amp;"栋")*('[2]4cf6e368_f9a4_48e2_aede_44e11c4'!$H$1:$H$65536=IF(LEN(C75)=6,RIGHT(C75,3),RIGHT(C75,4)))),'[2]4cf6e368_f9a4_48e2_aede_44e11c4'!$O$1:$O$65536)</f>
        <v>销控</v>
      </c>
    </row>
    <row r="76" ht="24.95" customHeight="1" spans="1:17">
      <c r="A76" s="8">
        <v>71</v>
      </c>
      <c r="B76" s="9">
        <v>19</v>
      </c>
      <c r="C76" s="8" t="s">
        <v>95</v>
      </c>
      <c r="D76" s="9">
        <v>13</v>
      </c>
      <c r="E76" s="10" t="s">
        <v>21</v>
      </c>
      <c r="F76" s="11">
        <v>2.9</v>
      </c>
      <c r="G76" s="8">
        <v>117.3</v>
      </c>
      <c r="H76" s="15">
        <v>20.68</v>
      </c>
      <c r="I76" s="8">
        <v>96.62</v>
      </c>
      <c r="J76" s="17">
        <f t="shared" si="4"/>
        <v>10475</v>
      </c>
      <c r="K76" s="17">
        <f t="shared" si="5"/>
        <v>12717</v>
      </c>
      <c r="L76" s="18">
        <f t="shared" si="6"/>
        <v>1228692</v>
      </c>
      <c r="M76" s="19"/>
      <c r="N76" s="20" t="s">
        <v>22</v>
      </c>
      <c r="O76" s="69"/>
      <c r="P76" s="67">
        <f>ROUND(LOOKUP(1,0/(('[2]4cf6e368_f9a4_48e2_aede_44e11c4'!$D$1:$D$65536=$P$4)*('[2]4cf6e368_f9a4_48e2_aede_44e11c4'!$E$1:$E$65536=B76&amp;"栋")*('[2]4cf6e368_f9a4_48e2_aede_44e11c4'!$H$1:$H$65536=IF(LEN(C76)=6,RIGHT(C76,3),RIGHT(C76,4)))),'[2]4cf6e368_f9a4_48e2_aede_44e11c4'!$DF$1:$DF$65536),0)</f>
        <v>1228692</v>
      </c>
      <c r="Q76" s="1" t="str">
        <f>LOOKUP(1,0/(('[2]4cf6e368_f9a4_48e2_aede_44e11c4'!$D$1:$D$65536=$P$4)*('[2]4cf6e368_f9a4_48e2_aede_44e11c4'!$E$1:$E$65536=B76&amp;"栋")*('[2]4cf6e368_f9a4_48e2_aede_44e11c4'!$H$1:$H$65536=IF(LEN(C76)=6,RIGHT(C76,3),RIGHT(C76,4)))),'[2]4cf6e368_f9a4_48e2_aede_44e11c4'!$O$1:$O$65536)</f>
        <v>销控</v>
      </c>
    </row>
    <row r="77" ht="24.95" customHeight="1" spans="1:17">
      <c r="A77" s="8">
        <v>72</v>
      </c>
      <c r="B77" s="9">
        <v>19</v>
      </c>
      <c r="C77" s="8" t="s">
        <v>96</v>
      </c>
      <c r="D77" s="9">
        <v>13</v>
      </c>
      <c r="E77" s="10" t="s">
        <v>25</v>
      </c>
      <c r="F77" s="11">
        <v>2.9</v>
      </c>
      <c r="G77" s="8">
        <v>94</v>
      </c>
      <c r="H77" s="15">
        <v>16.57</v>
      </c>
      <c r="I77" s="8">
        <v>77.43</v>
      </c>
      <c r="J77" s="17">
        <f t="shared" si="4"/>
        <v>9448</v>
      </c>
      <c r="K77" s="17">
        <f t="shared" si="5"/>
        <v>11470</v>
      </c>
      <c r="L77" s="18">
        <f t="shared" si="6"/>
        <v>888093</v>
      </c>
      <c r="M77" s="19"/>
      <c r="N77" s="20" t="s">
        <v>22</v>
      </c>
      <c r="O77" s="69"/>
      <c r="P77" s="67">
        <f>ROUND(LOOKUP(1,0/(('[2]4cf6e368_f9a4_48e2_aede_44e11c4'!$D$1:$D$65536=$P$4)*('[2]4cf6e368_f9a4_48e2_aede_44e11c4'!$E$1:$E$65536=B77&amp;"栋")*('[2]4cf6e368_f9a4_48e2_aede_44e11c4'!$H$1:$H$65536=IF(LEN(C77)=6,RIGHT(C77,3),RIGHT(C77,4)))),'[2]4cf6e368_f9a4_48e2_aede_44e11c4'!$DF$1:$DF$65536),0)</f>
        <v>888093</v>
      </c>
      <c r="Q77" s="1" t="str">
        <f>LOOKUP(1,0/(('[2]4cf6e368_f9a4_48e2_aede_44e11c4'!$D$1:$D$65536=$P$4)*('[2]4cf6e368_f9a4_48e2_aede_44e11c4'!$E$1:$E$65536=B77&amp;"栋")*('[2]4cf6e368_f9a4_48e2_aede_44e11c4'!$H$1:$H$65536=IF(LEN(C77)=6,RIGHT(C77,3),RIGHT(C77,4)))),'[2]4cf6e368_f9a4_48e2_aede_44e11c4'!$O$1:$O$65536)</f>
        <v>销控</v>
      </c>
    </row>
    <row r="78" ht="24.95" customHeight="1" spans="1:17">
      <c r="A78" s="8">
        <v>73</v>
      </c>
      <c r="B78" s="9">
        <v>19</v>
      </c>
      <c r="C78" s="8" t="s">
        <v>97</v>
      </c>
      <c r="D78" s="9">
        <v>13</v>
      </c>
      <c r="E78" s="10" t="s">
        <v>25</v>
      </c>
      <c r="F78" s="11">
        <v>2.9</v>
      </c>
      <c r="G78" s="8">
        <v>94.15</v>
      </c>
      <c r="H78" s="15">
        <v>16.6</v>
      </c>
      <c r="I78" s="8">
        <v>77.55</v>
      </c>
      <c r="J78" s="17">
        <f t="shared" si="4"/>
        <v>9478</v>
      </c>
      <c r="K78" s="17">
        <f t="shared" si="5"/>
        <v>11507</v>
      </c>
      <c r="L78" s="18">
        <f t="shared" si="6"/>
        <v>892397</v>
      </c>
      <c r="M78" s="19"/>
      <c r="N78" s="20" t="s">
        <v>22</v>
      </c>
      <c r="O78" s="69"/>
      <c r="P78" s="67">
        <f>ROUND(LOOKUP(1,0/(('[2]4cf6e368_f9a4_48e2_aede_44e11c4'!$D$1:$D$65536=$P$4)*('[2]4cf6e368_f9a4_48e2_aede_44e11c4'!$E$1:$E$65536=B78&amp;"栋")*('[2]4cf6e368_f9a4_48e2_aede_44e11c4'!$H$1:$H$65536=IF(LEN(C78)=6,RIGHT(C78,3),RIGHT(C78,4)))),'[2]4cf6e368_f9a4_48e2_aede_44e11c4'!$DF$1:$DF$65536),0)</f>
        <v>892397</v>
      </c>
      <c r="Q78" s="1" t="str">
        <f>LOOKUP(1,0/(('[2]4cf6e368_f9a4_48e2_aede_44e11c4'!$D$1:$D$65536=$P$4)*('[2]4cf6e368_f9a4_48e2_aede_44e11c4'!$E$1:$E$65536=B78&amp;"栋")*('[2]4cf6e368_f9a4_48e2_aede_44e11c4'!$H$1:$H$65536=IF(LEN(C78)=6,RIGHT(C78,3),RIGHT(C78,4)))),'[2]4cf6e368_f9a4_48e2_aede_44e11c4'!$O$1:$O$65536)</f>
        <v>销控</v>
      </c>
    </row>
    <row r="79" ht="24.95" customHeight="1" spans="1:17">
      <c r="A79" s="8">
        <v>74</v>
      </c>
      <c r="B79" s="9">
        <v>19</v>
      </c>
      <c r="C79" s="8" t="s">
        <v>98</v>
      </c>
      <c r="D79" s="9">
        <v>13</v>
      </c>
      <c r="E79" s="10" t="s">
        <v>21</v>
      </c>
      <c r="F79" s="11">
        <v>2.9</v>
      </c>
      <c r="G79" s="8">
        <v>117.3</v>
      </c>
      <c r="H79" s="15">
        <v>20.68</v>
      </c>
      <c r="I79" s="8">
        <v>96.62</v>
      </c>
      <c r="J79" s="17">
        <f t="shared" si="4"/>
        <v>10585</v>
      </c>
      <c r="K79" s="17">
        <f t="shared" si="5"/>
        <v>12850</v>
      </c>
      <c r="L79" s="18">
        <f t="shared" si="6"/>
        <v>1241614</v>
      </c>
      <c r="M79" s="19"/>
      <c r="N79" s="20" t="s">
        <v>22</v>
      </c>
      <c r="O79" s="69"/>
      <c r="P79" s="67">
        <f>ROUND(LOOKUP(1,0/(('[2]4cf6e368_f9a4_48e2_aede_44e11c4'!$D$1:$D$65536=$P$4)*('[2]4cf6e368_f9a4_48e2_aede_44e11c4'!$E$1:$E$65536=B79&amp;"栋")*('[2]4cf6e368_f9a4_48e2_aede_44e11c4'!$H$1:$H$65536=IF(LEN(C79)=6,RIGHT(C79,3),RIGHT(C79,4)))),'[2]4cf6e368_f9a4_48e2_aede_44e11c4'!$DF$1:$DF$65536),0)</f>
        <v>1241614</v>
      </c>
      <c r="Q79" s="1" t="str">
        <f>LOOKUP(1,0/(('[2]4cf6e368_f9a4_48e2_aede_44e11c4'!$D$1:$D$65536=$P$4)*('[2]4cf6e368_f9a4_48e2_aede_44e11c4'!$E$1:$E$65536=B79&amp;"栋")*('[2]4cf6e368_f9a4_48e2_aede_44e11c4'!$H$1:$H$65536=IF(LEN(C79)=6,RIGHT(C79,3),RIGHT(C79,4)))),'[2]4cf6e368_f9a4_48e2_aede_44e11c4'!$O$1:$O$65536)</f>
        <v>销控</v>
      </c>
    </row>
    <row r="80" ht="24.95" customHeight="1" spans="1:17">
      <c r="A80" s="8">
        <v>75</v>
      </c>
      <c r="B80" s="9">
        <v>19</v>
      </c>
      <c r="C80" s="8" t="s">
        <v>99</v>
      </c>
      <c r="D80" s="9">
        <v>14</v>
      </c>
      <c r="E80" s="10" t="s">
        <v>33</v>
      </c>
      <c r="F80" s="11">
        <v>2.9</v>
      </c>
      <c r="G80" s="8">
        <v>71.3</v>
      </c>
      <c r="H80" s="15">
        <v>12.57</v>
      </c>
      <c r="I80" s="8">
        <v>58.73</v>
      </c>
      <c r="J80" s="17">
        <f t="shared" si="4"/>
        <v>7715</v>
      </c>
      <c r="K80" s="17">
        <f t="shared" si="5"/>
        <v>9366</v>
      </c>
      <c r="L80" s="18">
        <f t="shared" si="6"/>
        <v>550063</v>
      </c>
      <c r="M80" s="19"/>
      <c r="N80" s="20" t="s">
        <v>22</v>
      </c>
      <c r="O80" s="69"/>
      <c r="P80" s="67">
        <f>ROUND(LOOKUP(1,0/(('[2]4cf6e368_f9a4_48e2_aede_44e11c4'!$D$1:$D$65536=$P$4)*('[2]4cf6e368_f9a4_48e2_aede_44e11c4'!$E$1:$E$65536=B80&amp;"栋")*('[2]4cf6e368_f9a4_48e2_aede_44e11c4'!$H$1:$H$65536=IF(LEN(C80)=6,RIGHT(C80,3),RIGHT(C80,4)))),'[2]4cf6e368_f9a4_48e2_aede_44e11c4'!$DF$1:$DF$65536),0)</f>
        <v>550063</v>
      </c>
      <c r="Q80" s="1" t="str">
        <f>LOOKUP(1,0/(('[2]4cf6e368_f9a4_48e2_aede_44e11c4'!$D$1:$D$65536=$P$4)*('[2]4cf6e368_f9a4_48e2_aede_44e11c4'!$E$1:$E$65536=B80&amp;"栋")*('[2]4cf6e368_f9a4_48e2_aede_44e11c4'!$H$1:$H$65536=IF(LEN(C80)=6,RIGHT(C80,3),RIGHT(C80,4)))),'[2]4cf6e368_f9a4_48e2_aede_44e11c4'!$O$1:$O$65536)</f>
        <v>销控</v>
      </c>
    </row>
    <row r="81" ht="24.95" customHeight="1" spans="1:17">
      <c r="A81" s="8">
        <v>76</v>
      </c>
      <c r="B81" s="9">
        <v>19</v>
      </c>
      <c r="C81" s="8" t="s">
        <v>100</v>
      </c>
      <c r="D81" s="9">
        <v>14</v>
      </c>
      <c r="E81" s="10" t="s">
        <v>33</v>
      </c>
      <c r="F81" s="11">
        <v>2.9</v>
      </c>
      <c r="G81" s="8">
        <v>71.3</v>
      </c>
      <c r="H81" s="15">
        <v>12.57</v>
      </c>
      <c r="I81" s="8">
        <v>58.73</v>
      </c>
      <c r="J81" s="17">
        <f t="shared" si="4"/>
        <v>7634</v>
      </c>
      <c r="K81" s="17">
        <f t="shared" si="5"/>
        <v>9268</v>
      </c>
      <c r="L81" s="18">
        <f t="shared" si="6"/>
        <v>544326</v>
      </c>
      <c r="M81" s="19"/>
      <c r="N81" s="20" t="s">
        <v>22</v>
      </c>
      <c r="O81" s="69"/>
      <c r="P81" s="67">
        <f>ROUND(LOOKUP(1,0/(('[2]4cf6e368_f9a4_48e2_aede_44e11c4'!$D$1:$D$65536=$P$4)*('[2]4cf6e368_f9a4_48e2_aede_44e11c4'!$E$1:$E$65536=B81&amp;"栋")*('[2]4cf6e368_f9a4_48e2_aede_44e11c4'!$H$1:$H$65536=IF(LEN(C81)=6,RIGHT(C81,3),RIGHT(C81,4)))),'[2]4cf6e368_f9a4_48e2_aede_44e11c4'!$DF$1:$DF$65536),0)</f>
        <v>544326</v>
      </c>
      <c r="Q81" s="1" t="str">
        <f>LOOKUP(1,0/(('[2]4cf6e368_f9a4_48e2_aede_44e11c4'!$D$1:$D$65536=$P$4)*('[2]4cf6e368_f9a4_48e2_aede_44e11c4'!$E$1:$E$65536=B81&amp;"栋")*('[2]4cf6e368_f9a4_48e2_aede_44e11c4'!$H$1:$H$65536=IF(LEN(C81)=6,RIGHT(C81,3),RIGHT(C81,4)))),'[2]4cf6e368_f9a4_48e2_aede_44e11c4'!$O$1:$O$65536)</f>
        <v>销控</v>
      </c>
    </row>
    <row r="82" ht="24.95" customHeight="1" spans="1:17">
      <c r="A82" s="8">
        <v>77</v>
      </c>
      <c r="B82" s="9">
        <v>19</v>
      </c>
      <c r="C82" s="8" t="s">
        <v>101</v>
      </c>
      <c r="D82" s="9">
        <v>14</v>
      </c>
      <c r="E82" s="10" t="s">
        <v>21</v>
      </c>
      <c r="F82" s="11">
        <v>2.9</v>
      </c>
      <c r="G82" s="8">
        <v>117.3</v>
      </c>
      <c r="H82" s="15">
        <v>20.68</v>
      </c>
      <c r="I82" s="8">
        <v>96.62</v>
      </c>
      <c r="J82" s="17">
        <f t="shared" si="4"/>
        <v>10239</v>
      </c>
      <c r="K82" s="17">
        <f t="shared" si="5"/>
        <v>12431</v>
      </c>
      <c r="L82" s="18">
        <f t="shared" si="6"/>
        <v>1201047</v>
      </c>
      <c r="M82" s="19"/>
      <c r="N82" s="20" t="s">
        <v>22</v>
      </c>
      <c r="O82" s="69"/>
      <c r="P82" s="67">
        <f>ROUND(LOOKUP(1,0/(('[2]4cf6e368_f9a4_48e2_aede_44e11c4'!$D$1:$D$65536=$P$4)*('[2]4cf6e368_f9a4_48e2_aede_44e11c4'!$E$1:$E$65536=B82&amp;"栋")*('[2]4cf6e368_f9a4_48e2_aede_44e11c4'!$H$1:$H$65536=IF(LEN(C82)=6,RIGHT(C82,3),RIGHT(C82,4)))),'[2]4cf6e368_f9a4_48e2_aede_44e11c4'!$DF$1:$DF$65536),0)</f>
        <v>1201047</v>
      </c>
      <c r="Q82" s="1" t="str">
        <f>LOOKUP(1,0/(('[2]4cf6e368_f9a4_48e2_aede_44e11c4'!$D$1:$D$65536=$P$4)*('[2]4cf6e368_f9a4_48e2_aede_44e11c4'!$E$1:$E$65536=B82&amp;"栋")*('[2]4cf6e368_f9a4_48e2_aede_44e11c4'!$H$1:$H$65536=IF(LEN(C82)=6,RIGHT(C82,3),RIGHT(C82,4)))),'[2]4cf6e368_f9a4_48e2_aede_44e11c4'!$O$1:$O$65536)</f>
        <v>销控</v>
      </c>
    </row>
    <row r="83" ht="24.95" customHeight="1" spans="1:17">
      <c r="A83" s="8">
        <v>78</v>
      </c>
      <c r="B83" s="9">
        <v>19</v>
      </c>
      <c r="C83" s="8" t="s">
        <v>102</v>
      </c>
      <c r="D83" s="9">
        <v>14</v>
      </c>
      <c r="E83" s="10" t="s">
        <v>25</v>
      </c>
      <c r="F83" s="11">
        <v>2.9</v>
      </c>
      <c r="G83" s="8">
        <v>94</v>
      </c>
      <c r="H83" s="15">
        <v>16.57</v>
      </c>
      <c r="I83" s="8">
        <v>77.43</v>
      </c>
      <c r="J83" s="17">
        <f t="shared" si="4"/>
        <v>9212</v>
      </c>
      <c r="K83" s="17">
        <f t="shared" si="5"/>
        <v>11184</v>
      </c>
      <c r="L83" s="18">
        <f t="shared" si="6"/>
        <v>865940</v>
      </c>
      <c r="M83" s="19"/>
      <c r="N83" s="20" t="s">
        <v>22</v>
      </c>
      <c r="O83" s="69"/>
      <c r="P83" s="67">
        <f>ROUND(LOOKUP(1,0/(('[2]4cf6e368_f9a4_48e2_aede_44e11c4'!$D$1:$D$65536=$P$4)*('[2]4cf6e368_f9a4_48e2_aede_44e11c4'!$E$1:$E$65536=B83&amp;"栋")*('[2]4cf6e368_f9a4_48e2_aede_44e11c4'!$H$1:$H$65536=IF(LEN(C83)=6,RIGHT(C83,3),RIGHT(C83,4)))),'[2]4cf6e368_f9a4_48e2_aede_44e11c4'!$DF$1:$DF$65536),0)</f>
        <v>865940</v>
      </c>
      <c r="Q83" s="1" t="str">
        <f>LOOKUP(1,0/(('[2]4cf6e368_f9a4_48e2_aede_44e11c4'!$D$1:$D$65536=$P$4)*('[2]4cf6e368_f9a4_48e2_aede_44e11c4'!$E$1:$E$65536=B83&amp;"栋")*('[2]4cf6e368_f9a4_48e2_aede_44e11c4'!$H$1:$H$65536=IF(LEN(C83)=6,RIGHT(C83,3),RIGHT(C83,4)))),'[2]4cf6e368_f9a4_48e2_aede_44e11c4'!$O$1:$O$65536)</f>
        <v>销控</v>
      </c>
    </row>
    <row r="84" ht="24.95" customHeight="1" spans="1:17">
      <c r="A84" s="8">
        <v>79</v>
      </c>
      <c r="B84" s="9">
        <v>19</v>
      </c>
      <c r="C84" s="8" t="s">
        <v>103</v>
      </c>
      <c r="D84" s="9">
        <v>14</v>
      </c>
      <c r="E84" s="10" t="s">
        <v>25</v>
      </c>
      <c r="F84" s="11">
        <v>2.9</v>
      </c>
      <c r="G84" s="8">
        <v>94.15</v>
      </c>
      <c r="H84" s="15">
        <v>16.6</v>
      </c>
      <c r="I84" s="8">
        <v>77.55</v>
      </c>
      <c r="J84" s="17">
        <f t="shared" si="4"/>
        <v>9243</v>
      </c>
      <c r="K84" s="17">
        <f t="shared" si="5"/>
        <v>11221</v>
      </c>
      <c r="L84" s="18">
        <f t="shared" si="6"/>
        <v>870209</v>
      </c>
      <c r="M84" s="19"/>
      <c r="N84" s="20" t="s">
        <v>22</v>
      </c>
      <c r="O84" s="69"/>
      <c r="P84" s="67">
        <f>ROUND(LOOKUP(1,0/(('[2]4cf6e368_f9a4_48e2_aede_44e11c4'!$D$1:$D$65536=$P$4)*('[2]4cf6e368_f9a4_48e2_aede_44e11c4'!$E$1:$E$65536=B84&amp;"栋")*('[2]4cf6e368_f9a4_48e2_aede_44e11c4'!$H$1:$H$65536=IF(LEN(C84)=6,RIGHT(C84,3),RIGHT(C84,4)))),'[2]4cf6e368_f9a4_48e2_aede_44e11c4'!$DF$1:$DF$65536),0)</f>
        <v>870209</v>
      </c>
      <c r="Q84" s="1" t="str">
        <f>LOOKUP(1,0/(('[2]4cf6e368_f9a4_48e2_aede_44e11c4'!$D$1:$D$65536=$P$4)*('[2]4cf6e368_f9a4_48e2_aede_44e11c4'!$E$1:$E$65536=B84&amp;"栋")*('[2]4cf6e368_f9a4_48e2_aede_44e11c4'!$H$1:$H$65536=IF(LEN(C84)=6,RIGHT(C84,3),RIGHT(C84,4)))),'[2]4cf6e368_f9a4_48e2_aede_44e11c4'!$O$1:$O$65536)</f>
        <v>销控</v>
      </c>
    </row>
    <row r="85" ht="24.95" customHeight="1" spans="1:17">
      <c r="A85" s="8">
        <v>80</v>
      </c>
      <c r="B85" s="9">
        <v>19</v>
      </c>
      <c r="C85" s="8" t="s">
        <v>104</v>
      </c>
      <c r="D85" s="9">
        <v>14</v>
      </c>
      <c r="E85" s="10" t="s">
        <v>21</v>
      </c>
      <c r="F85" s="11">
        <v>2.9</v>
      </c>
      <c r="G85" s="8">
        <v>117.3</v>
      </c>
      <c r="H85" s="15">
        <v>20.68</v>
      </c>
      <c r="I85" s="8">
        <v>96.62</v>
      </c>
      <c r="J85" s="17">
        <f t="shared" si="4"/>
        <v>10350</v>
      </c>
      <c r="K85" s="17">
        <f t="shared" si="5"/>
        <v>12566</v>
      </c>
      <c r="L85" s="18">
        <f t="shared" si="6"/>
        <v>1214083</v>
      </c>
      <c r="M85" s="19"/>
      <c r="N85" s="20" t="s">
        <v>22</v>
      </c>
      <c r="O85" s="69"/>
      <c r="P85" s="67">
        <f>ROUND(LOOKUP(1,0/(('[2]4cf6e368_f9a4_48e2_aede_44e11c4'!$D$1:$D$65536=$P$4)*('[2]4cf6e368_f9a4_48e2_aede_44e11c4'!$E$1:$E$65536=B85&amp;"栋")*('[2]4cf6e368_f9a4_48e2_aede_44e11c4'!$H$1:$H$65536=IF(LEN(C85)=6,RIGHT(C85,3),RIGHT(C85,4)))),'[2]4cf6e368_f9a4_48e2_aede_44e11c4'!$DF$1:$DF$65536),0)</f>
        <v>1214083</v>
      </c>
      <c r="Q85" s="1" t="str">
        <f>LOOKUP(1,0/(('[2]4cf6e368_f9a4_48e2_aede_44e11c4'!$D$1:$D$65536=$P$4)*('[2]4cf6e368_f9a4_48e2_aede_44e11c4'!$E$1:$E$65536=B85&amp;"栋")*('[2]4cf6e368_f9a4_48e2_aede_44e11c4'!$H$1:$H$65536=IF(LEN(C85)=6,RIGHT(C85,3),RIGHT(C85,4)))),'[2]4cf6e368_f9a4_48e2_aede_44e11c4'!$O$1:$O$65536)</f>
        <v>销控</v>
      </c>
    </row>
    <row r="86" ht="24.95" customHeight="1" spans="1:17">
      <c r="A86" s="8">
        <v>81</v>
      </c>
      <c r="B86" s="9">
        <v>19</v>
      </c>
      <c r="C86" s="8" t="s">
        <v>105</v>
      </c>
      <c r="D86" s="9">
        <v>15</v>
      </c>
      <c r="E86" s="10" t="s">
        <v>33</v>
      </c>
      <c r="F86" s="11">
        <v>2.9</v>
      </c>
      <c r="G86" s="8">
        <v>71.3</v>
      </c>
      <c r="H86" s="15">
        <v>12.57</v>
      </c>
      <c r="I86" s="8">
        <v>58.73</v>
      </c>
      <c r="J86" s="17">
        <f t="shared" si="4"/>
        <v>8303</v>
      </c>
      <c r="K86" s="17">
        <f t="shared" si="5"/>
        <v>10080</v>
      </c>
      <c r="L86" s="18">
        <f t="shared" si="6"/>
        <v>592004</v>
      </c>
      <c r="M86" s="19"/>
      <c r="N86" s="20" t="s">
        <v>22</v>
      </c>
      <c r="O86" s="69"/>
      <c r="P86" s="67">
        <f>ROUND(LOOKUP(1,0/(('[2]4cf6e368_f9a4_48e2_aede_44e11c4'!$D$1:$D$65536=$P$4)*('[2]4cf6e368_f9a4_48e2_aede_44e11c4'!$E$1:$E$65536=B86&amp;"栋")*('[2]4cf6e368_f9a4_48e2_aede_44e11c4'!$H$1:$H$65536=IF(LEN(C86)=6,RIGHT(C86,3),RIGHT(C86,4)))),'[2]4cf6e368_f9a4_48e2_aede_44e11c4'!$DF$1:$DF$65536),0)</f>
        <v>592004</v>
      </c>
      <c r="Q86" s="1" t="str">
        <f>LOOKUP(1,0/(('[2]4cf6e368_f9a4_48e2_aede_44e11c4'!$D$1:$D$65536=$P$4)*('[2]4cf6e368_f9a4_48e2_aede_44e11c4'!$E$1:$E$65536=B86&amp;"栋")*('[2]4cf6e368_f9a4_48e2_aede_44e11c4'!$H$1:$H$65536=IF(LEN(C86)=6,RIGHT(C86,3),RIGHT(C86,4)))),'[2]4cf6e368_f9a4_48e2_aede_44e11c4'!$O$1:$O$65536)</f>
        <v>销控</v>
      </c>
    </row>
    <row r="87" ht="24.95" customHeight="1" spans="1:17">
      <c r="A87" s="8">
        <v>82</v>
      </c>
      <c r="B87" s="9">
        <v>19</v>
      </c>
      <c r="C87" s="8" t="s">
        <v>106</v>
      </c>
      <c r="D87" s="9">
        <v>15</v>
      </c>
      <c r="E87" s="10" t="s">
        <v>33</v>
      </c>
      <c r="F87" s="11">
        <v>2.9</v>
      </c>
      <c r="G87" s="8">
        <v>71.3</v>
      </c>
      <c r="H87" s="15">
        <v>12.57</v>
      </c>
      <c r="I87" s="8">
        <v>58.73</v>
      </c>
      <c r="J87" s="17">
        <f t="shared" si="4"/>
        <v>8222</v>
      </c>
      <c r="K87" s="17">
        <f t="shared" si="5"/>
        <v>9981</v>
      </c>
      <c r="L87" s="18">
        <f t="shared" si="6"/>
        <v>586197</v>
      </c>
      <c r="M87" s="19"/>
      <c r="N87" s="20" t="s">
        <v>22</v>
      </c>
      <c r="O87" s="69"/>
      <c r="P87" s="67">
        <f>ROUND(LOOKUP(1,0/(('[2]4cf6e368_f9a4_48e2_aede_44e11c4'!$D$1:$D$65536=$P$4)*('[2]4cf6e368_f9a4_48e2_aede_44e11c4'!$E$1:$E$65536=B87&amp;"栋")*('[2]4cf6e368_f9a4_48e2_aede_44e11c4'!$H$1:$H$65536=IF(LEN(C87)=6,RIGHT(C87,3),RIGHT(C87,4)))),'[2]4cf6e368_f9a4_48e2_aede_44e11c4'!$DF$1:$DF$65536),0)</f>
        <v>586197</v>
      </c>
      <c r="Q87" s="1" t="str">
        <f>LOOKUP(1,0/(('[2]4cf6e368_f9a4_48e2_aede_44e11c4'!$D$1:$D$65536=$P$4)*('[2]4cf6e368_f9a4_48e2_aede_44e11c4'!$E$1:$E$65536=B87&amp;"栋")*('[2]4cf6e368_f9a4_48e2_aede_44e11c4'!$H$1:$H$65536=IF(LEN(C87)=6,RIGHT(C87,3),RIGHT(C87,4)))),'[2]4cf6e368_f9a4_48e2_aede_44e11c4'!$O$1:$O$65536)</f>
        <v>销控</v>
      </c>
    </row>
    <row r="88" ht="24.95" customHeight="1" spans="1:17">
      <c r="A88" s="8">
        <v>83</v>
      </c>
      <c r="B88" s="9">
        <v>19</v>
      </c>
      <c r="C88" s="8" t="s">
        <v>107</v>
      </c>
      <c r="D88" s="9">
        <v>15</v>
      </c>
      <c r="E88" s="10" t="s">
        <v>21</v>
      </c>
      <c r="F88" s="11">
        <v>2.9</v>
      </c>
      <c r="G88" s="8">
        <v>117.3</v>
      </c>
      <c r="H88" s="15">
        <v>20.68</v>
      </c>
      <c r="I88" s="8">
        <v>96.62</v>
      </c>
      <c r="J88" s="17">
        <f t="shared" si="4"/>
        <v>10677</v>
      </c>
      <c r="K88" s="17">
        <f t="shared" si="5"/>
        <v>12962</v>
      </c>
      <c r="L88" s="18">
        <f t="shared" si="6"/>
        <v>1252402</v>
      </c>
      <c r="M88" s="19"/>
      <c r="N88" s="20" t="s">
        <v>22</v>
      </c>
      <c r="O88" s="69"/>
      <c r="P88" s="67">
        <f>ROUND(LOOKUP(1,0/(('[2]4cf6e368_f9a4_48e2_aede_44e11c4'!$D$1:$D$65536=$P$4)*('[2]4cf6e368_f9a4_48e2_aede_44e11c4'!$E$1:$E$65536=B88&amp;"栋")*('[2]4cf6e368_f9a4_48e2_aede_44e11c4'!$H$1:$H$65536=IF(LEN(C88)=6,RIGHT(C88,3),RIGHT(C88,4)))),'[2]4cf6e368_f9a4_48e2_aede_44e11c4'!$DF$1:$DF$65536),0)</f>
        <v>1252402</v>
      </c>
      <c r="Q88" s="1" t="str">
        <f>LOOKUP(1,0/(('[2]4cf6e368_f9a4_48e2_aede_44e11c4'!$D$1:$D$65536=$P$4)*('[2]4cf6e368_f9a4_48e2_aede_44e11c4'!$E$1:$E$65536=B88&amp;"栋")*('[2]4cf6e368_f9a4_48e2_aede_44e11c4'!$H$1:$H$65536=IF(LEN(C88)=6,RIGHT(C88,3),RIGHT(C88,4)))),'[2]4cf6e368_f9a4_48e2_aede_44e11c4'!$O$1:$O$65536)</f>
        <v>销控</v>
      </c>
    </row>
    <row r="89" ht="24.95" customHeight="1" spans="1:17">
      <c r="A89" s="8">
        <v>84</v>
      </c>
      <c r="B89" s="9">
        <v>19</v>
      </c>
      <c r="C89" s="8" t="s">
        <v>108</v>
      </c>
      <c r="D89" s="9">
        <v>15</v>
      </c>
      <c r="E89" s="10" t="s">
        <v>25</v>
      </c>
      <c r="F89" s="11">
        <v>2.9</v>
      </c>
      <c r="G89" s="8">
        <v>94</v>
      </c>
      <c r="H89" s="15">
        <v>16.57</v>
      </c>
      <c r="I89" s="8">
        <v>77.43</v>
      </c>
      <c r="J89" s="17">
        <f t="shared" si="4"/>
        <v>9800</v>
      </c>
      <c r="K89" s="17">
        <f t="shared" si="5"/>
        <v>11898</v>
      </c>
      <c r="L89" s="18">
        <f t="shared" si="6"/>
        <v>921232</v>
      </c>
      <c r="M89" s="19"/>
      <c r="N89" s="20" t="s">
        <v>22</v>
      </c>
      <c r="O89" s="69"/>
      <c r="P89" s="67">
        <f>ROUND(LOOKUP(1,0/(('[2]4cf6e368_f9a4_48e2_aede_44e11c4'!$D$1:$D$65536=$P$4)*('[2]4cf6e368_f9a4_48e2_aede_44e11c4'!$E$1:$E$65536=B89&amp;"栋")*('[2]4cf6e368_f9a4_48e2_aede_44e11c4'!$H$1:$H$65536=IF(LEN(C89)=6,RIGHT(C89,3),RIGHT(C89,4)))),'[2]4cf6e368_f9a4_48e2_aede_44e11c4'!$DF$1:$DF$65536),0)</f>
        <v>921232</v>
      </c>
      <c r="Q89" s="1" t="str">
        <f>LOOKUP(1,0/(('[2]4cf6e368_f9a4_48e2_aede_44e11c4'!$D$1:$D$65536=$P$4)*('[2]4cf6e368_f9a4_48e2_aede_44e11c4'!$E$1:$E$65536=B89&amp;"栋")*('[2]4cf6e368_f9a4_48e2_aede_44e11c4'!$H$1:$H$65536=IF(LEN(C89)=6,RIGHT(C89,3),RIGHT(C89,4)))),'[2]4cf6e368_f9a4_48e2_aede_44e11c4'!$O$1:$O$65536)</f>
        <v>销控</v>
      </c>
    </row>
    <row r="90" ht="24.95" customHeight="1" spans="1:17">
      <c r="A90" s="8">
        <v>85</v>
      </c>
      <c r="B90" s="9">
        <v>19</v>
      </c>
      <c r="C90" s="8" t="s">
        <v>109</v>
      </c>
      <c r="D90" s="9">
        <v>15</v>
      </c>
      <c r="E90" s="10" t="s">
        <v>25</v>
      </c>
      <c r="F90" s="11">
        <v>2.9</v>
      </c>
      <c r="G90" s="8">
        <v>94.15</v>
      </c>
      <c r="H90" s="15">
        <v>16.6</v>
      </c>
      <c r="I90" s="8">
        <v>77.55</v>
      </c>
      <c r="J90" s="17">
        <f t="shared" si="4"/>
        <v>9831</v>
      </c>
      <c r="K90" s="17">
        <f t="shared" si="5"/>
        <v>11935</v>
      </c>
      <c r="L90" s="18">
        <f t="shared" si="6"/>
        <v>925589</v>
      </c>
      <c r="M90" s="19"/>
      <c r="N90" s="20" t="s">
        <v>22</v>
      </c>
      <c r="O90" s="69"/>
      <c r="P90" s="67">
        <f>ROUND(LOOKUP(1,0/(('[2]4cf6e368_f9a4_48e2_aede_44e11c4'!$D$1:$D$65536=$P$4)*('[2]4cf6e368_f9a4_48e2_aede_44e11c4'!$E$1:$E$65536=B90&amp;"栋")*('[2]4cf6e368_f9a4_48e2_aede_44e11c4'!$H$1:$H$65536=IF(LEN(C90)=6,RIGHT(C90,3),RIGHT(C90,4)))),'[2]4cf6e368_f9a4_48e2_aede_44e11c4'!$DF$1:$DF$65536),0)</f>
        <v>925589</v>
      </c>
      <c r="Q90" s="1" t="str">
        <f>LOOKUP(1,0/(('[2]4cf6e368_f9a4_48e2_aede_44e11c4'!$D$1:$D$65536=$P$4)*('[2]4cf6e368_f9a4_48e2_aede_44e11c4'!$E$1:$E$65536=B90&amp;"栋")*('[2]4cf6e368_f9a4_48e2_aede_44e11c4'!$H$1:$H$65536=IF(LEN(C90)=6,RIGHT(C90,3),RIGHT(C90,4)))),'[2]4cf6e368_f9a4_48e2_aede_44e11c4'!$O$1:$O$65536)</f>
        <v>销控</v>
      </c>
    </row>
    <row r="91" ht="24.95" customHeight="1" spans="1:17">
      <c r="A91" s="8">
        <v>86</v>
      </c>
      <c r="B91" s="9">
        <v>19</v>
      </c>
      <c r="C91" s="8" t="s">
        <v>110</v>
      </c>
      <c r="D91" s="9">
        <v>15</v>
      </c>
      <c r="E91" s="10" t="s">
        <v>21</v>
      </c>
      <c r="F91" s="11">
        <v>2.9</v>
      </c>
      <c r="G91" s="8">
        <v>117.3</v>
      </c>
      <c r="H91" s="15">
        <v>20.68</v>
      </c>
      <c r="I91" s="8">
        <v>96.62</v>
      </c>
      <c r="J91" s="17">
        <f t="shared" si="4"/>
        <v>10787</v>
      </c>
      <c r="K91" s="17">
        <f t="shared" si="5"/>
        <v>13096</v>
      </c>
      <c r="L91" s="18">
        <f t="shared" si="6"/>
        <v>1265324</v>
      </c>
      <c r="M91" s="19"/>
      <c r="N91" s="20" t="s">
        <v>22</v>
      </c>
      <c r="O91" s="69"/>
      <c r="P91" s="67">
        <f>ROUND(LOOKUP(1,0/(('[2]4cf6e368_f9a4_48e2_aede_44e11c4'!$D$1:$D$65536=$P$4)*('[2]4cf6e368_f9a4_48e2_aede_44e11c4'!$E$1:$E$65536=B91&amp;"栋")*('[2]4cf6e368_f9a4_48e2_aede_44e11c4'!$H$1:$H$65536=IF(LEN(C91)=6,RIGHT(C91,3),RIGHT(C91,4)))),'[2]4cf6e368_f9a4_48e2_aede_44e11c4'!$DF$1:$DF$65536),0)</f>
        <v>1265324</v>
      </c>
      <c r="Q91" s="1" t="str">
        <f>LOOKUP(1,0/(('[2]4cf6e368_f9a4_48e2_aede_44e11c4'!$D$1:$D$65536=$P$4)*('[2]4cf6e368_f9a4_48e2_aede_44e11c4'!$E$1:$E$65536=B91&amp;"栋")*('[2]4cf6e368_f9a4_48e2_aede_44e11c4'!$H$1:$H$65536=IF(LEN(C91)=6,RIGHT(C91,3),RIGHT(C91,4)))),'[2]4cf6e368_f9a4_48e2_aede_44e11c4'!$O$1:$O$65536)</f>
        <v>销控</v>
      </c>
    </row>
    <row r="92" ht="24.95" customHeight="1" spans="1:17">
      <c r="A92" s="8">
        <v>87</v>
      </c>
      <c r="B92" s="9">
        <v>19</v>
      </c>
      <c r="C92" s="8" t="s">
        <v>111</v>
      </c>
      <c r="D92" s="9">
        <v>16</v>
      </c>
      <c r="E92" s="10" t="s">
        <v>33</v>
      </c>
      <c r="F92" s="11">
        <v>2.9</v>
      </c>
      <c r="G92" s="8">
        <v>71.3</v>
      </c>
      <c r="H92" s="15">
        <v>12.57</v>
      </c>
      <c r="I92" s="8">
        <v>58.73</v>
      </c>
      <c r="J92" s="17">
        <f t="shared" si="4"/>
        <v>8303</v>
      </c>
      <c r="K92" s="17">
        <f t="shared" si="5"/>
        <v>10080</v>
      </c>
      <c r="L92" s="18">
        <f t="shared" si="6"/>
        <v>592004</v>
      </c>
      <c r="M92" s="19"/>
      <c r="N92" s="20" t="s">
        <v>22</v>
      </c>
      <c r="O92" s="69"/>
      <c r="P92" s="67">
        <f>ROUND(LOOKUP(1,0/(('[2]4cf6e368_f9a4_48e2_aede_44e11c4'!$D$1:$D$65536=$P$4)*('[2]4cf6e368_f9a4_48e2_aede_44e11c4'!$E$1:$E$65536=B92&amp;"栋")*('[2]4cf6e368_f9a4_48e2_aede_44e11c4'!$H$1:$H$65536=IF(LEN(C92)=6,RIGHT(C92,3),RIGHT(C92,4)))),'[2]4cf6e368_f9a4_48e2_aede_44e11c4'!$DF$1:$DF$65536),0)</f>
        <v>592004</v>
      </c>
      <c r="Q92" s="1" t="str">
        <f>LOOKUP(1,0/(('[2]4cf6e368_f9a4_48e2_aede_44e11c4'!$D$1:$D$65536=$P$4)*('[2]4cf6e368_f9a4_48e2_aede_44e11c4'!$E$1:$E$65536=B92&amp;"栋")*('[2]4cf6e368_f9a4_48e2_aede_44e11c4'!$H$1:$H$65536=IF(LEN(C92)=6,RIGHT(C92,3),RIGHT(C92,4)))),'[2]4cf6e368_f9a4_48e2_aede_44e11c4'!$O$1:$O$65536)</f>
        <v>销控</v>
      </c>
    </row>
    <row r="93" ht="24.95" customHeight="1" spans="1:17">
      <c r="A93" s="8">
        <v>88</v>
      </c>
      <c r="B93" s="9">
        <v>19</v>
      </c>
      <c r="C93" s="8" t="s">
        <v>112</v>
      </c>
      <c r="D93" s="9">
        <v>16</v>
      </c>
      <c r="E93" s="10" t="s">
        <v>33</v>
      </c>
      <c r="F93" s="11">
        <v>2.9</v>
      </c>
      <c r="G93" s="8">
        <v>71.3</v>
      </c>
      <c r="H93" s="15">
        <v>12.57</v>
      </c>
      <c r="I93" s="8">
        <v>58.73</v>
      </c>
      <c r="J93" s="17">
        <f t="shared" si="4"/>
        <v>8222</v>
      </c>
      <c r="K93" s="17">
        <f t="shared" si="5"/>
        <v>9981</v>
      </c>
      <c r="L93" s="18">
        <f t="shared" si="6"/>
        <v>586197</v>
      </c>
      <c r="M93" s="19"/>
      <c r="N93" s="20" t="s">
        <v>22</v>
      </c>
      <c r="O93" s="69"/>
      <c r="P93" s="67">
        <f>ROUND(LOOKUP(1,0/(('[2]4cf6e368_f9a4_48e2_aede_44e11c4'!$D$1:$D$65536=$P$4)*('[2]4cf6e368_f9a4_48e2_aede_44e11c4'!$E$1:$E$65536=B93&amp;"栋")*('[2]4cf6e368_f9a4_48e2_aede_44e11c4'!$H$1:$H$65536=IF(LEN(C93)=6,RIGHT(C93,3),RIGHT(C93,4)))),'[2]4cf6e368_f9a4_48e2_aede_44e11c4'!$DF$1:$DF$65536),0)</f>
        <v>586197</v>
      </c>
      <c r="Q93" s="1" t="str">
        <f>LOOKUP(1,0/(('[2]4cf6e368_f9a4_48e2_aede_44e11c4'!$D$1:$D$65536=$P$4)*('[2]4cf6e368_f9a4_48e2_aede_44e11c4'!$E$1:$E$65536=B93&amp;"栋")*('[2]4cf6e368_f9a4_48e2_aede_44e11c4'!$H$1:$H$65536=IF(LEN(C93)=6,RIGHT(C93,3),RIGHT(C93,4)))),'[2]4cf6e368_f9a4_48e2_aede_44e11c4'!$O$1:$O$65536)</f>
        <v>销控</v>
      </c>
    </row>
    <row r="94" ht="24.95" customHeight="1" spans="1:17">
      <c r="A94" s="8">
        <v>89</v>
      </c>
      <c r="B94" s="9">
        <v>19</v>
      </c>
      <c r="C94" s="8" t="s">
        <v>113</v>
      </c>
      <c r="D94" s="9">
        <v>16</v>
      </c>
      <c r="E94" s="10" t="s">
        <v>21</v>
      </c>
      <c r="F94" s="11">
        <v>2.9</v>
      </c>
      <c r="G94" s="8">
        <v>117.3</v>
      </c>
      <c r="H94" s="15">
        <v>20.68</v>
      </c>
      <c r="I94" s="8">
        <v>96.62</v>
      </c>
      <c r="J94" s="17">
        <f t="shared" si="4"/>
        <v>10677</v>
      </c>
      <c r="K94" s="17">
        <f t="shared" si="5"/>
        <v>12962</v>
      </c>
      <c r="L94" s="18">
        <f t="shared" si="6"/>
        <v>1252402</v>
      </c>
      <c r="M94" s="19"/>
      <c r="N94" s="20" t="s">
        <v>22</v>
      </c>
      <c r="O94" s="69"/>
      <c r="P94" s="67">
        <f>ROUND(LOOKUP(1,0/(('[2]4cf6e368_f9a4_48e2_aede_44e11c4'!$D$1:$D$65536=$P$4)*('[2]4cf6e368_f9a4_48e2_aede_44e11c4'!$E$1:$E$65536=B94&amp;"栋")*('[2]4cf6e368_f9a4_48e2_aede_44e11c4'!$H$1:$H$65536=IF(LEN(C94)=6,RIGHT(C94,3),RIGHT(C94,4)))),'[2]4cf6e368_f9a4_48e2_aede_44e11c4'!$DF$1:$DF$65536),0)</f>
        <v>1252402</v>
      </c>
      <c r="Q94" s="1" t="str">
        <f>LOOKUP(1,0/(('[2]4cf6e368_f9a4_48e2_aede_44e11c4'!$D$1:$D$65536=$P$4)*('[2]4cf6e368_f9a4_48e2_aede_44e11c4'!$E$1:$E$65536=B94&amp;"栋")*('[2]4cf6e368_f9a4_48e2_aede_44e11c4'!$H$1:$H$65536=IF(LEN(C94)=6,RIGHT(C94,3),RIGHT(C94,4)))),'[2]4cf6e368_f9a4_48e2_aede_44e11c4'!$O$1:$O$65536)</f>
        <v>销控</v>
      </c>
    </row>
    <row r="95" ht="24.95" customHeight="1" spans="1:17">
      <c r="A95" s="8">
        <v>90</v>
      </c>
      <c r="B95" s="9">
        <v>19</v>
      </c>
      <c r="C95" s="8" t="s">
        <v>114</v>
      </c>
      <c r="D95" s="9">
        <v>16</v>
      </c>
      <c r="E95" s="10" t="s">
        <v>25</v>
      </c>
      <c r="F95" s="11">
        <v>2.9</v>
      </c>
      <c r="G95" s="8">
        <v>94</v>
      </c>
      <c r="H95" s="15">
        <v>16.57</v>
      </c>
      <c r="I95" s="8">
        <v>77.43</v>
      </c>
      <c r="J95" s="17">
        <f t="shared" si="4"/>
        <v>9800</v>
      </c>
      <c r="K95" s="17">
        <f t="shared" si="5"/>
        <v>11898</v>
      </c>
      <c r="L95" s="18">
        <f t="shared" si="6"/>
        <v>921232</v>
      </c>
      <c r="M95" s="19"/>
      <c r="N95" s="20" t="s">
        <v>22</v>
      </c>
      <c r="O95" s="69"/>
      <c r="P95" s="67">
        <f>ROUND(LOOKUP(1,0/(('[2]4cf6e368_f9a4_48e2_aede_44e11c4'!$D$1:$D$65536=$P$4)*('[2]4cf6e368_f9a4_48e2_aede_44e11c4'!$E$1:$E$65536=B95&amp;"栋")*('[2]4cf6e368_f9a4_48e2_aede_44e11c4'!$H$1:$H$65536=IF(LEN(C95)=6,RIGHT(C95,3),RIGHT(C95,4)))),'[2]4cf6e368_f9a4_48e2_aede_44e11c4'!$DF$1:$DF$65536),0)</f>
        <v>921232</v>
      </c>
      <c r="Q95" s="1" t="str">
        <f>LOOKUP(1,0/(('[2]4cf6e368_f9a4_48e2_aede_44e11c4'!$D$1:$D$65536=$P$4)*('[2]4cf6e368_f9a4_48e2_aede_44e11c4'!$E$1:$E$65536=B95&amp;"栋")*('[2]4cf6e368_f9a4_48e2_aede_44e11c4'!$H$1:$H$65536=IF(LEN(C95)=6,RIGHT(C95,3),RIGHT(C95,4)))),'[2]4cf6e368_f9a4_48e2_aede_44e11c4'!$O$1:$O$65536)</f>
        <v>销控</v>
      </c>
    </row>
    <row r="96" ht="24.95" customHeight="1" spans="1:17">
      <c r="A96" s="8">
        <v>91</v>
      </c>
      <c r="B96" s="9">
        <v>19</v>
      </c>
      <c r="C96" s="8" t="s">
        <v>115</v>
      </c>
      <c r="D96" s="9">
        <v>16</v>
      </c>
      <c r="E96" s="10" t="s">
        <v>25</v>
      </c>
      <c r="F96" s="11">
        <v>2.9</v>
      </c>
      <c r="G96" s="8">
        <v>94.15</v>
      </c>
      <c r="H96" s="15">
        <v>16.6</v>
      </c>
      <c r="I96" s="8">
        <v>77.55</v>
      </c>
      <c r="J96" s="17">
        <f t="shared" si="4"/>
        <v>9831</v>
      </c>
      <c r="K96" s="17">
        <f t="shared" si="5"/>
        <v>11935</v>
      </c>
      <c r="L96" s="18">
        <f t="shared" si="6"/>
        <v>925589</v>
      </c>
      <c r="M96" s="19"/>
      <c r="N96" s="20" t="s">
        <v>22</v>
      </c>
      <c r="O96" s="69"/>
      <c r="P96" s="67">
        <f>ROUND(LOOKUP(1,0/(('[2]4cf6e368_f9a4_48e2_aede_44e11c4'!$D$1:$D$65536=$P$4)*('[2]4cf6e368_f9a4_48e2_aede_44e11c4'!$E$1:$E$65536=B96&amp;"栋")*('[2]4cf6e368_f9a4_48e2_aede_44e11c4'!$H$1:$H$65536=IF(LEN(C96)=6,RIGHT(C96,3),RIGHT(C96,4)))),'[2]4cf6e368_f9a4_48e2_aede_44e11c4'!$DF$1:$DF$65536),0)</f>
        <v>925589</v>
      </c>
      <c r="Q96" s="1" t="str">
        <f>LOOKUP(1,0/(('[2]4cf6e368_f9a4_48e2_aede_44e11c4'!$D$1:$D$65536=$P$4)*('[2]4cf6e368_f9a4_48e2_aede_44e11c4'!$E$1:$E$65536=B96&amp;"栋")*('[2]4cf6e368_f9a4_48e2_aede_44e11c4'!$H$1:$H$65536=IF(LEN(C96)=6,RIGHT(C96,3),RIGHT(C96,4)))),'[2]4cf6e368_f9a4_48e2_aede_44e11c4'!$O$1:$O$65536)</f>
        <v>销控</v>
      </c>
    </row>
    <row r="97" ht="24.95" customHeight="1" spans="1:17">
      <c r="A97" s="8">
        <v>92</v>
      </c>
      <c r="B97" s="9">
        <v>19</v>
      </c>
      <c r="C97" s="8" t="s">
        <v>116</v>
      </c>
      <c r="D97" s="9">
        <v>16</v>
      </c>
      <c r="E97" s="10" t="s">
        <v>21</v>
      </c>
      <c r="F97" s="11">
        <v>2.9</v>
      </c>
      <c r="G97" s="8">
        <v>117.3</v>
      </c>
      <c r="H97" s="15">
        <v>20.68</v>
      </c>
      <c r="I97" s="8">
        <v>96.62</v>
      </c>
      <c r="J97" s="17">
        <f t="shared" si="4"/>
        <v>10787</v>
      </c>
      <c r="K97" s="17">
        <f t="shared" si="5"/>
        <v>13096</v>
      </c>
      <c r="L97" s="18">
        <f t="shared" si="6"/>
        <v>1265324</v>
      </c>
      <c r="M97" s="19"/>
      <c r="N97" s="20" t="s">
        <v>22</v>
      </c>
      <c r="O97" s="69"/>
      <c r="P97" s="67">
        <f>ROUND(LOOKUP(1,0/(('[2]4cf6e368_f9a4_48e2_aede_44e11c4'!$D$1:$D$65536=$P$4)*('[2]4cf6e368_f9a4_48e2_aede_44e11c4'!$E$1:$E$65536=B97&amp;"栋")*('[2]4cf6e368_f9a4_48e2_aede_44e11c4'!$H$1:$H$65536=IF(LEN(C97)=6,RIGHT(C97,3),RIGHT(C97,4)))),'[2]4cf6e368_f9a4_48e2_aede_44e11c4'!$DF$1:$DF$65536),0)</f>
        <v>1265324</v>
      </c>
      <c r="Q97" s="1" t="str">
        <f>LOOKUP(1,0/(('[2]4cf6e368_f9a4_48e2_aede_44e11c4'!$D$1:$D$65536=$P$4)*('[2]4cf6e368_f9a4_48e2_aede_44e11c4'!$E$1:$E$65536=B97&amp;"栋")*('[2]4cf6e368_f9a4_48e2_aede_44e11c4'!$H$1:$H$65536=IF(LEN(C97)=6,RIGHT(C97,3),RIGHT(C97,4)))),'[2]4cf6e368_f9a4_48e2_aede_44e11c4'!$O$1:$O$65536)</f>
        <v>销控</v>
      </c>
    </row>
    <row r="98" ht="24.95" customHeight="1" spans="1:17">
      <c r="A98" s="8">
        <v>93</v>
      </c>
      <c r="B98" s="9">
        <v>19</v>
      </c>
      <c r="C98" s="8" t="s">
        <v>117</v>
      </c>
      <c r="D98" s="9">
        <v>17</v>
      </c>
      <c r="E98" s="10" t="s">
        <v>33</v>
      </c>
      <c r="F98" s="11">
        <v>2.9</v>
      </c>
      <c r="G98" s="8">
        <v>71.3</v>
      </c>
      <c r="H98" s="15">
        <v>12.57</v>
      </c>
      <c r="I98" s="8">
        <v>58.73</v>
      </c>
      <c r="J98" s="17">
        <f t="shared" si="4"/>
        <v>8303</v>
      </c>
      <c r="K98" s="17">
        <f t="shared" si="5"/>
        <v>10080</v>
      </c>
      <c r="L98" s="18">
        <f t="shared" si="6"/>
        <v>592004</v>
      </c>
      <c r="M98" s="19"/>
      <c r="N98" s="20" t="s">
        <v>22</v>
      </c>
      <c r="O98" s="69"/>
      <c r="P98" s="67">
        <f>ROUND(LOOKUP(1,0/(('[2]4cf6e368_f9a4_48e2_aede_44e11c4'!$D$1:$D$65536=$P$4)*('[2]4cf6e368_f9a4_48e2_aede_44e11c4'!$E$1:$E$65536=B98&amp;"栋")*('[2]4cf6e368_f9a4_48e2_aede_44e11c4'!$H$1:$H$65536=IF(LEN(C98)=6,RIGHT(C98,3),RIGHT(C98,4)))),'[2]4cf6e368_f9a4_48e2_aede_44e11c4'!$DF$1:$DF$65536),0)</f>
        <v>592004</v>
      </c>
      <c r="Q98" s="1" t="str">
        <f>LOOKUP(1,0/(('[2]4cf6e368_f9a4_48e2_aede_44e11c4'!$D$1:$D$65536=$P$4)*('[2]4cf6e368_f9a4_48e2_aede_44e11c4'!$E$1:$E$65536=B98&amp;"栋")*('[2]4cf6e368_f9a4_48e2_aede_44e11c4'!$H$1:$H$65536=IF(LEN(C98)=6,RIGHT(C98,3),RIGHT(C98,4)))),'[2]4cf6e368_f9a4_48e2_aede_44e11c4'!$O$1:$O$65536)</f>
        <v>销控</v>
      </c>
    </row>
    <row r="99" ht="24.95" customHeight="1" spans="1:17">
      <c r="A99" s="8">
        <v>94</v>
      </c>
      <c r="B99" s="9">
        <v>19</v>
      </c>
      <c r="C99" s="8" t="s">
        <v>118</v>
      </c>
      <c r="D99" s="9">
        <v>17</v>
      </c>
      <c r="E99" s="10" t="s">
        <v>33</v>
      </c>
      <c r="F99" s="11">
        <v>2.9</v>
      </c>
      <c r="G99" s="8">
        <v>71.3</v>
      </c>
      <c r="H99" s="15">
        <v>12.57</v>
      </c>
      <c r="I99" s="8">
        <v>58.73</v>
      </c>
      <c r="J99" s="17">
        <f t="shared" si="4"/>
        <v>8222</v>
      </c>
      <c r="K99" s="17">
        <f t="shared" si="5"/>
        <v>9981</v>
      </c>
      <c r="L99" s="18">
        <f t="shared" si="6"/>
        <v>586197</v>
      </c>
      <c r="M99" s="19"/>
      <c r="N99" s="20" t="s">
        <v>22</v>
      </c>
      <c r="O99" s="69"/>
      <c r="P99" s="67">
        <f>ROUND(LOOKUP(1,0/(('[2]4cf6e368_f9a4_48e2_aede_44e11c4'!$D$1:$D$65536=$P$4)*('[2]4cf6e368_f9a4_48e2_aede_44e11c4'!$E$1:$E$65536=B99&amp;"栋")*('[2]4cf6e368_f9a4_48e2_aede_44e11c4'!$H$1:$H$65536=IF(LEN(C99)=6,RIGHT(C99,3),RIGHT(C99,4)))),'[2]4cf6e368_f9a4_48e2_aede_44e11c4'!$DF$1:$DF$65536),0)</f>
        <v>586197</v>
      </c>
      <c r="Q99" s="1" t="str">
        <f>LOOKUP(1,0/(('[2]4cf6e368_f9a4_48e2_aede_44e11c4'!$D$1:$D$65536=$P$4)*('[2]4cf6e368_f9a4_48e2_aede_44e11c4'!$E$1:$E$65536=B99&amp;"栋")*('[2]4cf6e368_f9a4_48e2_aede_44e11c4'!$H$1:$H$65536=IF(LEN(C99)=6,RIGHT(C99,3),RIGHT(C99,4)))),'[2]4cf6e368_f9a4_48e2_aede_44e11c4'!$O$1:$O$65536)</f>
        <v>销控</v>
      </c>
    </row>
    <row r="100" ht="24.95" customHeight="1" spans="1:17">
      <c r="A100" s="8">
        <v>95</v>
      </c>
      <c r="B100" s="9">
        <v>19</v>
      </c>
      <c r="C100" s="8" t="s">
        <v>119</v>
      </c>
      <c r="D100" s="9">
        <v>17</v>
      </c>
      <c r="E100" s="10" t="s">
        <v>21</v>
      </c>
      <c r="F100" s="11">
        <v>2.9</v>
      </c>
      <c r="G100" s="8">
        <v>117.3</v>
      </c>
      <c r="H100" s="15">
        <v>20.68</v>
      </c>
      <c r="I100" s="8">
        <v>96.62</v>
      </c>
      <c r="J100" s="17">
        <f t="shared" si="4"/>
        <v>10677</v>
      </c>
      <c r="K100" s="17">
        <f t="shared" si="5"/>
        <v>12962</v>
      </c>
      <c r="L100" s="18">
        <f t="shared" si="6"/>
        <v>1252402</v>
      </c>
      <c r="M100" s="19"/>
      <c r="N100" s="20" t="s">
        <v>22</v>
      </c>
      <c r="O100" s="69"/>
      <c r="P100" s="67">
        <f>ROUND(LOOKUP(1,0/(('[2]4cf6e368_f9a4_48e2_aede_44e11c4'!$D$1:$D$65536=$P$4)*('[2]4cf6e368_f9a4_48e2_aede_44e11c4'!$E$1:$E$65536=B100&amp;"栋")*('[2]4cf6e368_f9a4_48e2_aede_44e11c4'!$H$1:$H$65536=IF(LEN(C100)=6,RIGHT(C100,3),RIGHT(C100,4)))),'[2]4cf6e368_f9a4_48e2_aede_44e11c4'!$DF$1:$DF$65536),0)</f>
        <v>1252402</v>
      </c>
      <c r="Q100" s="1" t="str">
        <f>LOOKUP(1,0/(('[2]4cf6e368_f9a4_48e2_aede_44e11c4'!$D$1:$D$65536=$P$4)*('[2]4cf6e368_f9a4_48e2_aede_44e11c4'!$E$1:$E$65536=B100&amp;"栋")*('[2]4cf6e368_f9a4_48e2_aede_44e11c4'!$H$1:$H$65536=IF(LEN(C100)=6,RIGHT(C100,3),RIGHT(C100,4)))),'[2]4cf6e368_f9a4_48e2_aede_44e11c4'!$O$1:$O$65536)</f>
        <v>销控</v>
      </c>
    </row>
    <row r="101" ht="24.95" customHeight="1" spans="1:17">
      <c r="A101" s="8">
        <v>96</v>
      </c>
      <c r="B101" s="9">
        <v>19</v>
      </c>
      <c r="C101" s="8" t="s">
        <v>120</v>
      </c>
      <c r="D101" s="9">
        <v>17</v>
      </c>
      <c r="E101" s="10" t="s">
        <v>25</v>
      </c>
      <c r="F101" s="11">
        <v>2.9</v>
      </c>
      <c r="G101" s="8">
        <v>94</v>
      </c>
      <c r="H101" s="15">
        <v>16.57</v>
      </c>
      <c r="I101" s="8">
        <v>77.43</v>
      </c>
      <c r="J101" s="17">
        <f t="shared" si="4"/>
        <v>9800</v>
      </c>
      <c r="K101" s="17">
        <f t="shared" si="5"/>
        <v>11898</v>
      </c>
      <c r="L101" s="18">
        <f t="shared" si="6"/>
        <v>921232</v>
      </c>
      <c r="M101" s="19"/>
      <c r="N101" s="20" t="s">
        <v>22</v>
      </c>
      <c r="O101" s="69"/>
      <c r="P101" s="67">
        <f>ROUND(LOOKUP(1,0/(('[2]4cf6e368_f9a4_48e2_aede_44e11c4'!$D$1:$D$65536=$P$4)*('[2]4cf6e368_f9a4_48e2_aede_44e11c4'!$E$1:$E$65536=B101&amp;"栋")*('[2]4cf6e368_f9a4_48e2_aede_44e11c4'!$H$1:$H$65536=IF(LEN(C101)=6,RIGHT(C101,3),RIGHT(C101,4)))),'[2]4cf6e368_f9a4_48e2_aede_44e11c4'!$DF$1:$DF$65536),0)</f>
        <v>921232</v>
      </c>
      <c r="Q101" s="1" t="str">
        <f>LOOKUP(1,0/(('[2]4cf6e368_f9a4_48e2_aede_44e11c4'!$D$1:$D$65536=$P$4)*('[2]4cf6e368_f9a4_48e2_aede_44e11c4'!$E$1:$E$65536=B101&amp;"栋")*('[2]4cf6e368_f9a4_48e2_aede_44e11c4'!$H$1:$H$65536=IF(LEN(C101)=6,RIGHT(C101,3),RIGHT(C101,4)))),'[2]4cf6e368_f9a4_48e2_aede_44e11c4'!$O$1:$O$65536)</f>
        <v>销控</v>
      </c>
    </row>
    <row r="102" ht="24.95" customHeight="1" spans="1:17">
      <c r="A102" s="8">
        <v>97</v>
      </c>
      <c r="B102" s="9">
        <v>19</v>
      </c>
      <c r="C102" s="8" t="s">
        <v>121</v>
      </c>
      <c r="D102" s="9">
        <v>17</v>
      </c>
      <c r="E102" s="10" t="s">
        <v>25</v>
      </c>
      <c r="F102" s="11">
        <v>2.9</v>
      </c>
      <c r="G102" s="8">
        <v>94.15</v>
      </c>
      <c r="H102" s="15">
        <v>16.6</v>
      </c>
      <c r="I102" s="8">
        <v>77.55</v>
      </c>
      <c r="J102" s="17">
        <f t="shared" si="4"/>
        <v>9831</v>
      </c>
      <c r="K102" s="17">
        <f t="shared" si="5"/>
        <v>11935</v>
      </c>
      <c r="L102" s="18">
        <f t="shared" si="6"/>
        <v>925589</v>
      </c>
      <c r="M102" s="19"/>
      <c r="N102" s="20" t="s">
        <v>22</v>
      </c>
      <c r="O102" s="69"/>
      <c r="P102" s="67">
        <f>ROUND(LOOKUP(1,0/(('[2]4cf6e368_f9a4_48e2_aede_44e11c4'!$D$1:$D$65536=$P$4)*('[2]4cf6e368_f9a4_48e2_aede_44e11c4'!$E$1:$E$65536=B102&amp;"栋")*('[2]4cf6e368_f9a4_48e2_aede_44e11c4'!$H$1:$H$65536=IF(LEN(C102)=6,RIGHT(C102,3),RIGHT(C102,4)))),'[2]4cf6e368_f9a4_48e2_aede_44e11c4'!$DF$1:$DF$65536),0)</f>
        <v>925589</v>
      </c>
      <c r="Q102" s="1" t="str">
        <f>LOOKUP(1,0/(('[2]4cf6e368_f9a4_48e2_aede_44e11c4'!$D$1:$D$65536=$P$4)*('[2]4cf6e368_f9a4_48e2_aede_44e11c4'!$E$1:$E$65536=B102&amp;"栋")*('[2]4cf6e368_f9a4_48e2_aede_44e11c4'!$H$1:$H$65536=IF(LEN(C102)=6,RIGHT(C102,3),RIGHT(C102,4)))),'[2]4cf6e368_f9a4_48e2_aede_44e11c4'!$O$1:$O$65536)</f>
        <v>销控</v>
      </c>
    </row>
    <row r="103" ht="24.95" customHeight="1" spans="1:17">
      <c r="A103" s="8">
        <v>98</v>
      </c>
      <c r="B103" s="9">
        <v>19</v>
      </c>
      <c r="C103" s="8" t="s">
        <v>122</v>
      </c>
      <c r="D103" s="9">
        <v>17</v>
      </c>
      <c r="E103" s="10" t="s">
        <v>21</v>
      </c>
      <c r="F103" s="11">
        <v>2.9</v>
      </c>
      <c r="G103" s="8">
        <v>117.3</v>
      </c>
      <c r="H103" s="15">
        <v>20.68</v>
      </c>
      <c r="I103" s="8">
        <v>96.62</v>
      </c>
      <c r="J103" s="17">
        <f t="shared" si="4"/>
        <v>10787</v>
      </c>
      <c r="K103" s="17">
        <f t="shared" si="5"/>
        <v>13096</v>
      </c>
      <c r="L103" s="18">
        <f t="shared" ref="L103:L134" si="7">P103</f>
        <v>1265324</v>
      </c>
      <c r="M103" s="19"/>
      <c r="N103" s="20" t="s">
        <v>22</v>
      </c>
      <c r="O103" s="69"/>
      <c r="P103" s="67">
        <f>ROUND(LOOKUP(1,0/(('[2]4cf6e368_f9a4_48e2_aede_44e11c4'!$D$1:$D$65536=$P$4)*('[2]4cf6e368_f9a4_48e2_aede_44e11c4'!$E$1:$E$65536=B103&amp;"栋")*('[2]4cf6e368_f9a4_48e2_aede_44e11c4'!$H$1:$H$65536=IF(LEN(C103)=6,RIGHT(C103,3),RIGHT(C103,4)))),'[2]4cf6e368_f9a4_48e2_aede_44e11c4'!$DF$1:$DF$65536),0)</f>
        <v>1265324</v>
      </c>
      <c r="Q103" s="1" t="str">
        <f>LOOKUP(1,0/(('[2]4cf6e368_f9a4_48e2_aede_44e11c4'!$D$1:$D$65536=$P$4)*('[2]4cf6e368_f9a4_48e2_aede_44e11c4'!$E$1:$E$65536=B103&amp;"栋")*('[2]4cf6e368_f9a4_48e2_aede_44e11c4'!$H$1:$H$65536=IF(LEN(C103)=6,RIGHT(C103,3),RIGHT(C103,4)))),'[2]4cf6e368_f9a4_48e2_aede_44e11c4'!$O$1:$O$65536)</f>
        <v>销控</v>
      </c>
    </row>
    <row r="104" ht="24.95" customHeight="1" spans="1:17">
      <c r="A104" s="8">
        <v>99</v>
      </c>
      <c r="B104" s="9">
        <v>19</v>
      </c>
      <c r="C104" s="8" t="s">
        <v>123</v>
      </c>
      <c r="D104" s="9">
        <v>18</v>
      </c>
      <c r="E104" s="10" t="s">
        <v>33</v>
      </c>
      <c r="F104" s="11">
        <v>2.9</v>
      </c>
      <c r="G104" s="8">
        <v>71.3</v>
      </c>
      <c r="H104" s="15">
        <v>12.57</v>
      </c>
      <c r="I104" s="8">
        <v>58.73</v>
      </c>
      <c r="J104" s="17">
        <f t="shared" si="4"/>
        <v>8303</v>
      </c>
      <c r="K104" s="17">
        <f t="shared" si="5"/>
        <v>10080</v>
      </c>
      <c r="L104" s="18">
        <f t="shared" si="7"/>
        <v>592004</v>
      </c>
      <c r="M104" s="19"/>
      <c r="N104" s="20" t="s">
        <v>22</v>
      </c>
      <c r="O104" s="69"/>
      <c r="P104" s="67">
        <f>ROUND(LOOKUP(1,0/(('[2]4cf6e368_f9a4_48e2_aede_44e11c4'!$D$1:$D$65536=$P$4)*('[2]4cf6e368_f9a4_48e2_aede_44e11c4'!$E$1:$E$65536=B104&amp;"栋")*('[2]4cf6e368_f9a4_48e2_aede_44e11c4'!$H$1:$H$65536=IF(LEN(C104)=6,RIGHT(C104,3),RIGHT(C104,4)))),'[2]4cf6e368_f9a4_48e2_aede_44e11c4'!$DF$1:$DF$65536),0)</f>
        <v>592004</v>
      </c>
      <c r="Q104" s="1" t="str">
        <f>LOOKUP(1,0/(('[2]4cf6e368_f9a4_48e2_aede_44e11c4'!$D$1:$D$65536=$P$4)*('[2]4cf6e368_f9a4_48e2_aede_44e11c4'!$E$1:$E$65536=B104&amp;"栋")*('[2]4cf6e368_f9a4_48e2_aede_44e11c4'!$H$1:$H$65536=IF(LEN(C104)=6,RIGHT(C104,3),RIGHT(C104,4)))),'[2]4cf6e368_f9a4_48e2_aede_44e11c4'!$O$1:$O$65536)</f>
        <v>销控</v>
      </c>
    </row>
    <row r="105" ht="24.95" customHeight="1" spans="1:17">
      <c r="A105" s="8">
        <v>100</v>
      </c>
      <c r="B105" s="9">
        <v>19</v>
      </c>
      <c r="C105" s="8" t="s">
        <v>124</v>
      </c>
      <c r="D105" s="9">
        <v>18</v>
      </c>
      <c r="E105" s="10" t="s">
        <v>33</v>
      </c>
      <c r="F105" s="11">
        <v>2.9</v>
      </c>
      <c r="G105" s="8">
        <v>71.3</v>
      </c>
      <c r="H105" s="15">
        <v>12.57</v>
      </c>
      <c r="I105" s="8">
        <v>58.73</v>
      </c>
      <c r="J105" s="17">
        <f t="shared" si="4"/>
        <v>8222</v>
      </c>
      <c r="K105" s="17">
        <f t="shared" si="5"/>
        <v>9981</v>
      </c>
      <c r="L105" s="18">
        <f t="shared" si="7"/>
        <v>586197</v>
      </c>
      <c r="M105" s="19"/>
      <c r="N105" s="20" t="s">
        <v>22</v>
      </c>
      <c r="O105" s="69"/>
      <c r="P105" s="67">
        <f>ROUND(LOOKUP(1,0/(('[2]4cf6e368_f9a4_48e2_aede_44e11c4'!$D$1:$D$65536=$P$4)*('[2]4cf6e368_f9a4_48e2_aede_44e11c4'!$E$1:$E$65536=B105&amp;"栋")*('[2]4cf6e368_f9a4_48e2_aede_44e11c4'!$H$1:$H$65536=IF(LEN(C105)=6,RIGHT(C105,3),RIGHT(C105,4)))),'[2]4cf6e368_f9a4_48e2_aede_44e11c4'!$DF$1:$DF$65536),0)</f>
        <v>586197</v>
      </c>
      <c r="Q105" s="1" t="str">
        <f>LOOKUP(1,0/(('[2]4cf6e368_f9a4_48e2_aede_44e11c4'!$D$1:$D$65536=$P$4)*('[2]4cf6e368_f9a4_48e2_aede_44e11c4'!$E$1:$E$65536=B105&amp;"栋")*('[2]4cf6e368_f9a4_48e2_aede_44e11c4'!$H$1:$H$65536=IF(LEN(C105)=6,RIGHT(C105,3),RIGHT(C105,4)))),'[2]4cf6e368_f9a4_48e2_aede_44e11c4'!$O$1:$O$65536)</f>
        <v>销控</v>
      </c>
    </row>
    <row r="106" ht="24.95" customHeight="1" spans="1:17">
      <c r="A106" s="8">
        <v>101</v>
      </c>
      <c r="B106" s="9">
        <v>19</v>
      </c>
      <c r="C106" s="8" t="s">
        <v>125</v>
      </c>
      <c r="D106" s="9">
        <v>18</v>
      </c>
      <c r="E106" s="10" t="s">
        <v>21</v>
      </c>
      <c r="F106" s="11">
        <v>2.9</v>
      </c>
      <c r="G106" s="8">
        <v>117.3</v>
      </c>
      <c r="H106" s="15">
        <v>20.68</v>
      </c>
      <c r="I106" s="8">
        <v>96.62</v>
      </c>
      <c r="J106" s="17">
        <f t="shared" si="4"/>
        <v>10677</v>
      </c>
      <c r="K106" s="17">
        <f t="shared" si="5"/>
        <v>12962</v>
      </c>
      <c r="L106" s="18">
        <f t="shared" si="7"/>
        <v>1252402</v>
      </c>
      <c r="M106" s="19"/>
      <c r="N106" s="20" t="s">
        <v>22</v>
      </c>
      <c r="O106" s="69"/>
      <c r="P106" s="67">
        <f>ROUND(LOOKUP(1,0/(('[2]4cf6e368_f9a4_48e2_aede_44e11c4'!$D$1:$D$65536=$P$4)*('[2]4cf6e368_f9a4_48e2_aede_44e11c4'!$E$1:$E$65536=B106&amp;"栋")*('[2]4cf6e368_f9a4_48e2_aede_44e11c4'!$H$1:$H$65536=IF(LEN(C106)=6,RIGHT(C106,3),RIGHT(C106,4)))),'[2]4cf6e368_f9a4_48e2_aede_44e11c4'!$DF$1:$DF$65536),0)</f>
        <v>1252402</v>
      </c>
      <c r="Q106" s="1" t="str">
        <f>LOOKUP(1,0/(('[2]4cf6e368_f9a4_48e2_aede_44e11c4'!$D$1:$D$65536=$P$4)*('[2]4cf6e368_f9a4_48e2_aede_44e11c4'!$E$1:$E$65536=B106&amp;"栋")*('[2]4cf6e368_f9a4_48e2_aede_44e11c4'!$H$1:$H$65536=IF(LEN(C106)=6,RIGHT(C106,3),RIGHT(C106,4)))),'[2]4cf6e368_f9a4_48e2_aede_44e11c4'!$O$1:$O$65536)</f>
        <v>销控</v>
      </c>
    </row>
    <row r="107" ht="24.95" customHeight="1" spans="1:17">
      <c r="A107" s="8">
        <v>102</v>
      </c>
      <c r="B107" s="9">
        <v>19</v>
      </c>
      <c r="C107" s="8" t="s">
        <v>126</v>
      </c>
      <c r="D107" s="9">
        <v>18</v>
      </c>
      <c r="E107" s="10" t="s">
        <v>25</v>
      </c>
      <c r="F107" s="11">
        <v>2.9</v>
      </c>
      <c r="G107" s="8">
        <v>94</v>
      </c>
      <c r="H107" s="15">
        <v>16.57</v>
      </c>
      <c r="I107" s="8">
        <v>77.43</v>
      </c>
      <c r="J107" s="17">
        <f t="shared" si="4"/>
        <v>9800</v>
      </c>
      <c r="K107" s="17">
        <f t="shared" si="5"/>
        <v>11898</v>
      </c>
      <c r="L107" s="18">
        <f t="shared" si="7"/>
        <v>921232</v>
      </c>
      <c r="M107" s="19"/>
      <c r="N107" s="20" t="s">
        <v>22</v>
      </c>
      <c r="O107" s="69"/>
      <c r="P107" s="67">
        <f>ROUND(LOOKUP(1,0/(('[2]4cf6e368_f9a4_48e2_aede_44e11c4'!$D$1:$D$65536=$P$4)*('[2]4cf6e368_f9a4_48e2_aede_44e11c4'!$E$1:$E$65536=B107&amp;"栋")*('[2]4cf6e368_f9a4_48e2_aede_44e11c4'!$H$1:$H$65536=IF(LEN(C107)=6,RIGHT(C107,3),RIGHT(C107,4)))),'[2]4cf6e368_f9a4_48e2_aede_44e11c4'!$DF$1:$DF$65536),0)</f>
        <v>921232</v>
      </c>
      <c r="Q107" s="1" t="str">
        <f>LOOKUP(1,0/(('[2]4cf6e368_f9a4_48e2_aede_44e11c4'!$D$1:$D$65536=$P$4)*('[2]4cf6e368_f9a4_48e2_aede_44e11c4'!$E$1:$E$65536=B107&amp;"栋")*('[2]4cf6e368_f9a4_48e2_aede_44e11c4'!$H$1:$H$65536=IF(LEN(C107)=6,RIGHT(C107,3),RIGHT(C107,4)))),'[2]4cf6e368_f9a4_48e2_aede_44e11c4'!$O$1:$O$65536)</f>
        <v>销控</v>
      </c>
    </row>
    <row r="108" ht="24.95" customHeight="1" spans="1:17">
      <c r="A108" s="8">
        <v>103</v>
      </c>
      <c r="B108" s="9">
        <v>19</v>
      </c>
      <c r="C108" s="8" t="s">
        <v>127</v>
      </c>
      <c r="D108" s="9">
        <v>18</v>
      </c>
      <c r="E108" s="10" t="s">
        <v>25</v>
      </c>
      <c r="F108" s="11">
        <v>2.9</v>
      </c>
      <c r="G108" s="8">
        <v>94.15</v>
      </c>
      <c r="H108" s="15">
        <v>16.6</v>
      </c>
      <c r="I108" s="8">
        <v>77.55</v>
      </c>
      <c r="J108" s="17">
        <f t="shared" si="4"/>
        <v>9831</v>
      </c>
      <c r="K108" s="17">
        <f t="shared" si="5"/>
        <v>11935</v>
      </c>
      <c r="L108" s="18">
        <f t="shared" si="7"/>
        <v>925589</v>
      </c>
      <c r="M108" s="19"/>
      <c r="N108" s="20" t="s">
        <v>22</v>
      </c>
      <c r="O108" s="69"/>
      <c r="P108" s="67">
        <f>ROUND(LOOKUP(1,0/(('[2]4cf6e368_f9a4_48e2_aede_44e11c4'!$D$1:$D$65536=$P$4)*('[2]4cf6e368_f9a4_48e2_aede_44e11c4'!$E$1:$E$65536=B108&amp;"栋")*('[2]4cf6e368_f9a4_48e2_aede_44e11c4'!$H$1:$H$65536=IF(LEN(C108)=6,RIGHT(C108,3),RIGHT(C108,4)))),'[2]4cf6e368_f9a4_48e2_aede_44e11c4'!$DF$1:$DF$65536),0)</f>
        <v>925589</v>
      </c>
      <c r="Q108" s="1" t="str">
        <f>LOOKUP(1,0/(('[2]4cf6e368_f9a4_48e2_aede_44e11c4'!$D$1:$D$65536=$P$4)*('[2]4cf6e368_f9a4_48e2_aede_44e11c4'!$E$1:$E$65536=B108&amp;"栋")*('[2]4cf6e368_f9a4_48e2_aede_44e11c4'!$H$1:$H$65536=IF(LEN(C108)=6,RIGHT(C108,3),RIGHT(C108,4)))),'[2]4cf6e368_f9a4_48e2_aede_44e11c4'!$O$1:$O$65536)</f>
        <v>销控</v>
      </c>
    </row>
    <row r="109" ht="24.95" customHeight="1" spans="1:17">
      <c r="A109" s="8">
        <v>104</v>
      </c>
      <c r="B109" s="9">
        <v>19</v>
      </c>
      <c r="C109" s="8" t="s">
        <v>128</v>
      </c>
      <c r="D109" s="9">
        <v>18</v>
      </c>
      <c r="E109" s="10" t="s">
        <v>21</v>
      </c>
      <c r="F109" s="11">
        <v>2.9</v>
      </c>
      <c r="G109" s="8">
        <v>117.3</v>
      </c>
      <c r="H109" s="15">
        <v>20.68</v>
      </c>
      <c r="I109" s="8">
        <v>96.62</v>
      </c>
      <c r="J109" s="17">
        <f t="shared" si="4"/>
        <v>10787</v>
      </c>
      <c r="K109" s="17">
        <f t="shared" si="5"/>
        <v>13096</v>
      </c>
      <c r="L109" s="18">
        <f t="shared" si="7"/>
        <v>1265324</v>
      </c>
      <c r="M109" s="19"/>
      <c r="N109" s="20" t="s">
        <v>22</v>
      </c>
      <c r="O109" s="69"/>
      <c r="P109" s="67">
        <f>ROUND(LOOKUP(1,0/(('[2]4cf6e368_f9a4_48e2_aede_44e11c4'!$D$1:$D$65536=$P$4)*('[2]4cf6e368_f9a4_48e2_aede_44e11c4'!$E$1:$E$65536=B109&amp;"栋")*('[2]4cf6e368_f9a4_48e2_aede_44e11c4'!$H$1:$H$65536=IF(LEN(C109)=6,RIGHT(C109,3),RIGHT(C109,4)))),'[2]4cf6e368_f9a4_48e2_aede_44e11c4'!$DF$1:$DF$65536),0)</f>
        <v>1265324</v>
      </c>
      <c r="Q109" s="1" t="str">
        <f>LOOKUP(1,0/(('[2]4cf6e368_f9a4_48e2_aede_44e11c4'!$D$1:$D$65536=$P$4)*('[2]4cf6e368_f9a4_48e2_aede_44e11c4'!$E$1:$E$65536=B109&amp;"栋")*('[2]4cf6e368_f9a4_48e2_aede_44e11c4'!$H$1:$H$65536=IF(LEN(C109)=6,RIGHT(C109,3),RIGHT(C109,4)))),'[2]4cf6e368_f9a4_48e2_aede_44e11c4'!$O$1:$O$65536)</f>
        <v>销控</v>
      </c>
    </row>
    <row r="110" ht="24.95" customHeight="1" spans="1:17">
      <c r="A110" s="8">
        <v>105</v>
      </c>
      <c r="B110" s="9">
        <v>19</v>
      </c>
      <c r="C110" s="8" t="s">
        <v>129</v>
      </c>
      <c r="D110" s="9">
        <v>19</v>
      </c>
      <c r="E110" s="10" t="s">
        <v>33</v>
      </c>
      <c r="F110" s="11">
        <v>2.9</v>
      </c>
      <c r="G110" s="8">
        <v>71.3</v>
      </c>
      <c r="H110" s="15">
        <v>12.57</v>
      </c>
      <c r="I110" s="8">
        <v>58.73</v>
      </c>
      <c r="J110" s="17">
        <f t="shared" si="4"/>
        <v>8303</v>
      </c>
      <c r="K110" s="17">
        <f t="shared" si="5"/>
        <v>10080</v>
      </c>
      <c r="L110" s="18">
        <f t="shared" si="7"/>
        <v>592004</v>
      </c>
      <c r="M110" s="19"/>
      <c r="N110" s="20" t="s">
        <v>22</v>
      </c>
      <c r="O110" s="69"/>
      <c r="P110" s="67">
        <f>ROUND(LOOKUP(1,0/(('[2]4cf6e368_f9a4_48e2_aede_44e11c4'!$D$1:$D$65536=$P$4)*('[2]4cf6e368_f9a4_48e2_aede_44e11c4'!$E$1:$E$65536=B110&amp;"栋")*('[2]4cf6e368_f9a4_48e2_aede_44e11c4'!$H$1:$H$65536=IF(LEN(C110)=6,RIGHT(C110,3),RIGHT(C110,4)))),'[2]4cf6e368_f9a4_48e2_aede_44e11c4'!$DF$1:$DF$65536),0)</f>
        <v>592004</v>
      </c>
      <c r="Q110" s="1" t="str">
        <f>LOOKUP(1,0/(('[2]4cf6e368_f9a4_48e2_aede_44e11c4'!$D$1:$D$65536=$P$4)*('[2]4cf6e368_f9a4_48e2_aede_44e11c4'!$E$1:$E$65536=B110&amp;"栋")*('[2]4cf6e368_f9a4_48e2_aede_44e11c4'!$H$1:$H$65536=IF(LEN(C110)=6,RIGHT(C110,3),RIGHT(C110,4)))),'[2]4cf6e368_f9a4_48e2_aede_44e11c4'!$O$1:$O$65536)</f>
        <v>销控</v>
      </c>
    </row>
    <row r="111" ht="24.95" customHeight="1" spans="1:17">
      <c r="A111" s="8">
        <v>106</v>
      </c>
      <c r="B111" s="9">
        <v>19</v>
      </c>
      <c r="C111" s="8" t="s">
        <v>130</v>
      </c>
      <c r="D111" s="9">
        <v>19</v>
      </c>
      <c r="E111" s="10" t="s">
        <v>33</v>
      </c>
      <c r="F111" s="11">
        <v>2.9</v>
      </c>
      <c r="G111" s="8">
        <v>71.3</v>
      </c>
      <c r="H111" s="15">
        <v>12.57</v>
      </c>
      <c r="I111" s="8">
        <v>58.73</v>
      </c>
      <c r="J111" s="17">
        <f t="shared" si="4"/>
        <v>8222</v>
      </c>
      <c r="K111" s="17">
        <f t="shared" si="5"/>
        <v>9981</v>
      </c>
      <c r="L111" s="18">
        <f t="shared" si="7"/>
        <v>586197</v>
      </c>
      <c r="M111" s="19"/>
      <c r="N111" s="20" t="s">
        <v>22</v>
      </c>
      <c r="O111" s="69"/>
      <c r="P111" s="67">
        <f>ROUND(LOOKUP(1,0/(('[2]4cf6e368_f9a4_48e2_aede_44e11c4'!$D$1:$D$65536=$P$4)*('[2]4cf6e368_f9a4_48e2_aede_44e11c4'!$E$1:$E$65536=B111&amp;"栋")*('[2]4cf6e368_f9a4_48e2_aede_44e11c4'!$H$1:$H$65536=IF(LEN(C111)=6,RIGHT(C111,3),RIGHT(C111,4)))),'[2]4cf6e368_f9a4_48e2_aede_44e11c4'!$DF$1:$DF$65536),0)</f>
        <v>586197</v>
      </c>
      <c r="Q111" s="1" t="str">
        <f>LOOKUP(1,0/(('[2]4cf6e368_f9a4_48e2_aede_44e11c4'!$D$1:$D$65536=$P$4)*('[2]4cf6e368_f9a4_48e2_aede_44e11c4'!$E$1:$E$65536=B111&amp;"栋")*('[2]4cf6e368_f9a4_48e2_aede_44e11c4'!$H$1:$H$65536=IF(LEN(C111)=6,RIGHT(C111,3),RIGHT(C111,4)))),'[2]4cf6e368_f9a4_48e2_aede_44e11c4'!$O$1:$O$65536)</f>
        <v>销控</v>
      </c>
    </row>
    <row r="112" ht="24.95" customHeight="1" spans="1:17">
      <c r="A112" s="8">
        <v>107</v>
      </c>
      <c r="B112" s="9">
        <v>19</v>
      </c>
      <c r="C112" s="8" t="s">
        <v>131</v>
      </c>
      <c r="D112" s="9">
        <v>19</v>
      </c>
      <c r="E112" s="10" t="s">
        <v>21</v>
      </c>
      <c r="F112" s="11">
        <v>2.9</v>
      </c>
      <c r="G112" s="8">
        <v>117.3</v>
      </c>
      <c r="H112" s="15">
        <v>20.68</v>
      </c>
      <c r="I112" s="8">
        <v>96.62</v>
      </c>
      <c r="J112" s="17">
        <f t="shared" si="4"/>
        <v>10677</v>
      </c>
      <c r="K112" s="17">
        <f t="shared" si="5"/>
        <v>12962</v>
      </c>
      <c r="L112" s="18">
        <f t="shared" si="7"/>
        <v>1252402</v>
      </c>
      <c r="M112" s="19"/>
      <c r="N112" s="20" t="s">
        <v>22</v>
      </c>
      <c r="O112" s="69"/>
      <c r="P112" s="67">
        <f>ROUND(LOOKUP(1,0/(('[2]4cf6e368_f9a4_48e2_aede_44e11c4'!$D$1:$D$65536=$P$4)*('[2]4cf6e368_f9a4_48e2_aede_44e11c4'!$E$1:$E$65536=B112&amp;"栋")*('[2]4cf6e368_f9a4_48e2_aede_44e11c4'!$H$1:$H$65536=IF(LEN(C112)=6,RIGHT(C112,3),RIGHT(C112,4)))),'[2]4cf6e368_f9a4_48e2_aede_44e11c4'!$DF$1:$DF$65536),0)</f>
        <v>1252402</v>
      </c>
      <c r="Q112" s="1" t="str">
        <f>LOOKUP(1,0/(('[2]4cf6e368_f9a4_48e2_aede_44e11c4'!$D$1:$D$65536=$P$4)*('[2]4cf6e368_f9a4_48e2_aede_44e11c4'!$E$1:$E$65536=B112&amp;"栋")*('[2]4cf6e368_f9a4_48e2_aede_44e11c4'!$H$1:$H$65536=IF(LEN(C112)=6,RIGHT(C112,3),RIGHT(C112,4)))),'[2]4cf6e368_f9a4_48e2_aede_44e11c4'!$O$1:$O$65536)</f>
        <v>销控</v>
      </c>
    </row>
    <row r="113" ht="24.95" customHeight="1" spans="1:17">
      <c r="A113" s="8">
        <v>108</v>
      </c>
      <c r="B113" s="9">
        <v>19</v>
      </c>
      <c r="C113" s="8" t="s">
        <v>132</v>
      </c>
      <c r="D113" s="9">
        <v>19</v>
      </c>
      <c r="E113" s="10" t="s">
        <v>25</v>
      </c>
      <c r="F113" s="11">
        <v>2.9</v>
      </c>
      <c r="G113" s="8">
        <v>94</v>
      </c>
      <c r="H113" s="15">
        <v>16.57</v>
      </c>
      <c r="I113" s="8">
        <v>77.43</v>
      </c>
      <c r="J113" s="17">
        <f t="shared" si="4"/>
        <v>9800</v>
      </c>
      <c r="K113" s="17">
        <f t="shared" si="5"/>
        <v>11898</v>
      </c>
      <c r="L113" s="18">
        <f t="shared" si="7"/>
        <v>921232</v>
      </c>
      <c r="M113" s="19"/>
      <c r="N113" s="20" t="s">
        <v>22</v>
      </c>
      <c r="O113" s="69"/>
      <c r="P113" s="67">
        <f>ROUND(LOOKUP(1,0/(('[2]4cf6e368_f9a4_48e2_aede_44e11c4'!$D$1:$D$65536=$P$4)*('[2]4cf6e368_f9a4_48e2_aede_44e11c4'!$E$1:$E$65536=B113&amp;"栋")*('[2]4cf6e368_f9a4_48e2_aede_44e11c4'!$H$1:$H$65536=IF(LEN(C113)=6,RIGHT(C113,3),RIGHT(C113,4)))),'[2]4cf6e368_f9a4_48e2_aede_44e11c4'!$DF$1:$DF$65536),0)</f>
        <v>921232</v>
      </c>
      <c r="Q113" s="1" t="str">
        <f>LOOKUP(1,0/(('[2]4cf6e368_f9a4_48e2_aede_44e11c4'!$D$1:$D$65536=$P$4)*('[2]4cf6e368_f9a4_48e2_aede_44e11c4'!$E$1:$E$65536=B113&amp;"栋")*('[2]4cf6e368_f9a4_48e2_aede_44e11c4'!$H$1:$H$65536=IF(LEN(C113)=6,RIGHT(C113,3),RIGHT(C113,4)))),'[2]4cf6e368_f9a4_48e2_aede_44e11c4'!$O$1:$O$65536)</f>
        <v>销控</v>
      </c>
    </row>
    <row r="114" ht="24.95" customHeight="1" spans="1:17">
      <c r="A114" s="8">
        <v>109</v>
      </c>
      <c r="B114" s="9">
        <v>19</v>
      </c>
      <c r="C114" s="8" t="s">
        <v>133</v>
      </c>
      <c r="D114" s="9">
        <v>19</v>
      </c>
      <c r="E114" s="10" t="s">
        <v>25</v>
      </c>
      <c r="F114" s="11">
        <v>2.9</v>
      </c>
      <c r="G114" s="8">
        <v>94.15</v>
      </c>
      <c r="H114" s="15">
        <v>16.6</v>
      </c>
      <c r="I114" s="8">
        <v>77.55</v>
      </c>
      <c r="J114" s="17">
        <f t="shared" si="4"/>
        <v>9831</v>
      </c>
      <c r="K114" s="17">
        <f t="shared" si="5"/>
        <v>11935</v>
      </c>
      <c r="L114" s="18">
        <f t="shared" si="7"/>
        <v>925589</v>
      </c>
      <c r="M114" s="19"/>
      <c r="N114" s="20" t="s">
        <v>22</v>
      </c>
      <c r="O114" s="69"/>
      <c r="P114" s="67">
        <f>ROUND(LOOKUP(1,0/(('[2]4cf6e368_f9a4_48e2_aede_44e11c4'!$D$1:$D$65536=$P$4)*('[2]4cf6e368_f9a4_48e2_aede_44e11c4'!$E$1:$E$65536=B114&amp;"栋")*('[2]4cf6e368_f9a4_48e2_aede_44e11c4'!$H$1:$H$65536=IF(LEN(C114)=6,RIGHT(C114,3),RIGHT(C114,4)))),'[2]4cf6e368_f9a4_48e2_aede_44e11c4'!$DF$1:$DF$65536),0)</f>
        <v>925589</v>
      </c>
      <c r="Q114" s="1" t="str">
        <f>LOOKUP(1,0/(('[2]4cf6e368_f9a4_48e2_aede_44e11c4'!$D$1:$D$65536=$P$4)*('[2]4cf6e368_f9a4_48e2_aede_44e11c4'!$E$1:$E$65536=B114&amp;"栋")*('[2]4cf6e368_f9a4_48e2_aede_44e11c4'!$H$1:$H$65536=IF(LEN(C114)=6,RIGHT(C114,3),RIGHT(C114,4)))),'[2]4cf6e368_f9a4_48e2_aede_44e11c4'!$O$1:$O$65536)</f>
        <v>销控</v>
      </c>
    </row>
    <row r="115" ht="24.95" customHeight="1" spans="1:17">
      <c r="A115" s="8">
        <v>110</v>
      </c>
      <c r="B115" s="9">
        <v>19</v>
      </c>
      <c r="C115" s="8" t="s">
        <v>134</v>
      </c>
      <c r="D115" s="9">
        <v>19</v>
      </c>
      <c r="E115" s="10" t="s">
        <v>21</v>
      </c>
      <c r="F115" s="11">
        <v>2.9</v>
      </c>
      <c r="G115" s="8">
        <v>117.3</v>
      </c>
      <c r="H115" s="15">
        <v>20.68</v>
      </c>
      <c r="I115" s="8">
        <v>96.62</v>
      </c>
      <c r="J115" s="17">
        <f t="shared" si="4"/>
        <v>10787</v>
      </c>
      <c r="K115" s="17">
        <f t="shared" si="5"/>
        <v>13096</v>
      </c>
      <c r="L115" s="18">
        <f t="shared" si="7"/>
        <v>1265324</v>
      </c>
      <c r="M115" s="19"/>
      <c r="N115" s="20" t="s">
        <v>22</v>
      </c>
      <c r="O115" s="69"/>
      <c r="P115" s="67">
        <f>ROUND(LOOKUP(1,0/(('[2]4cf6e368_f9a4_48e2_aede_44e11c4'!$D$1:$D$65536=$P$4)*('[2]4cf6e368_f9a4_48e2_aede_44e11c4'!$E$1:$E$65536=B115&amp;"栋")*('[2]4cf6e368_f9a4_48e2_aede_44e11c4'!$H$1:$H$65536=IF(LEN(C115)=6,RIGHT(C115,3),RIGHT(C115,4)))),'[2]4cf6e368_f9a4_48e2_aede_44e11c4'!$DF$1:$DF$65536),0)</f>
        <v>1265324</v>
      </c>
      <c r="Q115" s="1" t="str">
        <f>LOOKUP(1,0/(('[2]4cf6e368_f9a4_48e2_aede_44e11c4'!$D$1:$D$65536=$P$4)*('[2]4cf6e368_f9a4_48e2_aede_44e11c4'!$E$1:$E$65536=B115&amp;"栋")*('[2]4cf6e368_f9a4_48e2_aede_44e11c4'!$H$1:$H$65536=IF(LEN(C115)=6,RIGHT(C115,3),RIGHT(C115,4)))),'[2]4cf6e368_f9a4_48e2_aede_44e11c4'!$O$1:$O$65536)</f>
        <v>销控</v>
      </c>
    </row>
    <row r="116" ht="24.95" customHeight="1" spans="1:17">
      <c r="A116" s="8">
        <v>111</v>
      </c>
      <c r="B116" s="9">
        <v>19</v>
      </c>
      <c r="C116" s="8" t="s">
        <v>135</v>
      </c>
      <c r="D116" s="9">
        <v>20</v>
      </c>
      <c r="E116" s="10" t="s">
        <v>33</v>
      </c>
      <c r="F116" s="11">
        <v>2.9</v>
      </c>
      <c r="G116" s="8">
        <v>71.3</v>
      </c>
      <c r="H116" s="15">
        <v>12.57</v>
      </c>
      <c r="I116" s="8">
        <v>58.73</v>
      </c>
      <c r="J116" s="17">
        <f t="shared" si="4"/>
        <v>8303</v>
      </c>
      <c r="K116" s="17">
        <f t="shared" si="5"/>
        <v>10080</v>
      </c>
      <c r="L116" s="18">
        <f t="shared" si="7"/>
        <v>592004</v>
      </c>
      <c r="M116" s="19"/>
      <c r="N116" s="20" t="s">
        <v>22</v>
      </c>
      <c r="O116" s="69"/>
      <c r="P116" s="67">
        <f>ROUND(LOOKUP(1,0/(('[2]4cf6e368_f9a4_48e2_aede_44e11c4'!$D$1:$D$65536=$P$4)*('[2]4cf6e368_f9a4_48e2_aede_44e11c4'!$E$1:$E$65536=B116&amp;"栋")*('[2]4cf6e368_f9a4_48e2_aede_44e11c4'!$H$1:$H$65536=IF(LEN(C116)=6,RIGHT(C116,3),RIGHT(C116,4)))),'[2]4cf6e368_f9a4_48e2_aede_44e11c4'!$DF$1:$DF$65536),0)</f>
        <v>592004</v>
      </c>
      <c r="Q116" s="1" t="str">
        <f>LOOKUP(1,0/(('[2]4cf6e368_f9a4_48e2_aede_44e11c4'!$D$1:$D$65536=$P$4)*('[2]4cf6e368_f9a4_48e2_aede_44e11c4'!$E$1:$E$65536=B116&amp;"栋")*('[2]4cf6e368_f9a4_48e2_aede_44e11c4'!$H$1:$H$65536=IF(LEN(C116)=6,RIGHT(C116,3),RIGHT(C116,4)))),'[2]4cf6e368_f9a4_48e2_aede_44e11c4'!$O$1:$O$65536)</f>
        <v>销控</v>
      </c>
    </row>
    <row r="117" ht="24.95" customHeight="1" spans="1:17">
      <c r="A117" s="8">
        <v>112</v>
      </c>
      <c r="B117" s="9">
        <v>19</v>
      </c>
      <c r="C117" s="8" t="s">
        <v>136</v>
      </c>
      <c r="D117" s="9">
        <v>20</v>
      </c>
      <c r="E117" s="10" t="s">
        <v>33</v>
      </c>
      <c r="F117" s="11">
        <v>2.9</v>
      </c>
      <c r="G117" s="8">
        <v>71.3</v>
      </c>
      <c r="H117" s="15">
        <v>12.57</v>
      </c>
      <c r="I117" s="8">
        <v>58.73</v>
      </c>
      <c r="J117" s="17">
        <f t="shared" si="4"/>
        <v>8222</v>
      </c>
      <c r="K117" s="17">
        <f t="shared" si="5"/>
        <v>9981</v>
      </c>
      <c r="L117" s="18">
        <f t="shared" si="7"/>
        <v>586197</v>
      </c>
      <c r="M117" s="19"/>
      <c r="N117" s="20" t="s">
        <v>22</v>
      </c>
      <c r="O117" s="69"/>
      <c r="P117" s="67">
        <f>ROUND(LOOKUP(1,0/(('[2]4cf6e368_f9a4_48e2_aede_44e11c4'!$D$1:$D$65536=$P$4)*('[2]4cf6e368_f9a4_48e2_aede_44e11c4'!$E$1:$E$65536=B117&amp;"栋")*('[2]4cf6e368_f9a4_48e2_aede_44e11c4'!$H$1:$H$65536=IF(LEN(C117)=6,RIGHT(C117,3),RIGHT(C117,4)))),'[2]4cf6e368_f9a4_48e2_aede_44e11c4'!$DF$1:$DF$65536),0)</f>
        <v>586197</v>
      </c>
      <c r="Q117" s="1" t="str">
        <f>LOOKUP(1,0/(('[2]4cf6e368_f9a4_48e2_aede_44e11c4'!$D$1:$D$65536=$P$4)*('[2]4cf6e368_f9a4_48e2_aede_44e11c4'!$E$1:$E$65536=B117&amp;"栋")*('[2]4cf6e368_f9a4_48e2_aede_44e11c4'!$H$1:$H$65536=IF(LEN(C117)=6,RIGHT(C117,3),RIGHT(C117,4)))),'[2]4cf6e368_f9a4_48e2_aede_44e11c4'!$O$1:$O$65536)</f>
        <v>销控</v>
      </c>
    </row>
    <row r="118" ht="24.95" customHeight="1" spans="1:17">
      <c r="A118" s="8">
        <v>113</v>
      </c>
      <c r="B118" s="9">
        <v>19</v>
      </c>
      <c r="C118" s="8" t="s">
        <v>137</v>
      </c>
      <c r="D118" s="9">
        <v>20</v>
      </c>
      <c r="E118" s="10" t="s">
        <v>21</v>
      </c>
      <c r="F118" s="11">
        <v>2.9</v>
      </c>
      <c r="G118" s="8">
        <v>117.3</v>
      </c>
      <c r="H118" s="15">
        <v>20.68</v>
      </c>
      <c r="I118" s="8">
        <v>96.62</v>
      </c>
      <c r="J118" s="17">
        <f t="shared" si="4"/>
        <v>10677</v>
      </c>
      <c r="K118" s="17">
        <f t="shared" si="5"/>
        <v>12962</v>
      </c>
      <c r="L118" s="18">
        <f t="shared" si="7"/>
        <v>1252402</v>
      </c>
      <c r="M118" s="19"/>
      <c r="N118" s="20" t="s">
        <v>22</v>
      </c>
      <c r="O118" s="69"/>
      <c r="P118" s="67">
        <f>ROUND(LOOKUP(1,0/(('[2]4cf6e368_f9a4_48e2_aede_44e11c4'!$D$1:$D$65536=$P$4)*('[2]4cf6e368_f9a4_48e2_aede_44e11c4'!$E$1:$E$65536=B118&amp;"栋")*('[2]4cf6e368_f9a4_48e2_aede_44e11c4'!$H$1:$H$65536=IF(LEN(C118)=6,RIGHT(C118,3),RIGHT(C118,4)))),'[2]4cf6e368_f9a4_48e2_aede_44e11c4'!$DF$1:$DF$65536),0)</f>
        <v>1252402</v>
      </c>
      <c r="Q118" s="1" t="str">
        <f>LOOKUP(1,0/(('[2]4cf6e368_f9a4_48e2_aede_44e11c4'!$D$1:$D$65536=$P$4)*('[2]4cf6e368_f9a4_48e2_aede_44e11c4'!$E$1:$E$65536=B118&amp;"栋")*('[2]4cf6e368_f9a4_48e2_aede_44e11c4'!$H$1:$H$65536=IF(LEN(C118)=6,RIGHT(C118,3),RIGHT(C118,4)))),'[2]4cf6e368_f9a4_48e2_aede_44e11c4'!$O$1:$O$65536)</f>
        <v>销控</v>
      </c>
    </row>
    <row r="119" ht="24.95" customHeight="1" spans="1:17">
      <c r="A119" s="8">
        <v>114</v>
      </c>
      <c r="B119" s="9">
        <v>19</v>
      </c>
      <c r="C119" s="8" t="s">
        <v>138</v>
      </c>
      <c r="D119" s="9">
        <v>20</v>
      </c>
      <c r="E119" s="10" t="s">
        <v>25</v>
      </c>
      <c r="F119" s="11">
        <v>2.9</v>
      </c>
      <c r="G119" s="8">
        <v>94</v>
      </c>
      <c r="H119" s="15">
        <v>16.57</v>
      </c>
      <c r="I119" s="8">
        <v>77.43</v>
      </c>
      <c r="J119" s="17">
        <f t="shared" si="4"/>
        <v>9800</v>
      </c>
      <c r="K119" s="17">
        <f t="shared" si="5"/>
        <v>11898</v>
      </c>
      <c r="L119" s="18">
        <f t="shared" si="7"/>
        <v>921232</v>
      </c>
      <c r="M119" s="19"/>
      <c r="N119" s="20" t="s">
        <v>22</v>
      </c>
      <c r="O119" s="69"/>
      <c r="P119" s="67">
        <f>ROUND(LOOKUP(1,0/(('[2]4cf6e368_f9a4_48e2_aede_44e11c4'!$D$1:$D$65536=$P$4)*('[2]4cf6e368_f9a4_48e2_aede_44e11c4'!$E$1:$E$65536=B119&amp;"栋")*('[2]4cf6e368_f9a4_48e2_aede_44e11c4'!$H$1:$H$65536=IF(LEN(C119)=6,RIGHT(C119,3),RIGHT(C119,4)))),'[2]4cf6e368_f9a4_48e2_aede_44e11c4'!$DF$1:$DF$65536),0)</f>
        <v>921232</v>
      </c>
      <c r="Q119" s="1" t="str">
        <f>LOOKUP(1,0/(('[2]4cf6e368_f9a4_48e2_aede_44e11c4'!$D$1:$D$65536=$P$4)*('[2]4cf6e368_f9a4_48e2_aede_44e11c4'!$E$1:$E$65536=B119&amp;"栋")*('[2]4cf6e368_f9a4_48e2_aede_44e11c4'!$H$1:$H$65536=IF(LEN(C119)=6,RIGHT(C119,3),RIGHT(C119,4)))),'[2]4cf6e368_f9a4_48e2_aede_44e11c4'!$O$1:$O$65536)</f>
        <v>销控</v>
      </c>
    </row>
    <row r="120" ht="24.95" customHeight="1" spans="1:17">
      <c r="A120" s="8">
        <v>115</v>
      </c>
      <c r="B120" s="9">
        <v>19</v>
      </c>
      <c r="C120" s="8" t="s">
        <v>139</v>
      </c>
      <c r="D120" s="9">
        <v>20</v>
      </c>
      <c r="E120" s="10" t="s">
        <v>25</v>
      </c>
      <c r="F120" s="11">
        <v>2.9</v>
      </c>
      <c r="G120" s="8">
        <v>94.15</v>
      </c>
      <c r="H120" s="15">
        <v>16.6</v>
      </c>
      <c r="I120" s="8">
        <v>77.55</v>
      </c>
      <c r="J120" s="17">
        <f t="shared" si="4"/>
        <v>9831</v>
      </c>
      <c r="K120" s="17">
        <f t="shared" si="5"/>
        <v>11935</v>
      </c>
      <c r="L120" s="18">
        <f t="shared" si="7"/>
        <v>925589</v>
      </c>
      <c r="M120" s="19"/>
      <c r="N120" s="20" t="s">
        <v>22</v>
      </c>
      <c r="O120" s="69"/>
      <c r="P120" s="67">
        <f>ROUND(LOOKUP(1,0/(('[2]4cf6e368_f9a4_48e2_aede_44e11c4'!$D$1:$D$65536=$P$4)*('[2]4cf6e368_f9a4_48e2_aede_44e11c4'!$E$1:$E$65536=B120&amp;"栋")*('[2]4cf6e368_f9a4_48e2_aede_44e11c4'!$H$1:$H$65536=IF(LEN(C120)=6,RIGHT(C120,3),RIGHT(C120,4)))),'[2]4cf6e368_f9a4_48e2_aede_44e11c4'!$DF$1:$DF$65536),0)</f>
        <v>925589</v>
      </c>
      <c r="Q120" s="1" t="str">
        <f>LOOKUP(1,0/(('[2]4cf6e368_f9a4_48e2_aede_44e11c4'!$D$1:$D$65536=$P$4)*('[2]4cf6e368_f9a4_48e2_aede_44e11c4'!$E$1:$E$65536=B120&amp;"栋")*('[2]4cf6e368_f9a4_48e2_aede_44e11c4'!$H$1:$H$65536=IF(LEN(C120)=6,RIGHT(C120,3),RIGHT(C120,4)))),'[2]4cf6e368_f9a4_48e2_aede_44e11c4'!$O$1:$O$65536)</f>
        <v>销控</v>
      </c>
    </row>
    <row r="121" ht="24.95" customHeight="1" spans="1:17">
      <c r="A121" s="8">
        <v>116</v>
      </c>
      <c r="B121" s="9">
        <v>19</v>
      </c>
      <c r="C121" s="8" t="s">
        <v>140</v>
      </c>
      <c r="D121" s="9">
        <v>20</v>
      </c>
      <c r="E121" s="10" t="s">
        <v>21</v>
      </c>
      <c r="F121" s="11">
        <v>2.9</v>
      </c>
      <c r="G121" s="8">
        <v>117.3</v>
      </c>
      <c r="H121" s="15">
        <v>20.68</v>
      </c>
      <c r="I121" s="8">
        <v>96.62</v>
      </c>
      <c r="J121" s="17">
        <f t="shared" si="4"/>
        <v>10787</v>
      </c>
      <c r="K121" s="17">
        <f t="shared" si="5"/>
        <v>13096</v>
      </c>
      <c r="L121" s="18">
        <f t="shared" si="7"/>
        <v>1265324</v>
      </c>
      <c r="M121" s="19"/>
      <c r="N121" s="20" t="s">
        <v>22</v>
      </c>
      <c r="O121" s="69"/>
      <c r="P121" s="67">
        <f>ROUND(LOOKUP(1,0/(('[2]4cf6e368_f9a4_48e2_aede_44e11c4'!$D$1:$D$65536=$P$4)*('[2]4cf6e368_f9a4_48e2_aede_44e11c4'!$E$1:$E$65536=B121&amp;"栋")*('[2]4cf6e368_f9a4_48e2_aede_44e11c4'!$H$1:$H$65536=IF(LEN(C121)=6,RIGHT(C121,3),RIGHT(C121,4)))),'[2]4cf6e368_f9a4_48e2_aede_44e11c4'!$DF$1:$DF$65536),0)</f>
        <v>1265324</v>
      </c>
      <c r="Q121" s="1" t="str">
        <f>LOOKUP(1,0/(('[2]4cf6e368_f9a4_48e2_aede_44e11c4'!$D$1:$D$65536=$P$4)*('[2]4cf6e368_f9a4_48e2_aede_44e11c4'!$E$1:$E$65536=B121&amp;"栋")*('[2]4cf6e368_f9a4_48e2_aede_44e11c4'!$H$1:$H$65536=IF(LEN(C121)=6,RIGHT(C121,3),RIGHT(C121,4)))),'[2]4cf6e368_f9a4_48e2_aede_44e11c4'!$O$1:$O$65536)</f>
        <v>销控</v>
      </c>
    </row>
    <row r="122" ht="24.95" customHeight="1" spans="1:17">
      <c r="A122" s="8">
        <v>117</v>
      </c>
      <c r="B122" s="9">
        <v>19</v>
      </c>
      <c r="C122" s="8" t="s">
        <v>141</v>
      </c>
      <c r="D122" s="9">
        <v>21</v>
      </c>
      <c r="E122" s="10" t="s">
        <v>33</v>
      </c>
      <c r="F122" s="11">
        <v>2.9</v>
      </c>
      <c r="G122" s="8">
        <v>71.3</v>
      </c>
      <c r="H122" s="15">
        <v>12.57</v>
      </c>
      <c r="I122" s="8">
        <v>58.73</v>
      </c>
      <c r="J122" s="17">
        <f t="shared" si="4"/>
        <v>8538</v>
      </c>
      <c r="K122" s="17">
        <f t="shared" si="5"/>
        <v>10365</v>
      </c>
      <c r="L122" s="18">
        <f t="shared" si="7"/>
        <v>608738</v>
      </c>
      <c r="M122" s="19"/>
      <c r="N122" s="20" t="s">
        <v>22</v>
      </c>
      <c r="O122" s="69"/>
      <c r="P122" s="67">
        <f>ROUND(LOOKUP(1,0/(('[2]4cf6e368_f9a4_48e2_aede_44e11c4'!$D$1:$D$65536=$P$4)*('[2]4cf6e368_f9a4_48e2_aede_44e11c4'!$E$1:$E$65536=B122&amp;"栋")*('[2]4cf6e368_f9a4_48e2_aede_44e11c4'!$H$1:$H$65536=IF(LEN(C122)=6,RIGHT(C122,3),RIGHT(C122,4)))),'[2]4cf6e368_f9a4_48e2_aede_44e11c4'!$DF$1:$DF$65536),0)</f>
        <v>608738</v>
      </c>
      <c r="Q122" s="1" t="str">
        <f>LOOKUP(1,0/(('[2]4cf6e368_f9a4_48e2_aede_44e11c4'!$D$1:$D$65536=$P$4)*('[2]4cf6e368_f9a4_48e2_aede_44e11c4'!$E$1:$E$65536=B122&amp;"栋")*('[2]4cf6e368_f9a4_48e2_aede_44e11c4'!$H$1:$H$65536=IF(LEN(C122)=6,RIGHT(C122,3),RIGHT(C122,4)))),'[2]4cf6e368_f9a4_48e2_aede_44e11c4'!$O$1:$O$65536)</f>
        <v>销控</v>
      </c>
    </row>
    <row r="123" ht="24.95" customHeight="1" spans="1:17">
      <c r="A123" s="8">
        <v>118</v>
      </c>
      <c r="B123" s="9">
        <v>19</v>
      </c>
      <c r="C123" s="8" t="s">
        <v>142</v>
      </c>
      <c r="D123" s="9">
        <v>21</v>
      </c>
      <c r="E123" s="10" t="s">
        <v>33</v>
      </c>
      <c r="F123" s="11">
        <v>2.9</v>
      </c>
      <c r="G123" s="8">
        <v>71.3</v>
      </c>
      <c r="H123" s="15">
        <v>12.57</v>
      </c>
      <c r="I123" s="8">
        <v>58.73</v>
      </c>
      <c r="J123" s="17">
        <f t="shared" si="4"/>
        <v>8457</v>
      </c>
      <c r="K123" s="17">
        <f t="shared" si="5"/>
        <v>10267</v>
      </c>
      <c r="L123" s="18">
        <f t="shared" si="7"/>
        <v>603001</v>
      </c>
      <c r="M123" s="19"/>
      <c r="N123" s="20" t="s">
        <v>22</v>
      </c>
      <c r="O123" s="69"/>
      <c r="P123" s="67">
        <f>ROUND(LOOKUP(1,0/(('[2]4cf6e368_f9a4_48e2_aede_44e11c4'!$D$1:$D$65536=$P$4)*('[2]4cf6e368_f9a4_48e2_aede_44e11c4'!$E$1:$E$65536=B123&amp;"栋")*('[2]4cf6e368_f9a4_48e2_aede_44e11c4'!$H$1:$H$65536=IF(LEN(C123)=6,RIGHT(C123,3),RIGHT(C123,4)))),'[2]4cf6e368_f9a4_48e2_aede_44e11c4'!$DF$1:$DF$65536),0)</f>
        <v>603001</v>
      </c>
      <c r="Q123" s="1" t="str">
        <f>LOOKUP(1,0/(('[2]4cf6e368_f9a4_48e2_aede_44e11c4'!$D$1:$D$65536=$P$4)*('[2]4cf6e368_f9a4_48e2_aede_44e11c4'!$E$1:$E$65536=B123&amp;"栋")*('[2]4cf6e368_f9a4_48e2_aede_44e11c4'!$H$1:$H$65536=IF(LEN(C123)=6,RIGHT(C123,3),RIGHT(C123,4)))),'[2]4cf6e368_f9a4_48e2_aede_44e11c4'!$O$1:$O$65536)</f>
        <v>销控</v>
      </c>
    </row>
    <row r="124" ht="24.95" customHeight="1" spans="1:17">
      <c r="A124" s="8">
        <v>119</v>
      </c>
      <c r="B124" s="9">
        <v>19</v>
      </c>
      <c r="C124" s="8" t="s">
        <v>143</v>
      </c>
      <c r="D124" s="9">
        <v>21</v>
      </c>
      <c r="E124" s="10" t="s">
        <v>21</v>
      </c>
      <c r="F124" s="11">
        <v>2.9</v>
      </c>
      <c r="G124" s="8">
        <v>117.3</v>
      </c>
      <c r="H124" s="15">
        <v>20.68</v>
      </c>
      <c r="I124" s="8">
        <v>96.62</v>
      </c>
      <c r="J124" s="17">
        <f t="shared" si="4"/>
        <v>11063</v>
      </c>
      <c r="K124" s="17">
        <f t="shared" si="5"/>
        <v>13431</v>
      </c>
      <c r="L124" s="18">
        <f t="shared" si="7"/>
        <v>1297689</v>
      </c>
      <c r="M124" s="19"/>
      <c r="N124" s="20" t="s">
        <v>22</v>
      </c>
      <c r="O124" s="69"/>
      <c r="P124" s="67">
        <f>ROUND(LOOKUP(1,0/(('[2]4cf6e368_f9a4_48e2_aede_44e11c4'!$D$1:$D$65536=$P$4)*('[2]4cf6e368_f9a4_48e2_aede_44e11c4'!$E$1:$E$65536=B124&amp;"栋")*('[2]4cf6e368_f9a4_48e2_aede_44e11c4'!$H$1:$H$65536=IF(LEN(C124)=6,RIGHT(C124,3),RIGHT(C124,4)))),'[2]4cf6e368_f9a4_48e2_aede_44e11c4'!$DF$1:$DF$65536),0)</f>
        <v>1297689</v>
      </c>
      <c r="Q124" s="1" t="str">
        <f>LOOKUP(1,0/(('[2]4cf6e368_f9a4_48e2_aede_44e11c4'!$D$1:$D$65536=$P$4)*('[2]4cf6e368_f9a4_48e2_aede_44e11c4'!$E$1:$E$65536=B124&amp;"栋")*('[2]4cf6e368_f9a4_48e2_aede_44e11c4'!$H$1:$H$65536=IF(LEN(C124)=6,RIGHT(C124,3),RIGHT(C124,4)))),'[2]4cf6e368_f9a4_48e2_aede_44e11c4'!$O$1:$O$65536)</f>
        <v>销控</v>
      </c>
    </row>
    <row r="125" ht="24.95" customHeight="1" spans="1:17">
      <c r="A125" s="8">
        <v>120</v>
      </c>
      <c r="B125" s="9">
        <v>19</v>
      </c>
      <c r="C125" s="8" t="s">
        <v>144</v>
      </c>
      <c r="D125" s="9">
        <v>21</v>
      </c>
      <c r="E125" s="10" t="s">
        <v>25</v>
      </c>
      <c r="F125" s="11">
        <v>2.9</v>
      </c>
      <c r="G125" s="8">
        <v>94</v>
      </c>
      <c r="H125" s="15">
        <v>16.57</v>
      </c>
      <c r="I125" s="8">
        <v>77.43</v>
      </c>
      <c r="J125" s="17">
        <f t="shared" si="4"/>
        <v>10036</v>
      </c>
      <c r="K125" s="17">
        <f t="shared" si="5"/>
        <v>12184</v>
      </c>
      <c r="L125" s="18">
        <f t="shared" si="7"/>
        <v>943385</v>
      </c>
      <c r="M125" s="19"/>
      <c r="N125" s="20" t="s">
        <v>22</v>
      </c>
      <c r="O125" s="69"/>
      <c r="P125" s="67">
        <f>ROUND(LOOKUP(1,0/(('[2]4cf6e368_f9a4_48e2_aede_44e11c4'!$D$1:$D$65536=$P$4)*('[2]4cf6e368_f9a4_48e2_aede_44e11c4'!$E$1:$E$65536=B125&amp;"栋")*('[2]4cf6e368_f9a4_48e2_aede_44e11c4'!$H$1:$H$65536=IF(LEN(C125)=6,RIGHT(C125,3),RIGHT(C125,4)))),'[2]4cf6e368_f9a4_48e2_aede_44e11c4'!$DF$1:$DF$65536),0)</f>
        <v>943385</v>
      </c>
      <c r="Q125" s="1" t="str">
        <f>LOOKUP(1,0/(('[2]4cf6e368_f9a4_48e2_aede_44e11c4'!$D$1:$D$65536=$P$4)*('[2]4cf6e368_f9a4_48e2_aede_44e11c4'!$E$1:$E$65536=B125&amp;"栋")*('[2]4cf6e368_f9a4_48e2_aede_44e11c4'!$H$1:$H$65536=IF(LEN(C125)=6,RIGHT(C125,3),RIGHT(C125,4)))),'[2]4cf6e368_f9a4_48e2_aede_44e11c4'!$O$1:$O$65536)</f>
        <v>销控</v>
      </c>
    </row>
    <row r="126" ht="24.95" customHeight="1" spans="1:17">
      <c r="A126" s="8">
        <v>121</v>
      </c>
      <c r="B126" s="9">
        <v>19</v>
      </c>
      <c r="C126" s="8" t="s">
        <v>145</v>
      </c>
      <c r="D126" s="9">
        <v>21</v>
      </c>
      <c r="E126" s="10" t="s">
        <v>25</v>
      </c>
      <c r="F126" s="11">
        <v>2.9</v>
      </c>
      <c r="G126" s="8">
        <v>94.15</v>
      </c>
      <c r="H126" s="15">
        <v>16.6</v>
      </c>
      <c r="I126" s="8">
        <v>77.55</v>
      </c>
      <c r="J126" s="17">
        <f t="shared" si="4"/>
        <v>10067</v>
      </c>
      <c r="K126" s="17">
        <f t="shared" si="5"/>
        <v>12221</v>
      </c>
      <c r="L126" s="18">
        <f t="shared" si="7"/>
        <v>947777</v>
      </c>
      <c r="M126" s="19"/>
      <c r="N126" s="20" t="s">
        <v>22</v>
      </c>
      <c r="O126" s="69"/>
      <c r="P126" s="67">
        <f>ROUND(LOOKUP(1,0/(('[2]4cf6e368_f9a4_48e2_aede_44e11c4'!$D$1:$D$65536=$P$4)*('[2]4cf6e368_f9a4_48e2_aede_44e11c4'!$E$1:$E$65536=B126&amp;"栋")*('[2]4cf6e368_f9a4_48e2_aede_44e11c4'!$H$1:$H$65536=IF(LEN(C126)=6,RIGHT(C126,3),RIGHT(C126,4)))),'[2]4cf6e368_f9a4_48e2_aede_44e11c4'!$DF$1:$DF$65536),0)</f>
        <v>947777</v>
      </c>
      <c r="Q126" s="1" t="str">
        <f>LOOKUP(1,0/(('[2]4cf6e368_f9a4_48e2_aede_44e11c4'!$D$1:$D$65536=$P$4)*('[2]4cf6e368_f9a4_48e2_aede_44e11c4'!$E$1:$E$65536=B126&amp;"栋")*('[2]4cf6e368_f9a4_48e2_aede_44e11c4'!$H$1:$H$65536=IF(LEN(C126)=6,RIGHT(C126,3),RIGHT(C126,4)))),'[2]4cf6e368_f9a4_48e2_aede_44e11c4'!$O$1:$O$65536)</f>
        <v>销控</v>
      </c>
    </row>
    <row r="127" ht="24.95" customHeight="1" spans="1:17">
      <c r="A127" s="8">
        <v>122</v>
      </c>
      <c r="B127" s="9">
        <v>19</v>
      </c>
      <c r="C127" s="8" t="s">
        <v>146</v>
      </c>
      <c r="D127" s="9">
        <v>21</v>
      </c>
      <c r="E127" s="10" t="s">
        <v>21</v>
      </c>
      <c r="F127" s="11">
        <v>2.9</v>
      </c>
      <c r="G127" s="8">
        <v>117.3</v>
      </c>
      <c r="H127" s="15">
        <v>20.68</v>
      </c>
      <c r="I127" s="8">
        <v>96.62</v>
      </c>
      <c r="J127" s="17">
        <f t="shared" si="4"/>
        <v>11173</v>
      </c>
      <c r="K127" s="17">
        <f t="shared" si="5"/>
        <v>13565</v>
      </c>
      <c r="L127" s="18">
        <f t="shared" si="7"/>
        <v>1310611</v>
      </c>
      <c r="M127" s="19"/>
      <c r="N127" s="20" t="s">
        <v>22</v>
      </c>
      <c r="O127" s="69"/>
      <c r="P127" s="67">
        <f>ROUND(LOOKUP(1,0/(('[2]4cf6e368_f9a4_48e2_aede_44e11c4'!$D$1:$D$65536=$P$4)*('[2]4cf6e368_f9a4_48e2_aede_44e11c4'!$E$1:$E$65536=B127&amp;"栋")*('[2]4cf6e368_f9a4_48e2_aede_44e11c4'!$H$1:$H$65536=IF(LEN(C127)=6,RIGHT(C127,3),RIGHT(C127,4)))),'[2]4cf6e368_f9a4_48e2_aede_44e11c4'!$DF$1:$DF$65536),0)</f>
        <v>1310611</v>
      </c>
      <c r="Q127" s="1" t="str">
        <f>LOOKUP(1,0/(('[2]4cf6e368_f9a4_48e2_aede_44e11c4'!$D$1:$D$65536=$P$4)*('[2]4cf6e368_f9a4_48e2_aede_44e11c4'!$E$1:$E$65536=B127&amp;"栋")*('[2]4cf6e368_f9a4_48e2_aede_44e11c4'!$H$1:$H$65536=IF(LEN(C127)=6,RIGHT(C127,3),RIGHT(C127,4)))),'[2]4cf6e368_f9a4_48e2_aede_44e11c4'!$O$1:$O$65536)</f>
        <v>销控</v>
      </c>
    </row>
    <row r="128" ht="24.95" customHeight="1" spans="1:17">
      <c r="A128" s="8">
        <v>123</v>
      </c>
      <c r="B128" s="9">
        <v>19</v>
      </c>
      <c r="C128" s="8" t="s">
        <v>147</v>
      </c>
      <c r="D128" s="9">
        <v>22</v>
      </c>
      <c r="E128" s="10" t="s">
        <v>33</v>
      </c>
      <c r="F128" s="11">
        <v>2.9</v>
      </c>
      <c r="G128" s="8">
        <v>71.3</v>
      </c>
      <c r="H128" s="15">
        <v>12.57</v>
      </c>
      <c r="I128" s="8">
        <v>58.73</v>
      </c>
      <c r="J128" s="17">
        <f t="shared" si="4"/>
        <v>8538</v>
      </c>
      <c r="K128" s="17">
        <f t="shared" si="5"/>
        <v>10365</v>
      </c>
      <c r="L128" s="18">
        <f t="shared" si="7"/>
        <v>608738</v>
      </c>
      <c r="M128" s="19"/>
      <c r="N128" s="20" t="s">
        <v>22</v>
      </c>
      <c r="O128" s="69"/>
      <c r="P128" s="67">
        <f>ROUND(LOOKUP(1,0/(('[2]4cf6e368_f9a4_48e2_aede_44e11c4'!$D$1:$D$65536=$P$4)*('[2]4cf6e368_f9a4_48e2_aede_44e11c4'!$E$1:$E$65536=B128&amp;"栋")*('[2]4cf6e368_f9a4_48e2_aede_44e11c4'!$H$1:$H$65536=IF(LEN(C128)=6,RIGHT(C128,3),RIGHT(C128,4)))),'[2]4cf6e368_f9a4_48e2_aede_44e11c4'!$DF$1:$DF$65536),0)</f>
        <v>608738</v>
      </c>
      <c r="Q128" s="1" t="str">
        <f>LOOKUP(1,0/(('[2]4cf6e368_f9a4_48e2_aede_44e11c4'!$D$1:$D$65536=$P$4)*('[2]4cf6e368_f9a4_48e2_aede_44e11c4'!$E$1:$E$65536=B128&amp;"栋")*('[2]4cf6e368_f9a4_48e2_aede_44e11c4'!$H$1:$H$65536=IF(LEN(C128)=6,RIGHT(C128,3),RIGHT(C128,4)))),'[2]4cf6e368_f9a4_48e2_aede_44e11c4'!$O$1:$O$65536)</f>
        <v>销控</v>
      </c>
    </row>
    <row r="129" ht="24.95" customHeight="1" spans="1:17">
      <c r="A129" s="8">
        <v>124</v>
      </c>
      <c r="B129" s="9">
        <v>19</v>
      </c>
      <c r="C129" s="8" t="s">
        <v>148</v>
      </c>
      <c r="D129" s="9">
        <v>22</v>
      </c>
      <c r="E129" s="10" t="s">
        <v>33</v>
      </c>
      <c r="F129" s="11">
        <v>2.9</v>
      </c>
      <c r="G129" s="8">
        <v>71.3</v>
      </c>
      <c r="H129" s="15">
        <v>12.57</v>
      </c>
      <c r="I129" s="8">
        <v>58.73</v>
      </c>
      <c r="J129" s="17">
        <f t="shared" si="4"/>
        <v>8457</v>
      </c>
      <c r="K129" s="17">
        <f t="shared" si="5"/>
        <v>10267</v>
      </c>
      <c r="L129" s="18">
        <f t="shared" si="7"/>
        <v>603001</v>
      </c>
      <c r="M129" s="19"/>
      <c r="N129" s="20" t="s">
        <v>22</v>
      </c>
      <c r="O129" s="69"/>
      <c r="P129" s="67">
        <f>ROUND(LOOKUP(1,0/(('[2]4cf6e368_f9a4_48e2_aede_44e11c4'!$D$1:$D$65536=$P$4)*('[2]4cf6e368_f9a4_48e2_aede_44e11c4'!$E$1:$E$65536=B129&amp;"栋")*('[2]4cf6e368_f9a4_48e2_aede_44e11c4'!$H$1:$H$65536=IF(LEN(C129)=6,RIGHT(C129,3),RIGHT(C129,4)))),'[2]4cf6e368_f9a4_48e2_aede_44e11c4'!$DF$1:$DF$65536),0)</f>
        <v>603001</v>
      </c>
      <c r="Q129" s="1" t="str">
        <f>LOOKUP(1,0/(('[2]4cf6e368_f9a4_48e2_aede_44e11c4'!$D$1:$D$65536=$P$4)*('[2]4cf6e368_f9a4_48e2_aede_44e11c4'!$E$1:$E$65536=B129&amp;"栋")*('[2]4cf6e368_f9a4_48e2_aede_44e11c4'!$H$1:$H$65536=IF(LEN(C129)=6,RIGHT(C129,3),RIGHT(C129,4)))),'[2]4cf6e368_f9a4_48e2_aede_44e11c4'!$O$1:$O$65536)</f>
        <v>销控</v>
      </c>
    </row>
    <row r="130" ht="24.95" customHeight="1" spans="1:17">
      <c r="A130" s="8">
        <v>125</v>
      </c>
      <c r="B130" s="9">
        <v>19</v>
      </c>
      <c r="C130" s="8" t="s">
        <v>149</v>
      </c>
      <c r="D130" s="9">
        <v>22</v>
      </c>
      <c r="E130" s="10" t="s">
        <v>21</v>
      </c>
      <c r="F130" s="11">
        <v>2.9</v>
      </c>
      <c r="G130" s="8">
        <v>117.3</v>
      </c>
      <c r="H130" s="15">
        <v>20.68</v>
      </c>
      <c r="I130" s="8">
        <v>96.62</v>
      </c>
      <c r="J130" s="17">
        <f t="shared" si="4"/>
        <v>11063</v>
      </c>
      <c r="K130" s="17">
        <f t="shared" si="5"/>
        <v>13431</v>
      </c>
      <c r="L130" s="18">
        <f t="shared" si="7"/>
        <v>1297689</v>
      </c>
      <c r="M130" s="19"/>
      <c r="N130" s="20" t="s">
        <v>22</v>
      </c>
      <c r="O130" s="69"/>
      <c r="P130" s="67">
        <f>ROUND(LOOKUP(1,0/(('[2]4cf6e368_f9a4_48e2_aede_44e11c4'!$D$1:$D$65536=$P$4)*('[2]4cf6e368_f9a4_48e2_aede_44e11c4'!$E$1:$E$65536=B130&amp;"栋")*('[2]4cf6e368_f9a4_48e2_aede_44e11c4'!$H$1:$H$65536=IF(LEN(C130)=6,RIGHT(C130,3),RIGHT(C130,4)))),'[2]4cf6e368_f9a4_48e2_aede_44e11c4'!$DF$1:$DF$65536),0)</f>
        <v>1297689</v>
      </c>
      <c r="Q130" s="1" t="str">
        <f>LOOKUP(1,0/(('[2]4cf6e368_f9a4_48e2_aede_44e11c4'!$D$1:$D$65536=$P$4)*('[2]4cf6e368_f9a4_48e2_aede_44e11c4'!$E$1:$E$65536=B130&amp;"栋")*('[2]4cf6e368_f9a4_48e2_aede_44e11c4'!$H$1:$H$65536=IF(LEN(C130)=6,RIGHT(C130,3),RIGHT(C130,4)))),'[2]4cf6e368_f9a4_48e2_aede_44e11c4'!$O$1:$O$65536)</f>
        <v>销控</v>
      </c>
    </row>
    <row r="131" ht="24.95" customHeight="1" spans="1:17">
      <c r="A131" s="8">
        <v>126</v>
      </c>
      <c r="B131" s="9">
        <v>19</v>
      </c>
      <c r="C131" s="8" t="s">
        <v>150</v>
      </c>
      <c r="D131" s="9">
        <v>22</v>
      </c>
      <c r="E131" s="10" t="s">
        <v>25</v>
      </c>
      <c r="F131" s="11">
        <v>2.9</v>
      </c>
      <c r="G131" s="8">
        <v>94</v>
      </c>
      <c r="H131" s="15">
        <v>16.57</v>
      </c>
      <c r="I131" s="8">
        <v>77.43</v>
      </c>
      <c r="J131" s="17">
        <f t="shared" si="4"/>
        <v>10036</v>
      </c>
      <c r="K131" s="17">
        <f t="shared" si="5"/>
        <v>12184</v>
      </c>
      <c r="L131" s="18">
        <f t="shared" si="7"/>
        <v>943385</v>
      </c>
      <c r="M131" s="19"/>
      <c r="N131" s="20" t="s">
        <v>22</v>
      </c>
      <c r="O131" s="69"/>
      <c r="P131" s="67">
        <f>ROUND(LOOKUP(1,0/(('[2]4cf6e368_f9a4_48e2_aede_44e11c4'!$D$1:$D$65536=$P$4)*('[2]4cf6e368_f9a4_48e2_aede_44e11c4'!$E$1:$E$65536=B131&amp;"栋")*('[2]4cf6e368_f9a4_48e2_aede_44e11c4'!$H$1:$H$65536=IF(LEN(C131)=6,RIGHT(C131,3),RIGHT(C131,4)))),'[2]4cf6e368_f9a4_48e2_aede_44e11c4'!$DF$1:$DF$65536),0)</f>
        <v>943385</v>
      </c>
      <c r="Q131" s="1" t="str">
        <f>LOOKUP(1,0/(('[2]4cf6e368_f9a4_48e2_aede_44e11c4'!$D$1:$D$65536=$P$4)*('[2]4cf6e368_f9a4_48e2_aede_44e11c4'!$E$1:$E$65536=B131&amp;"栋")*('[2]4cf6e368_f9a4_48e2_aede_44e11c4'!$H$1:$H$65536=IF(LEN(C131)=6,RIGHT(C131,3),RIGHT(C131,4)))),'[2]4cf6e368_f9a4_48e2_aede_44e11c4'!$O$1:$O$65536)</f>
        <v>销控</v>
      </c>
    </row>
    <row r="132" ht="24.95" customHeight="1" spans="1:17">
      <c r="A132" s="8">
        <v>127</v>
      </c>
      <c r="B132" s="9">
        <v>19</v>
      </c>
      <c r="C132" s="8" t="s">
        <v>151</v>
      </c>
      <c r="D132" s="9">
        <v>22</v>
      </c>
      <c r="E132" s="10" t="s">
        <v>25</v>
      </c>
      <c r="F132" s="11">
        <v>2.9</v>
      </c>
      <c r="G132" s="8">
        <v>94.15</v>
      </c>
      <c r="H132" s="15">
        <v>16.6</v>
      </c>
      <c r="I132" s="8">
        <v>77.55</v>
      </c>
      <c r="J132" s="17">
        <f t="shared" si="4"/>
        <v>10067</v>
      </c>
      <c r="K132" s="17">
        <f t="shared" si="5"/>
        <v>12221</v>
      </c>
      <c r="L132" s="18">
        <f t="shared" si="7"/>
        <v>947777</v>
      </c>
      <c r="M132" s="19"/>
      <c r="N132" s="20" t="s">
        <v>22</v>
      </c>
      <c r="O132" s="69"/>
      <c r="P132" s="67">
        <f>ROUND(LOOKUP(1,0/(('[2]4cf6e368_f9a4_48e2_aede_44e11c4'!$D$1:$D$65536=$P$4)*('[2]4cf6e368_f9a4_48e2_aede_44e11c4'!$E$1:$E$65536=B132&amp;"栋")*('[2]4cf6e368_f9a4_48e2_aede_44e11c4'!$H$1:$H$65536=IF(LEN(C132)=6,RIGHT(C132,3),RIGHT(C132,4)))),'[2]4cf6e368_f9a4_48e2_aede_44e11c4'!$DF$1:$DF$65536),0)</f>
        <v>947777</v>
      </c>
      <c r="Q132" s="1" t="str">
        <f>LOOKUP(1,0/(('[2]4cf6e368_f9a4_48e2_aede_44e11c4'!$D$1:$D$65536=$P$4)*('[2]4cf6e368_f9a4_48e2_aede_44e11c4'!$E$1:$E$65536=B132&amp;"栋")*('[2]4cf6e368_f9a4_48e2_aede_44e11c4'!$H$1:$H$65536=IF(LEN(C132)=6,RIGHT(C132,3),RIGHT(C132,4)))),'[2]4cf6e368_f9a4_48e2_aede_44e11c4'!$O$1:$O$65536)</f>
        <v>销控</v>
      </c>
    </row>
    <row r="133" ht="24.95" customHeight="1" spans="1:17">
      <c r="A133" s="8">
        <v>128</v>
      </c>
      <c r="B133" s="9">
        <v>19</v>
      </c>
      <c r="C133" s="8" t="s">
        <v>152</v>
      </c>
      <c r="D133" s="9">
        <v>22</v>
      </c>
      <c r="E133" s="10" t="s">
        <v>21</v>
      </c>
      <c r="F133" s="11">
        <v>2.9</v>
      </c>
      <c r="G133" s="8">
        <v>117.3</v>
      </c>
      <c r="H133" s="15">
        <v>20.68</v>
      </c>
      <c r="I133" s="8">
        <v>96.62</v>
      </c>
      <c r="J133" s="17">
        <f t="shared" si="4"/>
        <v>11173</v>
      </c>
      <c r="K133" s="17">
        <f t="shared" si="5"/>
        <v>13565</v>
      </c>
      <c r="L133" s="18">
        <f t="shared" si="7"/>
        <v>1310611</v>
      </c>
      <c r="M133" s="19"/>
      <c r="N133" s="20" t="s">
        <v>22</v>
      </c>
      <c r="O133" s="69"/>
      <c r="P133" s="67">
        <f>ROUND(LOOKUP(1,0/(('[2]4cf6e368_f9a4_48e2_aede_44e11c4'!$D$1:$D$65536=$P$4)*('[2]4cf6e368_f9a4_48e2_aede_44e11c4'!$E$1:$E$65536=B133&amp;"栋")*('[2]4cf6e368_f9a4_48e2_aede_44e11c4'!$H$1:$H$65536=IF(LEN(C133)=6,RIGHT(C133,3),RIGHT(C133,4)))),'[2]4cf6e368_f9a4_48e2_aede_44e11c4'!$DF$1:$DF$65536),0)</f>
        <v>1310611</v>
      </c>
      <c r="Q133" s="1" t="str">
        <f>LOOKUP(1,0/(('[2]4cf6e368_f9a4_48e2_aede_44e11c4'!$D$1:$D$65536=$P$4)*('[2]4cf6e368_f9a4_48e2_aede_44e11c4'!$E$1:$E$65536=B133&amp;"栋")*('[2]4cf6e368_f9a4_48e2_aede_44e11c4'!$H$1:$H$65536=IF(LEN(C133)=6,RIGHT(C133,3),RIGHT(C133,4)))),'[2]4cf6e368_f9a4_48e2_aede_44e11c4'!$O$1:$O$65536)</f>
        <v>销控</v>
      </c>
    </row>
    <row r="134" ht="24.95" customHeight="1" spans="1:17">
      <c r="A134" s="8">
        <v>129</v>
      </c>
      <c r="B134" s="9">
        <v>19</v>
      </c>
      <c r="C134" s="8" t="s">
        <v>153</v>
      </c>
      <c r="D134" s="9">
        <v>23</v>
      </c>
      <c r="E134" s="10" t="s">
        <v>33</v>
      </c>
      <c r="F134" s="11">
        <v>2.9</v>
      </c>
      <c r="G134" s="8">
        <v>71.3</v>
      </c>
      <c r="H134" s="15">
        <v>12.57</v>
      </c>
      <c r="I134" s="8">
        <v>58.73</v>
      </c>
      <c r="J134" s="17">
        <f t="shared" si="4"/>
        <v>8538</v>
      </c>
      <c r="K134" s="17">
        <f t="shared" si="5"/>
        <v>10365</v>
      </c>
      <c r="L134" s="18">
        <f t="shared" si="7"/>
        <v>608738</v>
      </c>
      <c r="M134" s="19"/>
      <c r="N134" s="20" t="s">
        <v>22</v>
      </c>
      <c r="O134" s="69"/>
      <c r="P134" s="67">
        <f>ROUND(LOOKUP(1,0/(('[2]4cf6e368_f9a4_48e2_aede_44e11c4'!$D$1:$D$65536=$P$4)*('[2]4cf6e368_f9a4_48e2_aede_44e11c4'!$E$1:$E$65536=B134&amp;"栋")*('[2]4cf6e368_f9a4_48e2_aede_44e11c4'!$H$1:$H$65536=IF(LEN(C134)=6,RIGHT(C134,3),RIGHT(C134,4)))),'[2]4cf6e368_f9a4_48e2_aede_44e11c4'!$DF$1:$DF$65536),0)</f>
        <v>608738</v>
      </c>
      <c r="Q134" s="1" t="str">
        <f>LOOKUP(1,0/(('[2]4cf6e368_f9a4_48e2_aede_44e11c4'!$D$1:$D$65536=$P$4)*('[2]4cf6e368_f9a4_48e2_aede_44e11c4'!$E$1:$E$65536=B134&amp;"栋")*('[2]4cf6e368_f9a4_48e2_aede_44e11c4'!$H$1:$H$65536=IF(LEN(C134)=6,RIGHT(C134,3),RIGHT(C134,4)))),'[2]4cf6e368_f9a4_48e2_aede_44e11c4'!$O$1:$O$65536)</f>
        <v>销控</v>
      </c>
    </row>
    <row r="135" ht="24.95" customHeight="1" spans="1:17">
      <c r="A135" s="8">
        <v>130</v>
      </c>
      <c r="B135" s="9">
        <v>19</v>
      </c>
      <c r="C135" s="8" t="s">
        <v>154</v>
      </c>
      <c r="D135" s="9">
        <v>23</v>
      </c>
      <c r="E135" s="10" t="s">
        <v>33</v>
      </c>
      <c r="F135" s="11">
        <v>2.9</v>
      </c>
      <c r="G135" s="8">
        <v>71.3</v>
      </c>
      <c r="H135" s="15">
        <v>12.57</v>
      </c>
      <c r="I135" s="8">
        <v>58.73</v>
      </c>
      <c r="J135" s="17">
        <f t="shared" ref="J135:J163" si="8">ROUND($L135/G135,0)</f>
        <v>8457</v>
      </c>
      <c r="K135" s="17">
        <f t="shared" ref="K135:K163" si="9">ROUND($L135/I135,0)</f>
        <v>10267</v>
      </c>
      <c r="L135" s="18">
        <f t="shared" ref="L135:L163" si="10">P135</f>
        <v>603001</v>
      </c>
      <c r="M135" s="19"/>
      <c r="N135" s="20" t="s">
        <v>22</v>
      </c>
      <c r="O135" s="69"/>
      <c r="P135" s="67">
        <f>ROUND(LOOKUP(1,0/(('[2]4cf6e368_f9a4_48e2_aede_44e11c4'!$D$1:$D$65536=$P$4)*('[2]4cf6e368_f9a4_48e2_aede_44e11c4'!$E$1:$E$65536=B135&amp;"栋")*('[2]4cf6e368_f9a4_48e2_aede_44e11c4'!$H$1:$H$65536=IF(LEN(C135)=6,RIGHT(C135,3),RIGHT(C135,4)))),'[2]4cf6e368_f9a4_48e2_aede_44e11c4'!$DF$1:$DF$65536),0)</f>
        <v>603001</v>
      </c>
      <c r="Q135" s="1" t="str">
        <f>LOOKUP(1,0/(('[2]4cf6e368_f9a4_48e2_aede_44e11c4'!$D$1:$D$65536=$P$4)*('[2]4cf6e368_f9a4_48e2_aede_44e11c4'!$E$1:$E$65536=B135&amp;"栋")*('[2]4cf6e368_f9a4_48e2_aede_44e11c4'!$H$1:$H$65536=IF(LEN(C135)=6,RIGHT(C135,3),RIGHT(C135,4)))),'[2]4cf6e368_f9a4_48e2_aede_44e11c4'!$O$1:$O$65536)</f>
        <v>销控</v>
      </c>
    </row>
    <row r="136" ht="24.95" customHeight="1" spans="1:17">
      <c r="A136" s="8">
        <v>131</v>
      </c>
      <c r="B136" s="9">
        <v>19</v>
      </c>
      <c r="C136" s="8" t="s">
        <v>155</v>
      </c>
      <c r="D136" s="9">
        <v>23</v>
      </c>
      <c r="E136" s="10" t="s">
        <v>21</v>
      </c>
      <c r="F136" s="11">
        <v>2.9</v>
      </c>
      <c r="G136" s="8">
        <v>117.3</v>
      </c>
      <c r="H136" s="15">
        <v>20.68</v>
      </c>
      <c r="I136" s="8">
        <v>96.62</v>
      </c>
      <c r="J136" s="17">
        <f t="shared" si="8"/>
        <v>11063</v>
      </c>
      <c r="K136" s="17">
        <f t="shared" si="9"/>
        <v>13431</v>
      </c>
      <c r="L136" s="18">
        <f t="shared" si="10"/>
        <v>1297689</v>
      </c>
      <c r="M136" s="19"/>
      <c r="N136" s="20" t="s">
        <v>22</v>
      </c>
      <c r="O136" s="69"/>
      <c r="P136" s="67">
        <f>ROUND(LOOKUP(1,0/(('[2]4cf6e368_f9a4_48e2_aede_44e11c4'!$D$1:$D$65536=$P$4)*('[2]4cf6e368_f9a4_48e2_aede_44e11c4'!$E$1:$E$65536=B136&amp;"栋")*('[2]4cf6e368_f9a4_48e2_aede_44e11c4'!$H$1:$H$65536=IF(LEN(C136)=6,RIGHT(C136,3),RIGHT(C136,4)))),'[2]4cf6e368_f9a4_48e2_aede_44e11c4'!$DF$1:$DF$65536),0)</f>
        <v>1297689</v>
      </c>
      <c r="Q136" s="1" t="str">
        <f>LOOKUP(1,0/(('[2]4cf6e368_f9a4_48e2_aede_44e11c4'!$D$1:$D$65536=$P$4)*('[2]4cf6e368_f9a4_48e2_aede_44e11c4'!$E$1:$E$65536=B136&amp;"栋")*('[2]4cf6e368_f9a4_48e2_aede_44e11c4'!$H$1:$H$65536=IF(LEN(C136)=6,RIGHT(C136,3),RIGHT(C136,4)))),'[2]4cf6e368_f9a4_48e2_aede_44e11c4'!$O$1:$O$65536)</f>
        <v>销控</v>
      </c>
    </row>
    <row r="137" ht="24.95" customHeight="1" spans="1:17">
      <c r="A137" s="8">
        <v>132</v>
      </c>
      <c r="B137" s="9">
        <v>19</v>
      </c>
      <c r="C137" s="8" t="s">
        <v>156</v>
      </c>
      <c r="D137" s="9">
        <v>23</v>
      </c>
      <c r="E137" s="10" t="s">
        <v>25</v>
      </c>
      <c r="F137" s="11">
        <v>2.9</v>
      </c>
      <c r="G137" s="8">
        <v>94</v>
      </c>
      <c r="H137" s="15">
        <v>16.57</v>
      </c>
      <c r="I137" s="8">
        <v>77.43</v>
      </c>
      <c r="J137" s="17">
        <f t="shared" si="8"/>
        <v>10036</v>
      </c>
      <c r="K137" s="17">
        <f t="shared" si="9"/>
        <v>12184</v>
      </c>
      <c r="L137" s="18">
        <f t="shared" si="10"/>
        <v>943385</v>
      </c>
      <c r="M137" s="19"/>
      <c r="N137" s="20" t="s">
        <v>22</v>
      </c>
      <c r="O137" s="69"/>
      <c r="P137" s="67">
        <f>ROUND(LOOKUP(1,0/(('[2]4cf6e368_f9a4_48e2_aede_44e11c4'!$D$1:$D$65536=$P$4)*('[2]4cf6e368_f9a4_48e2_aede_44e11c4'!$E$1:$E$65536=B137&amp;"栋")*('[2]4cf6e368_f9a4_48e2_aede_44e11c4'!$H$1:$H$65536=IF(LEN(C137)=6,RIGHT(C137,3),RIGHT(C137,4)))),'[2]4cf6e368_f9a4_48e2_aede_44e11c4'!$DF$1:$DF$65536),0)</f>
        <v>943385</v>
      </c>
      <c r="Q137" s="1" t="str">
        <f>LOOKUP(1,0/(('[2]4cf6e368_f9a4_48e2_aede_44e11c4'!$D$1:$D$65536=$P$4)*('[2]4cf6e368_f9a4_48e2_aede_44e11c4'!$E$1:$E$65536=B137&amp;"栋")*('[2]4cf6e368_f9a4_48e2_aede_44e11c4'!$H$1:$H$65536=IF(LEN(C137)=6,RIGHT(C137,3),RIGHT(C137,4)))),'[2]4cf6e368_f9a4_48e2_aede_44e11c4'!$O$1:$O$65536)</f>
        <v>销控</v>
      </c>
    </row>
    <row r="138" ht="24.95" customHeight="1" spans="1:17">
      <c r="A138" s="8">
        <v>133</v>
      </c>
      <c r="B138" s="9">
        <v>19</v>
      </c>
      <c r="C138" s="8" t="s">
        <v>157</v>
      </c>
      <c r="D138" s="9">
        <v>23</v>
      </c>
      <c r="E138" s="10" t="s">
        <v>25</v>
      </c>
      <c r="F138" s="11">
        <v>2.9</v>
      </c>
      <c r="G138" s="8">
        <v>94.15</v>
      </c>
      <c r="H138" s="15">
        <v>16.6</v>
      </c>
      <c r="I138" s="8">
        <v>77.55</v>
      </c>
      <c r="J138" s="17">
        <f t="shared" si="8"/>
        <v>10067</v>
      </c>
      <c r="K138" s="17">
        <f t="shared" si="9"/>
        <v>12221</v>
      </c>
      <c r="L138" s="18">
        <f t="shared" si="10"/>
        <v>947777</v>
      </c>
      <c r="M138" s="19"/>
      <c r="N138" s="20" t="s">
        <v>22</v>
      </c>
      <c r="O138" s="69"/>
      <c r="P138" s="67">
        <f>ROUND(LOOKUP(1,0/(('[2]4cf6e368_f9a4_48e2_aede_44e11c4'!$D$1:$D$65536=$P$4)*('[2]4cf6e368_f9a4_48e2_aede_44e11c4'!$E$1:$E$65536=B138&amp;"栋")*('[2]4cf6e368_f9a4_48e2_aede_44e11c4'!$H$1:$H$65536=IF(LEN(C138)=6,RIGHT(C138,3),RIGHT(C138,4)))),'[2]4cf6e368_f9a4_48e2_aede_44e11c4'!$DF$1:$DF$65536),0)</f>
        <v>947777</v>
      </c>
      <c r="Q138" s="1" t="str">
        <f>LOOKUP(1,0/(('[2]4cf6e368_f9a4_48e2_aede_44e11c4'!$D$1:$D$65536=$P$4)*('[2]4cf6e368_f9a4_48e2_aede_44e11c4'!$E$1:$E$65536=B138&amp;"栋")*('[2]4cf6e368_f9a4_48e2_aede_44e11c4'!$H$1:$H$65536=IF(LEN(C138)=6,RIGHT(C138,3),RIGHT(C138,4)))),'[2]4cf6e368_f9a4_48e2_aede_44e11c4'!$O$1:$O$65536)</f>
        <v>销控</v>
      </c>
    </row>
    <row r="139" ht="24.95" customHeight="1" spans="1:17">
      <c r="A139" s="8">
        <v>134</v>
      </c>
      <c r="B139" s="9">
        <v>19</v>
      </c>
      <c r="C139" s="8" t="s">
        <v>158</v>
      </c>
      <c r="D139" s="9">
        <v>23</v>
      </c>
      <c r="E139" s="10" t="s">
        <v>21</v>
      </c>
      <c r="F139" s="11">
        <v>2.9</v>
      </c>
      <c r="G139" s="8">
        <v>117.3</v>
      </c>
      <c r="H139" s="15">
        <v>20.68</v>
      </c>
      <c r="I139" s="8">
        <v>96.62</v>
      </c>
      <c r="J139" s="17">
        <f t="shared" si="8"/>
        <v>11173</v>
      </c>
      <c r="K139" s="17">
        <f t="shared" si="9"/>
        <v>13565</v>
      </c>
      <c r="L139" s="18">
        <f t="shared" si="10"/>
        <v>1310611</v>
      </c>
      <c r="M139" s="19"/>
      <c r="N139" s="20" t="s">
        <v>22</v>
      </c>
      <c r="O139" s="69"/>
      <c r="P139" s="67">
        <f>ROUND(LOOKUP(1,0/(('[2]4cf6e368_f9a4_48e2_aede_44e11c4'!$D$1:$D$65536=$P$4)*('[2]4cf6e368_f9a4_48e2_aede_44e11c4'!$E$1:$E$65536=B139&amp;"栋")*('[2]4cf6e368_f9a4_48e2_aede_44e11c4'!$H$1:$H$65536=IF(LEN(C139)=6,RIGHT(C139,3),RIGHT(C139,4)))),'[2]4cf6e368_f9a4_48e2_aede_44e11c4'!$DF$1:$DF$65536),0)</f>
        <v>1310611</v>
      </c>
      <c r="Q139" s="1" t="str">
        <f>LOOKUP(1,0/(('[2]4cf6e368_f9a4_48e2_aede_44e11c4'!$D$1:$D$65536=$P$4)*('[2]4cf6e368_f9a4_48e2_aede_44e11c4'!$E$1:$E$65536=B139&amp;"栋")*('[2]4cf6e368_f9a4_48e2_aede_44e11c4'!$H$1:$H$65536=IF(LEN(C139)=6,RIGHT(C139,3),RIGHT(C139,4)))),'[2]4cf6e368_f9a4_48e2_aede_44e11c4'!$O$1:$O$65536)</f>
        <v>销控</v>
      </c>
    </row>
    <row r="140" ht="24.95" customHeight="1" spans="1:17">
      <c r="A140" s="8">
        <v>135</v>
      </c>
      <c r="B140" s="9">
        <v>19</v>
      </c>
      <c r="C140" s="8" t="s">
        <v>159</v>
      </c>
      <c r="D140" s="9">
        <v>24</v>
      </c>
      <c r="E140" s="10" t="s">
        <v>33</v>
      </c>
      <c r="F140" s="11">
        <v>2.9</v>
      </c>
      <c r="G140" s="8">
        <v>71.3</v>
      </c>
      <c r="H140" s="15">
        <v>12.57</v>
      </c>
      <c r="I140" s="8">
        <v>58.73</v>
      </c>
      <c r="J140" s="17">
        <f t="shared" si="8"/>
        <v>8965</v>
      </c>
      <c r="K140" s="17">
        <f t="shared" si="9"/>
        <v>10884</v>
      </c>
      <c r="L140" s="18">
        <f t="shared" si="10"/>
        <v>639203</v>
      </c>
      <c r="M140" s="19"/>
      <c r="N140" s="20" t="s">
        <v>22</v>
      </c>
      <c r="O140" s="69"/>
      <c r="P140" s="67">
        <f>ROUND(LOOKUP(1,0/(('[2]4cf6e368_f9a4_48e2_aede_44e11c4'!$D$1:$D$65536=$P$4)*('[2]4cf6e368_f9a4_48e2_aede_44e11c4'!$E$1:$E$65536=B140&amp;"栋")*('[2]4cf6e368_f9a4_48e2_aede_44e11c4'!$H$1:$H$65536=IF(LEN(C140)=6,RIGHT(C140,3),RIGHT(C140,4)))),'[2]4cf6e368_f9a4_48e2_aede_44e11c4'!$DF$1:$DF$65536),0)</f>
        <v>639203</v>
      </c>
      <c r="Q140" s="1" t="str">
        <f>LOOKUP(1,0/(('[2]4cf6e368_f9a4_48e2_aede_44e11c4'!$D$1:$D$65536=$P$4)*('[2]4cf6e368_f9a4_48e2_aede_44e11c4'!$E$1:$E$65536=B140&amp;"栋")*('[2]4cf6e368_f9a4_48e2_aede_44e11c4'!$H$1:$H$65536=IF(LEN(C140)=6,RIGHT(C140,3),RIGHT(C140,4)))),'[2]4cf6e368_f9a4_48e2_aede_44e11c4'!$O$1:$O$65536)</f>
        <v>销控</v>
      </c>
    </row>
    <row r="141" ht="24.95" customHeight="1" spans="1:17">
      <c r="A141" s="8">
        <v>136</v>
      </c>
      <c r="B141" s="9">
        <v>19</v>
      </c>
      <c r="C141" s="8" t="s">
        <v>160</v>
      </c>
      <c r="D141" s="9">
        <v>24</v>
      </c>
      <c r="E141" s="10" t="s">
        <v>33</v>
      </c>
      <c r="F141" s="11">
        <v>2.9</v>
      </c>
      <c r="G141" s="8">
        <v>71.3</v>
      </c>
      <c r="H141" s="15">
        <v>12.57</v>
      </c>
      <c r="I141" s="8">
        <v>58.73</v>
      </c>
      <c r="J141" s="17">
        <f t="shared" si="8"/>
        <v>8880</v>
      </c>
      <c r="K141" s="17">
        <f t="shared" si="9"/>
        <v>10780</v>
      </c>
      <c r="L141" s="18">
        <f t="shared" si="10"/>
        <v>633123</v>
      </c>
      <c r="M141" s="19"/>
      <c r="N141" s="20" t="s">
        <v>22</v>
      </c>
      <c r="O141" s="69"/>
      <c r="P141" s="67">
        <f>ROUND(LOOKUP(1,0/(('[2]4cf6e368_f9a4_48e2_aede_44e11c4'!$D$1:$D$65536=$P$4)*('[2]4cf6e368_f9a4_48e2_aede_44e11c4'!$E$1:$E$65536=B141&amp;"栋")*('[2]4cf6e368_f9a4_48e2_aede_44e11c4'!$H$1:$H$65536=IF(LEN(C141)=6,RIGHT(C141,3),RIGHT(C141,4)))),'[2]4cf6e368_f9a4_48e2_aede_44e11c4'!$DF$1:$DF$65536),0)</f>
        <v>633123</v>
      </c>
      <c r="Q141" s="1" t="str">
        <f>LOOKUP(1,0/(('[2]4cf6e368_f9a4_48e2_aede_44e11c4'!$D$1:$D$65536=$P$4)*('[2]4cf6e368_f9a4_48e2_aede_44e11c4'!$E$1:$E$65536=B141&amp;"栋")*('[2]4cf6e368_f9a4_48e2_aede_44e11c4'!$H$1:$H$65536=IF(LEN(C141)=6,RIGHT(C141,3),RIGHT(C141,4)))),'[2]4cf6e368_f9a4_48e2_aede_44e11c4'!$O$1:$O$65536)</f>
        <v>销控</v>
      </c>
    </row>
    <row r="142" ht="24.95" customHeight="1" spans="1:17">
      <c r="A142" s="8">
        <v>137</v>
      </c>
      <c r="B142" s="9">
        <v>19</v>
      </c>
      <c r="C142" s="8" t="s">
        <v>161</v>
      </c>
      <c r="D142" s="9">
        <v>24</v>
      </c>
      <c r="E142" s="10" t="s">
        <v>21</v>
      </c>
      <c r="F142" s="11">
        <v>2.9</v>
      </c>
      <c r="G142" s="8">
        <v>117.3</v>
      </c>
      <c r="H142" s="15">
        <v>20.68</v>
      </c>
      <c r="I142" s="8">
        <v>96.62</v>
      </c>
      <c r="J142" s="17">
        <f t="shared" si="8"/>
        <v>11398</v>
      </c>
      <c r="K142" s="17">
        <f t="shared" si="9"/>
        <v>13837</v>
      </c>
      <c r="L142" s="18">
        <f t="shared" si="10"/>
        <v>1336927</v>
      </c>
      <c r="M142" s="19"/>
      <c r="N142" s="20" t="s">
        <v>22</v>
      </c>
      <c r="O142" s="69"/>
      <c r="P142" s="67">
        <f>ROUND(LOOKUP(1,0/(('[2]4cf6e368_f9a4_48e2_aede_44e11c4'!$D$1:$D$65536=$P$4)*('[2]4cf6e368_f9a4_48e2_aede_44e11c4'!$E$1:$E$65536=B142&amp;"栋")*('[2]4cf6e368_f9a4_48e2_aede_44e11c4'!$H$1:$H$65536=IF(LEN(C142)=6,RIGHT(C142,3),RIGHT(C142,4)))),'[2]4cf6e368_f9a4_48e2_aede_44e11c4'!$DF$1:$DF$65536),0)</f>
        <v>1336927</v>
      </c>
      <c r="Q142" s="1" t="str">
        <f>LOOKUP(1,0/(('[2]4cf6e368_f9a4_48e2_aede_44e11c4'!$D$1:$D$65536=$P$4)*('[2]4cf6e368_f9a4_48e2_aede_44e11c4'!$E$1:$E$65536=B142&amp;"栋")*('[2]4cf6e368_f9a4_48e2_aede_44e11c4'!$H$1:$H$65536=IF(LEN(C142)=6,RIGHT(C142,3),RIGHT(C142,4)))),'[2]4cf6e368_f9a4_48e2_aede_44e11c4'!$O$1:$O$65536)</f>
        <v>销控</v>
      </c>
    </row>
    <row r="143" ht="24.95" customHeight="1" spans="1:17">
      <c r="A143" s="8">
        <v>138</v>
      </c>
      <c r="B143" s="9">
        <v>19</v>
      </c>
      <c r="C143" s="8" t="s">
        <v>162</v>
      </c>
      <c r="D143" s="9">
        <v>24</v>
      </c>
      <c r="E143" s="10" t="s">
        <v>25</v>
      </c>
      <c r="F143" s="11">
        <v>2.9</v>
      </c>
      <c r="G143" s="8">
        <v>94</v>
      </c>
      <c r="H143" s="15">
        <v>16.57</v>
      </c>
      <c r="I143" s="8">
        <v>77.43</v>
      </c>
      <c r="J143" s="17">
        <f t="shared" si="8"/>
        <v>10537</v>
      </c>
      <c r="K143" s="17">
        <f t="shared" si="9"/>
        <v>12792</v>
      </c>
      <c r="L143" s="18">
        <f t="shared" si="10"/>
        <v>990482</v>
      </c>
      <c r="M143" s="19"/>
      <c r="N143" s="20" t="s">
        <v>22</v>
      </c>
      <c r="O143" s="69"/>
      <c r="P143" s="67">
        <f>ROUND(LOOKUP(1,0/(('[2]4cf6e368_f9a4_48e2_aede_44e11c4'!$D$1:$D$65536=$P$4)*('[2]4cf6e368_f9a4_48e2_aede_44e11c4'!$E$1:$E$65536=B143&amp;"栋")*('[2]4cf6e368_f9a4_48e2_aede_44e11c4'!$H$1:$H$65536=IF(LEN(C143)=6,RIGHT(C143,3),RIGHT(C143,4)))),'[2]4cf6e368_f9a4_48e2_aede_44e11c4'!$DF$1:$DF$65536),0)</f>
        <v>990482</v>
      </c>
      <c r="Q143" s="1" t="str">
        <f>LOOKUP(1,0/(('[2]4cf6e368_f9a4_48e2_aede_44e11c4'!$D$1:$D$65536=$P$4)*('[2]4cf6e368_f9a4_48e2_aede_44e11c4'!$E$1:$E$65536=B143&amp;"栋")*('[2]4cf6e368_f9a4_48e2_aede_44e11c4'!$H$1:$H$65536=IF(LEN(C143)=6,RIGHT(C143,3),RIGHT(C143,4)))),'[2]4cf6e368_f9a4_48e2_aede_44e11c4'!$O$1:$O$65536)</f>
        <v>销控</v>
      </c>
    </row>
    <row r="144" ht="24.95" customHeight="1" spans="1:17">
      <c r="A144" s="8">
        <v>139</v>
      </c>
      <c r="B144" s="9">
        <v>19</v>
      </c>
      <c r="C144" s="8" t="s">
        <v>163</v>
      </c>
      <c r="D144" s="9">
        <v>24</v>
      </c>
      <c r="E144" s="10" t="s">
        <v>25</v>
      </c>
      <c r="F144" s="11">
        <v>2.9</v>
      </c>
      <c r="G144" s="8">
        <v>94.15</v>
      </c>
      <c r="H144" s="15">
        <v>16.6</v>
      </c>
      <c r="I144" s="8">
        <v>77.55</v>
      </c>
      <c r="J144" s="17">
        <f t="shared" si="8"/>
        <v>10570</v>
      </c>
      <c r="K144" s="17">
        <f t="shared" si="9"/>
        <v>12832</v>
      </c>
      <c r="L144" s="18">
        <f t="shared" si="10"/>
        <v>995129</v>
      </c>
      <c r="M144" s="19"/>
      <c r="N144" s="20" t="s">
        <v>22</v>
      </c>
      <c r="O144" s="69"/>
      <c r="P144" s="67">
        <f>ROUND(LOOKUP(1,0/(('[2]4cf6e368_f9a4_48e2_aede_44e11c4'!$D$1:$D$65536=$P$4)*('[2]4cf6e368_f9a4_48e2_aede_44e11c4'!$E$1:$E$65536=B144&amp;"栋")*('[2]4cf6e368_f9a4_48e2_aede_44e11c4'!$H$1:$H$65536=IF(LEN(C144)=6,RIGHT(C144,3),RIGHT(C144,4)))),'[2]4cf6e368_f9a4_48e2_aede_44e11c4'!$DF$1:$DF$65536),0)</f>
        <v>995129</v>
      </c>
      <c r="Q144" s="1" t="str">
        <f>LOOKUP(1,0/(('[2]4cf6e368_f9a4_48e2_aede_44e11c4'!$D$1:$D$65536=$P$4)*('[2]4cf6e368_f9a4_48e2_aede_44e11c4'!$E$1:$E$65536=B144&amp;"栋")*('[2]4cf6e368_f9a4_48e2_aede_44e11c4'!$H$1:$H$65536=IF(LEN(C144)=6,RIGHT(C144,3),RIGHT(C144,4)))),'[2]4cf6e368_f9a4_48e2_aede_44e11c4'!$O$1:$O$65536)</f>
        <v>销控</v>
      </c>
    </row>
    <row r="145" ht="24.95" customHeight="1" spans="1:17">
      <c r="A145" s="8">
        <v>140</v>
      </c>
      <c r="B145" s="9">
        <v>19</v>
      </c>
      <c r="C145" s="8" t="s">
        <v>164</v>
      </c>
      <c r="D145" s="9">
        <v>24</v>
      </c>
      <c r="E145" s="10" t="s">
        <v>21</v>
      </c>
      <c r="F145" s="11">
        <v>2.9</v>
      </c>
      <c r="G145" s="8">
        <v>117.3</v>
      </c>
      <c r="H145" s="15">
        <v>20.68</v>
      </c>
      <c r="I145" s="8">
        <v>96.62</v>
      </c>
      <c r="J145" s="17">
        <f t="shared" si="8"/>
        <v>11389</v>
      </c>
      <c r="K145" s="17">
        <f t="shared" si="9"/>
        <v>13826</v>
      </c>
      <c r="L145" s="18">
        <f t="shared" si="10"/>
        <v>1335904</v>
      </c>
      <c r="M145" s="19"/>
      <c r="N145" s="20" t="s">
        <v>22</v>
      </c>
      <c r="O145" s="69"/>
      <c r="P145" s="67">
        <f>ROUND(LOOKUP(1,0/(('[2]4cf6e368_f9a4_48e2_aede_44e11c4'!$D$1:$D$65536=$P$4)*('[2]4cf6e368_f9a4_48e2_aede_44e11c4'!$E$1:$E$65536=B145&amp;"栋")*('[2]4cf6e368_f9a4_48e2_aede_44e11c4'!$H$1:$H$65536=IF(LEN(C145)=6,RIGHT(C145,3),RIGHT(C145,4)))),'[2]4cf6e368_f9a4_48e2_aede_44e11c4'!$DF$1:$DF$65536),0)</f>
        <v>1335904</v>
      </c>
      <c r="Q145" s="1" t="str">
        <f>LOOKUP(1,0/(('[2]4cf6e368_f9a4_48e2_aede_44e11c4'!$D$1:$D$65536=$P$4)*('[2]4cf6e368_f9a4_48e2_aede_44e11c4'!$E$1:$E$65536=B145&amp;"栋")*('[2]4cf6e368_f9a4_48e2_aede_44e11c4'!$H$1:$H$65536=IF(LEN(C145)=6,RIGHT(C145,3),RIGHT(C145,4)))),'[2]4cf6e368_f9a4_48e2_aede_44e11c4'!$O$1:$O$65536)</f>
        <v>销控</v>
      </c>
    </row>
    <row r="146" ht="24.95" customHeight="1" spans="1:17">
      <c r="A146" s="8">
        <v>141</v>
      </c>
      <c r="B146" s="9">
        <v>19</v>
      </c>
      <c r="C146" s="8" t="s">
        <v>165</v>
      </c>
      <c r="D146" s="9">
        <v>25</v>
      </c>
      <c r="E146" s="10" t="s">
        <v>33</v>
      </c>
      <c r="F146" s="11">
        <v>2.9</v>
      </c>
      <c r="G146" s="8">
        <v>71.3</v>
      </c>
      <c r="H146" s="15">
        <v>12.57</v>
      </c>
      <c r="I146" s="8">
        <v>58.73</v>
      </c>
      <c r="J146" s="17">
        <f t="shared" si="8"/>
        <v>8965</v>
      </c>
      <c r="K146" s="17">
        <f t="shared" si="9"/>
        <v>10884</v>
      </c>
      <c r="L146" s="18">
        <f t="shared" si="10"/>
        <v>639203</v>
      </c>
      <c r="M146" s="19"/>
      <c r="N146" s="20" t="s">
        <v>22</v>
      </c>
      <c r="O146" s="69"/>
      <c r="P146" s="67">
        <f>ROUND(LOOKUP(1,0/(('[2]4cf6e368_f9a4_48e2_aede_44e11c4'!$D$1:$D$65536=$P$4)*('[2]4cf6e368_f9a4_48e2_aede_44e11c4'!$E$1:$E$65536=B146&amp;"栋")*('[2]4cf6e368_f9a4_48e2_aede_44e11c4'!$H$1:$H$65536=IF(LEN(C146)=6,RIGHT(C146,3),RIGHT(C146,4)))),'[2]4cf6e368_f9a4_48e2_aede_44e11c4'!$DF$1:$DF$65536),0)</f>
        <v>639203</v>
      </c>
      <c r="Q146" s="1" t="str">
        <f>LOOKUP(1,0/(('[2]4cf6e368_f9a4_48e2_aede_44e11c4'!$D$1:$D$65536=$P$4)*('[2]4cf6e368_f9a4_48e2_aede_44e11c4'!$E$1:$E$65536=B146&amp;"栋")*('[2]4cf6e368_f9a4_48e2_aede_44e11c4'!$H$1:$H$65536=IF(LEN(C146)=6,RIGHT(C146,3),RIGHT(C146,4)))),'[2]4cf6e368_f9a4_48e2_aede_44e11c4'!$O$1:$O$65536)</f>
        <v>销控</v>
      </c>
    </row>
    <row r="147" ht="24.95" customHeight="1" spans="1:17">
      <c r="A147" s="8">
        <v>142</v>
      </c>
      <c r="B147" s="9">
        <v>19</v>
      </c>
      <c r="C147" s="8" t="s">
        <v>166</v>
      </c>
      <c r="D147" s="9">
        <v>25</v>
      </c>
      <c r="E147" s="10" t="s">
        <v>33</v>
      </c>
      <c r="F147" s="11">
        <v>2.9</v>
      </c>
      <c r="G147" s="8">
        <v>71.3</v>
      </c>
      <c r="H147" s="15">
        <v>12.57</v>
      </c>
      <c r="I147" s="8">
        <v>58.73</v>
      </c>
      <c r="J147" s="17">
        <f t="shared" si="8"/>
        <v>8880</v>
      </c>
      <c r="K147" s="17">
        <f t="shared" si="9"/>
        <v>10780</v>
      </c>
      <c r="L147" s="18">
        <f t="shared" si="10"/>
        <v>633123</v>
      </c>
      <c r="M147" s="19"/>
      <c r="N147" s="20" t="s">
        <v>22</v>
      </c>
      <c r="O147" s="69"/>
      <c r="P147" s="67">
        <f>ROUND(LOOKUP(1,0/(('[2]4cf6e368_f9a4_48e2_aede_44e11c4'!$D$1:$D$65536=$P$4)*('[2]4cf6e368_f9a4_48e2_aede_44e11c4'!$E$1:$E$65536=B147&amp;"栋")*('[2]4cf6e368_f9a4_48e2_aede_44e11c4'!$H$1:$H$65536=IF(LEN(C147)=6,RIGHT(C147,3),RIGHT(C147,4)))),'[2]4cf6e368_f9a4_48e2_aede_44e11c4'!$DF$1:$DF$65536),0)</f>
        <v>633123</v>
      </c>
      <c r="Q147" s="1" t="str">
        <f>LOOKUP(1,0/(('[2]4cf6e368_f9a4_48e2_aede_44e11c4'!$D$1:$D$65536=$P$4)*('[2]4cf6e368_f9a4_48e2_aede_44e11c4'!$E$1:$E$65536=B147&amp;"栋")*('[2]4cf6e368_f9a4_48e2_aede_44e11c4'!$H$1:$H$65536=IF(LEN(C147)=6,RIGHT(C147,3),RIGHT(C147,4)))),'[2]4cf6e368_f9a4_48e2_aede_44e11c4'!$O$1:$O$65536)</f>
        <v>销控</v>
      </c>
    </row>
    <row r="148" ht="24.95" customHeight="1" spans="1:17">
      <c r="A148" s="8">
        <v>143</v>
      </c>
      <c r="B148" s="9">
        <v>19</v>
      </c>
      <c r="C148" s="8" t="s">
        <v>167</v>
      </c>
      <c r="D148" s="9">
        <v>25</v>
      </c>
      <c r="E148" s="10" t="s">
        <v>21</v>
      </c>
      <c r="F148" s="11">
        <v>2.9</v>
      </c>
      <c r="G148" s="8">
        <v>117.3</v>
      </c>
      <c r="H148" s="15">
        <v>20.68</v>
      </c>
      <c r="I148" s="8">
        <v>96.62</v>
      </c>
      <c r="J148" s="17">
        <f t="shared" si="8"/>
        <v>11398</v>
      </c>
      <c r="K148" s="17">
        <f t="shared" si="9"/>
        <v>13837</v>
      </c>
      <c r="L148" s="18">
        <f t="shared" si="10"/>
        <v>1336927</v>
      </c>
      <c r="M148" s="19"/>
      <c r="N148" s="20" t="s">
        <v>22</v>
      </c>
      <c r="O148" s="69"/>
      <c r="P148" s="67">
        <f>ROUND(LOOKUP(1,0/(('[2]4cf6e368_f9a4_48e2_aede_44e11c4'!$D$1:$D$65536=$P$4)*('[2]4cf6e368_f9a4_48e2_aede_44e11c4'!$E$1:$E$65536=B148&amp;"栋")*('[2]4cf6e368_f9a4_48e2_aede_44e11c4'!$H$1:$H$65536=IF(LEN(C148)=6,RIGHT(C148,3),RIGHT(C148,4)))),'[2]4cf6e368_f9a4_48e2_aede_44e11c4'!$DF$1:$DF$65536),0)</f>
        <v>1336927</v>
      </c>
      <c r="Q148" s="1" t="str">
        <f>LOOKUP(1,0/(('[2]4cf6e368_f9a4_48e2_aede_44e11c4'!$D$1:$D$65536=$P$4)*('[2]4cf6e368_f9a4_48e2_aede_44e11c4'!$E$1:$E$65536=B148&amp;"栋")*('[2]4cf6e368_f9a4_48e2_aede_44e11c4'!$H$1:$H$65536=IF(LEN(C148)=6,RIGHT(C148,3),RIGHT(C148,4)))),'[2]4cf6e368_f9a4_48e2_aede_44e11c4'!$O$1:$O$65536)</f>
        <v>销控</v>
      </c>
    </row>
    <row r="149" ht="24.95" customHeight="1" spans="1:17">
      <c r="A149" s="8">
        <v>144</v>
      </c>
      <c r="B149" s="9">
        <v>19</v>
      </c>
      <c r="C149" s="8" t="s">
        <v>168</v>
      </c>
      <c r="D149" s="9">
        <v>25</v>
      </c>
      <c r="E149" s="10" t="s">
        <v>25</v>
      </c>
      <c r="F149" s="11">
        <v>2.9</v>
      </c>
      <c r="G149" s="8">
        <v>94</v>
      </c>
      <c r="H149" s="15">
        <v>16.57</v>
      </c>
      <c r="I149" s="8">
        <v>77.43</v>
      </c>
      <c r="J149" s="17">
        <f t="shared" si="8"/>
        <v>10537</v>
      </c>
      <c r="K149" s="17">
        <f t="shared" si="9"/>
        <v>12792</v>
      </c>
      <c r="L149" s="18">
        <f t="shared" si="10"/>
        <v>990482</v>
      </c>
      <c r="M149" s="19"/>
      <c r="N149" s="20" t="s">
        <v>22</v>
      </c>
      <c r="O149" s="69"/>
      <c r="P149" s="67">
        <f>ROUND(LOOKUP(1,0/(('[2]4cf6e368_f9a4_48e2_aede_44e11c4'!$D$1:$D$65536=$P$4)*('[2]4cf6e368_f9a4_48e2_aede_44e11c4'!$E$1:$E$65536=B149&amp;"栋")*('[2]4cf6e368_f9a4_48e2_aede_44e11c4'!$H$1:$H$65536=IF(LEN(C149)=6,RIGHT(C149,3),RIGHT(C149,4)))),'[2]4cf6e368_f9a4_48e2_aede_44e11c4'!$DF$1:$DF$65536),0)</f>
        <v>990482</v>
      </c>
      <c r="Q149" s="1" t="str">
        <f>LOOKUP(1,0/(('[2]4cf6e368_f9a4_48e2_aede_44e11c4'!$D$1:$D$65536=$P$4)*('[2]4cf6e368_f9a4_48e2_aede_44e11c4'!$E$1:$E$65536=B149&amp;"栋")*('[2]4cf6e368_f9a4_48e2_aede_44e11c4'!$H$1:$H$65536=IF(LEN(C149)=6,RIGHT(C149,3),RIGHT(C149,4)))),'[2]4cf6e368_f9a4_48e2_aede_44e11c4'!$O$1:$O$65536)</f>
        <v>销控</v>
      </c>
    </row>
    <row r="150" ht="24.95" customHeight="1" spans="1:17">
      <c r="A150" s="8">
        <v>145</v>
      </c>
      <c r="B150" s="9">
        <v>19</v>
      </c>
      <c r="C150" s="8" t="s">
        <v>169</v>
      </c>
      <c r="D150" s="9">
        <v>25</v>
      </c>
      <c r="E150" s="10" t="s">
        <v>25</v>
      </c>
      <c r="F150" s="11">
        <v>2.9</v>
      </c>
      <c r="G150" s="8">
        <v>94.15</v>
      </c>
      <c r="H150" s="15">
        <v>16.6</v>
      </c>
      <c r="I150" s="8">
        <v>77.55</v>
      </c>
      <c r="J150" s="17">
        <f t="shared" si="8"/>
        <v>10570</v>
      </c>
      <c r="K150" s="17">
        <f t="shared" si="9"/>
        <v>12832</v>
      </c>
      <c r="L150" s="18">
        <f t="shared" si="10"/>
        <v>995129</v>
      </c>
      <c r="M150" s="19"/>
      <c r="N150" s="20" t="s">
        <v>22</v>
      </c>
      <c r="O150" s="69"/>
      <c r="P150" s="67">
        <f>ROUND(LOOKUP(1,0/(('[2]4cf6e368_f9a4_48e2_aede_44e11c4'!$D$1:$D$65536=$P$4)*('[2]4cf6e368_f9a4_48e2_aede_44e11c4'!$E$1:$E$65536=B150&amp;"栋")*('[2]4cf6e368_f9a4_48e2_aede_44e11c4'!$H$1:$H$65536=IF(LEN(C150)=6,RIGHT(C150,3),RIGHT(C150,4)))),'[2]4cf6e368_f9a4_48e2_aede_44e11c4'!$DF$1:$DF$65536),0)</f>
        <v>995129</v>
      </c>
      <c r="Q150" s="1" t="str">
        <f>LOOKUP(1,0/(('[2]4cf6e368_f9a4_48e2_aede_44e11c4'!$D$1:$D$65536=$P$4)*('[2]4cf6e368_f9a4_48e2_aede_44e11c4'!$E$1:$E$65536=B150&amp;"栋")*('[2]4cf6e368_f9a4_48e2_aede_44e11c4'!$H$1:$H$65536=IF(LEN(C150)=6,RIGHT(C150,3),RIGHT(C150,4)))),'[2]4cf6e368_f9a4_48e2_aede_44e11c4'!$O$1:$O$65536)</f>
        <v>销控</v>
      </c>
    </row>
    <row r="151" ht="24.95" customHeight="1" spans="1:17">
      <c r="A151" s="8">
        <v>146</v>
      </c>
      <c r="B151" s="9">
        <v>19</v>
      </c>
      <c r="C151" s="8" t="s">
        <v>170</v>
      </c>
      <c r="D151" s="9">
        <v>25</v>
      </c>
      <c r="E151" s="10" t="s">
        <v>21</v>
      </c>
      <c r="F151" s="11">
        <v>2.9</v>
      </c>
      <c r="G151" s="8">
        <v>117.3</v>
      </c>
      <c r="H151" s="15">
        <v>20.68</v>
      </c>
      <c r="I151" s="8">
        <v>96.62</v>
      </c>
      <c r="J151" s="17">
        <f t="shared" si="8"/>
        <v>11389</v>
      </c>
      <c r="K151" s="17">
        <f t="shared" si="9"/>
        <v>13826</v>
      </c>
      <c r="L151" s="18">
        <f t="shared" si="10"/>
        <v>1335904</v>
      </c>
      <c r="M151" s="19"/>
      <c r="N151" s="20" t="s">
        <v>22</v>
      </c>
      <c r="O151" s="69"/>
      <c r="P151" s="67">
        <f>ROUND(LOOKUP(1,0/(('[2]4cf6e368_f9a4_48e2_aede_44e11c4'!$D$1:$D$65536=$P$4)*('[2]4cf6e368_f9a4_48e2_aede_44e11c4'!$E$1:$E$65536=B151&amp;"栋")*('[2]4cf6e368_f9a4_48e2_aede_44e11c4'!$H$1:$H$65536=IF(LEN(C151)=6,RIGHT(C151,3),RIGHT(C151,4)))),'[2]4cf6e368_f9a4_48e2_aede_44e11c4'!$DF$1:$DF$65536),0)</f>
        <v>1335904</v>
      </c>
      <c r="Q151" s="1" t="str">
        <f>LOOKUP(1,0/(('[2]4cf6e368_f9a4_48e2_aede_44e11c4'!$D$1:$D$65536=$P$4)*('[2]4cf6e368_f9a4_48e2_aede_44e11c4'!$E$1:$E$65536=B151&amp;"栋")*('[2]4cf6e368_f9a4_48e2_aede_44e11c4'!$H$1:$H$65536=IF(LEN(C151)=6,RIGHT(C151,3),RIGHT(C151,4)))),'[2]4cf6e368_f9a4_48e2_aede_44e11c4'!$O$1:$O$65536)</f>
        <v>销控</v>
      </c>
    </row>
    <row r="152" ht="24.95" customHeight="1" spans="1:17">
      <c r="A152" s="8">
        <v>147</v>
      </c>
      <c r="B152" s="9">
        <v>19</v>
      </c>
      <c r="C152" s="8" t="s">
        <v>171</v>
      </c>
      <c r="D152" s="9">
        <v>26</v>
      </c>
      <c r="E152" s="10" t="s">
        <v>33</v>
      </c>
      <c r="F152" s="11">
        <v>2.9</v>
      </c>
      <c r="G152" s="8">
        <v>71.3</v>
      </c>
      <c r="H152" s="15">
        <v>12.57</v>
      </c>
      <c r="I152" s="8">
        <v>58.73</v>
      </c>
      <c r="J152" s="17">
        <f t="shared" si="8"/>
        <v>8965</v>
      </c>
      <c r="K152" s="17">
        <f t="shared" si="9"/>
        <v>10884</v>
      </c>
      <c r="L152" s="18">
        <f t="shared" si="10"/>
        <v>639203</v>
      </c>
      <c r="M152" s="19"/>
      <c r="N152" s="20" t="s">
        <v>22</v>
      </c>
      <c r="O152" s="69"/>
      <c r="P152" s="67">
        <f>ROUND(LOOKUP(1,0/(('[2]4cf6e368_f9a4_48e2_aede_44e11c4'!$D$1:$D$65536=$P$4)*('[2]4cf6e368_f9a4_48e2_aede_44e11c4'!$E$1:$E$65536=B152&amp;"栋")*('[2]4cf6e368_f9a4_48e2_aede_44e11c4'!$H$1:$H$65536=IF(LEN(C152)=6,RIGHT(C152,3),RIGHT(C152,4)))),'[2]4cf6e368_f9a4_48e2_aede_44e11c4'!$DF$1:$DF$65536),0)</f>
        <v>639203</v>
      </c>
      <c r="Q152" s="1" t="str">
        <f>LOOKUP(1,0/(('[2]4cf6e368_f9a4_48e2_aede_44e11c4'!$D$1:$D$65536=$P$4)*('[2]4cf6e368_f9a4_48e2_aede_44e11c4'!$E$1:$E$65536=B152&amp;"栋")*('[2]4cf6e368_f9a4_48e2_aede_44e11c4'!$H$1:$H$65536=IF(LEN(C152)=6,RIGHT(C152,3),RIGHT(C152,4)))),'[2]4cf6e368_f9a4_48e2_aede_44e11c4'!$O$1:$O$65536)</f>
        <v>销控</v>
      </c>
    </row>
    <row r="153" ht="24.95" customHeight="1" spans="1:17">
      <c r="A153" s="8">
        <v>148</v>
      </c>
      <c r="B153" s="9">
        <v>19</v>
      </c>
      <c r="C153" s="8" t="s">
        <v>172</v>
      </c>
      <c r="D153" s="9">
        <v>26</v>
      </c>
      <c r="E153" s="10" t="s">
        <v>33</v>
      </c>
      <c r="F153" s="11">
        <v>2.9</v>
      </c>
      <c r="G153" s="8">
        <v>71.3</v>
      </c>
      <c r="H153" s="15">
        <v>12.57</v>
      </c>
      <c r="I153" s="8">
        <v>58.73</v>
      </c>
      <c r="J153" s="17">
        <f t="shared" si="8"/>
        <v>8880</v>
      </c>
      <c r="K153" s="17">
        <f t="shared" si="9"/>
        <v>10780</v>
      </c>
      <c r="L153" s="18">
        <f t="shared" si="10"/>
        <v>633123</v>
      </c>
      <c r="M153" s="19"/>
      <c r="N153" s="20" t="s">
        <v>22</v>
      </c>
      <c r="O153" s="69"/>
      <c r="P153" s="67">
        <f>ROUND(LOOKUP(1,0/(('[2]4cf6e368_f9a4_48e2_aede_44e11c4'!$D$1:$D$65536=$P$4)*('[2]4cf6e368_f9a4_48e2_aede_44e11c4'!$E$1:$E$65536=B153&amp;"栋")*('[2]4cf6e368_f9a4_48e2_aede_44e11c4'!$H$1:$H$65536=IF(LEN(C153)=6,RIGHT(C153,3),RIGHT(C153,4)))),'[2]4cf6e368_f9a4_48e2_aede_44e11c4'!$DF$1:$DF$65536),0)</f>
        <v>633123</v>
      </c>
      <c r="Q153" s="1" t="str">
        <f>LOOKUP(1,0/(('[2]4cf6e368_f9a4_48e2_aede_44e11c4'!$D$1:$D$65536=$P$4)*('[2]4cf6e368_f9a4_48e2_aede_44e11c4'!$E$1:$E$65536=B153&amp;"栋")*('[2]4cf6e368_f9a4_48e2_aede_44e11c4'!$H$1:$H$65536=IF(LEN(C153)=6,RIGHT(C153,3),RIGHT(C153,4)))),'[2]4cf6e368_f9a4_48e2_aede_44e11c4'!$O$1:$O$65536)</f>
        <v>销控</v>
      </c>
    </row>
    <row r="154" ht="24.95" customHeight="1" spans="1:17">
      <c r="A154" s="8">
        <v>149</v>
      </c>
      <c r="B154" s="9">
        <v>19</v>
      </c>
      <c r="C154" s="8" t="s">
        <v>173</v>
      </c>
      <c r="D154" s="9">
        <v>26</v>
      </c>
      <c r="E154" s="10" t="s">
        <v>21</v>
      </c>
      <c r="F154" s="11">
        <v>2.9</v>
      </c>
      <c r="G154" s="8">
        <v>117.3</v>
      </c>
      <c r="H154" s="15">
        <v>20.68</v>
      </c>
      <c r="I154" s="8">
        <v>96.62</v>
      </c>
      <c r="J154" s="17">
        <f t="shared" si="8"/>
        <v>11398</v>
      </c>
      <c r="K154" s="17">
        <f t="shared" si="9"/>
        <v>13837</v>
      </c>
      <c r="L154" s="18">
        <f t="shared" si="10"/>
        <v>1336927</v>
      </c>
      <c r="M154" s="19"/>
      <c r="N154" s="20" t="s">
        <v>22</v>
      </c>
      <c r="O154" s="69"/>
      <c r="P154" s="67">
        <f>ROUND(LOOKUP(1,0/(('[2]4cf6e368_f9a4_48e2_aede_44e11c4'!$D$1:$D$65536=$P$4)*('[2]4cf6e368_f9a4_48e2_aede_44e11c4'!$E$1:$E$65536=B154&amp;"栋")*('[2]4cf6e368_f9a4_48e2_aede_44e11c4'!$H$1:$H$65536=IF(LEN(C154)=6,RIGHT(C154,3),RIGHT(C154,4)))),'[2]4cf6e368_f9a4_48e2_aede_44e11c4'!$DF$1:$DF$65536),0)</f>
        <v>1336927</v>
      </c>
      <c r="Q154" s="1" t="str">
        <f>LOOKUP(1,0/(('[2]4cf6e368_f9a4_48e2_aede_44e11c4'!$D$1:$D$65536=$P$4)*('[2]4cf6e368_f9a4_48e2_aede_44e11c4'!$E$1:$E$65536=B154&amp;"栋")*('[2]4cf6e368_f9a4_48e2_aede_44e11c4'!$H$1:$H$65536=IF(LEN(C154)=6,RIGHT(C154,3),RIGHT(C154,4)))),'[2]4cf6e368_f9a4_48e2_aede_44e11c4'!$O$1:$O$65536)</f>
        <v>销控</v>
      </c>
    </row>
    <row r="155" ht="24.95" customHeight="1" spans="1:17">
      <c r="A155" s="8">
        <v>150</v>
      </c>
      <c r="B155" s="9">
        <v>19</v>
      </c>
      <c r="C155" s="8" t="s">
        <v>174</v>
      </c>
      <c r="D155" s="9">
        <v>26</v>
      </c>
      <c r="E155" s="10" t="s">
        <v>25</v>
      </c>
      <c r="F155" s="11">
        <v>2.9</v>
      </c>
      <c r="G155" s="8">
        <v>94</v>
      </c>
      <c r="H155" s="15">
        <v>16.57</v>
      </c>
      <c r="I155" s="8">
        <v>77.43</v>
      </c>
      <c r="J155" s="17">
        <f t="shared" si="8"/>
        <v>10537</v>
      </c>
      <c r="K155" s="17">
        <f t="shared" si="9"/>
        <v>12792</v>
      </c>
      <c r="L155" s="18">
        <f t="shared" si="10"/>
        <v>990482</v>
      </c>
      <c r="M155" s="19"/>
      <c r="N155" s="20" t="s">
        <v>22</v>
      </c>
      <c r="O155" s="69"/>
      <c r="P155" s="67">
        <f>ROUND(LOOKUP(1,0/(('[2]4cf6e368_f9a4_48e2_aede_44e11c4'!$D$1:$D$65536=$P$4)*('[2]4cf6e368_f9a4_48e2_aede_44e11c4'!$E$1:$E$65536=B155&amp;"栋")*('[2]4cf6e368_f9a4_48e2_aede_44e11c4'!$H$1:$H$65536=IF(LEN(C155)=6,RIGHT(C155,3),RIGHT(C155,4)))),'[2]4cf6e368_f9a4_48e2_aede_44e11c4'!$DF$1:$DF$65536),0)</f>
        <v>990482</v>
      </c>
      <c r="Q155" s="1" t="str">
        <f>LOOKUP(1,0/(('[2]4cf6e368_f9a4_48e2_aede_44e11c4'!$D$1:$D$65536=$P$4)*('[2]4cf6e368_f9a4_48e2_aede_44e11c4'!$E$1:$E$65536=B155&amp;"栋")*('[2]4cf6e368_f9a4_48e2_aede_44e11c4'!$H$1:$H$65536=IF(LEN(C155)=6,RIGHT(C155,3),RIGHT(C155,4)))),'[2]4cf6e368_f9a4_48e2_aede_44e11c4'!$O$1:$O$65536)</f>
        <v>销控</v>
      </c>
    </row>
    <row r="156" ht="24.95" customHeight="1" spans="1:17">
      <c r="A156" s="8">
        <v>151</v>
      </c>
      <c r="B156" s="9">
        <v>19</v>
      </c>
      <c r="C156" s="8" t="s">
        <v>175</v>
      </c>
      <c r="D156" s="9">
        <v>26</v>
      </c>
      <c r="E156" s="10" t="s">
        <v>25</v>
      </c>
      <c r="F156" s="11">
        <v>2.9</v>
      </c>
      <c r="G156" s="8">
        <v>94.15</v>
      </c>
      <c r="H156" s="15">
        <v>16.6</v>
      </c>
      <c r="I156" s="8">
        <v>77.55</v>
      </c>
      <c r="J156" s="17">
        <f t="shared" si="8"/>
        <v>10570</v>
      </c>
      <c r="K156" s="17">
        <f t="shared" si="9"/>
        <v>12832</v>
      </c>
      <c r="L156" s="18">
        <f t="shared" si="10"/>
        <v>995129</v>
      </c>
      <c r="M156" s="19"/>
      <c r="N156" s="20" t="s">
        <v>22</v>
      </c>
      <c r="O156" s="69"/>
      <c r="P156" s="67">
        <f>ROUND(LOOKUP(1,0/(('[2]4cf6e368_f9a4_48e2_aede_44e11c4'!$D$1:$D$65536=$P$4)*('[2]4cf6e368_f9a4_48e2_aede_44e11c4'!$E$1:$E$65536=B156&amp;"栋")*('[2]4cf6e368_f9a4_48e2_aede_44e11c4'!$H$1:$H$65536=IF(LEN(C156)=6,RIGHT(C156,3),RIGHT(C156,4)))),'[2]4cf6e368_f9a4_48e2_aede_44e11c4'!$DF$1:$DF$65536),0)</f>
        <v>995129</v>
      </c>
      <c r="Q156" s="1" t="str">
        <f>LOOKUP(1,0/(('[2]4cf6e368_f9a4_48e2_aede_44e11c4'!$D$1:$D$65536=$P$4)*('[2]4cf6e368_f9a4_48e2_aede_44e11c4'!$E$1:$E$65536=B156&amp;"栋")*('[2]4cf6e368_f9a4_48e2_aede_44e11c4'!$H$1:$H$65536=IF(LEN(C156)=6,RIGHT(C156,3),RIGHT(C156,4)))),'[2]4cf6e368_f9a4_48e2_aede_44e11c4'!$O$1:$O$65536)</f>
        <v>销控</v>
      </c>
    </row>
    <row r="157" ht="24.95" customHeight="1" spans="1:17">
      <c r="A157" s="8">
        <v>152</v>
      </c>
      <c r="B157" s="9">
        <v>19</v>
      </c>
      <c r="C157" s="8" t="s">
        <v>176</v>
      </c>
      <c r="D157" s="9">
        <v>26</v>
      </c>
      <c r="E157" s="10" t="s">
        <v>21</v>
      </c>
      <c r="F157" s="11">
        <v>2.9</v>
      </c>
      <c r="G157" s="8">
        <v>117.3</v>
      </c>
      <c r="H157" s="15">
        <v>20.68</v>
      </c>
      <c r="I157" s="8">
        <v>96.62</v>
      </c>
      <c r="J157" s="17">
        <f t="shared" si="8"/>
        <v>11389</v>
      </c>
      <c r="K157" s="17">
        <f t="shared" si="9"/>
        <v>13826</v>
      </c>
      <c r="L157" s="18">
        <f t="shared" si="10"/>
        <v>1335904</v>
      </c>
      <c r="M157" s="19"/>
      <c r="N157" s="20" t="s">
        <v>22</v>
      </c>
      <c r="O157" s="69"/>
      <c r="P157" s="67">
        <f>ROUND(LOOKUP(1,0/(('[2]4cf6e368_f9a4_48e2_aede_44e11c4'!$D$1:$D$65536=$P$4)*('[2]4cf6e368_f9a4_48e2_aede_44e11c4'!$E$1:$E$65536=B157&amp;"栋")*('[2]4cf6e368_f9a4_48e2_aede_44e11c4'!$H$1:$H$65536=IF(LEN(C157)=6,RIGHT(C157,3),RIGHT(C157,4)))),'[2]4cf6e368_f9a4_48e2_aede_44e11c4'!$DF$1:$DF$65536),0)</f>
        <v>1335904</v>
      </c>
      <c r="Q157" s="1" t="str">
        <f>LOOKUP(1,0/(('[2]4cf6e368_f9a4_48e2_aede_44e11c4'!$D$1:$D$65536=$P$4)*('[2]4cf6e368_f9a4_48e2_aede_44e11c4'!$E$1:$E$65536=B157&amp;"栋")*('[2]4cf6e368_f9a4_48e2_aede_44e11c4'!$H$1:$H$65536=IF(LEN(C157)=6,RIGHT(C157,3),RIGHT(C157,4)))),'[2]4cf6e368_f9a4_48e2_aede_44e11c4'!$O$1:$O$65536)</f>
        <v>销控</v>
      </c>
    </row>
    <row r="158" ht="24.95" customHeight="1" spans="1:17">
      <c r="A158" s="8">
        <v>153</v>
      </c>
      <c r="B158" s="9">
        <v>19</v>
      </c>
      <c r="C158" s="8" t="s">
        <v>177</v>
      </c>
      <c r="D158" s="9">
        <v>27</v>
      </c>
      <c r="E158" s="10" t="s">
        <v>33</v>
      </c>
      <c r="F158" s="11">
        <v>2.9</v>
      </c>
      <c r="G158" s="8">
        <v>71.3</v>
      </c>
      <c r="H158" s="15">
        <v>12.57</v>
      </c>
      <c r="I158" s="8">
        <v>58.73</v>
      </c>
      <c r="J158" s="17">
        <f t="shared" si="8"/>
        <v>7715</v>
      </c>
      <c r="K158" s="17">
        <f t="shared" si="9"/>
        <v>9366</v>
      </c>
      <c r="L158" s="18">
        <f t="shared" si="10"/>
        <v>550063</v>
      </c>
      <c r="M158" s="19"/>
      <c r="N158" s="20" t="s">
        <v>22</v>
      </c>
      <c r="O158" s="69"/>
      <c r="P158" s="67">
        <f>ROUND(LOOKUP(1,0/(('[2]4cf6e368_f9a4_48e2_aede_44e11c4'!$D$1:$D$65536=$P$4)*('[2]4cf6e368_f9a4_48e2_aede_44e11c4'!$E$1:$E$65536=B158&amp;"栋")*('[2]4cf6e368_f9a4_48e2_aede_44e11c4'!$H$1:$H$65536=IF(LEN(C158)=6,RIGHT(C158,3),RIGHT(C158,4)))),'[2]4cf6e368_f9a4_48e2_aede_44e11c4'!$DF$1:$DF$65536),0)</f>
        <v>550063</v>
      </c>
      <c r="Q158" s="1" t="str">
        <f>LOOKUP(1,0/(('[2]4cf6e368_f9a4_48e2_aede_44e11c4'!$D$1:$D$65536=$P$4)*('[2]4cf6e368_f9a4_48e2_aede_44e11c4'!$E$1:$E$65536=B158&amp;"栋")*('[2]4cf6e368_f9a4_48e2_aede_44e11c4'!$H$1:$H$65536=IF(LEN(C158)=6,RIGHT(C158,3),RIGHT(C158,4)))),'[2]4cf6e368_f9a4_48e2_aede_44e11c4'!$O$1:$O$65536)</f>
        <v>销控</v>
      </c>
    </row>
    <row r="159" ht="24.95" customHeight="1" spans="1:17">
      <c r="A159" s="8">
        <v>154</v>
      </c>
      <c r="B159" s="9">
        <v>19</v>
      </c>
      <c r="C159" s="8" t="s">
        <v>178</v>
      </c>
      <c r="D159" s="9">
        <v>27</v>
      </c>
      <c r="E159" s="10" t="s">
        <v>33</v>
      </c>
      <c r="F159" s="11">
        <v>2.9</v>
      </c>
      <c r="G159" s="8">
        <v>71.3</v>
      </c>
      <c r="H159" s="15">
        <v>12.57</v>
      </c>
      <c r="I159" s="8">
        <v>58.73</v>
      </c>
      <c r="J159" s="17">
        <f t="shared" si="8"/>
        <v>7634</v>
      </c>
      <c r="K159" s="17">
        <f t="shared" si="9"/>
        <v>9268</v>
      </c>
      <c r="L159" s="18">
        <f t="shared" si="10"/>
        <v>544326</v>
      </c>
      <c r="M159" s="19"/>
      <c r="N159" s="20" t="s">
        <v>22</v>
      </c>
      <c r="O159" s="69"/>
      <c r="P159" s="67">
        <f>ROUND(LOOKUP(1,0/(('[2]4cf6e368_f9a4_48e2_aede_44e11c4'!$D$1:$D$65536=$P$4)*('[2]4cf6e368_f9a4_48e2_aede_44e11c4'!$E$1:$E$65536=B159&amp;"栋")*('[2]4cf6e368_f9a4_48e2_aede_44e11c4'!$H$1:$H$65536=IF(LEN(C159)=6,RIGHT(C159,3),RIGHT(C159,4)))),'[2]4cf6e368_f9a4_48e2_aede_44e11c4'!$DF$1:$DF$65536),0)</f>
        <v>544326</v>
      </c>
      <c r="Q159" s="1" t="str">
        <f>LOOKUP(1,0/(('[2]4cf6e368_f9a4_48e2_aede_44e11c4'!$D$1:$D$65536=$P$4)*('[2]4cf6e368_f9a4_48e2_aede_44e11c4'!$E$1:$E$65536=B159&amp;"栋")*('[2]4cf6e368_f9a4_48e2_aede_44e11c4'!$H$1:$H$65536=IF(LEN(C159)=6,RIGHT(C159,3),RIGHT(C159,4)))),'[2]4cf6e368_f9a4_48e2_aede_44e11c4'!$O$1:$O$65536)</f>
        <v>销控</v>
      </c>
    </row>
    <row r="160" ht="24.95" customHeight="1" spans="1:17">
      <c r="A160" s="8">
        <v>155</v>
      </c>
      <c r="B160" s="9">
        <v>19</v>
      </c>
      <c r="C160" s="8" t="s">
        <v>179</v>
      </c>
      <c r="D160" s="9">
        <v>27</v>
      </c>
      <c r="E160" s="10" t="s">
        <v>21</v>
      </c>
      <c r="F160" s="11">
        <v>2.9</v>
      </c>
      <c r="G160" s="8">
        <v>117.3</v>
      </c>
      <c r="H160" s="15">
        <v>20.68</v>
      </c>
      <c r="I160" s="8">
        <v>96.62</v>
      </c>
      <c r="J160" s="17">
        <f t="shared" si="8"/>
        <v>10239</v>
      </c>
      <c r="K160" s="17">
        <f t="shared" si="9"/>
        <v>12431</v>
      </c>
      <c r="L160" s="18">
        <f t="shared" si="10"/>
        <v>1201047</v>
      </c>
      <c r="M160" s="19"/>
      <c r="N160" s="20" t="s">
        <v>22</v>
      </c>
      <c r="O160" s="69"/>
      <c r="P160" s="67">
        <f>ROUND(LOOKUP(1,0/(('[2]4cf6e368_f9a4_48e2_aede_44e11c4'!$D$1:$D$65536=$P$4)*('[2]4cf6e368_f9a4_48e2_aede_44e11c4'!$E$1:$E$65536=B160&amp;"栋")*('[2]4cf6e368_f9a4_48e2_aede_44e11c4'!$H$1:$H$65536=IF(LEN(C160)=6,RIGHT(C160,3),RIGHT(C160,4)))),'[2]4cf6e368_f9a4_48e2_aede_44e11c4'!$DF$1:$DF$65536),0)</f>
        <v>1201047</v>
      </c>
      <c r="Q160" s="1" t="str">
        <f>LOOKUP(1,0/(('[2]4cf6e368_f9a4_48e2_aede_44e11c4'!$D$1:$D$65536=$P$4)*('[2]4cf6e368_f9a4_48e2_aede_44e11c4'!$E$1:$E$65536=B160&amp;"栋")*('[2]4cf6e368_f9a4_48e2_aede_44e11c4'!$H$1:$H$65536=IF(LEN(C160)=6,RIGHT(C160,3),RIGHT(C160,4)))),'[2]4cf6e368_f9a4_48e2_aede_44e11c4'!$O$1:$O$65536)</f>
        <v>销控</v>
      </c>
    </row>
    <row r="161" ht="24.95" customHeight="1" spans="1:17">
      <c r="A161" s="8">
        <v>156</v>
      </c>
      <c r="B161" s="9">
        <v>19</v>
      </c>
      <c r="C161" s="8" t="s">
        <v>180</v>
      </c>
      <c r="D161" s="9">
        <v>27</v>
      </c>
      <c r="E161" s="10" t="s">
        <v>25</v>
      </c>
      <c r="F161" s="11">
        <v>2.9</v>
      </c>
      <c r="G161" s="8">
        <v>94</v>
      </c>
      <c r="H161" s="15">
        <v>16.57</v>
      </c>
      <c r="I161" s="8">
        <v>77.43</v>
      </c>
      <c r="J161" s="17">
        <f t="shared" si="8"/>
        <v>9212</v>
      </c>
      <c r="K161" s="17">
        <f t="shared" si="9"/>
        <v>11184</v>
      </c>
      <c r="L161" s="18">
        <f t="shared" si="10"/>
        <v>865940</v>
      </c>
      <c r="M161" s="19"/>
      <c r="N161" s="20" t="s">
        <v>22</v>
      </c>
      <c r="O161" s="69"/>
      <c r="P161" s="67">
        <f>ROUND(LOOKUP(1,0/(('[2]4cf6e368_f9a4_48e2_aede_44e11c4'!$D$1:$D$65536=$P$4)*('[2]4cf6e368_f9a4_48e2_aede_44e11c4'!$E$1:$E$65536=B161&amp;"栋")*('[2]4cf6e368_f9a4_48e2_aede_44e11c4'!$H$1:$H$65536=IF(LEN(C161)=6,RIGHT(C161,3),RIGHT(C161,4)))),'[2]4cf6e368_f9a4_48e2_aede_44e11c4'!$DF$1:$DF$65536),0)</f>
        <v>865940</v>
      </c>
      <c r="Q161" s="1" t="str">
        <f>LOOKUP(1,0/(('[2]4cf6e368_f9a4_48e2_aede_44e11c4'!$D$1:$D$65536=$P$4)*('[2]4cf6e368_f9a4_48e2_aede_44e11c4'!$E$1:$E$65536=B161&amp;"栋")*('[2]4cf6e368_f9a4_48e2_aede_44e11c4'!$H$1:$H$65536=IF(LEN(C161)=6,RIGHT(C161,3),RIGHT(C161,4)))),'[2]4cf6e368_f9a4_48e2_aede_44e11c4'!$O$1:$O$65536)</f>
        <v>销控</v>
      </c>
    </row>
    <row r="162" ht="24.95" customHeight="1" spans="1:17">
      <c r="A162" s="8">
        <v>157</v>
      </c>
      <c r="B162" s="9">
        <v>19</v>
      </c>
      <c r="C162" s="8" t="s">
        <v>181</v>
      </c>
      <c r="D162" s="9">
        <v>27</v>
      </c>
      <c r="E162" s="10" t="s">
        <v>25</v>
      </c>
      <c r="F162" s="11">
        <v>2.9</v>
      </c>
      <c r="G162" s="8">
        <v>94.15</v>
      </c>
      <c r="H162" s="15">
        <v>16.6</v>
      </c>
      <c r="I162" s="8">
        <v>77.55</v>
      </c>
      <c r="J162" s="17">
        <f t="shared" si="8"/>
        <v>9243</v>
      </c>
      <c r="K162" s="17">
        <f t="shared" si="9"/>
        <v>11221</v>
      </c>
      <c r="L162" s="18">
        <f t="shared" si="10"/>
        <v>870209</v>
      </c>
      <c r="M162" s="19"/>
      <c r="N162" s="20" t="s">
        <v>22</v>
      </c>
      <c r="O162" s="69"/>
      <c r="P162" s="67">
        <f>ROUND(LOOKUP(1,0/(('[2]4cf6e368_f9a4_48e2_aede_44e11c4'!$D$1:$D$65536=$P$4)*('[2]4cf6e368_f9a4_48e2_aede_44e11c4'!$E$1:$E$65536=B162&amp;"栋")*('[2]4cf6e368_f9a4_48e2_aede_44e11c4'!$H$1:$H$65536=IF(LEN(C162)=6,RIGHT(C162,3),RIGHT(C162,4)))),'[2]4cf6e368_f9a4_48e2_aede_44e11c4'!$DF$1:$DF$65536),0)</f>
        <v>870209</v>
      </c>
      <c r="Q162" s="1" t="str">
        <f>LOOKUP(1,0/(('[2]4cf6e368_f9a4_48e2_aede_44e11c4'!$D$1:$D$65536=$P$4)*('[2]4cf6e368_f9a4_48e2_aede_44e11c4'!$E$1:$E$65536=B162&amp;"栋")*('[2]4cf6e368_f9a4_48e2_aede_44e11c4'!$H$1:$H$65536=IF(LEN(C162)=6,RIGHT(C162,3),RIGHT(C162,4)))),'[2]4cf6e368_f9a4_48e2_aede_44e11c4'!$O$1:$O$65536)</f>
        <v>销控</v>
      </c>
    </row>
    <row r="163" ht="24.95" customHeight="1" spans="1:17">
      <c r="A163" s="8">
        <v>158</v>
      </c>
      <c r="B163" s="9">
        <v>19</v>
      </c>
      <c r="C163" s="8" t="s">
        <v>182</v>
      </c>
      <c r="D163" s="9">
        <v>27</v>
      </c>
      <c r="E163" s="10" t="s">
        <v>21</v>
      </c>
      <c r="F163" s="11">
        <v>2.9</v>
      </c>
      <c r="G163" s="8">
        <v>117.3</v>
      </c>
      <c r="H163" s="15">
        <v>20.68</v>
      </c>
      <c r="I163" s="8">
        <v>96.62</v>
      </c>
      <c r="J163" s="17">
        <f t="shared" si="8"/>
        <v>10350</v>
      </c>
      <c r="K163" s="17">
        <f t="shared" si="9"/>
        <v>12566</v>
      </c>
      <c r="L163" s="18">
        <f t="shared" si="10"/>
        <v>1214083</v>
      </c>
      <c r="M163" s="19"/>
      <c r="N163" s="20" t="s">
        <v>22</v>
      </c>
      <c r="O163" s="69"/>
      <c r="P163" s="67">
        <f>ROUND(LOOKUP(1,0/(('[2]4cf6e368_f9a4_48e2_aede_44e11c4'!$D$1:$D$65536=$P$4)*('[2]4cf6e368_f9a4_48e2_aede_44e11c4'!$E$1:$E$65536=B163&amp;"栋")*('[2]4cf6e368_f9a4_48e2_aede_44e11c4'!$H$1:$H$65536=IF(LEN(C163)=6,RIGHT(C163,3),RIGHT(C163,4)))),'[2]4cf6e368_f9a4_48e2_aede_44e11c4'!$DF$1:$DF$65536),0)</f>
        <v>1214083</v>
      </c>
      <c r="Q163" s="1" t="str">
        <f>LOOKUP(1,0/(('[2]4cf6e368_f9a4_48e2_aede_44e11c4'!$D$1:$D$65536=$P$4)*('[2]4cf6e368_f9a4_48e2_aede_44e11c4'!$E$1:$E$65536=B163&amp;"栋")*('[2]4cf6e368_f9a4_48e2_aede_44e11c4'!$H$1:$H$65536=IF(LEN(C163)=6,RIGHT(C163,3),RIGHT(C163,4)))),'[2]4cf6e368_f9a4_48e2_aede_44e11c4'!$O$1:$O$65536)</f>
        <v>销控</v>
      </c>
    </row>
    <row r="164" ht="24.95" customHeight="1" spans="1:17">
      <c r="A164" s="70" t="s">
        <v>183</v>
      </c>
      <c r="B164" s="70"/>
      <c r="C164" s="70"/>
      <c r="D164" s="70"/>
      <c r="E164" s="70"/>
      <c r="F164" s="71"/>
      <c r="G164" s="72">
        <f>SUM(G6:G163)</f>
        <v>14979.25</v>
      </c>
      <c r="H164" s="73">
        <f>SUM(H6:H163)</f>
        <v>2640.81</v>
      </c>
      <c r="I164" s="72">
        <f>SUM(I6:I163)</f>
        <v>12338.44</v>
      </c>
      <c r="J164" s="17">
        <f>L164/G164</f>
        <v>9739.04040589484</v>
      </c>
      <c r="K164" s="83">
        <f>L164/I164</f>
        <v>11823.4980273033</v>
      </c>
      <c r="L164" s="84">
        <f>SUM(L6:L163)</f>
        <v>145883521</v>
      </c>
      <c r="M164" s="19"/>
      <c r="N164" s="85"/>
      <c r="O164" s="86"/>
      <c r="P164" s="67"/>
      <c r="Q164" s="1"/>
    </row>
    <row r="165" ht="69.95" customHeight="1" spans="1:17">
      <c r="A165" s="74" t="str">
        <f>"  "&amp;B$6&amp;"幢销售住宅共"&amp;A163&amp;"套，销售住宅总建筑面积："&amp;ROUND(G164,2)&amp;"㎡，套内面积："&amp;ROUND(I164,2)&amp;"㎡，分摊面积："&amp;ROUND(H164,2)&amp;"㎡，销售均价："&amp;ROUND(J164,0)&amp;"元/㎡（建筑面积）:"&amp;ROUND(K164,0)&amp;"元/㎡（套内建筑面积）。"</f>
        <v>  19幢销售住宅共158套，销售住宅总建筑面积：14979.25㎡，套内面积：12338.44㎡，分摊面积：2640.81㎡，销售均价：9739元/㎡（建筑面积）:11823元/㎡（套内建筑面积）。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87"/>
      <c r="P165" s="67"/>
      <c r="Q165" s="1"/>
    </row>
    <row r="166" ht="69.95" customHeight="1" spans="1:17">
      <c r="A166" s="76" t="s">
        <v>184</v>
      </c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67"/>
      <c r="Q166" s="1"/>
    </row>
    <row r="167" ht="24.95" customHeight="1" spans="1:17">
      <c r="A167" s="78" t="s">
        <v>185</v>
      </c>
      <c r="B167" s="78"/>
      <c r="C167" s="78"/>
      <c r="D167" s="78"/>
      <c r="E167" s="78"/>
      <c r="F167" s="78"/>
      <c r="G167" s="78"/>
      <c r="H167" s="79"/>
      <c r="I167" s="78"/>
      <c r="J167" s="88"/>
      <c r="K167" s="89" t="s">
        <v>186</v>
      </c>
      <c r="L167" s="89"/>
      <c r="M167" s="78"/>
      <c r="N167" s="80"/>
      <c r="O167" s="80"/>
      <c r="P167" s="67"/>
      <c r="Q167" s="1"/>
    </row>
    <row r="168" ht="24.95" customHeight="1" spans="1:17">
      <c r="A168" s="78" t="s">
        <v>187</v>
      </c>
      <c r="B168" s="78"/>
      <c r="C168" s="78"/>
      <c r="D168" s="78"/>
      <c r="E168" s="78"/>
      <c r="F168" s="80"/>
      <c r="G168" s="80"/>
      <c r="H168" s="81"/>
      <c r="I168" s="80"/>
      <c r="J168" s="90"/>
      <c r="K168" s="89" t="s">
        <v>188</v>
      </c>
      <c r="L168" s="89"/>
      <c r="M168" s="78"/>
      <c r="N168" s="80"/>
      <c r="O168" s="80"/>
      <c r="P168" s="67"/>
      <c r="Q168" s="1"/>
    </row>
    <row r="169" ht="24.95" customHeight="1" spans="1:17">
      <c r="A169" s="78" t="s">
        <v>189</v>
      </c>
      <c r="B169" s="78"/>
      <c r="C169" s="78"/>
      <c r="D169" s="78"/>
      <c r="E169" s="78"/>
      <c r="F169" s="1"/>
      <c r="G169" s="1"/>
      <c r="H169" s="82"/>
      <c r="I169" s="1"/>
      <c r="J169" s="91"/>
      <c r="K169" s="91"/>
      <c r="L169" s="92"/>
      <c r="M169" s="1"/>
      <c r="N169" s="1"/>
      <c r="O169" s="1"/>
      <c r="P169" s="67"/>
      <c r="Q169" s="1"/>
    </row>
  </sheetData>
  <autoFilter ref="A5:Q169">
    <extLst/>
  </autoFilter>
  <mergeCells count="28">
    <mergeCell ref="A1:B1"/>
    <mergeCell ref="A2:O2"/>
    <mergeCell ref="A3:H3"/>
    <mergeCell ref="I3:O3"/>
    <mergeCell ref="A164:F164"/>
    <mergeCell ref="A165:O165"/>
    <mergeCell ref="A166:O166"/>
    <mergeCell ref="A167:E167"/>
    <mergeCell ref="K167:L167"/>
    <mergeCell ref="A168:E168"/>
    <mergeCell ref="K168:L168"/>
    <mergeCell ref="A169:E169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O6:O164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107"/>
  <sheetViews>
    <sheetView tabSelected="1" zoomScale="70" zoomScaleNormal="70" workbookViewId="0">
      <pane ySplit="5" topLeftCell="A84" activePane="bottomLeft" state="frozen"/>
      <selection/>
      <selection pane="bottomLeft" activeCell="L101" sqref="L101"/>
    </sheetView>
  </sheetViews>
  <sheetFormatPr defaultColWidth="9" defaultRowHeight="14.25"/>
  <cols>
    <col min="3" max="3" width="10.625" customWidth="1"/>
    <col min="8" max="8" width="12.5" style="47" customWidth="1"/>
    <col min="9" max="9" width="9.625" customWidth="1"/>
    <col min="10" max="10" width="13.25" customWidth="1"/>
    <col min="11" max="11" width="11.125" customWidth="1"/>
    <col min="12" max="12" width="14.625" customWidth="1"/>
    <col min="15" max="15" width="16.625" customWidth="1"/>
  </cols>
  <sheetData>
    <row r="1" ht="20.25" spans="1:12">
      <c r="A1" s="48" t="s">
        <v>0</v>
      </c>
      <c r="B1" s="48"/>
      <c r="C1" s="1"/>
      <c r="F1" s="49"/>
      <c r="J1" s="61"/>
      <c r="K1" s="61"/>
      <c r="L1" s="62"/>
    </row>
    <row r="2" ht="25.5" spans="1:15">
      <c r="A2" s="50" t="s">
        <v>1</v>
      </c>
      <c r="B2" s="50"/>
      <c r="C2" s="50"/>
      <c r="D2" s="50"/>
      <c r="E2" s="50"/>
      <c r="F2" s="51"/>
      <c r="G2" s="50"/>
      <c r="H2" s="50"/>
      <c r="I2" s="50"/>
      <c r="J2" s="50"/>
      <c r="K2" s="50"/>
      <c r="L2" s="50"/>
      <c r="M2" s="50"/>
      <c r="N2" s="50"/>
      <c r="O2" s="50"/>
    </row>
    <row r="3" ht="35.45" customHeight="1" spans="1:15">
      <c r="A3" s="52" t="s">
        <v>2</v>
      </c>
      <c r="B3" s="52"/>
      <c r="C3" s="52"/>
      <c r="D3" s="52"/>
      <c r="E3" s="52"/>
      <c r="F3" s="53"/>
      <c r="G3" s="52"/>
      <c r="H3" s="52"/>
      <c r="I3" s="53" t="s">
        <v>190</v>
      </c>
      <c r="J3" s="53"/>
      <c r="K3" s="53"/>
      <c r="L3" s="53"/>
      <c r="M3" s="53"/>
      <c r="N3" s="53"/>
      <c r="O3" s="53"/>
    </row>
    <row r="4" ht="30" customHeight="1" spans="1:18">
      <c r="A4" s="54" t="s">
        <v>4</v>
      </c>
      <c r="B4" s="55" t="s">
        <v>5</v>
      </c>
      <c r="C4" s="4" t="s">
        <v>6</v>
      </c>
      <c r="D4" s="55" t="s">
        <v>7</v>
      </c>
      <c r="E4" s="55" t="s">
        <v>8</v>
      </c>
      <c r="F4" s="56" t="s">
        <v>9</v>
      </c>
      <c r="G4" s="55" t="s">
        <v>10</v>
      </c>
      <c r="H4" s="57" t="s">
        <v>11</v>
      </c>
      <c r="I4" s="4" t="s">
        <v>12</v>
      </c>
      <c r="J4" s="63" t="s">
        <v>13</v>
      </c>
      <c r="K4" s="63" t="s">
        <v>14</v>
      </c>
      <c r="L4" s="64" t="s">
        <v>15</v>
      </c>
      <c r="M4" s="55" t="s">
        <v>16</v>
      </c>
      <c r="N4" s="55" t="s">
        <v>17</v>
      </c>
      <c r="O4" s="54" t="s">
        <v>18</v>
      </c>
      <c r="P4" s="36"/>
      <c r="R4" s="93"/>
    </row>
    <row r="5" spans="1:18">
      <c r="A5" s="54"/>
      <c r="B5" s="55"/>
      <c r="C5" s="58"/>
      <c r="D5" s="4"/>
      <c r="E5" s="4"/>
      <c r="F5" s="59"/>
      <c r="G5" s="4"/>
      <c r="H5" s="60"/>
      <c r="I5" s="58"/>
      <c r="J5" s="63"/>
      <c r="K5" s="63"/>
      <c r="L5" s="65"/>
      <c r="M5" s="55"/>
      <c r="N5" s="55"/>
      <c r="O5" s="54"/>
      <c r="P5" s="67"/>
      <c r="R5" s="93"/>
    </row>
    <row r="6" ht="24.95" customHeight="1" spans="1:19">
      <c r="A6" s="8">
        <f>ROW()-5</f>
        <v>1</v>
      </c>
      <c r="B6" s="9">
        <v>20</v>
      </c>
      <c r="C6" s="8" t="s">
        <v>191</v>
      </c>
      <c r="D6" s="9">
        <v>1</v>
      </c>
      <c r="E6" s="10" t="s">
        <v>25</v>
      </c>
      <c r="F6" s="11">
        <v>3.6</v>
      </c>
      <c r="G6" s="8">
        <v>82.23</v>
      </c>
      <c r="H6" s="15">
        <v>16.49</v>
      </c>
      <c r="I6" s="8">
        <v>65.74</v>
      </c>
      <c r="J6" s="17">
        <v>9310</v>
      </c>
      <c r="K6" s="17">
        <v>11645</v>
      </c>
      <c r="L6" s="18">
        <v>765555.75</v>
      </c>
      <c r="M6" s="19"/>
      <c r="N6" s="20" t="s">
        <v>22</v>
      </c>
      <c r="O6" s="66" t="s">
        <v>23</v>
      </c>
      <c r="P6" s="67"/>
      <c r="Q6" s="1"/>
      <c r="R6" s="94"/>
      <c r="S6" s="95"/>
    </row>
    <row r="7" ht="24.95" customHeight="1" spans="1:19">
      <c r="A7" s="8">
        <f t="shared" ref="A7:A16" si="0">ROW()-5</f>
        <v>2</v>
      </c>
      <c r="B7" s="9">
        <v>20</v>
      </c>
      <c r="C7" s="8" t="s">
        <v>192</v>
      </c>
      <c r="D7" s="9">
        <v>1</v>
      </c>
      <c r="E7" s="10" t="s">
        <v>25</v>
      </c>
      <c r="F7" s="11">
        <v>3.6</v>
      </c>
      <c r="G7" s="8">
        <v>70.79</v>
      </c>
      <c r="H7" s="15">
        <v>14.19</v>
      </c>
      <c r="I7" s="8">
        <v>56.6</v>
      </c>
      <c r="J7" s="17">
        <v>8761</v>
      </c>
      <c r="K7" s="17">
        <v>10957</v>
      </c>
      <c r="L7" s="18">
        <v>620159.12</v>
      </c>
      <c r="M7" s="19"/>
      <c r="N7" s="20" t="s">
        <v>22</v>
      </c>
      <c r="O7" s="68"/>
      <c r="P7" s="67"/>
      <c r="Q7" s="1"/>
      <c r="R7" s="94"/>
      <c r="S7" s="95"/>
    </row>
    <row r="8" ht="24.95" customHeight="1" spans="1:19">
      <c r="A8" s="8">
        <f t="shared" si="0"/>
        <v>3</v>
      </c>
      <c r="B8" s="9">
        <v>20</v>
      </c>
      <c r="C8" s="8" t="s">
        <v>193</v>
      </c>
      <c r="D8" s="9">
        <v>1</v>
      </c>
      <c r="E8" s="10" t="s">
        <v>25</v>
      </c>
      <c r="F8" s="11">
        <v>3.6</v>
      </c>
      <c r="G8" s="8">
        <v>70.79</v>
      </c>
      <c r="H8" s="15">
        <v>14.19</v>
      </c>
      <c r="I8" s="8">
        <v>56.6</v>
      </c>
      <c r="J8" s="17">
        <v>9288</v>
      </c>
      <c r="K8" s="17">
        <v>11616</v>
      </c>
      <c r="L8" s="18">
        <v>657462.58</v>
      </c>
      <c r="M8" s="19"/>
      <c r="N8" s="20" t="s">
        <v>22</v>
      </c>
      <c r="O8" s="68"/>
      <c r="P8" s="67"/>
      <c r="Q8" s="1"/>
      <c r="R8" s="94"/>
      <c r="S8" s="95"/>
    </row>
    <row r="9" ht="24.95" customHeight="1" spans="1:19">
      <c r="A9" s="8">
        <f t="shared" si="0"/>
        <v>4</v>
      </c>
      <c r="B9" s="9">
        <v>20</v>
      </c>
      <c r="C9" s="8" t="s">
        <v>194</v>
      </c>
      <c r="D9" s="9">
        <v>1</v>
      </c>
      <c r="E9" s="10" t="s">
        <v>25</v>
      </c>
      <c r="F9" s="11">
        <v>3.6</v>
      </c>
      <c r="G9" s="8">
        <v>82.33</v>
      </c>
      <c r="H9" s="15">
        <v>16.51</v>
      </c>
      <c r="I9" s="8">
        <v>65.82</v>
      </c>
      <c r="J9" s="17">
        <v>8832</v>
      </c>
      <c r="K9" s="17">
        <v>11047</v>
      </c>
      <c r="L9" s="18">
        <v>727114.87</v>
      </c>
      <c r="M9" s="19"/>
      <c r="N9" s="20" t="s">
        <v>22</v>
      </c>
      <c r="O9" s="68"/>
      <c r="P9" s="67"/>
      <c r="Q9" s="1"/>
      <c r="R9" s="94"/>
      <c r="S9" s="95"/>
    </row>
    <row r="10" ht="24.95" customHeight="1" spans="1:19">
      <c r="A10" s="8">
        <f t="shared" si="0"/>
        <v>5</v>
      </c>
      <c r="B10" s="9">
        <v>20</v>
      </c>
      <c r="C10" s="8" t="s">
        <v>195</v>
      </c>
      <c r="D10" s="9">
        <v>2</v>
      </c>
      <c r="E10" s="10" t="s">
        <v>25</v>
      </c>
      <c r="F10" s="11">
        <v>2.9</v>
      </c>
      <c r="G10" s="8">
        <v>82.23</v>
      </c>
      <c r="H10" s="15">
        <v>16.49</v>
      </c>
      <c r="I10" s="8">
        <v>65.74</v>
      </c>
      <c r="J10" s="17">
        <v>9304</v>
      </c>
      <c r="K10" s="17">
        <v>11638</v>
      </c>
      <c r="L10" s="18">
        <v>765089.39</v>
      </c>
      <c r="M10" s="19"/>
      <c r="N10" s="20" t="s">
        <v>22</v>
      </c>
      <c r="O10" s="69"/>
      <c r="P10" s="67"/>
      <c r="Q10" s="1"/>
      <c r="R10" s="94"/>
      <c r="S10" s="95"/>
    </row>
    <row r="11" ht="24.95" customHeight="1" spans="1:19">
      <c r="A11" s="8">
        <f t="shared" si="0"/>
        <v>6</v>
      </c>
      <c r="B11" s="9">
        <v>20</v>
      </c>
      <c r="C11" s="8" t="s">
        <v>196</v>
      </c>
      <c r="D11" s="9">
        <v>2</v>
      </c>
      <c r="E11" s="10" t="s">
        <v>25</v>
      </c>
      <c r="F11" s="11">
        <v>2.9</v>
      </c>
      <c r="G11" s="8">
        <v>70.79</v>
      </c>
      <c r="H11" s="15">
        <v>14.19</v>
      </c>
      <c r="I11" s="8">
        <v>56.6</v>
      </c>
      <c r="J11" s="17">
        <v>9288</v>
      </c>
      <c r="K11" s="17">
        <v>11616</v>
      </c>
      <c r="L11" s="18">
        <v>657462.58</v>
      </c>
      <c r="M11" s="19"/>
      <c r="N11" s="20" t="s">
        <v>22</v>
      </c>
      <c r="O11" s="69"/>
      <c r="P11" s="67"/>
      <c r="Q11" s="1"/>
      <c r="R11" s="94"/>
      <c r="S11" s="95"/>
    </row>
    <row r="12" ht="24.95" customHeight="1" spans="1:19">
      <c r="A12" s="8">
        <f t="shared" si="0"/>
        <v>7</v>
      </c>
      <c r="B12" s="9">
        <v>20</v>
      </c>
      <c r="C12" s="8" t="s">
        <v>197</v>
      </c>
      <c r="D12" s="9">
        <v>2</v>
      </c>
      <c r="E12" s="10" t="s">
        <v>25</v>
      </c>
      <c r="F12" s="11">
        <v>2.9</v>
      </c>
      <c r="G12" s="8">
        <v>82.33</v>
      </c>
      <c r="H12" s="15">
        <v>16.51</v>
      </c>
      <c r="I12" s="8">
        <v>65.82</v>
      </c>
      <c r="J12" s="17">
        <v>8832</v>
      </c>
      <c r="K12" s="17">
        <v>11047</v>
      </c>
      <c r="L12" s="18">
        <v>727114.87</v>
      </c>
      <c r="M12" s="19"/>
      <c r="N12" s="20" t="s">
        <v>22</v>
      </c>
      <c r="O12" s="69"/>
      <c r="P12" s="67"/>
      <c r="Q12" s="1"/>
      <c r="R12" s="94"/>
      <c r="S12" s="95"/>
    </row>
    <row r="13" ht="24.95" customHeight="1" spans="1:19">
      <c r="A13" s="8">
        <f t="shared" si="0"/>
        <v>8</v>
      </c>
      <c r="B13" s="9">
        <v>20</v>
      </c>
      <c r="C13" s="8" t="s">
        <v>198</v>
      </c>
      <c r="D13" s="9">
        <v>3</v>
      </c>
      <c r="E13" s="10" t="s">
        <v>25</v>
      </c>
      <c r="F13" s="11">
        <v>2.9</v>
      </c>
      <c r="G13" s="8">
        <v>97</v>
      </c>
      <c r="H13" s="15">
        <v>19.45</v>
      </c>
      <c r="I13" s="8">
        <v>77.55</v>
      </c>
      <c r="J13" s="17">
        <v>7229</v>
      </c>
      <c r="K13" s="17">
        <v>9042</v>
      </c>
      <c r="L13" s="18">
        <v>701222.1</v>
      </c>
      <c r="M13" s="19"/>
      <c r="N13" s="20" t="s">
        <v>22</v>
      </c>
      <c r="O13" s="69"/>
      <c r="P13" s="67"/>
      <c r="Q13" s="1"/>
      <c r="R13" s="94"/>
      <c r="S13" s="95"/>
    </row>
    <row r="14" ht="24.95" customHeight="1" spans="1:19">
      <c r="A14" s="8">
        <f t="shared" si="0"/>
        <v>9</v>
      </c>
      <c r="B14" s="9">
        <v>20</v>
      </c>
      <c r="C14" s="8" t="s">
        <v>199</v>
      </c>
      <c r="D14" s="9">
        <v>3</v>
      </c>
      <c r="E14" s="10" t="s">
        <v>25</v>
      </c>
      <c r="F14" s="11">
        <v>2.9</v>
      </c>
      <c r="G14" s="8">
        <v>97</v>
      </c>
      <c r="H14" s="15">
        <v>19.45</v>
      </c>
      <c r="I14" s="8">
        <v>77.55</v>
      </c>
      <c r="J14" s="17">
        <v>9527</v>
      </c>
      <c r="K14" s="17">
        <v>11917</v>
      </c>
      <c r="L14" s="18">
        <v>924133.28</v>
      </c>
      <c r="M14" s="19"/>
      <c r="N14" s="20" t="s">
        <v>22</v>
      </c>
      <c r="O14" s="69"/>
      <c r="P14" s="67"/>
      <c r="Q14" s="1"/>
      <c r="R14" s="94"/>
      <c r="S14" s="95"/>
    </row>
    <row r="15" ht="24.95" customHeight="1" spans="1:19">
      <c r="A15" s="8">
        <f t="shared" si="0"/>
        <v>10</v>
      </c>
      <c r="B15" s="9">
        <v>20</v>
      </c>
      <c r="C15" s="8" t="s">
        <v>200</v>
      </c>
      <c r="D15" s="9">
        <v>3</v>
      </c>
      <c r="E15" s="10" t="s">
        <v>25</v>
      </c>
      <c r="F15" s="11">
        <v>2.9</v>
      </c>
      <c r="G15" s="8">
        <v>82.23</v>
      </c>
      <c r="H15" s="15">
        <v>16.49</v>
      </c>
      <c r="I15" s="8">
        <v>65.74</v>
      </c>
      <c r="J15" s="17">
        <v>9310</v>
      </c>
      <c r="K15" s="17">
        <v>11645</v>
      </c>
      <c r="L15" s="18">
        <v>765555.75</v>
      </c>
      <c r="M15" s="19"/>
      <c r="N15" s="20" t="s">
        <v>22</v>
      </c>
      <c r="O15" s="69"/>
      <c r="P15" s="67"/>
      <c r="Q15" s="1"/>
      <c r="R15" s="94"/>
      <c r="S15" s="95"/>
    </row>
    <row r="16" ht="24.95" customHeight="1" spans="1:19">
      <c r="A16" s="8">
        <f t="shared" si="0"/>
        <v>11</v>
      </c>
      <c r="B16" s="9">
        <v>20</v>
      </c>
      <c r="C16" s="8" t="s">
        <v>201</v>
      </c>
      <c r="D16" s="9">
        <v>3</v>
      </c>
      <c r="E16" s="10" t="s">
        <v>25</v>
      </c>
      <c r="F16" s="11">
        <v>2.9</v>
      </c>
      <c r="G16" s="8">
        <v>82.33</v>
      </c>
      <c r="H16" s="15">
        <v>16.51</v>
      </c>
      <c r="I16" s="8">
        <v>65.82</v>
      </c>
      <c r="J16" s="17">
        <v>8832</v>
      </c>
      <c r="K16" s="17">
        <v>11047</v>
      </c>
      <c r="L16" s="18">
        <v>727114.87</v>
      </c>
      <c r="M16" s="19"/>
      <c r="N16" s="20" t="s">
        <v>22</v>
      </c>
      <c r="O16" s="69"/>
      <c r="P16" s="67"/>
      <c r="Q16" s="1"/>
      <c r="R16" s="94"/>
      <c r="S16" s="95"/>
    </row>
    <row r="17" ht="24.95" customHeight="1" spans="1:19">
      <c r="A17" s="8">
        <f t="shared" ref="A17:A26" si="1">ROW()-5</f>
        <v>12</v>
      </c>
      <c r="B17" s="9">
        <v>20</v>
      </c>
      <c r="C17" s="8" t="s">
        <v>202</v>
      </c>
      <c r="D17" s="9">
        <v>4</v>
      </c>
      <c r="E17" s="10" t="s">
        <v>25</v>
      </c>
      <c r="F17" s="11">
        <v>2.9</v>
      </c>
      <c r="G17" s="8">
        <v>97</v>
      </c>
      <c r="H17" s="15">
        <v>19.45</v>
      </c>
      <c r="I17" s="8">
        <v>77.55</v>
      </c>
      <c r="J17" s="17">
        <v>7229</v>
      </c>
      <c r="K17" s="17">
        <v>9042</v>
      </c>
      <c r="L17" s="18">
        <v>701222.1</v>
      </c>
      <c r="M17" s="19"/>
      <c r="N17" s="20" t="s">
        <v>22</v>
      </c>
      <c r="O17" s="69"/>
      <c r="P17" s="67"/>
      <c r="Q17" s="1"/>
      <c r="R17" s="94"/>
      <c r="S17" s="95"/>
    </row>
    <row r="18" ht="24.95" customHeight="1" spans="1:19">
      <c r="A18" s="8">
        <f t="shared" si="1"/>
        <v>13</v>
      </c>
      <c r="B18" s="9">
        <v>20</v>
      </c>
      <c r="C18" s="8" t="s">
        <v>203</v>
      </c>
      <c r="D18" s="9">
        <v>4</v>
      </c>
      <c r="E18" s="10" t="s">
        <v>25</v>
      </c>
      <c r="F18" s="11">
        <v>2.9</v>
      </c>
      <c r="G18" s="8">
        <v>97</v>
      </c>
      <c r="H18" s="15">
        <v>19.45</v>
      </c>
      <c r="I18" s="8">
        <v>77.55</v>
      </c>
      <c r="J18" s="17">
        <v>9527</v>
      </c>
      <c r="K18" s="17">
        <v>11917</v>
      </c>
      <c r="L18" s="18">
        <v>924133.28</v>
      </c>
      <c r="M18" s="19"/>
      <c r="N18" s="20" t="s">
        <v>22</v>
      </c>
      <c r="O18" s="69"/>
      <c r="P18" s="67"/>
      <c r="Q18" s="1"/>
      <c r="R18" s="94"/>
      <c r="S18" s="95"/>
    </row>
    <row r="19" ht="24.95" customHeight="1" spans="1:19">
      <c r="A19" s="8">
        <f t="shared" si="1"/>
        <v>14</v>
      </c>
      <c r="B19" s="9">
        <v>20</v>
      </c>
      <c r="C19" s="8" t="s">
        <v>204</v>
      </c>
      <c r="D19" s="9">
        <v>4</v>
      </c>
      <c r="E19" s="10" t="s">
        <v>25</v>
      </c>
      <c r="F19" s="11">
        <v>2.9</v>
      </c>
      <c r="G19" s="8">
        <v>82.23</v>
      </c>
      <c r="H19" s="15">
        <v>16.49</v>
      </c>
      <c r="I19" s="8">
        <v>65.74</v>
      </c>
      <c r="J19" s="17">
        <v>9310</v>
      </c>
      <c r="K19" s="17">
        <v>11645</v>
      </c>
      <c r="L19" s="18">
        <v>765555.75</v>
      </c>
      <c r="M19" s="19"/>
      <c r="N19" s="20" t="s">
        <v>22</v>
      </c>
      <c r="O19" s="69"/>
      <c r="P19" s="67"/>
      <c r="Q19" s="1"/>
      <c r="R19" s="94"/>
      <c r="S19" s="95"/>
    </row>
    <row r="20" ht="24.95" customHeight="1" spans="1:19">
      <c r="A20" s="8">
        <f t="shared" si="1"/>
        <v>15</v>
      </c>
      <c r="B20" s="9">
        <v>20</v>
      </c>
      <c r="C20" s="8" t="s">
        <v>205</v>
      </c>
      <c r="D20" s="9">
        <v>5</v>
      </c>
      <c r="E20" s="10" t="s">
        <v>25</v>
      </c>
      <c r="F20" s="11">
        <v>2.9</v>
      </c>
      <c r="G20" s="8">
        <v>97</v>
      </c>
      <c r="H20" s="15">
        <v>19.45</v>
      </c>
      <c r="I20" s="8">
        <v>77.55</v>
      </c>
      <c r="J20" s="17">
        <v>7324</v>
      </c>
      <c r="K20" s="17">
        <v>9161</v>
      </c>
      <c r="L20" s="18">
        <v>710415.8</v>
      </c>
      <c r="M20" s="19"/>
      <c r="N20" s="20" t="s">
        <v>22</v>
      </c>
      <c r="O20" s="69"/>
      <c r="P20" s="67"/>
      <c r="Q20" s="1"/>
      <c r="R20" s="94"/>
      <c r="S20" s="95"/>
    </row>
    <row r="21" ht="24.95" customHeight="1" spans="1:19">
      <c r="A21" s="8">
        <f t="shared" si="1"/>
        <v>16</v>
      </c>
      <c r="B21" s="9">
        <v>20</v>
      </c>
      <c r="C21" s="8" t="s">
        <v>206</v>
      </c>
      <c r="D21" s="9">
        <v>5</v>
      </c>
      <c r="E21" s="10" t="s">
        <v>25</v>
      </c>
      <c r="F21" s="11">
        <v>2.9</v>
      </c>
      <c r="G21" s="8">
        <v>97</v>
      </c>
      <c r="H21" s="15">
        <v>19.45</v>
      </c>
      <c r="I21" s="8">
        <v>77.55</v>
      </c>
      <c r="J21" s="17">
        <v>9834</v>
      </c>
      <c r="K21" s="17">
        <v>12301</v>
      </c>
      <c r="L21" s="18">
        <v>953941.16</v>
      </c>
      <c r="M21" s="19"/>
      <c r="N21" s="20" t="s">
        <v>22</v>
      </c>
      <c r="O21" s="69"/>
      <c r="P21" s="67"/>
      <c r="Q21" s="1"/>
      <c r="R21" s="94"/>
      <c r="S21" s="95"/>
    </row>
    <row r="22" ht="24.95" customHeight="1" spans="1:19">
      <c r="A22" s="8">
        <f t="shared" si="1"/>
        <v>17</v>
      </c>
      <c r="B22" s="9">
        <v>20</v>
      </c>
      <c r="C22" s="8" t="s">
        <v>207</v>
      </c>
      <c r="D22" s="9">
        <v>6</v>
      </c>
      <c r="E22" s="10" t="s">
        <v>25</v>
      </c>
      <c r="F22" s="11">
        <v>2.9</v>
      </c>
      <c r="G22" s="8">
        <v>97</v>
      </c>
      <c r="H22" s="15">
        <v>19.45</v>
      </c>
      <c r="I22" s="8">
        <v>77.55</v>
      </c>
      <c r="J22" s="17">
        <v>7323</v>
      </c>
      <c r="K22" s="17">
        <v>9159</v>
      </c>
      <c r="L22" s="18">
        <v>710313.45</v>
      </c>
      <c r="M22" s="19"/>
      <c r="N22" s="20" t="s">
        <v>22</v>
      </c>
      <c r="O22" s="69"/>
      <c r="P22" s="67"/>
      <c r="Q22" s="1"/>
      <c r="R22" s="94"/>
      <c r="S22" s="95"/>
    </row>
    <row r="23" ht="24.95" customHeight="1" spans="1:19">
      <c r="A23" s="8">
        <f t="shared" si="1"/>
        <v>18</v>
      </c>
      <c r="B23" s="9">
        <v>20</v>
      </c>
      <c r="C23" s="8" t="s">
        <v>208</v>
      </c>
      <c r="D23" s="9">
        <v>6</v>
      </c>
      <c r="E23" s="10" t="s">
        <v>25</v>
      </c>
      <c r="F23" s="11">
        <v>2.9</v>
      </c>
      <c r="G23" s="8">
        <v>97</v>
      </c>
      <c r="H23" s="15">
        <v>19.45</v>
      </c>
      <c r="I23" s="8">
        <v>77.55</v>
      </c>
      <c r="J23" s="17">
        <v>9834</v>
      </c>
      <c r="K23" s="17">
        <v>12301</v>
      </c>
      <c r="L23" s="18">
        <v>953941.16</v>
      </c>
      <c r="M23" s="19"/>
      <c r="N23" s="20" t="s">
        <v>22</v>
      </c>
      <c r="O23" s="69"/>
      <c r="P23" s="67"/>
      <c r="Q23" s="1"/>
      <c r="R23" s="94"/>
      <c r="S23" s="95"/>
    </row>
    <row r="24" ht="24.95" customHeight="1" spans="1:19">
      <c r="A24" s="8">
        <f t="shared" si="1"/>
        <v>19</v>
      </c>
      <c r="B24" s="9">
        <v>20</v>
      </c>
      <c r="C24" s="8" t="s">
        <v>209</v>
      </c>
      <c r="D24" s="9">
        <v>6</v>
      </c>
      <c r="E24" s="10" t="s">
        <v>25</v>
      </c>
      <c r="F24" s="11">
        <v>2.9</v>
      </c>
      <c r="G24" s="8">
        <v>82.33</v>
      </c>
      <c r="H24" s="15">
        <v>16.51</v>
      </c>
      <c r="I24" s="8">
        <v>65.82</v>
      </c>
      <c r="J24" s="17">
        <v>8938</v>
      </c>
      <c r="K24" s="17">
        <v>11180</v>
      </c>
      <c r="L24" s="18">
        <v>735884.93</v>
      </c>
      <c r="M24" s="19"/>
      <c r="N24" s="20" t="s">
        <v>22</v>
      </c>
      <c r="O24" s="69"/>
      <c r="P24" s="67"/>
      <c r="Q24" s="1"/>
      <c r="R24" s="94"/>
      <c r="S24" s="95"/>
    </row>
    <row r="25" ht="24.95" customHeight="1" spans="1:19">
      <c r="A25" s="8">
        <f t="shared" si="1"/>
        <v>20</v>
      </c>
      <c r="B25" s="9">
        <v>20</v>
      </c>
      <c r="C25" s="8" t="s">
        <v>210</v>
      </c>
      <c r="D25" s="9">
        <v>7</v>
      </c>
      <c r="E25" s="10" t="s">
        <v>25</v>
      </c>
      <c r="F25" s="11">
        <v>2.9</v>
      </c>
      <c r="G25" s="8">
        <v>97</v>
      </c>
      <c r="H25" s="15">
        <v>19.45</v>
      </c>
      <c r="I25" s="8">
        <v>77.55</v>
      </c>
      <c r="J25" s="17">
        <v>7323</v>
      </c>
      <c r="K25" s="17">
        <v>9159</v>
      </c>
      <c r="L25" s="18">
        <v>710313.45</v>
      </c>
      <c r="M25" s="19"/>
      <c r="N25" s="20" t="s">
        <v>22</v>
      </c>
      <c r="O25" s="69"/>
      <c r="P25" s="67"/>
      <c r="Q25" s="1"/>
      <c r="R25" s="94"/>
      <c r="S25" s="95"/>
    </row>
    <row r="26" ht="24.95" customHeight="1" spans="1:19">
      <c r="A26" s="8">
        <f t="shared" si="1"/>
        <v>21</v>
      </c>
      <c r="B26" s="9">
        <v>20</v>
      </c>
      <c r="C26" s="8" t="s">
        <v>211</v>
      </c>
      <c r="D26" s="9">
        <v>7</v>
      </c>
      <c r="E26" s="10" t="s">
        <v>25</v>
      </c>
      <c r="F26" s="11">
        <v>2.9</v>
      </c>
      <c r="G26" s="8">
        <v>97</v>
      </c>
      <c r="H26" s="15">
        <v>19.45</v>
      </c>
      <c r="I26" s="8">
        <v>77.55</v>
      </c>
      <c r="J26" s="17">
        <v>9834</v>
      </c>
      <c r="K26" s="17">
        <v>12301</v>
      </c>
      <c r="L26" s="18">
        <v>953941.16</v>
      </c>
      <c r="M26" s="19"/>
      <c r="N26" s="20" t="s">
        <v>22</v>
      </c>
      <c r="O26" s="69"/>
      <c r="P26" s="67"/>
      <c r="Q26" s="1"/>
      <c r="R26" s="94"/>
      <c r="S26" s="95"/>
    </row>
    <row r="27" ht="24.95" customHeight="1" spans="1:19">
      <c r="A27" s="8">
        <f t="shared" ref="A27:A36" si="2">ROW()-5</f>
        <v>22</v>
      </c>
      <c r="B27" s="9">
        <v>20</v>
      </c>
      <c r="C27" s="8" t="s">
        <v>212</v>
      </c>
      <c r="D27" s="9">
        <v>7</v>
      </c>
      <c r="E27" s="10" t="s">
        <v>25</v>
      </c>
      <c r="F27" s="11">
        <v>2.9</v>
      </c>
      <c r="G27" s="8">
        <v>82.33</v>
      </c>
      <c r="H27" s="15">
        <v>16.51</v>
      </c>
      <c r="I27" s="8">
        <v>65.82</v>
      </c>
      <c r="J27" s="17">
        <v>8938</v>
      </c>
      <c r="K27" s="17">
        <v>11180</v>
      </c>
      <c r="L27" s="18">
        <v>735884.93</v>
      </c>
      <c r="M27" s="19"/>
      <c r="N27" s="20" t="s">
        <v>22</v>
      </c>
      <c r="O27" s="69"/>
      <c r="P27" s="67"/>
      <c r="Q27" s="1"/>
      <c r="R27" s="94"/>
      <c r="S27" s="95"/>
    </row>
    <row r="28" ht="24.95" customHeight="1" spans="1:19">
      <c r="A28" s="8">
        <f t="shared" si="2"/>
        <v>23</v>
      </c>
      <c r="B28" s="9">
        <v>20</v>
      </c>
      <c r="C28" s="8" t="s">
        <v>213</v>
      </c>
      <c r="D28" s="9">
        <v>8</v>
      </c>
      <c r="E28" s="10" t="s">
        <v>25</v>
      </c>
      <c r="F28" s="11">
        <v>2.9</v>
      </c>
      <c r="G28" s="8">
        <v>97</v>
      </c>
      <c r="H28" s="15">
        <v>19.45</v>
      </c>
      <c r="I28" s="8">
        <v>77.55</v>
      </c>
      <c r="J28" s="17">
        <v>7323</v>
      </c>
      <c r="K28" s="17">
        <v>9159</v>
      </c>
      <c r="L28" s="18">
        <v>710313.45</v>
      </c>
      <c r="M28" s="19"/>
      <c r="N28" s="20" t="s">
        <v>22</v>
      </c>
      <c r="O28" s="69"/>
      <c r="P28" s="67"/>
      <c r="Q28" s="1"/>
      <c r="R28" s="94"/>
      <c r="S28" s="95"/>
    </row>
    <row r="29" ht="24.95" customHeight="1" spans="1:19">
      <c r="A29" s="8">
        <f t="shared" si="2"/>
        <v>24</v>
      </c>
      <c r="B29" s="9">
        <v>20</v>
      </c>
      <c r="C29" s="8" t="s">
        <v>214</v>
      </c>
      <c r="D29" s="9">
        <v>8</v>
      </c>
      <c r="E29" s="10" t="s">
        <v>25</v>
      </c>
      <c r="F29" s="11">
        <v>2.9</v>
      </c>
      <c r="G29" s="8">
        <v>97</v>
      </c>
      <c r="H29" s="15">
        <v>19.45</v>
      </c>
      <c r="I29" s="8">
        <v>77.55</v>
      </c>
      <c r="J29" s="17">
        <v>9834</v>
      </c>
      <c r="K29" s="17">
        <v>12301</v>
      </c>
      <c r="L29" s="18">
        <v>953941.16</v>
      </c>
      <c r="M29" s="19"/>
      <c r="N29" s="20" t="s">
        <v>22</v>
      </c>
      <c r="O29" s="69"/>
      <c r="P29" s="67"/>
      <c r="Q29" s="1"/>
      <c r="R29" s="94"/>
      <c r="S29" s="95"/>
    </row>
    <row r="30" ht="24.95" customHeight="1" spans="1:19">
      <c r="A30" s="8">
        <f t="shared" si="2"/>
        <v>25</v>
      </c>
      <c r="B30" s="9">
        <v>20</v>
      </c>
      <c r="C30" s="8" t="s">
        <v>215</v>
      </c>
      <c r="D30" s="9">
        <v>8</v>
      </c>
      <c r="E30" s="10" t="s">
        <v>25</v>
      </c>
      <c r="F30" s="11">
        <v>2.9</v>
      </c>
      <c r="G30" s="8">
        <v>82.33</v>
      </c>
      <c r="H30" s="15">
        <v>16.51</v>
      </c>
      <c r="I30" s="8">
        <v>65.82</v>
      </c>
      <c r="J30" s="17">
        <v>8938</v>
      </c>
      <c r="K30" s="17">
        <v>11180</v>
      </c>
      <c r="L30" s="18">
        <v>735884.93</v>
      </c>
      <c r="M30" s="19"/>
      <c r="N30" s="20" t="s">
        <v>22</v>
      </c>
      <c r="O30" s="69"/>
      <c r="P30" s="67"/>
      <c r="Q30" s="1"/>
      <c r="R30" s="94"/>
      <c r="S30" s="95"/>
    </row>
    <row r="31" ht="24.95" customHeight="1" spans="1:19">
      <c r="A31" s="8">
        <f t="shared" si="2"/>
        <v>26</v>
      </c>
      <c r="B31" s="9">
        <v>20</v>
      </c>
      <c r="C31" s="8" t="s">
        <v>216</v>
      </c>
      <c r="D31" s="9">
        <v>9</v>
      </c>
      <c r="E31" s="10" t="s">
        <v>25</v>
      </c>
      <c r="F31" s="11">
        <v>2.9</v>
      </c>
      <c r="G31" s="8">
        <v>97</v>
      </c>
      <c r="H31" s="15">
        <v>19.45</v>
      </c>
      <c r="I31" s="8">
        <v>77.55</v>
      </c>
      <c r="J31" s="17">
        <v>7323</v>
      </c>
      <c r="K31" s="17">
        <v>9159</v>
      </c>
      <c r="L31" s="18">
        <v>710313.45</v>
      </c>
      <c r="M31" s="19"/>
      <c r="N31" s="20" t="s">
        <v>22</v>
      </c>
      <c r="O31" s="69"/>
      <c r="P31" s="67"/>
      <c r="Q31" s="1"/>
      <c r="R31" s="94"/>
      <c r="S31" s="95"/>
    </row>
    <row r="32" ht="24.95" customHeight="1" spans="1:19">
      <c r="A32" s="8">
        <f t="shared" si="2"/>
        <v>27</v>
      </c>
      <c r="B32" s="9">
        <v>20</v>
      </c>
      <c r="C32" s="8" t="s">
        <v>217</v>
      </c>
      <c r="D32" s="9">
        <v>9</v>
      </c>
      <c r="E32" s="10" t="s">
        <v>25</v>
      </c>
      <c r="F32" s="11">
        <v>2.9</v>
      </c>
      <c r="G32" s="8">
        <v>97</v>
      </c>
      <c r="H32" s="15">
        <v>19.45</v>
      </c>
      <c r="I32" s="8">
        <v>77.55</v>
      </c>
      <c r="J32" s="17">
        <v>9834</v>
      </c>
      <c r="K32" s="17">
        <v>12301</v>
      </c>
      <c r="L32" s="18">
        <v>953941.16</v>
      </c>
      <c r="M32" s="19"/>
      <c r="N32" s="20" t="s">
        <v>22</v>
      </c>
      <c r="O32" s="69"/>
      <c r="P32" s="67"/>
      <c r="Q32" s="1"/>
      <c r="R32" s="94"/>
      <c r="S32" s="95"/>
    </row>
    <row r="33" ht="24.95" customHeight="1" spans="1:19">
      <c r="A33" s="8">
        <f t="shared" si="2"/>
        <v>28</v>
      </c>
      <c r="B33" s="9">
        <v>20</v>
      </c>
      <c r="C33" s="8" t="s">
        <v>218</v>
      </c>
      <c r="D33" s="9">
        <v>9</v>
      </c>
      <c r="E33" s="10" t="s">
        <v>25</v>
      </c>
      <c r="F33" s="11">
        <v>2.9</v>
      </c>
      <c r="G33" s="8">
        <v>82.33</v>
      </c>
      <c r="H33" s="15">
        <v>16.51</v>
      </c>
      <c r="I33" s="8">
        <v>65.82</v>
      </c>
      <c r="J33" s="17">
        <v>8938</v>
      </c>
      <c r="K33" s="17">
        <v>11180</v>
      </c>
      <c r="L33" s="18">
        <v>735884.93</v>
      </c>
      <c r="M33" s="19"/>
      <c r="N33" s="20" t="s">
        <v>22</v>
      </c>
      <c r="O33" s="69"/>
      <c r="P33" s="67"/>
      <c r="Q33" s="1"/>
      <c r="R33" s="94"/>
      <c r="S33" s="95"/>
    </row>
    <row r="34" ht="24.95" customHeight="1" spans="1:19">
      <c r="A34" s="8">
        <f t="shared" si="2"/>
        <v>29</v>
      </c>
      <c r="B34" s="9">
        <v>20</v>
      </c>
      <c r="C34" s="8" t="s">
        <v>219</v>
      </c>
      <c r="D34" s="9">
        <v>10</v>
      </c>
      <c r="E34" s="10" t="s">
        <v>25</v>
      </c>
      <c r="F34" s="11">
        <v>2.9</v>
      </c>
      <c r="G34" s="8">
        <v>97</v>
      </c>
      <c r="H34" s="15">
        <v>19.45</v>
      </c>
      <c r="I34" s="8">
        <v>77.55</v>
      </c>
      <c r="J34" s="17">
        <v>7470</v>
      </c>
      <c r="K34" s="17">
        <v>9343</v>
      </c>
      <c r="L34" s="18">
        <v>724564.13</v>
      </c>
      <c r="M34" s="19"/>
      <c r="N34" s="20" t="s">
        <v>22</v>
      </c>
      <c r="O34" s="69"/>
      <c r="P34" s="67"/>
      <c r="Q34" s="1"/>
      <c r="R34" s="94"/>
      <c r="S34" s="95"/>
    </row>
    <row r="35" ht="24.95" customHeight="1" spans="1:19">
      <c r="A35" s="8">
        <f t="shared" si="2"/>
        <v>30</v>
      </c>
      <c r="B35" s="9">
        <v>20</v>
      </c>
      <c r="C35" s="8" t="s">
        <v>220</v>
      </c>
      <c r="D35" s="9">
        <v>10</v>
      </c>
      <c r="E35" s="10" t="s">
        <v>25</v>
      </c>
      <c r="F35" s="11">
        <v>2.9</v>
      </c>
      <c r="G35" s="8">
        <v>82.33</v>
      </c>
      <c r="H35" s="15">
        <v>16.51</v>
      </c>
      <c r="I35" s="8">
        <v>65.82</v>
      </c>
      <c r="J35" s="17">
        <v>9108</v>
      </c>
      <c r="K35" s="17">
        <v>11392</v>
      </c>
      <c r="L35" s="18">
        <v>749829.45</v>
      </c>
      <c r="M35" s="19"/>
      <c r="N35" s="20" t="s">
        <v>22</v>
      </c>
      <c r="O35" s="69"/>
      <c r="P35" s="67"/>
      <c r="Q35" s="1"/>
      <c r="R35" s="94"/>
      <c r="S35" s="95"/>
    </row>
    <row r="36" ht="24.95" customHeight="1" spans="1:19">
      <c r="A36" s="8">
        <f t="shared" si="2"/>
        <v>31</v>
      </c>
      <c r="B36" s="9">
        <v>20</v>
      </c>
      <c r="C36" s="8" t="s">
        <v>221</v>
      </c>
      <c r="D36" s="9">
        <v>11</v>
      </c>
      <c r="E36" s="10" t="s">
        <v>25</v>
      </c>
      <c r="F36" s="11">
        <v>2.9</v>
      </c>
      <c r="G36" s="8">
        <v>97</v>
      </c>
      <c r="H36" s="15">
        <v>19.45</v>
      </c>
      <c r="I36" s="8">
        <v>77.55</v>
      </c>
      <c r="J36" s="17">
        <v>7469</v>
      </c>
      <c r="K36" s="17">
        <v>9342</v>
      </c>
      <c r="L36" s="18">
        <v>724460</v>
      </c>
      <c r="M36" s="19"/>
      <c r="N36" s="20" t="s">
        <v>22</v>
      </c>
      <c r="O36" s="69"/>
      <c r="P36" s="67"/>
      <c r="Q36" s="1"/>
      <c r="R36" s="94"/>
      <c r="S36" s="95"/>
    </row>
    <row r="37" ht="24.95" customHeight="1" spans="1:19">
      <c r="A37" s="8">
        <f t="shared" ref="A37:A46" si="3">ROW()-5</f>
        <v>32</v>
      </c>
      <c r="B37" s="9">
        <v>20</v>
      </c>
      <c r="C37" s="8" t="s">
        <v>222</v>
      </c>
      <c r="D37" s="9">
        <v>11</v>
      </c>
      <c r="E37" s="10" t="s">
        <v>25</v>
      </c>
      <c r="F37" s="11">
        <v>2.9</v>
      </c>
      <c r="G37" s="8">
        <v>97</v>
      </c>
      <c r="H37" s="15">
        <v>19.45</v>
      </c>
      <c r="I37" s="8">
        <v>77.55</v>
      </c>
      <c r="J37" s="17">
        <v>10056</v>
      </c>
      <c r="K37" s="17">
        <v>12578</v>
      </c>
      <c r="L37" s="18">
        <v>975462.25</v>
      </c>
      <c r="M37" s="19"/>
      <c r="N37" s="20" t="s">
        <v>22</v>
      </c>
      <c r="O37" s="69"/>
      <c r="P37" s="67"/>
      <c r="Q37" s="1"/>
      <c r="R37" s="94"/>
      <c r="S37" s="95"/>
    </row>
    <row r="38" ht="24.95" customHeight="1" spans="1:19">
      <c r="A38" s="8">
        <f t="shared" si="3"/>
        <v>33</v>
      </c>
      <c r="B38" s="9">
        <v>20</v>
      </c>
      <c r="C38" s="8" t="s">
        <v>223</v>
      </c>
      <c r="D38" s="9">
        <v>11</v>
      </c>
      <c r="E38" s="10" t="s">
        <v>25</v>
      </c>
      <c r="F38" s="11">
        <v>2.9</v>
      </c>
      <c r="G38" s="8">
        <v>82.33</v>
      </c>
      <c r="H38" s="15">
        <v>16.51</v>
      </c>
      <c r="I38" s="8">
        <v>65.82</v>
      </c>
      <c r="J38" s="17">
        <v>9288</v>
      </c>
      <c r="K38" s="17">
        <v>11618</v>
      </c>
      <c r="L38" s="18">
        <v>764668.42</v>
      </c>
      <c r="M38" s="19"/>
      <c r="N38" s="20" t="s">
        <v>22</v>
      </c>
      <c r="O38" s="69"/>
      <c r="P38" s="67"/>
      <c r="Q38" s="1"/>
      <c r="R38" s="94"/>
      <c r="S38" s="95"/>
    </row>
    <row r="39" ht="24.95" customHeight="1" spans="1:19">
      <c r="A39" s="8">
        <f t="shared" si="3"/>
        <v>34</v>
      </c>
      <c r="B39" s="9">
        <v>20</v>
      </c>
      <c r="C39" s="8" t="s">
        <v>224</v>
      </c>
      <c r="D39" s="9">
        <v>12</v>
      </c>
      <c r="E39" s="10" t="s">
        <v>25</v>
      </c>
      <c r="F39" s="11">
        <v>2.9</v>
      </c>
      <c r="G39" s="8">
        <v>97</v>
      </c>
      <c r="H39" s="15">
        <v>19.45</v>
      </c>
      <c r="I39" s="8">
        <v>77.55</v>
      </c>
      <c r="J39" s="17">
        <v>7469</v>
      </c>
      <c r="K39" s="17">
        <v>9342</v>
      </c>
      <c r="L39" s="18">
        <v>724460</v>
      </c>
      <c r="M39" s="19"/>
      <c r="N39" s="20" t="s">
        <v>22</v>
      </c>
      <c r="O39" s="69"/>
      <c r="P39" s="67"/>
      <c r="Q39" s="1"/>
      <c r="R39" s="94"/>
      <c r="S39" s="95"/>
    </row>
    <row r="40" ht="24.95" customHeight="1" spans="1:19">
      <c r="A40" s="8">
        <f t="shared" si="3"/>
        <v>35</v>
      </c>
      <c r="B40" s="9">
        <v>20</v>
      </c>
      <c r="C40" s="8" t="s">
        <v>225</v>
      </c>
      <c r="D40" s="9">
        <v>12</v>
      </c>
      <c r="E40" s="10" t="s">
        <v>25</v>
      </c>
      <c r="F40" s="11">
        <v>2.9</v>
      </c>
      <c r="G40" s="8">
        <v>97</v>
      </c>
      <c r="H40" s="15">
        <v>19.45</v>
      </c>
      <c r="I40" s="8">
        <v>77.55</v>
      </c>
      <c r="J40" s="17">
        <v>10056</v>
      </c>
      <c r="K40" s="17">
        <v>12578</v>
      </c>
      <c r="L40" s="18">
        <v>975462.25</v>
      </c>
      <c r="M40" s="19"/>
      <c r="N40" s="20" t="s">
        <v>22</v>
      </c>
      <c r="O40" s="69"/>
      <c r="P40" s="67"/>
      <c r="Q40" s="1"/>
      <c r="R40" s="94"/>
      <c r="S40" s="95"/>
    </row>
    <row r="41" ht="24.95" customHeight="1" spans="1:19">
      <c r="A41" s="8">
        <f t="shared" si="3"/>
        <v>36</v>
      </c>
      <c r="B41" s="9">
        <v>20</v>
      </c>
      <c r="C41" s="8" t="s">
        <v>226</v>
      </c>
      <c r="D41" s="9">
        <v>12</v>
      </c>
      <c r="E41" s="10" t="s">
        <v>25</v>
      </c>
      <c r="F41" s="11">
        <v>2.9</v>
      </c>
      <c r="G41" s="8">
        <v>82.33</v>
      </c>
      <c r="H41" s="15">
        <v>16.51</v>
      </c>
      <c r="I41" s="8">
        <v>65.82</v>
      </c>
      <c r="J41" s="17">
        <v>9288</v>
      </c>
      <c r="K41" s="17">
        <v>11618</v>
      </c>
      <c r="L41" s="18">
        <v>764668.42</v>
      </c>
      <c r="M41" s="19"/>
      <c r="N41" s="20" t="s">
        <v>22</v>
      </c>
      <c r="O41" s="69"/>
      <c r="P41" s="67"/>
      <c r="Q41" s="1"/>
      <c r="R41" s="94"/>
      <c r="S41" s="95"/>
    </row>
    <row r="42" ht="24.95" customHeight="1" spans="1:19">
      <c r="A42" s="8">
        <f t="shared" si="3"/>
        <v>37</v>
      </c>
      <c r="B42" s="9">
        <v>20</v>
      </c>
      <c r="C42" s="8" t="s">
        <v>227</v>
      </c>
      <c r="D42" s="9">
        <v>13</v>
      </c>
      <c r="E42" s="10" t="s">
        <v>25</v>
      </c>
      <c r="F42" s="11">
        <v>2.9</v>
      </c>
      <c r="G42" s="8">
        <v>97</v>
      </c>
      <c r="H42" s="15">
        <v>19.45</v>
      </c>
      <c r="I42" s="8">
        <v>77.55</v>
      </c>
      <c r="J42" s="17">
        <v>7469</v>
      </c>
      <c r="K42" s="17">
        <v>9342</v>
      </c>
      <c r="L42" s="18">
        <v>724460</v>
      </c>
      <c r="M42" s="19"/>
      <c r="N42" s="20" t="s">
        <v>22</v>
      </c>
      <c r="O42" s="69"/>
      <c r="P42" s="67"/>
      <c r="Q42" s="1"/>
      <c r="R42" s="94"/>
      <c r="S42" s="95"/>
    </row>
    <row r="43" ht="24.95" customHeight="1" spans="1:19">
      <c r="A43" s="8">
        <f t="shared" si="3"/>
        <v>38</v>
      </c>
      <c r="B43" s="9">
        <v>20</v>
      </c>
      <c r="C43" s="8" t="s">
        <v>228</v>
      </c>
      <c r="D43" s="9">
        <v>13</v>
      </c>
      <c r="E43" s="10" t="s">
        <v>25</v>
      </c>
      <c r="F43" s="11">
        <v>2.9</v>
      </c>
      <c r="G43" s="8">
        <v>97</v>
      </c>
      <c r="H43" s="15">
        <v>19.45</v>
      </c>
      <c r="I43" s="8">
        <v>77.55</v>
      </c>
      <c r="J43" s="17">
        <v>9256</v>
      </c>
      <c r="K43" s="17">
        <v>11577</v>
      </c>
      <c r="L43" s="18">
        <v>897824.88</v>
      </c>
      <c r="M43" s="19"/>
      <c r="N43" s="20" t="s">
        <v>22</v>
      </c>
      <c r="O43" s="69"/>
      <c r="P43" s="67"/>
      <c r="Q43" s="1"/>
      <c r="R43" s="94"/>
      <c r="S43" s="95"/>
    </row>
    <row r="44" ht="24.95" customHeight="1" spans="1:19">
      <c r="A44" s="8">
        <f t="shared" si="3"/>
        <v>39</v>
      </c>
      <c r="B44" s="9">
        <v>20</v>
      </c>
      <c r="C44" s="8" t="s">
        <v>229</v>
      </c>
      <c r="D44" s="9">
        <v>13</v>
      </c>
      <c r="E44" s="10" t="s">
        <v>25</v>
      </c>
      <c r="F44" s="11">
        <v>2.9</v>
      </c>
      <c r="G44" s="8">
        <v>82.33</v>
      </c>
      <c r="H44" s="15">
        <v>16.51</v>
      </c>
      <c r="I44" s="8">
        <v>65.82</v>
      </c>
      <c r="J44" s="17">
        <v>9288</v>
      </c>
      <c r="K44" s="17">
        <v>11618</v>
      </c>
      <c r="L44" s="18">
        <v>764668.42</v>
      </c>
      <c r="M44" s="19"/>
      <c r="N44" s="20" t="s">
        <v>22</v>
      </c>
      <c r="O44" s="69"/>
      <c r="P44" s="67"/>
      <c r="Q44" s="1"/>
      <c r="R44" s="94"/>
      <c r="S44" s="95"/>
    </row>
    <row r="45" ht="24.95" customHeight="1" spans="1:19">
      <c r="A45" s="8">
        <f t="shared" si="3"/>
        <v>40</v>
      </c>
      <c r="B45" s="9">
        <v>20</v>
      </c>
      <c r="C45" s="8" t="s">
        <v>230</v>
      </c>
      <c r="D45" s="9">
        <v>14</v>
      </c>
      <c r="E45" s="10" t="s">
        <v>25</v>
      </c>
      <c r="F45" s="11">
        <v>2.9</v>
      </c>
      <c r="G45" s="8">
        <v>97</v>
      </c>
      <c r="H45" s="15">
        <v>19.45</v>
      </c>
      <c r="I45" s="8">
        <v>77.55</v>
      </c>
      <c r="J45" s="17">
        <v>7229</v>
      </c>
      <c r="K45" s="17">
        <v>9042</v>
      </c>
      <c r="L45" s="18">
        <v>701222.1</v>
      </c>
      <c r="M45" s="19"/>
      <c r="N45" s="20" t="s">
        <v>22</v>
      </c>
      <c r="O45" s="69"/>
      <c r="P45" s="67"/>
      <c r="Q45" s="1"/>
      <c r="R45" s="94"/>
      <c r="S45" s="95"/>
    </row>
    <row r="46" ht="24.95" customHeight="1" spans="1:19">
      <c r="A46" s="8">
        <f t="shared" si="3"/>
        <v>41</v>
      </c>
      <c r="B46" s="9">
        <v>20</v>
      </c>
      <c r="C46" s="8" t="s">
        <v>231</v>
      </c>
      <c r="D46" s="9">
        <v>14</v>
      </c>
      <c r="E46" s="10" t="s">
        <v>25</v>
      </c>
      <c r="F46" s="11">
        <v>2.9</v>
      </c>
      <c r="G46" s="8">
        <v>97</v>
      </c>
      <c r="H46" s="15">
        <v>19.45</v>
      </c>
      <c r="I46" s="8">
        <v>77.55</v>
      </c>
      <c r="J46" s="17">
        <v>9527</v>
      </c>
      <c r="K46" s="17">
        <v>11917</v>
      </c>
      <c r="L46" s="18">
        <v>924133.28</v>
      </c>
      <c r="M46" s="19"/>
      <c r="N46" s="20" t="s">
        <v>22</v>
      </c>
      <c r="O46" s="69"/>
      <c r="P46" s="67"/>
      <c r="Q46" s="1"/>
      <c r="R46" s="94"/>
      <c r="S46" s="95"/>
    </row>
    <row r="47" ht="24.95" customHeight="1" spans="1:19">
      <c r="A47" s="8">
        <f t="shared" ref="A47:A56" si="4">ROW()-5</f>
        <v>42</v>
      </c>
      <c r="B47" s="9">
        <v>20</v>
      </c>
      <c r="C47" s="8" t="s">
        <v>232</v>
      </c>
      <c r="D47" s="9">
        <v>14</v>
      </c>
      <c r="E47" s="10" t="s">
        <v>25</v>
      </c>
      <c r="F47" s="11">
        <v>2.9</v>
      </c>
      <c r="G47" s="8">
        <v>82.23</v>
      </c>
      <c r="H47" s="15">
        <v>16.49</v>
      </c>
      <c r="I47" s="8">
        <v>65.74</v>
      </c>
      <c r="J47" s="17">
        <v>9310</v>
      </c>
      <c r="K47" s="17">
        <v>11645</v>
      </c>
      <c r="L47" s="18">
        <v>765555.75</v>
      </c>
      <c r="M47" s="19"/>
      <c r="N47" s="20" t="s">
        <v>22</v>
      </c>
      <c r="O47" s="69"/>
      <c r="P47" s="67"/>
      <c r="Q47" s="1"/>
      <c r="R47" s="94"/>
      <c r="S47" s="95"/>
    </row>
    <row r="48" ht="24.95" customHeight="1" spans="1:19">
      <c r="A48" s="8">
        <f t="shared" si="4"/>
        <v>43</v>
      </c>
      <c r="B48" s="9">
        <v>20</v>
      </c>
      <c r="C48" s="8" t="s">
        <v>233</v>
      </c>
      <c r="D48" s="9">
        <v>14</v>
      </c>
      <c r="E48" s="10" t="s">
        <v>25</v>
      </c>
      <c r="F48" s="11">
        <v>2.9</v>
      </c>
      <c r="G48" s="8">
        <v>82.33</v>
      </c>
      <c r="H48" s="15">
        <v>16.51</v>
      </c>
      <c r="I48" s="8">
        <v>65.82</v>
      </c>
      <c r="J48" s="17">
        <v>8832</v>
      </c>
      <c r="K48" s="17">
        <v>11047</v>
      </c>
      <c r="L48" s="18">
        <v>727114.87</v>
      </c>
      <c r="M48" s="19"/>
      <c r="N48" s="20" t="s">
        <v>22</v>
      </c>
      <c r="O48" s="69"/>
      <c r="P48" s="67"/>
      <c r="Q48" s="1"/>
      <c r="R48" s="94"/>
      <c r="S48" s="95"/>
    </row>
    <row r="49" ht="24.95" customHeight="1" spans="1:19">
      <c r="A49" s="8">
        <f t="shared" si="4"/>
        <v>44</v>
      </c>
      <c r="B49" s="9">
        <v>20</v>
      </c>
      <c r="C49" s="8" t="s">
        <v>234</v>
      </c>
      <c r="D49" s="9">
        <v>15</v>
      </c>
      <c r="E49" s="10" t="s">
        <v>25</v>
      </c>
      <c r="F49" s="11">
        <v>2.9</v>
      </c>
      <c r="G49" s="8">
        <v>97</v>
      </c>
      <c r="H49" s="15">
        <v>19.45</v>
      </c>
      <c r="I49" s="8">
        <v>77.55</v>
      </c>
      <c r="J49" s="17">
        <v>7627</v>
      </c>
      <c r="K49" s="17">
        <v>9539</v>
      </c>
      <c r="L49" s="18">
        <v>739771.56</v>
      </c>
      <c r="M49" s="19"/>
      <c r="N49" s="20" t="s">
        <v>22</v>
      </c>
      <c r="O49" s="69"/>
      <c r="P49" s="67"/>
      <c r="Q49" s="1"/>
      <c r="R49" s="94"/>
      <c r="S49" s="95"/>
    </row>
    <row r="50" ht="24.95" customHeight="1" spans="1:19">
      <c r="A50" s="8">
        <f t="shared" si="4"/>
        <v>45</v>
      </c>
      <c r="B50" s="9">
        <v>20</v>
      </c>
      <c r="C50" s="8" t="s">
        <v>235</v>
      </c>
      <c r="D50" s="9">
        <v>15</v>
      </c>
      <c r="E50" s="10" t="s">
        <v>25</v>
      </c>
      <c r="F50" s="11">
        <v>2.9</v>
      </c>
      <c r="G50" s="8">
        <v>82.33</v>
      </c>
      <c r="H50" s="15">
        <v>16.51</v>
      </c>
      <c r="I50" s="8">
        <v>65.82</v>
      </c>
      <c r="J50" s="17">
        <v>9293</v>
      </c>
      <c r="K50" s="17">
        <v>11624</v>
      </c>
      <c r="L50" s="18">
        <v>765121.43</v>
      </c>
      <c r="M50" s="19"/>
      <c r="N50" s="20" t="s">
        <v>22</v>
      </c>
      <c r="O50" s="69"/>
      <c r="P50" s="67"/>
      <c r="Q50" s="1"/>
      <c r="R50" s="94"/>
      <c r="S50" s="95"/>
    </row>
    <row r="51" ht="24.95" customHeight="1" spans="1:19">
      <c r="A51" s="8">
        <f t="shared" si="4"/>
        <v>46</v>
      </c>
      <c r="B51" s="9">
        <v>20</v>
      </c>
      <c r="C51" s="8" t="s">
        <v>236</v>
      </c>
      <c r="D51" s="9">
        <v>16</v>
      </c>
      <c r="E51" s="10" t="s">
        <v>25</v>
      </c>
      <c r="F51" s="11">
        <v>2.9</v>
      </c>
      <c r="G51" s="8">
        <v>97</v>
      </c>
      <c r="H51" s="15">
        <v>19.45</v>
      </c>
      <c r="I51" s="8">
        <v>77.55</v>
      </c>
      <c r="J51" s="17">
        <v>7625</v>
      </c>
      <c r="K51" s="17">
        <v>9538</v>
      </c>
      <c r="L51" s="18">
        <v>739665.65</v>
      </c>
      <c r="M51" s="19"/>
      <c r="N51" s="20" t="s">
        <v>22</v>
      </c>
      <c r="O51" s="69"/>
      <c r="P51" s="67"/>
      <c r="Q51" s="1"/>
      <c r="R51" s="94"/>
      <c r="S51" s="95"/>
    </row>
    <row r="52" ht="24.95" customHeight="1" spans="1:19">
      <c r="A52" s="8">
        <f t="shared" si="4"/>
        <v>47</v>
      </c>
      <c r="B52" s="9">
        <v>20</v>
      </c>
      <c r="C52" s="8" t="s">
        <v>237</v>
      </c>
      <c r="D52" s="9">
        <v>16</v>
      </c>
      <c r="E52" s="10" t="s">
        <v>25</v>
      </c>
      <c r="F52" s="11">
        <v>2.9</v>
      </c>
      <c r="G52" s="8">
        <v>97</v>
      </c>
      <c r="H52" s="15">
        <v>19.45</v>
      </c>
      <c r="I52" s="8">
        <v>77.55</v>
      </c>
      <c r="J52" s="17">
        <v>10259</v>
      </c>
      <c r="K52" s="17">
        <v>12833</v>
      </c>
      <c r="L52" s="18">
        <v>995160.62</v>
      </c>
      <c r="M52" s="19"/>
      <c r="N52" s="20" t="s">
        <v>22</v>
      </c>
      <c r="O52" s="69"/>
      <c r="P52" s="67"/>
      <c r="Q52" s="1"/>
      <c r="R52" s="94"/>
      <c r="S52" s="95"/>
    </row>
    <row r="53" ht="24.95" customHeight="1" spans="1:19">
      <c r="A53" s="8">
        <f t="shared" si="4"/>
        <v>48</v>
      </c>
      <c r="B53" s="9">
        <v>20</v>
      </c>
      <c r="C53" s="8" t="s">
        <v>238</v>
      </c>
      <c r="D53" s="9">
        <v>16</v>
      </c>
      <c r="E53" s="10" t="s">
        <v>25</v>
      </c>
      <c r="F53" s="11">
        <v>2.9</v>
      </c>
      <c r="G53" s="8">
        <v>82.33</v>
      </c>
      <c r="H53" s="15">
        <v>16.51</v>
      </c>
      <c r="I53" s="8">
        <v>65.82</v>
      </c>
      <c r="J53" s="17">
        <v>9474</v>
      </c>
      <c r="K53" s="17">
        <v>11850</v>
      </c>
      <c r="L53" s="18">
        <v>779962.18</v>
      </c>
      <c r="M53" s="19"/>
      <c r="N53" s="20" t="s">
        <v>22</v>
      </c>
      <c r="O53" s="69"/>
      <c r="P53" s="67"/>
      <c r="Q53" s="1"/>
      <c r="R53" s="94"/>
      <c r="S53" s="95"/>
    </row>
    <row r="54" ht="24.95" customHeight="1" spans="1:19">
      <c r="A54" s="8">
        <f t="shared" si="4"/>
        <v>49</v>
      </c>
      <c r="B54" s="9">
        <v>20</v>
      </c>
      <c r="C54" s="8" t="s">
        <v>239</v>
      </c>
      <c r="D54" s="9">
        <v>17</v>
      </c>
      <c r="E54" s="10" t="s">
        <v>25</v>
      </c>
      <c r="F54" s="11">
        <v>2.9</v>
      </c>
      <c r="G54" s="8">
        <v>97</v>
      </c>
      <c r="H54" s="15">
        <v>19.45</v>
      </c>
      <c r="I54" s="8">
        <v>77.55</v>
      </c>
      <c r="J54" s="17">
        <v>7625</v>
      </c>
      <c r="K54" s="17">
        <v>9538</v>
      </c>
      <c r="L54" s="18">
        <v>739665.65</v>
      </c>
      <c r="M54" s="19"/>
      <c r="N54" s="20" t="s">
        <v>22</v>
      </c>
      <c r="O54" s="69"/>
      <c r="P54" s="67"/>
      <c r="Q54" s="1"/>
      <c r="R54" s="94"/>
      <c r="S54" s="95"/>
    </row>
    <row r="55" ht="24.95" customHeight="1" spans="1:19">
      <c r="A55" s="8">
        <f t="shared" si="4"/>
        <v>50</v>
      </c>
      <c r="B55" s="9">
        <v>20</v>
      </c>
      <c r="C55" s="8" t="s">
        <v>240</v>
      </c>
      <c r="D55" s="9">
        <v>17</v>
      </c>
      <c r="E55" s="10" t="s">
        <v>25</v>
      </c>
      <c r="F55" s="11">
        <v>2.9</v>
      </c>
      <c r="G55" s="8">
        <v>97</v>
      </c>
      <c r="H55" s="15">
        <v>19.45</v>
      </c>
      <c r="I55" s="8">
        <v>77.55</v>
      </c>
      <c r="J55" s="17">
        <v>10259</v>
      </c>
      <c r="K55" s="17">
        <v>12833</v>
      </c>
      <c r="L55" s="18">
        <v>995160.62</v>
      </c>
      <c r="M55" s="19"/>
      <c r="N55" s="20" t="s">
        <v>22</v>
      </c>
      <c r="O55" s="69"/>
      <c r="P55" s="67"/>
      <c r="Q55" s="1"/>
      <c r="R55" s="94"/>
      <c r="S55" s="95"/>
    </row>
    <row r="56" ht="24.95" customHeight="1" spans="1:19">
      <c r="A56" s="8">
        <f t="shared" si="4"/>
        <v>51</v>
      </c>
      <c r="B56" s="9">
        <v>20</v>
      </c>
      <c r="C56" s="8" t="s">
        <v>241</v>
      </c>
      <c r="D56" s="9">
        <v>17</v>
      </c>
      <c r="E56" s="10" t="s">
        <v>25</v>
      </c>
      <c r="F56" s="11">
        <v>2.9</v>
      </c>
      <c r="G56" s="8">
        <v>82.23</v>
      </c>
      <c r="H56" s="15">
        <v>16.49</v>
      </c>
      <c r="I56" s="8">
        <v>65.74</v>
      </c>
      <c r="J56" s="17">
        <v>9803</v>
      </c>
      <c r="K56" s="17">
        <v>12263</v>
      </c>
      <c r="L56" s="18">
        <v>806140.64</v>
      </c>
      <c r="M56" s="19"/>
      <c r="N56" s="20" t="s">
        <v>22</v>
      </c>
      <c r="O56" s="69"/>
      <c r="P56" s="67"/>
      <c r="Q56" s="1"/>
      <c r="R56" s="94"/>
      <c r="S56" s="95"/>
    </row>
    <row r="57" ht="24.95" customHeight="1" spans="1:19">
      <c r="A57" s="8">
        <f t="shared" ref="A57:A66" si="5">ROW()-5</f>
        <v>52</v>
      </c>
      <c r="B57" s="9">
        <v>20</v>
      </c>
      <c r="C57" s="8" t="s">
        <v>242</v>
      </c>
      <c r="D57" s="9">
        <v>17</v>
      </c>
      <c r="E57" s="10" t="s">
        <v>25</v>
      </c>
      <c r="F57" s="11">
        <v>2.9</v>
      </c>
      <c r="G57" s="8">
        <v>82.33</v>
      </c>
      <c r="H57" s="15">
        <v>16.51</v>
      </c>
      <c r="I57" s="8">
        <v>65.82</v>
      </c>
      <c r="J57" s="17">
        <v>9474</v>
      </c>
      <c r="K57" s="17">
        <v>11850</v>
      </c>
      <c r="L57" s="18">
        <v>779962.18</v>
      </c>
      <c r="M57" s="19"/>
      <c r="N57" s="20" t="s">
        <v>22</v>
      </c>
      <c r="O57" s="69"/>
      <c r="P57" s="67"/>
      <c r="Q57" s="1"/>
      <c r="R57" s="94"/>
      <c r="S57" s="95"/>
    </row>
    <row r="58" ht="24.95" customHeight="1" spans="1:19">
      <c r="A58" s="8">
        <f t="shared" si="5"/>
        <v>53</v>
      </c>
      <c r="B58" s="9">
        <v>20</v>
      </c>
      <c r="C58" s="8" t="s">
        <v>243</v>
      </c>
      <c r="D58" s="9">
        <v>18</v>
      </c>
      <c r="E58" s="10" t="s">
        <v>25</v>
      </c>
      <c r="F58" s="11">
        <v>2.9</v>
      </c>
      <c r="G58" s="8">
        <v>97</v>
      </c>
      <c r="H58" s="15">
        <v>19.45</v>
      </c>
      <c r="I58" s="8">
        <v>77.55</v>
      </c>
      <c r="J58" s="17">
        <v>7625</v>
      </c>
      <c r="K58" s="17">
        <v>9538</v>
      </c>
      <c r="L58" s="18">
        <v>739665.65</v>
      </c>
      <c r="M58" s="19"/>
      <c r="N58" s="20" t="s">
        <v>22</v>
      </c>
      <c r="O58" s="69"/>
      <c r="P58" s="67"/>
      <c r="Q58" s="1"/>
      <c r="R58" s="94"/>
      <c r="S58" s="95"/>
    </row>
    <row r="59" ht="24.95" customHeight="1" spans="1:19">
      <c r="A59" s="8">
        <f t="shared" si="5"/>
        <v>54</v>
      </c>
      <c r="B59" s="9">
        <v>20</v>
      </c>
      <c r="C59" s="8" t="s">
        <v>244</v>
      </c>
      <c r="D59" s="9">
        <v>18</v>
      </c>
      <c r="E59" s="10" t="s">
        <v>25</v>
      </c>
      <c r="F59" s="11">
        <v>2.9</v>
      </c>
      <c r="G59" s="8">
        <v>97</v>
      </c>
      <c r="H59" s="15">
        <v>19.45</v>
      </c>
      <c r="I59" s="8">
        <v>77.55</v>
      </c>
      <c r="J59" s="17">
        <v>10259</v>
      </c>
      <c r="K59" s="17">
        <v>12833</v>
      </c>
      <c r="L59" s="18">
        <v>995160.62</v>
      </c>
      <c r="M59" s="19"/>
      <c r="N59" s="20" t="s">
        <v>22</v>
      </c>
      <c r="O59" s="69"/>
      <c r="P59" s="67"/>
      <c r="Q59" s="1"/>
      <c r="R59" s="94"/>
      <c r="S59" s="95"/>
    </row>
    <row r="60" ht="24.95" customHeight="1" spans="1:19">
      <c r="A60" s="8">
        <f t="shared" si="5"/>
        <v>55</v>
      </c>
      <c r="B60" s="9">
        <v>20</v>
      </c>
      <c r="C60" s="8" t="s">
        <v>245</v>
      </c>
      <c r="D60" s="9">
        <v>18</v>
      </c>
      <c r="E60" s="10" t="s">
        <v>25</v>
      </c>
      <c r="F60" s="11">
        <v>2.9</v>
      </c>
      <c r="G60" s="8">
        <v>82.23</v>
      </c>
      <c r="H60" s="15">
        <v>16.49</v>
      </c>
      <c r="I60" s="8">
        <v>65.74</v>
      </c>
      <c r="J60" s="17">
        <v>9689</v>
      </c>
      <c r="K60" s="17">
        <v>12120</v>
      </c>
      <c r="L60" s="18">
        <v>796767.16</v>
      </c>
      <c r="M60" s="19"/>
      <c r="N60" s="20" t="s">
        <v>22</v>
      </c>
      <c r="O60" s="69"/>
      <c r="P60" s="67"/>
      <c r="Q60" s="1"/>
      <c r="R60" s="94"/>
      <c r="S60" s="95"/>
    </row>
    <row r="61" ht="24.95" customHeight="1" spans="1:19">
      <c r="A61" s="8">
        <f t="shared" si="5"/>
        <v>56</v>
      </c>
      <c r="B61" s="9">
        <v>20</v>
      </c>
      <c r="C61" s="8" t="s">
        <v>246</v>
      </c>
      <c r="D61" s="9">
        <v>18</v>
      </c>
      <c r="E61" s="10" t="s">
        <v>25</v>
      </c>
      <c r="F61" s="11">
        <v>2.9</v>
      </c>
      <c r="G61" s="8">
        <v>82.33</v>
      </c>
      <c r="H61" s="15">
        <v>16.51</v>
      </c>
      <c r="I61" s="8">
        <v>65.82</v>
      </c>
      <c r="J61" s="17">
        <v>9474</v>
      </c>
      <c r="K61" s="17">
        <v>11850</v>
      </c>
      <c r="L61" s="18">
        <v>779962.18</v>
      </c>
      <c r="M61" s="19"/>
      <c r="N61" s="20" t="s">
        <v>22</v>
      </c>
      <c r="O61" s="69"/>
      <c r="P61" s="67"/>
      <c r="Q61" s="1"/>
      <c r="R61" s="94"/>
      <c r="S61" s="95"/>
    </row>
    <row r="62" ht="24.95" customHeight="1" spans="1:19">
      <c r="A62" s="8">
        <f t="shared" si="5"/>
        <v>57</v>
      </c>
      <c r="B62" s="9">
        <v>20</v>
      </c>
      <c r="C62" s="8" t="s">
        <v>247</v>
      </c>
      <c r="D62" s="9">
        <v>19</v>
      </c>
      <c r="E62" s="10" t="s">
        <v>25</v>
      </c>
      <c r="F62" s="11">
        <v>2.9</v>
      </c>
      <c r="G62" s="8">
        <v>97</v>
      </c>
      <c r="H62" s="15">
        <v>19.45</v>
      </c>
      <c r="I62" s="8">
        <v>77.55</v>
      </c>
      <c r="J62" s="17">
        <v>7625</v>
      </c>
      <c r="K62" s="17">
        <v>9538</v>
      </c>
      <c r="L62" s="18">
        <v>739665.65</v>
      </c>
      <c r="M62" s="19"/>
      <c r="N62" s="20" t="s">
        <v>22</v>
      </c>
      <c r="O62" s="69"/>
      <c r="P62" s="67"/>
      <c r="Q62" s="1"/>
      <c r="R62" s="94"/>
      <c r="S62" s="95"/>
    </row>
    <row r="63" ht="24.95" customHeight="1" spans="1:19">
      <c r="A63" s="8">
        <f t="shared" si="5"/>
        <v>58</v>
      </c>
      <c r="B63" s="9">
        <v>20</v>
      </c>
      <c r="C63" s="8" t="s">
        <v>248</v>
      </c>
      <c r="D63" s="9">
        <v>19</v>
      </c>
      <c r="E63" s="10" t="s">
        <v>25</v>
      </c>
      <c r="F63" s="11">
        <v>2.9</v>
      </c>
      <c r="G63" s="8">
        <v>97</v>
      </c>
      <c r="H63" s="15">
        <v>19.45</v>
      </c>
      <c r="I63" s="8">
        <v>77.55</v>
      </c>
      <c r="J63" s="17">
        <v>10259</v>
      </c>
      <c r="K63" s="17">
        <v>12833</v>
      </c>
      <c r="L63" s="18">
        <v>995160.62</v>
      </c>
      <c r="M63" s="19"/>
      <c r="N63" s="20" t="s">
        <v>22</v>
      </c>
      <c r="O63" s="69"/>
      <c r="P63" s="67"/>
      <c r="Q63" s="1"/>
      <c r="R63" s="94"/>
      <c r="S63" s="95"/>
    </row>
    <row r="64" ht="24.95" customHeight="1" spans="1:19">
      <c r="A64" s="8">
        <f t="shared" si="5"/>
        <v>59</v>
      </c>
      <c r="B64" s="9">
        <v>20</v>
      </c>
      <c r="C64" s="8" t="s">
        <v>249</v>
      </c>
      <c r="D64" s="9">
        <v>19</v>
      </c>
      <c r="E64" s="10" t="s">
        <v>25</v>
      </c>
      <c r="F64" s="11">
        <v>2.9</v>
      </c>
      <c r="G64" s="8">
        <v>82.33</v>
      </c>
      <c r="H64" s="15">
        <v>16.51</v>
      </c>
      <c r="I64" s="8">
        <v>65.82</v>
      </c>
      <c r="J64" s="17">
        <v>9474</v>
      </c>
      <c r="K64" s="17">
        <v>11850</v>
      </c>
      <c r="L64" s="18">
        <v>779962.18</v>
      </c>
      <c r="M64" s="19"/>
      <c r="N64" s="20" t="s">
        <v>22</v>
      </c>
      <c r="O64" s="69"/>
      <c r="P64" s="67"/>
      <c r="Q64" s="1"/>
      <c r="R64" s="94"/>
      <c r="S64" s="95"/>
    </row>
    <row r="65" ht="24.95" customHeight="1" spans="1:19">
      <c r="A65" s="8">
        <f t="shared" si="5"/>
        <v>60</v>
      </c>
      <c r="B65" s="9">
        <v>20</v>
      </c>
      <c r="C65" s="8" t="s">
        <v>250</v>
      </c>
      <c r="D65" s="9">
        <v>20</v>
      </c>
      <c r="E65" s="10" t="s">
        <v>25</v>
      </c>
      <c r="F65" s="11">
        <v>2.9</v>
      </c>
      <c r="G65" s="8">
        <v>97</v>
      </c>
      <c r="H65" s="15">
        <v>19.45</v>
      </c>
      <c r="I65" s="8">
        <v>77.55</v>
      </c>
      <c r="J65" s="17">
        <v>7625</v>
      </c>
      <c r="K65" s="17">
        <v>9538</v>
      </c>
      <c r="L65" s="18">
        <v>739665.65</v>
      </c>
      <c r="M65" s="19"/>
      <c r="N65" s="20" t="s">
        <v>22</v>
      </c>
      <c r="O65" s="69"/>
      <c r="P65" s="67"/>
      <c r="Q65" s="1"/>
      <c r="R65" s="94"/>
      <c r="S65" s="95"/>
    </row>
    <row r="66" ht="24.95" customHeight="1" spans="1:19">
      <c r="A66" s="8">
        <f t="shared" si="5"/>
        <v>61</v>
      </c>
      <c r="B66" s="9">
        <v>20</v>
      </c>
      <c r="C66" s="8" t="s">
        <v>251</v>
      </c>
      <c r="D66" s="9">
        <v>20</v>
      </c>
      <c r="E66" s="10" t="s">
        <v>25</v>
      </c>
      <c r="F66" s="11">
        <v>2.9</v>
      </c>
      <c r="G66" s="8">
        <v>97</v>
      </c>
      <c r="H66" s="15">
        <v>19.45</v>
      </c>
      <c r="I66" s="8">
        <v>77.55</v>
      </c>
      <c r="J66" s="17">
        <v>10259</v>
      </c>
      <c r="K66" s="17">
        <v>12833</v>
      </c>
      <c r="L66" s="18">
        <v>995160.62</v>
      </c>
      <c r="M66" s="19"/>
      <c r="N66" s="20" t="s">
        <v>22</v>
      </c>
      <c r="O66" s="69"/>
      <c r="P66" s="67"/>
      <c r="Q66" s="1"/>
      <c r="R66" s="94"/>
      <c r="S66" s="95"/>
    </row>
    <row r="67" ht="24.95" customHeight="1" spans="1:19">
      <c r="A67" s="8">
        <f t="shared" ref="A67:A76" si="6">ROW()-5</f>
        <v>62</v>
      </c>
      <c r="B67" s="9">
        <v>20</v>
      </c>
      <c r="C67" s="8" t="s">
        <v>252</v>
      </c>
      <c r="D67" s="9">
        <v>20</v>
      </c>
      <c r="E67" s="10" t="s">
        <v>25</v>
      </c>
      <c r="F67" s="11">
        <v>2.9</v>
      </c>
      <c r="G67" s="8">
        <v>82.33</v>
      </c>
      <c r="H67" s="15">
        <v>16.51</v>
      </c>
      <c r="I67" s="8">
        <v>65.82</v>
      </c>
      <c r="J67" s="17">
        <v>9474</v>
      </c>
      <c r="K67" s="17">
        <v>11850</v>
      </c>
      <c r="L67" s="18">
        <v>779962.18</v>
      </c>
      <c r="M67" s="19"/>
      <c r="N67" s="20" t="s">
        <v>22</v>
      </c>
      <c r="O67" s="69"/>
      <c r="P67" s="67"/>
      <c r="Q67" s="1"/>
      <c r="R67" s="94"/>
      <c r="S67" s="95"/>
    </row>
    <row r="68" ht="24.95" customHeight="1" spans="1:19">
      <c r="A68" s="8">
        <f t="shared" si="6"/>
        <v>63</v>
      </c>
      <c r="B68" s="9">
        <v>20</v>
      </c>
      <c r="C68" s="8" t="s">
        <v>253</v>
      </c>
      <c r="D68" s="9">
        <v>21</v>
      </c>
      <c r="E68" s="10" t="s">
        <v>25</v>
      </c>
      <c r="F68" s="11">
        <v>2.9</v>
      </c>
      <c r="G68" s="8">
        <v>97</v>
      </c>
      <c r="H68" s="15">
        <v>19.45</v>
      </c>
      <c r="I68" s="8">
        <v>77.55</v>
      </c>
      <c r="J68" s="17">
        <v>7360</v>
      </c>
      <c r="K68" s="17">
        <v>9207</v>
      </c>
      <c r="L68" s="18">
        <v>713967.79</v>
      </c>
      <c r="M68" s="19"/>
      <c r="N68" s="20" t="s">
        <v>22</v>
      </c>
      <c r="O68" s="69"/>
      <c r="P68" s="67"/>
      <c r="Q68" s="1"/>
      <c r="R68" s="94"/>
      <c r="S68" s="95"/>
    </row>
    <row r="69" ht="24.95" customHeight="1" spans="1:19">
      <c r="A69" s="8">
        <f t="shared" si="6"/>
        <v>64</v>
      </c>
      <c r="B69" s="9">
        <v>20</v>
      </c>
      <c r="C69" s="8" t="s">
        <v>254</v>
      </c>
      <c r="D69" s="9">
        <v>21</v>
      </c>
      <c r="E69" s="10" t="s">
        <v>25</v>
      </c>
      <c r="F69" s="11">
        <v>2.9</v>
      </c>
      <c r="G69" s="8">
        <v>97</v>
      </c>
      <c r="H69" s="15">
        <v>19.45</v>
      </c>
      <c r="I69" s="8">
        <v>77.55</v>
      </c>
      <c r="J69" s="17">
        <v>10089</v>
      </c>
      <c r="K69" s="17">
        <v>12620</v>
      </c>
      <c r="L69" s="18">
        <v>978651.12</v>
      </c>
      <c r="M69" s="19"/>
      <c r="N69" s="20" t="s">
        <v>22</v>
      </c>
      <c r="O69" s="69"/>
      <c r="P69" s="67"/>
      <c r="Q69" s="1"/>
      <c r="R69" s="94"/>
      <c r="S69" s="95"/>
    </row>
    <row r="70" ht="24.95" customHeight="1" spans="1:19">
      <c r="A70" s="8">
        <f t="shared" si="6"/>
        <v>65</v>
      </c>
      <c r="B70" s="9">
        <v>20</v>
      </c>
      <c r="C70" s="8" t="s">
        <v>255</v>
      </c>
      <c r="D70" s="9">
        <v>21</v>
      </c>
      <c r="E70" s="10" t="s">
        <v>25</v>
      </c>
      <c r="F70" s="11">
        <v>2.9</v>
      </c>
      <c r="G70" s="8">
        <v>82.23</v>
      </c>
      <c r="H70" s="15">
        <v>16.49</v>
      </c>
      <c r="I70" s="8">
        <v>65.74</v>
      </c>
      <c r="J70" s="17">
        <v>9641</v>
      </c>
      <c r="K70" s="17">
        <v>12060</v>
      </c>
      <c r="L70" s="18">
        <v>792810.22</v>
      </c>
      <c r="M70" s="19"/>
      <c r="N70" s="20" t="s">
        <v>22</v>
      </c>
      <c r="O70" s="69"/>
      <c r="P70" s="67"/>
      <c r="Q70" s="1"/>
      <c r="R70" s="94"/>
      <c r="S70" s="95"/>
    </row>
    <row r="71" ht="24.95" customHeight="1" spans="1:19">
      <c r="A71" s="8">
        <f t="shared" si="6"/>
        <v>66</v>
      </c>
      <c r="B71" s="9">
        <v>20</v>
      </c>
      <c r="C71" s="8" t="s">
        <v>256</v>
      </c>
      <c r="D71" s="9">
        <v>21</v>
      </c>
      <c r="E71" s="10" t="s">
        <v>25</v>
      </c>
      <c r="F71" s="11">
        <v>2.9</v>
      </c>
      <c r="G71" s="8">
        <v>82.33</v>
      </c>
      <c r="H71" s="15">
        <v>16.51</v>
      </c>
      <c r="I71" s="8">
        <v>65.82</v>
      </c>
      <c r="J71" s="17">
        <v>9162</v>
      </c>
      <c r="K71" s="17">
        <v>11460</v>
      </c>
      <c r="L71" s="18">
        <v>754325.73</v>
      </c>
      <c r="M71" s="19"/>
      <c r="N71" s="20" t="s">
        <v>22</v>
      </c>
      <c r="O71" s="69"/>
      <c r="P71" s="67"/>
      <c r="Q71" s="1"/>
      <c r="R71" s="94"/>
      <c r="S71" s="95"/>
    </row>
    <row r="72" ht="24.95" customHeight="1" spans="1:19">
      <c r="A72" s="8">
        <f t="shared" si="6"/>
        <v>67</v>
      </c>
      <c r="B72" s="9">
        <v>20</v>
      </c>
      <c r="C72" s="8" t="s">
        <v>257</v>
      </c>
      <c r="D72" s="9">
        <v>22</v>
      </c>
      <c r="E72" s="10" t="s">
        <v>25</v>
      </c>
      <c r="F72" s="11">
        <v>2.9</v>
      </c>
      <c r="G72" s="8">
        <v>97</v>
      </c>
      <c r="H72" s="15">
        <v>19.45</v>
      </c>
      <c r="I72" s="8">
        <v>77.55</v>
      </c>
      <c r="J72" s="17">
        <v>7360</v>
      </c>
      <c r="K72" s="17">
        <v>9207</v>
      </c>
      <c r="L72" s="18">
        <v>713967.79</v>
      </c>
      <c r="M72" s="19"/>
      <c r="N72" s="20" t="s">
        <v>22</v>
      </c>
      <c r="O72" s="69"/>
      <c r="P72" s="67"/>
      <c r="Q72" s="1"/>
      <c r="R72" s="94"/>
      <c r="S72" s="95"/>
    </row>
    <row r="73" ht="24.95" customHeight="1" spans="1:19">
      <c r="A73" s="8">
        <f t="shared" si="6"/>
        <v>68</v>
      </c>
      <c r="B73" s="9">
        <v>20</v>
      </c>
      <c r="C73" s="8" t="s">
        <v>258</v>
      </c>
      <c r="D73" s="9">
        <v>22</v>
      </c>
      <c r="E73" s="10" t="s">
        <v>25</v>
      </c>
      <c r="F73" s="11">
        <v>2.9</v>
      </c>
      <c r="G73" s="8">
        <v>97</v>
      </c>
      <c r="H73" s="15">
        <v>19.45</v>
      </c>
      <c r="I73" s="8">
        <v>77.55</v>
      </c>
      <c r="J73" s="17">
        <v>10089</v>
      </c>
      <c r="K73" s="17">
        <v>12620</v>
      </c>
      <c r="L73" s="18">
        <v>978651.12</v>
      </c>
      <c r="M73" s="19"/>
      <c r="N73" s="20" t="s">
        <v>22</v>
      </c>
      <c r="O73" s="69"/>
      <c r="P73" s="67"/>
      <c r="Q73" s="1"/>
      <c r="R73" s="94"/>
      <c r="S73" s="95"/>
    </row>
    <row r="74" ht="24.95" customHeight="1" spans="1:19">
      <c r="A74" s="8">
        <f t="shared" si="6"/>
        <v>69</v>
      </c>
      <c r="B74" s="9">
        <v>20</v>
      </c>
      <c r="C74" s="8" t="s">
        <v>259</v>
      </c>
      <c r="D74" s="9">
        <v>22</v>
      </c>
      <c r="E74" s="10" t="s">
        <v>25</v>
      </c>
      <c r="F74" s="11">
        <v>2.9</v>
      </c>
      <c r="G74" s="8">
        <v>82.23</v>
      </c>
      <c r="H74" s="15">
        <v>16.49</v>
      </c>
      <c r="I74" s="8">
        <v>65.74</v>
      </c>
      <c r="J74" s="17">
        <v>9641</v>
      </c>
      <c r="K74" s="17">
        <v>12060</v>
      </c>
      <c r="L74" s="18">
        <v>792810.22</v>
      </c>
      <c r="M74" s="19"/>
      <c r="N74" s="20" t="s">
        <v>22</v>
      </c>
      <c r="O74" s="69"/>
      <c r="P74" s="67"/>
      <c r="Q74" s="1"/>
      <c r="R74" s="94"/>
      <c r="S74" s="95"/>
    </row>
    <row r="75" ht="24.95" customHeight="1" spans="1:19">
      <c r="A75" s="8">
        <f t="shared" si="6"/>
        <v>70</v>
      </c>
      <c r="B75" s="9">
        <v>20</v>
      </c>
      <c r="C75" s="8" t="s">
        <v>260</v>
      </c>
      <c r="D75" s="9">
        <v>22</v>
      </c>
      <c r="E75" s="10" t="s">
        <v>25</v>
      </c>
      <c r="F75" s="11">
        <v>2.9</v>
      </c>
      <c r="G75" s="8">
        <v>82.33</v>
      </c>
      <c r="H75" s="15">
        <v>16.51</v>
      </c>
      <c r="I75" s="8">
        <v>65.82</v>
      </c>
      <c r="J75" s="17">
        <v>9162</v>
      </c>
      <c r="K75" s="17">
        <v>11460</v>
      </c>
      <c r="L75" s="18">
        <v>754325.73</v>
      </c>
      <c r="M75" s="19"/>
      <c r="N75" s="20" t="s">
        <v>22</v>
      </c>
      <c r="O75" s="69"/>
      <c r="P75" s="67"/>
      <c r="Q75" s="1"/>
      <c r="R75" s="94"/>
      <c r="S75" s="95"/>
    </row>
    <row r="76" ht="24.95" customHeight="1" spans="1:19">
      <c r="A76" s="8">
        <f t="shared" si="6"/>
        <v>71</v>
      </c>
      <c r="B76" s="9">
        <v>20</v>
      </c>
      <c r="C76" s="8" t="s">
        <v>261</v>
      </c>
      <c r="D76" s="9">
        <v>23</v>
      </c>
      <c r="E76" s="10" t="s">
        <v>25</v>
      </c>
      <c r="F76" s="11">
        <v>2.9</v>
      </c>
      <c r="G76" s="8">
        <v>97</v>
      </c>
      <c r="H76" s="15">
        <v>19.45</v>
      </c>
      <c r="I76" s="8">
        <v>77.55</v>
      </c>
      <c r="J76" s="17">
        <v>7360</v>
      </c>
      <c r="K76" s="17">
        <v>9207</v>
      </c>
      <c r="L76" s="18">
        <v>713967.79</v>
      </c>
      <c r="M76" s="19"/>
      <c r="N76" s="20" t="s">
        <v>22</v>
      </c>
      <c r="O76" s="69"/>
      <c r="P76" s="67"/>
      <c r="Q76" s="1"/>
      <c r="R76" s="94"/>
      <c r="S76" s="95"/>
    </row>
    <row r="77" ht="24.95" customHeight="1" spans="1:19">
      <c r="A77" s="8">
        <f t="shared" ref="A77:A86" si="7">ROW()-5</f>
        <v>72</v>
      </c>
      <c r="B77" s="9">
        <v>20</v>
      </c>
      <c r="C77" s="8" t="s">
        <v>262</v>
      </c>
      <c r="D77" s="9">
        <v>23</v>
      </c>
      <c r="E77" s="10" t="s">
        <v>25</v>
      </c>
      <c r="F77" s="11">
        <v>2.9</v>
      </c>
      <c r="G77" s="8">
        <v>97</v>
      </c>
      <c r="H77" s="15">
        <v>19.45</v>
      </c>
      <c r="I77" s="8">
        <v>77.55</v>
      </c>
      <c r="J77" s="17">
        <v>10089</v>
      </c>
      <c r="K77" s="17">
        <v>12620</v>
      </c>
      <c r="L77" s="18">
        <v>978651.12</v>
      </c>
      <c r="M77" s="19"/>
      <c r="N77" s="20" t="s">
        <v>22</v>
      </c>
      <c r="O77" s="69"/>
      <c r="P77" s="67"/>
      <c r="Q77" s="1"/>
      <c r="R77" s="94"/>
      <c r="S77" s="95"/>
    </row>
    <row r="78" ht="24.95" customHeight="1" spans="1:19">
      <c r="A78" s="8">
        <f t="shared" si="7"/>
        <v>73</v>
      </c>
      <c r="B78" s="9">
        <v>20</v>
      </c>
      <c r="C78" s="8" t="s">
        <v>263</v>
      </c>
      <c r="D78" s="9">
        <v>23</v>
      </c>
      <c r="E78" s="10" t="s">
        <v>25</v>
      </c>
      <c r="F78" s="11">
        <v>2.9</v>
      </c>
      <c r="G78" s="8">
        <v>82.23</v>
      </c>
      <c r="H78" s="15">
        <v>16.49</v>
      </c>
      <c r="I78" s="8">
        <v>65.74</v>
      </c>
      <c r="J78" s="17">
        <v>9641</v>
      </c>
      <c r="K78" s="17">
        <v>12060</v>
      </c>
      <c r="L78" s="18">
        <v>792810.22</v>
      </c>
      <c r="M78" s="19"/>
      <c r="N78" s="20" t="s">
        <v>22</v>
      </c>
      <c r="O78" s="69"/>
      <c r="P78" s="67"/>
      <c r="Q78" s="1"/>
      <c r="R78" s="94"/>
      <c r="S78" s="95"/>
    </row>
    <row r="79" ht="24.95" customHeight="1" spans="1:19">
      <c r="A79" s="8">
        <f t="shared" si="7"/>
        <v>74</v>
      </c>
      <c r="B79" s="9">
        <v>20</v>
      </c>
      <c r="C79" s="8" t="s">
        <v>264</v>
      </c>
      <c r="D79" s="9">
        <v>23</v>
      </c>
      <c r="E79" s="10" t="s">
        <v>25</v>
      </c>
      <c r="F79" s="11">
        <v>2.9</v>
      </c>
      <c r="G79" s="8">
        <v>70.79</v>
      </c>
      <c r="H79" s="15">
        <v>14.19</v>
      </c>
      <c r="I79" s="8">
        <v>56.6</v>
      </c>
      <c r="J79" s="17">
        <v>9639</v>
      </c>
      <c r="K79" s="17">
        <v>12055</v>
      </c>
      <c r="L79" s="18">
        <v>682324.73</v>
      </c>
      <c r="M79" s="19"/>
      <c r="N79" s="20" t="s">
        <v>22</v>
      </c>
      <c r="O79" s="69"/>
      <c r="P79" s="67"/>
      <c r="Q79" s="1"/>
      <c r="R79" s="94"/>
      <c r="S79" s="95"/>
    </row>
    <row r="80" ht="24.95" customHeight="1" spans="1:19">
      <c r="A80" s="8">
        <f t="shared" si="7"/>
        <v>75</v>
      </c>
      <c r="B80" s="9">
        <v>20</v>
      </c>
      <c r="C80" s="8" t="s">
        <v>265</v>
      </c>
      <c r="D80" s="9">
        <v>23</v>
      </c>
      <c r="E80" s="10" t="s">
        <v>25</v>
      </c>
      <c r="F80" s="11">
        <v>2.9</v>
      </c>
      <c r="G80" s="8">
        <v>82.33</v>
      </c>
      <c r="H80" s="15">
        <v>16.51</v>
      </c>
      <c r="I80" s="8">
        <v>65.82</v>
      </c>
      <c r="J80" s="17">
        <v>9162</v>
      </c>
      <c r="K80" s="17">
        <v>11460</v>
      </c>
      <c r="L80" s="18">
        <v>754325.73</v>
      </c>
      <c r="M80" s="19"/>
      <c r="N80" s="20" t="s">
        <v>22</v>
      </c>
      <c r="O80" s="69"/>
      <c r="P80" s="67"/>
      <c r="Q80" s="1"/>
      <c r="R80" s="94"/>
      <c r="S80" s="95"/>
    </row>
    <row r="81" ht="24.95" customHeight="1" spans="1:19">
      <c r="A81" s="8">
        <f t="shared" si="7"/>
        <v>76</v>
      </c>
      <c r="B81" s="9">
        <v>20</v>
      </c>
      <c r="C81" s="8" t="s">
        <v>266</v>
      </c>
      <c r="D81" s="9">
        <v>24</v>
      </c>
      <c r="E81" s="10" t="s">
        <v>25</v>
      </c>
      <c r="F81" s="11">
        <v>2.9</v>
      </c>
      <c r="G81" s="8">
        <v>97</v>
      </c>
      <c r="H81" s="15">
        <v>19.45</v>
      </c>
      <c r="I81" s="8">
        <v>77.55</v>
      </c>
      <c r="J81" s="17">
        <v>7171</v>
      </c>
      <c r="K81" s="17">
        <v>8969</v>
      </c>
      <c r="L81" s="18">
        <v>695580.39</v>
      </c>
      <c r="M81" s="19"/>
      <c r="N81" s="20" t="s">
        <v>22</v>
      </c>
      <c r="O81" s="69"/>
      <c r="P81" s="67"/>
      <c r="Q81" s="1"/>
      <c r="R81" s="94"/>
      <c r="S81" s="95"/>
    </row>
    <row r="82" ht="24.95" customHeight="1" spans="1:19">
      <c r="A82" s="8">
        <f t="shared" si="7"/>
        <v>77</v>
      </c>
      <c r="B82" s="9">
        <v>20</v>
      </c>
      <c r="C82" s="8" t="s">
        <v>267</v>
      </c>
      <c r="D82" s="9">
        <v>24</v>
      </c>
      <c r="E82" s="10" t="s">
        <v>25</v>
      </c>
      <c r="F82" s="11">
        <v>2.9</v>
      </c>
      <c r="G82" s="8">
        <v>97</v>
      </c>
      <c r="H82" s="15">
        <v>19.45</v>
      </c>
      <c r="I82" s="8">
        <v>77.55</v>
      </c>
      <c r="J82" s="17">
        <v>9900</v>
      </c>
      <c r="K82" s="17">
        <v>12383</v>
      </c>
      <c r="L82" s="18">
        <v>960319.79</v>
      </c>
      <c r="M82" s="19"/>
      <c r="N82" s="20" t="s">
        <v>22</v>
      </c>
      <c r="O82" s="69"/>
      <c r="P82" s="67"/>
      <c r="Q82" s="1"/>
      <c r="R82" s="94"/>
      <c r="S82" s="95"/>
    </row>
    <row r="83" ht="24.95" customHeight="1" spans="1:19">
      <c r="A83" s="8">
        <f t="shared" si="7"/>
        <v>78</v>
      </c>
      <c r="B83" s="9">
        <v>20</v>
      </c>
      <c r="C83" s="8" t="s">
        <v>268</v>
      </c>
      <c r="D83" s="9">
        <v>24</v>
      </c>
      <c r="E83" s="10" t="s">
        <v>25</v>
      </c>
      <c r="F83" s="11">
        <v>2.9</v>
      </c>
      <c r="G83" s="8">
        <v>82.23</v>
      </c>
      <c r="H83" s="15">
        <v>16.49</v>
      </c>
      <c r="I83" s="8">
        <v>65.74</v>
      </c>
      <c r="J83" s="17">
        <v>9460</v>
      </c>
      <c r="K83" s="17">
        <v>11834</v>
      </c>
      <c r="L83" s="18">
        <v>777934.76</v>
      </c>
      <c r="M83" s="19"/>
      <c r="N83" s="20" t="s">
        <v>22</v>
      </c>
      <c r="O83" s="69"/>
      <c r="P83" s="67"/>
      <c r="Q83" s="1"/>
      <c r="R83" s="94"/>
      <c r="S83" s="95"/>
    </row>
    <row r="84" ht="24.95" customHeight="1" spans="1:19">
      <c r="A84" s="8">
        <f t="shared" si="7"/>
        <v>79</v>
      </c>
      <c r="B84" s="9">
        <v>20</v>
      </c>
      <c r="C84" s="8" t="s">
        <v>269</v>
      </c>
      <c r="D84" s="9">
        <v>24</v>
      </c>
      <c r="E84" s="10" t="s">
        <v>25</v>
      </c>
      <c r="F84" s="11">
        <v>2.9</v>
      </c>
      <c r="G84" s="8">
        <v>70.79</v>
      </c>
      <c r="H84" s="15">
        <v>14.19</v>
      </c>
      <c r="I84" s="8">
        <v>56.6</v>
      </c>
      <c r="J84" s="17">
        <v>9457</v>
      </c>
      <c r="K84" s="17">
        <v>11828</v>
      </c>
      <c r="L84" s="18">
        <v>669472.24</v>
      </c>
      <c r="M84" s="19"/>
      <c r="N84" s="20" t="s">
        <v>22</v>
      </c>
      <c r="O84" s="69"/>
      <c r="P84" s="67"/>
      <c r="Q84" s="1"/>
      <c r="R84" s="94"/>
      <c r="S84" s="95"/>
    </row>
    <row r="85" ht="24.95" customHeight="1" spans="1:19">
      <c r="A85" s="8">
        <f t="shared" si="7"/>
        <v>80</v>
      </c>
      <c r="B85" s="9">
        <v>20</v>
      </c>
      <c r="C85" s="8" t="s">
        <v>270</v>
      </c>
      <c r="D85" s="9">
        <v>24</v>
      </c>
      <c r="E85" s="10" t="s">
        <v>25</v>
      </c>
      <c r="F85" s="11">
        <v>2.9</v>
      </c>
      <c r="G85" s="8">
        <v>82.33</v>
      </c>
      <c r="H85" s="15">
        <v>16.51</v>
      </c>
      <c r="I85" s="8">
        <v>65.82</v>
      </c>
      <c r="J85" s="17">
        <v>8993</v>
      </c>
      <c r="K85" s="17">
        <v>11249</v>
      </c>
      <c r="L85" s="18">
        <v>740382.1</v>
      </c>
      <c r="M85" s="19"/>
      <c r="N85" s="20" t="s">
        <v>22</v>
      </c>
      <c r="O85" s="69"/>
      <c r="P85" s="67"/>
      <c r="Q85" s="1"/>
      <c r="R85" s="94"/>
      <c r="S85" s="95"/>
    </row>
    <row r="86" ht="24.95" customHeight="1" spans="1:19">
      <c r="A86" s="8">
        <f t="shared" si="7"/>
        <v>81</v>
      </c>
      <c r="B86" s="9">
        <v>20</v>
      </c>
      <c r="C86" s="8" t="s">
        <v>271</v>
      </c>
      <c r="D86" s="9">
        <v>25</v>
      </c>
      <c r="E86" s="10" t="s">
        <v>25</v>
      </c>
      <c r="F86" s="11">
        <v>2.9</v>
      </c>
      <c r="G86" s="8">
        <v>97</v>
      </c>
      <c r="H86" s="15">
        <v>19.45</v>
      </c>
      <c r="I86" s="8">
        <v>77.55</v>
      </c>
      <c r="J86" s="17">
        <v>7171</v>
      </c>
      <c r="K86" s="17">
        <v>8969</v>
      </c>
      <c r="L86" s="18">
        <v>695580.39</v>
      </c>
      <c r="M86" s="19"/>
      <c r="N86" s="20" t="s">
        <v>22</v>
      </c>
      <c r="O86" s="69"/>
      <c r="P86" s="67"/>
      <c r="Q86" s="1"/>
      <c r="R86" s="94"/>
      <c r="S86" s="95"/>
    </row>
    <row r="87" ht="24.95" customHeight="1" spans="1:19">
      <c r="A87" s="8">
        <f t="shared" ref="A87:A101" si="8">ROW()-5</f>
        <v>82</v>
      </c>
      <c r="B87" s="9">
        <v>20</v>
      </c>
      <c r="C87" s="8" t="s">
        <v>272</v>
      </c>
      <c r="D87" s="9">
        <v>25</v>
      </c>
      <c r="E87" s="10" t="s">
        <v>25</v>
      </c>
      <c r="F87" s="11">
        <v>2.9</v>
      </c>
      <c r="G87" s="8">
        <v>97</v>
      </c>
      <c r="H87" s="15">
        <v>19.45</v>
      </c>
      <c r="I87" s="8">
        <v>77.55</v>
      </c>
      <c r="J87" s="17">
        <v>9900</v>
      </c>
      <c r="K87" s="17">
        <v>12383</v>
      </c>
      <c r="L87" s="18">
        <v>960319.79</v>
      </c>
      <c r="M87" s="19"/>
      <c r="N87" s="20" t="s">
        <v>22</v>
      </c>
      <c r="O87" s="69"/>
      <c r="P87" s="67"/>
      <c r="Q87" s="1"/>
      <c r="R87" s="94"/>
      <c r="S87" s="95"/>
    </row>
    <row r="88" ht="24.95" customHeight="1" spans="1:19">
      <c r="A88" s="8">
        <f t="shared" si="8"/>
        <v>83</v>
      </c>
      <c r="B88" s="9">
        <v>20</v>
      </c>
      <c r="C88" s="8" t="s">
        <v>273</v>
      </c>
      <c r="D88" s="9">
        <v>25</v>
      </c>
      <c r="E88" s="10" t="s">
        <v>25</v>
      </c>
      <c r="F88" s="11">
        <v>2.9</v>
      </c>
      <c r="G88" s="8">
        <v>82.23</v>
      </c>
      <c r="H88" s="15">
        <v>16.49</v>
      </c>
      <c r="I88" s="8">
        <v>65.74</v>
      </c>
      <c r="J88" s="17">
        <v>9460</v>
      </c>
      <c r="K88" s="17">
        <v>11834</v>
      </c>
      <c r="L88" s="18">
        <v>777934.76</v>
      </c>
      <c r="M88" s="19"/>
      <c r="N88" s="20" t="s">
        <v>22</v>
      </c>
      <c r="O88" s="69"/>
      <c r="P88" s="67"/>
      <c r="Q88" s="1"/>
      <c r="R88" s="94"/>
      <c r="S88" s="95"/>
    </row>
    <row r="89" ht="24.95" customHeight="1" spans="1:19">
      <c r="A89" s="8">
        <f t="shared" si="8"/>
        <v>84</v>
      </c>
      <c r="B89" s="9">
        <v>20</v>
      </c>
      <c r="C89" s="8" t="s">
        <v>274</v>
      </c>
      <c r="D89" s="9">
        <v>25</v>
      </c>
      <c r="E89" s="10" t="s">
        <v>25</v>
      </c>
      <c r="F89" s="11">
        <v>2.9</v>
      </c>
      <c r="G89" s="8">
        <v>70.79</v>
      </c>
      <c r="H89" s="15">
        <v>14.19</v>
      </c>
      <c r="I89" s="8">
        <v>56.6</v>
      </c>
      <c r="J89" s="17">
        <v>9457</v>
      </c>
      <c r="K89" s="17">
        <v>11828</v>
      </c>
      <c r="L89" s="18">
        <v>669472.24</v>
      </c>
      <c r="M89" s="19"/>
      <c r="N89" s="20" t="s">
        <v>22</v>
      </c>
      <c r="O89" s="69"/>
      <c r="P89" s="67"/>
      <c r="Q89" s="1"/>
      <c r="R89" s="94"/>
      <c r="S89" s="95"/>
    </row>
    <row r="90" ht="24.95" customHeight="1" spans="1:19">
      <c r="A90" s="8">
        <f t="shared" si="8"/>
        <v>85</v>
      </c>
      <c r="B90" s="9">
        <v>20</v>
      </c>
      <c r="C90" s="8" t="s">
        <v>275</v>
      </c>
      <c r="D90" s="9">
        <v>25</v>
      </c>
      <c r="E90" s="10" t="s">
        <v>25</v>
      </c>
      <c r="F90" s="11">
        <v>2.9</v>
      </c>
      <c r="G90" s="8">
        <v>82.33</v>
      </c>
      <c r="H90" s="15">
        <v>16.51</v>
      </c>
      <c r="I90" s="8">
        <v>65.82</v>
      </c>
      <c r="J90" s="17">
        <v>8993</v>
      </c>
      <c r="K90" s="17">
        <v>11249</v>
      </c>
      <c r="L90" s="18">
        <v>740382.1</v>
      </c>
      <c r="M90" s="19"/>
      <c r="N90" s="20" t="s">
        <v>22</v>
      </c>
      <c r="O90" s="69"/>
      <c r="P90" s="67"/>
      <c r="Q90" s="1"/>
      <c r="R90" s="94"/>
      <c r="S90" s="95"/>
    </row>
    <row r="91" ht="24.95" customHeight="1" spans="1:19">
      <c r="A91" s="8">
        <f t="shared" si="8"/>
        <v>86</v>
      </c>
      <c r="B91" s="9">
        <v>20</v>
      </c>
      <c r="C91" s="8" t="s">
        <v>276</v>
      </c>
      <c r="D91" s="9">
        <v>26</v>
      </c>
      <c r="E91" s="10" t="s">
        <v>25</v>
      </c>
      <c r="F91" s="11">
        <v>2.9</v>
      </c>
      <c r="G91" s="8">
        <v>97</v>
      </c>
      <c r="H91" s="15">
        <v>19.45</v>
      </c>
      <c r="I91" s="8">
        <v>77.55</v>
      </c>
      <c r="J91" s="17">
        <v>7171</v>
      </c>
      <c r="K91" s="17">
        <v>8969</v>
      </c>
      <c r="L91" s="18">
        <v>695580.39</v>
      </c>
      <c r="M91" s="19"/>
      <c r="N91" s="20" t="s">
        <v>22</v>
      </c>
      <c r="O91" s="69"/>
      <c r="P91" s="67"/>
      <c r="Q91" s="1"/>
      <c r="R91" s="94"/>
      <c r="S91" s="95"/>
    </row>
    <row r="92" ht="24.95" customHeight="1" spans="1:19">
      <c r="A92" s="8">
        <f t="shared" si="8"/>
        <v>87</v>
      </c>
      <c r="B92" s="9">
        <v>20</v>
      </c>
      <c r="C92" s="8" t="s">
        <v>277</v>
      </c>
      <c r="D92" s="9">
        <v>26</v>
      </c>
      <c r="E92" s="10" t="s">
        <v>25</v>
      </c>
      <c r="F92" s="11">
        <v>2.9</v>
      </c>
      <c r="G92" s="8">
        <v>97</v>
      </c>
      <c r="H92" s="15">
        <v>19.45</v>
      </c>
      <c r="I92" s="8">
        <v>77.55</v>
      </c>
      <c r="J92" s="17">
        <v>9900</v>
      </c>
      <c r="K92" s="17">
        <v>12383</v>
      </c>
      <c r="L92" s="18">
        <v>960319.79</v>
      </c>
      <c r="M92" s="19"/>
      <c r="N92" s="20" t="s">
        <v>22</v>
      </c>
      <c r="O92" s="69"/>
      <c r="P92" s="67"/>
      <c r="Q92" s="1"/>
      <c r="R92" s="94"/>
      <c r="S92" s="95"/>
    </row>
    <row r="93" ht="24.95" customHeight="1" spans="1:19">
      <c r="A93" s="8">
        <f t="shared" si="8"/>
        <v>88</v>
      </c>
      <c r="B93" s="9">
        <v>20</v>
      </c>
      <c r="C93" s="8" t="s">
        <v>278</v>
      </c>
      <c r="D93" s="9">
        <v>26</v>
      </c>
      <c r="E93" s="10" t="s">
        <v>25</v>
      </c>
      <c r="F93" s="11">
        <v>2.9</v>
      </c>
      <c r="G93" s="8">
        <v>82.23</v>
      </c>
      <c r="H93" s="15">
        <v>16.49</v>
      </c>
      <c r="I93" s="8">
        <v>65.74</v>
      </c>
      <c r="J93" s="17">
        <v>9460</v>
      </c>
      <c r="K93" s="17">
        <v>11834</v>
      </c>
      <c r="L93" s="18">
        <v>777934.76</v>
      </c>
      <c r="M93" s="19"/>
      <c r="N93" s="20" t="s">
        <v>22</v>
      </c>
      <c r="O93" s="69"/>
      <c r="P93" s="67"/>
      <c r="Q93" s="1"/>
      <c r="R93" s="94"/>
      <c r="S93" s="95"/>
    </row>
    <row r="94" ht="24.95" customHeight="1" spans="1:19">
      <c r="A94" s="8">
        <f t="shared" si="8"/>
        <v>89</v>
      </c>
      <c r="B94" s="9">
        <v>20</v>
      </c>
      <c r="C94" s="8" t="s">
        <v>279</v>
      </c>
      <c r="D94" s="9">
        <v>26</v>
      </c>
      <c r="E94" s="10" t="s">
        <v>25</v>
      </c>
      <c r="F94" s="11">
        <v>2.9</v>
      </c>
      <c r="G94" s="8">
        <v>70.79</v>
      </c>
      <c r="H94" s="15">
        <v>14.19</v>
      </c>
      <c r="I94" s="8">
        <v>56.6</v>
      </c>
      <c r="J94" s="17">
        <v>9457</v>
      </c>
      <c r="K94" s="17">
        <v>11828</v>
      </c>
      <c r="L94" s="18">
        <v>669472.24</v>
      </c>
      <c r="M94" s="19"/>
      <c r="N94" s="20" t="s">
        <v>22</v>
      </c>
      <c r="O94" s="69"/>
      <c r="P94" s="67"/>
      <c r="Q94" s="1"/>
      <c r="R94" s="94"/>
      <c r="S94" s="95"/>
    </row>
    <row r="95" ht="24.95" customHeight="1" spans="1:19">
      <c r="A95" s="8">
        <f t="shared" si="8"/>
        <v>90</v>
      </c>
      <c r="B95" s="9">
        <v>20</v>
      </c>
      <c r="C95" s="8" t="s">
        <v>280</v>
      </c>
      <c r="D95" s="9">
        <v>26</v>
      </c>
      <c r="E95" s="10" t="s">
        <v>25</v>
      </c>
      <c r="F95" s="11">
        <v>2.9</v>
      </c>
      <c r="G95" s="8">
        <v>82.33</v>
      </c>
      <c r="H95" s="15">
        <v>16.51</v>
      </c>
      <c r="I95" s="8">
        <v>65.82</v>
      </c>
      <c r="J95" s="17">
        <v>8993</v>
      </c>
      <c r="K95" s="17">
        <v>11249</v>
      </c>
      <c r="L95" s="18">
        <v>740382.1</v>
      </c>
      <c r="M95" s="19"/>
      <c r="N95" s="20" t="s">
        <v>22</v>
      </c>
      <c r="O95" s="69"/>
      <c r="P95" s="67"/>
      <c r="Q95" s="1"/>
      <c r="R95" s="94"/>
      <c r="S95" s="95"/>
    </row>
    <row r="96" ht="24.95" customHeight="1" spans="1:19">
      <c r="A96" s="8">
        <f t="shared" si="8"/>
        <v>91</v>
      </c>
      <c r="B96" s="9">
        <v>20</v>
      </c>
      <c r="C96" s="8" t="s">
        <v>281</v>
      </c>
      <c r="D96" s="9">
        <v>27</v>
      </c>
      <c r="E96" s="10" t="s">
        <v>25</v>
      </c>
      <c r="F96" s="11">
        <v>2.9</v>
      </c>
      <c r="G96" s="8">
        <v>97</v>
      </c>
      <c r="H96" s="15">
        <v>19.45</v>
      </c>
      <c r="I96" s="8">
        <v>77.55</v>
      </c>
      <c r="J96" s="17">
        <v>7229</v>
      </c>
      <c r="K96" s="17">
        <v>9042</v>
      </c>
      <c r="L96" s="18">
        <v>701222.1</v>
      </c>
      <c r="M96" s="19"/>
      <c r="N96" s="20" t="s">
        <v>22</v>
      </c>
      <c r="O96" s="69"/>
      <c r="P96" s="67"/>
      <c r="Q96" s="1"/>
      <c r="R96" s="94"/>
      <c r="S96" s="95"/>
    </row>
    <row r="97" ht="24.95" customHeight="1" spans="1:19">
      <c r="A97" s="8">
        <f t="shared" si="8"/>
        <v>92</v>
      </c>
      <c r="B97" s="9">
        <v>20</v>
      </c>
      <c r="C97" s="8" t="s">
        <v>282</v>
      </c>
      <c r="D97" s="9">
        <v>27</v>
      </c>
      <c r="E97" s="10" t="s">
        <v>25</v>
      </c>
      <c r="F97" s="11">
        <v>2.9</v>
      </c>
      <c r="G97" s="8">
        <v>97</v>
      </c>
      <c r="H97" s="15">
        <v>19.45</v>
      </c>
      <c r="I97" s="8">
        <v>77.55</v>
      </c>
      <c r="J97" s="17">
        <v>9527</v>
      </c>
      <c r="K97" s="17">
        <v>11917</v>
      </c>
      <c r="L97" s="18">
        <v>924133.28</v>
      </c>
      <c r="M97" s="19"/>
      <c r="N97" s="20" t="s">
        <v>22</v>
      </c>
      <c r="O97" s="69"/>
      <c r="P97" s="67"/>
      <c r="Q97" s="1"/>
      <c r="R97" s="94"/>
      <c r="S97" s="95"/>
    </row>
    <row r="98" ht="24.95" customHeight="1" spans="1:19">
      <c r="A98" s="8">
        <f t="shared" si="8"/>
        <v>93</v>
      </c>
      <c r="B98" s="9">
        <v>20</v>
      </c>
      <c r="C98" s="8" t="s">
        <v>283</v>
      </c>
      <c r="D98" s="9">
        <v>27</v>
      </c>
      <c r="E98" s="10" t="s">
        <v>25</v>
      </c>
      <c r="F98" s="11">
        <v>2.9</v>
      </c>
      <c r="G98" s="8">
        <v>82.23</v>
      </c>
      <c r="H98" s="15">
        <v>16.49</v>
      </c>
      <c r="I98" s="8">
        <v>65.74</v>
      </c>
      <c r="J98" s="17">
        <v>9310</v>
      </c>
      <c r="K98" s="17">
        <v>11645</v>
      </c>
      <c r="L98" s="18">
        <v>765555.75</v>
      </c>
      <c r="M98" s="19"/>
      <c r="N98" s="20" t="s">
        <v>22</v>
      </c>
      <c r="O98" s="69"/>
      <c r="P98" s="67"/>
      <c r="Q98" s="1"/>
      <c r="R98" s="94"/>
      <c r="S98" s="95"/>
    </row>
    <row r="99" ht="24.95" customHeight="1" spans="1:19">
      <c r="A99" s="8">
        <f t="shared" si="8"/>
        <v>94</v>
      </c>
      <c r="B99" s="9">
        <v>20</v>
      </c>
      <c r="C99" s="8" t="s">
        <v>284</v>
      </c>
      <c r="D99" s="9">
        <v>27</v>
      </c>
      <c r="E99" s="10" t="s">
        <v>25</v>
      </c>
      <c r="F99" s="11">
        <v>2.9</v>
      </c>
      <c r="G99" s="8">
        <v>70.79</v>
      </c>
      <c r="H99" s="15">
        <v>14.19</v>
      </c>
      <c r="I99" s="8">
        <v>56.6</v>
      </c>
      <c r="J99" s="17">
        <v>8761</v>
      </c>
      <c r="K99" s="17">
        <v>10957</v>
      </c>
      <c r="L99" s="18">
        <v>620159.12</v>
      </c>
      <c r="M99" s="19"/>
      <c r="N99" s="20" t="s">
        <v>22</v>
      </c>
      <c r="O99" s="69"/>
      <c r="P99" s="67"/>
      <c r="Q99" s="1"/>
      <c r="R99" s="94"/>
      <c r="S99" s="95"/>
    </row>
    <row r="100" ht="24.95" customHeight="1" spans="1:19">
      <c r="A100" s="8">
        <f t="shared" si="8"/>
        <v>95</v>
      </c>
      <c r="B100" s="9">
        <v>20</v>
      </c>
      <c r="C100" s="8" t="s">
        <v>285</v>
      </c>
      <c r="D100" s="9">
        <v>27</v>
      </c>
      <c r="E100" s="10" t="s">
        <v>25</v>
      </c>
      <c r="F100" s="11">
        <v>2.9</v>
      </c>
      <c r="G100" s="8">
        <v>70.79</v>
      </c>
      <c r="H100" s="15">
        <v>14.19</v>
      </c>
      <c r="I100" s="8">
        <v>56.6</v>
      </c>
      <c r="J100" s="17">
        <v>9288</v>
      </c>
      <c r="K100" s="17">
        <v>11616</v>
      </c>
      <c r="L100" s="18">
        <v>657462.58</v>
      </c>
      <c r="M100" s="19"/>
      <c r="N100" s="20" t="s">
        <v>22</v>
      </c>
      <c r="O100" s="69"/>
      <c r="P100" s="67"/>
      <c r="Q100" s="1"/>
      <c r="R100" s="94"/>
      <c r="S100" s="95"/>
    </row>
    <row r="101" ht="24.95" customHeight="1" spans="1:19">
      <c r="A101" s="8">
        <f t="shared" si="8"/>
        <v>96</v>
      </c>
      <c r="B101" s="9">
        <v>20</v>
      </c>
      <c r="C101" s="8" t="s">
        <v>286</v>
      </c>
      <c r="D101" s="9">
        <v>27</v>
      </c>
      <c r="E101" s="10" t="s">
        <v>25</v>
      </c>
      <c r="F101" s="11">
        <v>2.9</v>
      </c>
      <c r="G101" s="8">
        <v>82.33</v>
      </c>
      <c r="H101" s="15">
        <v>16.51</v>
      </c>
      <c r="I101" s="8">
        <v>65.82</v>
      </c>
      <c r="J101" s="17">
        <v>8832</v>
      </c>
      <c r="K101" s="17">
        <v>11047</v>
      </c>
      <c r="L101" s="18">
        <v>727114.87</v>
      </c>
      <c r="M101" s="19"/>
      <c r="N101" s="20" t="s">
        <v>22</v>
      </c>
      <c r="O101" s="69"/>
      <c r="P101" s="67"/>
      <c r="Q101" s="1"/>
      <c r="R101" s="94"/>
      <c r="S101" s="95"/>
    </row>
    <row r="102" ht="24.95" customHeight="1" spans="1:15">
      <c r="A102" s="70" t="s">
        <v>183</v>
      </c>
      <c r="B102" s="70"/>
      <c r="C102" s="70"/>
      <c r="D102" s="70"/>
      <c r="E102" s="70"/>
      <c r="F102" s="71"/>
      <c r="G102" s="72">
        <f>SUM(G6:G101)</f>
        <v>8502.58</v>
      </c>
      <c r="H102" s="73">
        <f>SUM(H6:H101)</f>
        <v>1704.92</v>
      </c>
      <c r="I102" s="72">
        <f>SUM(I6:I101)</f>
        <v>6797.66</v>
      </c>
      <c r="J102" s="17">
        <f>L102/G102</f>
        <v>8892.8788109021</v>
      </c>
      <c r="K102" s="83">
        <f>L102/I102</f>
        <v>11123.3003003975</v>
      </c>
      <c r="L102" s="84">
        <f>SUM(L6:L101)</f>
        <v>75612413.52</v>
      </c>
      <c r="M102" s="19"/>
      <c r="N102" s="85"/>
      <c r="O102" s="86"/>
    </row>
    <row r="103" ht="69.95" customHeight="1" spans="1:15">
      <c r="A103" s="74" t="str">
        <f>"  "&amp;B$6&amp;"幢销售住宅共"&amp;A101&amp;"套，销售住宅总建筑面积："&amp;ROUND(G102,2)&amp;"㎡，套内面积："&amp;ROUND(I102,2)&amp;"㎡，分摊面积："&amp;ROUND(H102,2)&amp;"㎡，销售均价："&amp;ROUND(J102,0)&amp;"元/㎡（建筑面积）:"&amp;ROUND(K102,0)&amp;"元/㎡（套内建筑面积）。"</f>
        <v>  20幢销售住宅共96套，销售住宅总建筑面积：8502.58㎡，套内面积：6797.66㎡，分摊面积：1704.92㎡，销售均价：8893元/㎡（建筑面积）:11123元/㎡（套内建筑面积）。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87"/>
    </row>
    <row r="104" ht="69.95" customHeight="1" spans="1:15">
      <c r="A104" s="76" t="s">
        <v>184</v>
      </c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</row>
    <row r="105" ht="24.95" customHeight="1" spans="1:15">
      <c r="A105" s="78" t="s">
        <v>185</v>
      </c>
      <c r="B105" s="78"/>
      <c r="C105" s="78"/>
      <c r="D105" s="78"/>
      <c r="E105" s="78"/>
      <c r="F105" s="78"/>
      <c r="G105" s="78"/>
      <c r="H105" s="79"/>
      <c r="I105" s="78"/>
      <c r="J105" s="88"/>
      <c r="K105" s="89" t="s">
        <v>186</v>
      </c>
      <c r="L105" s="89"/>
      <c r="M105" s="78"/>
      <c r="N105" s="80"/>
      <c r="O105" s="80"/>
    </row>
    <row r="106" ht="24.95" customHeight="1" spans="1:15">
      <c r="A106" s="78" t="s">
        <v>287</v>
      </c>
      <c r="B106" s="78"/>
      <c r="C106" s="78"/>
      <c r="D106" s="78"/>
      <c r="E106" s="78"/>
      <c r="F106" s="80"/>
      <c r="G106" s="80"/>
      <c r="H106" s="81"/>
      <c r="I106" s="80"/>
      <c r="J106" s="90"/>
      <c r="K106" s="89" t="s">
        <v>188</v>
      </c>
      <c r="L106" s="89"/>
      <c r="M106" s="78"/>
      <c r="N106" s="80"/>
      <c r="O106" s="80"/>
    </row>
    <row r="107" ht="24.95" customHeight="1" spans="1:15">
      <c r="A107" s="78" t="s">
        <v>189</v>
      </c>
      <c r="B107" s="78"/>
      <c r="C107" s="78"/>
      <c r="D107" s="78"/>
      <c r="E107" s="78"/>
      <c r="F107" s="1"/>
      <c r="G107" s="1"/>
      <c r="H107" s="82"/>
      <c r="I107" s="1"/>
      <c r="J107" s="91"/>
      <c r="K107" s="91"/>
      <c r="L107" s="92"/>
      <c r="M107" s="1"/>
      <c r="N107" s="1"/>
      <c r="O107" s="1"/>
    </row>
  </sheetData>
  <autoFilter ref="A5:V107">
    <extLst/>
  </autoFilter>
  <mergeCells count="28">
    <mergeCell ref="A1:B1"/>
    <mergeCell ref="A2:O2"/>
    <mergeCell ref="A3:H3"/>
    <mergeCell ref="I3:O3"/>
    <mergeCell ref="A102:F102"/>
    <mergeCell ref="A103:O103"/>
    <mergeCell ref="A104:O104"/>
    <mergeCell ref="A105:E105"/>
    <mergeCell ref="K105:L105"/>
    <mergeCell ref="A106:E106"/>
    <mergeCell ref="K106:L106"/>
    <mergeCell ref="A107:E107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O6:O102"/>
  </mergeCells>
  <pageMargins left="0.393055555555556" right="0.393055555555556" top="0.550694444444444" bottom="0.550694444444444" header="0.298611111111111" footer="0.298611111111111"/>
  <pageSetup paperSize="9" scale="81" fitToHeight="0" orientation="landscape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169"/>
  <sheetViews>
    <sheetView zoomScale="70" zoomScaleNormal="70" workbookViewId="0">
      <pane ySplit="5" topLeftCell="A143" activePane="bottomLeft" state="frozen"/>
      <selection/>
      <selection pane="bottomLeft" activeCell="L100" sqref="L100"/>
    </sheetView>
  </sheetViews>
  <sheetFormatPr defaultColWidth="9" defaultRowHeight="14.25"/>
  <cols>
    <col min="3" max="3" width="10.625" customWidth="1"/>
    <col min="8" max="8" width="12.5" style="47" customWidth="1"/>
    <col min="9" max="9" width="9.625" customWidth="1"/>
    <col min="10" max="10" width="13.25" customWidth="1"/>
    <col min="11" max="11" width="11.125" customWidth="1"/>
    <col min="12" max="12" width="14.625" customWidth="1"/>
    <col min="15" max="15" width="16.625" customWidth="1"/>
  </cols>
  <sheetData>
    <row r="1" ht="20.25" spans="1:12">
      <c r="A1" s="48" t="s">
        <v>0</v>
      </c>
      <c r="B1" s="48"/>
      <c r="C1" s="1"/>
      <c r="F1" s="49"/>
      <c r="J1" s="61"/>
      <c r="K1" s="61"/>
      <c r="L1" s="62"/>
    </row>
    <row r="2" ht="25.5" spans="1:15">
      <c r="A2" s="50" t="s">
        <v>1</v>
      </c>
      <c r="B2" s="50"/>
      <c r="C2" s="50"/>
      <c r="D2" s="50"/>
      <c r="E2" s="50"/>
      <c r="F2" s="51"/>
      <c r="G2" s="50"/>
      <c r="H2" s="50"/>
      <c r="I2" s="50"/>
      <c r="J2" s="50"/>
      <c r="K2" s="50"/>
      <c r="L2" s="50"/>
      <c r="M2" s="50"/>
      <c r="N2" s="50"/>
      <c r="O2" s="50"/>
    </row>
    <row r="3" ht="35.45" customHeight="1" spans="1:15">
      <c r="A3" s="52" t="s">
        <v>2</v>
      </c>
      <c r="B3" s="52"/>
      <c r="C3" s="52"/>
      <c r="D3" s="52"/>
      <c r="E3" s="52"/>
      <c r="F3" s="53"/>
      <c r="G3" s="52"/>
      <c r="H3" s="52"/>
      <c r="I3" s="53" t="s">
        <v>288</v>
      </c>
      <c r="J3" s="53"/>
      <c r="K3" s="53"/>
      <c r="L3" s="53"/>
      <c r="M3" s="53"/>
      <c r="N3" s="53"/>
      <c r="O3" s="53"/>
    </row>
    <row r="4" ht="30" customHeight="1" spans="1:18">
      <c r="A4" s="54" t="s">
        <v>4</v>
      </c>
      <c r="B4" s="55" t="s">
        <v>5</v>
      </c>
      <c r="C4" s="4" t="s">
        <v>6</v>
      </c>
      <c r="D4" s="55" t="s">
        <v>7</v>
      </c>
      <c r="E4" s="55" t="s">
        <v>8</v>
      </c>
      <c r="F4" s="56" t="s">
        <v>9</v>
      </c>
      <c r="G4" s="55" t="s">
        <v>10</v>
      </c>
      <c r="H4" s="57" t="s">
        <v>11</v>
      </c>
      <c r="I4" s="4" t="s">
        <v>12</v>
      </c>
      <c r="J4" s="63" t="s">
        <v>13</v>
      </c>
      <c r="K4" s="63" t="s">
        <v>14</v>
      </c>
      <c r="L4" s="64" t="s">
        <v>15</v>
      </c>
      <c r="M4" s="55" t="s">
        <v>16</v>
      </c>
      <c r="N4" s="55" t="s">
        <v>17</v>
      </c>
      <c r="O4" s="54" t="s">
        <v>18</v>
      </c>
      <c r="P4" s="36"/>
      <c r="R4" s="93"/>
    </row>
    <row r="5" spans="1:18">
      <c r="A5" s="54"/>
      <c r="B5" s="55"/>
      <c r="C5" s="58"/>
      <c r="D5" s="4"/>
      <c r="E5" s="4"/>
      <c r="F5" s="59"/>
      <c r="G5" s="4"/>
      <c r="H5" s="60"/>
      <c r="I5" s="58"/>
      <c r="J5" s="63"/>
      <c r="K5" s="63"/>
      <c r="L5" s="65"/>
      <c r="M5" s="55"/>
      <c r="N5" s="55"/>
      <c r="O5" s="54"/>
      <c r="P5" s="67"/>
      <c r="R5" s="93"/>
    </row>
    <row r="6" ht="24.95" customHeight="1" spans="1:19">
      <c r="A6" s="8">
        <f>ROW()-5</f>
        <v>1</v>
      </c>
      <c r="B6" s="9">
        <v>22</v>
      </c>
      <c r="C6" s="8" t="s">
        <v>289</v>
      </c>
      <c r="D6" s="9">
        <v>1</v>
      </c>
      <c r="E6" s="10" t="s">
        <v>25</v>
      </c>
      <c r="F6" s="11">
        <v>3.6</v>
      </c>
      <c r="G6" s="8">
        <v>82.32</v>
      </c>
      <c r="H6" s="15">
        <v>16.58</v>
      </c>
      <c r="I6" s="8">
        <v>65.74</v>
      </c>
      <c r="J6" s="17">
        <v>7390</v>
      </c>
      <c r="K6" s="17">
        <v>9254</v>
      </c>
      <c r="L6" s="18">
        <v>608358.61</v>
      </c>
      <c r="M6" s="19"/>
      <c r="N6" s="20" t="s">
        <v>22</v>
      </c>
      <c r="O6" s="66" t="s">
        <v>23</v>
      </c>
      <c r="P6" s="67"/>
      <c r="Q6" s="1"/>
      <c r="R6" s="94"/>
      <c r="S6" s="95"/>
    </row>
    <row r="7" ht="24.95" customHeight="1" spans="1:19">
      <c r="A7" s="8">
        <f t="shared" ref="A7:A16" si="0">ROW()-5</f>
        <v>2</v>
      </c>
      <c r="B7" s="9">
        <v>22</v>
      </c>
      <c r="C7" s="8" t="s">
        <v>290</v>
      </c>
      <c r="D7" s="9">
        <v>1</v>
      </c>
      <c r="E7" s="10" t="s">
        <v>25</v>
      </c>
      <c r="F7" s="11">
        <v>3.6</v>
      </c>
      <c r="G7" s="8">
        <v>70.88</v>
      </c>
      <c r="H7" s="15">
        <v>14.28</v>
      </c>
      <c r="I7" s="8">
        <v>56.6</v>
      </c>
      <c r="J7" s="17">
        <v>7528</v>
      </c>
      <c r="K7" s="17">
        <v>9427</v>
      </c>
      <c r="L7" s="18">
        <v>533591.49</v>
      </c>
      <c r="M7" s="19"/>
      <c r="N7" s="20" t="s">
        <v>22</v>
      </c>
      <c r="O7" s="68"/>
      <c r="P7" s="67"/>
      <c r="Q7" s="1"/>
      <c r="R7" s="94"/>
      <c r="S7" s="95"/>
    </row>
    <row r="8" ht="24.95" customHeight="1" spans="1:19">
      <c r="A8" s="8">
        <f t="shared" si="0"/>
        <v>3</v>
      </c>
      <c r="B8" s="9">
        <v>22</v>
      </c>
      <c r="C8" s="8" t="s">
        <v>291</v>
      </c>
      <c r="D8" s="9">
        <v>1</v>
      </c>
      <c r="E8" s="10" t="s">
        <v>25</v>
      </c>
      <c r="F8" s="11">
        <v>3.6</v>
      </c>
      <c r="G8" s="8">
        <v>70.88</v>
      </c>
      <c r="H8" s="15">
        <v>14.28</v>
      </c>
      <c r="I8" s="8">
        <v>56.6</v>
      </c>
      <c r="J8" s="17">
        <v>7797</v>
      </c>
      <c r="K8" s="17">
        <v>9764</v>
      </c>
      <c r="L8" s="18">
        <v>552641.05</v>
      </c>
      <c r="M8" s="19"/>
      <c r="N8" s="20" t="s">
        <v>22</v>
      </c>
      <c r="O8" s="68"/>
      <c r="P8" s="67"/>
      <c r="Q8" s="1"/>
      <c r="R8" s="94"/>
      <c r="S8" s="95"/>
    </row>
    <row r="9" ht="24.95" customHeight="1" spans="1:19">
      <c r="A9" s="8">
        <f t="shared" si="0"/>
        <v>4</v>
      </c>
      <c r="B9" s="9">
        <v>22</v>
      </c>
      <c r="C9" s="8" t="s">
        <v>292</v>
      </c>
      <c r="D9" s="9">
        <v>1</v>
      </c>
      <c r="E9" s="10" t="s">
        <v>25</v>
      </c>
      <c r="F9" s="11">
        <v>3.6</v>
      </c>
      <c r="G9" s="8">
        <v>82.42</v>
      </c>
      <c r="H9" s="15">
        <v>16.6</v>
      </c>
      <c r="I9" s="8">
        <v>65.82</v>
      </c>
      <c r="J9" s="17">
        <v>7512</v>
      </c>
      <c r="K9" s="17">
        <v>9406</v>
      </c>
      <c r="L9" s="18">
        <v>619117.82</v>
      </c>
      <c r="M9" s="19"/>
      <c r="N9" s="20" t="s">
        <v>22</v>
      </c>
      <c r="O9" s="68"/>
      <c r="P9" s="67"/>
      <c r="Q9" s="1"/>
      <c r="R9" s="94"/>
      <c r="S9" s="95"/>
    </row>
    <row r="10" ht="24.95" customHeight="1" spans="1:19">
      <c r="A10" s="8">
        <f t="shared" si="0"/>
        <v>5</v>
      </c>
      <c r="B10" s="9">
        <v>22</v>
      </c>
      <c r="C10" s="8" t="s">
        <v>293</v>
      </c>
      <c r="D10" s="9">
        <v>2</v>
      </c>
      <c r="E10" s="10" t="s">
        <v>25</v>
      </c>
      <c r="F10" s="11">
        <v>2.9</v>
      </c>
      <c r="G10" s="8">
        <v>82.32</v>
      </c>
      <c r="H10" s="15">
        <v>16.58</v>
      </c>
      <c r="I10" s="8">
        <v>65.74</v>
      </c>
      <c r="J10" s="17">
        <v>7390</v>
      </c>
      <c r="K10" s="17">
        <v>9254</v>
      </c>
      <c r="L10" s="18">
        <v>608358.61</v>
      </c>
      <c r="M10" s="19"/>
      <c r="N10" s="20" t="s">
        <v>22</v>
      </c>
      <c r="O10" s="69"/>
      <c r="P10" s="67"/>
      <c r="Q10" s="1"/>
      <c r="R10" s="94"/>
      <c r="S10" s="95"/>
    </row>
    <row r="11" ht="24.95" customHeight="1" spans="1:19">
      <c r="A11" s="8">
        <f t="shared" si="0"/>
        <v>6</v>
      </c>
      <c r="B11" s="9">
        <v>22</v>
      </c>
      <c r="C11" s="8" t="s">
        <v>294</v>
      </c>
      <c r="D11" s="9">
        <v>2</v>
      </c>
      <c r="E11" s="10" t="s">
        <v>25</v>
      </c>
      <c r="F11" s="11">
        <v>2.9</v>
      </c>
      <c r="G11" s="8">
        <v>70.88</v>
      </c>
      <c r="H11" s="15">
        <v>14.28</v>
      </c>
      <c r="I11" s="8">
        <v>56.6</v>
      </c>
      <c r="J11" s="17">
        <v>7528</v>
      </c>
      <c r="K11" s="17">
        <v>9427</v>
      </c>
      <c r="L11" s="18">
        <v>533591.49</v>
      </c>
      <c r="M11" s="19"/>
      <c r="N11" s="20" t="s">
        <v>22</v>
      </c>
      <c r="O11" s="69"/>
      <c r="P11" s="67"/>
      <c r="Q11" s="1"/>
      <c r="R11" s="94"/>
      <c r="S11" s="95"/>
    </row>
    <row r="12" ht="24.95" customHeight="1" spans="1:19">
      <c r="A12" s="8">
        <f t="shared" si="0"/>
        <v>7</v>
      </c>
      <c r="B12" s="9">
        <v>22</v>
      </c>
      <c r="C12" s="8" t="s">
        <v>295</v>
      </c>
      <c r="D12" s="9">
        <v>2</v>
      </c>
      <c r="E12" s="10" t="s">
        <v>25</v>
      </c>
      <c r="F12" s="11">
        <v>2.9</v>
      </c>
      <c r="G12" s="8">
        <v>70.88</v>
      </c>
      <c r="H12" s="15">
        <v>14.28</v>
      </c>
      <c r="I12" s="8">
        <v>56.6</v>
      </c>
      <c r="J12" s="17">
        <v>7797</v>
      </c>
      <c r="K12" s="17">
        <v>9764</v>
      </c>
      <c r="L12" s="18">
        <v>552641.05</v>
      </c>
      <c r="M12" s="19"/>
      <c r="N12" s="20" t="s">
        <v>22</v>
      </c>
      <c r="O12" s="69"/>
      <c r="P12" s="67"/>
      <c r="Q12" s="1"/>
      <c r="R12" s="94"/>
      <c r="S12" s="95"/>
    </row>
    <row r="13" ht="24.95" customHeight="1" spans="1:19">
      <c r="A13" s="8">
        <f t="shared" si="0"/>
        <v>8</v>
      </c>
      <c r="B13" s="9">
        <v>22</v>
      </c>
      <c r="C13" s="8" t="s">
        <v>296</v>
      </c>
      <c r="D13" s="9">
        <v>2</v>
      </c>
      <c r="E13" s="10" t="s">
        <v>25</v>
      </c>
      <c r="F13" s="11">
        <v>2.9</v>
      </c>
      <c r="G13" s="8">
        <v>82.42</v>
      </c>
      <c r="H13" s="15">
        <v>16.6</v>
      </c>
      <c r="I13" s="8">
        <v>65.82</v>
      </c>
      <c r="J13" s="17">
        <v>7512</v>
      </c>
      <c r="K13" s="17">
        <v>9406</v>
      </c>
      <c r="L13" s="18">
        <v>619117.82</v>
      </c>
      <c r="M13" s="19"/>
      <c r="N13" s="20" t="s">
        <v>22</v>
      </c>
      <c r="O13" s="69"/>
      <c r="P13" s="67"/>
      <c r="Q13" s="1"/>
      <c r="R13" s="94"/>
      <c r="S13" s="95"/>
    </row>
    <row r="14" ht="24.95" customHeight="1" spans="1:19">
      <c r="A14" s="8">
        <f t="shared" si="0"/>
        <v>9</v>
      </c>
      <c r="B14" s="9">
        <v>22</v>
      </c>
      <c r="C14" s="8" t="s">
        <v>297</v>
      </c>
      <c r="D14" s="9">
        <v>3</v>
      </c>
      <c r="E14" s="10" t="s">
        <v>25</v>
      </c>
      <c r="F14" s="11">
        <v>2.9</v>
      </c>
      <c r="G14" s="8">
        <v>97.11</v>
      </c>
      <c r="H14" s="15">
        <v>19.56</v>
      </c>
      <c r="I14" s="8">
        <v>77.55</v>
      </c>
      <c r="J14" s="17">
        <v>7234</v>
      </c>
      <c r="K14" s="17">
        <v>9059</v>
      </c>
      <c r="L14" s="18">
        <v>702519.72</v>
      </c>
      <c r="M14" s="19"/>
      <c r="N14" s="20" t="s">
        <v>22</v>
      </c>
      <c r="O14" s="69"/>
      <c r="P14" s="67"/>
      <c r="Q14" s="1"/>
      <c r="R14" s="94"/>
      <c r="S14" s="95"/>
    </row>
    <row r="15" ht="24.95" customHeight="1" spans="1:19">
      <c r="A15" s="8">
        <f t="shared" si="0"/>
        <v>10</v>
      </c>
      <c r="B15" s="9">
        <v>22</v>
      </c>
      <c r="C15" s="8" t="s">
        <v>298</v>
      </c>
      <c r="D15" s="9">
        <v>3</v>
      </c>
      <c r="E15" s="10" t="s">
        <v>25</v>
      </c>
      <c r="F15" s="11">
        <v>2.9</v>
      </c>
      <c r="G15" s="8">
        <v>97.11</v>
      </c>
      <c r="H15" s="15">
        <v>19.56</v>
      </c>
      <c r="I15" s="8">
        <v>77.55</v>
      </c>
      <c r="J15" s="17">
        <v>7458</v>
      </c>
      <c r="K15" s="17">
        <v>9340</v>
      </c>
      <c r="L15" s="18">
        <v>724285.56</v>
      </c>
      <c r="M15" s="19"/>
      <c r="N15" s="20" t="s">
        <v>22</v>
      </c>
      <c r="O15" s="69"/>
      <c r="P15" s="67"/>
      <c r="Q15" s="1"/>
      <c r="R15" s="94"/>
      <c r="S15" s="95"/>
    </row>
    <row r="16" ht="24.95" customHeight="1" spans="1:19">
      <c r="A16" s="8">
        <f t="shared" si="0"/>
        <v>11</v>
      </c>
      <c r="B16" s="9">
        <v>22</v>
      </c>
      <c r="C16" s="8" t="s">
        <v>299</v>
      </c>
      <c r="D16" s="9">
        <v>3</v>
      </c>
      <c r="E16" s="10" t="s">
        <v>25</v>
      </c>
      <c r="F16" s="11">
        <v>2.9</v>
      </c>
      <c r="G16" s="8">
        <v>82.32</v>
      </c>
      <c r="H16" s="15">
        <v>16.58</v>
      </c>
      <c r="I16" s="8">
        <v>65.74</v>
      </c>
      <c r="J16" s="17">
        <v>7390</v>
      </c>
      <c r="K16" s="17">
        <v>9254</v>
      </c>
      <c r="L16" s="18">
        <v>608358.61</v>
      </c>
      <c r="M16" s="19"/>
      <c r="N16" s="20" t="s">
        <v>22</v>
      </c>
      <c r="O16" s="69"/>
      <c r="P16" s="67"/>
      <c r="Q16" s="1"/>
      <c r="R16" s="94"/>
      <c r="S16" s="95"/>
    </row>
    <row r="17" ht="24.95" customHeight="1" spans="1:19">
      <c r="A17" s="8">
        <f t="shared" ref="A17:A26" si="1">ROW()-5</f>
        <v>12</v>
      </c>
      <c r="B17" s="9">
        <v>22</v>
      </c>
      <c r="C17" s="8" t="s">
        <v>300</v>
      </c>
      <c r="D17" s="9">
        <v>3</v>
      </c>
      <c r="E17" s="10" t="s">
        <v>25</v>
      </c>
      <c r="F17" s="11">
        <v>2.9</v>
      </c>
      <c r="G17" s="8">
        <v>70.88</v>
      </c>
      <c r="H17" s="15">
        <v>14.28</v>
      </c>
      <c r="I17" s="8">
        <v>56.6</v>
      </c>
      <c r="J17" s="17">
        <v>7528</v>
      </c>
      <c r="K17" s="17">
        <v>9427</v>
      </c>
      <c r="L17" s="18">
        <v>533591.49</v>
      </c>
      <c r="M17" s="19"/>
      <c r="N17" s="20" t="s">
        <v>22</v>
      </c>
      <c r="O17" s="69"/>
      <c r="P17" s="67"/>
      <c r="Q17" s="1"/>
      <c r="R17" s="94"/>
      <c r="S17" s="95"/>
    </row>
    <row r="18" ht="24.95" customHeight="1" spans="1:19">
      <c r="A18" s="8">
        <f t="shared" si="1"/>
        <v>13</v>
      </c>
      <c r="B18" s="9">
        <v>22</v>
      </c>
      <c r="C18" s="8" t="s">
        <v>301</v>
      </c>
      <c r="D18" s="9">
        <v>3</v>
      </c>
      <c r="E18" s="10" t="s">
        <v>25</v>
      </c>
      <c r="F18" s="11">
        <v>2.9</v>
      </c>
      <c r="G18" s="8">
        <v>70.88</v>
      </c>
      <c r="H18" s="15">
        <v>14.28</v>
      </c>
      <c r="I18" s="8">
        <v>56.6</v>
      </c>
      <c r="J18" s="17">
        <v>7797</v>
      </c>
      <c r="K18" s="17">
        <v>9764</v>
      </c>
      <c r="L18" s="18">
        <v>552641.05</v>
      </c>
      <c r="M18" s="19"/>
      <c r="N18" s="20" t="s">
        <v>22</v>
      </c>
      <c r="O18" s="69"/>
      <c r="P18" s="67"/>
      <c r="Q18" s="1"/>
      <c r="R18" s="94"/>
      <c r="S18" s="95"/>
    </row>
    <row r="19" ht="24.95" customHeight="1" spans="1:19">
      <c r="A19" s="8">
        <f t="shared" si="1"/>
        <v>14</v>
      </c>
      <c r="B19" s="9">
        <v>22</v>
      </c>
      <c r="C19" s="8" t="s">
        <v>302</v>
      </c>
      <c r="D19" s="9">
        <v>3</v>
      </c>
      <c r="E19" s="10" t="s">
        <v>25</v>
      </c>
      <c r="F19" s="11">
        <v>2.9</v>
      </c>
      <c r="G19" s="8">
        <v>82.42</v>
      </c>
      <c r="H19" s="15">
        <v>16.6</v>
      </c>
      <c r="I19" s="8">
        <v>65.82</v>
      </c>
      <c r="J19" s="17">
        <v>7512</v>
      </c>
      <c r="K19" s="17">
        <v>9406</v>
      </c>
      <c r="L19" s="18">
        <v>619117.82</v>
      </c>
      <c r="M19" s="19"/>
      <c r="N19" s="20" t="s">
        <v>22</v>
      </c>
      <c r="O19" s="69"/>
      <c r="P19" s="67"/>
      <c r="Q19" s="1"/>
      <c r="R19" s="94"/>
      <c r="S19" s="95"/>
    </row>
    <row r="20" ht="24.95" customHeight="1" spans="1:19">
      <c r="A20" s="8">
        <f t="shared" si="1"/>
        <v>15</v>
      </c>
      <c r="B20" s="9">
        <v>22</v>
      </c>
      <c r="C20" s="8" t="s">
        <v>303</v>
      </c>
      <c r="D20" s="9">
        <v>4</v>
      </c>
      <c r="E20" s="10" t="s">
        <v>25</v>
      </c>
      <c r="F20" s="11">
        <v>2.9</v>
      </c>
      <c r="G20" s="8">
        <v>97.11</v>
      </c>
      <c r="H20" s="15">
        <v>19.56</v>
      </c>
      <c r="I20" s="8">
        <v>77.55</v>
      </c>
      <c r="J20" s="17">
        <v>7234</v>
      </c>
      <c r="K20" s="17">
        <v>9059</v>
      </c>
      <c r="L20" s="18">
        <v>702519.72</v>
      </c>
      <c r="M20" s="19"/>
      <c r="N20" s="20" t="s">
        <v>22</v>
      </c>
      <c r="O20" s="69"/>
      <c r="P20" s="67"/>
      <c r="Q20" s="1"/>
      <c r="R20" s="94"/>
      <c r="S20" s="95"/>
    </row>
    <row r="21" ht="24.95" customHeight="1" spans="1:19">
      <c r="A21" s="8">
        <f t="shared" si="1"/>
        <v>16</v>
      </c>
      <c r="B21" s="9">
        <v>22</v>
      </c>
      <c r="C21" s="8" t="s">
        <v>304</v>
      </c>
      <c r="D21" s="9">
        <v>4</v>
      </c>
      <c r="E21" s="10" t="s">
        <v>25</v>
      </c>
      <c r="F21" s="11">
        <v>2.9</v>
      </c>
      <c r="G21" s="8">
        <v>97.11</v>
      </c>
      <c r="H21" s="15">
        <v>19.56</v>
      </c>
      <c r="I21" s="8">
        <v>77.55</v>
      </c>
      <c r="J21" s="17">
        <v>7458</v>
      </c>
      <c r="K21" s="17">
        <v>9340</v>
      </c>
      <c r="L21" s="18">
        <v>724285.56</v>
      </c>
      <c r="M21" s="19"/>
      <c r="N21" s="20" t="s">
        <v>22</v>
      </c>
      <c r="O21" s="69"/>
      <c r="P21" s="67"/>
      <c r="Q21" s="1"/>
      <c r="R21" s="94"/>
      <c r="S21" s="95"/>
    </row>
    <row r="22" ht="24.95" customHeight="1" spans="1:19">
      <c r="A22" s="8">
        <f t="shared" si="1"/>
        <v>17</v>
      </c>
      <c r="B22" s="9">
        <v>22</v>
      </c>
      <c r="C22" s="8" t="s">
        <v>305</v>
      </c>
      <c r="D22" s="9">
        <v>4</v>
      </c>
      <c r="E22" s="10" t="s">
        <v>25</v>
      </c>
      <c r="F22" s="11">
        <v>2.9</v>
      </c>
      <c r="G22" s="8">
        <v>82.32</v>
      </c>
      <c r="H22" s="15">
        <v>16.58</v>
      </c>
      <c r="I22" s="8">
        <v>65.74</v>
      </c>
      <c r="J22" s="17">
        <v>7390</v>
      </c>
      <c r="K22" s="17">
        <v>9254</v>
      </c>
      <c r="L22" s="18">
        <v>608358.61</v>
      </c>
      <c r="M22" s="19"/>
      <c r="N22" s="20" t="s">
        <v>22</v>
      </c>
      <c r="O22" s="69"/>
      <c r="P22" s="67"/>
      <c r="Q22" s="1"/>
      <c r="R22" s="94"/>
      <c r="S22" s="95"/>
    </row>
    <row r="23" ht="24.95" customHeight="1" spans="1:19">
      <c r="A23" s="8">
        <f t="shared" si="1"/>
        <v>18</v>
      </c>
      <c r="B23" s="9">
        <v>22</v>
      </c>
      <c r="C23" s="8" t="s">
        <v>306</v>
      </c>
      <c r="D23" s="9">
        <v>4</v>
      </c>
      <c r="E23" s="10" t="s">
        <v>25</v>
      </c>
      <c r="F23" s="11">
        <v>2.9</v>
      </c>
      <c r="G23" s="8">
        <v>70.88</v>
      </c>
      <c r="H23" s="15">
        <v>14.28</v>
      </c>
      <c r="I23" s="8">
        <v>56.6</v>
      </c>
      <c r="J23" s="17">
        <v>7528</v>
      </c>
      <c r="K23" s="17">
        <v>9427</v>
      </c>
      <c r="L23" s="18">
        <v>533591.49</v>
      </c>
      <c r="M23" s="19"/>
      <c r="N23" s="20" t="s">
        <v>22</v>
      </c>
      <c r="O23" s="69"/>
      <c r="P23" s="67"/>
      <c r="Q23" s="1"/>
      <c r="R23" s="94"/>
      <c r="S23" s="95"/>
    </row>
    <row r="24" ht="24.95" customHeight="1" spans="1:19">
      <c r="A24" s="8">
        <f t="shared" si="1"/>
        <v>19</v>
      </c>
      <c r="B24" s="9">
        <v>22</v>
      </c>
      <c r="C24" s="8" t="s">
        <v>307</v>
      </c>
      <c r="D24" s="9">
        <v>4</v>
      </c>
      <c r="E24" s="10" t="s">
        <v>25</v>
      </c>
      <c r="F24" s="11">
        <v>2.9</v>
      </c>
      <c r="G24" s="8">
        <v>70.88</v>
      </c>
      <c r="H24" s="15">
        <v>14.28</v>
      </c>
      <c r="I24" s="8">
        <v>56.6</v>
      </c>
      <c r="J24" s="17">
        <v>7797</v>
      </c>
      <c r="K24" s="17">
        <v>9764</v>
      </c>
      <c r="L24" s="18">
        <v>552641.05</v>
      </c>
      <c r="M24" s="19"/>
      <c r="N24" s="20" t="s">
        <v>22</v>
      </c>
      <c r="O24" s="69"/>
      <c r="P24" s="67"/>
      <c r="Q24" s="1"/>
      <c r="R24" s="94"/>
      <c r="S24" s="95"/>
    </row>
    <row r="25" ht="24.95" customHeight="1" spans="1:19">
      <c r="A25" s="8">
        <f t="shared" si="1"/>
        <v>20</v>
      </c>
      <c r="B25" s="9">
        <v>22</v>
      </c>
      <c r="C25" s="8" t="s">
        <v>308</v>
      </c>
      <c r="D25" s="9">
        <v>4</v>
      </c>
      <c r="E25" s="10" t="s">
        <v>25</v>
      </c>
      <c r="F25" s="11">
        <v>2.9</v>
      </c>
      <c r="G25" s="8">
        <v>82.42</v>
      </c>
      <c r="H25" s="15">
        <v>16.6</v>
      </c>
      <c r="I25" s="8">
        <v>65.82</v>
      </c>
      <c r="J25" s="17">
        <v>7512</v>
      </c>
      <c r="K25" s="17">
        <v>9406</v>
      </c>
      <c r="L25" s="18">
        <v>619117.82</v>
      </c>
      <c r="M25" s="19"/>
      <c r="N25" s="20" t="s">
        <v>22</v>
      </c>
      <c r="O25" s="69"/>
      <c r="P25" s="67"/>
      <c r="Q25" s="1"/>
      <c r="R25" s="94"/>
      <c r="S25" s="95"/>
    </row>
    <row r="26" ht="24.95" customHeight="1" spans="1:19">
      <c r="A26" s="8">
        <f t="shared" si="1"/>
        <v>21</v>
      </c>
      <c r="B26" s="9">
        <v>22</v>
      </c>
      <c r="C26" s="8" t="s">
        <v>309</v>
      </c>
      <c r="D26" s="9">
        <v>5</v>
      </c>
      <c r="E26" s="10" t="s">
        <v>25</v>
      </c>
      <c r="F26" s="11">
        <v>2.9</v>
      </c>
      <c r="G26" s="8">
        <v>97.11</v>
      </c>
      <c r="H26" s="15">
        <v>19.56</v>
      </c>
      <c r="I26" s="8">
        <v>77.55</v>
      </c>
      <c r="J26" s="17">
        <v>7553</v>
      </c>
      <c r="K26" s="17">
        <v>9458</v>
      </c>
      <c r="L26" s="18">
        <v>733431.36</v>
      </c>
      <c r="M26" s="19"/>
      <c r="N26" s="20" t="s">
        <v>22</v>
      </c>
      <c r="O26" s="69"/>
      <c r="P26" s="67"/>
      <c r="Q26" s="1"/>
      <c r="R26" s="94"/>
      <c r="S26" s="95"/>
    </row>
    <row r="27" ht="24.95" customHeight="1" spans="1:19">
      <c r="A27" s="8">
        <f t="shared" ref="A27:A36" si="2">ROW()-5</f>
        <v>22</v>
      </c>
      <c r="B27" s="9">
        <v>22</v>
      </c>
      <c r="C27" s="8" t="s">
        <v>310</v>
      </c>
      <c r="D27" s="9">
        <v>5</v>
      </c>
      <c r="E27" s="10" t="s">
        <v>25</v>
      </c>
      <c r="F27" s="11">
        <v>2.9</v>
      </c>
      <c r="G27" s="8">
        <v>97.11</v>
      </c>
      <c r="H27" s="15">
        <v>19.56</v>
      </c>
      <c r="I27" s="8">
        <v>77.55</v>
      </c>
      <c r="J27" s="17">
        <v>7535</v>
      </c>
      <c r="K27" s="17">
        <v>9435</v>
      </c>
      <c r="L27" s="18">
        <v>731710.83</v>
      </c>
      <c r="M27" s="19"/>
      <c r="N27" s="20" t="s">
        <v>22</v>
      </c>
      <c r="O27" s="69"/>
      <c r="P27" s="67"/>
      <c r="Q27" s="1"/>
      <c r="R27" s="94"/>
      <c r="S27" s="95"/>
    </row>
    <row r="28" ht="24.95" customHeight="1" spans="1:19">
      <c r="A28" s="8">
        <f t="shared" si="2"/>
        <v>23</v>
      </c>
      <c r="B28" s="9">
        <v>22</v>
      </c>
      <c r="C28" s="8" t="s">
        <v>311</v>
      </c>
      <c r="D28" s="9">
        <v>5</v>
      </c>
      <c r="E28" s="10" t="s">
        <v>25</v>
      </c>
      <c r="F28" s="11">
        <v>2.9</v>
      </c>
      <c r="G28" s="8">
        <v>82.32</v>
      </c>
      <c r="H28" s="15">
        <v>16.58</v>
      </c>
      <c r="I28" s="8">
        <v>65.74</v>
      </c>
      <c r="J28" s="17">
        <v>7715</v>
      </c>
      <c r="K28" s="17">
        <v>9661</v>
      </c>
      <c r="L28" s="18">
        <v>635139.48</v>
      </c>
      <c r="M28" s="19"/>
      <c r="N28" s="20" t="s">
        <v>22</v>
      </c>
      <c r="O28" s="69"/>
      <c r="P28" s="67"/>
      <c r="Q28" s="1"/>
      <c r="R28" s="94"/>
      <c r="S28" s="95"/>
    </row>
    <row r="29" ht="24.95" customHeight="1" spans="1:19">
      <c r="A29" s="8">
        <f t="shared" si="2"/>
        <v>24</v>
      </c>
      <c r="B29" s="9">
        <v>22</v>
      </c>
      <c r="C29" s="8" t="s">
        <v>312</v>
      </c>
      <c r="D29" s="9">
        <v>5</v>
      </c>
      <c r="E29" s="10" t="s">
        <v>25</v>
      </c>
      <c r="F29" s="11">
        <v>2.9</v>
      </c>
      <c r="G29" s="8">
        <v>70.88</v>
      </c>
      <c r="H29" s="15">
        <v>14.28</v>
      </c>
      <c r="I29" s="8">
        <v>56.6</v>
      </c>
      <c r="J29" s="17">
        <v>7860</v>
      </c>
      <c r="K29" s="17">
        <v>9843</v>
      </c>
      <c r="L29" s="18">
        <v>557090.36</v>
      </c>
      <c r="M29" s="19"/>
      <c r="N29" s="20" t="s">
        <v>22</v>
      </c>
      <c r="O29" s="69"/>
      <c r="P29" s="67"/>
      <c r="Q29" s="1"/>
      <c r="R29" s="94"/>
      <c r="S29" s="95"/>
    </row>
    <row r="30" ht="24.95" customHeight="1" spans="1:19">
      <c r="A30" s="8">
        <f t="shared" si="2"/>
        <v>25</v>
      </c>
      <c r="B30" s="9">
        <v>22</v>
      </c>
      <c r="C30" s="8" t="s">
        <v>313</v>
      </c>
      <c r="D30" s="9">
        <v>5</v>
      </c>
      <c r="E30" s="10" t="s">
        <v>25</v>
      </c>
      <c r="F30" s="11">
        <v>2.9</v>
      </c>
      <c r="G30" s="8">
        <v>70.88</v>
      </c>
      <c r="H30" s="15">
        <v>14.28</v>
      </c>
      <c r="I30" s="8">
        <v>56.6</v>
      </c>
      <c r="J30" s="17">
        <v>7976</v>
      </c>
      <c r="K30" s="17">
        <v>9988</v>
      </c>
      <c r="L30" s="18">
        <v>565325.1</v>
      </c>
      <c r="M30" s="19"/>
      <c r="N30" s="20" t="s">
        <v>22</v>
      </c>
      <c r="O30" s="69"/>
      <c r="P30" s="67"/>
      <c r="Q30" s="1"/>
      <c r="R30" s="94"/>
      <c r="S30" s="95"/>
    </row>
    <row r="31" ht="24.95" customHeight="1" spans="1:19">
      <c r="A31" s="8">
        <f t="shared" si="2"/>
        <v>26</v>
      </c>
      <c r="B31" s="9">
        <v>22</v>
      </c>
      <c r="C31" s="8" t="s">
        <v>314</v>
      </c>
      <c r="D31" s="9">
        <v>5</v>
      </c>
      <c r="E31" s="10" t="s">
        <v>25</v>
      </c>
      <c r="F31" s="11">
        <v>2.9</v>
      </c>
      <c r="G31" s="8">
        <v>82.42</v>
      </c>
      <c r="H31" s="15">
        <v>16.6</v>
      </c>
      <c r="I31" s="8">
        <v>65.82</v>
      </c>
      <c r="J31" s="17">
        <v>7685</v>
      </c>
      <c r="K31" s="17">
        <v>9623</v>
      </c>
      <c r="L31" s="18">
        <v>633367.8</v>
      </c>
      <c r="M31" s="19"/>
      <c r="N31" s="20" t="s">
        <v>22</v>
      </c>
      <c r="O31" s="69"/>
      <c r="P31" s="67"/>
      <c r="Q31" s="1"/>
      <c r="R31" s="94"/>
      <c r="S31" s="95"/>
    </row>
    <row r="32" ht="24.95" customHeight="1" spans="1:19">
      <c r="A32" s="8">
        <f t="shared" si="2"/>
        <v>27</v>
      </c>
      <c r="B32" s="9">
        <v>22</v>
      </c>
      <c r="C32" s="8" t="s">
        <v>315</v>
      </c>
      <c r="D32" s="9">
        <v>6</v>
      </c>
      <c r="E32" s="10" t="s">
        <v>25</v>
      </c>
      <c r="F32" s="11">
        <v>2.9</v>
      </c>
      <c r="G32" s="8">
        <v>97.11</v>
      </c>
      <c r="H32" s="15">
        <v>19.56</v>
      </c>
      <c r="I32" s="8">
        <v>77.55</v>
      </c>
      <c r="J32" s="17">
        <v>7553</v>
      </c>
      <c r="K32" s="17">
        <v>9458</v>
      </c>
      <c r="L32" s="18">
        <v>733431.36</v>
      </c>
      <c r="M32" s="19"/>
      <c r="N32" s="20" t="s">
        <v>22</v>
      </c>
      <c r="O32" s="69"/>
      <c r="P32" s="67"/>
      <c r="Q32" s="1"/>
      <c r="R32" s="94"/>
      <c r="S32" s="95"/>
    </row>
    <row r="33" ht="24.95" customHeight="1" spans="1:19">
      <c r="A33" s="8">
        <f t="shared" si="2"/>
        <v>28</v>
      </c>
      <c r="B33" s="9">
        <v>22</v>
      </c>
      <c r="C33" s="8" t="s">
        <v>316</v>
      </c>
      <c r="D33" s="9">
        <v>6</v>
      </c>
      <c r="E33" s="10" t="s">
        <v>25</v>
      </c>
      <c r="F33" s="11">
        <v>2.9</v>
      </c>
      <c r="G33" s="8">
        <v>97.11</v>
      </c>
      <c r="H33" s="15">
        <v>19.56</v>
      </c>
      <c r="I33" s="8">
        <v>77.55</v>
      </c>
      <c r="J33" s="17">
        <v>7535</v>
      </c>
      <c r="K33" s="17">
        <v>9435</v>
      </c>
      <c r="L33" s="18">
        <v>731710.83</v>
      </c>
      <c r="M33" s="19"/>
      <c r="N33" s="20" t="s">
        <v>22</v>
      </c>
      <c r="O33" s="69"/>
      <c r="P33" s="67"/>
      <c r="Q33" s="1"/>
      <c r="R33" s="94"/>
      <c r="S33" s="95"/>
    </row>
    <row r="34" ht="24.95" customHeight="1" spans="1:19">
      <c r="A34" s="8">
        <f t="shared" si="2"/>
        <v>29</v>
      </c>
      <c r="B34" s="9">
        <v>22</v>
      </c>
      <c r="C34" s="8" t="s">
        <v>317</v>
      </c>
      <c r="D34" s="9">
        <v>6</v>
      </c>
      <c r="E34" s="10" t="s">
        <v>25</v>
      </c>
      <c r="F34" s="11">
        <v>2.9</v>
      </c>
      <c r="G34" s="8">
        <v>82.32</v>
      </c>
      <c r="H34" s="15">
        <v>16.58</v>
      </c>
      <c r="I34" s="8">
        <v>65.74</v>
      </c>
      <c r="J34" s="17">
        <v>7715</v>
      </c>
      <c r="K34" s="17">
        <v>9661</v>
      </c>
      <c r="L34" s="18">
        <v>635139.48</v>
      </c>
      <c r="M34" s="19"/>
      <c r="N34" s="20" t="s">
        <v>22</v>
      </c>
      <c r="O34" s="69"/>
      <c r="P34" s="67"/>
      <c r="Q34" s="1"/>
      <c r="R34" s="94"/>
      <c r="S34" s="95"/>
    </row>
    <row r="35" ht="24.95" customHeight="1" spans="1:19">
      <c r="A35" s="8">
        <f t="shared" si="2"/>
        <v>30</v>
      </c>
      <c r="B35" s="9">
        <v>22</v>
      </c>
      <c r="C35" s="8" t="s">
        <v>318</v>
      </c>
      <c r="D35" s="9">
        <v>6</v>
      </c>
      <c r="E35" s="10" t="s">
        <v>25</v>
      </c>
      <c r="F35" s="11">
        <v>2.9</v>
      </c>
      <c r="G35" s="8">
        <v>70.88</v>
      </c>
      <c r="H35" s="15">
        <v>14.28</v>
      </c>
      <c r="I35" s="8">
        <v>56.6</v>
      </c>
      <c r="J35" s="17">
        <v>7860</v>
      </c>
      <c r="K35" s="17">
        <v>9843</v>
      </c>
      <c r="L35" s="18">
        <v>557090.36</v>
      </c>
      <c r="M35" s="19"/>
      <c r="N35" s="20" t="s">
        <v>22</v>
      </c>
      <c r="O35" s="69"/>
      <c r="P35" s="67"/>
      <c r="Q35" s="1"/>
      <c r="R35" s="94"/>
      <c r="S35" s="95"/>
    </row>
    <row r="36" ht="24.95" customHeight="1" spans="1:19">
      <c r="A36" s="8">
        <f t="shared" si="2"/>
        <v>31</v>
      </c>
      <c r="B36" s="9">
        <v>22</v>
      </c>
      <c r="C36" s="8" t="s">
        <v>319</v>
      </c>
      <c r="D36" s="9">
        <v>6</v>
      </c>
      <c r="E36" s="10" t="s">
        <v>25</v>
      </c>
      <c r="F36" s="11">
        <v>2.9</v>
      </c>
      <c r="G36" s="8">
        <v>70.88</v>
      </c>
      <c r="H36" s="15">
        <v>14.28</v>
      </c>
      <c r="I36" s="8">
        <v>56.6</v>
      </c>
      <c r="J36" s="17">
        <v>7976</v>
      </c>
      <c r="K36" s="17">
        <v>9988</v>
      </c>
      <c r="L36" s="18">
        <v>565325.1</v>
      </c>
      <c r="M36" s="19"/>
      <c r="N36" s="20" t="s">
        <v>22</v>
      </c>
      <c r="O36" s="69"/>
      <c r="P36" s="67"/>
      <c r="Q36" s="1"/>
      <c r="R36" s="94"/>
      <c r="S36" s="95"/>
    </row>
    <row r="37" ht="24.95" customHeight="1" spans="1:19">
      <c r="A37" s="8">
        <f t="shared" ref="A37:A46" si="3">ROW()-5</f>
        <v>32</v>
      </c>
      <c r="B37" s="9">
        <v>22</v>
      </c>
      <c r="C37" s="8" t="s">
        <v>320</v>
      </c>
      <c r="D37" s="9">
        <v>6</v>
      </c>
      <c r="E37" s="10" t="s">
        <v>25</v>
      </c>
      <c r="F37" s="11">
        <v>2.9</v>
      </c>
      <c r="G37" s="8">
        <v>82.42</v>
      </c>
      <c r="H37" s="15">
        <v>16.6</v>
      </c>
      <c r="I37" s="8">
        <v>65.82</v>
      </c>
      <c r="J37" s="17">
        <v>7685</v>
      </c>
      <c r="K37" s="17">
        <v>9623</v>
      </c>
      <c r="L37" s="18">
        <v>633367.8</v>
      </c>
      <c r="M37" s="19"/>
      <c r="N37" s="20" t="s">
        <v>22</v>
      </c>
      <c r="O37" s="69"/>
      <c r="P37" s="67"/>
      <c r="Q37" s="1"/>
      <c r="R37" s="94"/>
      <c r="S37" s="95"/>
    </row>
    <row r="38" ht="24.95" customHeight="1" spans="1:19">
      <c r="A38" s="8">
        <f t="shared" si="3"/>
        <v>33</v>
      </c>
      <c r="B38" s="9">
        <v>22</v>
      </c>
      <c r="C38" s="8" t="s">
        <v>321</v>
      </c>
      <c r="D38" s="9">
        <v>7</v>
      </c>
      <c r="E38" s="10" t="s">
        <v>25</v>
      </c>
      <c r="F38" s="11">
        <v>2.9</v>
      </c>
      <c r="G38" s="8">
        <v>97.11</v>
      </c>
      <c r="H38" s="15">
        <v>19.56</v>
      </c>
      <c r="I38" s="8">
        <v>77.55</v>
      </c>
      <c r="J38" s="17">
        <v>7553</v>
      </c>
      <c r="K38" s="17">
        <v>9458</v>
      </c>
      <c r="L38" s="18">
        <v>733431.36</v>
      </c>
      <c r="M38" s="19"/>
      <c r="N38" s="20" t="s">
        <v>22</v>
      </c>
      <c r="O38" s="69"/>
      <c r="P38" s="67"/>
      <c r="Q38" s="1"/>
      <c r="R38" s="94"/>
      <c r="S38" s="95"/>
    </row>
    <row r="39" ht="24.95" customHeight="1" spans="1:19">
      <c r="A39" s="8">
        <f t="shared" si="3"/>
        <v>34</v>
      </c>
      <c r="B39" s="9">
        <v>22</v>
      </c>
      <c r="C39" s="8" t="s">
        <v>322</v>
      </c>
      <c r="D39" s="9">
        <v>7</v>
      </c>
      <c r="E39" s="10" t="s">
        <v>25</v>
      </c>
      <c r="F39" s="11">
        <v>2.9</v>
      </c>
      <c r="G39" s="8">
        <v>97.11</v>
      </c>
      <c r="H39" s="15">
        <v>19.56</v>
      </c>
      <c r="I39" s="8">
        <v>77.55</v>
      </c>
      <c r="J39" s="17">
        <v>7535</v>
      </c>
      <c r="K39" s="17">
        <v>9435</v>
      </c>
      <c r="L39" s="18">
        <v>731710.83</v>
      </c>
      <c r="M39" s="19"/>
      <c r="N39" s="20" t="s">
        <v>22</v>
      </c>
      <c r="O39" s="69"/>
      <c r="P39" s="67"/>
      <c r="Q39" s="1"/>
      <c r="R39" s="94"/>
      <c r="S39" s="95"/>
    </row>
    <row r="40" ht="24.95" customHeight="1" spans="1:19">
      <c r="A40" s="8">
        <f t="shared" si="3"/>
        <v>35</v>
      </c>
      <c r="B40" s="9">
        <v>22</v>
      </c>
      <c r="C40" s="8" t="s">
        <v>323</v>
      </c>
      <c r="D40" s="9">
        <v>7</v>
      </c>
      <c r="E40" s="10" t="s">
        <v>25</v>
      </c>
      <c r="F40" s="11">
        <v>2.9</v>
      </c>
      <c r="G40" s="8">
        <v>82.32</v>
      </c>
      <c r="H40" s="15">
        <v>16.58</v>
      </c>
      <c r="I40" s="8">
        <v>65.74</v>
      </c>
      <c r="J40" s="17">
        <v>7715</v>
      </c>
      <c r="K40" s="17">
        <v>9661</v>
      </c>
      <c r="L40" s="18">
        <v>635139.48</v>
      </c>
      <c r="M40" s="19"/>
      <c r="N40" s="20" t="s">
        <v>22</v>
      </c>
      <c r="O40" s="69"/>
      <c r="P40" s="67"/>
      <c r="Q40" s="1"/>
      <c r="R40" s="94"/>
      <c r="S40" s="95"/>
    </row>
    <row r="41" ht="24.95" customHeight="1" spans="1:19">
      <c r="A41" s="8">
        <f t="shared" si="3"/>
        <v>36</v>
      </c>
      <c r="B41" s="9">
        <v>22</v>
      </c>
      <c r="C41" s="8" t="s">
        <v>324</v>
      </c>
      <c r="D41" s="9">
        <v>7</v>
      </c>
      <c r="E41" s="10" t="s">
        <v>25</v>
      </c>
      <c r="F41" s="11">
        <v>2.9</v>
      </c>
      <c r="G41" s="8">
        <v>70.88</v>
      </c>
      <c r="H41" s="15">
        <v>14.28</v>
      </c>
      <c r="I41" s="8">
        <v>56.6</v>
      </c>
      <c r="J41" s="17">
        <v>7860</v>
      </c>
      <c r="K41" s="17">
        <v>9843</v>
      </c>
      <c r="L41" s="18">
        <v>557090.36</v>
      </c>
      <c r="M41" s="19"/>
      <c r="N41" s="20" t="s">
        <v>22</v>
      </c>
      <c r="O41" s="69"/>
      <c r="P41" s="67"/>
      <c r="Q41" s="1"/>
      <c r="R41" s="94"/>
      <c r="S41" s="95"/>
    </row>
    <row r="42" ht="24.95" customHeight="1" spans="1:19">
      <c r="A42" s="8">
        <f t="shared" si="3"/>
        <v>37</v>
      </c>
      <c r="B42" s="9">
        <v>22</v>
      </c>
      <c r="C42" s="8" t="s">
        <v>325</v>
      </c>
      <c r="D42" s="9">
        <v>7</v>
      </c>
      <c r="E42" s="10" t="s">
        <v>25</v>
      </c>
      <c r="F42" s="11">
        <v>2.9</v>
      </c>
      <c r="G42" s="8">
        <v>70.88</v>
      </c>
      <c r="H42" s="15">
        <v>14.28</v>
      </c>
      <c r="I42" s="8">
        <v>56.6</v>
      </c>
      <c r="J42" s="17">
        <v>7976</v>
      </c>
      <c r="K42" s="17">
        <v>9988</v>
      </c>
      <c r="L42" s="18">
        <v>565325.1</v>
      </c>
      <c r="M42" s="19"/>
      <c r="N42" s="20" t="s">
        <v>22</v>
      </c>
      <c r="O42" s="69"/>
      <c r="P42" s="67"/>
      <c r="Q42" s="1"/>
      <c r="R42" s="94"/>
      <c r="S42" s="95"/>
    </row>
    <row r="43" ht="24.95" customHeight="1" spans="1:19">
      <c r="A43" s="8">
        <f t="shared" si="3"/>
        <v>38</v>
      </c>
      <c r="B43" s="9">
        <v>22</v>
      </c>
      <c r="C43" s="8" t="s">
        <v>326</v>
      </c>
      <c r="D43" s="9">
        <v>7</v>
      </c>
      <c r="E43" s="10" t="s">
        <v>25</v>
      </c>
      <c r="F43" s="11">
        <v>2.9</v>
      </c>
      <c r="G43" s="8">
        <v>82.42</v>
      </c>
      <c r="H43" s="15">
        <v>16.6</v>
      </c>
      <c r="I43" s="8">
        <v>65.82</v>
      </c>
      <c r="J43" s="17">
        <v>7685</v>
      </c>
      <c r="K43" s="17">
        <v>9623</v>
      </c>
      <c r="L43" s="18">
        <v>633367.8</v>
      </c>
      <c r="M43" s="19"/>
      <c r="N43" s="20" t="s">
        <v>22</v>
      </c>
      <c r="O43" s="69"/>
      <c r="P43" s="67"/>
      <c r="Q43" s="1"/>
      <c r="R43" s="94"/>
      <c r="S43" s="95"/>
    </row>
    <row r="44" ht="24.95" customHeight="1" spans="1:19">
      <c r="A44" s="8">
        <f t="shared" si="3"/>
        <v>39</v>
      </c>
      <c r="B44" s="9">
        <v>22</v>
      </c>
      <c r="C44" s="8" t="s">
        <v>327</v>
      </c>
      <c r="D44" s="9">
        <v>8</v>
      </c>
      <c r="E44" s="10" t="s">
        <v>25</v>
      </c>
      <c r="F44" s="11">
        <v>2.9</v>
      </c>
      <c r="G44" s="8">
        <v>97.11</v>
      </c>
      <c r="H44" s="15">
        <v>19.56</v>
      </c>
      <c r="I44" s="8">
        <v>77.55</v>
      </c>
      <c r="J44" s="17">
        <v>7553</v>
      </c>
      <c r="K44" s="17">
        <v>9458</v>
      </c>
      <c r="L44" s="18">
        <v>733431.36</v>
      </c>
      <c r="M44" s="19"/>
      <c r="N44" s="20" t="s">
        <v>22</v>
      </c>
      <c r="O44" s="69"/>
      <c r="P44" s="67"/>
      <c r="Q44" s="1"/>
      <c r="R44" s="94"/>
      <c r="S44" s="95"/>
    </row>
    <row r="45" ht="24.95" customHeight="1" spans="1:19">
      <c r="A45" s="8">
        <f t="shared" si="3"/>
        <v>40</v>
      </c>
      <c r="B45" s="9">
        <v>22</v>
      </c>
      <c r="C45" s="8" t="s">
        <v>328</v>
      </c>
      <c r="D45" s="9">
        <v>8</v>
      </c>
      <c r="E45" s="10" t="s">
        <v>25</v>
      </c>
      <c r="F45" s="11">
        <v>2.9</v>
      </c>
      <c r="G45" s="8">
        <v>97.11</v>
      </c>
      <c r="H45" s="15">
        <v>19.56</v>
      </c>
      <c r="I45" s="8">
        <v>77.55</v>
      </c>
      <c r="J45" s="17">
        <v>7535</v>
      </c>
      <c r="K45" s="17">
        <v>9435</v>
      </c>
      <c r="L45" s="18">
        <v>731710.83</v>
      </c>
      <c r="M45" s="19"/>
      <c r="N45" s="20" t="s">
        <v>22</v>
      </c>
      <c r="O45" s="69"/>
      <c r="P45" s="67"/>
      <c r="Q45" s="1"/>
      <c r="R45" s="94"/>
      <c r="S45" s="95"/>
    </row>
    <row r="46" ht="24.95" customHeight="1" spans="1:19">
      <c r="A46" s="8">
        <f t="shared" si="3"/>
        <v>41</v>
      </c>
      <c r="B46" s="9">
        <v>22</v>
      </c>
      <c r="C46" s="8" t="s">
        <v>329</v>
      </c>
      <c r="D46" s="9">
        <v>8</v>
      </c>
      <c r="E46" s="10" t="s">
        <v>25</v>
      </c>
      <c r="F46" s="11">
        <v>2.9</v>
      </c>
      <c r="G46" s="8">
        <v>82.32</v>
      </c>
      <c r="H46" s="15">
        <v>16.58</v>
      </c>
      <c r="I46" s="8">
        <v>65.74</v>
      </c>
      <c r="J46" s="17">
        <v>7715</v>
      </c>
      <c r="K46" s="17">
        <v>9661</v>
      </c>
      <c r="L46" s="18">
        <v>635139.48</v>
      </c>
      <c r="M46" s="19"/>
      <c r="N46" s="20" t="s">
        <v>22</v>
      </c>
      <c r="O46" s="69"/>
      <c r="P46" s="67"/>
      <c r="Q46" s="1"/>
      <c r="R46" s="94"/>
      <c r="S46" s="95"/>
    </row>
    <row r="47" ht="24.95" customHeight="1" spans="1:19">
      <c r="A47" s="8">
        <f t="shared" ref="A47:A56" si="4">ROW()-5</f>
        <v>42</v>
      </c>
      <c r="B47" s="9">
        <v>22</v>
      </c>
      <c r="C47" s="8" t="s">
        <v>330</v>
      </c>
      <c r="D47" s="9">
        <v>8</v>
      </c>
      <c r="E47" s="10" t="s">
        <v>25</v>
      </c>
      <c r="F47" s="11">
        <v>2.9</v>
      </c>
      <c r="G47" s="8">
        <v>70.88</v>
      </c>
      <c r="H47" s="15">
        <v>14.28</v>
      </c>
      <c r="I47" s="8">
        <v>56.6</v>
      </c>
      <c r="J47" s="17">
        <v>7860</v>
      </c>
      <c r="K47" s="17">
        <v>9843</v>
      </c>
      <c r="L47" s="18">
        <v>557090.36</v>
      </c>
      <c r="M47" s="19"/>
      <c r="N47" s="20" t="s">
        <v>22</v>
      </c>
      <c r="O47" s="69"/>
      <c r="P47" s="67"/>
      <c r="Q47" s="1"/>
      <c r="R47" s="94"/>
      <c r="S47" s="95"/>
    </row>
    <row r="48" ht="24.95" customHeight="1" spans="1:19">
      <c r="A48" s="8">
        <f t="shared" si="4"/>
        <v>43</v>
      </c>
      <c r="B48" s="9">
        <v>22</v>
      </c>
      <c r="C48" s="8" t="s">
        <v>331</v>
      </c>
      <c r="D48" s="9">
        <v>8</v>
      </c>
      <c r="E48" s="10" t="s">
        <v>25</v>
      </c>
      <c r="F48" s="11">
        <v>2.9</v>
      </c>
      <c r="G48" s="8">
        <v>70.88</v>
      </c>
      <c r="H48" s="15">
        <v>14.28</v>
      </c>
      <c r="I48" s="8">
        <v>56.6</v>
      </c>
      <c r="J48" s="17">
        <v>7976</v>
      </c>
      <c r="K48" s="17">
        <v>9988</v>
      </c>
      <c r="L48" s="18">
        <v>565325.1</v>
      </c>
      <c r="M48" s="19"/>
      <c r="N48" s="20" t="s">
        <v>22</v>
      </c>
      <c r="O48" s="69"/>
      <c r="P48" s="67"/>
      <c r="Q48" s="1"/>
      <c r="R48" s="94"/>
      <c r="S48" s="95"/>
    </row>
    <row r="49" ht="24.95" customHeight="1" spans="1:19">
      <c r="A49" s="8">
        <f t="shared" si="4"/>
        <v>44</v>
      </c>
      <c r="B49" s="9">
        <v>22</v>
      </c>
      <c r="C49" s="8" t="s">
        <v>332</v>
      </c>
      <c r="D49" s="9">
        <v>8</v>
      </c>
      <c r="E49" s="10" t="s">
        <v>25</v>
      </c>
      <c r="F49" s="11">
        <v>2.9</v>
      </c>
      <c r="G49" s="8">
        <v>82.42</v>
      </c>
      <c r="H49" s="15">
        <v>16.6</v>
      </c>
      <c r="I49" s="8">
        <v>65.82</v>
      </c>
      <c r="J49" s="17">
        <v>7685</v>
      </c>
      <c r="K49" s="17">
        <v>9623</v>
      </c>
      <c r="L49" s="18">
        <v>633367.8</v>
      </c>
      <c r="M49" s="19"/>
      <c r="N49" s="20" t="s">
        <v>22</v>
      </c>
      <c r="O49" s="69"/>
      <c r="P49" s="67"/>
      <c r="Q49" s="1"/>
      <c r="R49" s="94"/>
      <c r="S49" s="95"/>
    </row>
    <row r="50" ht="24.95" customHeight="1" spans="1:19">
      <c r="A50" s="8">
        <f t="shared" si="4"/>
        <v>45</v>
      </c>
      <c r="B50" s="9">
        <v>22</v>
      </c>
      <c r="C50" s="8" t="s">
        <v>333</v>
      </c>
      <c r="D50" s="9">
        <v>9</v>
      </c>
      <c r="E50" s="10" t="s">
        <v>25</v>
      </c>
      <c r="F50" s="11">
        <v>2.9</v>
      </c>
      <c r="G50" s="8">
        <v>97.11</v>
      </c>
      <c r="H50" s="15">
        <v>19.56</v>
      </c>
      <c r="I50" s="8">
        <v>77.55</v>
      </c>
      <c r="J50" s="17">
        <v>7553</v>
      </c>
      <c r="K50" s="17">
        <v>9458</v>
      </c>
      <c r="L50" s="18">
        <v>733431.36</v>
      </c>
      <c r="M50" s="19"/>
      <c r="N50" s="20" t="s">
        <v>22</v>
      </c>
      <c r="O50" s="69"/>
      <c r="P50" s="67"/>
      <c r="Q50" s="1"/>
      <c r="R50" s="94"/>
      <c r="S50" s="95"/>
    </row>
    <row r="51" ht="24.95" customHeight="1" spans="1:19">
      <c r="A51" s="8">
        <f t="shared" si="4"/>
        <v>46</v>
      </c>
      <c r="B51" s="9">
        <v>22</v>
      </c>
      <c r="C51" s="8" t="s">
        <v>334</v>
      </c>
      <c r="D51" s="9">
        <v>9</v>
      </c>
      <c r="E51" s="10" t="s">
        <v>25</v>
      </c>
      <c r="F51" s="11">
        <v>2.9</v>
      </c>
      <c r="G51" s="8">
        <v>97.11</v>
      </c>
      <c r="H51" s="15">
        <v>19.56</v>
      </c>
      <c r="I51" s="8">
        <v>77.55</v>
      </c>
      <c r="J51" s="17">
        <v>7535</v>
      </c>
      <c r="K51" s="17">
        <v>9435</v>
      </c>
      <c r="L51" s="18">
        <v>731710.83</v>
      </c>
      <c r="M51" s="19"/>
      <c r="N51" s="20" t="s">
        <v>22</v>
      </c>
      <c r="O51" s="69"/>
      <c r="P51" s="67"/>
      <c r="Q51" s="1"/>
      <c r="R51" s="94"/>
      <c r="S51" s="95"/>
    </row>
    <row r="52" ht="24.95" customHeight="1" spans="1:19">
      <c r="A52" s="8">
        <f t="shared" si="4"/>
        <v>47</v>
      </c>
      <c r="B52" s="9">
        <v>22</v>
      </c>
      <c r="C52" s="8" t="s">
        <v>335</v>
      </c>
      <c r="D52" s="9">
        <v>9</v>
      </c>
      <c r="E52" s="10" t="s">
        <v>25</v>
      </c>
      <c r="F52" s="11">
        <v>2.9</v>
      </c>
      <c r="G52" s="8">
        <v>82.32</v>
      </c>
      <c r="H52" s="15">
        <v>16.58</v>
      </c>
      <c r="I52" s="8">
        <v>65.74</v>
      </c>
      <c r="J52" s="17">
        <v>7715</v>
      </c>
      <c r="K52" s="17">
        <v>9661</v>
      </c>
      <c r="L52" s="18">
        <v>635139.48</v>
      </c>
      <c r="M52" s="19"/>
      <c r="N52" s="20" t="s">
        <v>22</v>
      </c>
      <c r="O52" s="69"/>
      <c r="P52" s="67"/>
      <c r="Q52" s="1"/>
      <c r="R52" s="94"/>
      <c r="S52" s="95"/>
    </row>
    <row r="53" ht="24.95" customHeight="1" spans="1:19">
      <c r="A53" s="8">
        <f t="shared" si="4"/>
        <v>48</v>
      </c>
      <c r="B53" s="9">
        <v>22</v>
      </c>
      <c r="C53" s="8" t="s">
        <v>336</v>
      </c>
      <c r="D53" s="9">
        <v>9</v>
      </c>
      <c r="E53" s="10" t="s">
        <v>25</v>
      </c>
      <c r="F53" s="11">
        <v>2.9</v>
      </c>
      <c r="G53" s="8">
        <v>70.88</v>
      </c>
      <c r="H53" s="15">
        <v>14.28</v>
      </c>
      <c r="I53" s="8">
        <v>56.6</v>
      </c>
      <c r="J53" s="17">
        <v>7860</v>
      </c>
      <c r="K53" s="17">
        <v>9843</v>
      </c>
      <c r="L53" s="18">
        <v>557090.36</v>
      </c>
      <c r="M53" s="19"/>
      <c r="N53" s="20" t="s">
        <v>22</v>
      </c>
      <c r="O53" s="69"/>
      <c r="P53" s="67"/>
      <c r="Q53" s="1"/>
      <c r="R53" s="94"/>
      <c r="S53" s="95"/>
    </row>
    <row r="54" ht="24.95" customHeight="1" spans="1:19">
      <c r="A54" s="8">
        <f t="shared" si="4"/>
        <v>49</v>
      </c>
      <c r="B54" s="9">
        <v>22</v>
      </c>
      <c r="C54" s="8" t="s">
        <v>337</v>
      </c>
      <c r="D54" s="9">
        <v>9</v>
      </c>
      <c r="E54" s="10" t="s">
        <v>25</v>
      </c>
      <c r="F54" s="11">
        <v>2.9</v>
      </c>
      <c r="G54" s="8">
        <v>70.88</v>
      </c>
      <c r="H54" s="15">
        <v>14.28</v>
      </c>
      <c r="I54" s="8">
        <v>56.6</v>
      </c>
      <c r="J54" s="17">
        <v>7976</v>
      </c>
      <c r="K54" s="17">
        <v>9988</v>
      </c>
      <c r="L54" s="18">
        <v>565325.1</v>
      </c>
      <c r="M54" s="19"/>
      <c r="N54" s="20" t="s">
        <v>22</v>
      </c>
      <c r="O54" s="69"/>
      <c r="P54" s="67"/>
      <c r="Q54" s="1"/>
      <c r="R54" s="94"/>
      <c r="S54" s="95"/>
    </row>
    <row r="55" ht="24.95" customHeight="1" spans="1:19">
      <c r="A55" s="8">
        <f t="shared" si="4"/>
        <v>50</v>
      </c>
      <c r="B55" s="9">
        <v>22</v>
      </c>
      <c r="C55" s="8" t="s">
        <v>338</v>
      </c>
      <c r="D55" s="9">
        <v>9</v>
      </c>
      <c r="E55" s="10" t="s">
        <v>25</v>
      </c>
      <c r="F55" s="11">
        <v>2.9</v>
      </c>
      <c r="G55" s="8">
        <v>82.42</v>
      </c>
      <c r="H55" s="15">
        <v>16.6</v>
      </c>
      <c r="I55" s="8">
        <v>65.82</v>
      </c>
      <c r="J55" s="17">
        <v>7685</v>
      </c>
      <c r="K55" s="17">
        <v>9623</v>
      </c>
      <c r="L55" s="18">
        <v>633367.8</v>
      </c>
      <c r="M55" s="19"/>
      <c r="N55" s="20" t="s">
        <v>22</v>
      </c>
      <c r="O55" s="69"/>
      <c r="P55" s="67"/>
      <c r="Q55" s="1"/>
      <c r="R55" s="94"/>
      <c r="S55" s="95"/>
    </row>
    <row r="56" ht="24.95" customHeight="1" spans="1:19">
      <c r="A56" s="8">
        <f t="shared" si="4"/>
        <v>51</v>
      </c>
      <c r="B56" s="9">
        <v>22</v>
      </c>
      <c r="C56" s="8" t="s">
        <v>339</v>
      </c>
      <c r="D56" s="9">
        <v>10</v>
      </c>
      <c r="E56" s="10" t="s">
        <v>25</v>
      </c>
      <c r="F56" s="11">
        <v>2.9</v>
      </c>
      <c r="G56" s="8">
        <v>97.11</v>
      </c>
      <c r="H56" s="15">
        <v>19.56</v>
      </c>
      <c r="I56" s="8">
        <v>77.55</v>
      </c>
      <c r="J56" s="17">
        <v>7463</v>
      </c>
      <c r="K56" s="17">
        <v>9346</v>
      </c>
      <c r="L56" s="18">
        <v>724749.25</v>
      </c>
      <c r="M56" s="19"/>
      <c r="N56" s="20" t="s">
        <v>22</v>
      </c>
      <c r="O56" s="69"/>
      <c r="P56" s="67"/>
      <c r="Q56" s="1"/>
      <c r="R56" s="94"/>
      <c r="S56" s="95"/>
    </row>
    <row r="57" ht="24.95" customHeight="1" spans="1:19">
      <c r="A57" s="8">
        <f t="shared" ref="A57:A66" si="5">ROW()-5</f>
        <v>52</v>
      </c>
      <c r="B57" s="9">
        <v>22</v>
      </c>
      <c r="C57" s="8" t="s">
        <v>340</v>
      </c>
      <c r="D57" s="9">
        <v>10</v>
      </c>
      <c r="E57" s="10" t="s">
        <v>25</v>
      </c>
      <c r="F57" s="11">
        <v>2.9</v>
      </c>
      <c r="G57" s="8">
        <v>97.11</v>
      </c>
      <c r="H57" s="15">
        <v>19.56</v>
      </c>
      <c r="I57" s="8">
        <v>77.55</v>
      </c>
      <c r="J57" s="17">
        <v>7694</v>
      </c>
      <c r="K57" s="17">
        <v>9635</v>
      </c>
      <c r="L57" s="18">
        <v>747184.37</v>
      </c>
      <c r="M57" s="19"/>
      <c r="N57" s="20" t="s">
        <v>22</v>
      </c>
      <c r="O57" s="69"/>
      <c r="P57" s="67"/>
      <c r="Q57" s="1"/>
      <c r="R57" s="94"/>
      <c r="S57" s="95"/>
    </row>
    <row r="58" ht="24.95" customHeight="1" spans="1:19">
      <c r="A58" s="8">
        <f t="shared" si="5"/>
        <v>53</v>
      </c>
      <c r="B58" s="9">
        <v>22</v>
      </c>
      <c r="C58" s="8" t="s">
        <v>341</v>
      </c>
      <c r="D58" s="9">
        <v>10</v>
      </c>
      <c r="E58" s="10" t="s">
        <v>25</v>
      </c>
      <c r="F58" s="11">
        <v>2.9</v>
      </c>
      <c r="G58" s="8">
        <v>82.32</v>
      </c>
      <c r="H58" s="15">
        <v>16.58</v>
      </c>
      <c r="I58" s="8">
        <v>65.74</v>
      </c>
      <c r="J58" s="17">
        <v>7718</v>
      </c>
      <c r="K58" s="17">
        <v>9664</v>
      </c>
      <c r="L58" s="18">
        <v>635333.6</v>
      </c>
      <c r="M58" s="19"/>
      <c r="N58" s="20" t="s">
        <v>22</v>
      </c>
      <c r="O58" s="69"/>
      <c r="P58" s="67"/>
      <c r="Q58" s="1"/>
      <c r="R58" s="94"/>
      <c r="S58" s="95"/>
    </row>
    <row r="59" ht="24.95" customHeight="1" spans="1:19">
      <c r="A59" s="8">
        <f t="shared" si="5"/>
        <v>54</v>
      </c>
      <c r="B59" s="9">
        <v>22</v>
      </c>
      <c r="C59" s="8" t="s">
        <v>342</v>
      </c>
      <c r="D59" s="9">
        <v>10</v>
      </c>
      <c r="E59" s="10" t="s">
        <v>25</v>
      </c>
      <c r="F59" s="11">
        <v>2.9</v>
      </c>
      <c r="G59" s="8">
        <v>70.88</v>
      </c>
      <c r="H59" s="15">
        <v>14.28</v>
      </c>
      <c r="I59" s="8">
        <v>56.6</v>
      </c>
      <c r="J59" s="17">
        <v>7767</v>
      </c>
      <c r="K59" s="17">
        <v>9726</v>
      </c>
      <c r="L59" s="18">
        <v>550497.93</v>
      </c>
      <c r="M59" s="19"/>
      <c r="N59" s="20" t="s">
        <v>22</v>
      </c>
      <c r="O59" s="69"/>
      <c r="P59" s="67"/>
      <c r="Q59" s="1"/>
      <c r="R59" s="94"/>
      <c r="S59" s="95"/>
    </row>
    <row r="60" ht="24.95" customHeight="1" spans="1:19">
      <c r="A60" s="8">
        <f t="shared" si="5"/>
        <v>55</v>
      </c>
      <c r="B60" s="9">
        <v>22</v>
      </c>
      <c r="C60" s="8" t="s">
        <v>343</v>
      </c>
      <c r="D60" s="9">
        <v>10</v>
      </c>
      <c r="E60" s="10" t="s">
        <v>25</v>
      </c>
      <c r="F60" s="11">
        <v>2.9</v>
      </c>
      <c r="G60" s="8">
        <v>70.88</v>
      </c>
      <c r="H60" s="15">
        <v>14.28</v>
      </c>
      <c r="I60" s="8">
        <v>56.6</v>
      </c>
      <c r="J60" s="17">
        <v>8042</v>
      </c>
      <c r="K60" s="17">
        <v>10071</v>
      </c>
      <c r="L60" s="18">
        <v>570035.21</v>
      </c>
      <c r="M60" s="19"/>
      <c r="N60" s="20" t="s">
        <v>22</v>
      </c>
      <c r="O60" s="69"/>
      <c r="P60" s="67"/>
      <c r="Q60" s="1"/>
      <c r="R60" s="94"/>
      <c r="S60" s="95"/>
    </row>
    <row r="61" ht="24.95" customHeight="1" spans="1:19">
      <c r="A61" s="8">
        <f t="shared" si="5"/>
        <v>56</v>
      </c>
      <c r="B61" s="9">
        <v>22</v>
      </c>
      <c r="C61" s="8" t="s">
        <v>344</v>
      </c>
      <c r="D61" s="9">
        <v>10</v>
      </c>
      <c r="E61" s="10" t="s">
        <v>25</v>
      </c>
      <c r="F61" s="11">
        <v>2.9</v>
      </c>
      <c r="G61" s="8">
        <v>82.42</v>
      </c>
      <c r="H61" s="15">
        <v>16.6</v>
      </c>
      <c r="I61" s="8">
        <v>65.82</v>
      </c>
      <c r="J61" s="17">
        <v>7749</v>
      </c>
      <c r="K61" s="17">
        <v>9703</v>
      </c>
      <c r="L61" s="18">
        <v>638645.31</v>
      </c>
      <c r="M61" s="19"/>
      <c r="N61" s="20" t="s">
        <v>22</v>
      </c>
      <c r="O61" s="69"/>
      <c r="P61" s="67"/>
      <c r="Q61" s="1"/>
      <c r="R61" s="94"/>
      <c r="S61" s="95"/>
    </row>
    <row r="62" ht="24.95" customHeight="1" spans="1:19">
      <c r="A62" s="8">
        <f t="shared" si="5"/>
        <v>57</v>
      </c>
      <c r="B62" s="9">
        <v>22</v>
      </c>
      <c r="C62" s="8" t="s">
        <v>345</v>
      </c>
      <c r="D62" s="9">
        <v>11</v>
      </c>
      <c r="E62" s="10" t="s">
        <v>25</v>
      </c>
      <c r="F62" s="11">
        <v>2.9</v>
      </c>
      <c r="G62" s="8">
        <v>97.11</v>
      </c>
      <c r="H62" s="15">
        <v>19.56</v>
      </c>
      <c r="I62" s="8">
        <v>77.55</v>
      </c>
      <c r="J62" s="17">
        <v>7463</v>
      </c>
      <c r="K62" s="17">
        <v>9346</v>
      </c>
      <c r="L62" s="18">
        <v>724749.25</v>
      </c>
      <c r="M62" s="19"/>
      <c r="N62" s="20" t="s">
        <v>22</v>
      </c>
      <c r="O62" s="69"/>
      <c r="P62" s="67"/>
      <c r="Q62" s="1"/>
      <c r="R62" s="94"/>
      <c r="S62" s="95"/>
    </row>
    <row r="63" ht="24.95" customHeight="1" spans="1:19">
      <c r="A63" s="8">
        <f t="shared" si="5"/>
        <v>58</v>
      </c>
      <c r="B63" s="9">
        <v>22</v>
      </c>
      <c r="C63" s="8" t="s">
        <v>346</v>
      </c>
      <c r="D63" s="9">
        <v>11</v>
      </c>
      <c r="E63" s="10" t="s">
        <v>25</v>
      </c>
      <c r="F63" s="11">
        <v>2.9</v>
      </c>
      <c r="G63" s="8">
        <v>97.11</v>
      </c>
      <c r="H63" s="15">
        <v>19.56</v>
      </c>
      <c r="I63" s="8">
        <v>77.55</v>
      </c>
      <c r="J63" s="17">
        <v>7694</v>
      </c>
      <c r="K63" s="17">
        <v>9635</v>
      </c>
      <c r="L63" s="18">
        <v>747184.37</v>
      </c>
      <c r="M63" s="19"/>
      <c r="N63" s="20" t="s">
        <v>22</v>
      </c>
      <c r="O63" s="69"/>
      <c r="P63" s="67"/>
      <c r="Q63" s="1"/>
      <c r="R63" s="94"/>
      <c r="S63" s="95"/>
    </row>
    <row r="64" ht="24.95" customHeight="1" spans="1:19">
      <c r="A64" s="8">
        <f t="shared" si="5"/>
        <v>59</v>
      </c>
      <c r="B64" s="9">
        <v>22</v>
      </c>
      <c r="C64" s="8" t="s">
        <v>347</v>
      </c>
      <c r="D64" s="9">
        <v>11</v>
      </c>
      <c r="E64" s="10" t="s">
        <v>25</v>
      </c>
      <c r="F64" s="11">
        <v>2.9</v>
      </c>
      <c r="G64" s="8">
        <v>82.32</v>
      </c>
      <c r="H64" s="15">
        <v>16.58</v>
      </c>
      <c r="I64" s="8">
        <v>65.74</v>
      </c>
      <c r="J64" s="17">
        <v>7718</v>
      </c>
      <c r="K64" s="17">
        <v>9664</v>
      </c>
      <c r="L64" s="18">
        <v>635333.6</v>
      </c>
      <c r="M64" s="19"/>
      <c r="N64" s="20" t="s">
        <v>22</v>
      </c>
      <c r="O64" s="69"/>
      <c r="P64" s="67"/>
      <c r="Q64" s="1"/>
      <c r="R64" s="94"/>
      <c r="S64" s="95"/>
    </row>
    <row r="65" ht="24.95" customHeight="1" spans="1:19">
      <c r="A65" s="8">
        <f t="shared" si="5"/>
        <v>60</v>
      </c>
      <c r="B65" s="9">
        <v>22</v>
      </c>
      <c r="C65" s="8" t="s">
        <v>348</v>
      </c>
      <c r="D65" s="9">
        <v>11</v>
      </c>
      <c r="E65" s="10" t="s">
        <v>25</v>
      </c>
      <c r="F65" s="11">
        <v>2.9</v>
      </c>
      <c r="G65" s="8">
        <v>70.88</v>
      </c>
      <c r="H65" s="15">
        <v>14.28</v>
      </c>
      <c r="I65" s="8">
        <v>56.6</v>
      </c>
      <c r="J65" s="17">
        <v>7767</v>
      </c>
      <c r="K65" s="17">
        <v>9726</v>
      </c>
      <c r="L65" s="18">
        <v>550497.93</v>
      </c>
      <c r="M65" s="19"/>
      <c r="N65" s="20" t="s">
        <v>22</v>
      </c>
      <c r="O65" s="69"/>
      <c r="P65" s="67"/>
      <c r="Q65" s="1"/>
      <c r="R65" s="94"/>
      <c r="S65" s="95"/>
    </row>
    <row r="66" ht="24.95" customHeight="1" spans="1:19">
      <c r="A66" s="8">
        <f t="shared" si="5"/>
        <v>61</v>
      </c>
      <c r="B66" s="9">
        <v>22</v>
      </c>
      <c r="C66" s="8" t="s">
        <v>349</v>
      </c>
      <c r="D66" s="9">
        <v>11</v>
      </c>
      <c r="E66" s="10" t="s">
        <v>25</v>
      </c>
      <c r="F66" s="11">
        <v>2.9</v>
      </c>
      <c r="G66" s="8">
        <v>70.88</v>
      </c>
      <c r="H66" s="15">
        <v>14.28</v>
      </c>
      <c r="I66" s="8">
        <v>56.6</v>
      </c>
      <c r="J66" s="17">
        <v>8042</v>
      </c>
      <c r="K66" s="17">
        <v>10071</v>
      </c>
      <c r="L66" s="18">
        <v>570035.21</v>
      </c>
      <c r="M66" s="19"/>
      <c r="N66" s="20" t="s">
        <v>22</v>
      </c>
      <c r="O66" s="69"/>
      <c r="P66" s="67"/>
      <c r="Q66" s="1"/>
      <c r="R66" s="94"/>
      <c r="S66" s="95"/>
    </row>
    <row r="67" ht="24.95" customHeight="1" spans="1:19">
      <c r="A67" s="8">
        <f t="shared" ref="A67:A76" si="6">ROW()-5</f>
        <v>62</v>
      </c>
      <c r="B67" s="9">
        <v>22</v>
      </c>
      <c r="C67" s="8" t="s">
        <v>350</v>
      </c>
      <c r="D67" s="9">
        <v>11</v>
      </c>
      <c r="E67" s="10" t="s">
        <v>25</v>
      </c>
      <c r="F67" s="11">
        <v>2.9</v>
      </c>
      <c r="G67" s="8">
        <v>82.42</v>
      </c>
      <c r="H67" s="15">
        <v>16.6</v>
      </c>
      <c r="I67" s="8">
        <v>65.82</v>
      </c>
      <c r="J67" s="17">
        <v>7749</v>
      </c>
      <c r="K67" s="17">
        <v>9703</v>
      </c>
      <c r="L67" s="18">
        <v>638645.31</v>
      </c>
      <c r="M67" s="19"/>
      <c r="N67" s="20" t="s">
        <v>22</v>
      </c>
      <c r="O67" s="69"/>
      <c r="P67" s="67"/>
      <c r="Q67" s="1"/>
      <c r="R67" s="94"/>
      <c r="S67" s="95"/>
    </row>
    <row r="68" ht="24.95" customHeight="1" spans="1:19">
      <c r="A68" s="8">
        <f t="shared" si="6"/>
        <v>63</v>
      </c>
      <c r="B68" s="9">
        <v>22</v>
      </c>
      <c r="C68" s="8" t="s">
        <v>351</v>
      </c>
      <c r="D68" s="9">
        <v>12</v>
      </c>
      <c r="E68" s="10" t="s">
        <v>25</v>
      </c>
      <c r="F68" s="11">
        <v>2.9</v>
      </c>
      <c r="G68" s="8">
        <v>97.11</v>
      </c>
      <c r="H68" s="15">
        <v>19.56</v>
      </c>
      <c r="I68" s="8">
        <v>77.55</v>
      </c>
      <c r="J68" s="17">
        <v>7463</v>
      </c>
      <c r="K68" s="17">
        <v>9346</v>
      </c>
      <c r="L68" s="18">
        <v>724749.25</v>
      </c>
      <c r="M68" s="19"/>
      <c r="N68" s="20" t="s">
        <v>22</v>
      </c>
      <c r="O68" s="69"/>
      <c r="P68" s="67"/>
      <c r="Q68" s="1"/>
      <c r="R68" s="94"/>
      <c r="S68" s="95"/>
    </row>
    <row r="69" ht="24.95" customHeight="1" spans="1:19">
      <c r="A69" s="8">
        <f t="shared" si="6"/>
        <v>64</v>
      </c>
      <c r="B69" s="9">
        <v>22</v>
      </c>
      <c r="C69" s="8" t="s">
        <v>352</v>
      </c>
      <c r="D69" s="9">
        <v>12</v>
      </c>
      <c r="E69" s="10" t="s">
        <v>25</v>
      </c>
      <c r="F69" s="11">
        <v>2.9</v>
      </c>
      <c r="G69" s="8">
        <v>97.11</v>
      </c>
      <c r="H69" s="15">
        <v>19.56</v>
      </c>
      <c r="I69" s="8">
        <v>77.55</v>
      </c>
      <c r="J69" s="17">
        <v>7694</v>
      </c>
      <c r="K69" s="17">
        <v>9635</v>
      </c>
      <c r="L69" s="18">
        <v>747184.37</v>
      </c>
      <c r="M69" s="19"/>
      <c r="N69" s="20" t="s">
        <v>22</v>
      </c>
      <c r="O69" s="69"/>
      <c r="P69" s="67"/>
      <c r="Q69" s="1"/>
      <c r="R69" s="94"/>
      <c r="S69" s="95"/>
    </row>
    <row r="70" ht="24.95" customHeight="1" spans="1:19">
      <c r="A70" s="8">
        <f t="shared" si="6"/>
        <v>65</v>
      </c>
      <c r="B70" s="9">
        <v>22</v>
      </c>
      <c r="C70" s="8" t="s">
        <v>353</v>
      </c>
      <c r="D70" s="9">
        <v>12</v>
      </c>
      <c r="E70" s="10" t="s">
        <v>25</v>
      </c>
      <c r="F70" s="11">
        <v>2.9</v>
      </c>
      <c r="G70" s="8">
        <v>82.32</v>
      </c>
      <c r="H70" s="15">
        <v>16.58</v>
      </c>
      <c r="I70" s="8">
        <v>65.74</v>
      </c>
      <c r="J70" s="17">
        <v>7718</v>
      </c>
      <c r="K70" s="17">
        <v>9664</v>
      </c>
      <c r="L70" s="18">
        <v>635333.6</v>
      </c>
      <c r="M70" s="19"/>
      <c r="N70" s="20" t="s">
        <v>22</v>
      </c>
      <c r="O70" s="69"/>
      <c r="P70" s="67"/>
      <c r="Q70" s="1"/>
      <c r="R70" s="94"/>
      <c r="S70" s="95"/>
    </row>
    <row r="71" ht="24.95" customHeight="1" spans="1:19">
      <c r="A71" s="8">
        <f t="shared" si="6"/>
        <v>66</v>
      </c>
      <c r="B71" s="9">
        <v>22</v>
      </c>
      <c r="C71" s="8" t="s">
        <v>354</v>
      </c>
      <c r="D71" s="9">
        <v>12</v>
      </c>
      <c r="E71" s="10" t="s">
        <v>25</v>
      </c>
      <c r="F71" s="11">
        <v>2.9</v>
      </c>
      <c r="G71" s="8">
        <v>70.88</v>
      </c>
      <c r="H71" s="15">
        <v>14.28</v>
      </c>
      <c r="I71" s="8">
        <v>56.6</v>
      </c>
      <c r="J71" s="17">
        <v>7767</v>
      </c>
      <c r="K71" s="17">
        <v>9726</v>
      </c>
      <c r="L71" s="18">
        <v>550497.93</v>
      </c>
      <c r="M71" s="19"/>
      <c r="N71" s="20" t="s">
        <v>22</v>
      </c>
      <c r="O71" s="69"/>
      <c r="P71" s="67"/>
      <c r="Q71" s="1"/>
      <c r="R71" s="94"/>
      <c r="S71" s="95"/>
    </row>
    <row r="72" ht="24.95" customHeight="1" spans="1:19">
      <c r="A72" s="8">
        <f t="shared" si="6"/>
        <v>67</v>
      </c>
      <c r="B72" s="9">
        <v>22</v>
      </c>
      <c r="C72" s="8" t="s">
        <v>355</v>
      </c>
      <c r="D72" s="9">
        <v>12</v>
      </c>
      <c r="E72" s="10" t="s">
        <v>25</v>
      </c>
      <c r="F72" s="11">
        <v>2.9</v>
      </c>
      <c r="G72" s="8">
        <v>70.88</v>
      </c>
      <c r="H72" s="15">
        <v>14.28</v>
      </c>
      <c r="I72" s="8">
        <v>56.6</v>
      </c>
      <c r="J72" s="17">
        <v>8042</v>
      </c>
      <c r="K72" s="17">
        <v>10071</v>
      </c>
      <c r="L72" s="18">
        <v>570035.21</v>
      </c>
      <c r="M72" s="19"/>
      <c r="N72" s="20" t="s">
        <v>22</v>
      </c>
      <c r="O72" s="69"/>
      <c r="P72" s="67"/>
      <c r="Q72" s="1"/>
      <c r="R72" s="94"/>
      <c r="S72" s="95"/>
    </row>
    <row r="73" ht="24.95" customHeight="1" spans="1:19">
      <c r="A73" s="8">
        <f t="shared" si="6"/>
        <v>68</v>
      </c>
      <c r="B73" s="9">
        <v>22</v>
      </c>
      <c r="C73" s="8" t="s">
        <v>356</v>
      </c>
      <c r="D73" s="9">
        <v>12</v>
      </c>
      <c r="E73" s="10" t="s">
        <v>25</v>
      </c>
      <c r="F73" s="11">
        <v>2.9</v>
      </c>
      <c r="G73" s="8">
        <v>82.42</v>
      </c>
      <c r="H73" s="15">
        <v>16.6</v>
      </c>
      <c r="I73" s="8">
        <v>65.82</v>
      </c>
      <c r="J73" s="17">
        <v>7749</v>
      </c>
      <c r="K73" s="17">
        <v>9703</v>
      </c>
      <c r="L73" s="18">
        <v>638645.31</v>
      </c>
      <c r="M73" s="19"/>
      <c r="N73" s="20" t="s">
        <v>22</v>
      </c>
      <c r="O73" s="69"/>
      <c r="P73" s="67"/>
      <c r="Q73" s="1"/>
      <c r="R73" s="94"/>
      <c r="S73" s="95"/>
    </row>
    <row r="74" ht="24.95" customHeight="1" spans="1:19">
      <c r="A74" s="8">
        <f t="shared" si="6"/>
        <v>69</v>
      </c>
      <c r="B74" s="9">
        <v>22</v>
      </c>
      <c r="C74" s="8" t="s">
        <v>357</v>
      </c>
      <c r="D74" s="9">
        <v>13</v>
      </c>
      <c r="E74" s="10" t="s">
        <v>25</v>
      </c>
      <c r="F74" s="11">
        <v>2.9</v>
      </c>
      <c r="G74" s="8">
        <v>97.11</v>
      </c>
      <c r="H74" s="15">
        <v>19.56</v>
      </c>
      <c r="I74" s="8">
        <v>77.55</v>
      </c>
      <c r="J74" s="17">
        <v>7463</v>
      </c>
      <c r="K74" s="17">
        <v>9346</v>
      </c>
      <c r="L74" s="18">
        <v>724749.25</v>
      </c>
      <c r="M74" s="19"/>
      <c r="N74" s="20" t="s">
        <v>22</v>
      </c>
      <c r="O74" s="69"/>
      <c r="P74" s="67"/>
      <c r="Q74" s="1"/>
      <c r="R74" s="94"/>
      <c r="S74" s="95"/>
    </row>
    <row r="75" ht="24.95" customHeight="1" spans="1:19">
      <c r="A75" s="8">
        <f t="shared" si="6"/>
        <v>70</v>
      </c>
      <c r="B75" s="9">
        <v>22</v>
      </c>
      <c r="C75" s="8" t="s">
        <v>358</v>
      </c>
      <c r="D75" s="9">
        <v>13</v>
      </c>
      <c r="E75" s="10" t="s">
        <v>25</v>
      </c>
      <c r="F75" s="11">
        <v>2.9</v>
      </c>
      <c r="G75" s="8">
        <v>97.11</v>
      </c>
      <c r="H75" s="15">
        <v>19.56</v>
      </c>
      <c r="I75" s="8">
        <v>77.55</v>
      </c>
      <c r="J75" s="17">
        <v>7694</v>
      </c>
      <c r="K75" s="17">
        <v>9635</v>
      </c>
      <c r="L75" s="18">
        <v>747184.37</v>
      </c>
      <c r="M75" s="19"/>
      <c r="N75" s="20" t="s">
        <v>22</v>
      </c>
      <c r="O75" s="69"/>
      <c r="P75" s="67"/>
      <c r="Q75" s="1"/>
      <c r="R75" s="94"/>
      <c r="S75" s="95"/>
    </row>
    <row r="76" ht="24.95" customHeight="1" spans="1:19">
      <c r="A76" s="8">
        <f t="shared" si="6"/>
        <v>71</v>
      </c>
      <c r="B76" s="9">
        <v>22</v>
      </c>
      <c r="C76" s="8" t="s">
        <v>359</v>
      </c>
      <c r="D76" s="9">
        <v>13</v>
      </c>
      <c r="E76" s="10" t="s">
        <v>25</v>
      </c>
      <c r="F76" s="11">
        <v>2.9</v>
      </c>
      <c r="G76" s="8">
        <v>82.32</v>
      </c>
      <c r="H76" s="15">
        <v>16.58</v>
      </c>
      <c r="I76" s="8">
        <v>65.74</v>
      </c>
      <c r="J76" s="17">
        <v>7718</v>
      </c>
      <c r="K76" s="17">
        <v>9664</v>
      </c>
      <c r="L76" s="18">
        <v>635333.6</v>
      </c>
      <c r="M76" s="19"/>
      <c r="N76" s="20" t="s">
        <v>22</v>
      </c>
      <c r="O76" s="69"/>
      <c r="P76" s="67"/>
      <c r="Q76" s="1"/>
      <c r="R76" s="94"/>
      <c r="S76" s="95"/>
    </row>
    <row r="77" ht="24.95" customHeight="1" spans="1:19">
      <c r="A77" s="8">
        <f t="shared" ref="A77:A86" si="7">ROW()-5</f>
        <v>72</v>
      </c>
      <c r="B77" s="9">
        <v>22</v>
      </c>
      <c r="C77" s="8" t="s">
        <v>360</v>
      </c>
      <c r="D77" s="9">
        <v>13</v>
      </c>
      <c r="E77" s="10" t="s">
        <v>25</v>
      </c>
      <c r="F77" s="11">
        <v>2.9</v>
      </c>
      <c r="G77" s="8">
        <v>70.88</v>
      </c>
      <c r="H77" s="15">
        <v>14.28</v>
      </c>
      <c r="I77" s="8">
        <v>56.6</v>
      </c>
      <c r="J77" s="17">
        <v>7767</v>
      </c>
      <c r="K77" s="17">
        <v>9726</v>
      </c>
      <c r="L77" s="18">
        <v>550497.93</v>
      </c>
      <c r="M77" s="19"/>
      <c r="N77" s="20" t="s">
        <v>22</v>
      </c>
      <c r="O77" s="69"/>
      <c r="P77" s="67"/>
      <c r="Q77" s="1"/>
      <c r="R77" s="94"/>
      <c r="S77" s="95"/>
    </row>
    <row r="78" ht="24.95" customHeight="1" spans="1:19">
      <c r="A78" s="8">
        <f t="shared" si="7"/>
        <v>73</v>
      </c>
      <c r="B78" s="9">
        <v>22</v>
      </c>
      <c r="C78" s="8" t="s">
        <v>361</v>
      </c>
      <c r="D78" s="9">
        <v>13</v>
      </c>
      <c r="E78" s="10" t="s">
        <v>25</v>
      </c>
      <c r="F78" s="11">
        <v>2.9</v>
      </c>
      <c r="G78" s="8">
        <v>70.88</v>
      </c>
      <c r="H78" s="15">
        <v>14.28</v>
      </c>
      <c r="I78" s="8">
        <v>56.6</v>
      </c>
      <c r="J78" s="17">
        <v>8042</v>
      </c>
      <c r="K78" s="17">
        <v>10071</v>
      </c>
      <c r="L78" s="18">
        <v>570035.21</v>
      </c>
      <c r="M78" s="19"/>
      <c r="N78" s="20" t="s">
        <v>22</v>
      </c>
      <c r="O78" s="69"/>
      <c r="P78" s="67"/>
      <c r="Q78" s="1"/>
      <c r="R78" s="94"/>
      <c r="S78" s="95"/>
    </row>
    <row r="79" ht="24.95" customHeight="1" spans="1:19">
      <c r="A79" s="8">
        <f t="shared" si="7"/>
        <v>74</v>
      </c>
      <c r="B79" s="9">
        <v>22</v>
      </c>
      <c r="C79" s="8" t="s">
        <v>362</v>
      </c>
      <c r="D79" s="9">
        <v>13</v>
      </c>
      <c r="E79" s="10" t="s">
        <v>25</v>
      </c>
      <c r="F79" s="11">
        <v>2.9</v>
      </c>
      <c r="G79" s="8">
        <v>82.42</v>
      </c>
      <c r="H79" s="15">
        <v>16.6</v>
      </c>
      <c r="I79" s="8">
        <v>65.82</v>
      </c>
      <c r="J79" s="17">
        <v>7749</v>
      </c>
      <c r="K79" s="17">
        <v>9703</v>
      </c>
      <c r="L79" s="18">
        <v>638645.31</v>
      </c>
      <c r="M79" s="19"/>
      <c r="N79" s="20" t="s">
        <v>22</v>
      </c>
      <c r="O79" s="69"/>
      <c r="P79" s="67"/>
      <c r="Q79" s="1"/>
      <c r="R79" s="94"/>
      <c r="S79" s="95"/>
    </row>
    <row r="80" ht="24.95" customHeight="1" spans="1:19">
      <c r="A80" s="8">
        <f t="shared" si="7"/>
        <v>75</v>
      </c>
      <c r="B80" s="9">
        <v>22</v>
      </c>
      <c r="C80" s="8" t="s">
        <v>363</v>
      </c>
      <c r="D80" s="9">
        <v>14</v>
      </c>
      <c r="E80" s="10" t="s">
        <v>25</v>
      </c>
      <c r="F80" s="11">
        <v>2.9</v>
      </c>
      <c r="G80" s="8">
        <v>97.11</v>
      </c>
      <c r="H80" s="15">
        <v>19.56</v>
      </c>
      <c r="I80" s="8">
        <v>77.55</v>
      </c>
      <c r="J80" s="17">
        <v>7234</v>
      </c>
      <c r="K80" s="17">
        <v>9059</v>
      </c>
      <c r="L80" s="18">
        <v>702519.72</v>
      </c>
      <c r="M80" s="19"/>
      <c r="N80" s="20" t="s">
        <v>22</v>
      </c>
      <c r="O80" s="69"/>
      <c r="P80" s="67"/>
      <c r="Q80" s="1"/>
      <c r="R80" s="94"/>
      <c r="S80" s="95"/>
    </row>
    <row r="81" ht="24.95" customHeight="1" spans="1:19">
      <c r="A81" s="8">
        <f t="shared" si="7"/>
        <v>76</v>
      </c>
      <c r="B81" s="9">
        <v>22</v>
      </c>
      <c r="C81" s="8" t="s">
        <v>364</v>
      </c>
      <c r="D81" s="9">
        <v>14</v>
      </c>
      <c r="E81" s="10" t="s">
        <v>25</v>
      </c>
      <c r="F81" s="11">
        <v>2.9</v>
      </c>
      <c r="G81" s="8">
        <v>97.11</v>
      </c>
      <c r="H81" s="15">
        <v>19.56</v>
      </c>
      <c r="I81" s="8">
        <v>77.55</v>
      </c>
      <c r="J81" s="17">
        <v>7458</v>
      </c>
      <c r="K81" s="17">
        <v>9340</v>
      </c>
      <c r="L81" s="18">
        <v>724285.56</v>
      </c>
      <c r="M81" s="19"/>
      <c r="N81" s="20" t="s">
        <v>22</v>
      </c>
      <c r="O81" s="69"/>
      <c r="P81" s="67"/>
      <c r="Q81" s="1"/>
      <c r="R81" s="94"/>
      <c r="S81" s="95"/>
    </row>
    <row r="82" ht="24.95" customHeight="1" spans="1:19">
      <c r="A82" s="8">
        <f t="shared" si="7"/>
        <v>77</v>
      </c>
      <c r="B82" s="9">
        <v>22</v>
      </c>
      <c r="C82" s="8" t="s">
        <v>365</v>
      </c>
      <c r="D82" s="9">
        <v>14</v>
      </c>
      <c r="E82" s="10" t="s">
        <v>25</v>
      </c>
      <c r="F82" s="11">
        <v>2.9</v>
      </c>
      <c r="G82" s="8">
        <v>82.32</v>
      </c>
      <c r="H82" s="15">
        <v>16.58</v>
      </c>
      <c r="I82" s="8">
        <v>65.74</v>
      </c>
      <c r="J82" s="17">
        <v>7390</v>
      </c>
      <c r="K82" s="17">
        <v>9254</v>
      </c>
      <c r="L82" s="18">
        <v>608358.61</v>
      </c>
      <c r="M82" s="19"/>
      <c r="N82" s="20" t="s">
        <v>22</v>
      </c>
      <c r="O82" s="69"/>
      <c r="P82" s="67"/>
      <c r="Q82" s="1"/>
      <c r="R82" s="94"/>
      <c r="S82" s="95"/>
    </row>
    <row r="83" ht="24.95" customHeight="1" spans="1:19">
      <c r="A83" s="8">
        <f t="shared" si="7"/>
        <v>78</v>
      </c>
      <c r="B83" s="9">
        <v>22</v>
      </c>
      <c r="C83" s="8" t="s">
        <v>366</v>
      </c>
      <c r="D83" s="9">
        <v>14</v>
      </c>
      <c r="E83" s="10" t="s">
        <v>25</v>
      </c>
      <c r="F83" s="11">
        <v>2.9</v>
      </c>
      <c r="G83" s="8">
        <v>70.88</v>
      </c>
      <c r="H83" s="15">
        <v>14.28</v>
      </c>
      <c r="I83" s="8">
        <v>56.6</v>
      </c>
      <c r="J83" s="17">
        <v>7528</v>
      </c>
      <c r="K83" s="17">
        <v>9427</v>
      </c>
      <c r="L83" s="18">
        <v>533591.49</v>
      </c>
      <c r="M83" s="19"/>
      <c r="N83" s="20" t="s">
        <v>22</v>
      </c>
      <c r="O83" s="69"/>
      <c r="P83" s="67"/>
      <c r="Q83" s="1"/>
      <c r="R83" s="94"/>
      <c r="S83" s="95"/>
    </row>
    <row r="84" ht="24.95" customHeight="1" spans="1:19">
      <c r="A84" s="8">
        <f t="shared" si="7"/>
        <v>79</v>
      </c>
      <c r="B84" s="9">
        <v>22</v>
      </c>
      <c r="C84" s="8" t="s">
        <v>367</v>
      </c>
      <c r="D84" s="9">
        <v>14</v>
      </c>
      <c r="E84" s="10" t="s">
        <v>25</v>
      </c>
      <c r="F84" s="11">
        <v>2.9</v>
      </c>
      <c r="G84" s="8">
        <v>70.88</v>
      </c>
      <c r="H84" s="15">
        <v>14.28</v>
      </c>
      <c r="I84" s="8">
        <v>56.6</v>
      </c>
      <c r="J84" s="17">
        <v>7797</v>
      </c>
      <c r="K84" s="17">
        <v>9764</v>
      </c>
      <c r="L84" s="18">
        <v>552641.05</v>
      </c>
      <c r="M84" s="19"/>
      <c r="N84" s="20" t="s">
        <v>22</v>
      </c>
      <c r="O84" s="69"/>
      <c r="P84" s="67"/>
      <c r="Q84" s="1"/>
      <c r="R84" s="94"/>
      <c r="S84" s="95"/>
    </row>
    <row r="85" ht="24.95" customHeight="1" spans="1:19">
      <c r="A85" s="8">
        <f t="shared" si="7"/>
        <v>80</v>
      </c>
      <c r="B85" s="9">
        <v>22</v>
      </c>
      <c r="C85" s="8" t="s">
        <v>368</v>
      </c>
      <c r="D85" s="9">
        <v>14</v>
      </c>
      <c r="E85" s="10" t="s">
        <v>25</v>
      </c>
      <c r="F85" s="11">
        <v>2.9</v>
      </c>
      <c r="G85" s="8">
        <v>82.42</v>
      </c>
      <c r="H85" s="15">
        <v>16.6</v>
      </c>
      <c r="I85" s="8">
        <v>65.82</v>
      </c>
      <c r="J85" s="17">
        <v>7512</v>
      </c>
      <c r="K85" s="17">
        <v>9406</v>
      </c>
      <c r="L85" s="18">
        <v>619117.82</v>
      </c>
      <c r="M85" s="19"/>
      <c r="N85" s="20" t="s">
        <v>22</v>
      </c>
      <c r="O85" s="69"/>
      <c r="P85" s="67"/>
      <c r="Q85" s="1"/>
      <c r="R85" s="94"/>
      <c r="S85" s="95"/>
    </row>
    <row r="86" ht="24.95" customHeight="1" spans="1:19">
      <c r="A86" s="8">
        <f t="shared" si="7"/>
        <v>81</v>
      </c>
      <c r="B86" s="9">
        <v>22</v>
      </c>
      <c r="C86" s="8" t="s">
        <v>369</v>
      </c>
      <c r="D86" s="9">
        <v>15</v>
      </c>
      <c r="E86" s="10" t="s">
        <v>25</v>
      </c>
      <c r="F86" s="11">
        <v>2.9</v>
      </c>
      <c r="G86" s="8">
        <v>97.11</v>
      </c>
      <c r="H86" s="15">
        <v>19.56</v>
      </c>
      <c r="I86" s="8">
        <v>77.55</v>
      </c>
      <c r="J86" s="17">
        <v>7613</v>
      </c>
      <c r="K86" s="17">
        <v>9533</v>
      </c>
      <c r="L86" s="18">
        <v>739290.07</v>
      </c>
      <c r="M86" s="19"/>
      <c r="N86" s="20" t="s">
        <v>22</v>
      </c>
      <c r="O86" s="69"/>
      <c r="P86" s="67"/>
      <c r="Q86" s="1"/>
      <c r="R86" s="94"/>
      <c r="S86" s="95"/>
    </row>
    <row r="87" ht="24.95" customHeight="1" spans="1:19">
      <c r="A87" s="8">
        <f t="shared" ref="A87:A96" si="8">ROW()-5</f>
        <v>82</v>
      </c>
      <c r="B87" s="9">
        <v>22</v>
      </c>
      <c r="C87" s="8" t="s">
        <v>370</v>
      </c>
      <c r="D87" s="9">
        <v>15</v>
      </c>
      <c r="E87" s="10" t="s">
        <v>25</v>
      </c>
      <c r="F87" s="11">
        <v>2.9</v>
      </c>
      <c r="G87" s="8">
        <v>97.11</v>
      </c>
      <c r="H87" s="15">
        <v>19.56</v>
      </c>
      <c r="I87" s="8">
        <v>77.55</v>
      </c>
      <c r="J87" s="17">
        <v>7850</v>
      </c>
      <c r="K87" s="17">
        <v>9830</v>
      </c>
      <c r="L87" s="18">
        <v>762312.59</v>
      </c>
      <c r="M87" s="19"/>
      <c r="N87" s="20" t="s">
        <v>22</v>
      </c>
      <c r="O87" s="69"/>
      <c r="P87" s="67"/>
      <c r="Q87" s="1"/>
      <c r="R87" s="94"/>
      <c r="S87" s="95"/>
    </row>
    <row r="88" ht="24.95" customHeight="1" spans="1:19">
      <c r="A88" s="8">
        <f t="shared" si="8"/>
        <v>83</v>
      </c>
      <c r="B88" s="9">
        <v>22</v>
      </c>
      <c r="C88" s="8" t="s">
        <v>371</v>
      </c>
      <c r="D88" s="9">
        <v>15</v>
      </c>
      <c r="E88" s="10" t="s">
        <v>25</v>
      </c>
      <c r="F88" s="11">
        <v>2.9</v>
      </c>
      <c r="G88" s="8">
        <v>82.32</v>
      </c>
      <c r="H88" s="15">
        <v>16.58</v>
      </c>
      <c r="I88" s="8">
        <v>65.74</v>
      </c>
      <c r="J88" s="17">
        <v>7780</v>
      </c>
      <c r="K88" s="17">
        <v>9742</v>
      </c>
      <c r="L88" s="18">
        <v>640421.75</v>
      </c>
      <c r="M88" s="19"/>
      <c r="N88" s="20" t="s">
        <v>22</v>
      </c>
      <c r="O88" s="69"/>
      <c r="P88" s="67"/>
      <c r="Q88" s="1"/>
      <c r="R88" s="94"/>
      <c r="S88" s="95"/>
    </row>
    <row r="89" ht="24.95" customHeight="1" spans="1:19">
      <c r="A89" s="8">
        <f t="shared" si="8"/>
        <v>84</v>
      </c>
      <c r="B89" s="9">
        <v>22</v>
      </c>
      <c r="C89" s="8" t="s">
        <v>372</v>
      </c>
      <c r="D89" s="9">
        <v>15</v>
      </c>
      <c r="E89" s="10" t="s">
        <v>25</v>
      </c>
      <c r="F89" s="11">
        <v>2.9</v>
      </c>
      <c r="G89" s="8">
        <v>70.88</v>
      </c>
      <c r="H89" s="15">
        <v>14.28</v>
      </c>
      <c r="I89" s="8">
        <v>56.6</v>
      </c>
      <c r="J89" s="17">
        <v>7926</v>
      </c>
      <c r="K89" s="17">
        <v>9926</v>
      </c>
      <c r="L89" s="18">
        <v>561800.04</v>
      </c>
      <c r="M89" s="19"/>
      <c r="N89" s="20" t="s">
        <v>22</v>
      </c>
      <c r="O89" s="69"/>
      <c r="P89" s="67"/>
      <c r="Q89" s="1"/>
      <c r="R89" s="94"/>
      <c r="S89" s="95"/>
    </row>
    <row r="90" ht="24.95" customHeight="1" spans="1:19">
      <c r="A90" s="8">
        <f t="shared" si="8"/>
        <v>85</v>
      </c>
      <c r="B90" s="9">
        <v>22</v>
      </c>
      <c r="C90" s="8" t="s">
        <v>373</v>
      </c>
      <c r="D90" s="9">
        <v>15</v>
      </c>
      <c r="E90" s="10" t="s">
        <v>25</v>
      </c>
      <c r="F90" s="11">
        <v>2.9</v>
      </c>
      <c r="G90" s="8">
        <v>70.88</v>
      </c>
      <c r="H90" s="15">
        <v>14.28</v>
      </c>
      <c r="I90" s="8">
        <v>56.6</v>
      </c>
      <c r="J90" s="17">
        <v>8211</v>
      </c>
      <c r="K90" s="17">
        <v>10283</v>
      </c>
      <c r="L90" s="18">
        <v>581991.47</v>
      </c>
      <c r="M90" s="19"/>
      <c r="N90" s="20" t="s">
        <v>22</v>
      </c>
      <c r="O90" s="69"/>
      <c r="P90" s="67"/>
      <c r="Q90" s="1"/>
      <c r="R90" s="94"/>
      <c r="S90" s="95"/>
    </row>
    <row r="91" ht="24.95" customHeight="1" spans="1:19">
      <c r="A91" s="8">
        <f t="shared" si="8"/>
        <v>86</v>
      </c>
      <c r="B91" s="9">
        <v>22</v>
      </c>
      <c r="C91" s="8" t="s">
        <v>374</v>
      </c>
      <c r="D91" s="9">
        <v>15</v>
      </c>
      <c r="E91" s="10" t="s">
        <v>25</v>
      </c>
      <c r="F91" s="11">
        <v>2.9</v>
      </c>
      <c r="G91" s="8">
        <v>82.42</v>
      </c>
      <c r="H91" s="15">
        <v>16.6</v>
      </c>
      <c r="I91" s="8">
        <v>65.82</v>
      </c>
      <c r="J91" s="17">
        <v>7906</v>
      </c>
      <c r="K91" s="17">
        <v>9899</v>
      </c>
      <c r="L91" s="18">
        <v>651576.12</v>
      </c>
      <c r="M91" s="19"/>
      <c r="N91" s="20" t="s">
        <v>22</v>
      </c>
      <c r="O91" s="69"/>
      <c r="P91" s="67"/>
      <c r="Q91" s="1"/>
      <c r="R91" s="94"/>
      <c r="S91" s="95"/>
    </row>
    <row r="92" ht="24.95" customHeight="1" spans="1:19">
      <c r="A92" s="8">
        <f t="shared" si="8"/>
        <v>87</v>
      </c>
      <c r="B92" s="9">
        <v>22</v>
      </c>
      <c r="C92" s="8" t="s">
        <v>375</v>
      </c>
      <c r="D92" s="9">
        <v>16</v>
      </c>
      <c r="E92" s="10" t="s">
        <v>25</v>
      </c>
      <c r="F92" s="11">
        <v>2.9</v>
      </c>
      <c r="G92" s="8">
        <v>97.11</v>
      </c>
      <c r="H92" s="15">
        <v>19.56</v>
      </c>
      <c r="I92" s="8">
        <v>77.55</v>
      </c>
      <c r="J92" s="17">
        <v>7613</v>
      </c>
      <c r="K92" s="17">
        <v>9533</v>
      </c>
      <c r="L92" s="18">
        <v>739290.07</v>
      </c>
      <c r="M92" s="19"/>
      <c r="N92" s="20" t="s">
        <v>22</v>
      </c>
      <c r="O92" s="69"/>
      <c r="P92" s="67"/>
      <c r="Q92" s="1"/>
      <c r="R92" s="94"/>
      <c r="S92" s="95"/>
    </row>
    <row r="93" ht="24.95" customHeight="1" spans="1:19">
      <c r="A93" s="8">
        <f t="shared" si="8"/>
        <v>88</v>
      </c>
      <c r="B93" s="9">
        <v>22</v>
      </c>
      <c r="C93" s="8" t="s">
        <v>376</v>
      </c>
      <c r="D93" s="9">
        <v>16</v>
      </c>
      <c r="E93" s="10" t="s">
        <v>25</v>
      </c>
      <c r="F93" s="11">
        <v>2.9</v>
      </c>
      <c r="G93" s="8">
        <v>97.11</v>
      </c>
      <c r="H93" s="15">
        <v>19.56</v>
      </c>
      <c r="I93" s="8">
        <v>77.55</v>
      </c>
      <c r="J93" s="17">
        <v>7850</v>
      </c>
      <c r="K93" s="17">
        <v>9830</v>
      </c>
      <c r="L93" s="18">
        <v>762312.59</v>
      </c>
      <c r="M93" s="19"/>
      <c r="N93" s="20" t="s">
        <v>22</v>
      </c>
      <c r="O93" s="69"/>
      <c r="P93" s="67"/>
      <c r="Q93" s="1"/>
      <c r="R93" s="94"/>
      <c r="S93" s="95"/>
    </row>
    <row r="94" ht="24.95" customHeight="1" spans="1:19">
      <c r="A94" s="8">
        <f t="shared" si="8"/>
        <v>89</v>
      </c>
      <c r="B94" s="9">
        <v>22</v>
      </c>
      <c r="C94" s="8" t="s">
        <v>377</v>
      </c>
      <c r="D94" s="9">
        <v>16</v>
      </c>
      <c r="E94" s="10" t="s">
        <v>25</v>
      </c>
      <c r="F94" s="11">
        <v>2.9</v>
      </c>
      <c r="G94" s="8">
        <v>82.32</v>
      </c>
      <c r="H94" s="15">
        <v>16.58</v>
      </c>
      <c r="I94" s="8">
        <v>65.74</v>
      </c>
      <c r="J94" s="17">
        <v>7780</v>
      </c>
      <c r="K94" s="17">
        <v>9742</v>
      </c>
      <c r="L94" s="18">
        <v>640421.75</v>
      </c>
      <c r="M94" s="19"/>
      <c r="N94" s="20" t="s">
        <v>22</v>
      </c>
      <c r="O94" s="69"/>
      <c r="P94" s="67"/>
      <c r="Q94" s="1"/>
      <c r="R94" s="94"/>
      <c r="S94" s="95"/>
    </row>
    <row r="95" ht="24.95" customHeight="1" spans="1:19">
      <c r="A95" s="8">
        <f t="shared" si="8"/>
        <v>90</v>
      </c>
      <c r="B95" s="9">
        <v>22</v>
      </c>
      <c r="C95" s="8" t="s">
        <v>378</v>
      </c>
      <c r="D95" s="9">
        <v>16</v>
      </c>
      <c r="E95" s="10" t="s">
        <v>25</v>
      </c>
      <c r="F95" s="11">
        <v>2.9</v>
      </c>
      <c r="G95" s="8">
        <v>70.88</v>
      </c>
      <c r="H95" s="15">
        <v>14.28</v>
      </c>
      <c r="I95" s="8">
        <v>56.6</v>
      </c>
      <c r="J95" s="17">
        <v>7926</v>
      </c>
      <c r="K95" s="17">
        <v>9926</v>
      </c>
      <c r="L95" s="18">
        <v>561800.04</v>
      </c>
      <c r="M95" s="19"/>
      <c r="N95" s="20" t="s">
        <v>22</v>
      </c>
      <c r="O95" s="69"/>
      <c r="P95" s="67"/>
      <c r="Q95" s="1"/>
      <c r="R95" s="94"/>
      <c r="S95" s="95"/>
    </row>
    <row r="96" ht="24.95" customHeight="1" spans="1:19">
      <c r="A96" s="8">
        <f t="shared" si="8"/>
        <v>91</v>
      </c>
      <c r="B96" s="9">
        <v>22</v>
      </c>
      <c r="C96" s="8" t="s">
        <v>379</v>
      </c>
      <c r="D96" s="9">
        <v>16</v>
      </c>
      <c r="E96" s="10" t="s">
        <v>25</v>
      </c>
      <c r="F96" s="11">
        <v>2.9</v>
      </c>
      <c r="G96" s="8">
        <v>70.88</v>
      </c>
      <c r="H96" s="15">
        <v>14.28</v>
      </c>
      <c r="I96" s="8">
        <v>56.6</v>
      </c>
      <c r="J96" s="17">
        <v>8211</v>
      </c>
      <c r="K96" s="17">
        <v>10283</v>
      </c>
      <c r="L96" s="18">
        <v>581991.47</v>
      </c>
      <c r="M96" s="19"/>
      <c r="N96" s="20" t="s">
        <v>22</v>
      </c>
      <c r="O96" s="69"/>
      <c r="P96" s="67"/>
      <c r="Q96" s="1"/>
      <c r="R96" s="94"/>
      <c r="S96" s="95"/>
    </row>
    <row r="97" ht="24.95" customHeight="1" spans="1:19">
      <c r="A97" s="8">
        <f t="shared" ref="A97:A106" si="9">ROW()-5</f>
        <v>92</v>
      </c>
      <c r="B97" s="9">
        <v>22</v>
      </c>
      <c r="C97" s="8" t="s">
        <v>380</v>
      </c>
      <c r="D97" s="9">
        <v>16</v>
      </c>
      <c r="E97" s="10" t="s">
        <v>25</v>
      </c>
      <c r="F97" s="11">
        <v>2.9</v>
      </c>
      <c r="G97" s="8">
        <v>82.42</v>
      </c>
      <c r="H97" s="15">
        <v>16.6</v>
      </c>
      <c r="I97" s="8">
        <v>65.82</v>
      </c>
      <c r="J97" s="17">
        <v>7906</v>
      </c>
      <c r="K97" s="17">
        <v>9899</v>
      </c>
      <c r="L97" s="18">
        <v>651576.12</v>
      </c>
      <c r="M97" s="19"/>
      <c r="N97" s="20" t="s">
        <v>22</v>
      </c>
      <c r="O97" s="69"/>
      <c r="P97" s="67"/>
      <c r="Q97" s="1"/>
      <c r="R97" s="94"/>
      <c r="S97" s="95"/>
    </row>
    <row r="98" ht="24.95" customHeight="1" spans="1:19">
      <c r="A98" s="8">
        <f t="shared" si="9"/>
        <v>93</v>
      </c>
      <c r="B98" s="9">
        <v>22</v>
      </c>
      <c r="C98" s="8" t="s">
        <v>381</v>
      </c>
      <c r="D98" s="9">
        <v>17</v>
      </c>
      <c r="E98" s="10" t="s">
        <v>25</v>
      </c>
      <c r="F98" s="11">
        <v>2.9</v>
      </c>
      <c r="G98" s="8">
        <v>97.11</v>
      </c>
      <c r="H98" s="15">
        <v>19.56</v>
      </c>
      <c r="I98" s="8">
        <v>77.55</v>
      </c>
      <c r="J98" s="17">
        <v>7613</v>
      </c>
      <c r="K98" s="17">
        <v>9533</v>
      </c>
      <c r="L98" s="18">
        <v>739290.07</v>
      </c>
      <c r="M98" s="19"/>
      <c r="N98" s="20" t="s">
        <v>22</v>
      </c>
      <c r="O98" s="69"/>
      <c r="P98" s="67"/>
      <c r="Q98" s="1"/>
      <c r="R98" s="94"/>
      <c r="S98" s="95"/>
    </row>
    <row r="99" ht="24.95" customHeight="1" spans="1:19">
      <c r="A99" s="8">
        <f t="shared" si="9"/>
        <v>94</v>
      </c>
      <c r="B99" s="9">
        <v>22</v>
      </c>
      <c r="C99" s="8" t="s">
        <v>382</v>
      </c>
      <c r="D99" s="9">
        <v>17</v>
      </c>
      <c r="E99" s="10" t="s">
        <v>25</v>
      </c>
      <c r="F99" s="11">
        <v>2.9</v>
      </c>
      <c r="G99" s="8">
        <v>97.11</v>
      </c>
      <c r="H99" s="15">
        <v>19.56</v>
      </c>
      <c r="I99" s="8">
        <v>77.55</v>
      </c>
      <c r="J99" s="17">
        <v>7850</v>
      </c>
      <c r="K99" s="17">
        <v>9830</v>
      </c>
      <c r="L99" s="18">
        <v>762312.59</v>
      </c>
      <c r="M99" s="19"/>
      <c r="N99" s="20" t="s">
        <v>22</v>
      </c>
      <c r="O99" s="69"/>
      <c r="P99" s="67"/>
      <c r="Q99" s="1"/>
      <c r="R99" s="94"/>
      <c r="S99" s="95"/>
    </row>
    <row r="100" ht="24.95" customHeight="1" spans="1:19">
      <c r="A100" s="8">
        <f t="shared" si="9"/>
        <v>95</v>
      </c>
      <c r="B100" s="9">
        <v>22</v>
      </c>
      <c r="C100" s="8" t="s">
        <v>383</v>
      </c>
      <c r="D100" s="9">
        <v>17</v>
      </c>
      <c r="E100" s="10" t="s">
        <v>25</v>
      </c>
      <c r="F100" s="11">
        <v>2.9</v>
      </c>
      <c r="G100" s="8">
        <v>82.32</v>
      </c>
      <c r="H100" s="15">
        <v>16.58</v>
      </c>
      <c r="I100" s="8">
        <v>65.74</v>
      </c>
      <c r="J100" s="17">
        <v>7780</v>
      </c>
      <c r="K100" s="17">
        <v>9742</v>
      </c>
      <c r="L100" s="18">
        <v>640421.75</v>
      </c>
      <c r="M100" s="19"/>
      <c r="N100" s="20" t="s">
        <v>22</v>
      </c>
      <c r="O100" s="69"/>
      <c r="P100" s="67"/>
      <c r="Q100" s="1"/>
      <c r="R100" s="94"/>
      <c r="S100" s="95"/>
    </row>
    <row r="101" ht="24.95" customHeight="1" spans="1:19">
      <c r="A101" s="8">
        <f t="shared" si="9"/>
        <v>96</v>
      </c>
      <c r="B101" s="9">
        <v>22</v>
      </c>
      <c r="C101" s="8" t="s">
        <v>384</v>
      </c>
      <c r="D101" s="9">
        <v>17</v>
      </c>
      <c r="E101" s="10" t="s">
        <v>25</v>
      </c>
      <c r="F101" s="11">
        <v>2.9</v>
      </c>
      <c r="G101" s="8">
        <v>70.88</v>
      </c>
      <c r="H101" s="15">
        <v>14.28</v>
      </c>
      <c r="I101" s="8">
        <v>56.6</v>
      </c>
      <c r="J101" s="17">
        <v>7926</v>
      </c>
      <c r="K101" s="17">
        <v>9926</v>
      </c>
      <c r="L101" s="18">
        <v>561800.04</v>
      </c>
      <c r="M101" s="19"/>
      <c r="N101" s="20" t="s">
        <v>22</v>
      </c>
      <c r="O101" s="69"/>
      <c r="P101" s="67"/>
      <c r="Q101" s="1"/>
      <c r="R101" s="94"/>
      <c r="S101" s="95"/>
    </row>
    <row r="102" ht="24.95" customHeight="1" spans="1:19">
      <c r="A102" s="8">
        <f t="shared" si="9"/>
        <v>97</v>
      </c>
      <c r="B102" s="9">
        <v>22</v>
      </c>
      <c r="C102" s="8" t="s">
        <v>385</v>
      </c>
      <c r="D102" s="9">
        <v>17</v>
      </c>
      <c r="E102" s="10" t="s">
        <v>25</v>
      </c>
      <c r="F102" s="11">
        <v>2.9</v>
      </c>
      <c r="G102" s="8">
        <v>70.88</v>
      </c>
      <c r="H102" s="15">
        <v>14.28</v>
      </c>
      <c r="I102" s="8">
        <v>56.6</v>
      </c>
      <c r="J102" s="17">
        <v>8211</v>
      </c>
      <c r="K102" s="17">
        <v>10283</v>
      </c>
      <c r="L102" s="18">
        <v>581991.47</v>
      </c>
      <c r="M102" s="19"/>
      <c r="N102" s="20" t="s">
        <v>22</v>
      </c>
      <c r="O102" s="69"/>
      <c r="P102" s="67"/>
      <c r="Q102" s="1"/>
      <c r="R102" s="94"/>
      <c r="S102" s="95"/>
    </row>
    <row r="103" ht="24.95" customHeight="1" spans="1:19">
      <c r="A103" s="8">
        <f t="shared" si="9"/>
        <v>98</v>
      </c>
      <c r="B103" s="9">
        <v>22</v>
      </c>
      <c r="C103" s="8" t="s">
        <v>386</v>
      </c>
      <c r="D103" s="9">
        <v>17</v>
      </c>
      <c r="E103" s="10" t="s">
        <v>25</v>
      </c>
      <c r="F103" s="11">
        <v>2.9</v>
      </c>
      <c r="G103" s="8">
        <v>82.42</v>
      </c>
      <c r="H103" s="15">
        <v>16.6</v>
      </c>
      <c r="I103" s="8">
        <v>65.82</v>
      </c>
      <c r="J103" s="17">
        <v>7906</v>
      </c>
      <c r="K103" s="17">
        <v>9899</v>
      </c>
      <c r="L103" s="18">
        <v>651576.12</v>
      </c>
      <c r="M103" s="19"/>
      <c r="N103" s="20" t="s">
        <v>22</v>
      </c>
      <c r="O103" s="69"/>
      <c r="P103" s="67"/>
      <c r="Q103" s="1"/>
      <c r="R103" s="94"/>
      <c r="S103" s="95"/>
    </row>
    <row r="104" ht="24.95" customHeight="1" spans="1:19">
      <c r="A104" s="8">
        <f t="shared" si="9"/>
        <v>99</v>
      </c>
      <c r="B104" s="9">
        <v>22</v>
      </c>
      <c r="C104" s="8" t="s">
        <v>387</v>
      </c>
      <c r="D104" s="9">
        <v>18</v>
      </c>
      <c r="E104" s="10" t="s">
        <v>25</v>
      </c>
      <c r="F104" s="11">
        <v>2.9</v>
      </c>
      <c r="G104" s="8">
        <v>97.11</v>
      </c>
      <c r="H104" s="15">
        <v>19.56</v>
      </c>
      <c r="I104" s="8">
        <v>77.55</v>
      </c>
      <c r="J104" s="17">
        <v>7613</v>
      </c>
      <c r="K104" s="17">
        <v>9533</v>
      </c>
      <c r="L104" s="18">
        <v>739290.07</v>
      </c>
      <c r="M104" s="19"/>
      <c r="N104" s="20" t="s">
        <v>22</v>
      </c>
      <c r="O104" s="69"/>
      <c r="P104" s="67"/>
      <c r="Q104" s="1"/>
      <c r="R104" s="94"/>
      <c r="S104" s="95"/>
    </row>
    <row r="105" ht="24.95" customHeight="1" spans="1:19">
      <c r="A105" s="8">
        <f t="shared" si="9"/>
        <v>100</v>
      </c>
      <c r="B105" s="9">
        <v>22</v>
      </c>
      <c r="C105" s="8" t="s">
        <v>388</v>
      </c>
      <c r="D105" s="9">
        <v>18</v>
      </c>
      <c r="E105" s="10" t="s">
        <v>25</v>
      </c>
      <c r="F105" s="11">
        <v>2.9</v>
      </c>
      <c r="G105" s="8">
        <v>97.11</v>
      </c>
      <c r="H105" s="15">
        <v>19.56</v>
      </c>
      <c r="I105" s="8">
        <v>77.55</v>
      </c>
      <c r="J105" s="17">
        <v>7850</v>
      </c>
      <c r="K105" s="17">
        <v>9830</v>
      </c>
      <c r="L105" s="18">
        <v>762312.59</v>
      </c>
      <c r="M105" s="19"/>
      <c r="N105" s="20" t="s">
        <v>22</v>
      </c>
      <c r="O105" s="69"/>
      <c r="P105" s="67"/>
      <c r="Q105" s="1"/>
      <c r="R105" s="94"/>
      <c r="S105" s="95"/>
    </row>
    <row r="106" ht="24.95" customHeight="1" spans="1:19">
      <c r="A106" s="8">
        <f t="shared" si="9"/>
        <v>101</v>
      </c>
      <c r="B106" s="9">
        <v>22</v>
      </c>
      <c r="C106" s="8" t="s">
        <v>389</v>
      </c>
      <c r="D106" s="9">
        <v>18</v>
      </c>
      <c r="E106" s="10" t="s">
        <v>25</v>
      </c>
      <c r="F106" s="11">
        <v>2.9</v>
      </c>
      <c r="G106" s="8">
        <v>82.32</v>
      </c>
      <c r="H106" s="15">
        <v>16.58</v>
      </c>
      <c r="I106" s="8">
        <v>65.74</v>
      </c>
      <c r="J106" s="17">
        <v>7780</v>
      </c>
      <c r="K106" s="17">
        <v>9742</v>
      </c>
      <c r="L106" s="18">
        <v>640421.75</v>
      </c>
      <c r="M106" s="19"/>
      <c r="N106" s="20" t="s">
        <v>22</v>
      </c>
      <c r="O106" s="69"/>
      <c r="P106" s="67"/>
      <c r="Q106" s="1"/>
      <c r="R106" s="94"/>
      <c r="S106" s="95"/>
    </row>
    <row r="107" ht="24.95" customHeight="1" spans="1:19">
      <c r="A107" s="8">
        <f t="shared" ref="A107:A116" si="10">ROW()-5</f>
        <v>102</v>
      </c>
      <c r="B107" s="9">
        <v>22</v>
      </c>
      <c r="C107" s="8" t="s">
        <v>390</v>
      </c>
      <c r="D107" s="9">
        <v>18</v>
      </c>
      <c r="E107" s="10" t="s">
        <v>25</v>
      </c>
      <c r="F107" s="11">
        <v>2.9</v>
      </c>
      <c r="G107" s="8">
        <v>70.88</v>
      </c>
      <c r="H107" s="15">
        <v>14.28</v>
      </c>
      <c r="I107" s="8">
        <v>56.6</v>
      </c>
      <c r="J107" s="17">
        <v>7926</v>
      </c>
      <c r="K107" s="17">
        <v>9926</v>
      </c>
      <c r="L107" s="18">
        <v>561800.04</v>
      </c>
      <c r="M107" s="19"/>
      <c r="N107" s="20" t="s">
        <v>22</v>
      </c>
      <c r="O107" s="69"/>
      <c r="P107" s="67"/>
      <c r="Q107" s="1"/>
      <c r="R107" s="94"/>
      <c r="S107" s="95"/>
    </row>
    <row r="108" ht="24.95" customHeight="1" spans="1:19">
      <c r="A108" s="8">
        <f t="shared" si="10"/>
        <v>103</v>
      </c>
      <c r="B108" s="9">
        <v>22</v>
      </c>
      <c r="C108" s="8" t="s">
        <v>391</v>
      </c>
      <c r="D108" s="9">
        <v>18</v>
      </c>
      <c r="E108" s="10" t="s">
        <v>25</v>
      </c>
      <c r="F108" s="11">
        <v>2.9</v>
      </c>
      <c r="G108" s="8">
        <v>70.88</v>
      </c>
      <c r="H108" s="15">
        <v>14.28</v>
      </c>
      <c r="I108" s="8">
        <v>56.6</v>
      </c>
      <c r="J108" s="17">
        <v>8211</v>
      </c>
      <c r="K108" s="17">
        <v>10283</v>
      </c>
      <c r="L108" s="18">
        <v>581991.47</v>
      </c>
      <c r="M108" s="19"/>
      <c r="N108" s="20" t="s">
        <v>22</v>
      </c>
      <c r="O108" s="69"/>
      <c r="P108" s="67"/>
      <c r="Q108" s="1"/>
      <c r="R108" s="94"/>
      <c r="S108" s="95"/>
    </row>
    <row r="109" ht="24.95" customHeight="1" spans="1:19">
      <c r="A109" s="8">
        <f t="shared" si="10"/>
        <v>104</v>
      </c>
      <c r="B109" s="9">
        <v>22</v>
      </c>
      <c r="C109" s="8" t="s">
        <v>392</v>
      </c>
      <c r="D109" s="9">
        <v>18</v>
      </c>
      <c r="E109" s="10" t="s">
        <v>25</v>
      </c>
      <c r="F109" s="11">
        <v>2.9</v>
      </c>
      <c r="G109" s="8">
        <v>82.42</v>
      </c>
      <c r="H109" s="15">
        <v>16.6</v>
      </c>
      <c r="I109" s="8">
        <v>65.82</v>
      </c>
      <c r="J109" s="17">
        <v>7906</v>
      </c>
      <c r="K109" s="17">
        <v>9899</v>
      </c>
      <c r="L109" s="18">
        <v>651576.12</v>
      </c>
      <c r="M109" s="19"/>
      <c r="N109" s="20" t="s">
        <v>22</v>
      </c>
      <c r="O109" s="69"/>
      <c r="P109" s="67"/>
      <c r="Q109" s="1"/>
      <c r="R109" s="94"/>
      <c r="S109" s="95"/>
    </row>
    <row r="110" ht="24.95" customHeight="1" spans="1:19">
      <c r="A110" s="8">
        <f t="shared" si="10"/>
        <v>105</v>
      </c>
      <c r="B110" s="9">
        <v>22</v>
      </c>
      <c r="C110" s="8" t="s">
        <v>393</v>
      </c>
      <c r="D110" s="9">
        <v>19</v>
      </c>
      <c r="E110" s="10" t="s">
        <v>25</v>
      </c>
      <c r="F110" s="11">
        <v>2.9</v>
      </c>
      <c r="G110" s="8">
        <v>97.11</v>
      </c>
      <c r="H110" s="15">
        <v>19.56</v>
      </c>
      <c r="I110" s="8">
        <v>77.55</v>
      </c>
      <c r="J110" s="17">
        <v>7613</v>
      </c>
      <c r="K110" s="17">
        <v>9533</v>
      </c>
      <c r="L110" s="18">
        <v>739290.07</v>
      </c>
      <c r="M110" s="19"/>
      <c r="N110" s="20" t="s">
        <v>22</v>
      </c>
      <c r="O110" s="69"/>
      <c r="P110" s="67"/>
      <c r="Q110" s="1"/>
      <c r="R110" s="94"/>
      <c r="S110" s="95"/>
    </row>
    <row r="111" ht="24.95" customHeight="1" spans="1:19">
      <c r="A111" s="8">
        <f t="shared" si="10"/>
        <v>106</v>
      </c>
      <c r="B111" s="9">
        <v>22</v>
      </c>
      <c r="C111" s="8" t="s">
        <v>394</v>
      </c>
      <c r="D111" s="9">
        <v>19</v>
      </c>
      <c r="E111" s="10" t="s">
        <v>25</v>
      </c>
      <c r="F111" s="11">
        <v>2.9</v>
      </c>
      <c r="G111" s="8">
        <v>97.11</v>
      </c>
      <c r="H111" s="15">
        <v>19.56</v>
      </c>
      <c r="I111" s="8">
        <v>77.55</v>
      </c>
      <c r="J111" s="17">
        <v>7850</v>
      </c>
      <c r="K111" s="17">
        <v>9830</v>
      </c>
      <c r="L111" s="18">
        <v>762312.59</v>
      </c>
      <c r="M111" s="19"/>
      <c r="N111" s="20" t="s">
        <v>22</v>
      </c>
      <c r="O111" s="69"/>
      <c r="P111" s="67"/>
      <c r="Q111" s="1"/>
      <c r="R111" s="94"/>
      <c r="S111" s="95"/>
    </row>
    <row r="112" ht="24.95" customHeight="1" spans="1:19">
      <c r="A112" s="8">
        <f t="shared" si="10"/>
        <v>107</v>
      </c>
      <c r="B112" s="9">
        <v>22</v>
      </c>
      <c r="C112" s="8" t="s">
        <v>395</v>
      </c>
      <c r="D112" s="9">
        <v>19</v>
      </c>
      <c r="E112" s="10" t="s">
        <v>25</v>
      </c>
      <c r="F112" s="11">
        <v>2.9</v>
      </c>
      <c r="G112" s="8">
        <v>82.32</v>
      </c>
      <c r="H112" s="15">
        <v>16.58</v>
      </c>
      <c r="I112" s="8">
        <v>65.74</v>
      </c>
      <c r="J112" s="17">
        <v>7780</v>
      </c>
      <c r="K112" s="17">
        <v>9742</v>
      </c>
      <c r="L112" s="18">
        <v>640421.75</v>
      </c>
      <c r="M112" s="19"/>
      <c r="N112" s="20" t="s">
        <v>22</v>
      </c>
      <c r="O112" s="69"/>
      <c r="P112" s="67"/>
      <c r="Q112" s="1"/>
      <c r="R112" s="94"/>
      <c r="S112" s="95"/>
    </row>
    <row r="113" ht="24.95" customHeight="1" spans="1:19">
      <c r="A113" s="8">
        <f t="shared" si="10"/>
        <v>108</v>
      </c>
      <c r="B113" s="9">
        <v>22</v>
      </c>
      <c r="C113" s="8" t="s">
        <v>396</v>
      </c>
      <c r="D113" s="9">
        <v>19</v>
      </c>
      <c r="E113" s="10" t="s">
        <v>25</v>
      </c>
      <c r="F113" s="11">
        <v>2.9</v>
      </c>
      <c r="G113" s="8">
        <v>70.88</v>
      </c>
      <c r="H113" s="15">
        <v>14.28</v>
      </c>
      <c r="I113" s="8">
        <v>56.6</v>
      </c>
      <c r="J113" s="17">
        <v>7926</v>
      </c>
      <c r="K113" s="17">
        <v>9926</v>
      </c>
      <c r="L113" s="18">
        <v>561800.04</v>
      </c>
      <c r="M113" s="19"/>
      <c r="N113" s="20" t="s">
        <v>22</v>
      </c>
      <c r="O113" s="69"/>
      <c r="P113" s="67"/>
      <c r="Q113" s="1"/>
      <c r="R113" s="94"/>
      <c r="S113" s="95"/>
    </row>
    <row r="114" ht="24.95" customHeight="1" spans="1:19">
      <c r="A114" s="8">
        <f t="shared" si="10"/>
        <v>109</v>
      </c>
      <c r="B114" s="9">
        <v>22</v>
      </c>
      <c r="C114" s="8" t="s">
        <v>397</v>
      </c>
      <c r="D114" s="9">
        <v>19</v>
      </c>
      <c r="E114" s="10" t="s">
        <v>25</v>
      </c>
      <c r="F114" s="11">
        <v>2.9</v>
      </c>
      <c r="G114" s="8">
        <v>70.88</v>
      </c>
      <c r="H114" s="15">
        <v>14.28</v>
      </c>
      <c r="I114" s="8">
        <v>56.6</v>
      </c>
      <c r="J114" s="17">
        <v>8211</v>
      </c>
      <c r="K114" s="17">
        <v>10283</v>
      </c>
      <c r="L114" s="18">
        <v>581991.47</v>
      </c>
      <c r="M114" s="19"/>
      <c r="N114" s="20" t="s">
        <v>22</v>
      </c>
      <c r="O114" s="69"/>
      <c r="P114" s="67"/>
      <c r="Q114" s="1"/>
      <c r="R114" s="94"/>
      <c r="S114" s="95"/>
    </row>
    <row r="115" ht="24.95" customHeight="1" spans="1:19">
      <c r="A115" s="8">
        <f t="shared" si="10"/>
        <v>110</v>
      </c>
      <c r="B115" s="9">
        <v>22</v>
      </c>
      <c r="C115" s="8" t="s">
        <v>398</v>
      </c>
      <c r="D115" s="9">
        <v>19</v>
      </c>
      <c r="E115" s="10" t="s">
        <v>25</v>
      </c>
      <c r="F115" s="11">
        <v>2.9</v>
      </c>
      <c r="G115" s="8">
        <v>82.42</v>
      </c>
      <c r="H115" s="15">
        <v>16.6</v>
      </c>
      <c r="I115" s="8">
        <v>65.82</v>
      </c>
      <c r="J115" s="17">
        <v>7906</v>
      </c>
      <c r="K115" s="17">
        <v>9899</v>
      </c>
      <c r="L115" s="18">
        <v>651576.12</v>
      </c>
      <c r="M115" s="19"/>
      <c r="N115" s="20" t="s">
        <v>22</v>
      </c>
      <c r="O115" s="69"/>
      <c r="P115" s="67"/>
      <c r="Q115" s="1"/>
      <c r="R115" s="94"/>
      <c r="S115" s="95"/>
    </row>
    <row r="116" ht="24.95" customHeight="1" spans="1:19">
      <c r="A116" s="8">
        <f t="shared" si="10"/>
        <v>111</v>
      </c>
      <c r="B116" s="9">
        <v>22</v>
      </c>
      <c r="C116" s="8" t="s">
        <v>399</v>
      </c>
      <c r="D116" s="9">
        <v>20</v>
      </c>
      <c r="E116" s="10" t="s">
        <v>25</v>
      </c>
      <c r="F116" s="11">
        <v>2.9</v>
      </c>
      <c r="G116" s="8">
        <v>97.11</v>
      </c>
      <c r="H116" s="15">
        <v>19.56</v>
      </c>
      <c r="I116" s="8">
        <v>77.55</v>
      </c>
      <c r="J116" s="17">
        <v>7613</v>
      </c>
      <c r="K116" s="17">
        <v>9533</v>
      </c>
      <c r="L116" s="18">
        <v>739290.07</v>
      </c>
      <c r="M116" s="19"/>
      <c r="N116" s="20" t="s">
        <v>22</v>
      </c>
      <c r="O116" s="69"/>
      <c r="P116" s="67"/>
      <c r="Q116" s="1"/>
      <c r="R116" s="94"/>
      <c r="S116" s="95"/>
    </row>
    <row r="117" ht="24.95" customHeight="1" spans="1:19">
      <c r="A117" s="8">
        <f t="shared" ref="A117:A126" si="11">ROW()-5</f>
        <v>112</v>
      </c>
      <c r="B117" s="9">
        <v>22</v>
      </c>
      <c r="C117" s="8" t="s">
        <v>400</v>
      </c>
      <c r="D117" s="9">
        <v>20</v>
      </c>
      <c r="E117" s="10" t="s">
        <v>25</v>
      </c>
      <c r="F117" s="11">
        <v>2.9</v>
      </c>
      <c r="G117" s="8">
        <v>97.11</v>
      </c>
      <c r="H117" s="15">
        <v>19.56</v>
      </c>
      <c r="I117" s="8">
        <v>77.55</v>
      </c>
      <c r="J117" s="17">
        <v>7850</v>
      </c>
      <c r="K117" s="17">
        <v>9830</v>
      </c>
      <c r="L117" s="18">
        <v>762312.59</v>
      </c>
      <c r="M117" s="19"/>
      <c r="N117" s="20" t="s">
        <v>22</v>
      </c>
      <c r="O117" s="69"/>
      <c r="P117" s="67"/>
      <c r="Q117" s="1"/>
      <c r="R117" s="94"/>
      <c r="S117" s="95"/>
    </row>
    <row r="118" ht="24.95" customHeight="1" spans="1:19">
      <c r="A118" s="8">
        <f t="shared" si="11"/>
        <v>113</v>
      </c>
      <c r="B118" s="9">
        <v>22</v>
      </c>
      <c r="C118" s="8" t="s">
        <v>401</v>
      </c>
      <c r="D118" s="9">
        <v>20</v>
      </c>
      <c r="E118" s="10" t="s">
        <v>25</v>
      </c>
      <c r="F118" s="11">
        <v>2.9</v>
      </c>
      <c r="G118" s="8">
        <v>82.32</v>
      </c>
      <c r="H118" s="15">
        <v>16.58</v>
      </c>
      <c r="I118" s="8">
        <v>65.74</v>
      </c>
      <c r="J118" s="17">
        <v>7780</v>
      </c>
      <c r="K118" s="17">
        <v>9742</v>
      </c>
      <c r="L118" s="18">
        <v>640421.75</v>
      </c>
      <c r="M118" s="19"/>
      <c r="N118" s="20" t="s">
        <v>22</v>
      </c>
      <c r="O118" s="69"/>
      <c r="P118" s="67"/>
      <c r="Q118" s="1"/>
      <c r="R118" s="94"/>
      <c r="S118" s="95"/>
    </row>
    <row r="119" ht="24.95" customHeight="1" spans="1:19">
      <c r="A119" s="8">
        <f t="shared" si="11"/>
        <v>114</v>
      </c>
      <c r="B119" s="9">
        <v>22</v>
      </c>
      <c r="C119" s="8" t="s">
        <v>402</v>
      </c>
      <c r="D119" s="9">
        <v>20</v>
      </c>
      <c r="E119" s="10" t="s">
        <v>25</v>
      </c>
      <c r="F119" s="11">
        <v>2.9</v>
      </c>
      <c r="G119" s="8">
        <v>70.88</v>
      </c>
      <c r="H119" s="15">
        <v>14.28</v>
      </c>
      <c r="I119" s="8">
        <v>56.6</v>
      </c>
      <c r="J119" s="17">
        <v>7926</v>
      </c>
      <c r="K119" s="17">
        <v>9926</v>
      </c>
      <c r="L119" s="18">
        <v>561800.04</v>
      </c>
      <c r="M119" s="19"/>
      <c r="N119" s="20" t="s">
        <v>22</v>
      </c>
      <c r="O119" s="69"/>
      <c r="P119" s="67"/>
      <c r="Q119" s="1"/>
      <c r="R119" s="94"/>
      <c r="S119" s="95"/>
    </row>
    <row r="120" ht="24.95" customHeight="1" spans="1:19">
      <c r="A120" s="8">
        <f t="shared" si="11"/>
        <v>115</v>
      </c>
      <c r="B120" s="9">
        <v>22</v>
      </c>
      <c r="C120" s="8" t="s">
        <v>403</v>
      </c>
      <c r="D120" s="9">
        <v>20</v>
      </c>
      <c r="E120" s="10" t="s">
        <v>25</v>
      </c>
      <c r="F120" s="11">
        <v>2.9</v>
      </c>
      <c r="G120" s="8">
        <v>70.88</v>
      </c>
      <c r="H120" s="15">
        <v>14.28</v>
      </c>
      <c r="I120" s="8">
        <v>56.6</v>
      </c>
      <c r="J120" s="17">
        <v>8211</v>
      </c>
      <c r="K120" s="17">
        <v>10283</v>
      </c>
      <c r="L120" s="18">
        <v>581991.47</v>
      </c>
      <c r="M120" s="19"/>
      <c r="N120" s="20" t="s">
        <v>22</v>
      </c>
      <c r="O120" s="69"/>
      <c r="P120" s="67"/>
      <c r="Q120" s="1"/>
      <c r="R120" s="94"/>
      <c r="S120" s="95"/>
    </row>
    <row r="121" ht="24.95" customHeight="1" spans="1:19">
      <c r="A121" s="8">
        <f t="shared" si="11"/>
        <v>116</v>
      </c>
      <c r="B121" s="9">
        <v>22</v>
      </c>
      <c r="C121" s="8" t="s">
        <v>404</v>
      </c>
      <c r="D121" s="9">
        <v>20</v>
      </c>
      <c r="E121" s="10" t="s">
        <v>25</v>
      </c>
      <c r="F121" s="11">
        <v>2.9</v>
      </c>
      <c r="G121" s="8">
        <v>82.42</v>
      </c>
      <c r="H121" s="15">
        <v>16.6</v>
      </c>
      <c r="I121" s="8">
        <v>65.82</v>
      </c>
      <c r="J121" s="17">
        <v>7906</v>
      </c>
      <c r="K121" s="17">
        <v>9899</v>
      </c>
      <c r="L121" s="18">
        <v>651576.12</v>
      </c>
      <c r="M121" s="19"/>
      <c r="N121" s="20" t="s">
        <v>22</v>
      </c>
      <c r="O121" s="69"/>
      <c r="P121" s="67"/>
      <c r="Q121" s="1"/>
      <c r="R121" s="94"/>
      <c r="S121" s="95"/>
    </row>
    <row r="122" ht="24.95" customHeight="1" spans="1:19">
      <c r="A122" s="8">
        <f t="shared" si="11"/>
        <v>117</v>
      </c>
      <c r="B122" s="9">
        <v>22</v>
      </c>
      <c r="C122" s="8" t="s">
        <v>405</v>
      </c>
      <c r="D122" s="9">
        <v>21</v>
      </c>
      <c r="E122" s="10" t="s">
        <v>25</v>
      </c>
      <c r="F122" s="11">
        <v>2.9</v>
      </c>
      <c r="G122" s="8">
        <v>97.11</v>
      </c>
      <c r="H122" s="15">
        <v>19.56</v>
      </c>
      <c r="I122" s="8">
        <v>77.55</v>
      </c>
      <c r="J122" s="17">
        <v>7949</v>
      </c>
      <c r="K122" s="17">
        <v>9954</v>
      </c>
      <c r="L122" s="18">
        <v>771950.05</v>
      </c>
      <c r="M122" s="19"/>
      <c r="N122" s="20" t="s">
        <v>22</v>
      </c>
      <c r="O122" s="69"/>
      <c r="P122" s="67"/>
      <c r="Q122" s="1"/>
      <c r="R122" s="94"/>
      <c r="S122" s="95"/>
    </row>
    <row r="123" ht="24.95" customHeight="1" spans="1:19">
      <c r="A123" s="8">
        <f t="shared" si="11"/>
        <v>118</v>
      </c>
      <c r="B123" s="9">
        <v>22</v>
      </c>
      <c r="C123" s="8" t="s">
        <v>406</v>
      </c>
      <c r="D123" s="9">
        <v>21</v>
      </c>
      <c r="E123" s="10" t="s">
        <v>25</v>
      </c>
      <c r="F123" s="11">
        <v>2.9</v>
      </c>
      <c r="G123" s="8">
        <v>97.11</v>
      </c>
      <c r="H123" s="15">
        <v>19.56</v>
      </c>
      <c r="I123" s="8">
        <v>77.55</v>
      </c>
      <c r="J123" s="17">
        <v>8204</v>
      </c>
      <c r="K123" s="17">
        <v>10274</v>
      </c>
      <c r="L123" s="18">
        <v>796727.95</v>
      </c>
      <c r="M123" s="19"/>
      <c r="N123" s="20" t="s">
        <v>22</v>
      </c>
      <c r="O123" s="69"/>
      <c r="P123" s="67"/>
      <c r="Q123" s="1"/>
      <c r="R123" s="94"/>
      <c r="S123" s="95"/>
    </row>
    <row r="124" ht="24.95" customHeight="1" spans="1:19">
      <c r="A124" s="8">
        <f t="shared" si="11"/>
        <v>119</v>
      </c>
      <c r="B124" s="9">
        <v>22</v>
      </c>
      <c r="C124" s="8" t="s">
        <v>407</v>
      </c>
      <c r="D124" s="9">
        <v>21</v>
      </c>
      <c r="E124" s="10" t="s">
        <v>25</v>
      </c>
      <c r="F124" s="11">
        <v>2.9</v>
      </c>
      <c r="G124" s="8">
        <v>82.32</v>
      </c>
      <c r="H124" s="15">
        <v>16.58</v>
      </c>
      <c r="I124" s="8">
        <v>65.74</v>
      </c>
      <c r="J124" s="17">
        <v>8121</v>
      </c>
      <c r="K124" s="17">
        <v>10169</v>
      </c>
      <c r="L124" s="18">
        <v>668526.4</v>
      </c>
      <c r="M124" s="19"/>
      <c r="N124" s="20" t="s">
        <v>22</v>
      </c>
      <c r="O124" s="69"/>
      <c r="P124" s="67"/>
      <c r="Q124" s="1"/>
      <c r="R124" s="94"/>
      <c r="S124" s="95"/>
    </row>
    <row r="125" ht="24.95" customHeight="1" spans="1:19">
      <c r="A125" s="8">
        <f t="shared" si="11"/>
        <v>120</v>
      </c>
      <c r="B125" s="9">
        <v>22</v>
      </c>
      <c r="C125" s="8" t="s">
        <v>408</v>
      </c>
      <c r="D125" s="9">
        <v>21</v>
      </c>
      <c r="E125" s="10" t="s">
        <v>25</v>
      </c>
      <c r="F125" s="11">
        <v>2.9</v>
      </c>
      <c r="G125" s="8">
        <v>70.88</v>
      </c>
      <c r="H125" s="15">
        <v>14.28</v>
      </c>
      <c r="I125" s="8">
        <v>56.6</v>
      </c>
      <c r="J125" s="17">
        <v>8273</v>
      </c>
      <c r="K125" s="17">
        <v>10360</v>
      </c>
      <c r="L125" s="18">
        <v>586399.85</v>
      </c>
      <c r="M125" s="19"/>
      <c r="N125" s="20" t="s">
        <v>22</v>
      </c>
      <c r="O125" s="69"/>
      <c r="P125" s="67"/>
      <c r="Q125" s="1"/>
      <c r="R125" s="94"/>
      <c r="S125" s="95"/>
    </row>
    <row r="126" ht="24.95" customHeight="1" spans="1:19">
      <c r="A126" s="8">
        <f t="shared" si="11"/>
        <v>121</v>
      </c>
      <c r="B126" s="9">
        <v>22</v>
      </c>
      <c r="C126" s="8" t="s">
        <v>409</v>
      </c>
      <c r="D126" s="9">
        <v>21</v>
      </c>
      <c r="E126" s="10" t="s">
        <v>25</v>
      </c>
      <c r="F126" s="11">
        <v>2.9</v>
      </c>
      <c r="G126" s="8">
        <v>70.88</v>
      </c>
      <c r="H126" s="15">
        <v>14.28</v>
      </c>
      <c r="I126" s="8">
        <v>56.6</v>
      </c>
      <c r="J126" s="17">
        <v>8069</v>
      </c>
      <c r="K126" s="17">
        <v>10104</v>
      </c>
      <c r="L126" s="18">
        <v>571906.88</v>
      </c>
      <c r="M126" s="19"/>
      <c r="N126" s="20" t="s">
        <v>22</v>
      </c>
      <c r="O126" s="69"/>
      <c r="P126" s="67"/>
      <c r="Q126" s="1"/>
      <c r="R126" s="94"/>
      <c r="S126" s="95"/>
    </row>
    <row r="127" ht="24.95" customHeight="1" spans="1:19">
      <c r="A127" s="8">
        <f t="shared" ref="A127:A136" si="12">ROW()-5</f>
        <v>122</v>
      </c>
      <c r="B127" s="9">
        <v>22</v>
      </c>
      <c r="C127" s="8" t="s">
        <v>410</v>
      </c>
      <c r="D127" s="9">
        <v>21</v>
      </c>
      <c r="E127" s="10" t="s">
        <v>25</v>
      </c>
      <c r="F127" s="11">
        <v>2.9</v>
      </c>
      <c r="G127" s="8">
        <v>82.42</v>
      </c>
      <c r="H127" s="15">
        <v>16.6</v>
      </c>
      <c r="I127" s="8">
        <v>65.82</v>
      </c>
      <c r="J127" s="17">
        <v>7781</v>
      </c>
      <c r="K127" s="17">
        <v>9743</v>
      </c>
      <c r="L127" s="18">
        <v>641281.49</v>
      </c>
      <c r="M127" s="19"/>
      <c r="N127" s="20" t="s">
        <v>22</v>
      </c>
      <c r="O127" s="69"/>
      <c r="P127" s="67"/>
      <c r="Q127" s="1"/>
      <c r="R127" s="94"/>
      <c r="S127" s="95"/>
    </row>
    <row r="128" ht="24.95" customHeight="1" spans="1:19">
      <c r="A128" s="8">
        <f t="shared" si="12"/>
        <v>123</v>
      </c>
      <c r="B128" s="9">
        <v>22</v>
      </c>
      <c r="C128" s="8" t="s">
        <v>411</v>
      </c>
      <c r="D128" s="9">
        <v>22</v>
      </c>
      <c r="E128" s="10" t="s">
        <v>25</v>
      </c>
      <c r="F128" s="11">
        <v>2.9</v>
      </c>
      <c r="G128" s="8">
        <v>97.11</v>
      </c>
      <c r="H128" s="15">
        <v>19.56</v>
      </c>
      <c r="I128" s="8">
        <v>77.55</v>
      </c>
      <c r="J128" s="17">
        <v>7949</v>
      </c>
      <c r="K128" s="17">
        <v>9954</v>
      </c>
      <c r="L128" s="18">
        <v>771950.05</v>
      </c>
      <c r="M128" s="19"/>
      <c r="N128" s="20" t="s">
        <v>22</v>
      </c>
      <c r="O128" s="69"/>
      <c r="P128" s="67"/>
      <c r="Q128" s="1"/>
      <c r="R128" s="94"/>
      <c r="S128" s="95"/>
    </row>
    <row r="129" ht="24.95" customHeight="1" spans="1:19">
      <c r="A129" s="8">
        <f t="shared" si="12"/>
        <v>124</v>
      </c>
      <c r="B129" s="9">
        <v>22</v>
      </c>
      <c r="C129" s="8" t="s">
        <v>412</v>
      </c>
      <c r="D129" s="9">
        <v>22</v>
      </c>
      <c r="E129" s="10" t="s">
        <v>25</v>
      </c>
      <c r="F129" s="11">
        <v>2.9</v>
      </c>
      <c r="G129" s="8">
        <v>97.11</v>
      </c>
      <c r="H129" s="15">
        <v>19.56</v>
      </c>
      <c r="I129" s="8">
        <v>77.55</v>
      </c>
      <c r="J129" s="17">
        <v>8204</v>
      </c>
      <c r="K129" s="17">
        <v>10274</v>
      </c>
      <c r="L129" s="18">
        <v>796727.95</v>
      </c>
      <c r="M129" s="19"/>
      <c r="N129" s="20" t="s">
        <v>22</v>
      </c>
      <c r="O129" s="69"/>
      <c r="P129" s="67"/>
      <c r="Q129" s="1"/>
      <c r="R129" s="94"/>
      <c r="S129" s="95"/>
    </row>
    <row r="130" ht="24.95" customHeight="1" spans="1:19">
      <c r="A130" s="8">
        <f t="shared" si="12"/>
        <v>125</v>
      </c>
      <c r="B130" s="9">
        <v>22</v>
      </c>
      <c r="C130" s="8" t="s">
        <v>413</v>
      </c>
      <c r="D130" s="9">
        <v>22</v>
      </c>
      <c r="E130" s="10" t="s">
        <v>25</v>
      </c>
      <c r="F130" s="11">
        <v>2.9</v>
      </c>
      <c r="G130" s="8">
        <v>82.32</v>
      </c>
      <c r="H130" s="15">
        <v>16.58</v>
      </c>
      <c r="I130" s="8">
        <v>65.74</v>
      </c>
      <c r="J130" s="17">
        <v>8121</v>
      </c>
      <c r="K130" s="17">
        <v>10169</v>
      </c>
      <c r="L130" s="18">
        <v>668526.4</v>
      </c>
      <c r="M130" s="19"/>
      <c r="N130" s="20" t="s">
        <v>22</v>
      </c>
      <c r="O130" s="69"/>
      <c r="P130" s="67"/>
      <c r="Q130" s="1"/>
      <c r="R130" s="94"/>
      <c r="S130" s="95"/>
    </row>
    <row r="131" ht="24.95" customHeight="1" spans="1:19">
      <c r="A131" s="8">
        <f t="shared" si="12"/>
        <v>126</v>
      </c>
      <c r="B131" s="9">
        <v>22</v>
      </c>
      <c r="C131" s="8" t="s">
        <v>414</v>
      </c>
      <c r="D131" s="9">
        <v>22</v>
      </c>
      <c r="E131" s="10" t="s">
        <v>25</v>
      </c>
      <c r="F131" s="11">
        <v>2.9</v>
      </c>
      <c r="G131" s="8">
        <v>70.88</v>
      </c>
      <c r="H131" s="15">
        <v>14.28</v>
      </c>
      <c r="I131" s="8">
        <v>56.6</v>
      </c>
      <c r="J131" s="17">
        <v>8273</v>
      </c>
      <c r="K131" s="17">
        <v>10360</v>
      </c>
      <c r="L131" s="18">
        <v>586399.85</v>
      </c>
      <c r="M131" s="19"/>
      <c r="N131" s="20" t="s">
        <v>22</v>
      </c>
      <c r="O131" s="69"/>
      <c r="P131" s="67"/>
      <c r="Q131" s="1"/>
      <c r="R131" s="94"/>
      <c r="S131" s="95"/>
    </row>
    <row r="132" ht="24.95" customHeight="1" spans="1:19">
      <c r="A132" s="8">
        <f t="shared" si="12"/>
        <v>127</v>
      </c>
      <c r="B132" s="9">
        <v>22</v>
      </c>
      <c r="C132" s="8" t="s">
        <v>415</v>
      </c>
      <c r="D132" s="9">
        <v>22</v>
      </c>
      <c r="E132" s="10" t="s">
        <v>25</v>
      </c>
      <c r="F132" s="11">
        <v>2.9</v>
      </c>
      <c r="G132" s="8">
        <v>70.88</v>
      </c>
      <c r="H132" s="15">
        <v>14.28</v>
      </c>
      <c r="I132" s="8">
        <v>56.6</v>
      </c>
      <c r="J132" s="17">
        <v>8069</v>
      </c>
      <c r="K132" s="17">
        <v>10104</v>
      </c>
      <c r="L132" s="18">
        <v>571906.88</v>
      </c>
      <c r="M132" s="19"/>
      <c r="N132" s="20" t="s">
        <v>22</v>
      </c>
      <c r="O132" s="69"/>
      <c r="P132" s="67"/>
      <c r="Q132" s="1"/>
      <c r="R132" s="94"/>
      <c r="S132" s="95"/>
    </row>
    <row r="133" ht="24.95" customHeight="1" spans="1:19">
      <c r="A133" s="8">
        <f t="shared" si="12"/>
        <v>128</v>
      </c>
      <c r="B133" s="9">
        <v>22</v>
      </c>
      <c r="C133" s="8" t="s">
        <v>416</v>
      </c>
      <c r="D133" s="9">
        <v>22</v>
      </c>
      <c r="E133" s="10" t="s">
        <v>25</v>
      </c>
      <c r="F133" s="11">
        <v>2.9</v>
      </c>
      <c r="G133" s="8">
        <v>82.42</v>
      </c>
      <c r="H133" s="15">
        <v>16.6</v>
      </c>
      <c r="I133" s="8">
        <v>65.82</v>
      </c>
      <c r="J133" s="17">
        <v>7781</v>
      </c>
      <c r="K133" s="17">
        <v>9743</v>
      </c>
      <c r="L133" s="18">
        <v>641281.49</v>
      </c>
      <c r="M133" s="19"/>
      <c r="N133" s="20" t="s">
        <v>22</v>
      </c>
      <c r="O133" s="69"/>
      <c r="P133" s="67"/>
      <c r="Q133" s="1"/>
      <c r="R133" s="94"/>
      <c r="S133" s="95"/>
    </row>
    <row r="134" ht="24.95" customHeight="1" spans="1:19">
      <c r="A134" s="8">
        <f t="shared" si="12"/>
        <v>129</v>
      </c>
      <c r="B134" s="9">
        <v>22</v>
      </c>
      <c r="C134" s="8" t="s">
        <v>417</v>
      </c>
      <c r="D134" s="9">
        <v>23</v>
      </c>
      <c r="E134" s="10" t="s">
        <v>25</v>
      </c>
      <c r="F134" s="11">
        <v>2.9</v>
      </c>
      <c r="G134" s="8">
        <v>97.11</v>
      </c>
      <c r="H134" s="15">
        <v>19.56</v>
      </c>
      <c r="I134" s="8">
        <v>77.55</v>
      </c>
      <c r="J134" s="17">
        <v>7949</v>
      </c>
      <c r="K134" s="17">
        <v>9954</v>
      </c>
      <c r="L134" s="18">
        <v>771950.05</v>
      </c>
      <c r="M134" s="19"/>
      <c r="N134" s="20" t="s">
        <v>22</v>
      </c>
      <c r="O134" s="69"/>
      <c r="P134" s="67"/>
      <c r="Q134" s="1"/>
      <c r="R134" s="94"/>
      <c r="S134" s="95"/>
    </row>
    <row r="135" ht="24.95" customHeight="1" spans="1:19">
      <c r="A135" s="8">
        <f t="shared" si="12"/>
        <v>130</v>
      </c>
      <c r="B135" s="9">
        <v>22</v>
      </c>
      <c r="C135" s="8" t="s">
        <v>418</v>
      </c>
      <c r="D135" s="9">
        <v>23</v>
      </c>
      <c r="E135" s="10" t="s">
        <v>25</v>
      </c>
      <c r="F135" s="11">
        <v>2.9</v>
      </c>
      <c r="G135" s="8">
        <v>97.11</v>
      </c>
      <c r="H135" s="15">
        <v>19.56</v>
      </c>
      <c r="I135" s="8">
        <v>77.55</v>
      </c>
      <c r="J135" s="17">
        <v>8204</v>
      </c>
      <c r="K135" s="17">
        <v>10274</v>
      </c>
      <c r="L135" s="18">
        <v>796727.95</v>
      </c>
      <c r="M135" s="19"/>
      <c r="N135" s="20" t="s">
        <v>22</v>
      </c>
      <c r="O135" s="69"/>
      <c r="P135" s="67"/>
      <c r="Q135" s="1"/>
      <c r="R135" s="94"/>
      <c r="S135" s="95"/>
    </row>
    <row r="136" ht="24.95" customHeight="1" spans="1:19">
      <c r="A136" s="8">
        <f t="shared" si="12"/>
        <v>131</v>
      </c>
      <c r="B136" s="9">
        <v>22</v>
      </c>
      <c r="C136" s="8" t="s">
        <v>419</v>
      </c>
      <c r="D136" s="9">
        <v>23</v>
      </c>
      <c r="E136" s="10" t="s">
        <v>25</v>
      </c>
      <c r="F136" s="11">
        <v>2.9</v>
      </c>
      <c r="G136" s="8">
        <v>82.32</v>
      </c>
      <c r="H136" s="15">
        <v>16.58</v>
      </c>
      <c r="I136" s="8">
        <v>65.74</v>
      </c>
      <c r="J136" s="17">
        <v>8121</v>
      </c>
      <c r="K136" s="17">
        <v>10169</v>
      </c>
      <c r="L136" s="18">
        <v>668526.4</v>
      </c>
      <c r="M136" s="19"/>
      <c r="N136" s="20" t="s">
        <v>22</v>
      </c>
      <c r="O136" s="69"/>
      <c r="P136" s="67"/>
      <c r="Q136" s="1"/>
      <c r="R136" s="94"/>
      <c r="S136" s="95"/>
    </row>
    <row r="137" ht="24.95" customHeight="1" spans="1:19">
      <c r="A137" s="8">
        <f t="shared" ref="A137:A146" si="13">ROW()-5</f>
        <v>132</v>
      </c>
      <c r="B137" s="9">
        <v>22</v>
      </c>
      <c r="C137" s="8" t="s">
        <v>420</v>
      </c>
      <c r="D137" s="9">
        <v>23</v>
      </c>
      <c r="E137" s="10" t="s">
        <v>25</v>
      </c>
      <c r="F137" s="11">
        <v>2.9</v>
      </c>
      <c r="G137" s="8">
        <v>70.88</v>
      </c>
      <c r="H137" s="15">
        <v>14.28</v>
      </c>
      <c r="I137" s="8">
        <v>56.6</v>
      </c>
      <c r="J137" s="17">
        <v>8273</v>
      </c>
      <c r="K137" s="17">
        <v>10360</v>
      </c>
      <c r="L137" s="18">
        <v>586399.85</v>
      </c>
      <c r="M137" s="19"/>
      <c r="N137" s="20" t="s">
        <v>22</v>
      </c>
      <c r="O137" s="69"/>
      <c r="P137" s="67"/>
      <c r="Q137" s="1"/>
      <c r="R137" s="94"/>
      <c r="S137" s="95"/>
    </row>
    <row r="138" ht="24.95" customHeight="1" spans="1:19">
      <c r="A138" s="8">
        <f t="shared" si="13"/>
        <v>133</v>
      </c>
      <c r="B138" s="9">
        <v>22</v>
      </c>
      <c r="C138" s="8" t="s">
        <v>421</v>
      </c>
      <c r="D138" s="9">
        <v>23</v>
      </c>
      <c r="E138" s="10" t="s">
        <v>25</v>
      </c>
      <c r="F138" s="11">
        <v>2.9</v>
      </c>
      <c r="G138" s="8">
        <v>70.88</v>
      </c>
      <c r="H138" s="15">
        <v>14.28</v>
      </c>
      <c r="I138" s="8">
        <v>56.6</v>
      </c>
      <c r="J138" s="17">
        <v>8069</v>
      </c>
      <c r="K138" s="17">
        <v>10104</v>
      </c>
      <c r="L138" s="18">
        <v>571906.88</v>
      </c>
      <c r="M138" s="19"/>
      <c r="N138" s="20" t="s">
        <v>22</v>
      </c>
      <c r="O138" s="69"/>
      <c r="P138" s="67"/>
      <c r="Q138" s="1"/>
      <c r="R138" s="94"/>
      <c r="S138" s="95"/>
    </row>
    <row r="139" ht="24.95" customHeight="1" spans="1:19">
      <c r="A139" s="8">
        <f t="shared" si="13"/>
        <v>134</v>
      </c>
      <c r="B139" s="9">
        <v>22</v>
      </c>
      <c r="C139" s="8" t="s">
        <v>422</v>
      </c>
      <c r="D139" s="9">
        <v>23</v>
      </c>
      <c r="E139" s="10" t="s">
        <v>25</v>
      </c>
      <c r="F139" s="11">
        <v>2.9</v>
      </c>
      <c r="G139" s="8">
        <v>82.42</v>
      </c>
      <c r="H139" s="15">
        <v>16.6</v>
      </c>
      <c r="I139" s="8">
        <v>65.82</v>
      </c>
      <c r="J139" s="17">
        <v>7781</v>
      </c>
      <c r="K139" s="17">
        <v>9743</v>
      </c>
      <c r="L139" s="18">
        <v>641281.49</v>
      </c>
      <c r="M139" s="19"/>
      <c r="N139" s="20" t="s">
        <v>22</v>
      </c>
      <c r="O139" s="69"/>
      <c r="P139" s="67"/>
      <c r="Q139" s="1"/>
      <c r="R139" s="94"/>
      <c r="S139" s="95"/>
    </row>
    <row r="140" ht="24.95" customHeight="1" spans="1:19">
      <c r="A140" s="8">
        <f t="shared" si="13"/>
        <v>135</v>
      </c>
      <c r="B140" s="9">
        <v>22</v>
      </c>
      <c r="C140" s="8" t="s">
        <v>423</v>
      </c>
      <c r="D140" s="9">
        <v>24</v>
      </c>
      <c r="E140" s="10" t="s">
        <v>25</v>
      </c>
      <c r="F140" s="11">
        <v>2.9</v>
      </c>
      <c r="G140" s="8">
        <v>97.11</v>
      </c>
      <c r="H140" s="15">
        <v>19.56</v>
      </c>
      <c r="I140" s="8">
        <v>77.55</v>
      </c>
      <c r="J140" s="17">
        <v>7769</v>
      </c>
      <c r="K140" s="17">
        <v>9729</v>
      </c>
      <c r="L140" s="18">
        <v>754449.15</v>
      </c>
      <c r="M140" s="19"/>
      <c r="N140" s="20" t="s">
        <v>22</v>
      </c>
      <c r="O140" s="69"/>
      <c r="P140" s="67"/>
      <c r="Q140" s="1"/>
      <c r="R140" s="94"/>
      <c r="S140" s="95"/>
    </row>
    <row r="141" ht="24.95" customHeight="1" spans="1:19">
      <c r="A141" s="8">
        <f t="shared" si="13"/>
        <v>136</v>
      </c>
      <c r="B141" s="9">
        <v>22</v>
      </c>
      <c r="C141" s="8" t="s">
        <v>424</v>
      </c>
      <c r="D141" s="9">
        <v>24</v>
      </c>
      <c r="E141" s="10" t="s">
        <v>25</v>
      </c>
      <c r="F141" s="11">
        <v>2.9</v>
      </c>
      <c r="G141" s="8">
        <v>97.11</v>
      </c>
      <c r="H141" s="15">
        <v>19.56</v>
      </c>
      <c r="I141" s="8">
        <v>77.55</v>
      </c>
      <c r="J141" s="17">
        <v>8028</v>
      </c>
      <c r="K141" s="17">
        <v>10053</v>
      </c>
      <c r="L141" s="18">
        <v>779582.35</v>
      </c>
      <c r="M141" s="19"/>
      <c r="N141" s="20" t="s">
        <v>22</v>
      </c>
      <c r="O141" s="69"/>
      <c r="P141" s="67"/>
      <c r="Q141" s="1"/>
      <c r="R141" s="94"/>
      <c r="S141" s="95"/>
    </row>
    <row r="142" ht="24.95" customHeight="1" spans="1:19">
      <c r="A142" s="8">
        <f t="shared" si="13"/>
        <v>137</v>
      </c>
      <c r="B142" s="9">
        <v>22</v>
      </c>
      <c r="C142" s="8" t="s">
        <v>425</v>
      </c>
      <c r="D142" s="9">
        <v>24</v>
      </c>
      <c r="E142" s="10" t="s">
        <v>25</v>
      </c>
      <c r="F142" s="11">
        <v>2.9</v>
      </c>
      <c r="G142" s="8">
        <v>82.32</v>
      </c>
      <c r="H142" s="15">
        <v>16.58</v>
      </c>
      <c r="I142" s="8">
        <v>65.74</v>
      </c>
      <c r="J142" s="17">
        <v>7937</v>
      </c>
      <c r="K142" s="17">
        <v>9939</v>
      </c>
      <c r="L142" s="18">
        <v>653371.05</v>
      </c>
      <c r="M142" s="19"/>
      <c r="N142" s="20" t="s">
        <v>22</v>
      </c>
      <c r="O142" s="69"/>
      <c r="P142" s="67"/>
      <c r="Q142" s="1"/>
      <c r="R142" s="94"/>
      <c r="S142" s="95"/>
    </row>
    <row r="143" ht="24.95" customHeight="1" spans="1:19">
      <c r="A143" s="8">
        <f t="shared" si="13"/>
        <v>138</v>
      </c>
      <c r="B143" s="9">
        <v>22</v>
      </c>
      <c r="C143" s="8" t="s">
        <v>426</v>
      </c>
      <c r="D143" s="9">
        <v>24</v>
      </c>
      <c r="E143" s="10" t="s">
        <v>25</v>
      </c>
      <c r="F143" s="11">
        <v>2.9</v>
      </c>
      <c r="G143" s="8">
        <v>70.88</v>
      </c>
      <c r="H143" s="15">
        <v>14.28</v>
      </c>
      <c r="I143" s="8">
        <v>56.6</v>
      </c>
      <c r="J143" s="17">
        <v>8086</v>
      </c>
      <c r="K143" s="17">
        <v>10125</v>
      </c>
      <c r="L143" s="18">
        <v>573102.7</v>
      </c>
      <c r="M143" s="19"/>
      <c r="N143" s="20" t="s">
        <v>22</v>
      </c>
      <c r="O143" s="69"/>
      <c r="P143" s="67"/>
      <c r="Q143" s="1"/>
      <c r="R143" s="94"/>
      <c r="S143" s="95"/>
    </row>
    <row r="144" ht="24.95" customHeight="1" spans="1:19">
      <c r="A144" s="8">
        <f t="shared" si="13"/>
        <v>139</v>
      </c>
      <c r="B144" s="9">
        <v>22</v>
      </c>
      <c r="C144" s="8" t="s">
        <v>427</v>
      </c>
      <c r="D144" s="9">
        <v>24</v>
      </c>
      <c r="E144" s="10" t="s">
        <v>25</v>
      </c>
      <c r="F144" s="11">
        <v>2.9</v>
      </c>
      <c r="G144" s="8">
        <v>70.88</v>
      </c>
      <c r="H144" s="15">
        <v>14.28</v>
      </c>
      <c r="I144" s="8">
        <v>56.6</v>
      </c>
      <c r="J144" s="17">
        <v>8205</v>
      </c>
      <c r="K144" s="17">
        <v>10275</v>
      </c>
      <c r="L144" s="18">
        <v>581543.04</v>
      </c>
      <c r="M144" s="19"/>
      <c r="N144" s="20" t="s">
        <v>22</v>
      </c>
      <c r="O144" s="69"/>
      <c r="P144" s="67"/>
      <c r="Q144" s="1"/>
      <c r="R144" s="94"/>
      <c r="S144" s="95"/>
    </row>
    <row r="145" ht="24.95" customHeight="1" spans="1:19">
      <c r="A145" s="8">
        <f t="shared" si="13"/>
        <v>140</v>
      </c>
      <c r="B145" s="9">
        <v>22</v>
      </c>
      <c r="C145" s="8" t="s">
        <v>428</v>
      </c>
      <c r="D145" s="9">
        <v>24</v>
      </c>
      <c r="E145" s="10" t="s">
        <v>25</v>
      </c>
      <c r="F145" s="11">
        <v>2.9</v>
      </c>
      <c r="G145" s="8">
        <v>82.42</v>
      </c>
      <c r="H145" s="15">
        <v>16.6</v>
      </c>
      <c r="I145" s="8">
        <v>65.82</v>
      </c>
      <c r="J145" s="17">
        <v>8170</v>
      </c>
      <c r="K145" s="17">
        <v>10231</v>
      </c>
      <c r="L145" s="18">
        <v>673388.5</v>
      </c>
      <c r="M145" s="19"/>
      <c r="N145" s="20" t="s">
        <v>22</v>
      </c>
      <c r="O145" s="69"/>
      <c r="P145" s="67"/>
      <c r="Q145" s="1"/>
      <c r="R145" s="94"/>
      <c r="S145" s="95"/>
    </row>
    <row r="146" ht="24.95" customHeight="1" spans="1:19">
      <c r="A146" s="8">
        <f t="shared" si="13"/>
        <v>141</v>
      </c>
      <c r="B146" s="9">
        <v>22</v>
      </c>
      <c r="C146" s="8" t="s">
        <v>429</v>
      </c>
      <c r="D146" s="9">
        <v>25</v>
      </c>
      <c r="E146" s="10" t="s">
        <v>25</v>
      </c>
      <c r="F146" s="11">
        <v>2.9</v>
      </c>
      <c r="G146" s="8">
        <v>97.11</v>
      </c>
      <c r="H146" s="15">
        <v>19.56</v>
      </c>
      <c r="I146" s="8">
        <v>77.55</v>
      </c>
      <c r="J146" s="17">
        <v>7769</v>
      </c>
      <c r="K146" s="17">
        <v>9729</v>
      </c>
      <c r="L146" s="18">
        <v>754449.15</v>
      </c>
      <c r="M146" s="19"/>
      <c r="N146" s="20" t="s">
        <v>22</v>
      </c>
      <c r="O146" s="69"/>
      <c r="P146" s="67"/>
      <c r="Q146" s="1"/>
      <c r="R146" s="94"/>
      <c r="S146" s="95"/>
    </row>
    <row r="147" ht="24.95" customHeight="1" spans="1:19">
      <c r="A147" s="8">
        <f t="shared" ref="A147:A156" si="14">ROW()-5</f>
        <v>142</v>
      </c>
      <c r="B147" s="9">
        <v>22</v>
      </c>
      <c r="C147" s="8" t="s">
        <v>430</v>
      </c>
      <c r="D147" s="9">
        <v>25</v>
      </c>
      <c r="E147" s="10" t="s">
        <v>25</v>
      </c>
      <c r="F147" s="11">
        <v>2.9</v>
      </c>
      <c r="G147" s="8">
        <v>97.11</v>
      </c>
      <c r="H147" s="15">
        <v>19.56</v>
      </c>
      <c r="I147" s="8">
        <v>77.55</v>
      </c>
      <c r="J147" s="17">
        <v>8028</v>
      </c>
      <c r="K147" s="17">
        <v>10053</v>
      </c>
      <c r="L147" s="18">
        <v>779582.35</v>
      </c>
      <c r="M147" s="19"/>
      <c r="N147" s="20" t="s">
        <v>22</v>
      </c>
      <c r="O147" s="69"/>
      <c r="P147" s="67"/>
      <c r="Q147" s="1"/>
      <c r="R147" s="94"/>
      <c r="S147" s="95"/>
    </row>
    <row r="148" ht="24.95" customHeight="1" spans="1:19">
      <c r="A148" s="8">
        <f t="shared" si="14"/>
        <v>143</v>
      </c>
      <c r="B148" s="9">
        <v>22</v>
      </c>
      <c r="C148" s="8" t="s">
        <v>431</v>
      </c>
      <c r="D148" s="9">
        <v>25</v>
      </c>
      <c r="E148" s="10" t="s">
        <v>25</v>
      </c>
      <c r="F148" s="11">
        <v>2.9</v>
      </c>
      <c r="G148" s="8">
        <v>82.32</v>
      </c>
      <c r="H148" s="15">
        <v>16.58</v>
      </c>
      <c r="I148" s="8">
        <v>65.74</v>
      </c>
      <c r="J148" s="17">
        <v>7937</v>
      </c>
      <c r="K148" s="17">
        <v>9939</v>
      </c>
      <c r="L148" s="18">
        <v>653371.05</v>
      </c>
      <c r="M148" s="19"/>
      <c r="N148" s="20" t="s">
        <v>22</v>
      </c>
      <c r="O148" s="69"/>
      <c r="P148" s="67"/>
      <c r="Q148" s="1"/>
      <c r="R148" s="94"/>
      <c r="S148" s="95"/>
    </row>
    <row r="149" ht="24.95" customHeight="1" spans="1:19">
      <c r="A149" s="8">
        <f t="shared" si="14"/>
        <v>144</v>
      </c>
      <c r="B149" s="9">
        <v>22</v>
      </c>
      <c r="C149" s="8" t="s">
        <v>432</v>
      </c>
      <c r="D149" s="9">
        <v>25</v>
      </c>
      <c r="E149" s="10" t="s">
        <v>25</v>
      </c>
      <c r="F149" s="11">
        <v>2.9</v>
      </c>
      <c r="G149" s="8">
        <v>70.88</v>
      </c>
      <c r="H149" s="15">
        <v>14.28</v>
      </c>
      <c r="I149" s="8">
        <v>56.6</v>
      </c>
      <c r="J149" s="17">
        <v>8086</v>
      </c>
      <c r="K149" s="17">
        <v>10125</v>
      </c>
      <c r="L149" s="18">
        <v>573102.7</v>
      </c>
      <c r="M149" s="19"/>
      <c r="N149" s="20" t="s">
        <v>22</v>
      </c>
      <c r="O149" s="69"/>
      <c r="P149" s="67"/>
      <c r="Q149" s="1"/>
      <c r="R149" s="94"/>
      <c r="S149" s="95"/>
    </row>
    <row r="150" ht="24.95" customHeight="1" spans="1:19">
      <c r="A150" s="8">
        <f t="shared" si="14"/>
        <v>145</v>
      </c>
      <c r="B150" s="9">
        <v>22</v>
      </c>
      <c r="C150" s="8" t="s">
        <v>433</v>
      </c>
      <c r="D150" s="9">
        <v>25</v>
      </c>
      <c r="E150" s="10" t="s">
        <v>25</v>
      </c>
      <c r="F150" s="11">
        <v>2.9</v>
      </c>
      <c r="G150" s="8">
        <v>70.88</v>
      </c>
      <c r="H150" s="15">
        <v>14.28</v>
      </c>
      <c r="I150" s="8">
        <v>56.6</v>
      </c>
      <c r="J150" s="17">
        <v>8205</v>
      </c>
      <c r="K150" s="17">
        <v>10275</v>
      </c>
      <c r="L150" s="18">
        <v>581543.04</v>
      </c>
      <c r="M150" s="19"/>
      <c r="N150" s="20" t="s">
        <v>22</v>
      </c>
      <c r="O150" s="69"/>
      <c r="P150" s="67"/>
      <c r="Q150" s="1"/>
      <c r="R150" s="94"/>
      <c r="S150" s="95"/>
    </row>
    <row r="151" ht="24.95" customHeight="1" spans="1:19">
      <c r="A151" s="8">
        <f t="shared" si="14"/>
        <v>146</v>
      </c>
      <c r="B151" s="9">
        <v>22</v>
      </c>
      <c r="C151" s="8" t="s">
        <v>434</v>
      </c>
      <c r="D151" s="9">
        <v>25</v>
      </c>
      <c r="E151" s="10" t="s">
        <v>25</v>
      </c>
      <c r="F151" s="11">
        <v>2.9</v>
      </c>
      <c r="G151" s="8">
        <v>82.42</v>
      </c>
      <c r="H151" s="15">
        <v>16.6</v>
      </c>
      <c r="I151" s="8">
        <v>65.82</v>
      </c>
      <c r="J151" s="17">
        <v>8170</v>
      </c>
      <c r="K151" s="17">
        <v>10231</v>
      </c>
      <c r="L151" s="18">
        <v>673388.5</v>
      </c>
      <c r="M151" s="19"/>
      <c r="N151" s="20" t="s">
        <v>22</v>
      </c>
      <c r="O151" s="69"/>
      <c r="P151" s="67"/>
      <c r="Q151" s="1"/>
      <c r="R151" s="94"/>
      <c r="S151" s="95"/>
    </row>
    <row r="152" ht="24.95" customHeight="1" spans="1:19">
      <c r="A152" s="8">
        <f t="shared" si="14"/>
        <v>147</v>
      </c>
      <c r="B152" s="9">
        <v>22</v>
      </c>
      <c r="C152" s="8" t="s">
        <v>435</v>
      </c>
      <c r="D152" s="9">
        <v>26</v>
      </c>
      <c r="E152" s="10" t="s">
        <v>25</v>
      </c>
      <c r="F152" s="11">
        <v>2.9</v>
      </c>
      <c r="G152" s="8">
        <v>97.11</v>
      </c>
      <c r="H152" s="15">
        <v>19.56</v>
      </c>
      <c r="I152" s="8">
        <v>77.55</v>
      </c>
      <c r="J152" s="17">
        <v>7769</v>
      </c>
      <c r="K152" s="17">
        <v>9729</v>
      </c>
      <c r="L152" s="18">
        <v>754449.15</v>
      </c>
      <c r="M152" s="19"/>
      <c r="N152" s="20" t="s">
        <v>22</v>
      </c>
      <c r="O152" s="69"/>
      <c r="P152" s="67"/>
      <c r="Q152" s="1"/>
      <c r="R152" s="94"/>
      <c r="S152" s="95"/>
    </row>
    <row r="153" ht="24.95" customHeight="1" spans="1:19">
      <c r="A153" s="8">
        <f t="shared" si="14"/>
        <v>148</v>
      </c>
      <c r="B153" s="9">
        <v>22</v>
      </c>
      <c r="C153" s="8" t="s">
        <v>436</v>
      </c>
      <c r="D153" s="9">
        <v>26</v>
      </c>
      <c r="E153" s="10" t="s">
        <v>25</v>
      </c>
      <c r="F153" s="11">
        <v>2.9</v>
      </c>
      <c r="G153" s="8">
        <v>97.11</v>
      </c>
      <c r="H153" s="15">
        <v>19.56</v>
      </c>
      <c r="I153" s="8">
        <v>77.55</v>
      </c>
      <c r="J153" s="17">
        <v>8028</v>
      </c>
      <c r="K153" s="17">
        <v>10053</v>
      </c>
      <c r="L153" s="18">
        <v>779582.35</v>
      </c>
      <c r="M153" s="19"/>
      <c r="N153" s="20" t="s">
        <v>22</v>
      </c>
      <c r="O153" s="69"/>
      <c r="P153" s="67"/>
      <c r="Q153" s="1"/>
      <c r="R153" s="94"/>
      <c r="S153" s="95"/>
    </row>
    <row r="154" ht="24.95" customHeight="1" spans="1:19">
      <c r="A154" s="8">
        <f t="shared" si="14"/>
        <v>149</v>
      </c>
      <c r="B154" s="9">
        <v>22</v>
      </c>
      <c r="C154" s="8" t="s">
        <v>437</v>
      </c>
      <c r="D154" s="9">
        <v>26</v>
      </c>
      <c r="E154" s="10" t="s">
        <v>25</v>
      </c>
      <c r="F154" s="11">
        <v>2.9</v>
      </c>
      <c r="G154" s="8">
        <v>82.32</v>
      </c>
      <c r="H154" s="15">
        <v>16.58</v>
      </c>
      <c r="I154" s="8">
        <v>65.74</v>
      </c>
      <c r="J154" s="17">
        <v>7937</v>
      </c>
      <c r="K154" s="17">
        <v>9939</v>
      </c>
      <c r="L154" s="18">
        <v>653371.05</v>
      </c>
      <c r="M154" s="19"/>
      <c r="N154" s="20" t="s">
        <v>22</v>
      </c>
      <c r="O154" s="69"/>
      <c r="P154" s="67"/>
      <c r="Q154" s="1"/>
      <c r="R154" s="94"/>
      <c r="S154" s="95"/>
    </row>
    <row r="155" ht="24.95" customHeight="1" spans="1:19">
      <c r="A155" s="8">
        <f t="shared" si="14"/>
        <v>150</v>
      </c>
      <c r="B155" s="9">
        <v>22</v>
      </c>
      <c r="C155" s="8" t="s">
        <v>438</v>
      </c>
      <c r="D155" s="9">
        <v>26</v>
      </c>
      <c r="E155" s="10" t="s">
        <v>25</v>
      </c>
      <c r="F155" s="11">
        <v>2.9</v>
      </c>
      <c r="G155" s="8">
        <v>70.88</v>
      </c>
      <c r="H155" s="15">
        <v>14.28</v>
      </c>
      <c r="I155" s="8">
        <v>56.6</v>
      </c>
      <c r="J155" s="17">
        <v>8086</v>
      </c>
      <c r="K155" s="17">
        <v>10125</v>
      </c>
      <c r="L155" s="18">
        <v>573102.7</v>
      </c>
      <c r="M155" s="19"/>
      <c r="N155" s="20" t="s">
        <v>22</v>
      </c>
      <c r="O155" s="69"/>
      <c r="P155" s="67"/>
      <c r="Q155" s="1"/>
      <c r="R155" s="94"/>
      <c r="S155" s="95"/>
    </row>
    <row r="156" ht="24.95" customHeight="1" spans="1:19">
      <c r="A156" s="8">
        <f t="shared" si="14"/>
        <v>151</v>
      </c>
      <c r="B156" s="9">
        <v>22</v>
      </c>
      <c r="C156" s="8" t="s">
        <v>439</v>
      </c>
      <c r="D156" s="9">
        <v>26</v>
      </c>
      <c r="E156" s="10" t="s">
        <v>25</v>
      </c>
      <c r="F156" s="11">
        <v>2.9</v>
      </c>
      <c r="G156" s="8">
        <v>70.88</v>
      </c>
      <c r="H156" s="15">
        <v>14.28</v>
      </c>
      <c r="I156" s="8">
        <v>56.6</v>
      </c>
      <c r="J156" s="17">
        <v>8205</v>
      </c>
      <c r="K156" s="17">
        <v>10275</v>
      </c>
      <c r="L156" s="18">
        <v>581543.04</v>
      </c>
      <c r="M156" s="19"/>
      <c r="N156" s="20" t="s">
        <v>22</v>
      </c>
      <c r="O156" s="69"/>
      <c r="P156" s="67"/>
      <c r="Q156" s="1"/>
      <c r="R156" s="94"/>
      <c r="S156" s="95"/>
    </row>
    <row r="157" ht="24.95" customHeight="1" spans="1:19">
      <c r="A157" s="8">
        <f t="shared" ref="A157:A163" si="15">ROW()-5</f>
        <v>152</v>
      </c>
      <c r="B157" s="9">
        <v>22</v>
      </c>
      <c r="C157" s="8" t="s">
        <v>440</v>
      </c>
      <c r="D157" s="9">
        <v>26</v>
      </c>
      <c r="E157" s="10" t="s">
        <v>25</v>
      </c>
      <c r="F157" s="11">
        <v>2.9</v>
      </c>
      <c r="G157" s="8">
        <v>82.42</v>
      </c>
      <c r="H157" s="15">
        <v>16.6</v>
      </c>
      <c r="I157" s="8">
        <v>65.82</v>
      </c>
      <c r="J157" s="17">
        <v>8170</v>
      </c>
      <c r="K157" s="17">
        <v>10231</v>
      </c>
      <c r="L157" s="18">
        <v>673388.5</v>
      </c>
      <c r="M157" s="19"/>
      <c r="N157" s="20" t="s">
        <v>22</v>
      </c>
      <c r="O157" s="69"/>
      <c r="P157" s="67"/>
      <c r="Q157" s="1"/>
      <c r="R157" s="94"/>
      <c r="S157" s="95"/>
    </row>
    <row r="158" ht="24.95" customHeight="1" spans="1:19">
      <c r="A158" s="8">
        <f t="shared" si="15"/>
        <v>153</v>
      </c>
      <c r="B158" s="9">
        <v>22</v>
      </c>
      <c r="C158" s="8" t="s">
        <v>441</v>
      </c>
      <c r="D158" s="9">
        <v>27</v>
      </c>
      <c r="E158" s="10" t="s">
        <v>25</v>
      </c>
      <c r="F158" s="11">
        <v>2.9</v>
      </c>
      <c r="G158" s="8">
        <v>97.11</v>
      </c>
      <c r="H158" s="15">
        <v>19.56</v>
      </c>
      <c r="I158" s="8">
        <v>77.55</v>
      </c>
      <c r="J158" s="17">
        <v>7234</v>
      </c>
      <c r="K158" s="17">
        <v>9059</v>
      </c>
      <c r="L158" s="18">
        <v>702519.72</v>
      </c>
      <c r="M158" s="19"/>
      <c r="N158" s="20" t="s">
        <v>22</v>
      </c>
      <c r="O158" s="69"/>
      <c r="P158" s="67"/>
      <c r="Q158" s="1"/>
      <c r="R158" s="94"/>
      <c r="S158" s="95"/>
    </row>
    <row r="159" ht="24.95" customHeight="1" spans="1:19">
      <c r="A159" s="8">
        <f t="shared" si="15"/>
        <v>154</v>
      </c>
      <c r="B159" s="9">
        <v>22</v>
      </c>
      <c r="C159" s="8" t="s">
        <v>442</v>
      </c>
      <c r="D159" s="9">
        <v>27</v>
      </c>
      <c r="E159" s="10" t="s">
        <v>25</v>
      </c>
      <c r="F159" s="11">
        <v>2.9</v>
      </c>
      <c r="G159" s="8">
        <v>97.11</v>
      </c>
      <c r="H159" s="15">
        <v>19.56</v>
      </c>
      <c r="I159" s="8">
        <v>77.55</v>
      </c>
      <c r="J159" s="17">
        <v>7458</v>
      </c>
      <c r="K159" s="17">
        <v>9340</v>
      </c>
      <c r="L159" s="18">
        <v>724285.56</v>
      </c>
      <c r="M159" s="19"/>
      <c r="N159" s="20" t="s">
        <v>22</v>
      </c>
      <c r="O159" s="69"/>
      <c r="P159" s="67"/>
      <c r="Q159" s="1"/>
      <c r="R159" s="94"/>
      <c r="S159" s="95"/>
    </row>
    <row r="160" ht="24.95" customHeight="1" spans="1:19">
      <c r="A160" s="8">
        <f t="shared" si="15"/>
        <v>155</v>
      </c>
      <c r="B160" s="9">
        <v>22</v>
      </c>
      <c r="C160" s="8" t="s">
        <v>443</v>
      </c>
      <c r="D160" s="9">
        <v>27</v>
      </c>
      <c r="E160" s="10" t="s">
        <v>25</v>
      </c>
      <c r="F160" s="11">
        <v>2.9</v>
      </c>
      <c r="G160" s="8">
        <v>82.32</v>
      </c>
      <c r="H160" s="15">
        <v>16.58</v>
      </c>
      <c r="I160" s="8">
        <v>65.74</v>
      </c>
      <c r="J160" s="17">
        <v>7390</v>
      </c>
      <c r="K160" s="17">
        <v>9254</v>
      </c>
      <c r="L160" s="18">
        <v>608358.61</v>
      </c>
      <c r="M160" s="19"/>
      <c r="N160" s="20" t="s">
        <v>22</v>
      </c>
      <c r="O160" s="69"/>
      <c r="P160" s="67"/>
      <c r="Q160" s="1"/>
      <c r="R160" s="94"/>
      <c r="S160" s="95"/>
    </row>
    <row r="161" ht="24.95" customHeight="1" spans="1:19">
      <c r="A161" s="8">
        <f t="shared" si="15"/>
        <v>156</v>
      </c>
      <c r="B161" s="9">
        <v>22</v>
      </c>
      <c r="C161" s="8" t="s">
        <v>444</v>
      </c>
      <c r="D161" s="9">
        <v>27</v>
      </c>
      <c r="E161" s="10" t="s">
        <v>25</v>
      </c>
      <c r="F161" s="11">
        <v>2.9</v>
      </c>
      <c r="G161" s="8">
        <v>70.88</v>
      </c>
      <c r="H161" s="15">
        <v>14.28</v>
      </c>
      <c r="I161" s="8">
        <v>56.6</v>
      </c>
      <c r="J161" s="17">
        <v>7528</v>
      </c>
      <c r="K161" s="17">
        <v>9427</v>
      </c>
      <c r="L161" s="18">
        <v>533591.49</v>
      </c>
      <c r="M161" s="19"/>
      <c r="N161" s="20" t="s">
        <v>22</v>
      </c>
      <c r="O161" s="69"/>
      <c r="P161" s="67"/>
      <c r="Q161" s="1"/>
      <c r="R161" s="94"/>
      <c r="S161" s="95"/>
    </row>
    <row r="162" ht="24.95" customHeight="1" spans="1:19">
      <c r="A162" s="8">
        <f t="shared" si="15"/>
        <v>157</v>
      </c>
      <c r="B162" s="9">
        <v>22</v>
      </c>
      <c r="C162" s="8" t="s">
        <v>445</v>
      </c>
      <c r="D162" s="9">
        <v>27</v>
      </c>
      <c r="E162" s="10" t="s">
        <v>25</v>
      </c>
      <c r="F162" s="11">
        <v>2.9</v>
      </c>
      <c r="G162" s="8">
        <v>70.88</v>
      </c>
      <c r="H162" s="15">
        <v>14.28</v>
      </c>
      <c r="I162" s="8">
        <v>56.6</v>
      </c>
      <c r="J162" s="17">
        <v>7797</v>
      </c>
      <c r="K162" s="17">
        <v>9764</v>
      </c>
      <c r="L162" s="18">
        <v>552641.05</v>
      </c>
      <c r="M162" s="19"/>
      <c r="N162" s="20" t="s">
        <v>22</v>
      </c>
      <c r="O162" s="69"/>
      <c r="P162" s="67"/>
      <c r="Q162" s="1"/>
      <c r="R162" s="94"/>
      <c r="S162" s="95"/>
    </row>
    <row r="163" ht="24.95" customHeight="1" spans="1:19">
      <c r="A163" s="8">
        <f t="shared" si="15"/>
        <v>158</v>
      </c>
      <c r="B163" s="9">
        <v>22</v>
      </c>
      <c r="C163" s="8" t="s">
        <v>446</v>
      </c>
      <c r="D163" s="9">
        <v>27</v>
      </c>
      <c r="E163" s="10" t="s">
        <v>25</v>
      </c>
      <c r="F163" s="11">
        <v>2.9</v>
      </c>
      <c r="G163" s="8">
        <v>82.42</v>
      </c>
      <c r="H163" s="15">
        <v>16.6</v>
      </c>
      <c r="I163" s="8">
        <v>65.82</v>
      </c>
      <c r="J163" s="17">
        <v>7512</v>
      </c>
      <c r="K163" s="17">
        <v>9406</v>
      </c>
      <c r="L163" s="18">
        <v>619117.82</v>
      </c>
      <c r="M163" s="19"/>
      <c r="N163" s="20" t="s">
        <v>22</v>
      </c>
      <c r="O163" s="69"/>
      <c r="P163" s="67"/>
      <c r="Q163" s="1"/>
      <c r="R163" s="94"/>
      <c r="S163" s="95"/>
    </row>
    <row r="164" ht="24.95" customHeight="1" spans="1:17">
      <c r="A164" s="70" t="s">
        <v>183</v>
      </c>
      <c r="B164" s="70"/>
      <c r="C164" s="70"/>
      <c r="D164" s="70"/>
      <c r="E164" s="70"/>
      <c r="F164" s="71"/>
      <c r="G164" s="72">
        <f>SUM(G6:G163)</f>
        <v>13131</v>
      </c>
      <c r="H164" s="73">
        <f>SUM(H6:H163)</f>
        <v>2644.98</v>
      </c>
      <c r="I164" s="72">
        <f>SUM(I6:I163)</f>
        <v>10486.02</v>
      </c>
      <c r="J164" s="17">
        <f>L164/G164</f>
        <v>7776.75902368442</v>
      </c>
      <c r="K164" s="83">
        <f>L164/I164</f>
        <v>9738.35857074467</v>
      </c>
      <c r="L164" s="84">
        <f>SUM(L6:L163)</f>
        <v>102116622.74</v>
      </c>
      <c r="M164" s="19"/>
      <c r="N164" s="85"/>
      <c r="O164" s="86"/>
      <c r="P164" s="67"/>
      <c r="Q164" s="1"/>
    </row>
    <row r="165" ht="69.95" customHeight="1" spans="1:17">
      <c r="A165" s="74" t="str">
        <f>"  "&amp;B$6&amp;"幢销售住宅共"&amp;A163&amp;"套，销售住宅总建筑面积："&amp;ROUND(G164,2)&amp;"㎡，套内面积："&amp;ROUND(I164,2)&amp;"㎡，分摊面积："&amp;ROUND(H164,2)&amp;"㎡，销售均价："&amp;ROUND(J164,0)&amp;"元/㎡（建筑面积）:"&amp;ROUND(K164,0)&amp;"元/㎡（套内建筑面积）。"</f>
        <v>  22幢销售住宅共158套，销售住宅总建筑面积：13131㎡，套内面积：10486.02㎡，分摊面积：2644.98㎡，销售均价：7777元/㎡（建筑面积）:9738元/㎡（套内建筑面积）。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87"/>
      <c r="P165" s="67"/>
      <c r="Q165" s="1"/>
    </row>
    <row r="166" ht="69.95" customHeight="1" spans="1:17">
      <c r="A166" s="76" t="s">
        <v>184</v>
      </c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67"/>
      <c r="Q166" s="1"/>
    </row>
    <row r="167" ht="24.95" customHeight="1" spans="1:17">
      <c r="A167" s="78" t="s">
        <v>185</v>
      </c>
      <c r="B167" s="78"/>
      <c r="C167" s="78"/>
      <c r="D167" s="78"/>
      <c r="E167" s="78"/>
      <c r="F167" s="78"/>
      <c r="G167" s="78"/>
      <c r="H167" s="79"/>
      <c r="I167" s="78"/>
      <c r="J167" s="88"/>
      <c r="K167" s="89" t="s">
        <v>186</v>
      </c>
      <c r="L167" s="89"/>
      <c r="M167" s="78"/>
      <c r="N167" s="80"/>
      <c r="O167" s="80"/>
      <c r="P167" s="67"/>
      <c r="Q167" s="1"/>
    </row>
    <row r="168" ht="24.95" customHeight="1" spans="1:17">
      <c r="A168" s="78" t="s">
        <v>287</v>
      </c>
      <c r="B168" s="78"/>
      <c r="C168" s="78"/>
      <c r="D168" s="78"/>
      <c r="E168" s="78"/>
      <c r="F168" s="80"/>
      <c r="G168" s="80"/>
      <c r="H168" s="81"/>
      <c r="I168" s="80"/>
      <c r="J168" s="90"/>
      <c r="K168" s="89" t="s">
        <v>188</v>
      </c>
      <c r="L168" s="89"/>
      <c r="M168" s="78"/>
      <c r="N168" s="80"/>
      <c r="O168" s="80"/>
      <c r="P168" s="67"/>
      <c r="Q168" s="1"/>
    </row>
    <row r="169" ht="24.95" customHeight="1" spans="1:17">
      <c r="A169" s="78" t="s">
        <v>189</v>
      </c>
      <c r="B169" s="78"/>
      <c r="C169" s="78"/>
      <c r="D169" s="78"/>
      <c r="E169" s="78"/>
      <c r="F169" s="1"/>
      <c r="G169" s="1"/>
      <c r="H169" s="82"/>
      <c r="I169" s="1"/>
      <c r="J169" s="91"/>
      <c r="K169" s="91"/>
      <c r="L169" s="92"/>
      <c r="M169" s="1"/>
      <c r="N169" s="1"/>
      <c r="O169" s="1"/>
      <c r="P169" s="67"/>
      <c r="Q169" s="1"/>
    </row>
  </sheetData>
  <autoFilter ref="A5:V169">
    <extLst/>
  </autoFilter>
  <mergeCells count="28">
    <mergeCell ref="A1:B1"/>
    <mergeCell ref="A2:O2"/>
    <mergeCell ref="A3:H3"/>
    <mergeCell ref="I3:O3"/>
    <mergeCell ref="A164:F164"/>
    <mergeCell ref="A165:O165"/>
    <mergeCell ref="A166:O166"/>
    <mergeCell ref="A167:E167"/>
    <mergeCell ref="K167:L167"/>
    <mergeCell ref="A168:E168"/>
    <mergeCell ref="K168:L168"/>
    <mergeCell ref="A169:E169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O6:O164"/>
  </mergeCells>
  <pageMargins left="0.393055555555556" right="0.393055555555556" top="0.550694444444444" bottom="0.590277777777778" header="0.298611111111111" footer="0.298611111111111"/>
  <pageSetup paperSize="9" scale="81" fitToHeight="0" orientation="landscape" horizontalDpi="600"/>
  <headerFoot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69"/>
  <sheetViews>
    <sheetView zoomScale="70" zoomScaleNormal="70" workbookViewId="0">
      <pane ySplit="5" topLeftCell="A6" activePane="bottomLeft" state="frozen"/>
      <selection/>
      <selection pane="bottomLeft" activeCell="M154" sqref="M154"/>
    </sheetView>
  </sheetViews>
  <sheetFormatPr defaultColWidth="9" defaultRowHeight="14.25"/>
  <cols>
    <col min="3" max="3" width="10.625" customWidth="1"/>
    <col min="8" max="8" width="12.5" style="47" customWidth="1"/>
    <col min="9" max="9" width="11.625" customWidth="1"/>
    <col min="10" max="10" width="13.25" customWidth="1"/>
    <col min="11" max="11" width="11.125" customWidth="1"/>
    <col min="12" max="12" width="14.625" customWidth="1"/>
    <col min="15" max="15" width="16.625" customWidth="1"/>
    <col min="16" max="16" width="13.75" customWidth="1"/>
  </cols>
  <sheetData>
    <row r="1" ht="20.25" spans="1:12">
      <c r="A1" s="48" t="s">
        <v>0</v>
      </c>
      <c r="B1" s="48"/>
      <c r="C1" s="1"/>
      <c r="F1" s="49"/>
      <c r="J1" s="61"/>
      <c r="K1" s="61"/>
      <c r="L1" s="62"/>
    </row>
    <row r="2" ht="25.5" spans="1:15">
      <c r="A2" s="50" t="s">
        <v>1</v>
      </c>
      <c r="B2" s="50"/>
      <c r="C2" s="50"/>
      <c r="D2" s="50"/>
      <c r="E2" s="50"/>
      <c r="F2" s="51"/>
      <c r="G2" s="50"/>
      <c r="H2" s="50"/>
      <c r="I2" s="50"/>
      <c r="J2" s="50"/>
      <c r="K2" s="50"/>
      <c r="L2" s="50"/>
      <c r="M2" s="50"/>
      <c r="N2" s="50"/>
      <c r="O2" s="50"/>
    </row>
    <row r="3" ht="35.45" customHeight="1" spans="1:15">
      <c r="A3" s="52" t="s">
        <v>2</v>
      </c>
      <c r="B3" s="52"/>
      <c r="C3" s="52"/>
      <c r="D3" s="52"/>
      <c r="E3" s="52"/>
      <c r="F3" s="53"/>
      <c r="G3" s="52"/>
      <c r="H3" s="52"/>
      <c r="I3" s="53" t="s">
        <v>447</v>
      </c>
      <c r="J3" s="53"/>
      <c r="K3" s="53"/>
      <c r="L3" s="53"/>
      <c r="M3" s="53"/>
      <c r="N3" s="53"/>
      <c r="O3" s="53"/>
    </row>
    <row r="4" ht="30" customHeight="1" spans="1:16">
      <c r="A4" s="54" t="s">
        <v>4</v>
      </c>
      <c r="B4" s="55" t="s">
        <v>5</v>
      </c>
      <c r="C4" s="4" t="s">
        <v>6</v>
      </c>
      <c r="D4" s="55" t="s">
        <v>7</v>
      </c>
      <c r="E4" s="55" t="s">
        <v>8</v>
      </c>
      <c r="F4" s="56" t="s">
        <v>9</v>
      </c>
      <c r="G4" s="55" t="s">
        <v>10</v>
      </c>
      <c r="H4" s="57" t="s">
        <v>11</v>
      </c>
      <c r="I4" s="4" t="s">
        <v>12</v>
      </c>
      <c r="J4" s="63" t="s">
        <v>13</v>
      </c>
      <c r="K4" s="63" t="s">
        <v>14</v>
      </c>
      <c r="L4" s="64" t="s">
        <v>15</v>
      </c>
      <c r="M4" s="55" t="s">
        <v>16</v>
      </c>
      <c r="N4" s="55" t="s">
        <v>17</v>
      </c>
      <c r="O4" s="54" t="s">
        <v>18</v>
      </c>
      <c r="P4" s="36" t="s">
        <v>19</v>
      </c>
    </row>
    <row r="5" spans="1:16">
      <c r="A5" s="54"/>
      <c r="B5" s="55"/>
      <c r="C5" s="58"/>
      <c r="D5" s="4"/>
      <c r="E5" s="4"/>
      <c r="F5" s="59"/>
      <c r="G5" s="4"/>
      <c r="H5" s="60"/>
      <c r="I5" s="58"/>
      <c r="J5" s="63"/>
      <c r="K5" s="63"/>
      <c r="L5" s="65"/>
      <c r="M5" s="55"/>
      <c r="N5" s="55"/>
      <c r="O5" s="54"/>
      <c r="P5" s="36"/>
    </row>
    <row r="6" ht="24.95" customHeight="1" spans="1:17">
      <c r="A6" s="8">
        <v>1</v>
      </c>
      <c r="B6" s="9">
        <v>23</v>
      </c>
      <c r="C6" s="8" t="s">
        <v>448</v>
      </c>
      <c r="D6" s="9">
        <v>1</v>
      </c>
      <c r="E6" s="10" t="s">
        <v>21</v>
      </c>
      <c r="F6" s="11">
        <v>3.6</v>
      </c>
      <c r="G6" s="8">
        <v>117.56</v>
      </c>
      <c r="H6" s="15">
        <v>20.94</v>
      </c>
      <c r="I6" s="8">
        <v>96.62</v>
      </c>
      <c r="J6" s="17">
        <f t="shared" ref="J6" si="0">ROUND($L6/G6,0)</f>
        <v>10055</v>
      </c>
      <c r="K6" s="17">
        <f t="shared" ref="K6" si="1">ROUND($L6/I6,0)</f>
        <v>12234</v>
      </c>
      <c r="L6" s="18">
        <f>P6</f>
        <v>1182071</v>
      </c>
      <c r="M6" s="19"/>
      <c r="N6" s="20" t="s">
        <v>22</v>
      </c>
      <c r="O6" s="66" t="s">
        <v>23</v>
      </c>
      <c r="P6" s="67">
        <f>ROUND(LOOKUP(1,0/(('[2]4cf6e368_f9a4_48e2_aede_44e11c4'!$D$1:$D$65536=$P$4)*('[2]4cf6e368_f9a4_48e2_aede_44e11c4'!$E$1:$E$65536=B6&amp;"栋")*('[2]4cf6e368_f9a4_48e2_aede_44e11c4'!$H$1:$H$65536=IF(LEN(C6)=6,RIGHT(C6,3),RIGHT(C6,4)))),'[2]4cf6e368_f9a4_48e2_aede_44e11c4'!$DF$1:$DF$65536),0)</f>
        <v>1182071</v>
      </c>
      <c r="Q6" s="1" t="str">
        <f>LOOKUP(1,0/(('[2]4cf6e368_f9a4_48e2_aede_44e11c4'!$D$1:$D$65536=$P$4)*('[2]4cf6e368_f9a4_48e2_aede_44e11c4'!$E$1:$E$65536=B6&amp;"栋")*('[2]4cf6e368_f9a4_48e2_aede_44e11c4'!$H$1:$H$65536=IF(LEN(C6)=6,RIGHT(C6,3),RIGHT(C6,4)))),'[2]4cf6e368_f9a4_48e2_aede_44e11c4'!$O$1:$O$65536)</f>
        <v>销控</v>
      </c>
    </row>
    <row r="7" ht="24.95" customHeight="1" spans="1:17">
      <c r="A7" s="8">
        <v>2</v>
      </c>
      <c r="B7" s="9">
        <v>23</v>
      </c>
      <c r="C7" s="8" t="s">
        <v>449</v>
      </c>
      <c r="D7" s="9">
        <v>1</v>
      </c>
      <c r="E7" s="10" t="s">
        <v>450</v>
      </c>
      <c r="F7" s="11">
        <v>3.6</v>
      </c>
      <c r="G7" s="8">
        <v>71.46</v>
      </c>
      <c r="H7" s="15">
        <v>12.73</v>
      </c>
      <c r="I7" s="8">
        <v>58.73</v>
      </c>
      <c r="J7" s="17">
        <f t="shared" ref="J7:J70" si="2">ROUND($L7/G7,0)</f>
        <v>7512</v>
      </c>
      <c r="K7" s="17">
        <f t="shared" ref="K7:K70" si="3">ROUND($L7/I7,0)</f>
        <v>9140</v>
      </c>
      <c r="L7" s="18">
        <f t="shared" ref="L7:L38" si="4">P7</f>
        <v>536808</v>
      </c>
      <c r="M7" s="19"/>
      <c r="N7" s="20" t="s">
        <v>22</v>
      </c>
      <c r="O7" s="68"/>
      <c r="P7" s="67">
        <f>ROUND(LOOKUP(1,0/(('[2]4cf6e368_f9a4_48e2_aede_44e11c4'!$D$1:$D$65536=$P$4)*('[2]4cf6e368_f9a4_48e2_aede_44e11c4'!$E$1:$E$65536=B7&amp;"栋")*('[2]4cf6e368_f9a4_48e2_aede_44e11c4'!$H$1:$H$65536=IF(LEN(C7)=6,RIGHT(C7,3),RIGHT(C7,4)))),'[2]4cf6e368_f9a4_48e2_aede_44e11c4'!$DF$1:$DF$65536),0)</f>
        <v>536808</v>
      </c>
      <c r="Q7" s="1" t="str">
        <f>LOOKUP(1,0/(('[2]4cf6e368_f9a4_48e2_aede_44e11c4'!$D$1:$D$65536=$P$4)*('[2]4cf6e368_f9a4_48e2_aede_44e11c4'!$E$1:$E$65536=B7&amp;"栋")*('[2]4cf6e368_f9a4_48e2_aede_44e11c4'!$H$1:$H$65536=IF(LEN(C7)=6,RIGHT(C7,3),RIGHT(C7,4)))),'[2]4cf6e368_f9a4_48e2_aede_44e11c4'!$O$1:$O$65536)</f>
        <v>销控</v>
      </c>
    </row>
    <row r="8" ht="24.95" customHeight="1" spans="1:17">
      <c r="A8" s="8">
        <v>3</v>
      </c>
      <c r="B8" s="9">
        <v>23</v>
      </c>
      <c r="C8" s="8" t="s">
        <v>451</v>
      </c>
      <c r="D8" s="9">
        <v>1</v>
      </c>
      <c r="E8" s="10" t="s">
        <v>450</v>
      </c>
      <c r="F8" s="11">
        <v>3.6</v>
      </c>
      <c r="G8" s="8">
        <v>71.31</v>
      </c>
      <c r="H8" s="15">
        <v>12.7</v>
      </c>
      <c r="I8" s="8">
        <v>58.61</v>
      </c>
      <c r="J8" s="17">
        <f t="shared" si="2"/>
        <v>7446</v>
      </c>
      <c r="K8" s="17">
        <f t="shared" si="3"/>
        <v>9059</v>
      </c>
      <c r="L8" s="18">
        <f t="shared" si="4"/>
        <v>530958</v>
      </c>
      <c r="M8" s="19"/>
      <c r="N8" s="20" t="s">
        <v>22</v>
      </c>
      <c r="O8" s="68"/>
      <c r="P8" s="67">
        <f>ROUND(LOOKUP(1,0/(('[2]4cf6e368_f9a4_48e2_aede_44e11c4'!$D$1:$D$65536=$P$4)*('[2]4cf6e368_f9a4_48e2_aede_44e11c4'!$E$1:$E$65536=B8&amp;"栋")*('[2]4cf6e368_f9a4_48e2_aede_44e11c4'!$H$1:$H$65536=IF(LEN(C8)=6,RIGHT(C8,3),RIGHT(C8,4)))),'[2]4cf6e368_f9a4_48e2_aede_44e11c4'!$DF$1:$DF$65536),0)</f>
        <v>530958</v>
      </c>
      <c r="Q8" s="1" t="str">
        <f>LOOKUP(1,0/(('[2]4cf6e368_f9a4_48e2_aede_44e11c4'!$D$1:$D$65536=$P$4)*('[2]4cf6e368_f9a4_48e2_aede_44e11c4'!$E$1:$E$65536=B8&amp;"栋")*('[2]4cf6e368_f9a4_48e2_aede_44e11c4'!$H$1:$H$65536=IF(LEN(C8)=6,RIGHT(C8,3),RIGHT(C8,4)))),'[2]4cf6e368_f9a4_48e2_aede_44e11c4'!$O$1:$O$65536)</f>
        <v>销控</v>
      </c>
    </row>
    <row r="9" ht="24.95" customHeight="1" spans="1:17">
      <c r="A9" s="8">
        <v>4</v>
      </c>
      <c r="B9" s="9">
        <v>23</v>
      </c>
      <c r="C9" s="8" t="s">
        <v>452</v>
      </c>
      <c r="D9" s="9">
        <v>1</v>
      </c>
      <c r="E9" s="10" t="s">
        <v>21</v>
      </c>
      <c r="F9" s="11">
        <v>3.6</v>
      </c>
      <c r="G9" s="8">
        <v>117.56</v>
      </c>
      <c r="H9" s="15">
        <v>20.94</v>
      </c>
      <c r="I9" s="8">
        <v>96.62</v>
      </c>
      <c r="J9" s="17">
        <f t="shared" si="2"/>
        <v>9879</v>
      </c>
      <c r="K9" s="17">
        <f t="shared" si="3"/>
        <v>12020</v>
      </c>
      <c r="L9" s="18">
        <f t="shared" si="4"/>
        <v>1161418</v>
      </c>
      <c r="M9" s="19"/>
      <c r="N9" s="20" t="s">
        <v>22</v>
      </c>
      <c r="O9" s="68"/>
      <c r="P9" s="67">
        <f>ROUND(LOOKUP(1,0/(('[2]4cf6e368_f9a4_48e2_aede_44e11c4'!$D$1:$D$65536=$P$4)*('[2]4cf6e368_f9a4_48e2_aede_44e11c4'!$E$1:$E$65536=B9&amp;"栋")*('[2]4cf6e368_f9a4_48e2_aede_44e11c4'!$H$1:$H$65536=IF(LEN(C9)=6,RIGHT(C9,3),RIGHT(C9,4)))),'[2]4cf6e368_f9a4_48e2_aede_44e11c4'!$DF$1:$DF$65536),0)</f>
        <v>1161418</v>
      </c>
      <c r="Q9" s="1" t="str">
        <f>LOOKUP(1,0/(('[2]4cf6e368_f9a4_48e2_aede_44e11c4'!$D$1:$D$65536=$P$4)*('[2]4cf6e368_f9a4_48e2_aede_44e11c4'!$E$1:$E$65536=B9&amp;"栋")*('[2]4cf6e368_f9a4_48e2_aede_44e11c4'!$H$1:$H$65536=IF(LEN(C9)=6,RIGHT(C9,3),RIGHT(C9,4)))),'[2]4cf6e368_f9a4_48e2_aede_44e11c4'!$O$1:$O$65536)</f>
        <v>销控</v>
      </c>
    </row>
    <row r="10" ht="24.95" customHeight="1" spans="1:17">
      <c r="A10" s="8">
        <v>5</v>
      </c>
      <c r="B10" s="9">
        <v>23</v>
      </c>
      <c r="C10" s="8" t="s">
        <v>453</v>
      </c>
      <c r="D10" s="9">
        <v>2</v>
      </c>
      <c r="E10" s="10" t="s">
        <v>21</v>
      </c>
      <c r="F10" s="11">
        <v>2.9</v>
      </c>
      <c r="G10" s="8">
        <v>117.56</v>
      </c>
      <c r="H10" s="15">
        <v>20.94</v>
      </c>
      <c r="I10" s="8">
        <v>96.62</v>
      </c>
      <c r="J10" s="17">
        <f t="shared" si="2"/>
        <v>10055</v>
      </c>
      <c r="K10" s="17">
        <f t="shared" si="3"/>
        <v>12234</v>
      </c>
      <c r="L10" s="18">
        <f t="shared" si="4"/>
        <v>1182071</v>
      </c>
      <c r="M10" s="19"/>
      <c r="N10" s="20" t="s">
        <v>22</v>
      </c>
      <c r="O10" s="69"/>
      <c r="P10" s="67">
        <f>ROUND(LOOKUP(1,0/(('[2]4cf6e368_f9a4_48e2_aede_44e11c4'!$D$1:$D$65536=$P$4)*('[2]4cf6e368_f9a4_48e2_aede_44e11c4'!$E$1:$E$65536=B10&amp;"栋")*('[2]4cf6e368_f9a4_48e2_aede_44e11c4'!$H$1:$H$65536=IF(LEN(C10)=6,RIGHT(C10,3),RIGHT(C10,4)))),'[2]4cf6e368_f9a4_48e2_aede_44e11c4'!$DF$1:$DF$65536),0)</f>
        <v>1182071</v>
      </c>
      <c r="Q10" s="1" t="str">
        <f>LOOKUP(1,0/(('[2]4cf6e368_f9a4_48e2_aede_44e11c4'!$D$1:$D$65536=$P$4)*('[2]4cf6e368_f9a4_48e2_aede_44e11c4'!$E$1:$E$65536=B10&amp;"栋")*('[2]4cf6e368_f9a4_48e2_aede_44e11c4'!$H$1:$H$65536=IF(LEN(C10)=6,RIGHT(C10,3),RIGHT(C10,4)))),'[2]4cf6e368_f9a4_48e2_aede_44e11c4'!$O$1:$O$65536)</f>
        <v>销控</v>
      </c>
    </row>
    <row r="11" ht="24.95" customHeight="1" spans="1:17">
      <c r="A11" s="8">
        <v>6</v>
      </c>
      <c r="B11" s="9">
        <v>23</v>
      </c>
      <c r="C11" s="8" t="s">
        <v>454</v>
      </c>
      <c r="D11" s="9">
        <v>2</v>
      </c>
      <c r="E11" s="10" t="s">
        <v>450</v>
      </c>
      <c r="F11" s="11">
        <v>2.9</v>
      </c>
      <c r="G11" s="8">
        <v>71.46</v>
      </c>
      <c r="H11" s="15">
        <v>12.73</v>
      </c>
      <c r="I11" s="8">
        <v>58.73</v>
      </c>
      <c r="J11" s="17">
        <f t="shared" si="2"/>
        <v>7512</v>
      </c>
      <c r="K11" s="17">
        <f t="shared" si="3"/>
        <v>9140</v>
      </c>
      <c r="L11" s="18">
        <f t="shared" si="4"/>
        <v>536808</v>
      </c>
      <c r="M11" s="19"/>
      <c r="N11" s="20" t="s">
        <v>22</v>
      </c>
      <c r="O11" s="69"/>
      <c r="P11" s="67">
        <f>ROUND(LOOKUP(1,0/(('[2]4cf6e368_f9a4_48e2_aede_44e11c4'!$D$1:$D$65536=$P$4)*('[2]4cf6e368_f9a4_48e2_aede_44e11c4'!$E$1:$E$65536=B11&amp;"栋")*('[2]4cf6e368_f9a4_48e2_aede_44e11c4'!$H$1:$H$65536=IF(LEN(C11)=6,RIGHT(C11,3),RIGHT(C11,4)))),'[2]4cf6e368_f9a4_48e2_aede_44e11c4'!$DF$1:$DF$65536),0)</f>
        <v>536808</v>
      </c>
      <c r="Q11" s="1" t="str">
        <f>LOOKUP(1,0/(('[2]4cf6e368_f9a4_48e2_aede_44e11c4'!$D$1:$D$65536=$P$4)*('[2]4cf6e368_f9a4_48e2_aede_44e11c4'!$E$1:$E$65536=B11&amp;"栋")*('[2]4cf6e368_f9a4_48e2_aede_44e11c4'!$H$1:$H$65536=IF(LEN(C11)=6,RIGHT(C11,3),RIGHT(C11,4)))),'[2]4cf6e368_f9a4_48e2_aede_44e11c4'!$O$1:$O$65536)</f>
        <v>销控</v>
      </c>
    </row>
    <row r="12" ht="24.95" customHeight="1" spans="1:17">
      <c r="A12" s="8">
        <v>7</v>
      </c>
      <c r="B12" s="9">
        <v>23</v>
      </c>
      <c r="C12" s="8" t="s">
        <v>455</v>
      </c>
      <c r="D12" s="9">
        <v>2</v>
      </c>
      <c r="E12" s="10" t="s">
        <v>450</v>
      </c>
      <c r="F12" s="11">
        <v>2.9</v>
      </c>
      <c r="G12" s="8">
        <v>71.46</v>
      </c>
      <c r="H12" s="15">
        <v>12.73</v>
      </c>
      <c r="I12" s="8">
        <v>58.73</v>
      </c>
      <c r="J12" s="17">
        <f t="shared" si="2"/>
        <v>7430</v>
      </c>
      <c r="K12" s="17">
        <f t="shared" si="3"/>
        <v>9041</v>
      </c>
      <c r="L12" s="18">
        <f t="shared" si="4"/>
        <v>530977</v>
      </c>
      <c r="M12" s="19"/>
      <c r="N12" s="20" t="s">
        <v>22</v>
      </c>
      <c r="O12" s="69"/>
      <c r="P12" s="67">
        <f>ROUND(LOOKUP(1,0/(('[2]4cf6e368_f9a4_48e2_aede_44e11c4'!$D$1:$D$65536=$P$4)*('[2]4cf6e368_f9a4_48e2_aede_44e11c4'!$E$1:$E$65536=B12&amp;"栋")*('[2]4cf6e368_f9a4_48e2_aede_44e11c4'!$H$1:$H$65536=IF(LEN(C12)=6,RIGHT(C12,3),RIGHT(C12,4)))),'[2]4cf6e368_f9a4_48e2_aede_44e11c4'!$DF$1:$DF$65536),0)</f>
        <v>530977</v>
      </c>
      <c r="Q12" s="1" t="str">
        <f>LOOKUP(1,0/(('[2]4cf6e368_f9a4_48e2_aede_44e11c4'!$D$1:$D$65536=$P$4)*('[2]4cf6e368_f9a4_48e2_aede_44e11c4'!$E$1:$E$65536=B12&amp;"栋")*('[2]4cf6e368_f9a4_48e2_aede_44e11c4'!$H$1:$H$65536=IF(LEN(C12)=6,RIGHT(C12,3),RIGHT(C12,4)))),'[2]4cf6e368_f9a4_48e2_aede_44e11c4'!$O$1:$O$65536)</f>
        <v>销控</v>
      </c>
    </row>
    <row r="13" ht="24.95" customHeight="1" spans="1:17">
      <c r="A13" s="8">
        <v>8</v>
      </c>
      <c r="B13" s="9">
        <v>23</v>
      </c>
      <c r="C13" s="8" t="s">
        <v>456</v>
      </c>
      <c r="D13" s="9">
        <v>2</v>
      </c>
      <c r="E13" s="10" t="s">
        <v>21</v>
      </c>
      <c r="F13" s="11">
        <v>2.9</v>
      </c>
      <c r="G13" s="8">
        <v>117.56</v>
      </c>
      <c r="H13" s="15">
        <v>20.94</v>
      </c>
      <c r="I13" s="8">
        <v>96.62</v>
      </c>
      <c r="J13" s="17">
        <f t="shared" si="2"/>
        <v>9879</v>
      </c>
      <c r="K13" s="17">
        <f t="shared" si="3"/>
        <v>12020</v>
      </c>
      <c r="L13" s="18">
        <f t="shared" si="4"/>
        <v>1161418</v>
      </c>
      <c r="M13" s="19"/>
      <c r="N13" s="20" t="s">
        <v>22</v>
      </c>
      <c r="O13" s="69"/>
      <c r="P13" s="67">
        <f>ROUND(LOOKUP(1,0/(('[2]4cf6e368_f9a4_48e2_aede_44e11c4'!$D$1:$D$65536=$P$4)*('[2]4cf6e368_f9a4_48e2_aede_44e11c4'!$E$1:$E$65536=B13&amp;"栋")*('[2]4cf6e368_f9a4_48e2_aede_44e11c4'!$H$1:$H$65536=IF(LEN(C13)=6,RIGHT(C13,3),RIGHT(C13,4)))),'[2]4cf6e368_f9a4_48e2_aede_44e11c4'!$DF$1:$DF$65536),0)</f>
        <v>1161418</v>
      </c>
      <c r="Q13" s="1" t="str">
        <f>LOOKUP(1,0/(('[2]4cf6e368_f9a4_48e2_aede_44e11c4'!$D$1:$D$65536=$P$4)*('[2]4cf6e368_f9a4_48e2_aede_44e11c4'!$E$1:$E$65536=B13&amp;"栋")*('[2]4cf6e368_f9a4_48e2_aede_44e11c4'!$H$1:$H$65536=IF(LEN(C13)=6,RIGHT(C13,3),RIGHT(C13,4)))),'[2]4cf6e368_f9a4_48e2_aede_44e11c4'!$O$1:$O$65536)</f>
        <v>销控</v>
      </c>
    </row>
    <row r="14" ht="24.95" customHeight="1" spans="1:17">
      <c r="A14" s="8">
        <v>9</v>
      </c>
      <c r="B14" s="9">
        <v>23</v>
      </c>
      <c r="C14" s="8" t="s">
        <v>457</v>
      </c>
      <c r="D14" s="9">
        <v>3</v>
      </c>
      <c r="E14" s="10" t="s">
        <v>25</v>
      </c>
      <c r="F14" s="11">
        <v>2.9</v>
      </c>
      <c r="G14" s="8">
        <v>94.21</v>
      </c>
      <c r="H14" s="15">
        <v>16.78</v>
      </c>
      <c r="I14" s="8">
        <v>77.43</v>
      </c>
      <c r="J14" s="17">
        <f t="shared" si="2"/>
        <v>8250</v>
      </c>
      <c r="K14" s="17">
        <f t="shared" si="3"/>
        <v>10038</v>
      </c>
      <c r="L14" s="18">
        <f t="shared" si="4"/>
        <v>777255</v>
      </c>
      <c r="M14" s="19"/>
      <c r="N14" s="20" t="s">
        <v>22</v>
      </c>
      <c r="O14" s="69"/>
      <c r="P14" s="67">
        <f>ROUND(LOOKUP(1,0/(('[2]4cf6e368_f9a4_48e2_aede_44e11c4'!$D$1:$D$65536=$P$4)*('[2]4cf6e368_f9a4_48e2_aede_44e11c4'!$E$1:$E$65536=B14&amp;"栋")*('[2]4cf6e368_f9a4_48e2_aede_44e11c4'!$H$1:$H$65536=IF(LEN(C14)=6,RIGHT(C14,3),RIGHT(C14,4)))),'[2]4cf6e368_f9a4_48e2_aede_44e11c4'!$DF$1:$DF$65536),0)</f>
        <v>777255</v>
      </c>
      <c r="Q14" s="1" t="str">
        <f>LOOKUP(1,0/(('[2]4cf6e368_f9a4_48e2_aede_44e11c4'!$D$1:$D$65536=$P$4)*('[2]4cf6e368_f9a4_48e2_aede_44e11c4'!$E$1:$E$65536=B14&amp;"栋")*('[2]4cf6e368_f9a4_48e2_aede_44e11c4'!$H$1:$H$65536=IF(LEN(C14)=6,RIGHT(C14,3),RIGHT(C14,4)))),'[2]4cf6e368_f9a4_48e2_aede_44e11c4'!$O$1:$O$65536)</f>
        <v>销控</v>
      </c>
    </row>
    <row r="15" ht="24.95" customHeight="1" spans="1:17">
      <c r="A15" s="8">
        <v>10</v>
      </c>
      <c r="B15" s="9">
        <v>23</v>
      </c>
      <c r="C15" s="8" t="s">
        <v>458</v>
      </c>
      <c r="D15" s="9">
        <v>3</v>
      </c>
      <c r="E15" s="10" t="s">
        <v>25</v>
      </c>
      <c r="F15" s="11">
        <v>2.9</v>
      </c>
      <c r="G15" s="8">
        <v>94.35</v>
      </c>
      <c r="H15" s="15">
        <v>16.8</v>
      </c>
      <c r="I15" s="8">
        <v>77.55</v>
      </c>
      <c r="J15" s="17">
        <f t="shared" si="2"/>
        <v>8251</v>
      </c>
      <c r="K15" s="17">
        <f t="shared" si="3"/>
        <v>10039</v>
      </c>
      <c r="L15" s="18">
        <f t="shared" si="4"/>
        <v>778501</v>
      </c>
      <c r="M15" s="19"/>
      <c r="N15" s="20" t="s">
        <v>22</v>
      </c>
      <c r="O15" s="69"/>
      <c r="P15" s="67">
        <f>ROUND(LOOKUP(1,0/(('[2]4cf6e368_f9a4_48e2_aede_44e11c4'!$D$1:$D$65536=$P$4)*('[2]4cf6e368_f9a4_48e2_aede_44e11c4'!$E$1:$E$65536=B15&amp;"栋")*('[2]4cf6e368_f9a4_48e2_aede_44e11c4'!$H$1:$H$65536=IF(LEN(C15)=6,RIGHT(C15,3),RIGHT(C15,4)))),'[2]4cf6e368_f9a4_48e2_aede_44e11c4'!$DF$1:$DF$65536),0)</f>
        <v>778501</v>
      </c>
      <c r="Q15" s="1" t="str">
        <f>LOOKUP(1,0/(('[2]4cf6e368_f9a4_48e2_aede_44e11c4'!$D$1:$D$65536=$P$4)*('[2]4cf6e368_f9a4_48e2_aede_44e11c4'!$E$1:$E$65536=B15&amp;"栋")*('[2]4cf6e368_f9a4_48e2_aede_44e11c4'!$H$1:$H$65536=IF(LEN(C15)=6,RIGHT(C15,3),RIGHT(C15,4)))),'[2]4cf6e368_f9a4_48e2_aede_44e11c4'!$O$1:$O$65536)</f>
        <v>销控</v>
      </c>
    </row>
    <row r="16" ht="24.95" customHeight="1" spans="1:17">
      <c r="A16" s="8">
        <v>11</v>
      </c>
      <c r="B16" s="9">
        <v>23</v>
      </c>
      <c r="C16" s="8" t="s">
        <v>459</v>
      </c>
      <c r="D16" s="9">
        <v>3</v>
      </c>
      <c r="E16" s="10" t="s">
        <v>21</v>
      </c>
      <c r="F16" s="11">
        <v>2.9</v>
      </c>
      <c r="G16" s="8">
        <v>117.56</v>
      </c>
      <c r="H16" s="15">
        <v>20.94</v>
      </c>
      <c r="I16" s="8">
        <v>96.62</v>
      </c>
      <c r="J16" s="17">
        <f t="shared" si="2"/>
        <v>10055</v>
      </c>
      <c r="K16" s="17">
        <f t="shared" si="3"/>
        <v>12234</v>
      </c>
      <c r="L16" s="18">
        <f t="shared" si="4"/>
        <v>1182071</v>
      </c>
      <c r="M16" s="19"/>
      <c r="N16" s="20" t="s">
        <v>22</v>
      </c>
      <c r="O16" s="69"/>
      <c r="P16" s="67">
        <f>ROUND(LOOKUP(1,0/(('[2]4cf6e368_f9a4_48e2_aede_44e11c4'!$D$1:$D$65536=$P$4)*('[2]4cf6e368_f9a4_48e2_aede_44e11c4'!$E$1:$E$65536=B16&amp;"栋")*('[2]4cf6e368_f9a4_48e2_aede_44e11c4'!$H$1:$H$65536=IF(LEN(C16)=6,RIGHT(C16,3),RIGHT(C16,4)))),'[2]4cf6e368_f9a4_48e2_aede_44e11c4'!$DF$1:$DF$65536),0)</f>
        <v>1182071</v>
      </c>
      <c r="Q16" s="1" t="str">
        <f>LOOKUP(1,0/(('[2]4cf6e368_f9a4_48e2_aede_44e11c4'!$D$1:$D$65536=$P$4)*('[2]4cf6e368_f9a4_48e2_aede_44e11c4'!$E$1:$E$65536=B16&amp;"栋")*('[2]4cf6e368_f9a4_48e2_aede_44e11c4'!$H$1:$H$65536=IF(LEN(C16)=6,RIGHT(C16,3),RIGHT(C16,4)))),'[2]4cf6e368_f9a4_48e2_aede_44e11c4'!$O$1:$O$65536)</f>
        <v>销控</v>
      </c>
    </row>
    <row r="17" ht="24.95" customHeight="1" spans="1:17">
      <c r="A17" s="8">
        <v>12</v>
      </c>
      <c r="B17" s="9">
        <v>23</v>
      </c>
      <c r="C17" s="8" t="s">
        <v>460</v>
      </c>
      <c r="D17" s="9">
        <v>3</v>
      </c>
      <c r="E17" s="10" t="s">
        <v>450</v>
      </c>
      <c r="F17" s="11">
        <v>2.9</v>
      </c>
      <c r="G17" s="8">
        <v>71.46</v>
      </c>
      <c r="H17" s="15">
        <v>12.73</v>
      </c>
      <c r="I17" s="8">
        <v>58.73</v>
      </c>
      <c r="J17" s="17">
        <f t="shared" si="2"/>
        <v>7512</v>
      </c>
      <c r="K17" s="17">
        <f t="shared" si="3"/>
        <v>9140</v>
      </c>
      <c r="L17" s="18">
        <f t="shared" si="4"/>
        <v>536808</v>
      </c>
      <c r="M17" s="19"/>
      <c r="N17" s="20" t="s">
        <v>22</v>
      </c>
      <c r="O17" s="69"/>
      <c r="P17" s="67">
        <f>ROUND(LOOKUP(1,0/(('[2]4cf6e368_f9a4_48e2_aede_44e11c4'!$D$1:$D$65536=$P$4)*('[2]4cf6e368_f9a4_48e2_aede_44e11c4'!$E$1:$E$65536=B17&amp;"栋")*('[2]4cf6e368_f9a4_48e2_aede_44e11c4'!$H$1:$H$65536=IF(LEN(C17)=6,RIGHT(C17,3),RIGHT(C17,4)))),'[2]4cf6e368_f9a4_48e2_aede_44e11c4'!$DF$1:$DF$65536),0)</f>
        <v>536808</v>
      </c>
      <c r="Q17" s="1" t="str">
        <f>LOOKUP(1,0/(('[2]4cf6e368_f9a4_48e2_aede_44e11c4'!$D$1:$D$65536=$P$4)*('[2]4cf6e368_f9a4_48e2_aede_44e11c4'!$E$1:$E$65536=B17&amp;"栋")*('[2]4cf6e368_f9a4_48e2_aede_44e11c4'!$H$1:$H$65536=IF(LEN(C17)=6,RIGHT(C17,3),RIGHT(C17,4)))),'[2]4cf6e368_f9a4_48e2_aede_44e11c4'!$O$1:$O$65536)</f>
        <v>销控</v>
      </c>
    </row>
    <row r="18" ht="24.95" customHeight="1" spans="1:17">
      <c r="A18" s="8">
        <v>13</v>
      </c>
      <c r="B18" s="9">
        <v>23</v>
      </c>
      <c r="C18" s="8" t="s">
        <v>461</v>
      </c>
      <c r="D18" s="9">
        <v>3</v>
      </c>
      <c r="E18" s="10" t="s">
        <v>450</v>
      </c>
      <c r="F18" s="11">
        <v>2.9</v>
      </c>
      <c r="G18" s="8">
        <v>71.46</v>
      </c>
      <c r="H18" s="15">
        <v>12.73</v>
      </c>
      <c r="I18" s="8">
        <v>58.73</v>
      </c>
      <c r="J18" s="17">
        <f t="shared" si="2"/>
        <v>7430</v>
      </c>
      <c r="K18" s="17">
        <f t="shared" si="3"/>
        <v>9041</v>
      </c>
      <c r="L18" s="18">
        <f t="shared" si="4"/>
        <v>530977</v>
      </c>
      <c r="M18" s="19"/>
      <c r="N18" s="20" t="s">
        <v>22</v>
      </c>
      <c r="O18" s="69"/>
      <c r="P18" s="67">
        <f>ROUND(LOOKUP(1,0/(('[2]4cf6e368_f9a4_48e2_aede_44e11c4'!$D$1:$D$65536=$P$4)*('[2]4cf6e368_f9a4_48e2_aede_44e11c4'!$E$1:$E$65536=B18&amp;"栋")*('[2]4cf6e368_f9a4_48e2_aede_44e11c4'!$H$1:$H$65536=IF(LEN(C18)=6,RIGHT(C18,3),RIGHT(C18,4)))),'[2]4cf6e368_f9a4_48e2_aede_44e11c4'!$DF$1:$DF$65536),0)</f>
        <v>530977</v>
      </c>
      <c r="Q18" s="1" t="str">
        <f>LOOKUP(1,0/(('[2]4cf6e368_f9a4_48e2_aede_44e11c4'!$D$1:$D$65536=$P$4)*('[2]4cf6e368_f9a4_48e2_aede_44e11c4'!$E$1:$E$65536=B18&amp;"栋")*('[2]4cf6e368_f9a4_48e2_aede_44e11c4'!$H$1:$H$65536=IF(LEN(C18)=6,RIGHT(C18,3),RIGHT(C18,4)))),'[2]4cf6e368_f9a4_48e2_aede_44e11c4'!$O$1:$O$65536)</f>
        <v>销控</v>
      </c>
    </row>
    <row r="19" ht="24.95" customHeight="1" spans="1:17">
      <c r="A19" s="8">
        <v>14</v>
      </c>
      <c r="B19" s="9">
        <v>23</v>
      </c>
      <c r="C19" s="8" t="s">
        <v>462</v>
      </c>
      <c r="D19" s="9">
        <v>3</v>
      </c>
      <c r="E19" s="10" t="s">
        <v>21</v>
      </c>
      <c r="F19" s="11">
        <v>2.9</v>
      </c>
      <c r="G19" s="8">
        <v>117.56</v>
      </c>
      <c r="H19" s="15">
        <v>20.94</v>
      </c>
      <c r="I19" s="8">
        <v>96.62</v>
      </c>
      <c r="J19" s="17">
        <f t="shared" si="2"/>
        <v>9879</v>
      </c>
      <c r="K19" s="17">
        <f t="shared" si="3"/>
        <v>12020</v>
      </c>
      <c r="L19" s="18">
        <f t="shared" si="4"/>
        <v>1161418</v>
      </c>
      <c r="M19" s="19"/>
      <c r="N19" s="20" t="s">
        <v>22</v>
      </c>
      <c r="O19" s="69"/>
      <c r="P19" s="67">
        <f>ROUND(LOOKUP(1,0/(('[2]4cf6e368_f9a4_48e2_aede_44e11c4'!$D$1:$D$65536=$P$4)*('[2]4cf6e368_f9a4_48e2_aede_44e11c4'!$E$1:$E$65536=B19&amp;"栋")*('[2]4cf6e368_f9a4_48e2_aede_44e11c4'!$H$1:$H$65536=IF(LEN(C19)=6,RIGHT(C19,3),RIGHT(C19,4)))),'[2]4cf6e368_f9a4_48e2_aede_44e11c4'!$DF$1:$DF$65536),0)</f>
        <v>1161418</v>
      </c>
      <c r="Q19" s="1" t="str">
        <f>LOOKUP(1,0/(('[2]4cf6e368_f9a4_48e2_aede_44e11c4'!$D$1:$D$65536=$P$4)*('[2]4cf6e368_f9a4_48e2_aede_44e11c4'!$E$1:$E$65536=B19&amp;"栋")*('[2]4cf6e368_f9a4_48e2_aede_44e11c4'!$H$1:$H$65536=IF(LEN(C19)=6,RIGHT(C19,3),RIGHT(C19,4)))),'[2]4cf6e368_f9a4_48e2_aede_44e11c4'!$O$1:$O$65536)</f>
        <v>销控</v>
      </c>
    </row>
    <row r="20" ht="24.95" customHeight="1" spans="1:17">
      <c r="A20" s="8">
        <v>15</v>
      </c>
      <c r="B20" s="9">
        <v>23</v>
      </c>
      <c r="C20" s="8" t="s">
        <v>463</v>
      </c>
      <c r="D20" s="9">
        <v>4</v>
      </c>
      <c r="E20" s="10" t="s">
        <v>25</v>
      </c>
      <c r="F20" s="11">
        <v>2.9</v>
      </c>
      <c r="G20" s="8">
        <v>94.21</v>
      </c>
      <c r="H20" s="15">
        <v>16.78</v>
      </c>
      <c r="I20" s="8">
        <v>77.43</v>
      </c>
      <c r="J20" s="17">
        <f t="shared" si="2"/>
        <v>8250</v>
      </c>
      <c r="K20" s="17">
        <f t="shared" si="3"/>
        <v>10038</v>
      </c>
      <c r="L20" s="18">
        <f t="shared" si="4"/>
        <v>777255</v>
      </c>
      <c r="M20" s="19"/>
      <c r="N20" s="20" t="s">
        <v>22</v>
      </c>
      <c r="O20" s="69"/>
      <c r="P20" s="67">
        <f>ROUND(LOOKUP(1,0/(('[2]4cf6e368_f9a4_48e2_aede_44e11c4'!$D$1:$D$65536=$P$4)*('[2]4cf6e368_f9a4_48e2_aede_44e11c4'!$E$1:$E$65536=B20&amp;"栋")*('[2]4cf6e368_f9a4_48e2_aede_44e11c4'!$H$1:$H$65536=IF(LEN(C20)=6,RIGHT(C20,3),RIGHT(C20,4)))),'[2]4cf6e368_f9a4_48e2_aede_44e11c4'!$DF$1:$DF$65536),0)</f>
        <v>777255</v>
      </c>
      <c r="Q20" s="1" t="str">
        <f>LOOKUP(1,0/(('[2]4cf6e368_f9a4_48e2_aede_44e11c4'!$D$1:$D$65536=$P$4)*('[2]4cf6e368_f9a4_48e2_aede_44e11c4'!$E$1:$E$65536=B20&amp;"栋")*('[2]4cf6e368_f9a4_48e2_aede_44e11c4'!$H$1:$H$65536=IF(LEN(C20)=6,RIGHT(C20,3),RIGHT(C20,4)))),'[2]4cf6e368_f9a4_48e2_aede_44e11c4'!$O$1:$O$65536)</f>
        <v>销控</v>
      </c>
    </row>
    <row r="21" ht="24.95" customHeight="1" spans="1:17">
      <c r="A21" s="8">
        <v>16</v>
      </c>
      <c r="B21" s="9">
        <v>23</v>
      </c>
      <c r="C21" s="8" t="s">
        <v>464</v>
      </c>
      <c r="D21" s="9">
        <v>4</v>
      </c>
      <c r="E21" s="10" t="s">
        <v>25</v>
      </c>
      <c r="F21" s="11">
        <v>2.9</v>
      </c>
      <c r="G21" s="8">
        <v>94.35</v>
      </c>
      <c r="H21" s="15">
        <v>16.8</v>
      </c>
      <c r="I21" s="8">
        <v>77.55</v>
      </c>
      <c r="J21" s="17">
        <f t="shared" si="2"/>
        <v>8251</v>
      </c>
      <c r="K21" s="17">
        <f t="shared" si="3"/>
        <v>10039</v>
      </c>
      <c r="L21" s="18">
        <f t="shared" si="4"/>
        <v>778501</v>
      </c>
      <c r="M21" s="19"/>
      <c r="N21" s="20" t="s">
        <v>22</v>
      </c>
      <c r="O21" s="69"/>
      <c r="P21" s="67">
        <f>ROUND(LOOKUP(1,0/(('[2]4cf6e368_f9a4_48e2_aede_44e11c4'!$D$1:$D$65536=$P$4)*('[2]4cf6e368_f9a4_48e2_aede_44e11c4'!$E$1:$E$65536=B21&amp;"栋")*('[2]4cf6e368_f9a4_48e2_aede_44e11c4'!$H$1:$H$65536=IF(LEN(C21)=6,RIGHT(C21,3),RIGHT(C21,4)))),'[2]4cf6e368_f9a4_48e2_aede_44e11c4'!$DF$1:$DF$65536),0)</f>
        <v>778501</v>
      </c>
      <c r="Q21" s="1" t="str">
        <f>LOOKUP(1,0/(('[2]4cf6e368_f9a4_48e2_aede_44e11c4'!$D$1:$D$65536=$P$4)*('[2]4cf6e368_f9a4_48e2_aede_44e11c4'!$E$1:$E$65536=B21&amp;"栋")*('[2]4cf6e368_f9a4_48e2_aede_44e11c4'!$H$1:$H$65536=IF(LEN(C21)=6,RIGHT(C21,3),RIGHT(C21,4)))),'[2]4cf6e368_f9a4_48e2_aede_44e11c4'!$O$1:$O$65536)</f>
        <v>销控</v>
      </c>
    </row>
    <row r="22" ht="24.95" customHeight="1" spans="1:17">
      <c r="A22" s="8">
        <v>17</v>
      </c>
      <c r="B22" s="9">
        <v>23</v>
      </c>
      <c r="C22" s="8" t="s">
        <v>465</v>
      </c>
      <c r="D22" s="9">
        <v>4</v>
      </c>
      <c r="E22" s="10" t="s">
        <v>21</v>
      </c>
      <c r="F22" s="11">
        <v>2.9</v>
      </c>
      <c r="G22" s="8">
        <v>117.56</v>
      </c>
      <c r="H22" s="15">
        <v>20.94</v>
      </c>
      <c r="I22" s="8">
        <v>96.62</v>
      </c>
      <c r="J22" s="17">
        <f t="shared" si="2"/>
        <v>10055</v>
      </c>
      <c r="K22" s="17">
        <f t="shared" si="3"/>
        <v>12234</v>
      </c>
      <c r="L22" s="18">
        <f t="shared" si="4"/>
        <v>1182071</v>
      </c>
      <c r="M22" s="19"/>
      <c r="N22" s="20" t="s">
        <v>22</v>
      </c>
      <c r="O22" s="69"/>
      <c r="P22" s="67">
        <f>ROUND(LOOKUP(1,0/(('[2]4cf6e368_f9a4_48e2_aede_44e11c4'!$D$1:$D$65536=$P$4)*('[2]4cf6e368_f9a4_48e2_aede_44e11c4'!$E$1:$E$65536=B22&amp;"栋")*('[2]4cf6e368_f9a4_48e2_aede_44e11c4'!$H$1:$H$65536=IF(LEN(C22)=6,RIGHT(C22,3),RIGHT(C22,4)))),'[2]4cf6e368_f9a4_48e2_aede_44e11c4'!$DF$1:$DF$65536),0)</f>
        <v>1182071</v>
      </c>
      <c r="Q22" s="1" t="str">
        <f>LOOKUP(1,0/(('[2]4cf6e368_f9a4_48e2_aede_44e11c4'!$D$1:$D$65536=$P$4)*('[2]4cf6e368_f9a4_48e2_aede_44e11c4'!$E$1:$E$65536=B22&amp;"栋")*('[2]4cf6e368_f9a4_48e2_aede_44e11c4'!$H$1:$H$65536=IF(LEN(C22)=6,RIGHT(C22,3),RIGHT(C22,4)))),'[2]4cf6e368_f9a4_48e2_aede_44e11c4'!$O$1:$O$65536)</f>
        <v>销控</v>
      </c>
    </row>
    <row r="23" ht="24.95" customHeight="1" spans="1:17">
      <c r="A23" s="8">
        <v>18</v>
      </c>
      <c r="B23" s="9">
        <v>23</v>
      </c>
      <c r="C23" s="8" t="s">
        <v>466</v>
      </c>
      <c r="D23" s="9">
        <v>4</v>
      </c>
      <c r="E23" s="10" t="s">
        <v>450</v>
      </c>
      <c r="F23" s="11">
        <v>2.9</v>
      </c>
      <c r="G23" s="8">
        <v>71.46</v>
      </c>
      <c r="H23" s="15">
        <v>12.73</v>
      </c>
      <c r="I23" s="8">
        <v>58.73</v>
      </c>
      <c r="J23" s="17">
        <f t="shared" si="2"/>
        <v>7512</v>
      </c>
      <c r="K23" s="17">
        <f t="shared" si="3"/>
        <v>9140</v>
      </c>
      <c r="L23" s="18">
        <f t="shared" si="4"/>
        <v>536808</v>
      </c>
      <c r="M23" s="19"/>
      <c r="N23" s="20" t="s">
        <v>22</v>
      </c>
      <c r="O23" s="69"/>
      <c r="P23" s="67">
        <f>ROUND(LOOKUP(1,0/(('[2]4cf6e368_f9a4_48e2_aede_44e11c4'!$D$1:$D$65536=$P$4)*('[2]4cf6e368_f9a4_48e2_aede_44e11c4'!$E$1:$E$65536=B23&amp;"栋")*('[2]4cf6e368_f9a4_48e2_aede_44e11c4'!$H$1:$H$65536=IF(LEN(C23)=6,RIGHT(C23,3),RIGHT(C23,4)))),'[2]4cf6e368_f9a4_48e2_aede_44e11c4'!$DF$1:$DF$65536),0)</f>
        <v>536808</v>
      </c>
      <c r="Q23" s="1" t="str">
        <f>LOOKUP(1,0/(('[2]4cf6e368_f9a4_48e2_aede_44e11c4'!$D$1:$D$65536=$P$4)*('[2]4cf6e368_f9a4_48e2_aede_44e11c4'!$E$1:$E$65536=B23&amp;"栋")*('[2]4cf6e368_f9a4_48e2_aede_44e11c4'!$H$1:$H$65536=IF(LEN(C23)=6,RIGHT(C23,3),RIGHT(C23,4)))),'[2]4cf6e368_f9a4_48e2_aede_44e11c4'!$O$1:$O$65536)</f>
        <v>销控</v>
      </c>
    </row>
    <row r="24" ht="24.95" customHeight="1" spans="1:17">
      <c r="A24" s="8">
        <v>19</v>
      </c>
      <c r="B24" s="9">
        <v>23</v>
      </c>
      <c r="C24" s="8" t="s">
        <v>467</v>
      </c>
      <c r="D24" s="9">
        <v>4</v>
      </c>
      <c r="E24" s="10" t="s">
        <v>450</v>
      </c>
      <c r="F24" s="11">
        <v>2.9</v>
      </c>
      <c r="G24" s="8">
        <v>71.46</v>
      </c>
      <c r="H24" s="15">
        <v>12.73</v>
      </c>
      <c r="I24" s="8">
        <v>58.73</v>
      </c>
      <c r="J24" s="17">
        <f t="shared" si="2"/>
        <v>7430</v>
      </c>
      <c r="K24" s="17">
        <f t="shared" si="3"/>
        <v>9041</v>
      </c>
      <c r="L24" s="18">
        <f t="shared" si="4"/>
        <v>530977</v>
      </c>
      <c r="M24" s="19"/>
      <c r="N24" s="20" t="s">
        <v>22</v>
      </c>
      <c r="O24" s="69"/>
      <c r="P24" s="67">
        <f>ROUND(LOOKUP(1,0/(('[2]4cf6e368_f9a4_48e2_aede_44e11c4'!$D$1:$D$65536=$P$4)*('[2]4cf6e368_f9a4_48e2_aede_44e11c4'!$E$1:$E$65536=B24&amp;"栋")*('[2]4cf6e368_f9a4_48e2_aede_44e11c4'!$H$1:$H$65536=IF(LEN(C24)=6,RIGHT(C24,3),RIGHT(C24,4)))),'[2]4cf6e368_f9a4_48e2_aede_44e11c4'!$DF$1:$DF$65536),0)</f>
        <v>530977</v>
      </c>
      <c r="Q24" s="1" t="str">
        <f>LOOKUP(1,0/(('[2]4cf6e368_f9a4_48e2_aede_44e11c4'!$D$1:$D$65536=$P$4)*('[2]4cf6e368_f9a4_48e2_aede_44e11c4'!$E$1:$E$65536=B24&amp;"栋")*('[2]4cf6e368_f9a4_48e2_aede_44e11c4'!$H$1:$H$65536=IF(LEN(C24)=6,RIGHT(C24,3),RIGHT(C24,4)))),'[2]4cf6e368_f9a4_48e2_aede_44e11c4'!$O$1:$O$65536)</f>
        <v>销控</v>
      </c>
    </row>
    <row r="25" ht="24.95" customHeight="1" spans="1:17">
      <c r="A25" s="8">
        <v>20</v>
      </c>
      <c r="B25" s="9">
        <v>23</v>
      </c>
      <c r="C25" s="8" t="s">
        <v>468</v>
      </c>
      <c r="D25" s="9">
        <v>4</v>
      </c>
      <c r="E25" s="10" t="s">
        <v>21</v>
      </c>
      <c r="F25" s="11">
        <v>2.9</v>
      </c>
      <c r="G25" s="8">
        <v>117.56</v>
      </c>
      <c r="H25" s="15">
        <v>20.94</v>
      </c>
      <c r="I25" s="8">
        <v>96.62</v>
      </c>
      <c r="J25" s="17">
        <f t="shared" si="2"/>
        <v>9879</v>
      </c>
      <c r="K25" s="17">
        <f t="shared" si="3"/>
        <v>12020</v>
      </c>
      <c r="L25" s="18">
        <f t="shared" si="4"/>
        <v>1161418</v>
      </c>
      <c r="M25" s="19"/>
      <c r="N25" s="20" t="s">
        <v>22</v>
      </c>
      <c r="O25" s="69"/>
      <c r="P25" s="67">
        <f>ROUND(LOOKUP(1,0/(('[2]4cf6e368_f9a4_48e2_aede_44e11c4'!$D$1:$D$65536=$P$4)*('[2]4cf6e368_f9a4_48e2_aede_44e11c4'!$E$1:$E$65536=B25&amp;"栋")*('[2]4cf6e368_f9a4_48e2_aede_44e11c4'!$H$1:$H$65536=IF(LEN(C25)=6,RIGHT(C25,3),RIGHT(C25,4)))),'[2]4cf6e368_f9a4_48e2_aede_44e11c4'!$DF$1:$DF$65536),0)</f>
        <v>1161418</v>
      </c>
      <c r="Q25" s="1" t="str">
        <f>LOOKUP(1,0/(('[2]4cf6e368_f9a4_48e2_aede_44e11c4'!$D$1:$D$65536=$P$4)*('[2]4cf6e368_f9a4_48e2_aede_44e11c4'!$E$1:$E$65536=B25&amp;"栋")*('[2]4cf6e368_f9a4_48e2_aede_44e11c4'!$H$1:$H$65536=IF(LEN(C25)=6,RIGHT(C25,3),RIGHT(C25,4)))),'[2]4cf6e368_f9a4_48e2_aede_44e11c4'!$O$1:$O$65536)</f>
        <v>销控</v>
      </c>
    </row>
    <row r="26" ht="24.95" customHeight="1" spans="1:17">
      <c r="A26" s="8">
        <v>21</v>
      </c>
      <c r="B26" s="9">
        <v>23</v>
      </c>
      <c r="C26" s="8" t="s">
        <v>469</v>
      </c>
      <c r="D26" s="9">
        <v>5</v>
      </c>
      <c r="E26" s="10" t="s">
        <v>25</v>
      </c>
      <c r="F26" s="11">
        <v>2.9</v>
      </c>
      <c r="G26" s="8">
        <v>94.21</v>
      </c>
      <c r="H26" s="15">
        <v>16.78</v>
      </c>
      <c r="I26" s="8">
        <v>77.43</v>
      </c>
      <c r="J26" s="17">
        <f t="shared" si="2"/>
        <v>8483</v>
      </c>
      <c r="K26" s="17">
        <f t="shared" si="3"/>
        <v>10321</v>
      </c>
      <c r="L26" s="18">
        <f t="shared" si="4"/>
        <v>799142</v>
      </c>
      <c r="M26" s="19"/>
      <c r="N26" s="20" t="s">
        <v>22</v>
      </c>
      <c r="O26" s="69"/>
      <c r="P26" s="67">
        <f>ROUND(LOOKUP(1,0/(('[2]4cf6e368_f9a4_48e2_aede_44e11c4'!$D$1:$D$65536=$P$4)*('[2]4cf6e368_f9a4_48e2_aede_44e11c4'!$E$1:$E$65536=B26&amp;"栋")*('[2]4cf6e368_f9a4_48e2_aede_44e11c4'!$H$1:$H$65536=IF(LEN(C26)=6,RIGHT(C26,3),RIGHT(C26,4)))),'[2]4cf6e368_f9a4_48e2_aede_44e11c4'!$DF$1:$DF$65536),0)</f>
        <v>799142</v>
      </c>
      <c r="Q26" s="1" t="str">
        <f>LOOKUP(1,0/(('[2]4cf6e368_f9a4_48e2_aede_44e11c4'!$D$1:$D$65536=$P$4)*('[2]4cf6e368_f9a4_48e2_aede_44e11c4'!$E$1:$E$65536=B26&amp;"栋")*('[2]4cf6e368_f9a4_48e2_aede_44e11c4'!$H$1:$H$65536=IF(LEN(C26)=6,RIGHT(C26,3),RIGHT(C26,4)))),'[2]4cf6e368_f9a4_48e2_aede_44e11c4'!$O$1:$O$65536)</f>
        <v>销控</v>
      </c>
    </row>
    <row r="27" ht="24.95" customHeight="1" spans="1:17">
      <c r="A27" s="8">
        <v>22</v>
      </c>
      <c r="B27" s="9">
        <v>23</v>
      </c>
      <c r="C27" s="8" t="s">
        <v>470</v>
      </c>
      <c r="D27" s="9">
        <v>5</v>
      </c>
      <c r="E27" s="10" t="s">
        <v>25</v>
      </c>
      <c r="F27" s="11">
        <v>2.9</v>
      </c>
      <c r="G27" s="8">
        <v>94.35</v>
      </c>
      <c r="H27" s="15">
        <v>16.8</v>
      </c>
      <c r="I27" s="8">
        <v>77.55</v>
      </c>
      <c r="J27" s="17">
        <f t="shared" si="2"/>
        <v>8484</v>
      </c>
      <c r="K27" s="17">
        <f t="shared" si="3"/>
        <v>10321</v>
      </c>
      <c r="L27" s="18">
        <f t="shared" si="4"/>
        <v>800420</v>
      </c>
      <c r="M27" s="19"/>
      <c r="N27" s="20" t="s">
        <v>22</v>
      </c>
      <c r="O27" s="69"/>
      <c r="P27" s="67">
        <f>ROUND(LOOKUP(1,0/(('[2]4cf6e368_f9a4_48e2_aede_44e11c4'!$D$1:$D$65536=$P$4)*('[2]4cf6e368_f9a4_48e2_aede_44e11c4'!$E$1:$E$65536=B27&amp;"栋")*('[2]4cf6e368_f9a4_48e2_aede_44e11c4'!$H$1:$H$65536=IF(LEN(C27)=6,RIGHT(C27,3),RIGHT(C27,4)))),'[2]4cf6e368_f9a4_48e2_aede_44e11c4'!$DF$1:$DF$65536),0)</f>
        <v>800420</v>
      </c>
      <c r="Q27" s="1" t="str">
        <f>LOOKUP(1,0/(('[2]4cf6e368_f9a4_48e2_aede_44e11c4'!$D$1:$D$65536=$P$4)*('[2]4cf6e368_f9a4_48e2_aede_44e11c4'!$E$1:$E$65536=B27&amp;"栋")*('[2]4cf6e368_f9a4_48e2_aede_44e11c4'!$H$1:$H$65536=IF(LEN(C27)=6,RIGHT(C27,3),RIGHT(C27,4)))),'[2]4cf6e368_f9a4_48e2_aede_44e11c4'!$O$1:$O$65536)</f>
        <v>销控</v>
      </c>
    </row>
    <row r="28" ht="24.95" customHeight="1" spans="1:17">
      <c r="A28" s="8">
        <v>23</v>
      </c>
      <c r="B28" s="9">
        <v>23</v>
      </c>
      <c r="C28" s="8" t="s">
        <v>471</v>
      </c>
      <c r="D28" s="9">
        <v>5</v>
      </c>
      <c r="E28" s="10" t="s">
        <v>21</v>
      </c>
      <c r="F28" s="11">
        <v>2.9</v>
      </c>
      <c r="G28" s="8">
        <v>117.56</v>
      </c>
      <c r="H28" s="15">
        <v>20.94</v>
      </c>
      <c r="I28" s="8">
        <v>96.62</v>
      </c>
      <c r="J28" s="17">
        <f t="shared" si="2"/>
        <v>10288</v>
      </c>
      <c r="K28" s="17">
        <f t="shared" si="3"/>
        <v>12518</v>
      </c>
      <c r="L28" s="18">
        <f t="shared" si="4"/>
        <v>1209495</v>
      </c>
      <c r="M28" s="19"/>
      <c r="N28" s="20" t="s">
        <v>22</v>
      </c>
      <c r="O28" s="69"/>
      <c r="P28" s="67">
        <f>ROUND(LOOKUP(1,0/(('[2]4cf6e368_f9a4_48e2_aede_44e11c4'!$D$1:$D$65536=$P$4)*('[2]4cf6e368_f9a4_48e2_aede_44e11c4'!$E$1:$E$65536=B28&amp;"栋")*('[2]4cf6e368_f9a4_48e2_aede_44e11c4'!$H$1:$H$65536=IF(LEN(C28)=6,RIGHT(C28,3),RIGHT(C28,4)))),'[2]4cf6e368_f9a4_48e2_aede_44e11c4'!$DF$1:$DF$65536),0)</f>
        <v>1209495</v>
      </c>
      <c r="Q28" s="1" t="str">
        <f>LOOKUP(1,0/(('[2]4cf6e368_f9a4_48e2_aede_44e11c4'!$D$1:$D$65536=$P$4)*('[2]4cf6e368_f9a4_48e2_aede_44e11c4'!$E$1:$E$65536=B28&amp;"栋")*('[2]4cf6e368_f9a4_48e2_aede_44e11c4'!$H$1:$H$65536=IF(LEN(C28)=6,RIGHT(C28,3),RIGHT(C28,4)))),'[2]4cf6e368_f9a4_48e2_aede_44e11c4'!$O$1:$O$65536)</f>
        <v>销控</v>
      </c>
    </row>
    <row r="29" ht="24.95" customHeight="1" spans="1:17">
      <c r="A29" s="8">
        <v>24</v>
      </c>
      <c r="B29" s="9">
        <v>23</v>
      </c>
      <c r="C29" s="8" t="s">
        <v>472</v>
      </c>
      <c r="D29" s="9">
        <v>5</v>
      </c>
      <c r="E29" s="10" t="s">
        <v>450</v>
      </c>
      <c r="F29" s="11">
        <v>2.9</v>
      </c>
      <c r="G29" s="8">
        <v>71.46</v>
      </c>
      <c r="H29" s="15">
        <v>12.73</v>
      </c>
      <c r="I29" s="8">
        <v>58.73</v>
      </c>
      <c r="J29" s="17">
        <f t="shared" si="2"/>
        <v>7744</v>
      </c>
      <c r="K29" s="17">
        <f t="shared" si="3"/>
        <v>9423</v>
      </c>
      <c r="L29" s="18">
        <f t="shared" si="4"/>
        <v>553409</v>
      </c>
      <c r="M29" s="19"/>
      <c r="N29" s="20" t="s">
        <v>22</v>
      </c>
      <c r="O29" s="69"/>
      <c r="P29" s="67">
        <f>ROUND(LOOKUP(1,0/(('[2]4cf6e368_f9a4_48e2_aede_44e11c4'!$D$1:$D$65536=$P$4)*('[2]4cf6e368_f9a4_48e2_aede_44e11c4'!$E$1:$E$65536=B29&amp;"栋")*('[2]4cf6e368_f9a4_48e2_aede_44e11c4'!$H$1:$H$65536=IF(LEN(C29)=6,RIGHT(C29,3),RIGHT(C29,4)))),'[2]4cf6e368_f9a4_48e2_aede_44e11c4'!$DF$1:$DF$65536),0)</f>
        <v>553409</v>
      </c>
      <c r="Q29" s="1" t="str">
        <f>LOOKUP(1,0/(('[2]4cf6e368_f9a4_48e2_aede_44e11c4'!$D$1:$D$65536=$P$4)*('[2]4cf6e368_f9a4_48e2_aede_44e11c4'!$E$1:$E$65536=B29&amp;"栋")*('[2]4cf6e368_f9a4_48e2_aede_44e11c4'!$H$1:$H$65536=IF(LEN(C29)=6,RIGHT(C29,3),RIGHT(C29,4)))),'[2]4cf6e368_f9a4_48e2_aede_44e11c4'!$O$1:$O$65536)</f>
        <v>销控</v>
      </c>
    </row>
    <row r="30" ht="24.95" customHeight="1" spans="1:17">
      <c r="A30" s="8">
        <v>25</v>
      </c>
      <c r="B30" s="9">
        <v>23</v>
      </c>
      <c r="C30" s="8" t="s">
        <v>473</v>
      </c>
      <c r="D30" s="9">
        <v>5</v>
      </c>
      <c r="E30" s="10" t="s">
        <v>450</v>
      </c>
      <c r="F30" s="11">
        <v>2.9</v>
      </c>
      <c r="G30" s="8">
        <v>71.46</v>
      </c>
      <c r="H30" s="15">
        <v>12.73</v>
      </c>
      <c r="I30" s="8">
        <v>58.73</v>
      </c>
      <c r="J30" s="17">
        <f t="shared" si="2"/>
        <v>7663</v>
      </c>
      <c r="K30" s="17">
        <f t="shared" si="3"/>
        <v>9324</v>
      </c>
      <c r="L30" s="18">
        <f t="shared" si="4"/>
        <v>547578</v>
      </c>
      <c r="M30" s="19"/>
      <c r="N30" s="20" t="s">
        <v>22</v>
      </c>
      <c r="O30" s="69"/>
      <c r="P30" s="67">
        <f>ROUND(LOOKUP(1,0/(('[2]4cf6e368_f9a4_48e2_aede_44e11c4'!$D$1:$D$65536=$P$4)*('[2]4cf6e368_f9a4_48e2_aede_44e11c4'!$E$1:$E$65536=B30&amp;"栋")*('[2]4cf6e368_f9a4_48e2_aede_44e11c4'!$H$1:$H$65536=IF(LEN(C30)=6,RIGHT(C30,3),RIGHT(C30,4)))),'[2]4cf6e368_f9a4_48e2_aede_44e11c4'!$DF$1:$DF$65536),0)</f>
        <v>547578</v>
      </c>
      <c r="Q30" s="1" t="str">
        <f>LOOKUP(1,0/(('[2]4cf6e368_f9a4_48e2_aede_44e11c4'!$D$1:$D$65536=$P$4)*('[2]4cf6e368_f9a4_48e2_aede_44e11c4'!$E$1:$E$65536=B30&amp;"栋")*('[2]4cf6e368_f9a4_48e2_aede_44e11c4'!$H$1:$H$65536=IF(LEN(C30)=6,RIGHT(C30,3),RIGHT(C30,4)))),'[2]4cf6e368_f9a4_48e2_aede_44e11c4'!$O$1:$O$65536)</f>
        <v>销控</v>
      </c>
    </row>
    <row r="31" ht="24.95" customHeight="1" spans="1:17">
      <c r="A31" s="8">
        <v>26</v>
      </c>
      <c r="B31" s="9">
        <v>23</v>
      </c>
      <c r="C31" s="8" t="s">
        <v>474</v>
      </c>
      <c r="D31" s="9">
        <v>5</v>
      </c>
      <c r="E31" s="10" t="s">
        <v>21</v>
      </c>
      <c r="F31" s="11">
        <v>2.9</v>
      </c>
      <c r="G31" s="8">
        <v>117.56</v>
      </c>
      <c r="H31" s="15">
        <v>20.94</v>
      </c>
      <c r="I31" s="8">
        <v>96.62</v>
      </c>
      <c r="J31" s="17">
        <f t="shared" si="2"/>
        <v>10112</v>
      </c>
      <c r="K31" s="17">
        <f t="shared" si="3"/>
        <v>12303</v>
      </c>
      <c r="L31" s="18">
        <f t="shared" si="4"/>
        <v>1188730</v>
      </c>
      <c r="M31" s="19"/>
      <c r="N31" s="20" t="s">
        <v>22</v>
      </c>
      <c r="O31" s="69"/>
      <c r="P31" s="67">
        <f>ROUND(LOOKUP(1,0/(('[2]4cf6e368_f9a4_48e2_aede_44e11c4'!$D$1:$D$65536=$P$4)*('[2]4cf6e368_f9a4_48e2_aede_44e11c4'!$E$1:$E$65536=B31&amp;"栋")*('[2]4cf6e368_f9a4_48e2_aede_44e11c4'!$H$1:$H$65536=IF(LEN(C31)=6,RIGHT(C31,3),RIGHT(C31,4)))),'[2]4cf6e368_f9a4_48e2_aede_44e11c4'!$DF$1:$DF$65536),0)</f>
        <v>1188730</v>
      </c>
      <c r="Q31" s="1" t="str">
        <f>LOOKUP(1,0/(('[2]4cf6e368_f9a4_48e2_aede_44e11c4'!$D$1:$D$65536=$P$4)*('[2]4cf6e368_f9a4_48e2_aede_44e11c4'!$E$1:$E$65536=B31&amp;"栋")*('[2]4cf6e368_f9a4_48e2_aede_44e11c4'!$H$1:$H$65536=IF(LEN(C31)=6,RIGHT(C31,3),RIGHT(C31,4)))),'[2]4cf6e368_f9a4_48e2_aede_44e11c4'!$O$1:$O$65536)</f>
        <v>销控</v>
      </c>
    </row>
    <row r="32" ht="24.95" customHeight="1" spans="1:17">
      <c r="A32" s="8">
        <v>27</v>
      </c>
      <c r="B32" s="9">
        <v>23</v>
      </c>
      <c r="C32" s="8" t="s">
        <v>475</v>
      </c>
      <c r="D32" s="9">
        <v>6</v>
      </c>
      <c r="E32" s="10" t="s">
        <v>25</v>
      </c>
      <c r="F32" s="11">
        <v>2.9</v>
      </c>
      <c r="G32" s="8">
        <v>94.21</v>
      </c>
      <c r="H32" s="15">
        <v>16.78</v>
      </c>
      <c r="I32" s="8">
        <v>77.43</v>
      </c>
      <c r="J32" s="17">
        <f t="shared" si="2"/>
        <v>8483</v>
      </c>
      <c r="K32" s="17">
        <f t="shared" si="3"/>
        <v>10321</v>
      </c>
      <c r="L32" s="18">
        <f t="shared" si="4"/>
        <v>799142</v>
      </c>
      <c r="M32" s="19"/>
      <c r="N32" s="20" t="s">
        <v>22</v>
      </c>
      <c r="O32" s="69"/>
      <c r="P32" s="67">
        <f>ROUND(LOOKUP(1,0/(('[2]4cf6e368_f9a4_48e2_aede_44e11c4'!$D$1:$D$65536=$P$4)*('[2]4cf6e368_f9a4_48e2_aede_44e11c4'!$E$1:$E$65536=B32&amp;"栋")*('[2]4cf6e368_f9a4_48e2_aede_44e11c4'!$H$1:$H$65536=IF(LEN(C32)=6,RIGHT(C32,3),RIGHT(C32,4)))),'[2]4cf6e368_f9a4_48e2_aede_44e11c4'!$DF$1:$DF$65536),0)</f>
        <v>799142</v>
      </c>
      <c r="Q32" s="1" t="str">
        <f>LOOKUP(1,0/(('[2]4cf6e368_f9a4_48e2_aede_44e11c4'!$D$1:$D$65536=$P$4)*('[2]4cf6e368_f9a4_48e2_aede_44e11c4'!$E$1:$E$65536=B32&amp;"栋")*('[2]4cf6e368_f9a4_48e2_aede_44e11c4'!$H$1:$H$65536=IF(LEN(C32)=6,RIGHT(C32,3),RIGHT(C32,4)))),'[2]4cf6e368_f9a4_48e2_aede_44e11c4'!$O$1:$O$65536)</f>
        <v>销控</v>
      </c>
    </row>
    <row r="33" ht="24.95" customHeight="1" spans="1:17">
      <c r="A33" s="8">
        <v>28</v>
      </c>
      <c r="B33" s="9">
        <v>23</v>
      </c>
      <c r="C33" s="8" t="s">
        <v>476</v>
      </c>
      <c r="D33" s="9">
        <v>6</v>
      </c>
      <c r="E33" s="10" t="s">
        <v>25</v>
      </c>
      <c r="F33" s="11">
        <v>2.9</v>
      </c>
      <c r="G33" s="8">
        <v>94.35</v>
      </c>
      <c r="H33" s="15">
        <v>16.8</v>
      </c>
      <c r="I33" s="8">
        <v>77.55</v>
      </c>
      <c r="J33" s="17">
        <f t="shared" si="2"/>
        <v>8484</v>
      </c>
      <c r="K33" s="17">
        <f t="shared" si="3"/>
        <v>10321</v>
      </c>
      <c r="L33" s="18">
        <f t="shared" si="4"/>
        <v>800420</v>
      </c>
      <c r="M33" s="19"/>
      <c r="N33" s="20" t="s">
        <v>22</v>
      </c>
      <c r="O33" s="69"/>
      <c r="P33" s="67">
        <f>ROUND(LOOKUP(1,0/(('[2]4cf6e368_f9a4_48e2_aede_44e11c4'!$D$1:$D$65536=$P$4)*('[2]4cf6e368_f9a4_48e2_aede_44e11c4'!$E$1:$E$65536=B33&amp;"栋")*('[2]4cf6e368_f9a4_48e2_aede_44e11c4'!$H$1:$H$65536=IF(LEN(C33)=6,RIGHT(C33,3),RIGHT(C33,4)))),'[2]4cf6e368_f9a4_48e2_aede_44e11c4'!$DF$1:$DF$65536),0)</f>
        <v>800420</v>
      </c>
      <c r="Q33" s="1" t="str">
        <f>LOOKUP(1,0/(('[2]4cf6e368_f9a4_48e2_aede_44e11c4'!$D$1:$D$65536=$P$4)*('[2]4cf6e368_f9a4_48e2_aede_44e11c4'!$E$1:$E$65536=B33&amp;"栋")*('[2]4cf6e368_f9a4_48e2_aede_44e11c4'!$H$1:$H$65536=IF(LEN(C33)=6,RIGHT(C33,3),RIGHT(C33,4)))),'[2]4cf6e368_f9a4_48e2_aede_44e11c4'!$O$1:$O$65536)</f>
        <v>销控</v>
      </c>
    </row>
    <row r="34" ht="24.95" customHeight="1" spans="1:17">
      <c r="A34" s="8">
        <v>29</v>
      </c>
      <c r="B34" s="9">
        <v>23</v>
      </c>
      <c r="C34" s="8" t="s">
        <v>477</v>
      </c>
      <c r="D34" s="9">
        <v>6</v>
      </c>
      <c r="E34" s="10" t="s">
        <v>21</v>
      </c>
      <c r="F34" s="11">
        <v>2.9</v>
      </c>
      <c r="G34" s="8">
        <v>117.56</v>
      </c>
      <c r="H34" s="15">
        <v>20.94</v>
      </c>
      <c r="I34" s="8">
        <v>96.62</v>
      </c>
      <c r="J34" s="17">
        <f t="shared" si="2"/>
        <v>10288</v>
      </c>
      <c r="K34" s="17">
        <f t="shared" si="3"/>
        <v>12518</v>
      </c>
      <c r="L34" s="18">
        <f t="shared" si="4"/>
        <v>1209495</v>
      </c>
      <c r="M34" s="19"/>
      <c r="N34" s="20" t="s">
        <v>22</v>
      </c>
      <c r="O34" s="69"/>
      <c r="P34" s="67">
        <f>ROUND(LOOKUP(1,0/(('[2]4cf6e368_f9a4_48e2_aede_44e11c4'!$D$1:$D$65536=$P$4)*('[2]4cf6e368_f9a4_48e2_aede_44e11c4'!$E$1:$E$65536=B34&amp;"栋")*('[2]4cf6e368_f9a4_48e2_aede_44e11c4'!$H$1:$H$65536=IF(LEN(C34)=6,RIGHT(C34,3),RIGHT(C34,4)))),'[2]4cf6e368_f9a4_48e2_aede_44e11c4'!$DF$1:$DF$65536),0)</f>
        <v>1209495</v>
      </c>
      <c r="Q34" s="1" t="str">
        <f>LOOKUP(1,0/(('[2]4cf6e368_f9a4_48e2_aede_44e11c4'!$D$1:$D$65536=$P$4)*('[2]4cf6e368_f9a4_48e2_aede_44e11c4'!$E$1:$E$65536=B34&amp;"栋")*('[2]4cf6e368_f9a4_48e2_aede_44e11c4'!$H$1:$H$65536=IF(LEN(C34)=6,RIGHT(C34,3),RIGHT(C34,4)))),'[2]4cf6e368_f9a4_48e2_aede_44e11c4'!$O$1:$O$65536)</f>
        <v>销控</v>
      </c>
    </row>
    <row r="35" ht="24.95" customHeight="1" spans="1:17">
      <c r="A35" s="8">
        <v>30</v>
      </c>
      <c r="B35" s="9">
        <v>23</v>
      </c>
      <c r="C35" s="8" t="s">
        <v>478</v>
      </c>
      <c r="D35" s="9">
        <v>6</v>
      </c>
      <c r="E35" s="10" t="s">
        <v>450</v>
      </c>
      <c r="F35" s="11">
        <v>2.9</v>
      </c>
      <c r="G35" s="8">
        <v>71.46</v>
      </c>
      <c r="H35" s="15">
        <v>12.73</v>
      </c>
      <c r="I35" s="8">
        <v>58.73</v>
      </c>
      <c r="J35" s="17">
        <f t="shared" si="2"/>
        <v>7744</v>
      </c>
      <c r="K35" s="17">
        <f t="shared" si="3"/>
        <v>9423</v>
      </c>
      <c r="L35" s="18">
        <f t="shared" si="4"/>
        <v>553409</v>
      </c>
      <c r="M35" s="19"/>
      <c r="N35" s="20" t="s">
        <v>22</v>
      </c>
      <c r="O35" s="69"/>
      <c r="P35" s="67">
        <f>ROUND(LOOKUP(1,0/(('[2]4cf6e368_f9a4_48e2_aede_44e11c4'!$D$1:$D$65536=$P$4)*('[2]4cf6e368_f9a4_48e2_aede_44e11c4'!$E$1:$E$65536=B35&amp;"栋")*('[2]4cf6e368_f9a4_48e2_aede_44e11c4'!$H$1:$H$65536=IF(LEN(C35)=6,RIGHT(C35,3),RIGHT(C35,4)))),'[2]4cf6e368_f9a4_48e2_aede_44e11c4'!$DF$1:$DF$65536),0)</f>
        <v>553409</v>
      </c>
      <c r="Q35" s="1" t="str">
        <f>LOOKUP(1,0/(('[2]4cf6e368_f9a4_48e2_aede_44e11c4'!$D$1:$D$65536=$P$4)*('[2]4cf6e368_f9a4_48e2_aede_44e11c4'!$E$1:$E$65536=B35&amp;"栋")*('[2]4cf6e368_f9a4_48e2_aede_44e11c4'!$H$1:$H$65536=IF(LEN(C35)=6,RIGHT(C35,3),RIGHT(C35,4)))),'[2]4cf6e368_f9a4_48e2_aede_44e11c4'!$O$1:$O$65536)</f>
        <v>销控</v>
      </c>
    </row>
    <row r="36" ht="24.95" customHeight="1" spans="1:17">
      <c r="A36" s="8">
        <v>31</v>
      </c>
      <c r="B36" s="9">
        <v>23</v>
      </c>
      <c r="C36" s="8" t="s">
        <v>479</v>
      </c>
      <c r="D36" s="9">
        <v>6</v>
      </c>
      <c r="E36" s="10" t="s">
        <v>450</v>
      </c>
      <c r="F36" s="11">
        <v>2.9</v>
      </c>
      <c r="G36" s="8">
        <v>71.46</v>
      </c>
      <c r="H36" s="15">
        <v>12.73</v>
      </c>
      <c r="I36" s="8">
        <v>58.73</v>
      </c>
      <c r="J36" s="17">
        <f t="shared" si="2"/>
        <v>7663</v>
      </c>
      <c r="K36" s="17">
        <f t="shared" si="3"/>
        <v>9324</v>
      </c>
      <c r="L36" s="18">
        <f t="shared" si="4"/>
        <v>547578</v>
      </c>
      <c r="M36" s="19"/>
      <c r="N36" s="20" t="s">
        <v>22</v>
      </c>
      <c r="O36" s="69"/>
      <c r="P36" s="67">
        <f>ROUND(LOOKUP(1,0/(('[2]4cf6e368_f9a4_48e2_aede_44e11c4'!$D$1:$D$65536=$P$4)*('[2]4cf6e368_f9a4_48e2_aede_44e11c4'!$E$1:$E$65536=B36&amp;"栋")*('[2]4cf6e368_f9a4_48e2_aede_44e11c4'!$H$1:$H$65536=IF(LEN(C36)=6,RIGHT(C36,3),RIGHT(C36,4)))),'[2]4cf6e368_f9a4_48e2_aede_44e11c4'!$DF$1:$DF$65536),0)</f>
        <v>547578</v>
      </c>
      <c r="Q36" s="1" t="str">
        <f>LOOKUP(1,0/(('[2]4cf6e368_f9a4_48e2_aede_44e11c4'!$D$1:$D$65536=$P$4)*('[2]4cf6e368_f9a4_48e2_aede_44e11c4'!$E$1:$E$65536=B36&amp;"栋")*('[2]4cf6e368_f9a4_48e2_aede_44e11c4'!$H$1:$H$65536=IF(LEN(C36)=6,RIGHT(C36,3),RIGHT(C36,4)))),'[2]4cf6e368_f9a4_48e2_aede_44e11c4'!$O$1:$O$65536)</f>
        <v>销控</v>
      </c>
    </row>
    <row r="37" ht="24.95" customHeight="1" spans="1:17">
      <c r="A37" s="8">
        <v>32</v>
      </c>
      <c r="B37" s="9">
        <v>23</v>
      </c>
      <c r="C37" s="8" t="s">
        <v>480</v>
      </c>
      <c r="D37" s="9">
        <v>6</v>
      </c>
      <c r="E37" s="10" t="s">
        <v>21</v>
      </c>
      <c r="F37" s="11">
        <v>2.9</v>
      </c>
      <c r="G37" s="8">
        <v>117.56</v>
      </c>
      <c r="H37" s="15">
        <v>20.94</v>
      </c>
      <c r="I37" s="8">
        <v>96.62</v>
      </c>
      <c r="J37" s="17">
        <f t="shared" si="2"/>
        <v>10112</v>
      </c>
      <c r="K37" s="17">
        <f t="shared" si="3"/>
        <v>12303</v>
      </c>
      <c r="L37" s="18">
        <f t="shared" si="4"/>
        <v>1188730</v>
      </c>
      <c r="M37" s="19"/>
      <c r="N37" s="20" t="s">
        <v>22</v>
      </c>
      <c r="O37" s="69"/>
      <c r="P37" s="67">
        <f>ROUND(LOOKUP(1,0/(('[2]4cf6e368_f9a4_48e2_aede_44e11c4'!$D$1:$D$65536=$P$4)*('[2]4cf6e368_f9a4_48e2_aede_44e11c4'!$E$1:$E$65536=B37&amp;"栋")*('[2]4cf6e368_f9a4_48e2_aede_44e11c4'!$H$1:$H$65536=IF(LEN(C37)=6,RIGHT(C37,3),RIGHT(C37,4)))),'[2]4cf6e368_f9a4_48e2_aede_44e11c4'!$DF$1:$DF$65536),0)</f>
        <v>1188730</v>
      </c>
      <c r="Q37" s="1" t="str">
        <f>LOOKUP(1,0/(('[2]4cf6e368_f9a4_48e2_aede_44e11c4'!$D$1:$D$65536=$P$4)*('[2]4cf6e368_f9a4_48e2_aede_44e11c4'!$E$1:$E$65536=B37&amp;"栋")*('[2]4cf6e368_f9a4_48e2_aede_44e11c4'!$H$1:$H$65536=IF(LEN(C37)=6,RIGHT(C37,3),RIGHT(C37,4)))),'[2]4cf6e368_f9a4_48e2_aede_44e11c4'!$O$1:$O$65536)</f>
        <v>销控</v>
      </c>
    </row>
    <row r="38" ht="24.95" customHeight="1" spans="1:17">
      <c r="A38" s="8">
        <v>33</v>
      </c>
      <c r="B38" s="9">
        <v>23</v>
      </c>
      <c r="C38" s="8" t="s">
        <v>481</v>
      </c>
      <c r="D38" s="9">
        <v>7</v>
      </c>
      <c r="E38" s="10" t="s">
        <v>25</v>
      </c>
      <c r="F38" s="11">
        <v>2.9</v>
      </c>
      <c r="G38" s="8">
        <v>94.21</v>
      </c>
      <c r="H38" s="15">
        <v>16.78</v>
      </c>
      <c r="I38" s="8">
        <v>77.43</v>
      </c>
      <c r="J38" s="17">
        <f t="shared" si="2"/>
        <v>8483</v>
      </c>
      <c r="K38" s="17">
        <f t="shared" si="3"/>
        <v>10321</v>
      </c>
      <c r="L38" s="18">
        <f t="shared" si="4"/>
        <v>799142</v>
      </c>
      <c r="M38" s="19"/>
      <c r="N38" s="20" t="s">
        <v>22</v>
      </c>
      <c r="O38" s="69"/>
      <c r="P38" s="67">
        <f>ROUND(LOOKUP(1,0/(('[2]4cf6e368_f9a4_48e2_aede_44e11c4'!$D$1:$D$65536=$P$4)*('[2]4cf6e368_f9a4_48e2_aede_44e11c4'!$E$1:$E$65536=B38&amp;"栋")*('[2]4cf6e368_f9a4_48e2_aede_44e11c4'!$H$1:$H$65536=IF(LEN(C38)=6,RIGHT(C38,3),RIGHT(C38,4)))),'[2]4cf6e368_f9a4_48e2_aede_44e11c4'!$DF$1:$DF$65536),0)</f>
        <v>799142</v>
      </c>
      <c r="Q38" s="1" t="str">
        <f>LOOKUP(1,0/(('[2]4cf6e368_f9a4_48e2_aede_44e11c4'!$D$1:$D$65536=$P$4)*('[2]4cf6e368_f9a4_48e2_aede_44e11c4'!$E$1:$E$65536=B38&amp;"栋")*('[2]4cf6e368_f9a4_48e2_aede_44e11c4'!$H$1:$H$65536=IF(LEN(C38)=6,RIGHT(C38,3),RIGHT(C38,4)))),'[2]4cf6e368_f9a4_48e2_aede_44e11c4'!$O$1:$O$65536)</f>
        <v>销控</v>
      </c>
    </row>
    <row r="39" ht="24.95" customHeight="1" spans="1:17">
      <c r="A39" s="8">
        <v>34</v>
      </c>
      <c r="B39" s="9">
        <v>23</v>
      </c>
      <c r="C39" s="8" t="s">
        <v>482</v>
      </c>
      <c r="D39" s="9">
        <v>7</v>
      </c>
      <c r="E39" s="10" t="s">
        <v>25</v>
      </c>
      <c r="F39" s="11">
        <v>2.9</v>
      </c>
      <c r="G39" s="8">
        <v>94.35</v>
      </c>
      <c r="H39" s="15">
        <v>16.8</v>
      </c>
      <c r="I39" s="8">
        <v>77.55</v>
      </c>
      <c r="J39" s="17">
        <f t="shared" si="2"/>
        <v>8484</v>
      </c>
      <c r="K39" s="17">
        <f t="shared" si="3"/>
        <v>10321</v>
      </c>
      <c r="L39" s="18">
        <f t="shared" ref="L39:L70" si="5">P39</f>
        <v>800420</v>
      </c>
      <c r="M39" s="19"/>
      <c r="N39" s="20" t="s">
        <v>22</v>
      </c>
      <c r="O39" s="69"/>
      <c r="P39" s="67">
        <f>ROUND(LOOKUP(1,0/(('[2]4cf6e368_f9a4_48e2_aede_44e11c4'!$D$1:$D$65536=$P$4)*('[2]4cf6e368_f9a4_48e2_aede_44e11c4'!$E$1:$E$65536=B39&amp;"栋")*('[2]4cf6e368_f9a4_48e2_aede_44e11c4'!$H$1:$H$65536=IF(LEN(C39)=6,RIGHT(C39,3),RIGHT(C39,4)))),'[2]4cf6e368_f9a4_48e2_aede_44e11c4'!$DF$1:$DF$65536),0)</f>
        <v>800420</v>
      </c>
      <c r="Q39" s="1" t="str">
        <f>LOOKUP(1,0/(('[2]4cf6e368_f9a4_48e2_aede_44e11c4'!$D$1:$D$65536=$P$4)*('[2]4cf6e368_f9a4_48e2_aede_44e11c4'!$E$1:$E$65536=B39&amp;"栋")*('[2]4cf6e368_f9a4_48e2_aede_44e11c4'!$H$1:$H$65536=IF(LEN(C39)=6,RIGHT(C39,3),RIGHT(C39,4)))),'[2]4cf6e368_f9a4_48e2_aede_44e11c4'!$O$1:$O$65536)</f>
        <v>销控</v>
      </c>
    </row>
    <row r="40" ht="24.95" customHeight="1" spans="1:17">
      <c r="A40" s="8">
        <v>35</v>
      </c>
      <c r="B40" s="9">
        <v>23</v>
      </c>
      <c r="C40" s="8" t="s">
        <v>483</v>
      </c>
      <c r="D40" s="9">
        <v>7</v>
      </c>
      <c r="E40" s="10" t="s">
        <v>21</v>
      </c>
      <c r="F40" s="11">
        <v>2.9</v>
      </c>
      <c r="G40" s="8">
        <v>117.56</v>
      </c>
      <c r="H40" s="15">
        <v>20.94</v>
      </c>
      <c r="I40" s="8">
        <v>96.62</v>
      </c>
      <c r="J40" s="17">
        <f t="shared" si="2"/>
        <v>10288</v>
      </c>
      <c r="K40" s="17">
        <f t="shared" si="3"/>
        <v>12518</v>
      </c>
      <c r="L40" s="18">
        <f t="shared" si="5"/>
        <v>1209495</v>
      </c>
      <c r="M40" s="19"/>
      <c r="N40" s="20" t="s">
        <v>22</v>
      </c>
      <c r="O40" s="69"/>
      <c r="P40" s="67">
        <f>ROUND(LOOKUP(1,0/(('[2]4cf6e368_f9a4_48e2_aede_44e11c4'!$D$1:$D$65536=$P$4)*('[2]4cf6e368_f9a4_48e2_aede_44e11c4'!$E$1:$E$65536=B40&amp;"栋")*('[2]4cf6e368_f9a4_48e2_aede_44e11c4'!$H$1:$H$65536=IF(LEN(C40)=6,RIGHT(C40,3),RIGHT(C40,4)))),'[2]4cf6e368_f9a4_48e2_aede_44e11c4'!$DF$1:$DF$65536),0)</f>
        <v>1209495</v>
      </c>
      <c r="Q40" s="1" t="str">
        <f>LOOKUP(1,0/(('[2]4cf6e368_f9a4_48e2_aede_44e11c4'!$D$1:$D$65536=$P$4)*('[2]4cf6e368_f9a4_48e2_aede_44e11c4'!$E$1:$E$65536=B40&amp;"栋")*('[2]4cf6e368_f9a4_48e2_aede_44e11c4'!$H$1:$H$65536=IF(LEN(C40)=6,RIGHT(C40,3),RIGHT(C40,4)))),'[2]4cf6e368_f9a4_48e2_aede_44e11c4'!$O$1:$O$65536)</f>
        <v>销控</v>
      </c>
    </row>
    <row r="41" ht="24.95" customHeight="1" spans="1:17">
      <c r="A41" s="8">
        <v>36</v>
      </c>
      <c r="B41" s="9">
        <v>23</v>
      </c>
      <c r="C41" s="8" t="s">
        <v>484</v>
      </c>
      <c r="D41" s="9">
        <v>7</v>
      </c>
      <c r="E41" s="10" t="s">
        <v>450</v>
      </c>
      <c r="F41" s="11">
        <v>2.9</v>
      </c>
      <c r="G41" s="8">
        <v>71.46</v>
      </c>
      <c r="H41" s="15">
        <v>12.73</v>
      </c>
      <c r="I41" s="8">
        <v>58.73</v>
      </c>
      <c r="J41" s="17">
        <f t="shared" si="2"/>
        <v>7744</v>
      </c>
      <c r="K41" s="17">
        <f t="shared" si="3"/>
        <v>9423</v>
      </c>
      <c r="L41" s="18">
        <f t="shared" si="5"/>
        <v>553409</v>
      </c>
      <c r="M41" s="19"/>
      <c r="N41" s="20" t="s">
        <v>22</v>
      </c>
      <c r="O41" s="69"/>
      <c r="P41" s="67">
        <f>ROUND(LOOKUP(1,0/(('[2]4cf6e368_f9a4_48e2_aede_44e11c4'!$D$1:$D$65536=$P$4)*('[2]4cf6e368_f9a4_48e2_aede_44e11c4'!$E$1:$E$65536=B41&amp;"栋")*('[2]4cf6e368_f9a4_48e2_aede_44e11c4'!$H$1:$H$65536=IF(LEN(C41)=6,RIGHT(C41,3),RIGHT(C41,4)))),'[2]4cf6e368_f9a4_48e2_aede_44e11c4'!$DF$1:$DF$65536),0)</f>
        <v>553409</v>
      </c>
      <c r="Q41" s="1" t="str">
        <f>LOOKUP(1,0/(('[2]4cf6e368_f9a4_48e2_aede_44e11c4'!$D$1:$D$65536=$P$4)*('[2]4cf6e368_f9a4_48e2_aede_44e11c4'!$E$1:$E$65536=B41&amp;"栋")*('[2]4cf6e368_f9a4_48e2_aede_44e11c4'!$H$1:$H$65536=IF(LEN(C41)=6,RIGHT(C41,3),RIGHT(C41,4)))),'[2]4cf6e368_f9a4_48e2_aede_44e11c4'!$O$1:$O$65536)</f>
        <v>销控</v>
      </c>
    </row>
    <row r="42" ht="24.95" customHeight="1" spans="1:17">
      <c r="A42" s="8">
        <v>37</v>
      </c>
      <c r="B42" s="9">
        <v>23</v>
      </c>
      <c r="C42" s="8" t="s">
        <v>485</v>
      </c>
      <c r="D42" s="9">
        <v>7</v>
      </c>
      <c r="E42" s="10" t="s">
        <v>450</v>
      </c>
      <c r="F42" s="11">
        <v>2.9</v>
      </c>
      <c r="G42" s="8">
        <v>71.46</v>
      </c>
      <c r="H42" s="15">
        <v>12.73</v>
      </c>
      <c r="I42" s="8">
        <v>58.73</v>
      </c>
      <c r="J42" s="17">
        <f t="shared" si="2"/>
        <v>7663</v>
      </c>
      <c r="K42" s="17">
        <f t="shared" si="3"/>
        <v>9324</v>
      </c>
      <c r="L42" s="18">
        <f t="shared" si="5"/>
        <v>547578</v>
      </c>
      <c r="M42" s="19"/>
      <c r="N42" s="20" t="s">
        <v>22</v>
      </c>
      <c r="O42" s="69"/>
      <c r="P42" s="67">
        <f>ROUND(LOOKUP(1,0/(('[2]4cf6e368_f9a4_48e2_aede_44e11c4'!$D$1:$D$65536=$P$4)*('[2]4cf6e368_f9a4_48e2_aede_44e11c4'!$E$1:$E$65536=B42&amp;"栋")*('[2]4cf6e368_f9a4_48e2_aede_44e11c4'!$H$1:$H$65536=IF(LEN(C42)=6,RIGHT(C42,3),RIGHT(C42,4)))),'[2]4cf6e368_f9a4_48e2_aede_44e11c4'!$DF$1:$DF$65536),0)</f>
        <v>547578</v>
      </c>
      <c r="Q42" s="1" t="str">
        <f>LOOKUP(1,0/(('[2]4cf6e368_f9a4_48e2_aede_44e11c4'!$D$1:$D$65536=$P$4)*('[2]4cf6e368_f9a4_48e2_aede_44e11c4'!$E$1:$E$65536=B42&amp;"栋")*('[2]4cf6e368_f9a4_48e2_aede_44e11c4'!$H$1:$H$65536=IF(LEN(C42)=6,RIGHT(C42,3),RIGHT(C42,4)))),'[2]4cf6e368_f9a4_48e2_aede_44e11c4'!$O$1:$O$65536)</f>
        <v>销控</v>
      </c>
    </row>
    <row r="43" ht="24.95" customHeight="1" spans="1:17">
      <c r="A43" s="8">
        <v>38</v>
      </c>
      <c r="B43" s="9">
        <v>23</v>
      </c>
      <c r="C43" s="8" t="s">
        <v>486</v>
      </c>
      <c r="D43" s="9">
        <v>7</v>
      </c>
      <c r="E43" s="10" t="s">
        <v>21</v>
      </c>
      <c r="F43" s="11">
        <v>2.9</v>
      </c>
      <c r="G43" s="8">
        <v>117.56</v>
      </c>
      <c r="H43" s="15">
        <v>20.94</v>
      </c>
      <c r="I43" s="8">
        <v>96.62</v>
      </c>
      <c r="J43" s="17">
        <f t="shared" si="2"/>
        <v>10112</v>
      </c>
      <c r="K43" s="17">
        <f t="shared" si="3"/>
        <v>12303</v>
      </c>
      <c r="L43" s="18">
        <f t="shared" si="5"/>
        <v>1188730</v>
      </c>
      <c r="M43" s="19"/>
      <c r="N43" s="20" t="s">
        <v>22</v>
      </c>
      <c r="O43" s="69"/>
      <c r="P43" s="67">
        <f>ROUND(LOOKUP(1,0/(('[2]4cf6e368_f9a4_48e2_aede_44e11c4'!$D$1:$D$65536=$P$4)*('[2]4cf6e368_f9a4_48e2_aede_44e11c4'!$E$1:$E$65536=B43&amp;"栋")*('[2]4cf6e368_f9a4_48e2_aede_44e11c4'!$H$1:$H$65536=IF(LEN(C43)=6,RIGHT(C43,3),RIGHT(C43,4)))),'[2]4cf6e368_f9a4_48e2_aede_44e11c4'!$DF$1:$DF$65536),0)</f>
        <v>1188730</v>
      </c>
      <c r="Q43" s="1" t="str">
        <f>LOOKUP(1,0/(('[2]4cf6e368_f9a4_48e2_aede_44e11c4'!$D$1:$D$65536=$P$4)*('[2]4cf6e368_f9a4_48e2_aede_44e11c4'!$E$1:$E$65536=B43&amp;"栋")*('[2]4cf6e368_f9a4_48e2_aede_44e11c4'!$H$1:$H$65536=IF(LEN(C43)=6,RIGHT(C43,3),RIGHT(C43,4)))),'[2]4cf6e368_f9a4_48e2_aede_44e11c4'!$O$1:$O$65536)</f>
        <v>销控</v>
      </c>
    </row>
    <row r="44" ht="24.95" customHeight="1" spans="1:17">
      <c r="A44" s="8">
        <v>39</v>
      </c>
      <c r="B44" s="9">
        <v>23</v>
      </c>
      <c r="C44" s="8" t="s">
        <v>487</v>
      </c>
      <c r="D44" s="9">
        <v>8</v>
      </c>
      <c r="E44" s="10" t="s">
        <v>25</v>
      </c>
      <c r="F44" s="11">
        <v>2.9</v>
      </c>
      <c r="G44" s="8">
        <v>94.21</v>
      </c>
      <c r="H44" s="15">
        <v>16.78</v>
      </c>
      <c r="I44" s="8">
        <v>77.43</v>
      </c>
      <c r="J44" s="17">
        <f t="shared" si="2"/>
        <v>8483</v>
      </c>
      <c r="K44" s="17">
        <f t="shared" si="3"/>
        <v>10321</v>
      </c>
      <c r="L44" s="18">
        <f t="shared" si="5"/>
        <v>799142</v>
      </c>
      <c r="M44" s="19"/>
      <c r="N44" s="20" t="s">
        <v>22</v>
      </c>
      <c r="O44" s="69"/>
      <c r="P44" s="67">
        <f>ROUND(LOOKUP(1,0/(('[2]4cf6e368_f9a4_48e2_aede_44e11c4'!$D$1:$D$65536=$P$4)*('[2]4cf6e368_f9a4_48e2_aede_44e11c4'!$E$1:$E$65536=B44&amp;"栋")*('[2]4cf6e368_f9a4_48e2_aede_44e11c4'!$H$1:$H$65536=IF(LEN(C44)=6,RIGHT(C44,3),RIGHT(C44,4)))),'[2]4cf6e368_f9a4_48e2_aede_44e11c4'!$DF$1:$DF$65536),0)</f>
        <v>799142</v>
      </c>
      <c r="Q44" s="1" t="str">
        <f>LOOKUP(1,0/(('[2]4cf6e368_f9a4_48e2_aede_44e11c4'!$D$1:$D$65536=$P$4)*('[2]4cf6e368_f9a4_48e2_aede_44e11c4'!$E$1:$E$65536=B44&amp;"栋")*('[2]4cf6e368_f9a4_48e2_aede_44e11c4'!$H$1:$H$65536=IF(LEN(C44)=6,RIGHT(C44,3),RIGHT(C44,4)))),'[2]4cf6e368_f9a4_48e2_aede_44e11c4'!$O$1:$O$65536)</f>
        <v>销控</v>
      </c>
    </row>
    <row r="45" ht="24.95" customHeight="1" spans="1:17">
      <c r="A45" s="8">
        <v>40</v>
      </c>
      <c r="B45" s="9">
        <v>23</v>
      </c>
      <c r="C45" s="8" t="s">
        <v>488</v>
      </c>
      <c r="D45" s="9">
        <v>8</v>
      </c>
      <c r="E45" s="10" t="s">
        <v>25</v>
      </c>
      <c r="F45" s="11">
        <v>2.9</v>
      </c>
      <c r="G45" s="8">
        <v>94.35</v>
      </c>
      <c r="H45" s="15">
        <v>16.8</v>
      </c>
      <c r="I45" s="8">
        <v>77.55</v>
      </c>
      <c r="J45" s="17">
        <f t="shared" si="2"/>
        <v>8484</v>
      </c>
      <c r="K45" s="17">
        <f t="shared" si="3"/>
        <v>10321</v>
      </c>
      <c r="L45" s="18">
        <f t="shared" si="5"/>
        <v>800420</v>
      </c>
      <c r="M45" s="19"/>
      <c r="N45" s="20" t="s">
        <v>22</v>
      </c>
      <c r="O45" s="69"/>
      <c r="P45" s="67">
        <f>ROUND(LOOKUP(1,0/(('[2]4cf6e368_f9a4_48e2_aede_44e11c4'!$D$1:$D$65536=$P$4)*('[2]4cf6e368_f9a4_48e2_aede_44e11c4'!$E$1:$E$65536=B45&amp;"栋")*('[2]4cf6e368_f9a4_48e2_aede_44e11c4'!$H$1:$H$65536=IF(LEN(C45)=6,RIGHT(C45,3),RIGHT(C45,4)))),'[2]4cf6e368_f9a4_48e2_aede_44e11c4'!$DF$1:$DF$65536),0)</f>
        <v>800420</v>
      </c>
      <c r="Q45" s="1" t="str">
        <f>LOOKUP(1,0/(('[2]4cf6e368_f9a4_48e2_aede_44e11c4'!$D$1:$D$65536=$P$4)*('[2]4cf6e368_f9a4_48e2_aede_44e11c4'!$E$1:$E$65536=B45&amp;"栋")*('[2]4cf6e368_f9a4_48e2_aede_44e11c4'!$H$1:$H$65536=IF(LEN(C45)=6,RIGHT(C45,3),RIGHT(C45,4)))),'[2]4cf6e368_f9a4_48e2_aede_44e11c4'!$O$1:$O$65536)</f>
        <v>销控</v>
      </c>
    </row>
    <row r="46" ht="24.95" customHeight="1" spans="1:17">
      <c r="A46" s="8">
        <v>41</v>
      </c>
      <c r="B46" s="9">
        <v>23</v>
      </c>
      <c r="C46" s="8" t="s">
        <v>489</v>
      </c>
      <c r="D46" s="9">
        <v>8</v>
      </c>
      <c r="E46" s="10" t="s">
        <v>21</v>
      </c>
      <c r="F46" s="11">
        <v>2.9</v>
      </c>
      <c r="G46" s="8">
        <v>117.56</v>
      </c>
      <c r="H46" s="15">
        <v>20.94</v>
      </c>
      <c r="I46" s="8">
        <v>96.62</v>
      </c>
      <c r="J46" s="17">
        <f t="shared" si="2"/>
        <v>10288</v>
      </c>
      <c r="K46" s="17">
        <f t="shared" si="3"/>
        <v>12518</v>
      </c>
      <c r="L46" s="18">
        <f t="shared" si="5"/>
        <v>1209495</v>
      </c>
      <c r="M46" s="19"/>
      <c r="N46" s="20" t="s">
        <v>22</v>
      </c>
      <c r="O46" s="69"/>
      <c r="P46" s="67">
        <f>ROUND(LOOKUP(1,0/(('[2]4cf6e368_f9a4_48e2_aede_44e11c4'!$D$1:$D$65536=$P$4)*('[2]4cf6e368_f9a4_48e2_aede_44e11c4'!$E$1:$E$65536=B46&amp;"栋")*('[2]4cf6e368_f9a4_48e2_aede_44e11c4'!$H$1:$H$65536=IF(LEN(C46)=6,RIGHT(C46,3),RIGHT(C46,4)))),'[2]4cf6e368_f9a4_48e2_aede_44e11c4'!$DF$1:$DF$65536),0)</f>
        <v>1209495</v>
      </c>
      <c r="Q46" s="1" t="str">
        <f>LOOKUP(1,0/(('[2]4cf6e368_f9a4_48e2_aede_44e11c4'!$D$1:$D$65536=$P$4)*('[2]4cf6e368_f9a4_48e2_aede_44e11c4'!$E$1:$E$65536=B46&amp;"栋")*('[2]4cf6e368_f9a4_48e2_aede_44e11c4'!$H$1:$H$65536=IF(LEN(C46)=6,RIGHT(C46,3),RIGHT(C46,4)))),'[2]4cf6e368_f9a4_48e2_aede_44e11c4'!$O$1:$O$65536)</f>
        <v>销控</v>
      </c>
    </row>
    <row r="47" ht="24.95" customHeight="1" spans="1:17">
      <c r="A47" s="8">
        <v>42</v>
      </c>
      <c r="B47" s="9">
        <v>23</v>
      </c>
      <c r="C47" s="8" t="s">
        <v>490</v>
      </c>
      <c r="D47" s="9">
        <v>8</v>
      </c>
      <c r="E47" s="10" t="s">
        <v>450</v>
      </c>
      <c r="F47" s="11">
        <v>2.9</v>
      </c>
      <c r="G47" s="8">
        <v>71.46</v>
      </c>
      <c r="H47" s="15">
        <v>12.73</v>
      </c>
      <c r="I47" s="8">
        <v>58.73</v>
      </c>
      <c r="J47" s="17">
        <f t="shared" si="2"/>
        <v>7744</v>
      </c>
      <c r="K47" s="17">
        <f t="shared" si="3"/>
        <v>9423</v>
      </c>
      <c r="L47" s="18">
        <f t="shared" si="5"/>
        <v>553409</v>
      </c>
      <c r="M47" s="19"/>
      <c r="N47" s="20" t="s">
        <v>22</v>
      </c>
      <c r="O47" s="69"/>
      <c r="P47" s="67">
        <f>ROUND(LOOKUP(1,0/(('[2]4cf6e368_f9a4_48e2_aede_44e11c4'!$D$1:$D$65536=$P$4)*('[2]4cf6e368_f9a4_48e2_aede_44e11c4'!$E$1:$E$65536=B47&amp;"栋")*('[2]4cf6e368_f9a4_48e2_aede_44e11c4'!$H$1:$H$65536=IF(LEN(C47)=6,RIGHT(C47,3),RIGHT(C47,4)))),'[2]4cf6e368_f9a4_48e2_aede_44e11c4'!$DF$1:$DF$65536),0)</f>
        <v>553409</v>
      </c>
      <c r="Q47" s="1" t="str">
        <f>LOOKUP(1,0/(('[2]4cf6e368_f9a4_48e2_aede_44e11c4'!$D$1:$D$65536=$P$4)*('[2]4cf6e368_f9a4_48e2_aede_44e11c4'!$E$1:$E$65536=B47&amp;"栋")*('[2]4cf6e368_f9a4_48e2_aede_44e11c4'!$H$1:$H$65536=IF(LEN(C47)=6,RIGHT(C47,3),RIGHT(C47,4)))),'[2]4cf6e368_f9a4_48e2_aede_44e11c4'!$O$1:$O$65536)</f>
        <v>销控</v>
      </c>
    </row>
    <row r="48" ht="24.95" customHeight="1" spans="1:17">
      <c r="A48" s="8">
        <v>43</v>
      </c>
      <c r="B48" s="9">
        <v>23</v>
      </c>
      <c r="C48" s="8" t="s">
        <v>491</v>
      </c>
      <c r="D48" s="9">
        <v>8</v>
      </c>
      <c r="E48" s="10" t="s">
        <v>450</v>
      </c>
      <c r="F48" s="11">
        <v>2.9</v>
      </c>
      <c r="G48" s="8">
        <v>71.46</v>
      </c>
      <c r="H48" s="15">
        <v>12.73</v>
      </c>
      <c r="I48" s="8">
        <v>58.73</v>
      </c>
      <c r="J48" s="17">
        <f t="shared" si="2"/>
        <v>7663</v>
      </c>
      <c r="K48" s="17">
        <f t="shared" si="3"/>
        <v>9324</v>
      </c>
      <c r="L48" s="18">
        <f t="shared" si="5"/>
        <v>547578</v>
      </c>
      <c r="M48" s="19"/>
      <c r="N48" s="20" t="s">
        <v>22</v>
      </c>
      <c r="O48" s="69"/>
      <c r="P48" s="67">
        <f>ROUND(LOOKUP(1,0/(('[2]4cf6e368_f9a4_48e2_aede_44e11c4'!$D$1:$D$65536=$P$4)*('[2]4cf6e368_f9a4_48e2_aede_44e11c4'!$E$1:$E$65536=B48&amp;"栋")*('[2]4cf6e368_f9a4_48e2_aede_44e11c4'!$H$1:$H$65536=IF(LEN(C48)=6,RIGHT(C48,3),RIGHT(C48,4)))),'[2]4cf6e368_f9a4_48e2_aede_44e11c4'!$DF$1:$DF$65536),0)</f>
        <v>547578</v>
      </c>
      <c r="Q48" s="1" t="str">
        <f>LOOKUP(1,0/(('[2]4cf6e368_f9a4_48e2_aede_44e11c4'!$D$1:$D$65536=$P$4)*('[2]4cf6e368_f9a4_48e2_aede_44e11c4'!$E$1:$E$65536=B48&amp;"栋")*('[2]4cf6e368_f9a4_48e2_aede_44e11c4'!$H$1:$H$65536=IF(LEN(C48)=6,RIGHT(C48,3),RIGHT(C48,4)))),'[2]4cf6e368_f9a4_48e2_aede_44e11c4'!$O$1:$O$65536)</f>
        <v>销控</v>
      </c>
    </row>
    <row r="49" ht="24.95" customHeight="1" spans="1:17">
      <c r="A49" s="8">
        <v>44</v>
      </c>
      <c r="B49" s="9">
        <v>23</v>
      </c>
      <c r="C49" s="8" t="s">
        <v>492</v>
      </c>
      <c r="D49" s="9">
        <v>8</v>
      </c>
      <c r="E49" s="10" t="s">
        <v>21</v>
      </c>
      <c r="F49" s="11">
        <v>2.9</v>
      </c>
      <c r="G49" s="8">
        <v>117.56</v>
      </c>
      <c r="H49" s="15">
        <v>20.94</v>
      </c>
      <c r="I49" s="8">
        <v>96.62</v>
      </c>
      <c r="J49" s="17">
        <f t="shared" si="2"/>
        <v>10112</v>
      </c>
      <c r="K49" s="17">
        <f t="shared" si="3"/>
        <v>12303</v>
      </c>
      <c r="L49" s="18">
        <f t="shared" si="5"/>
        <v>1188730</v>
      </c>
      <c r="M49" s="19"/>
      <c r="N49" s="20" t="s">
        <v>22</v>
      </c>
      <c r="O49" s="69"/>
      <c r="P49" s="67">
        <f>ROUND(LOOKUP(1,0/(('[2]4cf6e368_f9a4_48e2_aede_44e11c4'!$D$1:$D$65536=$P$4)*('[2]4cf6e368_f9a4_48e2_aede_44e11c4'!$E$1:$E$65536=B49&amp;"栋")*('[2]4cf6e368_f9a4_48e2_aede_44e11c4'!$H$1:$H$65536=IF(LEN(C49)=6,RIGHT(C49,3),RIGHT(C49,4)))),'[2]4cf6e368_f9a4_48e2_aede_44e11c4'!$DF$1:$DF$65536),0)</f>
        <v>1188730</v>
      </c>
      <c r="Q49" s="1" t="str">
        <f>LOOKUP(1,0/(('[2]4cf6e368_f9a4_48e2_aede_44e11c4'!$D$1:$D$65536=$P$4)*('[2]4cf6e368_f9a4_48e2_aede_44e11c4'!$E$1:$E$65536=B49&amp;"栋")*('[2]4cf6e368_f9a4_48e2_aede_44e11c4'!$H$1:$H$65536=IF(LEN(C49)=6,RIGHT(C49,3),RIGHT(C49,4)))),'[2]4cf6e368_f9a4_48e2_aede_44e11c4'!$O$1:$O$65536)</f>
        <v>销控</v>
      </c>
    </row>
    <row r="50" ht="24.95" customHeight="1" spans="1:17">
      <c r="A50" s="8">
        <v>45</v>
      </c>
      <c r="B50" s="9">
        <v>23</v>
      </c>
      <c r="C50" s="8" t="s">
        <v>493</v>
      </c>
      <c r="D50" s="9">
        <v>9</v>
      </c>
      <c r="E50" s="10" t="s">
        <v>25</v>
      </c>
      <c r="F50" s="11">
        <v>2.9</v>
      </c>
      <c r="G50" s="8">
        <v>94.21</v>
      </c>
      <c r="H50" s="15">
        <v>16.78</v>
      </c>
      <c r="I50" s="8">
        <v>77.43</v>
      </c>
      <c r="J50" s="17">
        <f t="shared" si="2"/>
        <v>8483</v>
      </c>
      <c r="K50" s="17">
        <f t="shared" si="3"/>
        <v>10321</v>
      </c>
      <c r="L50" s="18">
        <f t="shared" si="5"/>
        <v>799142</v>
      </c>
      <c r="M50" s="19"/>
      <c r="N50" s="20" t="s">
        <v>22</v>
      </c>
      <c r="O50" s="69"/>
      <c r="P50" s="67">
        <f>ROUND(LOOKUP(1,0/(('[2]4cf6e368_f9a4_48e2_aede_44e11c4'!$D$1:$D$65536=$P$4)*('[2]4cf6e368_f9a4_48e2_aede_44e11c4'!$E$1:$E$65536=B50&amp;"栋")*('[2]4cf6e368_f9a4_48e2_aede_44e11c4'!$H$1:$H$65536=IF(LEN(C50)=6,RIGHT(C50,3),RIGHT(C50,4)))),'[2]4cf6e368_f9a4_48e2_aede_44e11c4'!$DF$1:$DF$65536),0)</f>
        <v>799142</v>
      </c>
      <c r="Q50" s="1" t="str">
        <f>LOOKUP(1,0/(('[2]4cf6e368_f9a4_48e2_aede_44e11c4'!$D$1:$D$65536=$P$4)*('[2]4cf6e368_f9a4_48e2_aede_44e11c4'!$E$1:$E$65536=B50&amp;"栋")*('[2]4cf6e368_f9a4_48e2_aede_44e11c4'!$H$1:$H$65536=IF(LEN(C50)=6,RIGHT(C50,3),RIGHT(C50,4)))),'[2]4cf6e368_f9a4_48e2_aede_44e11c4'!$O$1:$O$65536)</f>
        <v>销控</v>
      </c>
    </row>
    <row r="51" ht="24.95" customHeight="1" spans="1:17">
      <c r="A51" s="8">
        <v>46</v>
      </c>
      <c r="B51" s="9">
        <v>23</v>
      </c>
      <c r="C51" s="8" t="s">
        <v>494</v>
      </c>
      <c r="D51" s="9">
        <v>9</v>
      </c>
      <c r="E51" s="10" t="s">
        <v>25</v>
      </c>
      <c r="F51" s="11">
        <v>2.9</v>
      </c>
      <c r="G51" s="8">
        <v>94.35</v>
      </c>
      <c r="H51" s="15">
        <v>16.8</v>
      </c>
      <c r="I51" s="8">
        <v>77.55</v>
      </c>
      <c r="J51" s="17">
        <f t="shared" si="2"/>
        <v>8484</v>
      </c>
      <c r="K51" s="17">
        <f t="shared" si="3"/>
        <v>10321</v>
      </c>
      <c r="L51" s="18">
        <f t="shared" si="5"/>
        <v>800420</v>
      </c>
      <c r="M51" s="19"/>
      <c r="N51" s="20" t="s">
        <v>22</v>
      </c>
      <c r="O51" s="69"/>
      <c r="P51" s="67">
        <f>ROUND(LOOKUP(1,0/(('[2]4cf6e368_f9a4_48e2_aede_44e11c4'!$D$1:$D$65536=$P$4)*('[2]4cf6e368_f9a4_48e2_aede_44e11c4'!$E$1:$E$65536=B51&amp;"栋")*('[2]4cf6e368_f9a4_48e2_aede_44e11c4'!$H$1:$H$65536=IF(LEN(C51)=6,RIGHT(C51,3),RIGHT(C51,4)))),'[2]4cf6e368_f9a4_48e2_aede_44e11c4'!$DF$1:$DF$65536),0)</f>
        <v>800420</v>
      </c>
      <c r="Q51" s="1" t="str">
        <f>LOOKUP(1,0/(('[2]4cf6e368_f9a4_48e2_aede_44e11c4'!$D$1:$D$65536=$P$4)*('[2]4cf6e368_f9a4_48e2_aede_44e11c4'!$E$1:$E$65536=B51&amp;"栋")*('[2]4cf6e368_f9a4_48e2_aede_44e11c4'!$H$1:$H$65536=IF(LEN(C51)=6,RIGHT(C51,3),RIGHT(C51,4)))),'[2]4cf6e368_f9a4_48e2_aede_44e11c4'!$O$1:$O$65536)</f>
        <v>销控</v>
      </c>
    </row>
    <row r="52" ht="24.95" customHeight="1" spans="1:17">
      <c r="A52" s="8">
        <v>47</v>
      </c>
      <c r="B52" s="9">
        <v>23</v>
      </c>
      <c r="C52" s="8" t="s">
        <v>495</v>
      </c>
      <c r="D52" s="9">
        <v>9</v>
      </c>
      <c r="E52" s="10" t="s">
        <v>21</v>
      </c>
      <c r="F52" s="11">
        <v>2.9</v>
      </c>
      <c r="G52" s="8">
        <v>117.56</v>
      </c>
      <c r="H52" s="15">
        <v>20.94</v>
      </c>
      <c r="I52" s="8">
        <v>96.62</v>
      </c>
      <c r="J52" s="17">
        <f t="shared" si="2"/>
        <v>10288</v>
      </c>
      <c r="K52" s="17">
        <f t="shared" si="3"/>
        <v>12518</v>
      </c>
      <c r="L52" s="18">
        <f t="shared" si="5"/>
        <v>1209495</v>
      </c>
      <c r="M52" s="19"/>
      <c r="N52" s="20" t="s">
        <v>22</v>
      </c>
      <c r="O52" s="69"/>
      <c r="P52" s="67">
        <f>ROUND(LOOKUP(1,0/(('[2]4cf6e368_f9a4_48e2_aede_44e11c4'!$D$1:$D$65536=$P$4)*('[2]4cf6e368_f9a4_48e2_aede_44e11c4'!$E$1:$E$65536=B52&amp;"栋")*('[2]4cf6e368_f9a4_48e2_aede_44e11c4'!$H$1:$H$65536=IF(LEN(C52)=6,RIGHT(C52,3),RIGHT(C52,4)))),'[2]4cf6e368_f9a4_48e2_aede_44e11c4'!$DF$1:$DF$65536),0)</f>
        <v>1209495</v>
      </c>
      <c r="Q52" s="1" t="str">
        <f>LOOKUP(1,0/(('[2]4cf6e368_f9a4_48e2_aede_44e11c4'!$D$1:$D$65536=$P$4)*('[2]4cf6e368_f9a4_48e2_aede_44e11c4'!$E$1:$E$65536=B52&amp;"栋")*('[2]4cf6e368_f9a4_48e2_aede_44e11c4'!$H$1:$H$65536=IF(LEN(C52)=6,RIGHT(C52,3),RIGHT(C52,4)))),'[2]4cf6e368_f9a4_48e2_aede_44e11c4'!$O$1:$O$65536)</f>
        <v>销控</v>
      </c>
    </row>
    <row r="53" ht="24.95" customHeight="1" spans="1:17">
      <c r="A53" s="8">
        <v>48</v>
      </c>
      <c r="B53" s="9">
        <v>23</v>
      </c>
      <c r="C53" s="8" t="s">
        <v>496</v>
      </c>
      <c r="D53" s="9">
        <v>9</v>
      </c>
      <c r="E53" s="10" t="s">
        <v>450</v>
      </c>
      <c r="F53" s="11">
        <v>2.9</v>
      </c>
      <c r="G53" s="8">
        <v>71.46</v>
      </c>
      <c r="H53" s="15">
        <v>12.73</v>
      </c>
      <c r="I53" s="8">
        <v>58.73</v>
      </c>
      <c r="J53" s="17">
        <f t="shared" si="2"/>
        <v>7744</v>
      </c>
      <c r="K53" s="17">
        <f t="shared" si="3"/>
        <v>9423</v>
      </c>
      <c r="L53" s="18">
        <f t="shared" si="5"/>
        <v>553409</v>
      </c>
      <c r="M53" s="19"/>
      <c r="N53" s="20" t="s">
        <v>22</v>
      </c>
      <c r="O53" s="69"/>
      <c r="P53" s="67">
        <f>ROUND(LOOKUP(1,0/(('[2]4cf6e368_f9a4_48e2_aede_44e11c4'!$D$1:$D$65536=$P$4)*('[2]4cf6e368_f9a4_48e2_aede_44e11c4'!$E$1:$E$65536=B53&amp;"栋")*('[2]4cf6e368_f9a4_48e2_aede_44e11c4'!$H$1:$H$65536=IF(LEN(C53)=6,RIGHT(C53,3),RIGHT(C53,4)))),'[2]4cf6e368_f9a4_48e2_aede_44e11c4'!$DF$1:$DF$65536),0)</f>
        <v>553409</v>
      </c>
      <c r="Q53" s="1" t="str">
        <f>LOOKUP(1,0/(('[2]4cf6e368_f9a4_48e2_aede_44e11c4'!$D$1:$D$65536=$P$4)*('[2]4cf6e368_f9a4_48e2_aede_44e11c4'!$E$1:$E$65536=B53&amp;"栋")*('[2]4cf6e368_f9a4_48e2_aede_44e11c4'!$H$1:$H$65536=IF(LEN(C53)=6,RIGHT(C53,3),RIGHT(C53,4)))),'[2]4cf6e368_f9a4_48e2_aede_44e11c4'!$O$1:$O$65536)</f>
        <v>销控</v>
      </c>
    </row>
    <row r="54" ht="24.95" customHeight="1" spans="1:17">
      <c r="A54" s="8">
        <v>49</v>
      </c>
      <c r="B54" s="9">
        <v>23</v>
      </c>
      <c r="C54" s="8" t="s">
        <v>497</v>
      </c>
      <c r="D54" s="9">
        <v>9</v>
      </c>
      <c r="E54" s="10" t="s">
        <v>450</v>
      </c>
      <c r="F54" s="11">
        <v>2.9</v>
      </c>
      <c r="G54" s="8">
        <v>71.46</v>
      </c>
      <c r="H54" s="15">
        <v>12.73</v>
      </c>
      <c r="I54" s="8">
        <v>58.73</v>
      </c>
      <c r="J54" s="17">
        <f t="shared" si="2"/>
        <v>7663</v>
      </c>
      <c r="K54" s="17">
        <f t="shared" si="3"/>
        <v>9324</v>
      </c>
      <c r="L54" s="18">
        <f t="shared" si="5"/>
        <v>547578</v>
      </c>
      <c r="M54" s="19"/>
      <c r="N54" s="20" t="s">
        <v>22</v>
      </c>
      <c r="O54" s="69"/>
      <c r="P54" s="67">
        <f>ROUND(LOOKUP(1,0/(('[2]4cf6e368_f9a4_48e2_aede_44e11c4'!$D$1:$D$65536=$P$4)*('[2]4cf6e368_f9a4_48e2_aede_44e11c4'!$E$1:$E$65536=B54&amp;"栋")*('[2]4cf6e368_f9a4_48e2_aede_44e11c4'!$H$1:$H$65536=IF(LEN(C54)=6,RIGHT(C54,3),RIGHT(C54,4)))),'[2]4cf6e368_f9a4_48e2_aede_44e11c4'!$DF$1:$DF$65536),0)</f>
        <v>547578</v>
      </c>
      <c r="Q54" s="1" t="str">
        <f>LOOKUP(1,0/(('[2]4cf6e368_f9a4_48e2_aede_44e11c4'!$D$1:$D$65536=$P$4)*('[2]4cf6e368_f9a4_48e2_aede_44e11c4'!$E$1:$E$65536=B54&amp;"栋")*('[2]4cf6e368_f9a4_48e2_aede_44e11c4'!$H$1:$H$65536=IF(LEN(C54)=6,RIGHT(C54,3),RIGHT(C54,4)))),'[2]4cf6e368_f9a4_48e2_aede_44e11c4'!$O$1:$O$65536)</f>
        <v>销控</v>
      </c>
    </row>
    <row r="55" ht="24.95" customHeight="1" spans="1:17">
      <c r="A55" s="8">
        <v>50</v>
      </c>
      <c r="B55" s="9">
        <v>23</v>
      </c>
      <c r="C55" s="8" t="s">
        <v>498</v>
      </c>
      <c r="D55" s="9">
        <v>9</v>
      </c>
      <c r="E55" s="10" t="s">
        <v>21</v>
      </c>
      <c r="F55" s="11">
        <v>2.9</v>
      </c>
      <c r="G55" s="8">
        <v>117.56</v>
      </c>
      <c r="H55" s="15">
        <v>20.94</v>
      </c>
      <c r="I55" s="8">
        <v>96.62</v>
      </c>
      <c r="J55" s="17">
        <f t="shared" si="2"/>
        <v>10112</v>
      </c>
      <c r="K55" s="17">
        <f t="shared" si="3"/>
        <v>12303</v>
      </c>
      <c r="L55" s="18">
        <f t="shared" si="5"/>
        <v>1188730</v>
      </c>
      <c r="M55" s="19"/>
      <c r="N55" s="20" t="s">
        <v>22</v>
      </c>
      <c r="O55" s="69"/>
      <c r="P55" s="67">
        <f>ROUND(LOOKUP(1,0/(('[2]4cf6e368_f9a4_48e2_aede_44e11c4'!$D$1:$D$65536=$P$4)*('[2]4cf6e368_f9a4_48e2_aede_44e11c4'!$E$1:$E$65536=B55&amp;"栋")*('[2]4cf6e368_f9a4_48e2_aede_44e11c4'!$H$1:$H$65536=IF(LEN(C55)=6,RIGHT(C55,3),RIGHT(C55,4)))),'[2]4cf6e368_f9a4_48e2_aede_44e11c4'!$DF$1:$DF$65536),0)</f>
        <v>1188730</v>
      </c>
      <c r="Q55" s="1" t="str">
        <f>LOOKUP(1,0/(('[2]4cf6e368_f9a4_48e2_aede_44e11c4'!$D$1:$D$65536=$P$4)*('[2]4cf6e368_f9a4_48e2_aede_44e11c4'!$E$1:$E$65536=B55&amp;"栋")*('[2]4cf6e368_f9a4_48e2_aede_44e11c4'!$H$1:$H$65536=IF(LEN(C55)=6,RIGHT(C55,3),RIGHT(C55,4)))),'[2]4cf6e368_f9a4_48e2_aede_44e11c4'!$O$1:$O$65536)</f>
        <v>销控</v>
      </c>
    </row>
    <row r="56" ht="24.95" customHeight="1" spans="1:17">
      <c r="A56" s="8">
        <v>51</v>
      </c>
      <c r="B56" s="9">
        <v>23</v>
      </c>
      <c r="C56" s="8" t="s">
        <v>499</v>
      </c>
      <c r="D56" s="9">
        <v>10</v>
      </c>
      <c r="E56" s="10" t="s">
        <v>25</v>
      </c>
      <c r="F56" s="11">
        <v>2.9</v>
      </c>
      <c r="G56" s="8">
        <v>94.21</v>
      </c>
      <c r="H56" s="15">
        <v>16.78</v>
      </c>
      <c r="I56" s="8">
        <v>77.43</v>
      </c>
      <c r="J56" s="17">
        <f t="shared" si="2"/>
        <v>8483</v>
      </c>
      <c r="K56" s="17">
        <f t="shared" si="3"/>
        <v>10321</v>
      </c>
      <c r="L56" s="18">
        <f t="shared" si="5"/>
        <v>799142</v>
      </c>
      <c r="M56" s="19"/>
      <c r="N56" s="20" t="s">
        <v>22</v>
      </c>
      <c r="O56" s="69"/>
      <c r="P56" s="67">
        <f>ROUND(LOOKUP(1,0/(('[2]4cf6e368_f9a4_48e2_aede_44e11c4'!$D$1:$D$65536=$P$4)*('[2]4cf6e368_f9a4_48e2_aede_44e11c4'!$E$1:$E$65536=B56&amp;"栋")*('[2]4cf6e368_f9a4_48e2_aede_44e11c4'!$H$1:$H$65536=IF(LEN(C56)=6,RIGHT(C56,3),RIGHT(C56,4)))),'[2]4cf6e368_f9a4_48e2_aede_44e11c4'!$DF$1:$DF$65536),0)</f>
        <v>799142</v>
      </c>
      <c r="Q56" s="1" t="str">
        <f>LOOKUP(1,0/(('[2]4cf6e368_f9a4_48e2_aede_44e11c4'!$D$1:$D$65536=$P$4)*('[2]4cf6e368_f9a4_48e2_aede_44e11c4'!$E$1:$E$65536=B56&amp;"栋")*('[2]4cf6e368_f9a4_48e2_aede_44e11c4'!$H$1:$H$65536=IF(LEN(C56)=6,RIGHT(C56,3),RIGHT(C56,4)))),'[2]4cf6e368_f9a4_48e2_aede_44e11c4'!$O$1:$O$65536)</f>
        <v>销控</v>
      </c>
    </row>
    <row r="57" ht="24.95" customHeight="1" spans="1:17">
      <c r="A57" s="8">
        <v>52</v>
      </c>
      <c r="B57" s="9">
        <v>23</v>
      </c>
      <c r="C57" s="8" t="s">
        <v>500</v>
      </c>
      <c r="D57" s="9">
        <v>10</v>
      </c>
      <c r="E57" s="10" t="s">
        <v>25</v>
      </c>
      <c r="F57" s="11">
        <v>2.9</v>
      </c>
      <c r="G57" s="8">
        <v>94.35</v>
      </c>
      <c r="H57" s="15">
        <v>16.8</v>
      </c>
      <c r="I57" s="8">
        <v>77.55</v>
      </c>
      <c r="J57" s="17">
        <f t="shared" si="2"/>
        <v>8484</v>
      </c>
      <c r="K57" s="17">
        <f t="shared" si="3"/>
        <v>10321</v>
      </c>
      <c r="L57" s="18">
        <f t="shared" si="5"/>
        <v>800420</v>
      </c>
      <c r="M57" s="19"/>
      <c r="N57" s="20" t="s">
        <v>22</v>
      </c>
      <c r="O57" s="69"/>
      <c r="P57" s="67">
        <f>ROUND(LOOKUP(1,0/(('[2]4cf6e368_f9a4_48e2_aede_44e11c4'!$D$1:$D$65536=$P$4)*('[2]4cf6e368_f9a4_48e2_aede_44e11c4'!$E$1:$E$65536=B57&amp;"栋")*('[2]4cf6e368_f9a4_48e2_aede_44e11c4'!$H$1:$H$65536=IF(LEN(C57)=6,RIGHT(C57,3),RIGHT(C57,4)))),'[2]4cf6e368_f9a4_48e2_aede_44e11c4'!$DF$1:$DF$65536),0)</f>
        <v>800420</v>
      </c>
      <c r="Q57" s="1" t="str">
        <f>LOOKUP(1,0/(('[2]4cf6e368_f9a4_48e2_aede_44e11c4'!$D$1:$D$65536=$P$4)*('[2]4cf6e368_f9a4_48e2_aede_44e11c4'!$E$1:$E$65536=B57&amp;"栋")*('[2]4cf6e368_f9a4_48e2_aede_44e11c4'!$H$1:$H$65536=IF(LEN(C57)=6,RIGHT(C57,3),RIGHT(C57,4)))),'[2]4cf6e368_f9a4_48e2_aede_44e11c4'!$O$1:$O$65536)</f>
        <v>销控</v>
      </c>
    </row>
    <row r="58" ht="24.95" customHeight="1" spans="1:17">
      <c r="A58" s="8">
        <v>53</v>
      </c>
      <c r="B58" s="9">
        <v>23</v>
      </c>
      <c r="C58" s="8" t="s">
        <v>501</v>
      </c>
      <c r="D58" s="9">
        <v>10</v>
      </c>
      <c r="E58" s="10" t="s">
        <v>21</v>
      </c>
      <c r="F58" s="11">
        <v>2.9</v>
      </c>
      <c r="G58" s="8">
        <v>117.56</v>
      </c>
      <c r="H58" s="15">
        <v>20.94</v>
      </c>
      <c r="I58" s="8">
        <v>96.62</v>
      </c>
      <c r="J58" s="17">
        <f t="shared" si="2"/>
        <v>10288</v>
      </c>
      <c r="K58" s="17">
        <f t="shared" si="3"/>
        <v>12518</v>
      </c>
      <c r="L58" s="18">
        <f t="shared" si="5"/>
        <v>1209495</v>
      </c>
      <c r="M58" s="19"/>
      <c r="N58" s="20" t="s">
        <v>22</v>
      </c>
      <c r="O58" s="69"/>
      <c r="P58" s="67">
        <f>ROUND(LOOKUP(1,0/(('[2]4cf6e368_f9a4_48e2_aede_44e11c4'!$D$1:$D$65536=$P$4)*('[2]4cf6e368_f9a4_48e2_aede_44e11c4'!$E$1:$E$65536=B58&amp;"栋")*('[2]4cf6e368_f9a4_48e2_aede_44e11c4'!$H$1:$H$65536=IF(LEN(C58)=6,RIGHT(C58,3),RIGHT(C58,4)))),'[2]4cf6e368_f9a4_48e2_aede_44e11c4'!$DF$1:$DF$65536),0)</f>
        <v>1209495</v>
      </c>
      <c r="Q58" s="1" t="str">
        <f>LOOKUP(1,0/(('[2]4cf6e368_f9a4_48e2_aede_44e11c4'!$D$1:$D$65536=$P$4)*('[2]4cf6e368_f9a4_48e2_aede_44e11c4'!$E$1:$E$65536=B58&amp;"栋")*('[2]4cf6e368_f9a4_48e2_aede_44e11c4'!$H$1:$H$65536=IF(LEN(C58)=6,RIGHT(C58,3),RIGHT(C58,4)))),'[2]4cf6e368_f9a4_48e2_aede_44e11c4'!$O$1:$O$65536)</f>
        <v>销控</v>
      </c>
    </row>
    <row r="59" ht="24.95" customHeight="1" spans="1:17">
      <c r="A59" s="8">
        <v>54</v>
      </c>
      <c r="B59" s="9">
        <v>23</v>
      </c>
      <c r="C59" s="8" t="s">
        <v>502</v>
      </c>
      <c r="D59" s="9">
        <v>10</v>
      </c>
      <c r="E59" s="10" t="s">
        <v>450</v>
      </c>
      <c r="F59" s="11">
        <v>2.9</v>
      </c>
      <c r="G59" s="8">
        <v>71.46</v>
      </c>
      <c r="H59" s="15">
        <v>12.73</v>
      </c>
      <c r="I59" s="8">
        <v>58.73</v>
      </c>
      <c r="J59" s="17">
        <f t="shared" si="2"/>
        <v>7744</v>
      </c>
      <c r="K59" s="17">
        <f t="shared" si="3"/>
        <v>9423</v>
      </c>
      <c r="L59" s="18">
        <f t="shared" si="5"/>
        <v>553409</v>
      </c>
      <c r="M59" s="19"/>
      <c r="N59" s="20" t="s">
        <v>22</v>
      </c>
      <c r="O59" s="69"/>
      <c r="P59" s="67">
        <f>ROUND(LOOKUP(1,0/(('[2]4cf6e368_f9a4_48e2_aede_44e11c4'!$D$1:$D$65536=$P$4)*('[2]4cf6e368_f9a4_48e2_aede_44e11c4'!$E$1:$E$65536=B59&amp;"栋")*('[2]4cf6e368_f9a4_48e2_aede_44e11c4'!$H$1:$H$65536=IF(LEN(C59)=6,RIGHT(C59,3),RIGHT(C59,4)))),'[2]4cf6e368_f9a4_48e2_aede_44e11c4'!$DF$1:$DF$65536),0)</f>
        <v>553409</v>
      </c>
      <c r="Q59" s="1" t="str">
        <f>LOOKUP(1,0/(('[2]4cf6e368_f9a4_48e2_aede_44e11c4'!$D$1:$D$65536=$P$4)*('[2]4cf6e368_f9a4_48e2_aede_44e11c4'!$E$1:$E$65536=B59&amp;"栋")*('[2]4cf6e368_f9a4_48e2_aede_44e11c4'!$H$1:$H$65536=IF(LEN(C59)=6,RIGHT(C59,3),RIGHT(C59,4)))),'[2]4cf6e368_f9a4_48e2_aede_44e11c4'!$O$1:$O$65536)</f>
        <v>销控</v>
      </c>
    </row>
    <row r="60" ht="24.95" customHeight="1" spans="1:17">
      <c r="A60" s="8">
        <v>55</v>
      </c>
      <c r="B60" s="9">
        <v>23</v>
      </c>
      <c r="C60" s="8" t="s">
        <v>503</v>
      </c>
      <c r="D60" s="9">
        <v>10</v>
      </c>
      <c r="E60" s="10" t="s">
        <v>450</v>
      </c>
      <c r="F60" s="11">
        <v>2.9</v>
      </c>
      <c r="G60" s="8">
        <v>71.46</v>
      </c>
      <c r="H60" s="15">
        <v>12.73</v>
      </c>
      <c r="I60" s="8">
        <v>58.73</v>
      </c>
      <c r="J60" s="17">
        <f t="shared" si="2"/>
        <v>7663</v>
      </c>
      <c r="K60" s="17">
        <f t="shared" si="3"/>
        <v>9324</v>
      </c>
      <c r="L60" s="18">
        <f t="shared" si="5"/>
        <v>547578</v>
      </c>
      <c r="M60" s="19"/>
      <c r="N60" s="20" t="s">
        <v>22</v>
      </c>
      <c r="O60" s="69"/>
      <c r="P60" s="67">
        <f>ROUND(LOOKUP(1,0/(('[2]4cf6e368_f9a4_48e2_aede_44e11c4'!$D$1:$D$65536=$P$4)*('[2]4cf6e368_f9a4_48e2_aede_44e11c4'!$E$1:$E$65536=B60&amp;"栋")*('[2]4cf6e368_f9a4_48e2_aede_44e11c4'!$H$1:$H$65536=IF(LEN(C60)=6,RIGHT(C60,3),RIGHT(C60,4)))),'[2]4cf6e368_f9a4_48e2_aede_44e11c4'!$DF$1:$DF$65536),0)</f>
        <v>547578</v>
      </c>
      <c r="Q60" s="1" t="str">
        <f>LOOKUP(1,0/(('[2]4cf6e368_f9a4_48e2_aede_44e11c4'!$D$1:$D$65536=$P$4)*('[2]4cf6e368_f9a4_48e2_aede_44e11c4'!$E$1:$E$65536=B60&amp;"栋")*('[2]4cf6e368_f9a4_48e2_aede_44e11c4'!$H$1:$H$65536=IF(LEN(C60)=6,RIGHT(C60,3),RIGHT(C60,4)))),'[2]4cf6e368_f9a4_48e2_aede_44e11c4'!$O$1:$O$65536)</f>
        <v>销控</v>
      </c>
    </row>
    <row r="61" ht="24.95" customHeight="1" spans="1:17">
      <c r="A61" s="8">
        <v>56</v>
      </c>
      <c r="B61" s="9">
        <v>23</v>
      </c>
      <c r="C61" s="8" t="s">
        <v>504</v>
      </c>
      <c r="D61" s="9">
        <v>10</v>
      </c>
      <c r="E61" s="10" t="s">
        <v>21</v>
      </c>
      <c r="F61" s="11">
        <v>2.9</v>
      </c>
      <c r="G61" s="8">
        <v>117.56</v>
      </c>
      <c r="H61" s="15">
        <v>20.94</v>
      </c>
      <c r="I61" s="8">
        <v>96.62</v>
      </c>
      <c r="J61" s="17">
        <f t="shared" si="2"/>
        <v>10112</v>
      </c>
      <c r="K61" s="17">
        <f t="shared" si="3"/>
        <v>12303</v>
      </c>
      <c r="L61" s="18">
        <f t="shared" si="5"/>
        <v>1188730</v>
      </c>
      <c r="M61" s="19"/>
      <c r="N61" s="20" t="s">
        <v>22</v>
      </c>
      <c r="O61" s="69"/>
      <c r="P61" s="67">
        <f>ROUND(LOOKUP(1,0/(('[2]4cf6e368_f9a4_48e2_aede_44e11c4'!$D$1:$D$65536=$P$4)*('[2]4cf6e368_f9a4_48e2_aede_44e11c4'!$E$1:$E$65536=B61&amp;"栋")*('[2]4cf6e368_f9a4_48e2_aede_44e11c4'!$H$1:$H$65536=IF(LEN(C61)=6,RIGHT(C61,3),RIGHT(C61,4)))),'[2]4cf6e368_f9a4_48e2_aede_44e11c4'!$DF$1:$DF$65536),0)</f>
        <v>1188730</v>
      </c>
      <c r="Q61" s="1" t="str">
        <f>LOOKUP(1,0/(('[2]4cf6e368_f9a4_48e2_aede_44e11c4'!$D$1:$D$65536=$P$4)*('[2]4cf6e368_f9a4_48e2_aede_44e11c4'!$E$1:$E$65536=B61&amp;"栋")*('[2]4cf6e368_f9a4_48e2_aede_44e11c4'!$H$1:$H$65536=IF(LEN(C61)=6,RIGHT(C61,3),RIGHT(C61,4)))),'[2]4cf6e368_f9a4_48e2_aede_44e11c4'!$O$1:$O$65536)</f>
        <v>销控</v>
      </c>
    </row>
    <row r="62" ht="24.95" customHeight="1" spans="1:17">
      <c r="A62" s="8">
        <v>57</v>
      </c>
      <c r="B62" s="9">
        <v>23</v>
      </c>
      <c r="C62" s="8" t="s">
        <v>505</v>
      </c>
      <c r="D62" s="9">
        <v>11</v>
      </c>
      <c r="E62" s="10" t="s">
        <v>25</v>
      </c>
      <c r="F62" s="11">
        <v>2.9</v>
      </c>
      <c r="G62" s="8">
        <v>94.21</v>
      </c>
      <c r="H62" s="15">
        <v>16.78</v>
      </c>
      <c r="I62" s="8">
        <v>77.43</v>
      </c>
      <c r="J62" s="17">
        <f t="shared" si="2"/>
        <v>8483</v>
      </c>
      <c r="K62" s="17">
        <f t="shared" si="3"/>
        <v>10321</v>
      </c>
      <c r="L62" s="18">
        <f t="shared" si="5"/>
        <v>799142</v>
      </c>
      <c r="M62" s="19"/>
      <c r="N62" s="20" t="s">
        <v>22</v>
      </c>
      <c r="O62" s="69"/>
      <c r="P62" s="67">
        <f>ROUND(LOOKUP(1,0/(('[2]4cf6e368_f9a4_48e2_aede_44e11c4'!$D$1:$D$65536=$P$4)*('[2]4cf6e368_f9a4_48e2_aede_44e11c4'!$E$1:$E$65536=B62&amp;"栋")*('[2]4cf6e368_f9a4_48e2_aede_44e11c4'!$H$1:$H$65536=IF(LEN(C62)=6,RIGHT(C62,3),RIGHT(C62,4)))),'[2]4cf6e368_f9a4_48e2_aede_44e11c4'!$DF$1:$DF$65536),0)</f>
        <v>799142</v>
      </c>
      <c r="Q62" s="1" t="str">
        <f>LOOKUP(1,0/(('[2]4cf6e368_f9a4_48e2_aede_44e11c4'!$D$1:$D$65536=$P$4)*('[2]4cf6e368_f9a4_48e2_aede_44e11c4'!$E$1:$E$65536=B62&amp;"栋")*('[2]4cf6e368_f9a4_48e2_aede_44e11c4'!$H$1:$H$65536=IF(LEN(C62)=6,RIGHT(C62,3),RIGHT(C62,4)))),'[2]4cf6e368_f9a4_48e2_aede_44e11c4'!$O$1:$O$65536)</f>
        <v>销控</v>
      </c>
    </row>
    <row r="63" ht="24.95" customHeight="1" spans="1:17">
      <c r="A63" s="8">
        <v>58</v>
      </c>
      <c r="B63" s="9">
        <v>23</v>
      </c>
      <c r="C63" s="8" t="s">
        <v>506</v>
      </c>
      <c r="D63" s="9">
        <v>11</v>
      </c>
      <c r="E63" s="10" t="s">
        <v>25</v>
      </c>
      <c r="F63" s="11">
        <v>2.9</v>
      </c>
      <c r="G63" s="8">
        <v>94.35</v>
      </c>
      <c r="H63" s="15">
        <v>16.8</v>
      </c>
      <c r="I63" s="8">
        <v>77.55</v>
      </c>
      <c r="J63" s="17">
        <f t="shared" si="2"/>
        <v>8484</v>
      </c>
      <c r="K63" s="17">
        <f t="shared" si="3"/>
        <v>10321</v>
      </c>
      <c r="L63" s="18">
        <f t="shared" si="5"/>
        <v>800420</v>
      </c>
      <c r="M63" s="19"/>
      <c r="N63" s="20" t="s">
        <v>22</v>
      </c>
      <c r="O63" s="69"/>
      <c r="P63" s="67">
        <f>ROUND(LOOKUP(1,0/(('[2]4cf6e368_f9a4_48e2_aede_44e11c4'!$D$1:$D$65536=$P$4)*('[2]4cf6e368_f9a4_48e2_aede_44e11c4'!$E$1:$E$65536=B63&amp;"栋")*('[2]4cf6e368_f9a4_48e2_aede_44e11c4'!$H$1:$H$65536=IF(LEN(C63)=6,RIGHT(C63,3),RIGHT(C63,4)))),'[2]4cf6e368_f9a4_48e2_aede_44e11c4'!$DF$1:$DF$65536),0)</f>
        <v>800420</v>
      </c>
      <c r="Q63" s="1" t="str">
        <f>LOOKUP(1,0/(('[2]4cf6e368_f9a4_48e2_aede_44e11c4'!$D$1:$D$65536=$P$4)*('[2]4cf6e368_f9a4_48e2_aede_44e11c4'!$E$1:$E$65536=B63&amp;"栋")*('[2]4cf6e368_f9a4_48e2_aede_44e11c4'!$H$1:$H$65536=IF(LEN(C63)=6,RIGHT(C63,3),RIGHT(C63,4)))),'[2]4cf6e368_f9a4_48e2_aede_44e11c4'!$O$1:$O$65536)</f>
        <v>销控</v>
      </c>
    </row>
    <row r="64" ht="24.95" customHeight="1" spans="1:17">
      <c r="A64" s="8">
        <v>59</v>
      </c>
      <c r="B64" s="9">
        <v>23</v>
      </c>
      <c r="C64" s="8" t="s">
        <v>507</v>
      </c>
      <c r="D64" s="9">
        <v>11</v>
      </c>
      <c r="E64" s="10" t="s">
        <v>21</v>
      </c>
      <c r="F64" s="11">
        <v>2.9</v>
      </c>
      <c r="G64" s="8">
        <v>117.56</v>
      </c>
      <c r="H64" s="15">
        <v>20.94</v>
      </c>
      <c r="I64" s="8">
        <v>96.62</v>
      </c>
      <c r="J64" s="17">
        <f t="shared" si="2"/>
        <v>10288</v>
      </c>
      <c r="K64" s="17">
        <f t="shared" si="3"/>
        <v>12518</v>
      </c>
      <c r="L64" s="18">
        <f t="shared" si="5"/>
        <v>1209495</v>
      </c>
      <c r="M64" s="19"/>
      <c r="N64" s="20" t="s">
        <v>22</v>
      </c>
      <c r="O64" s="69"/>
      <c r="P64" s="67">
        <f>ROUND(LOOKUP(1,0/(('[2]4cf6e368_f9a4_48e2_aede_44e11c4'!$D$1:$D$65536=$P$4)*('[2]4cf6e368_f9a4_48e2_aede_44e11c4'!$E$1:$E$65536=B64&amp;"栋")*('[2]4cf6e368_f9a4_48e2_aede_44e11c4'!$H$1:$H$65536=IF(LEN(C64)=6,RIGHT(C64,3),RIGHT(C64,4)))),'[2]4cf6e368_f9a4_48e2_aede_44e11c4'!$DF$1:$DF$65536),0)</f>
        <v>1209495</v>
      </c>
      <c r="Q64" s="1" t="str">
        <f>LOOKUP(1,0/(('[2]4cf6e368_f9a4_48e2_aede_44e11c4'!$D$1:$D$65536=$P$4)*('[2]4cf6e368_f9a4_48e2_aede_44e11c4'!$E$1:$E$65536=B64&amp;"栋")*('[2]4cf6e368_f9a4_48e2_aede_44e11c4'!$H$1:$H$65536=IF(LEN(C64)=6,RIGHT(C64,3),RIGHT(C64,4)))),'[2]4cf6e368_f9a4_48e2_aede_44e11c4'!$O$1:$O$65536)</f>
        <v>销控</v>
      </c>
    </row>
    <row r="65" ht="24.95" customHeight="1" spans="1:17">
      <c r="A65" s="8">
        <v>60</v>
      </c>
      <c r="B65" s="9">
        <v>23</v>
      </c>
      <c r="C65" s="8" t="s">
        <v>508</v>
      </c>
      <c r="D65" s="9">
        <v>11</v>
      </c>
      <c r="E65" s="10" t="s">
        <v>450</v>
      </c>
      <c r="F65" s="11">
        <v>2.9</v>
      </c>
      <c r="G65" s="8">
        <v>71.46</v>
      </c>
      <c r="H65" s="15">
        <v>12.73</v>
      </c>
      <c r="I65" s="8">
        <v>58.73</v>
      </c>
      <c r="J65" s="17">
        <f t="shared" si="2"/>
        <v>7744</v>
      </c>
      <c r="K65" s="17">
        <f t="shared" si="3"/>
        <v>9423</v>
      </c>
      <c r="L65" s="18">
        <f t="shared" si="5"/>
        <v>553409</v>
      </c>
      <c r="M65" s="19"/>
      <c r="N65" s="20" t="s">
        <v>22</v>
      </c>
      <c r="O65" s="69"/>
      <c r="P65" s="67">
        <f>ROUND(LOOKUP(1,0/(('[2]4cf6e368_f9a4_48e2_aede_44e11c4'!$D$1:$D$65536=$P$4)*('[2]4cf6e368_f9a4_48e2_aede_44e11c4'!$E$1:$E$65536=B65&amp;"栋")*('[2]4cf6e368_f9a4_48e2_aede_44e11c4'!$H$1:$H$65536=IF(LEN(C65)=6,RIGHT(C65,3),RIGHT(C65,4)))),'[2]4cf6e368_f9a4_48e2_aede_44e11c4'!$DF$1:$DF$65536),0)</f>
        <v>553409</v>
      </c>
      <c r="Q65" s="1" t="str">
        <f>LOOKUP(1,0/(('[2]4cf6e368_f9a4_48e2_aede_44e11c4'!$D$1:$D$65536=$P$4)*('[2]4cf6e368_f9a4_48e2_aede_44e11c4'!$E$1:$E$65536=B65&amp;"栋")*('[2]4cf6e368_f9a4_48e2_aede_44e11c4'!$H$1:$H$65536=IF(LEN(C65)=6,RIGHT(C65,3),RIGHT(C65,4)))),'[2]4cf6e368_f9a4_48e2_aede_44e11c4'!$O$1:$O$65536)</f>
        <v>销控</v>
      </c>
    </row>
    <row r="66" ht="24.95" customHeight="1" spans="1:17">
      <c r="A66" s="8">
        <v>61</v>
      </c>
      <c r="B66" s="9">
        <v>23</v>
      </c>
      <c r="C66" s="8" t="s">
        <v>509</v>
      </c>
      <c r="D66" s="9">
        <v>11</v>
      </c>
      <c r="E66" s="10" t="s">
        <v>450</v>
      </c>
      <c r="F66" s="11">
        <v>2.9</v>
      </c>
      <c r="G66" s="8">
        <v>71.46</v>
      </c>
      <c r="H66" s="15">
        <v>12.73</v>
      </c>
      <c r="I66" s="8">
        <v>58.73</v>
      </c>
      <c r="J66" s="17">
        <f t="shared" si="2"/>
        <v>7663</v>
      </c>
      <c r="K66" s="17">
        <f t="shared" si="3"/>
        <v>9324</v>
      </c>
      <c r="L66" s="18">
        <f t="shared" si="5"/>
        <v>547578</v>
      </c>
      <c r="M66" s="19"/>
      <c r="N66" s="20" t="s">
        <v>22</v>
      </c>
      <c r="O66" s="69"/>
      <c r="P66" s="67">
        <f>ROUND(LOOKUP(1,0/(('[2]4cf6e368_f9a4_48e2_aede_44e11c4'!$D$1:$D$65536=$P$4)*('[2]4cf6e368_f9a4_48e2_aede_44e11c4'!$E$1:$E$65536=B66&amp;"栋")*('[2]4cf6e368_f9a4_48e2_aede_44e11c4'!$H$1:$H$65536=IF(LEN(C66)=6,RIGHT(C66,3),RIGHT(C66,4)))),'[2]4cf6e368_f9a4_48e2_aede_44e11c4'!$DF$1:$DF$65536),0)</f>
        <v>547578</v>
      </c>
      <c r="Q66" s="1" t="str">
        <f>LOOKUP(1,0/(('[2]4cf6e368_f9a4_48e2_aede_44e11c4'!$D$1:$D$65536=$P$4)*('[2]4cf6e368_f9a4_48e2_aede_44e11c4'!$E$1:$E$65536=B66&amp;"栋")*('[2]4cf6e368_f9a4_48e2_aede_44e11c4'!$H$1:$H$65536=IF(LEN(C66)=6,RIGHT(C66,3),RIGHT(C66,4)))),'[2]4cf6e368_f9a4_48e2_aede_44e11c4'!$O$1:$O$65536)</f>
        <v>销控</v>
      </c>
    </row>
    <row r="67" ht="24.95" customHeight="1" spans="1:17">
      <c r="A67" s="8">
        <v>62</v>
      </c>
      <c r="B67" s="9">
        <v>23</v>
      </c>
      <c r="C67" s="8" t="s">
        <v>510</v>
      </c>
      <c r="D67" s="9">
        <v>11</v>
      </c>
      <c r="E67" s="10" t="s">
        <v>21</v>
      </c>
      <c r="F67" s="11">
        <v>2.9</v>
      </c>
      <c r="G67" s="8">
        <v>117.56</v>
      </c>
      <c r="H67" s="15">
        <v>20.94</v>
      </c>
      <c r="I67" s="8">
        <v>96.62</v>
      </c>
      <c r="J67" s="17">
        <f t="shared" si="2"/>
        <v>10112</v>
      </c>
      <c r="K67" s="17">
        <f t="shared" si="3"/>
        <v>12303</v>
      </c>
      <c r="L67" s="18">
        <f t="shared" si="5"/>
        <v>1188730</v>
      </c>
      <c r="M67" s="19"/>
      <c r="N67" s="20" t="s">
        <v>22</v>
      </c>
      <c r="O67" s="69"/>
      <c r="P67" s="67">
        <f>ROUND(LOOKUP(1,0/(('[2]4cf6e368_f9a4_48e2_aede_44e11c4'!$D$1:$D$65536=$P$4)*('[2]4cf6e368_f9a4_48e2_aede_44e11c4'!$E$1:$E$65536=B67&amp;"栋")*('[2]4cf6e368_f9a4_48e2_aede_44e11c4'!$H$1:$H$65536=IF(LEN(C67)=6,RIGHT(C67,3),RIGHT(C67,4)))),'[2]4cf6e368_f9a4_48e2_aede_44e11c4'!$DF$1:$DF$65536),0)</f>
        <v>1188730</v>
      </c>
      <c r="Q67" s="1" t="str">
        <f>LOOKUP(1,0/(('[2]4cf6e368_f9a4_48e2_aede_44e11c4'!$D$1:$D$65536=$P$4)*('[2]4cf6e368_f9a4_48e2_aede_44e11c4'!$E$1:$E$65536=B67&amp;"栋")*('[2]4cf6e368_f9a4_48e2_aede_44e11c4'!$H$1:$H$65536=IF(LEN(C67)=6,RIGHT(C67,3),RIGHT(C67,4)))),'[2]4cf6e368_f9a4_48e2_aede_44e11c4'!$O$1:$O$65536)</f>
        <v>销控</v>
      </c>
    </row>
    <row r="68" ht="24.95" customHeight="1" spans="1:17">
      <c r="A68" s="8">
        <v>63</v>
      </c>
      <c r="B68" s="9">
        <v>23</v>
      </c>
      <c r="C68" s="8" t="s">
        <v>511</v>
      </c>
      <c r="D68" s="9">
        <v>12</v>
      </c>
      <c r="E68" s="10" t="s">
        <v>25</v>
      </c>
      <c r="F68" s="11">
        <v>2.9</v>
      </c>
      <c r="G68" s="8">
        <v>94.21</v>
      </c>
      <c r="H68" s="15">
        <v>16.78</v>
      </c>
      <c r="I68" s="8">
        <v>77.43</v>
      </c>
      <c r="J68" s="17">
        <f t="shared" si="2"/>
        <v>8483</v>
      </c>
      <c r="K68" s="17">
        <f t="shared" si="3"/>
        <v>10321</v>
      </c>
      <c r="L68" s="18">
        <f t="shared" si="5"/>
        <v>799142</v>
      </c>
      <c r="M68" s="19"/>
      <c r="N68" s="20" t="s">
        <v>22</v>
      </c>
      <c r="O68" s="69"/>
      <c r="P68" s="67">
        <f>ROUND(LOOKUP(1,0/(('[2]4cf6e368_f9a4_48e2_aede_44e11c4'!$D$1:$D$65536=$P$4)*('[2]4cf6e368_f9a4_48e2_aede_44e11c4'!$E$1:$E$65536=B68&amp;"栋")*('[2]4cf6e368_f9a4_48e2_aede_44e11c4'!$H$1:$H$65536=IF(LEN(C68)=6,RIGHT(C68,3),RIGHT(C68,4)))),'[2]4cf6e368_f9a4_48e2_aede_44e11c4'!$DF$1:$DF$65536),0)</f>
        <v>799142</v>
      </c>
      <c r="Q68" s="1" t="str">
        <f>LOOKUP(1,0/(('[2]4cf6e368_f9a4_48e2_aede_44e11c4'!$D$1:$D$65536=$P$4)*('[2]4cf6e368_f9a4_48e2_aede_44e11c4'!$E$1:$E$65536=B68&amp;"栋")*('[2]4cf6e368_f9a4_48e2_aede_44e11c4'!$H$1:$H$65536=IF(LEN(C68)=6,RIGHT(C68,3),RIGHT(C68,4)))),'[2]4cf6e368_f9a4_48e2_aede_44e11c4'!$O$1:$O$65536)</f>
        <v>销控</v>
      </c>
    </row>
    <row r="69" ht="24.95" customHeight="1" spans="1:17">
      <c r="A69" s="8">
        <v>64</v>
      </c>
      <c r="B69" s="9">
        <v>23</v>
      </c>
      <c r="C69" s="8" t="s">
        <v>512</v>
      </c>
      <c r="D69" s="9">
        <v>12</v>
      </c>
      <c r="E69" s="10" t="s">
        <v>25</v>
      </c>
      <c r="F69" s="11">
        <v>2.9</v>
      </c>
      <c r="G69" s="8">
        <v>94.35</v>
      </c>
      <c r="H69" s="15">
        <v>16.8</v>
      </c>
      <c r="I69" s="8">
        <v>77.55</v>
      </c>
      <c r="J69" s="17">
        <f t="shared" si="2"/>
        <v>8484</v>
      </c>
      <c r="K69" s="17">
        <f t="shared" si="3"/>
        <v>10321</v>
      </c>
      <c r="L69" s="18">
        <f t="shared" si="5"/>
        <v>800420</v>
      </c>
      <c r="M69" s="19"/>
      <c r="N69" s="20" t="s">
        <v>22</v>
      </c>
      <c r="O69" s="69"/>
      <c r="P69" s="67">
        <f>ROUND(LOOKUP(1,0/(('[2]4cf6e368_f9a4_48e2_aede_44e11c4'!$D$1:$D$65536=$P$4)*('[2]4cf6e368_f9a4_48e2_aede_44e11c4'!$E$1:$E$65536=B69&amp;"栋")*('[2]4cf6e368_f9a4_48e2_aede_44e11c4'!$H$1:$H$65536=IF(LEN(C69)=6,RIGHT(C69,3),RIGHT(C69,4)))),'[2]4cf6e368_f9a4_48e2_aede_44e11c4'!$DF$1:$DF$65536),0)</f>
        <v>800420</v>
      </c>
      <c r="Q69" s="1" t="str">
        <f>LOOKUP(1,0/(('[2]4cf6e368_f9a4_48e2_aede_44e11c4'!$D$1:$D$65536=$P$4)*('[2]4cf6e368_f9a4_48e2_aede_44e11c4'!$E$1:$E$65536=B69&amp;"栋")*('[2]4cf6e368_f9a4_48e2_aede_44e11c4'!$H$1:$H$65536=IF(LEN(C69)=6,RIGHT(C69,3),RIGHT(C69,4)))),'[2]4cf6e368_f9a4_48e2_aede_44e11c4'!$O$1:$O$65536)</f>
        <v>销控</v>
      </c>
    </row>
    <row r="70" ht="24.95" customHeight="1" spans="1:17">
      <c r="A70" s="8">
        <v>65</v>
      </c>
      <c r="B70" s="9">
        <v>23</v>
      </c>
      <c r="C70" s="8" t="s">
        <v>513</v>
      </c>
      <c r="D70" s="9">
        <v>12</v>
      </c>
      <c r="E70" s="10" t="s">
        <v>21</v>
      </c>
      <c r="F70" s="11">
        <v>2.9</v>
      </c>
      <c r="G70" s="8">
        <v>117.56</v>
      </c>
      <c r="H70" s="15">
        <v>20.94</v>
      </c>
      <c r="I70" s="8">
        <v>96.62</v>
      </c>
      <c r="J70" s="17">
        <f t="shared" si="2"/>
        <v>10288</v>
      </c>
      <c r="K70" s="17">
        <f t="shared" si="3"/>
        <v>12518</v>
      </c>
      <c r="L70" s="18">
        <f t="shared" si="5"/>
        <v>1209495</v>
      </c>
      <c r="M70" s="19"/>
      <c r="N70" s="20" t="s">
        <v>22</v>
      </c>
      <c r="O70" s="69"/>
      <c r="P70" s="67">
        <f>ROUND(LOOKUP(1,0/(('[2]4cf6e368_f9a4_48e2_aede_44e11c4'!$D$1:$D$65536=$P$4)*('[2]4cf6e368_f9a4_48e2_aede_44e11c4'!$E$1:$E$65536=B70&amp;"栋")*('[2]4cf6e368_f9a4_48e2_aede_44e11c4'!$H$1:$H$65536=IF(LEN(C70)=6,RIGHT(C70,3),RIGHT(C70,4)))),'[2]4cf6e368_f9a4_48e2_aede_44e11c4'!$DF$1:$DF$65536),0)</f>
        <v>1209495</v>
      </c>
      <c r="Q70" s="1" t="str">
        <f>LOOKUP(1,0/(('[2]4cf6e368_f9a4_48e2_aede_44e11c4'!$D$1:$D$65536=$P$4)*('[2]4cf6e368_f9a4_48e2_aede_44e11c4'!$E$1:$E$65536=B70&amp;"栋")*('[2]4cf6e368_f9a4_48e2_aede_44e11c4'!$H$1:$H$65536=IF(LEN(C70)=6,RIGHT(C70,3),RIGHT(C70,4)))),'[2]4cf6e368_f9a4_48e2_aede_44e11c4'!$O$1:$O$65536)</f>
        <v>销控</v>
      </c>
    </row>
    <row r="71" ht="24.95" customHeight="1" spans="1:17">
      <c r="A71" s="8">
        <v>66</v>
      </c>
      <c r="B71" s="9">
        <v>23</v>
      </c>
      <c r="C71" s="8" t="s">
        <v>514</v>
      </c>
      <c r="D71" s="9">
        <v>12</v>
      </c>
      <c r="E71" s="10" t="s">
        <v>450</v>
      </c>
      <c r="F71" s="11">
        <v>2.9</v>
      </c>
      <c r="G71" s="8">
        <v>71.46</v>
      </c>
      <c r="H71" s="15">
        <v>12.73</v>
      </c>
      <c r="I71" s="8">
        <v>58.73</v>
      </c>
      <c r="J71" s="17">
        <f t="shared" ref="J71:J134" si="6">ROUND($L71/G71,0)</f>
        <v>7744</v>
      </c>
      <c r="K71" s="17">
        <f t="shared" ref="K71:K134" si="7">ROUND($L71/I71,0)</f>
        <v>9423</v>
      </c>
      <c r="L71" s="18">
        <f t="shared" ref="L71:L102" si="8">P71</f>
        <v>553409</v>
      </c>
      <c r="M71" s="19"/>
      <c r="N71" s="20" t="s">
        <v>22</v>
      </c>
      <c r="O71" s="69"/>
      <c r="P71" s="67">
        <f>ROUND(LOOKUP(1,0/(('[2]4cf6e368_f9a4_48e2_aede_44e11c4'!$D$1:$D$65536=$P$4)*('[2]4cf6e368_f9a4_48e2_aede_44e11c4'!$E$1:$E$65536=B71&amp;"栋")*('[2]4cf6e368_f9a4_48e2_aede_44e11c4'!$H$1:$H$65536=IF(LEN(C71)=6,RIGHT(C71,3),RIGHT(C71,4)))),'[2]4cf6e368_f9a4_48e2_aede_44e11c4'!$DF$1:$DF$65536),0)</f>
        <v>553409</v>
      </c>
      <c r="Q71" s="1" t="str">
        <f>LOOKUP(1,0/(('[2]4cf6e368_f9a4_48e2_aede_44e11c4'!$D$1:$D$65536=$P$4)*('[2]4cf6e368_f9a4_48e2_aede_44e11c4'!$E$1:$E$65536=B71&amp;"栋")*('[2]4cf6e368_f9a4_48e2_aede_44e11c4'!$H$1:$H$65536=IF(LEN(C71)=6,RIGHT(C71,3),RIGHT(C71,4)))),'[2]4cf6e368_f9a4_48e2_aede_44e11c4'!$O$1:$O$65536)</f>
        <v>销控</v>
      </c>
    </row>
    <row r="72" ht="24.95" customHeight="1" spans="1:17">
      <c r="A72" s="8">
        <v>67</v>
      </c>
      <c r="B72" s="9">
        <v>23</v>
      </c>
      <c r="C72" s="8" t="s">
        <v>515</v>
      </c>
      <c r="D72" s="9">
        <v>12</v>
      </c>
      <c r="E72" s="10" t="s">
        <v>450</v>
      </c>
      <c r="F72" s="11">
        <v>2.9</v>
      </c>
      <c r="G72" s="8">
        <v>71.46</v>
      </c>
      <c r="H72" s="15">
        <v>12.73</v>
      </c>
      <c r="I72" s="8">
        <v>58.73</v>
      </c>
      <c r="J72" s="17">
        <f t="shared" si="6"/>
        <v>7663</v>
      </c>
      <c r="K72" s="17">
        <f t="shared" si="7"/>
        <v>9324</v>
      </c>
      <c r="L72" s="18">
        <f t="shared" si="8"/>
        <v>547578</v>
      </c>
      <c r="M72" s="19"/>
      <c r="N72" s="20" t="s">
        <v>22</v>
      </c>
      <c r="O72" s="69"/>
      <c r="P72" s="67">
        <f>ROUND(LOOKUP(1,0/(('[2]4cf6e368_f9a4_48e2_aede_44e11c4'!$D$1:$D$65536=$P$4)*('[2]4cf6e368_f9a4_48e2_aede_44e11c4'!$E$1:$E$65536=B72&amp;"栋")*('[2]4cf6e368_f9a4_48e2_aede_44e11c4'!$H$1:$H$65536=IF(LEN(C72)=6,RIGHT(C72,3),RIGHT(C72,4)))),'[2]4cf6e368_f9a4_48e2_aede_44e11c4'!$DF$1:$DF$65536),0)</f>
        <v>547578</v>
      </c>
      <c r="Q72" s="1" t="str">
        <f>LOOKUP(1,0/(('[2]4cf6e368_f9a4_48e2_aede_44e11c4'!$D$1:$D$65536=$P$4)*('[2]4cf6e368_f9a4_48e2_aede_44e11c4'!$E$1:$E$65536=B72&amp;"栋")*('[2]4cf6e368_f9a4_48e2_aede_44e11c4'!$H$1:$H$65536=IF(LEN(C72)=6,RIGHT(C72,3),RIGHT(C72,4)))),'[2]4cf6e368_f9a4_48e2_aede_44e11c4'!$O$1:$O$65536)</f>
        <v>销控</v>
      </c>
    </row>
    <row r="73" ht="24.95" customHeight="1" spans="1:17">
      <c r="A73" s="8">
        <v>68</v>
      </c>
      <c r="B73" s="9">
        <v>23</v>
      </c>
      <c r="C73" s="8" t="s">
        <v>516</v>
      </c>
      <c r="D73" s="9">
        <v>12</v>
      </c>
      <c r="E73" s="10" t="s">
        <v>21</v>
      </c>
      <c r="F73" s="11">
        <v>2.9</v>
      </c>
      <c r="G73" s="8">
        <v>117.56</v>
      </c>
      <c r="H73" s="15">
        <v>20.94</v>
      </c>
      <c r="I73" s="8">
        <v>96.62</v>
      </c>
      <c r="J73" s="17">
        <f t="shared" si="6"/>
        <v>10112</v>
      </c>
      <c r="K73" s="17">
        <f t="shared" si="7"/>
        <v>12303</v>
      </c>
      <c r="L73" s="18">
        <f t="shared" si="8"/>
        <v>1188730</v>
      </c>
      <c r="M73" s="19"/>
      <c r="N73" s="20" t="s">
        <v>22</v>
      </c>
      <c r="O73" s="69"/>
      <c r="P73" s="67">
        <f>ROUND(LOOKUP(1,0/(('[2]4cf6e368_f9a4_48e2_aede_44e11c4'!$D$1:$D$65536=$P$4)*('[2]4cf6e368_f9a4_48e2_aede_44e11c4'!$E$1:$E$65536=B73&amp;"栋")*('[2]4cf6e368_f9a4_48e2_aede_44e11c4'!$H$1:$H$65536=IF(LEN(C73)=6,RIGHT(C73,3),RIGHT(C73,4)))),'[2]4cf6e368_f9a4_48e2_aede_44e11c4'!$DF$1:$DF$65536),0)</f>
        <v>1188730</v>
      </c>
      <c r="Q73" s="1" t="str">
        <f>LOOKUP(1,0/(('[2]4cf6e368_f9a4_48e2_aede_44e11c4'!$D$1:$D$65536=$P$4)*('[2]4cf6e368_f9a4_48e2_aede_44e11c4'!$E$1:$E$65536=B73&amp;"栋")*('[2]4cf6e368_f9a4_48e2_aede_44e11c4'!$H$1:$H$65536=IF(LEN(C73)=6,RIGHT(C73,3),RIGHT(C73,4)))),'[2]4cf6e368_f9a4_48e2_aede_44e11c4'!$O$1:$O$65536)</f>
        <v>销控</v>
      </c>
    </row>
    <row r="74" ht="24.95" customHeight="1" spans="1:17">
      <c r="A74" s="8">
        <v>69</v>
      </c>
      <c r="B74" s="9">
        <v>23</v>
      </c>
      <c r="C74" s="8" t="s">
        <v>517</v>
      </c>
      <c r="D74" s="9">
        <v>13</v>
      </c>
      <c r="E74" s="10" t="s">
        <v>25</v>
      </c>
      <c r="F74" s="11">
        <v>2.9</v>
      </c>
      <c r="G74" s="8">
        <v>94.21</v>
      </c>
      <c r="H74" s="15">
        <v>16.78</v>
      </c>
      <c r="I74" s="8">
        <v>77.43</v>
      </c>
      <c r="J74" s="17">
        <f t="shared" si="6"/>
        <v>8483</v>
      </c>
      <c r="K74" s="17">
        <f t="shared" si="7"/>
        <v>10321</v>
      </c>
      <c r="L74" s="18">
        <f t="shared" si="8"/>
        <v>799142</v>
      </c>
      <c r="M74" s="19"/>
      <c r="N74" s="20" t="s">
        <v>22</v>
      </c>
      <c r="O74" s="69"/>
      <c r="P74" s="67">
        <f>ROUND(LOOKUP(1,0/(('[2]4cf6e368_f9a4_48e2_aede_44e11c4'!$D$1:$D$65536=$P$4)*('[2]4cf6e368_f9a4_48e2_aede_44e11c4'!$E$1:$E$65536=B74&amp;"栋")*('[2]4cf6e368_f9a4_48e2_aede_44e11c4'!$H$1:$H$65536=IF(LEN(C74)=6,RIGHT(C74,3),RIGHT(C74,4)))),'[2]4cf6e368_f9a4_48e2_aede_44e11c4'!$DF$1:$DF$65536),0)</f>
        <v>799142</v>
      </c>
      <c r="Q74" s="1" t="str">
        <f>LOOKUP(1,0/(('[2]4cf6e368_f9a4_48e2_aede_44e11c4'!$D$1:$D$65536=$P$4)*('[2]4cf6e368_f9a4_48e2_aede_44e11c4'!$E$1:$E$65536=B74&amp;"栋")*('[2]4cf6e368_f9a4_48e2_aede_44e11c4'!$H$1:$H$65536=IF(LEN(C74)=6,RIGHT(C74,3),RIGHT(C74,4)))),'[2]4cf6e368_f9a4_48e2_aede_44e11c4'!$O$1:$O$65536)</f>
        <v>销控</v>
      </c>
    </row>
    <row r="75" ht="24.95" customHeight="1" spans="1:17">
      <c r="A75" s="8">
        <v>70</v>
      </c>
      <c r="B75" s="9">
        <v>23</v>
      </c>
      <c r="C75" s="8" t="s">
        <v>518</v>
      </c>
      <c r="D75" s="9">
        <v>13</v>
      </c>
      <c r="E75" s="10" t="s">
        <v>25</v>
      </c>
      <c r="F75" s="11">
        <v>2.9</v>
      </c>
      <c r="G75" s="8">
        <v>94.35</v>
      </c>
      <c r="H75" s="15">
        <v>16.8</v>
      </c>
      <c r="I75" s="8">
        <v>77.55</v>
      </c>
      <c r="J75" s="17">
        <f t="shared" si="6"/>
        <v>8484</v>
      </c>
      <c r="K75" s="17">
        <f t="shared" si="7"/>
        <v>10321</v>
      </c>
      <c r="L75" s="18">
        <f t="shared" si="8"/>
        <v>800420</v>
      </c>
      <c r="M75" s="19"/>
      <c r="N75" s="20" t="s">
        <v>22</v>
      </c>
      <c r="O75" s="69"/>
      <c r="P75" s="67">
        <f>ROUND(LOOKUP(1,0/(('[2]4cf6e368_f9a4_48e2_aede_44e11c4'!$D$1:$D$65536=$P$4)*('[2]4cf6e368_f9a4_48e2_aede_44e11c4'!$E$1:$E$65536=B75&amp;"栋")*('[2]4cf6e368_f9a4_48e2_aede_44e11c4'!$H$1:$H$65536=IF(LEN(C75)=6,RIGHT(C75,3),RIGHT(C75,4)))),'[2]4cf6e368_f9a4_48e2_aede_44e11c4'!$DF$1:$DF$65536),0)</f>
        <v>800420</v>
      </c>
      <c r="Q75" s="1" t="str">
        <f>LOOKUP(1,0/(('[2]4cf6e368_f9a4_48e2_aede_44e11c4'!$D$1:$D$65536=$P$4)*('[2]4cf6e368_f9a4_48e2_aede_44e11c4'!$E$1:$E$65536=B75&amp;"栋")*('[2]4cf6e368_f9a4_48e2_aede_44e11c4'!$H$1:$H$65536=IF(LEN(C75)=6,RIGHT(C75,3),RIGHT(C75,4)))),'[2]4cf6e368_f9a4_48e2_aede_44e11c4'!$O$1:$O$65536)</f>
        <v>销控</v>
      </c>
    </row>
    <row r="76" ht="24.95" customHeight="1" spans="1:17">
      <c r="A76" s="8">
        <v>71</v>
      </c>
      <c r="B76" s="9">
        <v>23</v>
      </c>
      <c r="C76" s="8" t="s">
        <v>519</v>
      </c>
      <c r="D76" s="9">
        <v>13</v>
      </c>
      <c r="E76" s="10" t="s">
        <v>21</v>
      </c>
      <c r="F76" s="11">
        <v>2.9</v>
      </c>
      <c r="G76" s="8">
        <v>117.56</v>
      </c>
      <c r="H76" s="15">
        <v>20.94</v>
      </c>
      <c r="I76" s="8">
        <v>96.62</v>
      </c>
      <c r="J76" s="17">
        <f t="shared" si="6"/>
        <v>10288</v>
      </c>
      <c r="K76" s="17">
        <f t="shared" si="7"/>
        <v>12518</v>
      </c>
      <c r="L76" s="18">
        <f t="shared" si="8"/>
        <v>1209495</v>
      </c>
      <c r="M76" s="19"/>
      <c r="N76" s="20" t="s">
        <v>22</v>
      </c>
      <c r="O76" s="69"/>
      <c r="P76" s="67">
        <f>ROUND(LOOKUP(1,0/(('[2]4cf6e368_f9a4_48e2_aede_44e11c4'!$D$1:$D$65536=$P$4)*('[2]4cf6e368_f9a4_48e2_aede_44e11c4'!$E$1:$E$65536=B76&amp;"栋")*('[2]4cf6e368_f9a4_48e2_aede_44e11c4'!$H$1:$H$65536=IF(LEN(C76)=6,RIGHT(C76,3),RIGHT(C76,4)))),'[2]4cf6e368_f9a4_48e2_aede_44e11c4'!$DF$1:$DF$65536),0)</f>
        <v>1209495</v>
      </c>
      <c r="Q76" s="1" t="str">
        <f>LOOKUP(1,0/(('[2]4cf6e368_f9a4_48e2_aede_44e11c4'!$D$1:$D$65536=$P$4)*('[2]4cf6e368_f9a4_48e2_aede_44e11c4'!$E$1:$E$65536=B76&amp;"栋")*('[2]4cf6e368_f9a4_48e2_aede_44e11c4'!$H$1:$H$65536=IF(LEN(C76)=6,RIGHT(C76,3),RIGHT(C76,4)))),'[2]4cf6e368_f9a4_48e2_aede_44e11c4'!$O$1:$O$65536)</f>
        <v>销控</v>
      </c>
    </row>
    <row r="77" ht="24.95" customHeight="1" spans="1:17">
      <c r="A77" s="8">
        <v>72</v>
      </c>
      <c r="B77" s="9">
        <v>23</v>
      </c>
      <c r="C77" s="8" t="s">
        <v>520</v>
      </c>
      <c r="D77" s="9">
        <v>13</v>
      </c>
      <c r="E77" s="10" t="s">
        <v>450</v>
      </c>
      <c r="F77" s="11">
        <v>2.9</v>
      </c>
      <c r="G77" s="8">
        <v>71.46</v>
      </c>
      <c r="H77" s="15">
        <v>12.73</v>
      </c>
      <c r="I77" s="8">
        <v>58.73</v>
      </c>
      <c r="J77" s="17">
        <f t="shared" si="6"/>
        <v>7744</v>
      </c>
      <c r="K77" s="17">
        <f t="shared" si="7"/>
        <v>9423</v>
      </c>
      <c r="L77" s="18">
        <f t="shared" si="8"/>
        <v>553409</v>
      </c>
      <c r="M77" s="19"/>
      <c r="N77" s="20" t="s">
        <v>22</v>
      </c>
      <c r="O77" s="69"/>
      <c r="P77" s="67">
        <f>ROUND(LOOKUP(1,0/(('[2]4cf6e368_f9a4_48e2_aede_44e11c4'!$D$1:$D$65536=$P$4)*('[2]4cf6e368_f9a4_48e2_aede_44e11c4'!$E$1:$E$65536=B77&amp;"栋")*('[2]4cf6e368_f9a4_48e2_aede_44e11c4'!$H$1:$H$65536=IF(LEN(C77)=6,RIGHT(C77,3),RIGHT(C77,4)))),'[2]4cf6e368_f9a4_48e2_aede_44e11c4'!$DF$1:$DF$65536),0)</f>
        <v>553409</v>
      </c>
      <c r="Q77" s="1" t="str">
        <f>LOOKUP(1,0/(('[2]4cf6e368_f9a4_48e2_aede_44e11c4'!$D$1:$D$65536=$P$4)*('[2]4cf6e368_f9a4_48e2_aede_44e11c4'!$E$1:$E$65536=B77&amp;"栋")*('[2]4cf6e368_f9a4_48e2_aede_44e11c4'!$H$1:$H$65536=IF(LEN(C77)=6,RIGHT(C77,3),RIGHT(C77,4)))),'[2]4cf6e368_f9a4_48e2_aede_44e11c4'!$O$1:$O$65536)</f>
        <v>销控</v>
      </c>
    </row>
    <row r="78" ht="24.95" customHeight="1" spans="1:17">
      <c r="A78" s="8">
        <v>73</v>
      </c>
      <c r="B78" s="9">
        <v>23</v>
      </c>
      <c r="C78" s="8" t="s">
        <v>521</v>
      </c>
      <c r="D78" s="9">
        <v>13</v>
      </c>
      <c r="E78" s="10" t="s">
        <v>450</v>
      </c>
      <c r="F78" s="11">
        <v>2.9</v>
      </c>
      <c r="G78" s="8">
        <v>71.46</v>
      </c>
      <c r="H78" s="15">
        <v>12.73</v>
      </c>
      <c r="I78" s="8">
        <v>58.73</v>
      </c>
      <c r="J78" s="17">
        <f t="shared" si="6"/>
        <v>7663</v>
      </c>
      <c r="K78" s="17">
        <f t="shared" si="7"/>
        <v>9324</v>
      </c>
      <c r="L78" s="18">
        <f t="shared" si="8"/>
        <v>547578</v>
      </c>
      <c r="M78" s="19"/>
      <c r="N78" s="20" t="s">
        <v>22</v>
      </c>
      <c r="O78" s="69"/>
      <c r="P78" s="67">
        <f>ROUND(LOOKUP(1,0/(('[2]4cf6e368_f9a4_48e2_aede_44e11c4'!$D$1:$D$65536=$P$4)*('[2]4cf6e368_f9a4_48e2_aede_44e11c4'!$E$1:$E$65536=B78&amp;"栋")*('[2]4cf6e368_f9a4_48e2_aede_44e11c4'!$H$1:$H$65536=IF(LEN(C78)=6,RIGHT(C78,3),RIGHT(C78,4)))),'[2]4cf6e368_f9a4_48e2_aede_44e11c4'!$DF$1:$DF$65536),0)</f>
        <v>547578</v>
      </c>
      <c r="Q78" s="1" t="str">
        <f>LOOKUP(1,0/(('[2]4cf6e368_f9a4_48e2_aede_44e11c4'!$D$1:$D$65536=$P$4)*('[2]4cf6e368_f9a4_48e2_aede_44e11c4'!$E$1:$E$65536=B78&amp;"栋")*('[2]4cf6e368_f9a4_48e2_aede_44e11c4'!$H$1:$H$65536=IF(LEN(C78)=6,RIGHT(C78,3),RIGHT(C78,4)))),'[2]4cf6e368_f9a4_48e2_aede_44e11c4'!$O$1:$O$65536)</f>
        <v>销控</v>
      </c>
    </row>
    <row r="79" ht="24.95" customHeight="1" spans="1:17">
      <c r="A79" s="8">
        <v>74</v>
      </c>
      <c r="B79" s="9">
        <v>23</v>
      </c>
      <c r="C79" s="8" t="s">
        <v>522</v>
      </c>
      <c r="D79" s="9">
        <v>13</v>
      </c>
      <c r="E79" s="10" t="s">
        <v>21</v>
      </c>
      <c r="F79" s="11">
        <v>2.9</v>
      </c>
      <c r="G79" s="8">
        <v>117.56</v>
      </c>
      <c r="H79" s="15">
        <v>20.94</v>
      </c>
      <c r="I79" s="8">
        <v>96.62</v>
      </c>
      <c r="J79" s="17">
        <f t="shared" si="6"/>
        <v>10112</v>
      </c>
      <c r="K79" s="17">
        <f t="shared" si="7"/>
        <v>12303</v>
      </c>
      <c r="L79" s="18">
        <f t="shared" si="8"/>
        <v>1188730</v>
      </c>
      <c r="M79" s="19"/>
      <c r="N79" s="20" t="s">
        <v>22</v>
      </c>
      <c r="O79" s="69"/>
      <c r="P79" s="67">
        <f>ROUND(LOOKUP(1,0/(('[2]4cf6e368_f9a4_48e2_aede_44e11c4'!$D$1:$D$65536=$P$4)*('[2]4cf6e368_f9a4_48e2_aede_44e11c4'!$E$1:$E$65536=B79&amp;"栋")*('[2]4cf6e368_f9a4_48e2_aede_44e11c4'!$H$1:$H$65536=IF(LEN(C79)=6,RIGHT(C79,3),RIGHT(C79,4)))),'[2]4cf6e368_f9a4_48e2_aede_44e11c4'!$DF$1:$DF$65536),0)</f>
        <v>1188730</v>
      </c>
      <c r="Q79" s="1" t="str">
        <f>LOOKUP(1,0/(('[2]4cf6e368_f9a4_48e2_aede_44e11c4'!$D$1:$D$65536=$P$4)*('[2]4cf6e368_f9a4_48e2_aede_44e11c4'!$E$1:$E$65536=B79&amp;"栋")*('[2]4cf6e368_f9a4_48e2_aede_44e11c4'!$H$1:$H$65536=IF(LEN(C79)=6,RIGHT(C79,3),RIGHT(C79,4)))),'[2]4cf6e368_f9a4_48e2_aede_44e11c4'!$O$1:$O$65536)</f>
        <v>销控</v>
      </c>
    </row>
    <row r="80" ht="24.95" customHeight="1" spans="1:17">
      <c r="A80" s="8">
        <v>75</v>
      </c>
      <c r="B80" s="9">
        <v>23</v>
      </c>
      <c r="C80" s="8" t="s">
        <v>523</v>
      </c>
      <c r="D80" s="9">
        <v>14</v>
      </c>
      <c r="E80" s="10" t="s">
        <v>25</v>
      </c>
      <c r="F80" s="11">
        <v>2.9</v>
      </c>
      <c r="G80" s="8">
        <v>94.21</v>
      </c>
      <c r="H80" s="15">
        <v>16.78</v>
      </c>
      <c r="I80" s="8">
        <v>77.43</v>
      </c>
      <c r="J80" s="17">
        <f t="shared" si="6"/>
        <v>8250</v>
      </c>
      <c r="K80" s="17">
        <f t="shared" si="7"/>
        <v>10038</v>
      </c>
      <c r="L80" s="18">
        <f t="shared" si="8"/>
        <v>777255</v>
      </c>
      <c r="M80" s="19"/>
      <c r="N80" s="20" t="s">
        <v>22</v>
      </c>
      <c r="O80" s="69"/>
      <c r="P80" s="67">
        <f>ROUND(LOOKUP(1,0/(('[2]4cf6e368_f9a4_48e2_aede_44e11c4'!$D$1:$D$65536=$P$4)*('[2]4cf6e368_f9a4_48e2_aede_44e11c4'!$E$1:$E$65536=B80&amp;"栋")*('[2]4cf6e368_f9a4_48e2_aede_44e11c4'!$H$1:$H$65536=IF(LEN(C80)=6,RIGHT(C80,3),RIGHT(C80,4)))),'[2]4cf6e368_f9a4_48e2_aede_44e11c4'!$DF$1:$DF$65536),0)</f>
        <v>777255</v>
      </c>
      <c r="Q80" s="1" t="str">
        <f>LOOKUP(1,0/(('[2]4cf6e368_f9a4_48e2_aede_44e11c4'!$D$1:$D$65536=$P$4)*('[2]4cf6e368_f9a4_48e2_aede_44e11c4'!$E$1:$E$65536=B80&amp;"栋")*('[2]4cf6e368_f9a4_48e2_aede_44e11c4'!$H$1:$H$65536=IF(LEN(C80)=6,RIGHT(C80,3),RIGHT(C80,4)))),'[2]4cf6e368_f9a4_48e2_aede_44e11c4'!$O$1:$O$65536)</f>
        <v>销控</v>
      </c>
    </row>
    <row r="81" ht="24.95" customHeight="1" spans="1:17">
      <c r="A81" s="8">
        <v>76</v>
      </c>
      <c r="B81" s="9">
        <v>23</v>
      </c>
      <c r="C81" s="8" t="s">
        <v>524</v>
      </c>
      <c r="D81" s="9">
        <v>14</v>
      </c>
      <c r="E81" s="10" t="s">
        <v>25</v>
      </c>
      <c r="F81" s="11">
        <v>2.9</v>
      </c>
      <c r="G81" s="8">
        <v>94.35</v>
      </c>
      <c r="H81" s="15">
        <v>16.8</v>
      </c>
      <c r="I81" s="8">
        <v>77.55</v>
      </c>
      <c r="J81" s="17">
        <f t="shared" si="6"/>
        <v>8251</v>
      </c>
      <c r="K81" s="17">
        <f t="shared" si="7"/>
        <v>10039</v>
      </c>
      <c r="L81" s="18">
        <f t="shared" si="8"/>
        <v>778501</v>
      </c>
      <c r="M81" s="19"/>
      <c r="N81" s="20" t="s">
        <v>22</v>
      </c>
      <c r="O81" s="69"/>
      <c r="P81" s="67">
        <f>ROUND(LOOKUP(1,0/(('[2]4cf6e368_f9a4_48e2_aede_44e11c4'!$D$1:$D$65536=$P$4)*('[2]4cf6e368_f9a4_48e2_aede_44e11c4'!$E$1:$E$65536=B81&amp;"栋")*('[2]4cf6e368_f9a4_48e2_aede_44e11c4'!$H$1:$H$65536=IF(LEN(C81)=6,RIGHT(C81,3),RIGHT(C81,4)))),'[2]4cf6e368_f9a4_48e2_aede_44e11c4'!$DF$1:$DF$65536),0)</f>
        <v>778501</v>
      </c>
      <c r="Q81" s="1" t="str">
        <f>LOOKUP(1,0/(('[2]4cf6e368_f9a4_48e2_aede_44e11c4'!$D$1:$D$65536=$P$4)*('[2]4cf6e368_f9a4_48e2_aede_44e11c4'!$E$1:$E$65536=B81&amp;"栋")*('[2]4cf6e368_f9a4_48e2_aede_44e11c4'!$H$1:$H$65536=IF(LEN(C81)=6,RIGHT(C81,3),RIGHT(C81,4)))),'[2]4cf6e368_f9a4_48e2_aede_44e11c4'!$O$1:$O$65536)</f>
        <v>销控</v>
      </c>
    </row>
    <row r="82" ht="24.95" customHeight="1" spans="1:17">
      <c r="A82" s="8">
        <v>77</v>
      </c>
      <c r="B82" s="9">
        <v>23</v>
      </c>
      <c r="C82" s="8" t="s">
        <v>525</v>
      </c>
      <c r="D82" s="9">
        <v>14</v>
      </c>
      <c r="E82" s="10" t="s">
        <v>21</v>
      </c>
      <c r="F82" s="11">
        <v>2.9</v>
      </c>
      <c r="G82" s="8">
        <v>117.56</v>
      </c>
      <c r="H82" s="15">
        <v>20.94</v>
      </c>
      <c r="I82" s="8">
        <v>96.62</v>
      </c>
      <c r="J82" s="17">
        <f t="shared" si="6"/>
        <v>10055</v>
      </c>
      <c r="K82" s="17">
        <f t="shared" si="7"/>
        <v>12234</v>
      </c>
      <c r="L82" s="18">
        <f t="shared" si="8"/>
        <v>1182071</v>
      </c>
      <c r="M82" s="19"/>
      <c r="N82" s="20" t="s">
        <v>22</v>
      </c>
      <c r="O82" s="69"/>
      <c r="P82" s="67">
        <f>ROUND(LOOKUP(1,0/(('[2]4cf6e368_f9a4_48e2_aede_44e11c4'!$D$1:$D$65536=$P$4)*('[2]4cf6e368_f9a4_48e2_aede_44e11c4'!$E$1:$E$65536=B82&amp;"栋")*('[2]4cf6e368_f9a4_48e2_aede_44e11c4'!$H$1:$H$65536=IF(LEN(C82)=6,RIGHT(C82,3),RIGHT(C82,4)))),'[2]4cf6e368_f9a4_48e2_aede_44e11c4'!$DF$1:$DF$65536),0)</f>
        <v>1182071</v>
      </c>
      <c r="Q82" s="1" t="str">
        <f>LOOKUP(1,0/(('[2]4cf6e368_f9a4_48e2_aede_44e11c4'!$D$1:$D$65536=$P$4)*('[2]4cf6e368_f9a4_48e2_aede_44e11c4'!$E$1:$E$65536=B82&amp;"栋")*('[2]4cf6e368_f9a4_48e2_aede_44e11c4'!$H$1:$H$65536=IF(LEN(C82)=6,RIGHT(C82,3),RIGHT(C82,4)))),'[2]4cf6e368_f9a4_48e2_aede_44e11c4'!$O$1:$O$65536)</f>
        <v>销控</v>
      </c>
    </row>
    <row r="83" ht="24.95" customHeight="1" spans="1:17">
      <c r="A83" s="8">
        <v>78</v>
      </c>
      <c r="B83" s="9">
        <v>23</v>
      </c>
      <c r="C83" s="8" t="s">
        <v>526</v>
      </c>
      <c r="D83" s="9">
        <v>14</v>
      </c>
      <c r="E83" s="10" t="s">
        <v>450</v>
      </c>
      <c r="F83" s="11">
        <v>2.9</v>
      </c>
      <c r="G83" s="8">
        <v>71.46</v>
      </c>
      <c r="H83" s="15">
        <v>12.73</v>
      </c>
      <c r="I83" s="8">
        <v>58.73</v>
      </c>
      <c r="J83" s="17">
        <f t="shared" si="6"/>
        <v>7512</v>
      </c>
      <c r="K83" s="17">
        <f t="shared" si="7"/>
        <v>9140</v>
      </c>
      <c r="L83" s="18">
        <f t="shared" si="8"/>
        <v>536808</v>
      </c>
      <c r="M83" s="19"/>
      <c r="N83" s="20" t="s">
        <v>22</v>
      </c>
      <c r="O83" s="69"/>
      <c r="P83" s="67">
        <f>ROUND(LOOKUP(1,0/(('[2]4cf6e368_f9a4_48e2_aede_44e11c4'!$D$1:$D$65536=$P$4)*('[2]4cf6e368_f9a4_48e2_aede_44e11c4'!$E$1:$E$65536=B83&amp;"栋")*('[2]4cf6e368_f9a4_48e2_aede_44e11c4'!$H$1:$H$65536=IF(LEN(C83)=6,RIGHT(C83,3),RIGHT(C83,4)))),'[2]4cf6e368_f9a4_48e2_aede_44e11c4'!$DF$1:$DF$65536),0)</f>
        <v>536808</v>
      </c>
      <c r="Q83" s="1" t="str">
        <f>LOOKUP(1,0/(('[2]4cf6e368_f9a4_48e2_aede_44e11c4'!$D$1:$D$65536=$P$4)*('[2]4cf6e368_f9a4_48e2_aede_44e11c4'!$E$1:$E$65536=B83&amp;"栋")*('[2]4cf6e368_f9a4_48e2_aede_44e11c4'!$H$1:$H$65536=IF(LEN(C83)=6,RIGHT(C83,3),RIGHT(C83,4)))),'[2]4cf6e368_f9a4_48e2_aede_44e11c4'!$O$1:$O$65536)</f>
        <v>销控</v>
      </c>
    </row>
    <row r="84" ht="24.95" customHeight="1" spans="1:17">
      <c r="A84" s="8">
        <v>79</v>
      </c>
      <c r="B84" s="9">
        <v>23</v>
      </c>
      <c r="C84" s="8" t="s">
        <v>527</v>
      </c>
      <c r="D84" s="9">
        <v>14</v>
      </c>
      <c r="E84" s="10" t="s">
        <v>450</v>
      </c>
      <c r="F84" s="11">
        <v>2.9</v>
      </c>
      <c r="G84" s="8">
        <v>71.46</v>
      </c>
      <c r="H84" s="15">
        <v>12.73</v>
      </c>
      <c r="I84" s="8">
        <v>58.73</v>
      </c>
      <c r="J84" s="17">
        <f t="shared" si="6"/>
        <v>7430</v>
      </c>
      <c r="K84" s="17">
        <f t="shared" si="7"/>
        <v>9041</v>
      </c>
      <c r="L84" s="18">
        <f t="shared" si="8"/>
        <v>530977</v>
      </c>
      <c r="M84" s="19"/>
      <c r="N84" s="20" t="s">
        <v>22</v>
      </c>
      <c r="O84" s="69"/>
      <c r="P84" s="67">
        <f>ROUND(LOOKUP(1,0/(('[2]4cf6e368_f9a4_48e2_aede_44e11c4'!$D$1:$D$65536=$P$4)*('[2]4cf6e368_f9a4_48e2_aede_44e11c4'!$E$1:$E$65536=B84&amp;"栋")*('[2]4cf6e368_f9a4_48e2_aede_44e11c4'!$H$1:$H$65536=IF(LEN(C84)=6,RIGHT(C84,3),RIGHT(C84,4)))),'[2]4cf6e368_f9a4_48e2_aede_44e11c4'!$DF$1:$DF$65536),0)</f>
        <v>530977</v>
      </c>
      <c r="Q84" s="1" t="str">
        <f>LOOKUP(1,0/(('[2]4cf6e368_f9a4_48e2_aede_44e11c4'!$D$1:$D$65536=$P$4)*('[2]4cf6e368_f9a4_48e2_aede_44e11c4'!$E$1:$E$65536=B84&amp;"栋")*('[2]4cf6e368_f9a4_48e2_aede_44e11c4'!$H$1:$H$65536=IF(LEN(C84)=6,RIGHT(C84,3),RIGHT(C84,4)))),'[2]4cf6e368_f9a4_48e2_aede_44e11c4'!$O$1:$O$65536)</f>
        <v>销控</v>
      </c>
    </row>
    <row r="85" ht="24.95" customHeight="1" spans="1:17">
      <c r="A85" s="8">
        <v>80</v>
      </c>
      <c r="B85" s="9">
        <v>23</v>
      </c>
      <c r="C85" s="8" t="s">
        <v>528</v>
      </c>
      <c r="D85" s="9">
        <v>14</v>
      </c>
      <c r="E85" s="10" t="s">
        <v>21</v>
      </c>
      <c r="F85" s="11">
        <v>2.9</v>
      </c>
      <c r="G85" s="8">
        <v>117.56</v>
      </c>
      <c r="H85" s="15">
        <v>20.94</v>
      </c>
      <c r="I85" s="8">
        <v>96.62</v>
      </c>
      <c r="J85" s="17">
        <f t="shared" si="6"/>
        <v>9879</v>
      </c>
      <c r="K85" s="17">
        <f t="shared" si="7"/>
        <v>12020</v>
      </c>
      <c r="L85" s="18">
        <f t="shared" si="8"/>
        <v>1161418</v>
      </c>
      <c r="M85" s="19"/>
      <c r="N85" s="20" t="s">
        <v>22</v>
      </c>
      <c r="O85" s="69"/>
      <c r="P85" s="67">
        <f>ROUND(LOOKUP(1,0/(('[2]4cf6e368_f9a4_48e2_aede_44e11c4'!$D$1:$D$65536=$P$4)*('[2]4cf6e368_f9a4_48e2_aede_44e11c4'!$E$1:$E$65536=B85&amp;"栋")*('[2]4cf6e368_f9a4_48e2_aede_44e11c4'!$H$1:$H$65536=IF(LEN(C85)=6,RIGHT(C85,3),RIGHT(C85,4)))),'[2]4cf6e368_f9a4_48e2_aede_44e11c4'!$DF$1:$DF$65536),0)</f>
        <v>1161418</v>
      </c>
      <c r="Q85" s="1" t="str">
        <f>LOOKUP(1,0/(('[2]4cf6e368_f9a4_48e2_aede_44e11c4'!$D$1:$D$65536=$P$4)*('[2]4cf6e368_f9a4_48e2_aede_44e11c4'!$E$1:$E$65536=B85&amp;"栋")*('[2]4cf6e368_f9a4_48e2_aede_44e11c4'!$H$1:$H$65536=IF(LEN(C85)=6,RIGHT(C85,3),RIGHT(C85,4)))),'[2]4cf6e368_f9a4_48e2_aede_44e11c4'!$O$1:$O$65536)</f>
        <v>销控</v>
      </c>
    </row>
    <row r="86" ht="24.95" customHeight="1" spans="1:17">
      <c r="A86" s="8">
        <v>81</v>
      </c>
      <c r="B86" s="9">
        <v>23</v>
      </c>
      <c r="C86" s="8" t="s">
        <v>529</v>
      </c>
      <c r="D86" s="9">
        <v>15</v>
      </c>
      <c r="E86" s="10" t="s">
        <v>25</v>
      </c>
      <c r="F86" s="11">
        <v>2.9</v>
      </c>
      <c r="G86" s="8">
        <v>94.21</v>
      </c>
      <c r="H86" s="15">
        <v>16.78</v>
      </c>
      <c r="I86" s="8">
        <v>77.43</v>
      </c>
      <c r="J86" s="17">
        <f t="shared" si="6"/>
        <v>8640</v>
      </c>
      <c r="K86" s="17">
        <f t="shared" si="7"/>
        <v>10512</v>
      </c>
      <c r="L86" s="18">
        <f t="shared" si="8"/>
        <v>813974</v>
      </c>
      <c r="M86" s="19"/>
      <c r="N86" s="20" t="s">
        <v>22</v>
      </c>
      <c r="O86" s="69"/>
      <c r="P86" s="67">
        <f>ROUND(LOOKUP(1,0/(('[2]4cf6e368_f9a4_48e2_aede_44e11c4'!$D$1:$D$65536=$P$4)*('[2]4cf6e368_f9a4_48e2_aede_44e11c4'!$E$1:$E$65536=B86&amp;"栋")*('[2]4cf6e368_f9a4_48e2_aede_44e11c4'!$H$1:$H$65536=IF(LEN(C86)=6,RIGHT(C86,3),RIGHT(C86,4)))),'[2]4cf6e368_f9a4_48e2_aede_44e11c4'!$DF$1:$DF$65536),0)</f>
        <v>813974</v>
      </c>
      <c r="Q86" s="1" t="str">
        <f>LOOKUP(1,0/(('[2]4cf6e368_f9a4_48e2_aede_44e11c4'!$D$1:$D$65536=$P$4)*('[2]4cf6e368_f9a4_48e2_aede_44e11c4'!$E$1:$E$65536=B86&amp;"栋")*('[2]4cf6e368_f9a4_48e2_aede_44e11c4'!$H$1:$H$65536=IF(LEN(C86)=6,RIGHT(C86,3),RIGHT(C86,4)))),'[2]4cf6e368_f9a4_48e2_aede_44e11c4'!$O$1:$O$65536)</f>
        <v>销控</v>
      </c>
    </row>
    <row r="87" ht="24.95" customHeight="1" spans="1:17">
      <c r="A87" s="8">
        <v>82</v>
      </c>
      <c r="B87" s="9">
        <v>23</v>
      </c>
      <c r="C87" s="8" t="s">
        <v>530</v>
      </c>
      <c r="D87" s="9">
        <v>15</v>
      </c>
      <c r="E87" s="10" t="s">
        <v>25</v>
      </c>
      <c r="F87" s="11">
        <v>2.9</v>
      </c>
      <c r="G87" s="8">
        <v>94.35</v>
      </c>
      <c r="H87" s="15">
        <v>16.8</v>
      </c>
      <c r="I87" s="8">
        <v>77.55</v>
      </c>
      <c r="J87" s="17">
        <f t="shared" si="6"/>
        <v>8751</v>
      </c>
      <c r="K87" s="17">
        <f t="shared" si="7"/>
        <v>10647</v>
      </c>
      <c r="L87" s="18">
        <f t="shared" si="8"/>
        <v>825691</v>
      </c>
      <c r="M87" s="19"/>
      <c r="N87" s="20" t="s">
        <v>22</v>
      </c>
      <c r="O87" s="69"/>
      <c r="P87" s="67">
        <f>ROUND(LOOKUP(1,0/(('[2]4cf6e368_f9a4_48e2_aede_44e11c4'!$D$1:$D$65536=$P$4)*('[2]4cf6e368_f9a4_48e2_aede_44e11c4'!$E$1:$E$65536=B87&amp;"栋")*('[2]4cf6e368_f9a4_48e2_aede_44e11c4'!$H$1:$H$65536=IF(LEN(C87)=6,RIGHT(C87,3),RIGHT(C87,4)))),'[2]4cf6e368_f9a4_48e2_aede_44e11c4'!$DF$1:$DF$65536),0)</f>
        <v>825691</v>
      </c>
      <c r="Q87" s="1" t="str">
        <f>LOOKUP(1,0/(('[2]4cf6e368_f9a4_48e2_aede_44e11c4'!$D$1:$D$65536=$P$4)*('[2]4cf6e368_f9a4_48e2_aede_44e11c4'!$E$1:$E$65536=B87&amp;"栋")*('[2]4cf6e368_f9a4_48e2_aede_44e11c4'!$H$1:$H$65536=IF(LEN(C87)=6,RIGHT(C87,3),RIGHT(C87,4)))),'[2]4cf6e368_f9a4_48e2_aede_44e11c4'!$O$1:$O$65536)</f>
        <v>销控</v>
      </c>
    </row>
    <row r="88" ht="24.95" customHeight="1" spans="1:17">
      <c r="A88" s="8">
        <v>83</v>
      </c>
      <c r="B88" s="9">
        <v>23</v>
      </c>
      <c r="C88" s="8" t="s">
        <v>531</v>
      </c>
      <c r="D88" s="9">
        <v>15</v>
      </c>
      <c r="E88" s="10" t="s">
        <v>21</v>
      </c>
      <c r="F88" s="11">
        <v>2.9</v>
      </c>
      <c r="G88" s="8">
        <v>117.56</v>
      </c>
      <c r="H88" s="15">
        <v>20.94</v>
      </c>
      <c r="I88" s="8">
        <v>96.62</v>
      </c>
      <c r="J88" s="17">
        <f t="shared" si="6"/>
        <v>10486</v>
      </c>
      <c r="K88" s="17">
        <f t="shared" si="7"/>
        <v>12759</v>
      </c>
      <c r="L88" s="18">
        <f t="shared" si="8"/>
        <v>1232744</v>
      </c>
      <c r="M88" s="19"/>
      <c r="N88" s="20" t="s">
        <v>22</v>
      </c>
      <c r="O88" s="69"/>
      <c r="P88" s="67">
        <f>ROUND(LOOKUP(1,0/(('[2]4cf6e368_f9a4_48e2_aede_44e11c4'!$D$1:$D$65536=$P$4)*('[2]4cf6e368_f9a4_48e2_aede_44e11c4'!$E$1:$E$65536=B88&amp;"栋")*('[2]4cf6e368_f9a4_48e2_aede_44e11c4'!$H$1:$H$65536=IF(LEN(C88)=6,RIGHT(C88,3),RIGHT(C88,4)))),'[2]4cf6e368_f9a4_48e2_aede_44e11c4'!$DF$1:$DF$65536),0)</f>
        <v>1232744</v>
      </c>
      <c r="Q88" s="1" t="str">
        <f>LOOKUP(1,0/(('[2]4cf6e368_f9a4_48e2_aede_44e11c4'!$D$1:$D$65536=$P$4)*('[2]4cf6e368_f9a4_48e2_aede_44e11c4'!$E$1:$E$65536=B88&amp;"栋")*('[2]4cf6e368_f9a4_48e2_aede_44e11c4'!$H$1:$H$65536=IF(LEN(C88)=6,RIGHT(C88,3),RIGHT(C88,4)))),'[2]4cf6e368_f9a4_48e2_aede_44e11c4'!$O$1:$O$65536)</f>
        <v>销控</v>
      </c>
    </row>
    <row r="89" ht="24.95" customHeight="1" spans="1:17">
      <c r="A89" s="8">
        <v>84</v>
      </c>
      <c r="B89" s="9">
        <v>23</v>
      </c>
      <c r="C89" s="8" t="s">
        <v>532</v>
      </c>
      <c r="D89" s="9">
        <v>15</v>
      </c>
      <c r="E89" s="10" t="s">
        <v>450</v>
      </c>
      <c r="F89" s="11">
        <v>2.9</v>
      </c>
      <c r="G89" s="8">
        <v>71.46</v>
      </c>
      <c r="H89" s="15">
        <v>12.73</v>
      </c>
      <c r="I89" s="8">
        <v>58.73</v>
      </c>
      <c r="J89" s="17">
        <f t="shared" si="6"/>
        <v>7893</v>
      </c>
      <c r="K89" s="17">
        <f t="shared" si="7"/>
        <v>9604</v>
      </c>
      <c r="L89" s="18">
        <f t="shared" si="8"/>
        <v>564043</v>
      </c>
      <c r="M89" s="19"/>
      <c r="N89" s="20" t="s">
        <v>22</v>
      </c>
      <c r="O89" s="69"/>
      <c r="P89" s="67">
        <f>ROUND(LOOKUP(1,0/(('[2]4cf6e368_f9a4_48e2_aede_44e11c4'!$D$1:$D$65536=$P$4)*('[2]4cf6e368_f9a4_48e2_aede_44e11c4'!$E$1:$E$65536=B89&amp;"栋")*('[2]4cf6e368_f9a4_48e2_aede_44e11c4'!$H$1:$H$65536=IF(LEN(C89)=6,RIGHT(C89,3),RIGHT(C89,4)))),'[2]4cf6e368_f9a4_48e2_aede_44e11c4'!$DF$1:$DF$65536),0)</f>
        <v>564043</v>
      </c>
      <c r="Q89" s="1" t="str">
        <f>LOOKUP(1,0/(('[2]4cf6e368_f9a4_48e2_aede_44e11c4'!$D$1:$D$65536=$P$4)*('[2]4cf6e368_f9a4_48e2_aede_44e11c4'!$E$1:$E$65536=B89&amp;"栋")*('[2]4cf6e368_f9a4_48e2_aede_44e11c4'!$H$1:$H$65536=IF(LEN(C89)=6,RIGHT(C89,3),RIGHT(C89,4)))),'[2]4cf6e368_f9a4_48e2_aede_44e11c4'!$O$1:$O$65536)</f>
        <v>销控</v>
      </c>
    </row>
    <row r="90" ht="24.95" customHeight="1" spans="1:17">
      <c r="A90" s="8">
        <v>85</v>
      </c>
      <c r="B90" s="9">
        <v>23</v>
      </c>
      <c r="C90" s="8" t="s">
        <v>533</v>
      </c>
      <c r="D90" s="9">
        <v>15</v>
      </c>
      <c r="E90" s="10" t="s">
        <v>450</v>
      </c>
      <c r="F90" s="11">
        <v>2.9</v>
      </c>
      <c r="G90" s="8">
        <v>71.46</v>
      </c>
      <c r="H90" s="15">
        <v>12.73</v>
      </c>
      <c r="I90" s="8">
        <v>58.73</v>
      </c>
      <c r="J90" s="17">
        <f t="shared" si="6"/>
        <v>7812</v>
      </c>
      <c r="K90" s="17">
        <f t="shared" si="7"/>
        <v>9505</v>
      </c>
      <c r="L90" s="18">
        <f t="shared" si="8"/>
        <v>558212</v>
      </c>
      <c r="M90" s="19"/>
      <c r="N90" s="20" t="s">
        <v>22</v>
      </c>
      <c r="O90" s="69"/>
      <c r="P90" s="67">
        <f>ROUND(LOOKUP(1,0/(('[2]4cf6e368_f9a4_48e2_aede_44e11c4'!$D$1:$D$65536=$P$4)*('[2]4cf6e368_f9a4_48e2_aede_44e11c4'!$E$1:$E$65536=B90&amp;"栋")*('[2]4cf6e368_f9a4_48e2_aede_44e11c4'!$H$1:$H$65536=IF(LEN(C90)=6,RIGHT(C90,3),RIGHT(C90,4)))),'[2]4cf6e368_f9a4_48e2_aede_44e11c4'!$DF$1:$DF$65536),0)</f>
        <v>558212</v>
      </c>
      <c r="Q90" s="1" t="str">
        <f>LOOKUP(1,0/(('[2]4cf6e368_f9a4_48e2_aede_44e11c4'!$D$1:$D$65536=$P$4)*('[2]4cf6e368_f9a4_48e2_aede_44e11c4'!$E$1:$E$65536=B90&amp;"栋")*('[2]4cf6e368_f9a4_48e2_aede_44e11c4'!$H$1:$H$65536=IF(LEN(C90)=6,RIGHT(C90,3),RIGHT(C90,4)))),'[2]4cf6e368_f9a4_48e2_aede_44e11c4'!$O$1:$O$65536)</f>
        <v>销控</v>
      </c>
    </row>
    <row r="91" ht="24.95" customHeight="1" spans="1:17">
      <c r="A91" s="8">
        <v>86</v>
      </c>
      <c r="B91" s="9">
        <v>23</v>
      </c>
      <c r="C91" s="8" t="s">
        <v>534</v>
      </c>
      <c r="D91" s="9">
        <v>15</v>
      </c>
      <c r="E91" s="10" t="s">
        <v>21</v>
      </c>
      <c r="F91" s="11">
        <v>2.9</v>
      </c>
      <c r="G91" s="8">
        <v>117.56</v>
      </c>
      <c r="H91" s="15">
        <v>20.94</v>
      </c>
      <c r="I91" s="8">
        <v>96.62</v>
      </c>
      <c r="J91" s="17">
        <f t="shared" si="6"/>
        <v>10288</v>
      </c>
      <c r="K91" s="17">
        <f t="shared" si="7"/>
        <v>12518</v>
      </c>
      <c r="L91" s="18">
        <f t="shared" si="8"/>
        <v>1209495</v>
      </c>
      <c r="M91" s="19"/>
      <c r="N91" s="20" t="s">
        <v>22</v>
      </c>
      <c r="O91" s="69"/>
      <c r="P91" s="67">
        <f>ROUND(LOOKUP(1,0/(('[2]4cf6e368_f9a4_48e2_aede_44e11c4'!$D$1:$D$65536=$P$4)*('[2]4cf6e368_f9a4_48e2_aede_44e11c4'!$E$1:$E$65536=B91&amp;"栋")*('[2]4cf6e368_f9a4_48e2_aede_44e11c4'!$H$1:$H$65536=IF(LEN(C91)=6,RIGHT(C91,3),RIGHT(C91,4)))),'[2]4cf6e368_f9a4_48e2_aede_44e11c4'!$DF$1:$DF$65536),0)</f>
        <v>1209495</v>
      </c>
      <c r="Q91" s="1" t="str">
        <f>LOOKUP(1,0/(('[2]4cf6e368_f9a4_48e2_aede_44e11c4'!$D$1:$D$65536=$P$4)*('[2]4cf6e368_f9a4_48e2_aede_44e11c4'!$E$1:$E$65536=B91&amp;"栋")*('[2]4cf6e368_f9a4_48e2_aede_44e11c4'!$H$1:$H$65536=IF(LEN(C91)=6,RIGHT(C91,3),RIGHT(C91,4)))),'[2]4cf6e368_f9a4_48e2_aede_44e11c4'!$O$1:$O$65536)</f>
        <v>销控</v>
      </c>
    </row>
    <row r="92" ht="24.95" customHeight="1" spans="1:17">
      <c r="A92" s="8">
        <v>87</v>
      </c>
      <c r="B92" s="9">
        <v>23</v>
      </c>
      <c r="C92" s="8" t="s">
        <v>535</v>
      </c>
      <c r="D92" s="9">
        <v>16</v>
      </c>
      <c r="E92" s="10" t="s">
        <v>25</v>
      </c>
      <c r="F92" s="11">
        <v>2.9</v>
      </c>
      <c r="G92" s="8">
        <v>94.21</v>
      </c>
      <c r="H92" s="15">
        <v>16.78</v>
      </c>
      <c r="I92" s="8">
        <v>77.43</v>
      </c>
      <c r="J92" s="17">
        <f t="shared" si="6"/>
        <v>8640</v>
      </c>
      <c r="K92" s="17">
        <f t="shared" si="7"/>
        <v>10512</v>
      </c>
      <c r="L92" s="18">
        <f t="shared" si="8"/>
        <v>813974</v>
      </c>
      <c r="M92" s="19"/>
      <c r="N92" s="20" t="s">
        <v>22</v>
      </c>
      <c r="O92" s="69"/>
      <c r="P92" s="67">
        <f>ROUND(LOOKUP(1,0/(('[2]4cf6e368_f9a4_48e2_aede_44e11c4'!$D$1:$D$65536=$P$4)*('[2]4cf6e368_f9a4_48e2_aede_44e11c4'!$E$1:$E$65536=B92&amp;"栋")*('[2]4cf6e368_f9a4_48e2_aede_44e11c4'!$H$1:$H$65536=IF(LEN(C92)=6,RIGHT(C92,3),RIGHT(C92,4)))),'[2]4cf6e368_f9a4_48e2_aede_44e11c4'!$DF$1:$DF$65536),0)</f>
        <v>813974</v>
      </c>
      <c r="Q92" s="1" t="str">
        <f>LOOKUP(1,0/(('[2]4cf6e368_f9a4_48e2_aede_44e11c4'!$D$1:$D$65536=$P$4)*('[2]4cf6e368_f9a4_48e2_aede_44e11c4'!$E$1:$E$65536=B92&amp;"栋")*('[2]4cf6e368_f9a4_48e2_aede_44e11c4'!$H$1:$H$65536=IF(LEN(C92)=6,RIGHT(C92,3),RIGHT(C92,4)))),'[2]4cf6e368_f9a4_48e2_aede_44e11c4'!$O$1:$O$65536)</f>
        <v>销控</v>
      </c>
    </row>
    <row r="93" ht="24.95" customHeight="1" spans="1:17">
      <c r="A93" s="8">
        <v>88</v>
      </c>
      <c r="B93" s="9">
        <v>23</v>
      </c>
      <c r="C93" s="8" t="s">
        <v>536</v>
      </c>
      <c r="D93" s="9">
        <v>16</v>
      </c>
      <c r="E93" s="10" t="s">
        <v>25</v>
      </c>
      <c r="F93" s="11">
        <v>2.9</v>
      </c>
      <c r="G93" s="8">
        <v>94.35</v>
      </c>
      <c r="H93" s="15">
        <v>16.8</v>
      </c>
      <c r="I93" s="8">
        <v>77.55</v>
      </c>
      <c r="J93" s="17">
        <f t="shared" si="6"/>
        <v>8751</v>
      </c>
      <c r="K93" s="17">
        <f t="shared" si="7"/>
        <v>10647</v>
      </c>
      <c r="L93" s="18">
        <f t="shared" si="8"/>
        <v>825691</v>
      </c>
      <c r="M93" s="19"/>
      <c r="N93" s="20" t="s">
        <v>22</v>
      </c>
      <c r="O93" s="69"/>
      <c r="P93" s="67">
        <f>ROUND(LOOKUP(1,0/(('[2]4cf6e368_f9a4_48e2_aede_44e11c4'!$D$1:$D$65536=$P$4)*('[2]4cf6e368_f9a4_48e2_aede_44e11c4'!$E$1:$E$65536=B93&amp;"栋")*('[2]4cf6e368_f9a4_48e2_aede_44e11c4'!$H$1:$H$65536=IF(LEN(C93)=6,RIGHT(C93,3),RIGHT(C93,4)))),'[2]4cf6e368_f9a4_48e2_aede_44e11c4'!$DF$1:$DF$65536),0)</f>
        <v>825691</v>
      </c>
      <c r="Q93" s="1" t="str">
        <f>LOOKUP(1,0/(('[2]4cf6e368_f9a4_48e2_aede_44e11c4'!$D$1:$D$65536=$P$4)*('[2]4cf6e368_f9a4_48e2_aede_44e11c4'!$E$1:$E$65536=B93&amp;"栋")*('[2]4cf6e368_f9a4_48e2_aede_44e11c4'!$H$1:$H$65536=IF(LEN(C93)=6,RIGHT(C93,3),RIGHT(C93,4)))),'[2]4cf6e368_f9a4_48e2_aede_44e11c4'!$O$1:$O$65536)</f>
        <v>销控</v>
      </c>
    </row>
    <row r="94" ht="24.95" customHeight="1" spans="1:17">
      <c r="A94" s="8">
        <v>89</v>
      </c>
      <c r="B94" s="9">
        <v>23</v>
      </c>
      <c r="C94" s="8" t="s">
        <v>537</v>
      </c>
      <c r="D94" s="9">
        <v>16</v>
      </c>
      <c r="E94" s="10" t="s">
        <v>21</v>
      </c>
      <c r="F94" s="11">
        <v>2.9</v>
      </c>
      <c r="G94" s="8">
        <v>117.56</v>
      </c>
      <c r="H94" s="15">
        <v>20.94</v>
      </c>
      <c r="I94" s="8">
        <v>96.62</v>
      </c>
      <c r="J94" s="17">
        <f t="shared" si="6"/>
        <v>10486</v>
      </c>
      <c r="K94" s="17">
        <f t="shared" si="7"/>
        <v>12759</v>
      </c>
      <c r="L94" s="18">
        <f t="shared" si="8"/>
        <v>1232744</v>
      </c>
      <c r="M94" s="19"/>
      <c r="N94" s="20" t="s">
        <v>22</v>
      </c>
      <c r="O94" s="69"/>
      <c r="P94" s="67">
        <f>ROUND(LOOKUP(1,0/(('[2]4cf6e368_f9a4_48e2_aede_44e11c4'!$D$1:$D$65536=$P$4)*('[2]4cf6e368_f9a4_48e2_aede_44e11c4'!$E$1:$E$65536=B94&amp;"栋")*('[2]4cf6e368_f9a4_48e2_aede_44e11c4'!$H$1:$H$65536=IF(LEN(C94)=6,RIGHT(C94,3),RIGHT(C94,4)))),'[2]4cf6e368_f9a4_48e2_aede_44e11c4'!$DF$1:$DF$65536),0)</f>
        <v>1232744</v>
      </c>
      <c r="Q94" s="1" t="str">
        <f>LOOKUP(1,0/(('[2]4cf6e368_f9a4_48e2_aede_44e11c4'!$D$1:$D$65536=$P$4)*('[2]4cf6e368_f9a4_48e2_aede_44e11c4'!$E$1:$E$65536=B94&amp;"栋")*('[2]4cf6e368_f9a4_48e2_aede_44e11c4'!$H$1:$H$65536=IF(LEN(C94)=6,RIGHT(C94,3),RIGHT(C94,4)))),'[2]4cf6e368_f9a4_48e2_aede_44e11c4'!$O$1:$O$65536)</f>
        <v>销控</v>
      </c>
    </row>
    <row r="95" ht="24.95" customHeight="1" spans="1:17">
      <c r="A95" s="8">
        <v>90</v>
      </c>
      <c r="B95" s="9">
        <v>23</v>
      </c>
      <c r="C95" s="8" t="s">
        <v>538</v>
      </c>
      <c r="D95" s="9">
        <v>16</v>
      </c>
      <c r="E95" s="10" t="s">
        <v>450</v>
      </c>
      <c r="F95" s="11">
        <v>2.9</v>
      </c>
      <c r="G95" s="8">
        <v>71.46</v>
      </c>
      <c r="H95" s="15">
        <v>12.73</v>
      </c>
      <c r="I95" s="8">
        <v>58.73</v>
      </c>
      <c r="J95" s="17">
        <f t="shared" si="6"/>
        <v>7893</v>
      </c>
      <c r="K95" s="17">
        <f t="shared" si="7"/>
        <v>9604</v>
      </c>
      <c r="L95" s="18">
        <f t="shared" si="8"/>
        <v>564043</v>
      </c>
      <c r="M95" s="19"/>
      <c r="N95" s="20" t="s">
        <v>22</v>
      </c>
      <c r="O95" s="69"/>
      <c r="P95" s="67">
        <f>ROUND(LOOKUP(1,0/(('[2]4cf6e368_f9a4_48e2_aede_44e11c4'!$D$1:$D$65536=$P$4)*('[2]4cf6e368_f9a4_48e2_aede_44e11c4'!$E$1:$E$65536=B95&amp;"栋")*('[2]4cf6e368_f9a4_48e2_aede_44e11c4'!$H$1:$H$65536=IF(LEN(C95)=6,RIGHT(C95,3),RIGHT(C95,4)))),'[2]4cf6e368_f9a4_48e2_aede_44e11c4'!$DF$1:$DF$65536),0)</f>
        <v>564043</v>
      </c>
      <c r="Q95" s="1" t="str">
        <f>LOOKUP(1,0/(('[2]4cf6e368_f9a4_48e2_aede_44e11c4'!$D$1:$D$65536=$P$4)*('[2]4cf6e368_f9a4_48e2_aede_44e11c4'!$E$1:$E$65536=B95&amp;"栋")*('[2]4cf6e368_f9a4_48e2_aede_44e11c4'!$H$1:$H$65536=IF(LEN(C95)=6,RIGHT(C95,3),RIGHT(C95,4)))),'[2]4cf6e368_f9a4_48e2_aede_44e11c4'!$O$1:$O$65536)</f>
        <v>销控</v>
      </c>
    </row>
    <row r="96" ht="24.95" customHeight="1" spans="1:17">
      <c r="A96" s="8">
        <v>91</v>
      </c>
      <c r="B96" s="9">
        <v>23</v>
      </c>
      <c r="C96" s="8" t="s">
        <v>539</v>
      </c>
      <c r="D96" s="9">
        <v>16</v>
      </c>
      <c r="E96" s="10" t="s">
        <v>450</v>
      </c>
      <c r="F96" s="11">
        <v>2.9</v>
      </c>
      <c r="G96" s="8">
        <v>71.46</v>
      </c>
      <c r="H96" s="15">
        <v>12.73</v>
      </c>
      <c r="I96" s="8">
        <v>58.73</v>
      </c>
      <c r="J96" s="17">
        <f t="shared" si="6"/>
        <v>7812</v>
      </c>
      <c r="K96" s="17">
        <f t="shared" si="7"/>
        <v>9505</v>
      </c>
      <c r="L96" s="18">
        <f t="shared" si="8"/>
        <v>558212</v>
      </c>
      <c r="M96" s="19"/>
      <c r="N96" s="20" t="s">
        <v>22</v>
      </c>
      <c r="O96" s="69"/>
      <c r="P96" s="67">
        <f>ROUND(LOOKUP(1,0/(('[2]4cf6e368_f9a4_48e2_aede_44e11c4'!$D$1:$D$65536=$P$4)*('[2]4cf6e368_f9a4_48e2_aede_44e11c4'!$E$1:$E$65536=B96&amp;"栋")*('[2]4cf6e368_f9a4_48e2_aede_44e11c4'!$H$1:$H$65536=IF(LEN(C96)=6,RIGHT(C96,3),RIGHT(C96,4)))),'[2]4cf6e368_f9a4_48e2_aede_44e11c4'!$DF$1:$DF$65536),0)</f>
        <v>558212</v>
      </c>
      <c r="Q96" s="1" t="str">
        <f>LOOKUP(1,0/(('[2]4cf6e368_f9a4_48e2_aede_44e11c4'!$D$1:$D$65536=$P$4)*('[2]4cf6e368_f9a4_48e2_aede_44e11c4'!$E$1:$E$65536=B96&amp;"栋")*('[2]4cf6e368_f9a4_48e2_aede_44e11c4'!$H$1:$H$65536=IF(LEN(C96)=6,RIGHT(C96,3),RIGHT(C96,4)))),'[2]4cf6e368_f9a4_48e2_aede_44e11c4'!$O$1:$O$65536)</f>
        <v>销控</v>
      </c>
    </row>
    <row r="97" ht="24.95" customHeight="1" spans="1:17">
      <c r="A97" s="8">
        <v>92</v>
      </c>
      <c r="B97" s="9">
        <v>23</v>
      </c>
      <c r="C97" s="8" t="s">
        <v>540</v>
      </c>
      <c r="D97" s="9">
        <v>16</v>
      </c>
      <c r="E97" s="10" t="s">
        <v>21</v>
      </c>
      <c r="F97" s="11">
        <v>2.9</v>
      </c>
      <c r="G97" s="8">
        <v>117.56</v>
      </c>
      <c r="H97" s="15">
        <v>20.94</v>
      </c>
      <c r="I97" s="8">
        <v>96.62</v>
      </c>
      <c r="J97" s="17">
        <f t="shared" si="6"/>
        <v>10288</v>
      </c>
      <c r="K97" s="17">
        <f t="shared" si="7"/>
        <v>12518</v>
      </c>
      <c r="L97" s="18">
        <f t="shared" si="8"/>
        <v>1209495</v>
      </c>
      <c r="M97" s="19"/>
      <c r="N97" s="20" t="s">
        <v>22</v>
      </c>
      <c r="O97" s="69"/>
      <c r="P97" s="67">
        <f>ROUND(LOOKUP(1,0/(('[2]4cf6e368_f9a4_48e2_aede_44e11c4'!$D$1:$D$65536=$P$4)*('[2]4cf6e368_f9a4_48e2_aede_44e11c4'!$E$1:$E$65536=B97&amp;"栋")*('[2]4cf6e368_f9a4_48e2_aede_44e11c4'!$H$1:$H$65536=IF(LEN(C97)=6,RIGHT(C97,3),RIGHT(C97,4)))),'[2]4cf6e368_f9a4_48e2_aede_44e11c4'!$DF$1:$DF$65536),0)</f>
        <v>1209495</v>
      </c>
      <c r="Q97" s="1" t="str">
        <f>LOOKUP(1,0/(('[2]4cf6e368_f9a4_48e2_aede_44e11c4'!$D$1:$D$65536=$P$4)*('[2]4cf6e368_f9a4_48e2_aede_44e11c4'!$E$1:$E$65536=B97&amp;"栋")*('[2]4cf6e368_f9a4_48e2_aede_44e11c4'!$H$1:$H$65536=IF(LEN(C97)=6,RIGHT(C97,3),RIGHT(C97,4)))),'[2]4cf6e368_f9a4_48e2_aede_44e11c4'!$O$1:$O$65536)</f>
        <v>销控</v>
      </c>
    </row>
    <row r="98" ht="24.95" customHeight="1" spans="1:17">
      <c r="A98" s="8">
        <v>93</v>
      </c>
      <c r="B98" s="9">
        <v>23</v>
      </c>
      <c r="C98" s="8" t="s">
        <v>541</v>
      </c>
      <c r="D98" s="9">
        <v>17</v>
      </c>
      <c r="E98" s="10" t="s">
        <v>25</v>
      </c>
      <c r="F98" s="11">
        <v>2.9</v>
      </c>
      <c r="G98" s="8">
        <v>94.21</v>
      </c>
      <c r="H98" s="15">
        <v>16.78</v>
      </c>
      <c r="I98" s="8">
        <v>77.43</v>
      </c>
      <c r="J98" s="17">
        <f t="shared" si="6"/>
        <v>8640</v>
      </c>
      <c r="K98" s="17">
        <f t="shared" si="7"/>
        <v>10512</v>
      </c>
      <c r="L98" s="18">
        <f t="shared" si="8"/>
        <v>813974</v>
      </c>
      <c r="M98" s="19"/>
      <c r="N98" s="20" t="s">
        <v>22</v>
      </c>
      <c r="O98" s="69"/>
      <c r="P98" s="67">
        <f>ROUND(LOOKUP(1,0/(('[2]4cf6e368_f9a4_48e2_aede_44e11c4'!$D$1:$D$65536=$P$4)*('[2]4cf6e368_f9a4_48e2_aede_44e11c4'!$E$1:$E$65536=B98&amp;"栋")*('[2]4cf6e368_f9a4_48e2_aede_44e11c4'!$H$1:$H$65536=IF(LEN(C98)=6,RIGHT(C98,3),RIGHT(C98,4)))),'[2]4cf6e368_f9a4_48e2_aede_44e11c4'!$DF$1:$DF$65536),0)</f>
        <v>813974</v>
      </c>
      <c r="Q98" s="1" t="str">
        <f>LOOKUP(1,0/(('[2]4cf6e368_f9a4_48e2_aede_44e11c4'!$D$1:$D$65536=$P$4)*('[2]4cf6e368_f9a4_48e2_aede_44e11c4'!$E$1:$E$65536=B98&amp;"栋")*('[2]4cf6e368_f9a4_48e2_aede_44e11c4'!$H$1:$H$65536=IF(LEN(C98)=6,RIGHT(C98,3),RIGHT(C98,4)))),'[2]4cf6e368_f9a4_48e2_aede_44e11c4'!$O$1:$O$65536)</f>
        <v>销控</v>
      </c>
    </row>
    <row r="99" ht="24.95" customHeight="1" spans="1:17">
      <c r="A99" s="8">
        <v>94</v>
      </c>
      <c r="B99" s="9">
        <v>23</v>
      </c>
      <c r="C99" s="8" t="s">
        <v>542</v>
      </c>
      <c r="D99" s="9">
        <v>17</v>
      </c>
      <c r="E99" s="10" t="s">
        <v>25</v>
      </c>
      <c r="F99" s="11">
        <v>2.9</v>
      </c>
      <c r="G99" s="8">
        <v>94.35</v>
      </c>
      <c r="H99" s="15">
        <v>16.8</v>
      </c>
      <c r="I99" s="8">
        <v>77.55</v>
      </c>
      <c r="J99" s="17">
        <f t="shared" si="6"/>
        <v>8751</v>
      </c>
      <c r="K99" s="17">
        <f t="shared" si="7"/>
        <v>10647</v>
      </c>
      <c r="L99" s="18">
        <f t="shared" si="8"/>
        <v>825691</v>
      </c>
      <c r="M99" s="19"/>
      <c r="N99" s="20" t="s">
        <v>22</v>
      </c>
      <c r="O99" s="69"/>
      <c r="P99" s="67">
        <f>ROUND(LOOKUP(1,0/(('[2]4cf6e368_f9a4_48e2_aede_44e11c4'!$D$1:$D$65536=$P$4)*('[2]4cf6e368_f9a4_48e2_aede_44e11c4'!$E$1:$E$65536=B99&amp;"栋")*('[2]4cf6e368_f9a4_48e2_aede_44e11c4'!$H$1:$H$65536=IF(LEN(C99)=6,RIGHT(C99,3),RIGHT(C99,4)))),'[2]4cf6e368_f9a4_48e2_aede_44e11c4'!$DF$1:$DF$65536),0)</f>
        <v>825691</v>
      </c>
      <c r="Q99" s="1" t="str">
        <f>LOOKUP(1,0/(('[2]4cf6e368_f9a4_48e2_aede_44e11c4'!$D$1:$D$65536=$P$4)*('[2]4cf6e368_f9a4_48e2_aede_44e11c4'!$E$1:$E$65536=B99&amp;"栋")*('[2]4cf6e368_f9a4_48e2_aede_44e11c4'!$H$1:$H$65536=IF(LEN(C99)=6,RIGHT(C99,3),RIGHT(C99,4)))),'[2]4cf6e368_f9a4_48e2_aede_44e11c4'!$O$1:$O$65536)</f>
        <v>销控</v>
      </c>
    </row>
    <row r="100" ht="24.95" customHeight="1" spans="1:17">
      <c r="A100" s="8">
        <v>95</v>
      </c>
      <c r="B100" s="9">
        <v>23</v>
      </c>
      <c r="C100" s="8" t="s">
        <v>543</v>
      </c>
      <c r="D100" s="9">
        <v>17</v>
      </c>
      <c r="E100" s="10" t="s">
        <v>21</v>
      </c>
      <c r="F100" s="11">
        <v>2.9</v>
      </c>
      <c r="G100" s="8">
        <v>117.56</v>
      </c>
      <c r="H100" s="15">
        <v>20.94</v>
      </c>
      <c r="I100" s="8">
        <v>96.62</v>
      </c>
      <c r="J100" s="17">
        <f t="shared" si="6"/>
        <v>10486</v>
      </c>
      <c r="K100" s="17">
        <f t="shared" si="7"/>
        <v>12759</v>
      </c>
      <c r="L100" s="18">
        <f t="shared" si="8"/>
        <v>1232744</v>
      </c>
      <c r="M100" s="19"/>
      <c r="N100" s="20" t="s">
        <v>22</v>
      </c>
      <c r="O100" s="69"/>
      <c r="P100" s="67">
        <f>ROUND(LOOKUP(1,0/(('[2]4cf6e368_f9a4_48e2_aede_44e11c4'!$D$1:$D$65536=$P$4)*('[2]4cf6e368_f9a4_48e2_aede_44e11c4'!$E$1:$E$65536=B100&amp;"栋")*('[2]4cf6e368_f9a4_48e2_aede_44e11c4'!$H$1:$H$65536=IF(LEN(C100)=6,RIGHT(C100,3),RIGHT(C100,4)))),'[2]4cf6e368_f9a4_48e2_aede_44e11c4'!$DF$1:$DF$65536),0)</f>
        <v>1232744</v>
      </c>
      <c r="Q100" s="1" t="str">
        <f>LOOKUP(1,0/(('[2]4cf6e368_f9a4_48e2_aede_44e11c4'!$D$1:$D$65536=$P$4)*('[2]4cf6e368_f9a4_48e2_aede_44e11c4'!$E$1:$E$65536=B100&amp;"栋")*('[2]4cf6e368_f9a4_48e2_aede_44e11c4'!$H$1:$H$65536=IF(LEN(C100)=6,RIGHT(C100,3),RIGHT(C100,4)))),'[2]4cf6e368_f9a4_48e2_aede_44e11c4'!$O$1:$O$65536)</f>
        <v>销控</v>
      </c>
    </row>
    <row r="101" ht="24.95" customHeight="1" spans="1:17">
      <c r="A101" s="8">
        <v>96</v>
      </c>
      <c r="B101" s="9">
        <v>23</v>
      </c>
      <c r="C101" s="8" t="s">
        <v>544</v>
      </c>
      <c r="D101" s="9">
        <v>17</v>
      </c>
      <c r="E101" s="10" t="s">
        <v>450</v>
      </c>
      <c r="F101" s="11">
        <v>2.9</v>
      </c>
      <c r="G101" s="8">
        <v>71.46</v>
      </c>
      <c r="H101" s="15">
        <v>12.73</v>
      </c>
      <c r="I101" s="8">
        <v>58.73</v>
      </c>
      <c r="J101" s="17">
        <f t="shared" si="6"/>
        <v>7893</v>
      </c>
      <c r="K101" s="17">
        <f t="shared" si="7"/>
        <v>9604</v>
      </c>
      <c r="L101" s="18">
        <f t="shared" si="8"/>
        <v>564043</v>
      </c>
      <c r="M101" s="19"/>
      <c r="N101" s="20" t="s">
        <v>22</v>
      </c>
      <c r="O101" s="69"/>
      <c r="P101" s="67">
        <f>ROUND(LOOKUP(1,0/(('[2]4cf6e368_f9a4_48e2_aede_44e11c4'!$D$1:$D$65536=$P$4)*('[2]4cf6e368_f9a4_48e2_aede_44e11c4'!$E$1:$E$65536=B101&amp;"栋")*('[2]4cf6e368_f9a4_48e2_aede_44e11c4'!$H$1:$H$65536=IF(LEN(C101)=6,RIGHT(C101,3),RIGHT(C101,4)))),'[2]4cf6e368_f9a4_48e2_aede_44e11c4'!$DF$1:$DF$65536),0)</f>
        <v>564043</v>
      </c>
      <c r="Q101" s="1" t="str">
        <f>LOOKUP(1,0/(('[2]4cf6e368_f9a4_48e2_aede_44e11c4'!$D$1:$D$65536=$P$4)*('[2]4cf6e368_f9a4_48e2_aede_44e11c4'!$E$1:$E$65536=B101&amp;"栋")*('[2]4cf6e368_f9a4_48e2_aede_44e11c4'!$H$1:$H$65536=IF(LEN(C101)=6,RIGHT(C101,3),RIGHT(C101,4)))),'[2]4cf6e368_f9a4_48e2_aede_44e11c4'!$O$1:$O$65536)</f>
        <v>销控</v>
      </c>
    </row>
    <row r="102" ht="24.95" customHeight="1" spans="1:17">
      <c r="A102" s="8">
        <v>97</v>
      </c>
      <c r="B102" s="9">
        <v>23</v>
      </c>
      <c r="C102" s="8" t="s">
        <v>545</v>
      </c>
      <c r="D102" s="9">
        <v>17</v>
      </c>
      <c r="E102" s="10" t="s">
        <v>450</v>
      </c>
      <c r="F102" s="11">
        <v>2.9</v>
      </c>
      <c r="G102" s="8">
        <v>71.46</v>
      </c>
      <c r="H102" s="15">
        <v>12.73</v>
      </c>
      <c r="I102" s="8">
        <v>58.73</v>
      </c>
      <c r="J102" s="17">
        <f t="shared" si="6"/>
        <v>7812</v>
      </c>
      <c r="K102" s="17">
        <f t="shared" si="7"/>
        <v>9505</v>
      </c>
      <c r="L102" s="18">
        <f t="shared" si="8"/>
        <v>558212</v>
      </c>
      <c r="M102" s="19"/>
      <c r="N102" s="20" t="s">
        <v>22</v>
      </c>
      <c r="O102" s="69"/>
      <c r="P102" s="67">
        <f>ROUND(LOOKUP(1,0/(('[2]4cf6e368_f9a4_48e2_aede_44e11c4'!$D$1:$D$65536=$P$4)*('[2]4cf6e368_f9a4_48e2_aede_44e11c4'!$E$1:$E$65536=B102&amp;"栋")*('[2]4cf6e368_f9a4_48e2_aede_44e11c4'!$H$1:$H$65536=IF(LEN(C102)=6,RIGHT(C102,3),RIGHT(C102,4)))),'[2]4cf6e368_f9a4_48e2_aede_44e11c4'!$DF$1:$DF$65536),0)</f>
        <v>558212</v>
      </c>
      <c r="Q102" s="1" t="str">
        <f>LOOKUP(1,0/(('[2]4cf6e368_f9a4_48e2_aede_44e11c4'!$D$1:$D$65536=$P$4)*('[2]4cf6e368_f9a4_48e2_aede_44e11c4'!$E$1:$E$65536=B102&amp;"栋")*('[2]4cf6e368_f9a4_48e2_aede_44e11c4'!$H$1:$H$65536=IF(LEN(C102)=6,RIGHT(C102,3),RIGHT(C102,4)))),'[2]4cf6e368_f9a4_48e2_aede_44e11c4'!$O$1:$O$65536)</f>
        <v>销控</v>
      </c>
    </row>
    <row r="103" ht="24.95" customHeight="1" spans="1:17">
      <c r="A103" s="8">
        <v>98</v>
      </c>
      <c r="B103" s="9">
        <v>23</v>
      </c>
      <c r="C103" s="8" t="s">
        <v>546</v>
      </c>
      <c r="D103" s="9">
        <v>17</v>
      </c>
      <c r="E103" s="10" t="s">
        <v>21</v>
      </c>
      <c r="F103" s="11">
        <v>2.9</v>
      </c>
      <c r="G103" s="8">
        <v>117.56</v>
      </c>
      <c r="H103" s="15">
        <v>20.94</v>
      </c>
      <c r="I103" s="8">
        <v>96.62</v>
      </c>
      <c r="J103" s="17">
        <f t="shared" si="6"/>
        <v>10288</v>
      </c>
      <c r="K103" s="17">
        <f t="shared" si="7"/>
        <v>12518</v>
      </c>
      <c r="L103" s="18">
        <f t="shared" ref="L103:L134" si="9">P103</f>
        <v>1209495</v>
      </c>
      <c r="M103" s="19"/>
      <c r="N103" s="20" t="s">
        <v>22</v>
      </c>
      <c r="O103" s="69"/>
      <c r="P103" s="67">
        <f>ROUND(LOOKUP(1,0/(('[2]4cf6e368_f9a4_48e2_aede_44e11c4'!$D$1:$D$65536=$P$4)*('[2]4cf6e368_f9a4_48e2_aede_44e11c4'!$E$1:$E$65536=B103&amp;"栋")*('[2]4cf6e368_f9a4_48e2_aede_44e11c4'!$H$1:$H$65536=IF(LEN(C103)=6,RIGHT(C103,3),RIGHT(C103,4)))),'[2]4cf6e368_f9a4_48e2_aede_44e11c4'!$DF$1:$DF$65536),0)</f>
        <v>1209495</v>
      </c>
      <c r="Q103" s="1" t="str">
        <f>LOOKUP(1,0/(('[2]4cf6e368_f9a4_48e2_aede_44e11c4'!$D$1:$D$65536=$P$4)*('[2]4cf6e368_f9a4_48e2_aede_44e11c4'!$E$1:$E$65536=B103&amp;"栋")*('[2]4cf6e368_f9a4_48e2_aede_44e11c4'!$H$1:$H$65536=IF(LEN(C103)=6,RIGHT(C103,3),RIGHT(C103,4)))),'[2]4cf6e368_f9a4_48e2_aede_44e11c4'!$O$1:$O$65536)</f>
        <v>销控</v>
      </c>
    </row>
    <row r="104" ht="24.95" customHeight="1" spans="1:17">
      <c r="A104" s="8">
        <v>99</v>
      </c>
      <c r="B104" s="9">
        <v>23</v>
      </c>
      <c r="C104" s="8" t="s">
        <v>547</v>
      </c>
      <c r="D104" s="9">
        <v>18</v>
      </c>
      <c r="E104" s="10" t="s">
        <v>25</v>
      </c>
      <c r="F104" s="11">
        <v>2.9</v>
      </c>
      <c r="G104" s="8">
        <v>94.21</v>
      </c>
      <c r="H104" s="15">
        <v>16.78</v>
      </c>
      <c r="I104" s="8">
        <v>77.43</v>
      </c>
      <c r="J104" s="17">
        <f t="shared" si="6"/>
        <v>8640</v>
      </c>
      <c r="K104" s="17">
        <f t="shared" si="7"/>
        <v>10512</v>
      </c>
      <c r="L104" s="18">
        <f t="shared" si="9"/>
        <v>813974</v>
      </c>
      <c r="M104" s="19"/>
      <c r="N104" s="20" t="s">
        <v>22</v>
      </c>
      <c r="O104" s="69"/>
      <c r="P104" s="67">
        <f>ROUND(LOOKUP(1,0/(('[2]4cf6e368_f9a4_48e2_aede_44e11c4'!$D$1:$D$65536=$P$4)*('[2]4cf6e368_f9a4_48e2_aede_44e11c4'!$E$1:$E$65536=B104&amp;"栋")*('[2]4cf6e368_f9a4_48e2_aede_44e11c4'!$H$1:$H$65536=IF(LEN(C104)=6,RIGHT(C104,3),RIGHT(C104,4)))),'[2]4cf6e368_f9a4_48e2_aede_44e11c4'!$DF$1:$DF$65536),0)</f>
        <v>813974</v>
      </c>
      <c r="Q104" s="1" t="str">
        <f>LOOKUP(1,0/(('[2]4cf6e368_f9a4_48e2_aede_44e11c4'!$D$1:$D$65536=$P$4)*('[2]4cf6e368_f9a4_48e2_aede_44e11c4'!$E$1:$E$65536=B104&amp;"栋")*('[2]4cf6e368_f9a4_48e2_aede_44e11c4'!$H$1:$H$65536=IF(LEN(C104)=6,RIGHT(C104,3),RIGHT(C104,4)))),'[2]4cf6e368_f9a4_48e2_aede_44e11c4'!$O$1:$O$65536)</f>
        <v>销控</v>
      </c>
    </row>
    <row r="105" ht="24.95" customHeight="1" spans="1:17">
      <c r="A105" s="8">
        <v>100</v>
      </c>
      <c r="B105" s="9">
        <v>23</v>
      </c>
      <c r="C105" s="8" t="s">
        <v>548</v>
      </c>
      <c r="D105" s="9">
        <v>18</v>
      </c>
      <c r="E105" s="10" t="s">
        <v>25</v>
      </c>
      <c r="F105" s="11">
        <v>2.9</v>
      </c>
      <c r="G105" s="8">
        <v>94.35</v>
      </c>
      <c r="H105" s="15">
        <v>16.8</v>
      </c>
      <c r="I105" s="8">
        <v>77.55</v>
      </c>
      <c r="J105" s="17">
        <f t="shared" si="6"/>
        <v>8751</v>
      </c>
      <c r="K105" s="17">
        <f t="shared" si="7"/>
        <v>10647</v>
      </c>
      <c r="L105" s="18">
        <f t="shared" si="9"/>
        <v>825691</v>
      </c>
      <c r="M105" s="19"/>
      <c r="N105" s="20" t="s">
        <v>22</v>
      </c>
      <c r="O105" s="69"/>
      <c r="P105" s="67">
        <f>ROUND(LOOKUP(1,0/(('[2]4cf6e368_f9a4_48e2_aede_44e11c4'!$D$1:$D$65536=$P$4)*('[2]4cf6e368_f9a4_48e2_aede_44e11c4'!$E$1:$E$65536=B105&amp;"栋")*('[2]4cf6e368_f9a4_48e2_aede_44e11c4'!$H$1:$H$65536=IF(LEN(C105)=6,RIGHT(C105,3),RIGHT(C105,4)))),'[2]4cf6e368_f9a4_48e2_aede_44e11c4'!$DF$1:$DF$65536),0)</f>
        <v>825691</v>
      </c>
      <c r="Q105" s="1" t="str">
        <f>LOOKUP(1,0/(('[2]4cf6e368_f9a4_48e2_aede_44e11c4'!$D$1:$D$65536=$P$4)*('[2]4cf6e368_f9a4_48e2_aede_44e11c4'!$E$1:$E$65536=B105&amp;"栋")*('[2]4cf6e368_f9a4_48e2_aede_44e11c4'!$H$1:$H$65536=IF(LEN(C105)=6,RIGHT(C105,3),RIGHT(C105,4)))),'[2]4cf6e368_f9a4_48e2_aede_44e11c4'!$O$1:$O$65536)</f>
        <v>销控</v>
      </c>
    </row>
    <row r="106" ht="24.95" customHeight="1" spans="1:17">
      <c r="A106" s="8">
        <v>101</v>
      </c>
      <c r="B106" s="9">
        <v>23</v>
      </c>
      <c r="C106" s="8" t="s">
        <v>549</v>
      </c>
      <c r="D106" s="9">
        <v>18</v>
      </c>
      <c r="E106" s="10" t="s">
        <v>21</v>
      </c>
      <c r="F106" s="11">
        <v>2.9</v>
      </c>
      <c r="G106" s="8">
        <v>117.56</v>
      </c>
      <c r="H106" s="15">
        <v>20.94</v>
      </c>
      <c r="I106" s="8">
        <v>96.62</v>
      </c>
      <c r="J106" s="17">
        <f t="shared" si="6"/>
        <v>10486</v>
      </c>
      <c r="K106" s="17">
        <f t="shared" si="7"/>
        <v>12759</v>
      </c>
      <c r="L106" s="18">
        <f t="shared" si="9"/>
        <v>1232744</v>
      </c>
      <c r="M106" s="19"/>
      <c r="N106" s="20" t="s">
        <v>22</v>
      </c>
      <c r="O106" s="69"/>
      <c r="P106" s="67">
        <f>ROUND(LOOKUP(1,0/(('[2]4cf6e368_f9a4_48e2_aede_44e11c4'!$D$1:$D$65536=$P$4)*('[2]4cf6e368_f9a4_48e2_aede_44e11c4'!$E$1:$E$65536=B106&amp;"栋")*('[2]4cf6e368_f9a4_48e2_aede_44e11c4'!$H$1:$H$65536=IF(LEN(C106)=6,RIGHT(C106,3),RIGHT(C106,4)))),'[2]4cf6e368_f9a4_48e2_aede_44e11c4'!$DF$1:$DF$65536),0)</f>
        <v>1232744</v>
      </c>
      <c r="Q106" s="1" t="str">
        <f>LOOKUP(1,0/(('[2]4cf6e368_f9a4_48e2_aede_44e11c4'!$D$1:$D$65536=$P$4)*('[2]4cf6e368_f9a4_48e2_aede_44e11c4'!$E$1:$E$65536=B106&amp;"栋")*('[2]4cf6e368_f9a4_48e2_aede_44e11c4'!$H$1:$H$65536=IF(LEN(C106)=6,RIGHT(C106,3),RIGHT(C106,4)))),'[2]4cf6e368_f9a4_48e2_aede_44e11c4'!$O$1:$O$65536)</f>
        <v>销控</v>
      </c>
    </row>
    <row r="107" ht="24.95" customHeight="1" spans="1:17">
      <c r="A107" s="8">
        <v>102</v>
      </c>
      <c r="B107" s="9">
        <v>23</v>
      </c>
      <c r="C107" s="8" t="s">
        <v>550</v>
      </c>
      <c r="D107" s="9">
        <v>18</v>
      </c>
      <c r="E107" s="10" t="s">
        <v>450</v>
      </c>
      <c r="F107" s="11">
        <v>2.9</v>
      </c>
      <c r="G107" s="8">
        <v>71.46</v>
      </c>
      <c r="H107" s="15">
        <v>12.73</v>
      </c>
      <c r="I107" s="8">
        <v>58.73</v>
      </c>
      <c r="J107" s="17">
        <f t="shared" si="6"/>
        <v>7893</v>
      </c>
      <c r="K107" s="17">
        <f t="shared" si="7"/>
        <v>9604</v>
      </c>
      <c r="L107" s="18">
        <f t="shared" si="9"/>
        <v>564043</v>
      </c>
      <c r="M107" s="19"/>
      <c r="N107" s="20" t="s">
        <v>22</v>
      </c>
      <c r="O107" s="69"/>
      <c r="P107" s="67">
        <f>ROUND(LOOKUP(1,0/(('[2]4cf6e368_f9a4_48e2_aede_44e11c4'!$D$1:$D$65536=$P$4)*('[2]4cf6e368_f9a4_48e2_aede_44e11c4'!$E$1:$E$65536=B107&amp;"栋")*('[2]4cf6e368_f9a4_48e2_aede_44e11c4'!$H$1:$H$65536=IF(LEN(C107)=6,RIGHT(C107,3),RIGHT(C107,4)))),'[2]4cf6e368_f9a4_48e2_aede_44e11c4'!$DF$1:$DF$65536),0)</f>
        <v>564043</v>
      </c>
      <c r="Q107" s="1" t="str">
        <f>LOOKUP(1,0/(('[2]4cf6e368_f9a4_48e2_aede_44e11c4'!$D$1:$D$65536=$P$4)*('[2]4cf6e368_f9a4_48e2_aede_44e11c4'!$E$1:$E$65536=B107&amp;"栋")*('[2]4cf6e368_f9a4_48e2_aede_44e11c4'!$H$1:$H$65536=IF(LEN(C107)=6,RIGHT(C107,3),RIGHT(C107,4)))),'[2]4cf6e368_f9a4_48e2_aede_44e11c4'!$O$1:$O$65536)</f>
        <v>销控</v>
      </c>
    </row>
    <row r="108" ht="24.95" customHeight="1" spans="1:17">
      <c r="A108" s="8">
        <v>103</v>
      </c>
      <c r="B108" s="9">
        <v>23</v>
      </c>
      <c r="C108" s="8" t="s">
        <v>551</v>
      </c>
      <c r="D108" s="9">
        <v>18</v>
      </c>
      <c r="E108" s="10" t="s">
        <v>450</v>
      </c>
      <c r="F108" s="11">
        <v>2.9</v>
      </c>
      <c r="G108" s="8">
        <v>71.46</v>
      </c>
      <c r="H108" s="15">
        <v>12.73</v>
      </c>
      <c r="I108" s="8">
        <v>58.73</v>
      </c>
      <c r="J108" s="17">
        <f t="shared" si="6"/>
        <v>7812</v>
      </c>
      <c r="K108" s="17">
        <f t="shared" si="7"/>
        <v>9505</v>
      </c>
      <c r="L108" s="18">
        <f t="shared" si="9"/>
        <v>558212</v>
      </c>
      <c r="M108" s="19"/>
      <c r="N108" s="20" t="s">
        <v>22</v>
      </c>
      <c r="O108" s="69"/>
      <c r="P108" s="67">
        <f>ROUND(LOOKUP(1,0/(('[2]4cf6e368_f9a4_48e2_aede_44e11c4'!$D$1:$D$65536=$P$4)*('[2]4cf6e368_f9a4_48e2_aede_44e11c4'!$E$1:$E$65536=B108&amp;"栋")*('[2]4cf6e368_f9a4_48e2_aede_44e11c4'!$H$1:$H$65536=IF(LEN(C108)=6,RIGHT(C108,3),RIGHT(C108,4)))),'[2]4cf6e368_f9a4_48e2_aede_44e11c4'!$DF$1:$DF$65536),0)</f>
        <v>558212</v>
      </c>
      <c r="Q108" s="1" t="str">
        <f>LOOKUP(1,0/(('[2]4cf6e368_f9a4_48e2_aede_44e11c4'!$D$1:$D$65536=$P$4)*('[2]4cf6e368_f9a4_48e2_aede_44e11c4'!$E$1:$E$65536=B108&amp;"栋")*('[2]4cf6e368_f9a4_48e2_aede_44e11c4'!$H$1:$H$65536=IF(LEN(C108)=6,RIGHT(C108,3),RIGHT(C108,4)))),'[2]4cf6e368_f9a4_48e2_aede_44e11c4'!$O$1:$O$65536)</f>
        <v>销控</v>
      </c>
    </row>
    <row r="109" ht="24.95" customHeight="1" spans="1:17">
      <c r="A109" s="8">
        <v>104</v>
      </c>
      <c r="B109" s="9">
        <v>23</v>
      </c>
      <c r="C109" s="8" t="s">
        <v>552</v>
      </c>
      <c r="D109" s="9">
        <v>18</v>
      </c>
      <c r="E109" s="10" t="s">
        <v>21</v>
      </c>
      <c r="F109" s="11">
        <v>2.9</v>
      </c>
      <c r="G109" s="8">
        <v>117.56</v>
      </c>
      <c r="H109" s="15">
        <v>20.94</v>
      </c>
      <c r="I109" s="8">
        <v>96.62</v>
      </c>
      <c r="J109" s="17">
        <f t="shared" si="6"/>
        <v>10288</v>
      </c>
      <c r="K109" s="17">
        <f t="shared" si="7"/>
        <v>12518</v>
      </c>
      <c r="L109" s="18">
        <f t="shared" si="9"/>
        <v>1209495</v>
      </c>
      <c r="M109" s="19"/>
      <c r="N109" s="20" t="s">
        <v>22</v>
      </c>
      <c r="O109" s="69"/>
      <c r="P109" s="67">
        <f>ROUND(LOOKUP(1,0/(('[2]4cf6e368_f9a4_48e2_aede_44e11c4'!$D$1:$D$65536=$P$4)*('[2]4cf6e368_f9a4_48e2_aede_44e11c4'!$E$1:$E$65536=B109&amp;"栋")*('[2]4cf6e368_f9a4_48e2_aede_44e11c4'!$H$1:$H$65536=IF(LEN(C109)=6,RIGHT(C109,3),RIGHT(C109,4)))),'[2]4cf6e368_f9a4_48e2_aede_44e11c4'!$DF$1:$DF$65536),0)</f>
        <v>1209495</v>
      </c>
      <c r="Q109" s="1" t="str">
        <f>LOOKUP(1,0/(('[2]4cf6e368_f9a4_48e2_aede_44e11c4'!$D$1:$D$65536=$P$4)*('[2]4cf6e368_f9a4_48e2_aede_44e11c4'!$E$1:$E$65536=B109&amp;"栋")*('[2]4cf6e368_f9a4_48e2_aede_44e11c4'!$H$1:$H$65536=IF(LEN(C109)=6,RIGHT(C109,3),RIGHT(C109,4)))),'[2]4cf6e368_f9a4_48e2_aede_44e11c4'!$O$1:$O$65536)</f>
        <v>销控</v>
      </c>
    </row>
    <row r="110" ht="24.95" customHeight="1" spans="1:17">
      <c r="A110" s="8">
        <v>105</v>
      </c>
      <c r="B110" s="9">
        <v>23</v>
      </c>
      <c r="C110" s="8" t="s">
        <v>553</v>
      </c>
      <c r="D110" s="9">
        <v>19</v>
      </c>
      <c r="E110" s="10" t="s">
        <v>25</v>
      </c>
      <c r="F110" s="11">
        <v>2.9</v>
      </c>
      <c r="G110" s="8">
        <v>94.21</v>
      </c>
      <c r="H110" s="15">
        <v>16.78</v>
      </c>
      <c r="I110" s="8">
        <v>77.43</v>
      </c>
      <c r="J110" s="17">
        <f t="shared" si="6"/>
        <v>8640</v>
      </c>
      <c r="K110" s="17">
        <f t="shared" si="7"/>
        <v>10512</v>
      </c>
      <c r="L110" s="18">
        <f t="shared" si="9"/>
        <v>813974</v>
      </c>
      <c r="M110" s="19"/>
      <c r="N110" s="20" t="s">
        <v>22</v>
      </c>
      <c r="O110" s="69"/>
      <c r="P110" s="67">
        <f>ROUND(LOOKUP(1,0/(('[2]4cf6e368_f9a4_48e2_aede_44e11c4'!$D$1:$D$65536=$P$4)*('[2]4cf6e368_f9a4_48e2_aede_44e11c4'!$E$1:$E$65536=B110&amp;"栋")*('[2]4cf6e368_f9a4_48e2_aede_44e11c4'!$H$1:$H$65536=IF(LEN(C110)=6,RIGHT(C110,3),RIGHT(C110,4)))),'[2]4cf6e368_f9a4_48e2_aede_44e11c4'!$DF$1:$DF$65536),0)</f>
        <v>813974</v>
      </c>
      <c r="Q110" s="1" t="str">
        <f>LOOKUP(1,0/(('[2]4cf6e368_f9a4_48e2_aede_44e11c4'!$D$1:$D$65536=$P$4)*('[2]4cf6e368_f9a4_48e2_aede_44e11c4'!$E$1:$E$65536=B110&amp;"栋")*('[2]4cf6e368_f9a4_48e2_aede_44e11c4'!$H$1:$H$65536=IF(LEN(C110)=6,RIGHT(C110,3),RIGHT(C110,4)))),'[2]4cf6e368_f9a4_48e2_aede_44e11c4'!$O$1:$O$65536)</f>
        <v>销控</v>
      </c>
    </row>
    <row r="111" ht="24.95" customHeight="1" spans="1:17">
      <c r="A111" s="8">
        <v>106</v>
      </c>
      <c r="B111" s="9">
        <v>23</v>
      </c>
      <c r="C111" s="8" t="s">
        <v>554</v>
      </c>
      <c r="D111" s="9">
        <v>19</v>
      </c>
      <c r="E111" s="10" t="s">
        <v>25</v>
      </c>
      <c r="F111" s="11">
        <v>2.9</v>
      </c>
      <c r="G111" s="8">
        <v>94.35</v>
      </c>
      <c r="H111" s="15">
        <v>16.8</v>
      </c>
      <c r="I111" s="8">
        <v>77.55</v>
      </c>
      <c r="J111" s="17">
        <f t="shared" si="6"/>
        <v>8751</v>
      </c>
      <c r="K111" s="17">
        <f t="shared" si="7"/>
        <v>10647</v>
      </c>
      <c r="L111" s="18">
        <f t="shared" si="9"/>
        <v>825691</v>
      </c>
      <c r="M111" s="19"/>
      <c r="N111" s="20" t="s">
        <v>22</v>
      </c>
      <c r="O111" s="69"/>
      <c r="P111" s="67">
        <f>ROUND(LOOKUP(1,0/(('[2]4cf6e368_f9a4_48e2_aede_44e11c4'!$D$1:$D$65536=$P$4)*('[2]4cf6e368_f9a4_48e2_aede_44e11c4'!$E$1:$E$65536=B111&amp;"栋")*('[2]4cf6e368_f9a4_48e2_aede_44e11c4'!$H$1:$H$65536=IF(LEN(C111)=6,RIGHT(C111,3),RIGHT(C111,4)))),'[2]4cf6e368_f9a4_48e2_aede_44e11c4'!$DF$1:$DF$65536),0)</f>
        <v>825691</v>
      </c>
      <c r="Q111" s="1" t="str">
        <f>LOOKUP(1,0/(('[2]4cf6e368_f9a4_48e2_aede_44e11c4'!$D$1:$D$65536=$P$4)*('[2]4cf6e368_f9a4_48e2_aede_44e11c4'!$E$1:$E$65536=B111&amp;"栋")*('[2]4cf6e368_f9a4_48e2_aede_44e11c4'!$H$1:$H$65536=IF(LEN(C111)=6,RIGHT(C111,3),RIGHT(C111,4)))),'[2]4cf6e368_f9a4_48e2_aede_44e11c4'!$O$1:$O$65536)</f>
        <v>销控</v>
      </c>
    </row>
    <row r="112" ht="24.95" customHeight="1" spans="1:17">
      <c r="A112" s="8">
        <v>107</v>
      </c>
      <c r="B112" s="9">
        <v>23</v>
      </c>
      <c r="C112" s="8" t="s">
        <v>555</v>
      </c>
      <c r="D112" s="9">
        <v>19</v>
      </c>
      <c r="E112" s="10" t="s">
        <v>21</v>
      </c>
      <c r="F112" s="11">
        <v>2.9</v>
      </c>
      <c r="G112" s="8">
        <v>117.56</v>
      </c>
      <c r="H112" s="15">
        <v>20.94</v>
      </c>
      <c r="I112" s="8">
        <v>96.62</v>
      </c>
      <c r="J112" s="17">
        <f t="shared" si="6"/>
        <v>10486</v>
      </c>
      <c r="K112" s="17">
        <f t="shared" si="7"/>
        <v>12759</v>
      </c>
      <c r="L112" s="18">
        <f t="shared" si="9"/>
        <v>1232744</v>
      </c>
      <c r="M112" s="19"/>
      <c r="N112" s="20" t="s">
        <v>22</v>
      </c>
      <c r="O112" s="69"/>
      <c r="P112" s="67">
        <f>ROUND(LOOKUP(1,0/(('[2]4cf6e368_f9a4_48e2_aede_44e11c4'!$D$1:$D$65536=$P$4)*('[2]4cf6e368_f9a4_48e2_aede_44e11c4'!$E$1:$E$65536=B112&amp;"栋")*('[2]4cf6e368_f9a4_48e2_aede_44e11c4'!$H$1:$H$65536=IF(LEN(C112)=6,RIGHT(C112,3),RIGHT(C112,4)))),'[2]4cf6e368_f9a4_48e2_aede_44e11c4'!$DF$1:$DF$65536),0)</f>
        <v>1232744</v>
      </c>
      <c r="Q112" s="1" t="str">
        <f>LOOKUP(1,0/(('[2]4cf6e368_f9a4_48e2_aede_44e11c4'!$D$1:$D$65536=$P$4)*('[2]4cf6e368_f9a4_48e2_aede_44e11c4'!$E$1:$E$65536=B112&amp;"栋")*('[2]4cf6e368_f9a4_48e2_aede_44e11c4'!$H$1:$H$65536=IF(LEN(C112)=6,RIGHT(C112,3),RIGHT(C112,4)))),'[2]4cf6e368_f9a4_48e2_aede_44e11c4'!$O$1:$O$65536)</f>
        <v>销控</v>
      </c>
    </row>
    <row r="113" ht="24.95" customHeight="1" spans="1:17">
      <c r="A113" s="8">
        <v>108</v>
      </c>
      <c r="B113" s="9">
        <v>23</v>
      </c>
      <c r="C113" s="8" t="s">
        <v>556</v>
      </c>
      <c r="D113" s="9">
        <v>19</v>
      </c>
      <c r="E113" s="10" t="s">
        <v>450</v>
      </c>
      <c r="F113" s="11">
        <v>2.9</v>
      </c>
      <c r="G113" s="8">
        <v>71.46</v>
      </c>
      <c r="H113" s="15">
        <v>12.73</v>
      </c>
      <c r="I113" s="8">
        <v>58.73</v>
      </c>
      <c r="J113" s="17">
        <f t="shared" si="6"/>
        <v>7893</v>
      </c>
      <c r="K113" s="17">
        <f t="shared" si="7"/>
        <v>9604</v>
      </c>
      <c r="L113" s="18">
        <f t="shared" si="9"/>
        <v>564043</v>
      </c>
      <c r="M113" s="19"/>
      <c r="N113" s="20" t="s">
        <v>22</v>
      </c>
      <c r="O113" s="69"/>
      <c r="P113" s="67">
        <f>ROUND(LOOKUP(1,0/(('[2]4cf6e368_f9a4_48e2_aede_44e11c4'!$D$1:$D$65536=$P$4)*('[2]4cf6e368_f9a4_48e2_aede_44e11c4'!$E$1:$E$65536=B113&amp;"栋")*('[2]4cf6e368_f9a4_48e2_aede_44e11c4'!$H$1:$H$65536=IF(LEN(C113)=6,RIGHT(C113,3),RIGHT(C113,4)))),'[2]4cf6e368_f9a4_48e2_aede_44e11c4'!$DF$1:$DF$65536),0)</f>
        <v>564043</v>
      </c>
      <c r="Q113" s="1" t="str">
        <f>LOOKUP(1,0/(('[2]4cf6e368_f9a4_48e2_aede_44e11c4'!$D$1:$D$65536=$P$4)*('[2]4cf6e368_f9a4_48e2_aede_44e11c4'!$E$1:$E$65536=B113&amp;"栋")*('[2]4cf6e368_f9a4_48e2_aede_44e11c4'!$H$1:$H$65536=IF(LEN(C113)=6,RIGHT(C113,3),RIGHT(C113,4)))),'[2]4cf6e368_f9a4_48e2_aede_44e11c4'!$O$1:$O$65536)</f>
        <v>销控</v>
      </c>
    </row>
    <row r="114" ht="24.95" customHeight="1" spans="1:17">
      <c r="A114" s="8">
        <v>109</v>
      </c>
      <c r="B114" s="9">
        <v>23</v>
      </c>
      <c r="C114" s="8" t="s">
        <v>557</v>
      </c>
      <c r="D114" s="9">
        <v>19</v>
      </c>
      <c r="E114" s="10" t="s">
        <v>450</v>
      </c>
      <c r="F114" s="11">
        <v>2.9</v>
      </c>
      <c r="G114" s="8">
        <v>71.46</v>
      </c>
      <c r="H114" s="15">
        <v>12.73</v>
      </c>
      <c r="I114" s="8">
        <v>58.73</v>
      </c>
      <c r="J114" s="17">
        <f t="shared" si="6"/>
        <v>7812</v>
      </c>
      <c r="K114" s="17">
        <f t="shared" si="7"/>
        <v>9505</v>
      </c>
      <c r="L114" s="18">
        <f t="shared" si="9"/>
        <v>558212</v>
      </c>
      <c r="M114" s="19"/>
      <c r="N114" s="20" t="s">
        <v>22</v>
      </c>
      <c r="O114" s="69"/>
      <c r="P114" s="67">
        <f>ROUND(LOOKUP(1,0/(('[2]4cf6e368_f9a4_48e2_aede_44e11c4'!$D$1:$D$65536=$P$4)*('[2]4cf6e368_f9a4_48e2_aede_44e11c4'!$E$1:$E$65536=B114&amp;"栋")*('[2]4cf6e368_f9a4_48e2_aede_44e11c4'!$H$1:$H$65536=IF(LEN(C114)=6,RIGHT(C114,3),RIGHT(C114,4)))),'[2]4cf6e368_f9a4_48e2_aede_44e11c4'!$DF$1:$DF$65536),0)</f>
        <v>558212</v>
      </c>
      <c r="Q114" s="1" t="str">
        <f>LOOKUP(1,0/(('[2]4cf6e368_f9a4_48e2_aede_44e11c4'!$D$1:$D$65536=$P$4)*('[2]4cf6e368_f9a4_48e2_aede_44e11c4'!$E$1:$E$65536=B114&amp;"栋")*('[2]4cf6e368_f9a4_48e2_aede_44e11c4'!$H$1:$H$65536=IF(LEN(C114)=6,RIGHT(C114,3),RIGHT(C114,4)))),'[2]4cf6e368_f9a4_48e2_aede_44e11c4'!$O$1:$O$65536)</f>
        <v>销控</v>
      </c>
    </row>
    <row r="115" ht="24.95" customHeight="1" spans="1:17">
      <c r="A115" s="8">
        <v>110</v>
      </c>
      <c r="B115" s="9">
        <v>23</v>
      </c>
      <c r="C115" s="8" t="s">
        <v>558</v>
      </c>
      <c r="D115" s="9">
        <v>19</v>
      </c>
      <c r="E115" s="10" t="s">
        <v>21</v>
      </c>
      <c r="F115" s="11">
        <v>2.9</v>
      </c>
      <c r="G115" s="8">
        <v>117.56</v>
      </c>
      <c r="H115" s="15">
        <v>20.94</v>
      </c>
      <c r="I115" s="8">
        <v>96.62</v>
      </c>
      <c r="J115" s="17">
        <f t="shared" si="6"/>
        <v>10288</v>
      </c>
      <c r="K115" s="17">
        <f t="shared" si="7"/>
        <v>12518</v>
      </c>
      <c r="L115" s="18">
        <f t="shared" si="9"/>
        <v>1209495</v>
      </c>
      <c r="M115" s="19"/>
      <c r="N115" s="20" t="s">
        <v>22</v>
      </c>
      <c r="O115" s="69"/>
      <c r="P115" s="67">
        <f>ROUND(LOOKUP(1,0/(('[2]4cf6e368_f9a4_48e2_aede_44e11c4'!$D$1:$D$65536=$P$4)*('[2]4cf6e368_f9a4_48e2_aede_44e11c4'!$E$1:$E$65536=B115&amp;"栋")*('[2]4cf6e368_f9a4_48e2_aede_44e11c4'!$H$1:$H$65536=IF(LEN(C115)=6,RIGHT(C115,3),RIGHT(C115,4)))),'[2]4cf6e368_f9a4_48e2_aede_44e11c4'!$DF$1:$DF$65536),0)</f>
        <v>1209495</v>
      </c>
      <c r="Q115" s="1" t="str">
        <f>LOOKUP(1,0/(('[2]4cf6e368_f9a4_48e2_aede_44e11c4'!$D$1:$D$65536=$P$4)*('[2]4cf6e368_f9a4_48e2_aede_44e11c4'!$E$1:$E$65536=B115&amp;"栋")*('[2]4cf6e368_f9a4_48e2_aede_44e11c4'!$H$1:$H$65536=IF(LEN(C115)=6,RIGHT(C115,3),RIGHT(C115,4)))),'[2]4cf6e368_f9a4_48e2_aede_44e11c4'!$O$1:$O$65536)</f>
        <v>销控</v>
      </c>
    </row>
    <row r="116" ht="24.95" customHeight="1" spans="1:17">
      <c r="A116" s="8">
        <v>111</v>
      </c>
      <c r="B116" s="9">
        <v>23</v>
      </c>
      <c r="C116" s="8" t="s">
        <v>559</v>
      </c>
      <c r="D116" s="9">
        <v>20</v>
      </c>
      <c r="E116" s="10" t="s">
        <v>25</v>
      </c>
      <c r="F116" s="11">
        <v>2.9</v>
      </c>
      <c r="G116" s="8">
        <v>94.21</v>
      </c>
      <c r="H116" s="15">
        <v>16.78</v>
      </c>
      <c r="I116" s="8">
        <v>77.43</v>
      </c>
      <c r="J116" s="17">
        <f t="shared" si="6"/>
        <v>8640</v>
      </c>
      <c r="K116" s="17">
        <f t="shared" si="7"/>
        <v>10512</v>
      </c>
      <c r="L116" s="18">
        <f t="shared" si="9"/>
        <v>813974</v>
      </c>
      <c r="M116" s="19"/>
      <c r="N116" s="20" t="s">
        <v>22</v>
      </c>
      <c r="O116" s="69"/>
      <c r="P116" s="67">
        <f>ROUND(LOOKUP(1,0/(('[2]4cf6e368_f9a4_48e2_aede_44e11c4'!$D$1:$D$65536=$P$4)*('[2]4cf6e368_f9a4_48e2_aede_44e11c4'!$E$1:$E$65536=B116&amp;"栋")*('[2]4cf6e368_f9a4_48e2_aede_44e11c4'!$H$1:$H$65536=IF(LEN(C116)=6,RIGHT(C116,3),RIGHT(C116,4)))),'[2]4cf6e368_f9a4_48e2_aede_44e11c4'!$DF$1:$DF$65536),0)</f>
        <v>813974</v>
      </c>
      <c r="Q116" s="1" t="str">
        <f>LOOKUP(1,0/(('[2]4cf6e368_f9a4_48e2_aede_44e11c4'!$D$1:$D$65536=$P$4)*('[2]4cf6e368_f9a4_48e2_aede_44e11c4'!$E$1:$E$65536=B116&amp;"栋")*('[2]4cf6e368_f9a4_48e2_aede_44e11c4'!$H$1:$H$65536=IF(LEN(C116)=6,RIGHT(C116,3),RIGHT(C116,4)))),'[2]4cf6e368_f9a4_48e2_aede_44e11c4'!$O$1:$O$65536)</f>
        <v>销控</v>
      </c>
    </row>
    <row r="117" ht="24.95" customHeight="1" spans="1:17">
      <c r="A117" s="8">
        <v>112</v>
      </c>
      <c r="B117" s="9">
        <v>23</v>
      </c>
      <c r="C117" s="8" t="s">
        <v>560</v>
      </c>
      <c r="D117" s="9">
        <v>20</v>
      </c>
      <c r="E117" s="10" t="s">
        <v>25</v>
      </c>
      <c r="F117" s="11">
        <v>2.9</v>
      </c>
      <c r="G117" s="8">
        <v>94.35</v>
      </c>
      <c r="H117" s="15">
        <v>16.8</v>
      </c>
      <c r="I117" s="8">
        <v>77.55</v>
      </c>
      <c r="J117" s="17">
        <f t="shared" si="6"/>
        <v>8751</v>
      </c>
      <c r="K117" s="17">
        <f t="shared" si="7"/>
        <v>10647</v>
      </c>
      <c r="L117" s="18">
        <f t="shared" si="9"/>
        <v>825691</v>
      </c>
      <c r="M117" s="19"/>
      <c r="N117" s="20" t="s">
        <v>22</v>
      </c>
      <c r="O117" s="69"/>
      <c r="P117" s="67">
        <f>ROUND(LOOKUP(1,0/(('[2]4cf6e368_f9a4_48e2_aede_44e11c4'!$D$1:$D$65536=$P$4)*('[2]4cf6e368_f9a4_48e2_aede_44e11c4'!$E$1:$E$65536=B117&amp;"栋")*('[2]4cf6e368_f9a4_48e2_aede_44e11c4'!$H$1:$H$65536=IF(LEN(C117)=6,RIGHT(C117,3),RIGHT(C117,4)))),'[2]4cf6e368_f9a4_48e2_aede_44e11c4'!$DF$1:$DF$65536),0)</f>
        <v>825691</v>
      </c>
      <c r="Q117" s="1" t="str">
        <f>LOOKUP(1,0/(('[2]4cf6e368_f9a4_48e2_aede_44e11c4'!$D$1:$D$65536=$P$4)*('[2]4cf6e368_f9a4_48e2_aede_44e11c4'!$E$1:$E$65536=B117&amp;"栋")*('[2]4cf6e368_f9a4_48e2_aede_44e11c4'!$H$1:$H$65536=IF(LEN(C117)=6,RIGHT(C117,3),RIGHT(C117,4)))),'[2]4cf6e368_f9a4_48e2_aede_44e11c4'!$O$1:$O$65536)</f>
        <v>销控</v>
      </c>
    </row>
    <row r="118" ht="24.95" customHeight="1" spans="1:17">
      <c r="A118" s="8">
        <v>113</v>
      </c>
      <c r="B118" s="9">
        <v>23</v>
      </c>
      <c r="C118" s="8" t="s">
        <v>561</v>
      </c>
      <c r="D118" s="9">
        <v>20</v>
      </c>
      <c r="E118" s="10" t="s">
        <v>21</v>
      </c>
      <c r="F118" s="11">
        <v>2.9</v>
      </c>
      <c r="G118" s="8">
        <v>117.56</v>
      </c>
      <c r="H118" s="15">
        <v>20.94</v>
      </c>
      <c r="I118" s="8">
        <v>96.62</v>
      </c>
      <c r="J118" s="17">
        <f t="shared" si="6"/>
        <v>10486</v>
      </c>
      <c r="K118" s="17">
        <f t="shared" si="7"/>
        <v>12759</v>
      </c>
      <c r="L118" s="18">
        <f t="shared" si="9"/>
        <v>1232744</v>
      </c>
      <c r="M118" s="19"/>
      <c r="N118" s="20" t="s">
        <v>22</v>
      </c>
      <c r="O118" s="69"/>
      <c r="P118" s="67">
        <f>ROUND(LOOKUP(1,0/(('[2]4cf6e368_f9a4_48e2_aede_44e11c4'!$D$1:$D$65536=$P$4)*('[2]4cf6e368_f9a4_48e2_aede_44e11c4'!$E$1:$E$65536=B118&amp;"栋")*('[2]4cf6e368_f9a4_48e2_aede_44e11c4'!$H$1:$H$65536=IF(LEN(C118)=6,RIGHT(C118,3),RIGHT(C118,4)))),'[2]4cf6e368_f9a4_48e2_aede_44e11c4'!$DF$1:$DF$65536),0)</f>
        <v>1232744</v>
      </c>
      <c r="Q118" s="1" t="str">
        <f>LOOKUP(1,0/(('[2]4cf6e368_f9a4_48e2_aede_44e11c4'!$D$1:$D$65536=$P$4)*('[2]4cf6e368_f9a4_48e2_aede_44e11c4'!$E$1:$E$65536=B118&amp;"栋")*('[2]4cf6e368_f9a4_48e2_aede_44e11c4'!$H$1:$H$65536=IF(LEN(C118)=6,RIGHT(C118,3),RIGHT(C118,4)))),'[2]4cf6e368_f9a4_48e2_aede_44e11c4'!$O$1:$O$65536)</f>
        <v>销控</v>
      </c>
    </row>
    <row r="119" ht="24.95" customHeight="1" spans="1:17">
      <c r="A119" s="8">
        <v>114</v>
      </c>
      <c r="B119" s="9">
        <v>23</v>
      </c>
      <c r="C119" s="8" t="s">
        <v>562</v>
      </c>
      <c r="D119" s="9">
        <v>20</v>
      </c>
      <c r="E119" s="10" t="s">
        <v>450</v>
      </c>
      <c r="F119" s="11">
        <v>2.9</v>
      </c>
      <c r="G119" s="8">
        <v>71.46</v>
      </c>
      <c r="H119" s="15">
        <v>12.73</v>
      </c>
      <c r="I119" s="8">
        <v>58.73</v>
      </c>
      <c r="J119" s="17">
        <f t="shared" si="6"/>
        <v>7893</v>
      </c>
      <c r="K119" s="17">
        <f t="shared" si="7"/>
        <v>9604</v>
      </c>
      <c r="L119" s="18">
        <f t="shared" si="9"/>
        <v>564043</v>
      </c>
      <c r="M119" s="19"/>
      <c r="N119" s="20" t="s">
        <v>22</v>
      </c>
      <c r="O119" s="69"/>
      <c r="P119" s="67">
        <f>ROUND(LOOKUP(1,0/(('[2]4cf6e368_f9a4_48e2_aede_44e11c4'!$D$1:$D$65536=$P$4)*('[2]4cf6e368_f9a4_48e2_aede_44e11c4'!$E$1:$E$65536=B119&amp;"栋")*('[2]4cf6e368_f9a4_48e2_aede_44e11c4'!$H$1:$H$65536=IF(LEN(C119)=6,RIGHT(C119,3),RIGHT(C119,4)))),'[2]4cf6e368_f9a4_48e2_aede_44e11c4'!$DF$1:$DF$65536),0)</f>
        <v>564043</v>
      </c>
      <c r="Q119" s="1" t="str">
        <f>LOOKUP(1,0/(('[2]4cf6e368_f9a4_48e2_aede_44e11c4'!$D$1:$D$65536=$P$4)*('[2]4cf6e368_f9a4_48e2_aede_44e11c4'!$E$1:$E$65536=B119&amp;"栋")*('[2]4cf6e368_f9a4_48e2_aede_44e11c4'!$H$1:$H$65536=IF(LEN(C119)=6,RIGHT(C119,3),RIGHT(C119,4)))),'[2]4cf6e368_f9a4_48e2_aede_44e11c4'!$O$1:$O$65536)</f>
        <v>销控</v>
      </c>
    </row>
    <row r="120" ht="24.95" customHeight="1" spans="1:17">
      <c r="A120" s="8">
        <v>115</v>
      </c>
      <c r="B120" s="9">
        <v>23</v>
      </c>
      <c r="C120" s="8" t="s">
        <v>563</v>
      </c>
      <c r="D120" s="9">
        <v>20</v>
      </c>
      <c r="E120" s="10" t="s">
        <v>450</v>
      </c>
      <c r="F120" s="11">
        <v>2.9</v>
      </c>
      <c r="G120" s="8">
        <v>71.46</v>
      </c>
      <c r="H120" s="15">
        <v>12.73</v>
      </c>
      <c r="I120" s="8">
        <v>58.73</v>
      </c>
      <c r="J120" s="17">
        <f t="shared" si="6"/>
        <v>7812</v>
      </c>
      <c r="K120" s="17">
        <f t="shared" si="7"/>
        <v>9505</v>
      </c>
      <c r="L120" s="18">
        <f t="shared" si="9"/>
        <v>558212</v>
      </c>
      <c r="M120" s="19"/>
      <c r="N120" s="20" t="s">
        <v>22</v>
      </c>
      <c r="O120" s="69"/>
      <c r="P120" s="67">
        <f>ROUND(LOOKUP(1,0/(('[2]4cf6e368_f9a4_48e2_aede_44e11c4'!$D$1:$D$65536=$P$4)*('[2]4cf6e368_f9a4_48e2_aede_44e11c4'!$E$1:$E$65536=B120&amp;"栋")*('[2]4cf6e368_f9a4_48e2_aede_44e11c4'!$H$1:$H$65536=IF(LEN(C120)=6,RIGHT(C120,3),RIGHT(C120,4)))),'[2]4cf6e368_f9a4_48e2_aede_44e11c4'!$DF$1:$DF$65536),0)</f>
        <v>558212</v>
      </c>
      <c r="Q120" s="1" t="str">
        <f>LOOKUP(1,0/(('[2]4cf6e368_f9a4_48e2_aede_44e11c4'!$D$1:$D$65536=$P$4)*('[2]4cf6e368_f9a4_48e2_aede_44e11c4'!$E$1:$E$65536=B120&amp;"栋")*('[2]4cf6e368_f9a4_48e2_aede_44e11c4'!$H$1:$H$65536=IF(LEN(C120)=6,RIGHT(C120,3),RIGHT(C120,4)))),'[2]4cf6e368_f9a4_48e2_aede_44e11c4'!$O$1:$O$65536)</f>
        <v>销控</v>
      </c>
    </row>
    <row r="121" ht="24.95" customHeight="1" spans="1:17">
      <c r="A121" s="8">
        <v>116</v>
      </c>
      <c r="B121" s="9">
        <v>23</v>
      </c>
      <c r="C121" s="8" t="s">
        <v>564</v>
      </c>
      <c r="D121" s="9">
        <v>20</v>
      </c>
      <c r="E121" s="10" t="s">
        <v>21</v>
      </c>
      <c r="F121" s="11">
        <v>2.9</v>
      </c>
      <c r="G121" s="8">
        <v>117.56</v>
      </c>
      <c r="H121" s="15">
        <v>20.94</v>
      </c>
      <c r="I121" s="8">
        <v>96.62</v>
      </c>
      <c r="J121" s="17">
        <f t="shared" si="6"/>
        <v>10288</v>
      </c>
      <c r="K121" s="17">
        <f t="shared" si="7"/>
        <v>12518</v>
      </c>
      <c r="L121" s="18">
        <f t="shared" si="9"/>
        <v>1209495</v>
      </c>
      <c r="M121" s="19"/>
      <c r="N121" s="20" t="s">
        <v>22</v>
      </c>
      <c r="O121" s="69"/>
      <c r="P121" s="67">
        <f>ROUND(LOOKUP(1,0/(('[2]4cf6e368_f9a4_48e2_aede_44e11c4'!$D$1:$D$65536=$P$4)*('[2]4cf6e368_f9a4_48e2_aede_44e11c4'!$E$1:$E$65536=B121&amp;"栋")*('[2]4cf6e368_f9a4_48e2_aede_44e11c4'!$H$1:$H$65536=IF(LEN(C121)=6,RIGHT(C121,3),RIGHT(C121,4)))),'[2]4cf6e368_f9a4_48e2_aede_44e11c4'!$DF$1:$DF$65536),0)</f>
        <v>1209495</v>
      </c>
      <c r="Q121" s="1" t="str">
        <f>LOOKUP(1,0/(('[2]4cf6e368_f9a4_48e2_aede_44e11c4'!$D$1:$D$65536=$P$4)*('[2]4cf6e368_f9a4_48e2_aede_44e11c4'!$E$1:$E$65536=B121&amp;"栋")*('[2]4cf6e368_f9a4_48e2_aede_44e11c4'!$H$1:$H$65536=IF(LEN(C121)=6,RIGHT(C121,3),RIGHT(C121,4)))),'[2]4cf6e368_f9a4_48e2_aede_44e11c4'!$O$1:$O$65536)</f>
        <v>销控</v>
      </c>
    </row>
    <row r="122" ht="24.95" customHeight="1" spans="1:17">
      <c r="A122" s="8">
        <v>117</v>
      </c>
      <c r="B122" s="9">
        <v>23</v>
      </c>
      <c r="C122" s="8" t="s">
        <v>565</v>
      </c>
      <c r="D122" s="9">
        <v>21</v>
      </c>
      <c r="E122" s="10" t="s">
        <v>25</v>
      </c>
      <c r="F122" s="11">
        <v>2.9</v>
      </c>
      <c r="G122" s="8">
        <v>94.21</v>
      </c>
      <c r="H122" s="15">
        <v>16.78</v>
      </c>
      <c r="I122" s="8">
        <v>77.43</v>
      </c>
      <c r="J122" s="17">
        <f t="shared" si="6"/>
        <v>9064</v>
      </c>
      <c r="K122" s="17">
        <f t="shared" si="7"/>
        <v>11029</v>
      </c>
      <c r="L122" s="18">
        <f t="shared" si="9"/>
        <v>853950</v>
      </c>
      <c r="M122" s="19"/>
      <c r="N122" s="20" t="s">
        <v>22</v>
      </c>
      <c r="O122" s="69"/>
      <c r="P122" s="67">
        <f>ROUND(LOOKUP(1,0/(('[2]4cf6e368_f9a4_48e2_aede_44e11c4'!$D$1:$D$65536=$P$4)*('[2]4cf6e368_f9a4_48e2_aede_44e11c4'!$E$1:$E$65536=B122&amp;"栋")*('[2]4cf6e368_f9a4_48e2_aede_44e11c4'!$H$1:$H$65536=IF(LEN(C122)=6,RIGHT(C122,3),RIGHT(C122,4)))),'[2]4cf6e368_f9a4_48e2_aede_44e11c4'!$DF$1:$DF$65536),0)</f>
        <v>853950</v>
      </c>
      <c r="Q122" s="1" t="str">
        <f>LOOKUP(1,0/(('[2]4cf6e368_f9a4_48e2_aede_44e11c4'!$D$1:$D$65536=$P$4)*('[2]4cf6e368_f9a4_48e2_aede_44e11c4'!$E$1:$E$65536=B122&amp;"栋")*('[2]4cf6e368_f9a4_48e2_aede_44e11c4'!$H$1:$H$65536=IF(LEN(C122)=6,RIGHT(C122,3),RIGHT(C122,4)))),'[2]4cf6e368_f9a4_48e2_aede_44e11c4'!$O$1:$O$65536)</f>
        <v>销控</v>
      </c>
    </row>
    <row r="123" ht="24.95" customHeight="1" spans="1:17">
      <c r="A123" s="8">
        <v>118</v>
      </c>
      <c r="B123" s="9">
        <v>23</v>
      </c>
      <c r="C123" s="8" t="s">
        <v>566</v>
      </c>
      <c r="D123" s="9">
        <v>21</v>
      </c>
      <c r="E123" s="10" t="s">
        <v>25</v>
      </c>
      <c r="F123" s="11">
        <v>2.9</v>
      </c>
      <c r="G123" s="8">
        <v>94.35</v>
      </c>
      <c r="H123" s="15">
        <v>16.8</v>
      </c>
      <c r="I123" s="8">
        <v>77.55</v>
      </c>
      <c r="J123" s="17">
        <f t="shared" si="6"/>
        <v>9065</v>
      </c>
      <c r="K123" s="17">
        <f t="shared" si="7"/>
        <v>11029</v>
      </c>
      <c r="L123" s="18">
        <f t="shared" si="9"/>
        <v>855310</v>
      </c>
      <c r="M123" s="19"/>
      <c r="N123" s="20" t="s">
        <v>22</v>
      </c>
      <c r="O123" s="69"/>
      <c r="P123" s="67">
        <f>ROUND(LOOKUP(1,0/(('[2]4cf6e368_f9a4_48e2_aede_44e11c4'!$D$1:$D$65536=$P$4)*('[2]4cf6e368_f9a4_48e2_aede_44e11c4'!$E$1:$E$65536=B123&amp;"栋")*('[2]4cf6e368_f9a4_48e2_aede_44e11c4'!$H$1:$H$65536=IF(LEN(C123)=6,RIGHT(C123,3),RIGHT(C123,4)))),'[2]4cf6e368_f9a4_48e2_aede_44e11c4'!$DF$1:$DF$65536),0)</f>
        <v>855310</v>
      </c>
      <c r="Q123" s="1" t="str">
        <f>LOOKUP(1,0/(('[2]4cf6e368_f9a4_48e2_aede_44e11c4'!$D$1:$D$65536=$P$4)*('[2]4cf6e368_f9a4_48e2_aede_44e11c4'!$E$1:$E$65536=B123&amp;"栋")*('[2]4cf6e368_f9a4_48e2_aede_44e11c4'!$H$1:$H$65536=IF(LEN(C123)=6,RIGHT(C123,3),RIGHT(C123,4)))),'[2]4cf6e368_f9a4_48e2_aede_44e11c4'!$O$1:$O$65536)</f>
        <v>销控</v>
      </c>
    </row>
    <row r="124" ht="24.95" customHeight="1" spans="1:17">
      <c r="A124" s="8">
        <v>119</v>
      </c>
      <c r="B124" s="9">
        <v>23</v>
      </c>
      <c r="C124" s="8" t="s">
        <v>567</v>
      </c>
      <c r="D124" s="9">
        <v>21</v>
      </c>
      <c r="E124" s="10" t="s">
        <v>21</v>
      </c>
      <c r="F124" s="11">
        <v>2.9</v>
      </c>
      <c r="G124" s="8">
        <v>117.56</v>
      </c>
      <c r="H124" s="15">
        <v>20.94</v>
      </c>
      <c r="I124" s="8">
        <v>96.62</v>
      </c>
      <c r="J124" s="17">
        <f t="shared" si="6"/>
        <v>10869</v>
      </c>
      <c r="K124" s="17">
        <f t="shared" si="7"/>
        <v>13225</v>
      </c>
      <c r="L124" s="18">
        <f t="shared" si="9"/>
        <v>1277774</v>
      </c>
      <c r="M124" s="19"/>
      <c r="N124" s="20" t="s">
        <v>22</v>
      </c>
      <c r="O124" s="69"/>
      <c r="P124" s="67">
        <f>ROUND(LOOKUP(1,0/(('[2]4cf6e368_f9a4_48e2_aede_44e11c4'!$D$1:$D$65536=$P$4)*('[2]4cf6e368_f9a4_48e2_aede_44e11c4'!$E$1:$E$65536=B124&amp;"栋")*('[2]4cf6e368_f9a4_48e2_aede_44e11c4'!$H$1:$H$65536=IF(LEN(C124)=6,RIGHT(C124,3),RIGHT(C124,4)))),'[2]4cf6e368_f9a4_48e2_aede_44e11c4'!$DF$1:$DF$65536),0)</f>
        <v>1277774</v>
      </c>
      <c r="Q124" s="1" t="str">
        <f>LOOKUP(1,0/(('[2]4cf6e368_f9a4_48e2_aede_44e11c4'!$D$1:$D$65536=$P$4)*('[2]4cf6e368_f9a4_48e2_aede_44e11c4'!$E$1:$E$65536=B124&amp;"栋")*('[2]4cf6e368_f9a4_48e2_aede_44e11c4'!$H$1:$H$65536=IF(LEN(C124)=6,RIGHT(C124,3),RIGHT(C124,4)))),'[2]4cf6e368_f9a4_48e2_aede_44e11c4'!$O$1:$O$65536)</f>
        <v>销控</v>
      </c>
    </row>
    <row r="125" ht="24.95" customHeight="1" spans="1:17">
      <c r="A125" s="8">
        <v>120</v>
      </c>
      <c r="B125" s="9">
        <v>23</v>
      </c>
      <c r="C125" s="8" t="s">
        <v>568</v>
      </c>
      <c r="D125" s="9">
        <v>21</v>
      </c>
      <c r="E125" s="10" t="s">
        <v>450</v>
      </c>
      <c r="F125" s="11">
        <v>2.9</v>
      </c>
      <c r="G125" s="8">
        <v>71.46</v>
      </c>
      <c r="H125" s="15">
        <v>12.73</v>
      </c>
      <c r="I125" s="8">
        <v>58.73</v>
      </c>
      <c r="J125" s="17">
        <f t="shared" si="6"/>
        <v>8326</v>
      </c>
      <c r="K125" s="17">
        <f t="shared" si="7"/>
        <v>10131</v>
      </c>
      <c r="L125" s="18">
        <f t="shared" si="9"/>
        <v>594982</v>
      </c>
      <c r="M125" s="19"/>
      <c r="N125" s="20" t="s">
        <v>22</v>
      </c>
      <c r="O125" s="69"/>
      <c r="P125" s="67">
        <f>ROUND(LOOKUP(1,0/(('[2]4cf6e368_f9a4_48e2_aede_44e11c4'!$D$1:$D$65536=$P$4)*('[2]4cf6e368_f9a4_48e2_aede_44e11c4'!$E$1:$E$65536=B125&amp;"栋")*('[2]4cf6e368_f9a4_48e2_aede_44e11c4'!$H$1:$H$65536=IF(LEN(C125)=6,RIGHT(C125,3),RIGHT(C125,4)))),'[2]4cf6e368_f9a4_48e2_aede_44e11c4'!$DF$1:$DF$65536),0)</f>
        <v>594982</v>
      </c>
      <c r="Q125" s="1" t="str">
        <f>LOOKUP(1,0/(('[2]4cf6e368_f9a4_48e2_aede_44e11c4'!$D$1:$D$65536=$P$4)*('[2]4cf6e368_f9a4_48e2_aede_44e11c4'!$E$1:$E$65536=B125&amp;"栋")*('[2]4cf6e368_f9a4_48e2_aede_44e11c4'!$H$1:$H$65536=IF(LEN(C125)=6,RIGHT(C125,3),RIGHT(C125,4)))),'[2]4cf6e368_f9a4_48e2_aede_44e11c4'!$O$1:$O$65536)</f>
        <v>销控</v>
      </c>
    </row>
    <row r="126" ht="24.95" customHeight="1" spans="1:17">
      <c r="A126" s="8">
        <v>121</v>
      </c>
      <c r="B126" s="9">
        <v>23</v>
      </c>
      <c r="C126" s="8" t="s">
        <v>569</v>
      </c>
      <c r="D126" s="9">
        <v>21</v>
      </c>
      <c r="E126" s="10" t="s">
        <v>450</v>
      </c>
      <c r="F126" s="11">
        <v>2.9</v>
      </c>
      <c r="G126" s="8">
        <v>71.46</v>
      </c>
      <c r="H126" s="15">
        <v>12.73</v>
      </c>
      <c r="I126" s="8">
        <v>58.73</v>
      </c>
      <c r="J126" s="17">
        <f t="shared" si="6"/>
        <v>8244</v>
      </c>
      <c r="K126" s="17">
        <f t="shared" si="7"/>
        <v>10032</v>
      </c>
      <c r="L126" s="18">
        <f t="shared" si="9"/>
        <v>589151</v>
      </c>
      <c r="M126" s="19"/>
      <c r="N126" s="20" t="s">
        <v>22</v>
      </c>
      <c r="O126" s="69"/>
      <c r="P126" s="67">
        <f>ROUND(LOOKUP(1,0/(('[2]4cf6e368_f9a4_48e2_aede_44e11c4'!$D$1:$D$65536=$P$4)*('[2]4cf6e368_f9a4_48e2_aede_44e11c4'!$E$1:$E$65536=B126&amp;"栋")*('[2]4cf6e368_f9a4_48e2_aede_44e11c4'!$H$1:$H$65536=IF(LEN(C126)=6,RIGHT(C126,3),RIGHT(C126,4)))),'[2]4cf6e368_f9a4_48e2_aede_44e11c4'!$DF$1:$DF$65536),0)</f>
        <v>589151</v>
      </c>
      <c r="Q126" s="1" t="str">
        <f>LOOKUP(1,0/(('[2]4cf6e368_f9a4_48e2_aede_44e11c4'!$D$1:$D$65536=$P$4)*('[2]4cf6e368_f9a4_48e2_aede_44e11c4'!$E$1:$E$65536=B126&amp;"栋")*('[2]4cf6e368_f9a4_48e2_aede_44e11c4'!$H$1:$H$65536=IF(LEN(C126)=6,RIGHT(C126,3),RIGHT(C126,4)))),'[2]4cf6e368_f9a4_48e2_aede_44e11c4'!$O$1:$O$65536)</f>
        <v>销控</v>
      </c>
    </row>
    <row r="127" ht="24.95" customHeight="1" spans="1:17">
      <c r="A127" s="8">
        <v>122</v>
      </c>
      <c r="B127" s="9">
        <v>23</v>
      </c>
      <c r="C127" s="8" t="s">
        <v>570</v>
      </c>
      <c r="D127" s="9">
        <v>21</v>
      </c>
      <c r="E127" s="10" t="s">
        <v>21</v>
      </c>
      <c r="F127" s="11">
        <v>2.9</v>
      </c>
      <c r="G127" s="8">
        <v>117.56</v>
      </c>
      <c r="H127" s="15">
        <v>20.94</v>
      </c>
      <c r="I127" s="8">
        <v>96.62</v>
      </c>
      <c r="J127" s="17">
        <f t="shared" si="6"/>
        <v>10693</v>
      </c>
      <c r="K127" s="17">
        <f t="shared" si="7"/>
        <v>13011</v>
      </c>
      <c r="L127" s="18">
        <f t="shared" si="9"/>
        <v>1257121</v>
      </c>
      <c r="M127" s="19"/>
      <c r="N127" s="20" t="s">
        <v>22</v>
      </c>
      <c r="O127" s="69"/>
      <c r="P127" s="67">
        <f>ROUND(LOOKUP(1,0/(('[2]4cf6e368_f9a4_48e2_aede_44e11c4'!$D$1:$D$65536=$P$4)*('[2]4cf6e368_f9a4_48e2_aede_44e11c4'!$E$1:$E$65536=B127&amp;"栋")*('[2]4cf6e368_f9a4_48e2_aede_44e11c4'!$H$1:$H$65536=IF(LEN(C127)=6,RIGHT(C127,3),RIGHT(C127,4)))),'[2]4cf6e368_f9a4_48e2_aede_44e11c4'!$DF$1:$DF$65536),0)</f>
        <v>1257121</v>
      </c>
      <c r="Q127" s="1" t="str">
        <f>LOOKUP(1,0/(('[2]4cf6e368_f9a4_48e2_aede_44e11c4'!$D$1:$D$65536=$P$4)*('[2]4cf6e368_f9a4_48e2_aede_44e11c4'!$E$1:$E$65536=B127&amp;"栋")*('[2]4cf6e368_f9a4_48e2_aede_44e11c4'!$H$1:$H$65536=IF(LEN(C127)=6,RIGHT(C127,3),RIGHT(C127,4)))),'[2]4cf6e368_f9a4_48e2_aede_44e11c4'!$O$1:$O$65536)</f>
        <v>销控</v>
      </c>
    </row>
    <row r="128" ht="24.95" customHeight="1" spans="1:17">
      <c r="A128" s="8">
        <v>123</v>
      </c>
      <c r="B128" s="9">
        <v>23</v>
      </c>
      <c r="C128" s="8" t="s">
        <v>571</v>
      </c>
      <c r="D128" s="9">
        <v>22</v>
      </c>
      <c r="E128" s="10" t="s">
        <v>25</v>
      </c>
      <c r="F128" s="11">
        <v>2.9</v>
      </c>
      <c r="G128" s="8">
        <v>94.21</v>
      </c>
      <c r="H128" s="15">
        <v>16.78</v>
      </c>
      <c r="I128" s="8">
        <v>77.43</v>
      </c>
      <c r="J128" s="17">
        <f t="shared" si="6"/>
        <v>9064</v>
      </c>
      <c r="K128" s="17">
        <f t="shared" si="7"/>
        <v>11029</v>
      </c>
      <c r="L128" s="18">
        <f t="shared" si="9"/>
        <v>853950</v>
      </c>
      <c r="M128" s="19"/>
      <c r="N128" s="20" t="s">
        <v>22</v>
      </c>
      <c r="O128" s="69"/>
      <c r="P128" s="67">
        <f>ROUND(LOOKUP(1,0/(('[2]4cf6e368_f9a4_48e2_aede_44e11c4'!$D$1:$D$65536=$P$4)*('[2]4cf6e368_f9a4_48e2_aede_44e11c4'!$E$1:$E$65536=B128&amp;"栋")*('[2]4cf6e368_f9a4_48e2_aede_44e11c4'!$H$1:$H$65536=IF(LEN(C128)=6,RIGHT(C128,3),RIGHT(C128,4)))),'[2]4cf6e368_f9a4_48e2_aede_44e11c4'!$DF$1:$DF$65536),0)</f>
        <v>853950</v>
      </c>
      <c r="Q128" s="1" t="str">
        <f>LOOKUP(1,0/(('[2]4cf6e368_f9a4_48e2_aede_44e11c4'!$D$1:$D$65536=$P$4)*('[2]4cf6e368_f9a4_48e2_aede_44e11c4'!$E$1:$E$65536=B128&amp;"栋")*('[2]4cf6e368_f9a4_48e2_aede_44e11c4'!$H$1:$H$65536=IF(LEN(C128)=6,RIGHT(C128,3),RIGHT(C128,4)))),'[2]4cf6e368_f9a4_48e2_aede_44e11c4'!$O$1:$O$65536)</f>
        <v>销控</v>
      </c>
    </row>
    <row r="129" ht="24.95" customHeight="1" spans="1:17">
      <c r="A129" s="8">
        <v>124</v>
      </c>
      <c r="B129" s="9">
        <v>23</v>
      </c>
      <c r="C129" s="8" t="s">
        <v>572</v>
      </c>
      <c r="D129" s="9">
        <v>22</v>
      </c>
      <c r="E129" s="10" t="s">
        <v>25</v>
      </c>
      <c r="F129" s="11">
        <v>2.9</v>
      </c>
      <c r="G129" s="8">
        <v>94.35</v>
      </c>
      <c r="H129" s="15">
        <v>16.8</v>
      </c>
      <c r="I129" s="8">
        <v>77.55</v>
      </c>
      <c r="J129" s="17">
        <f t="shared" si="6"/>
        <v>9065</v>
      </c>
      <c r="K129" s="17">
        <f t="shared" si="7"/>
        <v>11029</v>
      </c>
      <c r="L129" s="18">
        <f t="shared" si="9"/>
        <v>855310</v>
      </c>
      <c r="M129" s="19"/>
      <c r="N129" s="20" t="s">
        <v>22</v>
      </c>
      <c r="O129" s="69"/>
      <c r="P129" s="67">
        <f>ROUND(LOOKUP(1,0/(('[2]4cf6e368_f9a4_48e2_aede_44e11c4'!$D$1:$D$65536=$P$4)*('[2]4cf6e368_f9a4_48e2_aede_44e11c4'!$E$1:$E$65536=B129&amp;"栋")*('[2]4cf6e368_f9a4_48e2_aede_44e11c4'!$H$1:$H$65536=IF(LEN(C129)=6,RIGHT(C129,3),RIGHT(C129,4)))),'[2]4cf6e368_f9a4_48e2_aede_44e11c4'!$DF$1:$DF$65536),0)</f>
        <v>855310</v>
      </c>
      <c r="Q129" s="1" t="str">
        <f>LOOKUP(1,0/(('[2]4cf6e368_f9a4_48e2_aede_44e11c4'!$D$1:$D$65536=$P$4)*('[2]4cf6e368_f9a4_48e2_aede_44e11c4'!$E$1:$E$65536=B129&amp;"栋")*('[2]4cf6e368_f9a4_48e2_aede_44e11c4'!$H$1:$H$65536=IF(LEN(C129)=6,RIGHT(C129,3),RIGHT(C129,4)))),'[2]4cf6e368_f9a4_48e2_aede_44e11c4'!$O$1:$O$65536)</f>
        <v>销控</v>
      </c>
    </row>
    <row r="130" ht="24.95" customHeight="1" spans="1:17">
      <c r="A130" s="8">
        <v>125</v>
      </c>
      <c r="B130" s="9">
        <v>23</v>
      </c>
      <c r="C130" s="8" t="s">
        <v>573</v>
      </c>
      <c r="D130" s="9">
        <v>22</v>
      </c>
      <c r="E130" s="10" t="s">
        <v>21</v>
      </c>
      <c r="F130" s="11">
        <v>2.9</v>
      </c>
      <c r="G130" s="8">
        <v>117.56</v>
      </c>
      <c r="H130" s="15">
        <v>20.94</v>
      </c>
      <c r="I130" s="8">
        <v>96.62</v>
      </c>
      <c r="J130" s="17">
        <f t="shared" si="6"/>
        <v>10869</v>
      </c>
      <c r="K130" s="17">
        <f t="shared" si="7"/>
        <v>13225</v>
      </c>
      <c r="L130" s="18">
        <f t="shared" si="9"/>
        <v>1277774</v>
      </c>
      <c r="M130" s="19"/>
      <c r="N130" s="20" t="s">
        <v>22</v>
      </c>
      <c r="O130" s="69"/>
      <c r="P130" s="67">
        <f>ROUND(LOOKUP(1,0/(('[2]4cf6e368_f9a4_48e2_aede_44e11c4'!$D$1:$D$65536=$P$4)*('[2]4cf6e368_f9a4_48e2_aede_44e11c4'!$E$1:$E$65536=B130&amp;"栋")*('[2]4cf6e368_f9a4_48e2_aede_44e11c4'!$H$1:$H$65536=IF(LEN(C130)=6,RIGHT(C130,3),RIGHT(C130,4)))),'[2]4cf6e368_f9a4_48e2_aede_44e11c4'!$DF$1:$DF$65536),0)</f>
        <v>1277774</v>
      </c>
      <c r="Q130" s="1" t="str">
        <f>LOOKUP(1,0/(('[2]4cf6e368_f9a4_48e2_aede_44e11c4'!$D$1:$D$65536=$P$4)*('[2]4cf6e368_f9a4_48e2_aede_44e11c4'!$E$1:$E$65536=B130&amp;"栋")*('[2]4cf6e368_f9a4_48e2_aede_44e11c4'!$H$1:$H$65536=IF(LEN(C130)=6,RIGHT(C130,3),RIGHT(C130,4)))),'[2]4cf6e368_f9a4_48e2_aede_44e11c4'!$O$1:$O$65536)</f>
        <v>销控</v>
      </c>
    </row>
    <row r="131" ht="24.95" customHeight="1" spans="1:17">
      <c r="A131" s="8">
        <v>126</v>
      </c>
      <c r="B131" s="9">
        <v>23</v>
      </c>
      <c r="C131" s="8" t="s">
        <v>574</v>
      </c>
      <c r="D131" s="9">
        <v>22</v>
      </c>
      <c r="E131" s="10" t="s">
        <v>450</v>
      </c>
      <c r="F131" s="11">
        <v>2.9</v>
      </c>
      <c r="G131" s="8">
        <v>71.46</v>
      </c>
      <c r="H131" s="15">
        <v>12.73</v>
      </c>
      <c r="I131" s="8">
        <v>58.73</v>
      </c>
      <c r="J131" s="17">
        <f t="shared" si="6"/>
        <v>8326</v>
      </c>
      <c r="K131" s="17">
        <f t="shared" si="7"/>
        <v>10131</v>
      </c>
      <c r="L131" s="18">
        <f t="shared" si="9"/>
        <v>594982</v>
      </c>
      <c r="M131" s="19"/>
      <c r="N131" s="20" t="s">
        <v>22</v>
      </c>
      <c r="O131" s="69"/>
      <c r="P131" s="67">
        <f>ROUND(LOOKUP(1,0/(('[2]4cf6e368_f9a4_48e2_aede_44e11c4'!$D$1:$D$65536=$P$4)*('[2]4cf6e368_f9a4_48e2_aede_44e11c4'!$E$1:$E$65536=B131&amp;"栋")*('[2]4cf6e368_f9a4_48e2_aede_44e11c4'!$H$1:$H$65536=IF(LEN(C131)=6,RIGHT(C131,3),RIGHT(C131,4)))),'[2]4cf6e368_f9a4_48e2_aede_44e11c4'!$DF$1:$DF$65536),0)</f>
        <v>594982</v>
      </c>
      <c r="Q131" s="1" t="str">
        <f>LOOKUP(1,0/(('[2]4cf6e368_f9a4_48e2_aede_44e11c4'!$D$1:$D$65536=$P$4)*('[2]4cf6e368_f9a4_48e2_aede_44e11c4'!$E$1:$E$65536=B131&amp;"栋")*('[2]4cf6e368_f9a4_48e2_aede_44e11c4'!$H$1:$H$65536=IF(LEN(C131)=6,RIGHT(C131,3),RIGHT(C131,4)))),'[2]4cf6e368_f9a4_48e2_aede_44e11c4'!$O$1:$O$65536)</f>
        <v>销控</v>
      </c>
    </row>
    <row r="132" ht="24.95" customHeight="1" spans="1:17">
      <c r="A132" s="8">
        <v>127</v>
      </c>
      <c r="B132" s="9">
        <v>23</v>
      </c>
      <c r="C132" s="8" t="s">
        <v>575</v>
      </c>
      <c r="D132" s="9">
        <v>22</v>
      </c>
      <c r="E132" s="10" t="s">
        <v>450</v>
      </c>
      <c r="F132" s="11">
        <v>2.9</v>
      </c>
      <c r="G132" s="8">
        <v>71.46</v>
      </c>
      <c r="H132" s="15">
        <v>12.73</v>
      </c>
      <c r="I132" s="8">
        <v>58.73</v>
      </c>
      <c r="J132" s="17">
        <f t="shared" si="6"/>
        <v>8244</v>
      </c>
      <c r="K132" s="17">
        <f t="shared" si="7"/>
        <v>10032</v>
      </c>
      <c r="L132" s="18">
        <f t="shared" si="9"/>
        <v>589151</v>
      </c>
      <c r="M132" s="19"/>
      <c r="N132" s="20" t="s">
        <v>22</v>
      </c>
      <c r="O132" s="69"/>
      <c r="P132" s="67">
        <f>ROUND(LOOKUP(1,0/(('[2]4cf6e368_f9a4_48e2_aede_44e11c4'!$D$1:$D$65536=$P$4)*('[2]4cf6e368_f9a4_48e2_aede_44e11c4'!$E$1:$E$65536=B132&amp;"栋")*('[2]4cf6e368_f9a4_48e2_aede_44e11c4'!$H$1:$H$65536=IF(LEN(C132)=6,RIGHT(C132,3),RIGHT(C132,4)))),'[2]4cf6e368_f9a4_48e2_aede_44e11c4'!$DF$1:$DF$65536),0)</f>
        <v>589151</v>
      </c>
      <c r="Q132" s="1" t="str">
        <f>LOOKUP(1,0/(('[2]4cf6e368_f9a4_48e2_aede_44e11c4'!$D$1:$D$65536=$P$4)*('[2]4cf6e368_f9a4_48e2_aede_44e11c4'!$E$1:$E$65536=B132&amp;"栋")*('[2]4cf6e368_f9a4_48e2_aede_44e11c4'!$H$1:$H$65536=IF(LEN(C132)=6,RIGHT(C132,3),RIGHT(C132,4)))),'[2]4cf6e368_f9a4_48e2_aede_44e11c4'!$O$1:$O$65536)</f>
        <v>销控</v>
      </c>
    </row>
    <row r="133" ht="24.95" customHeight="1" spans="1:17">
      <c r="A133" s="8">
        <v>128</v>
      </c>
      <c r="B133" s="9">
        <v>23</v>
      </c>
      <c r="C133" s="8" t="s">
        <v>576</v>
      </c>
      <c r="D133" s="9">
        <v>22</v>
      </c>
      <c r="E133" s="10" t="s">
        <v>21</v>
      </c>
      <c r="F133" s="11">
        <v>2.9</v>
      </c>
      <c r="G133" s="8">
        <v>117.56</v>
      </c>
      <c r="H133" s="15">
        <v>20.94</v>
      </c>
      <c r="I133" s="8">
        <v>96.62</v>
      </c>
      <c r="J133" s="17">
        <f t="shared" si="6"/>
        <v>10693</v>
      </c>
      <c r="K133" s="17">
        <f t="shared" si="7"/>
        <v>13011</v>
      </c>
      <c r="L133" s="18">
        <f t="shared" si="9"/>
        <v>1257121</v>
      </c>
      <c r="M133" s="19"/>
      <c r="N133" s="20" t="s">
        <v>22</v>
      </c>
      <c r="O133" s="69"/>
      <c r="P133" s="67">
        <f>ROUND(LOOKUP(1,0/(('[2]4cf6e368_f9a4_48e2_aede_44e11c4'!$D$1:$D$65536=$P$4)*('[2]4cf6e368_f9a4_48e2_aede_44e11c4'!$E$1:$E$65536=B133&amp;"栋")*('[2]4cf6e368_f9a4_48e2_aede_44e11c4'!$H$1:$H$65536=IF(LEN(C133)=6,RIGHT(C133,3),RIGHT(C133,4)))),'[2]4cf6e368_f9a4_48e2_aede_44e11c4'!$DF$1:$DF$65536),0)</f>
        <v>1257121</v>
      </c>
      <c r="Q133" s="1" t="str">
        <f>LOOKUP(1,0/(('[2]4cf6e368_f9a4_48e2_aede_44e11c4'!$D$1:$D$65536=$P$4)*('[2]4cf6e368_f9a4_48e2_aede_44e11c4'!$E$1:$E$65536=B133&amp;"栋")*('[2]4cf6e368_f9a4_48e2_aede_44e11c4'!$H$1:$H$65536=IF(LEN(C133)=6,RIGHT(C133,3),RIGHT(C133,4)))),'[2]4cf6e368_f9a4_48e2_aede_44e11c4'!$O$1:$O$65536)</f>
        <v>销控</v>
      </c>
    </row>
    <row r="134" ht="24.95" customHeight="1" spans="1:17">
      <c r="A134" s="8">
        <v>129</v>
      </c>
      <c r="B134" s="9">
        <v>23</v>
      </c>
      <c r="C134" s="8" t="s">
        <v>577</v>
      </c>
      <c r="D134" s="9">
        <v>23</v>
      </c>
      <c r="E134" s="10" t="s">
        <v>25</v>
      </c>
      <c r="F134" s="11">
        <v>2.9</v>
      </c>
      <c r="G134" s="8">
        <v>94.21</v>
      </c>
      <c r="H134" s="15">
        <v>16.78</v>
      </c>
      <c r="I134" s="8">
        <v>77.43</v>
      </c>
      <c r="J134" s="17">
        <f t="shared" si="6"/>
        <v>9064</v>
      </c>
      <c r="K134" s="17">
        <f t="shared" si="7"/>
        <v>11029</v>
      </c>
      <c r="L134" s="18">
        <f t="shared" si="9"/>
        <v>853950</v>
      </c>
      <c r="M134" s="19"/>
      <c r="N134" s="20" t="s">
        <v>22</v>
      </c>
      <c r="O134" s="69"/>
      <c r="P134" s="67">
        <f>ROUND(LOOKUP(1,0/(('[2]4cf6e368_f9a4_48e2_aede_44e11c4'!$D$1:$D$65536=$P$4)*('[2]4cf6e368_f9a4_48e2_aede_44e11c4'!$E$1:$E$65536=B134&amp;"栋")*('[2]4cf6e368_f9a4_48e2_aede_44e11c4'!$H$1:$H$65536=IF(LEN(C134)=6,RIGHT(C134,3),RIGHT(C134,4)))),'[2]4cf6e368_f9a4_48e2_aede_44e11c4'!$DF$1:$DF$65536),0)</f>
        <v>853950</v>
      </c>
      <c r="Q134" s="1" t="str">
        <f>LOOKUP(1,0/(('[2]4cf6e368_f9a4_48e2_aede_44e11c4'!$D$1:$D$65536=$P$4)*('[2]4cf6e368_f9a4_48e2_aede_44e11c4'!$E$1:$E$65536=B134&amp;"栋")*('[2]4cf6e368_f9a4_48e2_aede_44e11c4'!$H$1:$H$65536=IF(LEN(C134)=6,RIGHT(C134,3),RIGHT(C134,4)))),'[2]4cf6e368_f9a4_48e2_aede_44e11c4'!$O$1:$O$65536)</f>
        <v>销控</v>
      </c>
    </row>
    <row r="135" ht="24.95" customHeight="1" spans="1:17">
      <c r="A135" s="8">
        <v>130</v>
      </c>
      <c r="B135" s="9">
        <v>23</v>
      </c>
      <c r="C135" s="8" t="s">
        <v>578</v>
      </c>
      <c r="D135" s="9">
        <v>23</v>
      </c>
      <c r="E135" s="10" t="s">
        <v>25</v>
      </c>
      <c r="F135" s="11">
        <v>2.9</v>
      </c>
      <c r="G135" s="8">
        <v>94.35</v>
      </c>
      <c r="H135" s="15">
        <v>16.8</v>
      </c>
      <c r="I135" s="8">
        <v>77.55</v>
      </c>
      <c r="J135" s="17">
        <f t="shared" ref="J135:J163" si="10">ROUND($L135/G135,0)</f>
        <v>9065</v>
      </c>
      <c r="K135" s="17">
        <f t="shared" ref="K135:K163" si="11">ROUND($L135/I135,0)</f>
        <v>11029</v>
      </c>
      <c r="L135" s="18">
        <f t="shared" ref="L135:L163" si="12">P135</f>
        <v>855310</v>
      </c>
      <c r="M135" s="19"/>
      <c r="N135" s="20" t="s">
        <v>22</v>
      </c>
      <c r="O135" s="69"/>
      <c r="P135" s="67">
        <f>ROUND(LOOKUP(1,0/(('[2]4cf6e368_f9a4_48e2_aede_44e11c4'!$D$1:$D$65536=$P$4)*('[2]4cf6e368_f9a4_48e2_aede_44e11c4'!$E$1:$E$65536=B135&amp;"栋")*('[2]4cf6e368_f9a4_48e2_aede_44e11c4'!$H$1:$H$65536=IF(LEN(C135)=6,RIGHT(C135,3),RIGHT(C135,4)))),'[2]4cf6e368_f9a4_48e2_aede_44e11c4'!$DF$1:$DF$65536),0)</f>
        <v>855310</v>
      </c>
      <c r="Q135" s="1" t="str">
        <f>LOOKUP(1,0/(('[2]4cf6e368_f9a4_48e2_aede_44e11c4'!$D$1:$D$65536=$P$4)*('[2]4cf6e368_f9a4_48e2_aede_44e11c4'!$E$1:$E$65536=B135&amp;"栋")*('[2]4cf6e368_f9a4_48e2_aede_44e11c4'!$H$1:$H$65536=IF(LEN(C135)=6,RIGHT(C135,3),RIGHT(C135,4)))),'[2]4cf6e368_f9a4_48e2_aede_44e11c4'!$O$1:$O$65536)</f>
        <v>销控</v>
      </c>
    </row>
    <row r="136" ht="24.95" customHeight="1" spans="1:17">
      <c r="A136" s="8">
        <v>131</v>
      </c>
      <c r="B136" s="9">
        <v>23</v>
      </c>
      <c r="C136" s="8" t="s">
        <v>579</v>
      </c>
      <c r="D136" s="9">
        <v>23</v>
      </c>
      <c r="E136" s="10" t="s">
        <v>21</v>
      </c>
      <c r="F136" s="11">
        <v>2.9</v>
      </c>
      <c r="G136" s="8">
        <v>117.56</v>
      </c>
      <c r="H136" s="15">
        <v>20.94</v>
      </c>
      <c r="I136" s="8">
        <v>96.62</v>
      </c>
      <c r="J136" s="17">
        <f t="shared" si="10"/>
        <v>10869</v>
      </c>
      <c r="K136" s="17">
        <f t="shared" si="11"/>
        <v>13225</v>
      </c>
      <c r="L136" s="18">
        <f t="shared" si="12"/>
        <v>1277774</v>
      </c>
      <c r="M136" s="19"/>
      <c r="N136" s="20" t="s">
        <v>22</v>
      </c>
      <c r="O136" s="69"/>
      <c r="P136" s="67">
        <f>ROUND(LOOKUP(1,0/(('[2]4cf6e368_f9a4_48e2_aede_44e11c4'!$D$1:$D$65536=$P$4)*('[2]4cf6e368_f9a4_48e2_aede_44e11c4'!$E$1:$E$65536=B136&amp;"栋")*('[2]4cf6e368_f9a4_48e2_aede_44e11c4'!$H$1:$H$65536=IF(LEN(C136)=6,RIGHT(C136,3),RIGHT(C136,4)))),'[2]4cf6e368_f9a4_48e2_aede_44e11c4'!$DF$1:$DF$65536),0)</f>
        <v>1277774</v>
      </c>
      <c r="Q136" s="1" t="str">
        <f>LOOKUP(1,0/(('[2]4cf6e368_f9a4_48e2_aede_44e11c4'!$D$1:$D$65536=$P$4)*('[2]4cf6e368_f9a4_48e2_aede_44e11c4'!$E$1:$E$65536=B136&amp;"栋")*('[2]4cf6e368_f9a4_48e2_aede_44e11c4'!$H$1:$H$65536=IF(LEN(C136)=6,RIGHT(C136,3),RIGHT(C136,4)))),'[2]4cf6e368_f9a4_48e2_aede_44e11c4'!$O$1:$O$65536)</f>
        <v>销控</v>
      </c>
    </row>
    <row r="137" ht="24.95" customHeight="1" spans="1:17">
      <c r="A137" s="8">
        <v>132</v>
      </c>
      <c r="B137" s="9">
        <v>23</v>
      </c>
      <c r="C137" s="8" t="s">
        <v>580</v>
      </c>
      <c r="D137" s="9">
        <v>23</v>
      </c>
      <c r="E137" s="10" t="s">
        <v>450</v>
      </c>
      <c r="F137" s="11">
        <v>2.9</v>
      </c>
      <c r="G137" s="8">
        <v>71.46</v>
      </c>
      <c r="H137" s="15">
        <v>12.73</v>
      </c>
      <c r="I137" s="8">
        <v>58.73</v>
      </c>
      <c r="J137" s="17">
        <f t="shared" si="10"/>
        <v>8326</v>
      </c>
      <c r="K137" s="17">
        <f t="shared" si="11"/>
        <v>10131</v>
      </c>
      <c r="L137" s="18">
        <f t="shared" si="12"/>
        <v>594982</v>
      </c>
      <c r="M137" s="19"/>
      <c r="N137" s="20" t="s">
        <v>22</v>
      </c>
      <c r="O137" s="69"/>
      <c r="P137" s="67">
        <f>ROUND(LOOKUP(1,0/(('[2]4cf6e368_f9a4_48e2_aede_44e11c4'!$D$1:$D$65536=$P$4)*('[2]4cf6e368_f9a4_48e2_aede_44e11c4'!$E$1:$E$65536=B137&amp;"栋")*('[2]4cf6e368_f9a4_48e2_aede_44e11c4'!$H$1:$H$65536=IF(LEN(C137)=6,RIGHT(C137,3),RIGHT(C137,4)))),'[2]4cf6e368_f9a4_48e2_aede_44e11c4'!$DF$1:$DF$65536),0)</f>
        <v>594982</v>
      </c>
      <c r="Q137" s="1" t="str">
        <f>LOOKUP(1,0/(('[2]4cf6e368_f9a4_48e2_aede_44e11c4'!$D$1:$D$65536=$P$4)*('[2]4cf6e368_f9a4_48e2_aede_44e11c4'!$E$1:$E$65536=B137&amp;"栋")*('[2]4cf6e368_f9a4_48e2_aede_44e11c4'!$H$1:$H$65536=IF(LEN(C137)=6,RIGHT(C137,3),RIGHT(C137,4)))),'[2]4cf6e368_f9a4_48e2_aede_44e11c4'!$O$1:$O$65536)</f>
        <v>销控</v>
      </c>
    </row>
    <row r="138" ht="24.95" customHeight="1" spans="1:17">
      <c r="A138" s="8">
        <v>133</v>
      </c>
      <c r="B138" s="9">
        <v>23</v>
      </c>
      <c r="C138" s="8" t="s">
        <v>581</v>
      </c>
      <c r="D138" s="9">
        <v>23</v>
      </c>
      <c r="E138" s="10" t="s">
        <v>450</v>
      </c>
      <c r="F138" s="11">
        <v>2.9</v>
      </c>
      <c r="G138" s="8">
        <v>71.46</v>
      </c>
      <c r="H138" s="15">
        <v>12.73</v>
      </c>
      <c r="I138" s="8">
        <v>58.73</v>
      </c>
      <c r="J138" s="17">
        <f t="shared" si="10"/>
        <v>8244</v>
      </c>
      <c r="K138" s="17">
        <f t="shared" si="11"/>
        <v>10032</v>
      </c>
      <c r="L138" s="18">
        <f t="shared" si="12"/>
        <v>589151</v>
      </c>
      <c r="M138" s="19"/>
      <c r="N138" s="20" t="s">
        <v>22</v>
      </c>
      <c r="O138" s="69"/>
      <c r="P138" s="67">
        <f>ROUND(LOOKUP(1,0/(('[2]4cf6e368_f9a4_48e2_aede_44e11c4'!$D$1:$D$65536=$P$4)*('[2]4cf6e368_f9a4_48e2_aede_44e11c4'!$E$1:$E$65536=B138&amp;"栋")*('[2]4cf6e368_f9a4_48e2_aede_44e11c4'!$H$1:$H$65536=IF(LEN(C138)=6,RIGHT(C138,3),RIGHT(C138,4)))),'[2]4cf6e368_f9a4_48e2_aede_44e11c4'!$DF$1:$DF$65536),0)</f>
        <v>589151</v>
      </c>
      <c r="Q138" s="1" t="str">
        <f>LOOKUP(1,0/(('[2]4cf6e368_f9a4_48e2_aede_44e11c4'!$D$1:$D$65536=$P$4)*('[2]4cf6e368_f9a4_48e2_aede_44e11c4'!$E$1:$E$65536=B138&amp;"栋")*('[2]4cf6e368_f9a4_48e2_aede_44e11c4'!$H$1:$H$65536=IF(LEN(C138)=6,RIGHT(C138,3),RIGHT(C138,4)))),'[2]4cf6e368_f9a4_48e2_aede_44e11c4'!$O$1:$O$65536)</f>
        <v>销控</v>
      </c>
    </row>
    <row r="139" ht="24.95" customHeight="1" spans="1:17">
      <c r="A139" s="8">
        <v>134</v>
      </c>
      <c r="B139" s="9">
        <v>23</v>
      </c>
      <c r="C139" s="8" t="s">
        <v>582</v>
      </c>
      <c r="D139" s="9">
        <v>23</v>
      </c>
      <c r="E139" s="10" t="s">
        <v>21</v>
      </c>
      <c r="F139" s="11">
        <v>2.9</v>
      </c>
      <c r="G139" s="8">
        <v>117.56</v>
      </c>
      <c r="H139" s="15">
        <v>20.94</v>
      </c>
      <c r="I139" s="8">
        <v>96.62</v>
      </c>
      <c r="J139" s="17">
        <f t="shared" si="10"/>
        <v>10693</v>
      </c>
      <c r="K139" s="17">
        <f t="shared" si="11"/>
        <v>13011</v>
      </c>
      <c r="L139" s="18">
        <f t="shared" si="12"/>
        <v>1257121</v>
      </c>
      <c r="M139" s="19"/>
      <c r="N139" s="20" t="s">
        <v>22</v>
      </c>
      <c r="O139" s="69"/>
      <c r="P139" s="67">
        <f>ROUND(LOOKUP(1,0/(('[2]4cf6e368_f9a4_48e2_aede_44e11c4'!$D$1:$D$65536=$P$4)*('[2]4cf6e368_f9a4_48e2_aede_44e11c4'!$E$1:$E$65536=B139&amp;"栋")*('[2]4cf6e368_f9a4_48e2_aede_44e11c4'!$H$1:$H$65536=IF(LEN(C139)=6,RIGHT(C139,3),RIGHT(C139,4)))),'[2]4cf6e368_f9a4_48e2_aede_44e11c4'!$DF$1:$DF$65536),0)</f>
        <v>1257121</v>
      </c>
      <c r="Q139" s="1" t="str">
        <f>LOOKUP(1,0/(('[2]4cf6e368_f9a4_48e2_aede_44e11c4'!$D$1:$D$65536=$P$4)*('[2]4cf6e368_f9a4_48e2_aede_44e11c4'!$E$1:$E$65536=B139&amp;"栋")*('[2]4cf6e368_f9a4_48e2_aede_44e11c4'!$H$1:$H$65536=IF(LEN(C139)=6,RIGHT(C139,3),RIGHT(C139,4)))),'[2]4cf6e368_f9a4_48e2_aede_44e11c4'!$O$1:$O$65536)</f>
        <v>销控</v>
      </c>
    </row>
    <row r="140" ht="24.95" customHeight="1" spans="1:17">
      <c r="A140" s="8">
        <v>135</v>
      </c>
      <c r="B140" s="9">
        <v>23</v>
      </c>
      <c r="C140" s="8" t="s">
        <v>583</v>
      </c>
      <c r="D140" s="9">
        <v>24</v>
      </c>
      <c r="E140" s="10" t="s">
        <v>25</v>
      </c>
      <c r="F140" s="11">
        <v>2.9</v>
      </c>
      <c r="G140" s="8">
        <v>94.21</v>
      </c>
      <c r="H140" s="15">
        <v>16.78</v>
      </c>
      <c r="I140" s="8">
        <v>77.43</v>
      </c>
      <c r="J140" s="17">
        <f t="shared" si="10"/>
        <v>9517</v>
      </c>
      <c r="K140" s="17">
        <f t="shared" si="11"/>
        <v>11580</v>
      </c>
      <c r="L140" s="18">
        <f t="shared" si="12"/>
        <v>896638</v>
      </c>
      <c r="M140" s="19"/>
      <c r="N140" s="20" t="s">
        <v>22</v>
      </c>
      <c r="O140" s="69"/>
      <c r="P140" s="67">
        <f>ROUND(LOOKUP(1,0/(('[2]4cf6e368_f9a4_48e2_aede_44e11c4'!$D$1:$D$65536=$P$4)*('[2]4cf6e368_f9a4_48e2_aede_44e11c4'!$E$1:$E$65536=B140&amp;"栋")*('[2]4cf6e368_f9a4_48e2_aede_44e11c4'!$H$1:$H$65536=IF(LEN(C140)=6,RIGHT(C140,3),RIGHT(C140,4)))),'[2]4cf6e368_f9a4_48e2_aede_44e11c4'!$DF$1:$DF$65536),0)</f>
        <v>896638</v>
      </c>
      <c r="Q140" s="1" t="str">
        <f>LOOKUP(1,0/(('[2]4cf6e368_f9a4_48e2_aede_44e11c4'!$D$1:$D$65536=$P$4)*('[2]4cf6e368_f9a4_48e2_aede_44e11c4'!$E$1:$E$65536=B140&amp;"栋")*('[2]4cf6e368_f9a4_48e2_aede_44e11c4'!$H$1:$H$65536=IF(LEN(C140)=6,RIGHT(C140,3),RIGHT(C140,4)))),'[2]4cf6e368_f9a4_48e2_aede_44e11c4'!$O$1:$O$65536)</f>
        <v>销控</v>
      </c>
    </row>
    <row r="141" ht="24.95" customHeight="1" spans="1:17">
      <c r="A141" s="8">
        <v>136</v>
      </c>
      <c r="B141" s="9">
        <v>23</v>
      </c>
      <c r="C141" s="8" t="s">
        <v>584</v>
      </c>
      <c r="D141" s="9">
        <v>24</v>
      </c>
      <c r="E141" s="10" t="s">
        <v>25</v>
      </c>
      <c r="F141" s="11">
        <v>2.9</v>
      </c>
      <c r="G141" s="8">
        <v>94.35</v>
      </c>
      <c r="H141" s="15">
        <v>16.8</v>
      </c>
      <c r="I141" s="8">
        <v>77.55</v>
      </c>
      <c r="J141" s="17">
        <f t="shared" si="10"/>
        <v>9518</v>
      </c>
      <c r="K141" s="17">
        <f t="shared" si="11"/>
        <v>11580</v>
      </c>
      <c r="L141" s="18">
        <f t="shared" si="12"/>
        <v>898062</v>
      </c>
      <c r="M141" s="19"/>
      <c r="N141" s="20" t="s">
        <v>22</v>
      </c>
      <c r="O141" s="69"/>
      <c r="P141" s="67">
        <f>ROUND(LOOKUP(1,0/(('[2]4cf6e368_f9a4_48e2_aede_44e11c4'!$D$1:$D$65536=$P$4)*('[2]4cf6e368_f9a4_48e2_aede_44e11c4'!$E$1:$E$65536=B141&amp;"栋")*('[2]4cf6e368_f9a4_48e2_aede_44e11c4'!$H$1:$H$65536=IF(LEN(C141)=6,RIGHT(C141,3),RIGHT(C141,4)))),'[2]4cf6e368_f9a4_48e2_aede_44e11c4'!$DF$1:$DF$65536),0)</f>
        <v>898062</v>
      </c>
      <c r="Q141" s="1" t="str">
        <f>LOOKUP(1,0/(('[2]4cf6e368_f9a4_48e2_aede_44e11c4'!$D$1:$D$65536=$P$4)*('[2]4cf6e368_f9a4_48e2_aede_44e11c4'!$E$1:$E$65536=B141&amp;"栋")*('[2]4cf6e368_f9a4_48e2_aede_44e11c4'!$H$1:$H$65536=IF(LEN(C141)=6,RIGHT(C141,3),RIGHT(C141,4)))),'[2]4cf6e368_f9a4_48e2_aede_44e11c4'!$O$1:$O$65536)</f>
        <v>销控</v>
      </c>
    </row>
    <row r="142" ht="24.95" customHeight="1" spans="1:17">
      <c r="A142" s="8">
        <v>137</v>
      </c>
      <c r="B142" s="9">
        <v>23</v>
      </c>
      <c r="C142" s="8" t="s">
        <v>585</v>
      </c>
      <c r="D142" s="9">
        <v>24</v>
      </c>
      <c r="E142" s="10" t="s">
        <v>21</v>
      </c>
      <c r="F142" s="11">
        <v>2.9</v>
      </c>
      <c r="G142" s="8">
        <v>117.56</v>
      </c>
      <c r="H142" s="15">
        <v>20.94</v>
      </c>
      <c r="I142" s="8">
        <v>96.62</v>
      </c>
      <c r="J142" s="17">
        <f t="shared" si="10"/>
        <v>11056</v>
      </c>
      <c r="K142" s="17">
        <f t="shared" si="11"/>
        <v>13452</v>
      </c>
      <c r="L142" s="18">
        <f t="shared" si="12"/>
        <v>1299725</v>
      </c>
      <c r="M142" s="19"/>
      <c r="N142" s="20" t="s">
        <v>22</v>
      </c>
      <c r="O142" s="69"/>
      <c r="P142" s="67">
        <f>ROUND(LOOKUP(1,0/(('[2]4cf6e368_f9a4_48e2_aede_44e11c4'!$D$1:$D$65536=$P$4)*('[2]4cf6e368_f9a4_48e2_aede_44e11c4'!$E$1:$E$65536=B142&amp;"栋")*('[2]4cf6e368_f9a4_48e2_aede_44e11c4'!$H$1:$H$65536=IF(LEN(C142)=6,RIGHT(C142,3),RIGHT(C142,4)))),'[2]4cf6e368_f9a4_48e2_aede_44e11c4'!$DF$1:$DF$65536),0)</f>
        <v>1299725</v>
      </c>
      <c r="Q142" s="1" t="str">
        <f>LOOKUP(1,0/(('[2]4cf6e368_f9a4_48e2_aede_44e11c4'!$D$1:$D$65536=$P$4)*('[2]4cf6e368_f9a4_48e2_aede_44e11c4'!$E$1:$E$65536=B142&amp;"栋")*('[2]4cf6e368_f9a4_48e2_aede_44e11c4'!$H$1:$H$65536=IF(LEN(C142)=6,RIGHT(C142,3),RIGHT(C142,4)))),'[2]4cf6e368_f9a4_48e2_aede_44e11c4'!$O$1:$O$65536)</f>
        <v>销控</v>
      </c>
    </row>
    <row r="143" ht="24.95" customHeight="1" spans="1:17">
      <c r="A143" s="8">
        <v>138</v>
      </c>
      <c r="B143" s="9">
        <v>23</v>
      </c>
      <c r="C143" s="8" t="s">
        <v>586</v>
      </c>
      <c r="D143" s="9">
        <v>24</v>
      </c>
      <c r="E143" s="10" t="s">
        <v>450</v>
      </c>
      <c r="F143" s="11">
        <v>2.9</v>
      </c>
      <c r="G143" s="8">
        <v>71.46</v>
      </c>
      <c r="H143" s="15">
        <v>12.73</v>
      </c>
      <c r="I143" s="8">
        <v>58.73</v>
      </c>
      <c r="J143" s="17">
        <f t="shared" si="10"/>
        <v>8742</v>
      </c>
      <c r="K143" s="17">
        <f t="shared" si="11"/>
        <v>10637</v>
      </c>
      <c r="L143" s="18">
        <f t="shared" si="12"/>
        <v>624686</v>
      </c>
      <c r="M143" s="19"/>
      <c r="N143" s="20" t="s">
        <v>22</v>
      </c>
      <c r="O143" s="69"/>
      <c r="P143" s="67">
        <f>ROUND(LOOKUP(1,0/(('[2]4cf6e368_f9a4_48e2_aede_44e11c4'!$D$1:$D$65536=$P$4)*('[2]4cf6e368_f9a4_48e2_aede_44e11c4'!$E$1:$E$65536=B143&amp;"栋")*('[2]4cf6e368_f9a4_48e2_aede_44e11c4'!$H$1:$H$65536=IF(LEN(C143)=6,RIGHT(C143,3),RIGHT(C143,4)))),'[2]4cf6e368_f9a4_48e2_aede_44e11c4'!$DF$1:$DF$65536),0)</f>
        <v>624686</v>
      </c>
      <c r="Q143" s="1" t="str">
        <f>LOOKUP(1,0/(('[2]4cf6e368_f9a4_48e2_aede_44e11c4'!$D$1:$D$65536=$P$4)*('[2]4cf6e368_f9a4_48e2_aede_44e11c4'!$E$1:$E$65536=B143&amp;"栋")*('[2]4cf6e368_f9a4_48e2_aede_44e11c4'!$H$1:$H$65536=IF(LEN(C143)=6,RIGHT(C143,3),RIGHT(C143,4)))),'[2]4cf6e368_f9a4_48e2_aede_44e11c4'!$O$1:$O$65536)</f>
        <v>销控</v>
      </c>
    </row>
    <row r="144" ht="24.95" customHeight="1" spans="1:17">
      <c r="A144" s="8">
        <v>139</v>
      </c>
      <c r="B144" s="9">
        <v>23</v>
      </c>
      <c r="C144" s="8" t="s">
        <v>587</v>
      </c>
      <c r="D144" s="9">
        <v>24</v>
      </c>
      <c r="E144" s="10" t="s">
        <v>450</v>
      </c>
      <c r="F144" s="11">
        <v>2.9</v>
      </c>
      <c r="G144" s="8">
        <v>71.46</v>
      </c>
      <c r="H144" s="15">
        <v>12.73</v>
      </c>
      <c r="I144" s="8">
        <v>58.73</v>
      </c>
      <c r="J144" s="17">
        <f t="shared" si="10"/>
        <v>8656</v>
      </c>
      <c r="K144" s="17">
        <f t="shared" si="11"/>
        <v>10533</v>
      </c>
      <c r="L144" s="18">
        <f t="shared" si="12"/>
        <v>618581</v>
      </c>
      <c r="M144" s="19"/>
      <c r="N144" s="20" t="s">
        <v>22</v>
      </c>
      <c r="O144" s="69"/>
      <c r="P144" s="67">
        <f>ROUND(LOOKUP(1,0/(('[2]4cf6e368_f9a4_48e2_aede_44e11c4'!$D$1:$D$65536=$P$4)*('[2]4cf6e368_f9a4_48e2_aede_44e11c4'!$E$1:$E$65536=B144&amp;"栋")*('[2]4cf6e368_f9a4_48e2_aede_44e11c4'!$H$1:$H$65536=IF(LEN(C144)=6,RIGHT(C144,3),RIGHT(C144,4)))),'[2]4cf6e368_f9a4_48e2_aede_44e11c4'!$DF$1:$DF$65536),0)</f>
        <v>618581</v>
      </c>
      <c r="Q144" s="1" t="str">
        <f>LOOKUP(1,0/(('[2]4cf6e368_f9a4_48e2_aede_44e11c4'!$D$1:$D$65536=$P$4)*('[2]4cf6e368_f9a4_48e2_aede_44e11c4'!$E$1:$E$65536=B144&amp;"栋")*('[2]4cf6e368_f9a4_48e2_aede_44e11c4'!$H$1:$H$65536=IF(LEN(C144)=6,RIGHT(C144,3),RIGHT(C144,4)))),'[2]4cf6e368_f9a4_48e2_aede_44e11c4'!$O$1:$O$65536)</f>
        <v>销控</v>
      </c>
    </row>
    <row r="145" ht="24.95" customHeight="1" spans="1:17">
      <c r="A145" s="8">
        <v>140</v>
      </c>
      <c r="B145" s="9">
        <v>23</v>
      </c>
      <c r="C145" s="8" t="s">
        <v>588</v>
      </c>
      <c r="D145" s="9">
        <v>24</v>
      </c>
      <c r="E145" s="10" t="s">
        <v>21</v>
      </c>
      <c r="F145" s="11">
        <v>2.9</v>
      </c>
      <c r="G145" s="8">
        <v>117.56</v>
      </c>
      <c r="H145" s="15">
        <v>20.94</v>
      </c>
      <c r="I145" s="8">
        <v>96.62</v>
      </c>
      <c r="J145" s="17">
        <f t="shared" si="10"/>
        <v>10877</v>
      </c>
      <c r="K145" s="17">
        <f t="shared" si="11"/>
        <v>13235</v>
      </c>
      <c r="L145" s="18">
        <f t="shared" si="12"/>
        <v>1278733</v>
      </c>
      <c r="M145" s="19"/>
      <c r="N145" s="20" t="s">
        <v>22</v>
      </c>
      <c r="O145" s="69"/>
      <c r="P145" s="67">
        <f>ROUND(LOOKUP(1,0/(('[2]4cf6e368_f9a4_48e2_aede_44e11c4'!$D$1:$D$65536=$P$4)*('[2]4cf6e368_f9a4_48e2_aede_44e11c4'!$E$1:$E$65536=B145&amp;"栋")*('[2]4cf6e368_f9a4_48e2_aede_44e11c4'!$H$1:$H$65536=IF(LEN(C145)=6,RIGHT(C145,3),RIGHT(C145,4)))),'[2]4cf6e368_f9a4_48e2_aede_44e11c4'!$DF$1:$DF$65536),0)</f>
        <v>1278733</v>
      </c>
      <c r="Q145" s="1" t="str">
        <f>LOOKUP(1,0/(('[2]4cf6e368_f9a4_48e2_aede_44e11c4'!$D$1:$D$65536=$P$4)*('[2]4cf6e368_f9a4_48e2_aede_44e11c4'!$E$1:$E$65536=B145&amp;"栋")*('[2]4cf6e368_f9a4_48e2_aede_44e11c4'!$H$1:$H$65536=IF(LEN(C145)=6,RIGHT(C145,3),RIGHT(C145,4)))),'[2]4cf6e368_f9a4_48e2_aede_44e11c4'!$O$1:$O$65536)</f>
        <v>销控</v>
      </c>
    </row>
    <row r="146" ht="24.95" customHeight="1" spans="1:17">
      <c r="A146" s="8">
        <v>141</v>
      </c>
      <c r="B146" s="9">
        <v>23</v>
      </c>
      <c r="C146" s="8" t="s">
        <v>589</v>
      </c>
      <c r="D146" s="9">
        <v>25</v>
      </c>
      <c r="E146" s="10" t="s">
        <v>25</v>
      </c>
      <c r="F146" s="11">
        <v>2.9</v>
      </c>
      <c r="G146" s="8">
        <v>94.21</v>
      </c>
      <c r="H146" s="15">
        <v>16.78</v>
      </c>
      <c r="I146" s="8">
        <v>77.43</v>
      </c>
      <c r="J146" s="17">
        <f t="shared" si="10"/>
        <v>9517</v>
      </c>
      <c r="K146" s="17">
        <f t="shared" si="11"/>
        <v>11580</v>
      </c>
      <c r="L146" s="18">
        <f t="shared" si="12"/>
        <v>896638</v>
      </c>
      <c r="M146" s="19"/>
      <c r="N146" s="20" t="s">
        <v>22</v>
      </c>
      <c r="O146" s="69"/>
      <c r="P146" s="67">
        <f>ROUND(LOOKUP(1,0/(('[2]4cf6e368_f9a4_48e2_aede_44e11c4'!$D$1:$D$65536=$P$4)*('[2]4cf6e368_f9a4_48e2_aede_44e11c4'!$E$1:$E$65536=B146&amp;"栋")*('[2]4cf6e368_f9a4_48e2_aede_44e11c4'!$H$1:$H$65536=IF(LEN(C146)=6,RIGHT(C146,3),RIGHT(C146,4)))),'[2]4cf6e368_f9a4_48e2_aede_44e11c4'!$DF$1:$DF$65536),0)</f>
        <v>896638</v>
      </c>
      <c r="Q146" s="1" t="str">
        <f>LOOKUP(1,0/(('[2]4cf6e368_f9a4_48e2_aede_44e11c4'!$D$1:$D$65536=$P$4)*('[2]4cf6e368_f9a4_48e2_aede_44e11c4'!$E$1:$E$65536=B146&amp;"栋")*('[2]4cf6e368_f9a4_48e2_aede_44e11c4'!$H$1:$H$65536=IF(LEN(C146)=6,RIGHT(C146,3),RIGHT(C146,4)))),'[2]4cf6e368_f9a4_48e2_aede_44e11c4'!$O$1:$O$65536)</f>
        <v>销控</v>
      </c>
    </row>
    <row r="147" ht="24.95" customHeight="1" spans="1:17">
      <c r="A147" s="8">
        <v>142</v>
      </c>
      <c r="B147" s="9">
        <v>23</v>
      </c>
      <c r="C147" s="8" t="s">
        <v>590</v>
      </c>
      <c r="D147" s="9">
        <v>25</v>
      </c>
      <c r="E147" s="10" t="s">
        <v>25</v>
      </c>
      <c r="F147" s="11">
        <v>2.9</v>
      </c>
      <c r="G147" s="8">
        <v>94.35</v>
      </c>
      <c r="H147" s="15">
        <v>16.8</v>
      </c>
      <c r="I147" s="8">
        <v>77.55</v>
      </c>
      <c r="J147" s="17">
        <f t="shared" si="10"/>
        <v>9518</v>
      </c>
      <c r="K147" s="17">
        <f t="shared" si="11"/>
        <v>11580</v>
      </c>
      <c r="L147" s="18">
        <f t="shared" si="12"/>
        <v>898062</v>
      </c>
      <c r="M147" s="19"/>
      <c r="N147" s="20" t="s">
        <v>22</v>
      </c>
      <c r="O147" s="69"/>
      <c r="P147" s="67">
        <f>ROUND(LOOKUP(1,0/(('[2]4cf6e368_f9a4_48e2_aede_44e11c4'!$D$1:$D$65536=$P$4)*('[2]4cf6e368_f9a4_48e2_aede_44e11c4'!$E$1:$E$65536=B147&amp;"栋")*('[2]4cf6e368_f9a4_48e2_aede_44e11c4'!$H$1:$H$65536=IF(LEN(C147)=6,RIGHT(C147,3),RIGHT(C147,4)))),'[2]4cf6e368_f9a4_48e2_aede_44e11c4'!$DF$1:$DF$65536),0)</f>
        <v>898062</v>
      </c>
      <c r="Q147" s="1" t="str">
        <f>LOOKUP(1,0/(('[2]4cf6e368_f9a4_48e2_aede_44e11c4'!$D$1:$D$65536=$P$4)*('[2]4cf6e368_f9a4_48e2_aede_44e11c4'!$E$1:$E$65536=B147&amp;"栋")*('[2]4cf6e368_f9a4_48e2_aede_44e11c4'!$H$1:$H$65536=IF(LEN(C147)=6,RIGHT(C147,3),RIGHT(C147,4)))),'[2]4cf6e368_f9a4_48e2_aede_44e11c4'!$O$1:$O$65536)</f>
        <v>销控</v>
      </c>
    </row>
    <row r="148" ht="24.95" customHeight="1" spans="1:17">
      <c r="A148" s="8">
        <v>143</v>
      </c>
      <c r="B148" s="9">
        <v>23</v>
      </c>
      <c r="C148" s="8" t="s">
        <v>591</v>
      </c>
      <c r="D148" s="9">
        <v>25</v>
      </c>
      <c r="E148" s="10" t="s">
        <v>21</v>
      </c>
      <c r="F148" s="11">
        <v>2.9</v>
      </c>
      <c r="G148" s="8">
        <v>117.56</v>
      </c>
      <c r="H148" s="15">
        <v>20.94</v>
      </c>
      <c r="I148" s="8">
        <v>96.62</v>
      </c>
      <c r="J148" s="17">
        <f t="shared" si="10"/>
        <v>11056</v>
      </c>
      <c r="K148" s="17">
        <f t="shared" si="11"/>
        <v>13452</v>
      </c>
      <c r="L148" s="18">
        <f t="shared" si="12"/>
        <v>1299725</v>
      </c>
      <c r="M148" s="19"/>
      <c r="N148" s="20" t="s">
        <v>22</v>
      </c>
      <c r="O148" s="69"/>
      <c r="P148" s="67">
        <f>ROUND(LOOKUP(1,0/(('[2]4cf6e368_f9a4_48e2_aede_44e11c4'!$D$1:$D$65536=$P$4)*('[2]4cf6e368_f9a4_48e2_aede_44e11c4'!$E$1:$E$65536=B148&amp;"栋")*('[2]4cf6e368_f9a4_48e2_aede_44e11c4'!$H$1:$H$65536=IF(LEN(C148)=6,RIGHT(C148,3),RIGHT(C148,4)))),'[2]4cf6e368_f9a4_48e2_aede_44e11c4'!$DF$1:$DF$65536),0)</f>
        <v>1299725</v>
      </c>
      <c r="Q148" s="1" t="str">
        <f>LOOKUP(1,0/(('[2]4cf6e368_f9a4_48e2_aede_44e11c4'!$D$1:$D$65536=$P$4)*('[2]4cf6e368_f9a4_48e2_aede_44e11c4'!$E$1:$E$65536=B148&amp;"栋")*('[2]4cf6e368_f9a4_48e2_aede_44e11c4'!$H$1:$H$65536=IF(LEN(C148)=6,RIGHT(C148,3),RIGHT(C148,4)))),'[2]4cf6e368_f9a4_48e2_aede_44e11c4'!$O$1:$O$65536)</f>
        <v>销控</v>
      </c>
    </row>
    <row r="149" ht="24.95" customHeight="1" spans="1:17">
      <c r="A149" s="8">
        <v>144</v>
      </c>
      <c r="B149" s="9">
        <v>23</v>
      </c>
      <c r="C149" s="8" t="s">
        <v>592</v>
      </c>
      <c r="D149" s="9">
        <v>25</v>
      </c>
      <c r="E149" s="10" t="s">
        <v>450</v>
      </c>
      <c r="F149" s="11">
        <v>2.9</v>
      </c>
      <c r="G149" s="8">
        <v>71.46</v>
      </c>
      <c r="H149" s="15">
        <v>12.73</v>
      </c>
      <c r="I149" s="8">
        <v>58.73</v>
      </c>
      <c r="J149" s="17">
        <f t="shared" si="10"/>
        <v>8742</v>
      </c>
      <c r="K149" s="17">
        <f t="shared" si="11"/>
        <v>10637</v>
      </c>
      <c r="L149" s="18">
        <f t="shared" si="12"/>
        <v>624686</v>
      </c>
      <c r="M149" s="19"/>
      <c r="N149" s="20" t="s">
        <v>22</v>
      </c>
      <c r="O149" s="69"/>
      <c r="P149" s="67">
        <f>ROUND(LOOKUP(1,0/(('[2]4cf6e368_f9a4_48e2_aede_44e11c4'!$D$1:$D$65536=$P$4)*('[2]4cf6e368_f9a4_48e2_aede_44e11c4'!$E$1:$E$65536=B149&amp;"栋")*('[2]4cf6e368_f9a4_48e2_aede_44e11c4'!$H$1:$H$65536=IF(LEN(C149)=6,RIGHT(C149,3),RIGHT(C149,4)))),'[2]4cf6e368_f9a4_48e2_aede_44e11c4'!$DF$1:$DF$65536),0)</f>
        <v>624686</v>
      </c>
      <c r="Q149" s="1" t="str">
        <f>LOOKUP(1,0/(('[2]4cf6e368_f9a4_48e2_aede_44e11c4'!$D$1:$D$65536=$P$4)*('[2]4cf6e368_f9a4_48e2_aede_44e11c4'!$E$1:$E$65536=B149&amp;"栋")*('[2]4cf6e368_f9a4_48e2_aede_44e11c4'!$H$1:$H$65536=IF(LEN(C149)=6,RIGHT(C149,3),RIGHT(C149,4)))),'[2]4cf6e368_f9a4_48e2_aede_44e11c4'!$O$1:$O$65536)</f>
        <v>销控</v>
      </c>
    </row>
    <row r="150" ht="24.95" customHeight="1" spans="1:17">
      <c r="A150" s="8">
        <v>145</v>
      </c>
      <c r="B150" s="9">
        <v>23</v>
      </c>
      <c r="C150" s="8" t="s">
        <v>593</v>
      </c>
      <c r="D150" s="9">
        <v>25</v>
      </c>
      <c r="E150" s="10" t="s">
        <v>450</v>
      </c>
      <c r="F150" s="11">
        <v>2.9</v>
      </c>
      <c r="G150" s="8">
        <v>71.46</v>
      </c>
      <c r="H150" s="15">
        <v>12.73</v>
      </c>
      <c r="I150" s="8">
        <v>58.73</v>
      </c>
      <c r="J150" s="17">
        <f t="shared" si="10"/>
        <v>8656</v>
      </c>
      <c r="K150" s="17">
        <f t="shared" si="11"/>
        <v>10533</v>
      </c>
      <c r="L150" s="18">
        <f t="shared" si="12"/>
        <v>618581</v>
      </c>
      <c r="M150" s="19"/>
      <c r="N150" s="20" t="s">
        <v>22</v>
      </c>
      <c r="O150" s="69"/>
      <c r="P150" s="67">
        <f>ROUND(LOOKUP(1,0/(('[2]4cf6e368_f9a4_48e2_aede_44e11c4'!$D$1:$D$65536=$P$4)*('[2]4cf6e368_f9a4_48e2_aede_44e11c4'!$E$1:$E$65536=B150&amp;"栋")*('[2]4cf6e368_f9a4_48e2_aede_44e11c4'!$H$1:$H$65536=IF(LEN(C150)=6,RIGHT(C150,3),RIGHT(C150,4)))),'[2]4cf6e368_f9a4_48e2_aede_44e11c4'!$DF$1:$DF$65536),0)</f>
        <v>618581</v>
      </c>
      <c r="Q150" s="1" t="str">
        <f>LOOKUP(1,0/(('[2]4cf6e368_f9a4_48e2_aede_44e11c4'!$D$1:$D$65536=$P$4)*('[2]4cf6e368_f9a4_48e2_aede_44e11c4'!$E$1:$E$65536=B150&amp;"栋")*('[2]4cf6e368_f9a4_48e2_aede_44e11c4'!$H$1:$H$65536=IF(LEN(C150)=6,RIGHT(C150,3),RIGHT(C150,4)))),'[2]4cf6e368_f9a4_48e2_aede_44e11c4'!$O$1:$O$65536)</f>
        <v>销控</v>
      </c>
    </row>
    <row r="151" ht="24.95" customHeight="1" spans="1:17">
      <c r="A151" s="8">
        <v>146</v>
      </c>
      <c r="B151" s="9">
        <v>23</v>
      </c>
      <c r="C151" s="8" t="s">
        <v>594</v>
      </c>
      <c r="D151" s="9">
        <v>25</v>
      </c>
      <c r="E151" s="10" t="s">
        <v>21</v>
      </c>
      <c r="F151" s="11">
        <v>2.9</v>
      </c>
      <c r="G151" s="8">
        <v>117.56</v>
      </c>
      <c r="H151" s="15">
        <v>20.94</v>
      </c>
      <c r="I151" s="8">
        <v>96.62</v>
      </c>
      <c r="J151" s="17">
        <f t="shared" si="10"/>
        <v>10877</v>
      </c>
      <c r="K151" s="17">
        <f t="shared" si="11"/>
        <v>13235</v>
      </c>
      <c r="L151" s="18">
        <f t="shared" si="12"/>
        <v>1278733</v>
      </c>
      <c r="M151" s="19"/>
      <c r="N151" s="20" t="s">
        <v>22</v>
      </c>
      <c r="O151" s="69"/>
      <c r="P151" s="67">
        <f>ROUND(LOOKUP(1,0/(('[2]4cf6e368_f9a4_48e2_aede_44e11c4'!$D$1:$D$65536=$P$4)*('[2]4cf6e368_f9a4_48e2_aede_44e11c4'!$E$1:$E$65536=B151&amp;"栋")*('[2]4cf6e368_f9a4_48e2_aede_44e11c4'!$H$1:$H$65536=IF(LEN(C151)=6,RIGHT(C151,3),RIGHT(C151,4)))),'[2]4cf6e368_f9a4_48e2_aede_44e11c4'!$DF$1:$DF$65536),0)</f>
        <v>1278733</v>
      </c>
      <c r="Q151" s="1" t="str">
        <f>LOOKUP(1,0/(('[2]4cf6e368_f9a4_48e2_aede_44e11c4'!$D$1:$D$65536=$P$4)*('[2]4cf6e368_f9a4_48e2_aede_44e11c4'!$E$1:$E$65536=B151&amp;"栋")*('[2]4cf6e368_f9a4_48e2_aede_44e11c4'!$H$1:$H$65536=IF(LEN(C151)=6,RIGHT(C151,3),RIGHT(C151,4)))),'[2]4cf6e368_f9a4_48e2_aede_44e11c4'!$O$1:$O$65536)</f>
        <v>销控</v>
      </c>
    </row>
    <row r="152" ht="24.95" customHeight="1" spans="1:17">
      <c r="A152" s="8">
        <v>147</v>
      </c>
      <c r="B152" s="9">
        <v>23</v>
      </c>
      <c r="C152" s="8" t="s">
        <v>595</v>
      </c>
      <c r="D152" s="9">
        <v>26</v>
      </c>
      <c r="E152" s="10" t="s">
        <v>25</v>
      </c>
      <c r="F152" s="11">
        <v>2.9</v>
      </c>
      <c r="G152" s="8">
        <v>94.21</v>
      </c>
      <c r="H152" s="15">
        <v>16.78</v>
      </c>
      <c r="I152" s="8">
        <v>77.43</v>
      </c>
      <c r="J152" s="17">
        <f t="shared" si="10"/>
        <v>9517</v>
      </c>
      <c r="K152" s="17">
        <f t="shared" si="11"/>
        <v>11580</v>
      </c>
      <c r="L152" s="18">
        <f t="shared" si="12"/>
        <v>896638</v>
      </c>
      <c r="M152" s="19"/>
      <c r="N152" s="20" t="s">
        <v>22</v>
      </c>
      <c r="O152" s="69"/>
      <c r="P152" s="67">
        <f>ROUND(LOOKUP(1,0/(('[2]4cf6e368_f9a4_48e2_aede_44e11c4'!$D$1:$D$65536=$P$4)*('[2]4cf6e368_f9a4_48e2_aede_44e11c4'!$E$1:$E$65536=B152&amp;"栋")*('[2]4cf6e368_f9a4_48e2_aede_44e11c4'!$H$1:$H$65536=IF(LEN(C152)=6,RIGHT(C152,3),RIGHT(C152,4)))),'[2]4cf6e368_f9a4_48e2_aede_44e11c4'!$DF$1:$DF$65536),0)</f>
        <v>896638</v>
      </c>
      <c r="Q152" s="1" t="str">
        <f>LOOKUP(1,0/(('[2]4cf6e368_f9a4_48e2_aede_44e11c4'!$D$1:$D$65536=$P$4)*('[2]4cf6e368_f9a4_48e2_aede_44e11c4'!$E$1:$E$65536=B152&amp;"栋")*('[2]4cf6e368_f9a4_48e2_aede_44e11c4'!$H$1:$H$65536=IF(LEN(C152)=6,RIGHT(C152,3),RIGHT(C152,4)))),'[2]4cf6e368_f9a4_48e2_aede_44e11c4'!$O$1:$O$65536)</f>
        <v>销控</v>
      </c>
    </row>
    <row r="153" ht="24.95" customHeight="1" spans="1:17">
      <c r="A153" s="8">
        <v>148</v>
      </c>
      <c r="B153" s="9">
        <v>23</v>
      </c>
      <c r="C153" s="8" t="s">
        <v>596</v>
      </c>
      <c r="D153" s="9">
        <v>26</v>
      </c>
      <c r="E153" s="10" t="s">
        <v>25</v>
      </c>
      <c r="F153" s="11">
        <v>2.9</v>
      </c>
      <c r="G153" s="8">
        <v>94.35</v>
      </c>
      <c r="H153" s="15">
        <v>16.8</v>
      </c>
      <c r="I153" s="8">
        <v>77.55</v>
      </c>
      <c r="J153" s="17">
        <f t="shared" si="10"/>
        <v>9518</v>
      </c>
      <c r="K153" s="17">
        <f t="shared" si="11"/>
        <v>11580</v>
      </c>
      <c r="L153" s="18">
        <f t="shared" si="12"/>
        <v>898062</v>
      </c>
      <c r="M153" s="19"/>
      <c r="N153" s="20" t="s">
        <v>22</v>
      </c>
      <c r="O153" s="69"/>
      <c r="P153" s="67">
        <f>ROUND(LOOKUP(1,0/(('[2]4cf6e368_f9a4_48e2_aede_44e11c4'!$D$1:$D$65536=$P$4)*('[2]4cf6e368_f9a4_48e2_aede_44e11c4'!$E$1:$E$65536=B153&amp;"栋")*('[2]4cf6e368_f9a4_48e2_aede_44e11c4'!$H$1:$H$65536=IF(LEN(C153)=6,RIGHT(C153,3),RIGHT(C153,4)))),'[2]4cf6e368_f9a4_48e2_aede_44e11c4'!$DF$1:$DF$65536),0)</f>
        <v>898062</v>
      </c>
      <c r="Q153" s="1" t="str">
        <f>LOOKUP(1,0/(('[2]4cf6e368_f9a4_48e2_aede_44e11c4'!$D$1:$D$65536=$P$4)*('[2]4cf6e368_f9a4_48e2_aede_44e11c4'!$E$1:$E$65536=B153&amp;"栋")*('[2]4cf6e368_f9a4_48e2_aede_44e11c4'!$H$1:$H$65536=IF(LEN(C153)=6,RIGHT(C153,3),RIGHT(C153,4)))),'[2]4cf6e368_f9a4_48e2_aede_44e11c4'!$O$1:$O$65536)</f>
        <v>销控</v>
      </c>
    </row>
    <row r="154" ht="24.95" customHeight="1" spans="1:17">
      <c r="A154" s="8">
        <v>149</v>
      </c>
      <c r="B154" s="9">
        <v>23</v>
      </c>
      <c r="C154" s="8" t="s">
        <v>597</v>
      </c>
      <c r="D154" s="9">
        <v>26</v>
      </c>
      <c r="E154" s="10" t="s">
        <v>21</v>
      </c>
      <c r="F154" s="11">
        <v>2.9</v>
      </c>
      <c r="G154" s="8">
        <v>117.56</v>
      </c>
      <c r="H154" s="15">
        <v>20.94</v>
      </c>
      <c r="I154" s="8">
        <v>96.62</v>
      </c>
      <c r="J154" s="17">
        <f t="shared" si="10"/>
        <v>11056</v>
      </c>
      <c r="K154" s="17">
        <f t="shared" si="11"/>
        <v>13452</v>
      </c>
      <c r="L154" s="18">
        <f t="shared" si="12"/>
        <v>1299725</v>
      </c>
      <c r="M154" s="19"/>
      <c r="N154" s="20" t="s">
        <v>22</v>
      </c>
      <c r="O154" s="69"/>
      <c r="P154" s="67">
        <f>ROUND(LOOKUP(1,0/(('[2]4cf6e368_f9a4_48e2_aede_44e11c4'!$D$1:$D$65536=$P$4)*('[2]4cf6e368_f9a4_48e2_aede_44e11c4'!$E$1:$E$65536=B154&amp;"栋")*('[2]4cf6e368_f9a4_48e2_aede_44e11c4'!$H$1:$H$65536=IF(LEN(C154)=6,RIGHT(C154,3),RIGHT(C154,4)))),'[2]4cf6e368_f9a4_48e2_aede_44e11c4'!$DF$1:$DF$65536),0)</f>
        <v>1299725</v>
      </c>
      <c r="Q154" s="1" t="str">
        <f>LOOKUP(1,0/(('[2]4cf6e368_f9a4_48e2_aede_44e11c4'!$D$1:$D$65536=$P$4)*('[2]4cf6e368_f9a4_48e2_aede_44e11c4'!$E$1:$E$65536=B154&amp;"栋")*('[2]4cf6e368_f9a4_48e2_aede_44e11c4'!$H$1:$H$65536=IF(LEN(C154)=6,RIGHT(C154,3),RIGHT(C154,4)))),'[2]4cf6e368_f9a4_48e2_aede_44e11c4'!$O$1:$O$65536)</f>
        <v>销控</v>
      </c>
    </row>
    <row r="155" ht="24.95" customHeight="1" spans="1:17">
      <c r="A155" s="8">
        <v>150</v>
      </c>
      <c r="B155" s="9">
        <v>23</v>
      </c>
      <c r="C155" s="8" t="s">
        <v>598</v>
      </c>
      <c r="D155" s="9">
        <v>26</v>
      </c>
      <c r="E155" s="10" t="s">
        <v>450</v>
      </c>
      <c r="F155" s="11">
        <v>2.9</v>
      </c>
      <c r="G155" s="8">
        <v>71.46</v>
      </c>
      <c r="H155" s="15">
        <v>12.73</v>
      </c>
      <c r="I155" s="8">
        <v>58.73</v>
      </c>
      <c r="J155" s="17">
        <f t="shared" si="10"/>
        <v>8742</v>
      </c>
      <c r="K155" s="17">
        <f t="shared" si="11"/>
        <v>10637</v>
      </c>
      <c r="L155" s="18">
        <f t="shared" si="12"/>
        <v>624686</v>
      </c>
      <c r="M155" s="19"/>
      <c r="N155" s="20" t="s">
        <v>22</v>
      </c>
      <c r="O155" s="69"/>
      <c r="P155" s="67">
        <f>ROUND(LOOKUP(1,0/(('[2]4cf6e368_f9a4_48e2_aede_44e11c4'!$D$1:$D$65536=$P$4)*('[2]4cf6e368_f9a4_48e2_aede_44e11c4'!$E$1:$E$65536=B155&amp;"栋")*('[2]4cf6e368_f9a4_48e2_aede_44e11c4'!$H$1:$H$65536=IF(LEN(C155)=6,RIGHT(C155,3),RIGHT(C155,4)))),'[2]4cf6e368_f9a4_48e2_aede_44e11c4'!$DF$1:$DF$65536),0)</f>
        <v>624686</v>
      </c>
      <c r="Q155" s="1" t="str">
        <f>LOOKUP(1,0/(('[2]4cf6e368_f9a4_48e2_aede_44e11c4'!$D$1:$D$65536=$P$4)*('[2]4cf6e368_f9a4_48e2_aede_44e11c4'!$E$1:$E$65536=B155&amp;"栋")*('[2]4cf6e368_f9a4_48e2_aede_44e11c4'!$H$1:$H$65536=IF(LEN(C155)=6,RIGHT(C155,3),RIGHT(C155,4)))),'[2]4cf6e368_f9a4_48e2_aede_44e11c4'!$O$1:$O$65536)</f>
        <v>销控</v>
      </c>
    </row>
    <row r="156" ht="24.95" customHeight="1" spans="1:17">
      <c r="A156" s="8">
        <v>151</v>
      </c>
      <c r="B156" s="9">
        <v>23</v>
      </c>
      <c r="C156" s="8" t="s">
        <v>599</v>
      </c>
      <c r="D156" s="9">
        <v>26</v>
      </c>
      <c r="E156" s="10" t="s">
        <v>450</v>
      </c>
      <c r="F156" s="11">
        <v>2.9</v>
      </c>
      <c r="G156" s="8">
        <v>71.46</v>
      </c>
      <c r="H156" s="15">
        <v>12.73</v>
      </c>
      <c r="I156" s="8">
        <v>58.73</v>
      </c>
      <c r="J156" s="17">
        <f t="shared" si="10"/>
        <v>8656</v>
      </c>
      <c r="K156" s="17">
        <f t="shared" si="11"/>
        <v>10533</v>
      </c>
      <c r="L156" s="18">
        <f t="shared" si="12"/>
        <v>618581</v>
      </c>
      <c r="M156" s="19"/>
      <c r="N156" s="20" t="s">
        <v>22</v>
      </c>
      <c r="O156" s="69"/>
      <c r="P156" s="67">
        <f>ROUND(LOOKUP(1,0/(('[2]4cf6e368_f9a4_48e2_aede_44e11c4'!$D$1:$D$65536=$P$4)*('[2]4cf6e368_f9a4_48e2_aede_44e11c4'!$E$1:$E$65536=B156&amp;"栋")*('[2]4cf6e368_f9a4_48e2_aede_44e11c4'!$H$1:$H$65536=IF(LEN(C156)=6,RIGHT(C156,3),RIGHT(C156,4)))),'[2]4cf6e368_f9a4_48e2_aede_44e11c4'!$DF$1:$DF$65536),0)</f>
        <v>618581</v>
      </c>
      <c r="Q156" s="1" t="str">
        <f>LOOKUP(1,0/(('[2]4cf6e368_f9a4_48e2_aede_44e11c4'!$D$1:$D$65536=$P$4)*('[2]4cf6e368_f9a4_48e2_aede_44e11c4'!$E$1:$E$65536=B156&amp;"栋")*('[2]4cf6e368_f9a4_48e2_aede_44e11c4'!$H$1:$H$65536=IF(LEN(C156)=6,RIGHT(C156,3),RIGHT(C156,4)))),'[2]4cf6e368_f9a4_48e2_aede_44e11c4'!$O$1:$O$65536)</f>
        <v>销控</v>
      </c>
    </row>
    <row r="157" ht="24.95" customHeight="1" spans="1:17">
      <c r="A157" s="8">
        <v>152</v>
      </c>
      <c r="B157" s="9">
        <v>23</v>
      </c>
      <c r="C157" s="8" t="s">
        <v>600</v>
      </c>
      <c r="D157" s="9">
        <v>26</v>
      </c>
      <c r="E157" s="10" t="s">
        <v>21</v>
      </c>
      <c r="F157" s="11">
        <v>2.9</v>
      </c>
      <c r="G157" s="8">
        <v>117.56</v>
      </c>
      <c r="H157" s="15">
        <v>20.94</v>
      </c>
      <c r="I157" s="8">
        <v>96.62</v>
      </c>
      <c r="J157" s="17">
        <f t="shared" si="10"/>
        <v>10877</v>
      </c>
      <c r="K157" s="17">
        <f t="shared" si="11"/>
        <v>13235</v>
      </c>
      <c r="L157" s="18">
        <f t="shared" si="12"/>
        <v>1278733</v>
      </c>
      <c r="M157" s="19"/>
      <c r="N157" s="20" t="s">
        <v>22</v>
      </c>
      <c r="O157" s="69"/>
      <c r="P157" s="67">
        <f>ROUND(LOOKUP(1,0/(('[2]4cf6e368_f9a4_48e2_aede_44e11c4'!$D$1:$D$65536=$P$4)*('[2]4cf6e368_f9a4_48e2_aede_44e11c4'!$E$1:$E$65536=B157&amp;"栋")*('[2]4cf6e368_f9a4_48e2_aede_44e11c4'!$H$1:$H$65536=IF(LEN(C157)=6,RIGHT(C157,3),RIGHT(C157,4)))),'[2]4cf6e368_f9a4_48e2_aede_44e11c4'!$DF$1:$DF$65536),0)</f>
        <v>1278733</v>
      </c>
      <c r="Q157" s="1" t="str">
        <f>LOOKUP(1,0/(('[2]4cf6e368_f9a4_48e2_aede_44e11c4'!$D$1:$D$65536=$P$4)*('[2]4cf6e368_f9a4_48e2_aede_44e11c4'!$E$1:$E$65536=B157&amp;"栋")*('[2]4cf6e368_f9a4_48e2_aede_44e11c4'!$H$1:$H$65536=IF(LEN(C157)=6,RIGHT(C157,3),RIGHT(C157,4)))),'[2]4cf6e368_f9a4_48e2_aede_44e11c4'!$O$1:$O$65536)</f>
        <v>销控</v>
      </c>
    </row>
    <row r="158" ht="24.95" customHeight="1" spans="1:17">
      <c r="A158" s="8">
        <v>153</v>
      </c>
      <c r="B158" s="9">
        <v>23</v>
      </c>
      <c r="C158" s="8" t="s">
        <v>601</v>
      </c>
      <c r="D158" s="9">
        <v>27</v>
      </c>
      <c r="E158" s="10" t="s">
        <v>25</v>
      </c>
      <c r="F158" s="11">
        <v>2.9</v>
      </c>
      <c r="G158" s="8">
        <v>94.21</v>
      </c>
      <c r="H158" s="15">
        <v>16.78</v>
      </c>
      <c r="I158" s="8">
        <v>77.43</v>
      </c>
      <c r="J158" s="17">
        <f t="shared" si="10"/>
        <v>8250</v>
      </c>
      <c r="K158" s="17">
        <f t="shared" si="11"/>
        <v>10038</v>
      </c>
      <c r="L158" s="18">
        <f t="shared" si="12"/>
        <v>777255</v>
      </c>
      <c r="M158" s="19"/>
      <c r="N158" s="20" t="s">
        <v>22</v>
      </c>
      <c r="O158" s="69"/>
      <c r="P158" s="67">
        <f>ROUND(LOOKUP(1,0/(('[2]4cf6e368_f9a4_48e2_aede_44e11c4'!$D$1:$D$65536=$P$4)*('[2]4cf6e368_f9a4_48e2_aede_44e11c4'!$E$1:$E$65536=B158&amp;"栋")*('[2]4cf6e368_f9a4_48e2_aede_44e11c4'!$H$1:$H$65536=IF(LEN(C158)=6,RIGHT(C158,3),RIGHT(C158,4)))),'[2]4cf6e368_f9a4_48e2_aede_44e11c4'!$DF$1:$DF$65536),0)</f>
        <v>777255</v>
      </c>
      <c r="Q158" s="1" t="str">
        <f>LOOKUP(1,0/(('[2]4cf6e368_f9a4_48e2_aede_44e11c4'!$D$1:$D$65536=$P$4)*('[2]4cf6e368_f9a4_48e2_aede_44e11c4'!$E$1:$E$65536=B158&amp;"栋")*('[2]4cf6e368_f9a4_48e2_aede_44e11c4'!$H$1:$H$65536=IF(LEN(C158)=6,RIGHT(C158,3),RIGHT(C158,4)))),'[2]4cf6e368_f9a4_48e2_aede_44e11c4'!$O$1:$O$65536)</f>
        <v>销控</v>
      </c>
    </row>
    <row r="159" ht="24.95" customHeight="1" spans="1:17">
      <c r="A159" s="8">
        <v>154</v>
      </c>
      <c r="B159" s="9">
        <v>23</v>
      </c>
      <c r="C159" s="8" t="s">
        <v>602</v>
      </c>
      <c r="D159" s="9">
        <v>27</v>
      </c>
      <c r="E159" s="10" t="s">
        <v>25</v>
      </c>
      <c r="F159" s="11">
        <v>2.9</v>
      </c>
      <c r="G159" s="8">
        <v>94.35</v>
      </c>
      <c r="H159" s="15">
        <v>16.8</v>
      </c>
      <c r="I159" s="8">
        <v>77.55</v>
      </c>
      <c r="J159" s="17">
        <f t="shared" si="10"/>
        <v>8251</v>
      </c>
      <c r="K159" s="17">
        <f t="shared" si="11"/>
        <v>10039</v>
      </c>
      <c r="L159" s="18">
        <f t="shared" si="12"/>
        <v>778501</v>
      </c>
      <c r="M159" s="19"/>
      <c r="N159" s="20" t="s">
        <v>22</v>
      </c>
      <c r="O159" s="69"/>
      <c r="P159" s="67">
        <f>ROUND(LOOKUP(1,0/(('[2]4cf6e368_f9a4_48e2_aede_44e11c4'!$D$1:$D$65536=$P$4)*('[2]4cf6e368_f9a4_48e2_aede_44e11c4'!$E$1:$E$65536=B159&amp;"栋")*('[2]4cf6e368_f9a4_48e2_aede_44e11c4'!$H$1:$H$65536=IF(LEN(C159)=6,RIGHT(C159,3),RIGHT(C159,4)))),'[2]4cf6e368_f9a4_48e2_aede_44e11c4'!$DF$1:$DF$65536),0)</f>
        <v>778501</v>
      </c>
      <c r="Q159" s="1" t="str">
        <f>LOOKUP(1,0/(('[2]4cf6e368_f9a4_48e2_aede_44e11c4'!$D$1:$D$65536=$P$4)*('[2]4cf6e368_f9a4_48e2_aede_44e11c4'!$E$1:$E$65536=B159&amp;"栋")*('[2]4cf6e368_f9a4_48e2_aede_44e11c4'!$H$1:$H$65536=IF(LEN(C159)=6,RIGHT(C159,3),RIGHT(C159,4)))),'[2]4cf6e368_f9a4_48e2_aede_44e11c4'!$O$1:$O$65536)</f>
        <v>销控</v>
      </c>
    </row>
    <row r="160" ht="24.95" customHeight="1" spans="1:17">
      <c r="A160" s="8">
        <v>155</v>
      </c>
      <c r="B160" s="9">
        <v>23</v>
      </c>
      <c r="C160" s="8" t="s">
        <v>603</v>
      </c>
      <c r="D160" s="9">
        <v>27</v>
      </c>
      <c r="E160" s="10" t="s">
        <v>21</v>
      </c>
      <c r="F160" s="11">
        <v>2.9</v>
      </c>
      <c r="G160" s="8">
        <v>117.56</v>
      </c>
      <c r="H160" s="15">
        <v>20.94</v>
      </c>
      <c r="I160" s="8">
        <v>96.62</v>
      </c>
      <c r="J160" s="17">
        <f t="shared" si="10"/>
        <v>10055</v>
      </c>
      <c r="K160" s="17">
        <f t="shared" si="11"/>
        <v>12234</v>
      </c>
      <c r="L160" s="18">
        <f t="shared" si="12"/>
        <v>1182071</v>
      </c>
      <c r="M160" s="19"/>
      <c r="N160" s="20" t="s">
        <v>22</v>
      </c>
      <c r="O160" s="69"/>
      <c r="P160" s="67">
        <f>ROUND(LOOKUP(1,0/(('[2]4cf6e368_f9a4_48e2_aede_44e11c4'!$D$1:$D$65536=$P$4)*('[2]4cf6e368_f9a4_48e2_aede_44e11c4'!$E$1:$E$65536=B160&amp;"栋")*('[2]4cf6e368_f9a4_48e2_aede_44e11c4'!$H$1:$H$65536=IF(LEN(C160)=6,RIGHT(C160,3),RIGHT(C160,4)))),'[2]4cf6e368_f9a4_48e2_aede_44e11c4'!$DF$1:$DF$65536),0)</f>
        <v>1182071</v>
      </c>
      <c r="Q160" s="1" t="str">
        <f>LOOKUP(1,0/(('[2]4cf6e368_f9a4_48e2_aede_44e11c4'!$D$1:$D$65536=$P$4)*('[2]4cf6e368_f9a4_48e2_aede_44e11c4'!$E$1:$E$65536=B160&amp;"栋")*('[2]4cf6e368_f9a4_48e2_aede_44e11c4'!$H$1:$H$65536=IF(LEN(C160)=6,RIGHT(C160,3),RIGHT(C160,4)))),'[2]4cf6e368_f9a4_48e2_aede_44e11c4'!$O$1:$O$65536)</f>
        <v>销控</v>
      </c>
    </row>
    <row r="161" ht="24.95" customHeight="1" spans="1:17">
      <c r="A161" s="8">
        <v>156</v>
      </c>
      <c r="B161" s="9">
        <v>23</v>
      </c>
      <c r="C161" s="8" t="s">
        <v>604</v>
      </c>
      <c r="D161" s="9">
        <v>27</v>
      </c>
      <c r="E161" s="10" t="s">
        <v>450</v>
      </c>
      <c r="F161" s="11">
        <v>2.9</v>
      </c>
      <c r="G161" s="8">
        <v>71.46</v>
      </c>
      <c r="H161" s="15">
        <v>12.73</v>
      </c>
      <c r="I161" s="8">
        <v>58.73</v>
      </c>
      <c r="J161" s="17">
        <f t="shared" si="10"/>
        <v>7512</v>
      </c>
      <c r="K161" s="17">
        <f t="shared" si="11"/>
        <v>9140</v>
      </c>
      <c r="L161" s="18">
        <f t="shared" si="12"/>
        <v>536808</v>
      </c>
      <c r="M161" s="19"/>
      <c r="N161" s="20" t="s">
        <v>22</v>
      </c>
      <c r="O161" s="69"/>
      <c r="P161" s="67">
        <f>ROUND(LOOKUP(1,0/(('[2]4cf6e368_f9a4_48e2_aede_44e11c4'!$D$1:$D$65536=$P$4)*('[2]4cf6e368_f9a4_48e2_aede_44e11c4'!$E$1:$E$65536=B161&amp;"栋")*('[2]4cf6e368_f9a4_48e2_aede_44e11c4'!$H$1:$H$65536=IF(LEN(C161)=6,RIGHT(C161,3),RIGHT(C161,4)))),'[2]4cf6e368_f9a4_48e2_aede_44e11c4'!$DF$1:$DF$65536),0)</f>
        <v>536808</v>
      </c>
      <c r="Q161" s="1" t="str">
        <f>LOOKUP(1,0/(('[2]4cf6e368_f9a4_48e2_aede_44e11c4'!$D$1:$D$65536=$P$4)*('[2]4cf6e368_f9a4_48e2_aede_44e11c4'!$E$1:$E$65536=B161&amp;"栋")*('[2]4cf6e368_f9a4_48e2_aede_44e11c4'!$H$1:$H$65536=IF(LEN(C161)=6,RIGHT(C161,3),RIGHT(C161,4)))),'[2]4cf6e368_f9a4_48e2_aede_44e11c4'!$O$1:$O$65536)</f>
        <v>销控</v>
      </c>
    </row>
    <row r="162" ht="24.95" customHeight="1" spans="1:17">
      <c r="A162" s="8">
        <v>157</v>
      </c>
      <c r="B162" s="9">
        <v>23</v>
      </c>
      <c r="C162" s="8" t="s">
        <v>605</v>
      </c>
      <c r="D162" s="9">
        <v>27</v>
      </c>
      <c r="E162" s="10" t="s">
        <v>450</v>
      </c>
      <c r="F162" s="11">
        <v>2.9</v>
      </c>
      <c r="G162" s="8">
        <v>71.46</v>
      </c>
      <c r="H162" s="15">
        <v>12.73</v>
      </c>
      <c r="I162" s="8">
        <v>58.73</v>
      </c>
      <c r="J162" s="17">
        <f t="shared" si="10"/>
        <v>7430</v>
      </c>
      <c r="K162" s="17">
        <f t="shared" si="11"/>
        <v>9041</v>
      </c>
      <c r="L162" s="18">
        <f t="shared" si="12"/>
        <v>530977</v>
      </c>
      <c r="M162" s="19"/>
      <c r="N162" s="20" t="s">
        <v>22</v>
      </c>
      <c r="O162" s="69"/>
      <c r="P162" s="67">
        <f>ROUND(LOOKUP(1,0/(('[2]4cf6e368_f9a4_48e2_aede_44e11c4'!$D$1:$D$65536=$P$4)*('[2]4cf6e368_f9a4_48e2_aede_44e11c4'!$E$1:$E$65536=B162&amp;"栋")*('[2]4cf6e368_f9a4_48e2_aede_44e11c4'!$H$1:$H$65536=IF(LEN(C162)=6,RIGHT(C162,3),RIGHT(C162,4)))),'[2]4cf6e368_f9a4_48e2_aede_44e11c4'!$DF$1:$DF$65536),0)</f>
        <v>530977</v>
      </c>
      <c r="Q162" s="1" t="str">
        <f>LOOKUP(1,0/(('[2]4cf6e368_f9a4_48e2_aede_44e11c4'!$D$1:$D$65536=$P$4)*('[2]4cf6e368_f9a4_48e2_aede_44e11c4'!$E$1:$E$65536=B162&amp;"栋")*('[2]4cf6e368_f9a4_48e2_aede_44e11c4'!$H$1:$H$65536=IF(LEN(C162)=6,RIGHT(C162,3),RIGHT(C162,4)))),'[2]4cf6e368_f9a4_48e2_aede_44e11c4'!$O$1:$O$65536)</f>
        <v>销控</v>
      </c>
    </row>
    <row r="163" ht="24.95" customHeight="1" spans="1:17">
      <c r="A163" s="8">
        <v>158</v>
      </c>
      <c r="B163" s="9">
        <v>23</v>
      </c>
      <c r="C163" s="8" t="s">
        <v>606</v>
      </c>
      <c r="D163" s="9">
        <v>27</v>
      </c>
      <c r="E163" s="10" t="s">
        <v>21</v>
      </c>
      <c r="F163" s="11">
        <v>2.9</v>
      </c>
      <c r="G163" s="8">
        <v>117.56</v>
      </c>
      <c r="H163" s="15">
        <v>20.94</v>
      </c>
      <c r="I163" s="8">
        <v>96.62</v>
      </c>
      <c r="J163" s="17">
        <f t="shared" si="10"/>
        <v>9879</v>
      </c>
      <c r="K163" s="17">
        <f t="shared" si="11"/>
        <v>12020</v>
      </c>
      <c r="L163" s="18">
        <f t="shared" si="12"/>
        <v>1161418</v>
      </c>
      <c r="M163" s="19"/>
      <c r="N163" s="20" t="s">
        <v>22</v>
      </c>
      <c r="O163" s="69"/>
      <c r="P163" s="67">
        <f>ROUND(LOOKUP(1,0/(('[2]4cf6e368_f9a4_48e2_aede_44e11c4'!$D$1:$D$65536=$P$4)*('[2]4cf6e368_f9a4_48e2_aede_44e11c4'!$E$1:$E$65536=B163&amp;"栋")*('[2]4cf6e368_f9a4_48e2_aede_44e11c4'!$H$1:$H$65536=IF(LEN(C163)=6,RIGHT(C163,3),RIGHT(C163,4)))),'[2]4cf6e368_f9a4_48e2_aede_44e11c4'!$DF$1:$DF$65536),0)</f>
        <v>1161418</v>
      </c>
      <c r="Q163" s="1" t="str">
        <f>LOOKUP(1,0/(('[2]4cf6e368_f9a4_48e2_aede_44e11c4'!$D$1:$D$65536=$P$4)*('[2]4cf6e368_f9a4_48e2_aede_44e11c4'!$E$1:$E$65536=B163&amp;"栋")*('[2]4cf6e368_f9a4_48e2_aede_44e11c4'!$H$1:$H$65536=IF(LEN(C163)=6,RIGHT(C163,3),RIGHT(C163,4)))),'[2]4cf6e368_f9a4_48e2_aede_44e11c4'!$O$1:$O$65536)</f>
        <v>销控</v>
      </c>
    </row>
    <row r="164" ht="24.95" customHeight="1" spans="1:17">
      <c r="A164" s="70" t="s">
        <v>183</v>
      </c>
      <c r="B164" s="70"/>
      <c r="C164" s="70"/>
      <c r="D164" s="70"/>
      <c r="E164" s="70"/>
      <c r="F164" s="71"/>
      <c r="G164" s="72">
        <f>SUM(G6:G163)</f>
        <v>14920.93</v>
      </c>
      <c r="H164" s="73">
        <f>SUM(H6:H163)</f>
        <v>2657.65</v>
      </c>
      <c r="I164" s="72">
        <f>SUM(I6:I163)</f>
        <v>12263.28</v>
      </c>
      <c r="J164" s="17">
        <f>L164/G164</f>
        <v>9177.62552334206</v>
      </c>
      <c r="K164" s="83">
        <f>L164/I164</f>
        <v>11166.5645732626</v>
      </c>
      <c r="L164" s="84">
        <f>SUM(L6:L163)</f>
        <v>136938708</v>
      </c>
      <c r="M164" s="19"/>
      <c r="N164" s="85"/>
      <c r="O164" s="86"/>
      <c r="P164" s="67"/>
      <c r="Q164" s="1"/>
    </row>
    <row r="165" ht="69.95" customHeight="1" spans="1:17">
      <c r="A165" s="74" t="str">
        <f>"  "&amp;B$6&amp;"幢销售住宅共"&amp;A163&amp;"套，销售住宅总建筑面积："&amp;ROUND(G164,2)&amp;"㎡，套内面积："&amp;ROUND(I164,2)&amp;"㎡，分摊面积："&amp;ROUND(H164,2)&amp;"㎡，销售均价："&amp;ROUND(J164,0)&amp;"元/㎡（建筑面积）:"&amp;ROUND(K164,0)&amp;"元/㎡（套内建筑面积）。"</f>
        <v>  23幢销售住宅共158套，销售住宅总建筑面积：14920.93㎡，套内面积：12263.28㎡，分摊面积：2657.65㎡，销售均价：9178元/㎡（建筑面积）:11167元/㎡（套内建筑面积）。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87"/>
      <c r="P165" s="67"/>
      <c r="Q165" s="1"/>
    </row>
    <row r="166" ht="69.95" customHeight="1" spans="1:17">
      <c r="A166" s="76" t="s">
        <v>184</v>
      </c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67"/>
      <c r="Q166" s="1"/>
    </row>
    <row r="167" ht="24.95" customHeight="1" spans="1:17">
      <c r="A167" s="78" t="s">
        <v>185</v>
      </c>
      <c r="B167" s="78"/>
      <c r="C167" s="78"/>
      <c r="D167" s="78"/>
      <c r="E167" s="78"/>
      <c r="F167" s="78"/>
      <c r="G167" s="78"/>
      <c r="H167" s="79"/>
      <c r="I167" s="78"/>
      <c r="J167" s="88"/>
      <c r="K167" s="89" t="s">
        <v>186</v>
      </c>
      <c r="L167" s="89"/>
      <c r="M167" s="78"/>
      <c r="N167" s="80"/>
      <c r="O167" s="80"/>
      <c r="P167" s="67"/>
      <c r="Q167" s="1"/>
    </row>
    <row r="168" ht="24.95" customHeight="1" spans="1:17">
      <c r="A168" s="78" t="s">
        <v>187</v>
      </c>
      <c r="B168" s="78"/>
      <c r="C168" s="78"/>
      <c r="D168" s="78"/>
      <c r="E168" s="78"/>
      <c r="F168" s="80"/>
      <c r="G168" s="80"/>
      <c r="H168" s="81"/>
      <c r="I168" s="80"/>
      <c r="J168" s="90"/>
      <c r="K168" s="89" t="s">
        <v>188</v>
      </c>
      <c r="L168" s="89"/>
      <c r="M168" s="78"/>
      <c r="N168" s="80"/>
      <c r="O168" s="80"/>
      <c r="P168" s="67"/>
      <c r="Q168" s="1"/>
    </row>
    <row r="169" ht="24.95" customHeight="1" spans="1:17">
      <c r="A169" s="78" t="s">
        <v>189</v>
      </c>
      <c r="B169" s="78"/>
      <c r="C169" s="78"/>
      <c r="D169" s="78"/>
      <c r="E169" s="78"/>
      <c r="F169" s="1"/>
      <c r="G169" s="1"/>
      <c r="H169" s="82"/>
      <c r="I169" s="1"/>
      <c r="J169" s="91"/>
      <c r="K169" s="91"/>
      <c r="L169" s="92"/>
      <c r="M169" s="1"/>
      <c r="N169" s="1"/>
      <c r="O169" s="1"/>
      <c r="P169" s="67"/>
      <c r="Q169" s="1"/>
    </row>
  </sheetData>
  <autoFilter ref="A5:Q169">
    <extLst/>
  </autoFilter>
  <mergeCells count="28">
    <mergeCell ref="A1:B1"/>
    <mergeCell ref="A2:O2"/>
    <mergeCell ref="A3:H3"/>
    <mergeCell ref="I3:O3"/>
    <mergeCell ref="A164:F164"/>
    <mergeCell ref="A165:O165"/>
    <mergeCell ref="A166:O166"/>
    <mergeCell ref="A167:E167"/>
    <mergeCell ref="K167:L167"/>
    <mergeCell ref="A168:E168"/>
    <mergeCell ref="K168:L168"/>
    <mergeCell ref="A169:E169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O6:O164"/>
  </mergeCells>
  <pageMargins left="0.7" right="0.7" top="0.75" bottom="0.75" header="0.3" footer="0.3"/>
  <pageSetup paperSize="9" orientation="portrait" horizontalDpi="300" verticalDpi="3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M15"/>
  <sheetViews>
    <sheetView workbookViewId="0">
      <selection activeCell="C14" sqref="C14"/>
    </sheetView>
  </sheetViews>
  <sheetFormatPr defaultColWidth="9" defaultRowHeight="14.25"/>
  <cols>
    <col min="2" max="2" width="17.75" customWidth="1"/>
    <col min="3" max="3" width="19.25" customWidth="1"/>
    <col min="4" max="4" width="15" customWidth="1"/>
    <col min="5" max="5" width="12.625" customWidth="1"/>
    <col min="6" max="6" width="17" customWidth="1"/>
    <col min="7" max="8" width="16.625" customWidth="1"/>
    <col min="9" max="13" width="13" customWidth="1"/>
  </cols>
  <sheetData>
    <row r="2" spans="2:2">
      <c r="B2" s="21" t="s">
        <v>607</v>
      </c>
    </row>
    <row r="3" spans="1:4">
      <c r="A3" t="s">
        <v>608</v>
      </c>
      <c r="B3" t="s">
        <v>609</v>
      </c>
      <c r="C3" s="21"/>
      <c r="D3" s="21"/>
    </row>
    <row r="4" spans="1:6">
      <c r="A4">
        <v>20</v>
      </c>
      <c r="B4">
        <f>COUNTIF(翰林山语花园20幢!B:B,A4)</f>
        <v>96</v>
      </c>
      <c r="C4" s="36">
        <f>翰林山语花园20幢!L102</f>
        <v>75612413.52</v>
      </c>
      <c r="D4" s="36">
        <f>翰林山语花园20幢!G102</f>
        <v>8502.58</v>
      </c>
      <c r="F4" t="b">
        <f>C4=H12</f>
        <v>1</v>
      </c>
    </row>
    <row r="5" spans="1:6">
      <c r="A5">
        <v>22</v>
      </c>
      <c r="B5">
        <f>COUNTIF(翰林山语花园22幢!B:B,A5)</f>
        <v>158</v>
      </c>
      <c r="C5" s="36">
        <f>翰林山语花园22幢!L164</f>
        <v>102116622.74</v>
      </c>
      <c r="D5" s="36">
        <f>翰林山语花园22幢!G164</f>
        <v>13131</v>
      </c>
      <c r="F5" t="b">
        <f>C5=H13</f>
        <v>1</v>
      </c>
    </row>
    <row r="6" spans="1:4">
      <c r="A6" t="s">
        <v>610</v>
      </c>
      <c r="C6" s="36"/>
      <c r="D6" s="36"/>
    </row>
    <row r="7" spans="1:4">
      <c r="A7" t="s">
        <v>611</v>
      </c>
      <c r="B7">
        <f>SUM(B4:B6)</f>
        <v>254</v>
      </c>
      <c r="C7" s="36">
        <f>SUM(C4:C6)</f>
        <v>177729036.26</v>
      </c>
      <c r="D7" s="36">
        <f>SUM(D4:D6)</f>
        <v>21633.58</v>
      </c>
    </row>
    <row r="11" ht="40.5" spans="1:13">
      <c r="A11" s="37" t="s">
        <v>4</v>
      </c>
      <c r="B11" s="37" t="s">
        <v>5</v>
      </c>
      <c r="C11" s="37" t="s">
        <v>612</v>
      </c>
      <c r="D11" s="37" t="s">
        <v>10</v>
      </c>
      <c r="E11" s="37" t="s">
        <v>11</v>
      </c>
      <c r="F11" s="37" t="s">
        <v>12</v>
      </c>
      <c r="G11" s="38" t="s">
        <v>613</v>
      </c>
      <c r="H11" s="38" t="s">
        <v>614</v>
      </c>
      <c r="I11" s="42" t="s">
        <v>615</v>
      </c>
      <c r="J11" s="42" t="s">
        <v>616</v>
      </c>
      <c r="K11" s="37" t="s">
        <v>617</v>
      </c>
      <c r="L11" s="37" t="s">
        <v>618</v>
      </c>
      <c r="M11" s="37" t="s">
        <v>619</v>
      </c>
    </row>
    <row r="12" spans="1:13">
      <c r="A12" s="20">
        <v>1</v>
      </c>
      <c r="B12" s="20">
        <v>20</v>
      </c>
      <c r="C12" s="39">
        <v>96</v>
      </c>
      <c r="D12" s="39">
        <v>8502.57999999999</v>
      </c>
      <c r="E12" s="39">
        <v>1704.91999999999</v>
      </c>
      <c r="F12" s="39">
        <v>6797.66</v>
      </c>
      <c r="G12" s="39">
        <v>75896932</v>
      </c>
      <c r="H12" s="39">
        <v>75612413.52</v>
      </c>
      <c r="I12" s="43">
        <f>G12/D12</f>
        <v>8926.3414163701</v>
      </c>
      <c r="J12" s="43">
        <f>G12/F12</f>
        <v>11165.1556565053</v>
      </c>
      <c r="K12" s="39">
        <f>H12/D12</f>
        <v>8892.87881090211</v>
      </c>
      <c r="L12" s="39">
        <f>H12/F12</f>
        <v>11123.3003003975</v>
      </c>
      <c r="M12" s="44">
        <f>(I12-K12)/I12</f>
        <v>0.00374874810486422</v>
      </c>
    </row>
    <row r="13" spans="1:13">
      <c r="A13" s="20">
        <v>2</v>
      </c>
      <c r="B13" s="20">
        <v>22</v>
      </c>
      <c r="C13" s="39">
        <v>158</v>
      </c>
      <c r="D13" s="39">
        <v>13131</v>
      </c>
      <c r="E13" s="39">
        <v>2644.97999999999</v>
      </c>
      <c r="F13" s="39">
        <v>10486.02</v>
      </c>
      <c r="G13" s="39">
        <v>107413162</v>
      </c>
      <c r="H13" s="39">
        <v>102116622.74</v>
      </c>
      <c r="I13" s="43">
        <f>G13/D13</f>
        <v>8180.12047825756</v>
      </c>
      <c r="J13" s="43">
        <f>G13/F13</f>
        <v>10243.4633922117</v>
      </c>
      <c r="K13" s="39">
        <f>H13/D13</f>
        <v>7776.75902368441</v>
      </c>
      <c r="L13" s="39">
        <f>H13/F13</f>
        <v>9738.35857074466</v>
      </c>
      <c r="M13" s="44">
        <f>(I13-K13)/I13</f>
        <v>0.0493099650115512</v>
      </c>
    </row>
    <row r="14" spans="1:13">
      <c r="A14" s="40" t="s">
        <v>620</v>
      </c>
      <c r="B14" s="40"/>
      <c r="C14" s="41">
        <f t="shared" ref="C14:H14" si="0">SUM(C12:C13)</f>
        <v>254</v>
      </c>
      <c r="D14" s="41">
        <f t="shared" si="0"/>
        <v>21633.58</v>
      </c>
      <c r="E14" s="41">
        <f t="shared" si="0"/>
        <v>4349.89999999998</v>
      </c>
      <c r="F14" s="41">
        <f t="shared" si="0"/>
        <v>17283.68</v>
      </c>
      <c r="G14" s="41">
        <f t="shared" si="0"/>
        <v>183310094</v>
      </c>
      <c r="H14" s="41">
        <f t="shared" si="0"/>
        <v>177729036.26</v>
      </c>
      <c r="I14" s="45">
        <f>G14/D14</f>
        <v>8473.405418798</v>
      </c>
      <c r="J14" s="45">
        <f>G14/F14</f>
        <v>10605.9643548133</v>
      </c>
      <c r="K14" s="41">
        <f>H14/D14</f>
        <v>8215.42418129593</v>
      </c>
      <c r="L14" s="41">
        <f>H14/F14</f>
        <v>10283.0552440221</v>
      </c>
      <c r="M14" s="46">
        <f>(I14-K14)/I14</f>
        <v>0.0304459924612775</v>
      </c>
    </row>
    <row r="15" spans="3:8">
      <c r="C15" t="b">
        <f>C14=B7</f>
        <v>1</v>
      </c>
      <c r="D15" t="b">
        <f>D7=D14</f>
        <v>1</v>
      </c>
      <c r="H15" t="b">
        <f>C7=H14</f>
        <v>1</v>
      </c>
    </row>
  </sheetData>
  <mergeCells count="1">
    <mergeCell ref="A14:B14"/>
  </mergeCells>
  <pageMargins left="0.7" right="0.7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529"/>
  <sheetViews>
    <sheetView zoomScale="80" zoomScaleNormal="80" workbookViewId="0">
      <pane xSplit="15" ySplit="1" topLeftCell="P1274" activePane="bottomRight" state="frozen"/>
      <selection/>
      <selection pane="topRight"/>
      <selection pane="bottomLeft"/>
      <selection pane="bottomRight" activeCell="D1" sqref="D$1:D$1048576"/>
    </sheetView>
  </sheetViews>
  <sheetFormatPr defaultColWidth="9" defaultRowHeight="14.25"/>
  <cols>
    <col min="1" max="1" width="5.375" customWidth="1"/>
    <col min="2" max="2" width="32.375" customWidth="1"/>
    <col min="3" max="3" width="9.375" customWidth="1"/>
    <col min="4" max="4" width="9.125" customWidth="1"/>
    <col min="5" max="5" width="8.5" customWidth="1"/>
    <col min="6" max="6" width="5.375" customWidth="1"/>
    <col min="7" max="7" width="5.5" customWidth="1"/>
    <col min="8" max="8" width="9.375" customWidth="1"/>
    <col min="9" max="9" width="13.5" customWidth="1"/>
    <col min="10" max="10" width="11.375" customWidth="1"/>
    <col min="11" max="11" width="12.625" customWidth="1"/>
    <col min="12" max="12" width="16.875" customWidth="1"/>
    <col min="13" max="13" width="11.625" customWidth="1"/>
    <col min="14" max="14" width="9.375" customWidth="1"/>
    <col min="15" max="16" width="5.375" customWidth="1"/>
    <col min="17" max="17" width="11.75" customWidth="1"/>
    <col min="18" max="18" width="12.875" customWidth="1"/>
    <col min="19" max="19" width="12.25" style="2" customWidth="1"/>
    <col min="20" max="20" width="12.625" style="2" customWidth="1"/>
  </cols>
  <sheetData>
    <row r="1" ht="30" customHeight="1" spans="1:21">
      <c r="A1" s="3" t="s">
        <v>4</v>
      </c>
      <c r="B1" s="4" t="s">
        <v>621</v>
      </c>
      <c r="C1" s="5" t="s">
        <v>5</v>
      </c>
      <c r="D1" s="6" t="s">
        <v>6</v>
      </c>
      <c r="E1" s="5" t="s">
        <v>7</v>
      </c>
      <c r="F1" s="5" t="s">
        <v>8</v>
      </c>
      <c r="G1" s="7" t="s">
        <v>9</v>
      </c>
      <c r="H1" s="5" t="s">
        <v>10</v>
      </c>
      <c r="I1" s="12" t="s">
        <v>11</v>
      </c>
      <c r="J1" s="6" t="s">
        <v>12</v>
      </c>
      <c r="K1" s="13" t="s">
        <v>13</v>
      </c>
      <c r="L1" s="13" t="s">
        <v>14</v>
      </c>
      <c r="M1" s="14" t="s">
        <v>15</v>
      </c>
      <c r="N1" s="5" t="s">
        <v>16</v>
      </c>
      <c r="O1" s="5" t="s">
        <v>17</v>
      </c>
      <c r="P1" s="3" t="s">
        <v>18</v>
      </c>
      <c r="Q1" s="21" t="s">
        <v>622</v>
      </c>
      <c r="R1" s="21" t="s">
        <v>623</v>
      </c>
      <c r="S1" s="22" t="s">
        <v>624</v>
      </c>
      <c r="T1" s="22" t="s">
        <v>624</v>
      </c>
      <c r="U1" s="21" t="s">
        <v>625</v>
      </c>
    </row>
    <row r="2" s="1" customFormat="1" ht="25.35" customHeight="1" spans="1:21">
      <c r="A2" s="8">
        <v>1</v>
      </c>
      <c r="B2" s="9" t="s">
        <v>626</v>
      </c>
      <c r="C2" s="9">
        <v>12</v>
      </c>
      <c r="D2" s="9" t="s">
        <v>627</v>
      </c>
      <c r="E2" s="9">
        <v>2</v>
      </c>
      <c r="F2" s="10" t="s">
        <v>25</v>
      </c>
      <c r="G2" s="11">
        <v>2.9</v>
      </c>
      <c r="H2" s="8">
        <v>84.9</v>
      </c>
      <c r="I2" s="15">
        <v>17.12</v>
      </c>
      <c r="J2" s="8">
        <v>67.78</v>
      </c>
      <c r="K2" s="16">
        <v>8152.85803367283</v>
      </c>
      <c r="L2" s="17">
        <f>ROUND(M2/J2,0)</f>
        <v>10212</v>
      </c>
      <c r="M2" s="18">
        <f>ROUNDDOWN(K2*H2,0)</f>
        <v>692177</v>
      </c>
      <c r="N2" s="19"/>
      <c r="O2" s="20" t="s">
        <v>22</v>
      </c>
      <c r="P2"/>
      <c r="Q2" s="1">
        <f>INDEX([1]房源台账数据源!$CZ:$CZ,MATCH(B2,[1]房源台账数据源!$B:$B,0))</f>
        <v>692177</v>
      </c>
      <c r="R2" s="1">
        <f>IF(U2="未售",ROUNDDOWN(Q2*(1-5%),0),INDEX([1]房源台账数据源!$AU:$AU,MATCH(B2,[1]房源台账数据源!$B:$B,0)))</f>
        <v>657568</v>
      </c>
      <c r="S2" s="23">
        <f>(M2-$Q2)/$Q2</f>
        <v>0</v>
      </c>
      <c r="T2" s="23">
        <f>(R2-$Q2)/$Q2</f>
        <v>-0.0500002167075762</v>
      </c>
      <c r="U2" s="1" t="str">
        <f>INDEX([1]房源台账数据源!$DE:$DE,MATCH(B2,[1]房源台账数据源!$B:$B,0))</f>
        <v>未售</v>
      </c>
    </row>
    <row r="3" s="1" customFormat="1" ht="25.35" customHeight="1" spans="1:21">
      <c r="A3" s="8">
        <v>2</v>
      </c>
      <c r="B3" s="9" t="s">
        <v>628</v>
      </c>
      <c r="C3" s="9">
        <v>12</v>
      </c>
      <c r="D3" s="9" t="s">
        <v>629</v>
      </c>
      <c r="E3" s="9">
        <v>2</v>
      </c>
      <c r="F3" s="10" t="s">
        <v>25</v>
      </c>
      <c r="G3" s="11">
        <v>2.9</v>
      </c>
      <c r="H3" s="8">
        <v>84.9</v>
      </c>
      <c r="I3" s="15">
        <v>17.12</v>
      </c>
      <c r="J3" s="8">
        <v>67.78</v>
      </c>
      <c r="K3" s="16">
        <v>8384.96501073928</v>
      </c>
      <c r="L3" s="17">
        <f t="shared" ref="L3:L66" si="0">M3/J3</f>
        <v>10502.8474476247</v>
      </c>
      <c r="M3" s="18">
        <f t="shared" ref="M3:M66" si="1">ROUNDDOWN(K3*H3,0)</f>
        <v>711883</v>
      </c>
      <c r="N3" s="19"/>
      <c r="O3" s="20" t="s">
        <v>22</v>
      </c>
      <c r="P3"/>
      <c r="Q3" s="1">
        <f>INDEX([1]房源台账数据源!$CZ:$CZ,MATCH(B3,[1]房源台账数据源!$B:$B,0))</f>
        <v>711883</v>
      </c>
      <c r="R3" s="1">
        <f>IF(U3="未售",ROUNDDOWN(Q3*(1-5%),0),INDEX([1]房源台账数据源!$AU:$AU,MATCH(B3,[1]房源台账数据源!$B:$B,0)))</f>
        <v>676288</v>
      </c>
      <c r="S3" s="23">
        <f t="shared" ref="S3:S66" si="2">(M3-$Q3)/$Q3</f>
        <v>0</v>
      </c>
      <c r="T3" s="23">
        <f t="shared" ref="T3:T66" si="3">(R3-$Q3)/$Q3</f>
        <v>-0.0500011940164325</v>
      </c>
      <c r="U3" s="1" t="str">
        <f>INDEX([1]房源台账数据源!$DE:$DE,MATCH(B3,[1]房源台账数据源!$B:$B,0))</f>
        <v>未售</v>
      </c>
    </row>
    <row r="4" s="1" customFormat="1" ht="25.35" customHeight="1" spans="1:21">
      <c r="A4" s="8">
        <v>3</v>
      </c>
      <c r="B4" s="9" t="s">
        <v>630</v>
      </c>
      <c r="C4" s="9">
        <v>12</v>
      </c>
      <c r="D4" s="9" t="s">
        <v>631</v>
      </c>
      <c r="E4" s="9">
        <v>2</v>
      </c>
      <c r="F4" s="10" t="s">
        <v>25</v>
      </c>
      <c r="G4" s="11">
        <v>2.9</v>
      </c>
      <c r="H4" s="8">
        <v>97.14</v>
      </c>
      <c r="I4" s="15">
        <v>19.59</v>
      </c>
      <c r="J4" s="8">
        <v>77.55</v>
      </c>
      <c r="K4" s="16">
        <v>9034.89202969638</v>
      </c>
      <c r="L4" s="17">
        <f t="shared" si="0"/>
        <v>11317.2018052869</v>
      </c>
      <c r="M4" s="18">
        <f t="shared" si="1"/>
        <v>877649</v>
      </c>
      <c r="N4" s="19"/>
      <c r="O4" s="20" t="s">
        <v>22</v>
      </c>
      <c r="P4"/>
      <c r="Q4" s="1">
        <f>INDEX([1]房源台账数据源!$CZ:$CZ,MATCH(B4,[1]房源台账数据源!$B:$B,0))</f>
        <v>876341</v>
      </c>
      <c r="R4" s="1">
        <f>IF(U4="未售",ROUNDDOWN(Q4*(1-5%),0),INDEX([1]房源台账数据源!$AU:$AU,MATCH(B4,[1]房源台账数据源!$B:$B,0)))</f>
        <v>832523</v>
      </c>
      <c r="S4" s="23">
        <f t="shared" si="2"/>
        <v>0.00149256967322081</v>
      </c>
      <c r="T4" s="23">
        <f t="shared" si="3"/>
        <v>-0.0500010840528972</v>
      </c>
      <c r="U4" s="1" t="str">
        <f>INDEX([1]房源台账数据源!$DE:$DE,MATCH(B4,[1]房源台账数据源!$B:$B,0))</f>
        <v>未售</v>
      </c>
    </row>
    <row r="5" s="1" customFormat="1" ht="25.35" customHeight="1" spans="1:21">
      <c r="A5" s="8">
        <v>4</v>
      </c>
      <c r="B5" s="9" t="s">
        <v>632</v>
      </c>
      <c r="C5" s="9">
        <v>12</v>
      </c>
      <c r="D5" s="9" t="s">
        <v>633</v>
      </c>
      <c r="E5" s="9">
        <v>2</v>
      </c>
      <c r="F5" s="10" t="s">
        <v>25</v>
      </c>
      <c r="G5" s="11">
        <v>2.9</v>
      </c>
      <c r="H5" s="8">
        <v>97.14</v>
      </c>
      <c r="I5" s="15">
        <v>19.59</v>
      </c>
      <c r="J5" s="8">
        <v>77.55</v>
      </c>
      <c r="K5" s="16">
        <v>9905.31555426371</v>
      </c>
      <c r="L5" s="17">
        <f t="shared" si="0"/>
        <v>12407.5048355899</v>
      </c>
      <c r="M5" s="18">
        <f t="shared" si="1"/>
        <v>962202</v>
      </c>
      <c r="N5" s="19"/>
      <c r="O5" s="20" t="s">
        <v>22</v>
      </c>
      <c r="P5"/>
      <c r="Q5" s="1">
        <f>INDEX([1]房源台账数据源!$CZ:$CZ,MATCH(B5,[1]房源台账数据源!$B:$B,0))</f>
        <v>958406</v>
      </c>
      <c r="R5" s="1">
        <f>IF(U5="未售",ROUNDDOWN(Q5*(1-5%),0),INDEX([1]房源台账数据源!$AU:$AU,MATCH(B5,[1]房源台账数据源!$B:$B,0)))</f>
        <v>910485</v>
      </c>
      <c r="S5" s="23">
        <f t="shared" si="2"/>
        <v>0.00396074315060632</v>
      </c>
      <c r="T5" s="23">
        <f t="shared" si="3"/>
        <v>-0.0500007303794008</v>
      </c>
      <c r="U5" s="1" t="str">
        <f>INDEX([1]房源台账数据源!$DE:$DE,MATCH(B5,[1]房源台账数据源!$B:$B,0))</f>
        <v>未售</v>
      </c>
    </row>
    <row r="6" s="1" customFormat="1" ht="25.35" customHeight="1" spans="1:21">
      <c r="A6" s="8">
        <v>5</v>
      </c>
      <c r="B6" s="9" t="s">
        <v>634</v>
      </c>
      <c r="C6" s="9">
        <v>12</v>
      </c>
      <c r="D6" s="9" t="s">
        <v>635</v>
      </c>
      <c r="E6" s="9">
        <v>3</v>
      </c>
      <c r="F6" s="10" t="s">
        <v>25</v>
      </c>
      <c r="G6" s="11">
        <v>2.9</v>
      </c>
      <c r="H6" s="8">
        <v>97.14</v>
      </c>
      <c r="I6" s="15">
        <v>19.59</v>
      </c>
      <c r="J6" s="8">
        <v>77.55</v>
      </c>
      <c r="K6" s="16">
        <v>9789.25504729378</v>
      </c>
      <c r="L6" s="17">
        <f t="shared" si="0"/>
        <v>12262.1276595745</v>
      </c>
      <c r="M6" s="18">
        <f t="shared" si="1"/>
        <v>950928</v>
      </c>
      <c r="N6" s="19"/>
      <c r="O6" s="20" t="s">
        <v>22</v>
      </c>
      <c r="P6"/>
      <c r="Q6" s="1">
        <f>INDEX([1]房源台账数据源!$CZ:$CZ,MATCH(B6,[1]房源台账数据源!$B:$B,0))</f>
        <v>947464</v>
      </c>
      <c r="R6" s="1">
        <f>IF(U6="未售",ROUNDDOWN(Q6*(1-5%),0),INDEX([1]房源台账数据源!$AU:$AU,MATCH(B6,[1]房源台账数据源!$B:$B,0)))</f>
        <v>900090</v>
      </c>
      <c r="S6" s="23">
        <f t="shared" si="2"/>
        <v>0.00365607558704077</v>
      </c>
      <c r="T6" s="23">
        <f t="shared" si="3"/>
        <v>-0.050000844359258</v>
      </c>
      <c r="U6" s="1" t="str">
        <f>INDEX([1]房源台账数据源!$DE:$DE,MATCH(B6,[1]房源台账数据源!$B:$B,0))</f>
        <v>未售</v>
      </c>
    </row>
    <row r="7" s="1" customFormat="1" ht="25.35" customHeight="1" spans="1:21">
      <c r="A7" s="8">
        <v>6</v>
      </c>
      <c r="B7" s="9" t="s">
        <v>636</v>
      </c>
      <c r="C7" s="9">
        <v>12</v>
      </c>
      <c r="D7" s="9" t="s">
        <v>637</v>
      </c>
      <c r="E7" s="9">
        <v>3</v>
      </c>
      <c r="F7" s="10" t="s">
        <v>25</v>
      </c>
      <c r="G7" s="11">
        <v>2.9</v>
      </c>
      <c r="H7" s="8">
        <v>97.14</v>
      </c>
      <c r="I7" s="15">
        <v>19.59</v>
      </c>
      <c r="J7" s="8">
        <v>77.55</v>
      </c>
      <c r="K7" s="16">
        <v>8918.83152272645</v>
      </c>
      <c r="L7" s="17">
        <f t="shared" si="0"/>
        <v>11171.8246292714</v>
      </c>
      <c r="M7" s="18">
        <f t="shared" si="1"/>
        <v>866375</v>
      </c>
      <c r="N7" s="19"/>
      <c r="O7" s="20" t="s">
        <v>22</v>
      </c>
      <c r="P7"/>
      <c r="Q7" s="1">
        <f>INDEX([1]房源台账数据源!$CZ:$CZ,MATCH(B7,[1]房源台账数据源!$B:$B,0))</f>
        <v>865399</v>
      </c>
      <c r="R7" s="1">
        <f>IF(U7="未售",ROUNDDOWN(Q7*(1-5%),0),INDEX([1]房源台账数据源!$AU:$AU,MATCH(B7,[1]房源台账数据源!$B:$B,0)))</f>
        <v>822129</v>
      </c>
      <c r="S7" s="23">
        <f t="shared" si="2"/>
        <v>0.00112780347562223</v>
      </c>
      <c r="T7" s="23">
        <f t="shared" si="3"/>
        <v>-0.0500000577768174</v>
      </c>
      <c r="U7" s="1" t="str">
        <f>INDEX([1]房源台账数据源!$DE:$DE,MATCH(B7,[1]房源台账数据源!$B:$B,0))</f>
        <v>未售</v>
      </c>
    </row>
    <row r="8" s="1" customFormat="1" ht="25.35" customHeight="1" spans="1:21">
      <c r="A8" s="8">
        <v>7</v>
      </c>
      <c r="B8" s="9" t="s">
        <v>638</v>
      </c>
      <c r="C8" s="9">
        <v>12</v>
      </c>
      <c r="D8" s="9" t="s">
        <v>639</v>
      </c>
      <c r="E8" s="9">
        <v>3</v>
      </c>
      <c r="F8" s="10" t="s">
        <v>25</v>
      </c>
      <c r="G8" s="11">
        <v>2.9</v>
      </c>
      <c r="H8" s="8">
        <v>84.9</v>
      </c>
      <c r="I8" s="15">
        <v>17.12</v>
      </c>
      <c r="J8" s="8">
        <v>67.78</v>
      </c>
      <c r="K8" s="16">
        <v>8152.85803367283</v>
      </c>
      <c r="L8" s="17">
        <f t="shared" si="0"/>
        <v>10212.1127176158</v>
      </c>
      <c r="M8" s="18">
        <f t="shared" si="1"/>
        <v>692177</v>
      </c>
      <c r="N8" s="19"/>
      <c r="O8" s="20" t="s">
        <v>22</v>
      </c>
      <c r="P8"/>
      <c r="Q8" s="1">
        <f>INDEX([1]房源台账数据源!$CZ:$CZ,MATCH(B8,[1]房源台账数据源!$B:$B,0))</f>
        <v>692177</v>
      </c>
      <c r="R8" s="1">
        <f>IF(U8="未售",ROUNDDOWN(Q8*(1-5%),0),INDEX([1]房源台账数据源!$AU:$AU,MATCH(B8,[1]房源台账数据源!$B:$B,0)))</f>
        <v>657568</v>
      </c>
      <c r="S8" s="23">
        <f t="shared" si="2"/>
        <v>0</v>
      </c>
      <c r="T8" s="23">
        <f t="shared" si="3"/>
        <v>-0.0500002167075762</v>
      </c>
      <c r="U8" s="1" t="str">
        <f>INDEX([1]房源台账数据源!$DE:$DE,MATCH(B8,[1]房源台账数据源!$B:$B,0))</f>
        <v>未售</v>
      </c>
    </row>
    <row r="9" s="1" customFormat="1" ht="25.35" customHeight="1" spans="1:21">
      <c r="A9" s="8">
        <v>8</v>
      </c>
      <c r="B9" s="9" t="s">
        <v>640</v>
      </c>
      <c r="C9" s="9">
        <v>12</v>
      </c>
      <c r="D9" s="9" t="s">
        <v>641</v>
      </c>
      <c r="E9" s="9">
        <v>3</v>
      </c>
      <c r="F9" s="10" t="s">
        <v>25</v>
      </c>
      <c r="G9" s="11">
        <v>2.9</v>
      </c>
      <c r="H9" s="8">
        <v>84.9</v>
      </c>
      <c r="I9" s="15">
        <v>17.12</v>
      </c>
      <c r="J9" s="8">
        <v>67.78</v>
      </c>
      <c r="K9" s="16">
        <v>8384.96501073928</v>
      </c>
      <c r="L9" s="17">
        <f t="shared" si="0"/>
        <v>10502.8474476247</v>
      </c>
      <c r="M9" s="18">
        <f t="shared" si="1"/>
        <v>711883</v>
      </c>
      <c r="N9" s="19"/>
      <c r="O9" s="20" t="s">
        <v>22</v>
      </c>
      <c r="P9"/>
      <c r="Q9" s="1">
        <f>INDEX([1]房源台账数据源!$CZ:$CZ,MATCH(B9,[1]房源台账数据源!$B:$B,0))</f>
        <v>711883</v>
      </c>
      <c r="R9" s="1">
        <f>IF(U9="未售",ROUNDDOWN(Q9*(1-5%),0),INDEX([1]房源台账数据源!$AU:$AU,MATCH(B9,[1]房源台账数据源!$B:$B,0)))</f>
        <v>676288</v>
      </c>
      <c r="S9" s="23">
        <f t="shared" si="2"/>
        <v>0</v>
      </c>
      <c r="T9" s="23">
        <f t="shared" si="3"/>
        <v>-0.0500011940164325</v>
      </c>
      <c r="U9" s="1" t="str">
        <f>INDEX([1]房源台账数据源!$DE:$DE,MATCH(B9,[1]房源台账数据源!$B:$B,0))</f>
        <v>未售</v>
      </c>
    </row>
    <row r="10" s="1" customFormat="1" ht="25.35" customHeight="1" spans="1:21">
      <c r="A10" s="8">
        <v>9</v>
      </c>
      <c r="B10" s="9" t="s">
        <v>642</v>
      </c>
      <c r="C10" s="9">
        <v>12</v>
      </c>
      <c r="D10" s="9" t="s">
        <v>643</v>
      </c>
      <c r="E10" s="9">
        <v>3</v>
      </c>
      <c r="F10" s="10" t="s">
        <v>25</v>
      </c>
      <c r="G10" s="11">
        <v>2.9</v>
      </c>
      <c r="H10" s="8">
        <v>97.14</v>
      </c>
      <c r="I10" s="15">
        <v>19.59</v>
      </c>
      <c r="J10" s="8">
        <v>77.55</v>
      </c>
      <c r="K10" s="16">
        <v>9034.89202969638</v>
      </c>
      <c r="L10" s="17">
        <f t="shared" si="0"/>
        <v>11317.2018052869</v>
      </c>
      <c r="M10" s="18">
        <f t="shared" si="1"/>
        <v>877649</v>
      </c>
      <c r="N10" s="19"/>
      <c r="O10" s="20" t="s">
        <v>22</v>
      </c>
      <c r="P10"/>
      <c r="Q10" s="1">
        <f>INDEX([1]房源台账数据源!$CZ:$CZ,MATCH(B10,[1]房源台账数据源!$B:$B,0))</f>
        <v>876341</v>
      </c>
      <c r="R10" s="1">
        <f>IF(U10="未售",ROUNDDOWN(Q10*(1-5%),0),INDEX([1]房源台账数据源!$AU:$AU,MATCH(B10,[1]房源台账数据源!$B:$B,0)))</f>
        <v>832523</v>
      </c>
      <c r="S10" s="23">
        <f t="shared" si="2"/>
        <v>0.00149256967322081</v>
      </c>
      <c r="T10" s="23">
        <f t="shared" si="3"/>
        <v>-0.0500010840528972</v>
      </c>
      <c r="U10" s="1" t="str">
        <f>INDEX([1]房源台账数据源!$DE:$DE,MATCH(B10,[1]房源台账数据源!$B:$B,0))</f>
        <v>未售</v>
      </c>
    </row>
    <row r="11" s="1" customFormat="1" ht="25.35" customHeight="1" spans="1:21">
      <c r="A11" s="8">
        <v>10</v>
      </c>
      <c r="B11" s="9" t="s">
        <v>644</v>
      </c>
      <c r="C11" s="9">
        <v>12</v>
      </c>
      <c r="D11" s="9" t="s">
        <v>645</v>
      </c>
      <c r="E11" s="9">
        <v>3</v>
      </c>
      <c r="F11" s="10" t="s">
        <v>25</v>
      </c>
      <c r="G11" s="11">
        <v>2.9</v>
      </c>
      <c r="H11" s="8">
        <v>97.14</v>
      </c>
      <c r="I11" s="15">
        <v>19.59</v>
      </c>
      <c r="J11" s="8">
        <v>77.55</v>
      </c>
      <c r="K11" s="16">
        <v>9905.31555426371</v>
      </c>
      <c r="L11" s="17">
        <f t="shared" si="0"/>
        <v>12407.5048355899</v>
      </c>
      <c r="M11" s="18">
        <f t="shared" si="1"/>
        <v>962202</v>
      </c>
      <c r="N11" s="19"/>
      <c r="O11" s="20" t="s">
        <v>22</v>
      </c>
      <c r="P11"/>
      <c r="Q11" s="1">
        <f>INDEX([1]房源台账数据源!$CZ:$CZ,MATCH(B11,[1]房源台账数据源!$B:$B,0))</f>
        <v>958406</v>
      </c>
      <c r="R11" s="1">
        <f>IF(U11="未售",ROUNDDOWN(Q11*(1-5%),0),INDEX([1]房源台账数据源!$AU:$AU,MATCH(B11,[1]房源台账数据源!$B:$B,0)))</f>
        <v>910485</v>
      </c>
      <c r="S11" s="23">
        <f t="shared" si="2"/>
        <v>0.00396074315060632</v>
      </c>
      <c r="T11" s="23">
        <f t="shared" si="3"/>
        <v>-0.0500007303794008</v>
      </c>
      <c r="U11" s="1" t="str">
        <f>INDEX([1]房源台账数据源!$DE:$DE,MATCH(B11,[1]房源台账数据源!$B:$B,0))</f>
        <v>未售</v>
      </c>
    </row>
    <row r="12" s="1" customFormat="1" ht="25.35" customHeight="1" spans="1:21">
      <c r="A12" s="8">
        <v>11</v>
      </c>
      <c r="B12" s="9" t="s">
        <v>646</v>
      </c>
      <c r="C12" s="9">
        <v>12</v>
      </c>
      <c r="D12" s="9" t="s">
        <v>647</v>
      </c>
      <c r="E12" s="9">
        <v>4</v>
      </c>
      <c r="F12" s="10" t="s">
        <v>25</v>
      </c>
      <c r="G12" s="11">
        <v>2.9</v>
      </c>
      <c r="H12" s="8">
        <v>97.14</v>
      </c>
      <c r="I12" s="15">
        <v>19.59</v>
      </c>
      <c r="J12" s="8">
        <v>77.55</v>
      </c>
      <c r="K12" s="16">
        <v>9789.25504729378</v>
      </c>
      <c r="L12" s="17">
        <f t="shared" si="0"/>
        <v>12262.1276595745</v>
      </c>
      <c r="M12" s="18">
        <f t="shared" si="1"/>
        <v>950928</v>
      </c>
      <c r="N12" s="19"/>
      <c r="O12" s="20" t="s">
        <v>22</v>
      </c>
      <c r="P12"/>
      <c r="Q12" s="1">
        <f>INDEX([1]房源台账数据源!$CZ:$CZ,MATCH(B12,[1]房源台账数据源!$B:$B,0))</f>
        <v>947464</v>
      </c>
      <c r="R12" s="1">
        <f>IF(U12="未售",ROUNDDOWN(Q12*(1-5%),0),INDEX([1]房源台账数据源!$AU:$AU,MATCH(B12,[1]房源台账数据源!$B:$B,0)))</f>
        <v>900090</v>
      </c>
      <c r="S12" s="23">
        <f t="shared" si="2"/>
        <v>0.00365607558704077</v>
      </c>
      <c r="T12" s="23">
        <f t="shared" si="3"/>
        <v>-0.050000844359258</v>
      </c>
      <c r="U12" s="1" t="str">
        <f>INDEX([1]房源台账数据源!$DE:$DE,MATCH(B12,[1]房源台账数据源!$B:$B,0))</f>
        <v>未售</v>
      </c>
    </row>
    <row r="13" s="1" customFormat="1" ht="25.35" customHeight="1" spans="1:21">
      <c r="A13" s="8">
        <v>12</v>
      </c>
      <c r="B13" s="9" t="s">
        <v>648</v>
      </c>
      <c r="C13" s="9">
        <v>12</v>
      </c>
      <c r="D13" s="9" t="s">
        <v>649</v>
      </c>
      <c r="E13" s="9">
        <v>4</v>
      </c>
      <c r="F13" s="10" t="s">
        <v>25</v>
      </c>
      <c r="G13" s="11">
        <v>2.9</v>
      </c>
      <c r="H13" s="8">
        <v>97.14</v>
      </c>
      <c r="I13" s="15">
        <v>19.59</v>
      </c>
      <c r="J13" s="8">
        <v>77.55</v>
      </c>
      <c r="K13" s="16">
        <v>8918.83152272645</v>
      </c>
      <c r="L13" s="17">
        <f t="shared" si="0"/>
        <v>11171.8246292714</v>
      </c>
      <c r="M13" s="18">
        <f t="shared" si="1"/>
        <v>866375</v>
      </c>
      <c r="N13" s="19"/>
      <c r="O13" s="20" t="s">
        <v>22</v>
      </c>
      <c r="P13"/>
      <c r="Q13" s="1">
        <f>INDEX([1]房源台账数据源!$CZ:$CZ,MATCH(B13,[1]房源台账数据源!$B:$B,0))</f>
        <v>865399</v>
      </c>
      <c r="R13" s="1">
        <f>IF(U13="未售",ROUNDDOWN(Q13*(1-5%),0),INDEX([1]房源台账数据源!$AU:$AU,MATCH(B13,[1]房源台账数据源!$B:$B,0)))</f>
        <v>822129</v>
      </c>
      <c r="S13" s="23">
        <f t="shared" si="2"/>
        <v>0.00112780347562223</v>
      </c>
      <c r="T13" s="23">
        <f t="shared" si="3"/>
        <v>-0.0500000577768174</v>
      </c>
      <c r="U13" s="1" t="str">
        <f>INDEX([1]房源台账数据源!$DE:$DE,MATCH(B13,[1]房源台账数据源!$B:$B,0))</f>
        <v>未售</v>
      </c>
    </row>
    <row r="14" s="1" customFormat="1" ht="25.35" customHeight="1" spans="1:21">
      <c r="A14" s="8">
        <v>13</v>
      </c>
      <c r="B14" s="9" t="s">
        <v>650</v>
      </c>
      <c r="C14" s="9">
        <v>12</v>
      </c>
      <c r="D14" s="9" t="s">
        <v>651</v>
      </c>
      <c r="E14" s="9">
        <v>4</v>
      </c>
      <c r="F14" s="10" t="s">
        <v>25</v>
      </c>
      <c r="G14" s="11">
        <v>2.9</v>
      </c>
      <c r="H14" s="8">
        <v>84.9</v>
      </c>
      <c r="I14" s="15">
        <v>17.12</v>
      </c>
      <c r="J14" s="8">
        <v>67.78</v>
      </c>
      <c r="K14" s="16">
        <v>8152.85803367283</v>
      </c>
      <c r="L14" s="17">
        <f t="shared" si="0"/>
        <v>10212.1127176158</v>
      </c>
      <c r="M14" s="18">
        <f t="shared" si="1"/>
        <v>692177</v>
      </c>
      <c r="N14" s="19"/>
      <c r="O14" s="20" t="s">
        <v>22</v>
      </c>
      <c r="P14"/>
      <c r="Q14" s="1">
        <f>INDEX([1]房源台账数据源!$CZ:$CZ,MATCH(B14,[1]房源台账数据源!$B:$B,0))</f>
        <v>692177</v>
      </c>
      <c r="R14" s="1">
        <f>IF(U14="未售",ROUNDDOWN(Q14*(1-5%),0),INDEX([1]房源台账数据源!$AU:$AU,MATCH(B14,[1]房源台账数据源!$B:$B,0)))</f>
        <v>657568</v>
      </c>
      <c r="S14" s="23">
        <f t="shared" si="2"/>
        <v>0</v>
      </c>
      <c r="T14" s="23">
        <f t="shared" si="3"/>
        <v>-0.0500002167075762</v>
      </c>
      <c r="U14" s="1" t="str">
        <f>INDEX([1]房源台账数据源!$DE:$DE,MATCH(B14,[1]房源台账数据源!$B:$B,0))</f>
        <v>未售</v>
      </c>
    </row>
    <row r="15" s="1" customFormat="1" ht="25.35" customHeight="1" spans="1:21">
      <c r="A15" s="8">
        <v>14</v>
      </c>
      <c r="B15" s="9" t="s">
        <v>652</v>
      </c>
      <c r="C15" s="9">
        <v>12</v>
      </c>
      <c r="D15" s="9" t="s">
        <v>653</v>
      </c>
      <c r="E15" s="9">
        <v>4</v>
      </c>
      <c r="F15" s="10" t="s">
        <v>25</v>
      </c>
      <c r="G15" s="11">
        <v>2.9</v>
      </c>
      <c r="H15" s="8">
        <v>84.9</v>
      </c>
      <c r="I15" s="15">
        <v>17.12</v>
      </c>
      <c r="J15" s="8">
        <v>67.78</v>
      </c>
      <c r="K15" s="16">
        <v>8384.96501073928</v>
      </c>
      <c r="L15" s="17">
        <f t="shared" si="0"/>
        <v>10502.8474476247</v>
      </c>
      <c r="M15" s="18">
        <f t="shared" si="1"/>
        <v>711883</v>
      </c>
      <c r="N15" s="19"/>
      <c r="O15" s="20" t="s">
        <v>22</v>
      </c>
      <c r="P15"/>
      <c r="Q15" s="1">
        <f>INDEX([1]房源台账数据源!$CZ:$CZ,MATCH(B15,[1]房源台账数据源!$B:$B,0))</f>
        <v>711883</v>
      </c>
      <c r="R15" s="1">
        <f>IF(U15="未售",ROUNDDOWN(Q15*(1-5%),0),INDEX([1]房源台账数据源!$AU:$AU,MATCH(B15,[1]房源台账数据源!$B:$B,0)))</f>
        <v>676288</v>
      </c>
      <c r="S15" s="23">
        <f t="shared" si="2"/>
        <v>0</v>
      </c>
      <c r="T15" s="23">
        <f t="shared" si="3"/>
        <v>-0.0500011940164325</v>
      </c>
      <c r="U15" s="1" t="str">
        <f>INDEX([1]房源台账数据源!$DE:$DE,MATCH(B15,[1]房源台账数据源!$B:$B,0))</f>
        <v>未售</v>
      </c>
    </row>
    <row r="16" s="1" customFormat="1" ht="25.35" customHeight="1" spans="1:21">
      <c r="A16" s="8">
        <v>15</v>
      </c>
      <c r="B16" s="9" t="s">
        <v>654</v>
      </c>
      <c r="C16" s="9">
        <v>12</v>
      </c>
      <c r="D16" s="9" t="s">
        <v>655</v>
      </c>
      <c r="E16" s="9">
        <v>4</v>
      </c>
      <c r="F16" s="10" t="s">
        <v>25</v>
      </c>
      <c r="G16" s="11">
        <v>2.9</v>
      </c>
      <c r="H16" s="8">
        <v>97.14</v>
      </c>
      <c r="I16" s="15">
        <v>19.59</v>
      </c>
      <c r="J16" s="8">
        <v>77.55</v>
      </c>
      <c r="K16" s="16">
        <v>9034.89202969638</v>
      </c>
      <c r="L16" s="17">
        <f t="shared" si="0"/>
        <v>11317.2018052869</v>
      </c>
      <c r="M16" s="18">
        <f t="shared" si="1"/>
        <v>877649</v>
      </c>
      <c r="N16" s="19"/>
      <c r="O16" s="20" t="s">
        <v>22</v>
      </c>
      <c r="P16"/>
      <c r="Q16" s="1">
        <f>INDEX([1]房源台账数据源!$CZ:$CZ,MATCH(B16,[1]房源台账数据源!$B:$B,0))</f>
        <v>876341</v>
      </c>
      <c r="R16" s="1">
        <f>IF(U16="未售",ROUNDDOWN(Q16*(1-5%),0),INDEX([1]房源台账数据源!$AU:$AU,MATCH(B16,[1]房源台账数据源!$B:$B,0)))</f>
        <v>832523</v>
      </c>
      <c r="S16" s="23">
        <f t="shared" si="2"/>
        <v>0.00149256967322081</v>
      </c>
      <c r="T16" s="23">
        <f t="shared" si="3"/>
        <v>-0.0500010840528972</v>
      </c>
      <c r="U16" s="1" t="str">
        <f>INDEX([1]房源台账数据源!$DE:$DE,MATCH(B16,[1]房源台账数据源!$B:$B,0))</f>
        <v>未售</v>
      </c>
    </row>
    <row r="17" s="1" customFormat="1" ht="25.35" customHeight="1" spans="1:21">
      <c r="A17" s="8">
        <v>16</v>
      </c>
      <c r="B17" s="9" t="s">
        <v>656</v>
      </c>
      <c r="C17" s="9">
        <v>12</v>
      </c>
      <c r="D17" s="9" t="s">
        <v>657</v>
      </c>
      <c r="E17" s="9">
        <v>4</v>
      </c>
      <c r="F17" s="10" t="s">
        <v>25</v>
      </c>
      <c r="G17" s="11">
        <v>2.9</v>
      </c>
      <c r="H17" s="8">
        <v>97.14</v>
      </c>
      <c r="I17" s="15">
        <v>19.59</v>
      </c>
      <c r="J17" s="8">
        <v>77.55</v>
      </c>
      <c r="K17" s="16">
        <v>9905.31555426371</v>
      </c>
      <c r="L17" s="17">
        <f t="shared" si="0"/>
        <v>12407.5048355899</v>
      </c>
      <c r="M17" s="18">
        <f t="shared" si="1"/>
        <v>962202</v>
      </c>
      <c r="N17" s="19"/>
      <c r="O17" s="20" t="s">
        <v>22</v>
      </c>
      <c r="P17"/>
      <c r="Q17" s="1">
        <f>INDEX([1]房源台账数据源!$CZ:$CZ,MATCH(B17,[1]房源台账数据源!$B:$B,0))</f>
        <v>958406</v>
      </c>
      <c r="R17" s="1">
        <f>IF(U17="未售",ROUNDDOWN(Q17*(1-5%),0),INDEX([1]房源台账数据源!$AU:$AU,MATCH(B17,[1]房源台账数据源!$B:$B,0)))</f>
        <v>910485</v>
      </c>
      <c r="S17" s="23">
        <f t="shared" si="2"/>
        <v>0.00396074315060632</v>
      </c>
      <c r="T17" s="23">
        <f t="shared" si="3"/>
        <v>-0.0500007303794008</v>
      </c>
      <c r="U17" s="1" t="str">
        <f>INDEX([1]房源台账数据源!$DE:$DE,MATCH(B17,[1]房源台账数据源!$B:$B,0))</f>
        <v>未售</v>
      </c>
    </row>
    <row r="18" s="1" customFormat="1" ht="25.35" customHeight="1" spans="1:21">
      <c r="A18" s="8">
        <v>17</v>
      </c>
      <c r="B18" s="9" t="s">
        <v>658</v>
      </c>
      <c r="C18" s="9">
        <v>12</v>
      </c>
      <c r="D18" s="9" t="s">
        <v>659</v>
      </c>
      <c r="E18" s="9">
        <v>5</v>
      </c>
      <c r="F18" s="10" t="s">
        <v>25</v>
      </c>
      <c r="G18" s="11">
        <v>2.9</v>
      </c>
      <c r="H18" s="8">
        <v>97.14</v>
      </c>
      <c r="I18" s="15">
        <v>19.59</v>
      </c>
      <c r="J18" s="8">
        <v>77.55</v>
      </c>
      <c r="K18" s="16">
        <v>9789.25504729378</v>
      </c>
      <c r="L18" s="17">
        <f t="shared" si="0"/>
        <v>12262.1276595745</v>
      </c>
      <c r="M18" s="18">
        <f t="shared" si="1"/>
        <v>950928</v>
      </c>
      <c r="N18" s="19"/>
      <c r="O18" s="20" t="s">
        <v>22</v>
      </c>
      <c r="P18"/>
      <c r="Q18" s="1">
        <f>INDEX([1]房源台账数据源!$CZ:$CZ,MATCH(B18,[1]房源台账数据源!$B:$B,0))</f>
        <v>947464</v>
      </c>
      <c r="R18" s="1">
        <f>IF(U18="未售",ROUNDDOWN(Q18*(1-5%),0),INDEX([1]房源台账数据源!$AU:$AU,MATCH(B18,[1]房源台账数据源!$B:$B,0)))</f>
        <v>900090</v>
      </c>
      <c r="S18" s="23">
        <f t="shared" si="2"/>
        <v>0.00365607558704077</v>
      </c>
      <c r="T18" s="23">
        <f t="shared" si="3"/>
        <v>-0.050000844359258</v>
      </c>
      <c r="U18" s="1" t="str">
        <f>INDEX([1]房源台账数据源!$DE:$DE,MATCH(B18,[1]房源台账数据源!$B:$B,0))</f>
        <v>未售</v>
      </c>
    </row>
    <row r="19" s="1" customFormat="1" ht="25.35" customHeight="1" spans="1:21">
      <c r="A19" s="8">
        <v>18</v>
      </c>
      <c r="B19" s="9" t="s">
        <v>660</v>
      </c>
      <c r="C19" s="9">
        <v>12</v>
      </c>
      <c r="D19" s="9" t="s">
        <v>661</v>
      </c>
      <c r="E19" s="9">
        <v>5</v>
      </c>
      <c r="F19" s="10" t="s">
        <v>25</v>
      </c>
      <c r="G19" s="11">
        <v>2.9</v>
      </c>
      <c r="H19" s="8">
        <v>97.14</v>
      </c>
      <c r="I19" s="15">
        <v>19.59</v>
      </c>
      <c r="J19" s="8">
        <v>77.55</v>
      </c>
      <c r="K19" s="16">
        <v>8918.83152272645</v>
      </c>
      <c r="L19" s="17">
        <f t="shared" si="0"/>
        <v>11171.8246292714</v>
      </c>
      <c r="M19" s="18">
        <f t="shared" si="1"/>
        <v>866375</v>
      </c>
      <c r="N19" s="19"/>
      <c r="O19" s="20" t="s">
        <v>22</v>
      </c>
      <c r="P19"/>
      <c r="Q19" s="1">
        <f>INDEX([1]房源台账数据源!$CZ:$CZ,MATCH(B19,[1]房源台账数据源!$B:$B,0))</f>
        <v>865399</v>
      </c>
      <c r="R19" s="1">
        <f>IF(U19="未售",ROUNDDOWN(Q19*(1-5%),0),INDEX([1]房源台账数据源!$AU:$AU,MATCH(B19,[1]房源台账数据源!$B:$B,0)))</f>
        <v>822129</v>
      </c>
      <c r="S19" s="23">
        <f t="shared" si="2"/>
        <v>0.00112780347562223</v>
      </c>
      <c r="T19" s="23">
        <f t="shared" si="3"/>
        <v>-0.0500000577768174</v>
      </c>
      <c r="U19" s="1" t="str">
        <f>INDEX([1]房源台账数据源!$DE:$DE,MATCH(B19,[1]房源台账数据源!$B:$B,0))</f>
        <v>未售</v>
      </c>
    </row>
    <row r="20" s="1" customFormat="1" ht="25.35" customHeight="1" spans="1:21">
      <c r="A20" s="8">
        <v>19</v>
      </c>
      <c r="B20" s="9" t="s">
        <v>662</v>
      </c>
      <c r="C20" s="9">
        <v>12</v>
      </c>
      <c r="D20" s="9" t="s">
        <v>663</v>
      </c>
      <c r="E20" s="9">
        <v>5</v>
      </c>
      <c r="F20" s="10" t="s">
        <v>25</v>
      </c>
      <c r="G20" s="11">
        <v>2.9</v>
      </c>
      <c r="H20" s="8">
        <v>84.9</v>
      </c>
      <c r="I20" s="15">
        <v>17.12</v>
      </c>
      <c r="J20" s="8">
        <v>67.78</v>
      </c>
      <c r="K20" s="16">
        <v>8152.85803367283</v>
      </c>
      <c r="L20" s="17">
        <f t="shared" si="0"/>
        <v>10212.1127176158</v>
      </c>
      <c r="M20" s="18">
        <f t="shared" si="1"/>
        <v>692177</v>
      </c>
      <c r="N20" s="19"/>
      <c r="O20" s="20" t="s">
        <v>22</v>
      </c>
      <c r="P20"/>
      <c r="Q20" s="1">
        <f>INDEX([1]房源台账数据源!$CZ:$CZ,MATCH(B20,[1]房源台账数据源!$B:$B,0))</f>
        <v>692177</v>
      </c>
      <c r="R20" s="1">
        <f>IF(U20="未售",ROUNDDOWN(Q20*(1-5%),0),INDEX([1]房源台账数据源!$AU:$AU,MATCH(B20,[1]房源台账数据源!$B:$B,0)))</f>
        <v>657568</v>
      </c>
      <c r="S20" s="23">
        <f t="shared" si="2"/>
        <v>0</v>
      </c>
      <c r="T20" s="23">
        <f t="shared" si="3"/>
        <v>-0.0500002167075762</v>
      </c>
      <c r="U20" s="1" t="str">
        <f>INDEX([1]房源台账数据源!$DE:$DE,MATCH(B20,[1]房源台账数据源!$B:$B,0))</f>
        <v>未售</v>
      </c>
    </row>
    <row r="21" s="1" customFormat="1" ht="25.35" customHeight="1" spans="1:21">
      <c r="A21" s="8">
        <v>20</v>
      </c>
      <c r="B21" s="9" t="s">
        <v>664</v>
      </c>
      <c r="C21" s="9">
        <v>12</v>
      </c>
      <c r="D21" s="9" t="s">
        <v>665</v>
      </c>
      <c r="E21" s="9">
        <v>5</v>
      </c>
      <c r="F21" s="10" t="s">
        <v>25</v>
      </c>
      <c r="G21" s="11">
        <v>2.9</v>
      </c>
      <c r="H21" s="8">
        <v>84.9</v>
      </c>
      <c r="I21" s="15">
        <v>17.12</v>
      </c>
      <c r="J21" s="8">
        <v>67.78</v>
      </c>
      <c r="K21" s="16">
        <v>8384.96501073928</v>
      </c>
      <c r="L21" s="17">
        <f t="shared" si="0"/>
        <v>10502.8474476247</v>
      </c>
      <c r="M21" s="18">
        <f t="shared" si="1"/>
        <v>711883</v>
      </c>
      <c r="N21" s="19"/>
      <c r="O21" s="20" t="s">
        <v>22</v>
      </c>
      <c r="P21"/>
      <c r="Q21" s="1">
        <f>INDEX([1]房源台账数据源!$CZ:$CZ,MATCH(B21,[1]房源台账数据源!$B:$B,0))</f>
        <v>711883</v>
      </c>
      <c r="R21" s="1">
        <f>IF(U21="未售",ROUNDDOWN(Q21*(1-5%),0),INDEX([1]房源台账数据源!$AU:$AU,MATCH(B21,[1]房源台账数据源!$B:$B,0)))</f>
        <v>676288</v>
      </c>
      <c r="S21" s="23">
        <f t="shared" si="2"/>
        <v>0</v>
      </c>
      <c r="T21" s="23">
        <f t="shared" si="3"/>
        <v>-0.0500011940164325</v>
      </c>
      <c r="U21" s="1" t="str">
        <f>INDEX([1]房源台账数据源!$DE:$DE,MATCH(B21,[1]房源台账数据源!$B:$B,0))</f>
        <v>未售</v>
      </c>
    </row>
    <row r="22" s="1" customFormat="1" ht="25.35" customHeight="1" spans="1:21">
      <c r="A22" s="8">
        <v>21</v>
      </c>
      <c r="B22" s="9" t="s">
        <v>666</v>
      </c>
      <c r="C22" s="9">
        <v>12</v>
      </c>
      <c r="D22" s="9" t="s">
        <v>667</v>
      </c>
      <c r="E22" s="9">
        <v>5</v>
      </c>
      <c r="F22" s="10" t="s">
        <v>25</v>
      </c>
      <c r="G22" s="11">
        <v>2.9</v>
      </c>
      <c r="H22" s="8">
        <v>97.14</v>
      </c>
      <c r="I22" s="15">
        <v>19.59</v>
      </c>
      <c r="J22" s="8">
        <v>77.55</v>
      </c>
      <c r="K22" s="16">
        <v>9034.89202969638</v>
      </c>
      <c r="L22" s="17">
        <f t="shared" si="0"/>
        <v>11317.2018052869</v>
      </c>
      <c r="M22" s="18">
        <f t="shared" si="1"/>
        <v>877649</v>
      </c>
      <c r="N22" s="19"/>
      <c r="O22" s="20" t="s">
        <v>22</v>
      </c>
      <c r="P22"/>
      <c r="Q22" s="1">
        <f>INDEX([1]房源台账数据源!$CZ:$CZ,MATCH(B22,[1]房源台账数据源!$B:$B,0))</f>
        <v>876341</v>
      </c>
      <c r="R22" s="1">
        <f>IF(U22="未售",ROUNDDOWN(Q22*(1-5%),0),INDEX([1]房源台账数据源!$AU:$AU,MATCH(B22,[1]房源台账数据源!$B:$B,0)))</f>
        <v>832523</v>
      </c>
      <c r="S22" s="23">
        <f t="shared" si="2"/>
        <v>0.00149256967322081</v>
      </c>
      <c r="T22" s="23">
        <f t="shared" si="3"/>
        <v>-0.0500010840528972</v>
      </c>
      <c r="U22" s="1" t="str">
        <f>INDEX([1]房源台账数据源!$DE:$DE,MATCH(B22,[1]房源台账数据源!$B:$B,0))</f>
        <v>未售</v>
      </c>
    </row>
    <row r="23" s="1" customFormat="1" ht="25.35" customHeight="1" spans="1:21">
      <c r="A23" s="8">
        <v>22</v>
      </c>
      <c r="B23" s="9" t="s">
        <v>668</v>
      </c>
      <c r="C23" s="9">
        <v>12</v>
      </c>
      <c r="D23" s="9" t="s">
        <v>669</v>
      </c>
      <c r="E23" s="9">
        <v>5</v>
      </c>
      <c r="F23" s="10" t="s">
        <v>25</v>
      </c>
      <c r="G23" s="11">
        <v>2.9</v>
      </c>
      <c r="H23" s="8">
        <v>97.14</v>
      </c>
      <c r="I23" s="15">
        <v>19.59</v>
      </c>
      <c r="J23" s="8">
        <v>77.55</v>
      </c>
      <c r="K23" s="16">
        <v>9905.31555426371</v>
      </c>
      <c r="L23" s="17">
        <f t="shared" si="0"/>
        <v>12407.5048355899</v>
      </c>
      <c r="M23" s="18">
        <f t="shared" si="1"/>
        <v>962202</v>
      </c>
      <c r="N23" s="19"/>
      <c r="O23" s="20" t="s">
        <v>22</v>
      </c>
      <c r="P23"/>
      <c r="Q23" s="1">
        <f>INDEX([1]房源台账数据源!$CZ:$CZ,MATCH(B23,[1]房源台账数据源!$B:$B,0))</f>
        <v>958406</v>
      </c>
      <c r="R23" s="1">
        <f>IF(U23="未售",ROUNDDOWN(Q23*(1-5%),0),INDEX([1]房源台账数据源!$AU:$AU,MATCH(B23,[1]房源台账数据源!$B:$B,0)))</f>
        <v>910485</v>
      </c>
      <c r="S23" s="23">
        <f t="shared" si="2"/>
        <v>0.00396074315060632</v>
      </c>
      <c r="T23" s="23">
        <f t="shared" si="3"/>
        <v>-0.0500007303794008</v>
      </c>
      <c r="U23" s="1" t="str">
        <f>INDEX([1]房源台账数据源!$DE:$DE,MATCH(B23,[1]房源台账数据源!$B:$B,0))</f>
        <v>未售</v>
      </c>
    </row>
    <row r="24" s="1" customFormat="1" ht="25.35" customHeight="1" spans="1:21">
      <c r="A24" s="8">
        <v>23</v>
      </c>
      <c r="B24" s="9" t="s">
        <v>670</v>
      </c>
      <c r="C24" s="9">
        <v>12</v>
      </c>
      <c r="D24" s="9" t="s">
        <v>671</v>
      </c>
      <c r="E24" s="9">
        <v>6</v>
      </c>
      <c r="F24" s="10" t="s">
        <v>25</v>
      </c>
      <c r="G24" s="11">
        <v>2.9</v>
      </c>
      <c r="H24" s="8">
        <v>97.14</v>
      </c>
      <c r="I24" s="15">
        <v>19.59</v>
      </c>
      <c r="J24" s="8">
        <v>77.55</v>
      </c>
      <c r="K24" s="16">
        <v>10024.5491649408</v>
      </c>
      <c r="L24" s="17">
        <f t="shared" si="0"/>
        <v>12556.8536428111</v>
      </c>
      <c r="M24" s="18">
        <f t="shared" si="1"/>
        <v>973784</v>
      </c>
      <c r="N24" s="19"/>
      <c r="O24" s="20" t="s">
        <v>22</v>
      </c>
      <c r="P24"/>
      <c r="Q24" s="1">
        <f>INDEX([1]房源台账数据源!$CZ:$CZ,MATCH(B24,[1]房源台账数据源!$B:$B,0))</f>
        <v>970321</v>
      </c>
      <c r="R24" s="1">
        <f>IF(U24="未售",ROUNDDOWN(Q24*(1-5%),0),INDEX([1]房源台账数据源!$AU:$AU,MATCH(B24,[1]房源台账数据源!$B:$B,0)))</f>
        <v>921804</v>
      </c>
      <c r="S24" s="23">
        <f t="shared" si="2"/>
        <v>0.00356892203714029</v>
      </c>
      <c r="T24" s="23">
        <f t="shared" si="3"/>
        <v>-0.0500009790574459</v>
      </c>
      <c r="U24" s="1" t="str">
        <f>INDEX([1]房源台账数据源!$DE:$DE,MATCH(B24,[1]房源台账数据源!$B:$B,0))</f>
        <v>未售</v>
      </c>
    </row>
    <row r="25" s="1" customFormat="1" ht="25.35" customHeight="1" spans="1:21">
      <c r="A25" s="8">
        <v>24</v>
      </c>
      <c r="B25" s="9" t="s">
        <v>672</v>
      </c>
      <c r="C25" s="9">
        <v>12</v>
      </c>
      <c r="D25" s="9" t="s">
        <v>673</v>
      </c>
      <c r="E25" s="9">
        <v>6</v>
      </c>
      <c r="F25" s="10" t="s">
        <v>25</v>
      </c>
      <c r="G25" s="11">
        <v>2.9</v>
      </c>
      <c r="H25" s="8">
        <v>97.14</v>
      </c>
      <c r="I25" s="15">
        <v>19.59</v>
      </c>
      <c r="J25" s="8">
        <v>77.55</v>
      </c>
      <c r="K25" s="16">
        <v>9154.12564037351</v>
      </c>
      <c r="L25" s="17">
        <f t="shared" si="0"/>
        <v>11466.5506125081</v>
      </c>
      <c r="M25" s="18">
        <f t="shared" si="1"/>
        <v>889231</v>
      </c>
      <c r="N25" s="19"/>
      <c r="O25" s="20" t="s">
        <v>22</v>
      </c>
      <c r="P25"/>
      <c r="Q25" s="1">
        <f>INDEX([1]房源台账数据源!$CZ:$CZ,MATCH(B25,[1]房源台账数据源!$B:$B,0))</f>
        <v>888254</v>
      </c>
      <c r="R25" s="1">
        <f>IF(U25="未售",ROUNDDOWN(Q25*(1-5%),0),INDEX([1]房源台账数据源!$AU:$AU,MATCH(B25,[1]房源台账数据源!$B:$B,0)))</f>
        <v>843841</v>
      </c>
      <c r="S25" s="23">
        <f t="shared" si="2"/>
        <v>0.00109991061115402</v>
      </c>
      <c r="T25" s="23">
        <f t="shared" si="3"/>
        <v>-0.0500003377412317</v>
      </c>
      <c r="U25" s="1" t="str">
        <f>INDEX([1]房源台账数据源!$DE:$DE,MATCH(B25,[1]房源台账数据源!$B:$B,0))</f>
        <v>未售</v>
      </c>
    </row>
    <row r="26" s="1" customFormat="1" ht="25.35" customHeight="1" spans="1:21">
      <c r="A26" s="8">
        <v>25</v>
      </c>
      <c r="B26" s="9" t="s">
        <v>674</v>
      </c>
      <c r="C26" s="9">
        <v>12</v>
      </c>
      <c r="D26" s="9" t="s">
        <v>675</v>
      </c>
      <c r="E26" s="9">
        <v>6</v>
      </c>
      <c r="F26" s="10" t="s">
        <v>25</v>
      </c>
      <c r="G26" s="11">
        <v>2.9</v>
      </c>
      <c r="H26" s="8">
        <v>84.9</v>
      </c>
      <c r="I26" s="15">
        <v>17.12</v>
      </c>
      <c r="J26" s="8">
        <v>67.78</v>
      </c>
      <c r="K26" s="16">
        <v>8388.15215131989</v>
      </c>
      <c r="L26" s="17">
        <f t="shared" si="0"/>
        <v>10506.8456771909</v>
      </c>
      <c r="M26" s="18">
        <f t="shared" si="1"/>
        <v>712154</v>
      </c>
      <c r="N26" s="19"/>
      <c r="O26" s="20" t="s">
        <v>22</v>
      </c>
      <c r="P26"/>
      <c r="Q26" s="1">
        <f>INDEX([1]房源台账数据源!$CZ:$CZ,MATCH(B26,[1]房源台账数据源!$B:$B,0))</f>
        <v>712154</v>
      </c>
      <c r="R26" s="1">
        <f>IF(U26="未售",ROUNDDOWN(Q26*(1-5%),0),INDEX([1]房源台账数据源!$AU:$AU,MATCH(B26,[1]房源台账数据源!$B:$B,0)))</f>
        <v>676546</v>
      </c>
      <c r="S26" s="23">
        <f t="shared" si="2"/>
        <v>0</v>
      </c>
      <c r="T26" s="23">
        <f t="shared" si="3"/>
        <v>-0.0500004212572</v>
      </c>
      <c r="U26" s="1" t="str">
        <f>INDEX([1]房源台账数据源!$DE:$DE,MATCH(B26,[1]房源台账数据源!$B:$B,0))</f>
        <v>未售</v>
      </c>
    </row>
    <row r="27" s="1" customFormat="1" ht="25.35" customHeight="1" spans="1:21">
      <c r="A27" s="8">
        <v>26</v>
      </c>
      <c r="B27" s="9" t="s">
        <v>676</v>
      </c>
      <c r="C27" s="9">
        <v>12</v>
      </c>
      <c r="D27" s="9" t="s">
        <v>677</v>
      </c>
      <c r="E27" s="9">
        <v>6</v>
      </c>
      <c r="F27" s="10" t="s">
        <v>25</v>
      </c>
      <c r="G27" s="11">
        <v>2.9</v>
      </c>
      <c r="H27" s="8">
        <v>84.9</v>
      </c>
      <c r="I27" s="15">
        <v>17.12</v>
      </c>
      <c r="J27" s="8">
        <v>67.78</v>
      </c>
      <c r="K27" s="16">
        <v>8620.25912838634</v>
      </c>
      <c r="L27" s="17">
        <f t="shared" si="0"/>
        <v>10797.5804071998</v>
      </c>
      <c r="M27" s="18">
        <f t="shared" si="1"/>
        <v>731860</v>
      </c>
      <c r="N27" s="19"/>
      <c r="O27" s="20" t="s">
        <v>22</v>
      </c>
      <c r="P27"/>
      <c r="Q27" s="1">
        <f>INDEX([1]房源台账数据源!$CZ:$CZ,MATCH(B27,[1]房源台账数据源!$B:$B,0))</f>
        <v>731860</v>
      </c>
      <c r="R27" s="1">
        <f>IF(U27="未售",ROUNDDOWN(Q27*(1-5%),0),INDEX([1]房源台账数据源!$AU:$AU,MATCH(B27,[1]房源台账数据源!$B:$B,0)))</f>
        <v>695267</v>
      </c>
      <c r="S27" s="23">
        <f t="shared" si="2"/>
        <v>0</v>
      </c>
      <c r="T27" s="23">
        <f t="shared" si="3"/>
        <v>-0.05</v>
      </c>
      <c r="U27" s="1" t="str">
        <f>INDEX([1]房源台账数据源!$DE:$DE,MATCH(B27,[1]房源台账数据源!$B:$B,0))</f>
        <v>未售</v>
      </c>
    </row>
    <row r="28" s="1" customFormat="1" ht="25.35" customHeight="1" spans="1:21">
      <c r="A28" s="8">
        <v>27</v>
      </c>
      <c r="B28" s="9" t="s">
        <v>678</v>
      </c>
      <c r="C28" s="9">
        <v>12</v>
      </c>
      <c r="D28" s="9" t="s">
        <v>679</v>
      </c>
      <c r="E28" s="9">
        <v>6</v>
      </c>
      <c r="F28" s="10" t="s">
        <v>25</v>
      </c>
      <c r="G28" s="11">
        <v>2.9</v>
      </c>
      <c r="H28" s="8">
        <v>97.14</v>
      </c>
      <c r="I28" s="15">
        <v>19.59</v>
      </c>
      <c r="J28" s="8">
        <v>77.55</v>
      </c>
      <c r="K28" s="16">
        <v>9270.18614734343</v>
      </c>
      <c r="L28" s="17">
        <f t="shared" si="0"/>
        <v>11611.9277885235</v>
      </c>
      <c r="M28" s="18">
        <f t="shared" si="1"/>
        <v>900505</v>
      </c>
      <c r="N28" s="19"/>
      <c r="O28" s="20" t="s">
        <v>22</v>
      </c>
      <c r="P28"/>
      <c r="Q28" s="1">
        <f>INDEX([1]房源台账数据源!$CZ:$CZ,MATCH(B28,[1]房源台账数据源!$B:$B,0))</f>
        <v>899196</v>
      </c>
      <c r="R28" s="1">
        <f>IF(U28="未售",ROUNDDOWN(Q28*(1-5%),0),INDEX([1]房源台账数据源!$AU:$AU,MATCH(B28,[1]房源台账数据源!$B:$B,0)))</f>
        <v>854236</v>
      </c>
      <c r="S28" s="23">
        <f t="shared" si="2"/>
        <v>0.00145574490989729</v>
      </c>
      <c r="T28" s="23">
        <f t="shared" si="3"/>
        <v>-0.0500002224209182</v>
      </c>
      <c r="U28" s="1" t="str">
        <f>INDEX([1]房源台账数据源!$DE:$DE,MATCH(B28,[1]房源台账数据源!$B:$B,0))</f>
        <v>未售</v>
      </c>
    </row>
    <row r="29" s="1" customFormat="1" ht="25.35" customHeight="1" spans="1:21">
      <c r="A29" s="8">
        <v>28</v>
      </c>
      <c r="B29" s="9" t="s">
        <v>680</v>
      </c>
      <c r="C29" s="9">
        <v>12</v>
      </c>
      <c r="D29" s="9" t="s">
        <v>681</v>
      </c>
      <c r="E29" s="9">
        <v>6</v>
      </c>
      <c r="F29" s="10" t="s">
        <v>25</v>
      </c>
      <c r="G29" s="11">
        <v>2.9</v>
      </c>
      <c r="H29" s="8">
        <v>97.14</v>
      </c>
      <c r="I29" s="15">
        <v>19.59</v>
      </c>
      <c r="J29" s="8">
        <v>77.55</v>
      </c>
      <c r="K29" s="16">
        <v>10140.6096719108</v>
      </c>
      <c r="L29" s="17">
        <f t="shared" si="0"/>
        <v>12702.2308188266</v>
      </c>
      <c r="M29" s="18">
        <f t="shared" si="1"/>
        <v>985058</v>
      </c>
      <c r="N29" s="19"/>
      <c r="O29" s="20" t="s">
        <v>22</v>
      </c>
      <c r="P29"/>
      <c r="Q29" s="1">
        <f>INDEX([1]房源台账数据源!$CZ:$CZ,MATCH(B29,[1]房源台账数据源!$B:$B,0))</f>
        <v>981264</v>
      </c>
      <c r="R29" s="1">
        <f>IF(U29="未售",ROUNDDOWN(Q29*(1-5%),0),INDEX([1]房源台账数据源!$AU:$AU,MATCH(B29,[1]房源台账数据源!$B:$B,0)))</f>
        <v>932200</v>
      </c>
      <c r="S29" s="23">
        <f t="shared" si="2"/>
        <v>0.0038664416507688</v>
      </c>
      <c r="T29" s="23">
        <f t="shared" si="3"/>
        <v>-0.0500008152749923</v>
      </c>
      <c r="U29" s="1" t="str">
        <f>INDEX([1]房源台账数据源!$DE:$DE,MATCH(B29,[1]房源台账数据源!$B:$B,0))</f>
        <v>未售</v>
      </c>
    </row>
    <row r="30" s="1" customFormat="1" ht="25.35" customHeight="1" spans="1:21">
      <c r="A30" s="8">
        <v>29</v>
      </c>
      <c r="B30" s="9" t="s">
        <v>682</v>
      </c>
      <c r="C30" s="9">
        <v>12</v>
      </c>
      <c r="D30" s="9" t="s">
        <v>683</v>
      </c>
      <c r="E30" s="9">
        <v>7</v>
      </c>
      <c r="F30" s="10" t="s">
        <v>25</v>
      </c>
      <c r="G30" s="11">
        <v>2.9</v>
      </c>
      <c r="H30" s="8">
        <v>97.14</v>
      </c>
      <c r="I30" s="15">
        <v>19.59</v>
      </c>
      <c r="J30" s="8">
        <v>77.55</v>
      </c>
      <c r="K30" s="16">
        <v>10024.5491649408</v>
      </c>
      <c r="L30" s="17">
        <f t="shared" si="0"/>
        <v>12556.8536428111</v>
      </c>
      <c r="M30" s="18">
        <f t="shared" si="1"/>
        <v>973784</v>
      </c>
      <c r="N30" s="19"/>
      <c r="O30" s="20" t="s">
        <v>22</v>
      </c>
      <c r="P30"/>
      <c r="Q30" s="1">
        <f>INDEX([1]房源台账数据源!$CZ:$CZ,MATCH(B30,[1]房源台账数据源!$B:$B,0))</f>
        <v>970321</v>
      </c>
      <c r="R30" s="1">
        <f>IF(U30="未售",ROUNDDOWN(Q30*(1-5%),0),INDEX([1]房源台账数据源!$AU:$AU,MATCH(B30,[1]房源台账数据源!$B:$B,0)))</f>
        <v>921804</v>
      </c>
      <c r="S30" s="23">
        <f t="shared" si="2"/>
        <v>0.00356892203714029</v>
      </c>
      <c r="T30" s="23">
        <f t="shared" si="3"/>
        <v>-0.0500009790574459</v>
      </c>
      <c r="U30" s="1" t="str">
        <f>INDEX([1]房源台账数据源!$DE:$DE,MATCH(B30,[1]房源台账数据源!$B:$B,0))</f>
        <v>未售</v>
      </c>
    </row>
    <row r="31" s="1" customFormat="1" ht="25.35" customHeight="1" spans="1:21">
      <c r="A31" s="8">
        <v>30</v>
      </c>
      <c r="B31" s="9" t="s">
        <v>684</v>
      </c>
      <c r="C31" s="9">
        <v>12</v>
      </c>
      <c r="D31" s="9" t="s">
        <v>685</v>
      </c>
      <c r="E31" s="9">
        <v>7</v>
      </c>
      <c r="F31" s="10" t="s">
        <v>25</v>
      </c>
      <c r="G31" s="11">
        <v>2.9</v>
      </c>
      <c r="H31" s="8">
        <v>97.14</v>
      </c>
      <c r="I31" s="15">
        <v>19.59</v>
      </c>
      <c r="J31" s="8">
        <v>77.55</v>
      </c>
      <c r="K31" s="16">
        <v>9154.12564037351</v>
      </c>
      <c r="L31" s="17">
        <f t="shared" si="0"/>
        <v>11466.5506125081</v>
      </c>
      <c r="M31" s="18">
        <f t="shared" si="1"/>
        <v>889231</v>
      </c>
      <c r="N31" s="19"/>
      <c r="O31" s="20" t="s">
        <v>22</v>
      </c>
      <c r="P31"/>
      <c r="Q31" s="1">
        <f>INDEX([1]房源台账数据源!$CZ:$CZ,MATCH(B31,[1]房源台账数据源!$B:$B,0))</f>
        <v>888254</v>
      </c>
      <c r="R31" s="1">
        <f>IF(U31="未售",ROUNDDOWN(Q31*(1-5%),0),INDEX([1]房源台账数据源!$AU:$AU,MATCH(B31,[1]房源台账数据源!$B:$B,0)))</f>
        <v>843841</v>
      </c>
      <c r="S31" s="23">
        <f t="shared" si="2"/>
        <v>0.00109991061115402</v>
      </c>
      <c r="T31" s="23">
        <f t="shared" si="3"/>
        <v>-0.0500003377412317</v>
      </c>
      <c r="U31" s="1" t="str">
        <f>INDEX([1]房源台账数据源!$DE:$DE,MATCH(B31,[1]房源台账数据源!$B:$B,0))</f>
        <v>未售</v>
      </c>
    </row>
    <row r="32" s="1" customFormat="1" ht="25.35" customHeight="1" spans="1:21">
      <c r="A32" s="8">
        <v>31</v>
      </c>
      <c r="B32" s="9" t="s">
        <v>686</v>
      </c>
      <c r="C32" s="9">
        <v>12</v>
      </c>
      <c r="D32" s="9" t="s">
        <v>687</v>
      </c>
      <c r="E32" s="9">
        <v>7</v>
      </c>
      <c r="F32" s="10" t="s">
        <v>25</v>
      </c>
      <c r="G32" s="11">
        <v>2.9</v>
      </c>
      <c r="H32" s="8">
        <v>84.9</v>
      </c>
      <c r="I32" s="15">
        <v>17.12</v>
      </c>
      <c r="J32" s="8">
        <v>67.78</v>
      </c>
      <c r="K32" s="16">
        <v>8388.15215131989</v>
      </c>
      <c r="L32" s="17">
        <f t="shared" si="0"/>
        <v>10506.8456771909</v>
      </c>
      <c r="M32" s="18">
        <f t="shared" si="1"/>
        <v>712154</v>
      </c>
      <c r="N32" s="19"/>
      <c r="O32" s="20" t="s">
        <v>22</v>
      </c>
      <c r="P32"/>
      <c r="Q32" s="1">
        <f>INDEX([1]房源台账数据源!$CZ:$CZ,MATCH(B32,[1]房源台账数据源!$B:$B,0))</f>
        <v>712154</v>
      </c>
      <c r="R32" s="1">
        <f>IF(U32="未售",ROUNDDOWN(Q32*(1-5%),0),INDEX([1]房源台账数据源!$AU:$AU,MATCH(B32,[1]房源台账数据源!$B:$B,0)))</f>
        <v>676546</v>
      </c>
      <c r="S32" s="23">
        <f t="shared" si="2"/>
        <v>0</v>
      </c>
      <c r="T32" s="23">
        <f t="shared" si="3"/>
        <v>-0.0500004212572</v>
      </c>
      <c r="U32" s="1" t="str">
        <f>INDEX([1]房源台账数据源!$DE:$DE,MATCH(B32,[1]房源台账数据源!$B:$B,0))</f>
        <v>未售</v>
      </c>
    </row>
    <row r="33" s="1" customFormat="1" ht="25.35" customHeight="1" spans="1:21">
      <c r="A33" s="8">
        <v>32</v>
      </c>
      <c r="B33" s="9" t="s">
        <v>688</v>
      </c>
      <c r="C33" s="9">
        <v>12</v>
      </c>
      <c r="D33" s="9" t="s">
        <v>689</v>
      </c>
      <c r="E33" s="9">
        <v>7</v>
      </c>
      <c r="F33" s="10" t="s">
        <v>25</v>
      </c>
      <c r="G33" s="11">
        <v>2.9</v>
      </c>
      <c r="H33" s="8">
        <v>84.9</v>
      </c>
      <c r="I33" s="15">
        <v>17.12</v>
      </c>
      <c r="J33" s="8">
        <v>67.78</v>
      </c>
      <c r="K33" s="16">
        <v>8620.25912838634</v>
      </c>
      <c r="L33" s="17">
        <f t="shared" si="0"/>
        <v>10797.5804071998</v>
      </c>
      <c r="M33" s="18">
        <f t="shared" si="1"/>
        <v>731860</v>
      </c>
      <c r="N33" s="19"/>
      <c r="O33" s="20" t="s">
        <v>22</v>
      </c>
      <c r="P33"/>
      <c r="Q33" s="1">
        <f>INDEX([1]房源台账数据源!$CZ:$CZ,MATCH(B33,[1]房源台账数据源!$B:$B,0))</f>
        <v>731860</v>
      </c>
      <c r="R33" s="1">
        <f>IF(U33="未售",ROUNDDOWN(Q33*(1-5%),0),INDEX([1]房源台账数据源!$AU:$AU,MATCH(B33,[1]房源台账数据源!$B:$B,0)))</f>
        <v>695267</v>
      </c>
      <c r="S33" s="23">
        <f t="shared" si="2"/>
        <v>0</v>
      </c>
      <c r="T33" s="23">
        <f t="shared" si="3"/>
        <v>-0.05</v>
      </c>
      <c r="U33" s="1" t="str">
        <f>INDEX([1]房源台账数据源!$DE:$DE,MATCH(B33,[1]房源台账数据源!$B:$B,0))</f>
        <v>未售</v>
      </c>
    </row>
    <row r="34" s="1" customFormat="1" ht="25.35" customHeight="1" spans="1:21">
      <c r="A34" s="8">
        <v>33</v>
      </c>
      <c r="B34" s="9" t="s">
        <v>690</v>
      </c>
      <c r="C34" s="9">
        <v>12</v>
      </c>
      <c r="D34" s="9" t="s">
        <v>691</v>
      </c>
      <c r="E34" s="9">
        <v>7</v>
      </c>
      <c r="F34" s="10" t="s">
        <v>25</v>
      </c>
      <c r="G34" s="11">
        <v>2.9</v>
      </c>
      <c r="H34" s="8">
        <v>97.14</v>
      </c>
      <c r="I34" s="15">
        <v>19.59</v>
      </c>
      <c r="J34" s="8">
        <v>77.55</v>
      </c>
      <c r="K34" s="16">
        <v>9270.18614734343</v>
      </c>
      <c r="L34" s="17">
        <f t="shared" si="0"/>
        <v>11611.9277885235</v>
      </c>
      <c r="M34" s="18">
        <f t="shared" si="1"/>
        <v>900505</v>
      </c>
      <c r="N34" s="19"/>
      <c r="O34" s="20" t="s">
        <v>22</v>
      </c>
      <c r="P34"/>
      <c r="Q34" s="1">
        <f>INDEX([1]房源台账数据源!$CZ:$CZ,MATCH(B34,[1]房源台账数据源!$B:$B,0))</f>
        <v>899196</v>
      </c>
      <c r="R34" s="1">
        <f>IF(U34="未售",ROUNDDOWN(Q34*(1-5%),0),INDEX([1]房源台账数据源!$AU:$AU,MATCH(B34,[1]房源台账数据源!$B:$B,0)))</f>
        <v>854236</v>
      </c>
      <c r="S34" s="23">
        <f t="shared" si="2"/>
        <v>0.00145574490989729</v>
      </c>
      <c r="T34" s="23">
        <f t="shared" si="3"/>
        <v>-0.0500002224209182</v>
      </c>
      <c r="U34" s="1" t="str">
        <f>INDEX([1]房源台账数据源!$DE:$DE,MATCH(B34,[1]房源台账数据源!$B:$B,0))</f>
        <v>未售</v>
      </c>
    </row>
    <row r="35" s="1" customFormat="1" ht="25.35" customHeight="1" spans="1:21">
      <c r="A35" s="8">
        <v>34</v>
      </c>
      <c r="B35" s="9" t="s">
        <v>692</v>
      </c>
      <c r="C35" s="9">
        <v>12</v>
      </c>
      <c r="D35" s="9" t="s">
        <v>693</v>
      </c>
      <c r="E35" s="9">
        <v>7</v>
      </c>
      <c r="F35" s="10" t="s">
        <v>25</v>
      </c>
      <c r="G35" s="11">
        <v>2.9</v>
      </c>
      <c r="H35" s="8">
        <v>97.14</v>
      </c>
      <c r="I35" s="15">
        <v>19.59</v>
      </c>
      <c r="J35" s="8">
        <v>77.55</v>
      </c>
      <c r="K35" s="16">
        <v>10140.6096719108</v>
      </c>
      <c r="L35" s="17">
        <f t="shared" si="0"/>
        <v>12702.2308188266</v>
      </c>
      <c r="M35" s="18">
        <f t="shared" si="1"/>
        <v>985058</v>
      </c>
      <c r="N35" s="19"/>
      <c r="O35" s="20" t="s">
        <v>22</v>
      </c>
      <c r="P35"/>
      <c r="Q35" s="1">
        <f>INDEX([1]房源台账数据源!$CZ:$CZ,MATCH(B35,[1]房源台账数据源!$B:$B,0))</f>
        <v>981264</v>
      </c>
      <c r="R35" s="1">
        <f>IF(U35="未售",ROUNDDOWN(Q35*(1-5%),0),INDEX([1]房源台账数据源!$AU:$AU,MATCH(B35,[1]房源台账数据源!$B:$B,0)))</f>
        <v>932200</v>
      </c>
      <c r="S35" s="23">
        <f t="shared" si="2"/>
        <v>0.0038664416507688</v>
      </c>
      <c r="T35" s="23">
        <f t="shared" si="3"/>
        <v>-0.0500008152749923</v>
      </c>
      <c r="U35" s="1" t="str">
        <f>INDEX([1]房源台账数据源!$DE:$DE,MATCH(B35,[1]房源台账数据源!$B:$B,0))</f>
        <v>未售</v>
      </c>
    </row>
    <row r="36" s="1" customFormat="1" ht="25.35" customHeight="1" spans="1:21">
      <c r="A36" s="8">
        <v>35</v>
      </c>
      <c r="B36" s="9" t="s">
        <v>694</v>
      </c>
      <c r="C36" s="9">
        <v>12</v>
      </c>
      <c r="D36" s="9" t="s">
        <v>695</v>
      </c>
      <c r="E36" s="9">
        <v>8</v>
      </c>
      <c r="F36" s="10" t="s">
        <v>25</v>
      </c>
      <c r="G36" s="11">
        <v>2.9</v>
      </c>
      <c r="H36" s="8">
        <v>97.14</v>
      </c>
      <c r="I36" s="15">
        <v>19.59</v>
      </c>
      <c r="J36" s="8">
        <v>77.55</v>
      </c>
      <c r="K36" s="16">
        <v>10024.5491649408</v>
      </c>
      <c r="L36" s="17">
        <f t="shared" si="0"/>
        <v>12556.8536428111</v>
      </c>
      <c r="M36" s="18">
        <f t="shared" si="1"/>
        <v>973784</v>
      </c>
      <c r="N36" s="19"/>
      <c r="O36" s="20" t="s">
        <v>22</v>
      </c>
      <c r="P36"/>
      <c r="Q36" s="1">
        <f>INDEX([1]房源台账数据源!$CZ:$CZ,MATCH(B36,[1]房源台账数据源!$B:$B,0))</f>
        <v>970321</v>
      </c>
      <c r="R36" s="1">
        <f>IF(U36="未售",ROUNDDOWN(Q36*(1-5%),0),INDEX([1]房源台账数据源!$AU:$AU,MATCH(B36,[1]房源台账数据源!$B:$B,0)))</f>
        <v>921804</v>
      </c>
      <c r="S36" s="23">
        <f t="shared" si="2"/>
        <v>0.00356892203714029</v>
      </c>
      <c r="T36" s="23">
        <f t="shared" si="3"/>
        <v>-0.0500009790574459</v>
      </c>
      <c r="U36" s="1" t="str">
        <f>INDEX([1]房源台账数据源!$DE:$DE,MATCH(B36,[1]房源台账数据源!$B:$B,0))</f>
        <v>未售</v>
      </c>
    </row>
    <row r="37" s="1" customFormat="1" ht="25.35" customHeight="1" spans="1:21">
      <c r="A37" s="8">
        <v>36</v>
      </c>
      <c r="B37" s="9" t="s">
        <v>696</v>
      </c>
      <c r="C37" s="9">
        <v>12</v>
      </c>
      <c r="D37" s="9" t="s">
        <v>697</v>
      </c>
      <c r="E37" s="9">
        <v>8</v>
      </c>
      <c r="F37" s="10" t="s">
        <v>25</v>
      </c>
      <c r="G37" s="11">
        <v>2.9</v>
      </c>
      <c r="H37" s="8">
        <v>97.14</v>
      </c>
      <c r="I37" s="15">
        <v>19.59</v>
      </c>
      <c r="J37" s="8">
        <v>77.55</v>
      </c>
      <c r="K37" s="16">
        <v>9154.12564037351</v>
      </c>
      <c r="L37" s="17">
        <f t="shared" si="0"/>
        <v>11466.5506125081</v>
      </c>
      <c r="M37" s="18">
        <f t="shared" si="1"/>
        <v>889231</v>
      </c>
      <c r="N37" s="19"/>
      <c r="O37" s="20" t="s">
        <v>22</v>
      </c>
      <c r="P37"/>
      <c r="Q37" s="1">
        <f>INDEX([1]房源台账数据源!$CZ:$CZ,MATCH(B37,[1]房源台账数据源!$B:$B,0))</f>
        <v>888254</v>
      </c>
      <c r="R37" s="1">
        <f>IF(U37="未售",ROUNDDOWN(Q37*(1-5%),0),INDEX([1]房源台账数据源!$AU:$AU,MATCH(B37,[1]房源台账数据源!$B:$B,0)))</f>
        <v>843841</v>
      </c>
      <c r="S37" s="23">
        <f t="shared" si="2"/>
        <v>0.00109991061115402</v>
      </c>
      <c r="T37" s="23">
        <f t="shared" si="3"/>
        <v>-0.0500003377412317</v>
      </c>
      <c r="U37" s="1" t="str">
        <f>INDEX([1]房源台账数据源!$DE:$DE,MATCH(B37,[1]房源台账数据源!$B:$B,0))</f>
        <v>未售</v>
      </c>
    </row>
    <row r="38" s="1" customFormat="1" ht="25.35" customHeight="1" spans="1:21">
      <c r="A38" s="8">
        <v>37</v>
      </c>
      <c r="B38" s="9" t="s">
        <v>698</v>
      </c>
      <c r="C38" s="9">
        <v>12</v>
      </c>
      <c r="D38" s="9" t="s">
        <v>699</v>
      </c>
      <c r="E38" s="9">
        <v>8</v>
      </c>
      <c r="F38" s="10" t="s">
        <v>25</v>
      </c>
      <c r="G38" s="11">
        <v>2.9</v>
      </c>
      <c r="H38" s="8">
        <v>84.9</v>
      </c>
      <c r="I38" s="15">
        <v>17.12</v>
      </c>
      <c r="J38" s="8">
        <v>67.78</v>
      </c>
      <c r="K38" s="16">
        <v>8388.15215131989</v>
      </c>
      <c r="L38" s="17">
        <f t="shared" si="0"/>
        <v>10506.8456771909</v>
      </c>
      <c r="M38" s="18">
        <f t="shared" si="1"/>
        <v>712154</v>
      </c>
      <c r="N38" s="19"/>
      <c r="O38" s="20" t="s">
        <v>22</v>
      </c>
      <c r="P38"/>
      <c r="Q38" s="1">
        <f>INDEX([1]房源台账数据源!$CZ:$CZ,MATCH(B38,[1]房源台账数据源!$B:$B,0))</f>
        <v>712154</v>
      </c>
      <c r="R38" s="1">
        <f>IF(U38="未售",ROUNDDOWN(Q38*(1-5%),0),INDEX([1]房源台账数据源!$AU:$AU,MATCH(B38,[1]房源台账数据源!$B:$B,0)))</f>
        <v>676546</v>
      </c>
      <c r="S38" s="23">
        <f t="shared" si="2"/>
        <v>0</v>
      </c>
      <c r="T38" s="23">
        <f t="shared" si="3"/>
        <v>-0.0500004212572</v>
      </c>
      <c r="U38" s="1" t="str">
        <f>INDEX([1]房源台账数据源!$DE:$DE,MATCH(B38,[1]房源台账数据源!$B:$B,0))</f>
        <v>未售</v>
      </c>
    </row>
    <row r="39" s="1" customFormat="1" ht="25.35" customHeight="1" spans="1:21">
      <c r="A39" s="8">
        <v>38</v>
      </c>
      <c r="B39" s="9" t="s">
        <v>700</v>
      </c>
      <c r="C39" s="9">
        <v>12</v>
      </c>
      <c r="D39" s="9" t="s">
        <v>701</v>
      </c>
      <c r="E39" s="9">
        <v>8</v>
      </c>
      <c r="F39" s="10" t="s">
        <v>25</v>
      </c>
      <c r="G39" s="11">
        <v>2.9</v>
      </c>
      <c r="H39" s="8">
        <v>84.9</v>
      </c>
      <c r="I39" s="15">
        <v>17.12</v>
      </c>
      <c r="J39" s="8">
        <v>67.78</v>
      </c>
      <c r="K39" s="16">
        <v>8620.25912838634</v>
      </c>
      <c r="L39" s="17">
        <f t="shared" si="0"/>
        <v>10797.5804071998</v>
      </c>
      <c r="M39" s="18">
        <f t="shared" si="1"/>
        <v>731860</v>
      </c>
      <c r="N39" s="19"/>
      <c r="O39" s="20" t="s">
        <v>22</v>
      </c>
      <c r="P39"/>
      <c r="Q39" s="1">
        <f>INDEX([1]房源台账数据源!$CZ:$CZ,MATCH(B39,[1]房源台账数据源!$B:$B,0))</f>
        <v>731860</v>
      </c>
      <c r="R39" s="1">
        <f>IF(U39="未售",ROUNDDOWN(Q39*(1-5%),0),INDEX([1]房源台账数据源!$AU:$AU,MATCH(B39,[1]房源台账数据源!$B:$B,0)))</f>
        <v>695267</v>
      </c>
      <c r="S39" s="23">
        <f t="shared" si="2"/>
        <v>0</v>
      </c>
      <c r="T39" s="23">
        <f t="shared" si="3"/>
        <v>-0.05</v>
      </c>
      <c r="U39" s="1" t="str">
        <f>INDEX([1]房源台账数据源!$DE:$DE,MATCH(B39,[1]房源台账数据源!$B:$B,0))</f>
        <v>未售</v>
      </c>
    </row>
    <row r="40" s="1" customFormat="1" ht="25.35" customHeight="1" spans="1:21">
      <c r="A40" s="8">
        <v>39</v>
      </c>
      <c r="B40" s="9" t="s">
        <v>702</v>
      </c>
      <c r="C40" s="9">
        <v>12</v>
      </c>
      <c r="D40" s="9" t="s">
        <v>703</v>
      </c>
      <c r="E40" s="9">
        <v>8</v>
      </c>
      <c r="F40" s="10" t="s">
        <v>25</v>
      </c>
      <c r="G40" s="11">
        <v>2.9</v>
      </c>
      <c r="H40" s="8">
        <v>97.14</v>
      </c>
      <c r="I40" s="15">
        <v>19.59</v>
      </c>
      <c r="J40" s="8">
        <v>77.55</v>
      </c>
      <c r="K40" s="16">
        <v>9270.18614734343</v>
      </c>
      <c r="L40" s="17">
        <f t="shared" si="0"/>
        <v>11611.9277885235</v>
      </c>
      <c r="M40" s="18">
        <f t="shared" si="1"/>
        <v>900505</v>
      </c>
      <c r="N40" s="19"/>
      <c r="O40" s="20" t="s">
        <v>22</v>
      </c>
      <c r="P40"/>
      <c r="Q40" s="1">
        <f>INDEX([1]房源台账数据源!$CZ:$CZ,MATCH(B40,[1]房源台账数据源!$B:$B,0))</f>
        <v>899196</v>
      </c>
      <c r="R40" s="1">
        <f>IF(U40="未售",ROUNDDOWN(Q40*(1-5%),0),INDEX([1]房源台账数据源!$AU:$AU,MATCH(B40,[1]房源台账数据源!$B:$B,0)))</f>
        <v>854236</v>
      </c>
      <c r="S40" s="23">
        <f t="shared" si="2"/>
        <v>0.00145574490989729</v>
      </c>
      <c r="T40" s="23">
        <f t="shared" si="3"/>
        <v>-0.0500002224209182</v>
      </c>
      <c r="U40" s="1" t="str">
        <f>INDEX([1]房源台账数据源!$DE:$DE,MATCH(B40,[1]房源台账数据源!$B:$B,0))</f>
        <v>未售</v>
      </c>
    </row>
    <row r="41" s="1" customFormat="1" ht="25.35" customHeight="1" spans="1:21">
      <c r="A41" s="8">
        <v>40</v>
      </c>
      <c r="B41" s="9" t="s">
        <v>704</v>
      </c>
      <c r="C41" s="9">
        <v>12</v>
      </c>
      <c r="D41" s="9" t="s">
        <v>705</v>
      </c>
      <c r="E41" s="9">
        <v>8</v>
      </c>
      <c r="F41" s="10" t="s">
        <v>25</v>
      </c>
      <c r="G41" s="11">
        <v>2.9</v>
      </c>
      <c r="H41" s="8">
        <v>97.14</v>
      </c>
      <c r="I41" s="15">
        <v>19.59</v>
      </c>
      <c r="J41" s="8">
        <v>77.55</v>
      </c>
      <c r="K41" s="16">
        <v>10140.6096719108</v>
      </c>
      <c r="L41" s="17">
        <f t="shared" si="0"/>
        <v>12702.2308188266</v>
      </c>
      <c r="M41" s="18">
        <f t="shared" si="1"/>
        <v>985058</v>
      </c>
      <c r="N41" s="19"/>
      <c r="O41" s="20" t="s">
        <v>22</v>
      </c>
      <c r="P41"/>
      <c r="Q41" s="1">
        <f>INDEX([1]房源台账数据源!$CZ:$CZ,MATCH(B41,[1]房源台账数据源!$B:$B,0))</f>
        <v>981264</v>
      </c>
      <c r="R41" s="1">
        <f>IF(U41="未售",ROUNDDOWN(Q41*(1-5%),0),INDEX([1]房源台账数据源!$AU:$AU,MATCH(B41,[1]房源台账数据源!$B:$B,0)))</f>
        <v>932200</v>
      </c>
      <c r="S41" s="23">
        <f t="shared" si="2"/>
        <v>0.0038664416507688</v>
      </c>
      <c r="T41" s="23">
        <f t="shared" si="3"/>
        <v>-0.0500008152749923</v>
      </c>
      <c r="U41" s="1" t="str">
        <f>INDEX([1]房源台账数据源!$DE:$DE,MATCH(B41,[1]房源台账数据源!$B:$B,0))</f>
        <v>未售</v>
      </c>
    </row>
    <row r="42" s="1" customFormat="1" ht="25.35" customHeight="1" spans="1:21">
      <c r="A42" s="8">
        <v>41</v>
      </c>
      <c r="B42" s="9" t="s">
        <v>706</v>
      </c>
      <c r="C42" s="9">
        <v>12</v>
      </c>
      <c r="D42" s="9" t="s">
        <v>707</v>
      </c>
      <c r="E42" s="9">
        <v>9</v>
      </c>
      <c r="F42" s="10" t="s">
        <v>25</v>
      </c>
      <c r="G42" s="11">
        <v>2.9</v>
      </c>
      <c r="H42" s="8">
        <v>97.14</v>
      </c>
      <c r="I42" s="15">
        <v>19.59</v>
      </c>
      <c r="J42" s="8">
        <v>77.55</v>
      </c>
      <c r="K42" s="16">
        <v>10024.5491649408</v>
      </c>
      <c r="L42" s="17">
        <f t="shared" si="0"/>
        <v>12556.8536428111</v>
      </c>
      <c r="M42" s="18">
        <f t="shared" si="1"/>
        <v>973784</v>
      </c>
      <c r="N42" s="19"/>
      <c r="O42" s="20" t="s">
        <v>22</v>
      </c>
      <c r="P42"/>
      <c r="Q42" s="1">
        <f>INDEX([1]房源台账数据源!$CZ:$CZ,MATCH(B42,[1]房源台账数据源!$B:$B,0))</f>
        <v>970321</v>
      </c>
      <c r="R42" s="1">
        <f>IF(U42="未售",ROUNDDOWN(Q42*(1-5%),0),INDEX([1]房源台账数据源!$AU:$AU,MATCH(B42,[1]房源台账数据源!$B:$B,0)))</f>
        <v>921804</v>
      </c>
      <c r="S42" s="23">
        <f t="shared" si="2"/>
        <v>0.00356892203714029</v>
      </c>
      <c r="T42" s="23">
        <f t="shared" si="3"/>
        <v>-0.0500009790574459</v>
      </c>
      <c r="U42" s="1" t="str">
        <f>INDEX([1]房源台账数据源!$DE:$DE,MATCH(B42,[1]房源台账数据源!$B:$B,0))</f>
        <v>未售</v>
      </c>
    </row>
    <row r="43" s="1" customFormat="1" ht="25.35" customHeight="1" spans="1:21">
      <c r="A43" s="8">
        <v>42</v>
      </c>
      <c r="B43" s="9" t="s">
        <v>708</v>
      </c>
      <c r="C43" s="9">
        <v>12</v>
      </c>
      <c r="D43" s="9" t="s">
        <v>709</v>
      </c>
      <c r="E43" s="9">
        <v>9</v>
      </c>
      <c r="F43" s="10" t="s">
        <v>25</v>
      </c>
      <c r="G43" s="11">
        <v>2.9</v>
      </c>
      <c r="H43" s="8">
        <v>97.14</v>
      </c>
      <c r="I43" s="15">
        <v>19.59</v>
      </c>
      <c r="J43" s="8">
        <v>77.55</v>
      </c>
      <c r="K43" s="16">
        <v>9154.12564037351</v>
      </c>
      <c r="L43" s="17">
        <f t="shared" si="0"/>
        <v>11466.5506125081</v>
      </c>
      <c r="M43" s="18">
        <f t="shared" si="1"/>
        <v>889231</v>
      </c>
      <c r="N43" s="19"/>
      <c r="O43" s="20" t="s">
        <v>22</v>
      </c>
      <c r="P43"/>
      <c r="Q43" s="1">
        <f>INDEX([1]房源台账数据源!$CZ:$CZ,MATCH(B43,[1]房源台账数据源!$B:$B,0))</f>
        <v>888254</v>
      </c>
      <c r="R43" s="1">
        <f>IF(U43="未售",ROUNDDOWN(Q43*(1-5%),0),INDEX([1]房源台账数据源!$AU:$AU,MATCH(B43,[1]房源台账数据源!$B:$B,0)))</f>
        <v>843841</v>
      </c>
      <c r="S43" s="23">
        <f t="shared" si="2"/>
        <v>0.00109991061115402</v>
      </c>
      <c r="T43" s="23">
        <f t="shared" si="3"/>
        <v>-0.0500003377412317</v>
      </c>
      <c r="U43" s="1" t="str">
        <f>INDEX([1]房源台账数据源!$DE:$DE,MATCH(B43,[1]房源台账数据源!$B:$B,0))</f>
        <v>未售</v>
      </c>
    </row>
    <row r="44" s="1" customFormat="1" ht="25.35" customHeight="1" spans="1:21">
      <c r="A44" s="8">
        <v>43</v>
      </c>
      <c r="B44" s="9" t="s">
        <v>710</v>
      </c>
      <c r="C44" s="9">
        <v>12</v>
      </c>
      <c r="D44" s="9" t="s">
        <v>711</v>
      </c>
      <c r="E44" s="9">
        <v>9</v>
      </c>
      <c r="F44" s="10" t="s">
        <v>25</v>
      </c>
      <c r="G44" s="11">
        <v>2.9</v>
      </c>
      <c r="H44" s="8">
        <v>84.9</v>
      </c>
      <c r="I44" s="15">
        <v>17.12</v>
      </c>
      <c r="J44" s="8">
        <v>67.78</v>
      </c>
      <c r="K44" s="16">
        <v>8388.15215131989</v>
      </c>
      <c r="L44" s="17">
        <f t="shared" si="0"/>
        <v>10506.8456771909</v>
      </c>
      <c r="M44" s="18">
        <f t="shared" si="1"/>
        <v>712154</v>
      </c>
      <c r="N44" s="19"/>
      <c r="O44" s="20" t="s">
        <v>22</v>
      </c>
      <c r="P44"/>
      <c r="Q44" s="1">
        <f>INDEX([1]房源台账数据源!$CZ:$CZ,MATCH(B44,[1]房源台账数据源!$B:$B,0))</f>
        <v>712154</v>
      </c>
      <c r="R44" s="1">
        <f>IF(U44="未售",ROUNDDOWN(Q44*(1-5%),0),INDEX([1]房源台账数据源!$AU:$AU,MATCH(B44,[1]房源台账数据源!$B:$B,0)))</f>
        <v>676546</v>
      </c>
      <c r="S44" s="23">
        <f t="shared" si="2"/>
        <v>0</v>
      </c>
      <c r="T44" s="23">
        <f t="shared" si="3"/>
        <v>-0.0500004212572</v>
      </c>
      <c r="U44" s="1" t="str">
        <f>INDEX([1]房源台账数据源!$DE:$DE,MATCH(B44,[1]房源台账数据源!$B:$B,0))</f>
        <v>未售</v>
      </c>
    </row>
    <row r="45" s="1" customFormat="1" ht="25.35" customHeight="1" spans="1:21">
      <c r="A45" s="8">
        <v>44</v>
      </c>
      <c r="B45" s="9" t="s">
        <v>712</v>
      </c>
      <c r="C45" s="9">
        <v>12</v>
      </c>
      <c r="D45" s="9" t="s">
        <v>713</v>
      </c>
      <c r="E45" s="9">
        <v>9</v>
      </c>
      <c r="F45" s="10" t="s">
        <v>25</v>
      </c>
      <c r="G45" s="11">
        <v>2.9</v>
      </c>
      <c r="H45" s="8">
        <v>84.9</v>
      </c>
      <c r="I45" s="15">
        <v>17.12</v>
      </c>
      <c r="J45" s="8">
        <v>67.78</v>
      </c>
      <c r="K45" s="16">
        <v>8620.25912838634</v>
      </c>
      <c r="L45" s="17">
        <f t="shared" si="0"/>
        <v>10797.5804071998</v>
      </c>
      <c r="M45" s="18">
        <f t="shared" si="1"/>
        <v>731860</v>
      </c>
      <c r="N45" s="19"/>
      <c r="O45" s="20" t="s">
        <v>22</v>
      </c>
      <c r="P45"/>
      <c r="Q45" s="1">
        <f>INDEX([1]房源台账数据源!$CZ:$CZ,MATCH(B45,[1]房源台账数据源!$B:$B,0))</f>
        <v>731860</v>
      </c>
      <c r="R45" s="1">
        <f>IF(U45="未售",ROUNDDOWN(Q45*(1-5%),0),INDEX([1]房源台账数据源!$AU:$AU,MATCH(B45,[1]房源台账数据源!$B:$B,0)))</f>
        <v>695267</v>
      </c>
      <c r="S45" s="23">
        <f t="shared" si="2"/>
        <v>0</v>
      </c>
      <c r="T45" s="23">
        <f t="shared" si="3"/>
        <v>-0.05</v>
      </c>
      <c r="U45" s="1" t="str">
        <f>INDEX([1]房源台账数据源!$DE:$DE,MATCH(B45,[1]房源台账数据源!$B:$B,0))</f>
        <v>未售</v>
      </c>
    </row>
    <row r="46" s="1" customFormat="1" ht="25.35" customHeight="1" spans="1:21">
      <c r="A46" s="8">
        <v>45</v>
      </c>
      <c r="B46" s="9" t="s">
        <v>714</v>
      </c>
      <c r="C46" s="9">
        <v>12</v>
      </c>
      <c r="D46" s="9" t="s">
        <v>715</v>
      </c>
      <c r="E46" s="9">
        <v>9</v>
      </c>
      <c r="F46" s="10" t="s">
        <v>25</v>
      </c>
      <c r="G46" s="11">
        <v>2.9</v>
      </c>
      <c r="H46" s="8">
        <v>97.14</v>
      </c>
      <c r="I46" s="15">
        <v>19.59</v>
      </c>
      <c r="J46" s="8">
        <v>77.55</v>
      </c>
      <c r="K46" s="16">
        <v>9270.18614734343</v>
      </c>
      <c r="L46" s="17">
        <f t="shared" si="0"/>
        <v>11611.9277885235</v>
      </c>
      <c r="M46" s="18">
        <f t="shared" si="1"/>
        <v>900505</v>
      </c>
      <c r="N46" s="19"/>
      <c r="O46" s="20" t="s">
        <v>22</v>
      </c>
      <c r="P46"/>
      <c r="Q46" s="1">
        <f>INDEX([1]房源台账数据源!$CZ:$CZ,MATCH(B46,[1]房源台账数据源!$B:$B,0))</f>
        <v>899196</v>
      </c>
      <c r="R46" s="1">
        <f>IF(U46="未售",ROUNDDOWN(Q46*(1-5%),0),INDEX([1]房源台账数据源!$AU:$AU,MATCH(B46,[1]房源台账数据源!$B:$B,0)))</f>
        <v>854236</v>
      </c>
      <c r="S46" s="23">
        <f t="shared" si="2"/>
        <v>0.00145574490989729</v>
      </c>
      <c r="T46" s="23">
        <f t="shared" si="3"/>
        <v>-0.0500002224209182</v>
      </c>
      <c r="U46" s="1" t="str">
        <f>INDEX([1]房源台账数据源!$DE:$DE,MATCH(B46,[1]房源台账数据源!$B:$B,0))</f>
        <v>未售</v>
      </c>
    </row>
    <row r="47" s="1" customFormat="1" ht="25.35" customHeight="1" spans="1:21">
      <c r="A47" s="8">
        <v>46</v>
      </c>
      <c r="B47" s="9" t="s">
        <v>716</v>
      </c>
      <c r="C47" s="9">
        <v>12</v>
      </c>
      <c r="D47" s="9" t="s">
        <v>717</v>
      </c>
      <c r="E47" s="9">
        <v>9</v>
      </c>
      <c r="F47" s="10" t="s">
        <v>25</v>
      </c>
      <c r="G47" s="11">
        <v>2.9</v>
      </c>
      <c r="H47" s="8">
        <v>97.14</v>
      </c>
      <c r="I47" s="15">
        <v>19.59</v>
      </c>
      <c r="J47" s="8">
        <v>77.55</v>
      </c>
      <c r="K47" s="16">
        <v>10140.6096719108</v>
      </c>
      <c r="L47" s="17">
        <f t="shared" si="0"/>
        <v>12702.2308188266</v>
      </c>
      <c r="M47" s="18">
        <f t="shared" si="1"/>
        <v>985058</v>
      </c>
      <c r="N47" s="19"/>
      <c r="O47" s="20" t="s">
        <v>22</v>
      </c>
      <c r="P47"/>
      <c r="Q47" s="1">
        <f>INDEX([1]房源台账数据源!$CZ:$CZ,MATCH(B47,[1]房源台账数据源!$B:$B,0))</f>
        <v>981264</v>
      </c>
      <c r="R47" s="1">
        <f>IF(U47="未售",ROUNDDOWN(Q47*(1-5%),0),INDEX([1]房源台账数据源!$AU:$AU,MATCH(B47,[1]房源台账数据源!$B:$B,0)))</f>
        <v>932200</v>
      </c>
      <c r="S47" s="23">
        <f t="shared" si="2"/>
        <v>0.0038664416507688</v>
      </c>
      <c r="T47" s="23">
        <f t="shared" si="3"/>
        <v>-0.0500008152749923</v>
      </c>
      <c r="U47" s="1" t="str">
        <f>INDEX([1]房源台账数据源!$DE:$DE,MATCH(B47,[1]房源台账数据源!$B:$B,0))</f>
        <v>未售</v>
      </c>
    </row>
    <row r="48" s="1" customFormat="1" ht="25.35" customHeight="1" spans="1:21">
      <c r="A48" s="8">
        <v>47</v>
      </c>
      <c r="B48" s="9" t="s">
        <v>718</v>
      </c>
      <c r="C48" s="9">
        <v>12</v>
      </c>
      <c r="D48" s="9" t="s">
        <v>719</v>
      </c>
      <c r="E48" s="9">
        <v>10</v>
      </c>
      <c r="F48" s="10" t="s">
        <v>25</v>
      </c>
      <c r="G48" s="11">
        <v>2.9</v>
      </c>
      <c r="H48" s="8">
        <v>97.14</v>
      </c>
      <c r="I48" s="15">
        <v>19.59</v>
      </c>
      <c r="J48" s="8">
        <v>77.55</v>
      </c>
      <c r="K48" s="16">
        <v>10024.5491649408</v>
      </c>
      <c r="L48" s="17">
        <f t="shared" si="0"/>
        <v>12556.8536428111</v>
      </c>
      <c r="M48" s="18">
        <f t="shared" si="1"/>
        <v>973784</v>
      </c>
      <c r="N48" s="19"/>
      <c r="O48" s="20" t="s">
        <v>22</v>
      </c>
      <c r="P48"/>
      <c r="Q48" s="1">
        <f>INDEX([1]房源台账数据源!$CZ:$CZ,MATCH(B48,[1]房源台账数据源!$B:$B,0))</f>
        <v>970321</v>
      </c>
      <c r="R48" s="1">
        <f>IF(U48="未售",ROUNDDOWN(Q48*(1-5%),0),INDEX([1]房源台账数据源!$AU:$AU,MATCH(B48,[1]房源台账数据源!$B:$B,0)))</f>
        <v>921804</v>
      </c>
      <c r="S48" s="23">
        <f t="shared" si="2"/>
        <v>0.00356892203714029</v>
      </c>
      <c r="T48" s="23">
        <f t="shared" si="3"/>
        <v>-0.0500009790574459</v>
      </c>
      <c r="U48" s="1" t="str">
        <f>INDEX([1]房源台账数据源!$DE:$DE,MATCH(B48,[1]房源台账数据源!$B:$B,0))</f>
        <v>未售</v>
      </c>
    </row>
    <row r="49" s="1" customFormat="1" ht="25.35" customHeight="1" spans="1:21">
      <c r="A49" s="8">
        <v>48</v>
      </c>
      <c r="B49" s="9" t="s">
        <v>720</v>
      </c>
      <c r="C49" s="9">
        <v>12</v>
      </c>
      <c r="D49" s="9" t="s">
        <v>721</v>
      </c>
      <c r="E49" s="9">
        <v>10</v>
      </c>
      <c r="F49" s="10" t="s">
        <v>25</v>
      </c>
      <c r="G49" s="11">
        <v>2.9</v>
      </c>
      <c r="H49" s="8">
        <v>97.14</v>
      </c>
      <c r="I49" s="15">
        <v>19.59</v>
      </c>
      <c r="J49" s="8">
        <v>77.55</v>
      </c>
      <c r="K49" s="16">
        <v>9154.12564037351</v>
      </c>
      <c r="L49" s="17">
        <f t="shared" si="0"/>
        <v>11466.5506125081</v>
      </c>
      <c r="M49" s="18">
        <f t="shared" si="1"/>
        <v>889231</v>
      </c>
      <c r="N49" s="19"/>
      <c r="O49" s="20" t="s">
        <v>22</v>
      </c>
      <c r="P49"/>
      <c r="Q49" s="1">
        <f>INDEX([1]房源台账数据源!$CZ:$CZ,MATCH(B49,[1]房源台账数据源!$B:$B,0))</f>
        <v>888254</v>
      </c>
      <c r="R49" s="1">
        <f>IF(U49="未售",ROUNDDOWN(Q49*(1-5%),0),INDEX([1]房源台账数据源!$AU:$AU,MATCH(B49,[1]房源台账数据源!$B:$B,0)))</f>
        <v>843841</v>
      </c>
      <c r="S49" s="23">
        <f t="shared" si="2"/>
        <v>0.00109991061115402</v>
      </c>
      <c r="T49" s="23">
        <f t="shared" si="3"/>
        <v>-0.0500003377412317</v>
      </c>
      <c r="U49" s="1" t="str">
        <f>INDEX([1]房源台账数据源!$DE:$DE,MATCH(B49,[1]房源台账数据源!$B:$B,0))</f>
        <v>未售</v>
      </c>
    </row>
    <row r="50" s="1" customFormat="1" ht="25.35" customHeight="1" spans="1:21">
      <c r="A50" s="8">
        <v>49</v>
      </c>
      <c r="B50" s="9" t="s">
        <v>722</v>
      </c>
      <c r="C50" s="9">
        <v>12</v>
      </c>
      <c r="D50" s="9" t="s">
        <v>723</v>
      </c>
      <c r="E50" s="9">
        <v>10</v>
      </c>
      <c r="F50" s="10" t="s">
        <v>25</v>
      </c>
      <c r="G50" s="11">
        <v>2.9</v>
      </c>
      <c r="H50" s="8">
        <v>84.9</v>
      </c>
      <c r="I50" s="15">
        <v>17.12</v>
      </c>
      <c r="J50" s="8">
        <v>67.78</v>
      </c>
      <c r="K50" s="16">
        <v>8388.15215131989</v>
      </c>
      <c r="L50" s="17">
        <f t="shared" si="0"/>
        <v>10506.8456771909</v>
      </c>
      <c r="M50" s="18">
        <f t="shared" si="1"/>
        <v>712154</v>
      </c>
      <c r="N50" s="19"/>
      <c r="O50" s="20" t="s">
        <v>22</v>
      </c>
      <c r="P50"/>
      <c r="Q50" s="1">
        <f>INDEX([1]房源台账数据源!$CZ:$CZ,MATCH(B50,[1]房源台账数据源!$B:$B,0))</f>
        <v>712154</v>
      </c>
      <c r="R50" s="1">
        <f>IF(U50="未售",ROUNDDOWN(Q50*(1-5%),0),INDEX([1]房源台账数据源!$AU:$AU,MATCH(B50,[1]房源台账数据源!$B:$B,0)))</f>
        <v>676546</v>
      </c>
      <c r="S50" s="23">
        <f t="shared" si="2"/>
        <v>0</v>
      </c>
      <c r="T50" s="23">
        <f t="shared" si="3"/>
        <v>-0.0500004212572</v>
      </c>
      <c r="U50" s="1" t="str">
        <f>INDEX([1]房源台账数据源!$DE:$DE,MATCH(B50,[1]房源台账数据源!$B:$B,0))</f>
        <v>未售</v>
      </c>
    </row>
    <row r="51" s="1" customFormat="1" ht="24.95" customHeight="1" spans="1:21">
      <c r="A51" s="8">
        <v>50</v>
      </c>
      <c r="B51" s="9" t="s">
        <v>724</v>
      </c>
      <c r="C51" s="9">
        <v>12</v>
      </c>
      <c r="D51" s="9" t="s">
        <v>725</v>
      </c>
      <c r="E51" s="9">
        <v>10</v>
      </c>
      <c r="F51" s="10" t="s">
        <v>25</v>
      </c>
      <c r="G51" s="11">
        <v>2.9</v>
      </c>
      <c r="H51" s="8">
        <v>84.9</v>
      </c>
      <c r="I51" s="15">
        <v>17.12</v>
      </c>
      <c r="J51" s="8">
        <v>67.78</v>
      </c>
      <c r="K51" s="16">
        <v>8620.25912838634</v>
      </c>
      <c r="L51" s="17">
        <f t="shared" si="0"/>
        <v>10797.5804071998</v>
      </c>
      <c r="M51" s="18">
        <f t="shared" si="1"/>
        <v>731860</v>
      </c>
      <c r="N51" s="19"/>
      <c r="O51" s="20" t="s">
        <v>22</v>
      </c>
      <c r="P51"/>
      <c r="Q51" s="1">
        <f>INDEX([1]房源台账数据源!$CZ:$CZ,MATCH(B51,[1]房源台账数据源!$B:$B,0))</f>
        <v>731860</v>
      </c>
      <c r="R51" s="1">
        <f>IF(U51="未售",ROUNDDOWN(Q51*(1-5%),0),INDEX([1]房源台账数据源!$AU:$AU,MATCH(B51,[1]房源台账数据源!$B:$B,0)))</f>
        <v>695267</v>
      </c>
      <c r="S51" s="23">
        <f t="shared" si="2"/>
        <v>0</v>
      </c>
      <c r="T51" s="23">
        <f t="shared" si="3"/>
        <v>-0.05</v>
      </c>
      <c r="U51" s="1" t="str">
        <f>INDEX([1]房源台账数据源!$DE:$DE,MATCH(B51,[1]房源台账数据源!$B:$B,0))</f>
        <v>未售</v>
      </c>
    </row>
    <row r="52" s="1" customFormat="1" ht="25.35" customHeight="1" spans="1:21">
      <c r="A52" s="8">
        <v>51</v>
      </c>
      <c r="B52" s="9" t="s">
        <v>726</v>
      </c>
      <c r="C52" s="9">
        <v>12</v>
      </c>
      <c r="D52" s="9" t="s">
        <v>727</v>
      </c>
      <c r="E52" s="9">
        <v>10</v>
      </c>
      <c r="F52" s="10" t="s">
        <v>25</v>
      </c>
      <c r="G52" s="11">
        <v>2.9</v>
      </c>
      <c r="H52" s="8">
        <v>97.14</v>
      </c>
      <c r="I52" s="15">
        <v>19.59</v>
      </c>
      <c r="J52" s="8">
        <v>77.55</v>
      </c>
      <c r="K52" s="16">
        <v>9270.18614734343</v>
      </c>
      <c r="L52" s="17">
        <f t="shared" si="0"/>
        <v>11611.9277885235</v>
      </c>
      <c r="M52" s="18">
        <f t="shared" si="1"/>
        <v>900505</v>
      </c>
      <c r="N52" s="19"/>
      <c r="O52" s="20" t="s">
        <v>22</v>
      </c>
      <c r="P52"/>
      <c r="Q52" s="1">
        <f>INDEX([1]房源台账数据源!$CZ:$CZ,MATCH(B52,[1]房源台账数据源!$B:$B,0))</f>
        <v>899196</v>
      </c>
      <c r="R52" s="1">
        <f>IF(U52="未售",ROUNDDOWN(Q52*(1-5%),0),INDEX([1]房源台账数据源!$AU:$AU,MATCH(B52,[1]房源台账数据源!$B:$B,0)))</f>
        <v>854236</v>
      </c>
      <c r="S52" s="23">
        <f t="shared" si="2"/>
        <v>0.00145574490989729</v>
      </c>
      <c r="T52" s="23">
        <f t="shared" si="3"/>
        <v>-0.0500002224209182</v>
      </c>
      <c r="U52" s="1" t="str">
        <f>INDEX([1]房源台账数据源!$DE:$DE,MATCH(B52,[1]房源台账数据源!$B:$B,0))</f>
        <v>未售</v>
      </c>
    </row>
    <row r="53" s="1" customFormat="1" ht="25.35" customHeight="1" spans="1:21">
      <c r="A53" s="8">
        <v>52</v>
      </c>
      <c r="B53" s="9" t="s">
        <v>728</v>
      </c>
      <c r="C53" s="9">
        <v>12</v>
      </c>
      <c r="D53" s="9" t="s">
        <v>729</v>
      </c>
      <c r="E53" s="9">
        <v>10</v>
      </c>
      <c r="F53" s="10" t="s">
        <v>25</v>
      </c>
      <c r="G53" s="11">
        <v>2.9</v>
      </c>
      <c r="H53" s="8">
        <v>97.14</v>
      </c>
      <c r="I53" s="15">
        <v>19.59</v>
      </c>
      <c r="J53" s="8">
        <v>77.55</v>
      </c>
      <c r="K53" s="16">
        <v>10140.6096719108</v>
      </c>
      <c r="L53" s="17">
        <f t="shared" si="0"/>
        <v>12702.2308188266</v>
      </c>
      <c r="M53" s="18">
        <f t="shared" si="1"/>
        <v>985058</v>
      </c>
      <c r="N53" s="19"/>
      <c r="O53" s="20" t="s">
        <v>22</v>
      </c>
      <c r="P53"/>
      <c r="Q53" s="1">
        <f>INDEX([1]房源台账数据源!$CZ:$CZ,MATCH(B53,[1]房源台账数据源!$B:$B,0))</f>
        <v>981264</v>
      </c>
      <c r="R53" s="1">
        <f>IF(U53="未售",ROUNDDOWN(Q53*(1-5%),0),INDEX([1]房源台账数据源!$AU:$AU,MATCH(B53,[1]房源台账数据源!$B:$B,0)))</f>
        <v>932200</v>
      </c>
      <c r="S53" s="23">
        <f t="shared" si="2"/>
        <v>0.0038664416507688</v>
      </c>
      <c r="T53" s="23">
        <f t="shared" si="3"/>
        <v>-0.0500008152749923</v>
      </c>
      <c r="U53" s="1" t="str">
        <f>INDEX([1]房源台账数据源!$DE:$DE,MATCH(B53,[1]房源台账数据源!$B:$B,0))</f>
        <v>未售</v>
      </c>
    </row>
    <row r="54" s="1" customFormat="1" ht="25.35" customHeight="1" spans="1:21">
      <c r="A54" s="8">
        <v>53</v>
      </c>
      <c r="B54" s="9" t="s">
        <v>730</v>
      </c>
      <c r="C54" s="9">
        <v>12</v>
      </c>
      <c r="D54" s="9" t="s">
        <v>731</v>
      </c>
      <c r="E54" s="9">
        <v>11</v>
      </c>
      <c r="F54" s="10" t="s">
        <v>25</v>
      </c>
      <c r="G54" s="11">
        <v>2.9</v>
      </c>
      <c r="H54" s="8">
        <v>97.14</v>
      </c>
      <c r="I54" s="15">
        <v>19.59</v>
      </c>
      <c r="J54" s="8">
        <v>77.55</v>
      </c>
      <c r="K54" s="16">
        <v>10201.0197531761</v>
      </c>
      <c r="L54" s="17">
        <f t="shared" si="0"/>
        <v>12777.9110251451</v>
      </c>
      <c r="M54" s="18">
        <f t="shared" si="1"/>
        <v>990927</v>
      </c>
      <c r="N54" s="19"/>
      <c r="O54" s="20" t="s">
        <v>22</v>
      </c>
      <c r="P54"/>
      <c r="Q54" s="1">
        <f>INDEX([1]房源台账数据源!$CZ:$CZ,MATCH(B54,[1]房源台账数据源!$B:$B,0))</f>
        <v>987462</v>
      </c>
      <c r="R54" s="1">
        <f>IF(U54="未售",ROUNDDOWN(Q54*(1-5%),0),INDEX([1]房源台账数据源!$AU:$AU,MATCH(B54,[1]房源台账数据源!$B:$B,0)))</f>
        <v>938088</v>
      </c>
      <c r="S54" s="23">
        <f t="shared" si="2"/>
        <v>0.00350899578920505</v>
      </c>
      <c r="T54" s="23">
        <f t="shared" si="3"/>
        <v>-0.0500009114274777</v>
      </c>
      <c r="U54" s="1" t="str">
        <f>INDEX([1]房源台账数据源!$DE:$DE,MATCH(B54,[1]房源台账数据源!$B:$B,0))</f>
        <v>未售</v>
      </c>
    </row>
    <row r="55" s="1" customFormat="1" ht="25.35" customHeight="1" spans="1:21">
      <c r="A55" s="8">
        <v>54</v>
      </c>
      <c r="B55" s="9" t="s">
        <v>732</v>
      </c>
      <c r="C55" s="9">
        <v>12</v>
      </c>
      <c r="D55" s="9" t="s">
        <v>733</v>
      </c>
      <c r="E55" s="9">
        <v>11</v>
      </c>
      <c r="F55" s="10" t="s">
        <v>25</v>
      </c>
      <c r="G55" s="11">
        <v>2.9</v>
      </c>
      <c r="H55" s="8">
        <v>97.14</v>
      </c>
      <c r="I55" s="15">
        <v>19.59</v>
      </c>
      <c r="J55" s="8">
        <v>77.55</v>
      </c>
      <c r="K55" s="16">
        <v>9330.5962286088</v>
      </c>
      <c r="L55" s="17">
        <f t="shared" si="0"/>
        <v>11687.607994842</v>
      </c>
      <c r="M55" s="18">
        <f t="shared" si="1"/>
        <v>906374</v>
      </c>
      <c r="N55" s="19"/>
      <c r="O55" s="20" t="s">
        <v>22</v>
      </c>
      <c r="P55"/>
      <c r="Q55" s="1">
        <f>INDEX([1]房源台账数据源!$CZ:$CZ,MATCH(B55,[1]房源台账数据源!$B:$B,0))</f>
        <v>905398</v>
      </c>
      <c r="R55" s="1">
        <f>IF(U55="未售",ROUNDDOWN(Q55*(1-5%),0),INDEX([1]房源台账数据源!$AU:$AU,MATCH(B55,[1]房源台账数据源!$B:$B,0)))</f>
        <v>860128</v>
      </c>
      <c r="S55" s="23">
        <f t="shared" si="2"/>
        <v>0.00107797896615632</v>
      </c>
      <c r="T55" s="23">
        <f t="shared" si="3"/>
        <v>-0.0500001104486646</v>
      </c>
      <c r="U55" s="1" t="str">
        <f>INDEX([1]房源台账数据源!$DE:$DE,MATCH(B55,[1]房源台账数据源!$B:$B,0))</f>
        <v>未售</v>
      </c>
    </row>
    <row r="56" s="1" customFormat="1" ht="25.35" customHeight="1" spans="1:21">
      <c r="A56" s="8">
        <v>55</v>
      </c>
      <c r="B56" s="9" t="s">
        <v>734</v>
      </c>
      <c r="C56" s="9">
        <v>12</v>
      </c>
      <c r="D56" s="9" t="s">
        <v>735</v>
      </c>
      <c r="E56" s="9">
        <v>11</v>
      </c>
      <c r="F56" s="10" t="s">
        <v>25</v>
      </c>
      <c r="G56" s="11">
        <v>2.9</v>
      </c>
      <c r="H56" s="8">
        <v>84.9</v>
      </c>
      <c r="I56" s="15">
        <v>17.12</v>
      </c>
      <c r="J56" s="8">
        <v>67.78</v>
      </c>
      <c r="K56" s="16">
        <v>8564.62273955519</v>
      </c>
      <c r="L56" s="17">
        <f t="shared" si="0"/>
        <v>10727.8843316613</v>
      </c>
      <c r="M56" s="18">
        <f t="shared" si="1"/>
        <v>727136</v>
      </c>
      <c r="N56" s="19"/>
      <c r="O56" s="20" t="s">
        <v>22</v>
      </c>
      <c r="P56"/>
      <c r="Q56" s="1">
        <f>INDEX([1]房源台账数据源!$CZ:$CZ,MATCH(B56,[1]房源台账数据源!$B:$B,0))</f>
        <v>727136</v>
      </c>
      <c r="R56" s="1">
        <f>IF(U56="未售",ROUNDDOWN(Q56*(1-5%),0),INDEX([1]房源台账数据源!$AU:$AU,MATCH(B56,[1]房源台账数据源!$B:$B,0)))</f>
        <v>690779</v>
      </c>
      <c r="S56" s="23">
        <f t="shared" si="2"/>
        <v>0</v>
      </c>
      <c r="T56" s="23">
        <f t="shared" si="3"/>
        <v>-0.0500002750517097</v>
      </c>
      <c r="U56" s="1" t="str">
        <f>INDEX([1]房源台账数据源!$DE:$DE,MATCH(B56,[1]房源台账数据源!$B:$B,0))</f>
        <v>未售</v>
      </c>
    </row>
    <row r="57" s="1" customFormat="1" ht="25.35" customHeight="1" spans="1:21">
      <c r="A57" s="8">
        <v>56</v>
      </c>
      <c r="B57" s="9" t="s">
        <v>736</v>
      </c>
      <c r="C57" s="9">
        <v>12</v>
      </c>
      <c r="D57" s="9" t="s">
        <v>737</v>
      </c>
      <c r="E57" s="9">
        <v>11</v>
      </c>
      <c r="F57" s="10" t="s">
        <v>25</v>
      </c>
      <c r="G57" s="11">
        <v>2.9</v>
      </c>
      <c r="H57" s="8">
        <v>84.9</v>
      </c>
      <c r="I57" s="15">
        <v>17.12</v>
      </c>
      <c r="J57" s="8">
        <v>67.78</v>
      </c>
      <c r="K57" s="16">
        <v>8796.72971662163</v>
      </c>
      <c r="L57" s="17">
        <f t="shared" si="0"/>
        <v>11018.6190616701</v>
      </c>
      <c r="M57" s="18">
        <f t="shared" si="1"/>
        <v>746842</v>
      </c>
      <c r="N57" s="19"/>
      <c r="O57" s="20" t="s">
        <v>22</v>
      </c>
      <c r="P57"/>
      <c r="Q57" s="1">
        <f>INDEX([1]房源台账数据源!$CZ:$CZ,MATCH(B57,[1]房源台账数据源!$B:$B,0))</f>
        <v>746842</v>
      </c>
      <c r="R57" s="1">
        <f>IF(U57="未售",ROUNDDOWN(Q57*(1-5%),0),INDEX([1]房源台账数据源!$AU:$AU,MATCH(B57,[1]房源台账数据源!$B:$B,0)))</f>
        <v>709499</v>
      </c>
      <c r="S57" s="23">
        <f t="shared" si="2"/>
        <v>0</v>
      </c>
      <c r="T57" s="23">
        <f t="shared" si="3"/>
        <v>-0.0500012050741656</v>
      </c>
      <c r="U57" s="1" t="str">
        <f>INDEX([1]房源台账数据源!$DE:$DE,MATCH(B57,[1]房源台账数据源!$B:$B,0))</f>
        <v>未售</v>
      </c>
    </row>
    <row r="58" s="1" customFormat="1" ht="25.35" customHeight="1" spans="1:21">
      <c r="A58" s="8">
        <v>57</v>
      </c>
      <c r="B58" s="9" t="s">
        <v>738</v>
      </c>
      <c r="C58" s="9">
        <v>12</v>
      </c>
      <c r="D58" s="9" t="s">
        <v>739</v>
      </c>
      <c r="E58" s="9">
        <v>11</v>
      </c>
      <c r="F58" s="10" t="s">
        <v>25</v>
      </c>
      <c r="G58" s="11">
        <v>2.9</v>
      </c>
      <c r="H58" s="8">
        <v>97.14</v>
      </c>
      <c r="I58" s="15">
        <v>19.59</v>
      </c>
      <c r="J58" s="8">
        <v>77.55</v>
      </c>
      <c r="K58" s="16">
        <v>9446.65673557873</v>
      </c>
      <c r="L58" s="17">
        <f t="shared" si="0"/>
        <v>11832.9851708575</v>
      </c>
      <c r="M58" s="18">
        <f t="shared" si="1"/>
        <v>917648</v>
      </c>
      <c r="N58" s="19"/>
      <c r="O58" s="20" t="s">
        <v>22</v>
      </c>
      <c r="P58"/>
      <c r="Q58" s="1">
        <f>INDEX([1]房源台账数据源!$CZ:$CZ,MATCH(B58,[1]房源台账数据源!$B:$B,0))</f>
        <v>916340</v>
      </c>
      <c r="R58" s="1">
        <f>IF(U58="未售",ROUNDDOWN(Q58*(1-5%),0),INDEX([1]房源台账数据源!$AU:$AU,MATCH(B58,[1]房源台账数据源!$B:$B,0)))</f>
        <v>870523</v>
      </c>
      <c r="S58" s="23">
        <f t="shared" si="2"/>
        <v>0.00142741777069647</v>
      </c>
      <c r="T58" s="23">
        <f t="shared" si="3"/>
        <v>-0.05</v>
      </c>
      <c r="U58" s="1" t="str">
        <f>INDEX([1]房源台账数据源!$DE:$DE,MATCH(B58,[1]房源台账数据源!$B:$B,0))</f>
        <v>未售</v>
      </c>
    </row>
    <row r="59" s="1" customFormat="1" ht="25.35" customHeight="1" spans="1:21">
      <c r="A59" s="8">
        <v>58</v>
      </c>
      <c r="B59" s="9" t="s">
        <v>740</v>
      </c>
      <c r="C59" s="9">
        <v>12</v>
      </c>
      <c r="D59" s="9" t="s">
        <v>741</v>
      </c>
      <c r="E59" s="9">
        <v>11</v>
      </c>
      <c r="F59" s="10" t="s">
        <v>25</v>
      </c>
      <c r="G59" s="11">
        <v>2.9</v>
      </c>
      <c r="H59" s="8">
        <v>97.14</v>
      </c>
      <c r="I59" s="15">
        <v>19.59</v>
      </c>
      <c r="J59" s="8">
        <v>77.55</v>
      </c>
      <c r="K59" s="16">
        <v>10317.0802601461</v>
      </c>
      <c r="L59" s="17">
        <f t="shared" si="0"/>
        <v>12923.2882011605</v>
      </c>
      <c r="M59" s="18">
        <f t="shared" si="1"/>
        <v>1002201</v>
      </c>
      <c r="N59" s="19"/>
      <c r="O59" s="20" t="s">
        <v>22</v>
      </c>
      <c r="P59"/>
      <c r="Q59" s="1">
        <f>INDEX([1]房源台账数据源!$CZ:$CZ,MATCH(B59,[1]房源台账数据源!$B:$B,0))</f>
        <v>998405</v>
      </c>
      <c r="R59" s="1">
        <f>IF(U59="未售",ROUNDDOWN(Q59*(1-5%),0),INDEX([1]房源台账数据源!$AU:$AU,MATCH(B59,[1]房源台账数据源!$B:$B,0)))</f>
        <v>948484</v>
      </c>
      <c r="S59" s="23">
        <f t="shared" si="2"/>
        <v>0.00380206429254661</v>
      </c>
      <c r="T59" s="23">
        <f t="shared" si="3"/>
        <v>-0.0500007511981611</v>
      </c>
      <c r="U59" s="1" t="str">
        <f>INDEX([1]房源台账数据源!$DE:$DE,MATCH(B59,[1]房源台账数据源!$B:$B,0))</f>
        <v>未售</v>
      </c>
    </row>
    <row r="60" s="1" customFormat="1" ht="25.35" customHeight="1" spans="1:21">
      <c r="A60" s="8">
        <v>59</v>
      </c>
      <c r="B60" s="9" t="s">
        <v>742</v>
      </c>
      <c r="C60" s="9">
        <v>12</v>
      </c>
      <c r="D60" s="9" t="s">
        <v>743</v>
      </c>
      <c r="E60" s="9">
        <v>12</v>
      </c>
      <c r="F60" s="10" t="s">
        <v>25</v>
      </c>
      <c r="G60" s="11">
        <v>2.9</v>
      </c>
      <c r="H60" s="8">
        <v>97.14</v>
      </c>
      <c r="I60" s="15">
        <v>19.59</v>
      </c>
      <c r="J60" s="8">
        <v>77.55</v>
      </c>
      <c r="K60" s="16">
        <v>10201.0197531761</v>
      </c>
      <c r="L60" s="17">
        <f t="shared" si="0"/>
        <v>12777.9110251451</v>
      </c>
      <c r="M60" s="18">
        <f t="shared" si="1"/>
        <v>990927</v>
      </c>
      <c r="N60" s="19"/>
      <c r="O60" s="20" t="s">
        <v>22</v>
      </c>
      <c r="P60"/>
      <c r="Q60" s="1">
        <f>INDEX([1]房源台账数据源!$CZ:$CZ,MATCH(B60,[1]房源台账数据源!$B:$B,0))</f>
        <v>987462</v>
      </c>
      <c r="R60" s="1">
        <f>IF(U60="未售",ROUNDDOWN(Q60*(1-5%),0),INDEX([1]房源台账数据源!$AU:$AU,MATCH(B60,[1]房源台账数据源!$B:$B,0)))</f>
        <v>938088</v>
      </c>
      <c r="S60" s="23">
        <f t="shared" si="2"/>
        <v>0.00350899578920505</v>
      </c>
      <c r="T60" s="23">
        <f t="shared" si="3"/>
        <v>-0.0500009114274777</v>
      </c>
      <c r="U60" s="1" t="str">
        <f>INDEX([1]房源台账数据源!$DE:$DE,MATCH(B60,[1]房源台账数据源!$B:$B,0))</f>
        <v>未售</v>
      </c>
    </row>
    <row r="61" s="1" customFormat="1" ht="25.35" customHeight="1" spans="1:21">
      <c r="A61" s="8">
        <v>60</v>
      </c>
      <c r="B61" s="9" t="s">
        <v>744</v>
      </c>
      <c r="C61" s="9">
        <v>12</v>
      </c>
      <c r="D61" s="9" t="s">
        <v>745</v>
      </c>
      <c r="E61" s="9">
        <v>12</v>
      </c>
      <c r="F61" s="10" t="s">
        <v>25</v>
      </c>
      <c r="G61" s="11">
        <v>2.9</v>
      </c>
      <c r="H61" s="8">
        <v>97.14</v>
      </c>
      <c r="I61" s="15">
        <v>19.59</v>
      </c>
      <c r="J61" s="8">
        <v>77.55</v>
      </c>
      <c r="K61" s="16">
        <v>9330.5962286088</v>
      </c>
      <c r="L61" s="17">
        <f t="shared" si="0"/>
        <v>11687.607994842</v>
      </c>
      <c r="M61" s="18">
        <f t="shared" si="1"/>
        <v>906374</v>
      </c>
      <c r="N61" s="19"/>
      <c r="O61" s="20" t="s">
        <v>22</v>
      </c>
      <c r="P61"/>
      <c r="Q61" s="1">
        <f>INDEX([1]房源台账数据源!$CZ:$CZ,MATCH(B61,[1]房源台账数据源!$B:$B,0))</f>
        <v>905398</v>
      </c>
      <c r="R61" s="1">
        <f>IF(U61="未售",ROUNDDOWN(Q61*(1-5%),0),INDEX([1]房源台账数据源!$AU:$AU,MATCH(B61,[1]房源台账数据源!$B:$B,0)))</f>
        <v>860128</v>
      </c>
      <c r="S61" s="23">
        <f t="shared" si="2"/>
        <v>0.00107797896615632</v>
      </c>
      <c r="T61" s="23">
        <f t="shared" si="3"/>
        <v>-0.0500001104486646</v>
      </c>
      <c r="U61" s="1" t="str">
        <f>INDEX([1]房源台账数据源!$DE:$DE,MATCH(B61,[1]房源台账数据源!$B:$B,0))</f>
        <v>未售</v>
      </c>
    </row>
    <row r="62" s="1" customFormat="1" ht="25.35" customHeight="1" spans="1:21">
      <c r="A62" s="8">
        <v>61</v>
      </c>
      <c r="B62" s="9" t="s">
        <v>746</v>
      </c>
      <c r="C62" s="9">
        <v>12</v>
      </c>
      <c r="D62" s="9" t="s">
        <v>747</v>
      </c>
      <c r="E62" s="9">
        <v>12</v>
      </c>
      <c r="F62" s="10" t="s">
        <v>25</v>
      </c>
      <c r="G62" s="11">
        <v>2.9</v>
      </c>
      <c r="H62" s="8">
        <v>84.9</v>
      </c>
      <c r="I62" s="15">
        <v>17.12</v>
      </c>
      <c r="J62" s="8">
        <v>67.78</v>
      </c>
      <c r="K62" s="16">
        <v>8564.62273955519</v>
      </c>
      <c r="L62" s="17">
        <f t="shared" si="0"/>
        <v>10727.8843316613</v>
      </c>
      <c r="M62" s="18">
        <f t="shared" si="1"/>
        <v>727136</v>
      </c>
      <c r="N62" s="19"/>
      <c r="O62" s="20" t="s">
        <v>22</v>
      </c>
      <c r="P62"/>
      <c r="Q62" s="1">
        <f>INDEX([1]房源台账数据源!$CZ:$CZ,MATCH(B62,[1]房源台账数据源!$B:$B,0))</f>
        <v>727136</v>
      </c>
      <c r="R62" s="1">
        <f>IF(U62="未售",ROUNDDOWN(Q62*(1-5%),0),INDEX([1]房源台账数据源!$AU:$AU,MATCH(B62,[1]房源台账数据源!$B:$B,0)))</f>
        <v>690779</v>
      </c>
      <c r="S62" s="23">
        <f t="shared" si="2"/>
        <v>0</v>
      </c>
      <c r="T62" s="23">
        <f t="shared" si="3"/>
        <v>-0.0500002750517097</v>
      </c>
      <c r="U62" s="1" t="str">
        <f>INDEX([1]房源台账数据源!$DE:$DE,MATCH(B62,[1]房源台账数据源!$B:$B,0))</f>
        <v>未售</v>
      </c>
    </row>
    <row r="63" s="1" customFormat="1" ht="25.35" customHeight="1" spans="1:21">
      <c r="A63" s="8">
        <v>62</v>
      </c>
      <c r="B63" s="9" t="s">
        <v>748</v>
      </c>
      <c r="C63" s="9">
        <v>12</v>
      </c>
      <c r="D63" s="9" t="s">
        <v>749</v>
      </c>
      <c r="E63" s="9">
        <v>12</v>
      </c>
      <c r="F63" s="10" t="s">
        <v>25</v>
      </c>
      <c r="G63" s="11">
        <v>2.9</v>
      </c>
      <c r="H63" s="8">
        <v>84.9</v>
      </c>
      <c r="I63" s="15">
        <v>17.12</v>
      </c>
      <c r="J63" s="8">
        <v>67.78</v>
      </c>
      <c r="K63" s="16">
        <v>8796.72971662163</v>
      </c>
      <c r="L63" s="17">
        <f t="shared" si="0"/>
        <v>11018.6190616701</v>
      </c>
      <c r="M63" s="18">
        <f t="shared" si="1"/>
        <v>746842</v>
      </c>
      <c r="N63" s="19"/>
      <c r="O63" s="20" t="s">
        <v>22</v>
      </c>
      <c r="P63"/>
      <c r="Q63" s="1">
        <f>INDEX([1]房源台账数据源!$CZ:$CZ,MATCH(B63,[1]房源台账数据源!$B:$B,0))</f>
        <v>746842</v>
      </c>
      <c r="R63" s="1">
        <f>IF(U63="未售",ROUNDDOWN(Q63*(1-5%),0),INDEX([1]房源台账数据源!$AU:$AU,MATCH(B63,[1]房源台账数据源!$B:$B,0)))</f>
        <v>709499</v>
      </c>
      <c r="S63" s="23">
        <f t="shared" si="2"/>
        <v>0</v>
      </c>
      <c r="T63" s="23">
        <f t="shared" si="3"/>
        <v>-0.0500012050741656</v>
      </c>
      <c r="U63" s="1" t="str">
        <f>INDEX([1]房源台账数据源!$DE:$DE,MATCH(B63,[1]房源台账数据源!$B:$B,0))</f>
        <v>未售</v>
      </c>
    </row>
    <row r="64" s="1" customFormat="1" ht="25.35" customHeight="1" spans="1:21">
      <c r="A64" s="8">
        <v>63</v>
      </c>
      <c r="B64" s="9" t="s">
        <v>750</v>
      </c>
      <c r="C64" s="9">
        <v>12</v>
      </c>
      <c r="D64" s="9" t="s">
        <v>751</v>
      </c>
      <c r="E64" s="9">
        <v>12</v>
      </c>
      <c r="F64" s="10" t="s">
        <v>25</v>
      </c>
      <c r="G64" s="11">
        <v>2.9</v>
      </c>
      <c r="H64" s="8">
        <v>97.14</v>
      </c>
      <c r="I64" s="15">
        <v>19.59</v>
      </c>
      <c r="J64" s="8">
        <v>77.55</v>
      </c>
      <c r="K64" s="16">
        <v>9446.65673557873</v>
      </c>
      <c r="L64" s="17">
        <f t="shared" si="0"/>
        <v>11832.9851708575</v>
      </c>
      <c r="M64" s="18">
        <f t="shared" si="1"/>
        <v>917648</v>
      </c>
      <c r="N64" s="19"/>
      <c r="O64" s="20" t="s">
        <v>22</v>
      </c>
      <c r="P64"/>
      <c r="Q64" s="1">
        <f>INDEX([1]房源台账数据源!$CZ:$CZ,MATCH(B64,[1]房源台账数据源!$B:$B,0))</f>
        <v>916340</v>
      </c>
      <c r="R64" s="1">
        <f>IF(U64="未售",ROUNDDOWN(Q64*(1-5%),0),INDEX([1]房源台账数据源!$AU:$AU,MATCH(B64,[1]房源台账数据源!$B:$B,0)))</f>
        <v>870523</v>
      </c>
      <c r="S64" s="23">
        <f t="shared" si="2"/>
        <v>0.00142741777069647</v>
      </c>
      <c r="T64" s="23">
        <f t="shared" si="3"/>
        <v>-0.05</v>
      </c>
      <c r="U64" s="1" t="str">
        <f>INDEX([1]房源台账数据源!$DE:$DE,MATCH(B64,[1]房源台账数据源!$B:$B,0))</f>
        <v>未售</v>
      </c>
    </row>
    <row r="65" s="1" customFormat="1" ht="25.35" customHeight="1" spans="1:21">
      <c r="A65" s="8">
        <v>64</v>
      </c>
      <c r="B65" s="9" t="s">
        <v>752</v>
      </c>
      <c r="C65" s="9">
        <v>12</v>
      </c>
      <c r="D65" s="9" t="s">
        <v>753</v>
      </c>
      <c r="E65" s="9">
        <v>12</v>
      </c>
      <c r="F65" s="10" t="s">
        <v>25</v>
      </c>
      <c r="G65" s="11">
        <v>2.9</v>
      </c>
      <c r="H65" s="8">
        <v>97.14</v>
      </c>
      <c r="I65" s="15">
        <v>19.59</v>
      </c>
      <c r="J65" s="8">
        <v>77.55</v>
      </c>
      <c r="K65" s="16">
        <v>10317.0802601461</v>
      </c>
      <c r="L65" s="17">
        <f t="shared" si="0"/>
        <v>12923.2882011605</v>
      </c>
      <c r="M65" s="18">
        <f t="shared" si="1"/>
        <v>1002201</v>
      </c>
      <c r="N65" s="19"/>
      <c r="O65" s="20" t="s">
        <v>22</v>
      </c>
      <c r="P65"/>
      <c r="Q65" s="1">
        <f>INDEX([1]房源台账数据源!$CZ:$CZ,MATCH(B65,[1]房源台账数据源!$B:$B,0))</f>
        <v>998405</v>
      </c>
      <c r="R65" s="1">
        <f>IF(U65="未售",ROUNDDOWN(Q65*(1-5%),0),INDEX([1]房源台账数据源!$AU:$AU,MATCH(B65,[1]房源台账数据源!$B:$B,0)))</f>
        <v>948484</v>
      </c>
      <c r="S65" s="23">
        <f t="shared" si="2"/>
        <v>0.00380206429254661</v>
      </c>
      <c r="T65" s="23">
        <f t="shared" si="3"/>
        <v>-0.0500007511981611</v>
      </c>
      <c r="U65" s="1" t="str">
        <f>INDEX([1]房源台账数据源!$DE:$DE,MATCH(B65,[1]房源台账数据源!$B:$B,0))</f>
        <v>未售</v>
      </c>
    </row>
    <row r="66" s="1" customFormat="1" ht="25.35" customHeight="1" spans="1:21">
      <c r="A66" s="8">
        <v>65</v>
      </c>
      <c r="B66" s="9" t="s">
        <v>754</v>
      </c>
      <c r="C66" s="9">
        <v>12</v>
      </c>
      <c r="D66" s="9" t="s">
        <v>755</v>
      </c>
      <c r="E66" s="9">
        <v>13</v>
      </c>
      <c r="F66" s="10" t="s">
        <v>25</v>
      </c>
      <c r="G66" s="11">
        <v>2.9</v>
      </c>
      <c r="H66" s="8">
        <v>97.14</v>
      </c>
      <c r="I66" s="15">
        <v>19.59</v>
      </c>
      <c r="J66" s="8">
        <v>77.55</v>
      </c>
      <c r="K66" s="16">
        <v>10201.0197531761</v>
      </c>
      <c r="L66" s="17">
        <f t="shared" si="0"/>
        <v>12777.9110251451</v>
      </c>
      <c r="M66" s="18">
        <f t="shared" si="1"/>
        <v>990927</v>
      </c>
      <c r="N66" s="19"/>
      <c r="O66" s="20" t="s">
        <v>22</v>
      </c>
      <c r="P66"/>
      <c r="Q66" s="1">
        <f>INDEX([1]房源台账数据源!$CZ:$CZ,MATCH(B66,[1]房源台账数据源!$B:$B,0))</f>
        <v>987462</v>
      </c>
      <c r="R66" s="1">
        <f>IF(U66="未售",ROUNDDOWN(Q66*(1-5%),0),INDEX([1]房源台账数据源!$AU:$AU,MATCH(B66,[1]房源台账数据源!$B:$B,0)))</f>
        <v>938088</v>
      </c>
      <c r="S66" s="23">
        <f t="shared" si="2"/>
        <v>0.00350899578920505</v>
      </c>
      <c r="T66" s="23">
        <f t="shared" si="3"/>
        <v>-0.0500009114274777</v>
      </c>
      <c r="U66" s="1" t="str">
        <f>INDEX([1]房源台账数据源!$DE:$DE,MATCH(B66,[1]房源台账数据源!$B:$B,0))</f>
        <v>未售</v>
      </c>
    </row>
    <row r="67" s="1" customFormat="1" ht="25.35" customHeight="1" spans="1:21">
      <c r="A67" s="8">
        <v>66</v>
      </c>
      <c r="B67" s="9" t="s">
        <v>756</v>
      </c>
      <c r="C67" s="9">
        <v>12</v>
      </c>
      <c r="D67" s="9" t="s">
        <v>757</v>
      </c>
      <c r="E67" s="9">
        <v>13</v>
      </c>
      <c r="F67" s="10" t="s">
        <v>25</v>
      </c>
      <c r="G67" s="11">
        <v>2.9</v>
      </c>
      <c r="H67" s="8">
        <v>97.14</v>
      </c>
      <c r="I67" s="15">
        <v>19.59</v>
      </c>
      <c r="J67" s="8">
        <v>77.55</v>
      </c>
      <c r="K67" s="16">
        <v>9330.5962286088</v>
      </c>
      <c r="L67" s="17">
        <f t="shared" ref="L67:L119" si="4">M67/J67</f>
        <v>11687.607994842</v>
      </c>
      <c r="M67" s="18">
        <f t="shared" ref="M67:M120" si="5">ROUNDDOWN(K67*H67,0)</f>
        <v>906374</v>
      </c>
      <c r="N67" s="19"/>
      <c r="O67" s="20" t="s">
        <v>22</v>
      </c>
      <c r="P67"/>
      <c r="Q67" s="1">
        <f>INDEX([1]房源台账数据源!$CZ:$CZ,MATCH(B67,[1]房源台账数据源!$B:$B,0))</f>
        <v>905398</v>
      </c>
      <c r="R67" s="1">
        <f>IF(U67="未售",ROUNDDOWN(Q67*(1-5%),0),INDEX([1]房源台账数据源!$AU:$AU,MATCH(B67,[1]房源台账数据源!$B:$B,0)))</f>
        <v>860128</v>
      </c>
      <c r="S67" s="23">
        <f t="shared" ref="S67:S130" si="6">(M67-$Q67)/$Q67</f>
        <v>0.00107797896615632</v>
      </c>
      <c r="T67" s="23">
        <f t="shared" ref="T67:T130" si="7">(R67-$Q67)/$Q67</f>
        <v>-0.0500001104486646</v>
      </c>
      <c r="U67" s="1" t="str">
        <f>INDEX([1]房源台账数据源!$DE:$DE,MATCH(B67,[1]房源台账数据源!$B:$B,0))</f>
        <v>未售</v>
      </c>
    </row>
    <row r="68" s="1" customFormat="1" ht="25.35" customHeight="1" spans="1:21">
      <c r="A68" s="8">
        <v>67</v>
      </c>
      <c r="B68" s="9" t="s">
        <v>758</v>
      </c>
      <c r="C68" s="9">
        <v>12</v>
      </c>
      <c r="D68" s="9" t="s">
        <v>759</v>
      </c>
      <c r="E68" s="9">
        <v>13</v>
      </c>
      <c r="F68" s="10" t="s">
        <v>25</v>
      </c>
      <c r="G68" s="11">
        <v>2.9</v>
      </c>
      <c r="H68" s="8">
        <v>84.9</v>
      </c>
      <c r="I68" s="15">
        <v>17.12</v>
      </c>
      <c r="J68" s="8">
        <v>67.78</v>
      </c>
      <c r="K68" s="16">
        <v>8564.62273955519</v>
      </c>
      <c r="L68" s="17">
        <f t="shared" si="4"/>
        <v>10727.8843316613</v>
      </c>
      <c r="M68" s="18">
        <f t="shared" si="5"/>
        <v>727136</v>
      </c>
      <c r="N68" s="19"/>
      <c r="O68" s="20" t="s">
        <v>22</v>
      </c>
      <c r="P68"/>
      <c r="Q68" s="1">
        <f>INDEX([1]房源台账数据源!$CZ:$CZ,MATCH(B68,[1]房源台账数据源!$B:$B,0))</f>
        <v>727136</v>
      </c>
      <c r="R68" s="1">
        <f>IF(U68="未售",ROUNDDOWN(Q68*(1-5%),0),INDEX([1]房源台账数据源!$AU:$AU,MATCH(B68,[1]房源台账数据源!$B:$B,0)))</f>
        <v>690779</v>
      </c>
      <c r="S68" s="23">
        <f t="shared" si="6"/>
        <v>0</v>
      </c>
      <c r="T68" s="23">
        <f t="shared" si="7"/>
        <v>-0.0500002750517097</v>
      </c>
      <c r="U68" s="1" t="str">
        <f>INDEX([1]房源台账数据源!$DE:$DE,MATCH(B68,[1]房源台账数据源!$B:$B,0))</f>
        <v>未售</v>
      </c>
    </row>
    <row r="69" s="1" customFormat="1" ht="25.35" customHeight="1" spans="1:21">
      <c r="A69" s="8">
        <v>68</v>
      </c>
      <c r="B69" s="9" t="s">
        <v>760</v>
      </c>
      <c r="C69" s="9">
        <v>12</v>
      </c>
      <c r="D69" s="9" t="s">
        <v>761</v>
      </c>
      <c r="E69" s="9">
        <v>13</v>
      </c>
      <c r="F69" s="10" t="s">
        <v>25</v>
      </c>
      <c r="G69" s="11">
        <v>2.9</v>
      </c>
      <c r="H69" s="8">
        <v>84.9</v>
      </c>
      <c r="I69" s="15">
        <v>17.12</v>
      </c>
      <c r="J69" s="8">
        <v>67.78</v>
      </c>
      <c r="K69" s="16">
        <v>8796.72971662163</v>
      </c>
      <c r="L69" s="17">
        <f t="shared" si="4"/>
        <v>11018.6190616701</v>
      </c>
      <c r="M69" s="18">
        <f t="shared" si="5"/>
        <v>746842</v>
      </c>
      <c r="N69" s="19"/>
      <c r="O69" s="20" t="s">
        <v>22</v>
      </c>
      <c r="P69"/>
      <c r="Q69" s="1">
        <f>INDEX([1]房源台账数据源!$CZ:$CZ,MATCH(B69,[1]房源台账数据源!$B:$B,0))</f>
        <v>746842</v>
      </c>
      <c r="R69" s="1">
        <f>IF(U69="未售",ROUNDDOWN(Q69*(1-5%),0),INDEX([1]房源台账数据源!$AU:$AU,MATCH(B69,[1]房源台账数据源!$B:$B,0)))</f>
        <v>709499</v>
      </c>
      <c r="S69" s="23">
        <f t="shared" si="6"/>
        <v>0</v>
      </c>
      <c r="T69" s="23">
        <f t="shared" si="7"/>
        <v>-0.0500012050741656</v>
      </c>
      <c r="U69" s="1" t="str">
        <f>INDEX([1]房源台账数据源!$DE:$DE,MATCH(B69,[1]房源台账数据源!$B:$B,0))</f>
        <v>未售</v>
      </c>
    </row>
    <row r="70" s="1" customFormat="1" ht="25.35" customHeight="1" spans="1:21">
      <c r="A70" s="8">
        <v>69</v>
      </c>
      <c r="B70" s="9" t="s">
        <v>762</v>
      </c>
      <c r="C70" s="9">
        <v>12</v>
      </c>
      <c r="D70" s="9" t="s">
        <v>763</v>
      </c>
      <c r="E70" s="9">
        <v>13</v>
      </c>
      <c r="F70" s="10" t="s">
        <v>25</v>
      </c>
      <c r="G70" s="11">
        <v>2.9</v>
      </c>
      <c r="H70" s="8">
        <v>97.14</v>
      </c>
      <c r="I70" s="15">
        <v>19.59</v>
      </c>
      <c r="J70" s="8">
        <v>77.55</v>
      </c>
      <c r="K70" s="16">
        <v>9446.65673557873</v>
      </c>
      <c r="L70" s="17">
        <f t="shared" si="4"/>
        <v>11832.9851708575</v>
      </c>
      <c r="M70" s="18">
        <f t="shared" si="5"/>
        <v>917648</v>
      </c>
      <c r="N70" s="19"/>
      <c r="O70" s="20" t="s">
        <v>22</v>
      </c>
      <c r="P70"/>
      <c r="Q70" s="1">
        <f>INDEX([1]房源台账数据源!$CZ:$CZ,MATCH(B70,[1]房源台账数据源!$B:$B,0))</f>
        <v>916340</v>
      </c>
      <c r="R70" s="1">
        <f>IF(U70="未售",ROUNDDOWN(Q70*(1-5%),0),INDEX([1]房源台账数据源!$AU:$AU,MATCH(B70,[1]房源台账数据源!$B:$B,0)))</f>
        <v>870523</v>
      </c>
      <c r="S70" s="23">
        <f t="shared" si="6"/>
        <v>0.00142741777069647</v>
      </c>
      <c r="T70" s="23">
        <f t="shared" si="7"/>
        <v>-0.05</v>
      </c>
      <c r="U70" s="1" t="str">
        <f>INDEX([1]房源台账数据源!$DE:$DE,MATCH(B70,[1]房源台账数据源!$B:$B,0))</f>
        <v>未售</v>
      </c>
    </row>
    <row r="71" s="1" customFormat="1" ht="25.35" customHeight="1" spans="1:21">
      <c r="A71" s="8">
        <v>70</v>
      </c>
      <c r="B71" s="9" t="s">
        <v>764</v>
      </c>
      <c r="C71" s="9">
        <v>12</v>
      </c>
      <c r="D71" s="9" t="s">
        <v>765</v>
      </c>
      <c r="E71" s="9">
        <v>13</v>
      </c>
      <c r="F71" s="10" t="s">
        <v>25</v>
      </c>
      <c r="G71" s="11">
        <v>2.9</v>
      </c>
      <c r="H71" s="8">
        <v>97.14</v>
      </c>
      <c r="I71" s="15">
        <v>19.59</v>
      </c>
      <c r="J71" s="8">
        <v>77.55</v>
      </c>
      <c r="K71" s="16">
        <v>10317.0802601461</v>
      </c>
      <c r="L71" s="17">
        <f t="shared" si="4"/>
        <v>12923.2882011605</v>
      </c>
      <c r="M71" s="18">
        <f t="shared" si="5"/>
        <v>1002201</v>
      </c>
      <c r="N71" s="19"/>
      <c r="O71" s="20" t="s">
        <v>22</v>
      </c>
      <c r="P71"/>
      <c r="Q71" s="1">
        <f>INDEX([1]房源台账数据源!$CZ:$CZ,MATCH(B71,[1]房源台账数据源!$B:$B,0))</f>
        <v>998405</v>
      </c>
      <c r="R71" s="1">
        <f>IF(U71="未售",ROUNDDOWN(Q71*(1-5%),0),INDEX([1]房源台账数据源!$AU:$AU,MATCH(B71,[1]房源台账数据源!$B:$B,0)))</f>
        <v>948484</v>
      </c>
      <c r="S71" s="23">
        <f t="shared" si="6"/>
        <v>0.00380206429254661</v>
      </c>
      <c r="T71" s="23">
        <f t="shared" si="7"/>
        <v>-0.0500007511981611</v>
      </c>
      <c r="U71" s="1" t="str">
        <f>INDEX([1]房源台账数据源!$DE:$DE,MATCH(B71,[1]房源台账数据源!$B:$B,0))</f>
        <v>未售</v>
      </c>
    </row>
    <row r="72" s="1" customFormat="1" ht="25.35" customHeight="1" spans="1:21">
      <c r="A72" s="8">
        <v>71</v>
      </c>
      <c r="B72" s="9" t="s">
        <v>766</v>
      </c>
      <c r="C72" s="9">
        <v>12</v>
      </c>
      <c r="D72" s="9" t="s">
        <v>767</v>
      </c>
      <c r="E72" s="9">
        <v>14</v>
      </c>
      <c r="F72" s="10" t="s">
        <v>25</v>
      </c>
      <c r="G72" s="11">
        <v>2.9</v>
      </c>
      <c r="H72" s="8">
        <v>97.14</v>
      </c>
      <c r="I72" s="15">
        <v>19.59</v>
      </c>
      <c r="J72" s="8">
        <v>77.55</v>
      </c>
      <c r="K72" s="16">
        <v>10201.0197531761</v>
      </c>
      <c r="L72" s="17">
        <f t="shared" si="4"/>
        <v>12777.9110251451</v>
      </c>
      <c r="M72" s="18">
        <f t="shared" si="5"/>
        <v>990927</v>
      </c>
      <c r="N72" s="19"/>
      <c r="O72" s="20" t="s">
        <v>22</v>
      </c>
      <c r="P72"/>
      <c r="Q72" s="1">
        <f>INDEX([1]房源台账数据源!$CZ:$CZ,MATCH(B72,[1]房源台账数据源!$B:$B,0))</f>
        <v>987462</v>
      </c>
      <c r="R72" s="1">
        <f>IF(U72="未售",ROUNDDOWN(Q72*(1-5%),0),INDEX([1]房源台账数据源!$AU:$AU,MATCH(B72,[1]房源台账数据源!$B:$B,0)))</f>
        <v>938088</v>
      </c>
      <c r="S72" s="23">
        <f t="shared" si="6"/>
        <v>0.00350899578920505</v>
      </c>
      <c r="T72" s="23">
        <f t="shared" si="7"/>
        <v>-0.0500009114274777</v>
      </c>
      <c r="U72" s="1" t="str">
        <f>INDEX([1]房源台账数据源!$DE:$DE,MATCH(B72,[1]房源台账数据源!$B:$B,0))</f>
        <v>未售</v>
      </c>
    </row>
    <row r="73" s="1" customFormat="1" ht="25.35" customHeight="1" spans="1:21">
      <c r="A73" s="8">
        <v>72</v>
      </c>
      <c r="B73" s="9" t="s">
        <v>768</v>
      </c>
      <c r="C73" s="9">
        <v>12</v>
      </c>
      <c r="D73" s="9" t="s">
        <v>769</v>
      </c>
      <c r="E73" s="9">
        <v>14</v>
      </c>
      <c r="F73" s="10" t="s">
        <v>25</v>
      </c>
      <c r="G73" s="11">
        <v>2.9</v>
      </c>
      <c r="H73" s="8">
        <v>97.14</v>
      </c>
      <c r="I73" s="15">
        <v>19.59</v>
      </c>
      <c r="J73" s="8">
        <v>77.55</v>
      </c>
      <c r="K73" s="16">
        <v>9330.5962286088</v>
      </c>
      <c r="L73" s="17">
        <f t="shared" si="4"/>
        <v>11687.607994842</v>
      </c>
      <c r="M73" s="18">
        <f t="shared" si="5"/>
        <v>906374</v>
      </c>
      <c r="N73" s="19"/>
      <c r="O73" s="20" t="s">
        <v>22</v>
      </c>
      <c r="P73"/>
      <c r="Q73" s="1">
        <f>INDEX([1]房源台账数据源!$CZ:$CZ,MATCH(B73,[1]房源台账数据源!$B:$B,0))</f>
        <v>905398</v>
      </c>
      <c r="R73" s="1">
        <f>IF(U73="未售",ROUNDDOWN(Q73*(1-5%),0),INDEX([1]房源台账数据源!$AU:$AU,MATCH(B73,[1]房源台账数据源!$B:$B,0)))</f>
        <v>860128</v>
      </c>
      <c r="S73" s="23">
        <f t="shared" si="6"/>
        <v>0.00107797896615632</v>
      </c>
      <c r="T73" s="23">
        <f t="shared" si="7"/>
        <v>-0.0500001104486646</v>
      </c>
      <c r="U73" s="1" t="str">
        <f>INDEX([1]房源台账数据源!$DE:$DE,MATCH(B73,[1]房源台账数据源!$B:$B,0))</f>
        <v>未售</v>
      </c>
    </row>
    <row r="74" s="1" customFormat="1" ht="25.35" customHeight="1" spans="1:21">
      <c r="A74" s="8">
        <v>73</v>
      </c>
      <c r="B74" s="9" t="s">
        <v>770</v>
      </c>
      <c r="C74" s="9">
        <v>12</v>
      </c>
      <c r="D74" s="9" t="s">
        <v>771</v>
      </c>
      <c r="E74" s="9">
        <v>14</v>
      </c>
      <c r="F74" s="10" t="s">
        <v>25</v>
      </c>
      <c r="G74" s="11">
        <v>2.9</v>
      </c>
      <c r="H74" s="8">
        <v>84.9</v>
      </c>
      <c r="I74" s="15">
        <v>17.12</v>
      </c>
      <c r="J74" s="8">
        <v>67.78</v>
      </c>
      <c r="K74" s="16">
        <v>8564.62273955519</v>
      </c>
      <c r="L74" s="17">
        <f t="shared" si="4"/>
        <v>10727.8843316613</v>
      </c>
      <c r="M74" s="18">
        <f t="shared" si="5"/>
        <v>727136</v>
      </c>
      <c r="N74" s="19"/>
      <c r="O74" s="20" t="s">
        <v>22</v>
      </c>
      <c r="P74"/>
      <c r="Q74" s="1">
        <f>INDEX([1]房源台账数据源!$CZ:$CZ,MATCH(B74,[1]房源台账数据源!$B:$B,0))</f>
        <v>727136</v>
      </c>
      <c r="R74" s="1">
        <f>IF(U74="未售",ROUNDDOWN(Q74*(1-5%),0),INDEX([1]房源台账数据源!$AU:$AU,MATCH(B74,[1]房源台账数据源!$B:$B,0)))</f>
        <v>690779</v>
      </c>
      <c r="S74" s="23">
        <f t="shared" si="6"/>
        <v>0</v>
      </c>
      <c r="T74" s="23">
        <f t="shared" si="7"/>
        <v>-0.0500002750517097</v>
      </c>
      <c r="U74" s="1" t="str">
        <f>INDEX([1]房源台账数据源!$DE:$DE,MATCH(B74,[1]房源台账数据源!$B:$B,0))</f>
        <v>未售</v>
      </c>
    </row>
    <row r="75" s="1" customFormat="1" ht="25.35" customHeight="1" spans="1:21">
      <c r="A75" s="8">
        <v>74</v>
      </c>
      <c r="B75" s="9" t="s">
        <v>772</v>
      </c>
      <c r="C75" s="9">
        <v>12</v>
      </c>
      <c r="D75" s="9" t="s">
        <v>773</v>
      </c>
      <c r="E75" s="9">
        <v>14</v>
      </c>
      <c r="F75" s="10" t="s">
        <v>25</v>
      </c>
      <c r="G75" s="11">
        <v>2.9</v>
      </c>
      <c r="H75" s="8">
        <v>84.9</v>
      </c>
      <c r="I75" s="15">
        <v>17.12</v>
      </c>
      <c r="J75" s="8">
        <v>67.78</v>
      </c>
      <c r="K75" s="16">
        <v>8796.72971662163</v>
      </c>
      <c r="L75" s="17">
        <f t="shared" si="4"/>
        <v>11018.6190616701</v>
      </c>
      <c r="M75" s="18">
        <f t="shared" si="5"/>
        <v>746842</v>
      </c>
      <c r="N75" s="19"/>
      <c r="O75" s="20" t="s">
        <v>22</v>
      </c>
      <c r="P75"/>
      <c r="Q75" s="1">
        <f>INDEX([1]房源台账数据源!$CZ:$CZ,MATCH(B75,[1]房源台账数据源!$B:$B,0))</f>
        <v>746842</v>
      </c>
      <c r="R75" s="1">
        <f>IF(U75="未售",ROUNDDOWN(Q75*(1-5%),0),INDEX([1]房源台账数据源!$AU:$AU,MATCH(B75,[1]房源台账数据源!$B:$B,0)))</f>
        <v>709499</v>
      </c>
      <c r="S75" s="23">
        <f t="shared" si="6"/>
        <v>0</v>
      </c>
      <c r="T75" s="23">
        <f t="shared" si="7"/>
        <v>-0.0500012050741656</v>
      </c>
      <c r="U75" s="1" t="str">
        <f>INDEX([1]房源台账数据源!$DE:$DE,MATCH(B75,[1]房源台账数据源!$B:$B,0))</f>
        <v>未售</v>
      </c>
    </row>
    <row r="76" s="1" customFormat="1" ht="25.35" customHeight="1" spans="1:21">
      <c r="A76" s="8">
        <v>75</v>
      </c>
      <c r="B76" s="9" t="s">
        <v>774</v>
      </c>
      <c r="C76" s="9">
        <v>12</v>
      </c>
      <c r="D76" s="9" t="s">
        <v>775</v>
      </c>
      <c r="E76" s="9">
        <v>14</v>
      </c>
      <c r="F76" s="10" t="s">
        <v>25</v>
      </c>
      <c r="G76" s="11">
        <v>2.9</v>
      </c>
      <c r="H76" s="8">
        <v>97.14</v>
      </c>
      <c r="I76" s="15">
        <v>19.59</v>
      </c>
      <c r="J76" s="8">
        <v>77.55</v>
      </c>
      <c r="K76" s="16">
        <v>9446.65673557873</v>
      </c>
      <c r="L76" s="17">
        <f t="shared" si="4"/>
        <v>11832.9851708575</v>
      </c>
      <c r="M76" s="18">
        <f t="shared" si="5"/>
        <v>917648</v>
      </c>
      <c r="N76" s="19"/>
      <c r="O76" s="20" t="s">
        <v>22</v>
      </c>
      <c r="P76"/>
      <c r="Q76" s="1">
        <f>INDEX([1]房源台账数据源!$CZ:$CZ,MATCH(B76,[1]房源台账数据源!$B:$B,0))</f>
        <v>916340</v>
      </c>
      <c r="R76" s="1">
        <f>IF(U76="未售",ROUNDDOWN(Q76*(1-5%),0),INDEX([1]房源台账数据源!$AU:$AU,MATCH(B76,[1]房源台账数据源!$B:$B,0)))</f>
        <v>870523</v>
      </c>
      <c r="S76" s="23">
        <f t="shared" si="6"/>
        <v>0.00142741777069647</v>
      </c>
      <c r="T76" s="23">
        <f t="shared" si="7"/>
        <v>-0.05</v>
      </c>
      <c r="U76" s="1" t="str">
        <f>INDEX([1]房源台账数据源!$DE:$DE,MATCH(B76,[1]房源台账数据源!$B:$B,0))</f>
        <v>未售</v>
      </c>
    </row>
    <row r="77" s="1" customFormat="1" ht="25.35" customHeight="1" spans="1:21">
      <c r="A77" s="8">
        <v>76</v>
      </c>
      <c r="B77" s="9" t="s">
        <v>776</v>
      </c>
      <c r="C77" s="9">
        <v>12</v>
      </c>
      <c r="D77" s="9" t="s">
        <v>777</v>
      </c>
      <c r="E77" s="9">
        <v>14</v>
      </c>
      <c r="F77" s="10" t="s">
        <v>25</v>
      </c>
      <c r="G77" s="11">
        <v>2.9</v>
      </c>
      <c r="H77" s="8">
        <v>97.14</v>
      </c>
      <c r="I77" s="15">
        <v>19.59</v>
      </c>
      <c r="J77" s="8">
        <v>77.55</v>
      </c>
      <c r="K77" s="16">
        <v>10317.0802601461</v>
      </c>
      <c r="L77" s="17">
        <f t="shared" si="4"/>
        <v>12923.2882011605</v>
      </c>
      <c r="M77" s="18">
        <f t="shared" si="5"/>
        <v>1002201</v>
      </c>
      <c r="N77" s="19"/>
      <c r="O77" s="20" t="s">
        <v>22</v>
      </c>
      <c r="P77"/>
      <c r="Q77" s="1">
        <f>INDEX([1]房源台账数据源!$CZ:$CZ,MATCH(B77,[1]房源台账数据源!$B:$B,0))</f>
        <v>998405</v>
      </c>
      <c r="R77" s="1">
        <f>IF(U77="未售",ROUNDDOWN(Q77*(1-5%),0),INDEX([1]房源台账数据源!$AU:$AU,MATCH(B77,[1]房源台账数据源!$B:$B,0)))</f>
        <v>948484</v>
      </c>
      <c r="S77" s="23">
        <f t="shared" si="6"/>
        <v>0.00380206429254661</v>
      </c>
      <c r="T77" s="23">
        <f t="shared" si="7"/>
        <v>-0.0500007511981611</v>
      </c>
      <c r="U77" s="1" t="str">
        <f>INDEX([1]房源台账数据源!$DE:$DE,MATCH(B77,[1]房源台账数据源!$B:$B,0))</f>
        <v>未售</v>
      </c>
    </row>
    <row r="78" s="1" customFormat="1" ht="25.35" customHeight="1" spans="1:21">
      <c r="A78" s="8">
        <v>77</v>
      </c>
      <c r="B78" s="9" t="s">
        <v>778</v>
      </c>
      <c r="C78" s="9">
        <v>12</v>
      </c>
      <c r="D78" s="9" t="s">
        <v>779</v>
      </c>
      <c r="E78" s="9">
        <v>15</v>
      </c>
      <c r="F78" s="10" t="s">
        <v>25</v>
      </c>
      <c r="G78" s="11">
        <v>2.9</v>
      </c>
      <c r="H78" s="8">
        <v>97.14</v>
      </c>
      <c r="I78" s="15">
        <v>19.59</v>
      </c>
      <c r="J78" s="8">
        <v>77.55</v>
      </c>
      <c r="K78" s="16">
        <v>10201.0197531761</v>
      </c>
      <c r="L78" s="17">
        <f t="shared" si="4"/>
        <v>12777.9110251451</v>
      </c>
      <c r="M78" s="18">
        <f t="shared" si="5"/>
        <v>990927</v>
      </c>
      <c r="N78" s="19"/>
      <c r="O78" s="20" t="s">
        <v>22</v>
      </c>
      <c r="P78"/>
      <c r="Q78" s="1">
        <f>INDEX([1]房源台账数据源!$CZ:$CZ,MATCH(B78,[1]房源台账数据源!$B:$B,0))</f>
        <v>987462</v>
      </c>
      <c r="R78" s="1">
        <f>IF(U78="未售",ROUNDDOWN(Q78*(1-5%),0),INDEX([1]房源台账数据源!$AU:$AU,MATCH(B78,[1]房源台账数据源!$B:$B,0)))</f>
        <v>938088</v>
      </c>
      <c r="S78" s="23">
        <f t="shared" si="6"/>
        <v>0.00350899578920505</v>
      </c>
      <c r="T78" s="23">
        <f t="shared" si="7"/>
        <v>-0.0500009114274777</v>
      </c>
      <c r="U78" s="1" t="str">
        <f>INDEX([1]房源台账数据源!$DE:$DE,MATCH(B78,[1]房源台账数据源!$B:$B,0))</f>
        <v>未售</v>
      </c>
    </row>
    <row r="79" s="1" customFormat="1" ht="25.35" customHeight="1" spans="1:21">
      <c r="A79" s="8">
        <v>78</v>
      </c>
      <c r="B79" s="9" t="s">
        <v>780</v>
      </c>
      <c r="C79" s="9">
        <v>12</v>
      </c>
      <c r="D79" s="9" t="s">
        <v>781</v>
      </c>
      <c r="E79" s="9">
        <v>15</v>
      </c>
      <c r="F79" s="10" t="s">
        <v>25</v>
      </c>
      <c r="G79" s="11">
        <v>2.9</v>
      </c>
      <c r="H79" s="8">
        <v>97.14</v>
      </c>
      <c r="I79" s="15">
        <v>19.59</v>
      </c>
      <c r="J79" s="8">
        <v>77.55</v>
      </c>
      <c r="K79" s="16">
        <v>9330.5962286088</v>
      </c>
      <c r="L79" s="17">
        <f t="shared" si="4"/>
        <v>11687.607994842</v>
      </c>
      <c r="M79" s="18">
        <f t="shared" si="5"/>
        <v>906374</v>
      </c>
      <c r="N79" s="19"/>
      <c r="O79" s="20" t="s">
        <v>22</v>
      </c>
      <c r="P79"/>
      <c r="Q79" s="1">
        <f>INDEX([1]房源台账数据源!$CZ:$CZ,MATCH(B79,[1]房源台账数据源!$B:$B,0))</f>
        <v>905398</v>
      </c>
      <c r="R79" s="1">
        <f>IF(U79="未售",ROUNDDOWN(Q79*(1-5%),0),INDEX([1]房源台账数据源!$AU:$AU,MATCH(B79,[1]房源台账数据源!$B:$B,0)))</f>
        <v>860128</v>
      </c>
      <c r="S79" s="23">
        <f t="shared" si="6"/>
        <v>0.00107797896615632</v>
      </c>
      <c r="T79" s="23">
        <f t="shared" si="7"/>
        <v>-0.0500001104486646</v>
      </c>
      <c r="U79" s="1" t="str">
        <f>INDEX([1]房源台账数据源!$DE:$DE,MATCH(B79,[1]房源台账数据源!$B:$B,0))</f>
        <v>未售</v>
      </c>
    </row>
    <row r="80" s="1" customFormat="1" ht="25.35" customHeight="1" spans="1:21">
      <c r="A80" s="8">
        <v>79</v>
      </c>
      <c r="B80" s="9" t="s">
        <v>782</v>
      </c>
      <c r="C80" s="9">
        <v>12</v>
      </c>
      <c r="D80" s="9" t="s">
        <v>783</v>
      </c>
      <c r="E80" s="9">
        <v>15</v>
      </c>
      <c r="F80" s="10" t="s">
        <v>25</v>
      </c>
      <c r="G80" s="11">
        <v>2.9</v>
      </c>
      <c r="H80" s="8">
        <v>84.9</v>
      </c>
      <c r="I80" s="15">
        <v>17.12</v>
      </c>
      <c r="J80" s="8">
        <v>67.78</v>
      </c>
      <c r="K80" s="16">
        <v>8564.62273955519</v>
      </c>
      <c r="L80" s="17">
        <f t="shared" si="4"/>
        <v>10727.8843316613</v>
      </c>
      <c r="M80" s="18">
        <f t="shared" si="5"/>
        <v>727136</v>
      </c>
      <c r="N80" s="19"/>
      <c r="O80" s="20" t="s">
        <v>22</v>
      </c>
      <c r="P80"/>
      <c r="Q80" s="1">
        <f>INDEX([1]房源台账数据源!$CZ:$CZ,MATCH(B80,[1]房源台账数据源!$B:$B,0))</f>
        <v>727136</v>
      </c>
      <c r="R80" s="1">
        <f>IF(U80="未售",ROUNDDOWN(Q80*(1-5%),0),INDEX([1]房源台账数据源!$AU:$AU,MATCH(B80,[1]房源台账数据源!$B:$B,0)))</f>
        <v>690779</v>
      </c>
      <c r="S80" s="23">
        <f t="shared" si="6"/>
        <v>0</v>
      </c>
      <c r="T80" s="23">
        <f t="shared" si="7"/>
        <v>-0.0500002750517097</v>
      </c>
      <c r="U80" s="1" t="str">
        <f>INDEX([1]房源台账数据源!$DE:$DE,MATCH(B80,[1]房源台账数据源!$B:$B,0))</f>
        <v>未售</v>
      </c>
    </row>
    <row r="81" s="1" customFormat="1" ht="25.35" customHeight="1" spans="1:21">
      <c r="A81" s="8">
        <v>80</v>
      </c>
      <c r="B81" s="9" t="s">
        <v>784</v>
      </c>
      <c r="C81" s="9">
        <v>12</v>
      </c>
      <c r="D81" s="9" t="s">
        <v>785</v>
      </c>
      <c r="E81" s="9">
        <v>15</v>
      </c>
      <c r="F81" s="10" t="s">
        <v>25</v>
      </c>
      <c r="G81" s="11">
        <v>2.9</v>
      </c>
      <c r="H81" s="8">
        <v>84.9</v>
      </c>
      <c r="I81" s="15">
        <v>17.12</v>
      </c>
      <c r="J81" s="8">
        <v>67.78</v>
      </c>
      <c r="K81" s="16">
        <v>8796.72971662163</v>
      </c>
      <c r="L81" s="17">
        <f t="shared" si="4"/>
        <v>11018.6190616701</v>
      </c>
      <c r="M81" s="18">
        <f t="shared" si="5"/>
        <v>746842</v>
      </c>
      <c r="N81" s="19"/>
      <c r="O81" s="20" t="s">
        <v>22</v>
      </c>
      <c r="P81"/>
      <c r="Q81" s="1">
        <f>INDEX([1]房源台账数据源!$CZ:$CZ,MATCH(B81,[1]房源台账数据源!$B:$B,0))</f>
        <v>746842</v>
      </c>
      <c r="R81" s="1">
        <f>IF(U81="未售",ROUNDDOWN(Q81*(1-5%),0),INDEX([1]房源台账数据源!$AU:$AU,MATCH(B81,[1]房源台账数据源!$B:$B,0)))</f>
        <v>709499</v>
      </c>
      <c r="S81" s="23">
        <f t="shared" si="6"/>
        <v>0</v>
      </c>
      <c r="T81" s="23">
        <f t="shared" si="7"/>
        <v>-0.0500012050741656</v>
      </c>
      <c r="U81" s="1" t="str">
        <f>INDEX([1]房源台账数据源!$DE:$DE,MATCH(B81,[1]房源台账数据源!$B:$B,0))</f>
        <v>未售</v>
      </c>
    </row>
    <row r="82" s="1" customFormat="1" ht="25.35" customHeight="1" spans="1:21">
      <c r="A82" s="8">
        <v>81</v>
      </c>
      <c r="B82" s="9" t="s">
        <v>786</v>
      </c>
      <c r="C82" s="9">
        <v>12</v>
      </c>
      <c r="D82" s="9" t="s">
        <v>787</v>
      </c>
      <c r="E82" s="9">
        <v>15</v>
      </c>
      <c r="F82" s="10" t="s">
        <v>25</v>
      </c>
      <c r="G82" s="11">
        <v>2.9</v>
      </c>
      <c r="H82" s="8">
        <v>97.14</v>
      </c>
      <c r="I82" s="15">
        <v>19.59</v>
      </c>
      <c r="J82" s="8">
        <v>77.55</v>
      </c>
      <c r="K82" s="16">
        <v>9446.65673557873</v>
      </c>
      <c r="L82" s="17">
        <f t="shared" si="4"/>
        <v>11832.9851708575</v>
      </c>
      <c r="M82" s="18">
        <f t="shared" si="5"/>
        <v>917648</v>
      </c>
      <c r="N82" s="19"/>
      <c r="O82" s="20" t="s">
        <v>22</v>
      </c>
      <c r="P82"/>
      <c r="Q82" s="1">
        <f>INDEX([1]房源台账数据源!$CZ:$CZ,MATCH(B82,[1]房源台账数据源!$B:$B,0))</f>
        <v>916340</v>
      </c>
      <c r="R82" s="1">
        <f>IF(U82="未售",ROUNDDOWN(Q82*(1-5%),0),INDEX([1]房源台账数据源!$AU:$AU,MATCH(B82,[1]房源台账数据源!$B:$B,0)))</f>
        <v>870523</v>
      </c>
      <c r="S82" s="23">
        <f t="shared" si="6"/>
        <v>0.00142741777069647</v>
      </c>
      <c r="T82" s="23">
        <f t="shared" si="7"/>
        <v>-0.05</v>
      </c>
      <c r="U82" s="1" t="str">
        <f>INDEX([1]房源台账数据源!$DE:$DE,MATCH(B82,[1]房源台账数据源!$B:$B,0))</f>
        <v>未售</v>
      </c>
    </row>
    <row r="83" s="1" customFormat="1" ht="25.35" customHeight="1" spans="1:21">
      <c r="A83" s="8">
        <v>82</v>
      </c>
      <c r="B83" s="9" t="s">
        <v>788</v>
      </c>
      <c r="C83" s="9">
        <v>12</v>
      </c>
      <c r="D83" s="9" t="s">
        <v>789</v>
      </c>
      <c r="E83" s="9">
        <v>15</v>
      </c>
      <c r="F83" s="10" t="s">
        <v>25</v>
      </c>
      <c r="G83" s="11">
        <v>2.9</v>
      </c>
      <c r="H83" s="8">
        <v>97.14</v>
      </c>
      <c r="I83" s="15">
        <v>19.59</v>
      </c>
      <c r="J83" s="8">
        <v>77.55</v>
      </c>
      <c r="K83" s="16">
        <v>10317.0802601461</v>
      </c>
      <c r="L83" s="17">
        <f t="shared" si="4"/>
        <v>12923.2882011605</v>
      </c>
      <c r="M83" s="18">
        <f t="shared" si="5"/>
        <v>1002201</v>
      </c>
      <c r="N83" s="19"/>
      <c r="O83" s="20" t="s">
        <v>22</v>
      </c>
      <c r="P83"/>
      <c r="Q83" s="1">
        <f>INDEX([1]房源台账数据源!$CZ:$CZ,MATCH(B83,[1]房源台账数据源!$B:$B,0))</f>
        <v>998405</v>
      </c>
      <c r="R83" s="1">
        <f>IF(U83="未售",ROUNDDOWN(Q83*(1-5%),0),INDEX([1]房源台账数据源!$AU:$AU,MATCH(B83,[1]房源台账数据源!$B:$B,0)))</f>
        <v>948484</v>
      </c>
      <c r="S83" s="23">
        <f t="shared" si="6"/>
        <v>0.00380206429254661</v>
      </c>
      <c r="T83" s="23">
        <f t="shared" si="7"/>
        <v>-0.0500007511981611</v>
      </c>
      <c r="U83" s="1" t="str">
        <f>INDEX([1]房源台账数据源!$DE:$DE,MATCH(B83,[1]房源台账数据源!$B:$B,0))</f>
        <v>未售</v>
      </c>
    </row>
    <row r="84" s="1" customFormat="1" ht="25.35" customHeight="1" spans="1:21">
      <c r="A84" s="8">
        <v>83</v>
      </c>
      <c r="B84" s="9" t="s">
        <v>790</v>
      </c>
      <c r="C84" s="9">
        <v>12</v>
      </c>
      <c r="D84" s="9" t="s">
        <v>791</v>
      </c>
      <c r="E84" s="9">
        <v>16</v>
      </c>
      <c r="F84" s="10" t="s">
        <v>25</v>
      </c>
      <c r="G84" s="11">
        <v>2.9</v>
      </c>
      <c r="H84" s="8">
        <v>97.14</v>
      </c>
      <c r="I84" s="15">
        <v>19.59</v>
      </c>
      <c r="J84" s="8">
        <v>77.55</v>
      </c>
      <c r="K84" s="16">
        <v>10377.4903414114</v>
      </c>
      <c r="L84" s="17">
        <f t="shared" si="4"/>
        <v>12998.9555125725</v>
      </c>
      <c r="M84" s="18">
        <f t="shared" si="5"/>
        <v>1008069</v>
      </c>
      <c r="N84" s="19"/>
      <c r="O84" s="20" t="s">
        <v>22</v>
      </c>
      <c r="P84"/>
      <c r="Q84" s="1">
        <f>INDEX([1]房源台账数据源!$CZ:$CZ,MATCH(B84,[1]房源台账数据源!$B:$B,0))</f>
        <v>1004606</v>
      </c>
      <c r="R84" s="1">
        <f>IF(U84="未售",ROUNDDOWN(Q84*(1-5%),0),INDEX([1]房源台账数据源!$AU:$AU,MATCH(B84,[1]房源台账数据源!$B:$B,0)))</f>
        <v>954375</v>
      </c>
      <c r="S84" s="23">
        <f t="shared" si="6"/>
        <v>0.00344712255351849</v>
      </c>
      <c r="T84" s="23">
        <f t="shared" si="7"/>
        <v>-0.0500006967905826</v>
      </c>
      <c r="U84" s="1" t="str">
        <f>INDEX([1]房源台账数据源!$DE:$DE,MATCH(B84,[1]房源台账数据源!$B:$B,0))</f>
        <v>未售</v>
      </c>
    </row>
    <row r="85" s="1" customFormat="1" ht="25.35" customHeight="1" spans="1:21">
      <c r="A85" s="8">
        <v>84</v>
      </c>
      <c r="B85" s="9" t="s">
        <v>792</v>
      </c>
      <c r="C85" s="9">
        <v>12</v>
      </c>
      <c r="D85" s="9" t="s">
        <v>793</v>
      </c>
      <c r="E85" s="9">
        <v>16</v>
      </c>
      <c r="F85" s="10" t="s">
        <v>25</v>
      </c>
      <c r="G85" s="11">
        <v>2.9</v>
      </c>
      <c r="H85" s="8">
        <v>97.14</v>
      </c>
      <c r="I85" s="15">
        <v>19.59</v>
      </c>
      <c r="J85" s="8">
        <v>77.55</v>
      </c>
      <c r="K85" s="16">
        <v>9507.06681684409</v>
      </c>
      <c r="L85" s="17">
        <f t="shared" si="4"/>
        <v>11908.6524822695</v>
      </c>
      <c r="M85" s="18">
        <f t="shared" si="5"/>
        <v>923516</v>
      </c>
      <c r="N85" s="19"/>
      <c r="O85" s="20" t="s">
        <v>22</v>
      </c>
      <c r="P85"/>
      <c r="Q85" s="1">
        <f>INDEX([1]房源台账数据源!$CZ:$CZ,MATCH(B85,[1]房源台账数据源!$B:$B,0))</f>
        <v>922539</v>
      </c>
      <c r="R85" s="1">
        <f>IF(U85="未售",ROUNDDOWN(Q85*(1-5%),0),INDEX([1]房源台账数据源!$AU:$AU,MATCH(B85,[1]房源台账数据源!$B:$B,0)))</f>
        <v>876412</v>
      </c>
      <c r="S85" s="23">
        <f t="shared" si="6"/>
        <v>0.00105903381862447</v>
      </c>
      <c r="T85" s="23">
        <f t="shared" si="7"/>
        <v>-0.0500000541982507</v>
      </c>
      <c r="U85" s="1" t="str">
        <f>INDEX([1]房源台账数据源!$DE:$DE,MATCH(B85,[1]房源台账数据源!$B:$B,0))</f>
        <v>未售</v>
      </c>
    </row>
    <row r="86" s="1" customFormat="1" ht="25.35" customHeight="1" spans="1:21">
      <c r="A86" s="8">
        <v>85</v>
      </c>
      <c r="B86" s="9" t="s">
        <v>794</v>
      </c>
      <c r="C86" s="9">
        <v>12</v>
      </c>
      <c r="D86" s="9" t="s">
        <v>795</v>
      </c>
      <c r="E86" s="9">
        <v>16</v>
      </c>
      <c r="F86" s="10" t="s">
        <v>25</v>
      </c>
      <c r="G86" s="11">
        <v>2.9</v>
      </c>
      <c r="H86" s="8">
        <v>84.9</v>
      </c>
      <c r="I86" s="15">
        <v>17.12</v>
      </c>
      <c r="J86" s="8">
        <v>67.78</v>
      </c>
      <c r="K86" s="16">
        <v>8741.09332779048</v>
      </c>
      <c r="L86" s="17">
        <f t="shared" si="4"/>
        <v>10948.9229861316</v>
      </c>
      <c r="M86" s="18">
        <f t="shared" si="5"/>
        <v>742118</v>
      </c>
      <c r="N86" s="19"/>
      <c r="O86" s="20" t="s">
        <v>22</v>
      </c>
      <c r="P86"/>
      <c r="Q86" s="1">
        <f>INDEX([1]房源台账数据源!$CZ:$CZ,MATCH(B86,[1]房源台账数据源!$B:$B,0))</f>
        <v>742118</v>
      </c>
      <c r="R86" s="1">
        <f>IF(U86="未售",ROUNDDOWN(Q86*(1-5%),0),INDEX([1]房源台账数据源!$AU:$AU,MATCH(B86,[1]房源台账数据源!$B:$B,0)))</f>
        <v>705012</v>
      </c>
      <c r="S86" s="23">
        <f t="shared" si="6"/>
        <v>0</v>
      </c>
      <c r="T86" s="23">
        <f t="shared" si="7"/>
        <v>-0.0500001347494603</v>
      </c>
      <c r="U86" s="1" t="str">
        <f>INDEX([1]房源台账数据源!$DE:$DE,MATCH(B86,[1]房源台账数据源!$B:$B,0))</f>
        <v>未售</v>
      </c>
    </row>
    <row r="87" s="1" customFormat="1" ht="25.35" customHeight="1" spans="1:21">
      <c r="A87" s="8">
        <v>86</v>
      </c>
      <c r="B87" s="9" t="s">
        <v>796</v>
      </c>
      <c r="C87" s="9">
        <v>12</v>
      </c>
      <c r="D87" s="9" t="s">
        <v>797</v>
      </c>
      <c r="E87" s="9">
        <v>16</v>
      </c>
      <c r="F87" s="10" t="s">
        <v>25</v>
      </c>
      <c r="G87" s="11">
        <v>2.9</v>
      </c>
      <c r="H87" s="8">
        <v>84.9</v>
      </c>
      <c r="I87" s="15">
        <v>17.12</v>
      </c>
      <c r="J87" s="8">
        <v>67.78</v>
      </c>
      <c r="K87" s="16">
        <v>8973.20030485692</v>
      </c>
      <c r="L87" s="17">
        <f t="shared" si="4"/>
        <v>11239.6577161405</v>
      </c>
      <c r="M87" s="18">
        <f t="shared" si="5"/>
        <v>761824</v>
      </c>
      <c r="N87" s="19"/>
      <c r="O87" s="20" t="s">
        <v>22</v>
      </c>
      <c r="P87"/>
      <c r="Q87" s="1">
        <f>INDEX([1]房源台账数据源!$CZ:$CZ,MATCH(B87,[1]房源台账数据源!$B:$B,0))</f>
        <v>761824</v>
      </c>
      <c r="R87" s="1">
        <f>IF(U87="未售",ROUNDDOWN(Q87*(1-5%),0),INDEX([1]房源台账数据源!$AU:$AU,MATCH(B87,[1]房源台账数据源!$B:$B,0)))</f>
        <v>723732</v>
      </c>
      <c r="S87" s="23">
        <f t="shared" si="6"/>
        <v>0</v>
      </c>
      <c r="T87" s="23">
        <f t="shared" si="7"/>
        <v>-0.0500010501113118</v>
      </c>
      <c r="U87" s="1" t="str">
        <f>INDEX([1]房源台账数据源!$DE:$DE,MATCH(B87,[1]房源台账数据源!$B:$B,0))</f>
        <v>未售</v>
      </c>
    </row>
    <row r="88" s="1" customFormat="1" ht="25.35" customHeight="1" spans="1:21">
      <c r="A88" s="8">
        <v>87</v>
      </c>
      <c r="B88" s="9" t="s">
        <v>798</v>
      </c>
      <c r="C88" s="9">
        <v>12</v>
      </c>
      <c r="D88" s="9" t="s">
        <v>799</v>
      </c>
      <c r="E88" s="9">
        <v>16</v>
      </c>
      <c r="F88" s="10" t="s">
        <v>25</v>
      </c>
      <c r="G88" s="11">
        <v>2.9</v>
      </c>
      <c r="H88" s="8">
        <v>97.14</v>
      </c>
      <c r="I88" s="15">
        <v>19.59</v>
      </c>
      <c r="J88" s="8">
        <v>77.55</v>
      </c>
      <c r="K88" s="16">
        <v>9623.12732381402</v>
      </c>
      <c r="L88" s="17">
        <f t="shared" si="4"/>
        <v>12054.029658285</v>
      </c>
      <c r="M88" s="18">
        <f t="shared" si="5"/>
        <v>934790</v>
      </c>
      <c r="N88" s="19"/>
      <c r="O88" s="20" t="s">
        <v>22</v>
      </c>
      <c r="P88"/>
      <c r="Q88" s="1">
        <f>INDEX([1]房源台账数据源!$CZ:$CZ,MATCH(B88,[1]房源台账数据源!$B:$B,0))</f>
        <v>933481</v>
      </c>
      <c r="R88" s="1">
        <f>IF(U88="未售",ROUNDDOWN(Q88*(1-5%),0),INDEX([1]房源台账数据源!$AU:$AU,MATCH(B88,[1]房源台账数据源!$B:$B,0)))</f>
        <v>886806</v>
      </c>
      <c r="S88" s="23">
        <f t="shared" si="6"/>
        <v>0.00140227813956578</v>
      </c>
      <c r="T88" s="23">
        <f t="shared" si="7"/>
        <v>-0.0500010176961288</v>
      </c>
      <c r="U88" s="1" t="str">
        <f>INDEX([1]房源台账数据源!$DE:$DE,MATCH(B88,[1]房源台账数据源!$B:$B,0))</f>
        <v>未售</v>
      </c>
    </row>
    <row r="89" s="1" customFormat="1" ht="24.95" customHeight="1" spans="1:21">
      <c r="A89" s="8">
        <v>88</v>
      </c>
      <c r="B89" s="9" t="s">
        <v>800</v>
      </c>
      <c r="C89" s="9">
        <v>12</v>
      </c>
      <c r="D89" s="9" t="s">
        <v>801</v>
      </c>
      <c r="E89" s="9">
        <v>16</v>
      </c>
      <c r="F89" s="10" t="s">
        <v>25</v>
      </c>
      <c r="G89" s="11">
        <v>2.9</v>
      </c>
      <c r="H89" s="8">
        <v>97.14</v>
      </c>
      <c r="I89" s="15">
        <v>19.59</v>
      </c>
      <c r="J89" s="8">
        <v>77.55</v>
      </c>
      <c r="K89" s="16">
        <v>10493.5508483814</v>
      </c>
      <c r="L89" s="17">
        <f t="shared" si="4"/>
        <v>13144.332688588</v>
      </c>
      <c r="M89" s="18">
        <f t="shared" si="5"/>
        <v>1019343</v>
      </c>
      <c r="N89" s="19"/>
      <c r="O89" s="20" t="s">
        <v>22</v>
      </c>
      <c r="P89"/>
      <c r="Q89" s="1">
        <f>INDEX([1]房源台账数据源!$CZ:$CZ,MATCH(B89,[1]房源台账数据源!$B:$B,0))</f>
        <v>1015548</v>
      </c>
      <c r="R89" s="1">
        <f>IF(U89="未售",ROUNDDOWN(Q89*(1-5%),0),INDEX([1]房源台账数据源!$AU:$AU,MATCH(B89,[1]房源台账数据源!$B:$B,0)))</f>
        <v>964770</v>
      </c>
      <c r="S89" s="23">
        <f t="shared" si="6"/>
        <v>0.00373689869902752</v>
      </c>
      <c r="T89" s="23">
        <f t="shared" si="7"/>
        <v>-0.0500005908140236</v>
      </c>
      <c r="U89" s="1" t="str">
        <f>INDEX([1]房源台账数据源!$DE:$DE,MATCH(B89,[1]房源台账数据源!$B:$B,0))</f>
        <v>未售</v>
      </c>
    </row>
    <row r="90" s="1" customFormat="1" ht="25.35" customHeight="1" spans="1:21">
      <c r="A90" s="8">
        <v>89</v>
      </c>
      <c r="B90" s="9" t="s">
        <v>802</v>
      </c>
      <c r="C90" s="9">
        <v>12</v>
      </c>
      <c r="D90" s="9" t="s">
        <v>803</v>
      </c>
      <c r="E90" s="9">
        <v>17</v>
      </c>
      <c r="F90" s="10" t="s">
        <v>25</v>
      </c>
      <c r="G90" s="11">
        <v>2.9</v>
      </c>
      <c r="H90" s="8">
        <v>97.14</v>
      </c>
      <c r="I90" s="15">
        <v>19.59</v>
      </c>
      <c r="J90" s="8">
        <v>77.55</v>
      </c>
      <c r="K90" s="16">
        <v>10377.4903414114</v>
      </c>
      <c r="L90" s="17">
        <f t="shared" si="4"/>
        <v>12998.9555125725</v>
      </c>
      <c r="M90" s="18">
        <f t="shared" si="5"/>
        <v>1008069</v>
      </c>
      <c r="N90" s="19"/>
      <c r="O90" s="20" t="s">
        <v>22</v>
      </c>
      <c r="P90"/>
      <c r="Q90" s="1">
        <f>INDEX([1]房源台账数据源!$CZ:$CZ,MATCH(B90,[1]房源台账数据源!$B:$B,0))</f>
        <v>1004606</v>
      </c>
      <c r="R90" s="1">
        <f>IF(U90="未售",ROUNDDOWN(Q90*(1-5%),0),INDEX([1]房源台账数据源!$AU:$AU,MATCH(B90,[1]房源台账数据源!$B:$B,0)))</f>
        <v>954375</v>
      </c>
      <c r="S90" s="23">
        <f t="shared" si="6"/>
        <v>0.00344712255351849</v>
      </c>
      <c r="T90" s="23">
        <f t="shared" si="7"/>
        <v>-0.0500006967905826</v>
      </c>
      <c r="U90" s="1" t="str">
        <f>INDEX([1]房源台账数据源!$DE:$DE,MATCH(B90,[1]房源台账数据源!$B:$B,0))</f>
        <v>未售</v>
      </c>
    </row>
    <row r="91" s="1" customFormat="1" ht="25.35" customHeight="1" spans="1:21">
      <c r="A91" s="8">
        <v>90</v>
      </c>
      <c r="B91" s="9" t="s">
        <v>804</v>
      </c>
      <c r="C91" s="9">
        <v>12</v>
      </c>
      <c r="D91" s="9" t="s">
        <v>805</v>
      </c>
      <c r="E91" s="9">
        <v>17</v>
      </c>
      <c r="F91" s="10" t="s">
        <v>25</v>
      </c>
      <c r="G91" s="11">
        <v>2.9</v>
      </c>
      <c r="H91" s="8">
        <v>97.14</v>
      </c>
      <c r="I91" s="15">
        <v>19.59</v>
      </c>
      <c r="J91" s="8">
        <v>77.55</v>
      </c>
      <c r="K91" s="16">
        <v>9507.06681684409</v>
      </c>
      <c r="L91" s="17">
        <f t="shared" si="4"/>
        <v>11908.6524822695</v>
      </c>
      <c r="M91" s="18">
        <f t="shared" si="5"/>
        <v>923516</v>
      </c>
      <c r="N91" s="19"/>
      <c r="O91" s="20" t="s">
        <v>22</v>
      </c>
      <c r="P91"/>
      <c r="Q91" s="1">
        <f>INDEX([1]房源台账数据源!$CZ:$CZ,MATCH(B91,[1]房源台账数据源!$B:$B,0))</f>
        <v>922539</v>
      </c>
      <c r="R91" s="1">
        <f>IF(U91="未售",ROUNDDOWN(Q91*(1-5%),0),INDEX([1]房源台账数据源!$AU:$AU,MATCH(B91,[1]房源台账数据源!$B:$B,0)))</f>
        <v>876412</v>
      </c>
      <c r="S91" s="23">
        <f t="shared" si="6"/>
        <v>0.00105903381862447</v>
      </c>
      <c r="T91" s="23">
        <f t="shared" si="7"/>
        <v>-0.0500000541982507</v>
      </c>
      <c r="U91" s="1" t="str">
        <f>INDEX([1]房源台账数据源!$DE:$DE,MATCH(B91,[1]房源台账数据源!$B:$B,0))</f>
        <v>未售</v>
      </c>
    </row>
    <row r="92" s="1" customFormat="1" ht="25.35" customHeight="1" spans="1:21">
      <c r="A92" s="8">
        <v>91</v>
      </c>
      <c r="B92" s="9" t="s">
        <v>806</v>
      </c>
      <c r="C92" s="9">
        <v>12</v>
      </c>
      <c r="D92" s="9" t="s">
        <v>807</v>
      </c>
      <c r="E92" s="9">
        <v>17</v>
      </c>
      <c r="F92" s="10" t="s">
        <v>25</v>
      </c>
      <c r="G92" s="11">
        <v>2.9</v>
      </c>
      <c r="H92" s="8">
        <v>84.9</v>
      </c>
      <c r="I92" s="15">
        <v>17.12</v>
      </c>
      <c r="J92" s="8">
        <v>67.78</v>
      </c>
      <c r="K92" s="16">
        <v>8741.09332779048</v>
      </c>
      <c r="L92" s="17">
        <f t="shared" si="4"/>
        <v>10948.9229861316</v>
      </c>
      <c r="M92" s="18">
        <f t="shared" si="5"/>
        <v>742118</v>
      </c>
      <c r="N92" s="19"/>
      <c r="O92" s="20" t="s">
        <v>22</v>
      </c>
      <c r="P92"/>
      <c r="Q92" s="1">
        <f>INDEX([1]房源台账数据源!$CZ:$CZ,MATCH(B92,[1]房源台账数据源!$B:$B,0))</f>
        <v>742118</v>
      </c>
      <c r="R92" s="1">
        <f>IF(U92="未售",ROUNDDOWN(Q92*(1-5%),0),INDEX([1]房源台账数据源!$AU:$AU,MATCH(B92,[1]房源台账数据源!$B:$B,0)))</f>
        <v>705012</v>
      </c>
      <c r="S92" s="23">
        <f t="shared" si="6"/>
        <v>0</v>
      </c>
      <c r="T92" s="23">
        <f t="shared" si="7"/>
        <v>-0.0500001347494603</v>
      </c>
      <c r="U92" s="1" t="str">
        <f>INDEX([1]房源台账数据源!$DE:$DE,MATCH(B92,[1]房源台账数据源!$B:$B,0))</f>
        <v>未售</v>
      </c>
    </row>
    <row r="93" s="1" customFormat="1" ht="25.35" customHeight="1" spans="1:21">
      <c r="A93" s="8">
        <v>92</v>
      </c>
      <c r="B93" s="9" t="s">
        <v>808</v>
      </c>
      <c r="C93" s="9">
        <v>12</v>
      </c>
      <c r="D93" s="9" t="s">
        <v>809</v>
      </c>
      <c r="E93" s="9">
        <v>17</v>
      </c>
      <c r="F93" s="10" t="s">
        <v>25</v>
      </c>
      <c r="G93" s="11">
        <v>2.9</v>
      </c>
      <c r="H93" s="8">
        <v>84.9</v>
      </c>
      <c r="I93" s="15">
        <v>17.12</v>
      </c>
      <c r="J93" s="8">
        <v>67.78</v>
      </c>
      <c r="K93" s="16">
        <v>8973.20030485692</v>
      </c>
      <c r="L93" s="17">
        <f t="shared" si="4"/>
        <v>11239.6577161405</v>
      </c>
      <c r="M93" s="18">
        <f t="shared" si="5"/>
        <v>761824</v>
      </c>
      <c r="N93" s="19"/>
      <c r="O93" s="20" t="s">
        <v>22</v>
      </c>
      <c r="P93"/>
      <c r="Q93" s="1">
        <f>INDEX([1]房源台账数据源!$CZ:$CZ,MATCH(B93,[1]房源台账数据源!$B:$B,0))</f>
        <v>761824</v>
      </c>
      <c r="R93" s="1">
        <f>IF(U93="未售",ROUNDDOWN(Q93*(1-5%),0),INDEX([1]房源台账数据源!$AU:$AU,MATCH(B93,[1]房源台账数据源!$B:$B,0)))</f>
        <v>723732</v>
      </c>
      <c r="S93" s="23">
        <f t="shared" si="6"/>
        <v>0</v>
      </c>
      <c r="T93" s="23">
        <f t="shared" si="7"/>
        <v>-0.0500010501113118</v>
      </c>
      <c r="U93" s="1" t="str">
        <f>INDEX([1]房源台账数据源!$DE:$DE,MATCH(B93,[1]房源台账数据源!$B:$B,0))</f>
        <v>未售</v>
      </c>
    </row>
    <row r="94" s="1" customFormat="1" ht="25.35" customHeight="1" spans="1:21">
      <c r="A94" s="8">
        <v>93</v>
      </c>
      <c r="B94" s="9" t="s">
        <v>810</v>
      </c>
      <c r="C94" s="9">
        <v>12</v>
      </c>
      <c r="D94" s="9" t="s">
        <v>811</v>
      </c>
      <c r="E94" s="9">
        <v>17</v>
      </c>
      <c r="F94" s="10" t="s">
        <v>25</v>
      </c>
      <c r="G94" s="11">
        <v>2.9</v>
      </c>
      <c r="H94" s="8">
        <v>97.14</v>
      </c>
      <c r="I94" s="15">
        <v>19.59</v>
      </c>
      <c r="J94" s="8">
        <v>77.55</v>
      </c>
      <c r="K94" s="16">
        <v>9623.12732381402</v>
      </c>
      <c r="L94" s="17">
        <f t="shared" si="4"/>
        <v>12054.029658285</v>
      </c>
      <c r="M94" s="18">
        <f t="shared" si="5"/>
        <v>934790</v>
      </c>
      <c r="N94" s="19"/>
      <c r="O94" s="20" t="s">
        <v>22</v>
      </c>
      <c r="P94"/>
      <c r="Q94" s="1">
        <f>INDEX([1]房源台账数据源!$CZ:$CZ,MATCH(B94,[1]房源台账数据源!$B:$B,0))</f>
        <v>933481</v>
      </c>
      <c r="R94" s="1">
        <f>IF(U94="未售",ROUNDDOWN(Q94*(1-5%),0),INDEX([1]房源台账数据源!$AU:$AU,MATCH(B94,[1]房源台账数据源!$B:$B,0)))</f>
        <v>886806</v>
      </c>
      <c r="S94" s="23">
        <f t="shared" si="6"/>
        <v>0.00140227813956578</v>
      </c>
      <c r="T94" s="23">
        <f t="shared" si="7"/>
        <v>-0.0500010176961288</v>
      </c>
      <c r="U94" s="1" t="str">
        <f>INDEX([1]房源台账数据源!$DE:$DE,MATCH(B94,[1]房源台账数据源!$B:$B,0))</f>
        <v>未售</v>
      </c>
    </row>
    <row r="95" s="1" customFormat="1" ht="25.35" customHeight="1" spans="1:21">
      <c r="A95" s="8">
        <v>94</v>
      </c>
      <c r="B95" s="9" t="s">
        <v>812</v>
      </c>
      <c r="C95" s="9">
        <v>12</v>
      </c>
      <c r="D95" s="9" t="s">
        <v>813</v>
      </c>
      <c r="E95" s="9">
        <v>17</v>
      </c>
      <c r="F95" s="10" t="s">
        <v>25</v>
      </c>
      <c r="G95" s="11">
        <v>2.9</v>
      </c>
      <c r="H95" s="8">
        <v>97.14</v>
      </c>
      <c r="I95" s="15">
        <v>19.59</v>
      </c>
      <c r="J95" s="8">
        <v>77.55</v>
      </c>
      <c r="K95" s="16">
        <v>10493.5508483814</v>
      </c>
      <c r="L95" s="17">
        <f t="shared" si="4"/>
        <v>13144.332688588</v>
      </c>
      <c r="M95" s="18">
        <f t="shared" si="5"/>
        <v>1019343</v>
      </c>
      <c r="N95" s="19"/>
      <c r="O95" s="20" t="s">
        <v>22</v>
      </c>
      <c r="P95"/>
      <c r="Q95" s="1">
        <f>INDEX([1]房源台账数据源!$CZ:$CZ,MATCH(B95,[1]房源台账数据源!$B:$B,0))</f>
        <v>1015548</v>
      </c>
      <c r="R95" s="1">
        <f>IF(U95="未售",ROUNDDOWN(Q95*(1-5%),0),INDEX([1]房源台账数据源!$AU:$AU,MATCH(B95,[1]房源台账数据源!$B:$B,0)))</f>
        <v>964770</v>
      </c>
      <c r="S95" s="23">
        <f t="shared" si="6"/>
        <v>0.00373689869902752</v>
      </c>
      <c r="T95" s="23">
        <f t="shared" si="7"/>
        <v>-0.0500005908140236</v>
      </c>
      <c r="U95" s="1" t="str">
        <f>INDEX([1]房源台账数据源!$DE:$DE,MATCH(B95,[1]房源台账数据源!$B:$B,0))</f>
        <v>未售</v>
      </c>
    </row>
    <row r="96" s="1" customFormat="1" ht="25.35" customHeight="1" spans="1:21">
      <c r="A96" s="8">
        <v>95</v>
      </c>
      <c r="B96" s="9" t="s">
        <v>814</v>
      </c>
      <c r="C96" s="9">
        <v>12</v>
      </c>
      <c r="D96" s="9" t="s">
        <v>815</v>
      </c>
      <c r="E96" s="9">
        <v>18</v>
      </c>
      <c r="F96" s="10" t="s">
        <v>25</v>
      </c>
      <c r="G96" s="11">
        <v>2.9</v>
      </c>
      <c r="H96" s="8">
        <v>97.14</v>
      </c>
      <c r="I96" s="15">
        <v>19.59</v>
      </c>
      <c r="J96" s="8">
        <v>77.55</v>
      </c>
      <c r="K96" s="16">
        <v>10377.4903414114</v>
      </c>
      <c r="L96" s="17">
        <f t="shared" si="4"/>
        <v>12998.9555125725</v>
      </c>
      <c r="M96" s="18">
        <f t="shared" si="5"/>
        <v>1008069</v>
      </c>
      <c r="N96" s="19"/>
      <c r="O96" s="20" t="s">
        <v>22</v>
      </c>
      <c r="P96"/>
      <c r="Q96" s="1">
        <f>INDEX([1]房源台账数据源!$CZ:$CZ,MATCH(B96,[1]房源台账数据源!$B:$B,0))</f>
        <v>1004606</v>
      </c>
      <c r="R96" s="1">
        <f>IF(U96="未售",ROUNDDOWN(Q96*(1-5%),0),INDEX([1]房源台账数据源!$AU:$AU,MATCH(B96,[1]房源台账数据源!$B:$B,0)))</f>
        <v>954375</v>
      </c>
      <c r="S96" s="23">
        <f t="shared" si="6"/>
        <v>0.00344712255351849</v>
      </c>
      <c r="T96" s="23">
        <f t="shared" si="7"/>
        <v>-0.0500006967905826</v>
      </c>
      <c r="U96" s="1" t="str">
        <f>INDEX([1]房源台账数据源!$DE:$DE,MATCH(B96,[1]房源台账数据源!$B:$B,0))</f>
        <v>未售</v>
      </c>
    </row>
    <row r="97" s="1" customFormat="1" ht="25.35" customHeight="1" spans="1:21">
      <c r="A97" s="8">
        <v>96</v>
      </c>
      <c r="B97" s="9" t="s">
        <v>816</v>
      </c>
      <c r="C97" s="9">
        <v>12</v>
      </c>
      <c r="D97" s="9" t="s">
        <v>817</v>
      </c>
      <c r="E97" s="9">
        <v>18</v>
      </c>
      <c r="F97" s="10" t="s">
        <v>25</v>
      </c>
      <c r="G97" s="11">
        <v>2.9</v>
      </c>
      <c r="H97" s="8">
        <v>97.14</v>
      </c>
      <c r="I97" s="15">
        <v>19.59</v>
      </c>
      <c r="J97" s="8">
        <v>77.55</v>
      </c>
      <c r="K97" s="16">
        <v>9507.06681684409</v>
      </c>
      <c r="L97" s="17">
        <f t="shared" si="4"/>
        <v>11908.6524822695</v>
      </c>
      <c r="M97" s="18">
        <f t="shared" si="5"/>
        <v>923516</v>
      </c>
      <c r="N97" s="19"/>
      <c r="O97" s="20" t="s">
        <v>22</v>
      </c>
      <c r="P97"/>
      <c r="Q97" s="1">
        <f>INDEX([1]房源台账数据源!$CZ:$CZ,MATCH(B97,[1]房源台账数据源!$B:$B,0))</f>
        <v>922539</v>
      </c>
      <c r="R97" s="1">
        <f>IF(U97="未售",ROUNDDOWN(Q97*(1-5%),0),INDEX([1]房源台账数据源!$AU:$AU,MATCH(B97,[1]房源台账数据源!$B:$B,0)))</f>
        <v>876412</v>
      </c>
      <c r="S97" s="23">
        <f t="shared" si="6"/>
        <v>0.00105903381862447</v>
      </c>
      <c r="T97" s="23">
        <f t="shared" si="7"/>
        <v>-0.0500000541982507</v>
      </c>
      <c r="U97" s="1" t="str">
        <f>INDEX([1]房源台账数据源!$DE:$DE,MATCH(B97,[1]房源台账数据源!$B:$B,0))</f>
        <v>未售</v>
      </c>
    </row>
    <row r="98" s="1" customFormat="1" ht="25.35" customHeight="1" spans="1:21">
      <c r="A98" s="8">
        <v>97</v>
      </c>
      <c r="B98" s="9" t="s">
        <v>818</v>
      </c>
      <c r="C98" s="9">
        <v>12</v>
      </c>
      <c r="D98" s="9" t="s">
        <v>819</v>
      </c>
      <c r="E98" s="9">
        <v>18</v>
      </c>
      <c r="F98" s="10" t="s">
        <v>25</v>
      </c>
      <c r="G98" s="11">
        <v>2.9</v>
      </c>
      <c r="H98" s="8">
        <v>84.9</v>
      </c>
      <c r="I98" s="15">
        <v>17.12</v>
      </c>
      <c r="J98" s="8">
        <v>67.78</v>
      </c>
      <c r="K98" s="16">
        <v>8741.09332779048</v>
      </c>
      <c r="L98" s="17">
        <f t="shared" si="4"/>
        <v>10948.9229861316</v>
      </c>
      <c r="M98" s="18">
        <f t="shared" si="5"/>
        <v>742118</v>
      </c>
      <c r="N98" s="19"/>
      <c r="O98" s="20" t="s">
        <v>22</v>
      </c>
      <c r="P98"/>
      <c r="Q98" s="1">
        <f>INDEX([1]房源台账数据源!$CZ:$CZ,MATCH(B98,[1]房源台账数据源!$B:$B,0))</f>
        <v>742118</v>
      </c>
      <c r="R98" s="1">
        <f>IF(U98="未售",ROUNDDOWN(Q98*(1-5%),0),INDEX([1]房源台账数据源!$AU:$AU,MATCH(B98,[1]房源台账数据源!$B:$B,0)))</f>
        <v>705012</v>
      </c>
      <c r="S98" s="23">
        <f t="shared" si="6"/>
        <v>0</v>
      </c>
      <c r="T98" s="23">
        <f t="shared" si="7"/>
        <v>-0.0500001347494603</v>
      </c>
      <c r="U98" s="1" t="str">
        <f>INDEX([1]房源台账数据源!$DE:$DE,MATCH(B98,[1]房源台账数据源!$B:$B,0))</f>
        <v>未售</v>
      </c>
    </row>
    <row r="99" s="1" customFormat="1" ht="25.35" customHeight="1" spans="1:21">
      <c r="A99" s="8">
        <v>98</v>
      </c>
      <c r="B99" s="9" t="s">
        <v>820</v>
      </c>
      <c r="C99" s="9">
        <v>12</v>
      </c>
      <c r="D99" s="9" t="s">
        <v>821</v>
      </c>
      <c r="E99" s="9">
        <v>18</v>
      </c>
      <c r="F99" s="10" t="s">
        <v>25</v>
      </c>
      <c r="G99" s="11">
        <v>2.9</v>
      </c>
      <c r="H99" s="8">
        <v>84.9</v>
      </c>
      <c r="I99" s="15">
        <v>17.12</v>
      </c>
      <c r="J99" s="8">
        <v>67.78</v>
      </c>
      <c r="K99" s="16">
        <v>8973.20030485692</v>
      </c>
      <c r="L99" s="17">
        <f t="shared" si="4"/>
        <v>11239.6577161405</v>
      </c>
      <c r="M99" s="18">
        <f t="shared" si="5"/>
        <v>761824</v>
      </c>
      <c r="N99" s="19"/>
      <c r="O99" s="20" t="s">
        <v>22</v>
      </c>
      <c r="P99"/>
      <c r="Q99" s="1">
        <f>INDEX([1]房源台账数据源!$CZ:$CZ,MATCH(B99,[1]房源台账数据源!$B:$B,0))</f>
        <v>761824</v>
      </c>
      <c r="R99" s="1">
        <f>IF(U99="未售",ROUNDDOWN(Q99*(1-5%),0),INDEX([1]房源台账数据源!$AU:$AU,MATCH(B99,[1]房源台账数据源!$B:$B,0)))</f>
        <v>723732</v>
      </c>
      <c r="S99" s="23">
        <f t="shared" si="6"/>
        <v>0</v>
      </c>
      <c r="T99" s="23">
        <f t="shared" si="7"/>
        <v>-0.0500010501113118</v>
      </c>
      <c r="U99" s="1" t="str">
        <f>INDEX([1]房源台账数据源!$DE:$DE,MATCH(B99,[1]房源台账数据源!$B:$B,0))</f>
        <v>未售</v>
      </c>
    </row>
    <row r="100" s="1" customFormat="1" ht="25.35" customHeight="1" spans="1:21">
      <c r="A100" s="8">
        <v>99</v>
      </c>
      <c r="B100" s="9" t="s">
        <v>822</v>
      </c>
      <c r="C100" s="9">
        <v>12</v>
      </c>
      <c r="D100" s="9" t="s">
        <v>823</v>
      </c>
      <c r="E100" s="9">
        <v>18</v>
      </c>
      <c r="F100" s="10" t="s">
        <v>25</v>
      </c>
      <c r="G100" s="11">
        <v>2.9</v>
      </c>
      <c r="H100" s="8">
        <v>97.14</v>
      </c>
      <c r="I100" s="15">
        <v>19.59</v>
      </c>
      <c r="J100" s="8">
        <v>77.55</v>
      </c>
      <c r="K100" s="16">
        <v>9623.12732381402</v>
      </c>
      <c r="L100" s="17">
        <f t="shared" si="4"/>
        <v>12054.029658285</v>
      </c>
      <c r="M100" s="18">
        <f t="shared" si="5"/>
        <v>934790</v>
      </c>
      <c r="N100" s="19"/>
      <c r="O100" s="20" t="s">
        <v>22</v>
      </c>
      <c r="P100"/>
      <c r="Q100" s="1">
        <f>INDEX([1]房源台账数据源!$CZ:$CZ,MATCH(B100,[1]房源台账数据源!$B:$B,0))</f>
        <v>933481</v>
      </c>
      <c r="R100" s="1">
        <f>IF(U100="未售",ROUNDDOWN(Q100*(1-5%),0),INDEX([1]房源台账数据源!$AU:$AU,MATCH(B100,[1]房源台账数据源!$B:$B,0)))</f>
        <v>886806</v>
      </c>
      <c r="S100" s="23">
        <f t="shared" si="6"/>
        <v>0.00140227813956578</v>
      </c>
      <c r="T100" s="23">
        <f t="shared" si="7"/>
        <v>-0.0500010176961288</v>
      </c>
      <c r="U100" s="1" t="str">
        <f>INDEX([1]房源台账数据源!$DE:$DE,MATCH(B100,[1]房源台账数据源!$B:$B,0))</f>
        <v>未售</v>
      </c>
    </row>
    <row r="101" s="1" customFormat="1" ht="25.35" customHeight="1" spans="1:21">
      <c r="A101" s="8">
        <v>100</v>
      </c>
      <c r="B101" s="9" t="s">
        <v>824</v>
      </c>
      <c r="C101" s="9">
        <v>12</v>
      </c>
      <c r="D101" s="9" t="s">
        <v>825</v>
      </c>
      <c r="E101" s="9">
        <v>18</v>
      </c>
      <c r="F101" s="10" t="s">
        <v>25</v>
      </c>
      <c r="G101" s="11">
        <v>2.9</v>
      </c>
      <c r="H101" s="8">
        <v>97.14</v>
      </c>
      <c r="I101" s="15">
        <v>19.59</v>
      </c>
      <c r="J101" s="8">
        <v>77.55</v>
      </c>
      <c r="K101" s="16">
        <v>10493.5508483814</v>
      </c>
      <c r="L101" s="17">
        <f t="shared" si="4"/>
        <v>13144.332688588</v>
      </c>
      <c r="M101" s="18">
        <f t="shared" si="5"/>
        <v>1019343</v>
      </c>
      <c r="N101" s="19"/>
      <c r="O101" s="20" t="s">
        <v>22</v>
      </c>
      <c r="P101"/>
      <c r="Q101" s="1">
        <f>INDEX([1]房源台账数据源!$CZ:$CZ,MATCH(B101,[1]房源台账数据源!$B:$B,0))</f>
        <v>1015548</v>
      </c>
      <c r="R101" s="1">
        <f>IF(U101="未售",ROUNDDOWN(Q101*(1-5%),0),INDEX([1]房源台账数据源!$AU:$AU,MATCH(B101,[1]房源台账数据源!$B:$B,0)))</f>
        <v>964770</v>
      </c>
      <c r="S101" s="23">
        <f t="shared" si="6"/>
        <v>0.00373689869902752</v>
      </c>
      <c r="T101" s="23">
        <f t="shared" si="7"/>
        <v>-0.0500005908140236</v>
      </c>
      <c r="U101" s="1" t="str">
        <f>INDEX([1]房源台账数据源!$DE:$DE,MATCH(B101,[1]房源台账数据源!$B:$B,0))</f>
        <v>未售</v>
      </c>
    </row>
    <row r="102" s="1" customFormat="1" ht="25.35" customHeight="1" spans="1:21">
      <c r="A102" s="8">
        <v>101</v>
      </c>
      <c r="B102" s="9" t="s">
        <v>826</v>
      </c>
      <c r="C102" s="9">
        <v>12</v>
      </c>
      <c r="D102" s="9" t="s">
        <v>827</v>
      </c>
      <c r="E102" s="9">
        <v>19</v>
      </c>
      <c r="F102" s="10" t="s">
        <v>25</v>
      </c>
      <c r="G102" s="11">
        <v>2.9</v>
      </c>
      <c r="H102" s="8">
        <v>97.14</v>
      </c>
      <c r="I102" s="15">
        <v>19.59</v>
      </c>
      <c r="J102" s="8">
        <v>77.55</v>
      </c>
      <c r="K102" s="16">
        <v>10377.4903414114</v>
      </c>
      <c r="L102" s="17">
        <f t="shared" si="4"/>
        <v>12998.9555125725</v>
      </c>
      <c r="M102" s="18">
        <f t="shared" si="5"/>
        <v>1008069</v>
      </c>
      <c r="N102" s="19"/>
      <c r="O102" s="20" t="s">
        <v>22</v>
      </c>
      <c r="P102"/>
      <c r="Q102" s="1">
        <f>INDEX([1]房源台账数据源!$CZ:$CZ,MATCH(B102,[1]房源台账数据源!$B:$B,0))</f>
        <v>1004606</v>
      </c>
      <c r="R102" s="1">
        <f>IF(U102="未售",ROUNDDOWN(Q102*(1-5%),0),INDEX([1]房源台账数据源!$AU:$AU,MATCH(B102,[1]房源台账数据源!$B:$B,0)))</f>
        <v>954375</v>
      </c>
      <c r="S102" s="23">
        <f t="shared" si="6"/>
        <v>0.00344712255351849</v>
      </c>
      <c r="T102" s="23">
        <f t="shared" si="7"/>
        <v>-0.0500006967905826</v>
      </c>
      <c r="U102" s="1" t="str">
        <f>INDEX([1]房源台账数据源!$DE:$DE,MATCH(B102,[1]房源台账数据源!$B:$B,0))</f>
        <v>未售</v>
      </c>
    </row>
    <row r="103" s="1" customFormat="1" ht="25.35" customHeight="1" spans="1:21">
      <c r="A103" s="8">
        <v>102</v>
      </c>
      <c r="B103" s="9" t="s">
        <v>828</v>
      </c>
      <c r="C103" s="9">
        <v>12</v>
      </c>
      <c r="D103" s="9" t="s">
        <v>829</v>
      </c>
      <c r="E103" s="9">
        <v>19</v>
      </c>
      <c r="F103" s="10" t="s">
        <v>25</v>
      </c>
      <c r="G103" s="11">
        <v>2.9</v>
      </c>
      <c r="H103" s="8">
        <v>97.14</v>
      </c>
      <c r="I103" s="15">
        <v>19.59</v>
      </c>
      <c r="J103" s="8">
        <v>77.55</v>
      </c>
      <c r="K103" s="16">
        <v>9507.06681684409</v>
      </c>
      <c r="L103" s="17">
        <f t="shared" si="4"/>
        <v>11908.6524822695</v>
      </c>
      <c r="M103" s="18">
        <f t="shared" si="5"/>
        <v>923516</v>
      </c>
      <c r="N103" s="19"/>
      <c r="O103" s="20" t="s">
        <v>22</v>
      </c>
      <c r="P103"/>
      <c r="Q103" s="1">
        <f>INDEX([1]房源台账数据源!$CZ:$CZ,MATCH(B103,[1]房源台账数据源!$B:$B,0))</f>
        <v>922539</v>
      </c>
      <c r="R103" s="1">
        <f>IF(U103="未售",ROUNDDOWN(Q103*(1-5%),0),INDEX([1]房源台账数据源!$AU:$AU,MATCH(B103,[1]房源台账数据源!$B:$B,0)))</f>
        <v>876412</v>
      </c>
      <c r="S103" s="23">
        <f t="shared" si="6"/>
        <v>0.00105903381862447</v>
      </c>
      <c r="T103" s="23">
        <f t="shared" si="7"/>
        <v>-0.0500000541982507</v>
      </c>
      <c r="U103" s="1" t="str">
        <f>INDEX([1]房源台账数据源!$DE:$DE,MATCH(B103,[1]房源台账数据源!$B:$B,0))</f>
        <v>未售</v>
      </c>
    </row>
    <row r="104" s="1" customFormat="1" ht="25.35" customHeight="1" spans="1:21">
      <c r="A104" s="8">
        <v>103</v>
      </c>
      <c r="B104" s="9" t="s">
        <v>830</v>
      </c>
      <c r="C104" s="9">
        <v>12</v>
      </c>
      <c r="D104" s="9" t="s">
        <v>831</v>
      </c>
      <c r="E104" s="9">
        <v>19</v>
      </c>
      <c r="F104" s="10" t="s">
        <v>25</v>
      </c>
      <c r="G104" s="11">
        <v>2.9</v>
      </c>
      <c r="H104" s="8">
        <v>84.9</v>
      </c>
      <c r="I104" s="15">
        <v>17.12</v>
      </c>
      <c r="J104" s="8">
        <v>67.78</v>
      </c>
      <c r="K104" s="16">
        <v>8741.09332779048</v>
      </c>
      <c r="L104" s="17">
        <f t="shared" si="4"/>
        <v>10948.9229861316</v>
      </c>
      <c r="M104" s="18">
        <f t="shared" si="5"/>
        <v>742118</v>
      </c>
      <c r="N104" s="19"/>
      <c r="O104" s="20" t="s">
        <v>22</v>
      </c>
      <c r="P104"/>
      <c r="Q104" s="1">
        <f>INDEX([1]房源台账数据源!$CZ:$CZ,MATCH(B104,[1]房源台账数据源!$B:$B,0))</f>
        <v>742118</v>
      </c>
      <c r="R104" s="1">
        <f>IF(U104="未售",ROUNDDOWN(Q104*(1-5%),0),INDEX([1]房源台账数据源!$AU:$AU,MATCH(B104,[1]房源台账数据源!$B:$B,0)))</f>
        <v>705012</v>
      </c>
      <c r="S104" s="23">
        <f t="shared" si="6"/>
        <v>0</v>
      </c>
      <c r="T104" s="23">
        <f t="shared" si="7"/>
        <v>-0.0500001347494603</v>
      </c>
      <c r="U104" s="1" t="str">
        <f>INDEX([1]房源台账数据源!$DE:$DE,MATCH(B104,[1]房源台账数据源!$B:$B,0))</f>
        <v>未售</v>
      </c>
    </row>
    <row r="105" s="1" customFormat="1" ht="25.35" customHeight="1" spans="1:21">
      <c r="A105" s="8">
        <v>104</v>
      </c>
      <c r="B105" s="9" t="s">
        <v>832</v>
      </c>
      <c r="C105" s="9">
        <v>12</v>
      </c>
      <c r="D105" s="9" t="s">
        <v>833</v>
      </c>
      <c r="E105" s="9">
        <v>19</v>
      </c>
      <c r="F105" s="10" t="s">
        <v>25</v>
      </c>
      <c r="G105" s="11">
        <v>2.9</v>
      </c>
      <c r="H105" s="8">
        <v>84.9</v>
      </c>
      <c r="I105" s="15">
        <v>17.12</v>
      </c>
      <c r="J105" s="8">
        <v>67.78</v>
      </c>
      <c r="K105" s="16">
        <v>8973.20030485692</v>
      </c>
      <c r="L105" s="17">
        <f t="shared" si="4"/>
        <v>11239.6577161405</v>
      </c>
      <c r="M105" s="18">
        <f t="shared" si="5"/>
        <v>761824</v>
      </c>
      <c r="N105" s="19"/>
      <c r="O105" s="20" t="s">
        <v>22</v>
      </c>
      <c r="P105"/>
      <c r="Q105" s="1">
        <f>INDEX([1]房源台账数据源!$CZ:$CZ,MATCH(B105,[1]房源台账数据源!$B:$B,0))</f>
        <v>761824</v>
      </c>
      <c r="R105" s="1">
        <f>IF(U105="未售",ROUNDDOWN(Q105*(1-5%),0),INDEX([1]房源台账数据源!$AU:$AU,MATCH(B105,[1]房源台账数据源!$B:$B,0)))</f>
        <v>723732</v>
      </c>
      <c r="S105" s="23">
        <f t="shared" si="6"/>
        <v>0</v>
      </c>
      <c r="T105" s="23">
        <f t="shared" si="7"/>
        <v>-0.0500010501113118</v>
      </c>
      <c r="U105" s="1" t="str">
        <f>INDEX([1]房源台账数据源!$DE:$DE,MATCH(B105,[1]房源台账数据源!$B:$B,0))</f>
        <v>未售</v>
      </c>
    </row>
    <row r="106" s="1" customFormat="1" ht="25.35" customHeight="1" spans="1:21">
      <c r="A106" s="8">
        <v>105</v>
      </c>
      <c r="B106" s="9" t="s">
        <v>834</v>
      </c>
      <c r="C106" s="9">
        <v>12</v>
      </c>
      <c r="D106" s="9" t="s">
        <v>835</v>
      </c>
      <c r="E106" s="9">
        <v>19</v>
      </c>
      <c r="F106" s="10" t="s">
        <v>25</v>
      </c>
      <c r="G106" s="11">
        <v>2.9</v>
      </c>
      <c r="H106" s="8">
        <v>97.14</v>
      </c>
      <c r="I106" s="15">
        <v>19.59</v>
      </c>
      <c r="J106" s="8">
        <v>77.55</v>
      </c>
      <c r="K106" s="16">
        <v>9623.12732381402</v>
      </c>
      <c r="L106" s="17">
        <f t="shared" si="4"/>
        <v>12054.029658285</v>
      </c>
      <c r="M106" s="18">
        <f t="shared" si="5"/>
        <v>934790</v>
      </c>
      <c r="N106" s="19"/>
      <c r="O106" s="20" t="s">
        <v>22</v>
      </c>
      <c r="P106"/>
      <c r="Q106" s="1">
        <f>INDEX([1]房源台账数据源!$CZ:$CZ,MATCH(B106,[1]房源台账数据源!$B:$B,0))</f>
        <v>933481</v>
      </c>
      <c r="R106" s="1">
        <f>IF(U106="未售",ROUNDDOWN(Q106*(1-5%),0),INDEX([1]房源台账数据源!$AU:$AU,MATCH(B106,[1]房源台账数据源!$B:$B,0)))</f>
        <v>886806</v>
      </c>
      <c r="S106" s="23">
        <f t="shared" si="6"/>
        <v>0.00140227813956578</v>
      </c>
      <c r="T106" s="23">
        <f t="shared" si="7"/>
        <v>-0.0500010176961288</v>
      </c>
      <c r="U106" s="1" t="str">
        <f>INDEX([1]房源台账数据源!$DE:$DE,MATCH(B106,[1]房源台账数据源!$B:$B,0))</f>
        <v>未售</v>
      </c>
    </row>
    <row r="107" s="1" customFormat="1" ht="25.35" customHeight="1" spans="1:21">
      <c r="A107" s="8">
        <v>106</v>
      </c>
      <c r="B107" s="9" t="s">
        <v>836</v>
      </c>
      <c r="C107" s="9">
        <v>12</v>
      </c>
      <c r="D107" s="9" t="s">
        <v>837</v>
      </c>
      <c r="E107" s="9">
        <v>19</v>
      </c>
      <c r="F107" s="10" t="s">
        <v>25</v>
      </c>
      <c r="G107" s="11">
        <v>2.9</v>
      </c>
      <c r="H107" s="8">
        <v>97.14</v>
      </c>
      <c r="I107" s="15">
        <v>19.59</v>
      </c>
      <c r="J107" s="8">
        <v>77.55</v>
      </c>
      <c r="K107" s="16">
        <v>10493.5508483814</v>
      </c>
      <c r="L107" s="17">
        <f t="shared" si="4"/>
        <v>13144.332688588</v>
      </c>
      <c r="M107" s="18">
        <f t="shared" si="5"/>
        <v>1019343</v>
      </c>
      <c r="N107" s="19"/>
      <c r="O107" s="20" t="s">
        <v>22</v>
      </c>
      <c r="P107"/>
      <c r="Q107" s="1">
        <f>INDEX([1]房源台账数据源!$CZ:$CZ,MATCH(B107,[1]房源台账数据源!$B:$B,0))</f>
        <v>1015548</v>
      </c>
      <c r="R107" s="1">
        <f>IF(U107="未售",ROUNDDOWN(Q107*(1-5%),0),INDEX([1]房源台账数据源!$AU:$AU,MATCH(B107,[1]房源台账数据源!$B:$B,0)))</f>
        <v>964770</v>
      </c>
      <c r="S107" s="23">
        <f t="shared" si="6"/>
        <v>0.00373689869902752</v>
      </c>
      <c r="T107" s="23">
        <f t="shared" si="7"/>
        <v>-0.0500005908140236</v>
      </c>
      <c r="U107" s="1" t="str">
        <f>INDEX([1]房源台账数据源!$DE:$DE,MATCH(B107,[1]房源台账数据源!$B:$B,0))</f>
        <v>未售</v>
      </c>
    </row>
    <row r="108" s="1" customFormat="1" ht="25.35" customHeight="1" spans="1:21">
      <c r="A108" s="8">
        <v>107</v>
      </c>
      <c r="B108" s="9" t="s">
        <v>838</v>
      </c>
      <c r="C108" s="9">
        <v>12</v>
      </c>
      <c r="D108" s="9" t="s">
        <v>839</v>
      </c>
      <c r="E108" s="9">
        <v>20</v>
      </c>
      <c r="F108" s="10" t="s">
        <v>25</v>
      </c>
      <c r="G108" s="11">
        <v>2.9</v>
      </c>
      <c r="H108" s="8">
        <v>97.14</v>
      </c>
      <c r="I108" s="15">
        <v>19.59</v>
      </c>
      <c r="J108" s="8">
        <v>77.55</v>
      </c>
      <c r="K108" s="16">
        <v>10377.4903414114</v>
      </c>
      <c r="L108" s="17">
        <f t="shared" si="4"/>
        <v>12998.9555125725</v>
      </c>
      <c r="M108" s="18">
        <f t="shared" si="5"/>
        <v>1008069</v>
      </c>
      <c r="N108" s="19"/>
      <c r="O108" s="20" t="s">
        <v>22</v>
      </c>
      <c r="P108"/>
      <c r="Q108" s="1">
        <f>INDEX([1]房源台账数据源!$CZ:$CZ,MATCH(B108,[1]房源台账数据源!$B:$B,0))</f>
        <v>1004606</v>
      </c>
      <c r="R108" s="1">
        <f>IF(U108="未售",ROUNDDOWN(Q108*(1-5%),0),INDEX([1]房源台账数据源!$AU:$AU,MATCH(B108,[1]房源台账数据源!$B:$B,0)))</f>
        <v>954375</v>
      </c>
      <c r="S108" s="23">
        <f t="shared" si="6"/>
        <v>0.00344712255351849</v>
      </c>
      <c r="T108" s="23">
        <f t="shared" si="7"/>
        <v>-0.0500006967905826</v>
      </c>
      <c r="U108" s="1" t="str">
        <f>INDEX([1]房源台账数据源!$DE:$DE,MATCH(B108,[1]房源台账数据源!$B:$B,0))</f>
        <v>未售</v>
      </c>
    </row>
    <row r="109" s="1" customFormat="1" ht="25.35" customHeight="1" spans="1:21">
      <c r="A109" s="8">
        <v>108</v>
      </c>
      <c r="B109" s="9" t="s">
        <v>840</v>
      </c>
      <c r="C109" s="9">
        <v>12</v>
      </c>
      <c r="D109" s="9" t="s">
        <v>841</v>
      </c>
      <c r="E109" s="9">
        <v>20</v>
      </c>
      <c r="F109" s="10" t="s">
        <v>25</v>
      </c>
      <c r="G109" s="11">
        <v>2.9</v>
      </c>
      <c r="H109" s="8">
        <v>97.14</v>
      </c>
      <c r="I109" s="15">
        <v>19.59</v>
      </c>
      <c r="J109" s="8">
        <v>77.55</v>
      </c>
      <c r="K109" s="16">
        <v>9507.06681684409</v>
      </c>
      <c r="L109" s="17">
        <f t="shared" si="4"/>
        <v>11908.6524822695</v>
      </c>
      <c r="M109" s="18">
        <f t="shared" si="5"/>
        <v>923516</v>
      </c>
      <c r="N109" s="19"/>
      <c r="O109" s="20" t="s">
        <v>22</v>
      </c>
      <c r="P109"/>
      <c r="Q109" s="1">
        <f>INDEX([1]房源台账数据源!$CZ:$CZ,MATCH(B109,[1]房源台账数据源!$B:$B,0))</f>
        <v>922539</v>
      </c>
      <c r="R109" s="1">
        <f>IF(U109="未售",ROUNDDOWN(Q109*(1-5%),0),INDEX([1]房源台账数据源!$AU:$AU,MATCH(B109,[1]房源台账数据源!$B:$B,0)))</f>
        <v>876412</v>
      </c>
      <c r="S109" s="23">
        <f t="shared" si="6"/>
        <v>0.00105903381862447</v>
      </c>
      <c r="T109" s="23">
        <f t="shared" si="7"/>
        <v>-0.0500000541982507</v>
      </c>
      <c r="U109" s="1" t="str">
        <f>INDEX([1]房源台账数据源!$DE:$DE,MATCH(B109,[1]房源台账数据源!$B:$B,0))</f>
        <v>未售</v>
      </c>
    </row>
    <row r="110" s="1" customFormat="1" ht="25.35" customHeight="1" spans="1:21">
      <c r="A110" s="8">
        <v>109</v>
      </c>
      <c r="B110" s="9" t="s">
        <v>842</v>
      </c>
      <c r="C110" s="9">
        <v>12</v>
      </c>
      <c r="D110" s="9" t="s">
        <v>843</v>
      </c>
      <c r="E110" s="9">
        <v>20</v>
      </c>
      <c r="F110" s="10" t="s">
        <v>25</v>
      </c>
      <c r="G110" s="11">
        <v>2.9</v>
      </c>
      <c r="H110" s="8">
        <v>84.9</v>
      </c>
      <c r="I110" s="15">
        <v>17.12</v>
      </c>
      <c r="J110" s="8">
        <v>67.78</v>
      </c>
      <c r="K110" s="16">
        <v>8741.09332779048</v>
      </c>
      <c r="L110" s="17">
        <f t="shared" si="4"/>
        <v>10948.9229861316</v>
      </c>
      <c r="M110" s="18">
        <f t="shared" si="5"/>
        <v>742118</v>
      </c>
      <c r="N110" s="19"/>
      <c r="O110" s="20" t="s">
        <v>22</v>
      </c>
      <c r="P110"/>
      <c r="Q110" s="1">
        <f>INDEX([1]房源台账数据源!$CZ:$CZ,MATCH(B110,[1]房源台账数据源!$B:$B,0))</f>
        <v>742118</v>
      </c>
      <c r="R110" s="1">
        <f>IF(U110="未售",ROUNDDOWN(Q110*(1-5%),0),INDEX([1]房源台账数据源!$AU:$AU,MATCH(B110,[1]房源台账数据源!$B:$B,0)))</f>
        <v>705012</v>
      </c>
      <c r="S110" s="23">
        <f t="shared" si="6"/>
        <v>0</v>
      </c>
      <c r="T110" s="23">
        <f t="shared" si="7"/>
        <v>-0.0500001347494603</v>
      </c>
      <c r="U110" s="1" t="str">
        <f>INDEX([1]房源台账数据源!$DE:$DE,MATCH(B110,[1]房源台账数据源!$B:$B,0))</f>
        <v>未售</v>
      </c>
    </row>
    <row r="111" s="1" customFormat="1" ht="25.35" customHeight="1" spans="1:21">
      <c r="A111" s="8">
        <v>110</v>
      </c>
      <c r="B111" s="9" t="s">
        <v>844</v>
      </c>
      <c r="C111" s="9">
        <v>12</v>
      </c>
      <c r="D111" s="9" t="s">
        <v>845</v>
      </c>
      <c r="E111" s="9">
        <v>20</v>
      </c>
      <c r="F111" s="10" t="s">
        <v>25</v>
      </c>
      <c r="G111" s="11">
        <v>2.9</v>
      </c>
      <c r="H111" s="8">
        <v>84.9</v>
      </c>
      <c r="I111" s="15">
        <v>17.12</v>
      </c>
      <c r="J111" s="8">
        <v>67.78</v>
      </c>
      <c r="K111" s="16">
        <v>8973.20030485692</v>
      </c>
      <c r="L111" s="17">
        <f t="shared" si="4"/>
        <v>11239.6577161405</v>
      </c>
      <c r="M111" s="18">
        <f t="shared" si="5"/>
        <v>761824</v>
      </c>
      <c r="N111" s="19"/>
      <c r="O111" s="20" t="s">
        <v>22</v>
      </c>
      <c r="P111"/>
      <c r="Q111" s="1">
        <f>INDEX([1]房源台账数据源!$CZ:$CZ,MATCH(B111,[1]房源台账数据源!$B:$B,0))</f>
        <v>761824</v>
      </c>
      <c r="R111" s="1">
        <f>IF(U111="未售",ROUNDDOWN(Q111*(1-5%),0),INDEX([1]房源台账数据源!$AU:$AU,MATCH(B111,[1]房源台账数据源!$B:$B,0)))</f>
        <v>723732</v>
      </c>
      <c r="S111" s="23">
        <f t="shared" si="6"/>
        <v>0</v>
      </c>
      <c r="T111" s="23">
        <f t="shared" si="7"/>
        <v>-0.0500010501113118</v>
      </c>
      <c r="U111" s="1" t="str">
        <f>INDEX([1]房源台账数据源!$DE:$DE,MATCH(B111,[1]房源台账数据源!$B:$B,0))</f>
        <v>未售</v>
      </c>
    </row>
    <row r="112" s="1" customFormat="1" ht="25.35" customHeight="1" spans="1:21">
      <c r="A112" s="8">
        <v>111</v>
      </c>
      <c r="B112" s="9" t="s">
        <v>846</v>
      </c>
      <c r="C112" s="9">
        <v>12</v>
      </c>
      <c r="D112" s="9" t="s">
        <v>847</v>
      </c>
      <c r="E112" s="9">
        <v>20</v>
      </c>
      <c r="F112" s="10" t="s">
        <v>25</v>
      </c>
      <c r="G112" s="11">
        <v>2.9</v>
      </c>
      <c r="H112" s="8">
        <v>97.14</v>
      </c>
      <c r="I112" s="15">
        <v>19.59</v>
      </c>
      <c r="J112" s="8">
        <v>77.55</v>
      </c>
      <c r="K112" s="16">
        <v>9623.12732381402</v>
      </c>
      <c r="L112" s="17">
        <f t="shared" si="4"/>
        <v>12054.029658285</v>
      </c>
      <c r="M112" s="18">
        <f t="shared" si="5"/>
        <v>934790</v>
      </c>
      <c r="N112" s="19"/>
      <c r="O112" s="20" t="s">
        <v>22</v>
      </c>
      <c r="P112"/>
      <c r="Q112" s="1">
        <f>INDEX([1]房源台账数据源!$CZ:$CZ,MATCH(B112,[1]房源台账数据源!$B:$B,0))</f>
        <v>933481</v>
      </c>
      <c r="R112" s="1">
        <f>IF(U112="未售",ROUNDDOWN(Q112*(1-5%),0),INDEX([1]房源台账数据源!$AU:$AU,MATCH(B112,[1]房源台账数据源!$B:$B,0)))</f>
        <v>886806</v>
      </c>
      <c r="S112" s="23">
        <f t="shared" si="6"/>
        <v>0.00140227813956578</v>
      </c>
      <c r="T112" s="23">
        <f t="shared" si="7"/>
        <v>-0.0500010176961288</v>
      </c>
      <c r="U112" s="1" t="str">
        <f>INDEX([1]房源台账数据源!$DE:$DE,MATCH(B112,[1]房源台账数据源!$B:$B,0))</f>
        <v>未售</v>
      </c>
    </row>
    <row r="113" s="1" customFormat="1" ht="25.35" customHeight="1" spans="1:21">
      <c r="A113" s="8">
        <v>112</v>
      </c>
      <c r="B113" s="9" t="s">
        <v>848</v>
      </c>
      <c r="C113" s="9">
        <v>12</v>
      </c>
      <c r="D113" s="9" t="s">
        <v>849</v>
      </c>
      <c r="E113" s="9">
        <v>20</v>
      </c>
      <c r="F113" s="10" t="s">
        <v>25</v>
      </c>
      <c r="G113" s="11">
        <v>2.9</v>
      </c>
      <c r="H113" s="8">
        <v>97.14</v>
      </c>
      <c r="I113" s="15">
        <v>19.59</v>
      </c>
      <c r="J113" s="8">
        <v>77.55</v>
      </c>
      <c r="K113" s="16">
        <v>10493.5508483814</v>
      </c>
      <c r="L113" s="17">
        <f t="shared" si="4"/>
        <v>13144.332688588</v>
      </c>
      <c r="M113" s="18">
        <f t="shared" si="5"/>
        <v>1019343</v>
      </c>
      <c r="N113" s="19"/>
      <c r="O113" s="20" t="s">
        <v>22</v>
      </c>
      <c r="P113"/>
      <c r="Q113" s="1">
        <f>INDEX([1]房源台账数据源!$CZ:$CZ,MATCH(B113,[1]房源台账数据源!$B:$B,0))</f>
        <v>1015548</v>
      </c>
      <c r="R113" s="1">
        <f>IF(U113="未售",ROUNDDOWN(Q113*(1-5%),0),INDEX([1]房源台账数据源!$AU:$AU,MATCH(B113,[1]房源台账数据源!$B:$B,0)))</f>
        <v>964770</v>
      </c>
      <c r="S113" s="23">
        <f t="shared" si="6"/>
        <v>0.00373689869902752</v>
      </c>
      <c r="T113" s="23">
        <f t="shared" si="7"/>
        <v>-0.0500005908140236</v>
      </c>
      <c r="U113" s="1" t="str">
        <f>INDEX([1]房源台账数据源!$DE:$DE,MATCH(B113,[1]房源台账数据源!$B:$B,0))</f>
        <v>未售</v>
      </c>
    </row>
    <row r="114" s="1" customFormat="1" ht="25.35" customHeight="1" spans="1:21">
      <c r="A114" s="8">
        <v>113</v>
      </c>
      <c r="B114" s="9" t="s">
        <v>850</v>
      </c>
      <c r="C114" s="9">
        <v>12</v>
      </c>
      <c r="D114" s="9" t="s">
        <v>851</v>
      </c>
      <c r="E114" s="9">
        <v>21</v>
      </c>
      <c r="F114" s="10" t="s">
        <v>25</v>
      </c>
      <c r="G114" s="11">
        <v>2.9</v>
      </c>
      <c r="H114" s="8">
        <v>97.14</v>
      </c>
      <c r="I114" s="15">
        <v>19.59</v>
      </c>
      <c r="J114" s="8">
        <v>77.55</v>
      </c>
      <c r="K114" s="16">
        <v>9789.25504729378</v>
      </c>
      <c r="L114" s="17">
        <f t="shared" si="4"/>
        <v>12262.1276595745</v>
      </c>
      <c r="M114" s="18">
        <f t="shared" si="5"/>
        <v>950928</v>
      </c>
      <c r="N114" s="19"/>
      <c r="O114" s="20" t="s">
        <v>22</v>
      </c>
      <c r="P114"/>
      <c r="Q114" s="1">
        <f>INDEX([1]房源台账数据源!$CZ:$CZ,MATCH(B114,[1]房源台账数据源!$B:$B,0))</f>
        <v>947464</v>
      </c>
      <c r="R114" s="1">
        <f>IF(U114="未售",ROUNDDOWN(Q114*(1-5%),0),INDEX([1]房源台账数据源!$AU:$AU,MATCH(B114,[1]房源台账数据源!$B:$B,0)))</f>
        <v>900090</v>
      </c>
      <c r="S114" s="23">
        <f t="shared" si="6"/>
        <v>0.00365607558704077</v>
      </c>
      <c r="T114" s="23">
        <f t="shared" si="7"/>
        <v>-0.050000844359258</v>
      </c>
      <c r="U114" s="1" t="str">
        <f>INDEX([1]房源台账数据源!$DE:$DE,MATCH(B114,[1]房源台账数据源!$B:$B,0))</f>
        <v>未售</v>
      </c>
    </row>
    <row r="115" s="1" customFormat="1" ht="25.35" customHeight="1" spans="1:21">
      <c r="A115" s="8">
        <v>114</v>
      </c>
      <c r="B115" s="9" t="s">
        <v>852</v>
      </c>
      <c r="C115" s="9">
        <v>12</v>
      </c>
      <c r="D115" s="9" t="s">
        <v>853</v>
      </c>
      <c r="E115" s="9">
        <v>21</v>
      </c>
      <c r="F115" s="10" t="s">
        <v>25</v>
      </c>
      <c r="G115" s="11">
        <v>2.9</v>
      </c>
      <c r="H115" s="8">
        <v>97.14</v>
      </c>
      <c r="I115" s="15">
        <v>19.59</v>
      </c>
      <c r="J115" s="8">
        <v>77.55</v>
      </c>
      <c r="K115" s="16">
        <v>8918.83152272645</v>
      </c>
      <c r="L115" s="17">
        <f t="shared" si="4"/>
        <v>11171.8246292714</v>
      </c>
      <c r="M115" s="18">
        <f t="shared" si="5"/>
        <v>866375</v>
      </c>
      <c r="N115" s="19"/>
      <c r="O115" s="20" t="s">
        <v>22</v>
      </c>
      <c r="P115"/>
      <c r="Q115" s="1">
        <f>INDEX([1]房源台账数据源!$CZ:$CZ,MATCH(B115,[1]房源台账数据源!$B:$B,0))</f>
        <v>865399</v>
      </c>
      <c r="R115" s="1">
        <f>IF(U115="未售",ROUNDDOWN(Q115*(1-5%),0),INDEX([1]房源台账数据源!$AU:$AU,MATCH(B115,[1]房源台账数据源!$B:$B,0)))</f>
        <v>822129</v>
      </c>
      <c r="S115" s="23">
        <f t="shared" si="6"/>
        <v>0.00112780347562223</v>
      </c>
      <c r="T115" s="23">
        <f t="shared" si="7"/>
        <v>-0.0500000577768174</v>
      </c>
      <c r="U115" s="1" t="str">
        <f>INDEX([1]房源台账数据源!$DE:$DE,MATCH(B115,[1]房源台账数据源!$B:$B,0))</f>
        <v>未售</v>
      </c>
    </row>
    <row r="116" s="1" customFormat="1" ht="25.35" customHeight="1" spans="1:21">
      <c r="A116" s="8">
        <v>115</v>
      </c>
      <c r="B116" s="9" t="s">
        <v>854</v>
      </c>
      <c r="C116" s="9">
        <v>12</v>
      </c>
      <c r="D116" s="9" t="s">
        <v>855</v>
      </c>
      <c r="E116" s="9">
        <v>21</v>
      </c>
      <c r="F116" s="10" t="s">
        <v>25</v>
      </c>
      <c r="G116" s="11">
        <v>2.9</v>
      </c>
      <c r="H116" s="8">
        <v>84.9</v>
      </c>
      <c r="I116" s="15">
        <v>17.12</v>
      </c>
      <c r="J116" s="8">
        <v>67.78</v>
      </c>
      <c r="K116" s="16">
        <v>8152.85803367283</v>
      </c>
      <c r="L116" s="17">
        <f t="shared" si="4"/>
        <v>10212.1127176158</v>
      </c>
      <c r="M116" s="18">
        <f t="shared" si="5"/>
        <v>692177</v>
      </c>
      <c r="N116" s="19"/>
      <c r="O116" s="20" t="s">
        <v>22</v>
      </c>
      <c r="P116"/>
      <c r="Q116" s="1">
        <f>INDEX([1]房源台账数据源!$CZ:$CZ,MATCH(B116,[1]房源台账数据源!$B:$B,0))</f>
        <v>692177</v>
      </c>
      <c r="R116" s="1">
        <f>IF(U116="未售",ROUNDDOWN(Q116*(1-5%),0),INDEX([1]房源台账数据源!$AU:$AU,MATCH(B116,[1]房源台账数据源!$B:$B,0)))</f>
        <v>657568</v>
      </c>
      <c r="S116" s="23">
        <f t="shared" si="6"/>
        <v>0</v>
      </c>
      <c r="T116" s="23">
        <f t="shared" si="7"/>
        <v>-0.0500002167075762</v>
      </c>
      <c r="U116" s="1" t="str">
        <f>INDEX([1]房源台账数据源!$DE:$DE,MATCH(B116,[1]房源台账数据源!$B:$B,0))</f>
        <v>未售</v>
      </c>
    </row>
    <row r="117" s="1" customFormat="1" ht="25.35" customHeight="1" spans="1:21">
      <c r="A117" s="8">
        <v>116</v>
      </c>
      <c r="B117" s="9" t="s">
        <v>856</v>
      </c>
      <c r="C117" s="9">
        <v>12</v>
      </c>
      <c r="D117" s="9" t="s">
        <v>857</v>
      </c>
      <c r="E117" s="9">
        <v>21</v>
      </c>
      <c r="F117" s="10" t="s">
        <v>25</v>
      </c>
      <c r="G117" s="11">
        <v>2.9</v>
      </c>
      <c r="H117" s="8">
        <v>84.9</v>
      </c>
      <c r="I117" s="15">
        <v>17.12</v>
      </c>
      <c r="J117" s="8">
        <v>67.78</v>
      </c>
      <c r="K117" s="16">
        <v>8384.96501073928</v>
      </c>
      <c r="L117" s="17">
        <f t="shared" si="4"/>
        <v>10502.8474476247</v>
      </c>
      <c r="M117" s="18">
        <f t="shared" si="5"/>
        <v>711883</v>
      </c>
      <c r="N117" s="19"/>
      <c r="O117" s="20" t="s">
        <v>22</v>
      </c>
      <c r="P117"/>
      <c r="Q117" s="1">
        <f>INDEX([1]房源台账数据源!$CZ:$CZ,MATCH(B117,[1]房源台账数据源!$B:$B,0))</f>
        <v>711883</v>
      </c>
      <c r="R117" s="1">
        <f>IF(U117="未售",ROUNDDOWN(Q117*(1-5%),0),INDEX([1]房源台账数据源!$AU:$AU,MATCH(B117,[1]房源台账数据源!$B:$B,0)))</f>
        <v>676288</v>
      </c>
      <c r="S117" s="23">
        <f t="shared" si="6"/>
        <v>0</v>
      </c>
      <c r="T117" s="23">
        <f t="shared" si="7"/>
        <v>-0.0500011940164325</v>
      </c>
      <c r="U117" s="1" t="str">
        <f>INDEX([1]房源台账数据源!$DE:$DE,MATCH(B117,[1]房源台账数据源!$B:$B,0))</f>
        <v>未售</v>
      </c>
    </row>
    <row r="118" s="1" customFormat="1" ht="25.35" customHeight="1" spans="1:21">
      <c r="A118" s="8">
        <v>117</v>
      </c>
      <c r="B118" s="9" t="s">
        <v>858</v>
      </c>
      <c r="C118" s="9">
        <v>12</v>
      </c>
      <c r="D118" s="9" t="s">
        <v>859</v>
      </c>
      <c r="E118" s="9">
        <v>21</v>
      </c>
      <c r="F118" s="10" t="s">
        <v>25</v>
      </c>
      <c r="G118" s="11">
        <v>2.9</v>
      </c>
      <c r="H118" s="8">
        <v>97.14</v>
      </c>
      <c r="I118" s="15">
        <v>19.59</v>
      </c>
      <c r="J118" s="8">
        <v>77.55</v>
      </c>
      <c r="K118" s="16">
        <v>9034.89202969638</v>
      </c>
      <c r="L118" s="17">
        <f t="shared" si="4"/>
        <v>11317.2018052869</v>
      </c>
      <c r="M118" s="18">
        <f t="shared" si="5"/>
        <v>877649</v>
      </c>
      <c r="N118" s="19"/>
      <c r="O118" s="20" t="s">
        <v>22</v>
      </c>
      <c r="P118"/>
      <c r="Q118" s="1">
        <f>INDEX([1]房源台账数据源!$CZ:$CZ,MATCH(B118,[1]房源台账数据源!$B:$B,0))</f>
        <v>876341</v>
      </c>
      <c r="R118" s="1">
        <f>IF(U118="未售",ROUNDDOWN(Q118*(1-5%),0),INDEX([1]房源台账数据源!$AU:$AU,MATCH(B118,[1]房源台账数据源!$B:$B,0)))</f>
        <v>832523</v>
      </c>
      <c r="S118" s="23">
        <f t="shared" si="6"/>
        <v>0.00149256967322081</v>
      </c>
      <c r="T118" s="23">
        <f t="shared" si="7"/>
        <v>-0.0500010840528972</v>
      </c>
      <c r="U118" s="1" t="str">
        <f>INDEX([1]房源台账数据源!$DE:$DE,MATCH(B118,[1]房源台账数据源!$B:$B,0))</f>
        <v>未售</v>
      </c>
    </row>
    <row r="119" s="1" customFormat="1" ht="25.35" customHeight="1" spans="1:21">
      <c r="A119" s="8">
        <v>118</v>
      </c>
      <c r="B119" s="9" t="s">
        <v>860</v>
      </c>
      <c r="C119" s="9">
        <v>12</v>
      </c>
      <c r="D119" s="9" t="s">
        <v>861</v>
      </c>
      <c r="E119" s="9">
        <v>21</v>
      </c>
      <c r="F119" s="10" t="s">
        <v>25</v>
      </c>
      <c r="G119" s="11">
        <v>2.9</v>
      </c>
      <c r="H119" s="8">
        <v>97.14</v>
      </c>
      <c r="I119" s="15">
        <v>19.59</v>
      </c>
      <c r="J119" s="8">
        <v>77.55</v>
      </c>
      <c r="K119" s="16">
        <v>9905.31555426371</v>
      </c>
      <c r="L119" s="17">
        <f t="shared" si="4"/>
        <v>12407.5048355899</v>
      </c>
      <c r="M119" s="18">
        <f t="shared" si="5"/>
        <v>962202</v>
      </c>
      <c r="N119" s="19"/>
      <c r="O119" s="20" t="s">
        <v>22</v>
      </c>
      <c r="P119"/>
      <c r="Q119" s="1">
        <f>INDEX([1]房源台账数据源!$CZ:$CZ,MATCH(B119,[1]房源台账数据源!$B:$B,0))</f>
        <v>958406</v>
      </c>
      <c r="R119" s="1">
        <f>IF(U119="未售",ROUNDDOWN(Q119*(1-5%),0),INDEX([1]房源台账数据源!$AU:$AU,MATCH(B119,[1]房源台账数据源!$B:$B,0)))</f>
        <v>910485</v>
      </c>
      <c r="S119" s="23">
        <f t="shared" si="6"/>
        <v>0.00396074315060632</v>
      </c>
      <c r="T119" s="23">
        <f t="shared" si="7"/>
        <v>-0.0500007303794008</v>
      </c>
      <c r="U119" s="1" t="str">
        <f>INDEX([1]房源台账数据源!$DE:$DE,MATCH(B119,[1]房源台账数据源!$B:$B,0))</f>
        <v>未售</v>
      </c>
    </row>
    <row r="120" ht="24.95" customHeight="1" spans="1:21">
      <c r="A120" s="8">
        <v>119</v>
      </c>
      <c r="B120" s="9" t="s">
        <v>862</v>
      </c>
      <c r="C120" s="24">
        <v>13</v>
      </c>
      <c r="D120" s="9" t="s">
        <v>863</v>
      </c>
      <c r="E120" s="11">
        <v>2</v>
      </c>
      <c r="F120" s="25" t="s">
        <v>25</v>
      </c>
      <c r="G120" s="11">
        <v>2.9</v>
      </c>
      <c r="H120" s="26">
        <v>84.39</v>
      </c>
      <c r="I120" s="11">
        <v>16.61</v>
      </c>
      <c r="J120" s="19">
        <v>67.78</v>
      </c>
      <c r="K120" s="16">
        <v>8791.17263684713</v>
      </c>
      <c r="L120" s="17">
        <f>ROUND(M120/J120,0)</f>
        <v>10946</v>
      </c>
      <c r="M120" s="18">
        <f t="shared" si="5"/>
        <v>741887</v>
      </c>
      <c r="N120" s="19"/>
      <c r="O120" s="20" t="s">
        <v>22</v>
      </c>
      <c r="Q120" s="1">
        <f>INDEX([1]房源台账数据源!$CZ:$CZ,MATCH(B120,[1]房源台账数据源!$B:$B,0))</f>
        <v>741355</v>
      </c>
      <c r="R120" s="1">
        <f>IF(U120="未售",ROUNDDOWN(Q120*(1-5%),0),INDEX([1]房源台账数据源!$AU:$AU,MATCH(B120,[1]房源台账数据源!$B:$B,0)))</f>
        <v>704287</v>
      </c>
      <c r="S120" s="23">
        <f t="shared" si="6"/>
        <v>0.000717604926115019</v>
      </c>
      <c r="T120" s="23">
        <f t="shared" si="7"/>
        <v>-0.05000033722036</v>
      </c>
      <c r="U120" s="1" t="str">
        <f>INDEX([1]房源台账数据源!$DE:$DE,MATCH(B120,[1]房源台账数据源!$B:$B,0))</f>
        <v>未售</v>
      </c>
    </row>
    <row r="121" ht="24.95" customHeight="1" spans="1:21">
      <c r="A121" s="8">
        <v>120</v>
      </c>
      <c r="B121" s="9" t="s">
        <v>864</v>
      </c>
      <c r="C121" s="24">
        <v>13</v>
      </c>
      <c r="D121" s="9" t="s">
        <v>865</v>
      </c>
      <c r="E121" s="11">
        <v>2</v>
      </c>
      <c r="F121" s="25" t="s">
        <v>25</v>
      </c>
      <c r="G121" s="11">
        <v>2.9</v>
      </c>
      <c r="H121" s="26">
        <v>84.39</v>
      </c>
      <c r="I121" s="11">
        <v>16.61</v>
      </c>
      <c r="J121" s="19">
        <v>67.78</v>
      </c>
      <c r="K121" s="16">
        <v>9110.32112809575</v>
      </c>
      <c r="L121" s="17">
        <f t="shared" ref="L121:L184" si="8">M121/J121</f>
        <v>11342.874004131</v>
      </c>
      <c r="M121" s="18">
        <f t="shared" ref="M121:M184" si="9">ROUNDDOWN(K121*H121,0)</f>
        <v>768820</v>
      </c>
      <c r="N121" s="19"/>
      <c r="O121" s="20" t="s">
        <v>22</v>
      </c>
      <c r="Q121" s="1">
        <f>INDEX([1]房源台账数据源!$CZ:$CZ,MATCH(B121,[1]房源台账数据源!$B:$B,0))</f>
        <v>767495</v>
      </c>
      <c r="R121" s="1">
        <f>IF(U121="未售",ROUNDDOWN(Q121*(1-5%),0),INDEX([1]房源台账数据源!$AU:$AU,MATCH(B121,[1]房源台账数据源!$B:$B,0)))</f>
        <v>729120</v>
      </c>
      <c r="S121" s="23">
        <f t="shared" si="6"/>
        <v>0.0017263956116978</v>
      </c>
      <c r="T121" s="23">
        <f t="shared" si="7"/>
        <v>-0.0500003257350211</v>
      </c>
      <c r="U121" s="1" t="str">
        <f>INDEX([1]房源台账数据源!$DE:$DE,MATCH(B121,[1]房源台账数据源!$B:$B,0))</f>
        <v>未售</v>
      </c>
    </row>
    <row r="122" ht="24.95" customHeight="1" spans="1:21">
      <c r="A122" s="8">
        <v>121</v>
      </c>
      <c r="B122" s="9" t="s">
        <v>866</v>
      </c>
      <c r="C122" s="24">
        <v>13</v>
      </c>
      <c r="D122" s="9" t="s">
        <v>867</v>
      </c>
      <c r="E122" s="11">
        <v>2</v>
      </c>
      <c r="F122" s="25" t="s">
        <v>25</v>
      </c>
      <c r="G122" s="11">
        <v>2.9</v>
      </c>
      <c r="H122" s="26">
        <v>96.55</v>
      </c>
      <c r="I122" s="11">
        <v>19</v>
      </c>
      <c r="J122" s="19">
        <v>77.55</v>
      </c>
      <c r="K122" s="16">
        <v>9615.17043896792</v>
      </c>
      <c r="L122" s="17">
        <f t="shared" si="8"/>
        <v>11970.9090909091</v>
      </c>
      <c r="M122" s="18">
        <f t="shared" si="9"/>
        <v>928344</v>
      </c>
      <c r="N122" s="19"/>
      <c r="O122" s="20" t="s">
        <v>22</v>
      </c>
      <c r="Q122" s="1">
        <f>INDEX([1]房源台账数据源!$CZ:$CZ,MATCH(B122,[1]房源台账数据源!$B:$B,0))</f>
        <v>925395</v>
      </c>
      <c r="R122" s="1">
        <f>IF(U122="未售",ROUNDDOWN(Q122*(1-5%),0),INDEX([1]房源台账数据源!$AU:$AU,MATCH(B122,[1]房源台账数据源!$B:$B,0)))</f>
        <v>879125</v>
      </c>
      <c r="S122" s="23">
        <f t="shared" si="6"/>
        <v>0.00318674728089086</v>
      </c>
      <c r="T122" s="23">
        <f t="shared" si="7"/>
        <v>-0.0500002701549068</v>
      </c>
      <c r="U122" s="1" t="str">
        <f>INDEX([1]房源台账数据源!$DE:$DE,MATCH(B122,[1]房源台账数据源!$B:$B,0))</f>
        <v>未售</v>
      </c>
    </row>
    <row r="123" ht="24.95" customHeight="1" spans="1:21">
      <c r="A123" s="8">
        <v>122</v>
      </c>
      <c r="B123" s="9" t="s">
        <v>868</v>
      </c>
      <c r="C123" s="24">
        <v>13</v>
      </c>
      <c r="D123" s="9" t="s">
        <v>869</v>
      </c>
      <c r="E123" s="11">
        <v>2</v>
      </c>
      <c r="F123" s="25" t="s">
        <v>25</v>
      </c>
      <c r="G123" s="11">
        <v>2.9</v>
      </c>
      <c r="H123" s="26">
        <v>96.55</v>
      </c>
      <c r="I123" s="11">
        <v>19</v>
      </c>
      <c r="J123" s="19">
        <v>77.55</v>
      </c>
      <c r="K123" s="16">
        <v>9615.17043896792</v>
      </c>
      <c r="L123" s="17">
        <f t="shared" si="8"/>
        <v>11970.9090909091</v>
      </c>
      <c r="M123" s="18">
        <f t="shared" si="9"/>
        <v>928344</v>
      </c>
      <c r="N123" s="19"/>
      <c r="O123" s="20" t="s">
        <v>22</v>
      </c>
      <c r="Q123" s="1">
        <f>INDEX([1]房源台账数据源!$CZ:$CZ,MATCH(B123,[1]房源台账数据源!$B:$B,0))</f>
        <v>925395</v>
      </c>
      <c r="R123" s="1">
        <f>IF(U123="未售",ROUNDDOWN(Q123*(1-5%),0),INDEX([1]房源台账数据源!$AU:$AU,MATCH(B123,[1]房源台账数据源!$B:$B,0)))</f>
        <v>879125</v>
      </c>
      <c r="S123" s="23">
        <f t="shared" si="6"/>
        <v>0.00318674728089086</v>
      </c>
      <c r="T123" s="23">
        <f t="shared" si="7"/>
        <v>-0.0500002701549068</v>
      </c>
      <c r="U123" s="1" t="str">
        <f>INDEX([1]房源台账数据源!$DE:$DE,MATCH(B123,[1]房源台账数据源!$B:$B,0))</f>
        <v>未售</v>
      </c>
    </row>
    <row r="124" ht="24.95" customHeight="1" spans="1:21">
      <c r="A124" s="8">
        <v>123</v>
      </c>
      <c r="B124" s="9" t="s">
        <v>870</v>
      </c>
      <c r="C124" s="24">
        <v>13</v>
      </c>
      <c r="D124" s="9" t="s">
        <v>871</v>
      </c>
      <c r="E124" s="11">
        <v>3</v>
      </c>
      <c r="F124" s="25" t="s">
        <v>25</v>
      </c>
      <c r="G124" s="11">
        <v>2.9</v>
      </c>
      <c r="H124" s="26">
        <v>96.55</v>
      </c>
      <c r="I124" s="11">
        <v>19</v>
      </c>
      <c r="J124" s="19">
        <v>77.55</v>
      </c>
      <c r="K124" s="16">
        <v>9499.1196271362</v>
      </c>
      <c r="L124" s="17">
        <f t="shared" si="8"/>
        <v>11826.4345583495</v>
      </c>
      <c r="M124" s="18">
        <f t="shared" si="9"/>
        <v>917140</v>
      </c>
      <c r="N124" s="19"/>
      <c r="O124" s="20" t="s">
        <v>22</v>
      </c>
      <c r="Q124" s="1">
        <f>INDEX([1]房源台账数据源!$CZ:$CZ,MATCH(B124,[1]房源台账数据源!$B:$B,0))</f>
        <v>914520</v>
      </c>
      <c r="R124" s="1">
        <f>IF(U124="未售",ROUNDDOWN(Q124*(1-5%),0),INDEX([1]房源台账数据源!$AU:$AU,MATCH(B124,[1]房源台账数据源!$B:$B,0)))</f>
        <v>868794</v>
      </c>
      <c r="S124" s="23">
        <f t="shared" si="6"/>
        <v>0.00286489087171412</v>
      </c>
      <c r="T124" s="23">
        <f t="shared" si="7"/>
        <v>-0.05</v>
      </c>
      <c r="U124" s="1" t="str">
        <f>INDEX([1]房源台账数据源!$DE:$DE,MATCH(B124,[1]房源台账数据源!$B:$B,0))</f>
        <v>未售</v>
      </c>
    </row>
    <row r="125" ht="24.95" customHeight="1" spans="1:21">
      <c r="A125" s="8">
        <v>124</v>
      </c>
      <c r="B125" s="9" t="s">
        <v>872</v>
      </c>
      <c r="C125" s="24">
        <v>13</v>
      </c>
      <c r="D125" s="9" t="s">
        <v>873</v>
      </c>
      <c r="E125" s="11">
        <v>3</v>
      </c>
      <c r="F125" s="25" t="s">
        <v>25</v>
      </c>
      <c r="G125" s="11">
        <v>2.9</v>
      </c>
      <c r="H125" s="26">
        <v>96.55</v>
      </c>
      <c r="I125" s="11">
        <v>19</v>
      </c>
      <c r="J125" s="19">
        <v>77.55</v>
      </c>
      <c r="K125" s="16">
        <v>9789.25884180705</v>
      </c>
      <c r="L125" s="17">
        <f t="shared" si="8"/>
        <v>12187.6466795616</v>
      </c>
      <c r="M125" s="18">
        <f t="shared" si="9"/>
        <v>945152</v>
      </c>
      <c r="N125" s="19"/>
      <c r="O125" s="20" t="s">
        <v>22</v>
      </c>
      <c r="Q125" s="1">
        <f>INDEX([1]房源台账数据源!$CZ:$CZ,MATCH(B125,[1]房源台账数据源!$B:$B,0))</f>
        <v>941709</v>
      </c>
      <c r="R125" s="1">
        <f>IF(U125="未售",ROUNDDOWN(Q125*(1-5%),0),INDEX([1]房源台账数据源!$AU:$AU,MATCH(B125,[1]房源台账数据源!$B:$B,0)))</f>
        <v>894623</v>
      </c>
      <c r="S125" s="23">
        <f t="shared" si="6"/>
        <v>0.00365611882226887</v>
      </c>
      <c r="T125" s="23">
        <f t="shared" si="7"/>
        <v>-0.0500005840445403</v>
      </c>
      <c r="U125" s="1" t="str">
        <f>INDEX([1]房源台账数据源!$DE:$DE,MATCH(B125,[1]房源台账数据源!$B:$B,0))</f>
        <v>未售</v>
      </c>
    </row>
    <row r="126" ht="24.95" customHeight="1" spans="1:21">
      <c r="A126" s="8">
        <v>125</v>
      </c>
      <c r="B126" s="9" t="s">
        <v>874</v>
      </c>
      <c r="C126" s="11">
        <v>13</v>
      </c>
      <c r="D126" s="9" t="s">
        <v>875</v>
      </c>
      <c r="E126" s="11">
        <v>3</v>
      </c>
      <c r="F126" s="25" t="s">
        <v>25</v>
      </c>
      <c r="G126" s="11">
        <v>2.9</v>
      </c>
      <c r="H126" s="26">
        <v>84.39</v>
      </c>
      <c r="I126" s="11">
        <v>16.61</v>
      </c>
      <c r="J126" s="19">
        <v>67.78</v>
      </c>
      <c r="K126" s="16">
        <v>8791.17263684713</v>
      </c>
      <c r="L126" s="17">
        <f t="shared" si="8"/>
        <v>10945.5149011508</v>
      </c>
      <c r="M126" s="18">
        <f t="shared" si="9"/>
        <v>741887</v>
      </c>
      <c r="N126" s="19"/>
      <c r="O126" s="20" t="s">
        <v>22</v>
      </c>
      <c r="Q126" s="1">
        <f>INDEX([1]房源台账数据源!$CZ:$CZ,MATCH(B126,[1]房源台账数据源!$B:$B,0))</f>
        <v>741355</v>
      </c>
      <c r="R126" s="1">
        <f>IF(U126="未售",ROUNDDOWN(Q126*(1-5%),0),INDEX([1]房源台账数据源!$AU:$AU,MATCH(B126,[1]房源台账数据源!$B:$B,0)))</f>
        <v>704287</v>
      </c>
      <c r="S126" s="23">
        <f t="shared" si="6"/>
        <v>0.000717604926115019</v>
      </c>
      <c r="T126" s="23">
        <f t="shared" si="7"/>
        <v>-0.05000033722036</v>
      </c>
      <c r="U126" s="1" t="str">
        <f>INDEX([1]房源台账数据源!$DE:$DE,MATCH(B126,[1]房源台账数据源!$B:$B,0))</f>
        <v>未售</v>
      </c>
    </row>
    <row r="127" ht="24.95" customHeight="1" spans="1:21">
      <c r="A127" s="8">
        <v>126</v>
      </c>
      <c r="B127" s="9" t="s">
        <v>876</v>
      </c>
      <c r="C127" s="11">
        <v>13</v>
      </c>
      <c r="D127" s="9" t="s">
        <v>877</v>
      </c>
      <c r="E127" s="11">
        <v>3</v>
      </c>
      <c r="F127" s="25" t="s">
        <v>25</v>
      </c>
      <c r="G127" s="11">
        <v>2.9</v>
      </c>
      <c r="H127" s="26">
        <v>84.39</v>
      </c>
      <c r="I127" s="11">
        <v>16.61</v>
      </c>
      <c r="J127" s="19">
        <v>67.78</v>
      </c>
      <c r="K127" s="16">
        <v>9110.32112809575</v>
      </c>
      <c r="L127" s="17">
        <f t="shared" si="8"/>
        <v>11342.874004131</v>
      </c>
      <c r="M127" s="18">
        <f t="shared" si="9"/>
        <v>768820</v>
      </c>
      <c r="N127" s="19"/>
      <c r="O127" s="20" t="s">
        <v>22</v>
      </c>
      <c r="Q127" s="1">
        <f>INDEX([1]房源台账数据源!$CZ:$CZ,MATCH(B127,[1]房源台账数据源!$B:$B,0))</f>
        <v>767495</v>
      </c>
      <c r="R127" s="1">
        <f>IF(U127="未售",ROUNDDOWN(Q127*(1-5%),0),INDEX([1]房源台账数据源!$AU:$AU,MATCH(B127,[1]房源台账数据源!$B:$B,0)))</f>
        <v>729120</v>
      </c>
      <c r="S127" s="23">
        <f t="shared" si="6"/>
        <v>0.0017263956116978</v>
      </c>
      <c r="T127" s="23">
        <f t="shared" si="7"/>
        <v>-0.0500003257350211</v>
      </c>
      <c r="U127" s="1" t="str">
        <f>INDEX([1]房源台账数据源!$DE:$DE,MATCH(B127,[1]房源台账数据源!$B:$B,0))</f>
        <v>未售</v>
      </c>
    </row>
    <row r="128" ht="24.95" customHeight="1" spans="1:21">
      <c r="A128" s="8">
        <v>127</v>
      </c>
      <c r="B128" s="9" t="s">
        <v>878</v>
      </c>
      <c r="C128" s="11">
        <v>13</v>
      </c>
      <c r="D128" s="9" t="s">
        <v>879</v>
      </c>
      <c r="E128" s="11">
        <v>3</v>
      </c>
      <c r="F128" s="25" t="s">
        <v>25</v>
      </c>
      <c r="G128" s="11">
        <v>2.9</v>
      </c>
      <c r="H128" s="26">
        <v>96.55</v>
      </c>
      <c r="I128" s="11">
        <v>19</v>
      </c>
      <c r="J128" s="19">
        <v>77.55</v>
      </c>
      <c r="K128" s="16">
        <v>9615.17043896792</v>
      </c>
      <c r="L128" s="17">
        <f t="shared" si="8"/>
        <v>11970.9090909091</v>
      </c>
      <c r="M128" s="18">
        <f t="shared" si="9"/>
        <v>928344</v>
      </c>
      <c r="N128" s="19"/>
      <c r="O128" s="20" t="s">
        <v>22</v>
      </c>
      <c r="Q128" s="1">
        <f>INDEX([1]房源台账数据源!$CZ:$CZ,MATCH(B128,[1]房源台账数据源!$B:$B,0))</f>
        <v>925395</v>
      </c>
      <c r="R128" s="1">
        <f>IF(U128="未售",ROUNDDOWN(Q128*(1-5%),0),INDEX([1]房源台账数据源!$AU:$AU,MATCH(B128,[1]房源台账数据源!$B:$B,0)))</f>
        <v>879125</v>
      </c>
      <c r="S128" s="23">
        <f t="shared" si="6"/>
        <v>0.00318674728089086</v>
      </c>
      <c r="T128" s="23">
        <f t="shared" si="7"/>
        <v>-0.0500002701549068</v>
      </c>
      <c r="U128" s="1" t="str">
        <f>INDEX([1]房源台账数据源!$DE:$DE,MATCH(B128,[1]房源台账数据源!$B:$B,0))</f>
        <v>未售</v>
      </c>
    </row>
    <row r="129" ht="24.95" customHeight="1" spans="1:21">
      <c r="A129" s="8">
        <v>128</v>
      </c>
      <c r="B129" s="9" t="s">
        <v>880</v>
      </c>
      <c r="C129" s="11">
        <v>13</v>
      </c>
      <c r="D129" s="9" t="s">
        <v>881</v>
      </c>
      <c r="E129" s="11">
        <v>3</v>
      </c>
      <c r="F129" s="25" t="s">
        <v>25</v>
      </c>
      <c r="G129" s="11">
        <v>2.9</v>
      </c>
      <c r="H129" s="26">
        <v>96.55</v>
      </c>
      <c r="I129" s="11">
        <v>19</v>
      </c>
      <c r="J129" s="19">
        <v>77.55</v>
      </c>
      <c r="K129" s="16">
        <v>9615.17043896792</v>
      </c>
      <c r="L129" s="17">
        <f t="shared" si="8"/>
        <v>11970.9090909091</v>
      </c>
      <c r="M129" s="18">
        <f t="shared" si="9"/>
        <v>928344</v>
      </c>
      <c r="N129" s="19"/>
      <c r="O129" s="20" t="s">
        <v>22</v>
      </c>
      <c r="Q129" s="1">
        <f>INDEX([1]房源台账数据源!$CZ:$CZ,MATCH(B129,[1]房源台账数据源!$B:$B,0))</f>
        <v>925395</v>
      </c>
      <c r="R129" s="1">
        <f>IF(U129="未售",ROUNDDOWN(Q129*(1-5%),0),INDEX([1]房源台账数据源!$AU:$AU,MATCH(B129,[1]房源台账数据源!$B:$B,0)))</f>
        <v>879125</v>
      </c>
      <c r="S129" s="23">
        <f t="shared" si="6"/>
        <v>0.00318674728089086</v>
      </c>
      <c r="T129" s="23">
        <f t="shared" si="7"/>
        <v>-0.0500002701549068</v>
      </c>
      <c r="U129" s="1" t="str">
        <f>INDEX([1]房源台账数据源!$DE:$DE,MATCH(B129,[1]房源台账数据源!$B:$B,0))</f>
        <v>未售</v>
      </c>
    </row>
    <row r="130" ht="24.95" customHeight="1" spans="1:21">
      <c r="A130" s="8">
        <v>129</v>
      </c>
      <c r="B130" s="9" t="s">
        <v>882</v>
      </c>
      <c r="C130" s="11">
        <v>13</v>
      </c>
      <c r="D130" s="9" t="s">
        <v>883</v>
      </c>
      <c r="E130" s="11">
        <v>4</v>
      </c>
      <c r="F130" s="25" t="s">
        <v>25</v>
      </c>
      <c r="G130" s="11">
        <v>2.9</v>
      </c>
      <c r="H130" s="26">
        <v>96.55</v>
      </c>
      <c r="I130" s="11">
        <v>19</v>
      </c>
      <c r="J130" s="19">
        <v>77.55</v>
      </c>
      <c r="K130" s="16">
        <v>9499.1196271362</v>
      </c>
      <c r="L130" s="17">
        <f t="shared" si="8"/>
        <v>11826.4345583495</v>
      </c>
      <c r="M130" s="18">
        <f t="shared" si="9"/>
        <v>917140</v>
      </c>
      <c r="N130" s="19"/>
      <c r="O130" s="20" t="s">
        <v>22</v>
      </c>
      <c r="Q130" s="1">
        <f>INDEX([1]房源台账数据源!$CZ:$CZ,MATCH(B130,[1]房源台账数据源!$B:$B,0))</f>
        <v>914520</v>
      </c>
      <c r="R130" s="1">
        <f>IF(U130="未售",ROUNDDOWN(Q130*(1-5%),0),INDEX([1]房源台账数据源!$AU:$AU,MATCH(B130,[1]房源台账数据源!$B:$B,0)))</f>
        <v>868794</v>
      </c>
      <c r="S130" s="23">
        <f t="shared" si="6"/>
        <v>0.00286489087171412</v>
      </c>
      <c r="T130" s="23">
        <f t="shared" si="7"/>
        <v>-0.05</v>
      </c>
      <c r="U130" s="1" t="str">
        <f>INDEX([1]房源台账数据源!$DE:$DE,MATCH(B130,[1]房源台账数据源!$B:$B,0))</f>
        <v>未售</v>
      </c>
    </row>
    <row r="131" ht="24.95" customHeight="1" spans="1:21">
      <c r="A131" s="8">
        <v>130</v>
      </c>
      <c r="B131" s="9" t="s">
        <v>884</v>
      </c>
      <c r="C131" s="11">
        <v>13</v>
      </c>
      <c r="D131" s="9" t="s">
        <v>885</v>
      </c>
      <c r="E131" s="11">
        <v>4</v>
      </c>
      <c r="F131" s="25" t="s">
        <v>25</v>
      </c>
      <c r="G131" s="11">
        <v>2.9</v>
      </c>
      <c r="H131" s="26">
        <v>96.55</v>
      </c>
      <c r="I131" s="11">
        <v>19</v>
      </c>
      <c r="J131" s="19">
        <v>77.55</v>
      </c>
      <c r="K131" s="16">
        <v>9789.25884180705</v>
      </c>
      <c r="L131" s="17">
        <f t="shared" si="8"/>
        <v>12187.6466795616</v>
      </c>
      <c r="M131" s="18">
        <f t="shared" si="9"/>
        <v>945152</v>
      </c>
      <c r="N131" s="19"/>
      <c r="O131" s="20" t="s">
        <v>22</v>
      </c>
      <c r="Q131" s="1">
        <f>INDEX([1]房源台账数据源!$CZ:$CZ,MATCH(B131,[1]房源台账数据源!$B:$B,0))</f>
        <v>941709</v>
      </c>
      <c r="R131" s="1">
        <f>IF(U131="未售",ROUNDDOWN(Q131*(1-5%),0),INDEX([1]房源台账数据源!$AU:$AU,MATCH(B131,[1]房源台账数据源!$B:$B,0)))</f>
        <v>894623</v>
      </c>
      <c r="S131" s="23">
        <f t="shared" ref="S131:S194" si="10">(M131-$Q131)/$Q131</f>
        <v>0.00365611882226887</v>
      </c>
      <c r="T131" s="23">
        <f t="shared" ref="T131:T194" si="11">(R131-$Q131)/$Q131</f>
        <v>-0.0500005840445403</v>
      </c>
      <c r="U131" s="1" t="str">
        <f>INDEX([1]房源台账数据源!$DE:$DE,MATCH(B131,[1]房源台账数据源!$B:$B,0))</f>
        <v>未售</v>
      </c>
    </row>
    <row r="132" ht="24.95" customHeight="1" spans="1:21">
      <c r="A132" s="8">
        <v>131</v>
      </c>
      <c r="B132" s="9" t="s">
        <v>886</v>
      </c>
      <c r="C132" s="11">
        <v>13</v>
      </c>
      <c r="D132" s="9" t="s">
        <v>887</v>
      </c>
      <c r="E132" s="11">
        <v>4</v>
      </c>
      <c r="F132" s="25" t="s">
        <v>25</v>
      </c>
      <c r="G132" s="11">
        <v>2.9</v>
      </c>
      <c r="H132" s="26">
        <v>84.39</v>
      </c>
      <c r="I132" s="11">
        <v>16.61</v>
      </c>
      <c r="J132" s="19">
        <v>67.78</v>
      </c>
      <c r="K132" s="16">
        <v>8791.17263684713</v>
      </c>
      <c r="L132" s="17">
        <f t="shared" si="8"/>
        <v>10945.5149011508</v>
      </c>
      <c r="M132" s="18">
        <f t="shared" si="9"/>
        <v>741887</v>
      </c>
      <c r="N132" s="19"/>
      <c r="O132" s="20" t="s">
        <v>22</v>
      </c>
      <c r="Q132" s="1">
        <f>INDEX([1]房源台账数据源!$CZ:$CZ,MATCH(B132,[1]房源台账数据源!$B:$B,0))</f>
        <v>741355</v>
      </c>
      <c r="R132" s="1">
        <f>IF(U132="未售",ROUNDDOWN(Q132*(1-5%),0),INDEX([1]房源台账数据源!$AU:$AU,MATCH(B132,[1]房源台账数据源!$B:$B,0)))</f>
        <v>704287</v>
      </c>
      <c r="S132" s="23">
        <f t="shared" si="10"/>
        <v>0.000717604926115019</v>
      </c>
      <c r="T132" s="23">
        <f t="shared" si="11"/>
        <v>-0.05000033722036</v>
      </c>
      <c r="U132" s="1" t="str">
        <f>INDEX([1]房源台账数据源!$DE:$DE,MATCH(B132,[1]房源台账数据源!$B:$B,0))</f>
        <v>未售</v>
      </c>
    </row>
    <row r="133" ht="24.95" customHeight="1" spans="1:21">
      <c r="A133" s="8">
        <v>132</v>
      </c>
      <c r="B133" s="9" t="s">
        <v>888</v>
      </c>
      <c r="C133" s="11">
        <v>13</v>
      </c>
      <c r="D133" s="9" t="s">
        <v>889</v>
      </c>
      <c r="E133" s="11">
        <v>4</v>
      </c>
      <c r="F133" s="25" t="s">
        <v>25</v>
      </c>
      <c r="G133" s="11">
        <v>2.9</v>
      </c>
      <c r="H133" s="26">
        <v>84.39</v>
      </c>
      <c r="I133" s="11">
        <v>16.61</v>
      </c>
      <c r="J133" s="19">
        <v>67.78</v>
      </c>
      <c r="K133" s="16">
        <v>9110.32112809575</v>
      </c>
      <c r="L133" s="17">
        <f t="shared" si="8"/>
        <v>11342.874004131</v>
      </c>
      <c r="M133" s="18">
        <f t="shared" si="9"/>
        <v>768820</v>
      </c>
      <c r="N133" s="19"/>
      <c r="O133" s="20" t="s">
        <v>22</v>
      </c>
      <c r="Q133" s="1">
        <f>INDEX([1]房源台账数据源!$CZ:$CZ,MATCH(B133,[1]房源台账数据源!$B:$B,0))</f>
        <v>767495</v>
      </c>
      <c r="R133" s="1">
        <f>IF(U133="未售",ROUNDDOWN(Q133*(1-5%),0),INDEX([1]房源台账数据源!$AU:$AU,MATCH(B133,[1]房源台账数据源!$B:$B,0)))</f>
        <v>729120</v>
      </c>
      <c r="S133" s="23">
        <f t="shared" si="10"/>
        <v>0.0017263956116978</v>
      </c>
      <c r="T133" s="23">
        <f t="shared" si="11"/>
        <v>-0.0500003257350211</v>
      </c>
      <c r="U133" s="1" t="str">
        <f>INDEX([1]房源台账数据源!$DE:$DE,MATCH(B133,[1]房源台账数据源!$B:$B,0))</f>
        <v>未售</v>
      </c>
    </row>
    <row r="134" ht="24.95" customHeight="1" spans="1:21">
      <c r="A134" s="8">
        <v>133</v>
      </c>
      <c r="B134" s="9" t="s">
        <v>890</v>
      </c>
      <c r="C134" s="11">
        <v>13</v>
      </c>
      <c r="D134" s="9" t="s">
        <v>891</v>
      </c>
      <c r="E134" s="11">
        <v>4</v>
      </c>
      <c r="F134" s="25" t="s">
        <v>25</v>
      </c>
      <c r="G134" s="11">
        <v>2.9</v>
      </c>
      <c r="H134" s="26">
        <v>96.55</v>
      </c>
      <c r="I134" s="11">
        <v>19</v>
      </c>
      <c r="J134" s="19">
        <v>77.55</v>
      </c>
      <c r="K134" s="16">
        <v>9615.17043896792</v>
      </c>
      <c r="L134" s="17">
        <f t="shared" si="8"/>
        <v>11970.9090909091</v>
      </c>
      <c r="M134" s="18">
        <f t="shared" si="9"/>
        <v>928344</v>
      </c>
      <c r="N134" s="19"/>
      <c r="O134" s="20" t="s">
        <v>22</v>
      </c>
      <c r="Q134" s="1">
        <f>INDEX([1]房源台账数据源!$CZ:$CZ,MATCH(B134,[1]房源台账数据源!$B:$B,0))</f>
        <v>925395</v>
      </c>
      <c r="R134" s="1">
        <f>IF(U134="未售",ROUNDDOWN(Q134*(1-5%),0),INDEX([1]房源台账数据源!$AU:$AU,MATCH(B134,[1]房源台账数据源!$B:$B,0)))</f>
        <v>879125</v>
      </c>
      <c r="S134" s="23">
        <f t="shared" si="10"/>
        <v>0.00318674728089086</v>
      </c>
      <c r="T134" s="23">
        <f t="shared" si="11"/>
        <v>-0.0500002701549068</v>
      </c>
      <c r="U134" s="1" t="str">
        <f>INDEX([1]房源台账数据源!$DE:$DE,MATCH(B134,[1]房源台账数据源!$B:$B,0))</f>
        <v>未售</v>
      </c>
    </row>
    <row r="135" ht="24.95" customHeight="1" spans="1:21">
      <c r="A135" s="8">
        <v>134</v>
      </c>
      <c r="B135" s="9" t="s">
        <v>892</v>
      </c>
      <c r="C135" s="11">
        <v>13</v>
      </c>
      <c r="D135" s="9" t="s">
        <v>893</v>
      </c>
      <c r="E135" s="11">
        <v>4</v>
      </c>
      <c r="F135" s="25" t="s">
        <v>25</v>
      </c>
      <c r="G135" s="11">
        <v>2.9</v>
      </c>
      <c r="H135" s="26">
        <v>96.55</v>
      </c>
      <c r="I135" s="11">
        <v>19</v>
      </c>
      <c r="J135" s="19">
        <v>77.55</v>
      </c>
      <c r="K135" s="16">
        <v>9615.17043896792</v>
      </c>
      <c r="L135" s="17">
        <f t="shared" si="8"/>
        <v>11970.9090909091</v>
      </c>
      <c r="M135" s="18">
        <f t="shared" si="9"/>
        <v>928344</v>
      </c>
      <c r="N135" s="19"/>
      <c r="O135" s="20" t="s">
        <v>22</v>
      </c>
      <c r="Q135" s="1">
        <f>INDEX([1]房源台账数据源!$CZ:$CZ,MATCH(B135,[1]房源台账数据源!$B:$B,0))</f>
        <v>925395</v>
      </c>
      <c r="R135" s="1">
        <f>IF(U135="未售",ROUNDDOWN(Q135*(1-5%),0),INDEX([1]房源台账数据源!$AU:$AU,MATCH(B135,[1]房源台账数据源!$B:$B,0)))</f>
        <v>879125</v>
      </c>
      <c r="S135" s="23">
        <f t="shared" si="10"/>
        <v>0.00318674728089086</v>
      </c>
      <c r="T135" s="23">
        <f t="shared" si="11"/>
        <v>-0.0500002701549068</v>
      </c>
      <c r="U135" s="1" t="str">
        <f>INDEX([1]房源台账数据源!$DE:$DE,MATCH(B135,[1]房源台账数据源!$B:$B,0))</f>
        <v>未售</v>
      </c>
    </row>
    <row r="136" ht="24.95" customHeight="1" spans="1:21">
      <c r="A136" s="8">
        <v>135</v>
      </c>
      <c r="B136" s="9" t="s">
        <v>894</v>
      </c>
      <c r="C136" s="11">
        <v>13</v>
      </c>
      <c r="D136" s="9" t="s">
        <v>895</v>
      </c>
      <c r="E136" s="11">
        <v>5</v>
      </c>
      <c r="F136" s="25" t="s">
        <v>25</v>
      </c>
      <c r="G136" s="11">
        <v>2.9</v>
      </c>
      <c r="H136" s="26">
        <v>96.55</v>
      </c>
      <c r="I136" s="11">
        <v>19</v>
      </c>
      <c r="J136" s="19">
        <v>77.55</v>
      </c>
      <c r="K136" s="16">
        <v>9499.1196271362</v>
      </c>
      <c r="L136" s="17">
        <f t="shared" si="8"/>
        <v>11826.4345583495</v>
      </c>
      <c r="M136" s="18">
        <f t="shared" si="9"/>
        <v>917140</v>
      </c>
      <c r="N136" s="19"/>
      <c r="O136" s="20" t="s">
        <v>22</v>
      </c>
      <c r="Q136" s="1">
        <f>INDEX([1]房源台账数据源!$CZ:$CZ,MATCH(B136,[1]房源台账数据源!$B:$B,0))</f>
        <v>914520</v>
      </c>
      <c r="R136" s="1">
        <f>IF(U136="未售",ROUNDDOWN(Q136*(1-5%),0),INDEX([1]房源台账数据源!$AU:$AU,MATCH(B136,[1]房源台账数据源!$B:$B,0)))</f>
        <v>868794</v>
      </c>
      <c r="S136" s="23">
        <f t="shared" si="10"/>
        <v>0.00286489087171412</v>
      </c>
      <c r="T136" s="23">
        <f t="shared" si="11"/>
        <v>-0.05</v>
      </c>
      <c r="U136" s="1" t="str">
        <f>INDEX([1]房源台账数据源!$DE:$DE,MATCH(B136,[1]房源台账数据源!$B:$B,0))</f>
        <v>未售</v>
      </c>
    </row>
    <row r="137" ht="24.95" customHeight="1" spans="1:21">
      <c r="A137" s="8">
        <v>136</v>
      </c>
      <c r="B137" s="9" t="s">
        <v>896</v>
      </c>
      <c r="C137" s="11">
        <v>13</v>
      </c>
      <c r="D137" s="9" t="s">
        <v>897</v>
      </c>
      <c r="E137" s="11">
        <v>5</v>
      </c>
      <c r="F137" s="25" t="s">
        <v>25</v>
      </c>
      <c r="G137" s="11">
        <v>2.9</v>
      </c>
      <c r="H137" s="26">
        <v>96.55</v>
      </c>
      <c r="I137" s="11">
        <v>19</v>
      </c>
      <c r="J137" s="19">
        <v>77.55</v>
      </c>
      <c r="K137" s="16">
        <v>9789.25884180705</v>
      </c>
      <c r="L137" s="17">
        <f t="shared" si="8"/>
        <v>12187.6466795616</v>
      </c>
      <c r="M137" s="18">
        <f t="shared" si="9"/>
        <v>945152</v>
      </c>
      <c r="N137" s="19"/>
      <c r="O137" s="20" t="s">
        <v>22</v>
      </c>
      <c r="Q137" s="1">
        <f>INDEX([1]房源台账数据源!$CZ:$CZ,MATCH(B137,[1]房源台账数据源!$B:$B,0))</f>
        <v>941709</v>
      </c>
      <c r="R137" s="1">
        <f>IF(U137="未售",ROUNDDOWN(Q137*(1-5%),0),INDEX([1]房源台账数据源!$AU:$AU,MATCH(B137,[1]房源台账数据源!$B:$B,0)))</f>
        <v>894623</v>
      </c>
      <c r="S137" s="23">
        <f t="shared" si="10"/>
        <v>0.00365611882226887</v>
      </c>
      <c r="T137" s="23">
        <f t="shared" si="11"/>
        <v>-0.0500005840445403</v>
      </c>
      <c r="U137" s="1" t="str">
        <f>INDEX([1]房源台账数据源!$DE:$DE,MATCH(B137,[1]房源台账数据源!$B:$B,0))</f>
        <v>未售</v>
      </c>
    </row>
    <row r="138" ht="24.95" customHeight="1" spans="1:21">
      <c r="A138" s="8">
        <v>137</v>
      </c>
      <c r="B138" s="9" t="s">
        <v>898</v>
      </c>
      <c r="C138" s="11">
        <v>13</v>
      </c>
      <c r="D138" s="9" t="s">
        <v>899</v>
      </c>
      <c r="E138" s="11">
        <v>5</v>
      </c>
      <c r="F138" s="25" t="s">
        <v>25</v>
      </c>
      <c r="G138" s="11">
        <v>2.9</v>
      </c>
      <c r="H138" s="26">
        <v>84.39</v>
      </c>
      <c r="I138" s="11">
        <v>16.61</v>
      </c>
      <c r="J138" s="19">
        <v>67.78</v>
      </c>
      <c r="K138" s="16">
        <v>8791.17263684713</v>
      </c>
      <c r="L138" s="17">
        <f t="shared" si="8"/>
        <v>10945.5149011508</v>
      </c>
      <c r="M138" s="18">
        <f t="shared" si="9"/>
        <v>741887</v>
      </c>
      <c r="N138" s="19"/>
      <c r="O138" s="20" t="s">
        <v>22</v>
      </c>
      <c r="Q138" s="1">
        <f>INDEX([1]房源台账数据源!$CZ:$CZ,MATCH(B138,[1]房源台账数据源!$B:$B,0))</f>
        <v>741355</v>
      </c>
      <c r="R138" s="1">
        <f>IF(U138="未售",ROUNDDOWN(Q138*(1-5%),0),INDEX([1]房源台账数据源!$AU:$AU,MATCH(B138,[1]房源台账数据源!$B:$B,0)))</f>
        <v>704287</v>
      </c>
      <c r="S138" s="23">
        <f t="shared" si="10"/>
        <v>0.000717604926115019</v>
      </c>
      <c r="T138" s="23">
        <f t="shared" si="11"/>
        <v>-0.05000033722036</v>
      </c>
      <c r="U138" s="1" t="str">
        <f>INDEX([1]房源台账数据源!$DE:$DE,MATCH(B138,[1]房源台账数据源!$B:$B,0))</f>
        <v>未售</v>
      </c>
    </row>
    <row r="139" ht="24.95" customHeight="1" spans="1:21">
      <c r="A139" s="8">
        <v>138</v>
      </c>
      <c r="B139" s="9" t="s">
        <v>900</v>
      </c>
      <c r="C139" s="11">
        <v>13</v>
      </c>
      <c r="D139" s="9" t="s">
        <v>901</v>
      </c>
      <c r="E139" s="11">
        <v>5</v>
      </c>
      <c r="F139" s="25" t="s">
        <v>25</v>
      </c>
      <c r="G139" s="11">
        <v>2.9</v>
      </c>
      <c r="H139" s="26">
        <v>84.39</v>
      </c>
      <c r="I139" s="11">
        <v>16.61</v>
      </c>
      <c r="J139" s="19">
        <v>67.78</v>
      </c>
      <c r="K139" s="16">
        <v>9110.32112809575</v>
      </c>
      <c r="L139" s="17">
        <f t="shared" si="8"/>
        <v>11342.874004131</v>
      </c>
      <c r="M139" s="18">
        <f t="shared" si="9"/>
        <v>768820</v>
      </c>
      <c r="N139" s="19"/>
      <c r="O139" s="20" t="s">
        <v>22</v>
      </c>
      <c r="Q139" s="1">
        <f>INDEX([1]房源台账数据源!$CZ:$CZ,MATCH(B139,[1]房源台账数据源!$B:$B,0))</f>
        <v>767495</v>
      </c>
      <c r="R139" s="1">
        <f>IF(U139="未售",ROUNDDOWN(Q139*(1-5%),0),INDEX([1]房源台账数据源!$AU:$AU,MATCH(B139,[1]房源台账数据源!$B:$B,0)))</f>
        <v>729120</v>
      </c>
      <c r="S139" s="23">
        <f t="shared" si="10"/>
        <v>0.0017263956116978</v>
      </c>
      <c r="T139" s="23">
        <f t="shared" si="11"/>
        <v>-0.0500003257350211</v>
      </c>
      <c r="U139" s="1" t="str">
        <f>INDEX([1]房源台账数据源!$DE:$DE,MATCH(B139,[1]房源台账数据源!$B:$B,0))</f>
        <v>未售</v>
      </c>
    </row>
    <row r="140" ht="24.95" customHeight="1" spans="1:21">
      <c r="A140" s="8">
        <v>139</v>
      </c>
      <c r="B140" s="9" t="s">
        <v>902</v>
      </c>
      <c r="C140" s="11">
        <v>13</v>
      </c>
      <c r="D140" s="9" t="s">
        <v>903</v>
      </c>
      <c r="E140" s="11">
        <v>5</v>
      </c>
      <c r="F140" s="25" t="s">
        <v>25</v>
      </c>
      <c r="G140" s="11">
        <v>2.9</v>
      </c>
      <c r="H140" s="26">
        <v>96.55</v>
      </c>
      <c r="I140" s="11">
        <v>19</v>
      </c>
      <c r="J140" s="19">
        <v>77.55</v>
      </c>
      <c r="K140" s="16">
        <v>9615.17043896792</v>
      </c>
      <c r="L140" s="17">
        <f t="shared" si="8"/>
        <v>11970.9090909091</v>
      </c>
      <c r="M140" s="18">
        <f t="shared" si="9"/>
        <v>928344</v>
      </c>
      <c r="N140" s="19"/>
      <c r="O140" s="20" t="s">
        <v>22</v>
      </c>
      <c r="Q140" s="1">
        <f>INDEX([1]房源台账数据源!$CZ:$CZ,MATCH(B140,[1]房源台账数据源!$B:$B,0))</f>
        <v>925395</v>
      </c>
      <c r="R140" s="1">
        <f>IF(U140="未售",ROUNDDOWN(Q140*(1-5%),0),INDEX([1]房源台账数据源!$AU:$AU,MATCH(B140,[1]房源台账数据源!$B:$B,0)))</f>
        <v>879125</v>
      </c>
      <c r="S140" s="23">
        <f t="shared" si="10"/>
        <v>0.00318674728089086</v>
      </c>
      <c r="T140" s="23">
        <f t="shared" si="11"/>
        <v>-0.0500002701549068</v>
      </c>
      <c r="U140" s="1" t="str">
        <f>INDEX([1]房源台账数据源!$DE:$DE,MATCH(B140,[1]房源台账数据源!$B:$B,0))</f>
        <v>未售</v>
      </c>
    </row>
    <row r="141" ht="24.95" customHeight="1" spans="1:21">
      <c r="A141" s="8">
        <v>140</v>
      </c>
      <c r="B141" s="9" t="s">
        <v>904</v>
      </c>
      <c r="C141" s="11">
        <v>13</v>
      </c>
      <c r="D141" s="9" t="s">
        <v>905</v>
      </c>
      <c r="E141" s="11">
        <v>5</v>
      </c>
      <c r="F141" s="25" t="s">
        <v>25</v>
      </c>
      <c r="G141" s="11">
        <v>2.9</v>
      </c>
      <c r="H141" s="26">
        <v>96.55</v>
      </c>
      <c r="I141" s="11">
        <v>19</v>
      </c>
      <c r="J141" s="19">
        <v>77.55</v>
      </c>
      <c r="K141" s="16">
        <v>9615.17043896792</v>
      </c>
      <c r="L141" s="17">
        <f t="shared" si="8"/>
        <v>11970.9090909091</v>
      </c>
      <c r="M141" s="18">
        <f t="shared" si="9"/>
        <v>928344</v>
      </c>
      <c r="N141" s="19"/>
      <c r="O141" s="20" t="s">
        <v>22</v>
      </c>
      <c r="Q141" s="1">
        <f>INDEX([1]房源台账数据源!$CZ:$CZ,MATCH(B141,[1]房源台账数据源!$B:$B,0))</f>
        <v>925395</v>
      </c>
      <c r="R141" s="1">
        <f>IF(U141="未售",ROUNDDOWN(Q141*(1-5%),0),INDEX([1]房源台账数据源!$AU:$AU,MATCH(B141,[1]房源台账数据源!$B:$B,0)))</f>
        <v>879125</v>
      </c>
      <c r="S141" s="23">
        <f t="shared" si="10"/>
        <v>0.00318674728089086</v>
      </c>
      <c r="T141" s="23">
        <f t="shared" si="11"/>
        <v>-0.0500002701549068</v>
      </c>
      <c r="U141" s="1" t="str">
        <f>INDEX([1]房源台账数据源!$DE:$DE,MATCH(B141,[1]房源台账数据源!$B:$B,0))</f>
        <v>未售</v>
      </c>
    </row>
    <row r="142" ht="24.95" customHeight="1" spans="1:21">
      <c r="A142" s="8">
        <v>141</v>
      </c>
      <c r="B142" s="9" t="s">
        <v>906</v>
      </c>
      <c r="C142" s="11">
        <v>13</v>
      </c>
      <c r="D142" s="9" t="s">
        <v>907</v>
      </c>
      <c r="E142" s="11">
        <v>6</v>
      </c>
      <c r="F142" s="25" t="s">
        <v>25</v>
      </c>
      <c r="G142" s="11">
        <v>2.9</v>
      </c>
      <c r="H142" s="26">
        <v>96.55</v>
      </c>
      <c r="I142" s="11">
        <v>19</v>
      </c>
      <c r="J142" s="19">
        <v>77.55</v>
      </c>
      <c r="K142" s="16">
        <v>9734.41374478326</v>
      </c>
      <c r="L142" s="17">
        <f t="shared" si="8"/>
        <v>12119.3681495809</v>
      </c>
      <c r="M142" s="18">
        <f t="shared" si="9"/>
        <v>939857</v>
      </c>
      <c r="N142" s="19"/>
      <c r="O142" s="20" t="s">
        <v>22</v>
      </c>
      <c r="Q142" s="1">
        <f>INDEX([1]房源台账数据源!$CZ:$CZ,MATCH(B142,[1]房源台账数据源!$B:$B,0))</f>
        <v>937238</v>
      </c>
      <c r="R142" s="1">
        <f>IF(U142="未售",ROUNDDOWN(Q142*(1-5%),0),INDEX([1]房源台账数据源!$AU:$AU,MATCH(B142,[1]房源台账数据源!$B:$B,0)))</f>
        <v>890376</v>
      </c>
      <c r="S142" s="23">
        <f t="shared" si="10"/>
        <v>0.00279438093632567</v>
      </c>
      <c r="T142" s="23">
        <f t="shared" si="11"/>
        <v>-0.0500001066964848</v>
      </c>
      <c r="U142" s="1" t="str">
        <f>INDEX([1]房源台账数据源!$DE:$DE,MATCH(B142,[1]房源台账数据源!$B:$B,0))</f>
        <v>未售</v>
      </c>
    </row>
    <row r="143" ht="24.95" customHeight="1" spans="1:21">
      <c r="A143" s="8">
        <v>142</v>
      </c>
      <c r="B143" s="9" t="s">
        <v>908</v>
      </c>
      <c r="C143" s="11">
        <v>13</v>
      </c>
      <c r="D143" s="9" t="s">
        <v>909</v>
      </c>
      <c r="E143" s="11">
        <v>6</v>
      </c>
      <c r="F143" s="25" t="s">
        <v>25</v>
      </c>
      <c r="G143" s="11">
        <v>2.9</v>
      </c>
      <c r="H143" s="26">
        <v>96.55</v>
      </c>
      <c r="I143" s="11">
        <v>19</v>
      </c>
      <c r="J143" s="19">
        <v>77.55</v>
      </c>
      <c r="K143" s="16">
        <v>10024.5529594541</v>
      </c>
      <c r="L143" s="17">
        <f t="shared" si="8"/>
        <v>12480.5931656995</v>
      </c>
      <c r="M143" s="18">
        <f t="shared" si="9"/>
        <v>967870</v>
      </c>
      <c r="N143" s="19"/>
      <c r="O143" s="20" t="s">
        <v>22</v>
      </c>
      <c r="Q143" s="1">
        <f>INDEX([1]房源台账数据源!$CZ:$CZ,MATCH(B143,[1]房源台账数据源!$B:$B,0))</f>
        <v>964428</v>
      </c>
      <c r="R143" s="1">
        <f>IF(U143="未售",ROUNDDOWN(Q143*(1-5%),0),INDEX([1]房源台账数据源!$AU:$AU,MATCH(B143,[1]房源台账数据源!$B:$B,0)))</f>
        <v>916206</v>
      </c>
      <c r="S143" s="23">
        <f t="shared" si="10"/>
        <v>0.00356895486236401</v>
      </c>
      <c r="T143" s="23">
        <f t="shared" si="11"/>
        <v>-0.0500006221304234</v>
      </c>
      <c r="U143" s="1" t="str">
        <f>INDEX([1]房源台账数据源!$DE:$DE,MATCH(B143,[1]房源台账数据源!$B:$B,0))</f>
        <v>未售</v>
      </c>
    </row>
    <row r="144" ht="24.95" customHeight="1" spans="1:21">
      <c r="A144" s="8">
        <v>143</v>
      </c>
      <c r="B144" s="9" t="s">
        <v>910</v>
      </c>
      <c r="C144" s="11">
        <v>13</v>
      </c>
      <c r="D144" s="9" t="s">
        <v>911</v>
      </c>
      <c r="E144" s="11">
        <v>6</v>
      </c>
      <c r="F144" s="25" t="s">
        <v>25</v>
      </c>
      <c r="G144" s="11">
        <v>2.9</v>
      </c>
      <c r="H144" s="26">
        <v>84.39</v>
      </c>
      <c r="I144" s="11">
        <v>16.61</v>
      </c>
      <c r="J144" s="19">
        <v>67.78</v>
      </c>
      <c r="K144" s="16">
        <v>9026.46675449419</v>
      </c>
      <c r="L144" s="17">
        <f t="shared" si="8"/>
        <v>11238.462673355</v>
      </c>
      <c r="M144" s="18">
        <f t="shared" si="9"/>
        <v>761743</v>
      </c>
      <c r="N144" s="19"/>
      <c r="O144" s="20" t="s">
        <v>22</v>
      </c>
      <c r="Q144" s="1">
        <f>INDEX([1]房源台账数据源!$CZ:$CZ,MATCH(B144,[1]房源台账数据源!$B:$B,0))</f>
        <v>761212</v>
      </c>
      <c r="R144" s="1">
        <f>IF(U144="未售",ROUNDDOWN(Q144*(1-5%),0),INDEX([1]房源台账数据源!$AU:$AU,MATCH(B144,[1]房源台账数据源!$B:$B,0)))</f>
        <v>723151</v>
      </c>
      <c r="S144" s="23">
        <f t="shared" si="10"/>
        <v>0.000697571767129262</v>
      </c>
      <c r="T144" s="23">
        <f t="shared" si="11"/>
        <v>-0.0500005254777907</v>
      </c>
      <c r="U144" s="1" t="str">
        <f>INDEX([1]房源台账数据源!$DE:$DE,MATCH(B144,[1]房源台账数据源!$B:$B,0))</f>
        <v>未售</v>
      </c>
    </row>
    <row r="145" ht="24.95" customHeight="1" spans="1:21">
      <c r="A145" s="8">
        <v>144</v>
      </c>
      <c r="B145" s="9" t="s">
        <v>912</v>
      </c>
      <c r="C145" s="11">
        <v>13</v>
      </c>
      <c r="D145" s="9" t="s">
        <v>913</v>
      </c>
      <c r="E145" s="11">
        <v>6</v>
      </c>
      <c r="F145" s="25" t="s">
        <v>25</v>
      </c>
      <c r="G145" s="11">
        <v>2.9</v>
      </c>
      <c r="H145" s="26">
        <v>84.39</v>
      </c>
      <c r="I145" s="11">
        <v>16.61</v>
      </c>
      <c r="J145" s="19">
        <v>67.78</v>
      </c>
      <c r="K145" s="16">
        <v>9345.61524574281</v>
      </c>
      <c r="L145" s="17">
        <f t="shared" si="8"/>
        <v>11635.8217763352</v>
      </c>
      <c r="M145" s="18">
        <f t="shared" si="9"/>
        <v>788676</v>
      </c>
      <c r="N145" s="19"/>
      <c r="O145" s="20" t="s">
        <v>22</v>
      </c>
      <c r="Q145" s="1">
        <f>INDEX([1]房源台账数据源!$CZ:$CZ,MATCH(B145,[1]房源台账数据源!$B:$B,0))</f>
        <v>787352</v>
      </c>
      <c r="R145" s="1">
        <f>IF(U145="未售",ROUNDDOWN(Q145*(1-5%),0),INDEX([1]房源台账数据源!$AU:$AU,MATCH(B145,[1]房源台账数据源!$B:$B,0)))</f>
        <v>747984</v>
      </c>
      <c r="S145" s="23">
        <f t="shared" si="10"/>
        <v>0.00168158587264654</v>
      </c>
      <c r="T145" s="23">
        <f t="shared" si="11"/>
        <v>-0.0500005080319857</v>
      </c>
      <c r="U145" s="1" t="str">
        <f>INDEX([1]房源台账数据源!$DE:$DE,MATCH(B145,[1]房源台账数据源!$B:$B,0))</f>
        <v>未售</v>
      </c>
    </row>
    <row r="146" ht="24.95" customHeight="1" spans="1:21">
      <c r="A146" s="8">
        <v>145</v>
      </c>
      <c r="B146" s="9" t="s">
        <v>914</v>
      </c>
      <c r="C146" s="11">
        <v>13</v>
      </c>
      <c r="D146" s="9" t="s">
        <v>915</v>
      </c>
      <c r="E146" s="11">
        <v>6</v>
      </c>
      <c r="F146" s="25" t="s">
        <v>25</v>
      </c>
      <c r="G146" s="11">
        <v>2.9</v>
      </c>
      <c r="H146" s="26">
        <v>96.55</v>
      </c>
      <c r="I146" s="11">
        <v>19</v>
      </c>
      <c r="J146" s="19">
        <v>77.55</v>
      </c>
      <c r="K146" s="16">
        <v>9850.46455661498</v>
      </c>
      <c r="L146" s="17">
        <f t="shared" si="8"/>
        <v>12263.8555770471</v>
      </c>
      <c r="M146" s="18">
        <f t="shared" si="9"/>
        <v>951062</v>
      </c>
      <c r="N146" s="19"/>
      <c r="O146" s="20" t="s">
        <v>22</v>
      </c>
      <c r="Q146" s="1">
        <f>INDEX([1]房源台账数据源!$CZ:$CZ,MATCH(B146,[1]房源台账数据源!$B:$B,0))</f>
        <v>948113</v>
      </c>
      <c r="R146" s="1">
        <f>IF(U146="未售",ROUNDDOWN(Q146*(1-5%),0),INDEX([1]房源台账数据源!$AU:$AU,MATCH(B146,[1]房源台账数据源!$B:$B,0)))</f>
        <v>900707</v>
      </c>
      <c r="S146" s="23">
        <f t="shared" si="10"/>
        <v>0.00311038874058261</v>
      </c>
      <c r="T146" s="23">
        <f t="shared" si="11"/>
        <v>-0.0500003691543097</v>
      </c>
      <c r="U146" s="1" t="str">
        <f>INDEX([1]房源台账数据源!$DE:$DE,MATCH(B146,[1]房源台账数据源!$B:$B,0))</f>
        <v>未售</v>
      </c>
    </row>
    <row r="147" ht="24.95" customHeight="1" spans="1:21">
      <c r="A147" s="8">
        <v>146</v>
      </c>
      <c r="B147" s="9" t="s">
        <v>916</v>
      </c>
      <c r="C147" s="11">
        <v>13</v>
      </c>
      <c r="D147" s="9" t="s">
        <v>917</v>
      </c>
      <c r="E147" s="11">
        <v>6</v>
      </c>
      <c r="F147" s="25" t="s">
        <v>25</v>
      </c>
      <c r="G147" s="11">
        <v>2.9</v>
      </c>
      <c r="H147" s="26">
        <v>96.55</v>
      </c>
      <c r="I147" s="11">
        <v>19</v>
      </c>
      <c r="J147" s="19">
        <v>77.55</v>
      </c>
      <c r="K147" s="16">
        <v>9850.46455661498</v>
      </c>
      <c r="L147" s="17">
        <f t="shared" si="8"/>
        <v>12263.8555770471</v>
      </c>
      <c r="M147" s="18">
        <f t="shared" si="9"/>
        <v>951062</v>
      </c>
      <c r="N147" s="19"/>
      <c r="O147" s="20" t="s">
        <v>22</v>
      </c>
      <c r="Q147" s="1">
        <f>INDEX([1]房源台账数据源!$CZ:$CZ,MATCH(B147,[1]房源台账数据源!$B:$B,0))</f>
        <v>948113</v>
      </c>
      <c r="R147" s="1">
        <f>IF(U147="未售",ROUNDDOWN(Q147*(1-5%),0),INDEX([1]房源台账数据源!$AU:$AU,MATCH(B147,[1]房源台账数据源!$B:$B,0)))</f>
        <v>900707</v>
      </c>
      <c r="S147" s="23">
        <f t="shared" si="10"/>
        <v>0.00311038874058261</v>
      </c>
      <c r="T147" s="23">
        <f t="shared" si="11"/>
        <v>-0.0500003691543097</v>
      </c>
      <c r="U147" s="1" t="str">
        <f>INDEX([1]房源台账数据源!$DE:$DE,MATCH(B147,[1]房源台账数据源!$B:$B,0))</f>
        <v>未售</v>
      </c>
    </row>
    <row r="148" ht="24.95" customHeight="1" spans="1:21">
      <c r="A148" s="8">
        <v>147</v>
      </c>
      <c r="B148" s="9" t="s">
        <v>918</v>
      </c>
      <c r="C148" s="11">
        <v>13</v>
      </c>
      <c r="D148" s="9" t="s">
        <v>919</v>
      </c>
      <c r="E148" s="11">
        <v>7</v>
      </c>
      <c r="F148" s="25" t="s">
        <v>25</v>
      </c>
      <c r="G148" s="11">
        <v>2.9</v>
      </c>
      <c r="H148" s="26">
        <v>96.55</v>
      </c>
      <c r="I148" s="11">
        <v>19</v>
      </c>
      <c r="J148" s="19">
        <v>77.55</v>
      </c>
      <c r="K148" s="16">
        <v>9734.41374478326</v>
      </c>
      <c r="L148" s="17">
        <f t="shared" si="8"/>
        <v>12119.3681495809</v>
      </c>
      <c r="M148" s="18">
        <f t="shared" si="9"/>
        <v>939857</v>
      </c>
      <c r="N148" s="19"/>
      <c r="O148" s="20" t="s">
        <v>22</v>
      </c>
      <c r="Q148" s="1">
        <f>INDEX([1]房源台账数据源!$CZ:$CZ,MATCH(B148,[1]房源台账数据源!$B:$B,0))</f>
        <v>937238</v>
      </c>
      <c r="R148" s="1">
        <f>IF(U148="未售",ROUNDDOWN(Q148*(1-5%),0),INDEX([1]房源台账数据源!$AU:$AU,MATCH(B148,[1]房源台账数据源!$B:$B,0)))</f>
        <v>890376</v>
      </c>
      <c r="S148" s="23">
        <f t="shared" si="10"/>
        <v>0.00279438093632567</v>
      </c>
      <c r="T148" s="23">
        <f t="shared" si="11"/>
        <v>-0.0500001066964848</v>
      </c>
      <c r="U148" s="1" t="str">
        <f>INDEX([1]房源台账数据源!$DE:$DE,MATCH(B148,[1]房源台账数据源!$B:$B,0))</f>
        <v>未售</v>
      </c>
    </row>
    <row r="149" ht="24.95" customHeight="1" spans="1:21">
      <c r="A149" s="8">
        <v>148</v>
      </c>
      <c r="B149" s="9" t="s">
        <v>920</v>
      </c>
      <c r="C149" s="11">
        <v>13</v>
      </c>
      <c r="D149" s="9" t="s">
        <v>921</v>
      </c>
      <c r="E149" s="11">
        <v>7</v>
      </c>
      <c r="F149" s="25" t="s">
        <v>25</v>
      </c>
      <c r="G149" s="11">
        <v>2.9</v>
      </c>
      <c r="H149" s="26">
        <v>96.55</v>
      </c>
      <c r="I149" s="11">
        <v>19</v>
      </c>
      <c r="J149" s="19">
        <v>77.55</v>
      </c>
      <c r="K149" s="16">
        <v>10024.5529594541</v>
      </c>
      <c r="L149" s="17">
        <f t="shared" si="8"/>
        <v>12480.5931656995</v>
      </c>
      <c r="M149" s="18">
        <f t="shared" si="9"/>
        <v>967870</v>
      </c>
      <c r="N149" s="19"/>
      <c r="O149" s="20" t="s">
        <v>22</v>
      </c>
      <c r="Q149" s="1">
        <f>INDEX([1]房源台账数据源!$CZ:$CZ,MATCH(B149,[1]房源台账数据源!$B:$B,0))</f>
        <v>964428</v>
      </c>
      <c r="R149" s="1">
        <f>IF(U149="未售",ROUNDDOWN(Q149*(1-5%),0),INDEX([1]房源台账数据源!$AU:$AU,MATCH(B149,[1]房源台账数据源!$B:$B,0)))</f>
        <v>916206</v>
      </c>
      <c r="S149" s="23">
        <f t="shared" si="10"/>
        <v>0.00356895486236401</v>
      </c>
      <c r="T149" s="23">
        <f t="shared" si="11"/>
        <v>-0.0500006221304234</v>
      </c>
      <c r="U149" s="1" t="str">
        <f>INDEX([1]房源台账数据源!$DE:$DE,MATCH(B149,[1]房源台账数据源!$B:$B,0))</f>
        <v>未售</v>
      </c>
    </row>
    <row r="150" ht="24.95" customHeight="1" spans="1:21">
      <c r="A150" s="8">
        <v>149</v>
      </c>
      <c r="B150" s="9" t="s">
        <v>922</v>
      </c>
      <c r="C150" s="11">
        <v>13</v>
      </c>
      <c r="D150" s="9" t="s">
        <v>923</v>
      </c>
      <c r="E150" s="11">
        <v>7</v>
      </c>
      <c r="F150" s="25" t="s">
        <v>25</v>
      </c>
      <c r="G150" s="11">
        <v>2.9</v>
      </c>
      <c r="H150" s="26">
        <v>84.39</v>
      </c>
      <c r="I150" s="11">
        <v>16.61</v>
      </c>
      <c r="J150" s="19">
        <v>67.78</v>
      </c>
      <c r="K150" s="16">
        <v>9026.46675449419</v>
      </c>
      <c r="L150" s="17">
        <f t="shared" si="8"/>
        <v>11238.462673355</v>
      </c>
      <c r="M150" s="18">
        <f t="shared" si="9"/>
        <v>761743</v>
      </c>
      <c r="N150" s="19"/>
      <c r="O150" s="20" t="s">
        <v>22</v>
      </c>
      <c r="Q150" s="1">
        <f>INDEX([1]房源台账数据源!$CZ:$CZ,MATCH(B150,[1]房源台账数据源!$B:$B,0))</f>
        <v>761212</v>
      </c>
      <c r="R150" s="1">
        <f>IF(U150="未售",ROUNDDOWN(Q150*(1-5%),0),INDEX([1]房源台账数据源!$AU:$AU,MATCH(B150,[1]房源台账数据源!$B:$B,0)))</f>
        <v>723151</v>
      </c>
      <c r="S150" s="23">
        <f t="shared" si="10"/>
        <v>0.000697571767129262</v>
      </c>
      <c r="T150" s="23">
        <f t="shared" si="11"/>
        <v>-0.0500005254777907</v>
      </c>
      <c r="U150" s="1" t="str">
        <f>INDEX([1]房源台账数据源!$DE:$DE,MATCH(B150,[1]房源台账数据源!$B:$B,0))</f>
        <v>未售</v>
      </c>
    </row>
    <row r="151" ht="24.95" customHeight="1" spans="1:21">
      <c r="A151" s="8">
        <v>150</v>
      </c>
      <c r="B151" s="9" t="s">
        <v>924</v>
      </c>
      <c r="C151" s="11">
        <v>13</v>
      </c>
      <c r="D151" s="9" t="s">
        <v>925</v>
      </c>
      <c r="E151" s="11">
        <v>7</v>
      </c>
      <c r="F151" s="25" t="s">
        <v>25</v>
      </c>
      <c r="G151" s="11">
        <v>2.9</v>
      </c>
      <c r="H151" s="26">
        <v>84.39</v>
      </c>
      <c r="I151" s="11">
        <v>16.61</v>
      </c>
      <c r="J151" s="19">
        <v>67.78</v>
      </c>
      <c r="K151" s="16">
        <v>9345.61524574281</v>
      </c>
      <c r="L151" s="17">
        <f t="shared" si="8"/>
        <v>11635.8217763352</v>
      </c>
      <c r="M151" s="18">
        <f t="shared" si="9"/>
        <v>788676</v>
      </c>
      <c r="N151" s="19"/>
      <c r="O151" s="20" t="s">
        <v>22</v>
      </c>
      <c r="Q151" s="1">
        <f>INDEX([1]房源台账数据源!$CZ:$CZ,MATCH(B151,[1]房源台账数据源!$B:$B,0))</f>
        <v>787352</v>
      </c>
      <c r="R151" s="1">
        <f>IF(U151="未售",ROUNDDOWN(Q151*(1-5%),0),INDEX([1]房源台账数据源!$AU:$AU,MATCH(B151,[1]房源台账数据源!$B:$B,0)))</f>
        <v>747984</v>
      </c>
      <c r="S151" s="23">
        <f t="shared" si="10"/>
        <v>0.00168158587264654</v>
      </c>
      <c r="T151" s="23">
        <f t="shared" si="11"/>
        <v>-0.0500005080319857</v>
      </c>
      <c r="U151" s="1" t="str">
        <f>INDEX([1]房源台账数据源!$DE:$DE,MATCH(B151,[1]房源台账数据源!$B:$B,0))</f>
        <v>未售</v>
      </c>
    </row>
    <row r="152" ht="24.95" customHeight="1" spans="1:21">
      <c r="A152" s="8">
        <v>151</v>
      </c>
      <c r="B152" s="9" t="s">
        <v>926</v>
      </c>
      <c r="C152" s="11">
        <v>13</v>
      </c>
      <c r="D152" s="9" t="s">
        <v>927</v>
      </c>
      <c r="E152" s="11">
        <v>7</v>
      </c>
      <c r="F152" s="25" t="s">
        <v>25</v>
      </c>
      <c r="G152" s="11">
        <v>2.9</v>
      </c>
      <c r="H152" s="26">
        <v>96.55</v>
      </c>
      <c r="I152" s="11">
        <v>19</v>
      </c>
      <c r="J152" s="19">
        <v>77.55</v>
      </c>
      <c r="K152" s="16">
        <v>9850.46455661498</v>
      </c>
      <c r="L152" s="17">
        <f t="shared" si="8"/>
        <v>12263.8555770471</v>
      </c>
      <c r="M152" s="18">
        <f t="shared" si="9"/>
        <v>951062</v>
      </c>
      <c r="N152" s="19"/>
      <c r="O152" s="20" t="s">
        <v>22</v>
      </c>
      <c r="Q152" s="1">
        <f>INDEX([1]房源台账数据源!$CZ:$CZ,MATCH(B152,[1]房源台账数据源!$B:$B,0))</f>
        <v>948113</v>
      </c>
      <c r="R152" s="1">
        <f>IF(U152="未售",ROUNDDOWN(Q152*(1-5%),0),INDEX([1]房源台账数据源!$AU:$AU,MATCH(B152,[1]房源台账数据源!$B:$B,0)))</f>
        <v>900707</v>
      </c>
      <c r="S152" s="23">
        <f t="shared" si="10"/>
        <v>0.00311038874058261</v>
      </c>
      <c r="T152" s="23">
        <f t="shared" si="11"/>
        <v>-0.0500003691543097</v>
      </c>
      <c r="U152" s="1" t="str">
        <f>INDEX([1]房源台账数据源!$DE:$DE,MATCH(B152,[1]房源台账数据源!$B:$B,0))</f>
        <v>未售</v>
      </c>
    </row>
    <row r="153" ht="24.95" customHeight="1" spans="1:21">
      <c r="A153" s="8">
        <v>152</v>
      </c>
      <c r="B153" s="9" t="s">
        <v>928</v>
      </c>
      <c r="C153" s="11">
        <v>13</v>
      </c>
      <c r="D153" s="9" t="s">
        <v>929</v>
      </c>
      <c r="E153" s="11">
        <v>7</v>
      </c>
      <c r="F153" s="25" t="s">
        <v>25</v>
      </c>
      <c r="G153" s="11">
        <v>2.9</v>
      </c>
      <c r="H153" s="26">
        <v>96.55</v>
      </c>
      <c r="I153" s="11">
        <v>19</v>
      </c>
      <c r="J153" s="19">
        <v>77.55</v>
      </c>
      <c r="K153" s="16">
        <v>9850.46455661498</v>
      </c>
      <c r="L153" s="17">
        <f t="shared" si="8"/>
        <v>12263.8555770471</v>
      </c>
      <c r="M153" s="18">
        <f t="shared" si="9"/>
        <v>951062</v>
      </c>
      <c r="N153" s="19"/>
      <c r="O153" s="20" t="s">
        <v>22</v>
      </c>
      <c r="Q153" s="1">
        <f>INDEX([1]房源台账数据源!$CZ:$CZ,MATCH(B153,[1]房源台账数据源!$B:$B,0))</f>
        <v>948113</v>
      </c>
      <c r="R153" s="1">
        <f>IF(U153="未售",ROUNDDOWN(Q153*(1-5%),0),INDEX([1]房源台账数据源!$AU:$AU,MATCH(B153,[1]房源台账数据源!$B:$B,0)))</f>
        <v>900707</v>
      </c>
      <c r="S153" s="23">
        <f t="shared" si="10"/>
        <v>0.00311038874058261</v>
      </c>
      <c r="T153" s="23">
        <f t="shared" si="11"/>
        <v>-0.0500003691543097</v>
      </c>
      <c r="U153" s="1" t="str">
        <f>INDEX([1]房源台账数据源!$DE:$DE,MATCH(B153,[1]房源台账数据源!$B:$B,0))</f>
        <v>未售</v>
      </c>
    </row>
    <row r="154" ht="24.95" customHeight="1" spans="1:21">
      <c r="A154" s="8">
        <v>153</v>
      </c>
      <c r="B154" s="9" t="s">
        <v>930</v>
      </c>
      <c r="C154" s="11">
        <v>13</v>
      </c>
      <c r="D154" s="9" t="s">
        <v>931</v>
      </c>
      <c r="E154" s="11">
        <v>8</v>
      </c>
      <c r="F154" s="25" t="s">
        <v>25</v>
      </c>
      <c r="G154" s="11">
        <v>2.9</v>
      </c>
      <c r="H154" s="26">
        <v>96.55</v>
      </c>
      <c r="I154" s="11">
        <v>19</v>
      </c>
      <c r="J154" s="19">
        <v>77.55</v>
      </c>
      <c r="K154" s="16">
        <v>9734.41374478326</v>
      </c>
      <c r="L154" s="17">
        <f t="shared" si="8"/>
        <v>12119.3681495809</v>
      </c>
      <c r="M154" s="18">
        <f t="shared" si="9"/>
        <v>939857</v>
      </c>
      <c r="N154" s="19"/>
      <c r="O154" s="20" t="s">
        <v>22</v>
      </c>
      <c r="Q154" s="1">
        <f>INDEX([1]房源台账数据源!$CZ:$CZ,MATCH(B154,[1]房源台账数据源!$B:$B,0))</f>
        <v>937238</v>
      </c>
      <c r="R154" s="1">
        <f>IF(U154="未售",ROUNDDOWN(Q154*(1-5%),0),INDEX([1]房源台账数据源!$AU:$AU,MATCH(B154,[1]房源台账数据源!$B:$B,0)))</f>
        <v>890376</v>
      </c>
      <c r="S154" s="23">
        <f t="shared" si="10"/>
        <v>0.00279438093632567</v>
      </c>
      <c r="T154" s="23">
        <f t="shared" si="11"/>
        <v>-0.0500001066964848</v>
      </c>
      <c r="U154" s="1" t="str">
        <f>INDEX([1]房源台账数据源!$DE:$DE,MATCH(B154,[1]房源台账数据源!$B:$B,0))</f>
        <v>未售</v>
      </c>
    </row>
    <row r="155" ht="24.95" customHeight="1" spans="1:21">
      <c r="A155" s="8">
        <v>154</v>
      </c>
      <c r="B155" s="9" t="s">
        <v>932</v>
      </c>
      <c r="C155" s="11">
        <v>13</v>
      </c>
      <c r="D155" s="9" t="s">
        <v>933</v>
      </c>
      <c r="E155" s="11">
        <v>8</v>
      </c>
      <c r="F155" s="25" t="s">
        <v>25</v>
      </c>
      <c r="G155" s="11">
        <v>2.9</v>
      </c>
      <c r="H155" s="26">
        <v>96.55</v>
      </c>
      <c r="I155" s="11">
        <v>19</v>
      </c>
      <c r="J155" s="19">
        <v>77.55</v>
      </c>
      <c r="K155" s="16">
        <v>10024.5529594541</v>
      </c>
      <c r="L155" s="17">
        <f t="shared" si="8"/>
        <v>12480.5931656995</v>
      </c>
      <c r="M155" s="18">
        <f t="shared" si="9"/>
        <v>967870</v>
      </c>
      <c r="N155" s="19"/>
      <c r="O155" s="20" t="s">
        <v>22</v>
      </c>
      <c r="Q155" s="1">
        <f>INDEX([1]房源台账数据源!$CZ:$CZ,MATCH(B155,[1]房源台账数据源!$B:$B,0))</f>
        <v>964428</v>
      </c>
      <c r="R155" s="1">
        <f>IF(U155="未售",ROUNDDOWN(Q155*(1-5%),0),INDEX([1]房源台账数据源!$AU:$AU,MATCH(B155,[1]房源台账数据源!$B:$B,0)))</f>
        <v>916206</v>
      </c>
      <c r="S155" s="23">
        <f t="shared" si="10"/>
        <v>0.00356895486236401</v>
      </c>
      <c r="T155" s="23">
        <f t="shared" si="11"/>
        <v>-0.0500006221304234</v>
      </c>
      <c r="U155" s="1" t="str">
        <f>INDEX([1]房源台账数据源!$DE:$DE,MATCH(B155,[1]房源台账数据源!$B:$B,0))</f>
        <v>未售</v>
      </c>
    </row>
    <row r="156" ht="24.95" customHeight="1" spans="1:21">
      <c r="A156" s="8">
        <v>155</v>
      </c>
      <c r="B156" s="9" t="s">
        <v>934</v>
      </c>
      <c r="C156" s="11">
        <v>13</v>
      </c>
      <c r="D156" s="9" t="s">
        <v>935</v>
      </c>
      <c r="E156" s="11">
        <v>8</v>
      </c>
      <c r="F156" s="25" t="s">
        <v>25</v>
      </c>
      <c r="G156" s="11">
        <v>2.9</v>
      </c>
      <c r="H156" s="26">
        <v>84.39</v>
      </c>
      <c r="I156" s="11">
        <v>16.61</v>
      </c>
      <c r="J156" s="19">
        <v>67.78</v>
      </c>
      <c r="K156" s="16">
        <v>9026.46675449419</v>
      </c>
      <c r="L156" s="17">
        <f t="shared" si="8"/>
        <v>11238.462673355</v>
      </c>
      <c r="M156" s="18">
        <f t="shared" si="9"/>
        <v>761743</v>
      </c>
      <c r="N156" s="19"/>
      <c r="O156" s="20" t="s">
        <v>22</v>
      </c>
      <c r="Q156" s="1">
        <f>INDEX([1]房源台账数据源!$CZ:$CZ,MATCH(B156,[1]房源台账数据源!$B:$B,0))</f>
        <v>761212</v>
      </c>
      <c r="R156" s="1">
        <f>IF(U156="未售",ROUNDDOWN(Q156*(1-5%),0),INDEX([1]房源台账数据源!$AU:$AU,MATCH(B156,[1]房源台账数据源!$B:$B,0)))</f>
        <v>723151</v>
      </c>
      <c r="S156" s="23">
        <f t="shared" si="10"/>
        <v>0.000697571767129262</v>
      </c>
      <c r="T156" s="23">
        <f t="shared" si="11"/>
        <v>-0.0500005254777907</v>
      </c>
      <c r="U156" s="1" t="str">
        <f>INDEX([1]房源台账数据源!$DE:$DE,MATCH(B156,[1]房源台账数据源!$B:$B,0))</f>
        <v>未售</v>
      </c>
    </row>
    <row r="157" ht="24.95" customHeight="1" spans="1:21">
      <c r="A157" s="8">
        <v>156</v>
      </c>
      <c r="B157" s="9" t="s">
        <v>936</v>
      </c>
      <c r="C157" s="11">
        <v>13</v>
      </c>
      <c r="D157" s="9" t="s">
        <v>937</v>
      </c>
      <c r="E157" s="11">
        <v>8</v>
      </c>
      <c r="F157" s="25" t="s">
        <v>25</v>
      </c>
      <c r="G157" s="11">
        <v>2.9</v>
      </c>
      <c r="H157" s="26">
        <v>84.39</v>
      </c>
      <c r="I157" s="11">
        <v>16.61</v>
      </c>
      <c r="J157" s="19">
        <v>67.78</v>
      </c>
      <c r="K157" s="16">
        <v>9345.61524574281</v>
      </c>
      <c r="L157" s="17">
        <f t="shared" si="8"/>
        <v>11635.8217763352</v>
      </c>
      <c r="M157" s="18">
        <f t="shared" si="9"/>
        <v>788676</v>
      </c>
      <c r="N157" s="19"/>
      <c r="O157" s="20" t="s">
        <v>22</v>
      </c>
      <c r="Q157" s="1">
        <f>INDEX([1]房源台账数据源!$CZ:$CZ,MATCH(B157,[1]房源台账数据源!$B:$B,0))</f>
        <v>787352</v>
      </c>
      <c r="R157" s="1">
        <f>IF(U157="未售",ROUNDDOWN(Q157*(1-5%),0),INDEX([1]房源台账数据源!$AU:$AU,MATCH(B157,[1]房源台账数据源!$B:$B,0)))</f>
        <v>747984</v>
      </c>
      <c r="S157" s="23">
        <f t="shared" si="10"/>
        <v>0.00168158587264654</v>
      </c>
      <c r="T157" s="23">
        <f t="shared" si="11"/>
        <v>-0.0500005080319857</v>
      </c>
      <c r="U157" s="1" t="str">
        <f>INDEX([1]房源台账数据源!$DE:$DE,MATCH(B157,[1]房源台账数据源!$B:$B,0))</f>
        <v>未售</v>
      </c>
    </row>
    <row r="158" ht="24.95" customHeight="1" spans="1:21">
      <c r="A158" s="8">
        <v>157</v>
      </c>
      <c r="B158" s="9" t="s">
        <v>938</v>
      </c>
      <c r="C158" s="11">
        <v>13</v>
      </c>
      <c r="D158" s="9" t="s">
        <v>939</v>
      </c>
      <c r="E158" s="11">
        <v>8</v>
      </c>
      <c r="F158" s="25" t="s">
        <v>25</v>
      </c>
      <c r="G158" s="11">
        <v>2.9</v>
      </c>
      <c r="H158" s="26">
        <v>96.55</v>
      </c>
      <c r="I158" s="11">
        <v>19</v>
      </c>
      <c r="J158" s="19">
        <v>77.55</v>
      </c>
      <c r="K158" s="16">
        <v>9850.46455661498</v>
      </c>
      <c r="L158" s="17">
        <f t="shared" si="8"/>
        <v>12263.8555770471</v>
      </c>
      <c r="M158" s="18">
        <f t="shared" si="9"/>
        <v>951062</v>
      </c>
      <c r="N158" s="19"/>
      <c r="O158" s="20" t="s">
        <v>22</v>
      </c>
      <c r="Q158" s="1">
        <f>INDEX([1]房源台账数据源!$CZ:$CZ,MATCH(B158,[1]房源台账数据源!$B:$B,0))</f>
        <v>948113</v>
      </c>
      <c r="R158" s="1">
        <f>IF(U158="未售",ROUNDDOWN(Q158*(1-5%),0),INDEX([1]房源台账数据源!$AU:$AU,MATCH(B158,[1]房源台账数据源!$B:$B,0)))</f>
        <v>900707</v>
      </c>
      <c r="S158" s="23">
        <f t="shared" si="10"/>
        <v>0.00311038874058261</v>
      </c>
      <c r="T158" s="23">
        <f t="shared" si="11"/>
        <v>-0.0500003691543097</v>
      </c>
      <c r="U158" s="1" t="str">
        <f>INDEX([1]房源台账数据源!$DE:$DE,MATCH(B158,[1]房源台账数据源!$B:$B,0))</f>
        <v>未售</v>
      </c>
    </row>
    <row r="159" ht="24.95" customHeight="1" spans="1:21">
      <c r="A159" s="8">
        <v>158</v>
      </c>
      <c r="B159" s="9" t="s">
        <v>940</v>
      </c>
      <c r="C159" s="11">
        <v>13</v>
      </c>
      <c r="D159" s="9" t="s">
        <v>941</v>
      </c>
      <c r="E159" s="11">
        <v>8</v>
      </c>
      <c r="F159" s="25" t="s">
        <v>25</v>
      </c>
      <c r="G159" s="11">
        <v>2.9</v>
      </c>
      <c r="H159" s="26">
        <v>96.55</v>
      </c>
      <c r="I159" s="11">
        <v>19</v>
      </c>
      <c r="J159" s="19">
        <v>77.55</v>
      </c>
      <c r="K159" s="16">
        <v>9850.46455661498</v>
      </c>
      <c r="L159" s="17">
        <f t="shared" si="8"/>
        <v>12263.8555770471</v>
      </c>
      <c r="M159" s="18">
        <f t="shared" si="9"/>
        <v>951062</v>
      </c>
      <c r="N159" s="19"/>
      <c r="O159" s="20" t="s">
        <v>22</v>
      </c>
      <c r="Q159" s="1">
        <f>INDEX([1]房源台账数据源!$CZ:$CZ,MATCH(B159,[1]房源台账数据源!$B:$B,0))</f>
        <v>948113</v>
      </c>
      <c r="R159" s="1">
        <f>IF(U159="未售",ROUNDDOWN(Q159*(1-5%),0),INDEX([1]房源台账数据源!$AU:$AU,MATCH(B159,[1]房源台账数据源!$B:$B,0)))</f>
        <v>900707</v>
      </c>
      <c r="S159" s="23">
        <f t="shared" si="10"/>
        <v>0.00311038874058261</v>
      </c>
      <c r="T159" s="23">
        <f t="shared" si="11"/>
        <v>-0.0500003691543097</v>
      </c>
      <c r="U159" s="1" t="str">
        <f>INDEX([1]房源台账数据源!$DE:$DE,MATCH(B159,[1]房源台账数据源!$B:$B,0))</f>
        <v>未售</v>
      </c>
    </row>
    <row r="160" ht="24.95" customHeight="1" spans="1:21">
      <c r="A160" s="8">
        <v>159</v>
      </c>
      <c r="B160" s="9" t="s">
        <v>942</v>
      </c>
      <c r="C160" s="11">
        <v>13</v>
      </c>
      <c r="D160" s="9" t="s">
        <v>943</v>
      </c>
      <c r="E160" s="11">
        <v>9</v>
      </c>
      <c r="F160" s="25" t="s">
        <v>25</v>
      </c>
      <c r="G160" s="11">
        <v>2.9</v>
      </c>
      <c r="H160" s="26">
        <v>96.55</v>
      </c>
      <c r="I160" s="11">
        <v>19</v>
      </c>
      <c r="J160" s="19">
        <v>77.55</v>
      </c>
      <c r="K160" s="16">
        <v>9734.41374478326</v>
      </c>
      <c r="L160" s="17">
        <f t="shared" si="8"/>
        <v>12119.3681495809</v>
      </c>
      <c r="M160" s="18">
        <f t="shared" si="9"/>
        <v>939857</v>
      </c>
      <c r="N160" s="19"/>
      <c r="O160" s="20" t="s">
        <v>22</v>
      </c>
      <c r="Q160" s="1">
        <f>INDEX([1]房源台账数据源!$CZ:$CZ,MATCH(B160,[1]房源台账数据源!$B:$B,0))</f>
        <v>937238</v>
      </c>
      <c r="R160" s="1">
        <f>IF(U160="未售",ROUNDDOWN(Q160*(1-5%),0),INDEX([1]房源台账数据源!$AU:$AU,MATCH(B160,[1]房源台账数据源!$B:$B,0)))</f>
        <v>890376</v>
      </c>
      <c r="S160" s="23">
        <f t="shared" si="10"/>
        <v>0.00279438093632567</v>
      </c>
      <c r="T160" s="23">
        <f t="shared" si="11"/>
        <v>-0.0500001066964848</v>
      </c>
      <c r="U160" s="1" t="str">
        <f>INDEX([1]房源台账数据源!$DE:$DE,MATCH(B160,[1]房源台账数据源!$B:$B,0))</f>
        <v>未售</v>
      </c>
    </row>
    <row r="161" ht="24.95" customHeight="1" spans="1:21">
      <c r="A161" s="8">
        <v>160</v>
      </c>
      <c r="B161" s="9" t="s">
        <v>944</v>
      </c>
      <c r="C161" s="11">
        <v>13</v>
      </c>
      <c r="D161" s="9" t="s">
        <v>945</v>
      </c>
      <c r="E161" s="11">
        <v>9</v>
      </c>
      <c r="F161" s="25" t="s">
        <v>25</v>
      </c>
      <c r="G161" s="11">
        <v>2.9</v>
      </c>
      <c r="H161" s="26">
        <v>96.55</v>
      </c>
      <c r="I161" s="11">
        <v>19</v>
      </c>
      <c r="J161" s="19">
        <v>77.55</v>
      </c>
      <c r="K161" s="16">
        <v>10024.5529594541</v>
      </c>
      <c r="L161" s="17">
        <f t="shared" si="8"/>
        <v>12480.5931656995</v>
      </c>
      <c r="M161" s="18">
        <f t="shared" si="9"/>
        <v>967870</v>
      </c>
      <c r="N161" s="19"/>
      <c r="O161" s="20" t="s">
        <v>22</v>
      </c>
      <c r="Q161" s="1">
        <f>INDEX([1]房源台账数据源!$CZ:$CZ,MATCH(B161,[1]房源台账数据源!$B:$B,0))</f>
        <v>964428</v>
      </c>
      <c r="R161" s="1">
        <f>IF(U161="未售",ROUNDDOWN(Q161*(1-5%),0),INDEX([1]房源台账数据源!$AU:$AU,MATCH(B161,[1]房源台账数据源!$B:$B,0)))</f>
        <v>916206</v>
      </c>
      <c r="S161" s="23">
        <f t="shared" si="10"/>
        <v>0.00356895486236401</v>
      </c>
      <c r="T161" s="23">
        <f t="shared" si="11"/>
        <v>-0.0500006221304234</v>
      </c>
      <c r="U161" s="1" t="str">
        <f>INDEX([1]房源台账数据源!$DE:$DE,MATCH(B161,[1]房源台账数据源!$B:$B,0))</f>
        <v>未售</v>
      </c>
    </row>
    <row r="162" ht="24.95" customHeight="1" spans="1:21">
      <c r="A162" s="8">
        <v>161</v>
      </c>
      <c r="B162" s="9" t="s">
        <v>946</v>
      </c>
      <c r="C162" s="11">
        <v>13</v>
      </c>
      <c r="D162" s="9" t="s">
        <v>947</v>
      </c>
      <c r="E162" s="11">
        <v>9</v>
      </c>
      <c r="F162" s="25" t="s">
        <v>25</v>
      </c>
      <c r="G162" s="11">
        <v>2.9</v>
      </c>
      <c r="H162" s="26">
        <v>84.39</v>
      </c>
      <c r="I162" s="11">
        <v>16.61</v>
      </c>
      <c r="J162" s="19">
        <v>67.78</v>
      </c>
      <c r="K162" s="16">
        <v>9026.46675449419</v>
      </c>
      <c r="L162" s="17">
        <f t="shared" si="8"/>
        <v>11238.462673355</v>
      </c>
      <c r="M162" s="18">
        <f t="shared" si="9"/>
        <v>761743</v>
      </c>
      <c r="N162" s="19"/>
      <c r="O162" s="20" t="s">
        <v>22</v>
      </c>
      <c r="Q162" s="1">
        <f>INDEX([1]房源台账数据源!$CZ:$CZ,MATCH(B162,[1]房源台账数据源!$B:$B,0))</f>
        <v>761212</v>
      </c>
      <c r="R162" s="1">
        <f>IF(U162="未售",ROUNDDOWN(Q162*(1-5%),0),INDEX([1]房源台账数据源!$AU:$AU,MATCH(B162,[1]房源台账数据源!$B:$B,0)))</f>
        <v>723151</v>
      </c>
      <c r="S162" s="23">
        <f t="shared" si="10"/>
        <v>0.000697571767129262</v>
      </c>
      <c r="T162" s="23">
        <f t="shared" si="11"/>
        <v>-0.0500005254777907</v>
      </c>
      <c r="U162" s="1" t="str">
        <f>INDEX([1]房源台账数据源!$DE:$DE,MATCH(B162,[1]房源台账数据源!$B:$B,0))</f>
        <v>未售</v>
      </c>
    </row>
    <row r="163" ht="24.95" customHeight="1" spans="1:21">
      <c r="A163" s="8">
        <v>162</v>
      </c>
      <c r="B163" s="9" t="s">
        <v>948</v>
      </c>
      <c r="C163" s="11">
        <v>13</v>
      </c>
      <c r="D163" s="9" t="s">
        <v>949</v>
      </c>
      <c r="E163" s="11">
        <v>9</v>
      </c>
      <c r="F163" s="25" t="s">
        <v>25</v>
      </c>
      <c r="G163" s="11">
        <v>2.9</v>
      </c>
      <c r="H163" s="26">
        <v>84.39</v>
      </c>
      <c r="I163" s="11">
        <v>16.61</v>
      </c>
      <c r="J163" s="19">
        <v>67.78</v>
      </c>
      <c r="K163" s="16">
        <v>9345.61524574281</v>
      </c>
      <c r="L163" s="17">
        <f t="shared" si="8"/>
        <v>11635.8217763352</v>
      </c>
      <c r="M163" s="18">
        <f t="shared" si="9"/>
        <v>788676</v>
      </c>
      <c r="N163" s="19"/>
      <c r="O163" s="20" t="s">
        <v>22</v>
      </c>
      <c r="Q163" s="1">
        <f>INDEX([1]房源台账数据源!$CZ:$CZ,MATCH(B163,[1]房源台账数据源!$B:$B,0))</f>
        <v>787352</v>
      </c>
      <c r="R163" s="1">
        <f>IF(U163="未售",ROUNDDOWN(Q163*(1-5%),0),INDEX([1]房源台账数据源!$AU:$AU,MATCH(B163,[1]房源台账数据源!$B:$B,0)))</f>
        <v>747984</v>
      </c>
      <c r="S163" s="23">
        <f t="shared" si="10"/>
        <v>0.00168158587264654</v>
      </c>
      <c r="T163" s="23">
        <f t="shared" si="11"/>
        <v>-0.0500005080319857</v>
      </c>
      <c r="U163" s="1" t="str">
        <f>INDEX([1]房源台账数据源!$DE:$DE,MATCH(B163,[1]房源台账数据源!$B:$B,0))</f>
        <v>未售</v>
      </c>
    </row>
    <row r="164" ht="24.95" customHeight="1" spans="1:21">
      <c r="A164" s="8">
        <v>163</v>
      </c>
      <c r="B164" s="9" t="s">
        <v>950</v>
      </c>
      <c r="C164" s="11">
        <v>13</v>
      </c>
      <c r="D164" s="9" t="s">
        <v>951</v>
      </c>
      <c r="E164" s="11">
        <v>9</v>
      </c>
      <c r="F164" s="25" t="s">
        <v>25</v>
      </c>
      <c r="G164" s="11">
        <v>2.9</v>
      </c>
      <c r="H164" s="26">
        <v>96.55</v>
      </c>
      <c r="I164" s="11">
        <v>19</v>
      </c>
      <c r="J164" s="19">
        <v>77.55</v>
      </c>
      <c r="K164" s="16">
        <v>9850.46455661498</v>
      </c>
      <c r="L164" s="17">
        <f t="shared" si="8"/>
        <v>12263.8555770471</v>
      </c>
      <c r="M164" s="18">
        <f t="shared" si="9"/>
        <v>951062</v>
      </c>
      <c r="N164" s="19"/>
      <c r="O164" s="20" t="s">
        <v>22</v>
      </c>
      <c r="Q164" s="1">
        <f>INDEX([1]房源台账数据源!$CZ:$CZ,MATCH(B164,[1]房源台账数据源!$B:$B,0))</f>
        <v>948113</v>
      </c>
      <c r="R164" s="1">
        <f>IF(U164="未售",ROUNDDOWN(Q164*(1-5%),0),INDEX([1]房源台账数据源!$AU:$AU,MATCH(B164,[1]房源台账数据源!$B:$B,0)))</f>
        <v>900707</v>
      </c>
      <c r="S164" s="23">
        <f t="shared" si="10"/>
        <v>0.00311038874058261</v>
      </c>
      <c r="T164" s="23">
        <f t="shared" si="11"/>
        <v>-0.0500003691543097</v>
      </c>
      <c r="U164" s="1" t="str">
        <f>INDEX([1]房源台账数据源!$DE:$DE,MATCH(B164,[1]房源台账数据源!$B:$B,0))</f>
        <v>未售</v>
      </c>
    </row>
    <row r="165" ht="24.95" customHeight="1" spans="1:21">
      <c r="A165" s="8">
        <v>164</v>
      </c>
      <c r="B165" s="9" t="s">
        <v>952</v>
      </c>
      <c r="C165" s="11">
        <v>13</v>
      </c>
      <c r="D165" s="9" t="s">
        <v>953</v>
      </c>
      <c r="E165" s="11">
        <v>9</v>
      </c>
      <c r="F165" s="25" t="s">
        <v>25</v>
      </c>
      <c r="G165" s="11">
        <v>2.9</v>
      </c>
      <c r="H165" s="26">
        <v>96.55</v>
      </c>
      <c r="I165" s="11">
        <v>19</v>
      </c>
      <c r="J165" s="19">
        <v>77.55</v>
      </c>
      <c r="K165" s="16">
        <v>9850.46455661498</v>
      </c>
      <c r="L165" s="17">
        <f t="shared" si="8"/>
        <v>12263.8555770471</v>
      </c>
      <c r="M165" s="18">
        <f t="shared" si="9"/>
        <v>951062</v>
      </c>
      <c r="N165" s="19"/>
      <c r="O165" s="20" t="s">
        <v>22</v>
      </c>
      <c r="Q165" s="1">
        <f>INDEX([1]房源台账数据源!$CZ:$CZ,MATCH(B165,[1]房源台账数据源!$B:$B,0))</f>
        <v>948113</v>
      </c>
      <c r="R165" s="1">
        <f>IF(U165="未售",ROUNDDOWN(Q165*(1-5%),0),INDEX([1]房源台账数据源!$AU:$AU,MATCH(B165,[1]房源台账数据源!$B:$B,0)))</f>
        <v>900707</v>
      </c>
      <c r="S165" s="23">
        <f t="shared" si="10"/>
        <v>0.00311038874058261</v>
      </c>
      <c r="T165" s="23">
        <f t="shared" si="11"/>
        <v>-0.0500003691543097</v>
      </c>
      <c r="U165" s="1" t="str">
        <f>INDEX([1]房源台账数据源!$DE:$DE,MATCH(B165,[1]房源台账数据源!$B:$B,0))</f>
        <v>未售</v>
      </c>
    </row>
    <row r="166" ht="24.95" customHeight="1" spans="1:21">
      <c r="A166" s="8">
        <v>165</v>
      </c>
      <c r="B166" s="9" t="s">
        <v>954</v>
      </c>
      <c r="C166" s="11">
        <v>13</v>
      </c>
      <c r="D166" s="9" t="s">
        <v>955</v>
      </c>
      <c r="E166" s="11">
        <v>10</v>
      </c>
      <c r="F166" s="25" t="s">
        <v>25</v>
      </c>
      <c r="G166" s="11">
        <v>2.9</v>
      </c>
      <c r="H166" s="26">
        <v>96.55</v>
      </c>
      <c r="I166" s="11">
        <v>19</v>
      </c>
      <c r="J166" s="19">
        <v>77.55</v>
      </c>
      <c r="K166" s="16">
        <v>9734.41374478326</v>
      </c>
      <c r="L166" s="17">
        <f t="shared" si="8"/>
        <v>12119.3681495809</v>
      </c>
      <c r="M166" s="18">
        <f t="shared" si="9"/>
        <v>939857</v>
      </c>
      <c r="N166" s="19"/>
      <c r="O166" s="20" t="s">
        <v>22</v>
      </c>
      <c r="Q166" s="1">
        <f>INDEX([1]房源台账数据源!$CZ:$CZ,MATCH(B166,[1]房源台账数据源!$B:$B,0))</f>
        <v>937238</v>
      </c>
      <c r="R166" s="1">
        <f>IF(U166="未售",ROUNDDOWN(Q166*(1-5%),0),INDEX([1]房源台账数据源!$AU:$AU,MATCH(B166,[1]房源台账数据源!$B:$B,0)))</f>
        <v>890376</v>
      </c>
      <c r="S166" s="23">
        <f t="shared" si="10"/>
        <v>0.00279438093632567</v>
      </c>
      <c r="T166" s="23">
        <f t="shared" si="11"/>
        <v>-0.0500001066964848</v>
      </c>
      <c r="U166" s="1" t="str">
        <f>INDEX([1]房源台账数据源!$DE:$DE,MATCH(B166,[1]房源台账数据源!$B:$B,0))</f>
        <v>未售</v>
      </c>
    </row>
    <row r="167" ht="24.95" customHeight="1" spans="1:21">
      <c r="A167" s="8">
        <v>166</v>
      </c>
      <c r="B167" s="9" t="s">
        <v>956</v>
      </c>
      <c r="C167" s="11">
        <v>13</v>
      </c>
      <c r="D167" s="9" t="s">
        <v>957</v>
      </c>
      <c r="E167" s="11">
        <v>10</v>
      </c>
      <c r="F167" s="25" t="s">
        <v>25</v>
      </c>
      <c r="G167" s="11">
        <v>2.9</v>
      </c>
      <c r="H167" s="26">
        <v>96.55</v>
      </c>
      <c r="I167" s="11">
        <v>19</v>
      </c>
      <c r="J167" s="19">
        <v>77.55</v>
      </c>
      <c r="K167" s="16">
        <v>10024.5529594541</v>
      </c>
      <c r="L167" s="17">
        <f t="shared" si="8"/>
        <v>12480.5931656995</v>
      </c>
      <c r="M167" s="18">
        <f t="shared" si="9"/>
        <v>967870</v>
      </c>
      <c r="N167" s="19"/>
      <c r="O167" s="20" t="s">
        <v>22</v>
      </c>
      <c r="Q167" s="1">
        <f>INDEX([1]房源台账数据源!$CZ:$CZ,MATCH(B167,[1]房源台账数据源!$B:$B,0))</f>
        <v>964428</v>
      </c>
      <c r="R167" s="1">
        <f>IF(U167="未售",ROUNDDOWN(Q167*(1-5%),0),INDEX([1]房源台账数据源!$AU:$AU,MATCH(B167,[1]房源台账数据源!$B:$B,0)))</f>
        <v>916206</v>
      </c>
      <c r="S167" s="23">
        <f t="shared" si="10"/>
        <v>0.00356895486236401</v>
      </c>
      <c r="T167" s="23">
        <f t="shared" si="11"/>
        <v>-0.0500006221304234</v>
      </c>
      <c r="U167" s="1" t="str">
        <f>INDEX([1]房源台账数据源!$DE:$DE,MATCH(B167,[1]房源台账数据源!$B:$B,0))</f>
        <v>未售</v>
      </c>
    </row>
    <row r="168" ht="24.95" customHeight="1" spans="1:21">
      <c r="A168" s="8">
        <v>167</v>
      </c>
      <c r="B168" s="9" t="s">
        <v>958</v>
      </c>
      <c r="C168" s="11">
        <v>13</v>
      </c>
      <c r="D168" s="9" t="s">
        <v>959</v>
      </c>
      <c r="E168" s="11">
        <v>10</v>
      </c>
      <c r="F168" s="25" t="s">
        <v>25</v>
      </c>
      <c r="G168" s="11">
        <v>2.9</v>
      </c>
      <c r="H168" s="26">
        <v>84.39</v>
      </c>
      <c r="I168" s="11">
        <v>16.61</v>
      </c>
      <c r="J168" s="19">
        <v>67.78</v>
      </c>
      <c r="K168" s="16">
        <v>9026.46675449419</v>
      </c>
      <c r="L168" s="17">
        <f t="shared" si="8"/>
        <v>11238.462673355</v>
      </c>
      <c r="M168" s="18">
        <f t="shared" si="9"/>
        <v>761743</v>
      </c>
      <c r="N168" s="19"/>
      <c r="O168" s="20" t="s">
        <v>22</v>
      </c>
      <c r="Q168" s="1">
        <f>INDEX([1]房源台账数据源!$CZ:$CZ,MATCH(B168,[1]房源台账数据源!$B:$B,0))</f>
        <v>761212</v>
      </c>
      <c r="R168" s="1">
        <f>IF(U168="未售",ROUNDDOWN(Q168*(1-5%),0),INDEX([1]房源台账数据源!$AU:$AU,MATCH(B168,[1]房源台账数据源!$B:$B,0)))</f>
        <v>723151</v>
      </c>
      <c r="S168" s="23">
        <f t="shared" si="10"/>
        <v>0.000697571767129262</v>
      </c>
      <c r="T168" s="23">
        <f t="shared" si="11"/>
        <v>-0.0500005254777907</v>
      </c>
      <c r="U168" s="1" t="str">
        <f>INDEX([1]房源台账数据源!$DE:$DE,MATCH(B168,[1]房源台账数据源!$B:$B,0))</f>
        <v>未售</v>
      </c>
    </row>
    <row r="169" ht="24.95" customHeight="1" spans="1:21">
      <c r="A169" s="8">
        <v>168</v>
      </c>
      <c r="B169" s="9" t="s">
        <v>960</v>
      </c>
      <c r="C169" s="11">
        <v>13</v>
      </c>
      <c r="D169" s="9" t="s">
        <v>961</v>
      </c>
      <c r="E169" s="11">
        <v>10</v>
      </c>
      <c r="F169" s="25" t="s">
        <v>25</v>
      </c>
      <c r="G169" s="11">
        <v>2.9</v>
      </c>
      <c r="H169" s="26">
        <v>84.39</v>
      </c>
      <c r="I169" s="11">
        <v>16.61</v>
      </c>
      <c r="J169" s="19">
        <v>67.78</v>
      </c>
      <c r="K169" s="16">
        <v>9345.61524574281</v>
      </c>
      <c r="L169" s="17">
        <f t="shared" si="8"/>
        <v>11635.8217763352</v>
      </c>
      <c r="M169" s="18">
        <f t="shared" si="9"/>
        <v>788676</v>
      </c>
      <c r="N169" s="19"/>
      <c r="O169" s="20" t="s">
        <v>22</v>
      </c>
      <c r="Q169" s="1">
        <f>INDEX([1]房源台账数据源!$CZ:$CZ,MATCH(B169,[1]房源台账数据源!$B:$B,0))</f>
        <v>787352</v>
      </c>
      <c r="R169" s="1">
        <f>IF(U169="未售",ROUNDDOWN(Q169*(1-5%),0),INDEX([1]房源台账数据源!$AU:$AU,MATCH(B169,[1]房源台账数据源!$B:$B,0)))</f>
        <v>747984</v>
      </c>
      <c r="S169" s="23">
        <f t="shared" si="10"/>
        <v>0.00168158587264654</v>
      </c>
      <c r="T169" s="23">
        <f t="shared" si="11"/>
        <v>-0.0500005080319857</v>
      </c>
      <c r="U169" s="1" t="str">
        <f>INDEX([1]房源台账数据源!$DE:$DE,MATCH(B169,[1]房源台账数据源!$B:$B,0))</f>
        <v>未售</v>
      </c>
    </row>
    <row r="170" ht="24.95" customHeight="1" spans="1:21">
      <c r="A170" s="8">
        <v>169</v>
      </c>
      <c r="B170" s="9" t="s">
        <v>962</v>
      </c>
      <c r="C170" s="11">
        <v>13</v>
      </c>
      <c r="D170" s="9" t="s">
        <v>963</v>
      </c>
      <c r="E170" s="11">
        <v>10</v>
      </c>
      <c r="F170" s="25" t="s">
        <v>25</v>
      </c>
      <c r="G170" s="11">
        <v>2.9</v>
      </c>
      <c r="H170" s="26">
        <v>96.55</v>
      </c>
      <c r="I170" s="11">
        <v>19</v>
      </c>
      <c r="J170" s="19">
        <v>77.55</v>
      </c>
      <c r="K170" s="16">
        <v>9850.46455661498</v>
      </c>
      <c r="L170" s="17">
        <f t="shared" si="8"/>
        <v>12263.8555770471</v>
      </c>
      <c r="M170" s="18">
        <f t="shared" si="9"/>
        <v>951062</v>
      </c>
      <c r="N170" s="19"/>
      <c r="O170" s="20" t="s">
        <v>22</v>
      </c>
      <c r="Q170" s="1">
        <f>INDEX([1]房源台账数据源!$CZ:$CZ,MATCH(B170,[1]房源台账数据源!$B:$B,0))</f>
        <v>948113</v>
      </c>
      <c r="R170" s="1">
        <f>IF(U170="未售",ROUNDDOWN(Q170*(1-5%),0),INDEX([1]房源台账数据源!$AU:$AU,MATCH(B170,[1]房源台账数据源!$B:$B,0)))</f>
        <v>900707</v>
      </c>
      <c r="S170" s="23">
        <f t="shared" si="10"/>
        <v>0.00311038874058261</v>
      </c>
      <c r="T170" s="23">
        <f t="shared" si="11"/>
        <v>-0.0500003691543097</v>
      </c>
      <c r="U170" s="1" t="str">
        <f>INDEX([1]房源台账数据源!$DE:$DE,MATCH(B170,[1]房源台账数据源!$B:$B,0))</f>
        <v>未售</v>
      </c>
    </row>
    <row r="171" ht="24.95" customHeight="1" spans="1:21">
      <c r="A171" s="8">
        <v>170</v>
      </c>
      <c r="B171" s="9" t="s">
        <v>964</v>
      </c>
      <c r="C171" s="11">
        <v>13</v>
      </c>
      <c r="D171" s="9" t="s">
        <v>965</v>
      </c>
      <c r="E171" s="11">
        <v>10</v>
      </c>
      <c r="F171" s="25" t="s">
        <v>25</v>
      </c>
      <c r="G171" s="11">
        <v>2.9</v>
      </c>
      <c r="H171" s="26">
        <v>96.55</v>
      </c>
      <c r="I171" s="11">
        <v>19</v>
      </c>
      <c r="J171" s="19">
        <v>77.55</v>
      </c>
      <c r="K171" s="16">
        <v>9850.46455661498</v>
      </c>
      <c r="L171" s="17">
        <f t="shared" si="8"/>
        <v>12263.8555770471</v>
      </c>
      <c r="M171" s="18">
        <f t="shared" si="9"/>
        <v>951062</v>
      </c>
      <c r="N171" s="19"/>
      <c r="O171" s="20" t="s">
        <v>22</v>
      </c>
      <c r="Q171" s="1">
        <f>INDEX([1]房源台账数据源!$CZ:$CZ,MATCH(B171,[1]房源台账数据源!$B:$B,0))</f>
        <v>948113</v>
      </c>
      <c r="R171" s="1">
        <f>IF(U171="未售",ROUNDDOWN(Q171*(1-5%),0),INDEX([1]房源台账数据源!$AU:$AU,MATCH(B171,[1]房源台账数据源!$B:$B,0)))</f>
        <v>900707</v>
      </c>
      <c r="S171" s="23">
        <f t="shared" si="10"/>
        <v>0.00311038874058261</v>
      </c>
      <c r="T171" s="23">
        <f t="shared" si="11"/>
        <v>-0.0500003691543097</v>
      </c>
      <c r="U171" s="1" t="str">
        <f>INDEX([1]房源台账数据源!$DE:$DE,MATCH(B171,[1]房源台账数据源!$B:$B,0))</f>
        <v>未售</v>
      </c>
    </row>
    <row r="172" ht="24.95" customHeight="1" spans="1:21">
      <c r="A172" s="8">
        <v>171</v>
      </c>
      <c r="B172" s="9" t="s">
        <v>966</v>
      </c>
      <c r="C172" s="11">
        <v>13</v>
      </c>
      <c r="D172" s="9" t="s">
        <v>967</v>
      </c>
      <c r="E172" s="11">
        <v>11</v>
      </c>
      <c r="F172" s="25" t="s">
        <v>25</v>
      </c>
      <c r="G172" s="11">
        <v>2.9</v>
      </c>
      <c r="H172" s="26">
        <v>96.55</v>
      </c>
      <c r="I172" s="11">
        <v>19</v>
      </c>
      <c r="J172" s="19">
        <v>77.55</v>
      </c>
      <c r="K172" s="16">
        <v>9910.87824047278</v>
      </c>
      <c r="L172" s="17">
        <f t="shared" si="8"/>
        <v>12339.0715667311</v>
      </c>
      <c r="M172" s="18">
        <f t="shared" si="9"/>
        <v>956895</v>
      </c>
      <c r="N172" s="19"/>
      <c r="O172" s="20" t="s">
        <v>22</v>
      </c>
      <c r="Q172" s="1">
        <f>INDEX([1]房源台账数据源!$CZ:$CZ,MATCH(B172,[1]房源台账数据源!$B:$B,0))</f>
        <v>954276</v>
      </c>
      <c r="R172" s="1">
        <f>IF(U172="未售",ROUNDDOWN(Q172*(1-5%),0),INDEX([1]房源台账数据源!$AU:$AU,MATCH(B172,[1]房源台账数据源!$B:$B,0)))</f>
        <v>906562</v>
      </c>
      <c r="S172" s="23">
        <f t="shared" si="10"/>
        <v>0.00274448901575645</v>
      </c>
      <c r="T172" s="23">
        <f t="shared" si="11"/>
        <v>-0.0500002095829718</v>
      </c>
      <c r="U172" s="1" t="str">
        <f>INDEX([1]房源台账数据源!$DE:$DE,MATCH(B172,[1]房源台账数据源!$B:$B,0))</f>
        <v>未售</v>
      </c>
    </row>
    <row r="173" ht="24.95" customHeight="1" spans="1:21">
      <c r="A173" s="8">
        <v>172</v>
      </c>
      <c r="B173" s="9" t="s">
        <v>968</v>
      </c>
      <c r="C173" s="11">
        <v>13</v>
      </c>
      <c r="D173" s="9" t="s">
        <v>969</v>
      </c>
      <c r="E173" s="11">
        <v>11</v>
      </c>
      <c r="F173" s="25" t="s">
        <v>25</v>
      </c>
      <c r="G173" s="11">
        <v>2.9</v>
      </c>
      <c r="H173" s="26">
        <v>96.55</v>
      </c>
      <c r="I173" s="11">
        <v>19</v>
      </c>
      <c r="J173" s="19">
        <v>77.55</v>
      </c>
      <c r="K173" s="16">
        <v>10201.0296402352</v>
      </c>
      <c r="L173" s="17">
        <f t="shared" si="8"/>
        <v>12700.3094777563</v>
      </c>
      <c r="M173" s="18">
        <f t="shared" si="9"/>
        <v>984909</v>
      </c>
      <c r="N173" s="19"/>
      <c r="O173" s="20" t="s">
        <v>22</v>
      </c>
      <c r="Q173" s="1">
        <f>INDEX([1]房源台账数据源!$CZ:$CZ,MATCH(B173,[1]房源台账数据源!$B:$B,0))</f>
        <v>981466</v>
      </c>
      <c r="R173" s="1">
        <f>IF(U173="未售",ROUNDDOWN(Q173*(1-5%),0),INDEX([1]房源台账数据源!$AU:$AU,MATCH(B173,[1]房源台账数据源!$B:$B,0)))</f>
        <v>932392</v>
      </c>
      <c r="S173" s="23">
        <f t="shared" si="10"/>
        <v>0.00350801759816438</v>
      </c>
      <c r="T173" s="23">
        <f t="shared" si="11"/>
        <v>-0.0500007132187972</v>
      </c>
      <c r="U173" s="1" t="str">
        <f>INDEX([1]房源台账数据源!$DE:$DE,MATCH(B173,[1]房源台账数据源!$B:$B,0))</f>
        <v>未售</v>
      </c>
    </row>
    <row r="174" ht="24.95" customHeight="1" spans="1:21">
      <c r="A174" s="8">
        <v>173</v>
      </c>
      <c r="B174" s="9" t="s">
        <v>970</v>
      </c>
      <c r="C174" s="11">
        <v>13</v>
      </c>
      <c r="D174" s="9" t="s">
        <v>971</v>
      </c>
      <c r="E174" s="11">
        <v>11</v>
      </c>
      <c r="F174" s="25" t="s">
        <v>25</v>
      </c>
      <c r="G174" s="11">
        <v>2.9</v>
      </c>
      <c r="H174" s="26">
        <v>84.39</v>
      </c>
      <c r="I174" s="11">
        <v>16.61</v>
      </c>
      <c r="J174" s="19">
        <v>67.78</v>
      </c>
      <c r="K174" s="16">
        <v>9202.93037229111</v>
      </c>
      <c r="L174" s="17">
        <f t="shared" si="8"/>
        <v>11458.1735025081</v>
      </c>
      <c r="M174" s="18">
        <f t="shared" si="9"/>
        <v>776635</v>
      </c>
      <c r="N174" s="19"/>
      <c r="O174" s="20" t="s">
        <v>22</v>
      </c>
      <c r="Q174" s="1">
        <f>INDEX([1]房源台账数据源!$CZ:$CZ,MATCH(B174,[1]房源台账数据源!$B:$B,0))</f>
        <v>776102</v>
      </c>
      <c r="R174" s="1">
        <f>IF(U174="未售",ROUNDDOWN(Q174*(1-5%),0),INDEX([1]房源台账数据源!$AU:$AU,MATCH(B174,[1]房源台账数据源!$B:$B,0)))</f>
        <v>737296</v>
      </c>
      <c r="S174" s="23">
        <f t="shared" si="10"/>
        <v>0.000686765399393379</v>
      </c>
      <c r="T174" s="23">
        <f t="shared" si="11"/>
        <v>-0.0500011596413873</v>
      </c>
      <c r="U174" s="1" t="str">
        <f>INDEX([1]房源台账数据源!$DE:$DE,MATCH(B174,[1]房源台账数据源!$B:$B,0))</f>
        <v>未售</v>
      </c>
    </row>
    <row r="175" ht="24.95" customHeight="1" spans="1:21">
      <c r="A175" s="8">
        <v>174</v>
      </c>
      <c r="B175" s="9" t="s">
        <v>972</v>
      </c>
      <c r="C175" s="11">
        <v>13</v>
      </c>
      <c r="D175" s="9" t="s">
        <v>973</v>
      </c>
      <c r="E175" s="11">
        <v>11</v>
      </c>
      <c r="F175" s="25" t="s">
        <v>25</v>
      </c>
      <c r="G175" s="11">
        <v>2.9</v>
      </c>
      <c r="H175" s="26">
        <v>84.39</v>
      </c>
      <c r="I175" s="11">
        <v>16.61</v>
      </c>
      <c r="J175" s="19">
        <v>67.78</v>
      </c>
      <c r="K175" s="16">
        <v>9522.09280441647</v>
      </c>
      <c r="L175" s="17">
        <f t="shared" si="8"/>
        <v>11855.547359103</v>
      </c>
      <c r="M175" s="18">
        <f t="shared" si="9"/>
        <v>803569</v>
      </c>
      <c r="N175" s="19"/>
      <c r="O175" s="20" t="s">
        <v>22</v>
      </c>
      <c r="Q175" s="1">
        <f>INDEX([1]房源台账数据源!$CZ:$CZ,MATCH(B175,[1]房源台账数据源!$B:$B,0))</f>
        <v>802246</v>
      </c>
      <c r="R175" s="1">
        <f>IF(U175="未售",ROUNDDOWN(Q175*(1-5%),0),INDEX([1]房源台账数据源!$AU:$AU,MATCH(B175,[1]房源台账数据源!$B:$B,0)))</f>
        <v>762133</v>
      </c>
      <c r="S175" s="23">
        <f t="shared" si="10"/>
        <v>0.00164912009533235</v>
      </c>
      <c r="T175" s="23">
        <f t="shared" si="11"/>
        <v>-0.050000872550315</v>
      </c>
      <c r="U175" s="1" t="str">
        <f>INDEX([1]房源台账数据源!$DE:$DE,MATCH(B175,[1]房源台账数据源!$B:$B,0))</f>
        <v>未售</v>
      </c>
    </row>
    <row r="176" ht="24.95" customHeight="1" spans="1:21">
      <c r="A176" s="8">
        <v>175</v>
      </c>
      <c r="B176" s="9" t="s">
        <v>974</v>
      </c>
      <c r="C176" s="11">
        <v>13</v>
      </c>
      <c r="D176" s="9" t="s">
        <v>975</v>
      </c>
      <c r="E176" s="11">
        <v>11</v>
      </c>
      <c r="F176" s="25" t="s">
        <v>25</v>
      </c>
      <c r="G176" s="11">
        <v>2.9</v>
      </c>
      <c r="H176" s="26">
        <v>96.55</v>
      </c>
      <c r="I176" s="11">
        <v>19</v>
      </c>
      <c r="J176" s="19">
        <v>77.55</v>
      </c>
      <c r="K176" s="16">
        <v>10026.941237396</v>
      </c>
      <c r="L176" s="17">
        <f t="shared" si="8"/>
        <v>12483.5718891038</v>
      </c>
      <c r="M176" s="18">
        <f t="shared" si="9"/>
        <v>968101</v>
      </c>
      <c r="N176" s="19"/>
      <c r="O176" s="20" t="s">
        <v>22</v>
      </c>
      <c r="Q176" s="1">
        <f>INDEX([1]房源台账数据源!$CZ:$CZ,MATCH(B176,[1]房源台账数据源!$B:$B,0))</f>
        <v>965153</v>
      </c>
      <c r="R176" s="1">
        <f>IF(U176="未售",ROUNDDOWN(Q176*(1-5%),0),INDEX([1]房源台账数据源!$AU:$AU,MATCH(B176,[1]房源台账数据源!$B:$B,0)))</f>
        <v>916895</v>
      </c>
      <c r="S176" s="23">
        <f t="shared" si="10"/>
        <v>0.0030544380010216</v>
      </c>
      <c r="T176" s="23">
        <f t="shared" si="11"/>
        <v>-0.0500003626368047</v>
      </c>
      <c r="U176" s="1" t="str">
        <f>INDEX([1]房源台账数据源!$DE:$DE,MATCH(B176,[1]房源台账数据源!$B:$B,0))</f>
        <v>未售</v>
      </c>
    </row>
    <row r="177" ht="24.95" customHeight="1" spans="1:21">
      <c r="A177" s="8">
        <v>176</v>
      </c>
      <c r="B177" s="9" t="s">
        <v>976</v>
      </c>
      <c r="C177" s="11">
        <v>13</v>
      </c>
      <c r="D177" s="9" t="s">
        <v>977</v>
      </c>
      <c r="E177" s="11">
        <v>11</v>
      </c>
      <c r="F177" s="25" t="s">
        <v>25</v>
      </c>
      <c r="G177" s="11">
        <v>2.9</v>
      </c>
      <c r="H177" s="26">
        <v>96.55</v>
      </c>
      <c r="I177" s="11">
        <v>19</v>
      </c>
      <c r="J177" s="19">
        <v>77.55</v>
      </c>
      <c r="K177" s="16">
        <v>10026.941237396</v>
      </c>
      <c r="L177" s="17">
        <f t="shared" si="8"/>
        <v>12483.5718891038</v>
      </c>
      <c r="M177" s="18">
        <f t="shared" si="9"/>
        <v>968101</v>
      </c>
      <c r="N177" s="19"/>
      <c r="O177" s="20" t="s">
        <v>22</v>
      </c>
      <c r="Q177" s="1">
        <f>INDEX([1]房源台账数据源!$CZ:$CZ,MATCH(B177,[1]房源台账数据源!$B:$B,0))</f>
        <v>965153</v>
      </c>
      <c r="R177" s="1">
        <f>IF(U177="未售",ROUNDDOWN(Q177*(1-5%),0),INDEX([1]房源台账数据源!$AU:$AU,MATCH(B177,[1]房源台账数据源!$B:$B,0)))</f>
        <v>916895</v>
      </c>
      <c r="S177" s="23">
        <f t="shared" si="10"/>
        <v>0.0030544380010216</v>
      </c>
      <c r="T177" s="23">
        <f t="shared" si="11"/>
        <v>-0.0500003626368047</v>
      </c>
      <c r="U177" s="1" t="str">
        <f>INDEX([1]房源台账数据源!$DE:$DE,MATCH(B177,[1]房源台账数据源!$B:$B,0))</f>
        <v>未售</v>
      </c>
    </row>
    <row r="178" ht="24.95" customHeight="1" spans="1:21">
      <c r="A178" s="8">
        <v>177</v>
      </c>
      <c r="B178" s="9" t="s">
        <v>978</v>
      </c>
      <c r="C178" s="11">
        <v>13</v>
      </c>
      <c r="D178" s="9" t="s">
        <v>979</v>
      </c>
      <c r="E178" s="11">
        <v>12</v>
      </c>
      <c r="F178" s="25" t="s">
        <v>25</v>
      </c>
      <c r="G178" s="11">
        <v>2.9</v>
      </c>
      <c r="H178" s="26">
        <v>96.55</v>
      </c>
      <c r="I178" s="11">
        <v>19</v>
      </c>
      <c r="J178" s="19">
        <v>77.55</v>
      </c>
      <c r="K178" s="16">
        <v>9910.87824047278</v>
      </c>
      <c r="L178" s="17">
        <f t="shared" si="8"/>
        <v>12339.0715667311</v>
      </c>
      <c r="M178" s="18">
        <f t="shared" si="9"/>
        <v>956895</v>
      </c>
      <c r="N178" s="19"/>
      <c r="O178" s="20" t="s">
        <v>22</v>
      </c>
      <c r="Q178" s="1">
        <f>INDEX([1]房源台账数据源!$CZ:$CZ,MATCH(B178,[1]房源台账数据源!$B:$B,0))</f>
        <v>954276</v>
      </c>
      <c r="R178" s="1">
        <f>IF(U178="未售",ROUNDDOWN(Q178*(1-5%),0),INDEX([1]房源台账数据源!$AU:$AU,MATCH(B178,[1]房源台账数据源!$B:$B,0)))</f>
        <v>906562</v>
      </c>
      <c r="S178" s="23">
        <f t="shared" si="10"/>
        <v>0.00274448901575645</v>
      </c>
      <c r="T178" s="23">
        <f t="shared" si="11"/>
        <v>-0.0500002095829718</v>
      </c>
      <c r="U178" s="1" t="str">
        <f>INDEX([1]房源台账数据源!$DE:$DE,MATCH(B178,[1]房源台账数据源!$B:$B,0))</f>
        <v>未售</v>
      </c>
    </row>
    <row r="179" ht="24.95" customHeight="1" spans="1:21">
      <c r="A179" s="8">
        <v>178</v>
      </c>
      <c r="B179" s="9" t="s">
        <v>980</v>
      </c>
      <c r="C179" s="11">
        <v>13</v>
      </c>
      <c r="D179" s="9" t="s">
        <v>981</v>
      </c>
      <c r="E179" s="11">
        <v>12</v>
      </c>
      <c r="F179" s="25" t="s">
        <v>25</v>
      </c>
      <c r="G179" s="11">
        <v>2.9</v>
      </c>
      <c r="H179" s="26">
        <v>96.55</v>
      </c>
      <c r="I179" s="11">
        <v>19</v>
      </c>
      <c r="J179" s="19">
        <v>77.55</v>
      </c>
      <c r="K179" s="16">
        <v>10201.0296402352</v>
      </c>
      <c r="L179" s="17">
        <f t="shared" si="8"/>
        <v>12700.3094777563</v>
      </c>
      <c r="M179" s="18">
        <f t="shared" si="9"/>
        <v>984909</v>
      </c>
      <c r="N179" s="19"/>
      <c r="O179" s="20" t="s">
        <v>22</v>
      </c>
      <c r="Q179" s="1">
        <f>INDEX([1]房源台账数据源!$CZ:$CZ,MATCH(B179,[1]房源台账数据源!$B:$B,0))</f>
        <v>981466</v>
      </c>
      <c r="R179" s="1">
        <f>IF(U179="未售",ROUNDDOWN(Q179*(1-5%),0),INDEX([1]房源台账数据源!$AU:$AU,MATCH(B179,[1]房源台账数据源!$B:$B,0)))</f>
        <v>932392</v>
      </c>
      <c r="S179" s="23">
        <f t="shared" si="10"/>
        <v>0.00350801759816438</v>
      </c>
      <c r="T179" s="23">
        <f t="shared" si="11"/>
        <v>-0.0500007132187972</v>
      </c>
      <c r="U179" s="1" t="str">
        <f>INDEX([1]房源台账数据源!$DE:$DE,MATCH(B179,[1]房源台账数据源!$B:$B,0))</f>
        <v>未售</v>
      </c>
    </row>
    <row r="180" ht="24.95" customHeight="1" spans="1:21">
      <c r="A180" s="8">
        <v>179</v>
      </c>
      <c r="B180" s="9" t="s">
        <v>982</v>
      </c>
      <c r="C180" s="11">
        <v>13</v>
      </c>
      <c r="D180" s="9" t="s">
        <v>983</v>
      </c>
      <c r="E180" s="11">
        <v>12</v>
      </c>
      <c r="F180" s="25" t="s">
        <v>25</v>
      </c>
      <c r="G180" s="11">
        <v>2.9</v>
      </c>
      <c r="H180" s="26">
        <v>84.39</v>
      </c>
      <c r="I180" s="11">
        <v>16.61</v>
      </c>
      <c r="J180" s="19">
        <v>67.78</v>
      </c>
      <c r="K180" s="16">
        <v>9202.93037229111</v>
      </c>
      <c r="L180" s="17">
        <f t="shared" si="8"/>
        <v>11458.1735025081</v>
      </c>
      <c r="M180" s="18">
        <f t="shared" si="9"/>
        <v>776635</v>
      </c>
      <c r="N180" s="19"/>
      <c r="O180" s="20" t="s">
        <v>22</v>
      </c>
      <c r="Q180" s="1">
        <f>INDEX([1]房源台账数据源!$CZ:$CZ,MATCH(B180,[1]房源台账数据源!$B:$B,0))</f>
        <v>776102</v>
      </c>
      <c r="R180" s="1">
        <f>IF(U180="未售",ROUNDDOWN(Q180*(1-5%),0),INDEX([1]房源台账数据源!$AU:$AU,MATCH(B180,[1]房源台账数据源!$B:$B,0)))</f>
        <v>737296</v>
      </c>
      <c r="S180" s="23">
        <f t="shared" si="10"/>
        <v>0.000686765399393379</v>
      </c>
      <c r="T180" s="23">
        <f t="shared" si="11"/>
        <v>-0.0500011596413873</v>
      </c>
      <c r="U180" s="1" t="str">
        <f>INDEX([1]房源台账数据源!$DE:$DE,MATCH(B180,[1]房源台账数据源!$B:$B,0))</f>
        <v>未售</v>
      </c>
    </row>
    <row r="181" ht="24.95" customHeight="1" spans="1:21">
      <c r="A181" s="8">
        <v>180</v>
      </c>
      <c r="B181" s="9" t="s">
        <v>984</v>
      </c>
      <c r="C181" s="11">
        <v>13</v>
      </c>
      <c r="D181" s="9" t="s">
        <v>985</v>
      </c>
      <c r="E181" s="11">
        <v>12</v>
      </c>
      <c r="F181" s="25" t="s">
        <v>25</v>
      </c>
      <c r="G181" s="11">
        <v>2.9</v>
      </c>
      <c r="H181" s="26">
        <v>84.39</v>
      </c>
      <c r="I181" s="11">
        <v>16.61</v>
      </c>
      <c r="J181" s="19">
        <v>67.78</v>
      </c>
      <c r="K181" s="16">
        <v>9522.09280441647</v>
      </c>
      <c r="L181" s="17">
        <f t="shared" si="8"/>
        <v>11855.547359103</v>
      </c>
      <c r="M181" s="18">
        <f t="shared" si="9"/>
        <v>803569</v>
      </c>
      <c r="N181" s="19"/>
      <c r="O181" s="20" t="s">
        <v>22</v>
      </c>
      <c r="Q181" s="1">
        <f>INDEX([1]房源台账数据源!$CZ:$CZ,MATCH(B181,[1]房源台账数据源!$B:$B,0))</f>
        <v>802246</v>
      </c>
      <c r="R181" s="1">
        <f>IF(U181="未售",ROUNDDOWN(Q181*(1-5%),0),INDEX([1]房源台账数据源!$AU:$AU,MATCH(B181,[1]房源台账数据源!$B:$B,0)))</f>
        <v>762133</v>
      </c>
      <c r="S181" s="23">
        <f t="shared" si="10"/>
        <v>0.00164912009533235</v>
      </c>
      <c r="T181" s="23">
        <f t="shared" si="11"/>
        <v>-0.050000872550315</v>
      </c>
      <c r="U181" s="1" t="str">
        <f>INDEX([1]房源台账数据源!$DE:$DE,MATCH(B181,[1]房源台账数据源!$B:$B,0))</f>
        <v>未售</v>
      </c>
    </row>
    <row r="182" ht="24.95" customHeight="1" spans="1:21">
      <c r="A182" s="8">
        <v>181</v>
      </c>
      <c r="B182" s="9" t="s">
        <v>986</v>
      </c>
      <c r="C182" s="11">
        <v>13</v>
      </c>
      <c r="D182" s="9" t="s">
        <v>987</v>
      </c>
      <c r="E182" s="11">
        <v>12</v>
      </c>
      <c r="F182" s="25" t="s">
        <v>25</v>
      </c>
      <c r="G182" s="11">
        <v>2.9</v>
      </c>
      <c r="H182" s="26">
        <v>96.55</v>
      </c>
      <c r="I182" s="11">
        <v>19</v>
      </c>
      <c r="J182" s="19">
        <v>77.55</v>
      </c>
      <c r="K182" s="16">
        <v>10026.941237396</v>
      </c>
      <c r="L182" s="17">
        <f t="shared" si="8"/>
        <v>12483.5718891038</v>
      </c>
      <c r="M182" s="18">
        <f t="shared" si="9"/>
        <v>968101</v>
      </c>
      <c r="N182" s="19"/>
      <c r="O182" s="20" t="s">
        <v>22</v>
      </c>
      <c r="Q182" s="1">
        <f>INDEX([1]房源台账数据源!$CZ:$CZ,MATCH(B182,[1]房源台账数据源!$B:$B,0))</f>
        <v>965153</v>
      </c>
      <c r="R182" s="1">
        <f>IF(U182="未售",ROUNDDOWN(Q182*(1-5%),0),INDEX([1]房源台账数据源!$AU:$AU,MATCH(B182,[1]房源台账数据源!$B:$B,0)))</f>
        <v>916895</v>
      </c>
      <c r="S182" s="23">
        <f t="shared" si="10"/>
        <v>0.0030544380010216</v>
      </c>
      <c r="T182" s="23">
        <f t="shared" si="11"/>
        <v>-0.0500003626368047</v>
      </c>
      <c r="U182" s="1" t="str">
        <f>INDEX([1]房源台账数据源!$DE:$DE,MATCH(B182,[1]房源台账数据源!$B:$B,0))</f>
        <v>未售</v>
      </c>
    </row>
    <row r="183" ht="24.95" customHeight="1" spans="1:21">
      <c r="A183" s="8">
        <v>182</v>
      </c>
      <c r="B183" s="9" t="s">
        <v>988</v>
      </c>
      <c r="C183" s="11">
        <v>13</v>
      </c>
      <c r="D183" s="9" t="s">
        <v>989</v>
      </c>
      <c r="E183" s="11">
        <v>12</v>
      </c>
      <c r="F183" s="25" t="s">
        <v>25</v>
      </c>
      <c r="G183" s="11">
        <v>2.9</v>
      </c>
      <c r="H183" s="26">
        <v>96.55</v>
      </c>
      <c r="I183" s="11">
        <v>19</v>
      </c>
      <c r="J183" s="19">
        <v>77.55</v>
      </c>
      <c r="K183" s="16">
        <v>10026.941237396</v>
      </c>
      <c r="L183" s="17">
        <f t="shared" si="8"/>
        <v>12483.5718891038</v>
      </c>
      <c r="M183" s="18">
        <f t="shared" si="9"/>
        <v>968101</v>
      </c>
      <c r="N183" s="19"/>
      <c r="O183" s="20" t="s">
        <v>22</v>
      </c>
      <c r="Q183" s="1">
        <f>INDEX([1]房源台账数据源!$CZ:$CZ,MATCH(B183,[1]房源台账数据源!$B:$B,0))</f>
        <v>965153</v>
      </c>
      <c r="R183" s="1">
        <f>IF(U183="未售",ROUNDDOWN(Q183*(1-5%),0),INDEX([1]房源台账数据源!$AU:$AU,MATCH(B183,[1]房源台账数据源!$B:$B,0)))</f>
        <v>916895</v>
      </c>
      <c r="S183" s="23">
        <f t="shared" si="10"/>
        <v>0.0030544380010216</v>
      </c>
      <c r="T183" s="23">
        <f t="shared" si="11"/>
        <v>-0.0500003626368047</v>
      </c>
      <c r="U183" s="1" t="str">
        <f>INDEX([1]房源台账数据源!$DE:$DE,MATCH(B183,[1]房源台账数据源!$B:$B,0))</f>
        <v>未售</v>
      </c>
    </row>
    <row r="184" ht="24.95" customHeight="1" spans="1:21">
      <c r="A184" s="8">
        <v>183</v>
      </c>
      <c r="B184" s="9" t="s">
        <v>990</v>
      </c>
      <c r="C184" s="11">
        <v>13</v>
      </c>
      <c r="D184" s="9" t="s">
        <v>991</v>
      </c>
      <c r="E184" s="11">
        <v>13</v>
      </c>
      <c r="F184" s="25" t="s">
        <v>25</v>
      </c>
      <c r="G184" s="11">
        <v>2.9</v>
      </c>
      <c r="H184" s="26">
        <v>96.55</v>
      </c>
      <c r="I184" s="11">
        <v>19</v>
      </c>
      <c r="J184" s="19">
        <v>77.55</v>
      </c>
      <c r="K184" s="16">
        <v>9910.87824047278</v>
      </c>
      <c r="L184" s="17">
        <f t="shared" si="8"/>
        <v>12339.0715667311</v>
      </c>
      <c r="M184" s="18">
        <f t="shared" si="9"/>
        <v>956895</v>
      </c>
      <c r="N184" s="19"/>
      <c r="O184" s="20" t="s">
        <v>22</v>
      </c>
      <c r="Q184" s="1">
        <f>INDEX([1]房源台账数据源!$CZ:$CZ,MATCH(B184,[1]房源台账数据源!$B:$B,0))</f>
        <v>954276</v>
      </c>
      <c r="R184" s="1">
        <f>IF(U184="未售",ROUNDDOWN(Q184*(1-5%),0),INDEX([1]房源台账数据源!$AU:$AU,MATCH(B184,[1]房源台账数据源!$B:$B,0)))</f>
        <v>906562</v>
      </c>
      <c r="S184" s="23">
        <f t="shared" si="10"/>
        <v>0.00274448901575645</v>
      </c>
      <c r="T184" s="23">
        <f t="shared" si="11"/>
        <v>-0.0500002095829718</v>
      </c>
      <c r="U184" s="1" t="str">
        <f>INDEX([1]房源台账数据源!$DE:$DE,MATCH(B184,[1]房源台账数据源!$B:$B,0))</f>
        <v>未售</v>
      </c>
    </row>
    <row r="185" ht="24.95" customHeight="1" spans="1:21">
      <c r="A185" s="8">
        <v>184</v>
      </c>
      <c r="B185" s="9" t="s">
        <v>992</v>
      </c>
      <c r="C185" s="11">
        <v>13</v>
      </c>
      <c r="D185" s="9" t="s">
        <v>993</v>
      </c>
      <c r="E185" s="11">
        <v>13</v>
      </c>
      <c r="F185" s="25" t="s">
        <v>25</v>
      </c>
      <c r="G185" s="11">
        <v>2.9</v>
      </c>
      <c r="H185" s="26">
        <v>96.55</v>
      </c>
      <c r="I185" s="11">
        <v>19</v>
      </c>
      <c r="J185" s="19">
        <v>77.55</v>
      </c>
      <c r="K185" s="16">
        <v>10201.0296402352</v>
      </c>
      <c r="L185" s="17">
        <f t="shared" ref="L185:L248" si="12">M185/J185</f>
        <v>12700.3094777563</v>
      </c>
      <c r="M185" s="18">
        <f t="shared" ref="M185:M196" si="13">ROUNDDOWN(K185*H185,0)</f>
        <v>984909</v>
      </c>
      <c r="N185" s="19"/>
      <c r="O185" s="20" t="s">
        <v>22</v>
      </c>
      <c r="Q185" s="1">
        <f>INDEX([1]房源台账数据源!$CZ:$CZ,MATCH(B185,[1]房源台账数据源!$B:$B,0))</f>
        <v>981466</v>
      </c>
      <c r="R185" s="1">
        <f>IF(U185="未售",ROUNDDOWN(Q185*(1-5%),0),INDEX([1]房源台账数据源!$AU:$AU,MATCH(B185,[1]房源台账数据源!$B:$B,0)))</f>
        <v>932392</v>
      </c>
      <c r="S185" s="23">
        <f t="shared" si="10"/>
        <v>0.00350801759816438</v>
      </c>
      <c r="T185" s="23">
        <f t="shared" si="11"/>
        <v>-0.0500007132187972</v>
      </c>
      <c r="U185" s="1" t="str">
        <f>INDEX([1]房源台账数据源!$DE:$DE,MATCH(B185,[1]房源台账数据源!$B:$B,0))</f>
        <v>未售</v>
      </c>
    </row>
    <row r="186" ht="24.95" customHeight="1" spans="1:21">
      <c r="A186" s="8">
        <v>185</v>
      </c>
      <c r="B186" s="9" t="s">
        <v>994</v>
      </c>
      <c r="C186" s="11">
        <v>13</v>
      </c>
      <c r="D186" s="9" t="s">
        <v>995</v>
      </c>
      <c r="E186" s="11">
        <v>13</v>
      </c>
      <c r="F186" s="25" t="s">
        <v>25</v>
      </c>
      <c r="G186" s="11">
        <v>2.9</v>
      </c>
      <c r="H186" s="26">
        <v>84.39</v>
      </c>
      <c r="I186" s="11">
        <v>16.61</v>
      </c>
      <c r="J186" s="19">
        <v>67.78</v>
      </c>
      <c r="K186" s="16">
        <v>9202.93037229111</v>
      </c>
      <c r="L186" s="17">
        <f t="shared" si="12"/>
        <v>11458.1735025081</v>
      </c>
      <c r="M186" s="18">
        <f t="shared" si="13"/>
        <v>776635</v>
      </c>
      <c r="N186" s="19"/>
      <c r="O186" s="20" t="s">
        <v>22</v>
      </c>
      <c r="Q186" s="1">
        <f>INDEX([1]房源台账数据源!$CZ:$CZ,MATCH(B186,[1]房源台账数据源!$B:$B,0))</f>
        <v>776102</v>
      </c>
      <c r="R186" s="1">
        <f>IF(U186="未售",ROUNDDOWN(Q186*(1-5%),0),INDEX([1]房源台账数据源!$AU:$AU,MATCH(B186,[1]房源台账数据源!$B:$B,0)))</f>
        <v>737296</v>
      </c>
      <c r="S186" s="23">
        <f t="shared" si="10"/>
        <v>0.000686765399393379</v>
      </c>
      <c r="T186" s="23">
        <f t="shared" si="11"/>
        <v>-0.0500011596413873</v>
      </c>
      <c r="U186" s="1" t="str">
        <f>INDEX([1]房源台账数据源!$DE:$DE,MATCH(B186,[1]房源台账数据源!$B:$B,0))</f>
        <v>未售</v>
      </c>
    </row>
    <row r="187" ht="24.95" customHeight="1" spans="1:21">
      <c r="A187" s="8">
        <v>186</v>
      </c>
      <c r="B187" s="9" t="s">
        <v>996</v>
      </c>
      <c r="C187" s="11">
        <v>13</v>
      </c>
      <c r="D187" s="9" t="s">
        <v>997</v>
      </c>
      <c r="E187" s="11">
        <v>13</v>
      </c>
      <c r="F187" s="25" t="s">
        <v>25</v>
      </c>
      <c r="G187" s="11">
        <v>2.9</v>
      </c>
      <c r="H187" s="26">
        <v>84.39</v>
      </c>
      <c r="I187" s="11">
        <v>16.61</v>
      </c>
      <c r="J187" s="19">
        <v>67.78</v>
      </c>
      <c r="K187" s="16">
        <v>9522.09280441647</v>
      </c>
      <c r="L187" s="17">
        <f t="shared" si="12"/>
        <v>11855.547359103</v>
      </c>
      <c r="M187" s="18">
        <f t="shared" si="13"/>
        <v>803569</v>
      </c>
      <c r="N187" s="19"/>
      <c r="O187" s="20" t="s">
        <v>22</v>
      </c>
      <c r="Q187" s="1">
        <f>INDEX([1]房源台账数据源!$CZ:$CZ,MATCH(B187,[1]房源台账数据源!$B:$B,0))</f>
        <v>802246</v>
      </c>
      <c r="R187" s="1">
        <f>IF(U187="未售",ROUNDDOWN(Q187*(1-5%),0),INDEX([1]房源台账数据源!$AU:$AU,MATCH(B187,[1]房源台账数据源!$B:$B,0)))</f>
        <v>762133</v>
      </c>
      <c r="S187" s="23">
        <f t="shared" si="10"/>
        <v>0.00164912009533235</v>
      </c>
      <c r="T187" s="23">
        <f t="shared" si="11"/>
        <v>-0.050000872550315</v>
      </c>
      <c r="U187" s="1" t="str">
        <f>INDEX([1]房源台账数据源!$DE:$DE,MATCH(B187,[1]房源台账数据源!$B:$B,0))</f>
        <v>未售</v>
      </c>
    </row>
    <row r="188" ht="24.95" customHeight="1" spans="1:21">
      <c r="A188" s="8">
        <v>187</v>
      </c>
      <c r="B188" s="9" t="s">
        <v>998</v>
      </c>
      <c r="C188" s="11">
        <v>13</v>
      </c>
      <c r="D188" s="9" t="s">
        <v>999</v>
      </c>
      <c r="E188" s="11">
        <v>13</v>
      </c>
      <c r="F188" s="25" t="s">
        <v>25</v>
      </c>
      <c r="G188" s="11">
        <v>2.9</v>
      </c>
      <c r="H188" s="26">
        <v>96.55</v>
      </c>
      <c r="I188" s="11">
        <v>19</v>
      </c>
      <c r="J188" s="19">
        <v>77.55</v>
      </c>
      <c r="K188" s="16">
        <v>10026.941237396</v>
      </c>
      <c r="L188" s="17">
        <f t="shared" si="12"/>
        <v>12483.5718891038</v>
      </c>
      <c r="M188" s="18">
        <f t="shared" si="13"/>
        <v>968101</v>
      </c>
      <c r="N188" s="19"/>
      <c r="O188" s="20" t="s">
        <v>22</v>
      </c>
      <c r="Q188" s="1">
        <f>INDEX([1]房源台账数据源!$CZ:$CZ,MATCH(B188,[1]房源台账数据源!$B:$B,0))</f>
        <v>965153</v>
      </c>
      <c r="R188" s="1">
        <f>IF(U188="未售",ROUNDDOWN(Q188*(1-5%),0),INDEX([1]房源台账数据源!$AU:$AU,MATCH(B188,[1]房源台账数据源!$B:$B,0)))</f>
        <v>916895</v>
      </c>
      <c r="S188" s="23">
        <f t="shared" si="10"/>
        <v>0.0030544380010216</v>
      </c>
      <c r="T188" s="23">
        <f t="shared" si="11"/>
        <v>-0.0500003626368047</v>
      </c>
      <c r="U188" s="1" t="str">
        <f>INDEX([1]房源台账数据源!$DE:$DE,MATCH(B188,[1]房源台账数据源!$B:$B,0))</f>
        <v>未售</v>
      </c>
    </row>
    <row r="189" ht="24.95" customHeight="1" spans="1:21">
      <c r="A189" s="8">
        <v>188</v>
      </c>
      <c r="B189" s="9" t="s">
        <v>1000</v>
      </c>
      <c r="C189" s="11">
        <v>13</v>
      </c>
      <c r="D189" s="9" t="s">
        <v>1001</v>
      </c>
      <c r="E189" s="11">
        <v>13</v>
      </c>
      <c r="F189" s="25" t="s">
        <v>25</v>
      </c>
      <c r="G189" s="11">
        <v>2.9</v>
      </c>
      <c r="H189" s="26">
        <v>96.55</v>
      </c>
      <c r="I189" s="11">
        <v>19</v>
      </c>
      <c r="J189" s="19">
        <v>77.55</v>
      </c>
      <c r="K189" s="16">
        <v>10026.941237396</v>
      </c>
      <c r="L189" s="17">
        <f t="shared" si="12"/>
        <v>12483.5718891038</v>
      </c>
      <c r="M189" s="18">
        <f t="shared" si="13"/>
        <v>968101</v>
      </c>
      <c r="N189" s="19"/>
      <c r="O189" s="20" t="s">
        <v>22</v>
      </c>
      <c r="Q189" s="1">
        <f>INDEX([1]房源台账数据源!$CZ:$CZ,MATCH(B189,[1]房源台账数据源!$B:$B,0))</f>
        <v>965153</v>
      </c>
      <c r="R189" s="1">
        <f>IF(U189="未售",ROUNDDOWN(Q189*(1-5%),0),INDEX([1]房源台账数据源!$AU:$AU,MATCH(B189,[1]房源台账数据源!$B:$B,0)))</f>
        <v>916895</v>
      </c>
      <c r="S189" s="23">
        <f t="shared" si="10"/>
        <v>0.0030544380010216</v>
      </c>
      <c r="T189" s="23">
        <f t="shared" si="11"/>
        <v>-0.0500003626368047</v>
      </c>
      <c r="U189" s="1" t="str">
        <f>INDEX([1]房源台账数据源!$DE:$DE,MATCH(B189,[1]房源台账数据源!$B:$B,0))</f>
        <v>未售</v>
      </c>
    </row>
    <row r="190" ht="24.95" customHeight="1" spans="1:21">
      <c r="A190" s="8">
        <v>189</v>
      </c>
      <c r="B190" s="9" t="s">
        <v>1002</v>
      </c>
      <c r="C190" s="11">
        <v>13</v>
      </c>
      <c r="D190" s="9" t="s">
        <v>1003</v>
      </c>
      <c r="E190" s="11">
        <v>14</v>
      </c>
      <c r="F190" s="25" t="s">
        <v>25</v>
      </c>
      <c r="G190" s="11">
        <v>2.9</v>
      </c>
      <c r="H190" s="26">
        <v>96.55</v>
      </c>
      <c r="I190" s="11">
        <v>19</v>
      </c>
      <c r="J190" s="19">
        <v>77.55</v>
      </c>
      <c r="K190" s="16">
        <v>9910.87824047278</v>
      </c>
      <c r="L190" s="17">
        <f t="shared" si="12"/>
        <v>12339.0715667311</v>
      </c>
      <c r="M190" s="18">
        <f t="shared" si="13"/>
        <v>956895</v>
      </c>
      <c r="N190" s="19"/>
      <c r="O190" s="20" t="s">
        <v>22</v>
      </c>
      <c r="Q190" s="1">
        <f>INDEX([1]房源台账数据源!$CZ:$CZ,MATCH(B190,[1]房源台账数据源!$B:$B,0))</f>
        <v>954276</v>
      </c>
      <c r="R190" s="1">
        <f>IF(U190="未售",ROUNDDOWN(Q190*(1-5%),0),INDEX([1]房源台账数据源!$AU:$AU,MATCH(B190,[1]房源台账数据源!$B:$B,0)))</f>
        <v>906562</v>
      </c>
      <c r="S190" s="23">
        <f t="shared" si="10"/>
        <v>0.00274448901575645</v>
      </c>
      <c r="T190" s="23">
        <f t="shared" si="11"/>
        <v>-0.0500002095829718</v>
      </c>
      <c r="U190" s="1" t="str">
        <f>INDEX([1]房源台账数据源!$DE:$DE,MATCH(B190,[1]房源台账数据源!$B:$B,0))</f>
        <v>未售</v>
      </c>
    </row>
    <row r="191" ht="24.95" customHeight="1" spans="1:21">
      <c r="A191" s="8">
        <v>190</v>
      </c>
      <c r="B191" s="9" t="s">
        <v>1004</v>
      </c>
      <c r="C191" s="11">
        <v>13</v>
      </c>
      <c r="D191" s="9" t="s">
        <v>1005</v>
      </c>
      <c r="E191" s="11">
        <v>14</v>
      </c>
      <c r="F191" s="25" t="s">
        <v>25</v>
      </c>
      <c r="G191" s="11">
        <v>2.9</v>
      </c>
      <c r="H191" s="26">
        <v>96.55</v>
      </c>
      <c r="I191" s="11">
        <v>19</v>
      </c>
      <c r="J191" s="19">
        <v>77.55</v>
      </c>
      <c r="K191" s="16">
        <v>10201.0296402352</v>
      </c>
      <c r="L191" s="17">
        <f t="shared" si="12"/>
        <v>12700.3094777563</v>
      </c>
      <c r="M191" s="18">
        <f t="shared" si="13"/>
        <v>984909</v>
      </c>
      <c r="N191" s="19"/>
      <c r="O191" s="20" t="s">
        <v>22</v>
      </c>
      <c r="Q191" s="1">
        <f>INDEX([1]房源台账数据源!$CZ:$CZ,MATCH(B191,[1]房源台账数据源!$B:$B,0))</f>
        <v>981466</v>
      </c>
      <c r="R191" s="1">
        <f>IF(U191="未售",ROUNDDOWN(Q191*(1-5%),0),INDEX([1]房源台账数据源!$AU:$AU,MATCH(B191,[1]房源台账数据源!$B:$B,0)))</f>
        <v>932392</v>
      </c>
      <c r="S191" s="23">
        <f t="shared" si="10"/>
        <v>0.00350801759816438</v>
      </c>
      <c r="T191" s="23">
        <f t="shared" si="11"/>
        <v>-0.0500007132187972</v>
      </c>
      <c r="U191" s="1" t="str">
        <f>INDEX([1]房源台账数据源!$DE:$DE,MATCH(B191,[1]房源台账数据源!$B:$B,0))</f>
        <v>未售</v>
      </c>
    </row>
    <row r="192" ht="24.95" customHeight="1" spans="1:21">
      <c r="A192" s="8">
        <v>191</v>
      </c>
      <c r="B192" s="9" t="s">
        <v>1006</v>
      </c>
      <c r="C192" s="11">
        <v>13</v>
      </c>
      <c r="D192" s="9" t="s">
        <v>1007</v>
      </c>
      <c r="E192" s="11">
        <v>14</v>
      </c>
      <c r="F192" s="25" t="s">
        <v>25</v>
      </c>
      <c r="G192" s="11">
        <v>2.9</v>
      </c>
      <c r="H192" s="26">
        <v>84.39</v>
      </c>
      <c r="I192" s="11">
        <v>16.61</v>
      </c>
      <c r="J192" s="19">
        <v>67.78</v>
      </c>
      <c r="K192" s="16">
        <v>9202.93037229111</v>
      </c>
      <c r="L192" s="17">
        <f t="shared" si="12"/>
        <v>11458.1735025081</v>
      </c>
      <c r="M192" s="18">
        <f t="shared" si="13"/>
        <v>776635</v>
      </c>
      <c r="N192" s="19"/>
      <c r="O192" s="20" t="s">
        <v>22</v>
      </c>
      <c r="Q192" s="1">
        <f>INDEX([1]房源台账数据源!$CZ:$CZ,MATCH(B192,[1]房源台账数据源!$B:$B,0))</f>
        <v>776102</v>
      </c>
      <c r="R192" s="1">
        <f>IF(U192="未售",ROUNDDOWN(Q192*(1-5%),0),INDEX([1]房源台账数据源!$AU:$AU,MATCH(B192,[1]房源台账数据源!$B:$B,0)))</f>
        <v>737296</v>
      </c>
      <c r="S192" s="23">
        <f t="shared" si="10"/>
        <v>0.000686765399393379</v>
      </c>
      <c r="T192" s="23">
        <f t="shared" si="11"/>
        <v>-0.0500011596413873</v>
      </c>
      <c r="U192" s="1" t="str">
        <f>INDEX([1]房源台账数据源!$DE:$DE,MATCH(B192,[1]房源台账数据源!$B:$B,0))</f>
        <v>未售</v>
      </c>
    </row>
    <row r="193" ht="24.95" customHeight="1" spans="1:21">
      <c r="A193" s="8">
        <v>192</v>
      </c>
      <c r="B193" s="9" t="s">
        <v>1008</v>
      </c>
      <c r="C193" s="11">
        <v>13</v>
      </c>
      <c r="D193" s="9" t="s">
        <v>1009</v>
      </c>
      <c r="E193" s="11">
        <v>14</v>
      </c>
      <c r="F193" s="25" t="s">
        <v>25</v>
      </c>
      <c r="G193" s="11">
        <v>2.9</v>
      </c>
      <c r="H193" s="26">
        <v>84.39</v>
      </c>
      <c r="I193" s="11">
        <v>16.61</v>
      </c>
      <c r="J193" s="19">
        <v>67.78</v>
      </c>
      <c r="K193" s="16">
        <v>9522.09280441647</v>
      </c>
      <c r="L193" s="17">
        <f t="shared" si="12"/>
        <v>11855.547359103</v>
      </c>
      <c r="M193" s="18">
        <f t="shared" si="13"/>
        <v>803569</v>
      </c>
      <c r="N193" s="19"/>
      <c r="O193" s="20" t="s">
        <v>22</v>
      </c>
      <c r="Q193" s="1">
        <f>INDEX([1]房源台账数据源!$CZ:$CZ,MATCH(B193,[1]房源台账数据源!$B:$B,0))</f>
        <v>802246</v>
      </c>
      <c r="R193" s="1">
        <f>IF(U193="未售",ROUNDDOWN(Q193*(1-5%),0),INDEX([1]房源台账数据源!$AU:$AU,MATCH(B193,[1]房源台账数据源!$B:$B,0)))</f>
        <v>762133</v>
      </c>
      <c r="S193" s="23">
        <f t="shared" si="10"/>
        <v>0.00164912009533235</v>
      </c>
      <c r="T193" s="23">
        <f t="shared" si="11"/>
        <v>-0.050000872550315</v>
      </c>
      <c r="U193" s="1" t="str">
        <f>INDEX([1]房源台账数据源!$DE:$DE,MATCH(B193,[1]房源台账数据源!$B:$B,0))</f>
        <v>未售</v>
      </c>
    </row>
    <row r="194" ht="24.95" customHeight="1" spans="1:21">
      <c r="A194" s="8">
        <v>193</v>
      </c>
      <c r="B194" s="9" t="s">
        <v>1010</v>
      </c>
      <c r="C194" s="11">
        <v>13</v>
      </c>
      <c r="D194" s="9" t="s">
        <v>1011</v>
      </c>
      <c r="E194" s="11">
        <v>14</v>
      </c>
      <c r="F194" s="25" t="s">
        <v>25</v>
      </c>
      <c r="G194" s="11">
        <v>2.9</v>
      </c>
      <c r="H194" s="26">
        <v>96.55</v>
      </c>
      <c r="I194" s="11">
        <v>19</v>
      </c>
      <c r="J194" s="19">
        <v>77.55</v>
      </c>
      <c r="K194" s="16">
        <v>10026.941237396</v>
      </c>
      <c r="L194" s="17">
        <f t="shared" si="12"/>
        <v>12483.5718891038</v>
      </c>
      <c r="M194" s="18">
        <f t="shared" si="13"/>
        <v>968101</v>
      </c>
      <c r="N194" s="19"/>
      <c r="O194" s="20" t="s">
        <v>22</v>
      </c>
      <c r="Q194" s="1">
        <f>INDEX([1]房源台账数据源!$CZ:$CZ,MATCH(B194,[1]房源台账数据源!$B:$B,0))</f>
        <v>965153</v>
      </c>
      <c r="R194" s="1">
        <f>IF(U194="未售",ROUNDDOWN(Q194*(1-5%),0),INDEX([1]房源台账数据源!$AU:$AU,MATCH(B194,[1]房源台账数据源!$B:$B,0)))</f>
        <v>916895</v>
      </c>
      <c r="S194" s="23">
        <f t="shared" si="10"/>
        <v>0.0030544380010216</v>
      </c>
      <c r="T194" s="23">
        <f t="shared" si="11"/>
        <v>-0.0500003626368047</v>
      </c>
      <c r="U194" s="1" t="str">
        <f>INDEX([1]房源台账数据源!$DE:$DE,MATCH(B194,[1]房源台账数据源!$B:$B,0))</f>
        <v>未售</v>
      </c>
    </row>
    <row r="195" ht="24.95" customHeight="1" spans="1:21">
      <c r="A195" s="8">
        <v>194</v>
      </c>
      <c r="B195" s="9" t="s">
        <v>1012</v>
      </c>
      <c r="C195" s="11">
        <v>13</v>
      </c>
      <c r="D195" s="9" t="s">
        <v>1013</v>
      </c>
      <c r="E195" s="11">
        <v>14</v>
      </c>
      <c r="F195" s="25" t="s">
        <v>25</v>
      </c>
      <c r="G195" s="11">
        <v>2.9</v>
      </c>
      <c r="H195" s="26">
        <v>96.55</v>
      </c>
      <c r="I195" s="11">
        <v>19</v>
      </c>
      <c r="J195" s="19">
        <v>77.55</v>
      </c>
      <c r="K195" s="16">
        <v>10026.941237396</v>
      </c>
      <c r="L195" s="17">
        <f t="shared" si="12"/>
        <v>12483.5718891038</v>
      </c>
      <c r="M195" s="18">
        <f t="shared" si="13"/>
        <v>968101</v>
      </c>
      <c r="N195" s="19"/>
      <c r="O195" s="20" t="s">
        <v>22</v>
      </c>
      <c r="Q195" s="1">
        <f>INDEX([1]房源台账数据源!$CZ:$CZ,MATCH(B195,[1]房源台账数据源!$B:$B,0))</f>
        <v>965153</v>
      </c>
      <c r="R195" s="1">
        <f>IF(U195="未售",ROUNDDOWN(Q195*(1-5%),0),INDEX([1]房源台账数据源!$AU:$AU,MATCH(B195,[1]房源台账数据源!$B:$B,0)))</f>
        <v>916895</v>
      </c>
      <c r="S195" s="23">
        <f t="shared" ref="S195:S258" si="14">(M195-$Q195)/$Q195</f>
        <v>0.0030544380010216</v>
      </c>
      <c r="T195" s="23">
        <f t="shared" ref="T195:T258" si="15">(R195-$Q195)/$Q195</f>
        <v>-0.0500003626368047</v>
      </c>
      <c r="U195" s="1" t="str">
        <f>INDEX([1]房源台账数据源!$DE:$DE,MATCH(B195,[1]房源台账数据源!$B:$B,0))</f>
        <v>未售</v>
      </c>
    </row>
    <row r="196" ht="24.95" customHeight="1" spans="1:21">
      <c r="A196" s="8">
        <v>195</v>
      </c>
      <c r="B196" s="9" t="s">
        <v>1014</v>
      </c>
      <c r="C196" s="11">
        <v>13</v>
      </c>
      <c r="D196" s="9" t="s">
        <v>1015</v>
      </c>
      <c r="E196" s="11">
        <v>15</v>
      </c>
      <c r="F196" s="25" t="s">
        <v>25</v>
      </c>
      <c r="G196" s="11">
        <v>2.9</v>
      </c>
      <c r="H196" s="26">
        <v>96.55</v>
      </c>
      <c r="I196" s="11">
        <v>19</v>
      </c>
      <c r="J196" s="19">
        <v>77.55</v>
      </c>
      <c r="K196" s="16">
        <v>9910.87824047278</v>
      </c>
      <c r="L196" s="17">
        <f t="shared" si="12"/>
        <v>12339.0715667311</v>
      </c>
      <c r="M196" s="18">
        <f t="shared" si="13"/>
        <v>956895</v>
      </c>
      <c r="N196" s="19"/>
      <c r="O196" s="20" t="s">
        <v>22</v>
      </c>
      <c r="Q196" s="1">
        <f>INDEX([1]房源台账数据源!$CZ:$CZ,MATCH(B196,[1]房源台账数据源!$B:$B,0))</f>
        <v>954276</v>
      </c>
      <c r="R196" s="1">
        <f>IF(U196="未售",ROUNDDOWN(Q196*(1-5%),0),INDEX([1]房源台账数据源!$AU:$AU,MATCH(B196,[1]房源台账数据源!$B:$B,0)))</f>
        <v>906562</v>
      </c>
      <c r="S196" s="23">
        <f t="shared" si="14"/>
        <v>0.00274448901575645</v>
      </c>
      <c r="T196" s="23">
        <f t="shared" si="15"/>
        <v>-0.0500002095829718</v>
      </c>
      <c r="U196" s="1" t="str">
        <f>INDEX([1]房源台账数据源!$DE:$DE,MATCH(B196,[1]房源台账数据源!$B:$B,0))</f>
        <v>未售</v>
      </c>
    </row>
    <row r="197" ht="24.95" customHeight="1" spans="1:21">
      <c r="A197" s="8">
        <v>196</v>
      </c>
      <c r="B197" s="9" t="s">
        <v>1016</v>
      </c>
      <c r="C197" s="11">
        <v>13</v>
      </c>
      <c r="D197" s="9" t="s">
        <v>1017</v>
      </c>
      <c r="E197" s="11">
        <v>15</v>
      </c>
      <c r="F197" s="25" t="s">
        <v>25</v>
      </c>
      <c r="G197" s="11">
        <v>2.9</v>
      </c>
      <c r="H197" s="26">
        <v>96.55</v>
      </c>
      <c r="I197" s="11">
        <v>19</v>
      </c>
      <c r="J197" s="19">
        <v>77.55</v>
      </c>
      <c r="K197" s="16">
        <v>10201.0296402352</v>
      </c>
      <c r="L197" s="17">
        <f t="shared" si="12"/>
        <v>12700.3094777563</v>
      </c>
      <c r="M197" s="18">
        <f t="shared" ref="M197:M209" si="16">ROUNDDOWN(K197*H197,0)</f>
        <v>984909</v>
      </c>
      <c r="N197" s="19"/>
      <c r="O197" s="20" t="s">
        <v>22</v>
      </c>
      <c r="Q197" s="1">
        <f>INDEX([1]房源台账数据源!$CZ:$CZ,MATCH(B197,[1]房源台账数据源!$B:$B,0))</f>
        <v>981466</v>
      </c>
      <c r="R197" s="1">
        <f>IF(U197="未售",ROUNDDOWN(Q197*(1-5%),0),INDEX([1]房源台账数据源!$AU:$AU,MATCH(B197,[1]房源台账数据源!$B:$B,0)))</f>
        <v>932392</v>
      </c>
      <c r="S197" s="23">
        <f t="shared" si="14"/>
        <v>0.00350801759816438</v>
      </c>
      <c r="T197" s="23">
        <f t="shared" si="15"/>
        <v>-0.0500007132187972</v>
      </c>
      <c r="U197" s="1" t="str">
        <f>INDEX([1]房源台账数据源!$DE:$DE,MATCH(B197,[1]房源台账数据源!$B:$B,0))</f>
        <v>未售</v>
      </c>
    </row>
    <row r="198" ht="24.95" customHeight="1" spans="1:21">
      <c r="A198" s="8">
        <v>197</v>
      </c>
      <c r="B198" s="9" t="s">
        <v>1018</v>
      </c>
      <c r="C198" s="11">
        <v>13</v>
      </c>
      <c r="D198" s="9" t="s">
        <v>1019</v>
      </c>
      <c r="E198" s="11">
        <v>15</v>
      </c>
      <c r="F198" s="25" t="s">
        <v>25</v>
      </c>
      <c r="G198" s="11">
        <v>2.9</v>
      </c>
      <c r="H198" s="26">
        <v>84.39</v>
      </c>
      <c r="I198" s="11">
        <v>16.61</v>
      </c>
      <c r="J198" s="19">
        <v>67.78</v>
      </c>
      <c r="K198" s="16">
        <v>9202.93037229111</v>
      </c>
      <c r="L198" s="17">
        <f t="shared" si="12"/>
        <v>11458.1735025081</v>
      </c>
      <c r="M198" s="18">
        <f t="shared" si="16"/>
        <v>776635</v>
      </c>
      <c r="N198" s="19"/>
      <c r="O198" s="20" t="s">
        <v>22</v>
      </c>
      <c r="Q198" s="1">
        <f>INDEX([1]房源台账数据源!$CZ:$CZ,MATCH(B198,[1]房源台账数据源!$B:$B,0))</f>
        <v>776102</v>
      </c>
      <c r="R198" s="1">
        <f>IF(U198="未售",ROUNDDOWN(Q198*(1-5%),0),INDEX([1]房源台账数据源!$AU:$AU,MATCH(B198,[1]房源台账数据源!$B:$B,0)))</f>
        <v>737296</v>
      </c>
      <c r="S198" s="23">
        <f t="shared" si="14"/>
        <v>0.000686765399393379</v>
      </c>
      <c r="T198" s="23">
        <f t="shared" si="15"/>
        <v>-0.0500011596413873</v>
      </c>
      <c r="U198" s="1" t="str">
        <f>INDEX([1]房源台账数据源!$DE:$DE,MATCH(B198,[1]房源台账数据源!$B:$B,0))</f>
        <v>未售</v>
      </c>
    </row>
    <row r="199" ht="24.95" customHeight="1" spans="1:21">
      <c r="A199" s="8">
        <v>198</v>
      </c>
      <c r="B199" s="9" t="s">
        <v>1020</v>
      </c>
      <c r="C199" s="11">
        <v>13</v>
      </c>
      <c r="D199" s="9" t="s">
        <v>1021</v>
      </c>
      <c r="E199" s="11">
        <v>15</v>
      </c>
      <c r="F199" s="25" t="s">
        <v>25</v>
      </c>
      <c r="G199" s="11">
        <v>2.9</v>
      </c>
      <c r="H199" s="26">
        <v>84.39</v>
      </c>
      <c r="I199" s="11">
        <v>16.61</v>
      </c>
      <c r="J199" s="19">
        <v>67.78</v>
      </c>
      <c r="K199" s="16">
        <v>9522.09280441647</v>
      </c>
      <c r="L199" s="17">
        <f t="shared" si="12"/>
        <v>11855.547359103</v>
      </c>
      <c r="M199" s="18">
        <f t="shared" si="16"/>
        <v>803569</v>
      </c>
      <c r="N199" s="19"/>
      <c r="O199" s="20" t="s">
        <v>22</v>
      </c>
      <c r="Q199" s="1">
        <f>INDEX([1]房源台账数据源!$CZ:$CZ,MATCH(B199,[1]房源台账数据源!$B:$B,0))</f>
        <v>802246</v>
      </c>
      <c r="R199" s="1">
        <f>IF(U199="未售",ROUNDDOWN(Q199*(1-5%),0),INDEX([1]房源台账数据源!$AU:$AU,MATCH(B199,[1]房源台账数据源!$B:$B,0)))</f>
        <v>762133</v>
      </c>
      <c r="S199" s="23">
        <f t="shared" si="14"/>
        <v>0.00164912009533235</v>
      </c>
      <c r="T199" s="23">
        <f t="shared" si="15"/>
        <v>-0.050000872550315</v>
      </c>
      <c r="U199" s="1" t="str">
        <f>INDEX([1]房源台账数据源!$DE:$DE,MATCH(B199,[1]房源台账数据源!$B:$B,0))</f>
        <v>未售</v>
      </c>
    </row>
    <row r="200" ht="24.95" customHeight="1" spans="1:21">
      <c r="A200" s="8">
        <v>199</v>
      </c>
      <c r="B200" s="9" t="s">
        <v>1022</v>
      </c>
      <c r="C200" s="11">
        <v>13</v>
      </c>
      <c r="D200" s="9" t="s">
        <v>1023</v>
      </c>
      <c r="E200" s="11">
        <v>15</v>
      </c>
      <c r="F200" s="25" t="s">
        <v>25</v>
      </c>
      <c r="G200" s="11">
        <v>2.9</v>
      </c>
      <c r="H200" s="26">
        <v>96.55</v>
      </c>
      <c r="I200" s="11">
        <v>19</v>
      </c>
      <c r="J200" s="19">
        <v>77.55</v>
      </c>
      <c r="K200" s="16">
        <v>10026.941237396</v>
      </c>
      <c r="L200" s="17">
        <f t="shared" si="12"/>
        <v>12483.5718891038</v>
      </c>
      <c r="M200" s="18">
        <f t="shared" si="16"/>
        <v>968101</v>
      </c>
      <c r="N200" s="19"/>
      <c r="O200" s="20" t="s">
        <v>22</v>
      </c>
      <c r="Q200" s="1">
        <f>INDEX([1]房源台账数据源!$CZ:$CZ,MATCH(B200,[1]房源台账数据源!$B:$B,0))</f>
        <v>965153</v>
      </c>
      <c r="R200" s="1">
        <f>IF(U200="未售",ROUNDDOWN(Q200*(1-5%),0),INDEX([1]房源台账数据源!$AU:$AU,MATCH(B200,[1]房源台账数据源!$B:$B,0)))</f>
        <v>916895</v>
      </c>
      <c r="S200" s="23">
        <f t="shared" si="14"/>
        <v>0.0030544380010216</v>
      </c>
      <c r="T200" s="23">
        <f t="shared" si="15"/>
        <v>-0.0500003626368047</v>
      </c>
      <c r="U200" s="1" t="str">
        <f>INDEX([1]房源台账数据源!$DE:$DE,MATCH(B200,[1]房源台账数据源!$B:$B,0))</f>
        <v>未售</v>
      </c>
    </row>
    <row r="201" ht="24.95" customHeight="1" spans="1:21">
      <c r="A201" s="8">
        <v>200</v>
      </c>
      <c r="B201" s="9" t="s">
        <v>1024</v>
      </c>
      <c r="C201" s="11">
        <v>13</v>
      </c>
      <c r="D201" s="9" t="s">
        <v>1025</v>
      </c>
      <c r="E201" s="11">
        <v>15</v>
      </c>
      <c r="F201" s="25" t="s">
        <v>25</v>
      </c>
      <c r="G201" s="11">
        <v>2.9</v>
      </c>
      <c r="H201" s="26">
        <v>96.55</v>
      </c>
      <c r="I201" s="11">
        <v>19</v>
      </c>
      <c r="J201" s="19">
        <v>77.55</v>
      </c>
      <c r="K201" s="16">
        <v>10026.941237396</v>
      </c>
      <c r="L201" s="17">
        <f t="shared" si="12"/>
        <v>12483.5718891038</v>
      </c>
      <c r="M201" s="18">
        <f t="shared" si="16"/>
        <v>968101</v>
      </c>
      <c r="N201" s="19"/>
      <c r="O201" s="20" t="s">
        <v>22</v>
      </c>
      <c r="Q201" s="1">
        <f>INDEX([1]房源台账数据源!$CZ:$CZ,MATCH(B201,[1]房源台账数据源!$B:$B,0))</f>
        <v>965153</v>
      </c>
      <c r="R201" s="1">
        <f>IF(U201="未售",ROUNDDOWN(Q201*(1-5%),0),INDEX([1]房源台账数据源!$AU:$AU,MATCH(B201,[1]房源台账数据源!$B:$B,0)))</f>
        <v>916895</v>
      </c>
      <c r="S201" s="23">
        <f t="shared" si="14"/>
        <v>0.0030544380010216</v>
      </c>
      <c r="T201" s="23">
        <f t="shared" si="15"/>
        <v>-0.0500003626368047</v>
      </c>
      <c r="U201" s="1" t="str">
        <f>INDEX([1]房源台账数据源!$DE:$DE,MATCH(B201,[1]房源台账数据源!$B:$B,0))</f>
        <v>未售</v>
      </c>
    </row>
    <row r="202" ht="24.95" customHeight="1" spans="1:21">
      <c r="A202" s="8">
        <v>201</v>
      </c>
      <c r="B202" s="9" t="s">
        <v>1026</v>
      </c>
      <c r="C202" s="11">
        <v>13</v>
      </c>
      <c r="D202" s="9" t="s">
        <v>1027</v>
      </c>
      <c r="E202" s="11">
        <v>16</v>
      </c>
      <c r="F202" s="25" t="s">
        <v>25</v>
      </c>
      <c r="G202" s="11">
        <v>2.9</v>
      </c>
      <c r="H202" s="26">
        <v>96.55</v>
      </c>
      <c r="I202" s="11">
        <v>19</v>
      </c>
      <c r="J202" s="19">
        <v>77.55</v>
      </c>
      <c r="K202" s="16">
        <v>10087.3549212538</v>
      </c>
      <c r="L202" s="17">
        <f t="shared" si="12"/>
        <v>12558.7878787879</v>
      </c>
      <c r="M202" s="18">
        <f t="shared" si="16"/>
        <v>973934</v>
      </c>
      <c r="N202" s="19"/>
      <c r="O202" s="20" t="s">
        <v>22</v>
      </c>
      <c r="Q202" s="1">
        <f>INDEX([1]房源台账数据源!$CZ:$CZ,MATCH(B202,[1]房源台账数据源!$B:$B,0))</f>
        <v>971314</v>
      </c>
      <c r="R202" s="1">
        <f>IF(U202="未售",ROUNDDOWN(Q202*(1-5%),0),INDEX([1]房源台账数据源!$AU:$AU,MATCH(B202,[1]房源台账数据源!$B:$B,0)))</f>
        <v>922748</v>
      </c>
      <c r="S202" s="23">
        <f t="shared" si="14"/>
        <v>0.00269737695534091</v>
      </c>
      <c r="T202" s="23">
        <f t="shared" si="15"/>
        <v>-0.0500003088599567</v>
      </c>
      <c r="U202" s="1" t="str">
        <f>INDEX([1]房源台账数据源!$DE:$DE,MATCH(B202,[1]房源台账数据源!$B:$B,0))</f>
        <v>未售</v>
      </c>
    </row>
    <row r="203" ht="24.95" customHeight="1" spans="1:21">
      <c r="A203" s="8">
        <v>202</v>
      </c>
      <c r="B203" s="9" t="s">
        <v>1028</v>
      </c>
      <c r="C203" s="11">
        <v>13</v>
      </c>
      <c r="D203" s="9" t="s">
        <v>1029</v>
      </c>
      <c r="E203" s="11">
        <v>16</v>
      </c>
      <c r="F203" s="25" t="s">
        <v>25</v>
      </c>
      <c r="G203" s="11">
        <v>2.9</v>
      </c>
      <c r="H203" s="26">
        <v>96.55</v>
      </c>
      <c r="I203" s="11">
        <v>19</v>
      </c>
      <c r="J203" s="19">
        <v>77.55</v>
      </c>
      <c r="K203" s="16">
        <v>10377.4941359247</v>
      </c>
      <c r="L203" s="17">
        <f t="shared" si="12"/>
        <v>12920.0128949065</v>
      </c>
      <c r="M203" s="18">
        <f t="shared" si="16"/>
        <v>1001947</v>
      </c>
      <c r="N203" s="19"/>
      <c r="O203" s="20" t="s">
        <v>22</v>
      </c>
      <c r="Q203" s="1">
        <f>INDEX([1]房源台账数据源!$CZ:$CZ,MATCH(B203,[1]房源台账数据源!$B:$B,0))</f>
        <v>998504</v>
      </c>
      <c r="R203" s="1">
        <f>IF(U203="未售",ROUNDDOWN(Q203*(1-5%),0),INDEX([1]房源台账数据源!$AU:$AU,MATCH(B203,[1]房源台账数据源!$B:$B,0)))</f>
        <v>948578</v>
      </c>
      <c r="S203" s="23">
        <f t="shared" si="14"/>
        <v>0.00344815844503377</v>
      </c>
      <c r="T203" s="23">
        <f t="shared" si="15"/>
        <v>-0.0500008011985931</v>
      </c>
      <c r="U203" s="1" t="str">
        <f>INDEX([1]房源台账数据源!$DE:$DE,MATCH(B203,[1]房源台账数据源!$B:$B,0))</f>
        <v>未售</v>
      </c>
    </row>
    <row r="204" ht="24.95" customHeight="1" spans="1:21">
      <c r="A204" s="8">
        <v>203</v>
      </c>
      <c r="B204" s="9" t="s">
        <v>1030</v>
      </c>
      <c r="C204" s="11">
        <v>13</v>
      </c>
      <c r="D204" s="9" t="s">
        <v>1031</v>
      </c>
      <c r="E204" s="11">
        <v>16</v>
      </c>
      <c r="F204" s="25" t="s">
        <v>25</v>
      </c>
      <c r="G204" s="11">
        <v>2.9</v>
      </c>
      <c r="H204" s="26">
        <v>84.39</v>
      </c>
      <c r="I204" s="11">
        <v>16.61</v>
      </c>
      <c r="J204" s="19">
        <v>67.78</v>
      </c>
      <c r="K204" s="16">
        <v>9379.40793096478</v>
      </c>
      <c r="L204" s="17">
        <f t="shared" si="12"/>
        <v>11677.8990852759</v>
      </c>
      <c r="M204" s="18">
        <f t="shared" si="16"/>
        <v>791528</v>
      </c>
      <c r="N204" s="19"/>
      <c r="O204" s="20" t="s">
        <v>22</v>
      </c>
      <c r="Q204" s="1">
        <f>INDEX([1]房源台账数据源!$CZ:$CZ,MATCH(B204,[1]房源台账数据源!$B:$B,0))</f>
        <v>790995</v>
      </c>
      <c r="R204" s="1">
        <f>IF(U204="未售",ROUNDDOWN(Q204*(1-5%),0),INDEX([1]房源台账数据源!$AU:$AU,MATCH(B204,[1]房源台账数据源!$B:$B,0)))</f>
        <v>751445</v>
      </c>
      <c r="S204" s="23">
        <f t="shared" si="14"/>
        <v>0.000673834853570503</v>
      </c>
      <c r="T204" s="23">
        <f t="shared" si="15"/>
        <v>-0.0500003160576236</v>
      </c>
      <c r="U204" s="1" t="str">
        <f>INDEX([1]房源台账数据源!$DE:$DE,MATCH(B204,[1]房源台账数据源!$B:$B,0))</f>
        <v>未售</v>
      </c>
    </row>
    <row r="205" ht="24.95" customHeight="1" spans="1:21">
      <c r="A205" s="8">
        <v>204</v>
      </c>
      <c r="B205" s="9" t="s">
        <v>1032</v>
      </c>
      <c r="C205" s="11">
        <v>13</v>
      </c>
      <c r="D205" s="9" t="s">
        <v>1033</v>
      </c>
      <c r="E205" s="11">
        <v>16</v>
      </c>
      <c r="F205" s="25" t="s">
        <v>25</v>
      </c>
      <c r="G205" s="11">
        <v>2.9</v>
      </c>
      <c r="H205" s="26">
        <v>84.39</v>
      </c>
      <c r="I205" s="11">
        <v>16.61</v>
      </c>
      <c r="J205" s="19">
        <v>67.78</v>
      </c>
      <c r="K205" s="16">
        <v>9698.55642221339</v>
      </c>
      <c r="L205" s="17">
        <f t="shared" si="12"/>
        <v>12075.2581882561</v>
      </c>
      <c r="M205" s="18">
        <f t="shared" si="16"/>
        <v>818461</v>
      </c>
      <c r="N205" s="19"/>
      <c r="O205" s="20" t="s">
        <v>22</v>
      </c>
      <c r="Q205" s="1">
        <f>INDEX([1]房源台账数据源!$CZ:$CZ,MATCH(B205,[1]房源台账数据源!$B:$B,0))</f>
        <v>817136</v>
      </c>
      <c r="R205" s="1">
        <f>IF(U205="未售",ROUNDDOWN(Q205*(1-5%),0),INDEX([1]房源台账数据源!$AU:$AU,MATCH(B205,[1]房源台账数据源!$B:$B,0)))</f>
        <v>776279</v>
      </c>
      <c r="S205" s="23">
        <f t="shared" si="14"/>
        <v>0.00162151710364003</v>
      </c>
      <c r="T205" s="23">
        <f t="shared" si="15"/>
        <v>-0.0500002447572987</v>
      </c>
      <c r="U205" s="1" t="str">
        <f>INDEX([1]房源台账数据源!$DE:$DE,MATCH(B205,[1]房源台账数据源!$B:$B,0))</f>
        <v>未售</v>
      </c>
    </row>
    <row r="206" ht="24.95" customHeight="1" spans="1:21">
      <c r="A206" s="8">
        <v>205</v>
      </c>
      <c r="B206" s="9" t="s">
        <v>1034</v>
      </c>
      <c r="C206" s="11">
        <v>13</v>
      </c>
      <c r="D206" s="9" t="s">
        <v>1035</v>
      </c>
      <c r="E206" s="11">
        <v>16</v>
      </c>
      <c r="F206" s="25" t="s">
        <v>25</v>
      </c>
      <c r="G206" s="11">
        <v>2.9</v>
      </c>
      <c r="H206" s="26">
        <v>96.55</v>
      </c>
      <c r="I206" s="11">
        <v>19</v>
      </c>
      <c r="J206" s="19">
        <v>77.55</v>
      </c>
      <c r="K206" s="16">
        <v>10203.4057330856</v>
      </c>
      <c r="L206" s="17">
        <f t="shared" si="12"/>
        <v>12703.2624113475</v>
      </c>
      <c r="M206" s="18">
        <f t="shared" si="16"/>
        <v>985138</v>
      </c>
      <c r="N206" s="19"/>
      <c r="O206" s="20" t="s">
        <v>22</v>
      </c>
      <c r="Q206" s="1">
        <f>INDEX([1]房源台账数据源!$CZ:$CZ,MATCH(B206,[1]房源台账数据源!$B:$B,0))</f>
        <v>982191</v>
      </c>
      <c r="R206" s="1">
        <f>IF(U206="未售",ROUNDDOWN(Q206*(1-5%),0),INDEX([1]房源台账数据源!$AU:$AU,MATCH(B206,[1]房源台账数据源!$B:$B,0)))</f>
        <v>933081</v>
      </c>
      <c r="S206" s="23">
        <f t="shared" si="14"/>
        <v>0.00300043474232609</v>
      </c>
      <c r="T206" s="23">
        <f t="shared" si="15"/>
        <v>-0.05000045815936</v>
      </c>
      <c r="U206" s="1" t="str">
        <f>INDEX([1]房源台账数据源!$DE:$DE,MATCH(B206,[1]房源台账数据源!$B:$B,0))</f>
        <v>未售</v>
      </c>
    </row>
    <row r="207" ht="24.95" customHeight="1" spans="1:21">
      <c r="A207" s="8">
        <v>206</v>
      </c>
      <c r="B207" s="9" t="s">
        <v>1036</v>
      </c>
      <c r="C207" s="11">
        <v>13</v>
      </c>
      <c r="D207" s="9" t="s">
        <v>1037</v>
      </c>
      <c r="E207" s="11">
        <v>16</v>
      </c>
      <c r="F207" s="25" t="s">
        <v>25</v>
      </c>
      <c r="G207" s="11">
        <v>2.9</v>
      </c>
      <c r="H207" s="26">
        <v>96.55</v>
      </c>
      <c r="I207" s="11">
        <v>19</v>
      </c>
      <c r="J207" s="19">
        <v>77.55</v>
      </c>
      <c r="K207" s="16">
        <v>10203.4057330856</v>
      </c>
      <c r="L207" s="17">
        <f t="shared" si="12"/>
        <v>12703.2624113475</v>
      </c>
      <c r="M207" s="18">
        <f t="shared" si="16"/>
        <v>985138</v>
      </c>
      <c r="N207" s="19"/>
      <c r="O207" s="20" t="s">
        <v>22</v>
      </c>
      <c r="Q207" s="1">
        <f>INDEX([1]房源台账数据源!$CZ:$CZ,MATCH(B207,[1]房源台账数据源!$B:$B,0))</f>
        <v>982191</v>
      </c>
      <c r="R207" s="1">
        <f>IF(U207="未售",ROUNDDOWN(Q207*(1-5%),0),INDEX([1]房源台账数据源!$AU:$AU,MATCH(B207,[1]房源台账数据源!$B:$B,0)))</f>
        <v>933081</v>
      </c>
      <c r="S207" s="23">
        <f t="shared" si="14"/>
        <v>0.00300043474232609</v>
      </c>
      <c r="T207" s="23">
        <f t="shared" si="15"/>
        <v>-0.05000045815936</v>
      </c>
      <c r="U207" s="1" t="str">
        <f>INDEX([1]房源台账数据源!$DE:$DE,MATCH(B207,[1]房源台账数据源!$B:$B,0))</f>
        <v>未售</v>
      </c>
    </row>
    <row r="208" ht="24.95" customHeight="1" spans="1:21">
      <c r="A208" s="8">
        <v>207</v>
      </c>
      <c r="B208" s="9" t="s">
        <v>1038</v>
      </c>
      <c r="C208" s="11">
        <v>13</v>
      </c>
      <c r="D208" s="9" t="s">
        <v>1039</v>
      </c>
      <c r="E208" s="11">
        <v>17</v>
      </c>
      <c r="F208" s="25" t="s">
        <v>25</v>
      </c>
      <c r="G208" s="11">
        <v>2.9</v>
      </c>
      <c r="H208" s="26">
        <v>96.55</v>
      </c>
      <c r="I208" s="11">
        <v>19</v>
      </c>
      <c r="J208" s="19">
        <v>77.55</v>
      </c>
      <c r="K208" s="16">
        <v>10087.3549212538</v>
      </c>
      <c r="L208" s="17">
        <f t="shared" si="12"/>
        <v>12558.7878787879</v>
      </c>
      <c r="M208" s="18">
        <f t="shared" si="16"/>
        <v>973934</v>
      </c>
      <c r="N208" s="19"/>
      <c r="O208" s="20" t="s">
        <v>22</v>
      </c>
      <c r="Q208" s="1">
        <f>INDEX([1]房源台账数据源!$CZ:$CZ,MATCH(B208,[1]房源台账数据源!$B:$B,0))</f>
        <v>971314</v>
      </c>
      <c r="R208" s="1">
        <f>IF(U208="未售",ROUNDDOWN(Q208*(1-5%),0),INDEX([1]房源台账数据源!$AU:$AU,MATCH(B208,[1]房源台账数据源!$B:$B,0)))</f>
        <v>922748</v>
      </c>
      <c r="S208" s="23">
        <f t="shared" si="14"/>
        <v>0.00269737695534091</v>
      </c>
      <c r="T208" s="23">
        <f t="shared" si="15"/>
        <v>-0.0500003088599567</v>
      </c>
      <c r="U208" s="1" t="str">
        <f>INDEX([1]房源台账数据源!$DE:$DE,MATCH(B208,[1]房源台账数据源!$B:$B,0))</f>
        <v>未售</v>
      </c>
    </row>
    <row r="209" ht="24.95" customHeight="1" spans="1:21">
      <c r="A209" s="8">
        <v>208</v>
      </c>
      <c r="B209" s="9" t="s">
        <v>1040</v>
      </c>
      <c r="C209" s="11">
        <v>13</v>
      </c>
      <c r="D209" s="9" t="s">
        <v>1041</v>
      </c>
      <c r="E209" s="11">
        <v>17</v>
      </c>
      <c r="F209" s="25" t="s">
        <v>25</v>
      </c>
      <c r="G209" s="11">
        <v>2.9</v>
      </c>
      <c r="H209" s="26">
        <v>96.55</v>
      </c>
      <c r="I209" s="11">
        <v>19</v>
      </c>
      <c r="J209" s="19">
        <v>77.55</v>
      </c>
      <c r="K209" s="16">
        <v>10377.4941359247</v>
      </c>
      <c r="L209" s="17">
        <f t="shared" si="12"/>
        <v>12920.0128949065</v>
      </c>
      <c r="M209" s="18">
        <f t="shared" si="16"/>
        <v>1001947</v>
      </c>
      <c r="N209" s="19"/>
      <c r="O209" s="20" t="s">
        <v>22</v>
      </c>
      <c r="Q209" s="1">
        <f>INDEX([1]房源台账数据源!$CZ:$CZ,MATCH(B209,[1]房源台账数据源!$B:$B,0))</f>
        <v>998504</v>
      </c>
      <c r="R209" s="1">
        <f>IF(U209="未售",ROUNDDOWN(Q209*(1-5%),0),INDEX([1]房源台账数据源!$AU:$AU,MATCH(B209,[1]房源台账数据源!$B:$B,0)))</f>
        <v>948578</v>
      </c>
      <c r="S209" s="23">
        <f t="shared" si="14"/>
        <v>0.00344815844503377</v>
      </c>
      <c r="T209" s="23">
        <f t="shared" si="15"/>
        <v>-0.0500008011985931</v>
      </c>
      <c r="U209" s="1" t="str">
        <f>INDEX([1]房源台账数据源!$DE:$DE,MATCH(B209,[1]房源台账数据源!$B:$B,0))</f>
        <v>未售</v>
      </c>
    </row>
    <row r="210" ht="24.95" customHeight="1" spans="1:21">
      <c r="A210" s="8">
        <v>209</v>
      </c>
      <c r="B210" s="9" t="s">
        <v>1042</v>
      </c>
      <c r="C210" s="11">
        <v>13</v>
      </c>
      <c r="D210" s="9" t="s">
        <v>1043</v>
      </c>
      <c r="E210" s="11">
        <v>17</v>
      </c>
      <c r="F210" s="25" t="s">
        <v>25</v>
      </c>
      <c r="G210" s="11">
        <v>2.9</v>
      </c>
      <c r="H210" s="26">
        <v>84.39</v>
      </c>
      <c r="I210" s="11">
        <v>16.61</v>
      </c>
      <c r="J210" s="19">
        <v>67.78</v>
      </c>
      <c r="K210" s="16">
        <v>9379.40793096478</v>
      </c>
      <c r="L210" s="17">
        <f t="shared" si="12"/>
        <v>11677.8990852759</v>
      </c>
      <c r="M210" s="18">
        <f t="shared" ref="M210:M221" si="17">ROUNDDOWN(K210*H210,0)</f>
        <v>791528</v>
      </c>
      <c r="N210" s="19"/>
      <c r="O210" s="20" t="s">
        <v>22</v>
      </c>
      <c r="Q210" s="1">
        <f>INDEX([1]房源台账数据源!$CZ:$CZ,MATCH(B210,[1]房源台账数据源!$B:$B,0))</f>
        <v>790995</v>
      </c>
      <c r="R210" s="1">
        <f>IF(U210="未售",ROUNDDOWN(Q210*(1-5%),0),INDEX([1]房源台账数据源!$AU:$AU,MATCH(B210,[1]房源台账数据源!$B:$B,0)))</f>
        <v>751445</v>
      </c>
      <c r="S210" s="23">
        <f t="shared" si="14"/>
        <v>0.000673834853570503</v>
      </c>
      <c r="T210" s="23">
        <f t="shared" si="15"/>
        <v>-0.0500003160576236</v>
      </c>
      <c r="U210" s="1" t="str">
        <f>INDEX([1]房源台账数据源!$DE:$DE,MATCH(B210,[1]房源台账数据源!$B:$B,0))</f>
        <v>未售</v>
      </c>
    </row>
    <row r="211" ht="24.95" customHeight="1" spans="1:21">
      <c r="A211" s="8">
        <v>210</v>
      </c>
      <c r="B211" s="9" t="s">
        <v>1044</v>
      </c>
      <c r="C211" s="11">
        <v>13</v>
      </c>
      <c r="D211" s="9" t="s">
        <v>1045</v>
      </c>
      <c r="E211" s="11">
        <v>17</v>
      </c>
      <c r="F211" s="25" t="s">
        <v>25</v>
      </c>
      <c r="G211" s="11">
        <v>2.9</v>
      </c>
      <c r="H211" s="26">
        <v>84.39</v>
      </c>
      <c r="I211" s="11">
        <v>16.61</v>
      </c>
      <c r="J211" s="19">
        <v>67.78</v>
      </c>
      <c r="K211" s="16">
        <v>9698.55642221339</v>
      </c>
      <c r="L211" s="17">
        <f t="shared" si="12"/>
        <v>12075.2581882561</v>
      </c>
      <c r="M211" s="18">
        <f t="shared" si="17"/>
        <v>818461</v>
      </c>
      <c r="N211" s="19"/>
      <c r="O211" s="20" t="s">
        <v>22</v>
      </c>
      <c r="Q211" s="1">
        <f>INDEX([1]房源台账数据源!$CZ:$CZ,MATCH(B211,[1]房源台账数据源!$B:$B,0))</f>
        <v>817136</v>
      </c>
      <c r="R211" s="1">
        <f>IF(U211="未售",ROUNDDOWN(Q211*(1-5%),0),INDEX([1]房源台账数据源!$AU:$AU,MATCH(B211,[1]房源台账数据源!$B:$B,0)))</f>
        <v>776279</v>
      </c>
      <c r="S211" s="23">
        <f t="shared" si="14"/>
        <v>0.00162151710364003</v>
      </c>
      <c r="T211" s="23">
        <f t="shared" si="15"/>
        <v>-0.0500002447572987</v>
      </c>
      <c r="U211" s="1" t="str">
        <f>INDEX([1]房源台账数据源!$DE:$DE,MATCH(B211,[1]房源台账数据源!$B:$B,0))</f>
        <v>未售</v>
      </c>
    </row>
    <row r="212" ht="24.95" customHeight="1" spans="1:21">
      <c r="A212" s="8">
        <v>211</v>
      </c>
      <c r="B212" s="9" t="s">
        <v>1046</v>
      </c>
      <c r="C212" s="11">
        <v>13</v>
      </c>
      <c r="D212" s="9" t="s">
        <v>1047</v>
      </c>
      <c r="E212" s="11">
        <v>17</v>
      </c>
      <c r="F212" s="25" t="s">
        <v>25</v>
      </c>
      <c r="G212" s="11">
        <v>2.9</v>
      </c>
      <c r="H212" s="26">
        <v>96.55</v>
      </c>
      <c r="I212" s="11">
        <v>19</v>
      </c>
      <c r="J212" s="19">
        <v>77.55</v>
      </c>
      <c r="K212" s="16">
        <v>10203.4057330856</v>
      </c>
      <c r="L212" s="17">
        <f t="shared" si="12"/>
        <v>12703.2624113475</v>
      </c>
      <c r="M212" s="18">
        <f t="shared" si="17"/>
        <v>985138</v>
      </c>
      <c r="N212" s="19"/>
      <c r="O212" s="20" t="s">
        <v>22</v>
      </c>
      <c r="Q212" s="1">
        <f>INDEX([1]房源台账数据源!$CZ:$CZ,MATCH(B212,[1]房源台账数据源!$B:$B,0))</f>
        <v>982191</v>
      </c>
      <c r="R212" s="1">
        <f>IF(U212="未售",ROUNDDOWN(Q212*(1-5%),0),INDEX([1]房源台账数据源!$AU:$AU,MATCH(B212,[1]房源台账数据源!$B:$B,0)))</f>
        <v>933081</v>
      </c>
      <c r="S212" s="23">
        <f t="shared" si="14"/>
        <v>0.00300043474232609</v>
      </c>
      <c r="T212" s="23">
        <f t="shared" si="15"/>
        <v>-0.05000045815936</v>
      </c>
      <c r="U212" s="1" t="str">
        <f>INDEX([1]房源台账数据源!$DE:$DE,MATCH(B212,[1]房源台账数据源!$B:$B,0))</f>
        <v>未售</v>
      </c>
    </row>
    <row r="213" ht="24.95" customHeight="1" spans="1:21">
      <c r="A213" s="8">
        <v>212</v>
      </c>
      <c r="B213" s="9" t="s">
        <v>1048</v>
      </c>
      <c r="C213" s="11">
        <v>13</v>
      </c>
      <c r="D213" s="9" t="s">
        <v>1049</v>
      </c>
      <c r="E213" s="11">
        <v>17</v>
      </c>
      <c r="F213" s="25" t="s">
        <v>25</v>
      </c>
      <c r="G213" s="11">
        <v>2.9</v>
      </c>
      <c r="H213" s="26">
        <v>96.55</v>
      </c>
      <c r="I213" s="11">
        <v>19</v>
      </c>
      <c r="J213" s="19">
        <v>77.55</v>
      </c>
      <c r="K213" s="16">
        <v>10203.4057330856</v>
      </c>
      <c r="L213" s="17">
        <f t="shared" si="12"/>
        <v>12703.2624113475</v>
      </c>
      <c r="M213" s="18">
        <f t="shared" si="17"/>
        <v>985138</v>
      </c>
      <c r="N213" s="19"/>
      <c r="O213" s="20" t="s">
        <v>22</v>
      </c>
      <c r="Q213" s="1">
        <f>INDEX([1]房源台账数据源!$CZ:$CZ,MATCH(B213,[1]房源台账数据源!$B:$B,0))</f>
        <v>982191</v>
      </c>
      <c r="R213" s="1">
        <f>IF(U213="未售",ROUNDDOWN(Q213*(1-5%),0),INDEX([1]房源台账数据源!$AU:$AU,MATCH(B213,[1]房源台账数据源!$B:$B,0)))</f>
        <v>933081</v>
      </c>
      <c r="S213" s="23">
        <f t="shared" si="14"/>
        <v>0.00300043474232609</v>
      </c>
      <c r="T213" s="23">
        <f t="shared" si="15"/>
        <v>-0.05000045815936</v>
      </c>
      <c r="U213" s="1" t="str">
        <f>INDEX([1]房源台账数据源!$DE:$DE,MATCH(B213,[1]房源台账数据源!$B:$B,0))</f>
        <v>未售</v>
      </c>
    </row>
    <row r="214" ht="24.95" customHeight="1" spans="1:21">
      <c r="A214" s="8">
        <v>213</v>
      </c>
      <c r="B214" s="9" t="s">
        <v>1050</v>
      </c>
      <c r="C214" s="11">
        <v>13</v>
      </c>
      <c r="D214" s="9" t="s">
        <v>1051</v>
      </c>
      <c r="E214" s="11">
        <v>18</v>
      </c>
      <c r="F214" s="25" t="s">
        <v>25</v>
      </c>
      <c r="G214" s="11">
        <v>2.9</v>
      </c>
      <c r="H214" s="26">
        <v>96.55</v>
      </c>
      <c r="I214" s="11">
        <v>19</v>
      </c>
      <c r="J214" s="19">
        <v>77.55</v>
      </c>
      <c r="K214" s="16">
        <v>10087.3549212538</v>
      </c>
      <c r="L214" s="17">
        <f t="shared" si="12"/>
        <v>12558.7878787879</v>
      </c>
      <c r="M214" s="18">
        <f t="shared" si="17"/>
        <v>973934</v>
      </c>
      <c r="N214" s="19"/>
      <c r="O214" s="20" t="s">
        <v>22</v>
      </c>
      <c r="Q214" s="1">
        <f>INDEX([1]房源台账数据源!$CZ:$CZ,MATCH(B214,[1]房源台账数据源!$B:$B,0))</f>
        <v>971314</v>
      </c>
      <c r="R214" s="1">
        <f>IF(U214="未售",ROUNDDOWN(Q214*(1-5%),0),INDEX([1]房源台账数据源!$AU:$AU,MATCH(B214,[1]房源台账数据源!$B:$B,0)))</f>
        <v>922748</v>
      </c>
      <c r="S214" s="23">
        <f t="shared" si="14"/>
        <v>0.00269737695534091</v>
      </c>
      <c r="T214" s="23">
        <f t="shared" si="15"/>
        <v>-0.0500003088599567</v>
      </c>
      <c r="U214" s="1" t="str">
        <f>INDEX([1]房源台账数据源!$DE:$DE,MATCH(B214,[1]房源台账数据源!$B:$B,0))</f>
        <v>未售</v>
      </c>
    </row>
    <row r="215" ht="24.95" customHeight="1" spans="1:21">
      <c r="A215" s="8">
        <v>214</v>
      </c>
      <c r="B215" s="9" t="s">
        <v>1052</v>
      </c>
      <c r="C215" s="11">
        <v>13</v>
      </c>
      <c r="D215" s="9" t="s">
        <v>1053</v>
      </c>
      <c r="E215" s="11">
        <v>18</v>
      </c>
      <c r="F215" s="25" t="s">
        <v>25</v>
      </c>
      <c r="G215" s="11">
        <v>2.9</v>
      </c>
      <c r="H215" s="26">
        <v>96.55</v>
      </c>
      <c r="I215" s="11">
        <v>19</v>
      </c>
      <c r="J215" s="19">
        <v>77.55</v>
      </c>
      <c r="K215" s="16">
        <v>10377.4941359247</v>
      </c>
      <c r="L215" s="17">
        <f t="shared" si="12"/>
        <v>12920.0128949065</v>
      </c>
      <c r="M215" s="18">
        <f t="shared" si="17"/>
        <v>1001947</v>
      </c>
      <c r="N215" s="19"/>
      <c r="O215" s="20" t="s">
        <v>22</v>
      </c>
      <c r="Q215" s="1">
        <f>INDEX([1]房源台账数据源!$CZ:$CZ,MATCH(B215,[1]房源台账数据源!$B:$B,0))</f>
        <v>998504</v>
      </c>
      <c r="R215" s="1">
        <f>IF(U215="未售",ROUNDDOWN(Q215*(1-5%),0),INDEX([1]房源台账数据源!$AU:$AU,MATCH(B215,[1]房源台账数据源!$B:$B,0)))</f>
        <v>948578</v>
      </c>
      <c r="S215" s="23">
        <f t="shared" si="14"/>
        <v>0.00344815844503377</v>
      </c>
      <c r="T215" s="23">
        <f t="shared" si="15"/>
        <v>-0.0500008011985931</v>
      </c>
      <c r="U215" s="1" t="str">
        <f>INDEX([1]房源台账数据源!$DE:$DE,MATCH(B215,[1]房源台账数据源!$B:$B,0))</f>
        <v>未售</v>
      </c>
    </row>
    <row r="216" ht="24.95" customHeight="1" spans="1:21">
      <c r="A216" s="8">
        <v>215</v>
      </c>
      <c r="B216" s="9" t="s">
        <v>1054</v>
      </c>
      <c r="C216" s="11">
        <v>13</v>
      </c>
      <c r="D216" s="9" t="s">
        <v>1055</v>
      </c>
      <c r="E216" s="11">
        <v>18</v>
      </c>
      <c r="F216" s="25" t="s">
        <v>25</v>
      </c>
      <c r="G216" s="11">
        <v>2.9</v>
      </c>
      <c r="H216" s="26">
        <v>84.39</v>
      </c>
      <c r="I216" s="11">
        <v>16.61</v>
      </c>
      <c r="J216" s="19">
        <v>67.78</v>
      </c>
      <c r="K216" s="16">
        <v>9379.40793096478</v>
      </c>
      <c r="L216" s="17">
        <f t="shared" si="12"/>
        <v>11677.8990852759</v>
      </c>
      <c r="M216" s="18">
        <f t="shared" si="17"/>
        <v>791528</v>
      </c>
      <c r="N216" s="19"/>
      <c r="O216" s="20" t="s">
        <v>22</v>
      </c>
      <c r="Q216" s="1">
        <f>INDEX([1]房源台账数据源!$CZ:$CZ,MATCH(B216,[1]房源台账数据源!$B:$B,0))</f>
        <v>790995</v>
      </c>
      <c r="R216" s="1">
        <f>IF(U216="未售",ROUNDDOWN(Q216*(1-5%),0),INDEX([1]房源台账数据源!$AU:$AU,MATCH(B216,[1]房源台账数据源!$B:$B,0)))</f>
        <v>751445</v>
      </c>
      <c r="S216" s="23">
        <f t="shared" si="14"/>
        <v>0.000673834853570503</v>
      </c>
      <c r="T216" s="23">
        <f t="shared" si="15"/>
        <v>-0.0500003160576236</v>
      </c>
      <c r="U216" s="1" t="str">
        <f>INDEX([1]房源台账数据源!$DE:$DE,MATCH(B216,[1]房源台账数据源!$B:$B,0))</f>
        <v>未售</v>
      </c>
    </row>
    <row r="217" ht="24.95" customHeight="1" spans="1:21">
      <c r="A217" s="8">
        <v>216</v>
      </c>
      <c r="B217" s="9" t="s">
        <v>1056</v>
      </c>
      <c r="C217" s="11">
        <v>13</v>
      </c>
      <c r="D217" s="9" t="s">
        <v>1057</v>
      </c>
      <c r="E217" s="11">
        <v>18</v>
      </c>
      <c r="F217" s="25" t="s">
        <v>25</v>
      </c>
      <c r="G217" s="11">
        <v>2.9</v>
      </c>
      <c r="H217" s="26">
        <v>84.39</v>
      </c>
      <c r="I217" s="11">
        <v>16.61</v>
      </c>
      <c r="J217" s="19">
        <v>67.78</v>
      </c>
      <c r="K217" s="16">
        <v>9698.55642221339</v>
      </c>
      <c r="L217" s="17">
        <f t="shared" si="12"/>
        <v>12075.2581882561</v>
      </c>
      <c r="M217" s="18">
        <f t="shared" si="17"/>
        <v>818461</v>
      </c>
      <c r="N217" s="19"/>
      <c r="O217" s="20" t="s">
        <v>22</v>
      </c>
      <c r="Q217" s="1">
        <f>INDEX([1]房源台账数据源!$CZ:$CZ,MATCH(B217,[1]房源台账数据源!$B:$B,0))</f>
        <v>817136</v>
      </c>
      <c r="R217" s="1">
        <f>IF(U217="未售",ROUNDDOWN(Q217*(1-5%),0),INDEX([1]房源台账数据源!$AU:$AU,MATCH(B217,[1]房源台账数据源!$B:$B,0)))</f>
        <v>776279</v>
      </c>
      <c r="S217" s="23">
        <f t="shared" si="14"/>
        <v>0.00162151710364003</v>
      </c>
      <c r="T217" s="23">
        <f t="shared" si="15"/>
        <v>-0.0500002447572987</v>
      </c>
      <c r="U217" s="1" t="str">
        <f>INDEX([1]房源台账数据源!$DE:$DE,MATCH(B217,[1]房源台账数据源!$B:$B,0))</f>
        <v>未售</v>
      </c>
    </row>
    <row r="218" ht="24.95" customHeight="1" spans="1:21">
      <c r="A218" s="8">
        <v>217</v>
      </c>
      <c r="B218" s="9" t="s">
        <v>1058</v>
      </c>
      <c r="C218" s="11">
        <v>13</v>
      </c>
      <c r="D218" s="9" t="s">
        <v>1059</v>
      </c>
      <c r="E218" s="11">
        <v>18</v>
      </c>
      <c r="F218" s="25" t="s">
        <v>25</v>
      </c>
      <c r="G218" s="11">
        <v>2.9</v>
      </c>
      <c r="H218" s="26">
        <v>96.55</v>
      </c>
      <c r="I218" s="11">
        <v>19</v>
      </c>
      <c r="J218" s="19">
        <v>77.55</v>
      </c>
      <c r="K218" s="16">
        <v>10203.4057330856</v>
      </c>
      <c r="L218" s="17">
        <f t="shared" si="12"/>
        <v>12703.2624113475</v>
      </c>
      <c r="M218" s="18">
        <f t="shared" si="17"/>
        <v>985138</v>
      </c>
      <c r="N218" s="19"/>
      <c r="O218" s="20" t="s">
        <v>22</v>
      </c>
      <c r="Q218" s="1">
        <f>INDEX([1]房源台账数据源!$CZ:$CZ,MATCH(B218,[1]房源台账数据源!$B:$B,0))</f>
        <v>982191</v>
      </c>
      <c r="R218" s="1">
        <f>IF(U218="未售",ROUNDDOWN(Q218*(1-5%),0),INDEX([1]房源台账数据源!$AU:$AU,MATCH(B218,[1]房源台账数据源!$B:$B,0)))</f>
        <v>933081</v>
      </c>
      <c r="S218" s="23">
        <f t="shared" si="14"/>
        <v>0.00300043474232609</v>
      </c>
      <c r="T218" s="23">
        <f t="shared" si="15"/>
        <v>-0.05000045815936</v>
      </c>
      <c r="U218" s="1" t="str">
        <f>INDEX([1]房源台账数据源!$DE:$DE,MATCH(B218,[1]房源台账数据源!$B:$B,0))</f>
        <v>未售</v>
      </c>
    </row>
    <row r="219" ht="24.95" customHeight="1" spans="1:21">
      <c r="A219" s="8">
        <v>218</v>
      </c>
      <c r="B219" s="9" t="s">
        <v>1060</v>
      </c>
      <c r="C219" s="11">
        <v>13</v>
      </c>
      <c r="D219" s="9" t="s">
        <v>1061</v>
      </c>
      <c r="E219" s="11">
        <v>18</v>
      </c>
      <c r="F219" s="25" t="s">
        <v>25</v>
      </c>
      <c r="G219" s="11">
        <v>2.9</v>
      </c>
      <c r="H219" s="26">
        <v>96.55</v>
      </c>
      <c r="I219" s="11">
        <v>19</v>
      </c>
      <c r="J219" s="19">
        <v>77.55</v>
      </c>
      <c r="K219" s="16">
        <v>10203.4057330856</v>
      </c>
      <c r="L219" s="17">
        <f t="shared" si="12"/>
        <v>12703.2624113475</v>
      </c>
      <c r="M219" s="18">
        <f t="shared" si="17"/>
        <v>985138</v>
      </c>
      <c r="N219" s="19"/>
      <c r="O219" s="20" t="s">
        <v>22</v>
      </c>
      <c r="Q219" s="1">
        <f>INDEX([1]房源台账数据源!$CZ:$CZ,MATCH(B219,[1]房源台账数据源!$B:$B,0))</f>
        <v>982191</v>
      </c>
      <c r="R219" s="1">
        <f>IF(U219="未售",ROUNDDOWN(Q219*(1-5%),0),INDEX([1]房源台账数据源!$AU:$AU,MATCH(B219,[1]房源台账数据源!$B:$B,0)))</f>
        <v>933081</v>
      </c>
      <c r="S219" s="23">
        <f t="shared" si="14"/>
        <v>0.00300043474232609</v>
      </c>
      <c r="T219" s="23">
        <f t="shared" si="15"/>
        <v>-0.05000045815936</v>
      </c>
      <c r="U219" s="1" t="str">
        <f>INDEX([1]房源台账数据源!$DE:$DE,MATCH(B219,[1]房源台账数据源!$B:$B,0))</f>
        <v>未售</v>
      </c>
    </row>
    <row r="220" ht="24.95" customHeight="1" spans="1:21">
      <c r="A220" s="8">
        <v>219</v>
      </c>
      <c r="B220" s="9" t="s">
        <v>1062</v>
      </c>
      <c r="C220" s="11">
        <v>13</v>
      </c>
      <c r="D220" s="9" t="s">
        <v>1063</v>
      </c>
      <c r="E220" s="11">
        <v>19</v>
      </c>
      <c r="F220" s="25" t="s">
        <v>25</v>
      </c>
      <c r="G220" s="11">
        <v>2.9</v>
      </c>
      <c r="H220" s="26">
        <v>96.55</v>
      </c>
      <c r="I220" s="11">
        <v>19</v>
      </c>
      <c r="J220" s="19">
        <v>77.55</v>
      </c>
      <c r="K220" s="16">
        <v>10087.3549212538</v>
      </c>
      <c r="L220" s="17">
        <f t="shared" si="12"/>
        <v>12558.7878787879</v>
      </c>
      <c r="M220" s="18">
        <f t="shared" si="17"/>
        <v>973934</v>
      </c>
      <c r="N220" s="19"/>
      <c r="O220" s="20" t="s">
        <v>22</v>
      </c>
      <c r="Q220" s="1">
        <f>INDEX([1]房源台账数据源!$CZ:$CZ,MATCH(B220,[1]房源台账数据源!$B:$B,0))</f>
        <v>971314</v>
      </c>
      <c r="R220" s="1">
        <f>IF(U220="未售",ROUNDDOWN(Q220*(1-5%),0),INDEX([1]房源台账数据源!$AU:$AU,MATCH(B220,[1]房源台账数据源!$B:$B,0)))</f>
        <v>922748</v>
      </c>
      <c r="S220" s="23">
        <f t="shared" si="14"/>
        <v>0.00269737695534091</v>
      </c>
      <c r="T220" s="23">
        <f t="shared" si="15"/>
        <v>-0.0500003088599567</v>
      </c>
      <c r="U220" s="1" t="str">
        <f>INDEX([1]房源台账数据源!$DE:$DE,MATCH(B220,[1]房源台账数据源!$B:$B,0))</f>
        <v>未售</v>
      </c>
    </row>
    <row r="221" ht="24.95" customHeight="1" spans="1:21">
      <c r="A221" s="8">
        <v>220</v>
      </c>
      <c r="B221" s="9" t="s">
        <v>1064</v>
      </c>
      <c r="C221" s="11">
        <v>13</v>
      </c>
      <c r="D221" s="9" t="s">
        <v>1065</v>
      </c>
      <c r="E221" s="11">
        <v>19</v>
      </c>
      <c r="F221" s="25" t="s">
        <v>25</v>
      </c>
      <c r="G221" s="11">
        <v>2.9</v>
      </c>
      <c r="H221" s="26">
        <v>96.55</v>
      </c>
      <c r="I221" s="11">
        <v>19</v>
      </c>
      <c r="J221" s="19">
        <v>77.55</v>
      </c>
      <c r="K221" s="16">
        <v>10377.4941359247</v>
      </c>
      <c r="L221" s="17">
        <f t="shared" si="12"/>
        <v>12920.0128949065</v>
      </c>
      <c r="M221" s="18">
        <f t="shared" si="17"/>
        <v>1001947</v>
      </c>
      <c r="N221" s="19"/>
      <c r="O221" s="20" t="s">
        <v>22</v>
      </c>
      <c r="Q221" s="1">
        <f>INDEX([1]房源台账数据源!$CZ:$CZ,MATCH(B221,[1]房源台账数据源!$B:$B,0))</f>
        <v>998504</v>
      </c>
      <c r="R221" s="1">
        <f>IF(U221="未售",ROUNDDOWN(Q221*(1-5%),0),INDEX([1]房源台账数据源!$AU:$AU,MATCH(B221,[1]房源台账数据源!$B:$B,0)))</f>
        <v>948578</v>
      </c>
      <c r="S221" s="23">
        <f t="shared" si="14"/>
        <v>0.00344815844503377</v>
      </c>
      <c r="T221" s="23">
        <f t="shared" si="15"/>
        <v>-0.0500008011985931</v>
      </c>
      <c r="U221" s="1" t="str">
        <f>INDEX([1]房源台账数据源!$DE:$DE,MATCH(B221,[1]房源台账数据源!$B:$B,0))</f>
        <v>未售</v>
      </c>
    </row>
    <row r="222" ht="24.95" customHeight="1" spans="1:21">
      <c r="A222" s="8">
        <v>221</v>
      </c>
      <c r="B222" s="9" t="s">
        <v>1066</v>
      </c>
      <c r="C222" s="11">
        <v>13</v>
      </c>
      <c r="D222" s="9" t="s">
        <v>1067</v>
      </c>
      <c r="E222" s="11">
        <v>19</v>
      </c>
      <c r="F222" s="25" t="s">
        <v>25</v>
      </c>
      <c r="G222" s="11">
        <v>2.9</v>
      </c>
      <c r="H222" s="26">
        <v>84.39</v>
      </c>
      <c r="I222" s="11">
        <v>16.61</v>
      </c>
      <c r="J222" s="19">
        <v>67.78</v>
      </c>
      <c r="K222" s="16">
        <v>9379.40793096478</v>
      </c>
      <c r="L222" s="17">
        <f t="shared" si="12"/>
        <v>11677.8990852759</v>
      </c>
      <c r="M222" s="18">
        <f t="shared" ref="M222:M233" si="18">ROUNDDOWN(K222*H222,0)</f>
        <v>791528</v>
      </c>
      <c r="N222" s="19"/>
      <c r="O222" s="20" t="s">
        <v>22</v>
      </c>
      <c r="Q222" s="1">
        <f>INDEX([1]房源台账数据源!$CZ:$CZ,MATCH(B222,[1]房源台账数据源!$B:$B,0))</f>
        <v>790995</v>
      </c>
      <c r="R222" s="1">
        <f>IF(U222="未售",ROUNDDOWN(Q222*(1-5%),0),INDEX([1]房源台账数据源!$AU:$AU,MATCH(B222,[1]房源台账数据源!$B:$B,0)))</f>
        <v>751445</v>
      </c>
      <c r="S222" s="23">
        <f t="shared" si="14"/>
        <v>0.000673834853570503</v>
      </c>
      <c r="T222" s="23">
        <f t="shared" si="15"/>
        <v>-0.0500003160576236</v>
      </c>
      <c r="U222" s="1" t="str">
        <f>INDEX([1]房源台账数据源!$DE:$DE,MATCH(B222,[1]房源台账数据源!$B:$B,0))</f>
        <v>未售</v>
      </c>
    </row>
    <row r="223" ht="24.95" customHeight="1" spans="1:21">
      <c r="A223" s="8">
        <v>222</v>
      </c>
      <c r="B223" s="9" t="s">
        <v>1068</v>
      </c>
      <c r="C223" s="11">
        <v>13</v>
      </c>
      <c r="D223" s="9" t="s">
        <v>1069</v>
      </c>
      <c r="E223" s="11">
        <v>19</v>
      </c>
      <c r="F223" s="25" t="s">
        <v>25</v>
      </c>
      <c r="G223" s="11">
        <v>2.9</v>
      </c>
      <c r="H223" s="26">
        <v>84.39</v>
      </c>
      <c r="I223" s="11">
        <v>16.61</v>
      </c>
      <c r="J223" s="19">
        <v>67.78</v>
      </c>
      <c r="K223" s="16">
        <v>9698.55642221339</v>
      </c>
      <c r="L223" s="17">
        <f t="shared" si="12"/>
        <v>12075.2581882561</v>
      </c>
      <c r="M223" s="18">
        <f t="shared" si="18"/>
        <v>818461</v>
      </c>
      <c r="N223" s="19"/>
      <c r="O223" s="20" t="s">
        <v>22</v>
      </c>
      <c r="Q223" s="1">
        <f>INDEX([1]房源台账数据源!$CZ:$CZ,MATCH(B223,[1]房源台账数据源!$B:$B,0))</f>
        <v>817136</v>
      </c>
      <c r="R223" s="1">
        <f>IF(U223="未售",ROUNDDOWN(Q223*(1-5%),0),INDEX([1]房源台账数据源!$AU:$AU,MATCH(B223,[1]房源台账数据源!$B:$B,0)))</f>
        <v>776279</v>
      </c>
      <c r="S223" s="23">
        <f t="shared" si="14"/>
        <v>0.00162151710364003</v>
      </c>
      <c r="T223" s="23">
        <f t="shared" si="15"/>
        <v>-0.0500002447572987</v>
      </c>
      <c r="U223" s="1" t="str">
        <f>INDEX([1]房源台账数据源!$DE:$DE,MATCH(B223,[1]房源台账数据源!$B:$B,0))</f>
        <v>未售</v>
      </c>
    </row>
    <row r="224" ht="24.95" customHeight="1" spans="1:21">
      <c r="A224" s="8">
        <v>223</v>
      </c>
      <c r="B224" s="9" t="s">
        <v>1070</v>
      </c>
      <c r="C224" s="11">
        <v>13</v>
      </c>
      <c r="D224" s="9" t="s">
        <v>1071</v>
      </c>
      <c r="E224" s="11">
        <v>19</v>
      </c>
      <c r="F224" s="25" t="s">
        <v>25</v>
      </c>
      <c r="G224" s="11">
        <v>2.9</v>
      </c>
      <c r="H224" s="26">
        <v>96.55</v>
      </c>
      <c r="I224" s="11">
        <v>19</v>
      </c>
      <c r="J224" s="19">
        <v>77.55</v>
      </c>
      <c r="K224" s="16">
        <v>10203.4057330856</v>
      </c>
      <c r="L224" s="17">
        <f t="shared" si="12"/>
        <v>12703.2624113475</v>
      </c>
      <c r="M224" s="18">
        <f t="shared" si="18"/>
        <v>985138</v>
      </c>
      <c r="N224" s="19"/>
      <c r="O224" s="20" t="s">
        <v>22</v>
      </c>
      <c r="Q224" s="1">
        <f>INDEX([1]房源台账数据源!$CZ:$CZ,MATCH(B224,[1]房源台账数据源!$B:$B,0))</f>
        <v>982191</v>
      </c>
      <c r="R224" s="1">
        <f>IF(U224="未售",ROUNDDOWN(Q224*(1-5%),0),INDEX([1]房源台账数据源!$AU:$AU,MATCH(B224,[1]房源台账数据源!$B:$B,0)))</f>
        <v>933081</v>
      </c>
      <c r="S224" s="23">
        <f t="shared" si="14"/>
        <v>0.00300043474232609</v>
      </c>
      <c r="T224" s="23">
        <f t="shared" si="15"/>
        <v>-0.05000045815936</v>
      </c>
      <c r="U224" s="1" t="str">
        <f>INDEX([1]房源台账数据源!$DE:$DE,MATCH(B224,[1]房源台账数据源!$B:$B,0))</f>
        <v>未售</v>
      </c>
    </row>
    <row r="225" ht="24.95" customHeight="1" spans="1:21">
      <c r="A225" s="8">
        <v>224</v>
      </c>
      <c r="B225" s="9" t="s">
        <v>1072</v>
      </c>
      <c r="C225" s="11">
        <v>13</v>
      </c>
      <c r="D225" s="9" t="s">
        <v>1073</v>
      </c>
      <c r="E225" s="11">
        <v>19</v>
      </c>
      <c r="F225" s="25" t="s">
        <v>25</v>
      </c>
      <c r="G225" s="11">
        <v>2.9</v>
      </c>
      <c r="H225" s="26">
        <v>96.55</v>
      </c>
      <c r="I225" s="11">
        <v>19</v>
      </c>
      <c r="J225" s="19">
        <v>77.55</v>
      </c>
      <c r="K225" s="16">
        <v>10203.4057330856</v>
      </c>
      <c r="L225" s="17">
        <f t="shared" si="12"/>
        <v>12703.2624113475</v>
      </c>
      <c r="M225" s="18">
        <f t="shared" si="18"/>
        <v>985138</v>
      </c>
      <c r="N225" s="19"/>
      <c r="O225" s="20" t="s">
        <v>22</v>
      </c>
      <c r="Q225" s="1">
        <f>INDEX([1]房源台账数据源!$CZ:$CZ,MATCH(B225,[1]房源台账数据源!$B:$B,0))</f>
        <v>982191</v>
      </c>
      <c r="R225" s="1">
        <f>IF(U225="未售",ROUNDDOWN(Q225*(1-5%),0),INDEX([1]房源台账数据源!$AU:$AU,MATCH(B225,[1]房源台账数据源!$B:$B,0)))</f>
        <v>933081</v>
      </c>
      <c r="S225" s="23">
        <f t="shared" si="14"/>
        <v>0.00300043474232609</v>
      </c>
      <c r="T225" s="23">
        <f t="shared" si="15"/>
        <v>-0.05000045815936</v>
      </c>
      <c r="U225" s="1" t="str">
        <f>INDEX([1]房源台账数据源!$DE:$DE,MATCH(B225,[1]房源台账数据源!$B:$B,0))</f>
        <v>未售</v>
      </c>
    </row>
    <row r="226" ht="24.95" customHeight="1" spans="1:21">
      <c r="A226" s="8">
        <v>225</v>
      </c>
      <c r="B226" s="9" t="s">
        <v>1074</v>
      </c>
      <c r="C226" s="11">
        <v>13</v>
      </c>
      <c r="D226" s="9" t="s">
        <v>1075</v>
      </c>
      <c r="E226" s="11">
        <v>20</v>
      </c>
      <c r="F226" s="25" t="s">
        <v>25</v>
      </c>
      <c r="G226" s="11">
        <v>2.9</v>
      </c>
      <c r="H226" s="26">
        <v>96.55</v>
      </c>
      <c r="I226" s="11">
        <v>19</v>
      </c>
      <c r="J226" s="19">
        <v>77.55</v>
      </c>
      <c r="K226" s="16">
        <v>10087.3549212538</v>
      </c>
      <c r="L226" s="17">
        <f t="shared" si="12"/>
        <v>12558.7878787879</v>
      </c>
      <c r="M226" s="18">
        <f t="shared" si="18"/>
        <v>973934</v>
      </c>
      <c r="N226" s="19"/>
      <c r="O226" s="20" t="s">
        <v>22</v>
      </c>
      <c r="Q226" s="1">
        <f>INDEX([1]房源台账数据源!$CZ:$CZ,MATCH(B226,[1]房源台账数据源!$B:$B,0))</f>
        <v>971314</v>
      </c>
      <c r="R226" s="1">
        <f>IF(U226="未售",ROUNDDOWN(Q226*(1-5%),0),INDEX([1]房源台账数据源!$AU:$AU,MATCH(B226,[1]房源台账数据源!$B:$B,0)))</f>
        <v>922748</v>
      </c>
      <c r="S226" s="23">
        <f t="shared" si="14"/>
        <v>0.00269737695534091</v>
      </c>
      <c r="T226" s="23">
        <f t="shared" si="15"/>
        <v>-0.0500003088599567</v>
      </c>
      <c r="U226" s="1" t="str">
        <f>INDEX([1]房源台账数据源!$DE:$DE,MATCH(B226,[1]房源台账数据源!$B:$B,0))</f>
        <v>未售</v>
      </c>
    </row>
    <row r="227" ht="24.95" customHeight="1" spans="1:21">
      <c r="A227" s="8">
        <v>226</v>
      </c>
      <c r="B227" s="9" t="s">
        <v>1076</v>
      </c>
      <c r="C227" s="11">
        <v>13</v>
      </c>
      <c r="D227" s="9" t="s">
        <v>1077</v>
      </c>
      <c r="E227" s="11">
        <v>20</v>
      </c>
      <c r="F227" s="25" t="s">
        <v>25</v>
      </c>
      <c r="G227" s="11">
        <v>2.9</v>
      </c>
      <c r="H227" s="26">
        <v>96.55</v>
      </c>
      <c r="I227" s="11">
        <v>19</v>
      </c>
      <c r="J227" s="19">
        <v>77.55</v>
      </c>
      <c r="K227" s="16">
        <v>10377.4941359247</v>
      </c>
      <c r="L227" s="17">
        <f t="shared" si="12"/>
        <v>12920.0128949065</v>
      </c>
      <c r="M227" s="18">
        <f t="shared" si="18"/>
        <v>1001947</v>
      </c>
      <c r="N227" s="19"/>
      <c r="O227" s="20" t="s">
        <v>22</v>
      </c>
      <c r="Q227" s="1">
        <f>INDEX([1]房源台账数据源!$CZ:$CZ,MATCH(B227,[1]房源台账数据源!$B:$B,0))</f>
        <v>998504</v>
      </c>
      <c r="R227" s="1">
        <f>IF(U227="未售",ROUNDDOWN(Q227*(1-5%),0),INDEX([1]房源台账数据源!$AU:$AU,MATCH(B227,[1]房源台账数据源!$B:$B,0)))</f>
        <v>948578</v>
      </c>
      <c r="S227" s="23">
        <f t="shared" si="14"/>
        <v>0.00344815844503377</v>
      </c>
      <c r="T227" s="23">
        <f t="shared" si="15"/>
        <v>-0.0500008011985931</v>
      </c>
      <c r="U227" s="1" t="str">
        <f>INDEX([1]房源台账数据源!$DE:$DE,MATCH(B227,[1]房源台账数据源!$B:$B,0))</f>
        <v>未售</v>
      </c>
    </row>
    <row r="228" ht="24.95" customHeight="1" spans="1:21">
      <c r="A228" s="8">
        <v>227</v>
      </c>
      <c r="B228" s="9" t="s">
        <v>1078</v>
      </c>
      <c r="C228" s="11">
        <v>13</v>
      </c>
      <c r="D228" s="9" t="s">
        <v>1079</v>
      </c>
      <c r="E228" s="11">
        <v>20</v>
      </c>
      <c r="F228" s="25" t="s">
        <v>25</v>
      </c>
      <c r="G228" s="11">
        <v>2.9</v>
      </c>
      <c r="H228" s="26">
        <v>84.39</v>
      </c>
      <c r="I228" s="11">
        <v>16.61</v>
      </c>
      <c r="J228" s="19">
        <v>67.78</v>
      </c>
      <c r="K228" s="16">
        <v>9379.40793096478</v>
      </c>
      <c r="L228" s="17">
        <f t="shared" si="12"/>
        <v>11677.8990852759</v>
      </c>
      <c r="M228" s="18">
        <f t="shared" si="18"/>
        <v>791528</v>
      </c>
      <c r="N228" s="19"/>
      <c r="O228" s="20" t="s">
        <v>22</v>
      </c>
      <c r="Q228" s="1">
        <f>INDEX([1]房源台账数据源!$CZ:$CZ,MATCH(B228,[1]房源台账数据源!$B:$B,0))</f>
        <v>790995</v>
      </c>
      <c r="R228" s="1">
        <f>IF(U228="未售",ROUNDDOWN(Q228*(1-5%),0),INDEX([1]房源台账数据源!$AU:$AU,MATCH(B228,[1]房源台账数据源!$B:$B,0)))</f>
        <v>751445</v>
      </c>
      <c r="S228" s="23">
        <f t="shared" si="14"/>
        <v>0.000673834853570503</v>
      </c>
      <c r="T228" s="23">
        <f t="shared" si="15"/>
        <v>-0.0500003160576236</v>
      </c>
      <c r="U228" s="1" t="str">
        <f>INDEX([1]房源台账数据源!$DE:$DE,MATCH(B228,[1]房源台账数据源!$B:$B,0))</f>
        <v>未售</v>
      </c>
    </row>
    <row r="229" ht="24.95" customHeight="1" spans="1:21">
      <c r="A229" s="8">
        <v>228</v>
      </c>
      <c r="B229" s="9" t="s">
        <v>1080</v>
      </c>
      <c r="C229" s="11">
        <v>13</v>
      </c>
      <c r="D229" s="9" t="s">
        <v>1081</v>
      </c>
      <c r="E229" s="11">
        <v>20</v>
      </c>
      <c r="F229" s="25" t="s">
        <v>25</v>
      </c>
      <c r="G229" s="11">
        <v>2.9</v>
      </c>
      <c r="H229" s="26">
        <v>84.39</v>
      </c>
      <c r="I229" s="11">
        <v>16.61</v>
      </c>
      <c r="J229" s="19">
        <v>67.78</v>
      </c>
      <c r="K229" s="16">
        <v>9698.55642221339</v>
      </c>
      <c r="L229" s="17">
        <f t="shared" si="12"/>
        <v>12075.2581882561</v>
      </c>
      <c r="M229" s="18">
        <f t="shared" si="18"/>
        <v>818461</v>
      </c>
      <c r="N229" s="19"/>
      <c r="O229" s="20" t="s">
        <v>22</v>
      </c>
      <c r="Q229" s="1">
        <f>INDEX([1]房源台账数据源!$CZ:$CZ,MATCH(B229,[1]房源台账数据源!$B:$B,0))</f>
        <v>817136</v>
      </c>
      <c r="R229" s="1">
        <f>IF(U229="未售",ROUNDDOWN(Q229*(1-5%),0),INDEX([1]房源台账数据源!$AU:$AU,MATCH(B229,[1]房源台账数据源!$B:$B,0)))</f>
        <v>776279</v>
      </c>
      <c r="S229" s="23">
        <f t="shared" si="14"/>
        <v>0.00162151710364003</v>
      </c>
      <c r="T229" s="23">
        <f t="shared" si="15"/>
        <v>-0.0500002447572987</v>
      </c>
      <c r="U229" s="1" t="str">
        <f>INDEX([1]房源台账数据源!$DE:$DE,MATCH(B229,[1]房源台账数据源!$B:$B,0))</f>
        <v>未售</v>
      </c>
    </row>
    <row r="230" ht="24.95" customHeight="1" spans="1:21">
      <c r="A230" s="8">
        <v>229</v>
      </c>
      <c r="B230" s="9" t="s">
        <v>1082</v>
      </c>
      <c r="C230" s="11">
        <v>13</v>
      </c>
      <c r="D230" s="9" t="s">
        <v>1083</v>
      </c>
      <c r="E230" s="11">
        <v>20</v>
      </c>
      <c r="F230" s="25" t="s">
        <v>25</v>
      </c>
      <c r="G230" s="11">
        <v>2.9</v>
      </c>
      <c r="H230" s="26">
        <v>96.55</v>
      </c>
      <c r="I230" s="11">
        <v>19</v>
      </c>
      <c r="J230" s="19">
        <v>77.55</v>
      </c>
      <c r="K230" s="16">
        <v>10203.4057330856</v>
      </c>
      <c r="L230" s="17">
        <f t="shared" si="12"/>
        <v>12703.2624113475</v>
      </c>
      <c r="M230" s="18">
        <f t="shared" si="18"/>
        <v>985138</v>
      </c>
      <c r="N230" s="19"/>
      <c r="O230" s="20" t="s">
        <v>22</v>
      </c>
      <c r="Q230" s="1">
        <f>INDEX([1]房源台账数据源!$CZ:$CZ,MATCH(B230,[1]房源台账数据源!$B:$B,0))</f>
        <v>982191</v>
      </c>
      <c r="R230" s="1">
        <f>IF(U230="未售",ROUNDDOWN(Q230*(1-5%),0),INDEX([1]房源台账数据源!$AU:$AU,MATCH(B230,[1]房源台账数据源!$B:$B,0)))</f>
        <v>933081</v>
      </c>
      <c r="S230" s="23">
        <f t="shared" si="14"/>
        <v>0.00300043474232609</v>
      </c>
      <c r="T230" s="23">
        <f t="shared" si="15"/>
        <v>-0.05000045815936</v>
      </c>
      <c r="U230" s="1" t="str">
        <f>INDEX([1]房源台账数据源!$DE:$DE,MATCH(B230,[1]房源台账数据源!$B:$B,0))</f>
        <v>未售</v>
      </c>
    </row>
    <row r="231" ht="24.95" customHeight="1" spans="1:21">
      <c r="A231" s="8">
        <v>230</v>
      </c>
      <c r="B231" s="9" t="s">
        <v>1084</v>
      </c>
      <c r="C231" s="11">
        <v>13</v>
      </c>
      <c r="D231" s="9" t="s">
        <v>1085</v>
      </c>
      <c r="E231" s="11">
        <v>20</v>
      </c>
      <c r="F231" s="25" t="s">
        <v>25</v>
      </c>
      <c r="G231" s="11">
        <v>2.9</v>
      </c>
      <c r="H231" s="26">
        <v>96.55</v>
      </c>
      <c r="I231" s="11">
        <v>19</v>
      </c>
      <c r="J231" s="19">
        <v>77.55</v>
      </c>
      <c r="K231" s="16">
        <v>10203.4057330856</v>
      </c>
      <c r="L231" s="17">
        <f t="shared" si="12"/>
        <v>12703.2624113475</v>
      </c>
      <c r="M231" s="18">
        <f t="shared" si="18"/>
        <v>985138</v>
      </c>
      <c r="N231" s="19"/>
      <c r="O231" s="20" t="s">
        <v>22</v>
      </c>
      <c r="Q231" s="1">
        <f>INDEX([1]房源台账数据源!$CZ:$CZ,MATCH(B231,[1]房源台账数据源!$B:$B,0))</f>
        <v>982191</v>
      </c>
      <c r="R231" s="1">
        <f>IF(U231="未售",ROUNDDOWN(Q231*(1-5%),0),INDEX([1]房源台账数据源!$AU:$AU,MATCH(B231,[1]房源台账数据源!$B:$B,0)))</f>
        <v>933081</v>
      </c>
      <c r="S231" s="23">
        <f t="shared" si="14"/>
        <v>0.00300043474232609</v>
      </c>
      <c r="T231" s="23">
        <f t="shared" si="15"/>
        <v>-0.05000045815936</v>
      </c>
      <c r="U231" s="1" t="str">
        <f>INDEX([1]房源台账数据源!$DE:$DE,MATCH(B231,[1]房源台账数据源!$B:$B,0))</f>
        <v>未售</v>
      </c>
    </row>
    <row r="232" ht="24.95" customHeight="1" spans="1:21">
      <c r="A232" s="8">
        <v>231</v>
      </c>
      <c r="B232" s="9" t="s">
        <v>1086</v>
      </c>
      <c r="C232" s="11">
        <v>13</v>
      </c>
      <c r="D232" s="9" t="s">
        <v>1087</v>
      </c>
      <c r="E232" s="11">
        <v>21</v>
      </c>
      <c r="F232" s="25" t="s">
        <v>25</v>
      </c>
      <c r="G232" s="11">
        <v>2.9</v>
      </c>
      <c r="H232" s="26">
        <v>96.55</v>
      </c>
      <c r="I232" s="11">
        <v>19</v>
      </c>
      <c r="J232" s="19">
        <v>77.55</v>
      </c>
      <c r="K232" s="16">
        <v>10322.6490389009</v>
      </c>
      <c r="L232" s="17">
        <f t="shared" si="12"/>
        <v>12851.7214700193</v>
      </c>
      <c r="M232" s="18">
        <f t="shared" si="18"/>
        <v>996651</v>
      </c>
      <c r="N232" s="19"/>
      <c r="O232" s="20" t="s">
        <v>22</v>
      </c>
      <c r="Q232" s="1">
        <f>INDEX([1]房源台账数据源!$CZ:$CZ,MATCH(B232,[1]房源台账数据源!$B:$B,0))</f>
        <v>994032</v>
      </c>
      <c r="R232" s="1">
        <f>IF(U232="未售",ROUNDDOWN(Q232*(1-5%),0),INDEX([1]房源台账数据源!$AU:$AU,MATCH(B232,[1]房源台账数据源!$B:$B,0)))</f>
        <v>944330</v>
      </c>
      <c r="S232" s="23">
        <f t="shared" si="14"/>
        <v>0.00263472403302912</v>
      </c>
      <c r="T232" s="23">
        <f t="shared" si="15"/>
        <v>-0.0500004024015323</v>
      </c>
      <c r="U232" s="1" t="str">
        <f>INDEX([1]房源台账数据源!$DE:$DE,MATCH(B232,[1]房源台账数据源!$B:$B,0))</f>
        <v>未售</v>
      </c>
    </row>
    <row r="233" ht="24.95" customHeight="1" spans="1:21">
      <c r="A233" s="8">
        <v>232</v>
      </c>
      <c r="B233" s="9" t="s">
        <v>1088</v>
      </c>
      <c r="C233" s="11">
        <v>13</v>
      </c>
      <c r="D233" s="9" t="s">
        <v>1089</v>
      </c>
      <c r="E233" s="11">
        <v>21</v>
      </c>
      <c r="F233" s="25" t="s">
        <v>25</v>
      </c>
      <c r="G233" s="11">
        <v>2.9</v>
      </c>
      <c r="H233" s="26">
        <v>96.55</v>
      </c>
      <c r="I233" s="11">
        <v>19</v>
      </c>
      <c r="J233" s="19">
        <v>77.55</v>
      </c>
      <c r="K233" s="16">
        <v>10612.7882535718</v>
      </c>
      <c r="L233" s="17">
        <f t="shared" si="12"/>
        <v>13212.946486138</v>
      </c>
      <c r="M233" s="18">
        <f t="shared" si="18"/>
        <v>1024664</v>
      </c>
      <c r="N233" s="19"/>
      <c r="O233" s="20" t="s">
        <v>22</v>
      </c>
      <c r="Q233" s="1">
        <f>INDEX([1]房源台账数据源!$CZ:$CZ,MATCH(B233,[1]房源台账数据源!$B:$B,0))</f>
        <v>1021221</v>
      </c>
      <c r="R233" s="1">
        <f>IF(U233="未售",ROUNDDOWN(Q233*(1-5%),0),INDEX([1]房源台账数据源!$AU:$AU,MATCH(B233,[1]房源台账数据源!$B:$B,0)))</f>
        <v>970159</v>
      </c>
      <c r="S233" s="23">
        <f t="shared" si="14"/>
        <v>0.00337145436688043</v>
      </c>
      <c r="T233" s="23">
        <f t="shared" si="15"/>
        <v>-0.0500009302589743</v>
      </c>
      <c r="U233" s="1" t="str">
        <f>INDEX([1]房源台账数据源!$DE:$DE,MATCH(B233,[1]房源台账数据源!$B:$B,0))</f>
        <v>未售</v>
      </c>
    </row>
    <row r="234" ht="24.95" customHeight="1" spans="1:21">
      <c r="A234" s="8">
        <v>233</v>
      </c>
      <c r="B234" s="9" t="s">
        <v>1090</v>
      </c>
      <c r="C234" s="11">
        <v>13</v>
      </c>
      <c r="D234" s="9" t="s">
        <v>1091</v>
      </c>
      <c r="E234" s="11">
        <v>21</v>
      </c>
      <c r="F234" s="25" t="s">
        <v>25</v>
      </c>
      <c r="G234" s="11">
        <v>2.9</v>
      </c>
      <c r="H234" s="26">
        <v>84.39</v>
      </c>
      <c r="I234" s="11">
        <v>16.61</v>
      </c>
      <c r="J234" s="19">
        <v>67.78</v>
      </c>
      <c r="K234" s="16">
        <v>9614.70204861184</v>
      </c>
      <c r="L234" s="17">
        <f t="shared" si="12"/>
        <v>11970.8468574801</v>
      </c>
      <c r="M234" s="18">
        <f t="shared" ref="M234:M246" si="19">ROUNDDOWN(K234*H234,0)</f>
        <v>811384</v>
      </c>
      <c r="N234" s="19"/>
      <c r="O234" s="20" t="s">
        <v>22</v>
      </c>
      <c r="Q234" s="1">
        <f>INDEX([1]房源台账数据源!$CZ:$CZ,MATCH(B234,[1]房源台账数据源!$B:$B,0))</f>
        <v>810853</v>
      </c>
      <c r="R234" s="1">
        <f>IF(U234="未售",ROUNDDOWN(Q234*(1-5%),0),INDEX([1]房源台账数据源!$AU:$AU,MATCH(B234,[1]房源台账数据源!$B:$B,0)))</f>
        <v>770310</v>
      </c>
      <c r="S234" s="23">
        <f t="shared" si="14"/>
        <v>0.000654865925143028</v>
      </c>
      <c r="T234" s="23">
        <f t="shared" si="15"/>
        <v>-0.0500004316442068</v>
      </c>
      <c r="U234" s="1" t="str">
        <f>INDEX([1]房源台账数据源!$DE:$DE,MATCH(B234,[1]房源台账数据源!$B:$B,0))</f>
        <v>未售</v>
      </c>
    </row>
    <row r="235" ht="24.95" customHeight="1" spans="1:21">
      <c r="A235" s="8">
        <v>234</v>
      </c>
      <c r="B235" s="9" t="s">
        <v>1092</v>
      </c>
      <c r="C235" s="11">
        <v>13</v>
      </c>
      <c r="D235" s="9" t="s">
        <v>1093</v>
      </c>
      <c r="E235" s="11">
        <v>21</v>
      </c>
      <c r="F235" s="25" t="s">
        <v>25</v>
      </c>
      <c r="G235" s="11">
        <v>2.9</v>
      </c>
      <c r="H235" s="26">
        <v>84.39</v>
      </c>
      <c r="I235" s="11">
        <v>16.61</v>
      </c>
      <c r="J235" s="19">
        <v>67.78</v>
      </c>
      <c r="K235" s="16">
        <v>9933.85053986045</v>
      </c>
      <c r="L235" s="17">
        <f t="shared" si="12"/>
        <v>12368.2059604603</v>
      </c>
      <c r="M235" s="18">
        <f t="shared" si="19"/>
        <v>838317</v>
      </c>
      <c r="N235" s="19"/>
      <c r="O235" s="20" t="s">
        <v>22</v>
      </c>
      <c r="Q235" s="1">
        <f>INDEX([1]房源台账数据源!$CZ:$CZ,MATCH(B235,[1]房源台账数据源!$B:$B,0))</f>
        <v>836993</v>
      </c>
      <c r="R235" s="1">
        <f>IF(U235="未售",ROUNDDOWN(Q235*(1-5%),0),INDEX([1]房源台账数据源!$AU:$AU,MATCH(B235,[1]房源台账数据源!$B:$B,0)))</f>
        <v>795143</v>
      </c>
      <c r="S235" s="23">
        <f t="shared" si="14"/>
        <v>0.0015818531337777</v>
      </c>
      <c r="T235" s="23">
        <f t="shared" si="15"/>
        <v>-0.0500004181635928</v>
      </c>
      <c r="U235" s="1" t="str">
        <f>INDEX([1]房源台账数据源!$DE:$DE,MATCH(B235,[1]房源台账数据源!$B:$B,0))</f>
        <v>未售</v>
      </c>
    </row>
    <row r="236" ht="24.95" customHeight="1" spans="1:21">
      <c r="A236" s="8">
        <v>235</v>
      </c>
      <c r="B236" s="9" t="s">
        <v>1094</v>
      </c>
      <c r="C236" s="11">
        <v>13</v>
      </c>
      <c r="D236" s="9" t="s">
        <v>1095</v>
      </c>
      <c r="E236" s="11">
        <v>21</v>
      </c>
      <c r="F236" s="25" t="s">
        <v>25</v>
      </c>
      <c r="G236" s="11">
        <v>2.9</v>
      </c>
      <c r="H236" s="26">
        <v>96.55</v>
      </c>
      <c r="I236" s="11">
        <v>19</v>
      </c>
      <c r="J236" s="19">
        <v>77.55</v>
      </c>
      <c r="K236" s="16">
        <v>10438.6998507326</v>
      </c>
      <c r="L236" s="17">
        <f t="shared" si="12"/>
        <v>12996.2088974855</v>
      </c>
      <c r="M236" s="18">
        <f t="shared" si="19"/>
        <v>1007856</v>
      </c>
      <c r="N236" s="19"/>
      <c r="O236" s="20" t="s">
        <v>22</v>
      </c>
      <c r="Q236" s="1">
        <f>INDEX([1]房源台账数据源!$CZ:$CZ,MATCH(B236,[1]房源台账数据源!$B:$B,0))</f>
        <v>1004907</v>
      </c>
      <c r="R236" s="1">
        <f>IF(U236="未售",ROUNDDOWN(Q236*(1-5%),0),INDEX([1]房源台账数据源!$AU:$AU,MATCH(B236,[1]房源台账数据源!$B:$B,0)))</f>
        <v>954661</v>
      </c>
      <c r="S236" s="23">
        <f t="shared" si="14"/>
        <v>0.00293459991820139</v>
      </c>
      <c r="T236" s="23">
        <f t="shared" si="15"/>
        <v>-0.0500006468260247</v>
      </c>
      <c r="U236" s="1" t="str">
        <f>INDEX([1]房源台账数据源!$DE:$DE,MATCH(B236,[1]房源台账数据源!$B:$B,0))</f>
        <v>未售</v>
      </c>
    </row>
    <row r="237" ht="24.95" customHeight="1" spans="1:21">
      <c r="A237" s="8">
        <v>236</v>
      </c>
      <c r="B237" s="9" t="s">
        <v>1096</v>
      </c>
      <c r="C237" s="11">
        <v>13</v>
      </c>
      <c r="D237" s="9" t="s">
        <v>1097</v>
      </c>
      <c r="E237" s="11">
        <v>21</v>
      </c>
      <c r="F237" s="25" t="s">
        <v>25</v>
      </c>
      <c r="G237" s="11">
        <v>2.9</v>
      </c>
      <c r="H237" s="26">
        <v>96.55</v>
      </c>
      <c r="I237" s="11">
        <v>19</v>
      </c>
      <c r="J237" s="19">
        <v>77.55</v>
      </c>
      <c r="K237" s="16">
        <v>10438.6998507326</v>
      </c>
      <c r="L237" s="17">
        <f t="shared" si="12"/>
        <v>12996.2088974855</v>
      </c>
      <c r="M237" s="18">
        <f t="shared" si="19"/>
        <v>1007856</v>
      </c>
      <c r="N237" s="19"/>
      <c r="O237" s="20" t="s">
        <v>22</v>
      </c>
      <c r="Q237" s="1">
        <f>INDEX([1]房源台账数据源!$CZ:$CZ,MATCH(B237,[1]房源台账数据源!$B:$B,0))</f>
        <v>1004907</v>
      </c>
      <c r="R237" s="1">
        <f>IF(U237="未售",ROUNDDOWN(Q237*(1-5%),0),INDEX([1]房源台账数据源!$AU:$AU,MATCH(B237,[1]房源台账数据源!$B:$B,0)))</f>
        <v>954661</v>
      </c>
      <c r="S237" s="23">
        <f t="shared" si="14"/>
        <v>0.00293459991820139</v>
      </c>
      <c r="T237" s="23">
        <f t="shared" si="15"/>
        <v>-0.0500006468260247</v>
      </c>
      <c r="U237" s="1" t="str">
        <f>INDEX([1]房源台账数据源!$DE:$DE,MATCH(B237,[1]房源台账数据源!$B:$B,0))</f>
        <v>未售</v>
      </c>
    </row>
    <row r="238" ht="24.95" customHeight="1" spans="1:21">
      <c r="A238" s="8">
        <v>237</v>
      </c>
      <c r="B238" s="9" t="s">
        <v>1098</v>
      </c>
      <c r="C238" s="11">
        <v>13</v>
      </c>
      <c r="D238" s="9" t="s">
        <v>1099</v>
      </c>
      <c r="E238" s="11">
        <v>22</v>
      </c>
      <c r="F238" s="25" t="s">
        <v>25</v>
      </c>
      <c r="G238" s="11">
        <v>2.9</v>
      </c>
      <c r="H238" s="26">
        <v>96.55</v>
      </c>
      <c r="I238" s="11">
        <v>19</v>
      </c>
      <c r="J238" s="19">
        <v>77.55</v>
      </c>
      <c r="K238" s="16">
        <v>10322.6490389009</v>
      </c>
      <c r="L238" s="17">
        <f t="shared" si="12"/>
        <v>12851.7214700193</v>
      </c>
      <c r="M238" s="18">
        <f t="shared" si="19"/>
        <v>996651</v>
      </c>
      <c r="N238" s="19"/>
      <c r="O238" s="20" t="s">
        <v>22</v>
      </c>
      <c r="Q238" s="1">
        <f>INDEX([1]房源台账数据源!$CZ:$CZ,MATCH(B238,[1]房源台账数据源!$B:$B,0))</f>
        <v>994032</v>
      </c>
      <c r="R238" s="1">
        <f>IF(U238="未售",ROUNDDOWN(Q238*(1-5%),0),INDEX([1]房源台账数据源!$AU:$AU,MATCH(B238,[1]房源台账数据源!$B:$B,0)))</f>
        <v>944330</v>
      </c>
      <c r="S238" s="23">
        <f t="shared" si="14"/>
        <v>0.00263472403302912</v>
      </c>
      <c r="T238" s="23">
        <f t="shared" si="15"/>
        <v>-0.0500004024015323</v>
      </c>
      <c r="U238" s="1" t="str">
        <f>INDEX([1]房源台账数据源!$DE:$DE,MATCH(B238,[1]房源台账数据源!$B:$B,0))</f>
        <v>未售</v>
      </c>
    </row>
    <row r="239" ht="24.95" customHeight="1" spans="1:21">
      <c r="A239" s="8">
        <v>238</v>
      </c>
      <c r="B239" s="9" t="s">
        <v>1100</v>
      </c>
      <c r="C239" s="11">
        <v>13</v>
      </c>
      <c r="D239" s="9" t="s">
        <v>1101</v>
      </c>
      <c r="E239" s="11">
        <v>22</v>
      </c>
      <c r="F239" s="25" t="s">
        <v>25</v>
      </c>
      <c r="G239" s="11">
        <v>2.9</v>
      </c>
      <c r="H239" s="26">
        <v>96.55</v>
      </c>
      <c r="I239" s="11">
        <v>19</v>
      </c>
      <c r="J239" s="19">
        <v>77.55</v>
      </c>
      <c r="K239" s="16">
        <v>10612.7882535718</v>
      </c>
      <c r="L239" s="17">
        <f t="shared" si="12"/>
        <v>13212.946486138</v>
      </c>
      <c r="M239" s="18">
        <f t="shared" si="19"/>
        <v>1024664</v>
      </c>
      <c r="N239" s="19"/>
      <c r="O239" s="20" t="s">
        <v>22</v>
      </c>
      <c r="Q239" s="1">
        <f>INDEX([1]房源台账数据源!$CZ:$CZ,MATCH(B239,[1]房源台账数据源!$B:$B,0))</f>
        <v>1021221</v>
      </c>
      <c r="R239" s="1">
        <f>IF(U239="未售",ROUNDDOWN(Q239*(1-5%),0),INDEX([1]房源台账数据源!$AU:$AU,MATCH(B239,[1]房源台账数据源!$B:$B,0)))</f>
        <v>970159</v>
      </c>
      <c r="S239" s="23">
        <f t="shared" si="14"/>
        <v>0.00337145436688043</v>
      </c>
      <c r="T239" s="23">
        <f t="shared" si="15"/>
        <v>-0.0500009302589743</v>
      </c>
      <c r="U239" s="1" t="str">
        <f>INDEX([1]房源台账数据源!$DE:$DE,MATCH(B239,[1]房源台账数据源!$B:$B,0))</f>
        <v>未售</v>
      </c>
    </row>
    <row r="240" ht="24.95" customHeight="1" spans="1:21">
      <c r="A240" s="8">
        <v>239</v>
      </c>
      <c r="B240" s="9" t="s">
        <v>1102</v>
      </c>
      <c r="C240" s="11">
        <v>13</v>
      </c>
      <c r="D240" s="9" t="s">
        <v>1103</v>
      </c>
      <c r="E240" s="11">
        <v>22</v>
      </c>
      <c r="F240" s="25" t="s">
        <v>25</v>
      </c>
      <c r="G240" s="11">
        <v>2.9</v>
      </c>
      <c r="H240" s="26">
        <v>84.39</v>
      </c>
      <c r="I240" s="11">
        <v>16.61</v>
      </c>
      <c r="J240" s="19">
        <v>67.78</v>
      </c>
      <c r="K240" s="16">
        <v>9614.70204861184</v>
      </c>
      <c r="L240" s="17">
        <f t="shared" si="12"/>
        <v>11970.8468574801</v>
      </c>
      <c r="M240" s="18">
        <f t="shared" si="19"/>
        <v>811384</v>
      </c>
      <c r="N240" s="19"/>
      <c r="O240" s="20" t="s">
        <v>22</v>
      </c>
      <c r="Q240" s="1">
        <f>INDEX([1]房源台账数据源!$CZ:$CZ,MATCH(B240,[1]房源台账数据源!$B:$B,0))</f>
        <v>810853</v>
      </c>
      <c r="R240" s="1">
        <f>IF(U240="未售",ROUNDDOWN(Q240*(1-5%),0),INDEX([1]房源台账数据源!$AU:$AU,MATCH(B240,[1]房源台账数据源!$B:$B,0)))</f>
        <v>770310</v>
      </c>
      <c r="S240" s="23">
        <f t="shared" si="14"/>
        <v>0.000654865925143028</v>
      </c>
      <c r="T240" s="23">
        <f t="shared" si="15"/>
        <v>-0.0500004316442068</v>
      </c>
      <c r="U240" s="1" t="str">
        <f>INDEX([1]房源台账数据源!$DE:$DE,MATCH(B240,[1]房源台账数据源!$B:$B,0))</f>
        <v>未售</v>
      </c>
    </row>
    <row r="241" ht="24.95" customHeight="1" spans="1:21">
      <c r="A241" s="8">
        <v>240</v>
      </c>
      <c r="B241" s="9" t="s">
        <v>1104</v>
      </c>
      <c r="C241" s="11">
        <v>13</v>
      </c>
      <c r="D241" s="9" t="s">
        <v>1105</v>
      </c>
      <c r="E241" s="11">
        <v>22</v>
      </c>
      <c r="F241" s="25" t="s">
        <v>25</v>
      </c>
      <c r="G241" s="11">
        <v>2.9</v>
      </c>
      <c r="H241" s="26">
        <v>84.39</v>
      </c>
      <c r="I241" s="11">
        <v>16.61</v>
      </c>
      <c r="J241" s="19">
        <v>67.78</v>
      </c>
      <c r="K241" s="16">
        <v>9933.85053986045</v>
      </c>
      <c r="L241" s="17">
        <f t="shared" si="12"/>
        <v>12368.2059604603</v>
      </c>
      <c r="M241" s="18">
        <f t="shared" si="19"/>
        <v>838317</v>
      </c>
      <c r="N241" s="19"/>
      <c r="O241" s="20" t="s">
        <v>22</v>
      </c>
      <c r="Q241" s="1">
        <f>INDEX([1]房源台账数据源!$CZ:$CZ,MATCH(B241,[1]房源台账数据源!$B:$B,0))</f>
        <v>836993</v>
      </c>
      <c r="R241" s="1">
        <f>IF(U241="未售",ROUNDDOWN(Q241*(1-5%),0),INDEX([1]房源台账数据源!$AU:$AU,MATCH(B241,[1]房源台账数据源!$B:$B,0)))</f>
        <v>795143</v>
      </c>
      <c r="S241" s="23">
        <f t="shared" si="14"/>
        <v>0.0015818531337777</v>
      </c>
      <c r="T241" s="23">
        <f t="shared" si="15"/>
        <v>-0.0500004181635928</v>
      </c>
      <c r="U241" s="1" t="str">
        <f>INDEX([1]房源台账数据源!$DE:$DE,MATCH(B241,[1]房源台账数据源!$B:$B,0))</f>
        <v>未售</v>
      </c>
    </row>
    <row r="242" ht="24.95" customHeight="1" spans="1:21">
      <c r="A242" s="8">
        <v>241</v>
      </c>
      <c r="B242" s="9" t="s">
        <v>1106</v>
      </c>
      <c r="C242" s="11">
        <v>13</v>
      </c>
      <c r="D242" s="9" t="s">
        <v>1107</v>
      </c>
      <c r="E242" s="11">
        <v>22</v>
      </c>
      <c r="F242" s="25" t="s">
        <v>25</v>
      </c>
      <c r="G242" s="11">
        <v>2.9</v>
      </c>
      <c r="H242" s="26">
        <v>96.55</v>
      </c>
      <c r="I242" s="11">
        <v>19</v>
      </c>
      <c r="J242" s="19">
        <v>77.55</v>
      </c>
      <c r="K242" s="16">
        <v>10438.6998507326</v>
      </c>
      <c r="L242" s="17">
        <f t="shared" si="12"/>
        <v>12996.2088974855</v>
      </c>
      <c r="M242" s="18">
        <f t="shared" si="19"/>
        <v>1007856</v>
      </c>
      <c r="N242" s="19"/>
      <c r="O242" s="20" t="s">
        <v>22</v>
      </c>
      <c r="Q242" s="1">
        <f>INDEX([1]房源台账数据源!$CZ:$CZ,MATCH(B242,[1]房源台账数据源!$B:$B,0))</f>
        <v>1004907</v>
      </c>
      <c r="R242" s="1">
        <f>IF(U242="未售",ROUNDDOWN(Q242*(1-5%),0),INDEX([1]房源台账数据源!$AU:$AU,MATCH(B242,[1]房源台账数据源!$B:$B,0)))</f>
        <v>954661</v>
      </c>
      <c r="S242" s="23">
        <f t="shared" si="14"/>
        <v>0.00293459991820139</v>
      </c>
      <c r="T242" s="23">
        <f t="shared" si="15"/>
        <v>-0.0500006468260247</v>
      </c>
      <c r="U242" s="1" t="str">
        <f>INDEX([1]房源台账数据源!$DE:$DE,MATCH(B242,[1]房源台账数据源!$B:$B,0))</f>
        <v>未售</v>
      </c>
    </row>
    <row r="243" ht="24.95" customHeight="1" spans="1:21">
      <c r="A243" s="8">
        <v>242</v>
      </c>
      <c r="B243" s="9" t="s">
        <v>1108</v>
      </c>
      <c r="C243" s="11">
        <v>13</v>
      </c>
      <c r="D243" s="9" t="s">
        <v>1109</v>
      </c>
      <c r="E243" s="11">
        <v>22</v>
      </c>
      <c r="F243" s="25" t="s">
        <v>25</v>
      </c>
      <c r="G243" s="11">
        <v>2.9</v>
      </c>
      <c r="H243" s="26">
        <v>96.55</v>
      </c>
      <c r="I243" s="11">
        <v>19</v>
      </c>
      <c r="J243" s="19">
        <v>77.55</v>
      </c>
      <c r="K243" s="16">
        <v>10438.6998507326</v>
      </c>
      <c r="L243" s="17">
        <f t="shared" si="12"/>
        <v>12996.2088974855</v>
      </c>
      <c r="M243" s="18">
        <f t="shared" si="19"/>
        <v>1007856</v>
      </c>
      <c r="N243" s="19"/>
      <c r="O243" s="20" t="s">
        <v>22</v>
      </c>
      <c r="Q243" s="1">
        <f>INDEX([1]房源台账数据源!$CZ:$CZ,MATCH(B243,[1]房源台账数据源!$B:$B,0))</f>
        <v>1004907</v>
      </c>
      <c r="R243" s="1">
        <f>IF(U243="未售",ROUNDDOWN(Q243*(1-5%),0),INDEX([1]房源台账数据源!$AU:$AU,MATCH(B243,[1]房源台账数据源!$B:$B,0)))</f>
        <v>954661</v>
      </c>
      <c r="S243" s="23">
        <f t="shared" si="14"/>
        <v>0.00293459991820139</v>
      </c>
      <c r="T243" s="23">
        <f t="shared" si="15"/>
        <v>-0.0500006468260247</v>
      </c>
      <c r="U243" s="1" t="str">
        <f>INDEX([1]房源台账数据源!$DE:$DE,MATCH(B243,[1]房源台账数据源!$B:$B,0))</f>
        <v>未售</v>
      </c>
    </row>
    <row r="244" ht="24.95" customHeight="1" spans="1:21">
      <c r="A244" s="8">
        <v>243</v>
      </c>
      <c r="B244" s="9" t="s">
        <v>1110</v>
      </c>
      <c r="C244" s="11">
        <v>13</v>
      </c>
      <c r="D244" s="9" t="s">
        <v>1111</v>
      </c>
      <c r="E244" s="11">
        <v>23</v>
      </c>
      <c r="F244" s="25" t="s">
        <v>25</v>
      </c>
      <c r="G244" s="11">
        <v>2.9</v>
      </c>
      <c r="H244" s="26">
        <v>96.55</v>
      </c>
      <c r="I244" s="11">
        <v>19</v>
      </c>
      <c r="J244" s="19">
        <v>77.55</v>
      </c>
      <c r="K244" s="16">
        <v>10322.6490389009</v>
      </c>
      <c r="L244" s="17">
        <f t="shared" si="12"/>
        <v>12851.7214700193</v>
      </c>
      <c r="M244" s="18">
        <f t="shared" si="19"/>
        <v>996651</v>
      </c>
      <c r="N244" s="19"/>
      <c r="O244" s="20" t="s">
        <v>22</v>
      </c>
      <c r="Q244" s="1">
        <f>INDEX([1]房源台账数据源!$CZ:$CZ,MATCH(B244,[1]房源台账数据源!$B:$B,0))</f>
        <v>994032</v>
      </c>
      <c r="R244" s="1">
        <f>IF(U244="未售",ROUNDDOWN(Q244*(1-5%),0),INDEX([1]房源台账数据源!$AU:$AU,MATCH(B244,[1]房源台账数据源!$B:$B,0)))</f>
        <v>944330</v>
      </c>
      <c r="S244" s="23">
        <f t="shared" si="14"/>
        <v>0.00263472403302912</v>
      </c>
      <c r="T244" s="23">
        <f t="shared" si="15"/>
        <v>-0.0500004024015323</v>
      </c>
      <c r="U244" s="1" t="str">
        <f>INDEX([1]房源台账数据源!$DE:$DE,MATCH(B244,[1]房源台账数据源!$B:$B,0))</f>
        <v>未售</v>
      </c>
    </row>
    <row r="245" ht="24.95" customHeight="1" spans="1:21">
      <c r="A245" s="8">
        <v>244</v>
      </c>
      <c r="B245" s="9" t="s">
        <v>1112</v>
      </c>
      <c r="C245" s="11">
        <v>13</v>
      </c>
      <c r="D245" s="9" t="s">
        <v>1113</v>
      </c>
      <c r="E245" s="11">
        <v>23</v>
      </c>
      <c r="F245" s="25" t="s">
        <v>25</v>
      </c>
      <c r="G245" s="11">
        <v>2.9</v>
      </c>
      <c r="H245" s="26">
        <v>96.55</v>
      </c>
      <c r="I245" s="11">
        <v>19</v>
      </c>
      <c r="J245" s="19">
        <v>77.55</v>
      </c>
      <c r="K245" s="16">
        <v>10612.7882535718</v>
      </c>
      <c r="L245" s="17">
        <f t="shared" si="12"/>
        <v>13212.946486138</v>
      </c>
      <c r="M245" s="18">
        <f t="shared" si="19"/>
        <v>1024664</v>
      </c>
      <c r="N245" s="19"/>
      <c r="O245" s="20" t="s">
        <v>22</v>
      </c>
      <c r="Q245" s="1">
        <f>INDEX([1]房源台账数据源!$CZ:$CZ,MATCH(B245,[1]房源台账数据源!$B:$B,0))</f>
        <v>1021221</v>
      </c>
      <c r="R245" s="1">
        <f>IF(U245="未售",ROUNDDOWN(Q245*(1-5%),0),INDEX([1]房源台账数据源!$AU:$AU,MATCH(B245,[1]房源台账数据源!$B:$B,0)))</f>
        <v>970159</v>
      </c>
      <c r="S245" s="23">
        <f t="shared" si="14"/>
        <v>0.00337145436688043</v>
      </c>
      <c r="T245" s="23">
        <f t="shared" si="15"/>
        <v>-0.0500009302589743</v>
      </c>
      <c r="U245" s="1" t="str">
        <f>INDEX([1]房源台账数据源!$DE:$DE,MATCH(B245,[1]房源台账数据源!$B:$B,0))</f>
        <v>未售</v>
      </c>
    </row>
    <row r="246" ht="24.95" customHeight="1" spans="1:21">
      <c r="A246" s="8">
        <v>245</v>
      </c>
      <c r="B246" s="9" t="s">
        <v>1114</v>
      </c>
      <c r="C246" s="11">
        <v>13</v>
      </c>
      <c r="D246" s="9" t="s">
        <v>1115</v>
      </c>
      <c r="E246" s="11">
        <v>23</v>
      </c>
      <c r="F246" s="25" t="s">
        <v>25</v>
      </c>
      <c r="G246" s="11">
        <v>2.9</v>
      </c>
      <c r="H246" s="26">
        <v>84.39</v>
      </c>
      <c r="I246" s="11">
        <v>16.61</v>
      </c>
      <c r="J246" s="19">
        <v>67.78</v>
      </c>
      <c r="K246" s="16">
        <v>9614.70204861184</v>
      </c>
      <c r="L246" s="17">
        <f t="shared" si="12"/>
        <v>11970.8468574801</v>
      </c>
      <c r="M246" s="18">
        <f t="shared" si="19"/>
        <v>811384</v>
      </c>
      <c r="N246" s="19"/>
      <c r="O246" s="20" t="s">
        <v>22</v>
      </c>
      <c r="Q246" s="1">
        <f>INDEX([1]房源台账数据源!$CZ:$CZ,MATCH(B246,[1]房源台账数据源!$B:$B,0))</f>
        <v>810853</v>
      </c>
      <c r="R246" s="1">
        <f>IF(U246="未售",ROUNDDOWN(Q246*(1-5%),0),INDEX([1]房源台账数据源!$AU:$AU,MATCH(B246,[1]房源台账数据源!$B:$B,0)))</f>
        <v>770310</v>
      </c>
      <c r="S246" s="23">
        <f t="shared" si="14"/>
        <v>0.000654865925143028</v>
      </c>
      <c r="T246" s="23">
        <f t="shared" si="15"/>
        <v>-0.0500004316442068</v>
      </c>
      <c r="U246" s="1" t="str">
        <f>INDEX([1]房源台账数据源!$DE:$DE,MATCH(B246,[1]房源台账数据源!$B:$B,0))</f>
        <v>未售</v>
      </c>
    </row>
    <row r="247" ht="24.95" customHeight="1" spans="1:21">
      <c r="A247" s="8">
        <v>246</v>
      </c>
      <c r="B247" s="9" t="s">
        <v>1116</v>
      </c>
      <c r="C247" s="11">
        <v>13</v>
      </c>
      <c r="D247" s="9" t="s">
        <v>1117</v>
      </c>
      <c r="E247" s="11">
        <v>23</v>
      </c>
      <c r="F247" s="25" t="s">
        <v>25</v>
      </c>
      <c r="G247" s="11">
        <v>2.9</v>
      </c>
      <c r="H247" s="26">
        <v>84.39</v>
      </c>
      <c r="I247" s="11">
        <v>16.61</v>
      </c>
      <c r="J247" s="19">
        <v>67.78</v>
      </c>
      <c r="K247" s="16">
        <v>9933.85053986045</v>
      </c>
      <c r="L247" s="17">
        <f t="shared" si="12"/>
        <v>12368.2059604603</v>
      </c>
      <c r="M247" s="18">
        <f t="shared" ref="M247:M257" si="20">ROUNDDOWN(K247*H247,0)</f>
        <v>838317</v>
      </c>
      <c r="N247" s="19"/>
      <c r="O247" s="20" t="s">
        <v>22</v>
      </c>
      <c r="Q247" s="1">
        <f>INDEX([1]房源台账数据源!$CZ:$CZ,MATCH(B247,[1]房源台账数据源!$B:$B,0))</f>
        <v>836993</v>
      </c>
      <c r="R247" s="1">
        <f>IF(U247="未售",ROUNDDOWN(Q247*(1-5%),0),INDEX([1]房源台账数据源!$AU:$AU,MATCH(B247,[1]房源台账数据源!$B:$B,0)))</f>
        <v>795143</v>
      </c>
      <c r="S247" s="23">
        <f t="shared" si="14"/>
        <v>0.0015818531337777</v>
      </c>
      <c r="T247" s="23">
        <f t="shared" si="15"/>
        <v>-0.0500004181635928</v>
      </c>
      <c r="U247" s="1" t="str">
        <f>INDEX([1]房源台账数据源!$DE:$DE,MATCH(B247,[1]房源台账数据源!$B:$B,0))</f>
        <v>未售</v>
      </c>
    </row>
    <row r="248" ht="24.95" customHeight="1" spans="1:21">
      <c r="A248" s="8">
        <v>247</v>
      </c>
      <c r="B248" s="9" t="s">
        <v>1118</v>
      </c>
      <c r="C248" s="11">
        <v>13</v>
      </c>
      <c r="D248" s="9" t="s">
        <v>1119</v>
      </c>
      <c r="E248" s="11">
        <v>23</v>
      </c>
      <c r="F248" s="25" t="s">
        <v>25</v>
      </c>
      <c r="G248" s="11">
        <v>2.9</v>
      </c>
      <c r="H248" s="26">
        <v>96.55</v>
      </c>
      <c r="I248" s="11">
        <v>19</v>
      </c>
      <c r="J248" s="19">
        <v>77.55</v>
      </c>
      <c r="K248" s="16">
        <v>10438.6998507326</v>
      </c>
      <c r="L248" s="17">
        <f t="shared" si="12"/>
        <v>12996.2088974855</v>
      </c>
      <c r="M248" s="18">
        <f t="shared" si="20"/>
        <v>1007856</v>
      </c>
      <c r="N248" s="19"/>
      <c r="O248" s="20" t="s">
        <v>22</v>
      </c>
      <c r="Q248" s="1">
        <f>INDEX([1]房源台账数据源!$CZ:$CZ,MATCH(B248,[1]房源台账数据源!$B:$B,0))</f>
        <v>1004907</v>
      </c>
      <c r="R248" s="1">
        <f>IF(U248="未售",ROUNDDOWN(Q248*(1-5%),0),INDEX([1]房源台账数据源!$AU:$AU,MATCH(B248,[1]房源台账数据源!$B:$B,0)))</f>
        <v>954661</v>
      </c>
      <c r="S248" s="23">
        <f t="shared" si="14"/>
        <v>0.00293459991820139</v>
      </c>
      <c r="T248" s="23">
        <f t="shared" si="15"/>
        <v>-0.0500006468260247</v>
      </c>
      <c r="U248" s="1" t="str">
        <f>INDEX([1]房源台账数据源!$DE:$DE,MATCH(B248,[1]房源台账数据源!$B:$B,0))</f>
        <v>未售</v>
      </c>
    </row>
    <row r="249" ht="24.95" customHeight="1" spans="1:21">
      <c r="A249" s="8">
        <v>248</v>
      </c>
      <c r="B249" s="9" t="s">
        <v>1120</v>
      </c>
      <c r="C249" s="11">
        <v>13</v>
      </c>
      <c r="D249" s="9" t="s">
        <v>1121</v>
      </c>
      <c r="E249" s="11">
        <v>23</v>
      </c>
      <c r="F249" s="25" t="s">
        <v>25</v>
      </c>
      <c r="G249" s="11">
        <v>2.9</v>
      </c>
      <c r="H249" s="26">
        <v>96.55</v>
      </c>
      <c r="I249" s="11">
        <v>19</v>
      </c>
      <c r="J249" s="19">
        <v>77.55</v>
      </c>
      <c r="K249" s="16">
        <v>10438.6998507326</v>
      </c>
      <c r="L249" s="17">
        <f t="shared" ref="L249:L274" si="21">M249/J249</f>
        <v>12996.2088974855</v>
      </c>
      <c r="M249" s="18">
        <f t="shared" si="20"/>
        <v>1007856</v>
      </c>
      <c r="N249" s="19"/>
      <c r="O249" s="20" t="s">
        <v>22</v>
      </c>
      <c r="Q249" s="1">
        <f>INDEX([1]房源台账数据源!$CZ:$CZ,MATCH(B249,[1]房源台账数据源!$B:$B,0))</f>
        <v>1004907</v>
      </c>
      <c r="R249" s="1">
        <f>IF(U249="未售",ROUNDDOWN(Q249*(1-5%),0),INDEX([1]房源台账数据源!$AU:$AU,MATCH(B249,[1]房源台账数据源!$B:$B,0)))</f>
        <v>954661</v>
      </c>
      <c r="S249" s="23">
        <f t="shared" si="14"/>
        <v>0.00293459991820139</v>
      </c>
      <c r="T249" s="23">
        <f t="shared" si="15"/>
        <v>-0.0500006468260247</v>
      </c>
      <c r="U249" s="1" t="str">
        <f>INDEX([1]房源台账数据源!$DE:$DE,MATCH(B249,[1]房源台账数据源!$B:$B,0))</f>
        <v>未售</v>
      </c>
    </row>
    <row r="250" ht="24.95" customHeight="1" spans="1:21">
      <c r="A250" s="8">
        <v>249</v>
      </c>
      <c r="B250" s="9" t="s">
        <v>1122</v>
      </c>
      <c r="C250" s="11">
        <v>13</v>
      </c>
      <c r="D250" s="9" t="s">
        <v>1123</v>
      </c>
      <c r="E250" s="11">
        <v>24</v>
      </c>
      <c r="F250" s="25" t="s">
        <v>25</v>
      </c>
      <c r="G250" s="11">
        <v>2.9</v>
      </c>
      <c r="H250" s="26">
        <v>96.55</v>
      </c>
      <c r="I250" s="11">
        <v>19</v>
      </c>
      <c r="J250" s="19">
        <v>77.55</v>
      </c>
      <c r="K250" s="16">
        <v>10322.6490389009</v>
      </c>
      <c r="L250" s="17">
        <f t="shared" si="21"/>
        <v>12851.7214700193</v>
      </c>
      <c r="M250" s="18">
        <f t="shared" si="20"/>
        <v>996651</v>
      </c>
      <c r="N250" s="19"/>
      <c r="O250" s="20" t="s">
        <v>22</v>
      </c>
      <c r="Q250" s="1">
        <f>INDEX([1]房源台账数据源!$CZ:$CZ,MATCH(B250,[1]房源台账数据源!$B:$B,0))</f>
        <v>994032</v>
      </c>
      <c r="R250" s="1">
        <f>IF(U250="未售",ROUNDDOWN(Q250*(1-5%),0),INDEX([1]房源台账数据源!$AU:$AU,MATCH(B250,[1]房源台账数据源!$B:$B,0)))</f>
        <v>944330</v>
      </c>
      <c r="S250" s="23">
        <f t="shared" si="14"/>
        <v>0.00263472403302912</v>
      </c>
      <c r="T250" s="23">
        <f t="shared" si="15"/>
        <v>-0.0500004024015323</v>
      </c>
      <c r="U250" s="1" t="str">
        <f>INDEX([1]房源台账数据源!$DE:$DE,MATCH(B250,[1]房源台账数据源!$B:$B,0))</f>
        <v>未售</v>
      </c>
    </row>
    <row r="251" ht="24.95" customHeight="1" spans="1:21">
      <c r="A251" s="8">
        <v>250</v>
      </c>
      <c r="B251" s="9" t="s">
        <v>1124</v>
      </c>
      <c r="C251" s="11">
        <v>13</v>
      </c>
      <c r="D251" s="9" t="s">
        <v>1125</v>
      </c>
      <c r="E251" s="11">
        <v>24</v>
      </c>
      <c r="F251" s="25" t="s">
        <v>25</v>
      </c>
      <c r="G251" s="11">
        <v>2.9</v>
      </c>
      <c r="H251" s="26">
        <v>96.55</v>
      </c>
      <c r="I251" s="11">
        <v>19</v>
      </c>
      <c r="J251" s="19">
        <v>77.55</v>
      </c>
      <c r="K251" s="16">
        <v>10612.7882535718</v>
      </c>
      <c r="L251" s="17">
        <f t="shared" si="21"/>
        <v>13212.946486138</v>
      </c>
      <c r="M251" s="18">
        <f t="shared" si="20"/>
        <v>1024664</v>
      </c>
      <c r="N251" s="19"/>
      <c r="O251" s="20" t="s">
        <v>22</v>
      </c>
      <c r="Q251" s="1">
        <f>INDEX([1]房源台账数据源!$CZ:$CZ,MATCH(B251,[1]房源台账数据源!$B:$B,0))</f>
        <v>1021221</v>
      </c>
      <c r="R251" s="1">
        <f>IF(U251="未售",ROUNDDOWN(Q251*(1-5%),0),INDEX([1]房源台账数据源!$AU:$AU,MATCH(B251,[1]房源台账数据源!$B:$B,0)))</f>
        <v>970159</v>
      </c>
      <c r="S251" s="23">
        <f t="shared" si="14"/>
        <v>0.00337145436688043</v>
      </c>
      <c r="T251" s="23">
        <f t="shared" si="15"/>
        <v>-0.0500009302589743</v>
      </c>
      <c r="U251" s="1" t="str">
        <f>INDEX([1]房源台账数据源!$DE:$DE,MATCH(B251,[1]房源台账数据源!$B:$B,0))</f>
        <v>未售</v>
      </c>
    </row>
    <row r="252" ht="24.95" customHeight="1" spans="1:21">
      <c r="A252" s="8">
        <v>251</v>
      </c>
      <c r="B252" s="9" t="s">
        <v>1126</v>
      </c>
      <c r="C252" s="11">
        <v>13</v>
      </c>
      <c r="D252" s="9" t="s">
        <v>1127</v>
      </c>
      <c r="E252" s="11">
        <v>24</v>
      </c>
      <c r="F252" s="25" t="s">
        <v>25</v>
      </c>
      <c r="G252" s="11">
        <v>2.9</v>
      </c>
      <c r="H252" s="26">
        <v>84.39</v>
      </c>
      <c r="I252" s="11">
        <v>16.61</v>
      </c>
      <c r="J252" s="19">
        <v>67.78</v>
      </c>
      <c r="K252" s="16">
        <v>9614.70204861184</v>
      </c>
      <c r="L252" s="17">
        <f t="shared" si="21"/>
        <v>11970.8468574801</v>
      </c>
      <c r="M252" s="18">
        <f t="shared" si="20"/>
        <v>811384</v>
      </c>
      <c r="N252" s="19"/>
      <c r="O252" s="20" t="s">
        <v>22</v>
      </c>
      <c r="Q252" s="1">
        <f>INDEX([1]房源台账数据源!$CZ:$CZ,MATCH(B252,[1]房源台账数据源!$B:$B,0))</f>
        <v>810853</v>
      </c>
      <c r="R252" s="1">
        <f>IF(U252="未售",ROUNDDOWN(Q252*(1-5%),0),INDEX([1]房源台账数据源!$AU:$AU,MATCH(B252,[1]房源台账数据源!$B:$B,0)))</f>
        <v>770310</v>
      </c>
      <c r="S252" s="23">
        <f t="shared" si="14"/>
        <v>0.000654865925143028</v>
      </c>
      <c r="T252" s="23">
        <f t="shared" si="15"/>
        <v>-0.0500004316442068</v>
      </c>
      <c r="U252" s="1" t="str">
        <f>INDEX([1]房源台账数据源!$DE:$DE,MATCH(B252,[1]房源台账数据源!$B:$B,0))</f>
        <v>未售</v>
      </c>
    </row>
    <row r="253" ht="24.95" customHeight="1" spans="1:21">
      <c r="A253" s="8">
        <v>252</v>
      </c>
      <c r="B253" s="9" t="s">
        <v>1128</v>
      </c>
      <c r="C253" s="11">
        <v>13</v>
      </c>
      <c r="D253" s="9" t="s">
        <v>1129</v>
      </c>
      <c r="E253" s="11">
        <v>24</v>
      </c>
      <c r="F253" s="25" t="s">
        <v>25</v>
      </c>
      <c r="G253" s="11">
        <v>2.9</v>
      </c>
      <c r="H253" s="26">
        <v>84.39</v>
      </c>
      <c r="I253" s="11">
        <v>16.61</v>
      </c>
      <c r="J253" s="19">
        <v>67.78</v>
      </c>
      <c r="K253" s="16">
        <v>9933.85053986045</v>
      </c>
      <c r="L253" s="17">
        <f t="shared" si="21"/>
        <v>12368.2059604603</v>
      </c>
      <c r="M253" s="18">
        <f t="shared" si="20"/>
        <v>838317</v>
      </c>
      <c r="N253" s="19"/>
      <c r="O253" s="20" t="s">
        <v>22</v>
      </c>
      <c r="Q253" s="1">
        <f>INDEX([1]房源台账数据源!$CZ:$CZ,MATCH(B253,[1]房源台账数据源!$B:$B,0))</f>
        <v>836993</v>
      </c>
      <c r="R253" s="1">
        <f>IF(U253="未售",ROUNDDOWN(Q253*(1-5%),0),INDEX([1]房源台账数据源!$AU:$AU,MATCH(B253,[1]房源台账数据源!$B:$B,0)))</f>
        <v>795143</v>
      </c>
      <c r="S253" s="23">
        <f t="shared" si="14"/>
        <v>0.0015818531337777</v>
      </c>
      <c r="T253" s="23">
        <f t="shared" si="15"/>
        <v>-0.0500004181635928</v>
      </c>
      <c r="U253" s="1" t="str">
        <f>INDEX([1]房源台账数据源!$DE:$DE,MATCH(B253,[1]房源台账数据源!$B:$B,0))</f>
        <v>未售</v>
      </c>
    </row>
    <row r="254" ht="24.95" customHeight="1" spans="1:21">
      <c r="A254" s="8">
        <v>253</v>
      </c>
      <c r="B254" s="9" t="s">
        <v>1130</v>
      </c>
      <c r="C254" s="11">
        <v>13</v>
      </c>
      <c r="D254" s="9" t="s">
        <v>1131</v>
      </c>
      <c r="E254" s="11">
        <v>24</v>
      </c>
      <c r="F254" s="25" t="s">
        <v>25</v>
      </c>
      <c r="G254" s="11">
        <v>2.9</v>
      </c>
      <c r="H254" s="26">
        <v>96.55</v>
      </c>
      <c r="I254" s="11">
        <v>19</v>
      </c>
      <c r="J254" s="19">
        <v>77.55</v>
      </c>
      <c r="K254" s="16">
        <v>10438.6998507326</v>
      </c>
      <c r="L254" s="17">
        <f t="shared" si="21"/>
        <v>12996.2088974855</v>
      </c>
      <c r="M254" s="18">
        <f t="shared" si="20"/>
        <v>1007856</v>
      </c>
      <c r="N254" s="19"/>
      <c r="O254" s="20" t="s">
        <v>22</v>
      </c>
      <c r="Q254" s="1">
        <f>INDEX([1]房源台账数据源!$CZ:$CZ,MATCH(B254,[1]房源台账数据源!$B:$B,0))</f>
        <v>1004907</v>
      </c>
      <c r="R254" s="1">
        <f>IF(U254="未售",ROUNDDOWN(Q254*(1-5%),0),INDEX([1]房源台账数据源!$AU:$AU,MATCH(B254,[1]房源台账数据源!$B:$B,0)))</f>
        <v>954661</v>
      </c>
      <c r="S254" s="23">
        <f t="shared" si="14"/>
        <v>0.00293459991820139</v>
      </c>
      <c r="T254" s="23">
        <f t="shared" si="15"/>
        <v>-0.0500006468260247</v>
      </c>
      <c r="U254" s="1" t="str">
        <f>INDEX([1]房源台账数据源!$DE:$DE,MATCH(B254,[1]房源台账数据源!$B:$B,0))</f>
        <v>未售</v>
      </c>
    </row>
    <row r="255" ht="24.95" customHeight="1" spans="1:21">
      <c r="A255" s="8">
        <v>254</v>
      </c>
      <c r="B255" s="9" t="s">
        <v>1132</v>
      </c>
      <c r="C255" s="11">
        <v>13</v>
      </c>
      <c r="D255" s="9" t="s">
        <v>1133</v>
      </c>
      <c r="E255" s="11">
        <v>24</v>
      </c>
      <c r="F255" s="25" t="s">
        <v>25</v>
      </c>
      <c r="G255" s="11">
        <v>2.9</v>
      </c>
      <c r="H255" s="26">
        <v>96.55</v>
      </c>
      <c r="I255" s="11">
        <v>19</v>
      </c>
      <c r="J255" s="19">
        <v>77.55</v>
      </c>
      <c r="K255" s="16">
        <v>10438.6998507326</v>
      </c>
      <c r="L255" s="17">
        <f t="shared" si="21"/>
        <v>12996.2088974855</v>
      </c>
      <c r="M255" s="18">
        <f t="shared" si="20"/>
        <v>1007856</v>
      </c>
      <c r="N255" s="19"/>
      <c r="O255" s="20" t="s">
        <v>22</v>
      </c>
      <c r="Q255" s="1">
        <f>INDEX([1]房源台账数据源!$CZ:$CZ,MATCH(B255,[1]房源台账数据源!$B:$B,0))</f>
        <v>1004907</v>
      </c>
      <c r="R255" s="1">
        <f>IF(U255="未售",ROUNDDOWN(Q255*(1-5%),0),INDEX([1]房源台账数据源!$AU:$AU,MATCH(B255,[1]房源台账数据源!$B:$B,0)))</f>
        <v>954661</v>
      </c>
      <c r="S255" s="23">
        <f t="shared" si="14"/>
        <v>0.00293459991820139</v>
      </c>
      <c r="T255" s="23">
        <f t="shared" si="15"/>
        <v>-0.0500006468260247</v>
      </c>
      <c r="U255" s="1" t="str">
        <f>INDEX([1]房源台账数据源!$DE:$DE,MATCH(B255,[1]房源台账数据源!$B:$B,0))</f>
        <v>未售</v>
      </c>
    </row>
    <row r="256" ht="24.95" customHeight="1" spans="1:21">
      <c r="A256" s="8">
        <v>255</v>
      </c>
      <c r="B256" s="9" t="s">
        <v>1134</v>
      </c>
      <c r="C256" s="11">
        <v>13</v>
      </c>
      <c r="D256" s="9" t="s">
        <v>1135</v>
      </c>
      <c r="E256" s="11">
        <v>25</v>
      </c>
      <c r="F256" s="25" t="s">
        <v>25</v>
      </c>
      <c r="G256" s="11">
        <v>2.9</v>
      </c>
      <c r="H256" s="26">
        <v>96.55</v>
      </c>
      <c r="I256" s="11">
        <v>19</v>
      </c>
      <c r="J256" s="19">
        <v>77.55</v>
      </c>
      <c r="K256" s="16">
        <v>10322.6490389009</v>
      </c>
      <c r="L256" s="17">
        <f t="shared" si="21"/>
        <v>12851.7214700193</v>
      </c>
      <c r="M256" s="18">
        <f t="shared" si="20"/>
        <v>996651</v>
      </c>
      <c r="N256" s="19"/>
      <c r="O256" s="20" t="s">
        <v>22</v>
      </c>
      <c r="Q256" s="1">
        <f>INDEX([1]房源台账数据源!$CZ:$CZ,MATCH(B256,[1]房源台账数据源!$B:$B,0))</f>
        <v>994032</v>
      </c>
      <c r="R256" s="1">
        <f>IF(U256="未售",ROUNDDOWN(Q256*(1-5%),0),INDEX([1]房源台账数据源!$AU:$AU,MATCH(B256,[1]房源台账数据源!$B:$B,0)))</f>
        <v>944330</v>
      </c>
      <c r="S256" s="23">
        <f t="shared" si="14"/>
        <v>0.00263472403302912</v>
      </c>
      <c r="T256" s="23">
        <f t="shared" si="15"/>
        <v>-0.0500004024015323</v>
      </c>
      <c r="U256" s="1" t="str">
        <f>INDEX([1]房源台账数据源!$DE:$DE,MATCH(B256,[1]房源台账数据源!$B:$B,0))</f>
        <v>未售</v>
      </c>
    </row>
    <row r="257" ht="24.95" customHeight="1" spans="1:21">
      <c r="A257" s="8">
        <v>256</v>
      </c>
      <c r="B257" s="9" t="s">
        <v>1136</v>
      </c>
      <c r="C257" s="11">
        <v>13</v>
      </c>
      <c r="D257" s="9" t="s">
        <v>1137</v>
      </c>
      <c r="E257" s="11">
        <v>25</v>
      </c>
      <c r="F257" s="25" t="s">
        <v>25</v>
      </c>
      <c r="G257" s="11">
        <v>2.9</v>
      </c>
      <c r="H257" s="26">
        <v>96.55</v>
      </c>
      <c r="I257" s="11">
        <v>19</v>
      </c>
      <c r="J257" s="19">
        <v>77.55</v>
      </c>
      <c r="K257" s="16">
        <v>10612.7882535718</v>
      </c>
      <c r="L257" s="17">
        <f t="shared" si="21"/>
        <v>13212.946486138</v>
      </c>
      <c r="M257" s="18">
        <f t="shared" si="20"/>
        <v>1024664</v>
      </c>
      <c r="N257" s="19"/>
      <c r="O257" s="20" t="s">
        <v>22</v>
      </c>
      <c r="Q257" s="1">
        <f>INDEX([1]房源台账数据源!$CZ:$CZ,MATCH(B257,[1]房源台账数据源!$B:$B,0))</f>
        <v>1021221</v>
      </c>
      <c r="R257" s="1">
        <f>IF(U257="未售",ROUNDDOWN(Q257*(1-5%),0),INDEX([1]房源台账数据源!$AU:$AU,MATCH(B257,[1]房源台账数据源!$B:$B,0)))</f>
        <v>970159</v>
      </c>
      <c r="S257" s="23">
        <f t="shared" si="14"/>
        <v>0.00337145436688043</v>
      </c>
      <c r="T257" s="23">
        <f t="shared" si="15"/>
        <v>-0.0500009302589743</v>
      </c>
      <c r="U257" s="1" t="str">
        <f>INDEX([1]房源台账数据源!$DE:$DE,MATCH(B257,[1]房源台账数据源!$B:$B,0))</f>
        <v>未售</v>
      </c>
    </row>
    <row r="258" ht="24.95" customHeight="1" spans="1:21">
      <c r="A258" s="8">
        <v>257</v>
      </c>
      <c r="B258" s="9" t="s">
        <v>1138</v>
      </c>
      <c r="C258" s="11">
        <v>13</v>
      </c>
      <c r="D258" s="9" t="s">
        <v>1139</v>
      </c>
      <c r="E258" s="11">
        <v>25</v>
      </c>
      <c r="F258" s="25" t="s">
        <v>25</v>
      </c>
      <c r="G258" s="11">
        <v>2.9</v>
      </c>
      <c r="H258" s="26">
        <v>84.39</v>
      </c>
      <c r="I258" s="11">
        <v>16.61</v>
      </c>
      <c r="J258" s="19">
        <v>67.78</v>
      </c>
      <c r="K258" s="16">
        <v>9614.70204861184</v>
      </c>
      <c r="L258" s="17">
        <f t="shared" si="21"/>
        <v>11970.8468574801</v>
      </c>
      <c r="M258" s="18">
        <f t="shared" ref="M258:M268" si="22">ROUNDDOWN(K258*H258,0)</f>
        <v>811384</v>
      </c>
      <c r="N258" s="19"/>
      <c r="O258" s="20" t="s">
        <v>22</v>
      </c>
      <c r="Q258" s="1">
        <f>INDEX([1]房源台账数据源!$CZ:$CZ,MATCH(B258,[1]房源台账数据源!$B:$B,0))</f>
        <v>810853</v>
      </c>
      <c r="R258" s="1">
        <f>IF(U258="未售",ROUNDDOWN(Q258*(1-5%),0),INDEX([1]房源台账数据源!$AU:$AU,MATCH(B258,[1]房源台账数据源!$B:$B,0)))</f>
        <v>770310</v>
      </c>
      <c r="S258" s="23">
        <f t="shared" si="14"/>
        <v>0.000654865925143028</v>
      </c>
      <c r="T258" s="23">
        <f t="shared" si="15"/>
        <v>-0.0500004316442068</v>
      </c>
      <c r="U258" s="1" t="str">
        <f>INDEX([1]房源台账数据源!$DE:$DE,MATCH(B258,[1]房源台账数据源!$B:$B,0))</f>
        <v>未售</v>
      </c>
    </row>
    <row r="259" ht="24.95" customHeight="1" spans="1:21">
      <c r="A259" s="8">
        <v>258</v>
      </c>
      <c r="B259" s="9" t="s">
        <v>1140</v>
      </c>
      <c r="C259" s="11">
        <v>13</v>
      </c>
      <c r="D259" s="9" t="s">
        <v>1141</v>
      </c>
      <c r="E259" s="11">
        <v>25</v>
      </c>
      <c r="F259" s="25" t="s">
        <v>25</v>
      </c>
      <c r="G259" s="11">
        <v>2.9</v>
      </c>
      <c r="H259" s="26">
        <v>84.39</v>
      </c>
      <c r="I259" s="11">
        <v>16.61</v>
      </c>
      <c r="J259" s="19">
        <v>67.78</v>
      </c>
      <c r="K259" s="16">
        <v>9933.85053986045</v>
      </c>
      <c r="L259" s="17">
        <f t="shared" si="21"/>
        <v>12368.2059604603</v>
      </c>
      <c r="M259" s="18">
        <f t="shared" si="22"/>
        <v>838317</v>
      </c>
      <c r="N259" s="19"/>
      <c r="O259" s="20" t="s">
        <v>22</v>
      </c>
      <c r="Q259" s="1">
        <f>INDEX([1]房源台账数据源!$CZ:$CZ,MATCH(B259,[1]房源台账数据源!$B:$B,0))</f>
        <v>836993</v>
      </c>
      <c r="R259" s="1">
        <f>IF(U259="未售",ROUNDDOWN(Q259*(1-5%),0),INDEX([1]房源台账数据源!$AU:$AU,MATCH(B259,[1]房源台账数据源!$B:$B,0)))</f>
        <v>795143</v>
      </c>
      <c r="S259" s="23">
        <f t="shared" ref="S259:S322" si="23">(M259-$Q259)/$Q259</f>
        <v>0.0015818531337777</v>
      </c>
      <c r="T259" s="23">
        <f t="shared" ref="T259:T322" si="24">(R259-$Q259)/$Q259</f>
        <v>-0.0500004181635928</v>
      </c>
      <c r="U259" s="1" t="str">
        <f>INDEX([1]房源台账数据源!$DE:$DE,MATCH(B259,[1]房源台账数据源!$B:$B,0))</f>
        <v>未售</v>
      </c>
    </row>
    <row r="260" ht="24.95" customHeight="1" spans="1:21">
      <c r="A260" s="8">
        <v>259</v>
      </c>
      <c r="B260" s="9" t="s">
        <v>1142</v>
      </c>
      <c r="C260" s="11">
        <v>13</v>
      </c>
      <c r="D260" s="9" t="s">
        <v>1143</v>
      </c>
      <c r="E260" s="11">
        <v>25</v>
      </c>
      <c r="F260" s="25" t="s">
        <v>25</v>
      </c>
      <c r="G260" s="11">
        <v>2.9</v>
      </c>
      <c r="H260" s="26">
        <v>96.55</v>
      </c>
      <c r="I260" s="11">
        <v>19</v>
      </c>
      <c r="J260" s="19">
        <v>77.55</v>
      </c>
      <c r="K260" s="16">
        <v>10438.6998507326</v>
      </c>
      <c r="L260" s="17">
        <f t="shared" si="21"/>
        <v>12996.2088974855</v>
      </c>
      <c r="M260" s="18">
        <f t="shared" si="22"/>
        <v>1007856</v>
      </c>
      <c r="N260" s="19"/>
      <c r="O260" s="20" t="s">
        <v>22</v>
      </c>
      <c r="Q260" s="1">
        <f>INDEX([1]房源台账数据源!$CZ:$CZ,MATCH(B260,[1]房源台账数据源!$B:$B,0))</f>
        <v>1004907</v>
      </c>
      <c r="R260" s="1">
        <f>IF(U260="未售",ROUNDDOWN(Q260*(1-5%),0),INDEX([1]房源台账数据源!$AU:$AU,MATCH(B260,[1]房源台账数据源!$B:$B,0)))</f>
        <v>954661</v>
      </c>
      <c r="S260" s="23">
        <f t="shared" si="23"/>
        <v>0.00293459991820139</v>
      </c>
      <c r="T260" s="23">
        <f t="shared" si="24"/>
        <v>-0.0500006468260247</v>
      </c>
      <c r="U260" s="1" t="str">
        <f>INDEX([1]房源台账数据源!$DE:$DE,MATCH(B260,[1]房源台账数据源!$B:$B,0))</f>
        <v>未售</v>
      </c>
    </row>
    <row r="261" ht="24.95" customHeight="1" spans="1:21">
      <c r="A261" s="8">
        <v>260</v>
      </c>
      <c r="B261" s="9" t="s">
        <v>1144</v>
      </c>
      <c r="C261" s="11">
        <v>13</v>
      </c>
      <c r="D261" s="9" t="s">
        <v>1145</v>
      </c>
      <c r="E261" s="11">
        <v>25</v>
      </c>
      <c r="F261" s="25" t="s">
        <v>25</v>
      </c>
      <c r="G261" s="11">
        <v>2.9</v>
      </c>
      <c r="H261" s="26">
        <v>96.55</v>
      </c>
      <c r="I261" s="11">
        <v>19</v>
      </c>
      <c r="J261" s="19">
        <v>77.55</v>
      </c>
      <c r="K261" s="16">
        <v>10438.6998507326</v>
      </c>
      <c r="L261" s="17">
        <f t="shared" si="21"/>
        <v>12996.2088974855</v>
      </c>
      <c r="M261" s="18">
        <f t="shared" si="22"/>
        <v>1007856</v>
      </c>
      <c r="N261" s="19"/>
      <c r="O261" s="20" t="s">
        <v>22</v>
      </c>
      <c r="Q261" s="1">
        <f>INDEX([1]房源台账数据源!$CZ:$CZ,MATCH(B261,[1]房源台账数据源!$B:$B,0))</f>
        <v>1004907</v>
      </c>
      <c r="R261" s="1">
        <f>IF(U261="未售",ROUNDDOWN(Q261*(1-5%),0),INDEX([1]房源台账数据源!$AU:$AU,MATCH(B261,[1]房源台账数据源!$B:$B,0)))</f>
        <v>954661</v>
      </c>
      <c r="S261" s="23">
        <f t="shared" si="23"/>
        <v>0.00293459991820139</v>
      </c>
      <c r="T261" s="23">
        <f t="shared" si="24"/>
        <v>-0.0500006468260247</v>
      </c>
      <c r="U261" s="1" t="str">
        <f>INDEX([1]房源台账数据源!$DE:$DE,MATCH(B261,[1]房源台账数据源!$B:$B,0))</f>
        <v>未售</v>
      </c>
    </row>
    <row r="262" ht="24.95" customHeight="1" spans="1:21">
      <c r="A262" s="8">
        <v>261</v>
      </c>
      <c r="B262" s="9" t="s">
        <v>1146</v>
      </c>
      <c r="C262" s="11">
        <v>13</v>
      </c>
      <c r="D262" s="9" t="s">
        <v>1147</v>
      </c>
      <c r="E262" s="11">
        <v>26</v>
      </c>
      <c r="F262" s="25" t="s">
        <v>25</v>
      </c>
      <c r="G262" s="11">
        <v>2.9</v>
      </c>
      <c r="H262" s="26">
        <v>96.55</v>
      </c>
      <c r="I262" s="11">
        <v>19</v>
      </c>
      <c r="J262" s="19">
        <v>77.55</v>
      </c>
      <c r="K262" s="16">
        <v>10322.6490389009</v>
      </c>
      <c r="L262" s="17">
        <f t="shared" si="21"/>
        <v>12851.7214700193</v>
      </c>
      <c r="M262" s="18">
        <f t="shared" si="22"/>
        <v>996651</v>
      </c>
      <c r="N262" s="19"/>
      <c r="O262" s="20" t="s">
        <v>22</v>
      </c>
      <c r="Q262" s="1">
        <f>INDEX([1]房源台账数据源!$CZ:$CZ,MATCH(B262,[1]房源台账数据源!$B:$B,0))</f>
        <v>994032</v>
      </c>
      <c r="R262" s="1">
        <f>IF(U262="未售",ROUNDDOWN(Q262*(1-5%),0),INDEX([1]房源台账数据源!$AU:$AU,MATCH(B262,[1]房源台账数据源!$B:$B,0)))</f>
        <v>944330</v>
      </c>
      <c r="S262" s="23">
        <f t="shared" si="23"/>
        <v>0.00263472403302912</v>
      </c>
      <c r="T262" s="23">
        <f t="shared" si="24"/>
        <v>-0.0500004024015323</v>
      </c>
      <c r="U262" s="1" t="str">
        <f>INDEX([1]房源台账数据源!$DE:$DE,MATCH(B262,[1]房源台账数据源!$B:$B,0))</f>
        <v>未售</v>
      </c>
    </row>
    <row r="263" ht="24.95" customHeight="1" spans="1:21">
      <c r="A263" s="8">
        <v>262</v>
      </c>
      <c r="B263" s="9" t="s">
        <v>1148</v>
      </c>
      <c r="C263" s="11">
        <v>13</v>
      </c>
      <c r="D263" s="9" t="s">
        <v>1149</v>
      </c>
      <c r="E263" s="11">
        <v>26</v>
      </c>
      <c r="F263" s="25" t="s">
        <v>25</v>
      </c>
      <c r="G263" s="11">
        <v>2.9</v>
      </c>
      <c r="H263" s="26">
        <v>96.55</v>
      </c>
      <c r="I263" s="11">
        <v>19</v>
      </c>
      <c r="J263" s="19">
        <v>77.55</v>
      </c>
      <c r="K263" s="16">
        <v>10612.7882535718</v>
      </c>
      <c r="L263" s="17">
        <f t="shared" si="21"/>
        <v>13212.946486138</v>
      </c>
      <c r="M263" s="18">
        <f t="shared" si="22"/>
        <v>1024664</v>
      </c>
      <c r="N263" s="19"/>
      <c r="O263" s="20" t="s">
        <v>22</v>
      </c>
      <c r="Q263" s="1">
        <f>INDEX([1]房源台账数据源!$CZ:$CZ,MATCH(B263,[1]房源台账数据源!$B:$B,0))</f>
        <v>1021221</v>
      </c>
      <c r="R263" s="1">
        <f>IF(U263="未售",ROUNDDOWN(Q263*(1-5%),0),INDEX([1]房源台账数据源!$AU:$AU,MATCH(B263,[1]房源台账数据源!$B:$B,0)))</f>
        <v>970159</v>
      </c>
      <c r="S263" s="23">
        <f t="shared" si="23"/>
        <v>0.00337145436688043</v>
      </c>
      <c r="T263" s="23">
        <f t="shared" si="24"/>
        <v>-0.0500009302589743</v>
      </c>
      <c r="U263" s="1" t="str">
        <f>INDEX([1]房源台账数据源!$DE:$DE,MATCH(B263,[1]房源台账数据源!$B:$B,0))</f>
        <v>未售</v>
      </c>
    </row>
    <row r="264" ht="24.95" customHeight="1" spans="1:21">
      <c r="A264" s="8">
        <v>263</v>
      </c>
      <c r="B264" s="9" t="s">
        <v>1150</v>
      </c>
      <c r="C264" s="11">
        <v>13</v>
      </c>
      <c r="D264" s="9" t="s">
        <v>1151</v>
      </c>
      <c r="E264" s="11">
        <v>26</v>
      </c>
      <c r="F264" s="25" t="s">
        <v>25</v>
      </c>
      <c r="G264" s="11">
        <v>2.9</v>
      </c>
      <c r="H264" s="26">
        <v>84.39</v>
      </c>
      <c r="I264" s="11">
        <v>16.61</v>
      </c>
      <c r="J264" s="19">
        <v>67.78</v>
      </c>
      <c r="K264" s="16">
        <v>9614.70204861184</v>
      </c>
      <c r="L264" s="17">
        <f t="shared" si="21"/>
        <v>11970.8468574801</v>
      </c>
      <c r="M264" s="18">
        <f t="shared" si="22"/>
        <v>811384</v>
      </c>
      <c r="N264" s="19"/>
      <c r="O264" s="20" t="s">
        <v>22</v>
      </c>
      <c r="Q264" s="1">
        <f>INDEX([1]房源台账数据源!$CZ:$CZ,MATCH(B264,[1]房源台账数据源!$B:$B,0))</f>
        <v>810853</v>
      </c>
      <c r="R264" s="1">
        <f>IF(U264="未售",ROUNDDOWN(Q264*(1-5%),0),INDEX([1]房源台账数据源!$AU:$AU,MATCH(B264,[1]房源台账数据源!$B:$B,0)))</f>
        <v>770310</v>
      </c>
      <c r="S264" s="23">
        <f t="shared" si="23"/>
        <v>0.000654865925143028</v>
      </c>
      <c r="T264" s="23">
        <f t="shared" si="24"/>
        <v>-0.0500004316442068</v>
      </c>
      <c r="U264" s="1" t="str">
        <f>INDEX([1]房源台账数据源!$DE:$DE,MATCH(B264,[1]房源台账数据源!$B:$B,0))</f>
        <v>未售</v>
      </c>
    </row>
    <row r="265" ht="24.95" customHeight="1" spans="1:21">
      <c r="A265" s="8">
        <v>264</v>
      </c>
      <c r="B265" s="9" t="s">
        <v>1152</v>
      </c>
      <c r="C265" s="11">
        <v>13</v>
      </c>
      <c r="D265" s="9" t="s">
        <v>1153</v>
      </c>
      <c r="E265" s="11">
        <v>26</v>
      </c>
      <c r="F265" s="25" t="s">
        <v>25</v>
      </c>
      <c r="G265" s="11">
        <v>2.9</v>
      </c>
      <c r="H265" s="26">
        <v>84.39</v>
      </c>
      <c r="I265" s="11">
        <v>16.61</v>
      </c>
      <c r="J265" s="19">
        <v>67.78</v>
      </c>
      <c r="K265" s="16">
        <v>9933.85053986045</v>
      </c>
      <c r="L265" s="17">
        <f t="shared" si="21"/>
        <v>12368.2059604603</v>
      </c>
      <c r="M265" s="18">
        <f t="shared" si="22"/>
        <v>838317</v>
      </c>
      <c r="N265" s="19"/>
      <c r="O265" s="20" t="s">
        <v>22</v>
      </c>
      <c r="Q265" s="1">
        <f>INDEX([1]房源台账数据源!$CZ:$CZ,MATCH(B265,[1]房源台账数据源!$B:$B,0))</f>
        <v>836993</v>
      </c>
      <c r="R265" s="1">
        <f>IF(U265="未售",ROUNDDOWN(Q265*(1-5%),0),INDEX([1]房源台账数据源!$AU:$AU,MATCH(B265,[1]房源台账数据源!$B:$B,0)))</f>
        <v>795143</v>
      </c>
      <c r="S265" s="23">
        <f t="shared" si="23"/>
        <v>0.0015818531337777</v>
      </c>
      <c r="T265" s="23">
        <f t="shared" si="24"/>
        <v>-0.0500004181635928</v>
      </c>
      <c r="U265" s="1" t="str">
        <f>INDEX([1]房源台账数据源!$DE:$DE,MATCH(B265,[1]房源台账数据源!$B:$B,0))</f>
        <v>未售</v>
      </c>
    </row>
    <row r="266" ht="24.95" customHeight="1" spans="1:21">
      <c r="A266" s="8">
        <v>265</v>
      </c>
      <c r="B266" s="9" t="s">
        <v>1154</v>
      </c>
      <c r="C266" s="11">
        <v>13</v>
      </c>
      <c r="D266" s="9" t="s">
        <v>1155</v>
      </c>
      <c r="E266" s="11">
        <v>26</v>
      </c>
      <c r="F266" s="25" t="s">
        <v>25</v>
      </c>
      <c r="G266" s="11">
        <v>2.9</v>
      </c>
      <c r="H266" s="26">
        <v>96.55</v>
      </c>
      <c r="I266" s="11">
        <v>19</v>
      </c>
      <c r="J266" s="19">
        <v>77.55</v>
      </c>
      <c r="K266" s="16">
        <v>10438.6998507326</v>
      </c>
      <c r="L266" s="17">
        <f t="shared" si="21"/>
        <v>12996.2088974855</v>
      </c>
      <c r="M266" s="18">
        <f t="shared" si="22"/>
        <v>1007856</v>
      </c>
      <c r="N266" s="19"/>
      <c r="O266" s="20" t="s">
        <v>22</v>
      </c>
      <c r="Q266" s="1">
        <f>INDEX([1]房源台账数据源!$CZ:$CZ,MATCH(B266,[1]房源台账数据源!$B:$B,0))</f>
        <v>1004907</v>
      </c>
      <c r="R266" s="1">
        <f>IF(U266="未售",ROUNDDOWN(Q266*(1-5%),0),INDEX([1]房源台账数据源!$AU:$AU,MATCH(B266,[1]房源台账数据源!$B:$B,0)))</f>
        <v>954661</v>
      </c>
      <c r="S266" s="23">
        <f t="shared" si="23"/>
        <v>0.00293459991820139</v>
      </c>
      <c r="T266" s="23">
        <f t="shared" si="24"/>
        <v>-0.0500006468260247</v>
      </c>
      <c r="U266" s="1" t="str">
        <f>INDEX([1]房源台账数据源!$DE:$DE,MATCH(B266,[1]房源台账数据源!$B:$B,0))</f>
        <v>未售</v>
      </c>
    </row>
    <row r="267" ht="24.95" customHeight="1" spans="1:21">
      <c r="A267" s="8">
        <v>266</v>
      </c>
      <c r="B267" s="9" t="s">
        <v>1156</v>
      </c>
      <c r="C267" s="11">
        <v>13</v>
      </c>
      <c r="D267" s="9" t="s">
        <v>1157</v>
      </c>
      <c r="E267" s="11">
        <v>26</v>
      </c>
      <c r="F267" s="25" t="s">
        <v>25</v>
      </c>
      <c r="G267" s="11">
        <v>2.9</v>
      </c>
      <c r="H267" s="26">
        <v>96.55</v>
      </c>
      <c r="I267" s="11">
        <v>19</v>
      </c>
      <c r="J267" s="19">
        <v>77.55</v>
      </c>
      <c r="K267" s="16">
        <v>10438.6998507326</v>
      </c>
      <c r="L267" s="17">
        <f t="shared" si="21"/>
        <v>12996.2088974855</v>
      </c>
      <c r="M267" s="18">
        <f t="shared" si="22"/>
        <v>1007856</v>
      </c>
      <c r="N267" s="19"/>
      <c r="O267" s="20" t="s">
        <v>22</v>
      </c>
      <c r="Q267" s="1">
        <f>INDEX([1]房源台账数据源!$CZ:$CZ,MATCH(B267,[1]房源台账数据源!$B:$B,0))</f>
        <v>1004907</v>
      </c>
      <c r="R267" s="1">
        <f>IF(U267="未售",ROUNDDOWN(Q267*(1-5%),0),INDEX([1]房源台账数据源!$AU:$AU,MATCH(B267,[1]房源台账数据源!$B:$B,0)))</f>
        <v>954661</v>
      </c>
      <c r="S267" s="23">
        <f t="shared" si="23"/>
        <v>0.00293459991820139</v>
      </c>
      <c r="T267" s="23">
        <f t="shared" si="24"/>
        <v>-0.0500006468260247</v>
      </c>
      <c r="U267" s="1" t="str">
        <f>INDEX([1]房源台账数据源!$DE:$DE,MATCH(B267,[1]房源台账数据源!$B:$B,0))</f>
        <v>未售</v>
      </c>
    </row>
    <row r="268" ht="24.95" customHeight="1" spans="1:21">
      <c r="A268" s="8">
        <v>267</v>
      </c>
      <c r="B268" s="9" t="s">
        <v>1158</v>
      </c>
      <c r="C268" s="11">
        <v>13</v>
      </c>
      <c r="D268" s="9" t="s">
        <v>1159</v>
      </c>
      <c r="E268" s="11">
        <v>27</v>
      </c>
      <c r="F268" s="25" t="s">
        <v>25</v>
      </c>
      <c r="G268" s="11">
        <v>2.9</v>
      </c>
      <c r="H268" s="26">
        <v>96.55</v>
      </c>
      <c r="I268" s="11">
        <v>19</v>
      </c>
      <c r="J268" s="19">
        <v>77.55</v>
      </c>
      <c r="K268" s="16">
        <v>9734.41374478326</v>
      </c>
      <c r="L268" s="17">
        <f t="shared" si="21"/>
        <v>12119.3681495809</v>
      </c>
      <c r="M268" s="18">
        <f t="shared" si="22"/>
        <v>939857</v>
      </c>
      <c r="N268" s="19"/>
      <c r="O268" s="20" t="s">
        <v>22</v>
      </c>
      <c r="Q268" s="1">
        <f>INDEX([1]房源台账数据源!$CZ:$CZ,MATCH(B268,[1]房源台账数据源!$B:$B,0))</f>
        <v>937238</v>
      </c>
      <c r="R268" s="1">
        <f>IF(U268="未售",ROUNDDOWN(Q268*(1-5%),0),INDEX([1]房源台账数据源!$AU:$AU,MATCH(B268,[1]房源台账数据源!$B:$B,0)))</f>
        <v>890376</v>
      </c>
      <c r="S268" s="23">
        <f t="shared" si="23"/>
        <v>0.00279438093632567</v>
      </c>
      <c r="T268" s="23">
        <f t="shared" si="24"/>
        <v>-0.0500001066964848</v>
      </c>
      <c r="U268" s="1" t="str">
        <f>INDEX([1]房源台账数据源!$DE:$DE,MATCH(B268,[1]房源台账数据源!$B:$B,0))</f>
        <v>未售</v>
      </c>
    </row>
    <row r="269" ht="24.95" customHeight="1" spans="1:21">
      <c r="A269" s="8">
        <v>268</v>
      </c>
      <c r="B269" s="9" t="s">
        <v>1160</v>
      </c>
      <c r="C269" s="11">
        <v>13</v>
      </c>
      <c r="D269" s="9" t="s">
        <v>1161</v>
      </c>
      <c r="E269" s="11">
        <v>27</v>
      </c>
      <c r="F269" s="25" t="s">
        <v>25</v>
      </c>
      <c r="G269" s="11">
        <v>2.9</v>
      </c>
      <c r="H269" s="26">
        <v>96.55</v>
      </c>
      <c r="I269" s="11">
        <v>19</v>
      </c>
      <c r="J269" s="19">
        <v>77.55</v>
      </c>
      <c r="K269" s="16">
        <v>10024.5529594541</v>
      </c>
      <c r="L269" s="17">
        <f t="shared" si="21"/>
        <v>12480.5931656995</v>
      </c>
      <c r="M269" s="18">
        <f t="shared" ref="M269:M274" si="25">ROUNDDOWN(K269*H269,0)</f>
        <v>967870</v>
      </c>
      <c r="N269" s="19"/>
      <c r="O269" s="20" t="s">
        <v>22</v>
      </c>
      <c r="Q269" s="1">
        <f>INDEX([1]房源台账数据源!$CZ:$CZ,MATCH(B269,[1]房源台账数据源!$B:$B,0))</f>
        <v>964428</v>
      </c>
      <c r="R269" s="1">
        <f>IF(U269="未售",ROUNDDOWN(Q269*(1-5%),0),INDEX([1]房源台账数据源!$AU:$AU,MATCH(B269,[1]房源台账数据源!$B:$B,0)))</f>
        <v>916206</v>
      </c>
      <c r="S269" s="23">
        <f t="shared" si="23"/>
        <v>0.00356895486236401</v>
      </c>
      <c r="T269" s="23">
        <f t="shared" si="24"/>
        <v>-0.0500006221304234</v>
      </c>
      <c r="U269" s="1" t="str">
        <f>INDEX([1]房源台账数据源!$DE:$DE,MATCH(B269,[1]房源台账数据源!$B:$B,0))</f>
        <v>未售</v>
      </c>
    </row>
    <row r="270" ht="24.95" customHeight="1" spans="1:21">
      <c r="A270" s="8">
        <v>269</v>
      </c>
      <c r="B270" s="9" t="s">
        <v>1162</v>
      </c>
      <c r="C270" s="11">
        <v>13</v>
      </c>
      <c r="D270" s="9" t="s">
        <v>1163</v>
      </c>
      <c r="E270" s="11">
        <v>27</v>
      </c>
      <c r="F270" s="25" t="s">
        <v>25</v>
      </c>
      <c r="G270" s="11">
        <v>2.9</v>
      </c>
      <c r="H270" s="26">
        <v>84.39</v>
      </c>
      <c r="I270" s="11">
        <v>16.61</v>
      </c>
      <c r="J270" s="19">
        <v>67.78</v>
      </c>
      <c r="K270" s="16">
        <v>9026.46675449419</v>
      </c>
      <c r="L270" s="17">
        <f t="shared" si="21"/>
        <v>11238.462673355</v>
      </c>
      <c r="M270" s="18">
        <f t="shared" si="25"/>
        <v>761743</v>
      </c>
      <c r="N270" s="19"/>
      <c r="O270" s="20" t="s">
        <v>22</v>
      </c>
      <c r="Q270" s="1">
        <f>INDEX([1]房源台账数据源!$CZ:$CZ,MATCH(B270,[1]房源台账数据源!$B:$B,0))</f>
        <v>761212</v>
      </c>
      <c r="R270" s="1">
        <f>IF(U270="未售",ROUNDDOWN(Q270*(1-5%),0),INDEX([1]房源台账数据源!$AU:$AU,MATCH(B270,[1]房源台账数据源!$B:$B,0)))</f>
        <v>723151</v>
      </c>
      <c r="S270" s="23">
        <f t="shared" si="23"/>
        <v>0.000697571767129262</v>
      </c>
      <c r="T270" s="23">
        <f t="shared" si="24"/>
        <v>-0.0500005254777907</v>
      </c>
      <c r="U270" s="1" t="str">
        <f>INDEX([1]房源台账数据源!$DE:$DE,MATCH(B270,[1]房源台账数据源!$B:$B,0))</f>
        <v>未售</v>
      </c>
    </row>
    <row r="271" ht="24.95" customHeight="1" spans="1:21">
      <c r="A271" s="8">
        <v>270</v>
      </c>
      <c r="B271" s="9" t="s">
        <v>1164</v>
      </c>
      <c r="C271" s="11">
        <v>13</v>
      </c>
      <c r="D271" s="9" t="s">
        <v>1165</v>
      </c>
      <c r="E271" s="11">
        <v>27</v>
      </c>
      <c r="F271" s="25" t="s">
        <v>25</v>
      </c>
      <c r="G271" s="11">
        <v>2.9</v>
      </c>
      <c r="H271" s="26">
        <v>84.39</v>
      </c>
      <c r="I271" s="11">
        <v>16.61</v>
      </c>
      <c r="J271" s="19">
        <v>67.78</v>
      </c>
      <c r="K271" s="16">
        <v>9345.61524574281</v>
      </c>
      <c r="L271" s="17">
        <f t="shared" si="21"/>
        <v>11635.8217763352</v>
      </c>
      <c r="M271" s="18">
        <f t="shared" si="25"/>
        <v>788676</v>
      </c>
      <c r="N271" s="19"/>
      <c r="O271" s="20" t="s">
        <v>22</v>
      </c>
      <c r="Q271" s="1">
        <f>INDEX([1]房源台账数据源!$CZ:$CZ,MATCH(B271,[1]房源台账数据源!$B:$B,0))</f>
        <v>787352</v>
      </c>
      <c r="R271" s="1">
        <f>IF(U271="未售",ROUNDDOWN(Q271*(1-5%),0),INDEX([1]房源台账数据源!$AU:$AU,MATCH(B271,[1]房源台账数据源!$B:$B,0)))</f>
        <v>747984</v>
      </c>
      <c r="S271" s="23">
        <f t="shared" si="23"/>
        <v>0.00168158587264654</v>
      </c>
      <c r="T271" s="23">
        <f t="shared" si="24"/>
        <v>-0.0500005080319857</v>
      </c>
      <c r="U271" s="1" t="str">
        <f>INDEX([1]房源台账数据源!$DE:$DE,MATCH(B271,[1]房源台账数据源!$B:$B,0))</f>
        <v>未售</v>
      </c>
    </row>
    <row r="272" ht="24.95" customHeight="1" spans="1:21">
      <c r="A272" s="8">
        <v>271</v>
      </c>
      <c r="B272" s="9" t="s">
        <v>1166</v>
      </c>
      <c r="C272" s="11">
        <v>13</v>
      </c>
      <c r="D272" s="9" t="s">
        <v>1167</v>
      </c>
      <c r="E272" s="11">
        <v>27</v>
      </c>
      <c r="F272" s="25" t="s">
        <v>25</v>
      </c>
      <c r="G272" s="11">
        <v>2.9</v>
      </c>
      <c r="H272" s="26">
        <v>96.55</v>
      </c>
      <c r="I272" s="11">
        <v>19</v>
      </c>
      <c r="J272" s="19">
        <v>77.55</v>
      </c>
      <c r="K272" s="16">
        <v>9850.46455661498</v>
      </c>
      <c r="L272" s="17">
        <f t="shared" si="21"/>
        <v>12263.8555770471</v>
      </c>
      <c r="M272" s="18">
        <f t="shared" si="25"/>
        <v>951062</v>
      </c>
      <c r="N272" s="19"/>
      <c r="O272" s="20" t="s">
        <v>22</v>
      </c>
      <c r="Q272" s="1">
        <f>INDEX([1]房源台账数据源!$CZ:$CZ,MATCH(B272,[1]房源台账数据源!$B:$B,0))</f>
        <v>948113</v>
      </c>
      <c r="R272" s="1">
        <f>IF(U272="未售",ROUNDDOWN(Q272*(1-5%),0),INDEX([1]房源台账数据源!$AU:$AU,MATCH(B272,[1]房源台账数据源!$B:$B,0)))</f>
        <v>900707</v>
      </c>
      <c r="S272" s="23">
        <f t="shared" si="23"/>
        <v>0.00311038874058261</v>
      </c>
      <c r="T272" s="23">
        <f t="shared" si="24"/>
        <v>-0.0500003691543097</v>
      </c>
      <c r="U272" s="1" t="str">
        <f>INDEX([1]房源台账数据源!$DE:$DE,MATCH(B272,[1]房源台账数据源!$B:$B,0))</f>
        <v>未售</v>
      </c>
    </row>
    <row r="273" ht="24.95" customHeight="1" spans="1:21">
      <c r="A273" s="8">
        <v>272</v>
      </c>
      <c r="B273" s="9" t="s">
        <v>1168</v>
      </c>
      <c r="C273" s="11">
        <v>13</v>
      </c>
      <c r="D273" s="9" t="s">
        <v>1169</v>
      </c>
      <c r="E273" s="11">
        <v>27</v>
      </c>
      <c r="F273" s="25" t="s">
        <v>25</v>
      </c>
      <c r="G273" s="11">
        <v>2.9</v>
      </c>
      <c r="H273" s="26">
        <v>96.55</v>
      </c>
      <c r="I273" s="11">
        <v>19</v>
      </c>
      <c r="J273" s="19">
        <v>77.55</v>
      </c>
      <c r="K273" s="16">
        <v>9850.46455661498</v>
      </c>
      <c r="L273" s="17">
        <f t="shared" si="21"/>
        <v>12263.8555770471</v>
      </c>
      <c r="M273" s="18">
        <f t="shared" si="25"/>
        <v>951062</v>
      </c>
      <c r="N273" s="19"/>
      <c r="O273" s="20" t="s">
        <v>22</v>
      </c>
      <c r="Q273" s="1">
        <f>INDEX([1]房源台账数据源!$CZ:$CZ,MATCH(B273,[1]房源台账数据源!$B:$B,0))</f>
        <v>948113</v>
      </c>
      <c r="R273" s="1">
        <f>IF(U273="未售",ROUNDDOWN(Q273*(1-5%),0),INDEX([1]房源台账数据源!$AU:$AU,MATCH(B273,[1]房源台账数据源!$B:$B,0)))</f>
        <v>900707</v>
      </c>
      <c r="S273" s="23">
        <f t="shared" si="23"/>
        <v>0.00311038874058261</v>
      </c>
      <c r="T273" s="23">
        <f t="shared" si="24"/>
        <v>-0.0500003691543097</v>
      </c>
      <c r="U273" s="1" t="str">
        <f>INDEX([1]房源台账数据源!$DE:$DE,MATCH(B273,[1]房源台账数据源!$B:$B,0))</f>
        <v>未售</v>
      </c>
    </row>
    <row r="274" ht="24.95" customHeight="1" spans="1:21">
      <c r="A274" s="8">
        <v>273</v>
      </c>
      <c r="B274" s="9" t="s">
        <v>1170</v>
      </c>
      <c r="C274" s="9">
        <v>14</v>
      </c>
      <c r="D274" s="9" t="s">
        <v>1171</v>
      </c>
      <c r="E274" s="9">
        <v>2</v>
      </c>
      <c r="F274" s="10" t="s">
        <v>25</v>
      </c>
      <c r="G274" s="11">
        <v>2.9</v>
      </c>
      <c r="H274" s="8">
        <v>91.49</v>
      </c>
      <c r="I274" s="27">
        <v>17.82</v>
      </c>
      <c r="J274" s="19">
        <v>73.67</v>
      </c>
      <c r="K274" s="16">
        <v>9174.15596690091</v>
      </c>
      <c r="L274" s="17">
        <f t="shared" si="21"/>
        <v>11393.2808470205</v>
      </c>
      <c r="M274" s="18">
        <f t="shared" si="25"/>
        <v>839343</v>
      </c>
      <c r="N274" s="19"/>
      <c r="O274" s="20" t="s">
        <v>22</v>
      </c>
      <c r="Q274" s="1">
        <f>INDEX([1]房源台账数据源!$CZ:$CZ,MATCH(B274,[1]房源台账数据源!$B:$B,0))</f>
        <v>837736</v>
      </c>
      <c r="R274" s="1">
        <f>IF(U274="未售",ROUNDDOWN(Q274*(1-5%),0),INDEX([1]房源台账数据源!$AU:$AU,MATCH(B274,[1]房源台账数据源!$B:$B,0)))</f>
        <v>795849</v>
      </c>
      <c r="S274" s="23">
        <f t="shared" si="23"/>
        <v>0.00191826542013236</v>
      </c>
      <c r="T274" s="23">
        <f t="shared" si="24"/>
        <v>-0.0500002387386957</v>
      </c>
      <c r="U274" s="1" t="str">
        <f>INDEX([1]房源台账数据源!$DE:$DE,MATCH(B274,[1]房源台账数据源!$B:$B,0))</f>
        <v>未售</v>
      </c>
    </row>
    <row r="275" ht="24.95" customHeight="1" spans="1:21">
      <c r="A275" s="8">
        <v>274</v>
      </c>
      <c r="B275" s="9" t="s">
        <v>1172</v>
      </c>
      <c r="C275" s="9">
        <v>14</v>
      </c>
      <c r="D275" s="9" t="s">
        <v>1173</v>
      </c>
      <c r="E275" s="9">
        <v>2</v>
      </c>
      <c r="F275" s="10" t="s">
        <v>25</v>
      </c>
      <c r="G275" s="11">
        <v>2.9</v>
      </c>
      <c r="H275" s="8">
        <v>96.16</v>
      </c>
      <c r="I275" s="27">
        <v>18.73</v>
      </c>
      <c r="J275" s="19">
        <v>77.43</v>
      </c>
      <c r="K275" s="16">
        <v>9383.06254282079</v>
      </c>
      <c r="L275" s="17">
        <f t="shared" ref="L275:L338" si="26">M275/J275</f>
        <v>11652.7831589823</v>
      </c>
      <c r="M275" s="18">
        <f t="shared" ref="M275:M338" si="27">ROUNDDOWN(K275*H275,0)</f>
        <v>902275</v>
      </c>
      <c r="N275" s="19"/>
      <c r="O275" s="20" t="s">
        <v>22</v>
      </c>
      <c r="Q275" s="1">
        <f>INDEX([1]房源台账数据源!$CZ:$CZ,MATCH(B275,[1]房源台账数据源!$B:$B,0))</f>
        <v>899995</v>
      </c>
      <c r="R275" s="1">
        <f>IF(U275="未售",ROUNDDOWN(Q275*(1-5%),0),INDEX([1]房源台账数据源!$AU:$AU,MATCH(B275,[1]房源台账数据源!$B:$B,0)))</f>
        <v>854995</v>
      </c>
      <c r="S275" s="23">
        <f t="shared" si="23"/>
        <v>0.0025333474074856</v>
      </c>
      <c r="T275" s="23">
        <f t="shared" si="24"/>
        <v>-0.050000277779321</v>
      </c>
      <c r="U275" s="1" t="str">
        <f>INDEX([1]房源台账数据源!$DE:$DE,MATCH(B275,[1]房源台账数据源!$B:$B,0))</f>
        <v>未售</v>
      </c>
    </row>
    <row r="276" ht="24.95" customHeight="1" spans="1:21">
      <c r="A276" s="8">
        <v>275</v>
      </c>
      <c r="B276" s="9" t="s">
        <v>1174</v>
      </c>
      <c r="C276" s="9">
        <v>14</v>
      </c>
      <c r="D276" s="9" t="s">
        <v>1175</v>
      </c>
      <c r="E276" s="9">
        <v>2</v>
      </c>
      <c r="F276" s="10" t="s">
        <v>25</v>
      </c>
      <c r="G276" s="11">
        <v>2.9</v>
      </c>
      <c r="H276" s="8">
        <v>96.41</v>
      </c>
      <c r="I276" s="27">
        <v>18.78</v>
      </c>
      <c r="J276" s="19">
        <v>77.63</v>
      </c>
      <c r="K276" s="16">
        <v>9528.1304721868</v>
      </c>
      <c r="L276" s="17">
        <f t="shared" si="26"/>
        <v>11833.144402937</v>
      </c>
      <c r="M276" s="18">
        <f t="shared" si="27"/>
        <v>918607</v>
      </c>
      <c r="N276" s="19"/>
      <c r="O276" s="20" t="s">
        <v>22</v>
      </c>
      <c r="Q276" s="1">
        <f>INDEX([1]房源台账数据源!$CZ:$CZ,MATCH(B276,[1]房源台账数据源!$B:$B,0))</f>
        <v>915908</v>
      </c>
      <c r="R276" s="1">
        <f>IF(U276="未售",ROUNDDOWN(Q276*(1-5%),0),INDEX([1]房源台账数据源!$AU:$AU,MATCH(B276,[1]房源台账数据源!$B:$B,0)))</f>
        <v>870112</v>
      </c>
      <c r="S276" s="23">
        <f t="shared" si="23"/>
        <v>0.0029468025172834</v>
      </c>
      <c r="T276" s="23">
        <f t="shared" si="24"/>
        <v>-0.0500006550876289</v>
      </c>
      <c r="U276" s="1" t="str">
        <f>INDEX([1]房源台账数据源!$DE:$DE,MATCH(B276,[1]房源台账数据源!$B:$B,0))</f>
        <v>未售</v>
      </c>
    </row>
    <row r="277" ht="24.95" customHeight="1" spans="1:21">
      <c r="A277" s="8">
        <v>276</v>
      </c>
      <c r="B277" s="9" t="s">
        <v>1176</v>
      </c>
      <c r="C277" s="9">
        <v>14</v>
      </c>
      <c r="D277" s="9" t="s">
        <v>1177</v>
      </c>
      <c r="E277" s="9">
        <v>2</v>
      </c>
      <c r="F277" s="10" t="s">
        <v>25</v>
      </c>
      <c r="G277" s="11">
        <v>2.9</v>
      </c>
      <c r="H277" s="8">
        <v>91.57</v>
      </c>
      <c r="I277" s="27">
        <v>17.84</v>
      </c>
      <c r="J277" s="19">
        <v>73.73</v>
      </c>
      <c r="K277" s="16">
        <v>9464.29925033244</v>
      </c>
      <c r="L277" s="17">
        <f t="shared" si="26"/>
        <v>11754.3062525431</v>
      </c>
      <c r="M277" s="18">
        <f t="shared" si="27"/>
        <v>866645</v>
      </c>
      <c r="N277" s="19"/>
      <c r="O277" s="20" t="s">
        <v>22</v>
      </c>
      <c r="Q277" s="1">
        <f>INDEX([1]房源台账数据源!$CZ:$CZ,MATCH(B277,[1]房源台账数据源!$B:$B,0))</f>
        <v>864256</v>
      </c>
      <c r="R277" s="1">
        <f>IF(U277="未售",ROUNDDOWN(Q277*(1-5%),0),INDEX([1]房源台账数据源!$AU:$AU,MATCH(B277,[1]房源台账数据源!$B:$B,0)))</f>
        <v>821043</v>
      </c>
      <c r="S277" s="23">
        <f t="shared" si="23"/>
        <v>0.00276422726599526</v>
      </c>
      <c r="T277" s="23">
        <f t="shared" si="24"/>
        <v>-0.0500002314129147</v>
      </c>
      <c r="U277" s="1" t="str">
        <f>INDEX([1]房源台账数据源!$DE:$DE,MATCH(B277,[1]房源台账数据源!$B:$B,0))</f>
        <v>未售</v>
      </c>
    </row>
    <row r="278" ht="24.95" customHeight="1" spans="1:21">
      <c r="A278" s="8">
        <v>277</v>
      </c>
      <c r="B278" s="9" t="s">
        <v>1178</v>
      </c>
      <c r="C278" s="9">
        <v>14</v>
      </c>
      <c r="D278" s="9" t="s">
        <v>1179</v>
      </c>
      <c r="E278" s="9">
        <v>3</v>
      </c>
      <c r="F278" s="10" t="s">
        <v>33</v>
      </c>
      <c r="G278" s="11">
        <v>2.9</v>
      </c>
      <c r="H278" s="8">
        <v>72.94</v>
      </c>
      <c r="I278" s="27">
        <v>14.21</v>
      </c>
      <c r="J278" s="19">
        <v>58.73</v>
      </c>
      <c r="K278" s="16">
        <v>8965.25750415329</v>
      </c>
      <c r="L278" s="17">
        <f t="shared" si="26"/>
        <v>11134.4287416993</v>
      </c>
      <c r="M278" s="18">
        <f t="shared" si="27"/>
        <v>653925</v>
      </c>
      <c r="N278" s="19"/>
      <c r="O278" s="20" t="s">
        <v>22</v>
      </c>
      <c r="Q278" s="1">
        <f>INDEX([1]房源台账数据源!$CZ:$CZ,MATCH(B278,[1]房源台账数据源!$B:$B,0))</f>
        <v>653092</v>
      </c>
      <c r="R278" s="1">
        <f>IF(U278="未售",ROUNDDOWN(Q278*(1-5%),0),INDEX([1]房源台账数据源!$AU:$AU,MATCH(B278,[1]房源台账数据源!$B:$B,0)))</f>
        <v>620437</v>
      </c>
      <c r="S278" s="23">
        <f t="shared" si="23"/>
        <v>0.00127547114342237</v>
      </c>
      <c r="T278" s="23">
        <f t="shared" si="24"/>
        <v>-0.0500006124711373</v>
      </c>
      <c r="U278" s="1" t="str">
        <f>INDEX([1]房源台账数据源!$DE:$DE,MATCH(B278,[1]房源台账数据源!$B:$B,0))</f>
        <v>未售</v>
      </c>
    </row>
    <row r="279" ht="24.95" customHeight="1" spans="1:21">
      <c r="A279" s="8">
        <v>278</v>
      </c>
      <c r="B279" s="9" t="s">
        <v>1180</v>
      </c>
      <c r="C279" s="9">
        <v>14</v>
      </c>
      <c r="D279" s="9" t="s">
        <v>1181</v>
      </c>
      <c r="E279" s="9">
        <v>3</v>
      </c>
      <c r="F279" s="10" t="s">
        <v>33</v>
      </c>
      <c r="G279" s="11">
        <v>2.9</v>
      </c>
      <c r="H279" s="8">
        <v>72.94</v>
      </c>
      <c r="I279" s="27">
        <v>14.21</v>
      </c>
      <c r="J279" s="19">
        <v>58.73</v>
      </c>
      <c r="K279" s="16">
        <v>8965.25750415329</v>
      </c>
      <c r="L279" s="17">
        <f t="shared" si="26"/>
        <v>11134.4287416993</v>
      </c>
      <c r="M279" s="18">
        <f t="shared" si="27"/>
        <v>653925</v>
      </c>
      <c r="N279" s="19"/>
      <c r="O279" s="20" t="s">
        <v>22</v>
      </c>
      <c r="Q279" s="1">
        <f>INDEX([1]房源台账数据源!$CZ:$CZ,MATCH(B279,[1]房源台账数据源!$B:$B,0))</f>
        <v>653092</v>
      </c>
      <c r="R279" s="1">
        <f>IF(U279="未售",ROUNDDOWN(Q279*(1-5%),0),INDEX([1]房源台账数据源!$AU:$AU,MATCH(B279,[1]房源台账数据源!$B:$B,0)))</f>
        <v>620437</v>
      </c>
      <c r="S279" s="23">
        <f t="shared" si="23"/>
        <v>0.00127547114342237</v>
      </c>
      <c r="T279" s="23">
        <f t="shared" si="24"/>
        <v>-0.0500006124711373</v>
      </c>
      <c r="U279" s="1" t="str">
        <f>INDEX([1]房源台账数据源!$DE:$DE,MATCH(B279,[1]房源台账数据源!$B:$B,0))</f>
        <v>未售</v>
      </c>
    </row>
    <row r="280" ht="24.95" customHeight="1" spans="1:21">
      <c r="A280" s="8">
        <v>279</v>
      </c>
      <c r="B280" s="9" t="s">
        <v>1182</v>
      </c>
      <c r="C280" s="9">
        <v>14</v>
      </c>
      <c r="D280" s="9" t="s">
        <v>1183</v>
      </c>
      <c r="E280" s="9">
        <v>3</v>
      </c>
      <c r="F280" s="10" t="s">
        <v>25</v>
      </c>
      <c r="G280" s="11">
        <v>2.9</v>
      </c>
      <c r="H280" s="8">
        <v>91.49</v>
      </c>
      <c r="I280" s="27">
        <v>17.82</v>
      </c>
      <c r="J280" s="19">
        <v>73.67</v>
      </c>
      <c r="K280" s="16">
        <v>9174.15596690091</v>
      </c>
      <c r="L280" s="17">
        <f t="shared" si="26"/>
        <v>11393.2808470205</v>
      </c>
      <c r="M280" s="18">
        <f t="shared" si="27"/>
        <v>839343</v>
      </c>
      <c r="N280" s="19"/>
      <c r="O280" s="20" t="s">
        <v>22</v>
      </c>
      <c r="Q280" s="1">
        <f>INDEX([1]房源台账数据源!$CZ:$CZ,MATCH(B280,[1]房源台账数据源!$B:$B,0))</f>
        <v>837736</v>
      </c>
      <c r="R280" s="1">
        <f>IF(U280="未售",ROUNDDOWN(Q280*(1-5%),0),INDEX([1]房源台账数据源!$AU:$AU,MATCH(B280,[1]房源台账数据源!$B:$B,0)))</f>
        <v>795849</v>
      </c>
      <c r="S280" s="23">
        <f t="shared" si="23"/>
        <v>0.00191826542013236</v>
      </c>
      <c r="T280" s="23">
        <f t="shared" si="24"/>
        <v>-0.0500002387386957</v>
      </c>
      <c r="U280" s="1" t="str">
        <f>INDEX([1]房源台账数据源!$DE:$DE,MATCH(B280,[1]房源台账数据源!$B:$B,0))</f>
        <v>未售</v>
      </c>
    </row>
    <row r="281" ht="24.95" customHeight="1" spans="1:21">
      <c r="A281" s="8">
        <v>280</v>
      </c>
      <c r="B281" s="9" t="s">
        <v>1184</v>
      </c>
      <c r="C281" s="9">
        <v>14</v>
      </c>
      <c r="D281" s="9" t="s">
        <v>1185</v>
      </c>
      <c r="E281" s="9">
        <v>3</v>
      </c>
      <c r="F281" s="10" t="s">
        <v>25</v>
      </c>
      <c r="G281" s="11">
        <v>2.9</v>
      </c>
      <c r="H281" s="8">
        <v>96.16</v>
      </c>
      <c r="I281" s="27">
        <v>18.73</v>
      </c>
      <c r="J281" s="19">
        <v>77.43</v>
      </c>
      <c r="K281" s="16">
        <v>9383.06254282079</v>
      </c>
      <c r="L281" s="17">
        <f t="shared" si="26"/>
        <v>11652.7831589823</v>
      </c>
      <c r="M281" s="18">
        <f t="shared" si="27"/>
        <v>902275</v>
      </c>
      <c r="N281" s="19"/>
      <c r="O281" s="20" t="s">
        <v>22</v>
      </c>
      <c r="Q281" s="1">
        <f>INDEX([1]房源台账数据源!$CZ:$CZ,MATCH(B281,[1]房源台账数据源!$B:$B,0))</f>
        <v>899995</v>
      </c>
      <c r="R281" s="1">
        <f>IF(U281="未售",ROUNDDOWN(Q281*(1-5%),0),INDEX([1]房源台账数据源!$AU:$AU,MATCH(B281,[1]房源台账数据源!$B:$B,0)))</f>
        <v>854995</v>
      </c>
      <c r="S281" s="23">
        <f t="shared" si="23"/>
        <v>0.0025333474074856</v>
      </c>
      <c r="T281" s="23">
        <f t="shared" si="24"/>
        <v>-0.050000277779321</v>
      </c>
      <c r="U281" s="1" t="str">
        <f>INDEX([1]房源台账数据源!$DE:$DE,MATCH(B281,[1]房源台账数据源!$B:$B,0))</f>
        <v>未售</v>
      </c>
    </row>
    <row r="282" ht="24.95" customHeight="1" spans="1:21">
      <c r="A282" s="8">
        <v>281</v>
      </c>
      <c r="B282" s="9" t="s">
        <v>1186</v>
      </c>
      <c r="C282" s="9">
        <v>14</v>
      </c>
      <c r="D282" s="9" t="s">
        <v>1187</v>
      </c>
      <c r="E282" s="9">
        <v>3</v>
      </c>
      <c r="F282" s="10" t="s">
        <v>25</v>
      </c>
      <c r="G282" s="11">
        <v>2.9</v>
      </c>
      <c r="H282" s="8">
        <v>96.41</v>
      </c>
      <c r="I282" s="27">
        <v>18.78</v>
      </c>
      <c r="J282" s="19">
        <v>77.63</v>
      </c>
      <c r="K282" s="16">
        <v>9528.1304721868</v>
      </c>
      <c r="L282" s="17">
        <f t="shared" si="26"/>
        <v>11833.144402937</v>
      </c>
      <c r="M282" s="18">
        <f t="shared" si="27"/>
        <v>918607</v>
      </c>
      <c r="N282" s="19"/>
      <c r="O282" s="20" t="s">
        <v>22</v>
      </c>
      <c r="Q282" s="1">
        <f>INDEX([1]房源台账数据源!$CZ:$CZ,MATCH(B282,[1]房源台账数据源!$B:$B,0))</f>
        <v>915908</v>
      </c>
      <c r="R282" s="1">
        <f>IF(U282="未售",ROUNDDOWN(Q282*(1-5%),0),INDEX([1]房源台账数据源!$AU:$AU,MATCH(B282,[1]房源台账数据源!$B:$B,0)))</f>
        <v>870112</v>
      </c>
      <c r="S282" s="23">
        <f t="shared" si="23"/>
        <v>0.0029468025172834</v>
      </c>
      <c r="T282" s="23">
        <f t="shared" si="24"/>
        <v>-0.0500006550876289</v>
      </c>
      <c r="U282" s="1" t="str">
        <f>INDEX([1]房源台账数据源!$DE:$DE,MATCH(B282,[1]房源台账数据源!$B:$B,0))</f>
        <v>未售</v>
      </c>
    </row>
    <row r="283" ht="24.95" customHeight="1" spans="1:21">
      <c r="A283" s="8">
        <v>282</v>
      </c>
      <c r="B283" s="9" t="s">
        <v>1188</v>
      </c>
      <c r="C283" s="9">
        <v>14</v>
      </c>
      <c r="D283" s="9" t="s">
        <v>1189</v>
      </c>
      <c r="E283" s="9">
        <v>3</v>
      </c>
      <c r="F283" s="10" t="s">
        <v>25</v>
      </c>
      <c r="G283" s="11">
        <v>2.9</v>
      </c>
      <c r="H283" s="8">
        <v>91.57</v>
      </c>
      <c r="I283" s="27">
        <v>17.84</v>
      </c>
      <c r="J283" s="19">
        <v>73.73</v>
      </c>
      <c r="K283" s="16">
        <v>9464.29925033244</v>
      </c>
      <c r="L283" s="17">
        <f t="shared" si="26"/>
        <v>11754.3062525431</v>
      </c>
      <c r="M283" s="18">
        <f t="shared" si="27"/>
        <v>866645</v>
      </c>
      <c r="N283" s="19"/>
      <c r="O283" s="20" t="s">
        <v>22</v>
      </c>
      <c r="Q283" s="1">
        <f>INDEX([1]房源台账数据源!$CZ:$CZ,MATCH(B283,[1]房源台账数据源!$B:$B,0))</f>
        <v>864256</v>
      </c>
      <c r="R283" s="1">
        <f>IF(U283="未售",ROUNDDOWN(Q283*(1-5%),0),INDEX([1]房源台账数据源!$AU:$AU,MATCH(B283,[1]房源台账数据源!$B:$B,0)))</f>
        <v>821043</v>
      </c>
      <c r="S283" s="23">
        <f t="shared" si="23"/>
        <v>0.00276422726599526</v>
      </c>
      <c r="T283" s="23">
        <f t="shared" si="24"/>
        <v>-0.0500002314129147</v>
      </c>
      <c r="U283" s="1" t="str">
        <f>INDEX([1]房源台账数据源!$DE:$DE,MATCH(B283,[1]房源台账数据源!$B:$B,0))</f>
        <v>未售</v>
      </c>
    </row>
    <row r="284" ht="24.95" customHeight="1" spans="1:21">
      <c r="A284" s="8">
        <v>283</v>
      </c>
      <c r="B284" s="9" t="s">
        <v>1190</v>
      </c>
      <c r="C284" s="9">
        <v>14</v>
      </c>
      <c r="D284" s="9" t="s">
        <v>1191</v>
      </c>
      <c r="E284" s="9">
        <v>4</v>
      </c>
      <c r="F284" s="10" t="s">
        <v>33</v>
      </c>
      <c r="G284" s="11">
        <v>2.9</v>
      </c>
      <c r="H284" s="8">
        <v>72.94</v>
      </c>
      <c r="I284" s="27">
        <v>14.21</v>
      </c>
      <c r="J284" s="19">
        <v>58.73</v>
      </c>
      <c r="K284" s="16">
        <v>8965.25750415329</v>
      </c>
      <c r="L284" s="17">
        <f t="shared" si="26"/>
        <v>11134.4287416993</v>
      </c>
      <c r="M284" s="18">
        <f t="shared" si="27"/>
        <v>653925</v>
      </c>
      <c r="N284" s="19"/>
      <c r="O284" s="20" t="s">
        <v>22</v>
      </c>
      <c r="Q284" s="1">
        <f>INDEX([1]房源台账数据源!$CZ:$CZ,MATCH(B284,[1]房源台账数据源!$B:$B,0))</f>
        <v>653092</v>
      </c>
      <c r="R284" s="1">
        <f>IF(U284="未售",ROUNDDOWN(Q284*(1-5%),0),INDEX([1]房源台账数据源!$AU:$AU,MATCH(B284,[1]房源台账数据源!$B:$B,0)))</f>
        <v>620437</v>
      </c>
      <c r="S284" s="23">
        <f t="shared" si="23"/>
        <v>0.00127547114342237</v>
      </c>
      <c r="T284" s="23">
        <f t="shared" si="24"/>
        <v>-0.0500006124711373</v>
      </c>
      <c r="U284" s="1" t="str">
        <f>INDEX([1]房源台账数据源!$DE:$DE,MATCH(B284,[1]房源台账数据源!$B:$B,0))</f>
        <v>未售</v>
      </c>
    </row>
    <row r="285" ht="24.95" customHeight="1" spans="1:21">
      <c r="A285" s="8">
        <v>284</v>
      </c>
      <c r="B285" s="9" t="s">
        <v>1192</v>
      </c>
      <c r="C285" s="9">
        <v>14</v>
      </c>
      <c r="D285" s="9" t="s">
        <v>1193</v>
      </c>
      <c r="E285" s="9">
        <v>4</v>
      </c>
      <c r="F285" s="10" t="s">
        <v>33</v>
      </c>
      <c r="G285" s="11">
        <v>2.9</v>
      </c>
      <c r="H285" s="8">
        <v>72.94</v>
      </c>
      <c r="I285" s="27">
        <v>14.21</v>
      </c>
      <c r="J285" s="19">
        <v>58.73</v>
      </c>
      <c r="K285" s="16">
        <v>8965.25750415329</v>
      </c>
      <c r="L285" s="17">
        <f t="shared" si="26"/>
        <v>11134.4287416993</v>
      </c>
      <c r="M285" s="18">
        <f t="shared" si="27"/>
        <v>653925</v>
      </c>
      <c r="N285" s="19"/>
      <c r="O285" s="20" t="s">
        <v>22</v>
      </c>
      <c r="Q285" s="1">
        <f>INDEX([1]房源台账数据源!$CZ:$CZ,MATCH(B285,[1]房源台账数据源!$B:$B,0))</f>
        <v>653092</v>
      </c>
      <c r="R285" s="1">
        <f>IF(U285="未售",ROUNDDOWN(Q285*(1-5%),0),INDEX([1]房源台账数据源!$AU:$AU,MATCH(B285,[1]房源台账数据源!$B:$B,0)))</f>
        <v>620437</v>
      </c>
      <c r="S285" s="23">
        <f t="shared" si="23"/>
        <v>0.00127547114342237</v>
      </c>
      <c r="T285" s="23">
        <f t="shared" si="24"/>
        <v>-0.0500006124711373</v>
      </c>
      <c r="U285" s="1" t="str">
        <f>INDEX([1]房源台账数据源!$DE:$DE,MATCH(B285,[1]房源台账数据源!$B:$B,0))</f>
        <v>未售</v>
      </c>
    </row>
    <row r="286" ht="24.95" customHeight="1" spans="1:21">
      <c r="A286" s="8">
        <v>285</v>
      </c>
      <c r="B286" s="9" t="s">
        <v>1194</v>
      </c>
      <c r="C286" s="9">
        <v>14</v>
      </c>
      <c r="D286" s="9" t="s">
        <v>1195</v>
      </c>
      <c r="E286" s="9">
        <v>4</v>
      </c>
      <c r="F286" s="10" t="s">
        <v>25</v>
      </c>
      <c r="G286" s="11">
        <v>2.9</v>
      </c>
      <c r="H286" s="8">
        <v>91.49</v>
      </c>
      <c r="I286" s="27">
        <v>17.82</v>
      </c>
      <c r="J286" s="19">
        <v>73.67</v>
      </c>
      <c r="K286" s="16">
        <v>9174.15596690091</v>
      </c>
      <c r="L286" s="17">
        <f t="shared" si="26"/>
        <v>11393.2808470205</v>
      </c>
      <c r="M286" s="18">
        <f t="shared" si="27"/>
        <v>839343</v>
      </c>
      <c r="N286" s="19"/>
      <c r="O286" s="20" t="s">
        <v>22</v>
      </c>
      <c r="Q286" s="1">
        <f>INDEX([1]房源台账数据源!$CZ:$CZ,MATCH(B286,[1]房源台账数据源!$B:$B,0))</f>
        <v>837736</v>
      </c>
      <c r="R286" s="1">
        <f>IF(U286="未售",ROUNDDOWN(Q286*(1-5%),0),INDEX([1]房源台账数据源!$AU:$AU,MATCH(B286,[1]房源台账数据源!$B:$B,0)))</f>
        <v>795849</v>
      </c>
      <c r="S286" s="23">
        <f t="shared" si="23"/>
        <v>0.00191826542013236</v>
      </c>
      <c r="T286" s="23">
        <f t="shared" si="24"/>
        <v>-0.0500002387386957</v>
      </c>
      <c r="U286" s="1" t="str">
        <f>INDEX([1]房源台账数据源!$DE:$DE,MATCH(B286,[1]房源台账数据源!$B:$B,0))</f>
        <v>未售</v>
      </c>
    </row>
    <row r="287" ht="24.95" customHeight="1" spans="1:21">
      <c r="A287" s="8">
        <v>286</v>
      </c>
      <c r="B287" s="9" t="s">
        <v>1196</v>
      </c>
      <c r="C287" s="9">
        <v>14</v>
      </c>
      <c r="D287" s="9" t="s">
        <v>1197</v>
      </c>
      <c r="E287" s="9">
        <v>4</v>
      </c>
      <c r="F287" s="10" t="s">
        <v>25</v>
      </c>
      <c r="G287" s="11">
        <v>2.9</v>
      </c>
      <c r="H287" s="8">
        <v>96.16</v>
      </c>
      <c r="I287" s="27">
        <v>18.73</v>
      </c>
      <c r="J287" s="19">
        <v>77.43</v>
      </c>
      <c r="K287" s="16">
        <v>9383.06254282079</v>
      </c>
      <c r="L287" s="17">
        <f t="shared" si="26"/>
        <v>11652.7831589823</v>
      </c>
      <c r="M287" s="18">
        <f t="shared" si="27"/>
        <v>902275</v>
      </c>
      <c r="N287" s="19"/>
      <c r="O287" s="20" t="s">
        <v>22</v>
      </c>
      <c r="Q287" s="1">
        <f>INDEX([1]房源台账数据源!$CZ:$CZ,MATCH(B287,[1]房源台账数据源!$B:$B,0))</f>
        <v>899995</v>
      </c>
      <c r="R287" s="1">
        <f>IF(U287="未售",ROUNDDOWN(Q287*(1-5%),0),INDEX([1]房源台账数据源!$AU:$AU,MATCH(B287,[1]房源台账数据源!$B:$B,0)))</f>
        <v>854995</v>
      </c>
      <c r="S287" s="23">
        <f t="shared" si="23"/>
        <v>0.0025333474074856</v>
      </c>
      <c r="T287" s="23">
        <f t="shared" si="24"/>
        <v>-0.050000277779321</v>
      </c>
      <c r="U287" s="1" t="str">
        <f>INDEX([1]房源台账数据源!$DE:$DE,MATCH(B287,[1]房源台账数据源!$B:$B,0))</f>
        <v>未售</v>
      </c>
    </row>
    <row r="288" ht="24.95" customHeight="1" spans="1:21">
      <c r="A288" s="8">
        <v>287</v>
      </c>
      <c r="B288" s="9" t="s">
        <v>1198</v>
      </c>
      <c r="C288" s="9">
        <v>14</v>
      </c>
      <c r="D288" s="9" t="s">
        <v>1199</v>
      </c>
      <c r="E288" s="9">
        <v>4</v>
      </c>
      <c r="F288" s="10" t="s">
        <v>25</v>
      </c>
      <c r="G288" s="11">
        <v>2.9</v>
      </c>
      <c r="H288" s="8">
        <v>96.41</v>
      </c>
      <c r="I288" s="27">
        <v>18.78</v>
      </c>
      <c r="J288" s="19">
        <v>77.63</v>
      </c>
      <c r="K288" s="16">
        <v>9528.1304721868</v>
      </c>
      <c r="L288" s="17">
        <f t="shared" si="26"/>
        <v>11833.144402937</v>
      </c>
      <c r="M288" s="18">
        <f t="shared" si="27"/>
        <v>918607</v>
      </c>
      <c r="N288" s="19"/>
      <c r="O288" s="20" t="s">
        <v>22</v>
      </c>
      <c r="Q288" s="1">
        <f>INDEX([1]房源台账数据源!$CZ:$CZ,MATCH(B288,[1]房源台账数据源!$B:$B,0))</f>
        <v>915908</v>
      </c>
      <c r="R288" s="1">
        <f>IF(U288="未售",ROUNDDOWN(Q288*(1-5%),0),INDEX([1]房源台账数据源!$AU:$AU,MATCH(B288,[1]房源台账数据源!$B:$B,0)))</f>
        <v>870112</v>
      </c>
      <c r="S288" s="23">
        <f t="shared" si="23"/>
        <v>0.0029468025172834</v>
      </c>
      <c r="T288" s="23">
        <f t="shared" si="24"/>
        <v>-0.0500006550876289</v>
      </c>
      <c r="U288" s="1" t="str">
        <f>INDEX([1]房源台账数据源!$DE:$DE,MATCH(B288,[1]房源台账数据源!$B:$B,0))</f>
        <v>未售</v>
      </c>
    </row>
    <row r="289" ht="24.95" customHeight="1" spans="1:21">
      <c r="A289" s="8">
        <v>288</v>
      </c>
      <c r="B289" s="9" t="s">
        <v>1200</v>
      </c>
      <c r="C289" s="9">
        <v>14</v>
      </c>
      <c r="D289" s="9" t="s">
        <v>1201</v>
      </c>
      <c r="E289" s="9">
        <v>4</v>
      </c>
      <c r="F289" s="10" t="s">
        <v>25</v>
      </c>
      <c r="G289" s="11">
        <v>2.9</v>
      </c>
      <c r="H289" s="8">
        <v>91.57</v>
      </c>
      <c r="I289" s="27">
        <v>17.84</v>
      </c>
      <c r="J289" s="19">
        <v>73.73</v>
      </c>
      <c r="K289" s="16">
        <v>9464.29925033244</v>
      </c>
      <c r="L289" s="17">
        <f t="shared" si="26"/>
        <v>11754.3062525431</v>
      </c>
      <c r="M289" s="18">
        <f t="shared" si="27"/>
        <v>866645</v>
      </c>
      <c r="N289" s="19"/>
      <c r="O289" s="20" t="s">
        <v>22</v>
      </c>
      <c r="Q289" s="1">
        <f>INDEX([1]房源台账数据源!$CZ:$CZ,MATCH(B289,[1]房源台账数据源!$B:$B,0))</f>
        <v>864256</v>
      </c>
      <c r="R289" s="1">
        <f>IF(U289="未售",ROUNDDOWN(Q289*(1-5%),0),INDEX([1]房源台账数据源!$AU:$AU,MATCH(B289,[1]房源台账数据源!$B:$B,0)))</f>
        <v>821043</v>
      </c>
      <c r="S289" s="23">
        <f t="shared" si="23"/>
        <v>0.00276422726599526</v>
      </c>
      <c r="T289" s="23">
        <f t="shared" si="24"/>
        <v>-0.0500002314129147</v>
      </c>
      <c r="U289" s="1" t="str">
        <f>INDEX([1]房源台账数据源!$DE:$DE,MATCH(B289,[1]房源台账数据源!$B:$B,0))</f>
        <v>未售</v>
      </c>
    </row>
    <row r="290" ht="24.95" customHeight="1" spans="1:21">
      <c r="A290" s="8">
        <v>289</v>
      </c>
      <c r="B290" s="9" t="s">
        <v>1202</v>
      </c>
      <c r="C290" s="9">
        <v>14</v>
      </c>
      <c r="D290" s="9" t="s">
        <v>1203</v>
      </c>
      <c r="E290" s="9">
        <v>5</v>
      </c>
      <c r="F290" s="10" t="s">
        <v>33</v>
      </c>
      <c r="G290" s="11">
        <v>2.9</v>
      </c>
      <c r="H290" s="8">
        <v>72.94</v>
      </c>
      <c r="I290" s="27">
        <v>14.21</v>
      </c>
      <c r="J290" s="19">
        <v>58.73</v>
      </c>
      <c r="K290" s="16">
        <v>8965.25750415329</v>
      </c>
      <c r="L290" s="17">
        <f t="shared" si="26"/>
        <v>11134.4287416993</v>
      </c>
      <c r="M290" s="18">
        <f t="shared" si="27"/>
        <v>653925</v>
      </c>
      <c r="N290" s="19"/>
      <c r="O290" s="20" t="s">
        <v>22</v>
      </c>
      <c r="Q290" s="1">
        <f>INDEX([1]房源台账数据源!$CZ:$CZ,MATCH(B290,[1]房源台账数据源!$B:$B,0))</f>
        <v>653092</v>
      </c>
      <c r="R290" s="1">
        <f>IF(U290="未售",ROUNDDOWN(Q290*(1-5%),0),INDEX([1]房源台账数据源!$AU:$AU,MATCH(B290,[1]房源台账数据源!$B:$B,0)))</f>
        <v>620437</v>
      </c>
      <c r="S290" s="23">
        <f t="shared" si="23"/>
        <v>0.00127547114342237</v>
      </c>
      <c r="T290" s="23">
        <f t="shared" si="24"/>
        <v>-0.0500006124711373</v>
      </c>
      <c r="U290" s="1" t="str">
        <f>INDEX([1]房源台账数据源!$DE:$DE,MATCH(B290,[1]房源台账数据源!$B:$B,0))</f>
        <v>未售</v>
      </c>
    </row>
    <row r="291" ht="24.95" customHeight="1" spans="1:21">
      <c r="A291" s="8">
        <v>290</v>
      </c>
      <c r="B291" s="9" t="s">
        <v>1204</v>
      </c>
      <c r="C291" s="9">
        <v>14</v>
      </c>
      <c r="D291" s="9" t="s">
        <v>1205</v>
      </c>
      <c r="E291" s="9">
        <v>5</v>
      </c>
      <c r="F291" s="10" t="s">
        <v>33</v>
      </c>
      <c r="G291" s="11">
        <v>2.9</v>
      </c>
      <c r="H291" s="8">
        <v>72.94</v>
      </c>
      <c r="I291" s="27">
        <v>14.21</v>
      </c>
      <c r="J291" s="19">
        <v>58.73</v>
      </c>
      <c r="K291" s="16">
        <v>8965.25750415329</v>
      </c>
      <c r="L291" s="17">
        <f t="shared" si="26"/>
        <v>11134.4287416993</v>
      </c>
      <c r="M291" s="18">
        <f t="shared" si="27"/>
        <v>653925</v>
      </c>
      <c r="N291" s="19"/>
      <c r="O291" s="20" t="s">
        <v>22</v>
      </c>
      <c r="Q291" s="1">
        <f>INDEX([1]房源台账数据源!$CZ:$CZ,MATCH(B291,[1]房源台账数据源!$B:$B,0))</f>
        <v>653092</v>
      </c>
      <c r="R291" s="1">
        <f>IF(U291="未售",ROUNDDOWN(Q291*(1-5%),0),INDEX([1]房源台账数据源!$AU:$AU,MATCH(B291,[1]房源台账数据源!$B:$B,0)))</f>
        <v>620437</v>
      </c>
      <c r="S291" s="23">
        <f t="shared" si="23"/>
        <v>0.00127547114342237</v>
      </c>
      <c r="T291" s="23">
        <f t="shared" si="24"/>
        <v>-0.0500006124711373</v>
      </c>
      <c r="U291" s="1" t="str">
        <f>INDEX([1]房源台账数据源!$DE:$DE,MATCH(B291,[1]房源台账数据源!$B:$B,0))</f>
        <v>未售</v>
      </c>
    </row>
    <row r="292" ht="24.95" customHeight="1" spans="1:21">
      <c r="A292" s="8">
        <v>291</v>
      </c>
      <c r="B292" s="9" t="s">
        <v>1206</v>
      </c>
      <c r="C292" s="9">
        <v>14</v>
      </c>
      <c r="D292" s="9" t="s">
        <v>1207</v>
      </c>
      <c r="E292" s="9">
        <v>5</v>
      </c>
      <c r="F292" s="10" t="s">
        <v>25</v>
      </c>
      <c r="G292" s="11">
        <v>2.9</v>
      </c>
      <c r="H292" s="8">
        <v>91.49</v>
      </c>
      <c r="I292" s="27">
        <v>17.82</v>
      </c>
      <c r="J292" s="19">
        <v>73.67</v>
      </c>
      <c r="K292" s="16">
        <v>9174.15596690091</v>
      </c>
      <c r="L292" s="17">
        <f t="shared" si="26"/>
        <v>11393.2808470205</v>
      </c>
      <c r="M292" s="18">
        <f t="shared" si="27"/>
        <v>839343</v>
      </c>
      <c r="N292" s="19"/>
      <c r="O292" s="20" t="s">
        <v>22</v>
      </c>
      <c r="Q292" s="1">
        <f>INDEX([1]房源台账数据源!$CZ:$CZ,MATCH(B292,[1]房源台账数据源!$B:$B,0))</f>
        <v>837736</v>
      </c>
      <c r="R292" s="1">
        <f>IF(U292="未售",ROUNDDOWN(Q292*(1-5%),0),INDEX([1]房源台账数据源!$AU:$AU,MATCH(B292,[1]房源台账数据源!$B:$B,0)))</f>
        <v>795849</v>
      </c>
      <c r="S292" s="23">
        <f t="shared" si="23"/>
        <v>0.00191826542013236</v>
      </c>
      <c r="T292" s="23">
        <f t="shared" si="24"/>
        <v>-0.0500002387386957</v>
      </c>
      <c r="U292" s="1" t="str">
        <f>INDEX([1]房源台账数据源!$DE:$DE,MATCH(B292,[1]房源台账数据源!$B:$B,0))</f>
        <v>未售</v>
      </c>
    </row>
    <row r="293" ht="24.95" customHeight="1" spans="1:21">
      <c r="A293" s="8">
        <v>292</v>
      </c>
      <c r="B293" s="9" t="s">
        <v>1208</v>
      </c>
      <c r="C293" s="9">
        <v>14</v>
      </c>
      <c r="D293" s="9" t="s">
        <v>1209</v>
      </c>
      <c r="E293" s="9">
        <v>5</v>
      </c>
      <c r="F293" s="10" t="s">
        <v>25</v>
      </c>
      <c r="G293" s="11">
        <v>2.9</v>
      </c>
      <c r="H293" s="8">
        <v>96.16</v>
      </c>
      <c r="I293" s="27">
        <v>18.73</v>
      </c>
      <c r="J293" s="19">
        <v>77.43</v>
      </c>
      <c r="K293" s="16">
        <v>9383.06254282079</v>
      </c>
      <c r="L293" s="17">
        <f t="shared" si="26"/>
        <v>11652.7831589823</v>
      </c>
      <c r="M293" s="18">
        <f t="shared" si="27"/>
        <v>902275</v>
      </c>
      <c r="N293" s="19"/>
      <c r="O293" s="20" t="s">
        <v>22</v>
      </c>
      <c r="Q293" s="1">
        <f>INDEX([1]房源台账数据源!$CZ:$CZ,MATCH(B293,[1]房源台账数据源!$B:$B,0))</f>
        <v>899995</v>
      </c>
      <c r="R293" s="1">
        <f>IF(U293="未售",ROUNDDOWN(Q293*(1-5%),0),INDEX([1]房源台账数据源!$AU:$AU,MATCH(B293,[1]房源台账数据源!$B:$B,0)))</f>
        <v>854995</v>
      </c>
      <c r="S293" s="23">
        <f t="shared" si="23"/>
        <v>0.0025333474074856</v>
      </c>
      <c r="T293" s="23">
        <f t="shared" si="24"/>
        <v>-0.050000277779321</v>
      </c>
      <c r="U293" s="1" t="str">
        <f>INDEX([1]房源台账数据源!$DE:$DE,MATCH(B293,[1]房源台账数据源!$B:$B,0))</f>
        <v>未售</v>
      </c>
    </row>
    <row r="294" ht="24.95" customHeight="1" spans="1:21">
      <c r="A294" s="8">
        <v>293</v>
      </c>
      <c r="B294" s="9" t="s">
        <v>1210</v>
      </c>
      <c r="C294" s="9">
        <v>14</v>
      </c>
      <c r="D294" s="9" t="s">
        <v>1211</v>
      </c>
      <c r="E294" s="9">
        <v>5</v>
      </c>
      <c r="F294" s="10" t="s">
        <v>25</v>
      </c>
      <c r="G294" s="11">
        <v>2.9</v>
      </c>
      <c r="H294" s="8">
        <v>96.41</v>
      </c>
      <c r="I294" s="27">
        <v>18.78</v>
      </c>
      <c r="J294" s="19">
        <v>77.63</v>
      </c>
      <c r="K294" s="16">
        <v>9528.1304721868</v>
      </c>
      <c r="L294" s="17">
        <f t="shared" si="26"/>
        <v>11833.144402937</v>
      </c>
      <c r="M294" s="18">
        <f t="shared" si="27"/>
        <v>918607</v>
      </c>
      <c r="N294" s="19"/>
      <c r="O294" s="20" t="s">
        <v>22</v>
      </c>
      <c r="Q294" s="1">
        <f>INDEX([1]房源台账数据源!$CZ:$CZ,MATCH(B294,[1]房源台账数据源!$B:$B,0))</f>
        <v>915908</v>
      </c>
      <c r="R294" s="1">
        <f>IF(U294="未售",ROUNDDOWN(Q294*(1-5%),0),INDEX([1]房源台账数据源!$AU:$AU,MATCH(B294,[1]房源台账数据源!$B:$B,0)))</f>
        <v>870112</v>
      </c>
      <c r="S294" s="23">
        <f t="shared" si="23"/>
        <v>0.0029468025172834</v>
      </c>
      <c r="T294" s="23">
        <f t="shared" si="24"/>
        <v>-0.0500006550876289</v>
      </c>
      <c r="U294" s="1" t="str">
        <f>INDEX([1]房源台账数据源!$DE:$DE,MATCH(B294,[1]房源台账数据源!$B:$B,0))</f>
        <v>未售</v>
      </c>
    </row>
    <row r="295" ht="24.95" customHeight="1" spans="1:21">
      <c r="A295" s="8">
        <v>294</v>
      </c>
      <c r="B295" s="9" t="s">
        <v>1212</v>
      </c>
      <c r="C295" s="9">
        <v>14</v>
      </c>
      <c r="D295" s="9" t="s">
        <v>1213</v>
      </c>
      <c r="E295" s="9">
        <v>5</v>
      </c>
      <c r="F295" s="10" t="s">
        <v>25</v>
      </c>
      <c r="G295" s="11">
        <v>2.9</v>
      </c>
      <c r="H295" s="8">
        <v>91.57</v>
      </c>
      <c r="I295" s="27">
        <v>17.84</v>
      </c>
      <c r="J295" s="19">
        <v>73.73</v>
      </c>
      <c r="K295" s="16">
        <v>9464.29925033244</v>
      </c>
      <c r="L295" s="17">
        <f t="shared" si="26"/>
        <v>11754.3062525431</v>
      </c>
      <c r="M295" s="18">
        <f t="shared" si="27"/>
        <v>866645</v>
      </c>
      <c r="N295" s="19"/>
      <c r="O295" s="20" t="s">
        <v>22</v>
      </c>
      <c r="Q295" s="1">
        <f>INDEX([1]房源台账数据源!$CZ:$CZ,MATCH(B295,[1]房源台账数据源!$B:$B,0))</f>
        <v>864256</v>
      </c>
      <c r="R295" s="1">
        <f>IF(U295="未售",ROUNDDOWN(Q295*(1-5%),0),INDEX([1]房源台账数据源!$AU:$AU,MATCH(B295,[1]房源台账数据源!$B:$B,0)))</f>
        <v>821043</v>
      </c>
      <c r="S295" s="23">
        <f t="shared" si="23"/>
        <v>0.00276422726599526</v>
      </c>
      <c r="T295" s="23">
        <f t="shared" si="24"/>
        <v>-0.0500002314129147</v>
      </c>
      <c r="U295" s="1" t="str">
        <f>INDEX([1]房源台账数据源!$DE:$DE,MATCH(B295,[1]房源台账数据源!$B:$B,0))</f>
        <v>未售</v>
      </c>
    </row>
    <row r="296" ht="24.95" customHeight="1" spans="1:21">
      <c r="A296" s="8">
        <v>295</v>
      </c>
      <c r="B296" s="9" t="s">
        <v>1214</v>
      </c>
      <c r="C296" s="9">
        <v>14</v>
      </c>
      <c r="D296" s="9" t="s">
        <v>1215</v>
      </c>
      <c r="E296" s="9">
        <v>6</v>
      </c>
      <c r="F296" s="10" t="s">
        <v>33</v>
      </c>
      <c r="G296" s="11">
        <v>2.9</v>
      </c>
      <c r="H296" s="8">
        <v>72.94</v>
      </c>
      <c r="I296" s="27">
        <v>14.21</v>
      </c>
      <c r="J296" s="19">
        <v>58.73</v>
      </c>
      <c r="K296" s="16">
        <v>9200.55162180035</v>
      </c>
      <c r="L296" s="17">
        <f t="shared" si="26"/>
        <v>11426.6643963903</v>
      </c>
      <c r="M296" s="18">
        <f t="shared" si="27"/>
        <v>671088</v>
      </c>
      <c r="N296" s="19"/>
      <c r="O296" s="20" t="s">
        <v>22</v>
      </c>
      <c r="Q296" s="1">
        <f>INDEX([1]房源台账数据源!$CZ:$CZ,MATCH(B296,[1]房源台账数据源!$B:$B,0))</f>
        <v>670254</v>
      </c>
      <c r="R296" s="1">
        <f>IF(U296="未售",ROUNDDOWN(Q296*(1-5%),0),INDEX([1]房源台账数据源!$AU:$AU,MATCH(B296,[1]房源台账数据源!$B:$B,0)))</f>
        <v>636741</v>
      </c>
      <c r="S296" s="23">
        <f t="shared" si="23"/>
        <v>0.00124430439803418</v>
      </c>
      <c r="T296" s="23">
        <f t="shared" si="24"/>
        <v>-0.0500004475915101</v>
      </c>
      <c r="U296" s="1" t="str">
        <f>INDEX([1]房源台账数据源!$DE:$DE,MATCH(B296,[1]房源台账数据源!$B:$B,0))</f>
        <v>未售</v>
      </c>
    </row>
    <row r="297" ht="24.95" customHeight="1" spans="1:21">
      <c r="A297" s="8">
        <v>296</v>
      </c>
      <c r="B297" s="9" t="s">
        <v>1216</v>
      </c>
      <c r="C297" s="9">
        <v>14</v>
      </c>
      <c r="D297" s="9" t="s">
        <v>1217</v>
      </c>
      <c r="E297" s="9">
        <v>6</v>
      </c>
      <c r="F297" s="10" t="s">
        <v>33</v>
      </c>
      <c r="G297" s="11">
        <v>2.9</v>
      </c>
      <c r="H297" s="8">
        <v>72.94</v>
      </c>
      <c r="I297" s="27">
        <v>14.21</v>
      </c>
      <c r="J297" s="19">
        <v>58.73</v>
      </c>
      <c r="K297" s="16">
        <v>9200.55162180035</v>
      </c>
      <c r="L297" s="17">
        <f t="shared" si="26"/>
        <v>11426.6643963903</v>
      </c>
      <c r="M297" s="18">
        <f t="shared" si="27"/>
        <v>671088</v>
      </c>
      <c r="N297" s="19"/>
      <c r="O297" s="20" t="s">
        <v>22</v>
      </c>
      <c r="Q297" s="1">
        <f>INDEX([1]房源台账数据源!$CZ:$CZ,MATCH(B297,[1]房源台账数据源!$B:$B,0))</f>
        <v>670254</v>
      </c>
      <c r="R297" s="1">
        <f>IF(U297="未售",ROUNDDOWN(Q297*(1-5%),0),INDEX([1]房源台账数据源!$AU:$AU,MATCH(B297,[1]房源台账数据源!$B:$B,0)))</f>
        <v>636741</v>
      </c>
      <c r="S297" s="23">
        <f t="shared" si="23"/>
        <v>0.00124430439803418</v>
      </c>
      <c r="T297" s="23">
        <f t="shared" si="24"/>
        <v>-0.0500004475915101</v>
      </c>
      <c r="U297" s="1" t="str">
        <f>INDEX([1]房源台账数据源!$DE:$DE,MATCH(B297,[1]房源台账数据源!$B:$B,0))</f>
        <v>未售</v>
      </c>
    </row>
    <row r="298" ht="24.95" customHeight="1" spans="1:21">
      <c r="A298" s="8">
        <v>297</v>
      </c>
      <c r="B298" s="9" t="s">
        <v>1218</v>
      </c>
      <c r="C298" s="9">
        <v>14</v>
      </c>
      <c r="D298" s="9" t="s">
        <v>1219</v>
      </c>
      <c r="E298" s="9">
        <v>6</v>
      </c>
      <c r="F298" s="10" t="s">
        <v>25</v>
      </c>
      <c r="G298" s="11">
        <v>2.9</v>
      </c>
      <c r="H298" s="8">
        <v>91.49</v>
      </c>
      <c r="I298" s="27">
        <v>17.82</v>
      </c>
      <c r="J298" s="19">
        <v>73.67</v>
      </c>
      <c r="K298" s="16">
        <v>9409.45008454797</v>
      </c>
      <c r="L298" s="17">
        <f t="shared" si="26"/>
        <v>11685.4893443736</v>
      </c>
      <c r="M298" s="18">
        <f t="shared" si="27"/>
        <v>860870</v>
      </c>
      <c r="N298" s="19"/>
      <c r="O298" s="20" t="s">
        <v>22</v>
      </c>
      <c r="Q298" s="1">
        <f>INDEX([1]房源台账数据源!$CZ:$CZ,MATCH(B298,[1]房源台账数据源!$B:$B,0))</f>
        <v>859262</v>
      </c>
      <c r="R298" s="1">
        <f>IF(U298="未售",ROUNDDOWN(Q298*(1-5%),0),INDEX([1]房源台账数据源!$AU:$AU,MATCH(B298,[1]房源台账数据源!$B:$B,0)))</f>
        <v>816298</v>
      </c>
      <c r="S298" s="23">
        <f t="shared" si="23"/>
        <v>0.00187137334130917</v>
      </c>
      <c r="T298" s="23">
        <f t="shared" si="24"/>
        <v>-0.0500010474104522</v>
      </c>
      <c r="U298" s="1" t="str">
        <f>INDEX([1]房源台账数据源!$DE:$DE,MATCH(B298,[1]房源台账数据源!$B:$B,0))</f>
        <v>未售</v>
      </c>
    </row>
    <row r="299" ht="24.95" customHeight="1" spans="1:21">
      <c r="A299" s="8">
        <v>298</v>
      </c>
      <c r="B299" s="9" t="s">
        <v>1220</v>
      </c>
      <c r="C299" s="9">
        <v>14</v>
      </c>
      <c r="D299" s="9" t="s">
        <v>1221</v>
      </c>
      <c r="E299" s="9">
        <v>6</v>
      </c>
      <c r="F299" s="10" t="s">
        <v>25</v>
      </c>
      <c r="G299" s="11">
        <v>2.9</v>
      </c>
      <c r="H299" s="8">
        <v>96.16</v>
      </c>
      <c r="I299" s="27">
        <v>18.73</v>
      </c>
      <c r="J299" s="19">
        <v>77.43</v>
      </c>
      <c r="K299" s="16">
        <v>9618.35666046785</v>
      </c>
      <c r="L299" s="17">
        <f t="shared" si="26"/>
        <v>11944.9954797882</v>
      </c>
      <c r="M299" s="18">
        <f t="shared" si="27"/>
        <v>924901</v>
      </c>
      <c r="N299" s="19"/>
      <c r="O299" s="20" t="s">
        <v>22</v>
      </c>
      <c r="Q299" s="1">
        <f>INDEX([1]房源台账数据源!$CZ:$CZ,MATCH(B299,[1]房源台账数据源!$B:$B,0))</f>
        <v>922620</v>
      </c>
      <c r="R299" s="1">
        <f>IF(U299="未售",ROUNDDOWN(Q299*(1-5%),0),INDEX([1]房源台账数据源!$AU:$AU,MATCH(B299,[1]房源台账数据源!$B:$B,0)))</f>
        <v>876489</v>
      </c>
      <c r="S299" s="23">
        <f t="shared" si="23"/>
        <v>0.00247230712536039</v>
      </c>
      <c r="T299" s="23">
        <f t="shared" si="24"/>
        <v>-0.05</v>
      </c>
      <c r="U299" s="1" t="str">
        <f>INDEX([1]房源台账数据源!$DE:$DE,MATCH(B299,[1]房源台账数据源!$B:$B,0))</f>
        <v>未售</v>
      </c>
    </row>
    <row r="300" ht="24.95" customHeight="1" spans="1:21">
      <c r="A300" s="8">
        <v>299</v>
      </c>
      <c r="B300" s="9" t="s">
        <v>1222</v>
      </c>
      <c r="C300" s="9">
        <v>14</v>
      </c>
      <c r="D300" s="9" t="s">
        <v>1223</v>
      </c>
      <c r="E300" s="9">
        <v>6</v>
      </c>
      <c r="F300" s="10" t="s">
        <v>25</v>
      </c>
      <c r="G300" s="11">
        <v>2.9</v>
      </c>
      <c r="H300" s="8">
        <v>96.41</v>
      </c>
      <c r="I300" s="27">
        <v>18.78</v>
      </c>
      <c r="J300" s="19">
        <v>77.63</v>
      </c>
      <c r="K300" s="16">
        <v>9763.42458983386</v>
      </c>
      <c r="L300" s="17">
        <f t="shared" si="26"/>
        <v>12125.3510240886</v>
      </c>
      <c r="M300" s="18">
        <f t="shared" si="27"/>
        <v>941291</v>
      </c>
      <c r="N300" s="19"/>
      <c r="O300" s="20" t="s">
        <v>22</v>
      </c>
      <c r="Q300" s="1">
        <f>INDEX([1]房源台账数据源!$CZ:$CZ,MATCH(B300,[1]房源台账数据源!$B:$B,0))</f>
        <v>938593</v>
      </c>
      <c r="R300" s="1">
        <f>IF(U300="未售",ROUNDDOWN(Q300*(1-5%),0),INDEX([1]房源台账数据源!$AU:$AU,MATCH(B300,[1]房源台账数据源!$B:$B,0)))</f>
        <v>891663</v>
      </c>
      <c r="S300" s="23">
        <f t="shared" si="23"/>
        <v>0.00287451536501977</v>
      </c>
      <c r="T300" s="23">
        <f t="shared" si="24"/>
        <v>-0.0500003728985833</v>
      </c>
      <c r="U300" s="1" t="str">
        <f>INDEX([1]房源台账数据源!$DE:$DE,MATCH(B300,[1]房源台账数据源!$B:$B,0))</f>
        <v>未售</v>
      </c>
    </row>
    <row r="301" ht="24.95" customHeight="1" spans="1:21">
      <c r="A301" s="8">
        <v>300</v>
      </c>
      <c r="B301" s="9" t="s">
        <v>1224</v>
      </c>
      <c r="C301" s="9">
        <v>14</v>
      </c>
      <c r="D301" s="9" t="s">
        <v>1225</v>
      </c>
      <c r="E301" s="9">
        <v>6</v>
      </c>
      <c r="F301" s="10" t="s">
        <v>25</v>
      </c>
      <c r="G301" s="11">
        <v>2.9</v>
      </c>
      <c r="H301" s="8">
        <v>91.57</v>
      </c>
      <c r="I301" s="27">
        <v>17.84</v>
      </c>
      <c r="J301" s="19">
        <v>73.73</v>
      </c>
      <c r="K301" s="16">
        <v>9699.5933679795</v>
      </c>
      <c r="L301" s="17">
        <f t="shared" si="26"/>
        <v>12046.5346534653</v>
      </c>
      <c r="M301" s="18">
        <f t="shared" si="27"/>
        <v>888191</v>
      </c>
      <c r="N301" s="19"/>
      <c r="O301" s="20" t="s">
        <v>22</v>
      </c>
      <c r="Q301" s="1">
        <f>INDEX([1]房源台账数据源!$CZ:$CZ,MATCH(B301,[1]房源台账数据源!$B:$B,0))</f>
        <v>885801</v>
      </c>
      <c r="R301" s="1">
        <f>IF(U301="未售",ROUNDDOWN(Q301*(1-5%),0),INDEX([1]房源台账数据源!$AU:$AU,MATCH(B301,[1]房源台账数据源!$B:$B,0)))</f>
        <v>841510</v>
      </c>
      <c r="S301" s="23">
        <f t="shared" si="23"/>
        <v>0.00269812294183457</v>
      </c>
      <c r="T301" s="23">
        <f t="shared" si="24"/>
        <v>-0.0500010724756463</v>
      </c>
      <c r="U301" s="1" t="str">
        <f>INDEX([1]房源台账数据源!$DE:$DE,MATCH(B301,[1]房源台账数据源!$B:$B,0))</f>
        <v>未售</v>
      </c>
    </row>
    <row r="302" ht="24.95" customHeight="1" spans="1:21">
      <c r="A302" s="8">
        <v>301</v>
      </c>
      <c r="B302" s="9" t="s">
        <v>1226</v>
      </c>
      <c r="C302" s="9">
        <v>14</v>
      </c>
      <c r="D302" s="9" t="s">
        <v>1227</v>
      </c>
      <c r="E302" s="9">
        <v>7</v>
      </c>
      <c r="F302" s="10" t="s">
        <v>33</v>
      </c>
      <c r="G302" s="11">
        <v>2.9</v>
      </c>
      <c r="H302" s="8">
        <v>72.94</v>
      </c>
      <c r="I302" s="27">
        <v>14.21</v>
      </c>
      <c r="J302" s="19">
        <v>58.73</v>
      </c>
      <c r="K302" s="16">
        <v>9200.55162180035</v>
      </c>
      <c r="L302" s="17">
        <f t="shared" si="26"/>
        <v>11426.6643963903</v>
      </c>
      <c r="M302" s="18">
        <f t="shared" si="27"/>
        <v>671088</v>
      </c>
      <c r="N302" s="19"/>
      <c r="O302" s="20" t="s">
        <v>22</v>
      </c>
      <c r="Q302" s="1">
        <f>INDEX([1]房源台账数据源!$CZ:$CZ,MATCH(B302,[1]房源台账数据源!$B:$B,0))</f>
        <v>670254</v>
      </c>
      <c r="R302" s="1">
        <f>IF(U302="未售",ROUNDDOWN(Q302*(1-5%),0),INDEX([1]房源台账数据源!$AU:$AU,MATCH(B302,[1]房源台账数据源!$B:$B,0)))</f>
        <v>636741</v>
      </c>
      <c r="S302" s="23">
        <f t="shared" si="23"/>
        <v>0.00124430439803418</v>
      </c>
      <c r="T302" s="23">
        <f t="shared" si="24"/>
        <v>-0.0500004475915101</v>
      </c>
      <c r="U302" s="1" t="str">
        <f>INDEX([1]房源台账数据源!$DE:$DE,MATCH(B302,[1]房源台账数据源!$B:$B,0))</f>
        <v>未售</v>
      </c>
    </row>
    <row r="303" ht="24.95" customHeight="1" spans="1:21">
      <c r="A303" s="8">
        <v>302</v>
      </c>
      <c r="B303" s="9" t="s">
        <v>1228</v>
      </c>
      <c r="C303" s="9">
        <v>14</v>
      </c>
      <c r="D303" s="9" t="s">
        <v>1229</v>
      </c>
      <c r="E303" s="9">
        <v>7</v>
      </c>
      <c r="F303" s="10" t="s">
        <v>33</v>
      </c>
      <c r="G303" s="11">
        <v>2.9</v>
      </c>
      <c r="H303" s="8">
        <v>72.94</v>
      </c>
      <c r="I303" s="27">
        <v>14.21</v>
      </c>
      <c r="J303" s="19">
        <v>58.73</v>
      </c>
      <c r="K303" s="16">
        <v>9200.55162180035</v>
      </c>
      <c r="L303" s="17">
        <f t="shared" si="26"/>
        <v>11426.6643963903</v>
      </c>
      <c r="M303" s="18">
        <f t="shared" si="27"/>
        <v>671088</v>
      </c>
      <c r="N303" s="19"/>
      <c r="O303" s="20" t="s">
        <v>22</v>
      </c>
      <c r="Q303" s="1">
        <f>INDEX([1]房源台账数据源!$CZ:$CZ,MATCH(B303,[1]房源台账数据源!$B:$B,0))</f>
        <v>670254</v>
      </c>
      <c r="R303" s="1">
        <f>IF(U303="未售",ROUNDDOWN(Q303*(1-5%),0),INDEX([1]房源台账数据源!$AU:$AU,MATCH(B303,[1]房源台账数据源!$B:$B,0)))</f>
        <v>636741</v>
      </c>
      <c r="S303" s="23">
        <f t="shared" si="23"/>
        <v>0.00124430439803418</v>
      </c>
      <c r="T303" s="23">
        <f t="shared" si="24"/>
        <v>-0.0500004475915101</v>
      </c>
      <c r="U303" s="1" t="str">
        <f>INDEX([1]房源台账数据源!$DE:$DE,MATCH(B303,[1]房源台账数据源!$B:$B,0))</f>
        <v>未售</v>
      </c>
    </row>
    <row r="304" ht="24.95" customHeight="1" spans="1:21">
      <c r="A304" s="8">
        <v>303</v>
      </c>
      <c r="B304" s="9" t="s">
        <v>1230</v>
      </c>
      <c r="C304" s="9">
        <v>14</v>
      </c>
      <c r="D304" s="9" t="s">
        <v>1231</v>
      </c>
      <c r="E304" s="9">
        <v>7</v>
      </c>
      <c r="F304" s="10" t="s">
        <v>25</v>
      </c>
      <c r="G304" s="11">
        <v>2.9</v>
      </c>
      <c r="H304" s="8">
        <v>91.49</v>
      </c>
      <c r="I304" s="27">
        <v>17.82</v>
      </c>
      <c r="J304" s="19">
        <v>73.67</v>
      </c>
      <c r="K304" s="16">
        <v>9409.45008454797</v>
      </c>
      <c r="L304" s="17">
        <f t="shared" si="26"/>
        <v>11685.4893443736</v>
      </c>
      <c r="M304" s="18">
        <f t="shared" si="27"/>
        <v>860870</v>
      </c>
      <c r="N304" s="19"/>
      <c r="O304" s="20" t="s">
        <v>22</v>
      </c>
      <c r="Q304" s="1">
        <f>INDEX([1]房源台账数据源!$CZ:$CZ,MATCH(B304,[1]房源台账数据源!$B:$B,0))</f>
        <v>859262</v>
      </c>
      <c r="R304" s="1">
        <f>IF(U304="未售",ROUNDDOWN(Q304*(1-5%),0),INDEX([1]房源台账数据源!$AU:$AU,MATCH(B304,[1]房源台账数据源!$B:$B,0)))</f>
        <v>816298</v>
      </c>
      <c r="S304" s="23">
        <f t="shared" si="23"/>
        <v>0.00187137334130917</v>
      </c>
      <c r="T304" s="23">
        <f t="shared" si="24"/>
        <v>-0.0500010474104522</v>
      </c>
      <c r="U304" s="1" t="str">
        <f>INDEX([1]房源台账数据源!$DE:$DE,MATCH(B304,[1]房源台账数据源!$B:$B,0))</f>
        <v>未售</v>
      </c>
    </row>
    <row r="305" ht="24.95" customHeight="1" spans="1:21">
      <c r="A305" s="8">
        <v>304</v>
      </c>
      <c r="B305" s="9" t="s">
        <v>1232</v>
      </c>
      <c r="C305" s="9">
        <v>14</v>
      </c>
      <c r="D305" s="9" t="s">
        <v>1233</v>
      </c>
      <c r="E305" s="9">
        <v>7</v>
      </c>
      <c r="F305" s="10" t="s">
        <v>25</v>
      </c>
      <c r="G305" s="11">
        <v>2.9</v>
      </c>
      <c r="H305" s="8">
        <v>96.16</v>
      </c>
      <c r="I305" s="27">
        <v>18.73</v>
      </c>
      <c r="J305" s="19">
        <v>77.43</v>
      </c>
      <c r="K305" s="16">
        <v>9618.35666046785</v>
      </c>
      <c r="L305" s="17">
        <f t="shared" si="26"/>
        <v>11944.9954797882</v>
      </c>
      <c r="M305" s="18">
        <f t="shared" si="27"/>
        <v>924901</v>
      </c>
      <c r="N305" s="19"/>
      <c r="O305" s="20" t="s">
        <v>22</v>
      </c>
      <c r="Q305" s="1">
        <f>INDEX([1]房源台账数据源!$CZ:$CZ,MATCH(B305,[1]房源台账数据源!$B:$B,0))</f>
        <v>922620</v>
      </c>
      <c r="R305" s="1">
        <f>IF(U305="未售",ROUNDDOWN(Q305*(1-5%),0),INDEX([1]房源台账数据源!$AU:$AU,MATCH(B305,[1]房源台账数据源!$B:$B,0)))</f>
        <v>876489</v>
      </c>
      <c r="S305" s="23">
        <f t="shared" si="23"/>
        <v>0.00247230712536039</v>
      </c>
      <c r="T305" s="23">
        <f t="shared" si="24"/>
        <v>-0.05</v>
      </c>
      <c r="U305" s="1" t="str">
        <f>INDEX([1]房源台账数据源!$DE:$DE,MATCH(B305,[1]房源台账数据源!$B:$B,0))</f>
        <v>未售</v>
      </c>
    </row>
    <row r="306" ht="24.95" customHeight="1" spans="1:21">
      <c r="A306" s="8">
        <v>305</v>
      </c>
      <c r="B306" s="9" t="s">
        <v>1234</v>
      </c>
      <c r="C306" s="9">
        <v>14</v>
      </c>
      <c r="D306" s="9" t="s">
        <v>1235</v>
      </c>
      <c r="E306" s="9">
        <v>7</v>
      </c>
      <c r="F306" s="10" t="s">
        <v>25</v>
      </c>
      <c r="G306" s="11">
        <v>2.9</v>
      </c>
      <c r="H306" s="8">
        <v>96.41</v>
      </c>
      <c r="I306" s="27">
        <v>18.78</v>
      </c>
      <c r="J306" s="19">
        <v>77.63</v>
      </c>
      <c r="K306" s="16">
        <v>9763.42458983386</v>
      </c>
      <c r="L306" s="17">
        <f t="shared" si="26"/>
        <v>12125.3510240886</v>
      </c>
      <c r="M306" s="18">
        <f t="shared" si="27"/>
        <v>941291</v>
      </c>
      <c r="N306" s="19"/>
      <c r="O306" s="20" t="s">
        <v>22</v>
      </c>
      <c r="Q306" s="1">
        <f>INDEX([1]房源台账数据源!$CZ:$CZ,MATCH(B306,[1]房源台账数据源!$B:$B,0))</f>
        <v>938593</v>
      </c>
      <c r="R306" s="1">
        <f>IF(U306="未售",ROUNDDOWN(Q306*(1-5%),0),INDEX([1]房源台账数据源!$AU:$AU,MATCH(B306,[1]房源台账数据源!$B:$B,0)))</f>
        <v>891663</v>
      </c>
      <c r="S306" s="23">
        <f t="shared" si="23"/>
        <v>0.00287451536501977</v>
      </c>
      <c r="T306" s="23">
        <f t="shared" si="24"/>
        <v>-0.0500003728985833</v>
      </c>
      <c r="U306" s="1" t="str">
        <f>INDEX([1]房源台账数据源!$DE:$DE,MATCH(B306,[1]房源台账数据源!$B:$B,0))</f>
        <v>未售</v>
      </c>
    </row>
    <row r="307" ht="24.95" customHeight="1" spans="1:21">
      <c r="A307" s="8">
        <v>306</v>
      </c>
      <c r="B307" s="9" t="s">
        <v>1236</v>
      </c>
      <c r="C307" s="9">
        <v>14</v>
      </c>
      <c r="D307" s="9" t="s">
        <v>1237</v>
      </c>
      <c r="E307" s="9">
        <v>7</v>
      </c>
      <c r="F307" s="10" t="s">
        <v>25</v>
      </c>
      <c r="G307" s="11">
        <v>2.9</v>
      </c>
      <c r="H307" s="8">
        <v>91.57</v>
      </c>
      <c r="I307" s="27">
        <v>17.84</v>
      </c>
      <c r="J307" s="19">
        <v>73.73</v>
      </c>
      <c r="K307" s="16">
        <v>9699.5933679795</v>
      </c>
      <c r="L307" s="17">
        <f t="shared" si="26"/>
        <v>12046.5346534653</v>
      </c>
      <c r="M307" s="18">
        <f t="shared" si="27"/>
        <v>888191</v>
      </c>
      <c r="N307" s="19"/>
      <c r="O307" s="20" t="s">
        <v>22</v>
      </c>
      <c r="Q307" s="1">
        <f>INDEX([1]房源台账数据源!$CZ:$CZ,MATCH(B307,[1]房源台账数据源!$B:$B,0))</f>
        <v>885801</v>
      </c>
      <c r="R307" s="1">
        <f>IF(U307="未售",ROUNDDOWN(Q307*(1-5%),0),INDEX([1]房源台账数据源!$AU:$AU,MATCH(B307,[1]房源台账数据源!$B:$B,0)))</f>
        <v>841510</v>
      </c>
      <c r="S307" s="23">
        <f t="shared" si="23"/>
        <v>0.00269812294183457</v>
      </c>
      <c r="T307" s="23">
        <f t="shared" si="24"/>
        <v>-0.0500010724756463</v>
      </c>
      <c r="U307" s="1" t="str">
        <f>INDEX([1]房源台账数据源!$DE:$DE,MATCH(B307,[1]房源台账数据源!$B:$B,0))</f>
        <v>未售</v>
      </c>
    </row>
    <row r="308" ht="24.95" customHeight="1" spans="1:21">
      <c r="A308" s="8">
        <v>307</v>
      </c>
      <c r="B308" s="9" t="s">
        <v>1238</v>
      </c>
      <c r="C308" s="9">
        <v>14</v>
      </c>
      <c r="D308" s="9" t="s">
        <v>1239</v>
      </c>
      <c r="E308" s="9">
        <v>8</v>
      </c>
      <c r="F308" s="10" t="s">
        <v>33</v>
      </c>
      <c r="G308" s="11">
        <v>2.9</v>
      </c>
      <c r="H308" s="8">
        <v>72.94</v>
      </c>
      <c r="I308" s="27">
        <v>14.21</v>
      </c>
      <c r="J308" s="19">
        <v>58.73</v>
      </c>
      <c r="K308" s="16">
        <v>9200.55162180035</v>
      </c>
      <c r="L308" s="17">
        <f t="shared" si="26"/>
        <v>11426.6643963903</v>
      </c>
      <c r="M308" s="18">
        <f t="shared" si="27"/>
        <v>671088</v>
      </c>
      <c r="N308" s="19"/>
      <c r="O308" s="20" t="s">
        <v>22</v>
      </c>
      <c r="Q308" s="1">
        <f>INDEX([1]房源台账数据源!$CZ:$CZ,MATCH(B308,[1]房源台账数据源!$B:$B,0))</f>
        <v>670254</v>
      </c>
      <c r="R308" s="1">
        <f>IF(U308="未售",ROUNDDOWN(Q308*(1-5%),0),INDEX([1]房源台账数据源!$AU:$AU,MATCH(B308,[1]房源台账数据源!$B:$B,0)))</f>
        <v>636741</v>
      </c>
      <c r="S308" s="23">
        <f t="shared" si="23"/>
        <v>0.00124430439803418</v>
      </c>
      <c r="T308" s="23">
        <f t="shared" si="24"/>
        <v>-0.0500004475915101</v>
      </c>
      <c r="U308" s="1" t="str">
        <f>INDEX([1]房源台账数据源!$DE:$DE,MATCH(B308,[1]房源台账数据源!$B:$B,0))</f>
        <v>未售</v>
      </c>
    </row>
    <row r="309" ht="24.95" customHeight="1" spans="1:21">
      <c r="A309" s="8">
        <v>308</v>
      </c>
      <c r="B309" s="9" t="s">
        <v>1240</v>
      </c>
      <c r="C309" s="9">
        <v>14</v>
      </c>
      <c r="D309" s="9" t="s">
        <v>1241</v>
      </c>
      <c r="E309" s="9">
        <v>8</v>
      </c>
      <c r="F309" s="10" t="s">
        <v>33</v>
      </c>
      <c r="G309" s="11">
        <v>2.9</v>
      </c>
      <c r="H309" s="8">
        <v>72.94</v>
      </c>
      <c r="I309" s="27">
        <v>14.21</v>
      </c>
      <c r="J309" s="19">
        <v>58.73</v>
      </c>
      <c r="K309" s="16">
        <v>9200.55162180035</v>
      </c>
      <c r="L309" s="17">
        <f t="shared" si="26"/>
        <v>11426.6643963903</v>
      </c>
      <c r="M309" s="18">
        <f t="shared" si="27"/>
        <v>671088</v>
      </c>
      <c r="N309" s="19"/>
      <c r="O309" s="20" t="s">
        <v>22</v>
      </c>
      <c r="Q309" s="1">
        <f>INDEX([1]房源台账数据源!$CZ:$CZ,MATCH(B309,[1]房源台账数据源!$B:$B,0))</f>
        <v>670254</v>
      </c>
      <c r="R309" s="1">
        <f>IF(U309="未售",ROUNDDOWN(Q309*(1-5%),0),INDEX([1]房源台账数据源!$AU:$AU,MATCH(B309,[1]房源台账数据源!$B:$B,0)))</f>
        <v>636741</v>
      </c>
      <c r="S309" s="23">
        <f t="shared" si="23"/>
        <v>0.00124430439803418</v>
      </c>
      <c r="T309" s="23">
        <f t="shared" si="24"/>
        <v>-0.0500004475915101</v>
      </c>
      <c r="U309" s="1" t="str">
        <f>INDEX([1]房源台账数据源!$DE:$DE,MATCH(B309,[1]房源台账数据源!$B:$B,0))</f>
        <v>未售</v>
      </c>
    </row>
    <row r="310" ht="24.95" customHeight="1" spans="1:21">
      <c r="A310" s="8">
        <v>309</v>
      </c>
      <c r="B310" s="9" t="s">
        <v>1242</v>
      </c>
      <c r="C310" s="9">
        <v>14</v>
      </c>
      <c r="D310" s="9" t="s">
        <v>1243</v>
      </c>
      <c r="E310" s="9">
        <v>8</v>
      </c>
      <c r="F310" s="10" t="s">
        <v>25</v>
      </c>
      <c r="G310" s="11">
        <v>2.9</v>
      </c>
      <c r="H310" s="8">
        <v>91.49</v>
      </c>
      <c r="I310" s="27">
        <v>17.82</v>
      </c>
      <c r="J310" s="19">
        <v>73.67</v>
      </c>
      <c r="K310" s="16">
        <v>9409.45008454797</v>
      </c>
      <c r="L310" s="17">
        <f t="shared" si="26"/>
        <v>11685.4893443736</v>
      </c>
      <c r="M310" s="18">
        <f t="shared" si="27"/>
        <v>860870</v>
      </c>
      <c r="N310" s="19"/>
      <c r="O310" s="20" t="s">
        <v>22</v>
      </c>
      <c r="Q310" s="1">
        <f>INDEX([1]房源台账数据源!$CZ:$CZ,MATCH(B310,[1]房源台账数据源!$B:$B,0))</f>
        <v>859262</v>
      </c>
      <c r="R310" s="1">
        <f>IF(U310="未售",ROUNDDOWN(Q310*(1-5%),0),INDEX([1]房源台账数据源!$AU:$AU,MATCH(B310,[1]房源台账数据源!$B:$B,0)))</f>
        <v>816298</v>
      </c>
      <c r="S310" s="23">
        <f t="shared" si="23"/>
        <v>0.00187137334130917</v>
      </c>
      <c r="T310" s="23">
        <f t="shared" si="24"/>
        <v>-0.0500010474104522</v>
      </c>
      <c r="U310" s="1" t="str">
        <f>INDEX([1]房源台账数据源!$DE:$DE,MATCH(B310,[1]房源台账数据源!$B:$B,0))</f>
        <v>未售</v>
      </c>
    </row>
    <row r="311" ht="24.95" customHeight="1" spans="1:21">
      <c r="A311" s="8">
        <v>310</v>
      </c>
      <c r="B311" s="9" t="s">
        <v>1244</v>
      </c>
      <c r="C311" s="9">
        <v>14</v>
      </c>
      <c r="D311" s="9" t="s">
        <v>1245</v>
      </c>
      <c r="E311" s="9">
        <v>8</v>
      </c>
      <c r="F311" s="10" t="s">
        <v>25</v>
      </c>
      <c r="G311" s="11">
        <v>2.9</v>
      </c>
      <c r="H311" s="8">
        <v>96.16</v>
      </c>
      <c r="I311" s="27">
        <v>18.73</v>
      </c>
      <c r="J311" s="19">
        <v>77.43</v>
      </c>
      <c r="K311" s="16">
        <v>9618.35666046785</v>
      </c>
      <c r="L311" s="17">
        <f t="shared" si="26"/>
        <v>11944.9954797882</v>
      </c>
      <c r="M311" s="18">
        <f t="shared" si="27"/>
        <v>924901</v>
      </c>
      <c r="N311" s="19"/>
      <c r="O311" s="20" t="s">
        <v>22</v>
      </c>
      <c r="Q311" s="1">
        <f>INDEX([1]房源台账数据源!$CZ:$CZ,MATCH(B311,[1]房源台账数据源!$B:$B,0))</f>
        <v>922620</v>
      </c>
      <c r="R311" s="1">
        <f>IF(U311="未售",ROUNDDOWN(Q311*(1-5%),0),INDEX([1]房源台账数据源!$AU:$AU,MATCH(B311,[1]房源台账数据源!$B:$B,0)))</f>
        <v>876489</v>
      </c>
      <c r="S311" s="23">
        <f t="shared" si="23"/>
        <v>0.00247230712536039</v>
      </c>
      <c r="T311" s="23">
        <f t="shared" si="24"/>
        <v>-0.05</v>
      </c>
      <c r="U311" s="1" t="str">
        <f>INDEX([1]房源台账数据源!$DE:$DE,MATCH(B311,[1]房源台账数据源!$B:$B,0))</f>
        <v>未售</v>
      </c>
    </row>
    <row r="312" ht="24.95" customHeight="1" spans="1:21">
      <c r="A312" s="8">
        <v>311</v>
      </c>
      <c r="B312" s="9" t="s">
        <v>1246</v>
      </c>
      <c r="C312" s="9">
        <v>14</v>
      </c>
      <c r="D312" s="9" t="s">
        <v>1247</v>
      </c>
      <c r="E312" s="9">
        <v>8</v>
      </c>
      <c r="F312" s="10" t="s">
        <v>25</v>
      </c>
      <c r="G312" s="11">
        <v>2.9</v>
      </c>
      <c r="H312" s="8">
        <v>96.41</v>
      </c>
      <c r="I312" s="27">
        <v>18.78</v>
      </c>
      <c r="J312" s="19">
        <v>77.63</v>
      </c>
      <c r="K312" s="16">
        <v>9763.42458983386</v>
      </c>
      <c r="L312" s="17">
        <f t="shared" si="26"/>
        <v>12125.3510240886</v>
      </c>
      <c r="M312" s="18">
        <f t="shared" si="27"/>
        <v>941291</v>
      </c>
      <c r="N312" s="19"/>
      <c r="O312" s="20" t="s">
        <v>22</v>
      </c>
      <c r="Q312" s="1">
        <f>INDEX([1]房源台账数据源!$CZ:$CZ,MATCH(B312,[1]房源台账数据源!$B:$B,0))</f>
        <v>938593</v>
      </c>
      <c r="R312" s="1">
        <f>IF(U312="未售",ROUNDDOWN(Q312*(1-5%),0),INDEX([1]房源台账数据源!$AU:$AU,MATCH(B312,[1]房源台账数据源!$B:$B,0)))</f>
        <v>891663</v>
      </c>
      <c r="S312" s="23">
        <f t="shared" si="23"/>
        <v>0.00287451536501977</v>
      </c>
      <c r="T312" s="23">
        <f t="shared" si="24"/>
        <v>-0.0500003728985833</v>
      </c>
      <c r="U312" s="1" t="str">
        <f>INDEX([1]房源台账数据源!$DE:$DE,MATCH(B312,[1]房源台账数据源!$B:$B,0))</f>
        <v>未售</v>
      </c>
    </row>
    <row r="313" ht="24.95" customHeight="1" spans="1:21">
      <c r="A313" s="8">
        <v>312</v>
      </c>
      <c r="B313" s="9" t="s">
        <v>1248</v>
      </c>
      <c r="C313" s="9">
        <v>14</v>
      </c>
      <c r="D313" s="9" t="s">
        <v>1249</v>
      </c>
      <c r="E313" s="9">
        <v>8</v>
      </c>
      <c r="F313" s="10" t="s">
        <v>25</v>
      </c>
      <c r="G313" s="11">
        <v>2.9</v>
      </c>
      <c r="H313" s="8">
        <v>91.57</v>
      </c>
      <c r="I313" s="27">
        <v>17.84</v>
      </c>
      <c r="J313" s="19">
        <v>73.73</v>
      </c>
      <c r="K313" s="16">
        <v>9699.5933679795</v>
      </c>
      <c r="L313" s="17">
        <f t="shared" si="26"/>
        <v>12046.5346534653</v>
      </c>
      <c r="M313" s="18">
        <f t="shared" si="27"/>
        <v>888191</v>
      </c>
      <c r="N313" s="19"/>
      <c r="O313" s="20" t="s">
        <v>22</v>
      </c>
      <c r="Q313" s="1">
        <f>INDEX([1]房源台账数据源!$CZ:$CZ,MATCH(B313,[1]房源台账数据源!$B:$B,0))</f>
        <v>885801</v>
      </c>
      <c r="R313" s="1">
        <f>IF(U313="未售",ROUNDDOWN(Q313*(1-5%),0),INDEX([1]房源台账数据源!$AU:$AU,MATCH(B313,[1]房源台账数据源!$B:$B,0)))</f>
        <v>841510</v>
      </c>
      <c r="S313" s="23">
        <f t="shared" si="23"/>
        <v>0.00269812294183457</v>
      </c>
      <c r="T313" s="23">
        <f t="shared" si="24"/>
        <v>-0.0500010724756463</v>
      </c>
      <c r="U313" s="1" t="str">
        <f>INDEX([1]房源台账数据源!$DE:$DE,MATCH(B313,[1]房源台账数据源!$B:$B,0))</f>
        <v>未售</v>
      </c>
    </row>
    <row r="314" ht="24.95" customHeight="1" spans="1:21">
      <c r="A314" s="8">
        <v>313</v>
      </c>
      <c r="B314" s="9" t="s">
        <v>1250</v>
      </c>
      <c r="C314" s="9">
        <v>14</v>
      </c>
      <c r="D314" s="9" t="s">
        <v>1251</v>
      </c>
      <c r="E314" s="9">
        <v>9</v>
      </c>
      <c r="F314" s="10" t="s">
        <v>33</v>
      </c>
      <c r="G314" s="11">
        <v>2.9</v>
      </c>
      <c r="H314" s="8">
        <v>72.94</v>
      </c>
      <c r="I314" s="27">
        <v>14.21</v>
      </c>
      <c r="J314" s="19">
        <v>58.73</v>
      </c>
      <c r="K314" s="16">
        <v>9200.55162180035</v>
      </c>
      <c r="L314" s="17">
        <f t="shared" si="26"/>
        <v>11426.6643963903</v>
      </c>
      <c r="M314" s="18">
        <f t="shared" si="27"/>
        <v>671088</v>
      </c>
      <c r="N314" s="19"/>
      <c r="O314" s="20" t="s">
        <v>22</v>
      </c>
      <c r="Q314" s="1">
        <f>INDEX([1]房源台账数据源!$CZ:$CZ,MATCH(B314,[1]房源台账数据源!$B:$B,0))</f>
        <v>670254</v>
      </c>
      <c r="R314" s="1">
        <f>IF(U314="未售",ROUNDDOWN(Q314*(1-5%),0),INDEX([1]房源台账数据源!$AU:$AU,MATCH(B314,[1]房源台账数据源!$B:$B,0)))</f>
        <v>636741</v>
      </c>
      <c r="S314" s="23">
        <f t="shared" si="23"/>
        <v>0.00124430439803418</v>
      </c>
      <c r="T314" s="23">
        <f t="shared" si="24"/>
        <v>-0.0500004475915101</v>
      </c>
      <c r="U314" s="1" t="str">
        <f>INDEX([1]房源台账数据源!$DE:$DE,MATCH(B314,[1]房源台账数据源!$B:$B,0))</f>
        <v>未售</v>
      </c>
    </row>
    <row r="315" ht="24.95" customHeight="1" spans="1:21">
      <c r="A315" s="8">
        <v>314</v>
      </c>
      <c r="B315" s="9" t="s">
        <v>1252</v>
      </c>
      <c r="C315" s="9">
        <v>14</v>
      </c>
      <c r="D315" s="9" t="s">
        <v>1253</v>
      </c>
      <c r="E315" s="9">
        <v>9</v>
      </c>
      <c r="F315" s="10" t="s">
        <v>33</v>
      </c>
      <c r="G315" s="11">
        <v>2.9</v>
      </c>
      <c r="H315" s="8">
        <v>72.94</v>
      </c>
      <c r="I315" s="27">
        <v>14.21</v>
      </c>
      <c r="J315" s="19">
        <v>58.73</v>
      </c>
      <c r="K315" s="16">
        <v>9200.55162180035</v>
      </c>
      <c r="L315" s="17">
        <f t="shared" si="26"/>
        <v>11426.6643963903</v>
      </c>
      <c r="M315" s="18">
        <f t="shared" si="27"/>
        <v>671088</v>
      </c>
      <c r="N315" s="19"/>
      <c r="O315" s="20" t="s">
        <v>22</v>
      </c>
      <c r="Q315" s="1">
        <f>INDEX([1]房源台账数据源!$CZ:$CZ,MATCH(B315,[1]房源台账数据源!$B:$B,0))</f>
        <v>670254</v>
      </c>
      <c r="R315" s="1">
        <f>IF(U315="未售",ROUNDDOWN(Q315*(1-5%),0),INDEX([1]房源台账数据源!$AU:$AU,MATCH(B315,[1]房源台账数据源!$B:$B,0)))</f>
        <v>636741</v>
      </c>
      <c r="S315" s="23">
        <f t="shared" si="23"/>
        <v>0.00124430439803418</v>
      </c>
      <c r="T315" s="23">
        <f t="shared" si="24"/>
        <v>-0.0500004475915101</v>
      </c>
      <c r="U315" s="1" t="str">
        <f>INDEX([1]房源台账数据源!$DE:$DE,MATCH(B315,[1]房源台账数据源!$B:$B,0))</f>
        <v>未售</v>
      </c>
    </row>
    <row r="316" ht="24.95" customHeight="1" spans="1:21">
      <c r="A316" s="8">
        <v>315</v>
      </c>
      <c r="B316" s="9" t="s">
        <v>1254</v>
      </c>
      <c r="C316" s="9">
        <v>14</v>
      </c>
      <c r="D316" s="9" t="s">
        <v>1255</v>
      </c>
      <c r="E316" s="9">
        <v>9</v>
      </c>
      <c r="F316" s="10" t="s">
        <v>25</v>
      </c>
      <c r="G316" s="11">
        <v>2.9</v>
      </c>
      <c r="H316" s="8">
        <v>91.49</v>
      </c>
      <c r="I316" s="27">
        <v>17.82</v>
      </c>
      <c r="J316" s="19">
        <v>73.67</v>
      </c>
      <c r="K316" s="16">
        <v>9409.45008454797</v>
      </c>
      <c r="L316" s="17">
        <f t="shared" si="26"/>
        <v>11685.4893443736</v>
      </c>
      <c r="M316" s="18">
        <f t="shared" si="27"/>
        <v>860870</v>
      </c>
      <c r="N316" s="19"/>
      <c r="O316" s="20" t="s">
        <v>22</v>
      </c>
      <c r="Q316" s="1">
        <f>INDEX([1]房源台账数据源!$CZ:$CZ,MATCH(B316,[1]房源台账数据源!$B:$B,0))</f>
        <v>859262</v>
      </c>
      <c r="R316" s="1">
        <f>IF(U316="未售",ROUNDDOWN(Q316*(1-5%),0),INDEX([1]房源台账数据源!$AU:$AU,MATCH(B316,[1]房源台账数据源!$B:$B,0)))</f>
        <v>816298</v>
      </c>
      <c r="S316" s="23">
        <f t="shared" si="23"/>
        <v>0.00187137334130917</v>
      </c>
      <c r="T316" s="23">
        <f t="shared" si="24"/>
        <v>-0.0500010474104522</v>
      </c>
      <c r="U316" s="1" t="str">
        <f>INDEX([1]房源台账数据源!$DE:$DE,MATCH(B316,[1]房源台账数据源!$B:$B,0))</f>
        <v>未售</v>
      </c>
    </row>
    <row r="317" ht="24.95" customHeight="1" spans="1:21">
      <c r="A317" s="8">
        <v>316</v>
      </c>
      <c r="B317" s="9" t="s">
        <v>1256</v>
      </c>
      <c r="C317" s="9">
        <v>14</v>
      </c>
      <c r="D317" s="9" t="s">
        <v>1257</v>
      </c>
      <c r="E317" s="9">
        <v>9</v>
      </c>
      <c r="F317" s="10" t="s">
        <v>25</v>
      </c>
      <c r="G317" s="11">
        <v>2.9</v>
      </c>
      <c r="H317" s="8">
        <v>96.16</v>
      </c>
      <c r="I317" s="27">
        <v>18.73</v>
      </c>
      <c r="J317" s="19">
        <v>77.43</v>
      </c>
      <c r="K317" s="16">
        <v>9618.35666046785</v>
      </c>
      <c r="L317" s="17">
        <f t="shared" si="26"/>
        <v>11944.9954797882</v>
      </c>
      <c r="M317" s="18">
        <f t="shared" si="27"/>
        <v>924901</v>
      </c>
      <c r="N317" s="19"/>
      <c r="O317" s="20" t="s">
        <v>22</v>
      </c>
      <c r="Q317" s="1">
        <f>INDEX([1]房源台账数据源!$CZ:$CZ,MATCH(B317,[1]房源台账数据源!$B:$B,0))</f>
        <v>922620</v>
      </c>
      <c r="R317" s="1">
        <f>IF(U317="未售",ROUNDDOWN(Q317*(1-5%),0),INDEX([1]房源台账数据源!$AU:$AU,MATCH(B317,[1]房源台账数据源!$B:$B,0)))</f>
        <v>876489</v>
      </c>
      <c r="S317" s="23">
        <f t="shared" si="23"/>
        <v>0.00247230712536039</v>
      </c>
      <c r="T317" s="23">
        <f t="shared" si="24"/>
        <v>-0.05</v>
      </c>
      <c r="U317" s="1" t="str">
        <f>INDEX([1]房源台账数据源!$DE:$DE,MATCH(B317,[1]房源台账数据源!$B:$B,0))</f>
        <v>未售</v>
      </c>
    </row>
    <row r="318" ht="24.95" customHeight="1" spans="1:21">
      <c r="A318" s="8">
        <v>317</v>
      </c>
      <c r="B318" s="9" t="s">
        <v>1258</v>
      </c>
      <c r="C318" s="9">
        <v>14</v>
      </c>
      <c r="D318" s="9" t="s">
        <v>1259</v>
      </c>
      <c r="E318" s="9">
        <v>9</v>
      </c>
      <c r="F318" s="10" t="s">
        <v>25</v>
      </c>
      <c r="G318" s="11">
        <v>2.9</v>
      </c>
      <c r="H318" s="8">
        <v>96.41</v>
      </c>
      <c r="I318" s="27">
        <v>18.78</v>
      </c>
      <c r="J318" s="19">
        <v>77.63</v>
      </c>
      <c r="K318" s="16">
        <v>9763.42458983386</v>
      </c>
      <c r="L318" s="17">
        <f t="shared" si="26"/>
        <v>12125.3510240886</v>
      </c>
      <c r="M318" s="18">
        <f t="shared" si="27"/>
        <v>941291</v>
      </c>
      <c r="N318" s="19"/>
      <c r="O318" s="20" t="s">
        <v>22</v>
      </c>
      <c r="Q318" s="1">
        <f>INDEX([1]房源台账数据源!$CZ:$CZ,MATCH(B318,[1]房源台账数据源!$B:$B,0))</f>
        <v>938593</v>
      </c>
      <c r="R318" s="1">
        <f>IF(U318="未售",ROUNDDOWN(Q318*(1-5%),0),INDEX([1]房源台账数据源!$AU:$AU,MATCH(B318,[1]房源台账数据源!$B:$B,0)))</f>
        <v>891663</v>
      </c>
      <c r="S318" s="23">
        <f t="shared" si="23"/>
        <v>0.00287451536501977</v>
      </c>
      <c r="T318" s="23">
        <f t="shared" si="24"/>
        <v>-0.0500003728985833</v>
      </c>
      <c r="U318" s="1" t="str">
        <f>INDEX([1]房源台账数据源!$DE:$DE,MATCH(B318,[1]房源台账数据源!$B:$B,0))</f>
        <v>未售</v>
      </c>
    </row>
    <row r="319" ht="24.95" customHeight="1" spans="1:21">
      <c r="A319" s="8">
        <v>318</v>
      </c>
      <c r="B319" s="9" t="s">
        <v>1260</v>
      </c>
      <c r="C319" s="9">
        <v>14</v>
      </c>
      <c r="D319" s="9" t="s">
        <v>1261</v>
      </c>
      <c r="E319" s="9">
        <v>9</v>
      </c>
      <c r="F319" s="10" t="s">
        <v>25</v>
      </c>
      <c r="G319" s="11">
        <v>2.9</v>
      </c>
      <c r="H319" s="8">
        <v>91.57</v>
      </c>
      <c r="I319" s="27">
        <v>17.84</v>
      </c>
      <c r="J319" s="19">
        <v>73.73</v>
      </c>
      <c r="K319" s="16">
        <v>9699.5933679795</v>
      </c>
      <c r="L319" s="17">
        <f t="shared" si="26"/>
        <v>12046.5346534653</v>
      </c>
      <c r="M319" s="18">
        <f t="shared" si="27"/>
        <v>888191</v>
      </c>
      <c r="N319" s="19"/>
      <c r="O319" s="20" t="s">
        <v>22</v>
      </c>
      <c r="Q319" s="1">
        <f>INDEX([1]房源台账数据源!$CZ:$CZ,MATCH(B319,[1]房源台账数据源!$B:$B,0))</f>
        <v>885801</v>
      </c>
      <c r="R319" s="1">
        <f>IF(U319="未售",ROUNDDOWN(Q319*(1-5%),0),INDEX([1]房源台账数据源!$AU:$AU,MATCH(B319,[1]房源台账数据源!$B:$B,0)))</f>
        <v>841510</v>
      </c>
      <c r="S319" s="23">
        <f t="shared" si="23"/>
        <v>0.00269812294183457</v>
      </c>
      <c r="T319" s="23">
        <f t="shared" si="24"/>
        <v>-0.0500010724756463</v>
      </c>
      <c r="U319" s="1" t="str">
        <f>INDEX([1]房源台账数据源!$DE:$DE,MATCH(B319,[1]房源台账数据源!$B:$B,0))</f>
        <v>未售</v>
      </c>
    </row>
    <row r="320" ht="24.95" customHeight="1" spans="1:21">
      <c r="A320" s="8">
        <v>319</v>
      </c>
      <c r="B320" s="9" t="s">
        <v>1262</v>
      </c>
      <c r="C320" s="9">
        <v>14</v>
      </c>
      <c r="D320" s="9" t="s">
        <v>1263</v>
      </c>
      <c r="E320" s="9">
        <v>10</v>
      </c>
      <c r="F320" s="10" t="s">
        <v>33</v>
      </c>
      <c r="G320" s="11">
        <v>2.9</v>
      </c>
      <c r="H320" s="8">
        <v>72.94</v>
      </c>
      <c r="I320" s="27">
        <v>14.21</v>
      </c>
      <c r="J320" s="19">
        <v>58.73</v>
      </c>
      <c r="K320" s="16">
        <v>9200.55162180035</v>
      </c>
      <c r="L320" s="17">
        <f t="shared" si="26"/>
        <v>11426.6643963903</v>
      </c>
      <c r="M320" s="18">
        <f t="shared" si="27"/>
        <v>671088</v>
      </c>
      <c r="N320" s="19"/>
      <c r="O320" s="20" t="s">
        <v>22</v>
      </c>
      <c r="Q320" s="1">
        <f>INDEX([1]房源台账数据源!$CZ:$CZ,MATCH(B320,[1]房源台账数据源!$B:$B,0))</f>
        <v>670254</v>
      </c>
      <c r="R320" s="1">
        <f>IF(U320="未售",ROUNDDOWN(Q320*(1-5%),0),INDEX([1]房源台账数据源!$AU:$AU,MATCH(B320,[1]房源台账数据源!$B:$B,0)))</f>
        <v>636741</v>
      </c>
      <c r="S320" s="23">
        <f t="shared" si="23"/>
        <v>0.00124430439803418</v>
      </c>
      <c r="T320" s="23">
        <f t="shared" si="24"/>
        <v>-0.0500004475915101</v>
      </c>
      <c r="U320" s="1" t="str">
        <f>INDEX([1]房源台账数据源!$DE:$DE,MATCH(B320,[1]房源台账数据源!$B:$B,0))</f>
        <v>未售</v>
      </c>
    </row>
    <row r="321" ht="24.95" customHeight="1" spans="1:21">
      <c r="A321" s="8">
        <v>320</v>
      </c>
      <c r="B321" s="9" t="s">
        <v>1264</v>
      </c>
      <c r="C321" s="9">
        <v>14</v>
      </c>
      <c r="D321" s="9" t="s">
        <v>1265</v>
      </c>
      <c r="E321" s="9">
        <v>10</v>
      </c>
      <c r="F321" s="10" t="s">
        <v>33</v>
      </c>
      <c r="G321" s="11">
        <v>2.9</v>
      </c>
      <c r="H321" s="8">
        <v>72.94</v>
      </c>
      <c r="I321" s="27">
        <v>14.21</v>
      </c>
      <c r="J321" s="19">
        <v>58.73</v>
      </c>
      <c r="K321" s="16">
        <v>9200.55162180035</v>
      </c>
      <c r="L321" s="17">
        <f t="shared" si="26"/>
        <v>11426.6643963903</v>
      </c>
      <c r="M321" s="18">
        <f t="shared" si="27"/>
        <v>671088</v>
      </c>
      <c r="N321" s="19"/>
      <c r="O321" s="20" t="s">
        <v>22</v>
      </c>
      <c r="Q321" s="1">
        <f>INDEX([1]房源台账数据源!$CZ:$CZ,MATCH(B321,[1]房源台账数据源!$B:$B,0))</f>
        <v>670254</v>
      </c>
      <c r="R321" s="1">
        <f>IF(U321="未售",ROUNDDOWN(Q321*(1-5%),0),INDEX([1]房源台账数据源!$AU:$AU,MATCH(B321,[1]房源台账数据源!$B:$B,0)))</f>
        <v>636741</v>
      </c>
      <c r="S321" s="23">
        <f t="shared" si="23"/>
        <v>0.00124430439803418</v>
      </c>
      <c r="T321" s="23">
        <f t="shared" si="24"/>
        <v>-0.0500004475915101</v>
      </c>
      <c r="U321" s="1" t="str">
        <f>INDEX([1]房源台账数据源!$DE:$DE,MATCH(B321,[1]房源台账数据源!$B:$B,0))</f>
        <v>未售</v>
      </c>
    </row>
    <row r="322" ht="24.95" customHeight="1" spans="1:21">
      <c r="A322" s="8">
        <v>321</v>
      </c>
      <c r="B322" s="9" t="s">
        <v>1266</v>
      </c>
      <c r="C322" s="9">
        <v>14</v>
      </c>
      <c r="D322" s="9" t="s">
        <v>1267</v>
      </c>
      <c r="E322" s="9">
        <v>10</v>
      </c>
      <c r="F322" s="10" t="s">
        <v>25</v>
      </c>
      <c r="G322" s="11">
        <v>2.9</v>
      </c>
      <c r="H322" s="8">
        <v>91.49</v>
      </c>
      <c r="I322" s="27">
        <v>17.82</v>
      </c>
      <c r="J322" s="19">
        <v>73.67</v>
      </c>
      <c r="K322" s="16">
        <v>9409.45008454797</v>
      </c>
      <c r="L322" s="17">
        <f t="shared" si="26"/>
        <v>11685.4893443736</v>
      </c>
      <c r="M322" s="18">
        <f t="shared" si="27"/>
        <v>860870</v>
      </c>
      <c r="N322" s="19"/>
      <c r="O322" s="20" t="s">
        <v>22</v>
      </c>
      <c r="Q322" s="1">
        <f>INDEX([1]房源台账数据源!$CZ:$CZ,MATCH(B322,[1]房源台账数据源!$B:$B,0))</f>
        <v>859262</v>
      </c>
      <c r="R322" s="1">
        <f>IF(U322="未售",ROUNDDOWN(Q322*(1-5%),0),INDEX([1]房源台账数据源!$AU:$AU,MATCH(B322,[1]房源台账数据源!$B:$B,0)))</f>
        <v>816298</v>
      </c>
      <c r="S322" s="23">
        <f t="shared" si="23"/>
        <v>0.00187137334130917</v>
      </c>
      <c r="T322" s="23">
        <f t="shared" si="24"/>
        <v>-0.0500010474104522</v>
      </c>
      <c r="U322" s="1" t="str">
        <f>INDEX([1]房源台账数据源!$DE:$DE,MATCH(B322,[1]房源台账数据源!$B:$B,0))</f>
        <v>未售</v>
      </c>
    </row>
    <row r="323" ht="24.95" customHeight="1" spans="1:21">
      <c r="A323" s="8">
        <v>322</v>
      </c>
      <c r="B323" s="9" t="s">
        <v>1268</v>
      </c>
      <c r="C323" s="9">
        <v>14</v>
      </c>
      <c r="D323" s="9" t="s">
        <v>1269</v>
      </c>
      <c r="E323" s="9">
        <v>10</v>
      </c>
      <c r="F323" s="10" t="s">
        <v>25</v>
      </c>
      <c r="G323" s="11">
        <v>2.9</v>
      </c>
      <c r="H323" s="8">
        <v>96.16</v>
      </c>
      <c r="I323" s="27">
        <v>18.73</v>
      </c>
      <c r="J323" s="19">
        <v>77.43</v>
      </c>
      <c r="K323" s="16">
        <v>9618.35666046785</v>
      </c>
      <c r="L323" s="17">
        <f t="shared" si="26"/>
        <v>11944.9954797882</v>
      </c>
      <c r="M323" s="18">
        <f t="shared" si="27"/>
        <v>924901</v>
      </c>
      <c r="N323" s="19"/>
      <c r="O323" s="20" t="s">
        <v>22</v>
      </c>
      <c r="Q323" s="1">
        <f>INDEX([1]房源台账数据源!$CZ:$CZ,MATCH(B323,[1]房源台账数据源!$B:$B,0))</f>
        <v>922620</v>
      </c>
      <c r="R323" s="1">
        <f>IF(U323="未售",ROUNDDOWN(Q323*(1-5%),0),INDEX([1]房源台账数据源!$AU:$AU,MATCH(B323,[1]房源台账数据源!$B:$B,0)))</f>
        <v>876489</v>
      </c>
      <c r="S323" s="23">
        <f t="shared" ref="S323:S386" si="28">(M323-$Q323)/$Q323</f>
        <v>0.00247230712536039</v>
      </c>
      <c r="T323" s="23">
        <f t="shared" ref="T323:T386" si="29">(R323-$Q323)/$Q323</f>
        <v>-0.05</v>
      </c>
      <c r="U323" s="1" t="str">
        <f>INDEX([1]房源台账数据源!$DE:$DE,MATCH(B323,[1]房源台账数据源!$B:$B,0))</f>
        <v>未售</v>
      </c>
    </row>
    <row r="324" ht="24.95" customHeight="1" spans="1:21">
      <c r="A324" s="8">
        <v>323</v>
      </c>
      <c r="B324" s="9" t="s">
        <v>1270</v>
      </c>
      <c r="C324" s="9">
        <v>14</v>
      </c>
      <c r="D324" s="9" t="s">
        <v>1271</v>
      </c>
      <c r="E324" s="9">
        <v>10</v>
      </c>
      <c r="F324" s="10" t="s">
        <v>25</v>
      </c>
      <c r="G324" s="11">
        <v>2.9</v>
      </c>
      <c r="H324" s="8">
        <v>96.41</v>
      </c>
      <c r="I324" s="27">
        <v>18.78</v>
      </c>
      <c r="J324" s="19">
        <v>77.63</v>
      </c>
      <c r="K324" s="16">
        <v>9763.42458983386</v>
      </c>
      <c r="L324" s="17">
        <f t="shared" si="26"/>
        <v>12125.3510240886</v>
      </c>
      <c r="M324" s="18">
        <f t="shared" si="27"/>
        <v>941291</v>
      </c>
      <c r="N324" s="19"/>
      <c r="O324" s="20" t="s">
        <v>22</v>
      </c>
      <c r="Q324" s="1">
        <f>INDEX([1]房源台账数据源!$CZ:$CZ,MATCH(B324,[1]房源台账数据源!$B:$B,0))</f>
        <v>938593</v>
      </c>
      <c r="R324" s="1">
        <f>IF(U324="未售",ROUNDDOWN(Q324*(1-5%),0),INDEX([1]房源台账数据源!$AU:$AU,MATCH(B324,[1]房源台账数据源!$B:$B,0)))</f>
        <v>891663</v>
      </c>
      <c r="S324" s="23">
        <f t="shared" si="28"/>
        <v>0.00287451536501977</v>
      </c>
      <c r="T324" s="23">
        <f t="shared" si="29"/>
        <v>-0.0500003728985833</v>
      </c>
      <c r="U324" s="1" t="str">
        <f>INDEX([1]房源台账数据源!$DE:$DE,MATCH(B324,[1]房源台账数据源!$B:$B,0))</f>
        <v>未售</v>
      </c>
    </row>
    <row r="325" ht="24.95" customHeight="1" spans="1:21">
      <c r="A325" s="8">
        <v>324</v>
      </c>
      <c r="B325" s="9" t="s">
        <v>1272</v>
      </c>
      <c r="C325" s="9">
        <v>14</v>
      </c>
      <c r="D325" s="9" t="s">
        <v>1273</v>
      </c>
      <c r="E325" s="9">
        <v>10</v>
      </c>
      <c r="F325" s="10" t="s">
        <v>25</v>
      </c>
      <c r="G325" s="11">
        <v>2.9</v>
      </c>
      <c r="H325" s="8">
        <v>91.57</v>
      </c>
      <c r="I325" s="27">
        <v>17.84</v>
      </c>
      <c r="J325" s="19">
        <v>73.73</v>
      </c>
      <c r="K325" s="16">
        <v>9699.5933679795</v>
      </c>
      <c r="L325" s="17">
        <f t="shared" si="26"/>
        <v>12046.5346534653</v>
      </c>
      <c r="M325" s="18">
        <f t="shared" si="27"/>
        <v>888191</v>
      </c>
      <c r="N325" s="19"/>
      <c r="O325" s="20" t="s">
        <v>22</v>
      </c>
      <c r="Q325" s="1">
        <f>INDEX([1]房源台账数据源!$CZ:$CZ,MATCH(B325,[1]房源台账数据源!$B:$B,0))</f>
        <v>885801</v>
      </c>
      <c r="R325" s="1">
        <f>IF(U325="未售",ROUNDDOWN(Q325*(1-5%),0),INDEX([1]房源台账数据源!$AU:$AU,MATCH(B325,[1]房源台账数据源!$B:$B,0)))</f>
        <v>841510</v>
      </c>
      <c r="S325" s="23">
        <f t="shared" si="28"/>
        <v>0.00269812294183457</v>
      </c>
      <c r="T325" s="23">
        <f t="shared" si="29"/>
        <v>-0.0500010724756463</v>
      </c>
      <c r="U325" s="1" t="str">
        <f>INDEX([1]房源台账数据源!$DE:$DE,MATCH(B325,[1]房源台账数据源!$B:$B,0))</f>
        <v>未售</v>
      </c>
    </row>
    <row r="326" ht="24.95" customHeight="1" spans="1:21">
      <c r="A326" s="8">
        <v>325</v>
      </c>
      <c r="B326" s="9" t="s">
        <v>1274</v>
      </c>
      <c r="C326" s="9">
        <v>14</v>
      </c>
      <c r="D326" s="9" t="s">
        <v>1275</v>
      </c>
      <c r="E326" s="9">
        <v>11</v>
      </c>
      <c r="F326" s="10" t="s">
        <v>33</v>
      </c>
      <c r="G326" s="11">
        <v>2.9</v>
      </c>
      <c r="H326" s="8">
        <v>72.94</v>
      </c>
      <c r="I326" s="27">
        <v>14.21</v>
      </c>
      <c r="J326" s="19">
        <v>58.73</v>
      </c>
      <c r="K326" s="16">
        <v>9377.02221003565</v>
      </c>
      <c r="L326" s="17">
        <f t="shared" si="26"/>
        <v>11645.8368806402</v>
      </c>
      <c r="M326" s="18">
        <f t="shared" si="27"/>
        <v>683960</v>
      </c>
      <c r="N326" s="19"/>
      <c r="O326" s="20" t="s">
        <v>22</v>
      </c>
      <c r="Q326" s="1">
        <f>INDEX([1]房源台账数据源!$CZ:$CZ,MATCH(B326,[1]房源台账数据源!$B:$B,0))</f>
        <v>683126</v>
      </c>
      <c r="R326" s="1">
        <f>IF(U326="未售",ROUNDDOWN(Q326*(1-5%),0),INDEX([1]房源台账数据源!$AU:$AU,MATCH(B326,[1]房源台账数据源!$B:$B,0)))</f>
        <v>648969</v>
      </c>
      <c r="S326" s="23">
        <f t="shared" si="28"/>
        <v>0.00122085823113159</v>
      </c>
      <c r="T326" s="23">
        <f t="shared" si="29"/>
        <v>-0.0500010247011532</v>
      </c>
      <c r="U326" s="1" t="str">
        <f>INDEX([1]房源台账数据源!$DE:$DE,MATCH(B326,[1]房源台账数据源!$B:$B,0))</f>
        <v>未售</v>
      </c>
    </row>
    <row r="327" ht="24.95" customHeight="1" spans="1:21">
      <c r="A327" s="8">
        <v>326</v>
      </c>
      <c r="B327" s="9" t="s">
        <v>1276</v>
      </c>
      <c r="C327" s="9">
        <v>14</v>
      </c>
      <c r="D327" s="9" t="s">
        <v>1277</v>
      </c>
      <c r="E327" s="9">
        <v>11</v>
      </c>
      <c r="F327" s="10" t="s">
        <v>33</v>
      </c>
      <c r="G327" s="11">
        <v>2.9</v>
      </c>
      <c r="H327" s="8">
        <v>72.94</v>
      </c>
      <c r="I327" s="27">
        <v>14.21</v>
      </c>
      <c r="J327" s="19">
        <v>58.73</v>
      </c>
      <c r="K327" s="16">
        <v>9377.02221003565</v>
      </c>
      <c r="L327" s="17">
        <f t="shared" si="26"/>
        <v>11645.8368806402</v>
      </c>
      <c r="M327" s="18">
        <f t="shared" si="27"/>
        <v>683960</v>
      </c>
      <c r="N327" s="19"/>
      <c r="O327" s="20" t="s">
        <v>22</v>
      </c>
      <c r="Q327" s="1">
        <f>INDEX([1]房源台账数据源!$CZ:$CZ,MATCH(B327,[1]房源台账数据源!$B:$B,0))</f>
        <v>683126</v>
      </c>
      <c r="R327" s="1">
        <f>IF(U327="未售",ROUNDDOWN(Q327*(1-5%),0),INDEX([1]房源台账数据源!$AU:$AU,MATCH(B327,[1]房源台账数据源!$B:$B,0)))</f>
        <v>648969</v>
      </c>
      <c r="S327" s="23">
        <f t="shared" si="28"/>
        <v>0.00122085823113159</v>
      </c>
      <c r="T327" s="23">
        <f t="shared" si="29"/>
        <v>-0.0500010247011532</v>
      </c>
      <c r="U327" s="1" t="str">
        <f>INDEX([1]房源台账数据源!$DE:$DE,MATCH(B327,[1]房源台账数据源!$B:$B,0))</f>
        <v>未售</v>
      </c>
    </row>
    <row r="328" ht="24.95" customHeight="1" spans="1:21">
      <c r="A328" s="8">
        <v>327</v>
      </c>
      <c r="B328" s="9" t="s">
        <v>1278</v>
      </c>
      <c r="C328" s="9">
        <v>14</v>
      </c>
      <c r="D328" s="9" t="s">
        <v>1279</v>
      </c>
      <c r="E328" s="9">
        <v>11</v>
      </c>
      <c r="F328" s="10" t="s">
        <v>25</v>
      </c>
      <c r="G328" s="11">
        <v>2.9</v>
      </c>
      <c r="H328" s="8">
        <v>91.49</v>
      </c>
      <c r="I328" s="27">
        <v>17.82</v>
      </c>
      <c r="J328" s="19">
        <v>73.67</v>
      </c>
      <c r="K328" s="16">
        <v>9585.92710228698</v>
      </c>
      <c r="L328" s="17">
        <f t="shared" si="26"/>
        <v>11904.6558979232</v>
      </c>
      <c r="M328" s="18">
        <f t="shared" si="27"/>
        <v>877016</v>
      </c>
      <c r="N328" s="19"/>
      <c r="O328" s="20" t="s">
        <v>22</v>
      </c>
      <c r="Q328" s="1">
        <f>INDEX([1]房源台账数据源!$CZ:$CZ,MATCH(B328,[1]房源台账数据源!$B:$B,0))</f>
        <v>875409</v>
      </c>
      <c r="R328" s="1">
        <f>IF(U328="未售",ROUNDDOWN(Q328*(1-5%),0),INDEX([1]房源台账数据源!$AU:$AU,MATCH(B328,[1]房源台账数据源!$B:$B,0)))</f>
        <v>831638</v>
      </c>
      <c r="S328" s="23">
        <f t="shared" si="28"/>
        <v>0.00183571336369628</v>
      </c>
      <c r="T328" s="23">
        <f t="shared" si="29"/>
        <v>-0.0500006282777536</v>
      </c>
      <c r="U328" s="1" t="str">
        <f>INDEX([1]房源台账数据源!$DE:$DE,MATCH(B328,[1]房源台账数据源!$B:$B,0))</f>
        <v>未售</v>
      </c>
    </row>
    <row r="329" ht="24.95" customHeight="1" spans="1:21">
      <c r="A329" s="8">
        <v>328</v>
      </c>
      <c r="B329" s="9" t="s">
        <v>1280</v>
      </c>
      <c r="C329" s="9">
        <v>14</v>
      </c>
      <c r="D329" s="9" t="s">
        <v>1281</v>
      </c>
      <c r="E329" s="9">
        <v>11</v>
      </c>
      <c r="F329" s="10" t="s">
        <v>25</v>
      </c>
      <c r="G329" s="11">
        <v>2.9</v>
      </c>
      <c r="H329" s="8">
        <v>96.16</v>
      </c>
      <c r="I329" s="27">
        <v>18.73</v>
      </c>
      <c r="J329" s="19">
        <v>77.43</v>
      </c>
      <c r="K329" s="16">
        <v>9794.82724870314</v>
      </c>
      <c r="L329" s="17">
        <f t="shared" si="26"/>
        <v>12164.1482629472</v>
      </c>
      <c r="M329" s="18">
        <f t="shared" si="27"/>
        <v>941870</v>
      </c>
      <c r="N329" s="19"/>
      <c r="O329" s="20" t="s">
        <v>22</v>
      </c>
      <c r="Q329" s="1">
        <f>INDEX([1]房源台账数据源!$CZ:$CZ,MATCH(B329,[1]房源台账数据源!$B:$B,0))</f>
        <v>939589</v>
      </c>
      <c r="R329" s="1">
        <f>IF(U329="未售",ROUNDDOWN(Q329*(1-5%),0),INDEX([1]房源台账数据源!$AU:$AU,MATCH(B329,[1]房源台账数据源!$B:$B,0)))</f>
        <v>892609</v>
      </c>
      <c r="S329" s="23">
        <f t="shared" si="28"/>
        <v>0.00242765719905193</v>
      </c>
      <c r="T329" s="23">
        <f t="shared" si="29"/>
        <v>-0.0500005853623233</v>
      </c>
      <c r="U329" s="1" t="str">
        <f>INDEX([1]房源台账数据源!$DE:$DE,MATCH(B329,[1]房源台账数据源!$B:$B,0))</f>
        <v>未售</v>
      </c>
    </row>
    <row r="330" ht="24.95" customHeight="1" spans="1:21">
      <c r="A330" s="8">
        <v>329</v>
      </c>
      <c r="B330" s="9" t="s">
        <v>1282</v>
      </c>
      <c r="C330" s="9">
        <v>14</v>
      </c>
      <c r="D330" s="9" t="s">
        <v>1283</v>
      </c>
      <c r="E330" s="9">
        <v>11</v>
      </c>
      <c r="F330" s="10" t="s">
        <v>25</v>
      </c>
      <c r="G330" s="11">
        <v>2.9</v>
      </c>
      <c r="H330" s="8">
        <v>96.41</v>
      </c>
      <c r="I330" s="27">
        <v>18.78</v>
      </c>
      <c r="J330" s="19">
        <v>77.63</v>
      </c>
      <c r="K330" s="16">
        <v>9939.9012794621</v>
      </c>
      <c r="L330" s="17">
        <f t="shared" si="26"/>
        <v>12344.5188715703</v>
      </c>
      <c r="M330" s="18">
        <f t="shared" si="27"/>
        <v>958305</v>
      </c>
      <c r="N330" s="19"/>
      <c r="O330" s="20" t="s">
        <v>22</v>
      </c>
      <c r="Q330" s="1">
        <f>INDEX([1]房源台账数据源!$CZ:$CZ,MATCH(B330,[1]房源台账数据源!$B:$B,0))</f>
        <v>955607</v>
      </c>
      <c r="R330" s="1">
        <f>IF(U330="未售",ROUNDDOWN(Q330*(1-5%),0),INDEX([1]房源台账数据源!$AU:$AU,MATCH(B330,[1]房源台账数据源!$B:$B,0)))</f>
        <v>907826</v>
      </c>
      <c r="S330" s="23">
        <f t="shared" si="28"/>
        <v>0.00282333637154186</v>
      </c>
      <c r="T330" s="23">
        <f t="shared" si="29"/>
        <v>-0.0500006801959383</v>
      </c>
      <c r="U330" s="1" t="str">
        <f>INDEX([1]房源台账数据源!$DE:$DE,MATCH(B330,[1]房源台账数据源!$B:$B,0))</f>
        <v>未售</v>
      </c>
    </row>
    <row r="331" ht="24.95" customHeight="1" spans="1:21">
      <c r="A331" s="8">
        <v>330</v>
      </c>
      <c r="B331" s="9" t="s">
        <v>1284</v>
      </c>
      <c r="C331" s="9">
        <v>14</v>
      </c>
      <c r="D331" s="9" t="s">
        <v>1285</v>
      </c>
      <c r="E331" s="9">
        <v>11</v>
      </c>
      <c r="F331" s="10" t="s">
        <v>25</v>
      </c>
      <c r="G331" s="11">
        <v>2.9</v>
      </c>
      <c r="H331" s="8">
        <v>91.57</v>
      </c>
      <c r="I331" s="27">
        <v>17.84</v>
      </c>
      <c r="J331" s="19">
        <v>73.73</v>
      </c>
      <c r="K331" s="16">
        <v>9876.07038010137</v>
      </c>
      <c r="L331" s="17">
        <f t="shared" si="26"/>
        <v>12265.7127356571</v>
      </c>
      <c r="M331" s="18">
        <f t="shared" si="27"/>
        <v>904351</v>
      </c>
      <c r="N331" s="19"/>
      <c r="O331" s="20" t="s">
        <v>22</v>
      </c>
      <c r="Q331" s="1">
        <f>INDEX([1]房源台账数据源!$CZ:$CZ,MATCH(B331,[1]房源台账数据源!$B:$B,0))</f>
        <v>901960</v>
      </c>
      <c r="R331" s="1">
        <f>IF(U331="未售",ROUNDDOWN(Q331*(1-5%),0),INDEX([1]房源台账数据源!$AU:$AU,MATCH(B331,[1]房源台账数据源!$B:$B,0)))</f>
        <v>856862</v>
      </c>
      <c r="S331" s="23">
        <f t="shared" si="28"/>
        <v>0.0026508936094727</v>
      </c>
      <c r="T331" s="23">
        <f t="shared" si="29"/>
        <v>-0.05</v>
      </c>
      <c r="U331" s="1" t="str">
        <f>INDEX([1]房源台账数据源!$DE:$DE,MATCH(B331,[1]房源台账数据源!$B:$B,0))</f>
        <v>未售</v>
      </c>
    </row>
    <row r="332" ht="24.95" customHeight="1" spans="1:21">
      <c r="A332" s="8">
        <v>331</v>
      </c>
      <c r="B332" s="9" t="s">
        <v>1286</v>
      </c>
      <c r="C332" s="9">
        <v>14</v>
      </c>
      <c r="D332" s="9" t="s">
        <v>1287</v>
      </c>
      <c r="E332" s="9">
        <v>12</v>
      </c>
      <c r="F332" s="10" t="s">
        <v>33</v>
      </c>
      <c r="G332" s="11">
        <v>2.9</v>
      </c>
      <c r="H332" s="8">
        <v>72.94</v>
      </c>
      <c r="I332" s="27">
        <v>14.21</v>
      </c>
      <c r="J332" s="19">
        <v>58.73</v>
      </c>
      <c r="K332" s="16">
        <v>9377.02221003565</v>
      </c>
      <c r="L332" s="17">
        <f t="shared" si="26"/>
        <v>11645.8368806402</v>
      </c>
      <c r="M332" s="18">
        <f t="shared" si="27"/>
        <v>683960</v>
      </c>
      <c r="N332" s="19"/>
      <c r="O332" s="20" t="s">
        <v>22</v>
      </c>
      <c r="Q332" s="1">
        <f>INDEX([1]房源台账数据源!$CZ:$CZ,MATCH(B332,[1]房源台账数据源!$B:$B,0))</f>
        <v>683126</v>
      </c>
      <c r="R332" s="1">
        <f>IF(U332="未售",ROUNDDOWN(Q332*(1-5%),0),INDEX([1]房源台账数据源!$AU:$AU,MATCH(B332,[1]房源台账数据源!$B:$B,0)))</f>
        <v>648969</v>
      </c>
      <c r="S332" s="23">
        <f t="shared" si="28"/>
        <v>0.00122085823113159</v>
      </c>
      <c r="T332" s="23">
        <f t="shared" si="29"/>
        <v>-0.0500010247011532</v>
      </c>
      <c r="U332" s="1" t="str">
        <f>INDEX([1]房源台账数据源!$DE:$DE,MATCH(B332,[1]房源台账数据源!$B:$B,0))</f>
        <v>未售</v>
      </c>
    </row>
    <row r="333" ht="24.95" customHeight="1" spans="1:21">
      <c r="A333" s="8">
        <v>332</v>
      </c>
      <c r="B333" s="9" t="s">
        <v>1288</v>
      </c>
      <c r="C333" s="9">
        <v>14</v>
      </c>
      <c r="D333" s="9" t="s">
        <v>1289</v>
      </c>
      <c r="E333" s="9">
        <v>12</v>
      </c>
      <c r="F333" s="10" t="s">
        <v>33</v>
      </c>
      <c r="G333" s="11">
        <v>2.9</v>
      </c>
      <c r="H333" s="8">
        <v>72.94</v>
      </c>
      <c r="I333" s="27">
        <v>14.21</v>
      </c>
      <c r="J333" s="19">
        <v>58.73</v>
      </c>
      <c r="K333" s="16">
        <v>9377.02221003565</v>
      </c>
      <c r="L333" s="17">
        <f t="shared" si="26"/>
        <v>11645.8368806402</v>
      </c>
      <c r="M333" s="18">
        <f t="shared" si="27"/>
        <v>683960</v>
      </c>
      <c r="N333" s="19"/>
      <c r="O333" s="20" t="s">
        <v>22</v>
      </c>
      <c r="Q333" s="1">
        <f>INDEX([1]房源台账数据源!$CZ:$CZ,MATCH(B333,[1]房源台账数据源!$B:$B,0))</f>
        <v>683126</v>
      </c>
      <c r="R333" s="1">
        <f>IF(U333="未售",ROUNDDOWN(Q333*(1-5%),0),INDEX([1]房源台账数据源!$AU:$AU,MATCH(B333,[1]房源台账数据源!$B:$B,0)))</f>
        <v>648969</v>
      </c>
      <c r="S333" s="23">
        <f t="shared" si="28"/>
        <v>0.00122085823113159</v>
      </c>
      <c r="T333" s="23">
        <f t="shared" si="29"/>
        <v>-0.0500010247011532</v>
      </c>
      <c r="U333" s="1" t="str">
        <f>INDEX([1]房源台账数据源!$DE:$DE,MATCH(B333,[1]房源台账数据源!$B:$B,0))</f>
        <v>未售</v>
      </c>
    </row>
    <row r="334" ht="24.95" customHeight="1" spans="1:21">
      <c r="A334" s="8">
        <v>333</v>
      </c>
      <c r="B334" s="9" t="s">
        <v>1290</v>
      </c>
      <c r="C334" s="9">
        <v>14</v>
      </c>
      <c r="D334" s="9" t="s">
        <v>1291</v>
      </c>
      <c r="E334" s="9">
        <v>12</v>
      </c>
      <c r="F334" s="10" t="s">
        <v>25</v>
      </c>
      <c r="G334" s="11">
        <v>2.9</v>
      </c>
      <c r="H334" s="8">
        <v>91.49</v>
      </c>
      <c r="I334" s="27">
        <v>17.82</v>
      </c>
      <c r="J334" s="19">
        <v>73.67</v>
      </c>
      <c r="K334" s="16">
        <v>9585.92710228698</v>
      </c>
      <c r="L334" s="17">
        <f t="shared" si="26"/>
        <v>11904.6558979232</v>
      </c>
      <c r="M334" s="18">
        <f t="shared" si="27"/>
        <v>877016</v>
      </c>
      <c r="N334" s="19"/>
      <c r="O334" s="20" t="s">
        <v>22</v>
      </c>
      <c r="Q334" s="1">
        <f>INDEX([1]房源台账数据源!$CZ:$CZ,MATCH(B334,[1]房源台账数据源!$B:$B,0))</f>
        <v>875409</v>
      </c>
      <c r="R334" s="1">
        <f>IF(U334="未售",ROUNDDOWN(Q334*(1-5%),0),INDEX([1]房源台账数据源!$AU:$AU,MATCH(B334,[1]房源台账数据源!$B:$B,0)))</f>
        <v>831638</v>
      </c>
      <c r="S334" s="23">
        <f t="shared" si="28"/>
        <v>0.00183571336369628</v>
      </c>
      <c r="T334" s="23">
        <f t="shared" si="29"/>
        <v>-0.0500006282777536</v>
      </c>
      <c r="U334" s="1" t="str">
        <f>INDEX([1]房源台账数据源!$DE:$DE,MATCH(B334,[1]房源台账数据源!$B:$B,0))</f>
        <v>未售</v>
      </c>
    </row>
    <row r="335" ht="24.95" customHeight="1" spans="1:21">
      <c r="A335" s="8">
        <v>334</v>
      </c>
      <c r="B335" s="9" t="s">
        <v>1292</v>
      </c>
      <c r="C335" s="9">
        <v>14</v>
      </c>
      <c r="D335" s="9" t="s">
        <v>1293</v>
      </c>
      <c r="E335" s="9">
        <v>12</v>
      </c>
      <c r="F335" s="10" t="s">
        <v>25</v>
      </c>
      <c r="G335" s="11">
        <v>2.9</v>
      </c>
      <c r="H335" s="8">
        <v>96.16</v>
      </c>
      <c r="I335" s="27">
        <v>18.73</v>
      </c>
      <c r="J335" s="19">
        <v>77.43</v>
      </c>
      <c r="K335" s="16">
        <v>9794.82724870314</v>
      </c>
      <c r="L335" s="17">
        <f t="shared" si="26"/>
        <v>12164.1482629472</v>
      </c>
      <c r="M335" s="18">
        <f t="shared" si="27"/>
        <v>941870</v>
      </c>
      <c r="N335" s="19"/>
      <c r="O335" s="20" t="s">
        <v>22</v>
      </c>
      <c r="Q335" s="1">
        <f>INDEX([1]房源台账数据源!$CZ:$CZ,MATCH(B335,[1]房源台账数据源!$B:$B,0))</f>
        <v>939589</v>
      </c>
      <c r="R335" s="1">
        <f>IF(U335="未售",ROUNDDOWN(Q335*(1-5%),0),INDEX([1]房源台账数据源!$AU:$AU,MATCH(B335,[1]房源台账数据源!$B:$B,0)))</f>
        <v>892609</v>
      </c>
      <c r="S335" s="23">
        <f t="shared" si="28"/>
        <v>0.00242765719905193</v>
      </c>
      <c r="T335" s="23">
        <f t="shared" si="29"/>
        <v>-0.0500005853623233</v>
      </c>
      <c r="U335" s="1" t="str">
        <f>INDEX([1]房源台账数据源!$DE:$DE,MATCH(B335,[1]房源台账数据源!$B:$B,0))</f>
        <v>未售</v>
      </c>
    </row>
    <row r="336" ht="24.95" customHeight="1" spans="1:21">
      <c r="A336" s="8">
        <v>335</v>
      </c>
      <c r="B336" s="9" t="s">
        <v>1294</v>
      </c>
      <c r="C336" s="9">
        <v>14</v>
      </c>
      <c r="D336" s="9" t="s">
        <v>1295</v>
      </c>
      <c r="E336" s="9">
        <v>12</v>
      </c>
      <c r="F336" s="10" t="s">
        <v>25</v>
      </c>
      <c r="G336" s="11">
        <v>2.9</v>
      </c>
      <c r="H336" s="8">
        <v>96.41</v>
      </c>
      <c r="I336" s="27">
        <v>18.78</v>
      </c>
      <c r="J336" s="19">
        <v>77.63</v>
      </c>
      <c r="K336" s="16">
        <v>9939.9012794621</v>
      </c>
      <c r="L336" s="17">
        <f t="shared" si="26"/>
        <v>12344.5188715703</v>
      </c>
      <c r="M336" s="18">
        <f t="shared" si="27"/>
        <v>958305</v>
      </c>
      <c r="N336" s="19"/>
      <c r="O336" s="20" t="s">
        <v>22</v>
      </c>
      <c r="Q336" s="1">
        <f>INDEX([1]房源台账数据源!$CZ:$CZ,MATCH(B336,[1]房源台账数据源!$B:$B,0))</f>
        <v>955607</v>
      </c>
      <c r="R336" s="1">
        <f>IF(U336="未售",ROUNDDOWN(Q336*(1-5%),0),INDEX([1]房源台账数据源!$AU:$AU,MATCH(B336,[1]房源台账数据源!$B:$B,0)))</f>
        <v>907826</v>
      </c>
      <c r="S336" s="23">
        <f t="shared" si="28"/>
        <v>0.00282333637154186</v>
      </c>
      <c r="T336" s="23">
        <f t="shared" si="29"/>
        <v>-0.0500006801959383</v>
      </c>
      <c r="U336" s="1" t="str">
        <f>INDEX([1]房源台账数据源!$DE:$DE,MATCH(B336,[1]房源台账数据源!$B:$B,0))</f>
        <v>未售</v>
      </c>
    </row>
    <row r="337" ht="24.95" customHeight="1" spans="1:21">
      <c r="A337" s="8">
        <v>336</v>
      </c>
      <c r="B337" s="9" t="s">
        <v>1296</v>
      </c>
      <c r="C337" s="9">
        <v>14</v>
      </c>
      <c r="D337" s="9" t="s">
        <v>1297</v>
      </c>
      <c r="E337" s="9">
        <v>12</v>
      </c>
      <c r="F337" s="10" t="s">
        <v>25</v>
      </c>
      <c r="G337" s="11">
        <v>2.9</v>
      </c>
      <c r="H337" s="8">
        <v>91.57</v>
      </c>
      <c r="I337" s="27">
        <v>17.84</v>
      </c>
      <c r="J337" s="19">
        <v>73.73</v>
      </c>
      <c r="K337" s="16">
        <v>9876.07038010137</v>
      </c>
      <c r="L337" s="17">
        <f t="shared" si="26"/>
        <v>12265.7127356571</v>
      </c>
      <c r="M337" s="18">
        <f t="shared" si="27"/>
        <v>904351</v>
      </c>
      <c r="N337" s="19"/>
      <c r="O337" s="20" t="s">
        <v>22</v>
      </c>
      <c r="Q337" s="1">
        <f>INDEX([1]房源台账数据源!$CZ:$CZ,MATCH(B337,[1]房源台账数据源!$B:$B,0))</f>
        <v>901960</v>
      </c>
      <c r="R337" s="1">
        <f>IF(U337="未售",ROUNDDOWN(Q337*(1-5%),0),INDEX([1]房源台账数据源!$AU:$AU,MATCH(B337,[1]房源台账数据源!$B:$B,0)))</f>
        <v>856862</v>
      </c>
      <c r="S337" s="23">
        <f t="shared" si="28"/>
        <v>0.0026508936094727</v>
      </c>
      <c r="T337" s="23">
        <f t="shared" si="29"/>
        <v>-0.05</v>
      </c>
      <c r="U337" s="1" t="str">
        <f>INDEX([1]房源台账数据源!$DE:$DE,MATCH(B337,[1]房源台账数据源!$B:$B,0))</f>
        <v>未售</v>
      </c>
    </row>
    <row r="338" ht="24.95" customHeight="1" spans="1:21">
      <c r="A338" s="8">
        <v>337</v>
      </c>
      <c r="B338" s="9" t="s">
        <v>1298</v>
      </c>
      <c r="C338" s="9">
        <v>14</v>
      </c>
      <c r="D338" s="9" t="s">
        <v>1299</v>
      </c>
      <c r="E338" s="9">
        <v>13</v>
      </c>
      <c r="F338" s="10" t="s">
        <v>33</v>
      </c>
      <c r="G338" s="11">
        <v>2.9</v>
      </c>
      <c r="H338" s="8">
        <v>72.94</v>
      </c>
      <c r="I338" s="27">
        <v>14.21</v>
      </c>
      <c r="J338" s="19">
        <v>58.73</v>
      </c>
      <c r="K338" s="16">
        <v>9377.02221003565</v>
      </c>
      <c r="L338" s="17">
        <f t="shared" si="26"/>
        <v>11645.8368806402</v>
      </c>
      <c r="M338" s="18">
        <f t="shared" si="27"/>
        <v>683960</v>
      </c>
      <c r="N338" s="19"/>
      <c r="O338" s="20" t="s">
        <v>22</v>
      </c>
      <c r="Q338" s="1">
        <f>INDEX([1]房源台账数据源!$CZ:$CZ,MATCH(B338,[1]房源台账数据源!$B:$B,0))</f>
        <v>683126</v>
      </c>
      <c r="R338" s="1">
        <f>IF(U338="未售",ROUNDDOWN(Q338*(1-5%),0),INDEX([1]房源台账数据源!$AU:$AU,MATCH(B338,[1]房源台账数据源!$B:$B,0)))</f>
        <v>648969</v>
      </c>
      <c r="S338" s="23">
        <f t="shared" si="28"/>
        <v>0.00122085823113159</v>
      </c>
      <c r="T338" s="23">
        <f t="shared" si="29"/>
        <v>-0.0500010247011532</v>
      </c>
      <c r="U338" s="1" t="str">
        <f>INDEX([1]房源台账数据源!$DE:$DE,MATCH(B338,[1]房源台账数据源!$B:$B,0))</f>
        <v>未售</v>
      </c>
    </row>
    <row r="339" ht="24.95" customHeight="1" spans="1:21">
      <c r="A339" s="8">
        <v>338</v>
      </c>
      <c r="B339" s="9" t="s">
        <v>1300</v>
      </c>
      <c r="C339" s="9">
        <v>14</v>
      </c>
      <c r="D339" s="9" t="s">
        <v>1301</v>
      </c>
      <c r="E339" s="9">
        <v>13</v>
      </c>
      <c r="F339" s="10" t="s">
        <v>33</v>
      </c>
      <c r="G339" s="11">
        <v>2.9</v>
      </c>
      <c r="H339" s="8">
        <v>72.94</v>
      </c>
      <c r="I339" s="27">
        <v>14.21</v>
      </c>
      <c r="J339" s="19">
        <v>58.73</v>
      </c>
      <c r="K339" s="16">
        <v>9377.02221003565</v>
      </c>
      <c r="L339" s="17">
        <f t="shared" ref="L339:L402" si="30">M339/J339</f>
        <v>11645.8368806402</v>
      </c>
      <c r="M339" s="18">
        <f t="shared" ref="M339:M345" si="31">ROUNDDOWN(K339*H339,0)</f>
        <v>683960</v>
      </c>
      <c r="N339" s="19"/>
      <c r="O339" s="20" t="s">
        <v>22</v>
      </c>
      <c r="Q339" s="1">
        <f>INDEX([1]房源台账数据源!$CZ:$CZ,MATCH(B339,[1]房源台账数据源!$B:$B,0))</f>
        <v>683126</v>
      </c>
      <c r="R339" s="1">
        <f>IF(U339="未售",ROUNDDOWN(Q339*(1-5%),0),INDEX([1]房源台账数据源!$AU:$AU,MATCH(B339,[1]房源台账数据源!$B:$B,0)))</f>
        <v>648969</v>
      </c>
      <c r="S339" s="23">
        <f t="shared" si="28"/>
        <v>0.00122085823113159</v>
      </c>
      <c r="T339" s="23">
        <f t="shared" si="29"/>
        <v>-0.0500010247011532</v>
      </c>
      <c r="U339" s="1" t="str">
        <f>INDEX([1]房源台账数据源!$DE:$DE,MATCH(B339,[1]房源台账数据源!$B:$B,0))</f>
        <v>未售</v>
      </c>
    </row>
    <row r="340" ht="24.95" customHeight="1" spans="1:21">
      <c r="A340" s="8">
        <v>339</v>
      </c>
      <c r="B340" s="9" t="s">
        <v>1302</v>
      </c>
      <c r="C340" s="9">
        <v>14</v>
      </c>
      <c r="D340" s="9" t="s">
        <v>1303</v>
      </c>
      <c r="E340" s="9">
        <v>13</v>
      </c>
      <c r="F340" s="10" t="s">
        <v>25</v>
      </c>
      <c r="G340" s="11">
        <v>2.9</v>
      </c>
      <c r="H340" s="8">
        <v>91.49</v>
      </c>
      <c r="I340" s="27">
        <v>17.82</v>
      </c>
      <c r="J340" s="19">
        <v>73.67</v>
      </c>
      <c r="K340" s="16">
        <v>9585.92710228698</v>
      </c>
      <c r="L340" s="17">
        <f t="shared" si="30"/>
        <v>11904.6558979232</v>
      </c>
      <c r="M340" s="18">
        <f t="shared" si="31"/>
        <v>877016</v>
      </c>
      <c r="N340" s="19"/>
      <c r="O340" s="20" t="s">
        <v>22</v>
      </c>
      <c r="Q340" s="1">
        <f>INDEX([1]房源台账数据源!$CZ:$CZ,MATCH(B340,[1]房源台账数据源!$B:$B,0))</f>
        <v>875409</v>
      </c>
      <c r="R340" s="1">
        <f>IF(U340="未售",ROUNDDOWN(Q340*(1-5%),0),INDEX([1]房源台账数据源!$AU:$AU,MATCH(B340,[1]房源台账数据源!$B:$B,0)))</f>
        <v>831638</v>
      </c>
      <c r="S340" s="23">
        <f t="shared" si="28"/>
        <v>0.00183571336369628</v>
      </c>
      <c r="T340" s="23">
        <f t="shared" si="29"/>
        <v>-0.0500006282777536</v>
      </c>
      <c r="U340" s="1" t="str">
        <f>INDEX([1]房源台账数据源!$DE:$DE,MATCH(B340,[1]房源台账数据源!$B:$B,0))</f>
        <v>未售</v>
      </c>
    </row>
    <row r="341" ht="24.95" customHeight="1" spans="1:21">
      <c r="A341" s="8">
        <v>340</v>
      </c>
      <c r="B341" s="9" t="s">
        <v>1304</v>
      </c>
      <c r="C341" s="9">
        <v>14</v>
      </c>
      <c r="D341" s="9" t="s">
        <v>1305</v>
      </c>
      <c r="E341" s="9">
        <v>13</v>
      </c>
      <c r="F341" s="10" t="s">
        <v>25</v>
      </c>
      <c r="G341" s="11">
        <v>2.9</v>
      </c>
      <c r="H341" s="8">
        <v>96.16</v>
      </c>
      <c r="I341" s="27">
        <v>18.73</v>
      </c>
      <c r="J341" s="19">
        <v>77.43</v>
      </c>
      <c r="K341" s="16">
        <v>9794.82724870314</v>
      </c>
      <c r="L341" s="17">
        <f t="shared" si="30"/>
        <v>12164.1482629472</v>
      </c>
      <c r="M341" s="18">
        <f t="shared" si="31"/>
        <v>941870</v>
      </c>
      <c r="N341" s="19"/>
      <c r="O341" s="20" t="s">
        <v>22</v>
      </c>
      <c r="Q341" s="1">
        <f>INDEX([1]房源台账数据源!$CZ:$CZ,MATCH(B341,[1]房源台账数据源!$B:$B,0))</f>
        <v>939589</v>
      </c>
      <c r="R341" s="1">
        <f>IF(U341="未售",ROUNDDOWN(Q341*(1-5%),0),INDEX([1]房源台账数据源!$AU:$AU,MATCH(B341,[1]房源台账数据源!$B:$B,0)))</f>
        <v>892609</v>
      </c>
      <c r="S341" s="23">
        <f t="shared" si="28"/>
        <v>0.00242765719905193</v>
      </c>
      <c r="T341" s="23">
        <f t="shared" si="29"/>
        <v>-0.0500005853623233</v>
      </c>
      <c r="U341" s="1" t="str">
        <f>INDEX([1]房源台账数据源!$DE:$DE,MATCH(B341,[1]房源台账数据源!$B:$B,0))</f>
        <v>未售</v>
      </c>
    </row>
    <row r="342" ht="24.95" customHeight="1" spans="1:21">
      <c r="A342" s="8">
        <v>341</v>
      </c>
      <c r="B342" s="9" t="s">
        <v>1306</v>
      </c>
      <c r="C342" s="9">
        <v>14</v>
      </c>
      <c r="D342" s="9" t="s">
        <v>1307</v>
      </c>
      <c r="E342" s="9">
        <v>13</v>
      </c>
      <c r="F342" s="10" t="s">
        <v>25</v>
      </c>
      <c r="G342" s="11">
        <v>2.9</v>
      </c>
      <c r="H342" s="8">
        <v>96.41</v>
      </c>
      <c r="I342" s="27">
        <v>18.78</v>
      </c>
      <c r="J342" s="19">
        <v>77.63</v>
      </c>
      <c r="K342" s="16">
        <v>9939.9012794621</v>
      </c>
      <c r="L342" s="17">
        <f t="shared" si="30"/>
        <v>12344.5188715703</v>
      </c>
      <c r="M342" s="18">
        <f t="shared" si="31"/>
        <v>958305</v>
      </c>
      <c r="N342" s="19"/>
      <c r="O342" s="20" t="s">
        <v>22</v>
      </c>
      <c r="Q342" s="1">
        <f>INDEX([1]房源台账数据源!$CZ:$CZ,MATCH(B342,[1]房源台账数据源!$B:$B,0))</f>
        <v>955607</v>
      </c>
      <c r="R342" s="1">
        <f>IF(U342="未售",ROUNDDOWN(Q342*(1-5%),0),INDEX([1]房源台账数据源!$AU:$AU,MATCH(B342,[1]房源台账数据源!$B:$B,0)))</f>
        <v>907826</v>
      </c>
      <c r="S342" s="23">
        <f t="shared" si="28"/>
        <v>0.00282333637154186</v>
      </c>
      <c r="T342" s="23">
        <f t="shared" si="29"/>
        <v>-0.0500006801959383</v>
      </c>
      <c r="U342" s="1" t="str">
        <f>INDEX([1]房源台账数据源!$DE:$DE,MATCH(B342,[1]房源台账数据源!$B:$B,0))</f>
        <v>未售</v>
      </c>
    </row>
    <row r="343" ht="24.95" customHeight="1" spans="1:21">
      <c r="A343" s="8">
        <v>342</v>
      </c>
      <c r="B343" s="9" t="s">
        <v>1308</v>
      </c>
      <c r="C343" s="9">
        <v>14</v>
      </c>
      <c r="D343" s="9" t="s">
        <v>1309</v>
      </c>
      <c r="E343" s="9">
        <v>13</v>
      </c>
      <c r="F343" s="10" t="s">
        <v>25</v>
      </c>
      <c r="G343" s="11">
        <v>2.9</v>
      </c>
      <c r="H343" s="8">
        <v>91.57</v>
      </c>
      <c r="I343" s="27">
        <v>17.84</v>
      </c>
      <c r="J343" s="19">
        <v>73.73</v>
      </c>
      <c r="K343" s="16">
        <v>9876.07038010137</v>
      </c>
      <c r="L343" s="17">
        <f t="shared" si="30"/>
        <v>12265.7127356571</v>
      </c>
      <c r="M343" s="18">
        <f t="shared" si="31"/>
        <v>904351</v>
      </c>
      <c r="N343" s="19"/>
      <c r="O343" s="20" t="s">
        <v>22</v>
      </c>
      <c r="Q343" s="1">
        <f>INDEX([1]房源台账数据源!$CZ:$CZ,MATCH(B343,[1]房源台账数据源!$B:$B,0))</f>
        <v>901960</v>
      </c>
      <c r="R343" s="1">
        <f>IF(U343="未售",ROUNDDOWN(Q343*(1-5%),0),INDEX([1]房源台账数据源!$AU:$AU,MATCH(B343,[1]房源台账数据源!$B:$B,0)))</f>
        <v>856862</v>
      </c>
      <c r="S343" s="23">
        <f t="shared" si="28"/>
        <v>0.0026508936094727</v>
      </c>
      <c r="T343" s="23">
        <f t="shared" si="29"/>
        <v>-0.05</v>
      </c>
      <c r="U343" s="1" t="str">
        <f>INDEX([1]房源台账数据源!$DE:$DE,MATCH(B343,[1]房源台账数据源!$B:$B,0))</f>
        <v>未售</v>
      </c>
    </row>
    <row r="344" ht="24.95" customHeight="1" spans="1:21">
      <c r="A344" s="8">
        <v>343</v>
      </c>
      <c r="B344" s="9" t="s">
        <v>1310</v>
      </c>
      <c r="C344" s="9">
        <v>14</v>
      </c>
      <c r="D344" s="9" t="s">
        <v>1311</v>
      </c>
      <c r="E344" s="9">
        <v>14</v>
      </c>
      <c r="F344" s="10" t="s">
        <v>33</v>
      </c>
      <c r="G344" s="11">
        <v>2.9</v>
      </c>
      <c r="H344" s="8">
        <v>72.94</v>
      </c>
      <c r="I344" s="27">
        <v>14.21</v>
      </c>
      <c r="J344" s="19">
        <v>58.73</v>
      </c>
      <c r="K344" s="16">
        <v>9377.02221003565</v>
      </c>
      <c r="L344" s="17">
        <f t="shared" si="30"/>
        <v>11645.8368806402</v>
      </c>
      <c r="M344" s="18">
        <f t="shared" si="31"/>
        <v>683960</v>
      </c>
      <c r="N344" s="19"/>
      <c r="O344" s="20" t="s">
        <v>22</v>
      </c>
      <c r="Q344" s="1">
        <f>INDEX([1]房源台账数据源!$CZ:$CZ,MATCH(B344,[1]房源台账数据源!$B:$B,0))</f>
        <v>683126</v>
      </c>
      <c r="R344" s="1">
        <f>IF(U344="未售",ROUNDDOWN(Q344*(1-5%),0),INDEX([1]房源台账数据源!$AU:$AU,MATCH(B344,[1]房源台账数据源!$B:$B,0)))</f>
        <v>648969</v>
      </c>
      <c r="S344" s="23">
        <f t="shared" si="28"/>
        <v>0.00122085823113159</v>
      </c>
      <c r="T344" s="23">
        <f t="shared" si="29"/>
        <v>-0.0500010247011532</v>
      </c>
      <c r="U344" s="1" t="str">
        <f>INDEX([1]房源台账数据源!$DE:$DE,MATCH(B344,[1]房源台账数据源!$B:$B,0))</f>
        <v>未售</v>
      </c>
    </row>
    <row r="345" ht="24.95" customHeight="1" spans="1:21">
      <c r="A345" s="8">
        <v>344</v>
      </c>
      <c r="B345" s="9" t="s">
        <v>1312</v>
      </c>
      <c r="C345" s="9">
        <v>14</v>
      </c>
      <c r="D345" s="9" t="s">
        <v>1313</v>
      </c>
      <c r="E345" s="9">
        <v>14</v>
      </c>
      <c r="F345" s="10" t="s">
        <v>33</v>
      </c>
      <c r="G345" s="11">
        <v>2.9</v>
      </c>
      <c r="H345" s="8">
        <v>72.94</v>
      </c>
      <c r="I345" s="27">
        <v>14.21</v>
      </c>
      <c r="J345" s="19">
        <v>58.73</v>
      </c>
      <c r="K345" s="16">
        <v>9377.02221003565</v>
      </c>
      <c r="L345" s="17">
        <f t="shared" si="30"/>
        <v>11645.8368806402</v>
      </c>
      <c r="M345" s="18">
        <f t="shared" si="31"/>
        <v>683960</v>
      </c>
      <c r="N345" s="19"/>
      <c r="O345" s="20" t="s">
        <v>22</v>
      </c>
      <c r="Q345" s="1">
        <f>INDEX([1]房源台账数据源!$CZ:$CZ,MATCH(B345,[1]房源台账数据源!$B:$B,0))</f>
        <v>683126</v>
      </c>
      <c r="R345" s="1">
        <f>IF(U345="未售",ROUNDDOWN(Q345*(1-5%),0),INDEX([1]房源台账数据源!$AU:$AU,MATCH(B345,[1]房源台账数据源!$B:$B,0)))</f>
        <v>648969</v>
      </c>
      <c r="S345" s="23">
        <f t="shared" si="28"/>
        <v>0.00122085823113159</v>
      </c>
      <c r="T345" s="23">
        <f t="shared" si="29"/>
        <v>-0.0500010247011532</v>
      </c>
      <c r="U345" s="1" t="str">
        <f>INDEX([1]房源台账数据源!$DE:$DE,MATCH(B345,[1]房源台账数据源!$B:$B,0))</f>
        <v>未售</v>
      </c>
    </row>
    <row r="346" ht="24.95" customHeight="1" spans="1:21">
      <c r="A346" s="8">
        <v>345</v>
      </c>
      <c r="B346" s="9" t="s">
        <v>1314</v>
      </c>
      <c r="C346" s="9">
        <v>14</v>
      </c>
      <c r="D346" s="9" t="s">
        <v>1315</v>
      </c>
      <c r="E346" s="9">
        <v>14</v>
      </c>
      <c r="F346" s="10" t="s">
        <v>25</v>
      </c>
      <c r="G346" s="11">
        <v>2.9</v>
      </c>
      <c r="H346" s="8">
        <v>91.49</v>
      </c>
      <c r="I346" s="27">
        <v>17.82</v>
      </c>
      <c r="J346" s="19">
        <v>73.67</v>
      </c>
      <c r="K346" s="16">
        <v>9585.92710228698</v>
      </c>
      <c r="L346" s="17">
        <f t="shared" si="30"/>
        <v>11904.6558979232</v>
      </c>
      <c r="M346" s="18">
        <f t="shared" ref="M346:M356" si="32">ROUNDDOWN(K346*H346,0)</f>
        <v>877016</v>
      </c>
      <c r="N346" s="19"/>
      <c r="O346" s="20" t="s">
        <v>22</v>
      </c>
      <c r="Q346" s="1">
        <f>INDEX([1]房源台账数据源!$CZ:$CZ,MATCH(B346,[1]房源台账数据源!$B:$B,0))</f>
        <v>875409</v>
      </c>
      <c r="R346" s="1">
        <f>IF(U346="未售",ROUNDDOWN(Q346*(1-5%),0),INDEX([1]房源台账数据源!$AU:$AU,MATCH(B346,[1]房源台账数据源!$B:$B,0)))</f>
        <v>831638</v>
      </c>
      <c r="S346" s="23">
        <f t="shared" si="28"/>
        <v>0.00183571336369628</v>
      </c>
      <c r="T346" s="23">
        <f t="shared" si="29"/>
        <v>-0.0500006282777536</v>
      </c>
      <c r="U346" s="1" t="str">
        <f>INDEX([1]房源台账数据源!$DE:$DE,MATCH(B346,[1]房源台账数据源!$B:$B,0))</f>
        <v>未售</v>
      </c>
    </row>
    <row r="347" ht="24.95" customHeight="1" spans="1:21">
      <c r="A347" s="8">
        <v>346</v>
      </c>
      <c r="B347" s="9" t="s">
        <v>1316</v>
      </c>
      <c r="C347" s="9">
        <v>14</v>
      </c>
      <c r="D347" s="9" t="s">
        <v>1317</v>
      </c>
      <c r="E347" s="9">
        <v>14</v>
      </c>
      <c r="F347" s="10" t="s">
        <v>25</v>
      </c>
      <c r="G347" s="11">
        <v>2.9</v>
      </c>
      <c r="H347" s="8">
        <v>96.16</v>
      </c>
      <c r="I347" s="27">
        <v>18.73</v>
      </c>
      <c r="J347" s="19">
        <v>77.43</v>
      </c>
      <c r="K347" s="16">
        <v>9794.82724870314</v>
      </c>
      <c r="L347" s="17">
        <f t="shared" si="30"/>
        <v>12164.1482629472</v>
      </c>
      <c r="M347" s="18">
        <f t="shared" si="32"/>
        <v>941870</v>
      </c>
      <c r="N347" s="19"/>
      <c r="O347" s="20" t="s">
        <v>22</v>
      </c>
      <c r="Q347" s="1">
        <f>INDEX([1]房源台账数据源!$CZ:$CZ,MATCH(B347,[1]房源台账数据源!$B:$B,0))</f>
        <v>939589</v>
      </c>
      <c r="R347" s="1">
        <f>IF(U347="未售",ROUNDDOWN(Q347*(1-5%),0),INDEX([1]房源台账数据源!$AU:$AU,MATCH(B347,[1]房源台账数据源!$B:$B,0)))</f>
        <v>892609</v>
      </c>
      <c r="S347" s="23">
        <f t="shared" si="28"/>
        <v>0.00242765719905193</v>
      </c>
      <c r="T347" s="23">
        <f t="shared" si="29"/>
        <v>-0.0500005853623233</v>
      </c>
      <c r="U347" s="1" t="str">
        <f>INDEX([1]房源台账数据源!$DE:$DE,MATCH(B347,[1]房源台账数据源!$B:$B,0))</f>
        <v>未售</v>
      </c>
    </row>
    <row r="348" ht="24.95" customHeight="1" spans="1:21">
      <c r="A348" s="8">
        <v>347</v>
      </c>
      <c r="B348" s="9" t="s">
        <v>1318</v>
      </c>
      <c r="C348" s="9">
        <v>14</v>
      </c>
      <c r="D348" s="9" t="s">
        <v>1319</v>
      </c>
      <c r="E348" s="9">
        <v>14</v>
      </c>
      <c r="F348" s="10" t="s">
        <v>25</v>
      </c>
      <c r="G348" s="11">
        <v>2.9</v>
      </c>
      <c r="H348" s="8">
        <v>96.41</v>
      </c>
      <c r="I348" s="27">
        <v>18.78</v>
      </c>
      <c r="J348" s="19">
        <v>77.63</v>
      </c>
      <c r="K348" s="16">
        <v>9939.9012794621</v>
      </c>
      <c r="L348" s="17">
        <f t="shared" si="30"/>
        <v>12344.5188715703</v>
      </c>
      <c r="M348" s="18">
        <f t="shared" si="32"/>
        <v>958305</v>
      </c>
      <c r="N348" s="19"/>
      <c r="O348" s="20" t="s">
        <v>22</v>
      </c>
      <c r="Q348" s="1">
        <f>INDEX([1]房源台账数据源!$CZ:$CZ,MATCH(B348,[1]房源台账数据源!$B:$B,0))</f>
        <v>955607</v>
      </c>
      <c r="R348" s="1">
        <f>IF(U348="未售",ROUNDDOWN(Q348*(1-5%),0),INDEX([1]房源台账数据源!$AU:$AU,MATCH(B348,[1]房源台账数据源!$B:$B,0)))</f>
        <v>907826</v>
      </c>
      <c r="S348" s="23">
        <f t="shared" si="28"/>
        <v>0.00282333637154186</v>
      </c>
      <c r="T348" s="23">
        <f t="shared" si="29"/>
        <v>-0.0500006801959383</v>
      </c>
      <c r="U348" s="1" t="str">
        <f>INDEX([1]房源台账数据源!$DE:$DE,MATCH(B348,[1]房源台账数据源!$B:$B,0))</f>
        <v>未售</v>
      </c>
    </row>
    <row r="349" ht="24.95" customHeight="1" spans="1:21">
      <c r="A349" s="8">
        <v>348</v>
      </c>
      <c r="B349" s="9" t="s">
        <v>1320</v>
      </c>
      <c r="C349" s="9">
        <v>14</v>
      </c>
      <c r="D349" s="9" t="s">
        <v>1321</v>
      </c>
      <c r="E349" s="9">
        <v>14</v>
      </c>
      <c r="F349" s="10" t="s">
        <v>25</v>
      </c>
      <c r="G349" s="11">
        <v>2.9</v>
      </c>
      <c r="H349" s="8">
        <v>91.57</v>
      </c>
      <c r="I349" s="27">
        <v>17.84</v>
      </c>
      <c r="J349" s="19">
        <v>73.73</v>
      </c>
      <c r="K349" s="16">
        <v>9876.07038010137</v>
      </c>
      <c r="L349" s="17">
        <f t="shared" si="30"/>
        <v>12265.7127356571</v>
      </c>
      <c r="M349" s="18">
        <f t="shared" si="32"/>
        <v>904351</v>
      </c>
      <c r="N349" s="19"/>
      <c r="O349" s="20" t="s">
        <v>22</v>
      </c>
      <c r="Q349" s="1">
        <f>INDEX([1]房源台账数据源!$CZ:$CZ,MATCH(B349,[1]房源台账数据源!$B:$B,0))</f>
        <v>901960</v>
      </c>
      <c r="R349" s="1">
        <f>IF(U349="未售",ROUNDDOWN(Q349*(1-5%),0),INDEX([1]房源台账数据源!$AU:$AU,MATCH(B349,[1]房源台账数据源!$B:$B,0)))</f>
        <v>856862</v>
      </c>
      <c r="S349" s="23">
        <f t="shared" si="28"/>
        <v>0.0026508936094727</v>
      </c>
      <c r="T349" s="23">
        <f t="shared" si="29"/>
        <v>-0.05</v>
      </c>
      <c r="U349" s="1" t="str">
        <f>INDEX([1]房源台账数据源!$DE:$DE,MATCH(B349,[1]房源台账数据源!$B:$B,0))</f>
        <v>未售</v>
      </c>
    </row>
    <row r="350" ht="24.95" customHeight="1" spans="1:21">
      <c r="A350" s="8">
        <v>349</v>
      </c>
      <c r="B350" s="9" t="s">
        <v>1322</v>
      </c>
      <c r="C350" s="9">
        <v>14</v>
      </c>
      <c r="D350" s="9" t="s">
        <v>1323</v>
      </c>
      <c r="E350" s="9">
        <v>15</v>
      </c>
      <c r="F350" s="10" t="s">
        <v>33</v>
      </c>
      <c r="G350" s="11">
        <v>2.9</v>
      </c>
      <c r="H350" s="8">
        <v>72.94</v>
      </c>
      <c r="I350" s="27">
        <v>14.21</v>
      </c>
      <c r="J350" s="19">
        <v>58.73</v>
      </c>
      <c r="K350" s="16">
        <v>9377.02221003565</v>
      </c>
      <c r="L350" s="17">
        <f t="shared" si="30"/>
        <v>11645.8368806402</v>
      </c>
      <c r="M350" s="18">
        <f t="shared" si="32"/>
        <v>683960</v>
      </c>
      <c r="N350" s="19"/>
      <c r="O350" s="20" t="s">
        <v>22</v>
      </c>
      <c r="Q350" s="1">
        <f>INDEX([1]房源台账数据源!$CZ:$CZ,MATCH(B350,[1]房源台账数据源!$B:$B,0))</f>
        <v>683126</v>
      </c>
      <c r="R350" s="1">
        <f>IF(U350="未售",ROUNDDOWN(Q350*(1-5%),0),INDEX([1]房源台账数据源!$AU:$AU,MATCH(B350,[1]房源台账数据源!$B:$B,0)))</f>
        <v>648969</v>
      </c>
      <c r="S350" s="23">
        <f t="shared" si="28"/>
        <v>0.00122085823113159</v>
      </c>
      <c r="T350" s="23">
        <f t="shared" si="29"/>
        <v>-0.0500010247011532</v>
      </c>
      <c r="U350" s="1" t="str">
        <f>INDEX([1]房源台账数据源!$DE:$DE,MATCH(B350,[1]房源台账数据源!$B:$B,0))</f>
        <v>未售</v>
      </c>
    </row>
    <row r="351" ht="24.95" customHeight="1" spans="1:21">
      <c r="A351" s="8">
        <v>350</v>
      </c>
      <c r="B351" s="9" t="s">
        <v>1324</v>
      </c>
      <c r="C351" s="9">
        <v>14</v>
      </c>
      <c r="D351" s="9" t="s">
        <v>1325</v>
      </c>
      <c r="E351" s="9">
        <v>15</v>
      </c>
      <c r="F351" s="10" t="s">
        <v>33</v>
      </c>
      <c r="G351" s="11">
        <v>2.9</v>
      </c>
      <c r="H351" s="8">
        <v>72.94</v>
      </c>
      <c r="I351" s="27">
        <v>14.21</v>
      </c>
      <c r="J351" s="19">
        <v>58.73</v>
      </c>
      <c r="K351" s="16">
        <v>9377.02221003565</v>
      </c>
      <c r="L351" s="17">
        <f t="shared" si="30"/>
        <v>11645.8368806402</v>
      </c>
      <c r="M351" s="18">
        <f t="shared" si="32"/>
        <v>683960</v>
      </c>
      <c r="N351" s="19"/>
      <c r="O351" s="20" t="s">
        <v>22</v>
      </c>
      <c r="Q351" s="1">
        <f>INDEX([1]房源台账数据源!$CZ:$CZ,MATCH(B351,[1]房源台账数据源!$B:$B,0))</f>
        <v>683126</v>
      </c>
      <c r="R351" s="1">
        <f>IF(U351="未售",ROUNDDOWN(Q351*(1-5%),0),INDEX([1]房源台账数据源!$AU:$AU,MATCH(B351,[1]房源台账数据源!$B:$B,0)))</f>
        <v>648969</v>
      </c>
      <c r="S351" s="23">
        <f t="shared" si="28"/>
        <v>0.00122085823113159</v>
      </c>
      <c r="T351" s="23">
        <f t="shared" si="29"/>
        <v>-0.0500010247011532</v>
      </c>
      <c r="U351" s="1" t="str">
        <f>INDEX([1]房源台账数据源!$DE:$DE,MATCH(B351,[1]房源台账数据源!$B:$B,0))</f>
        <v>未售</v>
      </c>
    </row>
    <row r="352" ht="24.95" customHeight="1" spans="1:21">
      <c r="A352" s="8">
        <v>351</v>
      </c>
      <c r="B352" s="9" t="s">
        <v>1326</v>
      </c>
      <c r="C352" s="9">
        <v>14</v>
      </c>
      <c r="D352" s="9" t="s">
        <v>1327</v>
      </c>
      <c r="E352" s="9">
        <v>15</v>
      </c>
      <c r="F352" s="10" t="s">
        <v>25</v>
      </c>
      <c r="G352" s="11">
        <v>2.9</v>
      </c>
      <c r="H352" s="8">
        <v>91.49</v>
      </c>
      <c r="I352" s="27">
        <v>17.82</v>
      </c>
      <c r="J352" s="19">
        <v>73.67</v>
      </c>
      <c r="K352" s="16">
        <v>9585.92710228698</v>
      </c>
      <c r="L352" s="17">
        <f t="shared" si="30"/>
        <v>11904.6558979232</v>
      </c>
      <c r="M352" s="18">
        <f t="shared" si="32"/>
        <v>877016</v>
      </c>
      <c r="N352" s="19"/>
      <c r="O352" s="20" t="s">
        <v>22</v>
      </c>
      <c r="Q352" s="1">
        <f>INDEX([1]房源台账数据源!$CZ:$CZ,MATCH(B352,[1]房源台账数据源!$B:$B,0))</f>
        <v>875409</v>
      </c>
      <c r="R352" s="1">
        <f>IF(U352="未售",ROUNDDOWN(Q352*(1-5%),0),INDEX([1]房源台账数据源!$AU:$AU,MATCH(B352,[1]房源台账数据源!$B:$B,0)))</f>
        <v>831638</v>
      </c>
      <c r="S352" s="23">
        <f t="shared" si="28"/>
        <v>0.00183571336369628</v>
      </c>
      <c r="T352" s="23">
        <f t="shared" si="29"/>
        <v>-0.0500006282777536</v>
      </c>
      <c r="U352" s="1" t="str">
        <f>INDEX([1]房源台账数据源!$DE:$DE,MATCH(B352,[1]房源台账数据源!$B:$B,0))</f>
        <v>未售</v>
      </c>
    </row>
    <row r="353" ht="24.95" customHeight="1" spans="1:21">
      <c r="A353" s="8">
        <v>352</v>
      </c>
      <c r="B353" s="9" t="s">
        <v>1328</v>
      </c>
      <c r="C353" s="9">
        <v>14</v>
      </c>
      <c r="D353" s="9" t="s">
        <v>1329</v>
      </c>
      <c r="E353" s="9">
        <v>15</v>
      </c>
      <c r="F353" s="10" t="s">
        <v>25</v>
      </c>
      <c r="G353" s="11">
        <v>2.9</v>
      </c>
      <c r="H353" s="8">
        <v>96.16</v>
      </c>
      <c r="I353" s="27">
        <v>18.73</v>
      </c>
      <c r="J353" s="19">
        <v>77.43</v>
      </c>
      <c r="K353" s="16">
        <v>9794.82724870314</v>
      </c>
      <c r="L353" s="17">
        <f t="shared" si="30"/>
        <v>12164.1482629472</v>
      </c>
      <c r="M353" s="18">
        <f t="shared" si="32"/>
        <v>941870</v>
      </c>
      <c r="N353" s="19"/>
      <c r="O353" s="20" t="s">
        <v>22</v>
      </c>
      <c r="Q353" s="1">
        <f>INDEX([1]房源台账数据源!$CZ:$CZ,MATCH(B353,[1]房源台账数据源!$B:$B,0))</f>
        <v>939589</v>
      </c>
      <c r="R353" s="1">
        <f>IF(U353="未售",ROUNDDOWN(Q353*(1-5%),0),INDEX([1]房源台账数据源!$AU:$AU,MATCH(B353,[1]房源台账数据源!$B:$B,0)))</f>
        <v>892609</v>
      </c>
      <c r="S353" s="23">
        <f t="shared" si="28"/>
        <v>0.00242765719905193</v>
      </c>
      <c r="T353" s="23">
        <f t="shared" si="29"/>
        <v>-0.0500005853623233</v>
      </c>
      <c r="U353" s="1" t="str">
        <f>INDEX([1]房源台账数据源!$DE:$DE,MATCH(B353,[1]房源台账数据源!$B:$B,0))</f>
        <v>未售</v>
      </c>
    </row>
    <row r="354" ht="24.95" customHeight="1" spans="1:21">
      <c r="A354" s="8">
        <v>353</v>
      </c>
      <c r="B354" s="9" t="s">
        <v>1330</v>
      </c>
      <c r="C354" s="9">
        <v>14</v>
      </c>
      <c r="D354" s="9" t="s">
        <v>1331</v>
      </c>
      <c r="E354" s="9">
        <v>15</v>
      </c>
      <c r="F354" s="10" t="s">
        <v>25</v>
      </c>
      <c r="G354" s="11">
        <v>2.9</v>
      </c>
      <c r="H354" s="8">
        <v>96.41</v>
      </c>
      <c r="I354" s="27">
        <v>18.78</v>
      </c>
      <c r="J354" s="19">
        <v>77.63</v>
      </c>
      <c r="K354" s="16">
        <v>9939.9012794621</v>
      </c>
      <c r="L354" s="17">
        <f t="shared" si="30"/>
        <v>12344.5188715703</v>
      </c>
      <c r="M354" s="18">
        <f t="shared" si="32"/>
        <v>958305</v>
      </c>
      <c r="N354" s="19"/>
      <c r="O354" s="20" t="s">
        <v>22</v>
      </c>
      <c r="Q354" s="1">
        <f>INDEX([1]房源台账数据源!$CZ:$CZ,MATCH(B354,[1]房源台账数据源!$B:$B,0))</f>
        <v>955607</v>
      </c>
      <c r="R354" s="1">
        <f>IF(U354="未售",ROUNDDOWN(Q354*(1-5%),0),INDEX([1]房源台账数据源!$AU:$AU,MATCH(B354,[1]房源台账数据源!$B:$B,0)))</f>
        <v>907826</v>
      </c>
      <c r="S354" s="23">
        <f t="shared" si="28"/>
        <v>0.00282333637154186</v>
      </c>
      <c r="T354" s="23">
        <f t="shared" si="29"/>
        <v>-0.0500006801959383</v>
      </c>
      <c r="U354" s="1" t="str">
        <f>INDEX([1]房源台账数据源!$DE:$DE,MATCH(B354,[1]房源台账数据源!$B:$B,0))</f>
        <v>未售</v>
      </c>
    </row>
    <row r="355" ht="24.95" customHeight="1" spans="1:21">
      <c r="A355" s="8">
        <v>354</v>
      </c>
      <c r="B355" s="9" t="s">
        <v>1332</v>
      </c>
      <c r="C355" s="9">
        <v>14</v>
      </c>
      <c r="D355" s="9" t="s">
        <v>1333</v>
      </c>
      <c r="E355" s="9">
        <v>15</v>
      </c>
      <c r="F355" s="10" t="s">
        <v>25</v>
      </c>
      <c r="G355" s="11">
        <v>2.9</v>
      </c>
      <c r="H355" s="8">
        <v>91.57</v>
      </c>
      <c r="I355" s="27">
        <v>17.84</v>
      </c>
      <c r="J355" s="19">
        <v>73.73</v>
      </c>
      <c r="K355" s="16">
        <v>9876.07038010137</v>
      </c>
      <c r="L355" s="17">
        <f t="shared" si="30"/>
        <v>12265.7127356571</v>
      </c>
      <c r="M355" s="18">
        <f t="shared" si="32"/>
        <v>904351</v>
      </c>
      <c r="N355" s="19"/>
      <c r="O355" s="20" t="s">
        <v>22</v>
      </c>
      <c r="Q355" s="1">
        <f>INDEX([1]房源台账数据源!$CZ:$CZ,MATCH(B355,[1]房源台账数据源!$B:$B,0))</f>
        <v>901960</v>
      </c>
      <c r="R355" s="1">
        <f>IF(U355="未售",ROUNDDOWN(Q355*(1-5%),0),INDEX([1]房源台账数据源!$AU:$AU,MATCH(B355,[1]房源台账数据源!$B:$B,0)))</f>
        <v>856862</v>
      </c>
      <c r="S355" s="23">
        <f t="shared" si="28"/>
        <v>0.0026508936094727</v>
      </c>
      <c r="T355" s="23">
        <f t="shared" si="29"/>
        <v>-0.05</v>
      </c>
      <c r="U355" s="1" t="str">
        <f>INDEX([1]房源台账数据源!$DE:$DE,MATCH(B355,[1]房源台账数据源!$B:$B,0))</f>
        <v>未售</v>
      </c>
    </row>
    <row r="356" ht="24.95" customHeight="1" spans="1:21">
      <c r="A356" s="8">
        <v>355</v>
      </c>
      <c r="B356" s="9" t="s">
        <v>1334</v>
      </c>
      <c r="C356" s="9">
        <v>14</v>
      </c>
      <c r="D356" s="9" t="s">
        <v>1335</v>
      </c>
      <c r="E356" s="9">
        <v>16</v>
      </c>
      <c r="F356" s="10" t="s">
        <v>33</v>
      </c>
      <c r="G356" s="11">
        <v>2.9</v>
      </c>
      <c r="H356" s="8">
        <v>72.94</v>
      </c>
      <c r="I356" s="27">
        <v>14.21</v>
      </c>
      <c r="J356" s="19">
        <v>58.73</v>
      </c>
      <c r="K356" s="16">
        <v>9553.49279827094</v>
      </c>
      <c r="L356" s="17">
        <f t="shared" si="30"/>
        <v>11864.9923378171</v>
      </c>
      <c r="M356" s="18">
        <f t="shared" si="32"/>
        <v>696831</v>
      </c>
      <c r="N356" s="19"/>
      <c r="O356" s="20" t="s">
        <v>22</v>
      </c>
      <c r="Q356" s="1">
        <f>INDEX([1]房源台账数据源!$CZ:$CZ,MATCH(B356,[1]房源台账数据源!$B:$B,0))</f>
        <v>695998</v>
      </c>
      <c r="R356" s="1">
        <f>IF(U356="未售",ROUNDDOWN(Q356*(1-5%),0),INDEX([1]房源台账数据源!$AU:$AU,MATCH(B356,[1]房源台账数据源!$B:$B,0)))</f>
        <v>661198</v>
      </c>
      <c r="S356" s="23">
        <f t="shared" si="28"/>
        <v>0.00119684251966241</v>
      </c>
      <c r="T356" s="23">
        <f t="shared" si="29"/>
        <v>-0.0500001436785738</v>
      </c>
      <c r="U356" s="1" t="str">
        <f>INDEX([1]房源台账数据源!$DE:$DE,MATCH(B356,[1]房源台账数据源!$B:$B,0))</f>
        <v>未售</v>
      </c>
    </row>
    <row r="357" ht="24.95" customHeight="1" spans="1:21">
      <c r="A357" s="8">
        <v>356</v>
      </c>
      <c r="B357" s="9" t="s">
        <v>1336</v>
      </c>
      <c r="C357" s="9">
        <v>14</v>
      </c>
      <c r="D357" s="9" t="s">
        <v>1337</v>
      </c>
      <c r="E357" s="9">
        <v>16</v>
      </c>
      <c r="F357" s="10" t="s">
        <v>33</v>
      </c>
      <c r="G357" s="11">
        <v>2.9</v>
      </c>
      <c r="H357" s="8">
        <v>72.94</v>
      </c>
      <c r="I357" s="27">
        <v>14.21</v>
      </c>
      <c r="J357" s="19">
        <v>58.73</v>
      </c>
      <c r="K357" s="16">
        <v>9553.49279827094</v>
      </c>
      <c r="L357" s="17">
        <f t="shared" si="30"/>
        <v>11864.9923378171</v>
      </c>
      <c r="M357" s="18">
        <f t="shared" ref="M357:M371" si="33">ROUNDDOWN(K357*H357,0)</f>
        <v>696831</v>
      </c>
      <c r="N357" s="19"/>
      <c r="O357" s="20" t="s">
        <v>22</v>
      </c>
      <c r="Q357" s="1">
        <f>INDEX([1]房源台账数据源!$CZ:$CZ,MATCH(B357,[1]房源台账数据源!$B:$B,0))</f>
        <v>695998</v>
      </c>
      <c r="R357" s="1">
        <f>IF(U357="未售",ROUNDDOWN(Q357*(1-5%),0),INDEX([1]房源台账数据源!$AU:$AU,MATCH(B357,[1]房源台账数据源!$B:$B,0)))</f>
        <v>661198</v>
      </c>
      <c r="S357" s="23">
        <f t="shared" si="28"/>
        <v>0.00119684251966241</v>
      </c>
      <c r="T357" s="23">
        <f t="shared" si="29"/>
        <v>-0.0500001436785738</v>
      </c>
      <c r="U357" s="1" t="str">
        <f>INDEX([1]房源台账数据源!$DE:$DE,MATCH(B357,[1]房源台账数据源!$B:$B,0))</f>
        <v>未售</v>
      </c>
    </row>
    <row r="358" ht="24.95" customHeight="1" spans="1:21">
      <c r="A358" s="8">
        <v>357</v>
      </c>
      <c r="B358" s="9" t="s">
        <v>1338</v>
      </c>
      <c r="C358" s="9">
        <v>14</v>
      </c>
      <c r="D358" s="9" t="s">
        <v>1339</v>
      </c>
      <c r="E358" s="9">
        <v>16</v>
      </c>
      <c r="F358" s="10" t="s">
        <v>25</v>
      </c>
      <c r="G358" s="11">
        <v>2.9</v>
      </c>
      <c r="H358" s="8">
        <v>91.49</v>
      </c>
      <c r="I358" s="27">
        <v>17.82</v>
      </c>
      <c r="J358" s="19">
        <v>73.67</v>
      </c>
      <c r="K358" s="16">
        <v>9762.39126101856</v>
      </c>
      <c r="L358" s="17">
        <f t="shared" si="30"/>
        <v>12123.8088774264</v>
      </c>
      <c r="M358" s="18">
        <f t="shared" si="33"/>
        <v>893161</v>
      </c>
      <c r="N358" s="19"/>
      <c r="O358" s="20" t="s">
        <v>22</v>
      </c>
      <c r="Q358" s="1">
        <f>INDEX([1]房源台账数据源!$CZ:$CZ,MATCH(B358,[1]房源台账数据源!$B:$B,0))</f>
        <v>891553</v>
      </c>
      <c r="R358" s="1">
        <f>IF(U358="未售",ROUNDDOWN(Q358*(1-5%),0),INDEX([1]房源台账数据源!$AU:$AU,MATCH(B358,[1]房源台账数据源!$B:$B,0)))</f>
        <v>846975</v>
      </c>
      <c r="S358" s="23">
        <f t="shared" si="28"/>
        <v>0.00180359440212752</v>
      </c>
      <c r="T358" s="23">
        <f t="shared" si="29"/>
        <v>-0.0500003925734084</v>
      </c>
      <c r="U358" s="1" t="str">
        <f>INDEX([1]房源台账数据源!$DE:$DE,MATCH(B358,[1]房源台账数据源!$B:$B,0))</f>
        <v>未售</v>
      </c>
    </row>
    <row r="359" ht="24.95" customHeight="1" spans="1:21">
      <c r="A359" s="8">
        <v>358</v>
      </c>
      <c r="B359" s="9" t="s">
        <v>1340</v>
      </c>
      <c r="C359" s="9">
        <v>14</v>
      </c>
      <c r="D359" s="9" t="s">
        <v>1341</v>
      </c>
      <c r="E359" s="9">
        <v>16</v>
      </c>
      <c r="F359" s="10" t="s">
        <v>25</v>
      </c>
      <c r="G359" s="11">
        <v>2.9</v>
      </c>
      <c r="H359" s="8">
        <v>96.16</v>
      </c>
      <c r="I359" s="27">
        <v>18.73</v>
      </c>
      <c r="J359" s="19">
        <v>77.43</v>
      </c>
      <c r="K359" s="16">
        <v>9971.29783693844</v>
      </c>
      <c r="L359" s="17">
        <f t="shared" si="30"/>
        <v>12383.313960997</v>
      </c>
      <c r="M359" s="18">
        <f t="shared" si="33"/>
        <v>958840</v>
      </c>
      <c r="N359" s="19"/>
      <c r="O359" s="20" t="s">
        <v>22</v>
      </c>
      <c r="Q359" s="1">
        <f>INDEX([1]房源台账数据源!$CZ:$CZ,MATCH(B359,[1]房源台账数据源!$B:$B,0))</f>
        <v>956560</v>
      </c>
      <c r="R359" s="1">
        <f>IF(U359="未售",ROUNDDOWN(Q359*(1-5%),0),INDEX([1]房源台账数据源!$AU:$AU,MATCH(B359,[1]房源台账数据源!$B:$B,0)))</f>
        <v>908732</v>
      </c>
      <c r="S359" s="23">
        <f t="shared" si="28"/>
        <v>0.00238354102199548</v>
      </c>
      <c r="T359" s="23">
        <f t="shared" si="29"/>
        <v>-0.05</v>
      </c>
      <c r="U359" s="1" t="str">
        <f>INDEX([1]房源台账数据源!$DE:$DE,MATCH(B359,[1]房源台账数据源!$B:$B,0))</f>
        <v>未售</v>
      </c>
    </row>
    <row r="360" ht="24.95" customHeight="1" spans="1:21">
      <c r="A360" s="8">
        <v>359</v>
      </c>
      <c r="B360" s="9" t="s">
        <v>1342</v>
      </c>
      <c r="C360" s="9">
        <v>14</v>
      </c>
      <c r="D360" s="9" t="s">
        <v>1343</v>
      </c>
      <c r="E360" s="9">
        <v>16</v>
      </c>
      <c r="F360" s="10" t="s">
        <v>25</v>
      </c>
      <c r="G360" s="11">
        <v>2.9</v>
      </c>
      <c r="H360" s="8">
        <v>96.41</v>
      </c>
      <c r="I360" s="27">
        <v>18.78</v>
      </c>
      <c r="J360" s="19">
        <v>77.63</v>
      </c>
      <c r="K360" s="16">
        <v>10116.3657663044</v>
      </c>
      <c r="L360" s="17">
        <f t="shared" si="30"/>
        <v>12563.673837434</v>
      </c>
      <c r="M360" s="18">
        <f t="shared" si="33"/>
        <v>975318</v>
      </c>
      <c r="N360" s="19"/>
      <c r="O360" s="20" t="s">
        <v>22</v>
      </c>
      <c r="Q360" s="1">
        <f>INDEX([1]房源台账数据源!$CZ:$CZ,MATCH(B360,[1]房源台账数据源!$B:$B,0))</f>
        <v>972620</v>
      </c>
      <c r="R360" s="1">
        <f>IF(U360="未售",ROUNDDOWN(Q360*(1-5%),0),INDEX([1]房源台账数据源!$AU:$AU,MATCH(B360,[1]房源台账数据源!$B:$B,0)))</f>
        <v>923989</v>
      </c>
      <c r="S360" s="23">
        <f t="shared" si="28"/>
        <v>0.00277395077214123</v>
      </c>
      <c r="T360" s="23">
        <f t="shared" si="29"/>
        <v>-0.05</v>
      </c>
      <c r="U360" s="1" t="str">
        <f>INDEX([1]房源台账数据源!$DE:$DE,MATCH(B360,[1]房源台账数据源!$B:$B,0))</f>
        <v>未售</v>
      </c>
    </row>
    <row r="361" ht="24.95" customHeight="1" spans="1:21">
      <c r="A361" s="8">
        <v>360</v>
      </c>
      <c r="B361" s="9" t="s">
        <v>1344</v>
      </c>
      <c r="C361" s="9">
        <v>14</v>
      </c>
      <c r="D361" s="9" t="s">
        <v>1345</v>
      </c>
      <c r="E361" s="9">
        <v>16</v>
      </c>
      <c r="F361" s="10" t="s">
        <v>25</v>
      </c>
      <c r="G361" s="11">
        <v>2.9</v>
      </c>
      <c r="H361" s="8">
        <v>91.57</v>
      </c>
      <c r="I361" s="27">
        <v>17.84</v>
      </c>
      <c r="J361" s="19">
        <v>73.73</v>
      </c>
      <c r="K361" s="16">
        <v>10052.5345444501</v>
      </c>
      <c r="L361" s="17">
        <f t="shared" si="30"/>
        <v>12484.8772548488</v>
      </c>
      <c r="M361" s="18">
        <f t="shared" si="33"/>
        <v>920510</v>
      </c>
      <c r="N361" s="19"/>
      <c r="O361" s="20" t="s">
        <v>22</v>
      </c>
      <c r="Q361" s="1">
        <f>INDEX([1]房源台账数据源!$CZ:$CZ,MATCH(B361,[1]房源台账数据源!$B:$B,0))</f>
        <v>918120</v>
      </c>
      <c r="R361" s="1">
        <f>IF(U361="未售",ROUNDDOWN(Q361*(1-5%),0),INDEX([1]房源台账数据源!$AU:$AU,MATCH(B361,[1]房源台账数据源!$B:$B,0)))</f>
        <v>872214</v>
      </c>
      <c r="S361" s="23">
        <f t="shared" si="28"/>
        <v>0.00260314555831482</v>
      </c>
      <c r="T361" s="23">
        <f t="shared" si="29"/>
        <v>-0.05</v>
      </c>
      <c r="U361" s="1" t="str">
        <f>INDEX([1]房源台账数据源!$DE:$DE,MATCH(B361,[1]房源台账数据源!$B:$B,0))</f>
        <v>未售</v>
      </c>
    </row>
    <row r="362" ht="24.95" customHeight="1" spans="1:21">
      <c r="A362" s="8">
        <v>361</v>
      </c>
      <c r="B362" s="9" t="s">
        <v>1346</v>
      </c>
      <c r="C362" s="9">
        <v>14</v>
      </c>
      <c r="D362" s="9" t="s">
        <v>1347</v>
      </c>
      <c r="E362" s="9">
        <v>17</v>
      </c>
      <c r="F362" s="10" t="s">
        <v>33</v>
      </c>
      <c r="G362" s="11">
        <v>2.9</v>
      </c>
      <c r="H362" s="8">
        <v>72.94</v>
      </c>
      <c r="I362" s="27">
        <v>14.21</v>
      </c>
      <c r="J362" s="19">
        <v>58.73</v>
      </c>
      <c r="K362" s="16">
        <v>9553.49279827094</v>
      </c>
      <c r="L362" s="17">
        <f t="shared" si="30"/>
        <v>11864.9923378171</v>
      </c>
      <c r="M362" s="18">
        <f t="shared" si="33"/>
        <v>696831</v>
      </c>
      <c r="N362" s="19"/>
      <c r="O362" s="20" t="s">
        <v>22</v>
      </c>
      <c r="Q362" s="1">
        <f>INDEX([1]房源台账数据源!$CZ:$CZ,MATCH(B362,[1]房源台账数据源!$B:$B,0))</f>
        <v>695998</v>
      </c>
      <c r="R362" s="1">
        <f>IF(U362="未售",ROUNDDOWN(Q362*(1-5%),0),INDEX([1]房源台账数据源!$AU:$AU,MATCH(B362,[1]房源台账数据源!$B:$B,0)))</f>
        <v>661198</v>
      </c>
      <c r="S362" s="23">
        <f t="shared" si="28"/>
        <v>0.00119684251966241</v>
      </c>
      <c r="T362" s="23">
        <f t="shared" si="29"/>
        <v>-0.0500001436785738</v>
      </c>
      <c r="U362" s="1" t="str">
        <f>INDEX([1]房源台账数据源!$DE:$DE,MATCH(B362,[1]房源台账数据源!$B:$B,0))</f>
        <v>未售</v>
      </c>
    </row>
    <row r="363" ht="24.95" customHeight="1" spans="1:21">
      <c r="A363" s="8">
        <v>362</v>
      </c>
      <c r="B363" s="9" t="s">
        <v>1348</v>
      </c>
      <c r="C363" s="9">
        <v>14</v>
      </c>
      <c r="D363" s="9" t="s">
        <v>1349</v>
      </c>
      <c r="E363" s="9">
        <v>17</v>
      </c>
      <c r="F363" s="10" t="s">
        <v>33</v>
      </c>
      <c r="G363" s="11">
        <v>2.9</v>
      </c>
      <c r="H363" s="8">
        <v>72.94</v>
      </c>
      <c r="I363" s="27">
        <v>14.21</v>
      </c>
      <c r="J363" s="19">
        <v>58.73</v>
      </c>
      <c r="K363" s="16">
        <v>9553.49279827094</v>
      </c>
      <c r="L363" s="17">
        <f t="shared" si="30"/>
        <v>11864.9923378171</v>
      </c>
      <c r="M363" s="18">
        <f t="shared" si="33"/>
        <v>696831</v>
      </c>
      <c r="N363" s="19"/>
      <c r="O363" s="20" t="s">
        <v>22</v>
      </c>
      <c r="Q363" s="1">
        <f>INDEX([1]房源台账数据源!$CZ:$CZ,MATCH(B363,[1]房源台账数据源!$B:$B,0))</f>
        <v>695998</v>
      </c>
      <c r="R363" s="1">
        <f>IF(U363="未售",ROUNDDOWN(Q363*(1-5%),0),INDEX([1]房源台账数据源!$AU:$AU,MATCH(B363,[1]房源台账数据源!$B:$B,0)))</f>
        <v>661198</v>
      </c>
      <c r="S363" s="23">
        <f t="shared" si="28"/>
        <v>0.00119684251966241</v>
      </c>
      <c r="T363" s="23">
        <f t="shared" si="29"/>
        <v>-0.0500001436785738</v>
      </c>
      <c r="U363" s="1" t="str">
        <f>INDEX([1]房源台账数据源!$DE:$DE,MATCH(B363,[1]房源台账数据源!$B:$B,0))</f>
        <v>未售</v>
      </c>
    </row>
    <row r="364" ht="24.95" customHeight="1" spans="1:21">
      <c r="A364" s="8">
        <v>363</v>
      </c>
      <c r="B364" s="9" t="s">
        <v>1350</v>
      </c>
      <c r="C364" s="9">
        <v>14</v>
      </c>
      <c r="D364" s="9" t="s">
        <v>1351</v>
      </c>
      <c r="E364" s="9">
        <v>17</v>
      </c>
      <c r="F364" s="10" t="s">
        <v>25</v>
      </c>
      <c r="G364" s="11">
        <v>2.9</v>
      </c>
      <c r="H364" s="8">
        <v>91.49</v>
      </c>
      <c r="I364" s="27">
        <v>17.82</v>
      </c>
      <c r="J364" s="19">
        <v>73.67</v>
      </c>
      <c r="K364" s="16">
        <v>9762.39126101856</v>
      </c>
      <c r="L364" s="17">
        <f t="shared" si="30"/>
        <v>12123.8088774264</v>
      </c>
      <c r="M364" s="18">
        <f t="shared" si="33"/>
        <v>893161</v>
      </c>
      <c r="N364" s="19"/>
      <c r="O364" s="20" t="s">
        <v>22</v>
      </c>
      <c r="Q364" s="1">
        <f>INDEX([1]房源台账数据源!$CZ:$CZ,MATCH(B364,[1]房源台账数据源!$B:$B,0))</f>
        <v>891553</v>
      </c>
      <c r="R364" s="1">
        <f>IF(U364="未售",ROUNDDOWN(Q364*(1-5%),0),INDEX([1]房源台账数据源!$AU:$AU,MATCH(B364,[1]房源台账数据源!$B:$B,0)))</f>
        <v>846975</v>
      </c>
      <c r="S364" s="23">
        <f t="shared" si="28"/>
        <v>0.00180359440212752</v>
      </c>
      <c r="T364" s="23">
        <f t="shared" si="29"/>
        <v>-0.0500003925734084</v>
      </c>
      <c r="U364" s="1" t="str">
        <f>INDEX([1]房源台账数据源!$DE:$DE,MATCH(B364,[1]房源台账数据源!$B:$B,0))</f>
        <v>未售</v>
      </c>
    </row>
    <row r="365" ht="24.95" customHeight="1" spans="1:21">
      <c r="A365" s="8">
        <v>364</v>
      </c>
      <c r="B365" s="9" t="s">
        <v>1352</v>
      </c>
      <c r="C365" s="9">
        <v>14</v>
      </c>
      <c r="D365" s="9" t="s">
        <v>1353</v>
      </c>
      <c r="E365" s="9">
        <v>17</v>
      </c>
      <c r="F365" s="10" t="s">
        <v>25</v>
      </c>
      <c r="G365" s="11">
        <v>2.9</v>
      </c>
      <c r="H365" s="8">
        <v>96.16</v>
      </c>
      <c r="I365" s="27">
        <v>18.73</v>
      </c>
      <c r="J365" s="19">
        <v>77.43</v>
      </c>
      <c r="K365" s="16">
        <v>9971.29783693844</v>
      </c>
      <c r="L365" s="17">
        <f t="shared" si="30"/>
        <v>12383.313960997</v>
      </c>
      <c r="M365" s="18">
        <f t="shared" si="33"/>
        <v>958840</v>
      </c>
      <c r="N365" s="19"/>
      <c r="O365" s="20" t="s">
        <v>22</v>
      </c>
      <c r="Q365" s="1">
        <f>INDEX([1]房源台账数据源!$CZ:$CZ,MATCH(B365,[1]房源台账数据源!$B:$B,0))</f>
        <v>956560</v>
      </c>
      <c r="R365" s="1">
        <f>IF(U365="未售",ROUNDDOWN(Q365*(1-5%),0),INDEX([1]房源台账数据源!$AU:$AU,MATCH(B365,[1]房源台账数据源!$B:$B,0)))</f>
        <v>908732</v>
      </c>
      <c r="S365" s="23">
        <f t="shared" si="28"/>
        <v>0.00238354102199548</v>
      </c>
      <c r="T365" s="23">
        <f t="shared" si="29"/>
        <v>-0.05</v>
      </c>
      <c r="U365" s="1" t="str">
        <f>INDEX([1]房源台账数据源!$DE:$DE,MATCH(B365,[1]房源台账数据源!$B:$B,0))</f>
        <v>未售</v>
      </c>
    </row>
    <row r="366" ht="24.95" customHeight="1" spans="1:21">
      <c r="A366" s="8">
        <v>365</v>
      </c>
      <c r="B366" s="9" t="s">
        <v>1354</v>
      </c>
      <c r="C366" s="9">
        <v>14</v>
      </c>
      <c r="D366" s="9" t="s">
        <v>1355</v>
      </c>
      <c r="E366" s="9">
        <v>17</v>
      </c>
      <c r="F366" s="10" t="s">
        <v>25</v>
      </c>
      <c r="G366" s="11">
        <v>2.9</v>
      </c>
      <c r="H366" s="8">
        <v>96.41</v>
      </c>
      <c r="I366" s="27">
        <v>18.78</v>
      </c>
      <c r="J366" s="19">
        <v>77.63</v>
      </c>
      <c r="K366" s="16">
        <v>10116.3657663044</v>
      </c>
      <c r="L366" s="17">
        <f t="shared" si="30"/>
        <v>12563.673837434</v>
      </c>
      <c r="M366" s="18">
        <f t="shared" si="33"/>
        <v>975318</v>
      </c>
      <c r="N366" s="19"/>
      <c r="O366" s="20" t="s">
        <v>22</v>
      </c>
      <c r="Q366" s="1">
        <f>INDEX([1]房源台账数据源!$CZ:$CZ,MATCH(B366,[1]房源台账数据源!$B:$B,0))</f>
        <v>972620</v>
      </c>
      <c r="R366" s="1">
        <f>IF(U366="未售",ROUNDDOWN(Q366*(1-5%),0),INDEX([1]房源台账数据源!$AU:$AU,MATCH(B366,[1]房源台账数据源!$B:$B,0)))</f>
        <v>923989</v>
      </c>
      <c r="S366" s="23">
        <f t="shared" si="28"/>
        <v>0.00277395077214123</v>
      </c>
      <c r="T366" s="23">
        <f t="shared" si="29"/>
        <v>-0.05</v>
      </c>
      <c r="U366" s="1" t="str">
        <f>INDEX([1]房源台账数据源!$DE:$DE,MATCH(B366,[1]房源台账数据源!$B:$B,0))</f>
        <v>未售</v>
      </c>
    </row>
    <row r="367" ht="24.95" customHeight="1" spans="1:21">
      <c r="A367" s="8">
        <v>366</v>
      </c>
      <c r="B367" s="9" t="s">
        <v>1356</v>
      </c>
      <c r="C367" s="9">
        <v>14</v>
      </c>
      <c r="D367" s="9" t="s">
        <v>1357</v>
      </c>
      <c r="E367" s="9">
        <v>17</v>
      </c>
      <c r="F367" s="10" t="s">
        <v>25</v>
      </c>
      <c r="G367" s="11">
        <v>2.9</v>
      </c>
      <c r="H367" s="8">
        <v>91.57</v>
      </c>
      <c r="I367" s="27">
        <v>17.84</v>
      </c>
      <c r="J367" s="19">
        <v>73.73</v>
      </c>
      <c r="K367" s="16">
        <v>10052.5345444501</v>
      </c>
      <c r="L367" s="17">
        <f t="shared" si="30"/>
        <v>12484.8772548488</v>
      </c>
      <c r="M367" s="18">
        <f t="shared" si="33"/>
        <v>920510</v>
      </c>
      <c r="N367" s="19"/>
      <c r="O367" s="20" t="s">
        <v>22</v>
      </c>
      <c r="Q367" s="1">
        <f>INDEX([1]房源台账数据源!$CZ:$CZ,MATCH(B367,[1]房源台账数据源!$B:$B,0))</f>
        <v>918120</v>
      </c>
      <c r="R367" s="1">
        <f>IF(U367="未售",ROUNDDOWN(Q367*(1-5%),0),INDEX([1]房源台账数据源!$AU:$AU,MATCH(B367,[1]房源台账数据源!$B:$B,0)))</f>
        <v>872214</v>
      </c>
      <c r="S367" s="23">
        <f t="shared" si="28"/>
        <v>0.00260314555831482</v>
      </c>
      <c r="T367" s="23">
        <f t="shared" si="29"/>
        <v>-0.05</v>
      </c>
      <c r="U367" s="1" t="str">
        <f>INDEX([1]房源台账数据源!$DE:$DE,MATCH(B367,[1]房源台账数据源!$B:$B,0))</f>
        <v>未售</v>
      </c>
    </row>
    <row r="368" ht="24.95" customHeight="1" spans="1:21">
      <c r="A368" s="8">
        <v>367</v>
      </c>
      <c r="B368" s="9" t="s">
        <v>1358</v>
      </c>
      <c r="C368" s="9">
        <v>14</v>
      </c>
      <c r="D368" s="9" t="s">
        <v>1359</v>
      </c>
      <c r="E368" s="9">
        <v>18</v>
      </c>
      <c r="F368" s="10" t="s">
        <v>33</v>
      </c>
      <c r="G368" s="11">
        <v>2.9</v>
      </c>
      <c r="H368" s="8">
        <v>72.94</v>
      </c>
      <c r="I368" s="27">
        <v>14.21</v>
      </c>
      <c r="J368" s="19">
        <v>58.73</v>
      </c>
      <c r="K368" s="16">
        <v>9553.49279827094</v>
      </c>
      <c r="L368" s="17">
        <f t="shared" si="30"/>
        <v>11864.9923378171</v>
      </c>
      <c r="M368" s="18">
        <f t="shared" si="33"/>
        <v>696831</v>
      </c>
      <c r="N368" s="19"/>
      <c r="O368" s="20" t="s">
        <v>22</v>
      </c>
      <c r="Q368" s="1">
        <f>INDEX([1]房源台账数据源!$CZ:$CZ,MATCH(B368,[1]房源台账数据源!$B:$B,0))</f>
        <v>695998</v>
      </c>
      <c r="R368" s="1">
        <f>IF(U368="未售",ROUNDDOWN(Q368*(1-5%),0),INDEX([1]房源台账数据源!$AU:$AU,MATCH(B368,[1]房源台账数据源!$B:$B,0)))</f>
        <v>661198</v>
      </c>
      <c r="S368" s="23">
        <f t="shared" si="28"/>
        <v>0.00119684251966241</v>
      </c>
      <c r="T368" s="23">
        <f t="shared" si="29"/>
        <v>-0.0500001436785738</v>
      </c>
      <c r="U368" s="1" t="str">
        <f>INDEX([1]房源台账数据源!$DE:$DE,MATCH(B368,[1]房源台账数据源!$B:$B,0))</f>
        <v>未售</v>
      </c>
    </row>
    <row r="369" ht="24.95" customHeight="1" spans="1:21">
      <c r="A369" s="8">
        <v>368</v>
      </c>
      <c r="B369" s="9" t="s">
        <v>1360</v>
      </c>
      <c r="C369" s="9">
        <v>14</v>
      </c>
      <c r="D369" s="9" t="s">
        <v>1361</v>
      </c>
      <c r="E369" s="9">
        <v>18</v>
      </c>
      <c r="F369" s="10" t="s">
        <v>33</v>
      </c>
      <c r="G369" s="11">
        <v>2.9</v>
      </c>
      <c r="H369" s="8">
        <v>72.94</v>
      </c>
      <c r="I369" s="27">
        <v>14.21</v>
      </c>
      <c r="J369" s="19">
        <v>58.73</v>
      </c>
      <c r="K369" s="16">
        <v>9553.49279827094</v>
      </c>
      <c r="L369" s="17">
        <f t="shared" si="30"/>
        <v>11864.9923378171</v>
      </c>
      <c r="M369" s="18">
        <f t="shared" si="33"/>
        <v>696831</v>
      </c>
      <c r="N369" s="19"/>
      <c r="O369" s="20" t="s">
        <v>22</v>
      </c>
      <c r="Q369" s="1">
        <f>INDEX([1]房源台账数据源!$CZ:$CZ,MATCH(B369,[1]房源台账数据源!$B:$B,0))</f>
        <v>695998</v>
      </c>
      <c r="R369" s="1">
        <f>IF(U369="未售",ROUNDDOWN(Q369*(1-5%),0),INDEX([1]房源台账数据源!$AU:$AU,MATCH(B369,[1]房源台账数据源!$B:$B,0)))</f>
        <v>661198</v>
      </c>
      <c r="S369" s="23">
        <f t="shared" si="28"/>
        <v>0.00119684251966241</v>
      </c>
      <c r="T369" s="23">
        <f t="shared" si="29"/>
        <v>-0.0500001436785738</v>
      </c>
      <c r="U369" s="1" t="str">
        <f>INDEX([1]房源台账数据源!$DE:$DE,MATCH(B369,[1]房源台账数据源!$B:$B,0))</f>
        <v>未售</v>
      </c>
    </row>
    <row r="370" ht="24.95" customHeight="1" spans="1:21">
      <c r="A370" s="8">
        <v>369</v>
      </c>
      <c r="B370" s="9" t="s">
        <v>1362</v>
      </c>
      <c r="C370" s="9">
        <v>14</v>
      </c>
      <c r="D370" s="9" t="s">
        <v>1363</v>
      </c>
      <c r="E370" s="9">
        <v>18</v>
      </c>
      <c r="F370" s="10" t="s">
        <v>25</v>
      </c>
      <c r="G370" s="11">
        <v>2.9</v>
      </c>
      <c r="H370" s="8">
        <v>91.49</v>
      </c>
      <c r="I370" s="27">
        <v>17.82</v>
      </c>
      <c r="J370" s="19">
        <v>73.67</v>
      </c>
      <c r="K370" s="16">
        <v>9762.39126101856</v>
      </c>
      <c r="L370" s="17">
        <f t="shared" si="30"/>
        <v>12123.8088774264</v>
      </c>
      <c r="M370" s="18">
        <f t="shared" si="33"/>
        <v>893161</v>
      </c>
      <c r="N370" s="19"/>
      <c r="O370" s="20" t="s">
        <v>22</v>
      </c>
      <c r="Q370" s="1">
        <f>INDEX([1]房源台账数据源!$CZ:$CZ,MATCH(B370,[1]房源台账数据源!$B:$B,0))</f>
        <v>891553</v>
      </c>
      <c r="R370" s="1">
        <f>IF(U370="未售",ROUNDDOWN(Q370*(1-5%),0),INDEX([1]房源台账数据源!$AU:$AU,MATCH(B370,[1]房源台账数据源!$B:$B,0)))</f>
        <v>846975</v>
      </c>
      <c r="S370" s="23">
        <f t="shared" si="28"/>
        <v>0.00180359440212752</v>
      </c>
      <c r="T370" s="23">
        <f t="shared" si="29"/>
        <v>-0.0500003925734084</v>
      </c>
      <c r="U370" s="1" t="str">
        <f>INDEX([1]房源台账数据源!$DE:$DE,MATCH(B370,[1]房源台账数据源!$B:$B,0))</f>
        <v>未售</v>
      </c>
    </row>
    <row r="371" ht="24.95" customHeight="1" spans="1:21">
      <c r="A371" s="8">
        <v>370</v>
      </c>
      <c r="B371" s="9" t="s">
        <v>1364</v>
      </c>
      <c r="C371" s="9">
        <v>14</v>
      </c>
      <c r="D371" s="9" t="s">
        <v>1365</v>
      </c>
      <c r="E371" s="9">
        <v>18</v>
      </c>
      <c r="F371" s="10" t="s">
        <v>25</v>
      </c>
      <c r="G371" s="11">
        <v>2.9</v>
      </c>
      <c r="H371" s="8">
        <v>96.16</v>
      </c>
      <c r="I371" s="27">
        <v>18.73</v>
      </c>
      <c r="J371" s="19">
        <v>77.43</v>
      </c>
      <c r="K371" s="16">
        <v>9971.29783693844</v>
      </c>
      <c r="L371" s="17">
        <f t="shared" si="30"/>
        <v>12383.313960997</v>
      </c>
      <c r="M371" s="18">
        <f t="shared" si="33"/>
        <v>958840</v>
      </c>
      <c r="N371" s="19"/>
      <c r="O371" s="20" t="s">
        <v>22</v>
      </c>
      <c r="Q371" s="1">
        <f>INDEX([1]房源台账数据源!$CZ:$CZ,MATCH(B371,[1]房源台账数据源!$B:$B,0))</f>
        <v>956560</v>
      </c>
      <c r="R371" s="1">
        <f>IF(U371="未售",ROUNDDOWN(Q371*(1-5%),0),INDEX([1]房源台账数据源!$AU:$AU,MATCH(B371,[1]房源台账数据源!$B:$B,0)))</f>
        <v>908732</v>
      </c>
      <c r="S371" s="23">
        <f t="shared" si="28"/>
        <v>0.00238354102199548</v>
      </c>
      <c r="T371" s="23">
        <f t="shared" si="29"/>
        <v>-0.05</v>
      </c>
      <c r="U371" s="1" t="str">
        <f>INDEX([1]房源台账数据源!$DE:$DE,MATCH(B371,[1]房源台账数据源!$B:$B,0))</f>
        <v>未售</v>
      </c>
    </row>
    <row r="372" ht="24.95" customHeight="1" spans="1:21">
      <c r="A372" s="8">
        <v>371</v>
      </c>
      <c r="B372" s="9" t="s">
        <v>1366</v>
      </c>
      <c r="C372" s="9">
        <v>14</v>
      </c>
      <c r="D372" s="9" t="s">
        <v>1367</v>
      </c>
      <c r="E372" s="9">
        <v>18</v>
      </c>
      <c r="F372" s="10" t="s">
        <v>25</v>
      </c>
      <c r="G372" s="11">
        <v>2.9</v>
      </c>
      <c r="H372" s="8">
        <v>96.41</v>
      </c>
      <c r="I372" s="27">
        <v>18.78</v>
      </c>
      <c r="J372" s="19">
        <v>77.63</v>
      </c>
      <c r="K372" s="16">
        <v>10116.3657663044</v>
      </c>
      <c r="L372" s="17">
        <f t="shared" si="30"/>
        <v>12563.673837434</v>
      </c>
      <c r="M372" s="18">
        <f t="shared" ref="M372:M386" si="34">ROUNDDOWN(K372*H372,0)</f>
        <v>975318</v>
      </c>
      <c r="N372" s="19"/>
      <c r="O372" s="20" t="s">
        <v>22</v>
      </c>
      <c r="Q372" s="1">
        <f>INDEX([1]房源台账数据源!$CZ:$CZ,MATCH(B372,[1]房源台账数据源!$B:$B,0))</f>
        <v>972620</v>
      </c>
      <c r="R372" s="1">
        <f>IF(U372="未售",ROUNDDOWN(Q372*(1-5%),0),INDEX([1]房源台账数据源!$AU:$AU,MATCH(B372,[1]房源台账数据源!$B:$B,0)))</f>
        <v>923989</v>
      </c>
      <c r="S372" s="23">
        <f t="shared" si="28"/>
        <v>0.00277395077214123</v>
      </c>
      <c r="T372" s="23">
        <f t="shared" si="29"/>
        <v>-0.05</v>
      </c>
      <c r="U372" s="1" t="str">
        <f>INDEX([1]房源台账数据源!$DE:$DE,MATCH(B372,[1]房源台账数据源!$B:$B,0))</f>
        <v>未售</v>
      </c>
    </row>
    <row r="373" ht="24.95" customHeight="1" spans="1:21">
      <c r="A373" s="8">
        <v>372</v>
      </c>
      <c r="B373" s="9" t="s">
        <v>1368</v>
      </c>
      <c r="C373" s="9">
        <v>14</v>
      </c>
      <c r="D373" s="9" t="s">
        <v>1369</v>
      </c>
      <c r="E373" s="9">
        <v>18</v>
      </c>
      <c r="F373" s="10" t="s">
        <v>25</v>
      </c>
      <c r="G373" s="11">
        <v>2.9</v>
      </c>
      <c r="H373" s="8">
        <v>91.57</v>
      </c>
      <c r="I373" s="27">
        <v>17.84</v>
      </c>
      <c r="J373" s="19">
        <v>73.73</v>
      </c>
      <c r="K373" s="16">
        <v>10052.5345444501</v>
      </c>
      <c r="L373" s="17">
        <f t="shared" si="30"/>
        <v>12484.8772548488</v>
      </c>
      <c r="M373" s="18">
        <f t="shared" si="34"/>
        <v>920510</v>
      </c>
      <c r="N373" s="19"/>
      <c r="O373" s="20" t="s">
        <v>22</v>
      </c>
      <c r="Q373" s="1">
        <f>INDEX([1]房源台账数据源!$CZ:$CZ,MATCH(B373,[1]房源台账数据源!$B:$B,0))</f>
        <v>918120</v>
      </c>
      <c r="R373" s="1">
        <f>IF(U373="未售",ROUNDDOWN(Q373*(1-5%),0),INDEX([1]房源台账数据源!$AU:$AU,MATCH(B373,[1]房源台账数据源!$B:$B,0)))</f>
        <v>872214</v>
      </c>
      <c r="S373" s="23">
        <f t="shared" si="28"/>
        <v>0.00260314555831482</v>
      </c>
      <c r="T373" s="23">
        <f t="shared" si="29"/>
        <v>-0.05</v>
      </c>
      <c r="U373" s="1" t="str">
        <f>INDEX([1]房源台账数据源!$DE:$DE,MATCH(B373,[1]房源台账数据源!$B:$B,0))</f>
        <v>未售</v>
      </c>
    </row>
    <row r="374" ht="24.95" customHeight="1" spans="1:21">
      <c r="A374" s="8">
        <v>373</v>
      </c>
      <c r="B374" s="9" t="s">
        <v>1370</v>
      </c>
      <c r="C374" s="9">
        <v>14</v>
      </c>
      <c r="D374" s="9" t="s">
        <v>1371</v>
      </c>
      <c r="E374" s="9">
        <v>19</v>
      </c>
      <c r="F374" s="10" t="s">
        <v>33</v>
      </c>
      <c r="G374" s="11">
        <v>2.9</v>
      </c>
      <c r="H374" s="8">
        <v>72.94</v>
      </c>
      <c r="I374" s="27">
        <v>14.21</v>
      </c>
      <c r="J374" s="19">
        <v>58.73</v>
      </c>
      <c r="K374" s="16">
        <v>9553.49279827094</v>
      </c>
      <c r="L374" s="17">
        <f t="shared" si="30"/>
        <v>11864.9923378171</v>
      </c>
      <c r="M374" s="18">
        <f t="shared" si="34"/>
        <v>696831</v>
      </c>
      <c r="N374" s="19"/>
      <c r="O374" s="20" t="s">
        <v>22</v>
      </c>
      <c r="Q374" s="1">
        <f>INDEX([1]房源台账数据源!$CZ:$CZ,MATCH(B374,[1]房源台账数据源!$B:$B,0))</f>
        <v>695998</v>
      </c>
      <c r="R374" s="1">
        <f>IF(U374="未售",ROUNDDOWN(Q374*(1-5%),0),INDEX([1]房源台账数据源!$AU:$AU,MATCH(B374,[1]房源台账数据源!$B:$B,0)))</f>
        <v>661198</v>
      </c>
      <c r="S374" s="23">
        <f t="shared" si="28"/>
        <v>0.00119684251966241</v>
      </c>
      <c r="T374" s="23">
        <f t="shared" si="29"/>
        <v>-0.0500001436785738</v>
      </c>
      <c r="U374" s="1" t="str">
        <f>INDEX([1]房源台账数据源!$DE:$DE,MATCH(B374,[1]房源台账数据源!$B:$B,0))</f>
        <v>未售</v>
      </c>
    </row>
    <row r="375" ht="24.95" customHeight="1" spans="1:21">
      <c r="A375" s="8">
        <v>374</v>
      </c>
      <c r="B375" s="9" t="s">
        <v>1372</v>
      </c>
      <c r="C375" s="9">
        <v>14</v>
      </c>
      <c r="D375" s="9" t="s">
        <v>1373</v>
      </c>
      <c r="E375" s="9">
        <v>19</v>
      </c>
      <c r="F375" s="10" t="s">
        <v>33</v>
      </c>
      <c r="G375" s="11">
        <v>2.9</v>
      </c>
      <c r="H375" s="8">
        <v>72.94</v>
      </c>
      <c r="I375" s="27">
        <v>14.21</v>
      </c>
      <c r="J375" s="19">
        <v>58.73</v>
      </c>
      <c r="K375" s="16">
        <v>9553.49279827094</v>
      </c>
      <c r="L375" s="17">
        <f t="shared" si="30"/>
        <v>11864.9923378171</v>
      </c>
      <c r="M375" s="18">
        <f t="shared" si="34"/>
        <v>696831</v>
      </c>
      <c r="N375" s="19"/>
      <c r="O375" s="20" t="s">
        <v>22</v>
      </c>
      <c r="Q375" s="1">
        <f>INDEX([1]房源台账数据源!$CZ:$CZ,MATCH(B375,[1]房源台账数据源!$B:$B,0))</f>
        <v>695998</v>
      </c>
      <c r="R375" s="1">
        <f>IF(U375="未售",ROUNDDOWN(Q375*(1-5%),0),INDEX([1]房源台账数据源!$AU:$AU,MATCH(B375,[1]房源台账数据源!$B:$B,0)))</f>
        <v>661198</v>
      </c>
      <c r="S375" s="23">
        <f t="shared" si="28"/>
        <v>0.00119684251966241</v>
      </c>
      <c r="T375" s="23">
        <f t="shared" si="29"/>
        <v>-0.0500001436785738</v>
      </c>
      <c r="U375" s="1" t="str">
        <f>INDEX([1]房源台账数据源!$DE:$DE,MATCH(B375,[1]房源台账数据源!$B:$B,0))</f>
        <v>未售</v>
      </c>
    </row>
    <row r="376" ht="24.95" customHeight="1" spans="1:21">
      <c r="A376" s="8">
        <v>375</v>
      </c>
      <c r="B376" s="9" t="s">
        <v>1374</v>
      </c>
      <c r="C376" s="9">
        <v>14</v>
      </c>
      <c r="D376" s="9" t="s">
        <v>1375</v>
      </c>
      <c r="E376" s="9">
        <v>19</v>
      </c>
      <c r="F376" s="10" t="s">
        <v>25</v>
      </c>
      <c r="G376" s="11">
        <v>2.9</v>
      </c>
      <c r="H376" s="8">
        <v>91.49</v>
      </c>
      <c r="I376" s="27">
        <v>17.82</v>
      </c>
      <c r="J376" s="19">
        <v>73.67</v>
      </c>
      <c r="K376" s="16">
        <v>9762.39126101856</v>
      </c>
      <c r="L376" s="17">
        <f t="shared" si="30"/>
        <v>12123.8088774264</v>
      </c>
      <c r="M376" s="18">
        <f t="shared" si="34"/>
        <v>893161</v>
      </c>
      <c r="N376" s="19"/>
      <c r="O376" s="20" t="s">
        <v>22</v>
      </c>
      <c r="Q376" s="1">
        <f>INDEX([1]房源台账数据源!$CZ:$CZ,MATCH(B376,[1]房源台账数据源!$B:$B,0))</f>
        <v>891553</v>
      </c>
      <c r="R376" s="1">
        <f>IF(U376="未售",ROUNDDOWN(Q376*(1-5%),0),INDEX([1]房源台账数据源!$AU:$AU,MATCH(B376,[1]房源台账数据源!$B:$B,0)))</f>
        <v>846975</v>
      </c>
      <c r="S376" s="23">
        <f t="shared" si="28"/>
        <v>0.00180359440212752</v>
      </c>
      <c r="T376" s="23">
        <f t="shared" si="29"/>
        <v>-0.0500003925734084</v>
      </c>
      <c r="U376" s="1" t="str">
        <f>INDEX([1]房源台账数据源!$DE:$DE,MATCH(B376,[1]房源台账数据源!$B:$B,0))</f>
        <v>未售</v>
      </c>
    </row>
    <row r="377" ht="24.95" customHeight="1" spans="1:21">
      <c r="A377" s="8">
        <v>376</v>
      </c>
      <c r="B377" s="9" t="s">
        <v>1376</v>
      </c>
      <c r="C377" s="9">
        <v>14</v>
      </c>
      <c r="D377" s="9" t="s">
        <v>1377</v>
      </c>
      <c r="E377" s="9">
        <v>19</v>
      </c>
      <c r="F377" s="10" t="s">
        <v>25</v>
      </c>
      <c r="G377" s="11">
        <v>2.9</v>
      </c>
      <c r="H377" s="8">
        <v>96.16</v>
      </c>
      <c r="I377" s="27">
        <v>18.73</v>
      </c>
      <c r="J377" s="19">
        <v>77.43</v>
      </c>
      <c r="K377" s="16">
        <v>9971.29783693844</v>
      </c>
      <c r="L377" s="17">
        <f t="shared" si="30"/>
        <v>12383.313960997</v>
      </c>
      <c r="M377" s="18">
        <f t="shared" si="34"/>
        <v>958840</v>
      </c>
      <c r="N377" s="19"/>
      <c r="O377" s="20" t="s">
        <v>22</v>
      </c>
      <c r="Q377" s="1">
        <f>INDEX([1]房源台账数据源!$CZ:$CZ,MATCH(B377,[1]房源台账数据源!$B:$B,0))</f>
        <v>956560</v>
      </c>
      <c r="R377" s="1">
        <f>IF(U377="未售",ROUNDDOWN(Q377*(1-5%),0),INDEX([1]房源台账数据源!$AU:$AU,MATCH(B377,[1]房源台账数据源!$B:$B,0)))</f>
        <v>908732</v>
      </c>
      <c r="S377" s="23">
        <f t="shared" si="28"/>
        <v>0.00238354102199548</v>
      </c>
      <c r="T377" s="23">
        <f t="shared" si="29"/>
        <v>-0.05</v>
      </c>
      <c r="U377" s="1" t="str">
        <f>INDEX([1]房源台账数据源!$DE:$DE,MATCH(B377,[1]房源台账数据源!$B:$B,0))</f>
        <v>未售</v>
      </c>
    </row>
    <row r="378" ht="24.95" customHeight="1" spans="1:21">
      <c r="A378" s="8">
        <v>377</v>
      </c>
      <c r="B378" s="9" t="s">
        <v>1378</v>
      </c>
      <c r="C378" s="9">
        <v>14</v>
      </c>
      <c r="D378" s="9" t="s">
        <v>1379</v>
      </c>
      <c r="E378" s="9">
        <v>19</v>
      </c>
      <c r="F378" s="10" t="s">
        <v>25</v>
      </c>
      <c r="G378" s="11">
        <v>2.9</v>
      </c>
      <c r="H378" s="8">
        <v>96.41</v>
      </c>
      <c r="I378" s="27">
        <v>18.78</v>
      </c>
      <c r="J378" s="19">
        <v>77.63</v>
      </c>
      <c r="K378" s="16">
        <v>10116.3657663044</v>
      </c>
      <c r="L378" s="17">
        <f t="shared" si="30"/>
        <v>12563.673837434</v>
      </c>
      <c r="M378" s="18">
        <f t="shared" si="34"/>
        <v>975318</v>
      </c>
      <c r="N378" s="19"/>
      <c r="O378" s="20" t="s">
        <v>22</v>
      </c>
      <c r="Q378" s="1">
        <f>INDEX([1]房源台账数据源!$CZ:$CZ,MATCH(B378,[1]房源台账数据源!$B:$B,0))</f>
        <v>972620</v>
      </c>
      <c r="R378" s="1">
        <f>IF(U378="未售",ROUNDDOWN(Q378*(1-5%),0),INDEX([1]房源台账数据源!$AU:$AU,MATCH(B378,[1]房源台账数据源!$B:$B,0)))</f>
        <v>923989</v>
      </c>
      <c r="S378" s="23">
        <f t="shared" si="28"/>
        <v>0.00277395077214123</v>
      </c>
      <c r="T378" s="23">
        <f t="shared" si="29"/>
        <v>-0.05</v>
      </c>
      <c r="U378" s="1" t="str">
        <f>INDEX([1]房源台账数据源!$DE:$DE,MATCH(B378,[1]房源台账数据源!$B:$B,0))</f>
        <v>未售</v>
      </c>
    </row>
    <row r="379" ht="24.95" customHeight="1" spans="1:21">
      <c r="A379" s="8">
        <v>378</v>
      </c>
      <c r="B379" s="9" t="s">
        <v>1380</v>
      </c>
      <c r="C379" s="9">
        <v>14</v>
      </c>
      <c r="D379" s="9" t="s">
        <v>1381</v>
      </c>
      <c r="E379" s="9">
        <v>19</v>
      </c>
      <c r="F379" s="10" t="s">
        <v>25</v>
      </c>
      <c r="G379" s="11">
        <v>2.9</v>
      </c>
      <c r="H379" s="8">
        <v>91.57</v>
      </c>
      <c r="I379" s="27">
        <v>17.84</v>
      </c>
      <c r="J379" s="19">
        <v>73.73</v>
      </c>
      <c r="K379" s="16">
        <v>10052.5345444501</v>
      </c>
      <c r="L379" s="17">
        <f t="shared" si="30"/>
        <v>12484.8772548488</v>
      </c>
      <c r="M379" s="18">
        <f t="shared" si="34"/>
        <v>920510</v>
      </c>
      <c r="N379" s="19"/>
      <c r="O379" s="20" t="s">
        <v>22</v>
      </c>
      <c r="Q379" s="1">
        <f>INDEX([1]房源台账数据源!$CZ:$CZ,MATCH(B379,[1]房源台账数据源!$B:$B,0))</f>
        <v>918120</v>
      </c>
      <c r="R379" s="1">
        <f>IF(U379="未售",ROUNDDOWN(Q379*(1-5%),0),INDEX([1]房源台账数据源!$AU:$AU,MATCH(B379,[1]房源台账数据源!$B:$B,0)))</f>
        <v>872214</v>
      </c>
      <c r="S379" s="23">
        <f t="shared" si="28"/>
        <v>0.00260314555831482</v>
      </c>
      <c r="T379" s="23">
        <f t="shared" si="29"/>
        <v>-0.05</v>
      </c>
      <c r="U379" s="1" t="str">
        <f>INDEX([1]房源台账数据源!$DE:$DE,MATCH(B379,[1]房源台账数据源!$B:$B,0))</f>
        <v>未售</v>
      </c>
    </row>
    <row r="380" ht="24.95" customHeight="1" spans="1:21">
      <c r="A380" s="8">
        <v>379</v>
      </c>
      <c r="B380" s="9" t="s">
        <v>1382</v>
      </c>
      <c r="C380" s="9">
        <v>14</v>
      </c>
      <c r="D380" s="9" t="s">
        <v>1383</v>
      </c>
      <c r="E380" s="9">
        <v>20</v>
      </c>
      <c r="F380" s="10" t="s">
        <v>33</v>
      </c>
      <c r="G380" s="11">
        <v>2.9</v>
      </c>
      <c r="H380" s="8">
        <v>72.94</v>
      </c>
      <c r="I380" s="27">
        <v>14.21</v>
      </c>
      <c r="J380" s="19">
        <v>58.73</v>
      </c>
      <c r="K380" s="16">
        <v>9553.49279827094</v>
      </c>
      <c r="L380" s="17">
        <f t="shared" si="30"/>
        <v>11864.9923378171</v>
      </c>
      <c r="M380" s="18">
        <f t="shared" si="34"/>
        <v>696831</v>
      </c>
      <c r="N380" s="19"/>
      <c r="O380" s="20" t="s">
        <v>22</v>
      </c>
      <c r="Q380" s="1">
        <f>INDEX([1]房源台账数据源!$CZ:$CZ,MATCH(B380,[1]房源台账数据源!$B:$B,0))</f>
        <v>695998</v>
      </c>
      <c r="R380" s="1">
        <f>IF(U380="未售",ROUNDDOWN(Q380*(1-5%),0),INDEX([1]房源台账数据源!$AU:$AU,MATCH(B380,[1]房源台账数据源!$B:$B,0)))</f>
        <v>661198</v>
      </c>
      <c r="S380" s="23">
        <f t="shared" si="28"/>
        <v>0.00119684251966241</v>
      </c>
      <c r="T380" s="23">
        <f t="shared" si="29"/>
        <v>-0.0500001436785738</v>
      </c>
      <c r="U380" s="1" t="str">
        <f>INDEX([1]房源台账数据源!$DE:$DE,MATCH(B380,[1]房源台账数据源!$B:$B,0))</f>
        <v>未售</v>
      </c>
    </row>
    <row r="381" ht="24.95" customHeight="1" spans="1:21">
      <c r="A381" s="8">
        <v>380</v>
      </c>
      <c r="B381" s="9" t="s">
        <v>1384</v>
      </c>
      <c r="C381" s="9">
        <v>14</v>
      </c>
      <c r="D381" s="9" t="s">
        <v>1385</v>
      </c>
      <c r="E381" s="9">
        <v>20</v>
      </c>
      <c r="F381" s="10" t="s">
        <v>33</v>
      </c>
      <c r="G381" s="11">
        <v>2.9</v>
      </c>
      <c r="H381" s="8">
        <v>72.94</v>
      </c>
      <c r="I381" s="27">
        <v>14.21</v>
      </c>
      <c r="J381" s="19">
        <v>58.73</v>
      </c>
      <c r="K381" s="16">
        <v>9553.49279827094</v>
      </c>
      <c r="L381" s="17">
        <f t="shared" si="30"/>
        <v>11864.9923378171</v>
      </c>
      <c r="M381" s="18">
        <f t="shared" si="34"/>
        <v>696831</v>
      </c>
      <c r="N381" s="19"/>
      <c r="O381" s="20" t="s">
        <v>22</v>
      </c>
      <c r="Q381" s="1">
        <f>INDEX([1]房源台账数据源!$CZ:$CZ,MATCH(B381,[1]房源台账数据源!$B:$B,0))</f>
        <v>695998</v>
      </c>
      <c r="R381" s="1">
        <f>IF(U381="未售",ROUNDDOWN(Q381*(1-5%),0),INDEX([1]房源台账数据源!$AU:$AU,MATCH(B381,[1]房源台账数据源!$B:$B,0)))</f>
        <v>661198</v>
      </c>
      <c r="S381" s="23">
        <f t="shared" si="28"/>
        <v>0.00119684251966241</v>
      </c>
      <c r="T381" s="23">
        <f t="shared" si="29"/>
        <v>-0.0500001436785738</v>
      </c>
      <c r="U381" s="1" t="str">
        <f>INDEX([1]房源台账数据源!$DE:$DE,MATCH(B381,[1]房源台账数据源!$B:$B,0))</f>
        <v>未售</v>
      </c>
    </row>
    <row r="382" ht="24.95" customHeight="1" spans="1:21">
      <c r="A382" s="8">
        <v>381</v>
      </c>
      <c r="B382" s="9" t="s">
        <v>1386</v>
      </c>
      <c r="C382" s="9">
        <v>14</v>
      </c>
      <c r="D382" s="9" t="s">
        <v>1387</v>
      </c>
      <c r="E382" s="9">
        <v>20</v>
      </c>
      <c r="F382" s="10" t="s">
        <v>25</v>
      </c>
      <c r="G382" s="11">
        <v>2.9</v>
      </c>
      <c r="H382" s="8">
        <v>91.49</v>
      </c>
      <c r="I382" s="27">
        <v>17.82</v>
      </c>
      <c r="J382" s="19">
        <v>73.67</v>
      </c>
      <c r="K382" s="16">
        <v>9762.39126101856</v>
      </c>
      <c r="L382" s="17">
        <f t="shared" si="30"/>
        <v>12123.8088774264</v>
      </c>
      <c r="M382" s="18">
        <f t="shared" si="34"/>
        <v>893161</v>
      </c>
      <c r="N382" s="19"/>
      <c r="O382" s="20" t="s">
        <v>22</v>
      </c>
      <c r="Q382" s="1">
        <f>INDEX([1]房源台账数据源!$CZ:$CZ,MATCH(B382,[1]房源台账数据源!$B:$B,0))</f>
        <v>891553</v>
      </c>
      <c r="R382" s="1">
        <f>IF(U382="未售",ROUNDDOWN(Q382*(1-5%),0),INDEX([1]房源台账数据源!$AU:$AU,MATCH(B382,[1]房源台账数据源!$B:$B,0)))</f>
        <v>846975</v>
      </c>
      <c r="S382" s="23">
        <f t="shared" si="28"/>
        <v>0.00180359440212752</v>
      </c>
      <c r="T382" s="23">
        <f t="shared" si="29"/>
        <v>-0.0500003925734084</v>
      </c>
      <c r="U382" s="1" t="str">
        <f>INDEX([1]房源台账数据源!$DE:$DE,MATCH(B382,[1]房源台账数据源!$B:$B,0))</f>
        <v>未售</v>
      </c>
    </row>
    <row r="383" ht="24.95" customHeight="1" spans="1:21">
      <c r="A383" s="8">
        <v>382</v>
      </c>
      <c r="B383" s="9" t="s">
        <v>1388</v>
      </c>
      <c r="C383" s="9">
        <v>14</v>
      </c>
      <c r="D383" s="9" t="s">
        <v>1389</v>
      </c>
      <c r="E383" s="9">
        <v>20</v>
      </c>
      <c r="F383" s="10" t="s">
        <v>25</v>
      </c>
      <c r="G383" s="11">
        <v>2.9</v>
      </c>
      <c r="H383" s="8">
        <v>96.16</v>
      </c>
      <c r="I383" s="27">
        <v>18.73</v>
      </c>
      <c r="J383" s="19">
        <v>77.43</v>
      </c>
      <c r="K383" s="16">
        <v>9971.29783693844</v>
      </c>
      <c r="L383" s="17">
        <f t="shared" si="30"/>
        <v>12383.313960997</v>
      </c>
      <c r="M383" s="18">
        <f t="shared" si="34"/>
        <v>958840</v>
      </c>
      <c r="N383" s="19"/>
      <c r="O383" s="20" t="s">
        <v>22</v>
      </c>
      <c r="Q383" s="1">
        <f>INDEX([1]房源台账数据源!$CZ:$CZ,MATCH(B383,[1]房源台账数据源!$B:$B,0))</f>
        <v>956560</v>
      </c>
      <c r="R383" s="1">
        <f>IF(U383="未售",ROUNDDOWN(Q383*(1-5%),0),INDEX([1]房源台账数据源!$AU:$AU,MATCH(B383,[1]房源台账数据源!$B:$B,0)))</f>
        <v>908732</v>
      </c>
      <c r="S383" s="23">
        <f t="shared" si="28"/>
        <v>0.00238354102199548</v>
      </c>
      <c r="T383" s="23">
        <f t="shared" si="29"/>
        <v>-0.05</v>
      </c>
      <c r="U383" s="1" t="str">
        <f>INDEX([1]房源台账数据源!$DE:$DE,MATCH(B383,[1]房源台账数据源!$B:$B,0))</f>
        <v>未售</v>
      </c>
    </row>
    <row r="384" ht="24.95" customHeight="1" spans="1:21">
      <c r="A384" s="8">
        <v>383</v>
      </c>
      <c r="B384" s="9" t="s">
        <v>1390</v>
      </c>
      <c r="C384" s="9">
        <v>14</v>
      </c>
      <c r="D384" s="9" t="s">
        <v>1391</v>
      </c>
      <c r="E384" s="9">
        <v>20</v>
      </c>
      <c r="F384" s="10" t="s">
        <v>25</v>
      </c>
      <c r="G384" s="11">
        <v>2.9</v>
      </c>
      <c r="H384" s="8">
        <v>96.41</v>
      </c>
      <c r="I384" s="27">
        <v>18.78</v>
      </c>
      <c r="J384" s="19">
        <v>77.63</v>
      </c>
      <c r="K384" s="16">
        <v>10116.3657663044</v>
      </c>
      <c r="L384" s="17">
        <f t="shared" si="30"/>
        <v>12563.673837434</v>
      </c>
      <c r="M384" s="18">
        <f t="shared" si="34"/>
        <v>975318</v>
      </c>
      <c r="N384" s="19"/>
      <c r="O384" s="20" t="s">
        <v>22</v>
      </c>
      <c r="Q384" s="1">
        <f>INDEX([1]房源台账数据源!$CZ:$CZ,MATCH(B384,[1]房源台账数据源!$B:$B,0))</f>
        <v>972620</v>
      </c>
      <c r="R384" s="1">
        <f>IF(U384="未售",ROUNDDOWN(Q384*(1-5%),0),INDEX([1]房源台账数据源!$AU:$AU,MATCH(B384,[1]房源台账数据源!$B:$B,0)))</f>
        <v>923989</v>
      </c>
      <c r="S384" s="23">
        <f t="shared" si="28"/>
        <v>0.00277395077214123</v>
      </c>
      <c r="T384" s="23">
        <f t="shared" si="29"/>
        <v>-0.05</v>
      </c>
      <c r="U384" s="1" t="str">
        <f>INDEX([1]房源台账数据源!$DE:$DE,MATCH(B384,[1]房源台账数据源!$B:$B,0))</f>
        <v>未售</v>
      </c>
    </row>
    <row r="385" ht="24.95" customHeight="1" spans="1:21">
      <c r="A385" s="8">
        <v>384</v>
      </c>
      <c r="B385" s="9" t="s">
        <v>1392</v>
      </c>
      <c r="C385" s="9">
        <v>14</v>
      </c>
      <c r="D385" s="9" t="s">
        <v>1393</v>
      </c>
      <c r="E385" s="9">
        <v>20</v>
      </c>
      <c r="F385" s="10" t="s">
        <v>25</v>
      </c>
      <c r="G385" s="11">
        <v>2.9</v>
      </c>
      <c r="H385" s="8">
        <v>91.57</v>
      </c>
      <c r="I385" s="27">
        <v>17.84</v>
      </c>
      <c r="J385" s="19">
        <v>73.73</v>
      </c>
      <c r="K385" s="16">
        <v>10052.5345444501</v>
      </c>
      <c r="L385" s="17">
        <f t="shared" si="30"/>
        <v>12484.8772548488</v>
      </c>
      <c r="M385" s="18">
        <f t="shared" si="34"/>
        <v>920510</v>
      </c>
      <c r="N385" s="19"/>
      <c r="O385" s="20" t="s">
        <v>22</v>
      </c>
      <c r="Q385" s="1">
        <f>INDEX([1]房源台账数据源!$CZ:$CZ,MATCH(B385,[1]房源台账数据源!$B:$B,0))</f>
        <v>918120</v>
      </c>
      <c r="R385" s="1">
        <f>IF(U385="未售",ROUNDDOWN(Q385*(1-5%),0),INDEX([1]房源台账数据源!$AU:$AU,MATCH(B385,[1]房源台账数据源!$B:$B,0)))</f>
        <v>872214</v>
      </c>
      <c r="S385" s="23">
        <f t="shared" si="28"/>
        <v>0.00260314555831482</v>
      </c>
      <c r="T385" s="23">
        <f t="shared" si="29"/>
        <v>-0.05</v>
      </c>
      <c r="U385" s="1" t="str">
        <f>INDEX([1]房源台账数据源!$DE:$DE,MATCH(B385,[1]房源台账数据源!$B:$B,0))</f>
        <v>未售</v>
      </c>
    </row>
    <row r="386" ht="24.95" customHeight="1" spans="1:21">
      <c r="A386" s="8">
        <v>385</v>
      </c>
      <c r="B386" s="9" t="s">
        <v>1394</v>
      </c>
      <c r="C386" s="9">
        <v>14</v>
      </c>
      <c r="D386" s="9" t="s">
        <v>1395</v>
      </c>
      <c r="E386" s="9">
        <v>21</v>
      </c>
      <c r="F386" s="10" t="s">
        <v>33</v>
      </c>
      <c r="G386" s="11">
        <v>2.9</v>
      </c>
      <c r="H386" s="8">
        <v>72.94</v>
      </c>
      <c r="I386" s="27">
        <v>14.21</v>
      </c>
      <c r="J386" s="19">
        <v>58.73</v>
      </c>
      <c r="K386" s="16">
        <v>9788.786915918</v>
      </c>
      <c r="L386" s="17">
        <f t="shared" si="30"/>
        <v>12157.2279925081</v>
      </c>
      <c r="M386" s="18">
        <f t="shared" si="34"/>
        <v>713994</v>
      </c>
      <c r="N386" s="19"/>
      <c r="O386" s="20" t="s">
        <v>22</v>
      </c>
      <c r="Q386" s="1">
        <f>INDEX([1]房源台账数据源!$CZ:$CZ,MATCH(B386,[1]房源台账数据源!$B:$B,0))</f>
        <v>713161</v>
      </c>
      <c r="R386" s="1">
        <f>IF(U386="未售",ROUNDDOWN(Q386*(1-5%),0),INDEX([1]房源台账数据源!$AU:$AU,MATCH(B386,[1]房源台账数据源!$B:$B,0)))</f>
        <v>677502</v>
      </c>
      <c r="S386" s="23">
        <f t="shared" si="28"/>
        <v>0.00116803919451568</v>
      </c>
      <c r="T386" s="23">
        <f t="shared" si="29"/>
        <v>-0.0500013320975208</v>
      </c>
      <c r="U386" s="1" t="str">
        <f>INDEX([1]房源台账数据源!$DE:$DE,MATCH(B386,[1]房源台账数据源!$B:$B,0))</f>
        <v>未售</v>
      </c>
    </row>
    <row r="387" ht="24.95" customHeight="1" spans="1:21">
      <c r="A387" s="8">
        <v>386</v>
      </c>
      <c r="B387" s="9" t="s">
        <v>1396</v>
      </c>
      <c r="C387" s="9">
        <v>14</v>
      </c>
      <c r="D387" s="9" t="s">
        <v>1397</v>
      </c>
      <c r="E387" s="9">
        <v>21</v>
      </c>
      <c r="F387" s="10" t="s">
        <v>33</v>
      </c>
      <c r="G387" s="11">
        <v>2.9</v>
      </c>
      <c r="H387" s="8">
        <v>72.94</v>
      </c>
      <c r="I387" s="27">
        <v>14.21</v>
      </c>
      <c r="J387" s="19">
        <v>58.73</v>
      </c>
      <c r="K387" s="16">
        <v>9788.786915918</v>
      </c>
      <c r="L387" s="17">
        <f t="shared" si="30"/>
        <v>12157.2279925081</v>
      </c>
      <c r="M387" s="18">
        <f t="shared" ref="M387:M400" si="35">ROUNDDOWN(K387*H387,0)</f>
        <v>713994</v>
      </c>
      <c r="N387" s="19"/>
      <c r="O387" s="20" t="s">
        <v>22</v>
      </c>
      <c r="Q387" s="1">
        <f>INDEX([1]房源台账数据源!$CZ:$CZ,MATCH(B387,[1]房源台账数据源!$B:$B,0))</f>
        <v>713161</v>
      </c>
      <c r="R387" s="1">
        <f>IF(U387="未售",ROUNDDOWN(Q387*(1-5%),0),INDEX([1]房源台账数据源!$AU:$AU,MATCH(B387,[1]房源台账数据源!$B:$B,0)))</f>
        <v>677502</v>
      </c>
      <c r="S387" s="23">
        <f t="shared" ref="S387:S450" si="36">(M387-$Q387)/$Q387</f>
        <v>0.00116803919451568</v>
      </c>
      <c r="T387" s="23">
        <f t="shared" ref="T387:T450" si="37">(R387-$Q387)/$Q387</f>
        <v>-0.0500013320975208</v>
      </c>
      <c r="U387" s="1" t="str">
        <f>INDEX([1]房源台账数据源!$DE:$DE,MATCH(B387,[1]房源台账数据源!$B:$B,0))</f>
        <v>未售</v>
      </c>
    </row>
    <row r="388" ht="24.95" customHeight="1" spans="1:21">
      <c r="A388" s="8">
        <v>387</v>
      </c>
      <c r="B388" s="9" t="s">
        <v>1398</v>
      </c>
      <c r="C388" s="9">
        <v>14</v>
      </c>
      <c r="D388" s="9" t="s">
        <v>1399</v>
      </c>
      <c r="E388" s="9">
        <v>21</v>
      </c>
      <c r="F388" s="10" t="s">
        <v>25</v>
      </c>
      <c r="G388" s="11">
        <v>2.9</v>
      </c>
      <c r="H388" s="8">
        <v>91.49</v>
      </c>
      <c r="I388" s="27">
        <v>17.82</v>
      </c>
      <c r="J388" s="19">
        <v>73.67</v>
      </c>
      <c r="K388" s="16">
        <v>9997.68537866562</v>
      </c>
      <c r="L388" s="17">
        <f t="shared" si="30"/>
        <v>12416.0173747794</v>
      </c>
      <c r="M388" s="18">
        <f t="shared" si="35"/>
        <v>914688</v>
      </c>
      <c r="N388" s="19"/>
      <c r="O388" s="20" t="s">
        <v>22</v>
      </c>
      <c r="Q388" s="1">
        <f>INDEX([1]房源台账数据源!$CZ:$CZ,MATCH(B388,[1]房源台账数据源!$B:$B,0))</f>
        <v>913080</v>
      </c>
      <c r="R388" s="1">
        <f>IF(U388="未售",ROUNDDOWN(Q388*(1-5%),0),INDEX([1]房源台账数据源!$AU:$AU,MATCH(B388,[1]房源台账数据源!$B:$B,0)))</f>
        <v>867426</v>
      </c>
      <c r="S388" s="23">
        <f t="shared" si="36"/>
        <v>0.00176107241424629</v>
      </c>
      <c r="T388" s="23">
        <f t="shared" si="37"/>
        <v>-0.05</v>
      </c>
      <c r="U388" s="1" t="str">
        <f>INDEX([1]房源台账数据源!$DE:$DE,MATCH(B388,[1]房源台账数据源!$B:$B,0))</f>
        <v>未售</v>
      </c>
    </row>
    <row r="389" ht="24.95" customHeight="1" spans="1:21">
      <c r="A389" s="8">
        <v>388</v>
      </c>
      <c r="B389" s="9" t="s">
        <v>1400</v>
      </c>
      <c r="C389" s="9">
        <v>14</v>
      </c>
      <c r="D389" s="9" t="s">
        <v>1401</v>
      </c>
      <c r="E389" s="9">
        <v>21</v>
      </c>
      <c r="F389" s="10" t="s">
        <v>25</v>
      </c>
      <c r="G389" s="11">
        <v>2.9</v>
      </c>
      <c r="H389" s="8">
        <v>96.16</v>
      </c>
      <c r="I389" s="27">
        <v>18.73</v>
      </c>
      <c r="J389" s="8">
        <v>77.43</v>
      </c>
      <c r="K389" s="16">
        <v>10206.5919545855</v>
      </c>
      <c r="L389" s="17">
        <f t="shared" si="30"/>
        <v>12675.513366912</v>
      </c>
      <c r="M389" s="18">
        <f t="shared" si="35"/>
        <v>981465</v>
      </c>
      <c r="N389" s="19"/>
      <c r="O389" s="20" t="s">
        <v>22</v>
      </c>
      <c r="Q389" s="1">
        <f>INDEX([1]房源台账数据源!$CZ:$CZ,MATCH(B389,[1]房源台账数据源!$B:$B,0))</f>
        <v>979185</v>
      </c>
      <c r="R389" s="1">
        <f>IF(U389="未售",ROUNDDOWN(Q389*(1-5%),0),INDEX([1]房源台账数据源!$AU:$AU,MATCH(B389,[1]房源台账数据源!$B:$B,0)))</f>
        <v>930225</v>
      </c>
      <c r="S389" s="23">
        <f t="shared" si="36"/>
        <v>0.00232846704146816</v>
      </c>
      <c r="T389" s="23">
        <f t="shared" si="37"/>
        <v>-0.0500007659431057</v>
      </c>
      <c r="U389" s="1" t="str">
        <f>INDEX([1]房源台账数据源!$DE:$DE,MATCH(B389,[1]房源台账数据源!$B:$B,0))</f>
        <v>未售</v>
      </c>
    </row>
    <row r="390" ht="24.95" customHeight="1" spans="1:21">
      <c r="A390" s="8">
        <v>389</v>
      </c>
      <c r="B390" s="9" t="s">
        <v>1402</v>
      </c>
      <c r="C390" s="9">
        <v>14</v>
      </c>
      <c r="D390" s="9" t="s">
        <v>1403</v>
      </c>
      <c r="E390" s="9">
        <v>21</v>
      </c>
      <c r="F390" s="10" t="s">
        <v>25</v>
      </c>
      <c r="G390" s="11">
        <v>2.9</v>
      </c>
      <c r="H390" s="8">
        <v>96.41</v>
      </c>
      <c r="I390" s="27">
        <v>18.78</v>
      </c>
      <c r="J390" s="8">
        <v>77.63</v>
      </c>
      <c r="K390" s="16">
        <v>10351.6598839515</v>
      </c>
      <c r="L390" s="17">
        <f t="shared" si="30"/>
        <v>12855.8933402035</v>
      </c>
      <c r="M390" s="18">
        <f t="shared" si="35"/>
        <v>998003</v>
      </c>
      <c r="N390" s="19"/>
      <c r="O390" s="20" t="s">
        <v>22</v>
      </c>
      <c r="Q390" s="1">
        <f>INDEX([1]房源台账数据源!$CZ:$CZ,MATCH(B390,[1]房源台账数据源!$B:$B,0))</f>
        <v>995306</v>
      </c>
      <c r="R390" s="1">
        <f>IF(U390="未售",ROUNDDOWN(Q390*(1-5%),0),INDEX([1]房源台账数据源!$AU:$AU,MATCH(B390,[1]房源台账数据源!$B:$B,0)))</f>
        <v>945540</v>
      </c>
      <c r="S390" s="23">
        <f t="shared" si="36"/>
        <v>0.00270971942297143</v>
      </c>
      <c r="T390" s="23">
        <f t="shared" si="37"/>
        <v>-0.0500007033012963</v>
      </c>
      <c r="U390" s="1" t="str">
        <f>INDEX([1]房源台账数据源!$DE:$DE,MATCH(B390,[1]房源台账数据源!$B:$B,0))</f>
        <v>未售</v>
      </c>
    </row>
    <row r="391" ht="24.95" customHeight="1" spans="1:21">
      <c r="A391" s="8">
        <v>390</v>
      </c>
      <c r="B391" s="9" t="s">
        <v>1404</v>
      </c>
      <c r="C391" s="9">
        <v>14</v>
      </c>
      <c r="D391" s="9" t="s">
        <v>1405</v>
      </c>
      <c r="E391" s="9">
        <v>21</v>
      </c>
      <c r="F391" s="10" t="s">
        <v>25</v>
      </c>
      <c r="G391" s="11">
        <v>2.9</v>
      </c>
      <c r="H391" s="8">
        <v>91.57</v>
      </c>
      <c r="I391" s="27">
        <v>17.84</v>
      </c>
      <c r="J391" s="19">
        <v>73.73</v>
      </c>
      <c r="K391" s="16">
        <v>10287.8286620971</v>
      </c>
      <c r="L391" s="17">
        <f t="shared" si="30"/>
        <v>12777.1056557711</v>
      </c>
      <c r="M391" s="18">
        <f t="shared" si="35"/>
        <v>942056</v>
      </c>
      <c r="N391" s="19"/>
      <c r="O391" s="20" t="s">
        <v>22</v>
      </c>
      <c r="Q391" s="1">
        <f>INDEX([1]房源台账数据源!$CZ:$CZ,MATCH(B391,[1]房源台账数据源!$B:$B,0))</f>
        <v>939666</v>
      </c>
      <c r="R391" s="1">
        <f>IF(U391="未售",ROUNDDOWN(Q391*(1-5%),0),INDEX([1]房源台账数据源!$AU:$AU,MATCH(B391,[1]房源台账数据源!$B:$B,0)))</f>
        <v>892682</v>
      </c>
      <c r="S391" s="23">
        <f t="shared" si="36"/>
        <v>0.00254345693044124</v>
      </c>
      <c r="T391" s="23">
        <f t="shared" si="37"/>
        <v>-0.0500007449455445</v>
      </c>
      <c r="U391" s="1" t="str">
        <f>INDEX([1]房源台账数据源!$DE:$DE,MATCH(B391,[1]房源台账数据源!$B:$B,0))</f>
        <v>未售</v>
      </c>
    </row>
    <row r="392" ht="24.95" customHeight="1" spans="1:21">
      <c r="A392" s="8">
        <v>391</v>
      </c>
      <c r="B392" s="9" t="s">
        <v>1406</v>
      </c>
      <c r="C392" s="9">
        <v>14</v>
      </c>
      <c r="D392" s="9" t="s">
        <v>1407</v>
      </c>
      <c r="E392" s="9">
        <v>22</v>
      </c>
      <c r="F392" s="10" t="s">
        <v>33</v>
      </c>
      <c r="G392" s="11">
        <v>2.9</v>
      </c>
      <c r="H392" s="8">
        <v>72.94</v>
      </c>
      <c r="I392" s="27">
        <v>14.21</v>
      </c>
      <c r="J392" s="19">
        <v>58.73</v>
      </c>
      <c r="K392" s="16">
        <v>9788.786915918</v>
      </c>
      <c r="L392" s="17">
        <f t="shared" si="30"/>
        <v>12157.2279925081</v>
      </c>
      <c r="M392" s="18">
        <f t="shared" si="35"/>
        <v>713994</v>
      </c>
      <c r="N392" s="19"/>
      <c r="O392" s="20" t="s">
        <v>22</v>
      </c>
      <c r="Q392" s="1">
        <f>INDEX([1]房源台账数据源!$CZ:$CZ,MATCH(B392,[1]房源台账数据源!$B:$B,0))</f>
        <v>713161</v>
      </c>
      <c r="R392" s="1">
        <f>IF(U392="未售",ROUNDDOWN(Q392*(1-5%),0),INDEX([1]房源台账数据源!$AU:$AU,MATCH(B392,[1]房源台账数据源!$B:$B,0)))</f>
        <v>677502</v>
      </c>
      <c r="S392" s="23">
        <f t="shared" si="36"/>
        <v>0.00116803919451568</v>
      </c>
      <c r="T392" s="23">
        <f t="shared" si="37"/>
        <v>-0.0500013320975208</v>
      </c>
      <c r="U392" s="1" t="str">
        <f>INDEX([1]房源台账数据源!$DE:$DE,MATCH(B392,[1]房源台账数据源!$B:$B,0))</f>
        <v>未售</v>
      </c>
    </row>
    <row r="393" ht="24.95" customHeight="1" spans="1:21">
      <c r="A393" s="8">
        <v>392</v>
      </c>
      <c r="B393" s="9" t="s">
        <v>1408</v>
      </c>
      <c r="C393" s="9">
        <v>14</v>
      </c>
      <c r="D393" s="9" t="s">
        <v>1409</v>
      </c>
      <c r="E393" s="9">
        <v>22</v>
      </c>
      <c r="F393" s="10" t="s">
        <v>33</v>
      </c>
      <c r="G393" s="11">
        <v>2.9</v>
      </c>
      <c r="H393" s="8">
        <v>72.94</v>
      </c>
      <c r="I393" s="27">
        <v>14.21</v>
      </c>
      <c r="J393" s="19">
        <v>58.73</v>
      </c>
      <c r="K393" s="16">
        <v>9788.786915918</v>
      </c>
      <c r="L393" s="17">
        <f t="shared" si="30"/>
        <v>12157.2279925081</v>
      </c>
      <c r="M393" s="18">
        <f t="shared" si="35"/>
        <v>713994</v>
      </c>
      <c r="N393" s="19"/>
      <c r="O393" s="20" t="s">
        <v>22</v>
      </c>
      <c r="Q393" s="1">
        <f>INDEX([1]房源台账数据源!$CZ:$CZ,MATCH(B393,[1]房源台账数据源!$B:$B,0))</f>
        <v>713161</v>
      </c>
      <c r="R393" s="1">
        <f>IF(U393="未售",ROUNDDOWN(Q393*(1-5%),0),INDEX([1]房源台账数据源!$AU:$AU,MATCH(B393,[1]房源台账数据源!$B:$B,0)))</f>
        <v>677502</v>
      </c>
      <c r="S393" s="23">
        <f t="shared" si="36"/>
        <v>0.00116803919451568</v>
      </c>
      <c r="T393" s="23">
        <f t="shared" si="37"/>
        <v>-0.0500013320975208</v>
      </c>
      <c r="U393" s="1" t="str">
        <f>INDEX([1]房源台账数据源!$DE:$DE,MATCH(B393,[1]房源台账数据源!$B:$B,0))</f>
        <v>未售</v>
      </c>
    </row>
    <row r="394" ht="24.95" customHeight="1" spans="1:21">
      <c r="A394" s="8">
        <v>393</v>
      </c>
      <c r="B394" s="9" t="s">
        <v>1410</v>
      </c>
      <c r="C394" s="9">
        <v>14</v>
      </c>
      <c r="D394" s="9" t="s">
        <v>1411</v>
      </c>
      <c r="E394" s="9">
        <v>22</v>
      </c>
      <c r="F394" s="10" t="s">
        <v>25</v>
      </c>
      <c r="G394" s="11">
        <v>2.9</v>
      </c>
      <c r="H394" s="8">
        <v>91.49</v>
      </c>
      <c r="I394" s="27">
        <v>17.82</v>
      </c>
      <c r="J394" s="19">
        <v>73.67</v>
      </c>
      <c r="K394" s="16">
        <v>9997.68537866562</v>
      </c>
      <c r="L394" s="17">
        <f t="shared" si="30"/>
        <v>12416.0173747794</v>
      </c>
      <c r="M394" s="18">
        <f t="shared" si="35"/>
        <v>914688</v>
      </c>
      <c r="N394" s="19"/>
      <c r="O394" s="20" t="s">
        <v>22</v>
      </c>
      <c r="Q394" s="1">
        <f>INDEX([1]房源台账数据源!$CZ:$CZ,MATCH(B394,[1]房源台账数据源!$B:$B,0))</f>
        <v>913080</v>
      </c>
      <c r="R394" s="1">
        <f>IF(U394="未售",ROUNDDOWN(Q394*(1-5%),0),INDEX([1]房源台账数据源!$AU:$AU,MATCH(B394,[1]房源台账数据源!$B:$B,0)))</f>
        <v>867426</v>
      </c>
      <c r="S394" s="23">
        <f t="shared" si="36"/>
        <v>0.00176107241424629</v>
      </c>
      <c r="T394" s="23">
        <f t="shared" si="37"/>
        <v>-0.05</v>
      </c>
      <c r="U394" s="1" t="str">
        <f>INDEX([1]房源台账数据源!$DE:$DE,MATCH(B394,[1]房源台账数据源!$B:$B,0))</f>
        <v>未售</v>
      </c>
    </row>
    <row r="395" ht="24.95" customHeight="1" spans="1:21">
      <c r="A395" s="8">
        <v>394</v>
      </c>
      <c r="B395" s="9" t="s">
        <v>1412</v>
      </c>
      <c r="C395" s="9">
        <v>14</v>
      </c>
      <c r="D395" s="9" t="s">
        <v>1413</v>
      </c>
      <c r="E395" s="9">
        <v>22</v>
      </c>
      <c r="F395" s="10" t="s">
        <v>25</v>
      </c>
      <c r="G395" s="11">
        <v>2.9</v>
      </c>
      <c r="H395" s="8">
        <v>96.16</v>
      </c>
      <c r="I395" s="27">
        <v>18.73</v>
      </c>
      <c r="J395" s="19">
        <v>77.43</v>
      </c>
      <c r="K395" s="16">
        <v>10206.5919545855</v>
      </c>
      <c r="L395" s="17">
        <f t="shared" si="30"/>
        <v>12675.513366912</v>
      </c>
      <c r="M395" s="18">
        <f t="shared" si="35"/>
        <v>981465</v>
      </c>
      <c r="N395" s="19"/>
      <c r="O395" s="20" t="s">
        <v>22</v>
      </c>
      <c r="Q395" s="1">
        <f>INDEX([1]房源台账数据源!$CZ:$CZ,MATCH(B395,[1]房源台账数据源!$B:$B,0))</f>
        <v>979185</v>
      </c>
      <c r="R395" s="1">
        <f>IF(U395="未售",ROUNDDOWN(Q395*(1-5%),0),INDEX([1]房源台账数据源!$AU:$AU,MATCH(B395,[1]房源台账数据源!$B:$B,0)))</f>
        <v>930225</v>
      </c>
      <c r="S395" s="23">
        <f t="shared" si="36"/>
        <v>0.00232846704146816</v>
      </c>
      <c r="T395" s="23">
        <f t="shared" si="37"/>
        <v>-0.0500007659431057</v>
      </c>
      <c r="U395" s="1" t="str">
        <f>INDEX([1]房源台账数据源!$DE:$DE,MATCH(B395,[1]房源台账数据源!$B:$B,0))</f>
        <v>未售</v>
      </c>
    </row>
    <row r="396" ht="24.95" customHeight="1" spans="1:21">
      <c r="A396" s="8">
        <v>395</v>
      </c>
      <c r="B396" s="9" t="s">
        <v>1414</v>
      </c>
      <c r="C396" s="9">
        <v>14</v>
      </c>
      <c r="D396" s="9" t="s">
        <v>1415</v>
      </c>
      <c r="E396" s="9">
        <v>22</v>
      </c>
      <c r="F396" s="10" t="s">
        <v>25</v>
      </c>
      <c r="G396" s="11">
        <v>2.9</v>
      </c>
      <c r="H396" s="8">
        <v>96.41</v>
      </c>
      <c r="I396" s="27">
        <v>18.78</v>
      </c>
      <c r="J396" s="19">
        <v>77.63</v>
      </c>
      <c r="K396" s="16">
        <v>10351.6598839515</v>
      </c>
      <c r="L396" s="17">
        <f t="shared" si="30"/>
        <v>12855.8933402035</v>
      </c>
      <c r="M396" s="18">
        <f t="shared" si="35"/>
        <v>998003</v>
      </c>
      <c r="N396" s="19"/>
      <c r="O396" s="20" t="s">
        <v>22</v>
      </c>
      <c r="Q396" s="1">
        <f>INDEX([1]房源台账数据源!$CZ:$CZ,MATCH(B396,[1]房源台账数据源!$B:$B,0))</f>
        <v>995306</v>
      </c>
      <c r="R396" s="1">
        <f>IF(U396="未售",ROUNDDOWN(Q396*(1-5%),0),INDEX([1]房源台账数据源!$AU:$AU,MATCH(B396,[1]房源台账数据源!$B:$B,0)))</f>
        <v>945540</v>
      </c>
      <c r="S396" s="23">
        <f t="shared" si="36"/>
        <v>0.00270971942297143</v>
      </c>
      <c r="T396" s="23">
        <f t="shared" si="37"/>
        <v>-0.0500007033012963</v>
      </c>
      <c r="U396" s="1" t="str">
        <f>INDEX([1]房源台账数据源!$DE:$DE,MATCH(B396,[1]房源台账数据源!$B:$B,0))</f>
        <v>未售</v>
      </c>
    </row>
    <row r="397" ht="24.95" customHeight="1" spans="1:21">
      <c r="A397" s="8">
        <v>396</v>
      </c>
      <c r="B397" s="9" t="s">
        <v>1416</v>
      </c>
      <c r="C397" s="9">
        <v>14</v>
      </c>
      <c r="D397" s="9" t="s">
        <v>1417</v>
      </c>
      <c r="E397" s="9">
        <v>22</v>
      </c>
      <c r="F397" s="10" t="s">
        <v>25</v>
      </c>
      <c r="G397" s="11">
        <v>2.9</v>
      </c>
      <c r="H397" s="8">
        <v>91.57</v>
      </c>
      <c r="I397" s="27">
        <v>17.84</v>
      </c>
      <c r="J397" s="19">
        <v>73.73</v>
      </c>
      <c r="K397" s="16">
        <v>10287.8286620971</v>
      </c>
      <c r="L397" s="17">
        <f t="shared" si="30"/>
        <v>12777.1056557711</v>
      </c>
      <c r="M397" s="18">
        <f t="shared" si="35"/>
        <v>942056</v>
      </c>
      <c r="N397" s="19"/>
      <c r="O397" s="20" t="s">
        <v>22</v>
      </c>
      <c r="Q397" s="1">
        <f>INDEX([1]房源台账数据源!$CZ:$CZ,MATCH(B397,[1]房源台账数据源!$B:$B,0))</f>
        <v>939666</v>
      </c>
      <c r="R397" s="1">
        <f>IF(U397="未售",ROUNDDOWN(Q397*(1-5%),0),INDEX([1]房源台账数据源!$AU:$AU,MATCH(B397,[1]房源台账数据源!$B:$B,0)))</f>
        <v>892682</v>
      </c>
      <c r="S397" s="23">
        <f t="shared" si="36"/>
        <v>0.00254345693044124</v>
      </c>
      <c r="T397" s="23">
        <f t="shared" si="37"/>
        <v>-0.0500007449455445</v>
      </c>
      <c r="U397" s="1" t="str">
        <f>INDEX([1]房源台账数据源!$DE:$DE,MATCH(B397,[1]房源台账数据源!$B:$B,0))</f>
        <v>未售</v>
      </c>
    </row>
    <row r="398" ht="24.95" customHeight="1" spans="1:21">
      <c r="A398" s="8">
        <v>397</v>
      </c>
      <c r="B398" s="9" t="s">
        <v>1418</v>
      </c>
      <c r="C398" s="9">
        <v>14</v>
      </c>
      <c r="D398" s="9" t="s">
        <v>1419</v>
      </c>
      <c r="E398" s="9">
        <v>23</v>
      </c>
      <c r="F398" s="10" t="s">
        <v>33</v>
      </c>
      <c r="G398" s="11">
        <v>2.9</v>
      </c>
      <c r="H398" s="8">
        <v>72.94</v>
      </c>
      <c r="I398" s="27">
        <v>14.21</v>
      </c>
      <c r="J398" s="19">
        <v>58.73</v>
      </c>
      <c r="K398" s="16">
        <v>9788.786915918</v>
      </c>
      <c r="L398" s="17">
        <f t="shared" si="30"/>
        <v>12157.2279925081</v>
      </c>
      <c r="M398" s="18">
        <f t="shared" si="35"/>
        <v>713994</v>
      </c>
      <c r="N398" s="19"/>
      <c r="O398" s="20" t="s">
        <v>22</v>
      </c>
      <c r="Q398" s="1">
        <f>INDEX([1]房源台账数据源!$CZ:$CZ,MATCH(B398,[1]房源台账数据源!$B:$B,0))</f>
        <v>713161</v>
      </c>
      <c r="R398" s="1">
        <f>IF(U398="未售",ROUNDDOWN(Q398*(1-5%),0),INDEX([1]房源台账数据源!$AU:$AU,MATCH(B398,[1]房源台账数据源!$B:$B,0)))</f>
        <v>677502</v>
      </c>
      <c r="S398" s="23">
        <f t="shared" si="36"/>
        <v>0.00116803919451568</v>
      </c>
      <c r="T398" s="23">
        <f t="shared" si="37"/>
        <v>-0.0500013320975208</v>
      </c>
      <c r="U398" s="1" t="str">
        <f>INDEX([1]房源台账数据源!$DE:$DE,MATCH(B398,[1]房源台账数据源!$B:$B,0))</f>
        <v>未售</v>
      </c>
    </row>
    <row r="399" ht="24.95" customHeight="1" spans="1:21">
      <c r="A399" s="8">
        <v>398</v>
      </c>
      <c r="B399" s="9" t="s">
        <v>1420</v>
      </c>
      <c r="C399" s="9">
        <v>14</v>
      </c>
      <c r="D399" s="9" t="s">
        <v>1421</v>
      </c>
      <c r="E399" s="9">
        <v>23</v>
      </c>
      <c r="F399" s="10" t="s">
        <v>33</v>
      </c>
      <c r="G399" s="11">
        <v>2.9</v>
      </c>
      <c r="H399" s="8">
        <v>72.94</v>
      </c>
      <c r="I399" s="27">
        <v>14.21</v>
      </c>
      <c r="J399" s="19">
        <v>58.73</v>
      </c>
      <c r="K399" s="16">
        <v>9788.786915918</v>
      </c>
      <c r="L399" s="17">
        <f t="shared" si="30"/>
        <v>12157.2279925081</v>
      </c>
      <c r="M399" s="18">
        <f t="shared" si="35"/>
        <v>713994</v>
      </c>
      <c r="N399" s="19"/>
      <c r="O399" s="20" t="s">
        <v>22</v>
      </c>
      <c r="Q399" s="1">
        <f>INDEX([1]房源台账数据源!$CZ:$CZ,MATCH(B399,[1]房源台账数据源!$B:$B,0))</f>
        <v>713161</v>
      </c>
      <c r="R399" s="1">
        <f>IF(U399="未售",ROUNDDOWN(Q399*(1-5%),0),INDEX([1]房源台账数据源!$AU:$AU,MATCH(B399,[1]房源台账数据源!$B:$B,0)))</f>
        <v>677502</v>
      </c>
      <c r="S399" s="23">
        <f t="shared" si="36"/>
        <v>0.00116803919451568</v>
      </c>
      <c r="T399" s="23">
        <f t="shared" si="37"/>
        <v>-0.0500013320975208</v>
      </c>
      <c r="U399" s="1" t="str">
        <f>INDEX([1]房源台账数据源!$DE:$DE,MATCH(B399,[1]房源台账数据源!$B:$B,0))</f>
        <v>未售</v>
      </c>
    </row>
    <row r="400" ht="24.95" customHeight="1" spans="1:21">
      <c r="A400" s="8">
        <v>399</v>
      </c>
      <c r="B400" s="9" t="s">
        <v>1422</v>
      </c>
      <c r="C400" s="9">
        <v>14</v>
      </c>
      <c r="D400" s="9" t="s">
        <v>1423</v>
      </c>
      <c r="E400" s="9">
        <v>23</v>
      </c>
      <c r="F400" s="10" t="s">
        <v>25</v>
      </c>
      <c r="G400" s="11">
        <v>2.9</v>
      </c>
      <c r="H400" s="8">
        <v>91.49</v>
      </c>
      <c r="I400" s="27">
        <v>17.82</v>
      </c>
      <c r="J400" s="19">
        <v>73.67</v>
      </c>
      <c r="K400" s="16">
        <v>9997.68537866562</v>
      </c>
      <c r="L400" s="17">
        <f t="shared" si="30"/>
        <v>12416.0173747794</v>
      </c>
      <c r="M400" s="18">
        <f t="shared" si="35"/>
        <v>914688</v>
      </c>
      <c r="N400" s="19"/>
      <c r="O400" s="20" t="s">
        <v>22</v>
      </c>
      <c r="Q400" s="1">
        <f>INDEX([1]房源台账数据源!$CZ:$CZ,MATCH(B400,[1]房源台账数据源!$B:$B,0))</f>
        <v>913080</v>
      </c>
      <c r="R400" s="1">
        <f>IF(U400="未售",ROUNDDOWN(Q400*(1-5%),0),INDEX([1]房源台账数据源!$AU:$AU,MATCH(B400,[1]房源台账数据源!$B:$B,0)))</f>
        <v>867426</v>
      </c>
      <c r="S400" s="23">
        <f t="shared" si="36"/>
        <v>0.00176107241424629</v>
      </c>
      <c r="T400" s="23">
        <f t="shared" si="37"/>
        <v>-0.05</v>
      </c>
      <c r="U400" s="1" t="str">
        <f>INDEX([1]房源台账数据源!$DE:$DE,MATCH(B400,[1]房源台账数据源!$B:$B,0))</f>
        <v>未售</v>
      </c>
    </row>
    <row r="401" ht="24.95" customHeight="1" spans="1:21">
      <c r="A401" s="8">
        <v>400</v>
      </c>
      <c r="B401" s="9" t="s">
        <v>1424</v>
      </c>
      <c r="C401" s="9">
        <v>14</v>
      </c>
      <c r="D401" s="9" t="s">
        <v>1425</v>
      </c>
      <c r="E401" s="9">
        <v>23</v>
      </c>
      <c r="F401" s="10" t="s">
        <v>25</v>
      </c>
      <c r="G401" s="11">
        <v>2.9</v>
      </c>
      <c r="H401" s="8">
        <v>96.16</v>
      </c>
      <c r="I401" s="27">
        <v>18.73</v>
      </c>
      <c r="J401" s="19">
        <v>77.43</v>
      </c>
      <c r="K401" s="16">
        <v>10206.5919545855</v>
      </c>
      <c r="L401" s="17">
        <f t="shared" si="30"/>
        <v>12675.513366912</v>
      </c>
      <c r="M401" s="18">
        <f t="shared" ref="M401:M413" si="38">ROUNDDOWN(K401*H401,0)</f>
        <v>981465</v>
      </c>
      <c r="N401" s="19"/>
      <c r="O401" s="20" t="s">
        <v>22</v>
      </c>
      <c r="Q401" s="1">
        <f>INDEX([1]房源台账数据源!$CZ:$CZ,MATCH(B401,[1]房源台账数据源!$B:$B,0))</f>
        <v>979185</v>
      </c>
      <c r="R401" s="1">
        <f>IF(U401="未售",ROUNDDOWN(Q401*(1-5%),0),INDEX([1]房源台账数据源!$AU:$AU,MATCH(B401,[1]房源台账数据源!$B:$B,0)))</f>
        <v>930225</v>
      </c>
      <c r="S401" s="23">
        <f t="shared" si="36"/>
        <v>0.00232846704146816</v>
      </c>
      <c r="T401" s="23">
        <f t="shared" si="37"/>
        <v>-0.0500007659431057</v>
      </c>
      <c r="U401" s="1" t="str">
        <f>INDEX([1]房源台账数据源!$DE:$DE,MATCH(B401,[1]房源台账数据源!$B:$B,0))</f>
        <v>未售</v>
      </c>
    </row>
    <row r="402" ht="24.95" customHeight="1" spans="1:21">
      <c r="A402" s="8">
        <v>401</v>
      </c>
      <c r="B402" s="9" t="s">
        <v>1426</v>
      </c>
      <c r="C402" s="9">
        <v>14</v>
      </c>
      <c r="D402" s="9" t="s">
        <v>1427</v>
      </c>
      <c r="E402" s="9">
        <v>23</v>
      </c>
      <c r="F402" s="10" t="s">
        <v>25</v>
      </c>
      <c r="G402" s="11">
        <v>2.9</v>
      </c>
      <c r="H402" s="8">
        <v>96.41</v>
      </c>
      <c r="I402" s="27">
        <v>18.78</v>
      </c>
      <c r="J402" s="19">
        <v>77.63</v>
      </c>
      <c r="K402" s="16">
        <v>10351.6598839515</v>
      </c>
      <c r="L402" s="17">
        <f t="shared" si="30"/>
        <v>12855.8933402035</v>
      </c>
      <c r="M402" s="18">
        <f t="shared" si="38"/>
        <v>998003</v>
      </c>
      <c r="N402" s="19"/>
      <c r="O402" s="20" t="s">
        <v>22</v>
      </c>
      <c r="Q402" s="1">
        <f>INDEX([1]房源台账数据源!$CZ:$CZ,MATCH(B402,[1]房源台账数据源!$B:$B,0))</f>
        <v>995306</v>
      </c>
      <c r="R402" s="1">
        <f>IF(U402="未售",ROUNDDOWN(Q402*(1-5%),0),INDEX([1]房源台账数据源!$AU:$AU,MATCH(B402,[1]房源台账数据源!$B:$B,0)))</f>
        <v>945540</v>
      </c>
      <c r="S402" s="23">
        <f t="shared" si="36"/>
        <v>0.00270971942297143</v>
      </c>
      <c r="T402" s="23">
        <f t="shared" si="37"/>
        <v>-0.0500007033012963</v>
      </c>
      <c r="U402" s="1" t="str">
        <f>INDEX([1]房源台账数据源!$DE:$DE,MATCH(B402,[1]房源台账数据源!$B:$B,0))</f>
        <v>未售</v>
      </c>
    </row>
    <row r="403" ht="24.95" customHeight="1" spans="1:21">
      <c r="A403" s="8">
        <v>402</v>
      </c>
      <c r="B403" s="9" t="s">
        <v>1428</v>
      </c>
      <c r="C403" s="9">
        <v>14</v>
      </c>
      <c r="D403" s="9" t="s">
        <v>1429</v>
      </c>
      <c r="E403" s="9">
        <v>23</v>
      </c>
      <c r="F403" s="10" t="s">
        <v>25</v>
      </c>
      <c r="G403" s="11">
        <v>2.9</v>
      </c>
      <c r="H403" s="8">
        <v>91.57</v>
      </c>
      <c r="I403" s="27">
        <v>17.84</v>
      </c>
      <c r="J403" s="19">
        <v>73.73</v>
      </c>
      <c r="K403" s="16">
        <v>10287.8286620971</v>
      </c>
      <c r="L403" s="17">
        <f>M403/J403</f>
        <v>12777.1056557711</v>
      </c>
      <c r="M403" s="18">
        <f t="shared" si="38"/>
        <v>942056</v>
      </c>
      <c r="N403" s="19"/>
      <c r="O403" s="20" t="s">
        <v>22</v>
      </c>
      <c r="Q403" s="1">
        <f>INDEX([1]房源台账数据源!$CZ:$CZ,MATCH(B403,[1]房源台账数据源!$B:$B,0))</f>
        <v>939666</v>
      </c>
      <c r="R403" s="1">
        <f>IF(U403="未售",ROUNDDOWN(Q403*(1-5%),0),INDEX([1]房源台账数据源!$AU:$AU,MATCH(B403,[1]房源台账数据源!$B:$B,0)))</f>
        <v>892682</v>
      </c>
      <c r="S403" s="23">
        <f t="shared" si="36"/>
        <v>0.00254345693044124</v>
      </c>
      <c r="T403" s="23">
        <f t="shared" si="37"/>
        <v>-0.0500007449455445</v>
      </c>
      <c r="U403" s="1" t="str">
        <f>INDEX([1]房源台账数据源!$DE:$DE,MATCH(B403,[1]房源台账数据源!$B:$B,0))</f>
        <v>未售</v>
      </c>
    </row>
    <row r="404" ht="24.95" customHeight="1" spans="1:21">
      <c r="A404" s="8">
        <v>403</v>
      </c>
      <c r="B404" s="9" t="s">
        <v>1430</v>
      </c>
      <c r="C404" s="9">
        <v>14</v>
      </c>
      <c r="D404" s="9" t="s">
        <v>1431</v>
      </c>
      <c r="E404" s="9">
        <v>24</v>
      </c>
      <c r="F404" s="10" t="s">
        <v>33</v>
      </c>
      <c r="G404" s="11">
        <v>2.9</v>
      </c>
      <c r="H404" s="8">
        <v>72.94</v>
      </c>
      <c r="I404" s="27">
        <v>14.21</v>
      </c>
      <c r="J404" s="19">
        <v>58.73</v>
      </c>
      <c r="K404" s="16">
        <v>9788.786915918</v>
      </c>
      <c r="L404" s="17">
        <f t="shared" ref="L404:L427" si="39">M404/J404</f>
        <v>12157.2279925081</v>
      </c>
      <c r="M404" s="18">
        <f t="shared" si="38"/>
        <v>713994</v>
      </c>
      <c r="N404" s="19"/>
      <c r="O404" s="20" t="s">
        <v>22</v>
      </c>
      <c r="Q404" s="1">
        <f>INDEX([1]房源台账数据源!$CZ:$CZ,MATCH(B404,[1]房源台账数据源!$B:$B,0))</f>
        <v>713161</v>
      </c>
      <c r="R404" s="1">
        <f>IF(U404="未售",ROUNDDOWN(Q404*(1-5%),0),INDEX([1]房源台账数据源!$AU:$AU,MATCH(B404,[1]房源台账数据源!$B:$B,0)))</f>
        <v>677502</v>
      </c>
      <c r="S404" s="23">
        <f t="shared" si="36"/>
        <v>0.00116803919451568</v>
      </c>
      <c r="T404" s="23">
        <f t="shared" si="37"/>
        <v>-0.0500013320975208</v>
      </c>
      <c r="U404" s="1" t="str">
        <f>INDEX([1]房源台账数据源!$DE:$DE,MATCH(B404,[1]房源台账数据源!$B:$B,0))</f>
        <v>未售</v>
      </c>
    </row>
    <row r="405" ht="24.95" customHeight="1" spans="1:21">
      <c r="A405" s="8">
        <v>404</v>
      </c>
      <c r="B405" s="9" t="s">
        <v>1432</v>
      </c>
      <c r="C405" s="9">
        <v>14</v>
      </c>
      <c r="D405" s="9" t="s">
        <v>1433</v>
      </c>
      <c r="E405" s="9">
        <v>24</v>
      </c>
      <c r="F405" s="10" t="s">
        <v>33</v>
      </c>
      <c r="G405" s="11">
        <v>2.9</v>
      </c>
      <c r="H405" s="8">
        <v>72.94</v>
      </c>
      <c r="I405" s="27">
        <v>14.21</v>
      </c>
      <c r="J405" s="19">
        <v>58.73</v>
      </c>
      <c r="K405" s="16">
        <v>9788.786915918</v>
      </c>
      <c r="L405" s="17">
        <f t="shared" si="39"/>
        <v>12157.2279925081</v>
      </c>
      <c r="M405" s="18">
        <f t="shared" si="38"/>
        <v>713994</v>
      </c>
      <c r="N405" s="19"/>
      <c r="O405" s="20" t="s">
        <v>22</v>
      </c>
      <c r="Q405" s="1">
        <f>INDEX([1]房源台账数据源!$CZ:$CZ,MATCH(B405,[1]房源台账数据源!$B:$B,0))</f>
        <v>713161</v>
      </c>
      <c r="R405" s="1">
        <f>IF(U405="未售",ROUNDDOWN(Q405*(1-5%),0),INDEX([1]房源台账数据源!$AU:$AU,MATCH(B405,[1]房源台账数据源!$B:$B,0)))</f>
        <v>677502</v>
      </c>
      <c r="S405" s="23">
        <f t="shared" si="36"/>
        <v>0.00116803919451568</v>
      </c>
      <c r="T405" s="23">
        <f t="shared" si="37"/>
        <v>-0.0500013320975208</v>
      </c>
      <c r="U405" s="1" t="str">
        <f>INDEX([1]房源台账数据源!$DE:$DE,MATCH(B405,[1]房源台账数据源!$B:$B,0))</f>
        <v>未售</v>
      </c>
    </row>
    <row r="406" ht="24.95" customHeight="1" spans="1:21">
      <c r="A406" s="8">
        <v>405</v>
      </c>
      <c r="B406" s="9" t="s">
        <v>1434</v>
      </c>
      <c r="C406" s="9">
        <v>14</v>
      </c>
      <c r="D406" s="9" t="s">
        <v>1435</v>
      </c>
      <c r="E406" s="9">
        <v>24</v>
      </c>
      <c r="F406" s="10" t="s">
        <v>25</v>
      </c>
      <c r="G406" s="11">
        <v>2.9</v>
      </c>
      <c r="H406" s="8">
        <v>91.49</v>
      </c>
      <c r="I406" s="27">
        <v>17.82</v>
      </c>
      <c r="J406" s="19">
        <v>73.67</v>
      </c>
      <c r="K406" s="16">
        <v>9997.68537866562</v>
      </c>
      <c r="L406" s="17">
        <f t="shared" si="39"/>
        <v>12416.0173747794</v>
      </c>
      <c r="M406" s="18">
        <f t="shared" si="38"/>
        <v>914688</v>
      </c>
      <c r="N406" s="19"/>
      <c r="O406" s="20" t="s">
        <v>22</v>
      </c>
      <c r="Q406" s="1">
        <f>INDEX([1]房源台账数据源!$CZ:$CZ,MATCH(B406,[1]房源台账数据源!$B:$B,0))</f>
        <v>913080</v>
      </c>
      <c r="R406" s="1">
        <f>IF(U406="未售",ROUNDDOWN(Q406*(1-5%),0),INDEX([1]房源台账数据源!$AU:$AU,MATCH(B406,[1]房源台账数据源!$B:$B,0)))</f>
        <v>867426</v>
      </c>
      <c r="S406" s="23">
        <f t="shared" si="36"/>
        <v>0.00176107241424629</v>
      </c>
      <c r="T406" s="23">
        <f t="shared" si="37"/>
        <v>-0.05</v>
      </c>
      <c r="U406" s="1" t="str">
        <f>INDEX([1]房源台账数据源!$DE:$DE,MATCH(B406,[1]房源台账数据源!$B:$B,0))</f>
        <v>未售</v>
      </c>
    </row>
    <row r="407" ht="24.95" customHeight="1" spans="1:21">
      <c r="A407" s="8">
        <v>406</v>
      </c>
      <c r="B407" s="9" t="s">
        <v>1436</v>
      </c>
      <c r="C407" s="9">
        <v>14</v>
      </c>
      <c r="D407" s="9" t="s">
        <v>1437</v>
      </c>
      <c r="E407" s="9">
        <v>24</v>
      </c>
      <c r="F407" s="10" t="s">
        <v>25</v>
      </c>
      <c r="G407" s="11">
        <v>2.9</v>
      </c>
      <c r="H407" s="8">
        <v>96.16</v>
      </c>
      <c r="I407" s="27">
        <v>18.73</v>
      </c>
      <c r="J407" s="19">
        <v>77.43</v>
      </c>
      <c r="K407" s="16">
        <v>10206.5919545855</v>
      </c>
      <c r="L407" s="17">
        <f t="shared" si="39"/>
        <v>12675.513366912</v>
      </c>
      <c r="M407" s="18">
        <f t="shared" si="38"/>
        <v>981465</v>
      </c>
      <c r="N407" s="19"/>
      <c r="O407" s="20" t="s">
        <v>22</v>
      </c>
      <c r="Q407" s="1">
        <f>INDEX([1]房源台账数据源!$CZ:$CZ,MATCH(B407,[1]房源台账数据源!$B:$B,0))</f>
        <v>979185</v>
      </c>
      <c r="R407" s="1">
        <f>IF(U407="未售",ROUNDDOWN(Q407*(1-5%),0),INDEX([1]房源台账数据源!$AU:$AU,MATCH(B407,[1]房源台账数据源!$B:$B,0)))</f>
        <v>930225</v>
      </c>
      <c r="S407" s="23">
        <f t="shared" si="36"/>
        <v>0.00232846704146816</v>
      </c>
      <c r="T407" s="23">
        <f t="shared" si="37"/>
        <v>-0.0500007659431057</v>
      </c>
      <c r="U407" s="1" t="str">
        <f>INDEX([1]房源台账数据源!$DE:$DE,MATCH(B407,[1]房源台账数据源!$B:$B,0))</f>
        <v>未售</v>
      </c>
    </row>
    <row r="408" ht="24.95" customHeight="1" spans="1:21">
      <c r="A408" s="8">
        <v>407</v>
      </c>
      <c r="B408" s="9" t="s">
        <v>1438</v>
      </c>
      <c r="C408" s="9">
        <v>14</v>
      </c>
      <c r="D408" s="9" t="s">
        <v>1439</v>
      </c>
      <c r="E408" s="9">
        <v>24</v>
      </c>
      <c r="F408" s="10" t="s">
        <v>25</v>
      </c>
      <c r="G408" s="11">
        <v>2.9</v>
      </c>
      <c r="H408" s="8">
        <v>96.41</v>
      </c>
      <c r="I408" s="27">
        <v>18.78</v>
      </c>
      <c r="J408" s="19">
        <v>77.63</v>
      </c>
      <c r="K408" s="16">
        <v>10351.6598839515</v>
      </c>
      <c r="L408" s="17">
        <f t="shared" si="39"/>
        <v>12855.8933402035</v>
      </c>
      <c r="M408" s="18">
        <f t="shared" si="38"/>
        <v>998003</v>
      </c>
      <c r="N408" s="19"/>
      <c r="O408" s="20" t="s">
        <v>22</v>
      </c>
      <c r="Q408" s="1">
        <f>INDEX([1]房源台账数据源!$CZ:$CZ,MATCH(B408,[1]房源台账数据源!$B:$B,0))</f>
        <v>995306</v>
      </c>
      <c r="R408" s="1">
        <f>IF(U408="未售",ROUNDDOWN(Q408*(1-5%),0),INDEX([1]房源台账数据源!$AU:$AU,MATCH(B408,[1]房源台账数据源!$B:$B,0)))</f>
        <v>945540</v>
      </c>
      <c r="S408" s="23">
        <f t="shared" si="36"/>
        <v>0.00270971942297143</v>
      </c>
      <c r="T408" s="23">
        <f t="shared" si="37"/>
        <v>-0.0500007033012963</v>
      </c>
      <c r="U408" s="1" t="str">
        <f>INDEX([1]房源台账数据源!$DE:$DE,MATCH(B408,[1]房源台账数据源!$B:$B,0))</f>
        <v>未售</v>
      </c>
    </row>
    <row r="409" ht="24.95" customHeight="1" spans="1:21">
      <c r="A409" s="8">
        <v>408</v>
      </c>
      <c r="B409" s="9" t="s">
        <v>1440</v>
      </c>
      <c r="C409" s="9">
        <v>14</v>
      </c>
      <c r="D409" s="9" t="s">
        <v>1441</v>
      </c>
      <c r="E409" s="9">
        <v>24</v>
      </c>
      <c r="F409" s="10" t="s">
        <v>25</v>
      </c>
      <c r="G409" s="11">
        <v>2.9</v>
      </c>
      <c r="H409" s="8">
        <v>91.57</v>
      </c>
      <c r="I409" s="27">
        <v>17.84</v>
      </c>
      <c r="J409" s="19">
        <v>73.73</v>
      </c>
      <c r="K409" s="16">
        <v>10287.8286620971</v>
      </c>
      <c r="L409" s="17">
        <f t="shared" si="39"/>
        <v>12777.1056557711</v>
      </c>
      <c r="M409" s="18">
        <f t="shared" si="38"/>
        <v>942056</v>
      </c>
      <c r="N409" s="19"/>
      <c r="O409" s="20" t="s">
        <v>22</v>
      </c>
      <c r="Q409" s="1">
        <f>INDEX([1]房源台账数据源!$CZ:$CZ,MATCH(B409,[1]房源台账数据源!$B:$B,0))</f>
        <v>939666</v>
      </c>
      <c r="R409" s="1">
        <f>IF(U409="未售",ROUNDDOWN(Q409*(1-5%),0),INDEX([1]房源台账数据源!$AU:$AU,MATCH(B409,[1]房源台账数据源!$B:$B,0)))</f>
        <v>892682</v>
      </c>
      <c r="S409" s="23">
        <f t="shared" si="36"/>
        <v>0.00254345693044124</v>
      </c>
      <c r="T409" s="23">
        <f t="shared" si="37"/>
        <v>-0.0500007449455445</v>
      </c>
      <c r="U409" s="1" t="str">
        <f>INDEX([1]房源台账数据源!$DE:$DE,MATCH(B409,[1]房源台账数据源!$B:$B,0))</f>
        <v>未售</v>
      </c>
    </row>
    <row r="410" ht="24.95" customHeight="1" spans="1:21">
      <c r="A410" s="8">
        <v>409</v>
      </c>
      <c r="B410" s="9" t="s">
        <v>1442</v>
      </c>
      <c r="C410" s="9">
        <v>14</v>
      </c>
      <c r="D410" s="9" t="s">
        <v>1443</v>
      </c>
      <c r="E410" s="9">
        <v>25</v>
      </c>
      <c r="F410" s="10" t="s">
        <v>33</v>
      </c>
      <c r="G410" s="11">
        <v>2.9</v>
      </c>
      <c r="H410" s="8">
        <v>72.94</v>
      </c>
      <c r="I410" s="27">
        <v>14.21</v>
      </c>
      <c r="J410" s="19">
        <v>58.73</v>
      </c>
      <c r="K410" s="16">
        <v>9788.786915918</v>
      </c>
      <c r="L410" s="17">
        <f t="shared" si="39"/>
        <v>12157.2279925081</v>
      </c>
      <c r="M410" s="18">
        <f t="shared" si="38"/>
        <v>713994</v>
      </c>
      <c r="N410" s="19"/>
      <c r="O410" s="20" t="s">
        <v>22</v>
      </c>
      <c r="Q410" s="1">
        <f>INDEX([1]房源台账数据源!$CZ:$CZ,MATCH(B410,[1]房源台账数据源!$B:$B,0))</f>
        <v>713161</v>
      </c>
      <c r="R410" s="1">
        <f>IF(U410="未售",ROUNDDOWN(Q410*(1-5%),0),INDEX([1]房源台账数据源!$AU:$AU,MATCH(B410,[1]房源台账数据源!$B:$B,0)))</f>
        <v>677502</v>
      </c>
      <c r="S410" s="23">
        <f t="shared" si="36"/>
        <v>0.00116803919451568</v>
      </c>
      <c r="T410" s="23">
        <f t="shared" si="37"/>
        <v>-0.0500013320975208</v>
      </c>
      <c r="U410" s="1" t="str">
        <f>INDEX([1]房源台账数据源!$DE:$DE,MATCH(B410,[1]房源台账数据源!$B:$B,0))</f>
        <v>未售</v>
      </c>
    </row>
    <row r="411" ht="24.95" customHeight="1" spans="1:21">
      <c r="A411" s="8">
        <v>410</v>
      </c>
      <c r="B411" s="9" t="s">
        <v>1444</v>
      </c>
      <c r="C411" s="9">
        <v>14</v>
      </c>
      <c r="D411" s="9" t="s">
        <v>1445</v>
      </c>
      <c r="E411" s="9">
        <v>25</v>
      </c>
      <c r="F411" s="10" t="s">
        <v>33</v>
      </c>
      <c r="G411" s="11">
        <v>2.9</v>
      </c>
      <c r="H411" s="8">
        <v>72.94</v>
      </c>
      <c r="I411" s="27">
        <v>14.21</v>
      </c>
      <c r="J411" s="19">
        <v>58.73</v>
      </c>
      <c r="K411" s="16">
        <v>9788.786915918</v>
      </c>
      <c r="L411" s="17">
        <f t="shared" si="39"/>
        <v>12157.2279925081</v>
      </c>
      <c r="M411" s="18">
        <f t="shared" si="38"/>
        <v>713994</v>
      </c>
      <c r="N411" s="19"/>
      <c r="O411" s="20" t="s">
        <v>22</v>
      </c>
      <c r="Q411" s="1">
        <f>INDEX([1]房源台账数据源!$CZ:$CZ,MATCH(B411,[1]房源台账数据源!$B:$B,0))</f>
        <v>713161</v>
      </c>
      <c r="R411" s="1">
        <f>IF(U411="未售",ROUNDDOWN(Q411*(1-5%),0),INDEX([1]房源台账数据源!$AU:$AU,MATCH(B411,[1]房源台账数据源!$B:$B,0)))</f>
        <v>677502</v>
      </c>
      <c r="S411" s="23">
        <f t="shared" si="36"/>
        <v>0.00116803919451568</v>
      </c>
      <c r="T411" s="23">
        <f t="shared" si="37"/>
        <v>-0.0500013320975208</v>
      </c>
      <c r="U411" s="1" t="str">
        <f>INDEX([1]房源台账数据源!$DE:$DE,MATCH(B411,[1]房源台账数据源!$B:$B,0))</f>
        <v>未售</v>
      </c>
    </row>
    <row r="412" ht="24.95" customHeight="1" spans="1:21">
      <c r="A412" s="8">
        <v>411</v>
      </c>
      <c r="B412" s="9" t="s">
        <v>1446</v>
      </c>
      <c r="C412" s="9">
        <v>14</v>
      </c>
      <c r="D412" s="9" t="s">
        <v>1447</v>
      </c>
      <c r="E412" s="9">
        <v>25</v>
      </c>
      <c r="F412" s="10" t="s">
        <v>25</v>
      </c>
      <c r="G412" s="11">
        <v>2.9</v>
      </c>
      <c r="H412" s="8">
        <v>91.49</v>
      </c>
      <c r="I412" s="27">
        <v>17.82</v>
      </c>
      <c r="J412" s="19">
        <v>73.67</v>
      </c>
      <c r="K412" s="16">
        <v>9997.68537866562</v>
      </c>
      <c r="L412" s="17">
        <f t="shared" si="39"/>
        <v>12416.0173747794</v>
      </c>
      <c r="M412" s="18">
        <f t="shared" si="38"/>
        <v>914688</v>
      </c>
      <c r="N412" s="19"/>
      <c r="O412" s="20" t="s">
        <v>22</v>
      </c>
      <c r="Q412" s="1">
        <f>INDEX([1]房源台账数据源!$CZ:$CZ,MATCH(B412,[1]房源台账数据源!$B:$B,0))</f>
        <v>913080</v>
      </c>
      <c r="R412" s="1">
        <f>IF(U412="未售",ROUNDDOWN(Q412*(1-5%),0),INDEX([1]房源台账数据源!$AU:$AU,MATCH(B412,[1]房源台账数据源!$B:$B,0)))</f>
        <v>867426</v>
      </c>
      <c r="S412" s="23">
        <f t="shared" si="36"/>
        <v>0.00176107241424629</v>
      </c>
      <c r="T412" s="23">
        <f t="shared" si="37"/>
        <v>-0.05</v>
      </c>
      <c r="U412" s="1" t="str">
        <f>INDEX([1]房源台账数据源!$DE:$DE,MATCH(B412,[1]房源台账数据源!$B:$B,0))</f>
        <v>未售</v>
      </c>
    </row>
    <row r="413" ht="24.95" customHeight="1" spans="1:21">
      <c r="A413" s="8">
        <v>412</v>
      </c>
      <c r="B413" s="9" t="s">
        <v>1448</v>
      </c>
      <c r="C413" s="9">
        <v>14</v>
      </c>
      <c r="D413" s="9" t="s">
        <v>1449</v>
      </c>
      <c r="E413" s="9">
        <v>25</v>
      </c>
      <c r="F413" s="10" t="s">
        <v>25</v>
      </c>
      <c r="G413" s="11">
        <v>2.9</v>
      </c>
      <c r="H413" s="8">
        <v>96.16</v>
      </c>
      <c r="I413" s="27">
        <v>18.73</v>
      </c>
      <c r="J413" s="19">
        <v>77.43</v>
      </c>
      <c r="K413" s="16">
        <v>10206.5919545855</v>
      </c>
      <c r="L413" s="17">
        <f t="shared" si="39"/>
        <v>12675.513366912</v>
      </c>
      <c r="M413" s="18">
        <f t="shared" si="38"/>
        <v>981465</v>
      </c>
      <c r="N413" s="19"/>
      <c r="O413" s="20" t="s">
        <v>22</v>
      </c>
      <c r="Q413" s="1">
        <f>INDEX([1]房源台账数据源!$CZ:$CZ,MATCH(B413,[1]房源台账数据源!$B:$B,0))</f>
        <v>979185</v>
      </c>
      <c r="R413" s="1">
        <f>IF(U413="未售",ROUNDDOWN(Q413*(1-5%),0),INDEX([1]房源台账数据源!$AU:$AU,MATCH(B413,[1]房源台账数据源!$B:$B,0)))</f>
        <v>930225</v>
      </c>
      <c r="S413" s="23">
        <f t="shared" si="36"/>
        <v>0.00232846704146816</v>
      </c>
      <c r="T413" s="23">
        <f t="shared" si="37"/>
        <v>-0.0500007659431057</v>
      </c>
      <c r="U413" s="1" t="str">
        <f>INDEX([1]房源台账数据源!$DE:$DE,MATCH(B413,[1]房源台账数据源!$B:$B,0))</f>
        <v>未售</v>
      </c>
    </row>
    <row r="414" ht="24.95" customHeight="1" spans="1:21">
      <c r="A414" s="8">
        <v>413</v>
      </c>
      <c r="B414" s="9" t="s">
        <v>1450</v>
      </c>
      <c r="C414" s="9">
        <v>14</v>
      </c>
      <c r="D414" s="9" t="s">
        <v>1451</v>
      </c>
      <c r="E414" s="9">
        <v>25</v>
      </c>
      <c r="F414" s="10" t="s">
        <v>25</v>
      </c>
      <c r="G414" s="11">
        <v>2.9</v>
      </c>
      <c r="H414" s="8">
        <v>96.41</v>
      </c>
      <c r="I414" s="27">
        <v>18.78</v>
      </c>
      <c r="J414" s="19">
        <v>77.63</v>
      </c>
      <c r="K414" s="16">
        <v>10351.6598839515</v>
      </c>
      <c r="L414" s="17">
        <f t="shared" si="39"/>
        <v>12855.8933402035</v>
      </c>
      <c r="M414" s="18">
        <f t="shared" ref="M414:M428" si="40">ROUNDDOWN(K414*H414,0)</f>
        <v>998003</v>
      </c>
      <c r="N414" s="19"/>
      <c r="O414" s="20" t="s">
        <v>22</v>
      </c>
      <c r="Q414" s="1">
        <f>INDEX([1]房源台账数据源!$CZ:$CZ,MATCH(B414,[1]房源台账数据源!$B:$B,0))</f>
        <v>995306</v>
      </c>
      <c r="R414" s="1">
        <f>IF(U414="未售",ROUNDDOWN(Q414*(1-5%),0),INDEX([1]房源台账数据源!$AU:$AU,MATCH(B414,[1]房源台账数据源!$B:$B,0)))</f>
        <v>945540</v>
      </c>
      <c r="S414" s="23">
        <f t="shared" si="36"/>
        <v>0.00270971942297143</v>
      </c>
      <c r="T414" s="23">
        <f t="shared" si="37"/>
        <v>-0.0500007033012963</v>
      </c>
      <c r="U414" s="1" t="str">
        <f>INDEX([1]房源台账数据源!$DE:$DE,MATCH(B414,[1]房源台账数据源!$B:$B,0))</f>
        <v>未售</v>
      </c>
    </row>
    <row r="415" ht="24.95" customHeight="1" spans="1:21">
      <c r="A415" s="8">
        <v>414</v>
      </c>
      <c r="B415" s="9" t="s">
        <v>1452</v>
      </c>
      <c r="C415" s="9">
        <v>14</v>
      </c>
      <c r="D415" s="9" t="s">
        <v>1453</v>
      </c>
      <c r="E415" s="9">
        <v>25</v>
      </c>
      <c r="F415" s="10" t="s">
        <v>25</v>
      </c>
      <c r="G415" s="11">
        <v>2.9</v>
      </c>
      <c r="H415" s="8">
        <v>91.57</v>
      </c>
      <c r="I415" s="27">
        <v>17.84</v>
      </c>
      <c r="J415" s="19">
        <v>73.73</v>
      </c>
      <c r="K415" s="16">
        <v>10287.8286620971</v>
      </c>
      <c r="L415" s="17">
        <f t="shared" si="39"/>
        <v>12777.1056557711</v>
      </c>
      <c r="M415" s="18">
        <f t="shared" si="40"/>
        <v>942056</v>
      </c>
      <c r="N415" s="19"/>
      <c r="O415" s="20" t="s">
        <v>22</v>
      </c>
      <c r="Q415" s="1">
        <f>INDEX([1]房源台账数据源!$CZ:$CZ,MATCH(B415,[1]房源台账数据源!$B:$B,0))</f>
        <v>939666</v>
      </c>
      <c r="R415" s="1">
        <f>IF(U415="未售",ROUNDDOWN(Q415*(1-5%),0),INDEX([1]房源台账数据源!$AU:$AU,MATCH(B415,[1]房源台账数据源!$B:$B,0)))</f>
        <v>892682</v>
      </c>
      <c r="S415" s="23">
        <f t="shared" si="36"/>
        <v>0.00254345693044124</v>
      </c>
      <c r="T415" s="23">
        <f t="shared" si="37"/>
        <v>-0.0500007449455445</v>
      </c>
      <c r="U415" s="1" t="str">
        <f>INDEX([1]房源台账数据源!$DE:$DE,MATCH(B415,[1]房源台账数据源!$B:$B,0))</f>
        <v>未售</v>
      </c>
    </row>
    <row r="416" ht="24.95" customHeight="1" spans="1:21">
      <c r="A416" s="8">
        <v>415</v>
      </c>
      <c r="B416" s="9" t="s">
        <v>1454</v>
      </c>
      <c r="C416" s="9">
        <v>14</v>
      </c>
      <c r="D416" s="9" t="s">
        <v>1455</v>
      </c>
      <c r="E416" s="9">
        <v>26</v>
      </c>
      <c r="F416" s="10" t="s">
        <v>33</v>
      </c>
      <c r="G416" s="11">
        <v>2.9</v>
      </c>
      <c r="H416" s="8">
        <v>72.94</v>
      </c>
      <c r="I416" s="27">
        <v>14.21</v>
      </c>
      <c r="J416" s="19">
        <v>58.73</v>
      </c>
      <c r="K416" s="16">
        <v>9788.786915918</v>
      </c>
      <c r="L416" s="17">
        <f t="shared" si="39"/>
        <v>12157.2279925081</v>
      </c>
      <c r="M416" s="18">
        <f t="shared" si="40"/>
        <v>713994</v>
      </c>
      <c r="N416" s="19"/>
      <c r="O416" s="20" t="s">
        <v>22</v>
      </c>
      <c r="Q416" s="1">
        <f>INDEX([1]房源台账数据源!$CZ:$CZ,MATCH(B416,[1]房源台账数据源!$B:$B,0))</f>
        <v>713161</v>
      </c>
      <c r="R416" s="1">
        <f>IF(U416="未售",ROUNDDOWN(Q416*(1-5%),0),INDEX([1]房源台账数据源!$AU:$AU,MATCH(B416,[1]房源台账数据源!$B:$B,0)))</f>
        <v>677502</v>
      </c>
      <c r="S416" s="23">
        <f t="shared" si="36"/>
        <v>0.00116803919451568</v>
      </c>
      <c r="T416" s="23">
        <f t="shared" si="37"/>
        <v>-0.0500013320975208</v>
      </c>
      <c r="U416" s="1" t="str">
        <f>INDEX([1]房源台账数据源!$DE:$DE,MATCH(B416,[1]房源台账数据源!$B:$B,0))</f>
        <v>未售</v>
      </c>
    </row>
    <row r="417" ht="24.95" customHeight="1" spans="1:21">
      <c r="A417" s="8">
        <v>416</v>
      </c>
      <c r="B417" s="9" t="s">
        <v>1456</v>
      </c>
      <c r="C417" s="9">
        <v>14</v>
      </c>
      <c r="D417" s="9" t="s">
        <v>1457</v>
      </c>
      <c r="E417" s="9">
        <v>26</v>
      </c>
      <c r="F417" s="10" t="s">
        <v>33</v>
      </c>
      <c r="G417" s="11">
        <v>2.9</v>
      </c>
      <c r="H417" s="8">
        <v>72.94</v>
      </c>
      <c r="I417" s="27">
        <v>14.21</v>
      </c>
      <c r="J417" s="19">
        <v>58.73</v>
      </c>
      <c r="K417" s="16">
        <v>9788.786915918</v>
      </c>
      <c r="L417" s="17">
        <f t="shared" si="39"/>
        <v>12157.2279925081</v>
      </c>
      <c r="M417" s="18">
        <f t="shared" si="40"/>
        <v>713994</v>
      </c>
      <c r="N417" s="19"/>
      <c r="O417" s="20" t="s">
        <v>22</v>
      </c>
      <c r="Q417" s="1">
        <f>INDEX([1]房源台账数据源!$CZ:$CZ,MATCH(B417,[1]房源台账数据源!$B:$B,0))</f>
        <v>713161</v>
      </c>
      <c r="R417" s="1">
        <f>IF(U417="未售",ROUNDDOWN(Q417*(1-5%),0),INDEX([1]房源台账数据源!$AU:$AU,MATCH(B417,[1]房源台账数据源!$B:$B,0)))</f>
        <v>677502</v>
      </c>
      <c r="S417" s="23">
        <f t="shared" si="36"/>
        <v>0.00116803919451568</v>
      </c>
      <c r="T417" s="23">
        <f t="shared" si="37"/>
        <v>-0.0500013320975208</v>
      </c>
      <c r="U417" s="1" t="str">
        <f>INDEX([1]房源台账数据源!$DE:$DE,MATCH(B417,[1]房源台账数据源!$B:$B,0))</f>
        <v>未售</v>
      </c>
    </row>
    <row r="418" ht="24.95" customHeight="1" spans="1:21">
      <c r="A418" s="8">
        <v>417</v>
      </c>
      <c r="B418" s="9" t="s">
        <v>1458</v>
      </c>
      <c r="C418" s="9">
        <v>14</v>
      </c>
      <c r="D418" s="9" t="s">
        <v>1459</v>
      </c>
      <c r="E418" s="9">
        <v>26</v>
      </c>
      <c r="F418" s="10" t="s">
        <v>25</v>
      </c>
      <c r="G418" s="11">
        <v>2.9</v>
      </c>
      <c r="H418" s="8">
        <v>91.49</v>
      </c>
      <c r="I418" s="27">
        <v>17.82</v>
      </c>
      <c r="J418" s="19">
        <v>73.67</v>
      </c>
      <c r="K418" s="16">
        <v>9997.68537866562</v>
      </c>
      <c r="L418" s="17">
        <f t="shared" si="39"/>
        <v>12416.0173747794</v>
      </c>
      <c r="M418" s="18">
        <f t="shared" si="40"/>
        <v>914688</v>
      </c>
      <c r="N418" s="19"/>
      <c r="O418" s="20" t="s">
        <v>22</v>
      </c>
      <c r="Q418" s="1">
        <f>INDEX([1]房源台账数据源!$CZ:$CZ,MATCH(B418,[1]房源台账数据源!$B:$B,0))</f>
        <v>913080</v>
      </c>
      <c r="R418" s="1">
        <f>IF(U418="未售",ROUNDDOWN(Q418*(1-5%),0),INDEX([1]房源台账数据源!$AU:$AU,MATCH(B418,[1]房源台账数据源!$B:$B,0)))</f>
        <v>867426</v>
      </c>
      <c r="S418" s="23">
        <f t="shared" si="36"/>
        <v>0.00176107241424629</v>
      </c>
      <c r="T418" s="23">
        <f t="shared" si="37"/>
        <v>-0.05</v>
      </c>
      <c r="U418" s="1" t="str">
        <f>INDEX([1]房源台账数据源!$DE:$DE,MATCH(B418,[1]房源台账数据源!$B:$B,0))</f>
        <v>未售</v>
      </c>
    </row>
    <row r="419" ht="24.95" customHeight="1" spans="1:21">
      <c r="A419" s="8">
        <v>418</v>
      </c>
      <c r="B419" s="9" t="s">
        <v>1460</v>
      </c>
      <c r="C419" s="9">
        <v>14</v>
      </c>
      <c r="D419" s="9" t="s">
        <v>1461</v>
      </c>
      <c r="E419" s="9">
        <v>26</v>
      </c>
      <c r="F419" s="10" t="s">
        <v>25</v>
      </c>
      <c r="G419" s="11">
        <v>2.9</v>
      </c>
      <c r="H419" s="8">
        <v>96.16</v>
      </c>
      <c r="I419" s="27">
        <v>18.73</v>
      </c>
      <c r="J419" s="19">
        <v>77.43</v>
      </c>
      <c r="K419" s="16">
        <v>10206.5919545855</v>
      </c>
      <c r="L419" s="17">
        <f t="shared" si="39"/>
        <v>12675.513366912</v>
      </c>
      <c r="M419" s="18">
        <f t="shared" si="40"/>
        <v>981465</v>
      </c>
      <c r="N419" s="19"/>
      <c r="O419" s="20" t="s">
        <v>22</v>
      </c>
      <c r="Q419" s="1">
        <f>INDEX([1]房源台账数据源!$CZ:$CZ,MATCH(B419,[1]房源台账数据源!$B:$B,0))</f>
        <v>979185</v>
      </c>
      <c r="R419" s="1">
        <f>IF(U419="未售",ROUNDDOWN(Q419*(1-5%),0),INDEX([1]房源台账数据源!$AU:$AU,MATCH(B419,[1]房源台账数据源!$B:$B,0)))</f>
        <v>930225</v>
      </c>
      <c r="S419" s="23">
        <f t="shared" si="36"/>
        <v>0.00232846704146816</v>
      </c>
      <c r="T419" s="23">
        <f t="shared" si="37"/>
        <v>-0.0500007659431057</v>
      </c>
      <c r="U419" s="1" t="str">
        <f>INDEX([1]房源台账数据源!$DE:$DE,MATCH(B419,[1]房源台账数据源!$B:$B,0))</f>
        <v>未售</v>
      </c>
    </row>
    <row r="420" ht="24.95" customHeight="1" spans="1:21">
      <c r="A420" s="8">
        <v>419</v>
      </c>
      <c r="B420" s="9" t="s">
        <v>1462</v>
      </c>
      <c r="C420" s="9">
        <v>14</v>
      </c>
      <c r="D420" s="9" t="s">
        <v>1463</v>
      </c>
      <c r="E420" s="9">
        <v>26</v>
      </c>
      <c r="F420" s="10" t="s">
        <v>25</v>
      </c>
      <c r="G420" s="11">
        <v>2.9</v>
      </c>
      <c r="H420" s="8">
        <v>96.41</v>
      </c>
      <c r="I420" s="27">
        <v>18.78</v>
      </c>
      <c r="J420" s="19">
        <v>77.63</v>
      </c>
      <c r="K420" s="16">
        <v>10351.6598839515</v>
      </c>
      <c r="L420" s="17">
        <f t="shared" si="39"/>
        <v>12855.8933402035</v>
      </c>
      <c r="M420" s="18">
        <f t="shared" si="40"/>
        <v>998003</v>
      </c>
      <c r="N420" s="19"/>
      <c r="O420" s="20" t="s">
        <v>22</v>
      </c>
      <c r="Q420" s="1">
        <f>INDEX([1]房源台账数据源!$CZ:$CZ,MATCH(B420,[1]房源台账数据源!$B:$B,0))</f>
        <v>995306</v>
      </c>
      <c r="R420" s="1">
        <f>IF(U420="未售",ROUNDDOWN(Q420*(1-5%),0),INDEX([1]房源台账数据源!$AU:$AU,MATCH(B420,[1]房源台账数据源!$B:$B,0)))</f>
        <v>945540</v>
      </c>
      <c r="S420" s="23">
        <f t="shared" si="36"/>
        <v>0.00270971942297143</v>
      </c>
      <c r="T420" s="23">
        <f t="shared" si="37"/>
        <v>-0.0500007033012963</v>
      </c>
      <c r="U420" s="1" t="str">
        <f>INDEX([1]房源台账数据源!$DE:$DE,MATCH(B420,[1]房源台账数据源!$B:$B,0))</f>
        <v>未售</v>
      </c>
    </row>
    <row r="421" ht="24.95" customHeight="1" spans="1:21">
      <c r="A421" s="8">
        <v>420</v>
      </c>
      <c r="B421" s="9" t="s">
        <v>1464</v>
      </c>
      <c r="C421" s="9">
        <v>14</v>
      </c>
      <c r="D421" s="9" t="s">
        <v>1465</v>
      </c>
      <c r="E421" s="9">
        <v>26</v>
      </c>
      <c r="F421" s="10" t="s">
        <v>25</v>
      </c>
      <c r="G421" s="11">
        <v>2.9</v>
      </c>
      <c r="H421" s="8">
        <v>91.57</v>
      </c>
      <c r="I421" s="27">
        <v>17.84</v>
      </c>
      <c r="J421" s="19">
        <v>73.73</v>
      </c>
      <c r="K421" s="16">
        <v>10287.8286620971</v>
      </c>
      <c r="L421" s="17">
        <f t="shared" si="39"/>
        <v>12777.1056557711</v>
      </c>
      <c r="M421" s="18">
        <f t="shared" si="40"/>
        <v>942056</v>
      </c>
      <c r="N421" s="19"/>
      <c r="O421" s="20" t="s">
        <v>22</v>
      </c>
      <c r="Q421" s="1">
        <f>INDEX([1]房源台账数据源!$CZ:$CZ,MATCH(B421,[1]房源台账数据源!$B:$B,0))</f>
        <v>939666</v>
      </c>
      <c r="R421" s="1">
        <f>IF(U421="未售",ROUNDDOWN(Q421*(1-5%),0),INDEX([1]房源台账数据源!$AU:$AU,MATCH(B421,[1]房源台账数据源!$B:$B,0)))</f>
        <v>892682</v>
      </c>
      <c r="S421" s="23">
        <f t="shared" si="36"/>
        <v>0.00254345693044124</v>
      </c>
      <c r="T421" s="23">
        <f t="shared" si="37"/>
        <v>-0.0500007449455445</v>
      </c>
      <c r="U421" s="1" t="str">
        <f>INDEX([1]房源台账数据源!$DE:$DE,MATCH(B421,[1]房源台账数据源!$B:$B,0))</f>
        <v>未售</v>
      </c>
    </row>
    <row r="422" ht="24.95" customHeight="1" spans="1:21">
      <c r="A422" s="8">
        <v>421</v>
      </c>
      <c r="B422" s="9" t="s">
        <v>1466</v>
      </c>
      <c r="C422" s="9">
        <v>14</v>
      </c>
      <c r="D422" s="9" t="s">
        <v>1467</v>
      </c>
      <c r="E422" s="9">
        <v>27</v>
      </c>
      <c r="F422" s="10" t="s">
        <v>33</v>
      </c>
      <c r="G422" s="11">
        <v>2.9</v>
      </c>
      <c r="H422" s="8">
        <v>72.94</v>
      </c>
      <c r="I422" s="27">
        <v>14.21</v>
      </c>
      <c r="J422" s="19">
        <v>58.73</v>
      </c>
      <c r="K422" s="16">
        <v>9200.55162180035</v>
      </c>
      <c r="L422" s="17">
        <f t="shared" si="39"/>
        <v>11426.6643963903</v>
      </c>
      <c r="M422" s="18">
        <f t="shared" si="40"/>
        <v>671088</v>
      </c>
      <c r="N422" s="19"/>
      <c r="O422" s="20" t="s">
        <v>22</v>
      </c>
      <c r="Q422" s="1">
        <f>INDEX([1]房源台账数据源!$CZ:$CZ,MATCH(B422,[1]房源台账数据源!$B:$B,0))</f>
        <v>670254</v>
      </c>
      <c r="R422" s="1">
        <f>IF(U422="未售",ROUNDDOWN(Q422*(1-5%),0),INDEX([1]房源台账数据源!$AU:$AU,MATCH(B422,[1]房源台账数据源!$B:$B,0)))</f>
        <v>636741</v>
      </c>
      <c r="S422" s="23">
        <f t="shared" si="36"/>
        <v>0.00124430439803418</v>
      </c>
      <c r="T422" s="23">
        <f t="shared" si="37"/>
        <v>-0.0500004475915101</v>
      </c>
      <c r="U422" s="1" t="str">
        <f>INDEX([1]房源台账数据源!$DE:$DE,MATCH(B422,[1]房源台账数据源!$B:$B,0))</f>
        <v>未售</v>
      </c>
    </row>
    <row r="423" ht="24.95" customHeight="1" spans="1:21">
      <c r="A423" s="8">
        <v>422</v>
      </c>
      <c r="B423" s="9" t="s">
        <v>1468</v>
      </c>
      <c r="C423" s="9">
        <v>14</v>
      </c>
      <c r="D423" s="9" t="s">
        <v>1469</v>
      </c>
      <c r="E423" s="9">
        <v>27</v>
      </c>
      <c r="F423" s="10" t="s">
        <v>33</v>
      </c>
      <c r="G423" s="11">
        <v>2.9</v>
      </c>
      <c r="H423" s="8">
        <v>72.94</v>
      </c>
      <c r="I423" s="27">
        <v>14.21</v>
      </c>
      <c r="J423" s="19">
        <v>58.73</v>
      </c>
      <c r="K423" s="16">
        <v>9200.55162180035</v>
      </c>
      <c r="L423" s="17">
        <f t="shared" si="39"/>
        <v>11426.6643963903</v>
      </c>
      <c r="M423" s="18">
        <f t="shared" si="40"/>
        <v>671088</v>
      </c>
      <c r="N423" s="19"/>
      <c r="O423" s="20" t="s">
        <v>22</v>
      </c>
      <c r="Q423" s="1">
        <f>INDEX([1]房源台账数据源!$CZ:$CZ,MATCH(B423,[1]房源台账数据源!$B:$B,0))</f>
        <v>670254</v>
      </c>
      <c r="R423" s="1">
        <f>IF(U423="未售",ROUNDDOWN(Q423*(1-5%),0),INDEX([1]房源台账数据源!$AU:$AU,MATCH(B423,[1]房源台账数据源!$B:$B,0)))</f>
        <v>636741</v>
      </c>
      <c r="S423" s="23">
        <f t="shared" si="36"/>
        <v>0.00124430439803418</v>
      </c>
      <c r="T423" s="23">
        <f t="shared" si="37"/>
        <v>-0.0500004475915101</v>
      </c>
      <c r="U423" s="1" t="str">
        <f>INDEX([1]房源台账数据源!$DE:$DE,MATCH(B423,[1]房源台账数据源!$B:$B,0))</f>
        <v>未售</v>
      </c>
    </row>
    <row r="424" ht="24.95" customHeight="1" spans="1:21">
      <c r="A424" s="8">
        <v>423</v>
      </c>
      <c r="B424" s="9" t="s">
        <v>1470</v>
      </c>
      <c r="C424" s="9">
        <v>14</v>
      </c>
      <c r="D424" s="9" t="s">
        <v>1471</v>
      </c>
      <c r="E424" s="9">
        <v>27</v>
      </c>
      <c r="F424" s="10" t="s">
        <v>25</v>
      </c>
      <c r="G424" s="11">
        <v>2.9</v>
      </c>
      <c r="H424" s="8">
        <v>91.49</v>
      </c>
      <c r="I424" s="27">
        <v>17.82</v>
      </c>
      <c r="J424" s="19">
        <v>73.67</v>
      </c>
      <c r="K424" s="16">
        <v>9409.45008454797</v>
      </c>
      <c r="L424" s="17">
        <f t="shared" si="39"/>
        <v>11685.4893443736</v>
      </c>
      <c r="M424" s="18">
        <f t="shared" si="40"/>
        <v>860870</v>
      </c>
      <c r="N424" s="19"/>
      <c r="O424" s="20" t="s">
        <v>22</v>
      </c>
      <c r="Q424" s="1">
        <f>INDEX([1]房源台账数据源!$CZ:$CZ,MATCH(B424,[1]房源台账数据源!$B:$B,0))</f>
        <v>859262</v>
      </c>
      <c r="R424" s="1">
        <f>IF(U424="未售",ROUNDDOWN(Q424*(1-5%),0),INDEX([1]房源台账数据源!$AU:$AU,MATCH(B424,[1]房源台账数据源!$B:$B,0)))</f>
        <v>816298</v>
      </c>
      <c r="S424" s="23">
        <f t="shared" si="36"/>
        <v>0.00187137334130917</v>
      </c>
      <c r="T424" s="23">
        <f t="shared" si="37"/>
        <v>-0.0500010474104522</v>
      </c>
      <c r="U424" s="1" t="str">
        <f>INDEX([1]房源台账数据源!$DE:$DE,MATCH(B424,[1]房源台账数据源!$B:$B,0))</f>
        <v>未售</v>
      </c>
    </row>
    <row r="425" ht="24.95" customHeight="1" spans="1:21">
      <c r="A425" s="8">
        <v>424</v>
      </c>
      <c r="B425" s="9" t="s">
        <v>1472</v>
      </c>
      <c r="C425" s="9">
        <v>14</v>
      </c>
      <c r="D425" s="9" t="s">
        <v>1473</v>
      </c>
      <c r="E425" s="9">
        <v>27</v>
      </c>
      <c r="F425" s="10" t="s">
        <v>25</v>
      </c>
      <c r="G425" s="11">
        <v>2.9</v>
      </c>
      <c r="H425" s="8">
        <v>96.16</v>
      </c>
      <c r="I425" s="27">
        <v>18.73</v>
      </c>
      <c r="J425" s="19">
        <v>77.43</v>
      </c>
      <c r="K425" s="16">
        <v>9618.35666046785</v>
      </c>
      <c r="L425" s="17">
        <f t="shared" si="39"/>
        <v>11944.9954797882</v>
      </c>
      <c r="M425" s="18">
        <f t="shared" si="40"/>
        <v>924901</v>
      </c>
      <c r="N425" s="19"/>
      <c r="O425" s="20" t="s">
        <v>22</v>
      </c>
      <c r="Q425" s="1">
        <f>INDEX([1]房源台账数据源!$CZ:$CZ,MATCH(B425,[1]房源台账数据源!$B:$B,0))</f>
        <v>922620</v>
      </c>
      <c r="R425" s="1">
        <f>IF(U425="未售",ROUNDDOWN(Q425*(1-5%),0),INDEX([1]房源台账数据源!$AU:$AU,MATCH(B425,[1]房源台账数据源!$B:$B,0)))</f>
        <v>876489</v>
      </c>
      <c r="S425" s="23">
        <f t="shared" si="36"/>
        <v>0.00247230712536039</v>
      </c>
      <c r="T425" s="23">
        <f t="shared" si="37"/>
        <v>-0.05</v>
      </c>
      <c r="U425" s="1" t="str">
        <f>INDEX([1]房源台账数据源!$DE:$DE,MATCH(B425,[1]房源台账数据源!$B:$B,0))</f>
        <v>未售</v>
      </c>
    </row>
    <row r="426" ht="24.95" customHeight="1" spans="1:21">
      <c r="A426" s="8">
        <v>425</v>
      </c>
      <c r="B426" s="9" t="s">
        <v>1474</v>
      </c>
      <c r="C426" s="9">
        <v>14</v>
      </c>
      <c r="D426" s="9" t="s">
        <v>1475</v>
      </c>
      <c r="E426" s="9">
        <v>27</v>
      </c>
      <c r="F426" s="10" t="s">
        <v>25</v>
      </c>
      <c r="G426" s="11">
        <v>2.9</v>
      </c>
      <c r="H426" s="8">
        <v>96.41</v>
      </c>
      <c r="I426" s="27">
        <v>18.78</v>
      </c>
      <c r="J426" s="19">
        <v>77.63</v>
      </c>
      <c r="K426" s="16">
        <v>9763.42458983386</v>
      </c>
      <c r="L426" s="17">
        <f t="shared" si="39"/>
        <v>12125.3510240886</v>
      </c>
      <c r="M426" s="18">
        <f t="shared" si="40"/>
        <v>941291</v>
      </c>
      <c r="N426" s="19"/>
      <c r="O426" s="20" t="s">
        <v>22</v>
      </c>
      <c r="Q426" s="1">
        <f>INDEX([1]房源台账数据源!$CZ:$CZ,MATCH(B426,[1]房源台账数据源!$B:$B,0))</f>
        <v>938593</v>
      </c>
      <c r="R426" s="1">
        <f>IF(U426="未售",ROUNDDOWN(Q426*(1-5%),0),INDEX([1]房源台账数据源!$AU:$AU,MATCH(B426,[1]房源台账数据源!$B:$B,0)))</f>
        <v>891663</v>
      </c>
      <c r="S426" s="23">
        <f t="shared" si="36"/>
        <v>0.00287451536501977</v>
      </c>
      <c r="T426" s="23">
        <f t="shared" si="37"/>
        <v>-0.0500003728985833</v>
      </c>
      <c r="U426" s="1" t="str">
        <f>INDEX([1]房源台账数据源!$DE:$DE,MATCH(B426,[1]房源台账数据源!$B:$B,0))</f>
        <v>未售</v>
      </c>
    </row>
    <row r="427" ht="24.95" customHeight="1" spans="1:21">
      <c r="A427" s="8">
        <v>426</v>
      </c>
      <c r="B427" s="9" t="s">
        <v>1476</v>
      </c>
      <c r="C427" s="9">
        <v>14</v>
      </c>
      <c r="D427" s="9" t="s">
        <v>1477</v>
      </c>
      <c r="E427" s="9">
        <v>27</v>
      </c>
      <c r="F427" s="10" t="s">
        <v>25</v>
      </c>
      <c r="G427" s="11">
        <v>2.9</v>
      </c>
      <c r="H427" s="8">
        <v>91.57</v>
      </c>
      <c r="I427" s="27">
        <v>17.84</v>
      </c>
      <c r="J427" s="19">
        <v>73.73</v>
      </c>
      <c r="K427" s="16">
        <v>9699.5933679795</v>
      </c>
      <c r="L427" s="17">
        <f t="shared" si="39"/>
        <v>12046.5346534653</v>
      </c>
      <c r="M427" s="18">
        <f t="shared" si="40"/>
        <v>888191</v>
      </c>
      <c r="N427" s="19"/>
      <c r="O427" s="20" t="s">
        <v>22</v>
      </c>
      <c r="Q427" s="1">
        <f>INDEX([1]房源台账数据源!$CZ:$CZ,MATCH(B427,[1]房源台账数据源!$B:$B,0))</f>
        <v>885801</v>
      </c>
      <c r="R427" s="1">
        <f>IF(U427="未售",ROUNDDOWN(Q427*(1-5%),0),INDEX([1]房源台账数据源!$AU:$AU,MATCH(B427,[1]房源台账数据源!$B:$B,0)))</f>
        <v>841510</v>
      </c>
      <c r="S427" s="23">
        <f t="shared" si="36"/>
        <v>0.00269812294183457</v>
      </c>
      <c r="T427" s="23">
        <f t="shared" si="37"/>
        <v>-0.0500010724756463</v>
      </c>
      <c r="U427" s="1" t="str">
        <f>INDEX([1]房源台账数据源!$DE:$DE,MATCH(B427,[1]房源台账数据源!$B:$B,0))</f>
        <v>未售</v>
      </c>
    </row>
    <row r="428" ht="24.95" customHeight="1" spans="1:21">
      <c r="A428" s="8">
        <v>427</v>
      </c>
      <c r="B428" s="9" t="s">
        <v>1478</v>
      </c>
      <c r="C428" s="9">
        <v>15</v>
      </c>
      <c r="D428" s="8" t="s">
        <v>1479</v>
      </c>
      <c r="E428" s="9">
        <v>2</v>
      </c>
      <c r="F428" s="10" t="s">
        <v>25</v>
      </c>
      <c r="G428" s="11">
        <v>2.9</v>
      </c>
      <c r="H428" s="8">
        <v>91.49</v>
      </c>
      <c r="I428" s="15">
        <v>17.82</v>
      </c>
      <c r="J428" s="8">
        <v>73.67</v>
      </c>
      <c r="K428" s="16">
        <v>9319.23128853684</v>
      </c>
      <c r="L428" s="17">
        <f>ROUND(M428/J428,0)</f>
        <v>11573</v>
      </c>
      <c r="M428" s="18">
        <f t="shared" si="40"/>
        <v>852616</v>
      </c>
      <c r="N428" s="19"/>
      <c r="O428" s="20" t="s">
        <v>22</v>
      </c>
      <c r="Q428" s="1">
        <f>INDEX([1]房源台账数据源!$CZ:$CZ,MATCH(B428,[1]房源台账数据源!$B:$B,0))</f>
        <v>850618</v>
      </c>
      <c r="R428" s="1">
        <f>IF(U428="未售",ROUNDDOWN(Q428*(1-5%),0),INDEX([1]房源台账数据源!$AU:$AU,MATCH(B428,[1]房源台账数据源!$B:$B,0)))</f>
        <v>808087</v>
      </c>
      <c r="S428" s="23">
        <f t="shared" si="36"/>
        <v>0.00234888046102951</v>
      </c>
      <c r="T428" s="23">
        <f t="shared" si="37"/>
        <v>-0.0500001175615846</v>
      </c>
      <c r="U428" s="1" t="str">
        <f>INDEX([1]房源台账数据源!$DE:$DE,MATCH(B428,[1]房源台账数据源!$B:$B,0))</f>
        <v>未售</v>
      </c>
    </row>
    <row r="429" ht="24.95" customHeight="1" spans="1:21">
      <c r="A429" s="8">
        <v>428</v>
      </c>
      <c r="B429" s="9" t="s">
        <v>1480</v>
      </c>
      <c r="C429" s="9">
        <v>15</v>
      </c>
      <c r="D429" s="8" t="s">
        <v>1481</v>
      </c>
      <c r="E429" s="9">
        <v>2</v>
      </c>
      <c r="F429" s="10" t="s">
        <v>25</v>
      </c>
      <c r="G429" s="11">
        <v>2.9</v>
      </c>
      <c r="H429" s="8">
        <v>96.16</v>
      </c>
      <c r="I429" s="15">
        <v>18.73</v>
      </c>
      <c r="J429" s="8">
        <v>77.43</v>
      </c>
      <c r="K429" s="16">
        <v>9528.12714103944</v>
      </c>
      <c r="L429" s="17">
        <f t="shared" ref="L429:L492" si="41">M429/J429</f>
        <v>11832.9329717164</v>
      </c>
      <c r="M429" s="18">
        <f t="shared" ref="M429:M492" si="42">ROUNDDOWN(K429*H429,0)</f>
        <v>916224</v>
      </c>
      <c r="N429" s="19"/>
      <c r="O429" s="20" t="s">
        <v>22</v>
      </c>
      <c r="Q429" s="1">
        <f>INDEX([1]房源台账数据源!$CZ:$CZ,MATCH(B429,[1]房源台账数据源!$B:$B,0))</f>
        <v>913535</v>
      </c>
      <c r="R429" s="1">
        <f>IF(U429="未售",ROUNDDOWN(Q429*(1-5%),0),INDEX([1]房源台账数据源!$AU:$AU,MATCH(B429,[1]房源台账数据源!$B:$B,0)))</f>
        <v>867858</v>
      </c>
      <c r="S429" s="23">
        <f t="shared" si="36"/>
        <v>0.00294351064819629</v>
      </c>
      <c r="T429" s="23">
        <f t="shared" si="37"/>
        <v>-0.0500002736622023</v>
      </c>
      <c r="U429" s="1" t="str">
        <f>INDEX([1]房源台账数据源!$DE:$DE,MATCH(B429,[1]房源台账数据源!$B:$B,0))</f>
        <v>未售</v>
      </c>
    </row>
    <row r="430" ht="24.95" customHeight="1" spans="1:21">
      <c r="A430" s="8">
        <v>429</v>
      </c>
      <c r="B430" s="9" t="s">
        <v>1482</v>
      </c>
      <c r="C430" s="9">
        <v>15</v>
      </c>
      <c r="D430" s="8" t="s">
        <v>1483</v>
      </c>
      <c r="E430" s="9">
        <v>2</v>
      </c>
      <c r="F430" s="10" t="s">
        <v>25</v>
      </c>
      <c r="G430" s="11">
        <v>2.9</v>
      </c>
      <c r="H430" s="8">
        <v>96.41</v>
      </c>
      <c r="I430" s="15">
        <v>18.78</v>
      </c>
      <c r="J430" s="8">
        <v>77.63</v>
      </c>
      <c r="K430" s="16">
        <v>9528.1304721868</v>
      </c>
      <c r="L430" s="17">
        <f t="shared" si="41"/>
        <v>11833.144402937</v>
      </c>
      <c r="M430" s="18">
        <f t="shared" si="42"/>
        <v>918607</v>
      </c>
      <c r="N430" s="19"/>
      <c r="O430" s="20" t="s">
        <v>22</v>
      </c>
      <c r="Q430" s="1">
        <f>INDEX([1]房源台账数据源!$CZ:$CZ,MATCH(B430,[1]房源台账数据源!$B:$B,0))</f>
        <v>915908</v>
      </c>
      <c r="R430" s="1">
        <f>IF(U430="未售",ROUNDDOWN(Q430*(1-5%),0),INDEX([1]房源台账数据源!$AU:$AU,MATCH(B430,[1]房源台账数据源!$B:$B,0)))</f>
        <v>870112</v>
      </c>
      <c r="S430" s="23">
        <f t="shared" si="36"/>
        <v>0.0029468025172834</v>
      </c>
      <c r="T430" s="23">
        <f t="shared" si="37"/>
        <v>-0.0500006550876289</v>
      </c>
      <c r="U430" s="1" t="str">
        <f>INDEX([1]房源台账数据源!$DE:$DE,MATCH(B430,[1]房源台账数据源!$B:$B,0))</f>
        <v>未售</v>
      </c>
    </row>
    <row r="431" ht="24.95" customHeight="1" spans="1:21">
      <c r="A431" s="8">
        <v>430</v>
      </c>
      <c r="B431" s="9" t="s">
        <v>1484</v>
      </c>
      <c r="C431" s="9">
        <v>15</v>
      </c>
      <c r="D431" s="8" t="s">
        <v>1485</v>
      </c>
      <c r="E431" s="9">
        <v>2</v>
      </c>
      <c r="F431" s="10" t="s">
        <v>25</v>
      </c>
      <c r="G431" s="11">
        <v>2.9</v>
      </c>
      <c r="H431" s="8">
        <v>91.57</v>
      </c>
      <c r="I431" s="15">
        <v>17.84</v>
      </c>
      <c r="J431" s="8">
        <v>73.73</v>
      </c>
      <c r="K431" s="16">
        <v>9441.08332423283</v>
      </c>
      <c r="L431" s="17">
        <f t="shared" si="41"/>
        <v>11725.4848772548</v>
      </c>
      <c r="M431" s="18">
        <f t="shared" si="42"/>
        <v>864520</v>
      </c>
      <c r="N431" s="19"/>
      <c r="O431" s="20" t="s">
        <v>22</v>
      </c>
      <c r="Q431" s="1">
        <f>INDEX([1]房源台账数据源!$CZ:$CZ,MATCH(B431,[1]房源台账数据源!$B:$B,0))</f>
        <v>862192</v>
      </c>
      <c r="R431" s="1">
        <f>IF(U431="未售",ROUNDDOWN(Q431*(1-5%),0),INDEX([1]房源台账数据源!$AU:$AU,MATCH(B431,[1]房源台账数据源!$B:$B,0)))</f>
        <v>819082</v>
      </c>
      <c r="S431" s="23">
        <f t="shared" si="36"/>
        <v>0.00270009464249262</v>
      </c>
      <c r="T431" s="23">
        <f t="shared" si="37"/>
        <v>-0.0500004639337874</v>
      </c>
      <c r="U431" s="1" t="str">
        <f>INDEX([1]房源台账数据源!$DE:$DE,MATCH(B431,[1]房源台账数据源!$B:$B,0))</f>
        <v>未售</v>
      </c>
    </row>
    <row r="432" ht="24.95" customHeight="1" spans="1:21">
      <c r="A432" s="8">
        <v>431</v>
      </c>
      <c r="B432" s="9" t="s">
        <v>1486</v>
      </c>
      <c r="C432" s="9">
        <v>15</v>
      </c>
      <c r="D432" s="8" t="s">
        <v>1487</v>
      </c>
      <c r="E432" s="9">
        <v>3</v>
      </c>
      <c r="F432" s="10" t="s">
        <v>33</v>
      </c>
      <c r="G432" s="11">
        <v>2.9</v>
      </c>
      <c r="H432" s="8">
        <v>72.94</v>
      </c>
      <c r="I432" s="15">
        <v>14.21</v>
      </c>
      <c r="J432" s="8">
        <v>58.73</v>
      </c>
      <c r="K432" s="16">
        <v>8965.25750415329</v>
      </c>
      <c r="L432" s="17">
        <f t="shared" si="41"/>
        <v>11134.4287416993</v>
      </c>
      <c r="M432" s="18">
        <f t="shared" si="42"/>
        <v>653925</v>
      </c>
      <c r="N432" s="19"/>
      <c r="O432" s="20" t="s">
        <v>22</v>
      </c>
      <c r="Q432" s="1">
        <f>INDEX([1]房源台账数据源!$CZ:$CZ,MATCH(B432,[1]房源台账数据源!$B:$B,0))</f>
        <v>653092</v>
      </c>
      <c r="R432" s="1">
        <f>IF(U432="未售",ROUNDDOWN(Q432*(1-5%),0),INDEX([1]房源台账数据源!$AU:$AU,MATCH(B432,[1]房源台账数据源!$B:$B,0)))</f>
        <v>620437</v>
      </c>
      <c r="S432" s="23">
        <f t="shared" si="36"/>
        <v>0.00127547114342237</v>
      </c>
      <c r="T432" s="23">
        <f t="shared" si="37"/>
        <v>-0.0500006124711373</v>
      </c>
      <c r="U432" s="1" t="str">
        <f>INDEX([1]房源台账数据源!$DE:$DE,MATCH(B432,[1]房源台账数据源!$B:$B,0))</f>
        <v>未售</v>
      </c>
    </row>
    <row r="433" ht="24.95" customHeight="1" spans="1:21">
      <c r="A433" s="8">
        <v>432</v>
      </c>
      <c r="B433" s="9" t="s">
        <v>1488</v>
      </c>
      <c r="C433" s="9">
        <v>15</v>
      </c>
      <c r="D433" s="8" t="s">
        <v>1489</v>
      </c>
      <c r="E433" s="9">
        <v>3</v>
      </c>
      <c r="F433" s="10" t="s">
        <v>33</v>
      </c>
      <c r="G433" s="11">
        <v>2.9</v>
      </c>
      <c r="H433" s="8">
        <v>72.94</v>
      </c>
      <c r="I433" s="15">
        <v>14.21</v>
      </c>
      <c r="J433" s="8">
        <v>58.73</v>
      </c>
      <c r="K433" s="16">
        <v>8965.25750415329</v>
      </c>
      <c r="L433" s="17">
        <f t="shared" si="41"/>
        <v>11134.4287416993</v>
      </c>
      <c r="M433" s="18">
        <f t="shared" si="42"/>
        <v>653925</v>
      </c>
      <c r="N433" s="19"/>
      <c r="O433" s="20" t="s">
        <v>22</v>
      </c>
      <c r="Q433" s="1">
        <f>INDEX([1]房源台账数据源!$CZ:$CZ,MATCH(B433,[1]房源台账数据源!$B:$B,0))</f>
        <v>653092</v>
      </c>
      <c r="R433" s="1">
        <f>IF(U433="未售",ROUNDDOWN(Q433*(1-5%),0),INDEX([1]房源台账数据源!$AU:$AU,MATCH(B433,[1]房源台账数据源!$B:$B,0)))</f>
        <v>620437</v>
      </c>
      <c r="S433" s="23">
        <f t="shared" si="36"/>
        <v>0.00127547114342237</v>
      </c>
      <c r="T433" s="23">
        <f t="shared" si="37"/>
        <v>-0.0500006124711373</v>
      </c>
      <c r="U433" s="1" t="str">
        <f>INDEX([1]房源台账数据源!$DE:$DE,MATCH(B433,[1]房源台账数据源!$B:$B,0))</f>
        <v>未售</v>
      </c>
    </row>
    <row r="434" ht="24.95" customHeight="1" spans="1:21">
      <c r="A434" s="8">
        <v>433</v>
      </c>
      <c r="B434" s="9" t="s">
        <v>1490</v>
      </c>
      <c r="C434" s="9">
        <v>15</v>
      </c>
      <c r="D434" s="8" t="s">
        <v>1491</v>
      </c>
      <c r="E434" s="9">
        <v>3</v>
      </c>
      <c r="F434" s="10" t="s">
        <v>25</v>
      </c>
      <c r="G434" s="11">
        <v>2.9</v>
      </c>
      <c r="H434" s="8">
        <v>91.49</v>
      </c>
      <c r="I434" s="15">
        <v>17.82</v>
      </c>
      <c r="J434" s="8">
        <v>73.67</v>
      </c>
      <c r="K434" s="16">
        <v>9319.23128853684</v>
      </c>
      <c r="L434" s="17">
        <f t="shared" si="41"/>
        <v>11573.4491651961</v>
      </c>
      <c r="M434" s="18">
        <f t="shared" si="42"/>
        <v>852616</v>
      </c>
      <c r="N434" s="19"/>
      <c r="O434" s="20" t="s">
        <v>22</v>
      </c>
      <c r="Q434" s="1">
        <f>INDEX([1]房源台账数据源!$CZ:$CZ,MATCH(B434,[1]房源台账数据源!$B:$B,0))</f>
        <v>850618</v>
      </c>
      <c r="R434" s="1">
        <f>IF(U434="未售",ROUNDDOWN(Q434*(1-5%),0),INDEX([1]房源台账数据源!$AU:$AU,MATCH(B434,[1]房源台账数据源!$B:$B,0)))</f>
        <v>808087</v>
      </c>
      <c r="S434" s="23">
        <f t="shared" si="36"/>
        <v>0.00234888046102951</v>
      </c>
      <c r="T434" s="23">
        <f t="shared" si="37"/>
        <v>-0.0500001175615846</v>
      </c>
      <c r="U434" s="1" t="str">
        <f>INDEX([1]房源台账数据源!$DE:$DE,MATCH(B434,[1]房源台账数据源!$B:$B,0))</f>
        <v>未售</v>
      </c>
    </row>
    <row r="435" ht="24.95" customHeight="1" spans="1:21">
      <c r="A435" s="8">
        <v>434</v>
      </c>
      <c r="B435" s="9" t="s">
        <v>1492</v>
      </c>
      <c r="C435" s="9">
        <v>15</v>
      </c>
      <c r="D435" s="8" t="s">
        <v>1493</v>
      </c>
      <c r="E435" s="9">
        <v>3</v>
      </c>
      <c r="F435" s="10" t="s">
        <v>25</v>
      </c>
      <c r="G435" s="11">
        <v>2.9</v>
      </c>
      <c r="H435" s="8">
        <v>96.16</v>
      </c>
      <c r="I435" s="15">
        <v>18.73</v>
      </c>
      <c r="J435" s="8">
        <v>77.43</v>
      </c>
      <c r="K435" s="16">
        <v>9528.12714103944</v>
      </c>
      <c r="L435" s="17">
        <f t="shared" si="41"/>
        <v>11832.9329717164</v>
      </c>
      <c r="M435" s="18">
        <f t="shared" si="42"/>
        <v>916224</v>
      </c>
      <c r="N435" s="19"/>
      <c r="O435" s="20" t="s">
        <v>22</v>
      </c>
      <c r="Q435" s="1">
        <f>INDEX([1]房源台账数据源!$CZ:$CZ,MATCH(B435,[1]房源台账数据源!$B:$B,0))</f>
        <v>913535</v>
      </c>
      <c r="R435" s="1">
        <f>IF(U435="未售",ROUNDDOWN(Q435*(1-5%),0),INDEX([1]房源台账数据源!$AU:$AU,MATCH(B435,[1]房源台账数据源!$B:$B,0)))</f>
        <v>867858</v>
      </c>
      <c r="S435" s="23">
        <f t="shared" si="36"/>
        <v>0.00294351064819629</v>
      </c>
      <c r="T435" s="23">
        <f t="shared" si="37"/>
        <v>-0.0500002736622023</v>
      </c>
      <c r="U435" s="1" t="str">
        <f>INDEX([1]房源台账数据源!$DE:$DE,MATCH(B435,[1]房源台账数据源!$B:$B,0))</f>
        <v>未售</v>
      </c>
    </row>
    <row r="436" ht="24.95" customHeight="1" spans="1:21">
      <c r="A436" s="8">
        <v>435</v>
      </c>
      <c r="B436" s="9" t="s">
        <v>1494</v>
      </c>
      <c r="C436" s="9">
        <v>15</v>
      </c>
      <c r="D436" s="8" t="s">
        <v>1495</v>
      </c>
      <c r="E436" s="9">
        <v>3</v>
      </c>
      <c r="F436" s="10" t="s">
        <v>25</v>
      </c>
      <c r="G436" s="11">
        <v>2.9</v>
      </c>
      <c r="H436" s="8">
        <v>96.41</v>
      </c>
      <c r="I436" s="15">
        <v>18.78</v>
      </c>
      <c r="J436" s="8">
        <v>77.63</v>
      </c>
      <c r="K436" s="16">
        <v>9528.1304721868</v>
      </c>
      <c r="L436" s="17">
        <f t="shared" si="41"/>
        <v>11833.144402937</v>
      </c>
      <c r="M436" s="18">
        <f t="shared" si="42"/>
        <v>918607</v>
      </c>
      <c r="N436" s="19"/>
      <c r="O436" s="20" t="s">
        <v>22</v>
      </c>
      <c r="Q436" s="1">
        <f>INDEX([1]房源台账数据源!$CZ:$CZ,MATCH(B436,[1]房源台账数据源!$B:$B,0))</f>
        <v>915908</v>
      </c>
      <c r="R436" s="1">
        <f>IF(U436="未售",ROUNDDOWN(Q436*(1-5%),0),INDEX([1]房源台账数据源!$AU:$AU,MATCH(B436,[1]房源台账数据源!$B:$B,0)))</f>
        <v>870112</v>
      </c>
      <c r="S436" s="23">
        <f t="shared" si="36"/>
        <v>0.0029468025172834</v>
      </c>
      <c r="T436" s="23">
        <f t="shared" si="37"/>
        <v>-0.0500006550876289</v>
      </c>
      <c r="U436" s="1" t="str">
        <f>INDEX([1]房源台账数据源!$DE:$DE,MATCH(B436,[1]房源台账数据源!$B:$B,0))</f>
        <v>未售</v>
      </c>
    </row>
    <row r="437" ht="24.95" customHeight="1" spans="1:21">
      <c r="A437" s="8">
        <v>436</v>
      </c>
      <c r="B437" s="9" t="s">
        <v>1496</v>
      </c>
      <c r="C437" s="9">
        <v>15</v>
      </c>
      <c r="D437" s="8" t="s">
        <v>1497</v>
      </c>
      <c r="E437" s="9">
        <v>3</v>
      </c>
      <c r="F437" s="10" t="s">
        <v>25</v>
      </c>
      <c r="G437" s="11">
        <v>2.9</v>
      </c>
      <c r="H437" s="8">
        <v>91.57</v>
      </c>
      <c r="I437" s="15">
        <v>17.84</v>
      </c>
      <c r="J437" s="8">
        <v>73.73</v>
      </c>
      <c r="K437" s="16">
        <v>9441.08332423283</v>
      </c>
      <c r="L437" s="17">
        <f t="shared" si="41"/>
        <v>11725.4848772548</v>
      </c>
      <c r="M437" s="18">
        <f t="shared" si="42"/>
        <v>864520</v>
      </c>
      <c r="N437" s="19"/>
      <c r="O437" s="20" t="s">
        <v>22</v>
      </c>
      <c r="Q437" s="1">
        <f>INDEX([1]房源台账数据源!$CZ:$CZ,MATCH(B437,[1]房源台账数据源!$B:$B,0))</f>
        <v>862192</v>
      </c>
      <c r="R437" s="1">
        <f>IF(U437="未售",ROUNDDOWN(Q437*(1-5%),0),INDEX([1]房源台账数据源!$AU:$AU,MATCH(B437,[1]房源台账数据源!$B:$B,0)))</f>
        <v>819082</v>
      </c>
      <c r="S437" s="23">
        <f t="shared" si="36"/>
        <v>0.00270009464249262</v>
      </c>
      <c r="T437" s="23">
        <f t="shared" si="37"/>
        <v>-0.0500004639337874</v>
      </c>
      <c r="U437" s="1" t="str">
        <f>INDEX([1]房源台账数据源!$DE:$DE,MATCH(B437,[1]房源台账数据源!$B:$B,0))</f>
        <v>未售</v>
      </c>
    </row>
    <row r="438" ht="24.95" customHeight="1" spans="1:21">
      <c r="A438" s="8">
        <v>437</v>
      </c>
      <c r="B438" s="9" t="s">
        <v>1498</v>
      </c>
      <c r="C438" s="9">
        <v>15</v>
      </c>
      <c r="D438" s="8" t="s">
        <v>1499</v>
      </c>
      <c r="E438" s="9">
        <v>4</v>
      </c>
      <c r="F438" s="10" t="s">
        <v>33</v>
      </c>
      <c r="G438" s="11">
        <v>2.9</v>
      </c>
      <c r="H438" s="8">
        <v>72.94</v>
      </c>
      <c r="I438" s="15">
        <v>14.21</v>
      </c>
      <c r="J438" s="8">
        <v>58.73</v>
      </c>
      <c r="K438" s="16">
        <v>8965.25750415329</v>
      </c>
      <c r="L438" s="17">
        <f t="shared" si="41"/>
        <v>11134.4287416993</v>
      </c>
      <c r="M438" s="18">
        <f t="shared" si="42"/>
        <v>653925</v>
      </c>
      <c r="N438" s="19"/>
      <c r="O438" s="20" t="s">
        <v>22</v>
      </c>
      <c r="Q438" s="1">
        <f>INDEX([1]房源台账数据源!$CZ:$CZ,MATCH(B438,[1]房源台账数据源!$B:$B,0))</f>
        <v>653092</v>
      </c>
      <c r="R438" s="1">
        <f>IF(U438="未售",ROUNDDOWN(Q438*(1-5%),0),INDEX([1]房源台账数据源!$AU:$AU,MATCH(B438,[1]房源台账数据源!$B:$B,0)))</f>
        <v>620437</v>
      </c>
      <c r="S438" s="23">
        <f t="shared" si="36"/>
        <v>0.00127547114342237</v>
      </c>
      <c r="T438" s="23">
        <f t="shared" si="37"/>
        <v>-0.0500006124711373</v>
      </c>
      <c r="U438" s="1" t="str">
        <f>INDEX([1]房源台账数据源!$DE:$DE,MATCH(B438,[1]房源台账数据源!$B:$B,0))</f>
        <v>未售</v>
      </c>
    </row>
    <row r="439" ht="24.95" customHeight="1" spans="1:21">
      <c r="A439" s="8">
        <v>438</v>
      </c>
      <c r="B439" s="9" t="s">
        <v>1500</v>
      </c>
      <c r="C439" s="9">
        <v>15</v>
      </c>
      <c r="D439" s="8" t="s">
        <v>1501</v>
      </c>
      <c r="E439" s="9">
        <v>4</v>
      </c>
      <c r="F439" s="10" t="s">
        <v>33</v>
      </c>
      <c r="G439" s="11">
        <v>2.9</v>
      </c>
      <c r="H439" s="8">
        <v>72.94</v>
      </c>
      <c r="I439" s="15">
        <v>14.21</v>
      </c>
      <c r="J439" s="8">
        <v>58.73</v>
      </c>
      <c r="K439" s="16">
        <v>8965.25750415329</v>
      </c>
      <c r="L439" s="17">
        <f t="shared" si="41"/>
        <v>11134.4287416993</v>
      </c>
      <c r="M439" s="18">
        <f t="shared" si="42"/>
        <v>653925</v>
      </c>
      <c r="N439" s="19"/>
      <c r="O439" s="20" t="s">
        <v>22</v>
      </c>
      <c r="Q439" s="1">
        <f>INDEX([1]房源台账数据源!$CZ:$CZ,MATCH(B439,[1]房源台账数据源!$B:$B,0))</f>
        <v>653092</v>
      </c>
      <c r="R439" s="1">
        <f>IF(U439="未售",ROUNDDOWN(Q439*(1-5%),0),INDEX([1]房源台账数据源!$AU:$AU,MATCH(B439,[1]房源台账数据源!$B:$B,0)))</f>
        <v>620437</v>
      </c>
      <c r="S439" s="23">
        <f t="shared" si="36"/>
        <v>0.00127547114342237</v>
      </c>
      <c r="T439" s="23">
        <f t="shared" si="37"/>
        <v>-0.0500006124711373</v>
      </c>
      <c r="U439" s="1" t="str">
        <f>INDEX([1]房源台账数据源!$DE:$DE,MATCH(B439,[1]房源台账数据源!$B:$B,0))</f>
        <v>未售</v>
      </c>
    </row>
    <row r="440" ht="24.95" customHeight="1" spans="1:21">
      <c r="A440" s="8">
        <v>439</v>
      </c>
      <c r="B440" s="9" t="s">
        <v>1502</v>
      </c>
      <c r="C440" s="9">
        <v>15</v>
      </c>
      <c r="D440" s="8" t="s">
        <v>1503</v>
      </c>
      <c r="E440" s="9">
        <v>4</v>
      </c>
      <c r="F440" s="10" t="s">
        <v>25</v>
      </c>
      <c r="G440" s="11">
        <v>2.9</v>
      </c>
      <c r="H440" s="8">
        <v>91.49</v>
      </c>
      <c r="I440" s="15">
        <v>17.82</v>
      </c>
      <c r="J440" s="8">
        <v>73.67</v>
      </c>
      <c r="K440" s="16">
        <v>9319.23128853684</v>
      </c>
      <c r="L440" s="17">
        <f t="shared" si="41"/>
        <v>11573.4491651961</v>
      </c>
      <c r="M440" s="18">
        <f t="shared" si="42"/>
        <v>852616</v>
      </c>
      <c r="N440" s="19"/>
      <c r="O440" s="20" t="s">
        <v>22</v>
      </c>
      <c r="Q440" s="1">
        <f>INDEX([1]房源台账数据源!$CZ:$CZ,MATCH(B440,[1]房源台账数据源!$B:$B,0))</f>
        <v>850618</v>
      </c>
      <c r="R440" s="1">
        <f>IF(U440="未售",ROUNDDOWN(Q440*(1-5%),0),INDEX([1]房源台账数据源!$AU:$AU,MATCH(B440,[1]房源台账数据源!$B:$B,0)))</f>
        <v>808087</v>
      </c>
      <c r="S440" s="23">
        <f t="shared" si="36"/>
        <v>0.00234888046102951</v>
      </c>
      <c r="T440" s="23">
        <f t="shared" si="37"/>
        <v>-0.0500001175615846</v>
      </c>
      <c r="U440" s="1" t="str">
        <f>INDEX([1]房源台账数据源!$DE:$DE,MATCH(B440,[1]房源台账数据源!$B:$B,0))</f>
        <v>未售</v>
      </c>
    </row>
    <row r="441" ht="24.95" customHeight="1" spans="1:21">
      <c r="A441" s="8">
        <v>440</v>
      </c>
      <c r="B441" s="9" t="s">
        <v>1504</v>
      </c>
      <c r="C441" s="9">
        <v>15</v>
      </c>
      <c r="D441" s="8" t="s">
        <v>1505</v>
      </c>
      <c r="E441" s="9">
        <v>4</v>
      </c>
      <c r="F441" s="10" t="s">
        <v>25</v>
      </c>
      <c r="G441" s="11">
        <v>2.9</v>
      </c>
      <c r="H441" s="8">
        <v>96.16</v>
      </c>
      <c r="I441" s="15">
        <v>18.73</v>
      </c>
      <c r="J441" s="8">
        <v>77.43</v>
      </c>
      <c r="K441" s="16">
        <v>9528.12714103944</v>
      </c>
      <c r="L441" s="17">
        <f t="shared" si="41"/>
        <v>11832.9329717164</v>
      </c>
      <c r="M441" s="18">
        <f t="shared" si="42"/>
        <v>916224</v>
      </c>
      <c r="N441" s="19"/>
      <c r="O441" s="20" t="s">
        <v>22</v>
      </c>
      <c r="Q441" s="1">
        <f>INDEX([1]房源台账数据源!$CZ:$CZ,MATCH(B441,[1]房源台账数据源!$B:$B,0))</f>
        <v>913535</v>
      </c>
      <c r="R441" s="1">
        <f>IF(U441="未售",ROUNDDOWN(Q441*(1-5%),0),INDEX([1]房源台账数据源!$AU:$AU,MATCH(B441,[1]房源台账数据源!$B:$B,0)))</f>
        <v>867858</v>
      </c>
      <c r="S441" s="23">
        <f t="shared" si="36"/>
        <v>0.00294351064819629</v>
      </c>
      <c r="T441" s="23">
        <f t="shared" si="37"/>
        <v>-0.0500002736622023</v>
      </c>
      <c r="U441" s="1" t="str">
        <f>INDEX([1]房源台账数据源!$DE:$DE,MATCH(B441,[1]房源台账数据源!$B:$B,0))</f>
        <v>未售</v>
      </c>
    </row>
    <row r="442" ht="24.95" customHeight="1" spans="1:21">
      <c r="A442" s="8">
        <v>441</v>
      </c>
      <c r="B442" s="9" t="s">
        <v>1506</v>
      </c>
      <c r="C442" s="9">
        <v>15</v>
      </c>
      <c r="D442" s="8" t="s">
        <v>1507</v>
      </c>
      <c r="E442" s="9">
        <v>4</v>
      </c>
      <c r="F442" s="10" t="s">
        <v>25</v>
      </c>
      <c r="G442" s="11">
        <v>2.9</v>
      </c>
      <c r="H442" s="8">
        <v>96.41</v>
      </c>
      <c r="I442" s="15">
        <v>18.78</v>
      </c>
      <c r="J442" s="8">
        <v>77.63</v>
      </c>
      <c r="K442" s="16">
        <v>9528.1304721868</v>
      </c>
      <c r="L442" s="17">
        <f t="shared" si="41"/>
        <v>11833.144402937</v>
      </c>
      <c r="M442" s="18">
        <f t="shared" si="42"/>
        <v>918607</v>
      </c>
      <c r="N442" s="19"/>
      <c r="O442" s="20" t="s">
        <v>22</v>
      </c>
      <c r="Q442" s="1">
        <f>INDEX([1]房源台账数据源!$CZ:$CZ,MATCH(B442,[1]房源台账数据源!$B:$B,0))</f>
        <v>915908</v>
      </c>
      <c r="R442" s="1">
        <f>IF(U442="未售",ROUNDDOWN(Q442*(1-5%),0),INDEX([1]房源台账数据源!$AU:$AU,MATCH(B442,[1]房源台账数据源!$B:$B,0)))</f>
        <v>870112</v>
      </c>
      <c r="S442" s="23">
        <f t="shared" si="36"/>
        <v>0.0029468025172834</v>
      </c>
      <c r="T442" s="23">
        <f t="shared" si="37"/>
        <v>-0.0500006550876289</v>
      </c>
      <c r="U442" s="1" t="str">
        <f>INDEX([1]房源台账数据源!$DE:$DE,MATCH(B442,[1]房源台账数据源!$B:$B,0))</f>
        <v>未售</v>
      </c>
    </row>
    <row r="443" ht="24.95" customHeight="1" spans="1:21">
      <c r="A443" s="8">
        <v>442</v>
      </c>
      <c r="B443" s="9" t="s">
        <v>1508</v>
      </c>
      <c r="C443" s="9">
        <v>15</v>
      </c>
      <c r="D443" s="8" t="s">
        <v>1509</v>
      </c>
      <c r="E443" s="9">
        <v>4</v>
      </c>
      <c r="F443" s="10" t="s">
        <v>25</v>
      </c>
      <c r="G443" s="11">
        <v>2.9</v>
      </c>
      <c r="H443" s="8">
        <v>91.57</v>
      </c>
      <c r="I443" s="15">
        <v>17.84</v>
      </c>
      <c r="J443" s="8">
        <v>73.73</v>
      </c>
      <c r="K443" s="16">
        <v>9441.08332423283</v>
      </c>
      <c r="L443" s="17">
        <f t="shared" si="41"/>
        <v>11725.4848772548</v>
      </c>
      <c r="M443" s="18">
        <f t="shared" si="42"/>
        <v>864520</v>
      </c>
      <c r="N443" s="19"/>
      <c r="O443" s="20" t="s">
        <v>22</v>
      </c>
      <c r="Q443" s="1">
        <f>INDEX([1]房源台账数据源!$CZ:$CZ,MATCH(B443,[1]房源台账数据源!$B:$B,0))</f>
        <v>862192</v>
      </c>
      <c r="R443" s="1">
        <f>IF(U443="未售",ROUNDDOWN(Q443*(1-5%),0),INDEX([1]房源台账数据源!$AU:$AU,MATCH(B443,[1]房源台账数据源!$B:$B,0)))</f>
        <v>819082</v>
      </c>
      <c r="S443" s="23">
        <f t="shared" si="36"/>
        <v>0.00270009464249262</v>
      </c>
      <c r="T443" s="23">
        <f t="shared" si="37"/>
        <v>-0.0500004639337874</v>
      </c>
      <c r="U443" s="1" t="str">
        <f>INDEX([1]房源台账数据源!$DE:$DE,MATCH(B443,[1]房源台账数据源!$B:$B,0))</f>
        <v>未售</v>
      </c>
    </row>
    <row r="444" ht="24.95" customHeight="1" spans="1:21">
      <c r="A444" s="8">
        <v>443</v>
      </c>
      <c r="B444" s="9" t="s">
        <v>1510</v>
      </c>
      <c r="C444" s="9">
        <v>15</v>
      </c>
      <c r="D444" s="8" t="s">
        <v>1511</v>
      </c>
      <c r="E444" s="9">
        <v>5</v>
      </c>
      <c r="F444" s="10" t="s">
        <v>33</v>
      </c>
      <c r="G444" s="11">
        <v>2.9</v>
      </c>
      <c r="H444" s="8">
        <v>72.94</v>
      </c>
      <c r="I444" s="15">
        <v>14.21</v>
      </c>
      <c r="J444" s="8">
        <v>58.73</v>
      </c>
      <c r="K444" s="16">
        <v>8965.25750415329</v>
      </c>
      <c r="L444" s="17">
        <f t="shared" si="41"/>
        <v>11134.4287416993</v>
      </c>
      <c r="M444" s="18">
        <f t="shared" si="42"/>
        <v>653925</v>
      </c>
      <c r="N444" s="19"/>
      <c r="O444" s="20" t="s">
        <v>22</v>
      </c>
      <c r="Q444" s="1">
        <f>INDEX([1]房源台账数据源!$CZ:$CZ,MATCH(B444,[1]房源台账数据源!$B:$B,0))</f>
        <v>653092</v>
      </c>
      <c r="R444" s="1">
        <f>IF(U444="未售",ROUNDDOWN(Q444*(1-5%),0),INDEX([1]房源台账数据源!$AU:$AU,MATCH(B444,[1]房源台账数据源!$B:$B,0)))</f>
        <v>620437</v>
      </c>
      <c r="S444" s="23">
        <f t="shared" si="36"/>
        <v>0.00127547114342237</v>
      </c>
      <c r="T444" s="23">
        <f t="shared" si="37"/>
        <v>-0.0500006124711373</v>
      </c>
      <c r="U444" s="1" t="str">
        <f>INDEX([1]房源台账数据源!$DE:$DE,MATCH(B444,[1]房源台账数据源!$B:$B,0))</f>
        <v>未售</v>
      </c>
    </row>
    <row r="445" ht="24.95" customHeight="1" spans="1:21">
      <c r="A445" s="8">
        <v>444</v>
      </c>
      <c r="B445" s="9" t="s">
        <v>1512</v>
      </c>
      <c r="C445" s="9">
        <v>15</v>
      </c>
      <c r="D445" s="8" t="s">
        <v>1513</v>
      </c>
      <c r="E445" s="9">
        <v>5</v>
      </c>
      <c r="F445" s="10" t="s">
        <v>33</v>
      </c>
      <c r="G445" s="11">
        <v>2.9</v>
      </c>
      <c r="H445" s="8">
        <v>72.94</v>
      </c>
      <c r="I445" s="15">
        <v>14.21</v>
      </c>
      <c r="J445" s="8">
        <v>58.73</v>
      </c>
      <c r="K445" s="16">
        <v>8965.25750415329</v>
      </c>
      <c r="L445" s="17">
        <f t="shared" si="41"/>
        <v>11134.4287416993</v>
      </c>
      <c r="M445" s="18">
        <f t="shared" si="42"/>
        <v>653925</v>
      </c>
      <c r="N445" s="19"/>
      <c r="O445" s="20" t="s">
        <v>22</v>
      </c>
      <c r="Q445" s="1">
        <f>INDEX([1]房源台账数据源!$CZ:$CZ,MATCH(B445,[1]房源台账数据源!$B:$B,0))</f>
        <v>653092</v>
      </c>
      <c r="R445" s="1">
        <f>IF(U445="未售",ROUNDDOWN(Q445*(1-5%),0),INDEX([1]房源台账数据源!$AU:$AU,MATCH(B445,[1]房源台账数据源!$B:$B,0)))</f>
        <v>620437</v>
      </c>
      <c r="S445" s="23">
        <f t="shared" si="36"/>
        <v>0.00127547114342237</v>
      </c>
      <c r="T445" s="23">
        <f t="shared" si="37"/>
        <v>-0.0500006124711373</v>
      </c>
      <c r="U445" s="1" t="str">
        <f>INDEX([1]房源台账数据源!$DE:$DE,MATCH(B445,[1]房源台账数据源!$B:$B,0))</f>
        <v>未售</v>
      </c>
    </row>
    <row r="446" ht="24.95" customHeight="1" spans="1:21">
      <c r="A446" s="8">
        <v>445</v>
      </c>
      <c r="B446" s="9" t="s">
        <v>1514</v>
      </c>
      <c r="C446" s="9">
        <v>15</v>
      </c>
      <c r="D446" s="8" t="s">
        <v>1515</v>
      </c>
      <c r="E446" s="9">
        <v>5</v>
      </c>
      <c r="F446" s="10" t="s">
        <v>25</v>
      </c>
      <c r="G446" s="11">
        <v>2.9</v>
      </c>
      <c r="H446" s="8">
        <v>91.49</v>
      </c>
      <c r="I446" s="15">
        <v>17.82</v>
      </c>
      <c r="J446" s="8">
        <v>73.67</v>
      </c>
      <c r="K446" s="16">
        <v>9319.23128853684</v>
      </c>
      <c r="L446" s="17">
        <f t="shared" si="41"/>
        <v>11573.4491651961</v>
      </c>
      <c r="M446" s="18">
        <f t="shared" si="42"/>
        <v>852616</v>
      </c>
      <c r="N446" s="19"/>
      <c r="O446" s="20" t="s">
        <v>22</v>
      </c>
      <c r="Q446" s="1">
        <f>INDEX([1]房源台账数据源!$CZ:$CZ,MATCH(B446,[1]房源台账数据源!$B:$B,0))</f>
        <v>850618</v>
      </c>
      <c r="R446" s="1">
        <f>IF(U446="未售",ROUNDDOWN(Q446*(1-5%),0),INDEX([1]房源台账数据源!$AU:$AU,MATCH(B446,[1]房源台账数据源!$B:$B,0)))</f>
        <v>808087</v>
      </c>
      <c r="S446" s="23">
        <f t="shared" si="36"/>
        <v>0.00234888046102951</v>
      </c>
      <c r="T446" s="23">
        <f t="shared" si="37"/>
        <v>-0.0500001175615846</v>
      </c>
      <c r="U446" s="1" t="str">
        <f>INDEX([1]房源台账数据源!$DE:$DE,MATCH(B446,[1]房源台账数据源!$B:$B,0))</f>
        <v>未售</v>
      </c>
    </row>
    <row r="447" ht="24.95" customHeight="1" spans="1:21">
      <c r="A447" s="8">
        <v>446</v>
      </c>
      <c r="B447" s="9" t="s">
        <v>1516</v>
      </c>
      <c r="C447" s="9">
        <v>15</v>
      </c>
      <c r="D447" s="8" t="s">
        <v>1517</v>
      </c>
      <c r="E447" s="9">
        <v>5</v>
      </c>
      <c r="F447" s="10" t="s">
        <v>25</v>
      </c>
      <c r="G447" s="11">
        <v>2.9</v>
      </c>
      <c r="H447" s="8">
        <v>96.16</v>
      </c>
      <c r="I447" s="15">
        <v>18.73</v>
      </c>
      <c r="J447" s="8">
        <v>77.43</v>
      </c>
      <c r="K447" s="16">
        <v>9528.12714103944</v>
      </c>
      <c r="L447" s="17">
        <f t="shared" si="41"/>
        <v>11832.9329717164</v>
      </c>
      <c r="M447" s="18">
        <f t="shared" si="42"/>
        <v>916224</v>
      </c>
      <c r="N447" s="19"/>
      <c r="O447" s="20" t="s">
        <v>22</v>
      </c>
      <c r="Q447" s="1">
        <f>INDEX([1]房源台账数据源!$CZ:$CZ,MATCH(B447,[1]房源台账数据源!$B:$B,0))</f>
        <v>913535</v>
      </c>
      <c r="R447" s="1">
        <f>IF(U447="未售",ROUNDDOWN(Q447*(1-5%),0),INDEX([1]房源台账数据源!$AU:$AU,MATCH(B447,[1]房源台账数据源!$B:$B,0)))</f>
        <v>867858</v>
      </c>
      <c r="S447" s="23">
        <f t="shared" si="36"/>
        <v>0.00294351064819629</v>
      </c>
      <c r="T447" s="23">
        <f t="shared" si="37"/>
        <v>-0.0500002736622023</v>
      </c>
      <c r="U447" s="1" t="str">
        <f>INDEX([1]房源台账数据源!$DE:$DE,MATCH(B447,[1]房源台账数据源!$B:$B,0))</f>
        <v>未售</v>
      </c>
    </row>
    <row r="448" ht="24.95" customHeight="1" spans="1:21">
      <c r="A448" s="8">
        <v>447</v>
      </c>
      <c r="B448" s="9" t="s">
        <v>1518</v>
      </c>
      <c r="C448" s="9">
        <v>15</v>
      </c>
      <c r="D448" s="8" t="s">
        <v>1519</v>
      </c>
      <c r="E448" s="9">
        <v>5</v>
      </c>
      <c r="F448" s="10" t="s">
        <v>25</v>
      </c>
      <c r="G448" s="11">
        <v>2.9</v>
      </c>
      <c r="H448" s="8">
        <v>96.41</v>
      </c>
      <c r="I448" s="15">
        <v>18.78</v>
      </c>
      <c r="J448" s="8">
        <v>77.63</v>
      </c>
      <c r="K448" s="16">
        <v>9528.1304721868</v>
      </c>
      <c r="L448" s="17">
        <f t="shared" si="41"/>
        <v>11833.144402937</v>
      </c>
      <c r="M448" s="18">
        <f t="shared" si="42"/>
        <v>918607</v>
      </c>
      <c r="N448" s="19"/>
      <c r="O448" s="20" t="s">
        <v>22</v>
      </c>
      <c r="Q448" s="1">
        <f>INDEX([1]房源台账数据源!$CZ:$CZ,MATCH(B448,[1]房源台账数据源!$B:$B,0))</f>
        <v>915908</v>
      </c>
      <c r="R448" s="1">
        <f>IF(U448="未售",ROUNDDOWN(Q448*(1-5%),0),INDEX([1]房源台账数据源!$AU:$AU,MATCH(B448,[1]房源台账数据源!$B:$B,0)))</f>
        <v>870112</v>
      </c>
      <c r="S448" s="23">
        <f t="shared" si="36"/>
        <v>0.0029468025172834</v>
      </c>
      <c r="T448" s="23">
        <f t="shared" si="37"/>
        <v>-0.0500006550876289</v>
      </c>
      <c r="U448" s="1" t="str">
        <f>INDEX([1]房源台账数据源!$DE:$DE,MATCH(B448,[1]房源台账数据源!$B:$B,0))</f>
        <v>未售</v>
      </c>
    </row>
    <row r="449" ht="24.95" customHeight="1" spans="1:21">
      <c r="A449" s="8">
        <v>448</v>
      </c>
      <c r="B449" s="9" t="s">
        <v>1520</v>
      </c>
      <c r="C449" s="9">
        <v>15</v>
      </c>
      <c r="D449" s="8" t="s">
        <v>1521</v>
      </c>
      <c r="E449" s="9">
        <v>5</v>
      </c>
      <c r="F449" s="10" t="s">
        <v>25</v>
      </c>
      <c r="G449" s="11">
        <v>2.9</v>
      </c>
      <c r="H449" s="8">
        <v>91.57</v>
      </c>
      <c r="I449" s="15">
        <v>17.84</v>
      </c>
      <c r="J449" s="8">
        <v>73.73</v>
      </c>
      <c r="K449" s="16">
        <v>9441.08332423283</v>
      </c>
      <c r="L449" s="17">
        <f t="shared" si="41"/>
        <v>11725.4848772548</v>
      </c>
      <c r="M449" s="18">
        <f t="shared" si="42"/>
        <v>864520</v>
      </c>
      <c r="N449" s="19"/>
      <c r="O449" s="20" t="s">
        <v>22</v>
      </c>
      <c r="Q449" s="1">
        <f>INDEX([1]房源台账数据源!$CZ:$CZ,MATCH(B449,[1]房源台账数据源!$B:$B,0))</f>
        <v>862192</v>
      </c>
      <c r="R449" s="1">
        <f>IF(U449="未售",ROUNDDOWN(Q449*(1-5%),0),INDEX([1]房源台账数据源!$AU:$AU,MATCH(B449,[1]房源台账数据源!$B:$B,0)))</f>
        <v>819082</v>
      </c>
      <c r="S449" s="23">
        <f t="shared" si="36"/>
        <v>0.00270009464249262</v>
      </c>
      <c r="T449" s="23">
        <f t="shared" si="37"/>
        <v>-0.0500004639337874</v>
      </c>
      <c r="U449" s="1" t="str">
        <f>INDEX([1]房源台账数据源!$DE:$DE,MATCH(B449,[1]房源台账数据源!$B:$B,0))</f>
        <v>未售</v>
      </c>
    </row>
    <row r="450" ht="24.95" customHeight="1" spans="1:21">
      <c r="A450" s="8">
        <v>449</v>
      </c>
      <c r="B450" s="9" t="s">
        <v>1522</v>
      </c>
      <c r="C450" s="9">
        <v>15</v>
      </c>
      <c r="D450" s="8" t="s">
        <v>1523</v>
      </c>
      <c r="E450" s="9">
        <v>6</v>
      </c>
      <c r="F450" s="10" t="s">
        <v>33</v>
      </c>
      <c r="G450" s="11">
        <v>2.9</v>
      </c>
      <c r="H450" s="8">
        <v>72.94</v>
      </c>
      <c r="I450" s="15">
        <v>14.21</v>
      </c>
      <c r="J450" s="8">
        <v>58.73</v>
      </c>
      <c r="K450" s="16">
        <v>9200.55162180035</v>
      </c>
      <c r="L450" s="17">
        <f t="shared" si="41"/>
        <v>11426.6643963903</v>
      </c>
      <c r="M450" s="18">
        <f t="shared" si="42"/>
        <v>671088</v>
      </c>
      <c r="N450" s="19"/>
      <c r="O450" s="20" t="s">
        <v>22</v>
      </c>
      <c r="Q450" s="1">
        <f>INDEX([1]房源台账数据源!$CZ:$CZ,MATCH(B450,[1]房源台账数据源!$B:$B,0))</f>
        <v>670254</v>
      </c>
      <c r="R450" s="1">
        <f>IF(U450="未售",ROUNDDOWN(Q450*(1-5%),0),INDEX([1]房源台账数据源!$AU:$AU,MATCH(B450,[1]房源台账数据源!$B:$B,0)))</f>
        <v>636741</v>
      </c>
      <c r="S450" s="23">
        <f t="shared" si="36"/>
        <v>0.00124430439803418</v>
      </c>
      <c r="T450" s="23">
        <f t="shared" si="37"/>
        <v>-0.0500004475915101</v>
      </c>
      <c r="U450" s="1" t="str">
        <f>INDEX([1]房源台账数据源!$DE:$DE,MATCH(B450,[1]房源台账数据源!$B:$B,0))</f>
        <v>未售</v>
      </c>
    </row>
    <row r="451" ht="24.95" customHeight="1" spans="1:21">
      <c r="A451" s="8">
        <v>450</v>
      </c>
      <c r="B451" s="9" t="s">
        <v>1524</v>
      </c>
      <c r="C451" s="9">
        <v>15</v>
      </c>
      <c r="D451" s="8" t="s">
        <v>1525</v>
      </c>
      <c r="E451" s="9">
        <v>6</v>
      </c>
      <c r="F451" s="10" t="s">
        <v>33</v>
      </c>
      <c r="G451" s="11">
        <v>2.9</v>
      </c>
      <c r="H451" s="8">
        <v>72.94</v>
      </c>
      <c r="I451" s="15">
        <v>14.21</v>
      </c>
      <c r="J451" s="8">
        <v>58.73</v>
      </c>
      <c r="K451" s="16">
        <v>9200.55162180035</v>
      </c>
      <c r="L451" s="17">
        <f t="shared" si="41"/>
        <v>11426.6643963903</v>
      </c>
      <c r="M451" s="18">
        <f t="shared" si="42"/>
        <v>671088</v>
      </c>
      <c r="N451" s="19"/>
      <c r="O451" s="20" t="s">
        <v>22</v>
      </c>
      <c r="Q451" s="1">
        <f>INDEX([1]房源台账数据源!$CZ:$CZ,MATCH(B451,[1]房源台账数据源!$B:$B,0))</f>
        <v>670254</v>
      </c>
      <c r="R451" s="1">
        <f>IF(U451="未售",ROUNDDOWN(Q451*(1-5%),0),INDEX([1]房源台账数据源!$AU:$AU,MATCH(B451,[1]房源台账数据源!$B:$B,0)))</f>
        <v>636741</v>
      </c>
      <c r="S451" s="23">
        <f t="shared" ref="S451:S514" si="43">(M451-$Q451)/$Q451</f>
        <v>0.00124430439803418</v>
      </c>
      <c r="T451" s="23">
        <f t="shared" ref="T451:T514" si="44">(R451-$Q451)/$Q451</f>
        <v>-0.0500004475915101</v>
      </c>
      <c r="U451" s="1" t="str">
        <f>INDEX([1]房源台账数据源!$DE:$DE,MATCH(B451,[1]房源台账数据源!$B:$B,0))</f>
        <v>未售</v>
      </c>
    </row>
    <row r="452" ht="24.95" customHeight="1" spans="1:21">
      <c r="A452" s="8">
        <v>451</v>
      </c>
      <c r="B452" s="9" t="s">
        <v>1526</v>
      </c>
      <c r="C452" s="9">
        <v>15</v>
      </c>
      <c r="D452" s="8" t="s">
        <v>1527</v>
      </c>
      <c r="E452" s="9">
        <v>6</v>
      </c>
      <c r="F452" s="10" t="s">
        <v>25</v>
      </c>
      <c r="G452" s="11">
        <v>2.9</v>
      </c>
      <c r="H452" s="8">
        <v>91.49</v>
      </c>
      <c r="I452" s="15">
        <v>17.82</v>
      </c>
      <c r="J452" s="8">
        <v>73.67</v>
      </c>
      <c r="K452" s="16">
        <v>9554.5254061839</v>
      </c>
      <c r="L452" s="17">
        <f t="shared" si="41"/>
        <v>11865.6576625492</v>
      </c>
      <c r="M452" s="18">
        <f t="shared" si="42"/>
        <v>874143</v>
      </c>
      <c r="N452" s="19"/>
      <c r="O452" s="20" t="s">
        <v>22</v>
      </c>
      <c r="Q452" s="1">
        <f>INDEX([1]房源台账数据源!$CZ:$CZ,MATCH(B452,[1]房源台账数据源!$B:$B,0))</f>
        <v>872145</v>
      </c>
      <c r="R452" s="1">
        <f>IF(U452="未售",ROUNDDOWN(Q452*(1-5%),0),INDEX([1]房源台账数据源!$AU:$AU,MATCH(B452,[1]房源台账数据源!$B:$B,0)))</f>
        <v>828537</v>
      </c>
      <c r="S452" s="23">
        <f t="shared" si="43"/>
        <v>0.00229090346215366</v>
      </c>
      <c r="T452" s="23">
        <f t="shared" si="44"/>
        <v>-0.0500008599487471</v>
      </c>
      <c r="U452" s="1" t="str">
        <f>INDEX([1]房源台账数据源!$DE:$DE,MATCH(B452,[1]房源台账数据源!$B:$B,0))</f>
        <v>未售</v>
      </c>
    </row>
    <row r="453" ht="24.95" customHeight="1" spans="1:21">
      <c r="A453" s="8">
        <v>452</v>
      </c>
      <c r="B453" s="9" t="s">
        <v>1528</v>
      </c>
      <c r="C453" s="9">
        <v>15</v>
      </c>
      <c r="D453" s="8" t="s">
        <v>1529</v>
      </c>
      <c r="E453" s="9">
        <v>6</v>
      </c>
      <c r="F453" s="10" t="s">
        <v>25</v>
      </c>
      <c r="G453" s="11">
        <v>2.9</v>
      </c>
      <c r="H453" s="8">
        <v>96.16</v>
      </c>
      <c r="I453" s="15">
        <v>18.73</v>
      </c>
      <c r="J453" s="8">
        <v>77.43</v>
      </c>
      <c r="K453" s="16">
        <v>9763.4212586865</v>
      </c>
      <c r="L453" s="17">
        <f t="shared" si="41"/>
        <v>12125.1452925223</v>
      </c>
      <c r="M453" s="18">
        <f t="shared" si="42"/>
        <v>938850</v>
      </c>
      <c r="N453" s="19"/>
      <c r="O453" s="20" t="s">
        <v>22</v>
      </c>
      <c r="Q453" s="1">
        <f>INDEX([1]房源台账数据源!$CZ:$CZ,MATCH(B453,[1]房源台账数据源!$B:$B,0))</f>
        <v>936160</v>
      </c>
      <c r="R453" s="1">
        <f>IF(U453="未售",ROUNDDOWN(Q453*(1-5%),0),INDEX([1]房源台账数据源!$AU:$AU,MATCH(B453,[1]房源台账数据源!$B:$B,0)))</f>
        <v>889352</v>
      </c>
      <c r="S453" s="23">
        <f t="shared" si="43"/>
        <v>0.00287344043753205</v>
      </c>
      <c r="T453" s="23">
        <f t="shared" si="44"/>
        <v>-0.05</v>
      </c>
      <c r="U453" s="1" t="str">
        <f>INDEX([1]房源台账数据源!$DE:$DE,MATCH(B453,[1]房源台账数据源!$B:$B,0))</f>
        <v>未售</v>
      </c>
    </row>
    <row r="454" ht="24.95" customHeight="1" spans="1:21">
      <c r="A454" s="8">
        <v>453</v>
      </c>
      <c r="B454" s="9" t="s">
        <v>1530</v>
      </c>
      <c r="C454" s="9">
        <v>15</v>
      </c>
      <c r="D454" s="8" t="s">
        <v>1531</v>
      </c>
      <c r="E454" s="9">
        <v>6</v>
      </c>
      <c r="F454" s="10" t="s">
        <v>25</v>
      </c>
      <c r="G454" s="11">
        <v>2.9</v>
      </c>
      <c r="H454" s="8">
        <v>96.41</v>
      </c>
      <c r="I454" s="15">
        <v>18.78</v>
      </c>
      <c r="J454" s="8">
        <v>77.63</v>
      </c>
      <c r="K454" s="16">
        <v>9763.42458983386</v>
      </c>
      <c r="L454" s="17">
        <f t="shared" si="41"/>
        <v>12125.3510240886</v>
      </c>
      <c r="M454" s="18">
        <f t="shared" si="42"/>
        <v>941291</v>
      </c>
      <c r="N454" s="19"/>
      <c r="O454" s="20" t="s">
        <v>22</v>
      </c>
      <c r="Q454" s="1">
        <f>INDEX([1]房源台账数据源!$CZ:$CZ,MATCH(B454,[1]房源台账数据源!$B:$B,0))</f>
        <v>938593</v>
      </c>
      <c r="R454" s="1">
        <f>IF(U454="未售",ROUNDDOWN(Q454*(1-5%),0),INDEX([1]房源台账数据源!$AU:$AU,MATCH(B454,[1]房源台账数据源!$B:$B,0)))</f>
        <v>891663</v>
      </c>
      <c r="S454" s="23">
        <f t="shared" si="43"/>
        <v>0.00287451536501977</v>
      </c>
      <c r="T454" s="23">
        <f t="shared" si="44"/>
        <v>-0.0500003728985833</v>
      </c>
      <c r="U454" s="1" t="str">
        <f>INDEX([1]房源台账数据源!$DE:$DE,MATCH(B454,[1]房源台账数据源!$B:$B,0))</f>
        <v>未售</v>
      </c>
    </row>
    <row r="455" ht="24.95" customHeight="1" spans="1:21">
      <c r="A455" s="8">
        <v>454</v>
      </c>
      <c r="B455" s="9" t="s">
        <v>1532</v>
      </c>
      <c r="C455" s="9">
        <v>15</v>
      </c>
      <c r="D455" s="8" t="s">
        <v>1533</v>
      </c>
      <c r="E455" s="9">
        <v>6</v>
      </c>
      <c r="F455" s="10" t="s">
        <v>25</v>
      </c>
      <c r="G455" s="11">
        <v>2.9</v>
      </c>
      <c r="H455" s="8">
        <v>91.57</v>
      </c>
      <c r="I455" s="15">
        <v>17.84</v>
      </c>
      <c r="J455" s="8">
        <v>73.73</v>
      </c>
      <c r="K455" s="16">
        <v>9676.37744187989</v>
      </c>
      <c r="L455" s="17">
        <f t="shared" si="41"/>
        <v>12017.699715177</v>
      </c>
      <c r="M455" s="18">
        <f t="shared" si="42"/>
        <v>886065</v>
      </c>
      <c r="N455" s="19"/>
      <c r="O455" s="20" t="s">
        <v>22</v>
      </c>
      <c r="Q455" s="1">
        <f>INDEX([1]房源台账数据源!$CZ:$CZ,MATCH(B455,[1]房源台账数据源!$B:$B,0))</f>
        <v>883739</v>
      </c>
      <c r="R455" s="1">
        <f>IF(U455="未售",ROUNDDOWN(Q455*(1-5%),0),INDEX([1]房源台账数据源!$AU:$AU,MATCH(B455,[1]房源台账数据源!$B:$B,0)))</f>
        <v>839552</v>
      </c>
      <c r="S455" s="23">
        <f t="shared" si="43"/>
        <v>0.00263199881412951</v>
      </c>
      <c r="T455" s="23">
        <f t="shared" si="44"/>
        <v>-0.0500000565777905</v>
      </c>
      <c r="U455" s="1" t="str">
        <f>INDEX([1]房源台账数据源!$DE:$DE,MATCH(B455,[1]房源台账数据源!$B:$B,0))</f>
        <v>未售</v>
      </c>
    </row>
    <row r="456" ht="24.95" customHeight="1" spans="1:21">
      <c r="A456" s="8">
        <v>455</v>
      </c>
      <c r="B456" s="9" t="s">
        <v>1534</v>
      </c>
      <c r="C456" s="9">
        <v>15</v>
      </c>
      <c r="D456" s="8" t="s">
        <v>1535</v>
      </c>
      <c r="E456" s="9">
        <v>7</v>
      </c>
      <c r="F456" s="10" t="s">
        <v>33</v>
      </c>
      <c r="G456" s="11">
        <v>2.9</v>
      </c>
      <c r="H456" s="8">
        <v>72.94</v>
      </c>
      <c r="I456" s="15">
        <v>14.21</v>
      </c>
      <c r="J456" s="8">
        <v>58.73</v>
      </c>
      <c r="K456" s="16">
        <v>9200.55162180035</v>
      </c>
      <c r="L456" s="17">
        <f t="shared" si="41"/>
        <v>11426.6643963903</v>
      </c>
      <c r="M456" s="18">
        <f t="shared" si="42"/>
        <v>671088</v>
      </c>
      <c r="N456" s="19"/>
      <c r="O456" s="20" t="s">
        <v>22</v>
      </c>
      <c r="Q456" s="1">
        <f>INDEX([1]房源台账数据源!$CZ:$CZ,MATCH(B456,[1]房源台账数据源!$B:$B,0))</f>
        <v>670254</v>
      </c>
      <c r="R456" s="1">
        <f>IF(U456="未售",ROUNDDOWN(Q456*(1-5%),0),INDEX([1]房源台账数据源!$AU:$AU,MATCH(B456,[1]房源台账数据源!$B:$B,0)))</f>
        <v>636741</v>
      </c>
      <c r="S456" s="23">
        <f t="shared" si="43"/>
        <v>0.00124430439803418</v>
      </c>
      <c r="T456" s="23">
        <f t="shared" si="44"/>
        <v>-0.0500004475915101</v>
      </c>
      <c r="U456" s="1" t="str">
        <f>INDEX([1]房源台账数据源!$DE:$DE,MATCH(B456,[1]房源台账数据源!$B:$B,0))</f>
        <v>未售</v>
      </c>
    </row>
    <row r="457" ht="24.95" customHeight="1" spans="1:21">
      <c r="A457" s="8">
        <v>456</v>
      </c>
      <c r="B457" s="9" t="s">
        <v>1536</v>
      </c>
      <c r="C457" s="9">
        <v>15</v>
      </c>
      <c r="D457" s="8" t="s">
        <v>1537</v>
      </c>
      <c r="E457" s="9">
        <v>7</v>
      </c>
      <c r="F457" s="10" t="s">
        <v>33</v>
      </c>
      <c r="G457" s="11">
        <v>2.9</v>
      </c>
      <c r="H457" s="8">
        <v>72.94</v>
      </c>
      <c r="I457" s="15">
        <v>14.21</v>
      </c>
      <c r="J457" s="8">
        <v>58.73</v>
      </c>
      <c r="K457" s="16">
        <v>9200.55162180035</v>
      </c>
      <c r="L457" s="17">
        <f t="shared" si="41"/>
        <v>11426.6643963903</v>
      </c>
      <c r="M457" s="18">
        <f t="shared" si="42"/>
        <v>671088</v>
      </c>
      <c r="N457" s="19"/>
      <c r="O457" s="20" t="s">
        <v>22</v>
      </c>
      <c r="Q457" s="1">
        <f>INDEX([1]房源台账数据源!$CZ:$CZ,MATCH(B457,[1]房源台账数据源!$B:$B,0))</f>
        <v>670254</v>
      </c>
      <c r="R457" s="1">
        <f>IF(U457="未售",ROUNDDOWN(Q457*(1-5%),0),INDEX([1]房源台账数据源!$AU:$AU,MATCH(B457,[1]房源台账数据源!$B:$B,0)))</f>
        <v>636741</v>
      </c>
      <c r="S457" s="23">
        <f t="shared" si="43"/>
        <v>0.00124430439803418</v>
      </c>
      <c r="T457" s="23">
        <f t="shared" si="44"/>
        <v>-0.0500004475915101</v>
      </c>
      <c r="U457" s="1" t="str">
        <f>INDEX([1]房源台账数据源!$DE:$DE,MATCH(B457,[1]房源台账数据源!$B:$B,0))</f>
        <v>未售</v>
      </c>
    </row>
    <row r="458" ht="24.95" customHeight="1" spans="1:21">
      <c r="A458" s="8">
        <v>457</v>
      </c>
      <c r="B458" s="9" t="s">
        <v>1538</v>
      </c>
      <c r="C458" s="9">
        <v>15</v>
      </c>
      <c r="D458" s="8" t="s">
        <v>1539</v>
      </c>
      <c r="E458" s="9">
        <v>7</v>
      </c>
      <c r="F458" s="10" t="s">
        <v>25</v>
      </c>
      <c r="G458" s="11">
        <v>2.9</v>
      </c>
      <c r="H458" s="8">
        <v>91.49</v>
      </c>
      <c r="I458" s="15">
        <v>17.82</v>
      </c>
      <c r="J458" s="8">
        <v>73.67</v>
      </c>
      <c r="K458" s="16">
        <v>9554.5254061839</v>
      </c>
      <c r="L458" s="17">
        <f t="shared" si="41"/>
        <v>11865.6576625492</v>
      </c>
      <c r="M458" s="18">
        <f t="shared" si="42"/>
        <v>874143</v>
      </c>
      <c r="N458" s="19"/>
      <c r="O458" s="20" t="s">
        <v>22</v>
      </c>
      <c r="Q458" s="1">
        <f>INDEX([1]房源台账数据源!$CZ:$CZ,MATCH(B458,[1]房源台账数据源!$B:$B,0))</f>
        <v>872145</v>
      </c>
      <c r="R458" s="1">
        <f>IF(U458="未售",ROUNDDOWN(Q458*(1-5%),0),INDEX([1]房源台账数据源!$AU:$AU,MATCH(B458,[1]房源台账数据源!$B:$B,0)))</f>
        <v>828537</v>
      </c>
      <c r="S458" s="23">
        <f t="shared" si="43"/>
        <v>0.00229090346215366</v>
      </c>
      <c r="T458" s="23">
        <f t="shared" si="44"/>
        <v>-0.0500008599487471</v>
      </c>
      <c r="U458" s="1" t="str">
        <f>INDEX([1]房源台账数据源!$DE:$DE,MATCH(B458,[1]房源台账数据源!$B:$B,0))</f>
        <v>未售</v>
      </c>
    </row>
    <row r="459" ht="24.95" customHeight="1" spans="1:21">
      <c r="A459" s="8">
        <v>458</v>
      </c>
      <c r="B459" s="9" t="s">
        <v>1540</v>
      </c>
      <c r="C459" s="9">
        <v>15</v>
      </c>
      <c r="D459" s="8" t="s">
        <v>1541</v>
      </c>
      <c r="E459" s="9">
        <v>7</v>
      </c>
      <c r="F459" s="10" t="s">
        <v>25</v>
      </c>
      <c r="G459" s="11">
        <v>2.9</v>
      </c>
      <c r="H459" s="8">
        <v>96.16</v>
      </c>
      <c r="I459" s="15">
        <v>18.73</v>
      </c>
      <c r="J459" s="8">
        <v>77.43</v>
      </c>
      <c r="K459" s="16">
        <v>9763.4212586865</v>
      </c>
      <c r="L459" s="17">
        <f t="shared" si="41"/>
        <v>12125.1452925223</v>
      </c>
      <c r="M459" s="18">
        <f t="shared" si="42"/>
        <v>938850</v>
      </c>
      <c r="N459" s="19"/>
      <c r="O459" s="20" t="s">
        <v>22</v>
      </c>
      <c r="Q459" s="1">
        <f>INDEX([1]房源台账数据源!$CZ:$CZ,MATCH(B459,[1]房源台账数据源!$B:$B,0))</f>
        <v>936160</v>
      </c>
      <c r="R459" s="1">
        <f>IF(U459="未售",ROUNDDOWN(Q459*(1-5%),0),INDEX([1]房源台账数据源!$AU:$AU,MATCH(B459,[1]房源台账数据源!$B:$B,0)))</f>
        <v>889352</v>
      </c>
      <c r="S459" s="23">
        <f t="shared" si="43"/>
        <v>0.00287344043753205</v>
      </c>
      <c r="T459" s="23">
        <f t="shared" si="44"/>
        <v>-0.05</v>
      </c>
      <c r="U459" s="1" t="str">
        <f>INDEX([1]房源台账数据源!$DE:$DE,MATCH(B459,[1]房源台账数据源!$B:$B,0))</f>
        <v>未售</v>
      </c>
    </row>
    <row r="460" ht="24.95" customHeight="1" spans="1:21">
      <c r="A460" s="8">
        <v>459</v>
      </c>
      <c r="B460" s="9" t="s">
        <v>1542</v>
      </c>
      <c r="C460" s="9">
        <v>15</v>
      </c>
      <c r="D460" s="8" t="s">
        <v>1543</v>
      </c>
      <c r="E460" s="9">
        <v>7</v>
      </c>
      <c r="F460" s="10" t="s">
        <v>25</v>
      </c>
      <c r="G460" s="11">
        <v>2.9</v>
      </c>
      <c r="H460" s="8">
        <v>96.41</v>
      </c>
      <c r="I460" s="15">
        <v>18.78</v>
      </c>
      <c r="J460" s="8">
        <v>77.63</v>
      </c>
      <c r="K460" s="16">
        <v>9763.42458983386</v>
      </c>
      <c r="L460" s="17">
        <f t="shared" si="41"/>
        <v>12125.3510240886</v>
      </c>
      <c r="M460" s="18">
        <f t="shared" si="42"/>
        <v>941291</v>
      </c>
      <c r="N460" s="19"/>
      <c r="O460" s="20" t="s">
        <v>22</v>
      </c>
      <c r="Q460" s="1">
        <f>INDEX([1]房源台账数据源!$CZ:$CZ,MATCH(B460,[1]房源台账数据源!$B:$B,0))</f>
        <v>938593</v>
      </c>
      <c r="R460" s="1">
        <f>IF(U460="未售",ROUNDDOWN(Q460*(1-5%),0),INDEX([1]房源台账数据源!$AU:$AU,MATCH(B460,[1]房源台账数据源!$B:$B,0)))</f>
        <v>891663</v>
      </c>
      <c r="S460" s="23">
        <f t="shared" si="43"/>
        <v>0.00287451536501977</v>
      </c>
      <c r="T460" s="23">
        <f t="shared" si="44"/>
        <v>-0.0500003728985833</v>
      </c>
      <c r="U460" s="1" t="str">
        <f>INDEX([1]房源台账数据源!$DE:$DE,MATCH(B460,[1]房源台账数据源!$B:$B,0))</f>
        <v>未售</v>
      </c>
    </row>
    <row r="461" ht="24.95" customHeight="1" spans="1:21">
      <c r="A461" s="8">
        <v>460</v>
      </c>
      <c r="B461" s="9" t="s">
        <v>1544</v>
      </c>
      <c r="C461" s="9">
        <v>15</v>
      </c>
      <c r="D461" s="8" t="s">
        <v>1545</v>
      </c>
      <c r="E461" s="9">
        <v>7</v>
      </c>
      <c r="F461" s="10" t="s">
        <v>25</v>
      </c>
      <c r="G461" s="11">
        <v>2.9</v>
      </c>
      <c r="H461" s="8">
        <v>91.57</v>
      </c>
      <c r="I461" s="15">
        <v>17.84</v>
      </c>
      <c r="J461" s="8">
        <v>73.73</v>
      </c>
      <c r="K461" s="16">
        <v>9676.37744187989</v>
      </c>
      <c r="L461" s="17">
        <f t="shared" si="41"/>
        <v>12017.699715177</v>
      </c>
      <c r="M461" s="18">
        <f t="shared" si="42"/>
        <v>886065</v>
      </c>
      <c r="N461" s="19"/>
      <c r="O461" s="20" t="s">
        <v>22</v>
      </c>
      <c r="Q461" s="1">
        <f>INDEX([1]房源台账数据源!$CZ:$CZ,MATCH(B461,[1]房源台账数据源!$B:$B,0))</f>
        <v>883739</v>
      </c>
      <c r="R461" s="1">
        <f>IF(U461="未售",ROUNDDOWN(Q461*(1-5%),0),INDEX([1]房源台账数据源!$AU:$AU,MATCH(B461,[1]房源台账数据源!$B:$B,0)))</f>
        <v>839552</v>
      </c>
      <c r="S461" s="23">
        <f t="shared" si="43"/>
        <v>0.00263199881412951</v>
      </c>
      <c r="T461" s="23">
        <f t="shared" si="44"/>
        <v>-0.0500000565777905</v>
      </c>
      <c r="U461" s="1" t="str">
        <f>INDEX([1]房源台账数据源!$DE:$DE,MATCH(B461,[1]房源台账数据源!$B:$B,0))</f>
        <v>未售</v>
      </c>
    </row>
    <row r="462" ht="24.95" customHeight="1" spans="1:21">
      <c r="A462" s="8">
        <v>461</v>
      </c>
      <c r="B462" s="9" t="s">
        <v>1546</v>
      </c>
      <c r="C462" s="9">
        <v>15</v>
      </c>
      <c r="D462" s="8" t="s">
        <v>1547</v>
      </c>
      <c r="E462" s="9">
        <v>8</v>
      </c>
      <c r="F462" s="10" t="s">
        <v>33</v>
      </c>
      <c r="G462" s="11">
        <v>2.9</v>
      </c>
      <c r="H462" s="8">
        <v>72.94</v>
      </c>
      <c r="I462" s="15">
        <v>14.21</v>
      </c>
      <c r="J462" s="8">
        <v>58.73</v>
      </c>
      <c r="K462" s="16">
        <v>9200.55162180035</v>
      </c>
      <c r="L462" s="17">
        <f t="shared" si="41"/>
        <v>11426.6643963903</v>
      </c>
      <c r="M462" s="18">
        <f t="shared" si="42"/>
        <v>671088</v>
      </c>
      <c r="N462" s="19"/>
      <c r="O462" s="20" t="s">
        <v>22</v>
      </c>
      <c r="Q462" s="1">
        <f>INDEX([1]房源台账数据源!$CZ:$CZ,MATCH(B462,[1]房源台账数据源!$B:$B,0))</f>
        <v>670254</v>
      </c>
      <c r="R462" s="1">
        <f>IF(U462="未售",ROUNDDOWN(Q462*(1-5%),0),INDEX([1]房源台账数据源!$AU:$AU,MATCH(B462,[1]房源台账数据源!$B:$B,0)))</f>
        <v>636741</v>
      </c>
      <c r="S462" s="23">
        <f t="shared" si="43"/>
        <v>0.00124430439803418</v>
      </c>
      <c r="T462" s="23">
        <f t="shared" si="44"/>
        <v>-0.0500004475915101</v>
      </c>
      <c r="U462" s="1" t="str">
        <f>INDEX([1]房源台账数据源!$DE:$DE,MATCH(B462,[1]房源台账数据源!$B:$B,0))</f>
        <v>未售</v>
      </c>
    </row>
    <row r="463" ht="24.95" customHeight="1" spans="1:21">
      <c r="A463" s="8">
        <v>462</v>
      </c>
      <c r="B463" s="9" t="s">
        <v>1548</v>
      </c>
      <c r="C463" s="9">
        <v>15</v>
      </c>
      <c r="D463" s="8" t="s">
        <v>1549</v>
      </c>
      <c r="E463" s="9">
        <v>8</v>
      </c>
      <c r="F463" s="10" t="s">
        <v>33</v>
      </c>
      <c r="G463" s="11">
        <v>2.9</v>
      </c>
      <c r="H463" s="8">
        <v>72.94</v>
      </c>
      <c r="I463" s="15">
        <v>14.21</v>
      </c>
      <c r="J463" s="8">
        <v>58.73</v>
      </c>
      <c r="K463" s="16">
        <v>9200.55162180035</v>
      </c>
      <c r="L463" s="17">
        <f t="shared" si="41"/>
        <v>11426.6643963903</v>
      </c>
      <c r="M463" s="18">
        <f t="shared" si="42"/>
        <v>671088</v>
      </c>
      <c r="N463" s="19"/>
      <c r="O463" s="20" t="s">
        <v>22</v>
      </c>
      <c r="Q463" s="1">
        <f>INDEX([1]房源台账数据源!$CZ:$CZ,MATCH(B463,[1]房源台账数据源!$B:$B,0))</f>
        <v>670254</v>
      </c>
      <c r="R463" s="1">
        <f>IF(U463="未售",ROUNDDOWN(Q463*(1-5%),0),INDEX([1]房源台账数据源!$AU:$AU,MATCH(B463,[1]房源台账数据源!$B:$B,0)))</f>
        <v>636741</v>
      </c>
      <c r="S463" s="23">
        <f t="shared" si="43"/>
        <v>0.00124430439803418</v>
      </c>
      <c r="T463" s="23">
        <f t="shared" si="44"/>
        <v>-0.0500004475915101</v>
      </c>
      <c r="U463" s="1" t="str">
        <f>INDEX([1]房源台账数据源!$DE:$DE,MATCH(B463,[1]房源台账数据源!$B:$B,0))</f>
        <v>未售</v>
      </c>
    </row>
    <row r="464" ht="24.95" customHeight="1" spans="1:21">
      <c r="A464" s="8">
        <v>463</v>
      </c>
      <c r="B464" s="9" t="s">
        <v>1550</v>
      </c>
      <c r="C464" s="9">
        <v>15</v>
      </c>
      <c r="D464" s="8" t="s">
        <v>1551</v>
      </c>
      <c r="E464" s="9">
        <v>8</v>
      </c>
      <c r="F464" s="10" t="s">
        <v>25</v>
      </c>
      <c r="G464" s="11">
        <v>2.9</v>
      </c>
      <c r="H464" s="8">
        <v>91.49</v>
      </c>
      <c r="I464" s="15">
        <v>17.82</v>
      </c>
      <c r="J464" s="8">
        <v>73.67</v>
      </c>
      <c r="K464" s="16">
        <v>9554.5254061839</v>
      </c>
      <c r="L464" s="17">
        <f t="shared" si="41"/>
        <v>11865.6576625492</v>
      </c>
      <c r="M464" s="18">
        <f t="shared" si="42"/>
        <v>874143</v>
      </c>
      <c r="N464" s="19"/>
      <c r="O464" s="20" t="s">
        <v>22</v>
      </c>
      <c r="Q464" s="1">
        <f>INDEX([1]房源台账数据源!$CZ:$CZ,MATCH(B464,[1]房源台账数据源!$B:$B,0))</f>
        <v>872145</v>
      </c>
      <c r="R464" s="1">
        <f>IF(U464="未售",ROUNDDOWN(Q464*(1-5%),0),INDEX([1]房源台账数据源!$AU:$AU,MATCH(B464,[1]房源台账数据源!$B:$B,0)))</f>
        <v>828537</v>
      </c>
      <c r="S464" s="23">
        <f t="shared" si="43"/>
        <v>0.00229090346215366</v>
      </c>
      <c r="T464" s="23">
        <f t="shared" si="44"/>
        <v>-0.0500008599487471</v>
      </c>
      <c r="U464" s="1" t="str">
        <f>INDEX([1]房源台账数据源!$DE:$DE,MATCH(B464,[1]房源台账数据源!$B:$B,0))</f>
        <v>未售</v>
      </c>
    </row>
    <row r="465" ht="24.95" customHeight="1" spans="1:21">
      <c r="A465" s="8">
        <v>464</v>
      </c>
      <c r="B465" s="9" t="s">
        <v>1552</v>
      </c>
      <c r="C465" s="9">
        <v>15</v>
      </c>
      <c r="D465" s="8" t="s">
        <v>1553</v>
      </c>
      <c r="E465" s="9">
        <v>8</v>
      </c>
      <c r="F465" s="10" t="s">
        <v>25</v>
      </c>
      <c r="G465" s="11">
        <v>2.9</v>
      </c>
      <c r="H465" s="8">
        <v>96.16</v>
      </c>
      <c r="I465" s="15">
        <v>18.73</v>
      </c>
      <c r="J465" s="8">
        <v>77.43</v>
      </c>
      <c r="K465" s="16">
        <v>9763.4212586865</v>
      </c>
      <c r="L465" s="17">
        <f t="shared" si="41"/>
        <v>12125.1452925223</v>
      </c>
      <c r="M465" s="18">
        <f t="shared" si="42"/>
        <v>938850</v>
      </c>
      <c r="N465" s="19"/>
      <c r="O465" s="20" t="s">
        <v>22</v>
      </c>
      <c r="Q465" s="1">
        <f>INDEX([1]房源台账数据源!$CZ:$CZ,MATCH(B465,[1]房源台账数据源!$B:$B,0))</f>
        <v>936160</v>
      </c>
      <c r="R465" s="1">
        <f>IF(U465="未售",ROUNDDOWN(Q465*(1-5%),0),INDEX([1]房源台账数据源!$AU:$AU,MATCH(B465,[1]房源台账数据源!$B:$B,0)))</f>
        <v>889352</v>
      </c>
      <c r="S465" s="23">
        <f t="shared" si="43"/>
        <v>0.00287344043753205</v>
      </c>
      <c r="T465" s="23">
        <f t="shared" si="44"/>
        <v>-0.05</v>
      </c>
      <c r="U465" s="1" t="str">
        <f>INDEX([1]房源台账数据源!$DE:$DE,MATCH(B465,[1]房源台账数据源!$B:$B,0))</f>
        <v>未售</v>
      </c>
    </row>
    <row r="466" ht="24.95" customHeight="1" spans="1:21">
      <c r="A466" s="8">
        <v>465</v>
      </c>
      <c r="B466" s="9" t="s">
        <v>1554</v>
      </c>
      <c r="C466" s="9">
        <v>15</v>
      </c>
      <c r="D466" s="8" t="s">
        <v>1555</v>
      </c>
      <c r="E466" s="9">
        <v>8</v>
      </c>
      <c r="F466" s="10" t="s">
        <v>25</v>
      </c>
      <c r="G466" s="11">
        <v>2.9</v>
      </c>
      <c r="H466" s="8">
        <v>96.41</v>
      </c>
      <c r="I466" s="15">
        <v>18.78</v>
      </c>
      <c r="J466" s="8">
        <v>77.63</v>
      </c>
      <c r="K466" s="16">
        <v>9763.42458983386</v>
      </c>
      <c r="L466" s="17">
        <f t="shared" si="41"/>
        <v>12125.3510240886</v>
      </c>
      <c r="M466" s="18">
        <f t="shared" si="42"/>
        <v>941291</v>
      </c>
      <c r="N466" s="19"/>
      <c r="O466" s="20" t="s">
        <v>22</v>
      </c>
      <c r="Q466" s="1">
        <f>INDEX([1]房源台账数据源!$CZ:$CZ,MATCH(B466,[1]房源台账数据源!$B:$B,0))</f>
        <v>938593</v>
      </c>
      <c r="R466" s="1">
        <f>IF(U466="未售",ROUNDDOWN(Q466*(1-5%),0),INDEX([1]房源台账数据源!$AU:$AU,MATCH(B466,[1]房源台账数据源!$B:$B,0)))</f>
        <v>891663</v>
      </c>
      <c r="S466" s="23">
        <f t="shared" si="43"/>
        <v>0.00287451536501977</v>
      </c>
      <c r="T466" s="23">
        <f t="shared" si="44"/>
        <v>-0.0500003728985833</v>
      </c>
      <c r="U466" s="1" t="str">
        <f>INDEX([1]房源台账数据源!$DE:$DE,MATCH(B466,[1]房源台账数据源!$B:$B,0))</f>
        <v>未售</v>
      </c>
    </row>
    <row r="467" ht="24.95" customHeight="1" spans="1:21">
      <c r="A467" s="8">
        <v>466</v>
      </c>
      <c r="B467" s="9" t="s">
        <v>1556</v>
      </c>
      <c r="C467" s="9">
        <v>15</v>
      </c>
      <c r="D467" s="8" t="s">
        <v>1557</v>
      </c>
      <c r="E467" s="9">
        <v>8</v>
      </c>
      <c r="F467" s="10" t="s">
        <v>25</v>
      </c>
      <c r="G467" s="11">
        <v>2.9</v>
      </c>
      <c r="H467" s="8">
        <v>91.57</v>
      </c>
      <c r="I467" s="15">
        <v>17.84</v>
      </c>
      <c r="J467" s="8">
        <v>73.73</v>
      </c>
      <c r="K467" s="16">
        <v>9676.37744187989</v>
      </c>
      <c r="L467" s="17">
        <f t="shared" si="41"/>
        <v>12017.699715177</v>
      </c>
      <c r="M467" s="18">
        <f t="shared" si="42"/>
        <v>886065</v>
      </c>
      <c r="N467" s="19"/>
      <c r="O467" s="20" t="s">
        <v>22</v>
      </c>
      <c r="Q467" s="1">
        <f>INDEX([1]房源台账数据源!$CZ:$CZ,MATCH(B467,[1]房源台账数据源!$B:$B,0))</f>
        <v>883739</v>
      </c>
      <c r="R467" s="1">
        <f>IF(U467="未售",ROUNDDOWN(Q467*(1-5%),0),INDEX([1]房源台账数据源!$AU:$AU,MATCH(B467,[1]房源台账数据源!$B:$B,0)))</f>
        <v>839552</v>
      </c>
      <c r="S467" s="23">
        <f t="shared" si="43"/>
        <v>0.00263199881412951</v>
      </c>
      <c r="T467" s="23">
        <f t="shared" si="44"/>
        <v>-0.0500000565777905</v>
      </c>
      <c r="U467" s="1" t="str">
        <f>INDEX([1]房源台账数据源!$DE:$DE,MATCH(B467,[1]房源台账数据源!$B:$B,0))</f>
        <v>未售</v>
      </c>
    </row>
    <row r="468" ht="24.95" customHeight="1" spans="1:21">
      <c r="A468" s="8">
        <v>467</v>
      </c>
      <c r="B468" s="9" t="s">
        <v>1558</v>
      </c>
      <c r="C468" s="9">
        <v>15</v>
      </c>
      <c r="D468" s="8" t="s">
        <v>1559</v>
      </c>
      <c r="E468" s="9">
        <v>9</v>
      </c>
      <c r="F468" s="10" t="s">
        <v>33</v>
      </c>
      <c r="G468" s="11">
        <v>2.9</v>
      </c>
      <c r="H468" s="8">
        <v>72.94</v>
      </c>
      <c r="I468" s="15">
        <v>14.21</v>
      </c>
      <c r="J468" s="8">
        <v>58.73</v>
      </c>
      <c r="K468" s="16">
        <v>9200.55162180035</v>
      </c>
      <c r="L468" s="17">
        <f t="shared" si="41"/>
        <v>11426.6643963903</v>
      </c>
      <c r="M468" s="18">
        <f t="shared" si="42"/>
        <v>671088</v>
      </c>
      <c r="N468" s="19"/>
      <c r="O468" s="20" t="s">
        <v>22</v>
      </c>
      <c r="Q468" s="1">
        <f>INDEX([1]房源台账数据源!$CZ:$CZ,MATCH(B468,[1]房源台账数据源!$B:$B,0))</f>
        <v>670254</v>
      </c>
      <c r="R468" s="1">
        <f>IF(U468="未售",ROUNDDOWN(Q468*(1-5%),0),INDEX([1]房源台账数据源!$AU:$AU,MATCH(B468,[1]房源台账数据源!$B:$B,0)))</f>
        <v>636741</v>
      </c>
      <c r="S468" s="23">
        <f t="shared" si="43"/>
        <v>0.00124430439803418</v>
      </c>
      <c r="T468" s="23">
        <f t="shared" si="44"/>
        <v>-0.0500004475915101</v>
      </c>
      <c r="U468" s="1" t="str">
        <f>INDEX([1]房源台账数据源!$DE:$DE,MATCH(B468,[1]房源台账数据源!$B:$B,0))</f>
        <v>未售</v>
      </c>
    </row>
    <row r="469" ht="24.95" customHeight="1" spans="1:21">
      <c r="A469" s="8">
        <v>468</v>
      </c>
      <c r="B469" s="9" t="s">
        <v>1560</v>
      </c>
      <c r="C469" s="9">
        <v>15</v>
      </c>
      <c r="D469" s="8" t="s">
        <v>1561</v>
      </c>
      <c r="E469" s="9">
        <v>9</v>
      </c>
      <c r="F469" s="10" t="s">
        <v>33</v>
      </c>
      <c r="G469" s="11">
        <v>2.9</v>
      </c>
      <c r="H469" s="8">
        <v>72.94</v>
      </c>
      <c r="I469" s="15">
        <v>14.21</v>
      </c>
      <c r="J469" s="8">
        <v>58.73</v>
      </c>
      <c r="K469" s="16">
        <v>9200.55162180035</v>
      </c>
      <c r="L469" s="17">
        <f t="shared" si="41"/>
        <v>11426.6643963903</v>
      </c>
      <c r="M469" s="18">
        <f t="shared" si="42"/>
        <v>671088</v>
      </c>
      <c r="N469" s="19"/>
      <c r="O469" s="20" t="s">
        <v>22</v>
      </c>
      <c r="Q469" s="1">
        <f>INDEX([1]房源台账数据源!$CZ:$CZ,MATCH(B469,[1]房源台账数据源!$B:$B,0))</f>
        <v>670254</v>
      </c>
      <c r="R469" s="1">
        <f>IF(U469="未售",ROUNDDOWN(Q469*(1-5%),0),INDEX([1]房源台账数据源!$AU:$AU,MATCH(B469,[1]房源台账数据源!$B:$B,0)))</f>
        <v>636741</v>
      </c>
      <c r="S469" s="23">
        <f t="shared" si="43"/>
        <v>0.00124430439803418</v>
      </c>
      <c r="T469" s="23">
        <f t="shared" si="44"/>
        <v>-0.0500004475915101</v>
      </c>
      <c r="U469" s="1" t="str">
        <f>INDEX([1]房源台账数据源!$DE:$DE,MATCH(B469,[1]房源台账数据源!$B:$B,0))</f>
        <v>未售</v>
      </c>
    </row>
    <row r="470" ht="24.95" customHeight="1" spans="1:21">
      <c r="A470" s="8">
        <v>469</v>
      </c>
      <c r="B470" s="9" t="s">
        <v>1562</v>
      </c>
      <c r="C470" s="9">
        <v>15</v>
      </c>
      <c r="D470" s="8" t="s">
        <v>1563</v>
      </c>
      <c r="E470" s="9">
        <v>9</v>
      </c>
      <c r="F470" s="10" t="s">
        <v>25</v>
      </c>
      <c r="G470" s="11">
        <v>2.9</v>
      </c>
      <c r="H470" s="8">
        <v>91.49</v>
      </c>
      <c r="I470" s="15">
        <v>17.82</v>
      </c>
      <c r="J470" s="8">
        <v>73.67</v>
      </c>
      <c r="K470" s="16">
        <v>9554.5254061839</v>
      </c>
      <c r="L470" s="17">
        <f t="shared" si="41"/>
        <v>11865.6576625492</v>
      </c>
      <c r="M470" s="18">
        <f t="shared" si="42"/>
        <v>874143</v>
      </c>
      <c r="N470" s="19"/>
      <c r="O470" s="20" t="s">
        <v>22</v>
      </c>
      <c r="Q470" s="1">
        <f>INDEX([1]房源台账数据源!$CZ:$CZ,MATCH(B470,[1]房源台账数据源!$B:$B,0))</f>
        <v>872145</v>
      </c>
      <c r="R470" s="1">
        <f>IF(U470="未售",ROUNDDOWN(Q470*(1-5%),0),INDEX([1]房源台账数据源!$AU:$AU,MATCH(B470,[1]房源台账数据源!$B:$B,0)))</f>
        <v>828537</v>
      </c>
      <c r="S470" s="23">
        <f t="shared" si="43"/>
        <v>0.00229090346215366</v>
      </c>
      <c r="T470" s="23">
        <f t="shared" si="44"/>
        <v>-0.0500008599487471</v>
      </c>
      <c r="U470" s="1" t="str">
        <f>INDEX([1]房源台账数据源!$DE:$DE,MATCH(B470,[1]房源台账数据源!$B:$B,0))</f>
        <v>未售</v>
      </c>
    </row>
    <row r="471" ht="24.95" customHeight="1" spans="1:21">
      <c r="A471" s="8">
        <v>470</v>
      </c>
      <c r="B471" s="9" t="s">
        <v>1564</v>
      </c>
      <c r="C471" s="9">
        <v>15</v>
      </c>
      <c r="D471" s="8" t="s">
        <v>1565</v>
      </c>
      <c r="E471" s="9">
        <v>9</v>
      </c>
      <c r="F471" s="10" t="s">
        <v>25</v>
      </c>
      <c r="G471" s="11">
        <v>2.9</v>
      </c>
      <c r="H471" s="8">
        <v>96.16</v>
      </c>
      <c r="I471" s="15">
        <v>18.73</v>
      </c>
      <c r="J471" s="8">
        <v>77.43</v>
      </c>
      <c r="K471" s="16">
        <v>9763.4212586865</v>
      </c>
      <c r="L471" s="17">
        <f t="shared" si="41"/>
        <v>12125.1452925223</v>
      </c>
      <c r="M471" s="18">
        <f t="shared" si="42"/>
        <v>938850</v>
      </c>
      <c r="N471" s="19"/>
      <c r="O471" s="20" t="s">
        <v>22</v>
      </c>
      <c r="Q471" s="1">
        <f>INDEX([1]房源台账数据源!$CZ:$CZ,MATCH(B471,[1]房源台账数据源!$B:$B,0))</f>
        <v>936160</v>
      </c>
      <c r="R471" s="1">
        <f>IF(U471="未售",ROUNDDOWN(Q471*(1-5%),0),INDEX([1]房源台账数据源!$AU:$AU,MATCH(B471,[1]房源台账数据源!$B:$B,0)))</f>
        <v>889352</v>
      </c>
      <c r="S471" s="23">
        <f t="shared" si="43"/>
        <v>0.00287344043753205</v>
      </c>
      <c r="T471" s="23">
        <f t="shared" si="44"/>
        <v>-0.05</v>
      </c>
      <c r="U471" s="1" t="str">
        <f>INDEX([1]房源台账数据源!$DE:$DE,MATCH(B471,[1]房源台账数据源!$B:$B,0))</f>
        <v>未售</v>
      </c>
    </row>
    <row r="472" ht="24.95" customHeight="1" spans="1:21">
      <c r="A472" s="8">
        <v>471</v>
      </c>
      <c r="B472" s="9" t="s">
        <v>1566</v>
      </c>
      <c r="C472" s="9">
        <v>15</v>
      </c>
      <c r="D472" s="8" t="s">
        <v>1567</v>
      </c>
      <c r="E472" s="9">
        <v>9</v>
      </c>
      <c r="F472" s="10" t="s">
        <v>25</v>
      </c>
      <c r="G472" s="11">
        <v>2.9</v>
      </c>
      <c r="H472" s="8">
        <v>96.41</v>
      </c>
      <c r="I472" s="15">
        <v>18.78</v>
      </c>
      <c r="J472" s="8">
        <v>77.63</v>
      </c>
      <c r="K472" s="16">
        <v>9763.42458983386</v>
      </c>
      <c r="L472" s="17">
        <f t="shared" si="41"/>
        <v>12125.3510240886</v>
      </c>
      <c r="M472" s="18">
        <f t="shared" si="42"/>
        <v>941291</v>
      </c>
      <c r="N472" s="19"/>
      <c r="O472" s="20" t="s">
        <v>22</v>
      </c>
      <c r="Q472" s="1">
        <f>INDEX([1]房源台账数据源!$CZ:$CZ,MATCH(B472,[1]房源台账数据源!$B:$B,0))</f>
        <v>938593</v>
      </c>
      <c r="R472" s="1">
        <f>IF(U472="未售",ROUNDDOWN(Q472*(1-5%),0),INDEX([1]房源台账数据源!$AU:$AU,MATCH(B472,[1]房源台账数据源!$B:$B,0)))</f>
        <v>891663</v>
      </c>
      <c r="S472" s="23">
        <f t="shared" si="43"/>
        <v>0.00287451536501977</v>
      </c>
      <c r="T472" s="23">
        <f t="shared" si="44"/>
        <v>-0.0500003728985833</v>
      </c>
      <c r="U472" s="1" t="str">
        <f>INDEX([1]房源台账数据源!$DE:$DE,MATCH(B472,[1]房源台账数据源!$B:$B,0))</f>
        <v>未售</v>
      </c>
    </row>
    <row r="473" ht="24.95" customHeight="1" spans="1:21">
      <c r="A473" s="8">
        <v>472</v>
      </c>
      <c r="B473" s="9" t="s">
        <v>1568</v>
      </c>
      <c r="C473" s="9">
        <v>15</v>
      </c>
      <c r="D473" s="8" t="s">
        <v>1569</v>
      </c>
      <c r="E473" s="9">
        <v>9</v>
      </c>
      <c r="F473" s="10" t="s">
        <v>25</v>
      </c>
      <c r="G473" s="11">
        <v>2.9</v>
      </c>
      <c r="H473" s="8">
        <v>91.57</v>
      </c>
      <c r="I473" s="15">
        <v>17.84</v>
      </c>
      <c r="J473" s="8">
        <v>73.73</v>
      </c>
      <c r="K473" s="16">
        <v>9676.37744187989</v>
      </c>
      <c r="L473" s="17">
        <f t="shared" si="41"/>
        <v>12017.699715177</v>
      </c>
      <c r="M473" s="18">
        <f t="shared" si="42"/>
        <v>886065</v>
      </c>
      <c r="N473" s="19"/>
      <c r="O473" s="20" t="s">
        <v>22</v>
      </c>
      <c r="Q473" s="1">
        <f>INDEX([1]房源台账数据源!$CZ:$CZ,MATCH(B473,[1]房源台账数据源!$B:$B,0))</f>
        <v>883739</v>
      </c>
      <c r="R473" s="1">
        <f>IF(U473="未售",ROUNDDOWN(Q473*(1-5%),0),INDEX([1]房源台账数据源!$AU:$AU,MATCH(B473,[1]房源台账数据源!$B:$B,0)))</f>
        <v>839552</v>
      </c>
      <c r="S473" s="23">
        <f t="shared" si="43"/>
        <v>0.00263199881412951</v>
      </c>
      <c r="T473" s="23">
        <f t="shared" si="44"/>
        <v>-0.0500000565777905</v>
      </c>
      <c r="U473" s="1" t="str">
        <f>INDEX([1]房源台账数据源!$DE:$DE,MATCH(B473,[1]房源台账数据源!$B:$B,0))</f>
        <v>未售</v>
      </c>
    </row>
    <row r="474" ht="24.95" customHeight="1" spans="1:21">
      <c r="A474" s="8">
        <v>473</v>
      </c>
      <c r="B474" s="9" t="s">
        <v>1570</v>
      </c>
      <c r="C474" s="9">
        <v>15</v>
      </c>
      <c r="D474" s="8" t="s">
        <v>1571</v>
      </c>
      <c r="E474" s="9">
        <v>10</v>
      </c>
      <c r="F474" s="10" t="s">
        <v>33</v>
      </c>
      <c r="G474" s="11">
        <v>2.9</v>
      </c>
      <c r="H474" s="8">
        <v>72.94</v>
      </c>
      <c r="I474" s="15">
        <v>14.21</v>
      </c>
      <c r="J474" s="8">
        <v>58.73</v>
      </c>
      <c r="K474" s="16">
        <v>9200.55162180035</v>
      </c>
      <c r="L474" s="17">
        <f t="shared" si="41"/>
        <v>11426.6643963903</v>
      </c>
      <c r="M474" s="18">
        <f t="shared" si="42"/>
        <v>671088</v>
      </c>
      <c r="N474" s="19"/>
      <c r="O474" s="20" t="s">
        <v>22</v>
      </c>
      <c r="Q474" s="1">
        <f>INDEX([1]房源台账数据源!$CZ:$CZ,MATCH(B474,[1]房源台账数据源!$B:$B,0))</f>
        <v>670254</v>
      </c>
      <c r="R474" s="1">
        <f>IF(U474="未售",ROUNDDOWN(Q474*(1-5%),0),INDEX([1]房源台账数据源!$AU:$AU,MATCH(B474,[1]房源台账数据源!$B:$B,0)))</f>
        <v>636741</v>
      </c>
      <c r="S474" s="23">
        <f t="shared" si="43"/>
        <v>0.00124430439803418</v>
      </c>
      <c r="T474" s="23">
        <f t="shared" si="44"/>
        <v>-0.0500004475915101</v>
      </c>
      <c r="U474" s="1" t="str">
        <f>INDEX([1]房源台账数据源!$DE:$DE,MATCH(B474,[1]房源台账数据源!$B:$B,0))</f>
        <v>未售</v>
      </c>
    </row>
    <row r="475" ht="24.95" customHeight="1" spans="1:21">
      <c r="A475" s="8">
        <v>474</v>
      </c>
      <c r="B475" s="9" t="s">
        <v>1572</v>
      </c>
      <c r="C475" s="9">
        <v>15</v>
      </c>
      <c r="D475" s="8" t="s">
        <v>1573</v>
      </c>
      <c r="E475" s="9">
        <v>10</v>
      </c>
      <c r="F475" s="10" t="s">
        <v>33</v>
      </c>
      <c r="G475" s="11">
        <v>2.9</v>
      </c>
      <c r="H475" s="8">
        <v>72.94</v>
      </c>
      <c r="I475" s="15">
        <v>14.21</v>
      </c>
      <c r="J475" s="8">
        <v>58.73</v>
      </c>
      <c r="K475" s="16">
        <v>9200.55162180035</v>
      </c>
      <c r="L475" s="17">
        <f t="shared" si="41"/>
        <v>11426.6643963903</v>
      </c>
      <c r="M475" s="18">
        <f t="shared" si="42"/>
        <v>671088</v>
      </c>
      <c r="N475" s="19"/>
      <c r="O475" s="20" t="s">
        <v>22</v>
      </c>
      <c r="Q475" s="1">
        <f>INDEX([1]房源台账数据源!$CZ:$CZ,MATCH(B475,[1]房源台账数据源!$B:$B,0))</f>
        <v>670254</v>
      </c>
      <c r="R475" s="1">
        <f>IF(U475="未售",ROUNDDOWN(Q475*(1-5%),0),INDEX([1]房源台账数据源!$AU:$AU,MATCH(B475,[1]房源台账数据源!$B:$B,0)))</f>
        <v>636741</v>
      </c>
      <c r="S475" s="23">
        <f t="shared" si="43"/>
        <v>0.00124430439803418</v>
      </c>
      <c r="T475" s="23">
        <f t="shared" si="44"/>
        <v>-0.0500004475915101</v>
      </c>
      <c r="U475" s="1" t="str">
        <f>INDEX([1]房源台账数据源!$DE:$DE,MATCH(B475,[1]房源台账数据源!$B:$B,0))</f>
        <v>未售</v>
      </c>
    </row>
    <row r="476" ht="24.95" customHeight="1" spans="1:21">
      <c r="A476" s="8">
        <v>475</v>
      </c>
      <c r="B476" s="9" t="s">
        <v>1574</v>
      </c>
      <c r="C476" s="9">
        <v>15</v>
      </c>
      <c r="D476" s="8" t="s">
        <v>1575</v>
      </c>
      <c r="E476" s="9">
        <v>10</v>
      </c>
      <c r="F476" s="10" t="s">
        <v>25</v>
      </c>
      <c r="G476" s="11">
        <v>2.9</v>
      </c>
      <c r="H476" s="8">
        <v>91.49</v>
      </c>
      <c r="I476" s="15">
        <v>17.82</v>
      </c>
      <c r="J476" s="8">
        <v>73.67</v>
      </c>
      <c r="K476" s="16">
        <v>9554.5254061839</v>
      </c>
      <c r="L476" s="17">
        <f t="shared" si="41"/>
        <v>11865.6576625492</v>
      </c>
      <c r="M476" s="18">
        <f t="shared" si="42"/>
        <v>874143</v>
      </c>
      <c r="N476" s="19"/>
      <c r="O476" s="20" t="s">
        <v>22</v>
      </c>
      <c r="Q476" s="1">
        <f>INDEX([1]房源台账数据源!$CZ:$CZ,MATCH(B476,[1]房源台账数据源!$B:$B,0))</f>
        <v>872145</v>
      </c>
      <c r="R476" s="1">
        <f>IF(U476="未售",ROUNDDOWN(Q476*(1-5%),0),INDEX([1]房源台账数据源!$AU:$AU,MATCH(B476,[1]房源台账数据源!$B:$B,0)))</f>
        <v>828537</v>
      </c>
      <c r="S476" s="23">
        <f t="shared" si="43"/>
        <v>0.00229090346215366</v>
      </c>
      <c r="T476" s="23">
        <f t="shared" si="44"/>
        <v>-0.0500008599487471</v>
      </c>
      <c r="U476" s="1" t="str">
        <f>INDEX([1]房源台账数据源!$DE:$DE,MATCH(B476,[1]房源台账数据源!$B:$B,0))</f>
        <v>未售</v>
      </c>
    </row>
    <row r="477" ht="24.95" customHeight="1" spans="1:21">
      <c r="A477" s="8">
        <v>476</v>
      </c>
      <c r="B477" s="9" t="s">
        <v>1576</v>
      </c>
      <c r="C477" s="9">
        <v>15</v>
      </c>
      <c r="D477" s="8" t="s">
        <v>1577</v>
      </c>
      <c r="E477" s="9">
        <v>10</v>
      </c>
      <c r="F477" s="10" t="s">
        <v>25</v>
      </c>
      <c r="G477" s="11">
        <v>2.9</v>
      </c>
      <c r="H477" s="8">
        <v>96.16</v>
      </c>
      <c r="I477" s="15">
        <v>18.73</v>
      </c>
      <c r="J477" s="8">
        <v>77.43</v>
      </c>
      <c r="K477" s="16">
        <v>9763.4212586865</v>
      </c>
      <c r="L477" s="17">
        <f t="shared" si="41"/>
        <v>12125.1452925223</v>
      </c>
      <c r="M477" s="18">
        <f t="shared" si="42"/>
        <v>938850</v>
      </c>
      <c r="N477" s="19"/>
      <c r="O477" s="20" t="s">
        <v>22</v>
      </c>
      <c r="Q477" s="1">
        <f>INDEX([1]房源台账数据源!$CZ:$CZ,MATCH(B477,[1]房源台账数据源!$B:$B,0))</f>
        <v>936160</v>
      </c>
      <c r="R477" s="1">
        <f>IF(U477="未售",ROUNDDOWN(Q477*(1-5%),0),INDEX([1]房源台账数据源!$AU:$AU,MATCH(B477,[1]房源台账数据源!$B:$B,0)))</f>
        <v>889352</v>
      </c>
      <c r="S477" s="23">
        <f t="shared" si="43"/>
        <v>0.00287344043753205</v>
      </c>
      <c r="T477" s="23">
        <f t="shared" si="44"/>
        <v>-0.05</v>
      </c>
      <c r="U477" s="1" t="str">
        <f>INDEX([1]房源台账数据源!$DE:$DE,MATCH(B477,[1]房源台账数据源!$B:$B,0))</f>
        <v>未售</v>
      </c>
    </row>
    <row r="478" ht="24.95" customHeight="1" spans="1:21">
      <c r="A478" s="8">
        <v>477</v>
      </c>
      <c r="B478" s="9" t="s">
        <v>1578</v>
      </c>
      <c r="C478" s="9">
        <v>15</v>
      </c>
      <c r="D478" s="8" t="s">
        <v>1579</v>
      </c>
      <c r="E478" s="9">
        <v>10</v>
      </c>
      <c r="F478" s="10" t="s">
        <v>25</v>
      </c>
      <c r="G478" s="11">
        <v>2.9</v>
      </c>
      <c r="H478" s="8">
        <v>96.41</v>
      </c>
      <c r="I478" s="15">
        <v>18.78</v>
      </c>
      <c r="J478" s="8">
        <v>77.63</v>
      </c>
      <c r="K478" s="16">
        <v>9763.42458983386</v>
      </c>
      <c r="L478" s="17">
        <f t="shared" si="41"/>
        <v>12125.3510240886</v>
      </c>
      <c r="M478" s="18">
        <f t="shared" si="42"/>
        <v>941291</v>
      </c>
      <c r="N478" s="19"/>
      <c r="O478" s="20" t="s">
        <v>22</v>
      </c>
      <c r="Q478" s="1">
        <f>INDEX([1]房源台账数据源!$CZ:$CZ,MATCH(B478,[1]房源台账数据源!$B:$B,0))</f>
        <v>938593</v>
      </c>
      <c r="R478" s="1">
        <f>IF(U478="未售",ROUNDDOWN(Q478*(1-5%),0),INDEX([1]房源台账数据源!$AU:$AU,MATCH(B478,[1]房源台账数据源!$B:$B,0)))</f>
        <v>891663</v>
      </c>
      <c r="S478" s="23">
        <f t="shared" si="43"/>
        <v>0.00287451536501977</v>
      </c>
      <c r="T478" s="23">
        <f t="shared" si="44"/>
        <v>-0.0500003728985833</v>
      </c>
      <c r="U478" s="1" t="str">
        <f>INDEX([1]房源台账数据源!$DE:$DE,MATCH(B478,[1]房源台账数据源!$B:$B,0))</f>
        <v>未售</v>
      </c>
    </row>
    <row r="479" ht="24.95" customHeight="1" spans="1:21">
      <c r="A479" s="8">
        <v>478</v>
      </c>
      <c r="B479" s="9" t="s">
        <v>1580</v>
      </c>
      <c r="C479" s="9">
        <v>15</v>
      </c>
      <c r="D479" s="8" t="s">
        <v>1581</v>
      </c>
      <c r="E479" s="9">
        <v>10</v>
      </c>
      <c r="F479" s="10" t="s">
        <v>25</v>
      </c>
      <c r="G479" s="11">
        <v>2.9</v>
      </c>
      <c r="H479" s="8">
        <v>91.57</v>
      </c>
      <c r="I479" s="15">
        <v>17.84</v>
      </c>
      <c r="J479" s="8">
        <v>73.73</v>
      </c>
      <c r="K479" s="16">
        <v>9676.37744187989</v>
      </c>
      <c r="L479" s="17">
        <f t="shared" si="41"/>
        <v>12017.699715177</v>
      </c>
      <c r="M479" s="18">
        <f t="shared" si="42"/>
        <v>886065</v>
      </c>
      <c r="N479" s="19"/>
      <c r="O479" s="20" t="s">
        <v>22</v>
      </c>
      <c r="Q479" s="1">
        <f>INDEX([1]房源台账数据源!$CZ:$CZ,MATCH(B479,[1]房源台账数据源!$B:$B,0))</f>
        <v>883739</v>
      </c>
      <c r="R479" s="1">
        <f>IF(U479="未售",ROUNDDOWN(Q479*(1-5%),0),INDEX([1]房源台账数据源!$AU:$AU,MATCH(B479,[1]房源台账数据源!$B:$B,0)))</f>
        <v>839552</v>
      </c>
      <c r="S479" s="23">
        <f t="shared" si="43"/>
        <v>0.00263199881412951</v>
      </c>
      <c r="T479" s="23">
        <f t="shared" si="44"/>
        <v>-0.0500000565777905</v>
      </c>
      <c r="U479" s="1" t="str">
        <f>INDEX([1]房源台账数据源!$DE:$DE,MATCH(B479,[1]房源台账数据源!$B:$B,0))</f>
        <v>未售</v>
      </c>
    </row>
    <row r="480" ht="24.95" customHeight="1" spans="1:21">
      <c r="A480" s="8">
        <v>479</v>
      </c>
      <c r="B480" s="9" t="s">
        <v>1582</v>
      </c>
      <c r="C480" s="9">
        <v>15</v>
      </c>
      <c r="D480" s="8" t="s">
        <v>1583</v>
      </c>
      <c r="E480" s="9">
        <v>11</v>
      </c>
      <c r="F480" s="10" t="s">
        <v>33</v>
      </c>
      <c r="G480" s="11">
        <v>2.9</v>
      </c>
      <c r="H480" s="8">
        <v>72.94</v>
      </c>
      <c r="I480" s="15">
        <v>14.21</v>
      </c>
      <c r="J480" s="8">
        <v>58.73</v>
      </c>
      <c r="K480" s="16">
        <v>9377.02221003565</v>
      </c>
      <c r="L480" s="17">
        <f t="shared" si="41"/>
        <v>11645.8368806402</v>
      </c>
      <c r="M480" s="18">
        <f t="shared" si="42"/>
        <v>683960</v>
      </c>
      <c r="N480" s="19"/>
      <c r="O480" s="20" t="s">
        <v>22</v>
      </c>
      <c r="Q480" s="1">
        <f>INDEX([1]房源台账数据源!$CZ:$CZ,MATCH(B480,[1]房源台账数据源!$B:$B,0))</f>
        <v>683126</v>
      </c>
      <c r="R480" s="1">
        <f>IF(U480="未售",ROUNDDOWN(Q480*(1-5%),0),INDEX([1]房源台账数据源!$AU:$AU,MATCH(B480,[1]房源台账数据源!$B:$B,0)))</f>
        <v>648969</v>
      </c>
      <c r="S480" s="23">
        <f t="shared" si="43"/>
        <v>0.00122085823113159</v>
      </c>
      <c r="T480" s="23">
        <f t="shared" si="44"/>
        <v>-0.0500010247011532</v>
      </c>
      <c r="U480" s="1" t="str">
        <f>INDEX([1]房源台账数据源!$DE:$DE,MATCH(B480,[1]房源台账数据源!$B:$B,0))</f>
        <v>未售</v>
      </c>
    </row>
    <row r="481" ht="24.95" customHeight="1" spans="1:21">
      <c r="A481" s="8">
        <v>480</v>
      </c>
      <c r="B481" s="9" t="s">
        <v>1584</v>
      </c>
      <c r="C481" s="9">
        <v>15</v>
      </c>
      <c r="D481" s="8" t="s">
        <v>1585</v>
      </c>
      <c r="E481" s="9">
        <v>11</v>
      </c>
      <c r="F481" s="10" t="s">
        <v>33</v>
      </c>
      <c r="G481" s="11">
        <v>2.9</v>
      </c>
      <c r="H481" s="8">
        <v>72.94</v>
      </c>
      <c r="I481" s="15">
        <v>14.21</v>
      </c>
      <c r="J481" s="8">
        <v>58.73</v>
      </c>
      <c r="K481" s="16">
        <v>9377.02221003565</v>
      </c>
      <c r="L481" s="17">
        <f t="shared" si="41"/>
        <v>11645.8368806402</v>
      </c>
      <c r="M481" s="18">
        <f t="shared" si="42"/>
        <v>683960</v>
      </c>
      <c r="N481" s="19"/>
      <c r="O481" s="20" t="s">
        <v>22</v>
      </c>
      <c r="Q481" s="1">
        <f>INDEX([1]房源台账数据源!$CZ:$CZ,MATCH(B481,[1]房源台账数据源!$B:$B,0))</f>
        <v>683126</v>
      </c>
      <c r="R481" s="1">
        <f>IF(U481="未售",ROUNDDOWN(Q481*(1-5%),0),INDEX([1]房源台账数据源!$AU:$AU,MATCH(B481,[1]房源台账数据源!$B:$B,0)))</f>
        <v>648969</v>
      </c>
      <c r="S481" s="23">
        <f t="shared" si="43"/>
        <v>0.00122085823113159</v>
      </c>
      <c r="T481" s="23">
        <f t="shared" si="44"/>
        <v>-0.0500010247011532</v>
      </c>
      <c r="U481" s="1" t="str">
        <f>INDEX([1]房源台账数据源!$DE:$DE,MATCH(B481,[1]房源台账数据源!$B:$B,0))</f>
        <v>未售</v>
      </c>
    </row>
    <row r="482" ht="24.95" customHeight="1" spans="1:21">
      <c r="A482" s="8">
        <v>481</v>
      </c>
      <c r="B482" s="9" t="s">
        <v>1586</v>
      </c>
      <c r="C482" s="9">
        <v>15</v>
      </c>
      <c r="D482" s="8" t="s">
        <v>1587</v>
      </c>
      <c r="E482" s="9">
        <v>11</v>
      </c>
      <c r="F482" s="10" t="s">
        <v>25</v>
      </c>
      <c r="G482" s="11">
        <v>2.9</v>
      </c>
      <c r="H482" s="8">
        <v>91.49</v>
      </c>
      <c r="I482" s="15">
        <v>17.82</v>
      </c>
      <c r="J482" s="8">
        <v>73.67</v>
      </c>
      <c r="K482" s="16">
        <v>9730.98956491548</v>
      </c>
      <c r="L482" s="17">
        <f t="shared" si="41"/>
        <v>12084.8106420524</v>
      </c>
      <c r="M482" s="18">
        <f t="shared" si="42"/>
        <v>890288</v>
      </c>
      <c r="N482" s="19"/>
      <c r="O482" s="20" t="s">
        <v>22</v>
      </c>
      <c r="Q482" s="1">
        <f>INDEX([1]房源台账数据源!$CZ:$CZ,MATCH(B482,[1]房源台账数据源!$B:$B,0))</f>
        <v>888291</v>
      </c>
      <c r="R482" s="1">
        <f>IF(U482="未售",ROUNDDOWN(Q482*(1-5%),0),INDEX([1]房源台账数据源!$AU:$AU,MATCH(B482,[1]房源台账数据源!$B:$B,0)))</f>
        <v>843876</v>
      </c>
      <c r="S482" s="23">
        <f t="shared" si="43"/>
        <v>0.00224813715325271</v>
      </c>
      <c r="T482" s="23">
        <f t="shared" si="44"/>
        <v>-0.0500005065907456</v>
      </c>
      <c r="U482" s="1" t="str">
        <f>INDEX([1]房源台账数据源!$DE:$DE,MATCH(B482,[1]房源台账数据源!$B:$B,0))</f>
        <v>未售</v>
      </c>
    </row>
    <row r="483" ht="24.95" customHeight="1" spans="1:21">
      <c r="A483" s="8">
        <v>482</v>
      </c>
      <c r="B483" s="9" t="s">
        <v>1588</v>
      </c>
      <c r="C483" s="9">
        <v>15</v>
      </c>
      <c r="D483" s="8" t="s">
        <v>1589</v>
      </c>
      <c r="E483" s="9">
        <v>11</v>
      </c>
      <c r="F483" s="10" t="s">
        <v>25</v>
      </c>
      <c r="G483" s="11">
        <v>2.9</v>
      </c>
      <c r="H483" s="8">
        <v>96.16</v>
      </c>
      <c r="I483" s="15">
        <v>18.73</v>
      </c>
      <c r="J483" s="8">
        <v>77.43</v>
      </c>
      <c r="K483" s="16">
        <v>9939.8918469218</v>
      </c>
      <c r="L483" s="17">
        <f t="shared" si="41"/>
        <v>12344.3109905721</v>
      </c>
      <c r="M483" s="18">
        <f t="shared" si="42"/>
        <v>955820</v>
      </c>
      <c r="N483" s="19"/>
      <c r="O483" s="20" t="s">
        <v>22</v>
      </c>
      <c r="Q483" s="1">
        <f>INDEX([1]房源台账数据源!$CZ:$CZ,MATCH(B483,[1]房源台账数据源!$B:$B,0))</f>
        <v>953129</v>
      </c>
      <c r="R483" s="1">
        <f>IF(U483="未售",ROUNDDOWN(Q483*(1-5%),0),INDEX([1]房源台账数据源!$AU:$AU,MATCH(B483,[1]房源台账数据源!$B:$B,0)))</f>
        <v>905472</v>
      </c>
      <c r="S483" s="23">
        <f t="shared" si="43"/>
        <v>0.00282333241355577</v>
      </c>
      <c r="T483" s="23">
        <f t="shared" si="44"/>
        <v>-0.0500005770467586</v>
      </c>
      <c r="U483" s="1" t="str">
        <f>INDEX([1]房源台账数据源!$DE:$DE,MATCH(B483,[1]房源台账数据源!$B:$B,0))</f>
        <v>未售</v>
      </c>
    </row>
    <row r="484" ht="24.95" customHeight="1" spans="1:21">
      <c r="A484" s="8">
        <v>483</v>
      </c>
      <c r="B484" s="9" t="s">
        <v>1590</v>
      </c>
      <c r="C484" s="9">
        <v>15</v>
      </c>
      <c r="D484" s="8" t="s">
        <v>1591</v>
      </c>
      <c r="E484" s="9">
        <v>11</v>
      </c>
      <c r="F484" s="10" t="s">
        <v>25</v>
      </c>
      <c r="G484" s="11">
        <v>2.9</v>
      </c>
      <c r="H484" s="8">
        <v>96.41</v>
      </c>
      <c r="I484" s="15">
        <v>18.78</v>
      </c>
      <c r="J484" s="8">
        <v>77.63</v>
      </c>
      <c r="K484" s="16">
        <v>9939.9012794621</v>
      </c>
      <c r="L484" s="17">
        <f t="shared" si="41"/>
        <v>12344.5188715703</v>
      </c>
      <c r="M484" s="18">
        <f t="shared" si="42"/>
        <v>958305</v>
      </c>
      <c r="N484" s="19"/>
      <c r="O484" s="20" t="s">
        <v>22</v>
      </c>
      <c r="Q484" s="1">
        <f>INDEX([1]房源台账数据源!$CZ:$CZ,MATCH(B484,[1]房源台账数据源!$B:$B,0))</f>
        <v>955607</v>
      </c>
      <c r="R484" s="1">
        <f>IF(U484="未售",ROUNDDOWN(Q484*(1-5%),0),INDEX([1]房源台账数据源!$AU:$AU,MATCH(B484,[1]房源台账数据源!$B:$B,0)))</f>
        <v>907826</v>
      </c>
      <c r="S484" s="23">
        <f t="shared" si="43"/>
        <v>0.00282333637154186</v>
      </c>
      <c r="T484" s="23">
        <f t="shared" si="44"/>
        <v>-0.0500006801959383</v>
      </c>
      <c r="U484" s="1" t="str">
        <f>INDEX([1]房源台账数据源!$DE:$DE,MATCH(B484,[1]房源台账数据源!$B:$B,0))</f>
        <v>未售</v>
      </c>
    </row>
    <row r="485" ht="24.95" customHeight="1" spans="1:21">
      <c r="A485" s="8">
        <v>484</v>
      </c>
      <c r="B485" s="9" t="s">
        <v>1592</v>
      </c>
      <c r="C485" s="9">
        <v>15</v>
      </c>
      <c r="D485" s="8" t="s">
        <v>1593</v>
      </c>
      <c r="E485" s="9">
        <v>11</v>
      </c>
      <c r="F485" s="10" t="s">
        <v>25</v>
      </c>
      <c r="G485" s="11">
        <v>2.9</v>
      </c>
      <c r="H485" s="8">
        <v>91.57</v>
      </c>
      <c r="I485" s="15">
        <v>17.84</v>
      </c>
      <c r="J485" s="8">
        <v>73.73</v>
      </c>
      <c r="K485" s="16">
        <v>9852.85445400176</v>
      </c>
      <c r="L485" s="17">
        <f t="shared" si="41"/>
        <v>12236.8777973688</v>
      </c>
      <c r="M485" s="18">
        <f t="shared" si="42"/>
        <v>902225</v>
      </c>
      <c r="N485" s="19"/>
      <c r="O485" s="20" t="s">
        <v>22</v>
      </c>
      <c r="Q485" s="1">
        <f>INDEX([1]房源台账数据源!$CZ:$CZ,MATCH(B485,[1]房源台账数据源!$B:$B,0))</f>
        <v>899898</v>
      </c>
      <c r="R485" s="1">
        <f>IF(U485="未售",ROUNDDOWN(Q485*(1-5%),0),INDEX([1]房源台账数据源!$AU:$AU,MATCH(B485,[1]房源台账数据源!$B:$B,0)))</f>
        <v>854903</v>
      </c>
      <c r="S485" s="23">
        <f t="shared" si="43"/>
        <v>0.00258584861839897</v>
      </c>
      <c r="T485" s="23">
        <f t="shared" si="44"/>
        <v>-0.0500001111237051</v>
      </c>
      <c r="U485" s="1" t="str">
        <f>INDEX([1]房源台账数据源!$DE:$DE,MATCH(B485,[1]房源台账数据源!$B:$B,0))</f>
        <v>未售</v>
      </c>
    </row>
    <row r="486" ht="24.95" customHeight="1" spans="1:21">
      <c r="A486" s="8">
        <v>485</v>
      </c>
      <c r="B486" s="9" t="s">
        <v>1594</v>
      </c>
      <c r="C486" s="9">
        <v>15</v>
      </c>
      <c r="D486" s="8" t="s">
        <v>1595</v>
      </c>
      <c r="E486" s="9">
        <v>12</v>
      </c>
      <c r="F486" s="10" t="s">
        <v>33</v>
      </c>
      <c r="G486" s="11">
        <v>2.9</v>
      </c>
      <c r="H486" s="8">
        <v>72.94</v>
      </c>
      <c r="I486" s="15">
        <v>14.21</v>
      </c>
      <c r="J486" s="8">
        <v>58.73</v>
      </c>
      <c r="K486" s="16">
        <v>9377.02221003565</v>
      </c>
      <c r="L486" s="17">
        <f t="shared" si="41"/>
        <v>11645.8368806402</v>
      </c>
      <c r="M486" s="18">
        <f t="shared" si="42"/>
        <v>683960</v>
      </c>
      <c r="N486" s="19"/>
      <c r="O486" s="20" t="s">
        <v>22</v>
      </c>
      <c r="Q486" s="1">
        <f>INDEX([1]房源台账数据源!$CZ:$CZ,MATCH(B486,[1]房源台账数据源!$B:$B,0))</f>
        <v>683126</v>
      </c>
      <c r="R486" s="1">
        <f>IF(U486="未售",ROUNDDOWN(Q486*(1-5%),0),INDEX([1]房源台账数据源!$AU:$AU,MATCH(B486,[1]房源台账数据源!$B:$B,0)))</f>
        <v>648969</v>
      </c>
      <c r="S486" s="23">
        <f t="shared" si="43"/>
        <v>0.00122085823113159</v>
      </c>
      <c r="T486" s="23">
        <f t="shared" si="44"/>
        <v>-0.0500010247011532</v>
      </c>
      <c r="U486" s="1" t="str">
        <f>INDEX([1]房源台账数据源!$DE:$DE,MATCH(B486,[1]房源台账数据源!$B:$B,0))</f>
        <v>未售</v>
      </c>
    </row>
    <row r="487" ht="24.95" customHeight="1" spans="1:21">
      <c r="A487" s="8">
        <v>486</v>
      </c>
      <c r="B487" s="9" t="s">
        <v>1596</v>
      </c>
      <c r="C487" s="9">
        <v>15</v>
      </c>
      <c r="D487" s="8" t="s">
        <v>1597</v>
      </c>
      <c r="E487" s="9">
        <v>12</v>
      </c>
      <c r="F487" s="10" t="s">
        <v>33</v>
      </c>
      <c r="G487" s="11">
        <v>2.9</v>
      </c>
      <c r="H487" s="8">
        <v>72.94</v>
      </c>
      <c r="I487" s="15">
        <v>14.21</v>
      </c>
      <c r="J487" s="8">
        <v>58.73</v>
      </c>
      <c r="K487" s="16">
        <v>9377.02221003565</v>
      </c>
      <c r="L487" s="17">
        <f t="shared" si="41"/>
        <v>11645.8368806402</v>
      </c>
      <c r="M487" s="18">
        <f t="shared" si="42"/>
        <v>683960</v>
      </c>
      <c r="N487" s="19"/>
      <c r="O487" s="20" t="s">
        <v>22</v>
      </c>
      <c r="Q487" s="1">
        <f>INDEX([1]房源台账数据源!$CZ:$CZ,MATCH(B487,[1]房源台账数据源!$B:$B,0))</f>
        <v>683126</v>
      </c>
      <c r="R487" s="1">
        <f>IF(U487="未售",ROUNDDOWN(Q487*(1-5%),0),INDEX([1]房源台账数据源!$AU:$AU,MATCH(B487,[1]房源台账数据源!$B:$B,0)))</f>
        <v>648969</v>
      </c>
      <c r="S487" s="23">
        <f t="shared" si="43"/>
        <v>0.00122085823113159</v>
      </c>
      <c r="T487" s="23">
        <f t="shared" si="44"/>
        <v>-0.0500010247011532</v>
      </c>
      <c r="U487" s="1" t="str">
        <f>INDEX([1]房源台账数据源!$DE:$DE,MATCH(B487,[1]房源台账数据源!$B:$B,0))</f>
        <v>未售</v>
      </c>
    </row>
    <row r="488" ht="24.95" customHeight="1" spans="1:21">
      <c r="A488" s="8">
        <v>487</v>
      </c>
      <c r="B488" s="9" t="s">
        <v>1598</v>
      </c>
      <c r="C488" s="9">
        <v>15</v>
      </c>
      <c r="D488" s="8" t="s">
        <v>1599</v>
      </c>
      <c r="E488" s="9">
        <v>12</v>
      </c>
      <c r="F488" s="10" t="s">
        <v>25</v>
      </c>
      <c r="G488" s="11">
        <v>2.9</v>
      </c>
      <c r="H488" s="8">
        <v>91.49</v>
      </c>
      <c r="I488" s="15">
        <v>17.82</v>
      </c>
      <c r="J488" s="8">
        <v>73.67</v>
      </c>
      <c r="K488" s="16">
        <v>9730.98956491548</v>
      </c>
      <c r="L488" s="17">
        <f t="shared" si="41"/>
        <v>12084.8106420524</v>
      </c>
      <c r="M488" s="18">
        <f t="shared" si="42"/>
        <v>890288</v>
      </c>
      <c r="N488" s="19"/>
      <c r="O488" s="20" t="s">
        <v>22</v>
      </c>
      <c r="Q488" s="1">
        <f>INDEX([1]房源台账数据源!$CZ:$CZ,MATCH(B488,[1]房源台账数据源!$B:$B,0))</f>
        <v>888291</v>
      </c>
      <c r="R488" s="1">
        <f>IF(U488="未售",ROUNDDOWN(Q488*(1-5%),0),INDEX([1]房源台账数据源!$AU:$AU,MATCH(B488,[1]房源台账数据源!$B:$B,0)))</f>
        <v>843876</v>
      </c>
      <c r="S488" s="23">
        <f t="shared" si="43"/>
        <v>0.00224813715325271</v>
      </c>
      <c r="T488" s="23">
        <f t="shared" si="44"/>
        <v>-0.0500005065907456</v>
      </c>
      <c r="U488" s="1" t="str">
        <f>INDEX([1]房源台账数据源!$DE:$DE,MATCH(B488,[1]房源台账数据源!$B:$B,0))</f>
        <v>未售</v>
      </c>
    </row>
    <row r="489" ht="24.95" customHeight="1" spans="1:21">
      <c r="A489" s="8">
        <v>488</v>
      </c>
      <c r="B489" s="9" t="s">
        <v>1600</v>
      </c>
      <c r="C489" s="9">
        <v>15</v>
      </c>
      <c r="D489" s="8" t="s">
        <v>1601</v>
      </c>
      <c r="E489" s="9">
        <v>12</v>
      </c>
      <c r="F489" s="10" t="s">
        <v>25</v>
      </c>
      <c r="G489" s="11">
        <v>2.9</v>
      </c>
      <c r="H489" s="8">
        <v>96.16</v>
      </c>
      <c r="I489" s="15">
        <v>18.73</v>
      </c>
      <c r="J489" s="8">
        <v>77.43</v>
      </c>
      <c r="K489" s="16">
        <v>9939.8918469218</v>
      </c>
      <c r="L489" s="17">
        <f t="shared" si="41"/>
        <v>12344.3109905721</v>
      </c>
      <c r="M489" s="18">
        <f t="shared" si="42"/>
        <v>955820</v>
      </c>
      <c r="N489" s="19"/>
      <c r="O489" s="20" t="s">
        <v>22</v>
      </c>
      <c r="Q489" s="1">
        <f>INDEX([1]房源台账数据源!$CZ:$CZ,MATCH(B489,[1]房源台账数据源!$B:$B,0))</f>
        <v>953129</v>
      </c>
      <c r="R489" s="1">
        <f>IF(U489="未售",ROUNDDOWN(Q489*(1-5%),0),INDEX([1]房源台账数据源!$AU:$AU,MATCH(B489,[1]房源台账数据源!$B:$B,0)))</f>
        <v>905472</v>
      </c>
      <c r="S489" s="23">
        <f t="shared" si="43"/>
        <v>0.00282333241355577</v>
      </c>
      <c r="T489" s="23">
        <f t="shared" si="44"/>
        <v>-0.0500005770467586</v>
      </c>
      <c r="U489" s="1" t="str">
        <f>INDEX([1]房源台账数据源!$DE:$DE,MATCH(B489,[1]房源台账数据源!$B:$B,0))</f>
        <v>未售</v>
      </c>
    </row>
    <row r="490" ht="24.95" customHeight="1" spans="1:21">
      <c r="A490" s="8">
        <v>489</v>
      </c>
      <c r="B490" s="9" t="s">
        <v>1602</v>
      </c>
      <c r="C490" s="9">
        <v>15</v>
      </c>
      <c r="D490" s="8" t="s">
        <v>1603</v>
      </c>
      <c r="E490" s="9">
        <v>12</v>
      </c>
      <c r="F490" s="10" t="s">
        <v>25</v>
      </c>
      <c r="G490" s="11">
        <v>2.9</v>
      </c>
      <c r="H490" s="8">
        <v>96.41</v>
      </c>
      <c r="I490" s="15">
        <v>18.78</v>
      </c>
      <c r="J490" s="8">
        <v>77.63</v>
      </c>
      <c r="K490" s="16">
        <v>9939.9012794621</v>
      </c>
      <c r="L490" s="17">
        <f t="shared" si="41"/>
        <v>12344.5188715703</v>
      </c>
      <c r="M490" s="18">
        <f t="shared" si="42"/>
        <v>958305</v>
      </c>
      <c r="N490" s="19"/>
      <c r="O490" s="20" t="s">
        <v>22</v>
      </c>
      <c r="Q490" s="1">
        <f>INDEX([1]房源台账数据源!$CZ:$CZ,MATCH(B490,[1]房源台账数据源!$B:$B,0))</f>
        <v>955607</v>
      </c>
      <c r="R490" s="1">
        <f>IF(U490="未售",ROUNDDOWN(Q490*(1-5%),0),INDEX([1]房源台账数据源!$AU:$AU,MATCH(B490,[1]房源台账数据源!$B:$B,0)))</f>
        <v>907826</v>
      </c>
      <c r="S490" s="23">
        <f t="shared" si="43"/>
        <v>0.00282333637154186</v>
      </c>
      <c r="T490" s="23">
        <f t="shared" si="44"/>
        <v>-0.0500006801959383</v>
      </c>
      <c r="U490" s="1" t="str">
        <f>INDEX([1]房源台账数据源!$DE:$DE,MATCH(B490,[1]房源台账数据源!$B:$B,0))</f>
        <v>未售</v>
      </c>
    </row>
    <row r="491" ht="24.95" customHeight="1" spans="1:21">
      <c r="A491" s="8">
        <v>490</v>
      </c>
      <c r="B491" s="9" t="s">
        <v>1604</v>
      </c>
      <c r="C491" s="9">
        <v>15</v>
      </c>
      <c r="D491" s="8" t="s">
        <v>1605</v>
      </c>
      <c r="E491" s="9">
        <v>12</v>
      </c>
      <c r="F491" s="10" t="s">
        <v>25</v>
      </c>
      <c r="G491" s="11">
        <v>2.9</v>
      </c>
      <c r="H491" s="8">
        <v>91.57</v>
      </c>
      <c r="I491" s="15">
        <v>17.84</v>
      </c>
      <c r="J491" s="8">
        <v>73.73</v>
      </c>
      <c r="K491" s="16">
        <v>9852.85445400176</v>
      </c>
      <c r="L491" s="17">
        <f t="shared" si="41"/>
        <v>12236.8777973688</v>
      </c>
      <c r="M491" s="18">
        <f t="shared" si="42"/>
        <v>902225</v>
      </c>
      <c r="N491" s="19"/>
      <c r="O491" s="20" t="s">
        <v>22</v>
      </c>
      <c r="Q491" s="1">
        <f>INDEX([1]房源台账数据源!$CZ:$CZ,MATCH(B491,[1]房源台账数据源!$B:$B,0))</f>
        <v>899898</v>
      </c>
      <c r="R491" s="1">
        <f>IF(U491="未售",ROUNDDOWN(Q491*(1-5%),0),INDEX([1]房源台账数据源!$AU:$AU,MATCH(B491,[1]房源台账数据源!$B:$B,0)))</f>
        <v>854903</v>
      </c>
      <c r="S491" s="23">
        <f t="shared" si="43"/>
        <v>0.00258584861839897</v>
      </c>
      <c r="T491" s="23">
        <f t="shared" si="44"/>
        <v>-0.0500001111237051</v>
      </c>
      <c r="U491" s="1" t="str">
        <f>INDEX([1]房源台账数据源!$DE:$DE,MATCH(B491,[1]房源台账数据源!$B:$B,0))</f>
        <v>未售</v>
      </c>
    </row>
    <row r="492" ht="24.95" customHeight="1" spans="1:21">
      <c r="A492" s="8">
        <v>491</v>
      </c>
      <c r="B492" s="9" t="s">
        <v>1606</v>
      </c>
      <c r="C492" s="9">
        <v>15</v>
      </c>
      <c r="D492" s="8" t="s">
        <v>1607</v>
      </c>
      <c r="E492" s="9">
        <v>13</v>
      </c>
      <c r="F492" s="10" t="s">
        <v>33</v>
      </c>
      <c r="G492" s="11">
        <v>2.9</v>
      </c>
      <c r="H492" s="8">
        <v>72.94</v>
      </c>
      <c r="I492" s="15">
        <v>14.21</v>
      </c>
      <c r="J492" s="8">
        <v>58.73</v>
      </c>
      <c r="K492" s="16">
        <v>9377.02221003565</v>
      </c>
      <c r="L492" s="17">
        <f t="shared" si="41"/>
        <v>11645.8368806402</v>
      </c>
      <c r="M492" s="18">
        <f t="shared" si="42"/>
        <v>683960</v>
      </c>
      <c r="N492" s="19"/>
      <c r="O492" s="20" t="s">
        <v>22</v>
      </c>
      <c r="Q492" s="1">
        <f>INDEX([1]房源台账数据源!$CZ:$CZ,MATCH(B492,[1]房源台账数据源!$B:$B,0))</f>
        <v>683126</v>
      </c>
      <c r="R492" s="1">
        <f>IF(U492="未售",ROUNDDOWN(Q492*(1-5%),0),INDEX([1]房源台账数据源!$AU:$AU,MATCH(B492,[1]房源台账数据源!$B:$B,0)))</f>
        <v>648969</v>
      </c>
      <c r="S492" s="23">
        <f t="shared" si="43"/>
        <v>0.00122085823113159</v>
      </c>
      <c r="T492" s="23">
        <f t="shared" si="44"/>
        <v>-0.0500010247011532</v>
      </c>
      <c r="U492" s="1" t="str">
        <f>INDEX([1]房源台账数据源!$DE:$DE,MATCH(B492,[1]房源台账数据源!$B:$B,0))</f>
        <v>未售</v>
      </c>
    </row>
    <row r="493" ht="24.95" customHeight="1" spans="1:21">
      <c r="A493" s="8">
        <v>492</v>
      </c>
      <c r="B493" s="9" t="s">
        <v>1608</v>
      </c>
      <c r="C493" s="9">
        <v>15</v>
      </c>
      <c r="D493" s="8" t="s">
        <v>1609</v>
      </c>
      <c r="E493" s="9">
        <v>13</v>
      </c>
      <c r="F493" s="10" t="s">
        <v>33</v>
      </c>
      <c r="G493" s="11">
        <v>2.9</v>
      </c>
      <c r="H493" s="8">
        <v>72.94</v>
      </c>
      <c r="I493" s="15">
        <v>14.21</v>
      </c>
      <c r="J493" s="8">
        <v>58.73</v>
      </c>
      <c r="K493" s="16">
        <v>9377.02221003565</v>
      </c>
      <c r="L493" s="17">
        <f t="shared" ref="L493:L556" si="45">M493/J493</f>
        <v>11645.8368806402</v>
      </c>
      <c r="M493" s="18">
        <f>ROUNDDOWN(K493*H493,0)</f>
        <v>683960</v>
      </c>
      <c r="N493" s="19"/>
      <c r="O493" s="20" t="s">
        <v>22</v>
      </c>
      <c r="Q493" s="1">
        <f>INDEX([1]房源台账数据源!$CZ:$CZ,MATCH(B493,[1]房源台账数据源!$B:$B,0))</f>
        <v>683126</v>
      </c>
      <c r="R493" s="1">
        <f>IF(U493="未售",ROUNDDOWN(Q493*(1-5%),0),INDEX([1]房源台账数据源!$AU:$AU,MATCH(B493,[1]房源台账数据源!$B:$B,0)))</f>
        <v>648969</v>
      </c>
      <c r="S493" s="23">
        <f t="shared" si="43"/>
        <v>0.00122085823113159</v>
      </c>
      <c r="T493" s="23">
        <f t="shared" si="44"/>
        <v>-0.0500010247011532</v>
      </c>
      <c r="U493" s="1" t="str">
        <f>INDEX([1]房源台账数据源!$DE:$DE,MATCH(B493,[1]房源台账数据源!$B:$B,0))</f>
        <v>未售</v>
      </c>
    </row>
    <row r="494" ht="24.95" customHeight="1" spans="1:21">
      <c r="A494" s="8">
        <v>493</v>
      </c>
      <c r="B494" s="9" t="s">
        <v>1610</v>
      </c>
      <c r="C494" s="9">
        <v>15</v>
      </c>
      <c r="D494" s="8" t="s">
        <v>1611</v>
      </c>
      <c r="E494" s="9">
        <v>13</v>
      </c>
      <c r="F494" s="10" t="s">
        <v>25</v>
      </c>
      <c r="G494" s="11">
        <v>2.9</v>
      </c>
      <c r="H494" s="8">
        <v>91.49</v>
      </c>
      <c r="I494" s="15">
        <v>17.82</v>
      </c>
      <c r="J494" s="8">
        <v>73.67</v>
      </c>
      <c r="K494" s="16">
        <v>9730.98956491548</v>
      </c>
      <c r="L494" s="17">
        <f t="shared" si="45"/>
        <v>12084.8106420524</v>
      </c>
      <c r="M494" s="18">
        <f>ROUNDDOWN(K494*H494,0)</f>
        <v>890288</v>
      </c>
      <c r="N494" s="19"/>
      <c r="O494" s="20" t="s">
        <v>22</v>
      </c>
      <c r="Q494" s="1">
        <f>INDEX([1]房源台账数据源!$CZ:$CZ,MATCH(B494,[1]房源台账数据源!$B:$B,0))</f>
        <v>888291</v>
      </c>
      <c r="R494" s="1">
        <f>IF(U494="未售",ROUNDDOWN(Q494*(1-5%),0),INDEX([1]房源台账数据源!$AU:$AU,MATCH(B494,[1]房源台账数据源!$B:$B,0)))</f>
        <v>843876</v>
      </c>
      <c r="S494" s="23">
        <f t="shared" si="43"/>
        <v>0.00224813715325271</v>
      </c>
      <c r="T494" s="23">
        <f t="shared" si="44"/>
        <v>-0.0500005065907456</v>
      </c>
      <c r="U494" s="1" t="str">
        <f>INDEX([1]房源台账数据源!$DE:$DE,MATCH(B494,[1]房源台账数据源!$B:$B,0))</f>
        <v>未售</v>
      </c>
    </row>
    <row r="495" ht="24.95" customHeight="1" spans="1:21">
      <c r="A495" s="8">
        <v>494</v>
      </c>
      <c r="B495" s="9" t="s">
        <v>1612</v>
      </c>
      <c r="C495" s="9">
        <v>15</v>
      </c>
      <c r="D495" s="8" t="s">
        <v>1613</v>
      </c>
      <c r="E495" s="9">
        <v>13</v>
      </c>
      <c r="F495" s="10" t="s">
        <v>25</v>
      </c>
      <c r="G495" s="11">
        <v>2.9</v>
      </c>
      <c r="H495" s="8">
        <v>96.16</v>
      </c>
      <c r="I495" s="15">
        <v>18.73</v>
      </c>
      <c r="J495" s="8">
        <v>77.43</v>
      </c>
      <c r="K495" s="16">
        <v>9939.8918469218</v>
      </c>
      <c r="L495" s="17">
        <f t="shared" si="45"/>
        <v>12344.3109905721</v>
      </c>
      <c r="M495" s="18">
        <f>ROUNDDOWN(K495*H495,0)</f>
        <v>955820</v>
      </c>
      <c r="N495" s="19"/>
      <c r="O495" s="20" t="s">
        <v>22</v>
      </c>
      <c r="Q495" s="1">
        <f>INDEX([1]房源台账数据源!$CZ:$CZ,MATCH(B495,[1]房源台账数据源!$B:$B,0))</f>
        <v>953129</v>
      </c>
      <c r="R495" s="1">
        <f>IF(U495="未售",ROUNDDOWN(Q495*(1-5%),0),INDEX([1]房源台账数据源!$AU:$AU,MATCH(B495,[1]房源台账数据源!$B:$B,0)))</f>
        <v>905472</v>
      </c>
      <c r="S495" s="23">
        <f t="shared" si="43"/>
        <v>0.00282333241355577</v>
      </c>
      <c r="T495" s="23">
        <f t="shared" si="44"/>
        <v>-0.0500005770467586</v>
      </c>
      <c r="U495" s="1" t="str">
        <f>INDEX([1]房源台账数据源!$DE:$DE,MATCH(B495,[1]房源台账数据源!$B:$B,0))</f>
        <v>未售</v>
      </c>
    </row>
    <row r="496" ht="24.95" customHeight="1" spans="1:21">
      <c r="A496" s="8">
        <v>495</v>
      </c>
      <c r="B496" s="9" t="s">
        <v>1614</v>
      </c>
      <c r="C496" s="9">
        <v>15</v>
      </c>
      <c r="D496" s="8" t="s">
        <v>1615</v>
      </c>
      <c r="E496" s="9">
        <v>13</v>
      </c>
      <c r="F496" s="10" t="s">
        <v>25</v>
      </c>
      <c r="G496" s="11">
        <v>2.9</v>
      </c>
      <c r="H496" s="8">
        <v>96.41</v>
      </c>
      <c r="I496" s="15">
        <v>18.78</v>
      </c>
      <c r="J496" s="8">
        <v>77.63</v>
      </c>
      <c r="K496" s="16">
        <v>9939.9012794621</v>
      </c>
      <c r="L496" s="17">
        <f t="shared" si="45"/>
        <v>12344.5188715703</v>
      </c>
      <c r="M496" s="18">
        <f t="shared" ref="M496:M510" si="46">ROUNDDOWN(K496*H496,0)</f>
        <v>958305</v>
      </c>
      <c r="N496" s="19"/>
      <c r="O496" s="20" t="s">
        <v>22</v>
      </c>
      <c r="Q496" s="1">
        <f>INDEX([1]房源台账数据源!$CZ:$CZ,MATCH(B496,[1]房源台账数据源!$B:$B,0))</f>
        <v>955607</v>
      </c>
      <c r="R496" s="1">
        <f>IF(U496="未售",ROUNDDOWN(Q496*(1-5%),0),INDEX([1]房源台账数据源!$AU:$AU,MATCH(B496,[1]房源台账数据源!$B:$B,0)))</f>
        <v>907826</v>
      </c>
      <c r="S496" s="23">
        <f t="shared" si="43"/>
        <v>0.00282333637154186</v>
      </c>
      <c r="T496" s="23">
        <f t="shared" si="44"/>
        <v>-0.0500006801959383</v>
      </c>
      <c r="U496" s="1" t="str">
        <f>INDEX([1]房源台账数据源!$DE:$DE,MATCH(B496,[1]房源台账数据源!$B:$B,0))</f>
        <v>未售</v>
      </c>
    </row>
    <row r="497" ht="24.95" customHeight="1" spans="1:21">
      <c r="A497" s="8">
        <v>496</v>
      </c>
      <c r="B497" s="9" t="s">
        <v>1616</v>
      </c>
      <c r="C497" s="9">
        <v>15</v>
      </c>
      <c r="D497" s="8" t="s">
        <v>1617</v>
      </c>
      <c r="E497" s="9">
        <v>13</v>
      </c>
      <c r="F497" s="10" t="s">
        <v>25</v>
      </c>
      <c r="G497" s="11">
        <v>2.9</v>
      </c>
      <c r="H497" s="8">
        <v>91.57</v>
      </c>
      <c r="I497" s="15">
        <v>17.84</v>
      </c>
      <c r="J497" s="8">
        <v>73.73</v>
      </c>
      <c r="K497" s="16">
        <v>9852.85445400176</v>
      </c>
      <c r="L497" s="17">
        <f t="shared" si="45"/>
        <v>12236.8777973688</v>
      </c>
      <c r="M497" s="18">
        <f t="shared" si="46"/>
        <v>902225</v>
      </c>
      <c r="N497" s="19"/>
      <c r="O497" s="20" t="s">
        <v>22</v>
      </c>
      <c r="Q497" s="1">
        <f>INDEX([1]房源台账数据源!$CZ:$CZ,MATCH(B497,[1]房源台账数据源!$B:$B,0))</f>
        <v>899898</v>
      </c>
      <c r="R497" s="1">
        <f>IF(U497="未售",ROUNDDOWN(Q497*(1-5%),0),INDEX([1]房源台账数据源!$AU:$AU,MATCH(B497,[1]房源台账数据源!$B:$B,0)))</f>
        <v>854903</v>
      </c>
      <c r="S497" s="23">
        <f t="shared" si="43"/>
        <v>0.00258584861839897</v>
      </c>
      <c r="T497" s="23">
        <f t="shared" si="44"/>
        <v>-0.0500001111237051</v>
      </c>
      <c r="U497" s="1" t="str">
        <f>INDEX([1]房源台账数据源!$DE:$DE,MATCH(B497,[1]房源台账数据源!$B:$B,0))</f>
        <v>未售</v>
      </c>
    </row>
    <row r="498" ht="24.95" customHeight="1" spans="1:21">
      <c r="A498" s="8">
        <v>497</v>
      </c>
      <c r="B498" s="9" t="s">
        <v>1618</v>
      </c>
      <c r="C498" s="9">
        <v>15</v>
      </c>
      <c r="D498" s="8" t="s">
        <v>1619</v>
      </c>
      <c r="E498" s="9">
        <v>14</v>
      </c>
      <c r="F498" s="10" t="s">
        <v>33</v>
      </c>
      <c r="G498" s="11">
        <v>2.9</v>
      </c>
      <c r="H498" s="8">
        <v>72.94</v>
      </c>
      <c r="I498" s="15">
        <v>14.21</v>
      </c>
      <c r="J498" s="8">
        <v>58.73</v>
      </c>
      <c r="K498" s="16">
        <v>9377.02221003565</v>
      </c>
      <c r="L498" s="17">
        <f t="shared" si="45"/>
        <v>11645.8368806402</v>
      </c>
      <c r="M498" s="18">
        <f t="shared" si="46"/>
        <v>683960</v>
      </c>
      <c r="N498" s="19"/>
      <c r="O498" s="20" t="s">
        <v>22</v>
      </c>
      <c r="Q498" s="1">
        <f>INDEX([1]房源台账数据源!$CZ:$CZ,MATCH(B498,[1]房源台账数据源!$B:$B,0))</f>
        <v>683126</v>
      </c>
      <c r="R498" s="1">
        <f>IF(U498="未售",ROUNDDOWN(Q498*(1-5%),0),INDEX([1]房源台账数据源!$AU:$AU,MATCH(B498,[1]房源台账数据源!$B:$B,0)))</f>
        <v>648969</v>
      </c>
      <c r="S498" s="23">
        <f t="shared" si="43"/>
        <v>0.00122085823113159</v>
      </c>
      <c r="T498" s="23">
        <f t="shared" si="44"/>
        <v>-0.0500010247011532</v>
      </c>
      <c r="U498" s="1" t="str">
        <f>INDEX([1]房源台账数据源!$DE:$DE,MATCH(B498,[1]房源台账数据源!$B:$B,0))</f>
        <v>未售</v>
      </c>
    </row>
    <row r="499" ht="24.95" customHeight="1" spans="1:21">
      <c r="A499" s="8">
        <v>498</v>
      </c>
      <c r="B499" s="9" t="s">
        <v>1620</v>
      </c>
      <c r="C499" s="9">
        <v>15</v>
      </c>
      <c r="D499" s="8" t="s">
        <v>1621</v>
      </c>
      <c r="E499" s="9">
        <v>14</v>
      </c>
      <c r="F499" s="10" t="s">
        <v>33</v>
      </c>
      <c r="G499" s="11">
        <v>2.9</v>
      </c>
      <c r="H499" s="8">
        <v>72.94</v>
      </c>
      <c r="I499" s="15">
        <v>14.21</v>
      </c>
      <c r="J499" s="8">
        <v>58.73</v>
      </c>
      <c r="K499" s="16">
        <v>9377.02221003565</v>
      </c>
      <c r="L499" s="17">
        <f t="shared" si="45"/>
        <v>11645.8368806402</v>
      </c>
      <c r="M499" s="18">
        <f t="shared" si="46"/>
        <v>683960</v>
      </c>
      <c r="N499" s="19"/>
      <c r="O499" s="20" t="s">
        <v>22</v>
      </c>
      <c r="Q499" s="1">
        <f>INDEX([1]房源台账数据源!$CZ:$CZ,MATCH(B499,[1]房源台账数据源!$B:$B,0))</f>
        <v>683126</v>
      </c>
      <c r="R499" s="1">
        <f>IF(U499="未售",ROUNDDOWN(Q499*(1-5%),0),INDEX([1]房源台账数据源!$AU:$AU,MATCH(B499,[1]房源台账数据源!$B:$B,0)))</f>
        <v>648969</v>
      </c>
      <c r="S499" s="23">
        <f t="shared" si="43"/>
        <v>0.00122085823113159</v>
      </c>
      <c r="T499" s="23">
        <f t="shared" si="44"/>
        <v>-0.0500010247011532</v>
      </c>
      <c r="U499" s="1" t="str">
        <f>INDEX([1]房源台账数据源!$DE:$DE,MATCH(B499,[1]房源台账数据源!$B:$B,0))</f>
        <v>未售</v>
      </c>
    </row>
    <row r="500" ht="24.95" customHeight="1" spans="1:21">
      <c r="A500" s="8">
        <v>499</v>
      </c>
      <c r="B500" s="9" t="s">
        <v>1622</v>
      </c>
      <c r="C500" s="9">
        <v>15</v>
      </c>
      <c r="D500" s="8" t="s">
        <v>1623</v>
      </c>
      <c r="E500" s="9">
        <v>14</v>
      </c>
      <c r="F500" s="10" t="s">
        <v>25</v>
      </c>
      <c r="G500" s="11">
        <v>2.9</v>
      </c>
      <c r="H500" s="8">
        <v>91.49</v>
      </c>
      <c r="I500" s="15">
        <v>17.82</v>
      </c>
      <c r="J500" s="8">
        <v>73.67</v>
      </c>
      <c r="K500" s="16">
        <v>9730.98956491548</v>
      </c>
      <c r="L500" s="17">
        <f t="shared" si="45"/>
        <v>12084.8106420524</v>
      </c>
      <c r="M500" s="18">
        <f t="shared" si="46"/>
        <v>890288</v>
      </c>
      <c r="N500" s="19"/>
      <c r="O500" s="20" t="s">
        <v>22</v>
      </c>
      <c r="Q500" s="1">
        <f>INDEX([1]房源台账数据源!$CZ:$CZ,MATCH(B500,[1]房源台账数据源!$B:$B,0))</f>
        <v>888291</v>
      </c>
      <c r="R500" s="1">
        <f>IF(U500="未售",ROUNDDOWN(Q500*(1-5%),0),INDEX([1]房源台账数据源!$AU:$AU,MATCH(B500,[1]房源台账数据源!$B:$B,0)))</f>
        <v>843876</v>
      </c>
      <c r="S500" s="23">
        <f t="shared" si="43"/>
        <v>0.00224813715325271</v>
      </c>
      <c r="T500" s="23">
        <f t="shared" si="44"/>
        <v>-0.0500005065907456</v>
      </c>
      <c r="U500" s="1" t="str">
        <f>INDEX([1]房源台账数据源!$DE:$DE,MATCH(B500,[1]房源台账数据源!$B:$B,0))</f>
        <v>未售</v>
      </c>
    </row>
    <row r="501" ht="24.95" customHeight="1" spans="1:21">
      <c r="A501" s="8">
        <v>500</v>
      </c>
      <c r="B501" s="9" t="s">
        <v>1624</v>
      </c>
      <c r="C501" s="9">
        <v>15</v>
      </c>
      <c r="D501" s="8" t="s">
        <v>1625</v>
      </c>
      <c r="E501" s="9">
        <v>14</v>
      </c>
      <c r="F501" s="10" t="s">
        <v>25</v>
      </c>
      <c r="G501" s="11">
        <v>2.9</v>
      </c>
      <c r="H501" s="8">
        <v>96.16</v>
      </c>
      <c r="I501" s="15">
        <v>18.73</v>
      </c>
      <c r="J501" s="8">
        <v>77.43</v>
      </c>
      <c r="K501" s="16">
        <v>9939.8918469218</v>
      </c>
      <c r="L501" s="17">
        <f t="shared" si="45"/>
        <v>12344.3109905721</v>
      </c>
      <c r="M501" s="18">
        <f t="shared" si="46"/>
        <v>955820</v>
      </c>
      <c r="N501" s="19"/>
      <c r="O501" s="20" t="s">
        <v>22</v>
      </c>
      <c r="Q501" s="1">
        <f>INDEX([1]房源台账数据源!$CZ:$CZ,MATCH(B501,[1]房源台账数据源!$B:$B,0))</f>
        <v>953129</v>
      </c>
      <c r="R501" s="1">
        <f>IF(U501="未售",ROUNDDOWN(Q501*(1-5%),0),INDEX([1]房源台账数据源!$AU:$AU,MATCH(B501,[1]房源台账数据源!$B:$B,0)))</f>
        <v>905472</v>
      </c>
      <c r="S501" s="23">
        <f t="shared" si="43"/>
        <v>0.00282333241355577</v>
      </c>
      <c r="T501" s="23">
        <f t="shared" si="44"/>
        <v>-0.0500005770467586</v>
      </c>
      <c r="U501" s="1" t="str">
        <f>INDEX([1]房源台账数据源!$DE:$DE,MATCH(B501,[1]房源台账数据源!$B:$B,0))</f>
        <v>未售</v>
      </c>
    </row>
    <row r="502" ht="24.95" customHeight="1" spans="1:21">
      <c r="A502" s="8">
        <v>501</v>
      </c>
      <c r="B502" s="9" t="s">
        <v>1626</v>
      </c>
      <c r="C502" s="9">
        <v>15</v>
      </c>
      <c r="D502" s="8" t="s">
        <v>1627</v>
      </c>
      <c r="E502" s="9">
        <v>14</v>
      </c>
      <c r="F502" s="10" t="s">
        <v>25</v>
      </c>
      <c r="G502" s="11">
        <v>2.9</v>
      </c>
      <c r="H502" s="8">
        <v>96.41</v>
      </c>
      <c r="I502" s="15">
        <v>18.78</v>
      </c>
      <c r="J502" s="8">
        <v>77.63</v>
      </c>
      <c r="K502" s="16">
        <v>9939.9012794621</v>
      </c>
      <c r="L502" s="17">
        <f t="shared" si="45"/>
        <v>12344.5188715703</v>
      </c>
      <c r="M502" s="18">
        <f t="shared" si="46"/>
        <v>958305</v>
      </c>
      <c r="N502" s="19"/>
      <c r="O502" s="20" t="s">
        <v>22</v>
      </c>
      <c r="Q502" s="1">
        <f>INDEX([1]房源台账数据源!$CZ:$CZ,MATCH(B502,[1]房源台账数据源!$B:$B,0))</f>
        <v>955607</v>
      </c>
      <c r="R502" s="1">
        <f>IF(U502="未售",ROUNDDOWN(Q502*(1-5%),0),INDEX([1]房源台账数据源!$AU:$AU,MATCH(B502,[1]房源台账数据源!$B:$B,0)))</f>
        <v>907826</v>
      </c>
      <c r="S502" s="23">
        <f t="shared" si="43"/>
        <v>0.00282333637154186</v>
      </c>
      <c r="T502" s="23">
        <f t="shared" si="44"/>
        <v>-0.0500006801959383</v>
      </c>
      <c r="U502" s="1" t="str">
        <f>INDEX([1]房源台账数据源!$DE:$DE,MATCH(B502,[1]房源台账数据源!$B:$B,0))</f>
        <v>未售</v>
      </c>
    </row>
    <row r="503" ht="24.95" customHeight="1" spans="1:21">
      <c r="A503" s="8">
        <v>502</v>
      </c>
      <c r="B503" s="9" t="s">
        <v>1628</v>
      </c>
      <c r="C503" s="9">
        <v>15</v>
      </c>
      <c r="D503" s="8" t="s">
        <v>1629</v>
      </c>
      <c r="E503" s="9">
        <v>14</v>
      </c>
      <c r="F503" s="10" t="s">
        <v>25</v>
      </c>
      <c r="G503" s="11">
        <v>2.9</v>
      </c>
      <c r="H503" s="8">
        <v>91.57</v>
      </c>
      <c r="I503" s="15">
        <v>17.84</v>
      </c>
      <c r="J503" s="8">
        <v>73.73</v>
      </c>
      <c r="K503" s="16">
        <v>9852.85445400176</v>
      </c>
      <c r="L503" s="17">
        <f t="shared" si="45"/>
        <v>12236.8777973688</v>
      </c>
      <c r="M503" s="18">
        <f t="shared" si="46"/>
        <v>902225</v>
      </c>
      <c r="N503" s="19"/>
      <c r="O503" s="20" t="s">
        <v>22</v>
      </c>
      <c r="Q503" s="1">
        <f>INDEX([1]房源台账数据源!$CZ:$CZ,MATCH(B503,[1]房源台账数据源!$B:$B,0))</f>
        <v>899898</v>
      </c>
      <c r="R503" s="1">
        <f>IF(U503="未售",ROUNDDOWN(Q503*(1-5%),0),INDEX([1]房源台账数据源!$AU:$AU,MATCH(B503,[1]房源台账数据源!$B:$B,0)))</f>
        <v>854903</v>
      </c>
      <c r="S503" s="23">
        <f t="shared" si="43"/>
        <v>0.00258584861839897</v>
      </c>
      <c r="T503" s="23">
        <f t="shared" si="44"/>
        <v>-0.0500001111237051</v>
      </c>
      <c r="U503" s="1" t="str">
        <f>INDEX([1]房源台账数据源!$DE:$DE,MATCH(B503,[1]房源台账数据源!$B:$B,0))</f>
        <v>未售</v>
      </c>
    </row>
    <row r="504" ht="24.95" customHeight="1" spans="1:21">
      <c r="A504" s="8">
        <v>503</v>
      </c>
      <c r="B504" s="9" t="s">
        <v>1630</v>
      </c>
      <c r="C504" s="9">
        <v>15</v>
      </c>
      <c r="D504" s="8" t="s">
        <v>1631</v>
      </c>
      <c r="E504" s="9">
        <v>15</v>
      </c>
      <c r="F504" s="10" t="s">
        <v>33</v>
      </c>
      <c r="G504" s="11">
        <v>2.9</v>
      </c>
      <c r="H504" s="8">
        <v>72.94</v>
      </c>
      <c r="I504" s="15">
        <v>14.21</v>
      </c>
      <c r="J504" s="8">
        <v>58.73</v>
      </c>
      <c r="K504" s="16">
        <v>9377.02221003565</v>
      </c>
      <c r="L504" s="17">
        <f t="shared" si="45"/>
        <v>11645.8368806402</v>
      </c>
      <c r="M504" s="18">
        <f t="shared" si="46"/>
        <v>683960</v>
      </c>
      <c r="N504" s="19"/>
      <c r="O504" s="20" t="s">
        <v>22</v>
      </c>
      <c r="Q504" s="1">
        <f>INDEX([1]房源台账数据源!$CZ:$CZ,MATCH(B504,[1]房源台账数据源!$B:$B,0))</f>
        <v>683126</v>
      </c>
      <c r="R504" s="1">
        <f>IF(U504="未售",ROUNDDOWN(Q504*(1-5%),0),INDEX([1]房源台账数据源!$AU:$AU,MATCH(B504,[1]房源台账数据源!$B:$B,0)))</f>
        <v>648969</v>
      </c>
      <c r="S504" s="23">
        <f t="shared" si="43"/>
        <v>0.00122085823113159</v>
      </c>
      <c r="T504" s="23">
        <f t="shared" si="44"/>
        <v>-0.0500010247011532</v>
      </c>
      <c r="U504" s="1" t="str">
        <f>INDEX([1]房源台账数据源!$DE:$DE,MATCH(B504,[1]房源台账数据源!$B:$B,0))</f>
        <v>未售</v>
      </c>
    </row>
    <row r="505" ht="24.95" customHeight="1" spans="1:21">
      <c r="A505" s="8">
        <v>504</v>
      </c>
      <c r="B505" s="9" t="s">
        <v>1632</v>
      </c>
      <c r="C505" s="9">
        <v>15</v>
      </c>
      <c r="D505" s="8" t="s">
        <v>1633</v>
      </c>
      <c r="E505" s="9">
        <v>15</v>
      </c>
      <c r="F505" s="10" t="s">
        <v>33</v>
      </c>
      <c r="G505" s="11">
        <v>2.9</v>
      </c>
      <c r="H505" s="8">
        <v>72.94</v>
      </c>
      <c r="I505" s="15">
        <v>14.21</v>
      </c>
      <c r="J505" s="8">
        <v>58.73</v>
      </c>
      <c r="K505" s="16">
        <v>9377.02221003565</v>
      </c>
      <c r="L505" s="17">
        <f t="shared" si="45"/>
        <v>11645.8368806402</v>
      </c>
      <c r="M505" s="18">
        <f t="shared" si="46"/>
        <v>683960</v>
      </c>
      <c r="N505" s="19"/>
      <c r="O505" s="20" t="s">
        <v>22</v>
      </c>
      <c r="Q505" s="1">
        <f>INDEX([1]房源台账数据源!$CZ:$CZ,MATCH(B505,[1]房源台账数据源!$B:$B,0))</f>
        <v>683126</v>
      </c>
      <c r="R505" s="1">
        <f>IF(U505="未售",ROUNDDOWN(Q505*(1-5%),0),INDEX([1]房源台账数据源!$AU:$AU,MATCH(B505,[1]房源台账数据源!$B:$B,0)))</f>
        <v>648969</v>
      </c>
      <c r="S505" s="23">
        <f t="shared" si="43"/>
        <v>0.00122085823113159</v>
      </c>
      <c r="T505" s="23">
        <f t="shared" si="44"/>
        <v>-0.0500010247011532</v>
      </c>
      <c r="U505" s="1" t="str">
        <f>INDEX([1]房源台账数据源!$DE:$DE,MATCH(B505,[1]房源台账数据源!$B:$B,0))</f>
        <v>未售</v>
      </c>
    </row>
    <row r="506" ht="24.95" customHeight="1" spans="1:21">
      <c r="A506" s="8">
        <v>505</v>
      </c>
      <c r="B506" s="9" t="s">
        <v>1634</v>
      </c>
      <c r="C506" s="9">
        <v>15</v>
      </c>
      <c r="D506" s="8" t="s">
        <v>1635</v>
      </c>
      <c r="E506" s="9">
        <v>15</v>
      </c>
      <c r="F506" s="10" t="s">
        <v>25</v>
      </c>
      <c r="G506" s="11">
        <v>2.9</v>
      </c>
      <c r="H506" s="8">
        <v>91.49</v>
      </c>
      <c r="I506" s="15">
        <v>17.82</v>
      </c>
      <c r="J506" s="8">
        <v>73.67</v>
      </c>
      <c r="K506" s="16">
        <v>9730.98956491548</v>
      </c>
      <c r="L506" s="17">
        <f t="shared" si="45"/>
        <v>12084.8106420524</v>
      </c>
      <c r="M506" s="18">
        <f t="shared" si="46"/>
        <v>890288</v>
      </c>
      <c r="N506" s="19"/>
      <c r="O506" s="20" t="s">
        <v>22</v>
      </c>
      <c r="Q506" s="1">
        <f>INDEX([1]房源台账数据源!$CZ:$CZ,MATCH(B506,[1]房源台账数据源!$B:$B,0))</f>
        <v>888291</v>
      </c>
      <c r="R506" s="1">
        <f>IF(U506="未售",ROUNDDOWN(Q506*(1-5%),0),INDEX([1]房源台账数据源!$AU:$AU,MATCH(B506,[1]房源台账数据源!$B:$B,0)))</f>
        <v>843876</v>
      </c>
      <c r="S506" s="23">
        <f t="shared" si="43"/>
        <v>0.00224813715325271</v>
      </c>
      <c r="T506" s="23">
        <f t="shared" si="44"/>
        <v>-0.0500005065907456</v>
      </c>
      <c r="U506" s="1" t="str">
        <f>INDEX([1]房源台账数据源!$DE:$DE,MATCH(B506,[1]房源台账数据源!$B:$B,0))</f>
        <v>未售</v>
      </c>
    </row>
    <row r="507" ht="24.95" customHeight="1" spans="1:21">
      <c r="A507" s="8">
        <v>506</v>
      </c>
      <c r="B507" s="9" t="s">
        <v>1636</v>
      </c>
      <c r="C507" s="9">
        <v>15</v>
      </c>
      <c r="D507" s="8" t="s">
        <v>1637</v>
      </c>
      <c r="E507" s="9">
        <v>15</v>
      </c>
      <c r="F507" s="10" t="s">
        <v>25</v>
      </c>
      <c r="G507" s="11">
        <v>2.9</v>
      </c>
      <c r="H507" s="8">
        <v>96.16</v>
      </c>
      <c r="I507" s="15">
        <v>18.73</v>
      </c>
      <c r="J507" s="8">
        <v>77.43</v>
      </c>
      <c r="K507" s="16">
        <v>9939.8918469218</v>
      </c>
      <c r="L507" s="17">
        <f t="shared" si="45"/>
        <v>12344.3109905721</v>
      </c>
      <c r="M507" s="18">
        <f t="shared" si="46"/>
        <v>955820</v>
      </c>
      <c r="N507" s="19"/>
      <c r="O507" s="20" t="s">
        <v>22</v>
      </c>
      <c r="Q507" s="1">
        <f>INDEX([1]房源台账数据源!$CZ:$CZ,MATCH(B507,[1]房源台账数据源!$B:$B,0))</f>
        <v>953129</v>
      </c>
      <c r="R507" s="1">
        <f>IF(U507="未售",ROUNDDOWN(Q507*(1-5%),0),INDEX([1]房源台账数据源!$AU:$AU,MATCH(B507,[1]房源台账数据源!$B:$B,0)))</f>
        <v>905472</v>
      </c>
      <c r="S507" s="23">
        <f t="shared" si="43"/>
        <v>0.00282333241355577</v>
      </c>
      <c r="T507" s="23">
        <f t="shared" si="44"/>
        <v>-0.0500005770467586</v>
      </c>
      <c r="U507" s="1" t="str">
        <f>INDEX([1]房源台账数据源!$DE:$DE,MATCH(B507,[1]房源台账数据源!$B:$B,0))</f>
        <v>未售</v>
      </c>
    </row>
    <row r="508" ht="24.95" customHeight="1" spans="1:21">
      <c r="A508" s="8">
        <v>507</v>
      </c>
      <c r="B508" s="9" t="s">
        <v>1638</v>
      </c>
      <c r="C508" s="9">
        <v>15</v>
      </c>
      <c r="D508" s="8" t="s">
        <v>1639</v>
      </c>
      <c r="E508" s="9">
        <v>15</v>
      </c>
      <c r="F508" s="10" t="s">
        <v>25</v>
      </c>
      <c r="G508" s="11">
        <v>2.9</v>
      </c>
      <c r="H508" s="8">
        <v>96.41</v>
      </c>
      <c r="I508" s="15">
        <v>18.78</v>
      </c>
      <c r="J508" s="8">
        <v>77.63</v>
      </c>
      <c r="K508" s="16">
        <v>9939.9012794621</v>
      </c>
      <c r="L508" s="17">
        <f t="shared" si="45"/>
        <v>12344.5188715703</v>
      </c>
      <c r="M508" s="18">
        <f t="shared" si="46"/>
        <v>958305</v>
      </c>
      <c r="N508" s="19"/>
      <c r="O508" s="20" t="s">
        <v>22</v>
      </c>
      <c r="Q508" s="1">
        <f>INDEX([1]房源台账数据源!$CZ:$CZ,MATCH(B508,[1]房源台账数据源!$B:$B,0))</f>
        <v>955607</v>
      </c>
      <c r="R508" s="1">
        <f>IF(U508="未售",ROUNDDOWN(Q508*(1-5%),0),INDEX([1]房源台账数据源!$AU:$AU,MATCH(B508,[1]房源台账数据源!$B:$B,0)))</f>
        <v>907826</v>
      </c>
      <c r="S508" s="23">
        <f t="shared" si="43"/>
        <v>0.00282333637154186</v>
      </c>
      <c r="T508" s="23">
        <f t="shared" si="44"/>
        <v>-0.0500006801959383</v>
      </c>
      <c r="U508" s="1" t="str">
        <f>INDEX([1]房源台账数据源!$DE:$DE,MATCH(B508,[1]房源台账数据源!$B:$B,0))</f>
        <v>未售</v>
      </c>
    </row>
    <row r="509" ht="24.95" customHeight="1" spans="1:21">
      <c r="A509" s="8">
        <v>508</v>
      </c>
      <c r="B509" s="9" t="s">
        <v>1640</v>
      </c>
      <c r="C509" s="9">
        <v>15</v>
      </c>
      <c r="D509" s="8" t="s">
        <v>1641</v>
      </c>
      <c r="E509" s="9">
        <v>15</v>
      </c>
      <c r="F509" s="10" t="s">
        <v>25</v>
      </c>
      <c r="G509" s="11">
        <v>2.9</v>
      </c>
      <c r="H509" s="8">
        <v>91.57</v>
      </c>
      <c r="I509" s="15">
        <v>17.84</v>
      </c>
      <c r="J509" s="8">
        <v>73.73</v>
      </c>
      <c r="K509" s="16">
        <v>9852.85445400176</v>
      </c>
      <c r="L509" s="17">
        <f t="shared" si="45"/>
        <v>12236.8777973688</v>
      </c>
      <c r="M509" s="18">
        <f t="shared" si="46"/>
        <v>902225</v>
      </c>
      <c r="N509" s="19"/>
      <c r="O509" s="20" t="s">
        <v>22</v>
      </c>
      <c r="Q509" s="1">
        <f>INDEX([1]房源台账数据源!$CZ:$CZ,MATCH(B509,[1]房源台账数据源!$B:$B,0))</f>
        <v>899898</v>
      </c>
      <c r="R509" s="1">
        <f>IF(U509="未售",ROUNDDOWN(Q509*(1-5%),0),INDEX([1]房源台账数据源!$AU:$AU,MATCH(B509,[1]房源台账数据源!$B:$B,0)))</f>
        <v>854903</v>
      </c>
      <c r="S509" s="23">
        <f t="shared" si="43"/>
        <v>0.00258584861839897</v>
      </c>
      <c r="T509" s="23">
        <f t="shared" si="44"/>
        <v>-0.0500001111237051</v>
      </c>
      <c r="U509" s="1" t="str">
        <f>INDEX([1]房源台账数据源!$DE:$DE,MATCH(B509,[1]房源台账数据源!$B:$B,0))</f>
        <v>未售</v>
      </c>
    </row>
    <row r="510" ht="24.95" customHeight="1" spans="1:21">
      <c r="A510" s="8">
        <v>509</v>
      </c>
      <c r="B510" s="9" t="s">
        <v>1642</v>
      </c>
      <c r="C510" s="9">
        <v>15</v>
      </c>
      <c r="D510" s="8" t="s">
        <v>1643</v>
      </c>
      <c r="E510" s="9">
        <v>16</v>
      </c>
      <c r="F510" s="10" t="s">
        <v>33</v>
      </c>
      <c r="G510" s="11">
        <v>2.9</v>
      </c>
      <c r="H510" s="8">
        <v>72.94</v>
      </c>
      <c r="I510" s="15">
        <v>14.21</v>
      </c>
      <c r="J510" s="8">
        <v>58.73</v>
      </c>
      <c r="K510" s="16">
        <v>9553.49279827094</v>
      </c>
      <c r="L510" s="17">
        <f t="shared" si="45"/>
        <v>11864.9923378171</v>
      </c>
      <c r="M510" s="18">
        <f t="shared" si="46"/>
        <v>696831</v>
      </c>
      <c r="N510" s="19"/>
      <c r="O510" s="20" t="s">
        <v>22</v>
      </c>
      <c r="Q510" s="1">
        <f>INDEX([1]房源台账数据源!$CZ:$CZ,MATCH(B510,[1]房源台账数据源!$B:$B,0))</f>
        <v>695998</v>
      </c>
      <c r="R510" s="1">
        <f>IF(U510="未售",ROUNDDOWN(Q510*(1-5%),0),INDEX([1]房源台账数据源!$AU:$AU,MATCH(B510,[1]房源台账数据源!$B:$B,0)))</f>
        <v>661198</v>
      </c>
      <c r="S510" s="23">
        <f t="shared" si="43"/>
        <v>0.00119684251966241</v>
      </c>
      <c r="T510" s="23">
        <f t="shared" si="44"/>
        <v>-0.0500001436785738</v>
      </c>
      <c r="U510" s="1" t="str">
        <f>INDEX([1]房源台账数据源!$DE:$DE,MATCH(B510,[1]房源台账数据源!$B:$B,0))</f>
        <v>未售</v>
      </c>
    </row>
    <row r="511" ht="24.95" customHeight="1" spans="1:21">
      <c r="A511" s="8">
        <v>510</v>
      </c>
      <c r="B511" s="9" t="s">
        <v>1644</v>
      </c>
      <c r="C511" s="9">
        <v>15</v>
      </c>
      <c r="D511" s="8" t="s">
        <v>1645</v>
      </c>
      <c r="E511" s="9">
        <v>16</v>
      </c>
      <c r="F511" s="10" t="s">
        <v>33</v>
      </c>
      <c r="G511" s="11">
        <v>2.9</v>
      </c>
      <c r="H511" s="8">
        <v>72.94</v>
      </c>
      <c r="I511" s="15">
        <v>14.21</v>
      </c>
      <c r="J511" s="8">
        <v>58.73</v>
      </c>
      <c r="K511" s="16">
        <v>9553.49279827094</v>
      </c>
      <c r="L511" s="17">
        <f t="shared" si="45"/>
        <v>11864.9923378171</v>
      </c>
      <c r="M511" s="18">
        <f t="shared" ref="M511:M524" si="47">ROUNDDOWN(K511*H511,0)</f>
        <v>696831</v>
      </c>
      <c r="N511" s="19"/>
      <c r="O511" s="20" t="s">
        <v>22</v>
      </c>
      <c r="Q511" s="1">
        <f>INDEX([1]房源台账数据源!$CZ:$CZ,MATCH(B511,[1]房源台账数据源!$B:$B,0))</f>
        <v>695998</v>
      </c>
      <c r="R511" s="1">
        <f>IF(U511="未售",ROUNDDOWN(Q511*(1-5%),0),INDEX([1]房源台账数据源!$AU:$AU,MATCH(B511,[1]房源台账数据源!$B:$B,0)))</f>
        <v>661198</v>
      </c>
      <c r="S511" s="23">
        <f t="shared" si="43"/>
        <v>0.00119684251966241</v>
      </c>
      <c r="T511" s="23">
        <f t="shared" si="44"/>
        <v>-0.0500001436785738</v>
      </c>
      <c r="U511" s="1" t="str">
        <f>INDEX([1]房源台账数据源!$DE:$DE,MATCH(B511,[1]房源台账数据源!$B:$B,0))</f>
        <v>未售</v>
      </c>
    </row>
    <row r="512" ht="24.95" customHeight="1" spans="1:21">
      <c r="A512" s="8">
        <v>511</v>
      </c>
      <c r="B512" s="9" t="s">
        <v>1646</v>
      </c>
      <c r="C512" s="9">
        <v>15</v>
      </c>
      <c r="D512" s="8" t="s">
        <v>1647</v>
      </c>
      <c r="E512" s="9">
        <v>16</v>
      </c>
      <c r="F512" s="10" t="s">
        <v>25</v>
      </c>
      <c r="G512" s="11">
        <v>2.9</v>
      </c>
      <c r="H512" s="8">
        <v>91.49</v>
      </c>
      <c r="I512" s="15">
        <v>17.82</v>
      </c>
      <c r="J512" s="8">
        <v>73.67</v>
      </c>
      <c r="K512" s="16">
        <v>9907.46658265449</v>
      </c>
      <c r="L512" s="17">
        <f t="shared" si="45"/>
        <v>12303.977195602</v>
      </c>
      <c r="M512" s="18">
        <f t="shared" si="47"/>
        <v>906434</v>
      </c>
      <c r="N512" s="19"/>
      <c r="O512" s="20" t="s">
        <v>22</v>
      </c>
      <c r="Q512" s="1">
        <f>INDEX([1]房源台账数据源!$CZ:$CZ,MATCH(B512,[1]房源台账数据源!$B:$B,0))</f>
        <v>904435</v>
      </c>
      <c r="R512" s="1">
        <f>IF(U512="未售",ROUNDDOWN(Q512*(1-5%),0),INDEX([1]房源台账数据源!$AU:$AU,MATCH(B512,[1]房源台账数据源!$B:$B,0)))</f>
        <v>859213</v>
      </c>
      <c r="S512" s="23">
        <f t="shared" si="43"/>
        <v>0.00221021963988567</v>
      </c>
      <c r="T512" s="23">
        <f t="shared" si="44"/>
        <v>-0.0500002764156628</v>
      </c>
      <c r="U512" s="1" t="str">
        <f>INDEX([1]房源台账数据源!$DE:$DE,MATCH(B512,[1]房源台账数据源!$B:$B,0))</f>
        <v>未售</v>
      </c>
    </row>
    <row r="513" ht="24.95" customHeight="1" spans="1:21">
      <c r="A513" s="8">
        <v>512</v>
      </c>
      <c r="B513" s="9" t="s">
        <v>1648</v>
      </c>
      <c r="C513" s="9">
        <v>15</v>
      </c>
      <c r="D513" s="8" t="s">
        <v>1649</v>
      </c>
      <c r="E513" s="9">
        <v>16</v>
      </c>
      <c r="F513" s="10" t="s">
        <v>25</v>
      </c>
      <c r="G513" s="11">
        <v>2.9</v>
      </c>
      <c r="H513" s="8">
        <v>96.16</v>
      </c>
      <c r="I513" s="15">
        <v>18.73</v>
      </c>
      <c r="J513" s="8">
        <v>77.43</v>
      </c>
      <c r="K513" s="16">
        <v>10116.3624351571</v>
      </c>
      <c r="L513" s="17">
        <f t="shared" si="45"/>
        <v>12563.4637737311</v>
      </c>
      <c r="M513" s="18">
        <f t="shared" si="47"/>
        <v>972789</v>
      </c>
      <c r="N513" s="19"/>
      <c r="O513" s="20" t="s">
        <v>22</v>
      </c>
      <c r="Q513" s="1">
        <f>INDEX([1]房源台账数据源!$CZ:$CZ,MATCH(B513,[1]房源台账数据源!$B:$B,0))</f>
        <v>970100</v>
      </c>
      <c r="R513" s="1">
        <f>IF(U513="未售",ROUNDDOWN(Q513*(1-5%),0),INDEX([1]房源台账数据源!$AU:$AU,MATCH(B513,[1]房源台账数据源!$B:$B,0)))</f>
        <v>921595</v>
      </c>
      <c r="S513" s="23">
        <f t="shared" si="43"/>
        <v>0.00277187918771261</v>
      </c>
      <c r="T513" s="23">
        <f t="shared" si="44"/>
        <v>-0.05</v>
      </c>
      <c r="U513" s="1" t="str">
        <f>INDEX([1]房源台账数据源!$DE:$DE,MATCH(B513,[1]房源台账数据源!$B:$B,0))</f>
        <v>未售</v>
      </c>
    </row>
    <row r="514" ht="24.95" customHeight="1" spans="1:21">
      <c r="A514" s="8">
        <v>513</v>
      </c>
      <c r="B514" s="9" t="s">
        <v>1650</v>
      </c>
      <c r="C514" s="9">
        <v>15</v>
      </c>
      <c r="D514" s="8" t="s">
        <v>1651</v>
      </c>
      <c r="E514" s="9">
        <v>16</v>
      </c>
      <c r="F514" s="10" t="s">
        <v>25</v>
      </c>
      <c r="G514" s="11">
        <v>2.9</v>
      </c>
      <c r="H514" s="8">
        <v>96.41</v>
      </c>
      <c r="I514" s="15">
        <v>18.78</v>
      </c>
      <c r="J514" s="8">
        <v>77.63</v>
      </c>
      <c r="K514" s="16">
        <v>10116.3657663044</v>
      </c>
      <c r="L514" s="17">
        <f t="shared" si="45"/>
        <v>12563.673837434</v>
      </c>
      <c r="M514" s="18">
        <f t="shared" si="47"/>
        <v>975318</v>
      </c>
      <c r="N514" s="19"/>
      <c r="O514" s="20" t="s">
        <v>22</v>
      </c>
      <c r="Q514" s="1">
        <f>INDEX([1]房源台账数据源!$CZ:$CZ,MATCH(B514,[1]房源台账数据源!$B:$B,0))</f>
        <v>972620</v>
      </c>
      <c r="R514" s="1">
        <f>IF(U514="未售",ROUNDDOWN(Q514*(1-5%),0),INDEX([1]房源台账数据源!$AU:$AU,MATCH(B514,[1]房源台账数据源!$B:$B,0)))</f>
        <v>923989</v>
      </c>
      <c r="S514" s="23">
        <f t="shared" si="43"/>
        <v>0.00277395077214123</v>
      </c>
      <c r="T514" s="23">
        <f t="shared" si="44"/>
        <v>-0.05</v>
      </c>
      <c r="U514" s="1" t="str">
        <f>INDEX([1]房源台账数据源!$DE:$DE,MATCH(B514,[1]房源台账数据源!$B:$B,0))</f>
        <v>未售</v>
      </c>
    </row>
    <row r="515" ht="24.95" customHeight="1" spans="1:21">
      <c r="A515" s="8">
        <v>514</v>
      </c>
      <c r="B515" s="9" t="s">
        <v>1652</v>
      </c>
      <c r="C515" s="9">
        <v>15</v>
      </c>
      <c r="D515" s="8" t="s">
        <v>1653</v>
      </c>
      <c r="E515" s="9">
        <v>16</v>
      </c>
      <c r="F515" s="10" t="s">
        <v>25</v>
      </c>
      <c r="G515" s="11">
        <v>2.9</v>
      </c>
      <c r="H515" s="8">
        <v>91.57</v>
      </c>
      <c r="I515" s="15">
        <v>17.84</v>
      </c>
      <c r="J515" s="8">
        <v>73.73</v>
      </c>
      <c r="K515" s="16">
        <v>10029.3186183505</v>
      </c>
      <c r="L515" s="17">
        <f t="shared" si="45"/>
        <v>12456.0423165604</v>
      </c>
      <c r="M515" s="18">
        <f t="shared" si="47"/>
        <v>918384</v>
      </c>
      <c r="N515" s="19"/>
      <c r="O515" s="20" t="s">
        <v>22</v>
      </c>
      <c r="Q515" s="1">
        <f>INDEX([1]房源台账数据源!$CZ:$CZ,MATCH(B515,[1]房源台账数据源!$B:$B,0))</f>
        <v>916058</v>
      </c>
      <c r="R515" s="1">
        <f>IF(U515="未售",ROUNDDOWN(Q515*(1-5%),0),INDEX([1]房源台账数据源!$AU:$AU,MATCH(B515,[1]房源台账数据源!$B:$B,0)))</f>
        <v>870255</v>
      </c>
      <c r="S515" s="23">
        <f t="shared" ref="S515:S578" si="48">(M515-$Q515)/$Q515</f>
        <v>0.00253914053476963</v>
      </c>
      <c r="T515" s="23">
        <f t="shared" ref="T515:T578" si="49">(R515-$Q515)/$Q515</f>
        <v>-0.0500001091633936</v>
      </c>
      <c r="U515" s="1" t="str">
        <f>INDEX([1]房源台账数据源!$DE:$DE,MATCH(B515,[1]房源台账数据源!$B:$B,0))</f>
        <v>未售</v>
      </c>
    </row>
    <row r="516" ht="24.95" customHeight="1" spans="1:21">
      <c r="A516" s="8">
        <v>515</v>
      </c>
      <c r="B516" s="9" t="s">
        <v>1654</v>
      </c>
      <c r="C516" s="9">
        <v>15</v>
      </c>
      <c r="D516" s="8" t="s">
        <v>1655</v>
      </c>
      <c r="E516" s="9">
        <v>17</v>
      </c>
      <c r="F516" s="10" t="s">
        <v>33</v>
      </c>
      <c r="G516" s="11">
        <v>2.9</v>
      </c>
      <c r="H516" s="8">
        <v>72.94</v>
      </c>
      <c r="I516" s="15">
        <v>14.21</v>
      </c>
      <c r="J516" s="8">
        <v>58.73</v>
      </c>
      <c r="K516" s="16">
        <v>9553.49279827094</v>
      </c>
      <c r="L516" s="17">
        <f t="shared" si="45"/>
        <v>11864.9923378171</v>
      </c>
      <c r="M516" s="18">
        <f t="shared" si="47"/>
        <v>696831</v>
      </c>
      <c r="N516" s="19"/>
      <c r="O516" s="20" t="s">
        <v>22</v>
      </c>
      <c r="Q516" s="1">
        <f>INDEX([1]房源台账数据源!$CZ:$CZ,MATCH(B516,[1]房源台账数据源!$B:$B,0))</f>
        <v>695998</v>
      </c>
      <c r="R516" s="1">
        <f>IF(U516="未售",ROUNDDOWN(Q516*(1-5%),0),INDEX([1]房源台账数据源!$AU:$AU,MATCH(B516,[1]房源台账数据源!$B:$B,0)))</f>
        <v>661198</v>
      </c>
      <c r="S516" s="23">
        <f t="shared" si="48"/>
        <v>0.00119684251966241</v>
      </c>
      <c r="T516" s="23">
        <f t="shared" si="49"/>
        <v>-0.0500001436785738</v>
      </c>
      <c r="U516" s="1" t="str">
        <f>INDEX([1]房源台账数据源!$DE:$DE,MATCH(B516,[1]房源台账数据源!$B:$B,0))</f>
        <v>未售</v>
      </c>
    </row>
    <row r="517" ht="24.95" customHeight="1" spans="1:21">
      <c r="A517" s="8">
        <v>516</v>
      </c>
      <c r="B517" s="9" t="s">
        <v>1656</v>
      </c>
      <c r="C517" s="9">
        <v>15</v>
      </c>
      <c r="D517" s="8" t="s">
        <v>1657</v>
      </c>
      <c r="E517" s="9">
        <v>17</v>
      </c>
      <c r="F517" s="10" t="s">
        <v>33</v>
      </c>
      <c r="G517" s="11">
        <v>2.9</v>
      </c>
      <c r="H517" s="8">
        <v>72.94</v>
      </c>
      <c r="I517" s="15">
        <v>14.21</v>
      </c>
      <c r="J517" s="8">
        <v>58.73</v>
      </c>
      <c r="K517" s="16">
        <v>9553.49279827094</v>
      </c>
      <c r="L517" s="17">
        <f t="shared" si="45"/>
        <v>11864.9923378171</v>
      </c>
      <c r="M517" s="18">
        <f t="shared" si="47"/>
        <v>696831</v>
      </c>
      <c r="N517" s="19"/>
      <c r="O517" s="20" t="s">
        <v>22</v>
      </c>
      <c r="Q517" s="1">
        <f>INDEX([1]房源台账数据源!$CZ:$CZ,MATCH(B517,[1]房源台账数据源!$B:$B,0))</f>
        <v>695998</v>
      </c>
      <c r="R517" s="1">
        <f>IF(U517="未售",ROUNDDOWN(Q517*(1-5%),0),INDEX([1]房源台账数据源!$AU:$AU,MATCH(B517,[1]房源台账数据源!$B:$B,0)))</f>
        <v>661198</v>
      </c>
      <c r="S517" s="23">
        <f t="shared" si="48"/>
        <v>0.00119684251966241</v>
      </c>
      <c r="T517" s="23">
        <f t="shared" si="49"/>
        <v>-0.0500001436785738</v>
      </c>
      <c r="U517" s="1" t="str">
        <f>INDEX([1]房源台账数据源!$DE:$DE,MATCH(B517,[1]房源台账数据源!$B:$B,0))</f>
        <v>未售</v>
      </c>
    </row>
    <row r="518" ht="24.95" customHeight="1" spans="1:21">
      <c r="A518" s="8">
        <v>517</v>
      </c>
      <c r="B518" s="9" t="s">
        <v>1658</v>
      </c>
      <c r="C518" s="9">
        <v>15</v>
      </c>
      <c r="D518" s="8" t="s">
        <v>1659</v>
      </c>
      <c r="E518" s="9">
        <v>17</v>
      </c>
      <c r="F518" s="10" t="s">
        <v>25</v>
      </c>
      <c r="G518" s="11">
        <v>2.9</v>
      </c>
      <c r="H518" s="8">
        <v>91.49</v>
      </c>
      <c r="I518" s="15">
        <v>17.82</v>
      </c>
      <c r="J518" s="8">
        <v>73.67</v>
      </c>
      <c r="K518" s="16">
        <v>9907.46658265449</v>
      </c>
      <c r="L518" s="17">
        <f t="shared" si="45"/>
        <v>12303.977195602</v>
      </c>
      <c r="M518" s="18">
        <f t="shared" si="47"/>
        <v>906434</v>
      </c>
      <c r="N518" s="19"/>
      <c r="O518" s="20" t="s">
        <v>22</v>
      </c>
      <c r="Q518" s="1">
        <f>INDEX([1]房源台账数据源!$CZ:$CZ,MATCH(B518,[1]房源台账数据源!$B:$B,0))</f>
        <v>904435</v>
      </c>
      <c r="R518" s="1">
        <f>IF(U518="未售",ROUNDDOWN(Q518*(1-5%),0),INDEX([1]房源台账数据源!$AU:$AU,MATCH(B518,[1]房源台账数据源!$B:$B,0)))</f>
        <v>859213</v>
      </c>
      <c r="S518" s="23">
        <f t="shared" si="48"/>
        <v>0.00221021963988567</v>
      </c>
      <c r="T518" s="23">
        <f t="shared" si="49"/>
        <v>-0.0500002764156628</v>
      </c>
      <c r="U518" s="1" t="str">
        <f>INDEX([1]房源台账数据源!$DE:$DE,MATCH(B518,[1]房源台账数据源!$B:$B,0))</f>
        <v>未售</v>
      </c>
    </row>
    <row r="519" ht="24.95" customHeight="1" spans="1:21">
      <c r="A519" s="8">
        <v>518</v>
      </c>
      <c r="B519" s="9" t="s">
        <v>1660</v>
      </c>
      <c r="C519" s="9">
        <v>15</v>
      </c>
      <c r="D519" s="8" t="s">
        <v>1661</v>
      </c>
      <c r="E519" s="9">
        <v>17</v>
      </c>
      <c r="F519" s="10" t="s">
        <v>25</v>
      </c>
      <c r="G519" s="11">
        <v>2.9</v>
      </c>
      <c r="H519" s="8">
        <v>96.16</v>
      </c>
      <c r="I519" s="15">
        <v>18.73</v>
      </c>
      <c r="J519" s="8">
        <v>77.43</v>
      </c>
      <c r="K519" s="16">
        <v>10116.3624351571</v>
      </c>
      <c r="L519" s="17">
        <f t="shared" si="45"/>
        <v>12563.4637737311</v>
      </c>
      <c r="M519" s="18">
        <f t="shared" si="47"/>
        <v>972789</v>
      </c>
      <c r="N519" s="19"/>
      <c r="O519" s="20" t="s">
        <v>22</v>
      </c>
      <c r="Q519" s="1">
        <f>INDEX([1]房源台账数据源!$CZ:$CZ,MATCH(B519,[1]房源台账数据源!$B:$B,0))</f>
        <v>970100</v>
      </c>
      <c r="R519" s="1">
        <f>IF(U519="未售",ROUNDDOWN(Q519*(1-5%),0),INDEX([1]房源台账数据源!$AU:$AU,MATCH(B519,[1]房源台账数据源!$B:$B,0)))</f>
        <v>921595</v>
      </c>
      <c r="S519" s="23">
        <f t="shared" si="48"/>
        <v>0.00277187918771261</v>
      </c>
      <c r="T519" s="23">
        <f t="shared" si="49"/>
        <v>-0.05</v>
      </c>
      <c r="U519" s="1" t="str">
        <f>INDEX([1]房源台账数据源!$DE:$DE,MATCH(B519,[1]房源台账数据源!$B:$B,0))</f>
        <v>未售</v>
      </c>
    </row>
    <row r="520" ht="24.95" customHeight="1" spans="1:21">
      <c r="A520" s="8">
        <v>519</v>
      </c>
      <c r="B520" s="9" t="s">
        <v>1662</v>
      </c>
      <c r="C520" s="9">
        <v>15</v>
      </c>
      <c r="D520" s="8" t="s">
        <v>1663</v>
      </c>
      <c r="E520" s="9">
        <v>17</v>
      </c>
      <c r="F520" s="10" t="s">
        <v>25</v>
      </c>
      <c r="G520" s="11">
        <v>2.9</v>
      </c>
      <c r="H520" s="8">
        <v>96.41</v>
      </c>
      <c r="I520" s="15">
        <v>18.78</v>
      </c>
      <c r="J520" s="8">
        <v>77.63</v>
      </c>
      <c r="K520" s="16">
        <v>10116.3657663044</v>
      </c>
      <c r="L520" s="17">
        <f t="shared" si="45"/>
        <v>12563.673837434</v>
      </c>
      <c r="M520" s="18">
        <f t="shared" si="47"/>
        <v>975318</v>
      </c>
      <c r="N520" s="19"/>
      <c r="O520" s="20" t="s">
        <v>22</v>
      </c>
      <c r="Q520" s="1">
        <f>INDEX([1]房源台账数据源!$CZ:$CZ,MATCH(B520,[1]房源台账数据源!$B:$B,0))</f>
        <v>972620</v>
      </c>
      <c r="R520" s="1">
        <f>IF(U520="未售",ROUNDDOWN(Q520*(1-5%),0),INDEX([1]房源台账数据源!$AU:$AU,MATCH(B520,[1]房源台账数据源!$B:$B,0)))</f>
        <v>923989</v>
      </c>
      <c r="S520" s="23">
        <f t="shared" si="48"/>
        <v>0.00277395077214123</v>
      </c>
      <c r="T520" s="23">
        <f t="shared" si="49"/>
        <v>-0.05</v>
      </c>
      <c r="U520" s="1" t="str">
        <f>INDEX([1]房源台账数据源!$DE:$DE,MATCH(B520,[1]房源台账数据源!$B:$B,0))</f>
        <v>未售</v>
      </c>
    </row>
    <row r="521" ht="24.95" customHeight="1" spans="1:21">
      <c r="A521" s="8">
        <v>520</v>
      </c>
      <c r="B521" s="9" t="s">
        <v>1664</v>
      </c>
      <c r="C521" s="9">
        <v>15</v>
      </c>
      <c r="D521" s="8" t="s">
        <v>1665</v>
      </c>
      <c r="E521" s="9">
        <v>17</v>
      </c>
      <c r="F521" s="10" t="s">
        <v>25</v>
      </c>
      <c r="G521" s="11">
        <v>2.9</v>
      </c>
      <c r="H521" s="8">
        <v>91.57</v>
      </c>
      <c r="I521" s="15">
        <v>17.84</v>
      </c>
      <c r="J521" s="8">
        <v>73.73</v>
      </c>
      <c r="K521" s="16">
        <v>10029.3186183505</v>
      </c>
      <c r="L521" s="17">
        <f t="shared" si="45"/>
        <v>12456.0423165604</v>
      </c>
      <c r="M521" s="18">
        <f t="shared" si="47"/>
        <v>918384</v>
      </c>
      <c r="N521" s="19"/>
      <c r="O521" s="20" t="s">
        <v>22</v>
      </c>
      <c r="Q521" s="1">
        <f>INDEX([1]房源台账数据源!$CZ:$CZ,MATCH(B521,[1]房源台账数据源!$B:$B,0))</f>
        <v>916058</v>
      </c>
      <c r="R521" s="1">
        <f>IF(U521="未售",ROUNDDOWN(Q521*(1-5%),0),INDEX([1]房源台账数据源!$AU:$AU,MATCH(B521,[1]房源台账数据源!$B:$B,0)))</f>
        <v>870255</v>
      </c>
      <c r="S521" s="23">
        <f t="shared" si="48"/>
        <v>0.00253914053476963</v>
      </c>
      <c r="T521" s="23">
        <f t="shared" si="49"/>
        <v>-0.0500001091633936</v>
      </c>
      <c r="U521" s="1" t="str">
        <f>INDEX([1]房源台账数据源!$DE:$DE,MATCH(B521,[1]房源台账数据源!$B:$B,0))</f>
        <v>未售</v>
      </c>
    </row>
    <row r="522" ht="24.95" customHeight="1" spans="1:21">
      <c r="A522" s="8">
        <v>521</v>
      </c>
      <c r="B522" s="9" t="s">
        <v>1666</v>
      </c>
      <c r="C522" s="9">
        <v>15</v>
      </c>
      <c r="D522" s="8" t="s">
        <v>1667</v>
      </c>
      <c r="E522" s="9">
        <v>18</v>
      </c>
      <c r="F522" s="10" t="s">
        <v>33</v>
      </c>
      <c r="G522" s="11">
        <v>2.9</v>
      </c>
      <c r="H522" s="8">
        <v>72.94</v>
      </c>
      <c r="I522" s="15">
        <v>14.21</v>
      </c>
      <c r="J522" s="8">
        <v>58.73</v>
      </c>
      <c r="K522" s="16">
        <v>9553.49279827094</v>
      </c>
      <c r="L522" s="17">
        <f t="shared" si="45"/>
        <v>11864.9923378171</v>
      </c>
      <c r="M522" s="18">
        <f t="shared" si="47"/>
        <v>696831</v>
      </c>
      <c r="N522" s="19"/>
      <c r="O522" s="20" t="s">
        <v>22</v>
      </c>
      <c r="Q522" s="1">
        <f>INDEX([1]房源台账数据源!$CZ:$CZ,MATCH(B522,[1]房源台账数据源!$B:$B,0))</f>
        <v>695998</v>
      </c>
      <c r="R522" s="1">
        <f>IF(U522="未售",ROUNDDOWN(Q522*(1-5%),0),INDEX([1]房源台账数据源!$AU:$AU,MATCH(B522,[1]房源台账数据源!$B:$B,0)))</f>
        <v>661198</v>
      </c>
      <c r="S522" s="23">
        <f t="shared" si="48"/>
        <v>0.00119684251966241</v>
      </c>
      <c r="T522" s="23">
        <f t="shared" si="49"/>
        <v>-0.0500001436785738</v>
      </c>
      <c r="U522" s="1" t="str">
        <f>INDEX([1]房源台账数据源!$DE:$DE,MATCH(B522,[1]房源台账数据源!$B:$B,0))</f>
        <v>未售</v>
      </c>
    </row>
    <row r="523" ht="24.95" customHeight="1" spans="1:21">
      <c r="A523" s="8">
        <v>522</v>
      </c>
      <c r="B523" s="9" t="s">
        <v>1668</v>
      </c>
      <c r="C523" s="9">
        <v>15</v>
      </c>
      <c r="D523" s="8" t="s">
        <v>1669</v>
      </c>
      <c r="E523" s="9">
        <v>18</v>
      </c>
      <c r="F523" s="10" t="s">
        <v>33</v>
      </c>
      <c r="G523" s="11">
        <v>2.9</v>
      </c>
      <c r="H523" s="8">
        <v>72.94</v>
      </c>
      <c r="I523" s="15">
        <v>14.21</v>
      </c>
      <c r="J523" s="8">
        <v>58.73</v>
      </c>
      <c r="K523" s="16">
        <v>9553.49279827094</v>
      </c>
      <c r="L523" s="17">
        <f t="shared" si="45"/>
        <v>11864.9923378171</v>
      </c>
      <c r="M523" s="18">
        <f t="shared" si="47"/>
        <v>696831</v>
      </c>
      <c r="N523" s="19"/>
      <c r="O523" s="20" t="s">
        <v>22</v>
      </c>
      <c r="Q523" s="1">
        <f>INDEX([1]房源台账数据源!$CZ:$CZ,MATCH(B523,[1]房源台账数据源!$B:$B,0))</f>
        <v>695998</v>
      </c>
      <c r="R523" s="1">
        <f>IF(U523="未售",ROUNDDOWN(Q523*(1-5%),0),INDEX([1]房源台账数据源!$AU:$AU,MATCH(B523,[1]房源台账数据源!$B:$B,0)))</f>
        <v>661198</v>
      </c>
      <c r="S523" s="23">
        <f t="shared" si="48"/>
        <v>0.00119684251966241</v>
      </c>
      <c r="T523" s="23">
        <f t="shared" si="49"/>
        <v>-0.0500001436785738</v>
      </c>
      <c r="U523" s="1" t="str">
        <f>INDEX([1]房源台账数据源!$DE:$DE,MATCH(B523,[1]房源台账数据源!$B:$B,0))</f>
        <v>未售</v>
      </c>
    </row>
    <row r="524" ht="24.95" customHeight="1" spans="1:21">
      <c r="A524" s="8">
        <v>523</v>
      </c>
      <c r="B524" s="9" t="s">
        <v>1670</v>
      </c>
      <c r="C524" s="9">
        <v>15</v>
      </c>
      <c r="D524" s="8" t="s">
        <v>1671</v>
      </c>
      <c r="E524" s="9">
        <v>18</v>
      </c>
      <c r="F524" s="10" t="s">
        <v>25</v>
      </c>
      <c r="G524" s="11">
        <v>2.9</v>
      </c>
      <c r="H524" s="8">
        <v>91.49</v>
      </c>
      <c r="I524" s="15">
        <v>17.82</v>
      </c>
      <c r="J524" s="8">
        <v>73.67</v>
      </c>
      <c r="K524" s="16">
        <v>9907.46658265449</v>
      </c>
      <c r="L524" s="17">
        <f t="shared" si="45"/>
        <v>12303.977195602</v>
      </c>
      <c r="M524" s="18">
        <f t="shared" si="47"/>
        <v>906434</v>
      </c>
      <c r="N524" s="19"/>
      <c r="O524" s="20" t="s">
        <v>22</v>
      </c>
      <c r="Q524" s="1">
        <f>INDEX([1]房源台账数据源!$CZ:$CZ,MATCH(B524,[1]房源台账数据源!$B:$B,0))</f>
        <v>904435</v>
      </c>
      <c r="R524" s="1">
        <f>IF(U524="未售",ROUNDDOWN(Q524*(1-5%),0),INDEX([1]房源台账数据源!$AU:$AU,MATCH(B524,[1]房源台账数据源!$B:$B,0)))</f>
        <v>859213</v>
      </c>
      <c r="S524" s="23">
        <f t="shared" si="48"/>
        <v>0.00221021963988567</v>
      </c>
      <c r="T524" s="23">
        <f t="shared" si="49"/>
        <v>-0.0500002764156628</v>
      </c>
      <c r="U524" s="1" t="str">
        <f>INDEX([1]房源台账数据源!$DE:$DE,MATCH(B524,[1]房源台账数据源!$B:$B,0))</f>
        <v>未售</v>
      </c>
    </row>
    <row r="525" ht="24.95" customHeight="1" spans="1:21">
      <c r="A525" s="8">
        <v>524</v>
      </c>
      <c r="B525" s="9" t="s">
        <v>1672</v>
      </c>
      <c r="C525" s="9">
        <v>15</v>
      </c>
      <c r="D525" s="8" t="s">
        <v>1673</v>
      </c>
      <c r="E525" s="9">
        <v>18</v>
      </c>
      <c r="F525" s="10" t="s">
        <v>25</v>
      </c>
      <c r="G525" s="11">
        <v>2.9</v>
      </c>
      <c r="H525" s="8">
        <v>96.16</v>
      </c>
      <c r="I525" s="15">
        <v>18.73</v>
      </c>
      <c r="J525" s="8">
        <v>77.43</v>
      </c>
      <c r="K525" s="16">
        <v>10116.3624351571</v>
      </c>
      <c r="L525" s="17">
        <f t="shared" si="45"/>
        <v>12563.4637737311</v>
      </c>
      <c r="M525" s="18">
        <f t="shared" ref="M525:M534" si="50">ROUNDDOWN(K525*H525,0)</f>
        <v>972789</v>
      </c>
      <c r="N525" s="19"/>
      <c r="O525" s="20" t="s">
        <v>22</v>
      </c>
      <c r="Q525" s="1">
        <f>INDEX([1]房源台账数据源!$CZ:$CZ,MATCH(B525,[1]房源台账数据源!$B:$B,0))</f>
        <v>970100</v>
      </c>
      <c r="R525" s="1">
        <f>IF(U525="未售",ROUNDDOWN(Q525*(1-5%),0),INDEX([1]房源台账数据源!$AU:$AU,MATCH(B525,[1]房源台账数据源!$B:$B,0)))</f>
        <v>921595</v>
      </c>
      <c r="S525" s="23">
        <f t="shared" si="48"/>
        <v>0.00277187918771261</v>
      </c>
      <c r="T525" s="23">
        <f t="shared" si="49"/>
        <v>-0.05</v>
      </c>
      <c r="U525" s="1" t="str">
        <f>INDEX([1]房源台账数据源!$DE:$DE,MATCH(B525,[1]房源台账数据源!$B:$B,0))</f>
        <v>未售</v>
      </c>
    </row>
    <row r="526" ht="24.95" customHeight="1" spans="1:21">
      <c r="A526" s="8">
        <v>525</v>
      </c>
      <c r="B526" s="9" t="s">
        <v>1674</v>
      </c>
      <c r="C526" s="9">
        <v>15</v>
      </c>
      <c r="D526" s="8" t="s">
        <v>1675</v>
      </c>
      <c r="E526" s="9">
        <v>18</v>
      </c>
      <c r="F526" s="10" t="s">
        <v>25</v>
      </c>
      <c r="G526" s="11">
        <v>2.9</v>
      </c>
      <c r="H526" s="8">
        <v>96.41</v>
      </c>
      <c r="I526" s="15">
        <v>18.78</v>
      </c>
      <c r="J526" s="8">
        <v>77.63</v>
      </c>
      <c r="K526" s="16">
        <v>10116.3657663044</v>
      </c>
      <c r="L526" s="17">
        <f t="shared" si="45"/>
        <v>12563.673837434</v>
      </c>
      <c r="M526" s="18">
        <f t="shared" si="50"/>
        <v>975318</v>
      </c>
      <c r="N526" s="19"/>
      <c r="O526" s="20" t="s">
        <v>22</v>
      </c>
      <c r="Q526" s="1">
        <f>INDEX([1]房源台账数据源!$CZ:$CZ,MATCH(B526,[1]房源台账数据源!$B:$B,0))</f>
        <v>972620</v>
      </c>
      <c r="R526" s="1">
        <f>IF(U526="未售",ROUNDDOWN(Q526*(1-5%),0),INDEX([1]房源台账数据源!$AU:$AU,MATCH(B526,[1]房源台账数据源!$B:$B,0)))</f>
        <v>923989</v>
      </c>
      <c r="S526" s="23">
        <f t="shared" si="48"/>
        <v>0.00277395077214123</v>
      </c>
      <c r="T526" s="23">
        <f t="shared" si="49"/>
        <v>-0.05</v>
      </c>
      <c r="U526" s="1" t="str">
        <f>INDEX([1]房源台账数据源!$DE:$DE,MATCH(B526,[1]房源台账数据源!$B:$B,0))</f>
        <v>未售</v>
      </c>
    </row>
    <row r="527" ht="24.95" customHeight="1" spans="1:21">
      <c r="A527" s="8">
        <v>526</v>
      </c>
      <c r="B527" s="9" t="s">
        <v>1676</v>
      </c>
      <c r="C527" s="9">
        <v>15</v>
      </c>
      <c r="D527" s="8" t="s">
        <v>1677</v>
      </c>
      <c r="E527" s="9">
        <v>18</v>
      </c>
      <c r="F527" s="10" t="s">
        <v>25</v>
      </c>
      <c r="G527" s="11">
        <v>2.9</v>
      </c>
      <c r="H527" s="8">
        <v>91.57</v>
      </c>
      <c r="I527" s="15">
        <v>17.84</v>
      </c>
      <c r="J527" s="8">
        <v>73.73</v>
      </c>
      <c r="K527" s="16">
        <v>10029.3186183505</v>
      </c>
      <c r="L527" s="17">
        <f t="shared" si="45"/>
        <v>12456.0423165604</v>
      </c>
      <c r="M527" s="18">
        <f t="shared" si="50"/>
        <v>918384</v>
      </c>
      <c r="N527" s="19"/>
      <c r="O527" s="20" t="s">
        <v>22</v>
      </c>
      <c r="Q527" s="1">
        <f>INDEX([1]房源台账数据源!$CZ:$CZ,MATCH(B527,[1]房源台账数据源!$B:$B,0))</f>
        <v>916058</v>
      </c>
      <c r="R527" s="1">
        <f>IF(U527="未售",ROUNDDOWN(Q527*(1-5%),0),INDEX([1]房源台账数据源!$AU:$AU,MATCH(B527,[1]房源台账数据源!$B:$B,0)))</f>
        <v>870255</v>
      </c>
      <c r="S527" s="23">
        <f t="shared" si="48"/>
        <v>0.00253914053476963</v>
      </c>
      <c r="T527" s="23">
        <f t="shared" si="49"/>
        <v>-0.0500001091633936</v>
      </c>
      <c r="U527" s="1" t="str">
        <f>INDEX([1]房源台账数据源!$DE:$DE,MATCH(B527,[1]房源台账数据源!$B:$B,0))</f>
        <v>未售</v>
      </c>
    </row>
    <row r="528" ht="24.95" customHeight="1" spans="1:21">
      <c r="A528" s="8">
        <v>527</v>
      </c>
      <c r="B528" s="9" t="s">
        <v>1678</v>
      </c>
      <c r="C528" s="9">
        <v>15</v>
      </c>
      <c r="D528" s="8" t="s">
        <v>1679</v>
      </c>
      <c r="E528" s="9">
        <v>19</v>
      </c>
      <c r="F528" s="10" t="s">
        <v>33</v>
      </c>
      <c r="G528" s="11">
        <v>2.9</v>
      </c>
      <c r="H528" s="8">
        <v>72.94</v>
      </c>
      <c r="I528" s="15">
        <v>14.21</v>
      </c>
      <c r="J528" s="8">
        <v>58.73</v>
      </c>
      <c r="K528" s="16">
        <v>9553.49279827094</v>
      </c>
      <c r="L528" s="17">
        <f t="shared" si="45"/>
        <v>11864.9923378171</v>
      </c>
      <c r="M528" s="18">
        <f t="shared" si="50"/>
        <v>696831</v>
      </c>
      <c r="N528" s="19"/>
      <c r="O528" s="20" t="s">
        <v>22</v>
      </c>
      <c r="Q528" s="1">
        <f>INDEX([1]房源台账数据源!$CZ:$CZ,MATCH(B528,[1]房源台账数据源!$B:$B,0))</f>
        <v>695998</v>
      </c>
      <c r="R528" s="1">
        <f>IF(U528="未售",ROUNDDOWN(Q528*(1-5%),0),INDEX([1]房源台账数据源!$AU:$AU,MATCH(B528,[1]房源台账数据源!$B:$B,0)))</f>
        <v>661198</v>
      </c>
      <c r="S528" s="23">
        <f t="shared" si="48"/>
        <v>0.00119684251966241</v>
      </c>
      <c r="T528" s="23">
        <f t="shared" si="49"/>
        <v>-0.0500001436785738</v>
      </c>
      <c r="U528" s="1" t="str">
        <f>INDEX([1]房源台账数据源!$DE:$DE,MATCH(B528,[1]房源台账数据源!$B:$B,0))</f>
        <v>未售</v>
      </c>
    </row>
    <row r="529" ht="24.95" customHeight="1" spans="1:21">
      <c r="A529" s="8">
        <v>528</v>
      </c>
      <c r="B529" s="9" t="s">
        <v>1680</v>
      </c>
      <c r="C529" s="9">
        <v>15</v>
      </c>
      <c r="D529" s="8" t="s">
        <v>1681</v>
      </c>
      <c r="E529" s="9">
        <v>19</v>
      </c>
      <c r="F529" s="10" t="s">
        <v>33</v>
      </c>
      <c r="G529" s="11">
        <v>2.9</v>
      </c>
      <c r="H529" s="8">
        <v>72.94</v>
      </c>
      <c r="I529" s="15">
        <v>14.21</v>
      </c>
      <c r="J529" s="8">
        <v>58.73</v>
      </c>
      <c r="K529" s="16">
        <v>9553.49279827094</v>
      </c>
      <c r="L529" s="17">
        <f t="shared" si="45"/>
        <v>11864.9923378171</v>
      </c>
      <c r="M529" s="18">
        <f t="shared" si="50"/>
        <v>696831</v>
      </c>
      <c r="N529" s="19"/>
      <c r="O529" s="20" t="s">
        <v>22</v>
      </c>
      <c r="Q529" s="1">
        <f>INDEX([1]房源台账数据源!$CZ:$CZ,MATCH(B529,[1]房源台账数据源!$B:$B,0))</f>
        <v>695998</v>
      </c>
      <c r="R529" s="1">
        <f>IF(U529="未售",ROUNDDOWN(Q529*(1-5%),0),INDEX([1]房源台账数据源!$AU:$AU,MATCH(B529,[1]房源台账数据源!$B:$B,0)))</f>
        <v>661198</v>
      </c>
      <c r="S529" s="23">
        <f t="shared" si="48"/>
        <v>0.00119684251966241</v>
      </c>
      <c r="T529" s="23">
        <f t="shared" si="49"/>
        <v>-0.0500001436785738</v>
      </c>
      <c r="U529" s="1" t="str">
        <f>INDEX([1]房源台账数据源!$DE:$DE,MATCH(B529,[1]房源台账数据源!$B:$B,0))</f>
        <v>未售</v>
      </c>
    </row>
    <row r="530" ht="24.95" customHeight="1" spans="1:21">
      <c r="A530" s="8">
        <v>529</v>
      </c>
      <c r="B530" s="9" t="s">
        <v>1682</v>
      </c>
      <c r="C530" s="9">
        <v>15</v>
      </c>
      <c r="D530" s="8" t="s">
        <v>1683</v>
      </c>
      <c r="E530" s="9">
        <v>19</v>
      </c>
      <c r="F530" s="10" t="s">
        <v>25</v>
      </c>
      <c r="G530" s="11">
        <v>2.9</v>
      </c>
      <c r="H530" s="8">
        <v>91.49</v>
      </c>
      <c r="I530" s="15">
        <v>17.82</v>
      </c>
      <c r="J530" s="8">
        <v>73.67</v>
      </c>
      <c r="K530" s="16">
        <v>9907.46658265449</v>
      </c>
      <c r="L530" s="17">
        <f t="shared" si="45"/>
        <v>12303.977195602</v>
      </c>
      <c r="M530" s="18">
        <f t="shared" si="50"/>
        <v>906434</v>
      </c>
      <c r="N530" s="19"/>
      <c r="O530" s="20" t="s">
        <v>22</v>
      </c>
      <c r="Q530" s="1">
        <f>INDEX([1]房源台账数据源!$CZ:$CZ,MATCH(B530,[1]房源台账数据源!$B:$B,0))</f>
        <v>904435</v>
      </c>
      <c r="R530" s="1">
        <f>IF(U530="未售",ROUNDDOWN(Q530*(1-5%),0),INDEX([1]房源台账数据源!$AU:$AU,MATCH(B530,[1]房源台账数据源!$B:$B,0)))</f>
        <v>859213</v>
      </c>
      <c r="S530" s="23">
        <f t="shared" si="48"/>
        <v>0.00221021963988567</v>
      </c>
      <c r="T530" s="23">
        <f t="shared" si="49"/>
        <v>-0.0500002764156628</v>
      </c>
      <c r="U530" s="1" t="str">
        <f>INDEX([1]房源台账数据源!$DE:$DE,MATCH(B530,[1]房源台账数据源!$B:$B,0))</f>
        <v>未售</v>
      </c>
    </row>
    <row r="531" ht="24.95" customHeight="1" spans="1:21">
      <c r="A531" s="8">
        <v>530</v>
      </c>
      <c r="B531" s="9" t="s">
        <v>1684</v>
      </c>
      <c r="C531" s="9">
        <v>15</v>
      </c>
      <c r="D531" s="8" t="s">
        <v>1685</v>
      </c>
      <c r="E531" s="9">
        <v>19</v>
      </c>
      <c r="F531" s="10" t="s">
        <v>25</v>
      </c>
      <c r="G531" s="11">
        <v>2.9</v>
      </c>
      <c r="H531" s="8">
        <v>96.16</v>
      </c>
      <c r="I531" s="15">
        <v>18.73</v>
      </c>
      <c r="J531" s="8">
        <v>77.43</v>
      </c>
      <c r="K531" s="16">
        <v>10116.3624351571</v>
      </c>
      <c r="L531" s="17">
        <f t="shared" si="45"/>
        <v>12563.4637737311</v>
      </c>
      <c r="M531" s="18">
        <f t="shared" si="50"/>
        <v>972789</v>
      </c>
      <c r="N531" s="19"/>
      <c r="O531" s="20" t="s">
        <v>22</v>
      </c>
      <c r="Q531" s="1">
        <f>INDEX([1]房源台账数据源!$CZ:$CZ,MATCH(B531,[1]房源台账数据源!$B:$B,0))</f>
        <v>970100</v>
      </c>
      <c r="R531" s="1">
        <f>IF(U531="未售",ROUNDDOWN(Q531*(1-5%),0),INDEX([1]房源台账数据源!$AU:$AU,MATCH(B531,[1]房源台账数据源!$B:$B,0)))</f>
        <v>921595</v>
      </c>
      <c r="S531" s="23">
        <f t="shared" si="48"/>
        <v>0.00277187918771261</v>
      </c>
      <c r="T531" s="23">
        <f t="shared" si="49"/>
        <v>-0.05</v>
      </c>
      <c r="U531" s="1" t="str">
        <f>INDEX([1]房源台账数据源!$DE:$DE,MATCH(B531,[1]房源台账数据源!$B:$B,0))</f>
        <v>未售</v>
      </c>
    </row>
    <row r="532" ht="24.95" customHeight="1" spans="1:21">
      <c r="A532" s="8">
        <v>531</v>
      </c>
      <c r="B532" s="9" t="s">
        <v>1686</v>
      </c>
      <c r="C532" s="9">
        <v>15</v>
      </c>
      <c r="D532" s="8" t="s">
        <v>1687</v>
      </c>
      <c r="E532" s="9">
        <v>19</v>
      </c>
      <c r="F532" s="10" t="s">
        <v>25</v>
      </c>
      <c r="G532" s="11">
        <v>2.9</v>
      </c>
      <c r="H532" s="8">
        <v>96.41</v>
      </c>
      <c r="I532" s="15">
        <v>18.78</v>
      </c>
      <c r="J532" s="8">
        <v>77.63</v>
      </c>
      <c r="K532" s="16">
        <v>10116.3657663044</v>
      </c>
      <c r="L532" s="17">
        <f t="shared" si="45"/>
        <v>12563.673837434</v>
      </c>
      <c r="M532" s="18">
        <f t="shared" si="50"/>
        <v>975318</v>
      </c>
      <c r="N532" s="19"/>
      <c r="O532" s="20" t="s">
        <v>22</v>
      </c>
      <c r="Q532" s="1">
        <f>INDEX([1]房源台账数据源!$CZ:$CZ,MATCH(B532,[1]房源台账数据源!$B:$B,0))</f>
        <v>972620</v>
      </c>
      <c r="R532" s="1">
        <f>IF(U532="未售",ROUNDDOWN(Q532*(1-5%),0),INDEX([1]房源台账数据源!$AU:$AU,MATCH(B532,[1]房源台账数据源!$B:$B,0)))</f>
        <v>923989</v>
      </c>
      <c r="S532" s="23">
        <f t="shared" si="48"/>
        <v>0.00277395077214123</v>
      </c>
      <c r="T532" s="23">
        <f t="shared" si="49"/>
        <v>-0.05</v>
      </c>
      <c r="U532" s="1" t="str">
        <f>INDEX([1]房源台账数据源!$DE:$DE,MATCH(B532,[1]房源台账数据源!$B:$B,0))</f>
        <v>未售</v>
      </c>
    </row>
    <row r="533" ht="24.95" customHeight="1" spans="1:21">
      <c r="A533" s="8">
        <v>532</v>
      </c>
      <c r="B533" s="9" t="s">
        <v>1688</v>
      </c>
      <c r="C533" s="9">
        <v>15</v>
      </c>
      <c r="D533" s="8" t="s">
        <v>1689</v>
      </c>
      <c r="E533" s="9">
        <v>19</v>
      </c>
      <c r="F533" s="10" t="s">
        <v>25</v>
      </c>
      <c r="G533" s="11">
        <v>2.9</v>
      </c>
      <c r="H533" s="8">
        <v>91.57</v>
      </c>
      <c r="I533" s="15">
        <v>17.84</v>
      </c>
      <c r="J533" s="8">
        <v>73.73</v>
      </c>
      <c r="K533" s="16">
        <v>10029.3186183505</v>
      </c>
      <c r="L533" s="17">
        <f t="shared" si="45"/>
        <v>12456.0423165604</v>
      </c>
      <c r="M533" s="18">
        <f t="shared" si="50"/>
        <v>918384</v>
      </c>
      <c r="N533" s="19"/>
      <c r="O533" s="20" t="s">
        <v>22</v>
      </c>
      <c r="Q533" s="1">
        <f>INDEX([1]房源台账数据源!$CZ:$CZ,MATCH(B533,[1]房源台账数据源!$B:$B,0))</f>
        <v>916058</v>
      </c>
      <c r="R533" s="1">
        <f>IF(U533="未售",ROUNDDOWN(Q533*(1-5%),0),INDEX([1]房源台账数据源!$AU:$AU,MATCH(B533,[1]房源台账数据源!$B:$B,0)))</f>
        <v>870255</v>
      </c>
      <c r="S533" s="23">
        <f t="shared" si="48"/>
        <v>0.00253914053476963</v>
      </c>
      <c r="T533" s="23">
        <f t="shared" si="49"/>
        <v>-0.0500001091633936</v>
      </c>
      <c r="U533" s="1" t="str">
        <f>INDEX([1]房源台账数据源!$DE:$DE,MATCH(B533,[1]房源台账数据源!$B:$B,0))</f>
        <v>未售</v>
      </c>
    </row>
    <row r="534" ht="24.95" customHeight="1" spans="1:21">
      <c r="A534" s="8">
        <v>533</v>
      </c>
      <c r="B534" s="9" t="s">
        <v>1690</v>
      </c>
      <c r="C534" s="9">
        <v>15</v>
      </c>
      <c r="D534" s="8" t="s">
        <v>1691</v>
      </c>
      <c r="E534" s="9">
        <v>20</v>
      </c>
      <c r="F534" s="10" t="s">
        <v>33</v>
      </c>
      <c r="G534" s="11">
        <v>2.9</v>
      </c>
      <c r="H534" s="8">
        <v>72.94</v>
      </c>
      <c r="I534" s="15">
        <v>14.21</v>
      </c>
      <c r="J534" s="8">
        <v>58.73</v>
      </c>
      <c r="K534" s="16">
        <v>9553.49279827094</v>
      </c>
      <c r="L534" s="17">
        <f t="shared" si="45"/>
        <v>11864.9923378171</v>
      </c>
      <c r="M534" s="18">
        <f t="shared" si="50"/>
        <v>696831</v>
      </c>
      <c r="N534" s="19"/>
      <c r="O534" s="20" t="s">
        <v>22</v>
      </c>
      <c r="Q534" s="1">
        <f>INDEX([1]房源台账数据源!$CZ:$CZ,MATCH(B534,[1]房源台账数据源!$B:$B,0))</f>
        <v>695998</v>
      </c>
      <c r="R534" s="1">
        <f>IF(U534="未售",ROUNDDOWN(Q534*(1-5%),0),INDEX([1]房源台账数据源!$AU:$AU,MATCH(B534,[1]房源台账数据源!$B:$B,0)))</f>
        <v>661198</v>
      </c>
      <c r="S534" s="23">
        <f t="shared" si="48"/>
        <v>0.00119684251966241</v>
      </c>
      <c r="T534" s="23">
        <f t="shared" si="49"/>
        <v>-0.0500001436785738</v>
      </c>
      <c r="U534" s="1" t="str">
        <f>INDEX([1]房源台账数据源!$DE:$DE,MATCH(B534,[1]房源台账数据源!$B:$B,0))</f>
        <v>未售</v>
      </c>
    </row>
    <row r="535" ht="24.95" customHeight="1" spans="1:21">
      <c r="A535" s="8">
        <v>534</v>
      </c>
      <c r="B535" s="9" t="s">
        <v>1692</v>
      </c>
      <c r="C535" s="9">
        <v>15</v>
      </c>
      <c r="D535" s="8" t="s">
        <v>1693</v>
      </c>
      <c r="E535" s="9">
        <v>20</v>
      </c>
      <c r="F535" s="10" t="s">
        <v>33</v>
      </c>
      <c r="G535" s="11">
        <v>2.9</v>
      </c>
      <c r="H535" s="8">
        <v>72.94</v>
      </c>
      <c r="I535" s="15">
        <v>14.21</v>
      </c>
      <c r="J535" s="8">
        <v>58.73</v>
      </c>
      <c r="K535" s="16">
        <v>9553.49279827094</v>
      </c>
      <c r="L535" s="17">
        <f t="shared" si="45"/>
        <v>11864.9923378171</v>
      </c>
      <c r="M535" s="18">
        <f t="shared" ref="M535:M547" si="51">ROUNDDOWN(K535*H535,0)</f>
        <v>696831</v>
      </c>
      <c r="N535" s="19"/>
      <c r="O535" s="20" t="s">
        <v>22</v>
      </c>
      <c r="Q535" s="1">
        <f>INDEX([1]房源台账数据源!$CZ:$CZ,MATCH(B535,[1]房源台账数据源!$B:$B,0))</f>
        <v>695998</v>
      </c>
      <c r="R535" s="1">
        <f>IF(U535="未售",ROUNDDOWN(Q535*(1-5%),0),INDEX([1]房源台账数据源!$AU:$AU,MATCH(B535,[1]房源台账数据源!$B:$B,0)))</f>
        <v>661198</v>
      </c>
      <c r="S535" s="23">
        <f t="shared" si="48"/>
        <v>0.00119684251966241</v>
      </c>
      <c r="T535" s="23">
        <f t="shared" si="49"/>
        <v>-0.0500001436785738</v>
      </c>
      <c r="U535" s="1" t="str">
        <f>INDEX([1]房源台账数据源!$DE:$DE,MATCH(B535,[1]房源台账数据源!$B:$B,0))</f>
        <v>未售</v>
      </c>
    </row>
    <row r="536" ht="24.95" customHeight="1" spans="1:21">
      <c r="A536" s="8">
        <v>535</v>
      </c>
      <c r="B536" s="9" t="s">
        <v>1694</v>
      </c>
      <c r="C536" s="9">
        <v>15</v>
      </c>
      <c r="D536" s="8" t="s">
        <v>1695</v>
      </c>
      <c r="E536" s="9">
        <v>20</v>
      </c>
      <c r="F536" s="10" t="s">
        <v>25</v>
      </c>
      <c r="G536" s="11">
        <v>2.9</v>
      </c>
      <c r="H536" s="8">
        <v>91.49</v>
      </c>
      <c r="I536" s="15">
        <v>17.82</v>
      </c>
      <c r="J536" s="8">
        <v>73.67</v>
      </c>
      <c r="K536" s="16">
        <v>9907.46658265449</v>
      </c>
      <c r="L536" s="17">
        <f t="shared" si="45"/>
        <v>12303.977195602</v>
      </c>
      <c r="M536" s="18">
        <f t="shared" si="51"/>
        <v>906434</v>
      </c>
      <c r="N536" s="19"/>
      <c r="O536" s="20" t="s">
        <v>22</v>
      </c>
      <c r="Q536" s="1">
        <f>INDEX([1]房源台账数据源!$CZ:$CZ,MATCH(B536,[1]房源台账数据源!$B:$B,0))</f>
        <v>904435</v>
      </c>
      <c r="R536" s="1">
        <f>IF(U536="未售",ROUNDDOWN(Q536*(1-5%),0),INDEX([1]房源台账数据源!$AU:$AU,MATCH(B536,[1]房源台账数据源!$B:$B,0)))</f>
        <v>859213</v>
      </c>
      <c r="S536" s="23">
        <f t="shared" si="48"/>
        <v>0.00221021963988567</v>
      </c>
      <c r="T536" s="23">
        <f t="shared" si="49"/>
        <v>-0.0500002764156628</v>
      </c>
      <c r="U536" s="1" t="str">
        <f>INDEX([1]房源台账数据源!$DE:$DE,MATCH(B536,[1]房源台账数据源!$B:$B,0))</f>
        <v>未售</v>
      </c>
    </row>
    <row r="537" ht="24.95" customHeight="1" spans="1:21">
      <c r="A537" s="8">
        <v>536</v>
      </c>
      <c r="B537" s="9" t="s">
        <v>1696</v>
      </c>
      <c r="C537" s="9">
        <v>15</v>
      </c>
      <c r="D537" s="8" t="s">
        <v>1697</v>
      </c>
      <c r="E537" s="9">
        <v>20</v>
      </c>
      <c r="F537" s="10" t="s">
        <v>25</v>
      </c>
      <c r="G537" s="11">
        <v>2.9</v>
      </c>
      <c r="H537" s="8">
        <v>96.16</v>
      </c>
      <c r="I537" s="15">
        <v>18.73</v>
      </c>
      <c r="J537" s="8">
        <v>77.43</v>
      </c>
      <c r="K537" s="16">
        <v>10116.3624351571</v>
      </c>
      <c r="L537" s="17">
        <f t="shared" si="45"/>
        <v>12563.4637737311</v>
      </c>
      <c r="M537" s="18">
        <f t="shared" si="51"/>
        <v>972789</v>
      </c>
      <c r="N537" s="19"/>
      <c r="O537" s="20" t="s">
        <v>22</v>
      </c>
      <c r="Q537" s="1">
        <f>INDEX([1]房源台账数据源!$CZ:$CZ,MATCH(B537,[1]房源台账数据源!$B:$B,0))</f>
        <v>970100</v>
      </c>
      <c r="R537" s="1">
        <f>IF(U537="未售",ROUNDDOWN(Q537*(1-5%),0),INDEX([1]房源台账数据源!$AU:$AU,MATCH(B537,[1]房源台账数据源!$B:$B,0)))</f>
        <v>921595</v>
      </c>
      <c r="S537" s="23">
        <f t="shared" si="48"/>
        <v>0.00277187918771261</v>
      </c>
      <c r="T537" s="23">
        <f t="shared" si="49"/>
        <v>-0.05</v>
      </c>
      <c r="U537" s="1" t="str">
        <f>INDEX([1]房源台账数据源!$DE:$DE,MATCH(B537,[1]房源台账数据源!$B:$B,0))</f>
        <v>未售</v>
      </c>
    </row>
    <row r="538" ht="24.95" customHeight="1" spans="1:21">
      <c r="A538" s="8">
        <v>537</v>
      </c>
      <c r="B538" s="9" t="s">
        <v>1698</v>
      </c>
      <c r="C538" s="9">
        <v>15</v>
      </c>
      <c r="D538" s="8" t="s">
        <v>1699</v>
      </c>
      <c r="E538" s="9">
        <v>20</v>
      </c>
      <c r="F538" s="10" t="s">
        <v>25</v>
      </c>
      <c r="G538" s="11">
        <v>2.9</v>
      </c>
      <c r="H538" s="8">
        <v>96.41</v>
      </c>
      <c r="I538" s="15">
        <v>18.78</v>
      </c>
      <c r="J538" s="8">
        <v>77.63</v>
      </c>
      <c r="K538" s="16">
        <v>10116.3657663044</v>
      </c>
      <c r="L538" s="17">
        <f t="shared" si="45"/>
        <v>12563.673837434</v>
      </c>
      <c r="M538" s="18">
        <f t="shared" si="51"/>
        <v>975318</v>
      </c>
      <c r="N538" s="19"/>
      <c r="O538" s="20" t="s">
        <v>22</v>
      </c>
      <c r="Q538" s="1">
        <f>INDEX([1]房源台账数据源!$CZ:$CZ,MATCH(B538,[1]房源台账数据源!$B:$B,0))</f>
        <v>972620</v>
      </c>
      <c r="R538" s="1">
        <f>IF(U538="未售",ROUNDDOWN(Q538*(1-5%),0),INDEX([1]房源台账数据源!$AU:$AU,MATCH(B538,[1]房源台账数据源!$B:$B,0)))</f>
        <v>923989</v>
      </c>
      <c r="S538" s="23">
        <f t="shared" si="48"/>
        <v>0.00277395077214123</v>
      </c>
      <c r="T538" s="23">
        <f t="shared" si="49"/>
        <v>-0.05</v>
      </c>
      <c r="U538" s="1" t="str">
        <f>INDEX([1]房源台账数据源!$DE:$DE,MATCH(B538,[1]房源台账数据源!$B:$B,0))</f>
        <v>未售</v>
      </c>
    </row>
    <row r="539" ht="24.95" customHeight="1" spans="1:21">
      <c r="A539" s="8">
        <v>538</v>
      </c>
      <c r="B539" s="9" t="s">
        <v>1700</v>
      </c>
      <c r="C539" s="9">
        <v>15</v>
      </c>
      <c r="D539" s="8" t="s">
        <v>1701</v>
      </c>
      <c r="E539" s="9">
        <v>20</v>
      </c>
      <c r="F539" s="10" t="s">
        <v>25</v>
      </c>
      <c r="G539" s="11">
        <v>2.9</v>
      </c>
      <c r="H539" s="8">
        <v>91.57</v>
      </c>
      <c r="I539" s="15">
        <v>17.84</v>
      </c>
      <c r="J539" s="8">
        <v>73.73</v>
      </c>
      <c r="K539" s="16">
        <v>10029.3186183505</v>
      </c>
      <c r="L539" s="17">
        <f t="shared" si="45"/>
        <v>12456.0423165604</v>
      </c>
      <c r="M539" s="18">
        <f t="shared" si="51"/>
        <v>918384</v>
      </c>
      <c r="N539" s="19"/>
      <c r="O539" s="20" t="s">
        <v>22</v>
      </c>
      <c r="Q539" s="1">
        <f>INDEX([1]房源台账数据源!$CZ:$CZ,MATCH(B539,[1]房源台账数据源!$B:$B,0))</f>
        <v>916058</v>
      </c>
      <c r="R539" s="1">
        <f>IF(U539="未售",ROUNDDOWN(Q539*(1-5%),0),INDEX([1]房源台账数据源!$AU:$AU,MATCH(B539,[1]房源台账数据源!$B:$B,0)))</f>
        <v>870255</v>
      </c>
      <c r="S539" s="23">
        <f t="shared" si="48"/>
        <v>0.00253914053476963</v>
      </c>
      <c r="T539" s="23">
        <f t="shared" si="49"/>
        <v>-0.0500001091633936</v>
      </c>
      <c r="U539" s="1" t="str">
        <f>INDEX([1]房源台账数据源!$DE:$DE,MATCH(B539,[1]房源台账数据源!$B:$B,0))</f>
        <v>未售</v>
      </c>
    </row>
    <row r="540" ht="24.95" customHeight="1" spans="1:21">
      <c r="A540" s="8">
        <v>539</v>
      </c>
      <c r="B540" s="9" t="s">
        <v>1702</v>
      </c>
      <c r="C540" s="9">
        <v>15</v>
      </c>
      <c r="D540" s="8" t="s">
        <v>1703</v>
      </c>
      <c r="E540" s="9">
        <v>21</v>
      </c>
      <c r="F540" s="10" t="s">
        <v>33</v>
      </c>
      <c r="G540" s="11">
        <v>2.9</v>
      </c>
      <c r="H540" s="8">
        <v>72.94</v>
      </c>
      <c r="I540" s="15">
        <v>14.21</v>
      </c>
      <c r="J540" s="8">
        <v>58.73</v>
      </c>
      <c r="K540" s="16">
        <v>9788.786915918</v>
      </c>
      <c r="L540" s="17">
        <f t="shared" si="45"/>
        <v>12157.2279925081</v>
      </c>
      <c r="M540" s="18">
        <f t="shared" si="51"/>
        <v>713994</v>
      </c>
      <c r="N540" s="19"/>
      <c r="O540" s="20" t="s">
        <v>22</v>
      </c>
      <c r="Q540" s="1">
        <f>INDEX([1]房源台账数据源!$CZ:$CZ,MATCH(B540,[1]房源台账数据源!$B:$B,0))</f>
        <v>713161</v>
      </c>
      <c r="R540" s="1">
        <f>IF(U540="未售",ROUNDDOWN(Q540*(1-5%),0),INDEX([1]房源台账数据源!$AU:$AU,MATCH(B540,[1]房源台账数据源!$B:$B,0)))</f>
        <v>677502</v>
      </c>
      <c r="S540" s="23">
        <f t="shared" si="48"/>
        <v>0.00116803919451568</v>
      </c>
      <c r="T540" s="23">
        <f t="shared" si="49"/>
        <v>-0.0500013320975208</v>
      </c>
      <c r="U540" s="1" t="str">
        <f>INDEX([1]房源台账数据源!$DE:$DE,MATCH(B540,[1]房源台账数据源!$B:$B,0))</f>
        <v>未售</v>
      </c>
    </row>
    <row r="541" ht="24.95" customHeight="1" spans="1:21">
      <c r="A541" s="8">
        <v>540</v>
      </c>
      <c r="B541" s="9" t="s">
        <v>1704</v>
      </c>
      <c r="C541" s="9">
        <v>15</v>
      </c>
      <c r="D541" s="8" t="s">
        <v>1705</v>
      </c>
      <c r="E541" s="9">
        <v>21</v>
      </c>
      <c r="F541" s="10" t="s">
        <v>33</v>
      </c>
      <c r="G541" s="11">
        <v>2.9</v>
      </c>
      <c r="H541" s="8">
        <v>72.94</v>
      </c>
      <c r="I541" s="15">
        <v>14.21</v>
      </c>
      <c r="J541" s="8">
        <v>58.73</v>
      </c>
      <c r="K541" s="16">
        <v>9788.786915918</v>
      </c>
      <c r="L541" s="17">
        <f t="shared" si="45"/>
        <v>12157.2279925081</v>
      </c>
      <c r="M541" s="18">
        <f t="shared" si="51"/>
        <v>713994</v>
      </c>
      <c r="N541" s="19"/>
      <c r="O541" s="20" t="s">
        <v>22</v>
      </c>
      <c r="Q541" s="1">
        <f>INDEX([1]房源台账数据源!$CZ:$CZ,MATCH(B541,[1]房源台账数据源!$B:$B,0))</f>
        <v>713161</v>
      </c>
      <c r="R541" s="1">
        <f>IF(U541="未售",ROUNDDOWN(Q541*(1-5%),0),INDEX([1]房源台账数据源!$AU:$AU,MATCH(B541,[1]房源台账数据源!$B:$B,0)))</f>
        <v>677502</v>
      </c>
      <c r="S541" s="23">
        <f t="shared" si="48"/>
        <v>0.00116803919451568</v>
      </c>
      <c r="T541" s="23">
        <f t="shared" si="49"/>
        <v>-0.0500013320975208</v>
      </c>
      <c r="U541" s="1" t="str">
        <f>INDEX([1]房源台账数据源!$DE:$DE,MATCH(B541,[1]房源台账数据源!$B:$B,0))</f>
        <v>未售</v>
      </c>
    </row>
    <row r="542" ht="24.95" customHeight="1" spans="1:21">
      <c r="A542" s="8">
        <v>541</v>
      </c>
      <c r="B542" s="9" t="s">
        <v>1706</v>
      </c>
      <c r="C542" s="9">
        <v>15</v>
      </c>
      <c r="D542" s="8" t="s">
        <v>1707</v>
      </c>
      <c r="E542" s="9">
        <v>21</v>
      </c>
      <c r="F542" s="10" t="s">
        <v>25</v>
      </c>
      <c r="G542" s="11">
        <v>2.9</v>
      </c>
      <c r="H542" s="8">
        <v>91.49</v>
      </c>
      <c r="I542" s="15">
        <v>17.82</v>
      </c>
      <c r="J542" s="8">
        <v>73.67</v>
      </c>
      <c r="K542" s="16">
        <v>10142.7607003015</v>
      </c>
      <c r="L542" s="17">
        <f t="shared" si="45"/>
        <v>12596.1856929551</v>
      </c>
      <c r="M542" s="18">
        <f t="shared" si="51"/>
        <v>927961</v>
      </c>
      <c r="N542" s="19"/>
      <c r="O542" s="20" t="s">
        <v>22</v>
      </c>
      <c r="Q542" s="1">
        <f>INDEX([1]房源台账数据源!$CZ:$CZ,MATCH(B542,[1]房源台账数据源!$B:$B,0))</f>
        <v>925964</v>
      </c>
      <c r="R542" s="1">
        <f>IF(U542="未售",ROUNDDOWN(Q542*(1-5%),0),INDEX([1]房源台账数据源!$AU:$AU,MATCH(B542,[1]房源台账数据源!$B:$B,0)))</f>
        <v>879665</v>
      </c>
      <c r="S542" s="23">
        <f t="shared" si="48"/>
        <v>0.00215667131767542</v>
      </c>
      <c r="T542" s="23">
        <f t="shared" si="49"/>
        <v>-0.0500008639644738</v>
      </c>
      <c r="U542" s="1" t="str">
        <f>INDEX([1]房源台账数据源!$DE:$DE,MATCH(B542,[1]房源台账数据源!$B:$B,0))</f>
        <v>未售</v>
      </c>
    </row>
    <row r="543" ht="24.95" customHeight="1" spans="1:21">
      <c r="A543" s="8">
        <v>542</v>
      </c>
      <c r="B543" s="9" t="s">
        <v>1708</v>
      </c>
      <c r="C543" s="9">
        <v>15</v>
      </c>
      <c r="D543" s="8" t="s">
        <v>1709</v>
      </c>
      <c r="E543" s="9">
        <v>21</v>
      </c>
      <c r="F543" s="10" t="s">
        <v>25</v>
      </c>
      <c r="G543" s="11">
        <v>2.9</v>
      </c>
      <c r="H543" s="8">
        <v>96.16</v>
      </c>
      <c r="I543" s="15">
        <v>18.73</v>
      </c>
      <c r="J543" s="8">
        <v>77.43</v>
      </c>
      <c r="K543" s="16">
        <v>10351.6565528042</v>
      </c>
      <c r="L543" s="17">
        <f t="shared" si="45"/>
        <v>12855.676094537</v>
      </c>
      <c r="M543" s="18">
        <f t="shared" si="51"/>
        <v>995415</v>
      </c>
      <c r="N543" s="19"/>
      <c r="O543" s="20" t="s">
        <v>22</v>
      </c>
      <c r="Q543" s="1">
        <f>INDEX([1]房源台账数据源!$CZ:$CZ,MATCH(B543,[1]房源台账数据源!$B:$B,0))</f>
        <v>992725</v>
      </c>
      <c r="R543" s="1">
        <f>IF(U543="未售",ROUNDDOWN(Q543*(1-5%),0),INDEX([1]房源台账数据源!$AU:$AU,MATCH(B543,[1]房源台账数据源!$B:$B,0)))</f>
        <v>943088</v>
      </c>
      <c r="S543" s="23">
        <f t="shared" si="48"/>
        <v>0.00270971316326274</v>
      </c>
      <c r="T543" s="23">
        <f t="shared" si="49"/>
        <v>-0.0500007554962351</v>
      </c>
      <c r="U543" s="1" t="str">
        <f>INDEX([1]房源台账数据源!$DE:$DE,MATCH(B543,[1]房源台账数据源!$B:$B,0))</f>
        <v>未售</v>
      </c>
    </row>
    <row r="544" ht="24.95" customHeight="1" spans="1:21">
      <c r="A544" s="8">
        <v>543</v>
      </c>
      <c r="B544" s="9" t="s">
        <v>1710</v>
      </c>
      <c r="C544" s="9">
        <v>15</v>
      </c>
      <c r="D544" s="8" t="s">
        <v>1711</v>
      </c>
      <c r="E544" s="9">
        <v>21</v>
      </c>
      <c r="F544" s="10" t="s">
        <v>25</v>
      </c>
      <c r="G544" s="11">
        <v>2.9</v>
      </c>
      <c r="H544" s="8">
        <v>96.41</v>
      </c>
      <c r="I544" s="15">
        <v>18.78</v>
      </c>
      <c r="J544" s="8">
        <v>77.63</v>
      </c>
      <c r="K544" s="16">
        <v>10351.6598839515</v>
      </c>
      <c r="L544" s="17">
        <f t="shared" si="45"/>
        <v>12855.8933402035</v>
      </c>
      <c r="M544" s="18">
        <f t="shared" si="51"/>
        <v>998003</v>
      </c>
      <c r="N544" s="19"/>
      <c r="O544" s="20" t="s">
        <v>22</v>
      </c>
      <c r="Q544" s="1">
        <f>INDEX([1]房源台账数据源!$CZ:$CZ,MATCH(B544,[1]房源台账数据源!$B:$B,0))</f>
        <v>995306</v>
      </c>
      <c r="R544" s="1">
        <f>IF(U544="未售",ROUNDDOWN(Q544*(1-5%),0),INDEX([1]房源台账数据源!$AU:$AU,MATCH(B544,[1]房源台账数据源!$B:$B,0)))</f>
        <v>945540</v>
      </c>
      <c r="S544" s="23">
        <f t="shared" si="48"/>
        <v>0.00270971942297143</v>
      </c>
      <c r="T544" s="23">
        <f t="shared" si="49"/>
        <v>-0.0500007033012963</v>
      </c>
      <c r="U544" s="1" t="str">
        <f>INDEX([1]房源台账数据源!$DE:$DE,MATCH(B544,[1]房源台账数据源!$B:$B,0))</f>
        <v>未售</v>
      </c>
    </row>
    <row r="545" ht="24.95" customHeight="1" spans="1:21">
      <c r="A545" s="8">
        <v>544</v>
      </c>
      <c r="B545" s="9" t="s">
        <v>1712</v>
      </c>
      <c r="C545" s="9">
        <v>15</v>
      </c>
      <c r="D545" s="8" t="s">
        <v>1713</v>
      </c>
      <c r="E545" s="9">
        <v>21</v>
      </c>
      <c r="F545" s="10" t="s">
        <v>25</v>
      </c>
      <c r="G545" s="11">
        <v>2.9</v>
      </c>
      <c r="H545" s="8">
        <v>91.57</v>
      </c>
      <c r="I545" s="15">
        <v>17.84</v>
      </c>
      <c r="J545" s="8">
        <v>73.73</v>
      </c>
      <c r="K545" s="16">
        <v>10264.6127359975</v>
      </c>
      <c r="L545" s="17">
        <f t="shared" si="45"/>
        <v>12748.2707174827</v>
      </c>
      <c r="M545" s="18">
        <f t="shared" si="51"/>
        <v>939930</v>
      </c>
      <c r="N545" s="19"/>
      <c r="O545" s="20" t="s">
        <v>22</v>
      </c>
      <c r="Q545" s="1">
        <f>INDEX([1]房源台账数据源!$CZ:$CZ,MATCH(B545,[1]房源台账数据源!$B:$B,0))</f>
        <v>937604</v>
      </c>
      <c r="R545" s="1">
        <f>IF(U545="未售",ROUNDDOWN(Q545*(1-5%),0),INDEX([1]房源台账数据源!$AU:$AU,MATCH(B545,[1]房源台账数据源!$B:$B,0)))</f>
        <v>890723</v>
      </c>
      <c r="S545" s="23">
        <f t="shared" si="48"/>
        <v>0.00248079146420024</v>
      </c>
      <c r="T545" s="23">
        <f t="shared" si="49"/>
        <v>-0.0500008532386807</v>
      </c>
      <c r="U545" s="1" t="str">
        <f>INDEX([1]房源台账数据源!$DE:$DE,MATCH(B545,[1]房源台账数据源!$B:$B,0))</f>
        <v>未售</v>
      </c>
    </row>
    <row r="546" ht="24.95" customHeight="1" spans="1:21">
      <c r="A546" s="8">
        <v>545</v>
      </c>
      <c r="B546" s="9" t="s">
        <v>1714</v>
      </c>
      <c r="C546" s="9">
        <v>15</v>
      </c>
      <c r="D546" s="8" t="s">
        <v>1715</v>
      </c>
      <c r="E546" s="9">
        <v>22</v>
      </c>
      <c r="F546" s="10" t="s">
        <v>33</v>
      </c>
      <c r="G546" s="11">
        <v>2.9</v>
      </c>
      <c r="H546" s="8">
        <v>72.94</v>
      </c>
      <c r="I546" s="15">
        <v>14.21</v>
      </c>
      <c r="J546" s="8">
        <v>58.73</v>
      </c>
      <c r="K546" s="16">
        <v>9788.786915918</v>
      </c>
      <c r="L546" s="17">
        <f t="shared" si="45"/>
        <v>12157.2279925081</v>
      </c>
      <c r="M546" s="18">
        <f t="shared" si="51"/>
        <v>713994</v>
      </c>
      <c r="N546" s="19"/>
      <c r="O546" s="20" t="s">
        <v>22</v>
      </c>
      <c r="Q546" s="1">
        <f>INDEX([1]房源台账数据源!$CZ:$CZ,MATCH(B546,[1]房源台账数据源!$B:$B,0))</f>
        <v>713161</v>
      </c>
      <c r="R546" s="1">
        <f>IF(U546="未售",ROUNDDOWN(Q546*(1-5%),0),INDEX([1]房源台账数据源!$AU:$AU,MATCH(B546,[1]房源台账数据源!$B:$B,0)))</f>
        <v>677502</v>
      </c>
      <c r="S546" s="23">
        <f t="shared" si="48"/>
        <v>0.00116803919451568</v>
      </c>
      <c r="T546" s="23">
        <f t="shared" si="49"/>
        <v>-0.0500013320975208</v>
      </c>
      <c r="U546" s="1" t="str">
        <f>INDEX([1]房源台账数据源!$DE:$DE,MATCH(B546,[1]房源台账数据源!$B:$B,0))</f>
        <v>未售</v>
      </c>
    </row>
    <row r="547" ht="24.95" customHeight="1" spans="1:21">
      <c r="A547" s="8">
        <v>546</v>
      </c>
      <c r="B547" s="9" t="s">
        <v>1716</v>
      </c>
      <c r="C547" s="9">
        <v>15</v>
      </c>
      <c r="D547" s="8" t="s">
        <v>1717</v>
      </c>
      <c r="E547" s="9">
        <v>22</v>
      </c>
      <c r="F547" s="10" t="s">
        <v>33</v>
      </c>
      <c r="G547" s="11">
        <v>2.9</v>
      </c>
      <c r="H547" s="8">
        <v>72.94</v>
      </c>
      <c r="I547" s="15">
        <v>14.21</v>
      </c>
      <c r="J547" s="8">
        <v>58.73</v>
      </c>
      <c r="K547" s="16">
        <v>9788.786915918</v>
      </c>
      <c r="L547" s="17">
        <f t="shared" si="45"/>
        <v>12157.2279925081</v>
      </c>
      <c r="M547" s="18">
        <f t="shared" si="51"/>
        <v>713994</v>
      </c>
      <c r="N547" s="19"/>
      <c r="O547" s="20" t="s">
        <v>22</v>
      </c>
      <c r="Q547" s="1">
        <f>INDEX([1]房源台账数据源!$CZ:$CZ,MATCH(B547,[1]房源台账数据源!$B:$B,0))</f>
        <v>713161</v>
      </c>
      <c r="R547" s="1">
        <f>IF(U547="未售",ROUNDDOWN(Q547*(1-5%),0),INDEX([1]房源台账数据源!$AU:$AU,MATCH(B547,[1]房源台账数据源!$B:$B,0)))</f>
        <v>677502</v>
      </c>
      <c r="S547" s="23">
        <f t="shared" si="48"/>
        <v>0.00116803919451568</v>
      </c>
      <c r="T547" s="23">
        <f t="shared" si="49"/>
        <v>-0.0500013320975208</v>
      </c>
      <c r="U547" s="1" t="str">
        <f>INDEX([1]房源台账数据源!$DE:$DE,MATCH(B547,[1]房源台账数据源!$B:$B,0))</f>
        <v>未售</v>
      </c>
    </row>
    <row r="548" ht="24.95" customHeight="1" spans="1:21">
      <c r="A548" s="8">
        <v>547</v>
      </c>
      <c r="B548" s="9" t="s">
        <v>1718</v>
      </c>
      <c r="C548" s="9">
        <v>15</v>
      </c>
      <c r="D548" s="8" t="s">
        <v>1719</v>
      </c>
      <c r="E548" s="9">
        <v>22</v>
      </c>
      <c r="F548" s="10" t="s">
        <v>25</v>
      </c>
      <c r="G548" s="11">
        <v>2.9</v>
      </c>
      <c r="H548" s="8">
        <v>91.49</v>
      </c>
      <c r="I548" s="15">
        <v>17.82</v>
      </c>
      <c r="J548" s="8">
        <v>73.67</v>
      </c>
      <c r="K548" s="16">
        <v>10142.7607003015</v>
      </c>
      <c r="L548" s="17">
        <f t="shared" si="45"/>
        <v>12596.1856929551</v>
      </c>
      <c r="M548" s="18">
        <f t="shared" ref="M548:M561" si="52">ROUNDDOWN(K548*H548,0)</f>
        <v>927961</v>
      </c>
      <c r="N548" s="19"/>
      <c r="O548" s="20" t="s">
        <v>22</v>
      </c>
      <c r="Q548" s="1">
        <f>INDEX([1]房源台账数据源!$CZ:$CZ,MATCH(B548,[1]房源台账数据源!$B:$B,0))</f>
        <v>925964</v>
      </c>
      <c r="R548" s="1">
        <f>IF(U548="未售",ROUNDDOWN(Q548*(1-5%),0),INDEX([1]房源台账数据源!$AU:$AU,MATCH(B548,[1]房源台账数据源!$B:$B,0)))</f>
        <v>879665</v>
      </c>
      <c r="S548" s="23">
        <f t="shared" si="48"/>
        <v>0.00215667131767542</v>
      </c>
      <c r="T548" s="23">
        <f t="shared" si="49"/>
        <v>-0.0500008639644738</v>
      </c>
      <c r="U548" s="1" t="str">
        <f>INDEX([1]房源台账数据源!$DE:$DE,MATCH(B548,[1]房源台账数据源!$B:$B,0))</f>
        <v>未售</v>
      </c>
    </row>
    <row r="549" ht="24.95" customHeight="1" spans="1:21">
      <c r="A549" s="8">
        <v>548</v>
      </c>
      <c r="B549" s="9" t="s">
        <v>1720</v>
      </c>
      <c r="C549" s="9">
        <v>15</v>
      </c>
      <c r="D549" s="8" t="s">
        <v>1721</v>
      </c>
      <c r="E549" s="9">
        <v>22</v>
      </c>
      <c r="F549" s="10" t="s">
        <v>25</v>
      </c>
      <c r="G549" s="11">
        <v>2.9</v>
      </c>
      <c r="H549" s="8">
        <v>96.16</v>
      </c>
      <c r="I549" s="15">
        <v>18.73</v>
      </c>
      <c r="J549" s="8">
        <v>77.43</v>
      </c>
      <c r="K549" s="16">
        <v>10351.6565528042</v>
      </c>
      <c r="L549" s="17">
        <f t="shared" si="45"/>
        <v>12855.676094537</v>
      </c>
      <c r="M549" s="18">
        <f t="shared" si="52"/>
        <v>995415</v>
      </c>
      <c r="N549" s="19"/>
      <c r="O549" s="20" t="s">
        <v>22</v>
      </c>
      <c r="Q549" s="1">
        <f>INDEX([1]房源台账数据源!$CZ:$CZ,MATCH(B549,[1]房源台账数据源!$B:$B,0))</f>
        <v>992725</v>
      </c>
      <c r="R549" s="1">
        <f>IF(U549="未售",ROUNDDOWN(Q549*(1-5%),0),INDEX([1]房源台账数据源!$AU:$AU,MATCH(B549,[1]房源台账数据源!$B:$B,0)))</f>
        <v>943088</v>
      </c>
      <c r="S549" s="23">
        <f t="shared" si="48"/>
        <v>0.00270971316326274</v>
      </c>
      <c r="T549" s="23">
        <f t="shared" si="49"/>
        <v>-0.0500007554962351</v>
      </c>
      <c r="U549" s="1" t="str">
        <f>INDEX([1]房源台账数据源!$DE:$DE,MATCH(B549,[1]房源台账数据源!$B:$B,0))</f>
        <v>未售</v>
      </c>
    </row>
    <row r="550" ht="24.95" customHeight="1" spans="1:21">
      <c r="A550" s="8">
        <v>549</v>
      </c>
      <c r="B550" s="9" t="s">
        <v>1722</v>
      </c>
      <c r="C550" s="9">
        <v>15</v>
      </c>
      <c r="D550" s="8" t="s">
        <v>1723</v>
      </c>
      <c r="E550" s="9">
        <v>22</v>
      </c>
      <c r="F550" s="10" t="s">
        <v>25</v>
      </c>
      <c r="G550" s="11">
        <v>2.9</v>
      </c>
      <c r="H550" s="8">
        <v>96.41</v>
      </c>
      <c r="I550" s="15">
        <v>18.78</v>
      </c>
      <c r="J550" s="8">
        <v>77.63</v>
      </c>
      <c r="K550" s="16">
        <v>10351.6598839515</v>
      </c>
      <c r="L550" s="17">
        <f t="shared" si="45"/>
        <v>12855.8933402035</v>
      </c>
      <c r="M550" s="18">
        <f t="shared" si="52"/>
        <v>998003</v>
      </c>
      <c r="N550" s="19"/>
      <c r="O550" s="20" t="s">
        <v>22</v>
      </c>
      <c r="Q550" s="1">
        <f>INDEX([1]房源台账数据源!$CZ:$CZ,MATCH(B550,[1]房源台账数据源!$B:$B,0))</f>
        <v>995306</v>
      </c>
      <c r="R550" s="1">
        <f>IF(U550="未售",ROUNDDOWN(Q550*(1-5%),0),INDEX([1]房源台账数据源!$AU:$AU,MATCH(B550,[1]房源台账数据源!$B:$B,0)))</f>
        <v>945540</v>
      </c>
      <c r="S550" s="23">
        <f t="shared" si="48"/>
        <v>0.00270971942297143</v>
      </c>
      <c r="T550" s="23">
        <f t="shared" si="49"/>
        <v>-0.0500007033012963</v>
      </c>
      <c r="U550" s="1" t="str">
        <f>INDEX([1]房源台账数据源!$DE:$DE,MATCH(B550,[1]房源台账数据源!$B:$B,0))</f>
        <v>未售</v>
      </c>
    </row>
    <row r="551" ht="24.95" customHeight="1" spans="1:21">
      <c r="A551" s="8">
        <v>550</v>
      </c>
      <c r="B551" s="9" t="s">
        <v>1724</v>
      </c>
      <c r="C551" s="9">
        <v>15</v>
      </c>
      <c r="D551" s="8" t="s">
        <v>1725</v>
      </c>
      <c r="E551" s="9">
        <v>22</v>
      </c>
      <c r="F551" s="10" t="s">
        <v>25</v>
      </c>
      <c r="G551" s="11">
        <v>2.9</v>
      </c>
      <c r="H551" s="8">
        <v>91.57</v>
      </c>
      <c r="I551" s="15">
        <v>17.84</v>
      </c>
      <c r="J551" s="8">
        <v>73.73</v>
      </c>
      <c r="K551" s="16">
        <v>10264.6127359975</v>
      </c>
      <c r="L551" s="17">
        <f t="shared" si="45"/>
        <v>12748.2707174827</v>
      </c>
      <c r="M551" s="18">
        <f t="shared" si="52"/>
        <v>939930</v>
      </c>
      <c r="N551" s="19"/>
      <c r="O551" s="20" t="s">
        <v>22</v>
      </c>
      <c r="Q551" s="1">
        <f>INDEX([1]房源台账数据源!$CZ:$CZ,MATCH(B551,[1]房源台账数据源!$B:$B,0))</f>
        <v>937604</v>
      </c>
      <c r="R551" s="1">
        <f>IF(U551="未售",ROUNDDOWN(Q551*(1-5%),0),INDEX([1]房源台账数据源!$AU:$AU,MATCH(B551,[1]房源台账数据源!$B:$B,0)))</f>
        <v>890723</v>
      </c>
      <c r="S551" s="23">
        <f t="shared" si="48"/>
        <v>0.00248079146420024</v>
      </c>
      <c r="T551" s="23">
        <f t="shared" si="49"/>
        <v>-0.0500008532386807</v>
      </c>
      <c r="U551" s="1" t="str">
        <f>INDEX([1]房源台账数据源!$DE:$DE,MATCH(B551,[1]房源台账数据源!$B:$B,0))</f>
        <v>未售</v>
      </c>
    </row>
    <row r="552" ht="24.95" customHeight="1" spans="1:21">
      <c r="A552" s="8">
        <v>551</v>
      </c>
      <c r="B552" s="9" t="s">
        <v>1726</v>
      </c>
      <c r="C552" s="9">
        <v>15</v>
      </c>
      <c r="D552" s="8" t="s">
        <v>1727</v>
      </c>
      <c r="E552" s="9">
        <v>23</v>
      </c>
      <c r="F552" s="10" t="s">
        <v>33</v>
      </c>
      <c r="G552" s="11">
        <v>2.9</v>
      </c>
      <c r="H552" s="8">
        <v>72.94</v>
      </c>
      <c r="I552" s="15">
        <v>14.21</v>
      </c>
      <c r="J552" s="8">
        <v>58.73</v>
      </c>
      <c r="K552" s="16">
        <v>9788.786915918</v>
      </c>
      <c r="L552" s="17">
        <f t="shared" si="45"/>
        <v>12157.2279925081</v>
      </c>
      <c r="M552" s="18">
        <f t="shared" si="52"/>
        <v>713994</v>
      </c>
      <c r="N552" s="19"/>
      <c r="O552" s="20" t="s">
        <v>22</v>
      </c>
      <c r="Q552" s="1">
        <f>INDEX([1]房源台账数据源!$CZ:$CZ,MATCH(B552,[1]房源台账数据源!$B:$B,0))</f>
        <v>713161</v>
      </c>
      <c r="R552" s="1">
        <f>IF(U552="未售",ROUNDDOWN(Q552*(1-5%),0),INDEX([1]房源台账数据源!$AU:$AU,MATCH(B552,[1]房源台账数据源!$B:$B,0)))</f>
        <v>677502</v>
      </c>
      <c r="S552" s="23">
        <f t="shared" si="48"/>
        <v>0.00116803919451568</v>
      </c>
      <c r="T552" s="23">
        <f t="shared" si="49"/>
        <v>-0.0500013320975208</v>
      </c>
      <c r="U552" s="1" t="str">
        <f>INDEX([1]房源台账数据源!$DE:$DE,MATCH(B552,[1]房源台账数据源!$B:$B,0))</f>
        <v>未售</v>
      </c>
    </row>
    <row r="553" ht="24.95" customHeight="1" spans="1:21">
      <c r="A553" s="8">
        <v>552</v>
      </c>
      <c r="B553" s="9" t="s">
        <v>1728</v>
      </c>
      <c r="C553" s="9">
        <v>15</v>
      </c>
      <c r="D553" s="8" t="s">
        <v>1729</v>
      </c>
      <c r="E553" s="9">
        <v>23</v>
      </c>
      <c r="F553" s="10" t="s">
        <v>33</v>
      </c>
      <c r="G553" s="11">
        <v>2.9</v>
      </c>
      <c r="H553" s="8">
        <v>72.94</v>
      </c>
      <c r="I553" s="15">
        <v>14.21</v>
      </c>
      <c r="J553" s="8">
        <v>58.73</v>
      </c>
      <c r="K553" s="16">
        <v>9788.786915918</v>
      </c>
      <c r="L553" s="17">
        <f t="shared" si="45"/>
        <v>12157.2279925081</v>
      </c>
      <c r="M553" s="18">
        <f t="shared" si="52"/>
        <v>713994</v>
      </c>
      <c r="N553" s="19"/>
      <c r="O553" s="20" t="s">
        <v>22</v>
      </c>
      <c r="Q553" s="1">
        <f>INDEX([1]房源台账数据源!$CZ:$CZ,MATCH(B553,[1]房源台账数据源!$B:$B,0))</f>
        <v>713161</v>
      </c>
      <c r="R553" s="1">
        <f>IF(U553="未售",ROUNDDOWN(Q553*(1-5%),0),INDEX([1]房源台账数据源!$AU:$AU,MATCH(B553,[1]房源台账数据源!$B:$B,0)))</f>
        <v>677502</v>
      </c>
      <c r="S553" s="23">
        <f t="shared" si="48"/>
        <v>0.00116803919451568</v>
      </c>
      <c r="T553" s="23">
        <f t="shared" si="49"/>
        <v>-0.0500013320975208</v>
      </c>
      <c r="U553" s="1" t="str">
        <f>INDEX([1]房源台账数据源!$DE:$DE,MATCH(B553,[1]房源台账数据源!$B:$B,0))</f>
        <v>未售</v>
      </c>
    </row>
    <row r="554" ht="24.95" customHeight="1" spans="1:21">
      <c r="A554" s="8">
        <v>553</v>
      </c>
      <c r="B554" s="9" t="s">
        <v>1730</v>
      </c>
      <c r="C554" s="9">
        <v>15</v>
      </c>
      <c r="D554" s="8" t="s">
        <v>1731</v>
      </c>
      <c r="E554" s="9">
        <v>23</v>
      </c>
      <c r="F554" s="10" t="s">
        <v>25</v>
      </c>
      <c r="G554" s="11">
        <v>2.9</v>
      </c>
      <c r="H554" s="8">
        <v>91.49</v>
      </c>
      <c r="I554" s="15">
        <v>17.82</v>
      </c>
      <c r="J554" s="8">
        <v>73.67</v>
      </c>
      <c r="K554" s="16">
        <v>10142.7607003015</v>
      </c>
      <c r="L554" s="17">
        <f t="shared" si="45"/>
        <v>12596.1856929551</v>
      </c>
      <c r="M554" s="18">
        <f t="shared" si="52"/>
        <v>927961</v>
      </c>
      <c r="N554" s="19"/>
      <c r="O554" s="20" t="s">
        <v>22</v>
      </c>
      <c r="Q554" s="1">
        <f>INDEX([1]房源台账数据源!$CZ:$CZ,MATCH(B554,[1]房源台账数据源!$B:$B,0))</f>
        <v>925964</v>
      </c>
      <c r="R554" s="1">
        <f>IF(U554="未售",ROUNDDOWN(Q554*(1-5%),0),INDEX([1]房源台账数据源!$AU:$AU,MATCH(B554,[1]房源台账数据源!$B:$B,0)))</f>
        <v>879665</v>
      </c>
      <c r="S554" s="23">
        <f t="shared" si="48"/>
        <v>0.00215667131767542</v>
      </c>
      <c r="T554" s="23">
        <f t="shared" si="49"/>
        <v>-0.0500008639644738</v>
      </c>
      <c r="U554" s="1" t="str">
        <f>INDEX([1]房源台账数据源!$DE:$DE,MATCH(B554,[1]房源台账数据源!$B:$B,0))</f>
        <v>未售</v>
      </c>
    </row>
    <row r="555" ht="24.95" customHeight="1" spans="1:21">
      <c r="A555" s="8">
        <v>554</v>
      </c>
      <c r="B555" s="9" t="s">
        <v>1732</v>
      </c>
      <c r="C555" s="9">
        <v>15</v>
      </c>
      <c r="D555" s="8" t="s">
        <v>1733</v>
      </c>
      <c r="E555" s="9">
        <v>23</v>
      </c>
      <c r="F555" s="10" t="s">
        <v>25</v>
      </c>
      <c r="G555" s="11">
        <v>2.9</v>
      </c>
      <c r="H555" s="8">
        <v>96.16</v>
      </c>
      <c r="I555" s="15">
        <v>18.73</v>
      </c>
      <c r="J555" s="8">
        <v>77.43</v>
      </c>
      <c r="K555" s="16">
        <v>10351.6565528042</v>
      </c>
      <c r="L555" s="17">
        <f t="shared" si="45"/>
        <v>12855.676094537</v>
      </c>
      <c r="M555" s="18">
        <f t="shared" si="52"/>
        <v>995415</v>
      </c>
      <c r="N555" s="19"/>
      <c r="O555" s="20" t="s">
        <v>22</v>
      </c>
      <c r="Q555" s="1">
        <f>INDEX([1]房源台账数据源!$CZ:$CZ,MATCH(B555,[1]房源台账数据源!$B:$B,0))</f>
        <v>992725</v>
      </c>
      <c r="R555" s="1">
        <f>IF(U555="未售",ROUNDDOWN(Q555*(1-5%),0),INDEX([1]房源台账数据源!$AU:$AU,MATCH(B555,[1]房源台账数据源!$B:$B,0)))</f>
        <v>943088</v>
      </c>
      <c r="S555" s="23">
        <f t="shared" si="48"/>
        <v>0.00270971316326274</v>
      </c>
      <c r="T555" s="23">
        <f t="shared" si="49"/>
        <v>-0.0500007554962351</v>
      </c>
      <c r="U555" s="1" t="str">
        <f>INDEX([1]房源台账数据源!$DE:$DE,MATCH(B555,[1]房源台账数据源!$B:$B,0))</f>
        <v>未售</v>
      </c>
    </row>
    <row r="556" ht="24.95" customHeight="1" spans="1:21">
      <c r="A556" s="8">
        <v>555</v>
      </c>
      <c r="B556" s="9" t="s">
        <v>1734</v>
      </c>
      <c r="C556" s="9">
        <v>15</v>
      </c>
      <c r="D556" s="8" t="s">
        <v>1735</v>
      </c>
      <c r="E556" s="9">
        <v>23</v>
      </c>
      <c r="F556" s="10" t="s">
        <v>25</v>
      </c>
      <c r="G556" s="11">
        <v>2.9</v>
      </c>
      <c r="H556" s="8">
        <v>96.41</v>
      </c>
      <c r="I556" s="15">
        <v>18.78</v>
      </c>
      <c r="J556" s="8">
        <v>77.63</v>
      </c>
      <c r="K556" s="16">
        <v>10351.6598839515</v>
      </c>
      <c r="L556" s="17">
        <f t="shared" si="45"/>
        <v>12855.8933402035</v>
      </c>
      <c r="M556" s="18">
        <f t="shared" si="52"/>
        <v>998003</v>
      </c>
      <c r="N556" s="19"/>
      <c r="O556" s="20" t="s">
        <v>22</v>
      </c>
      <c r="Q556" s="1">
        <f>INDEX([1]房源台账数据源!$CZ:$CZ,MATCH(B556,[1]房源台账数据源!$B:$B,0))</f>
        <v>995306</v>
      </c>
      <c r="R556" s="1">
        <f>IF(U556="未售",ROUNDDOWN(Q556*(1-5%),0),INDEX([1]房源台账数据源!$AU:$AU,MATCH(B556,[1]房源台账数据源!$B:$B,0)))</f>
        <v>945540</v>
      </c>
      <c r="S556" s="23">
        <f t="shared" si="48"/>
        <v>0.00270971942297143</v>
      </c>
      <c r="T556" s="23">
        <f t="shared" si="49"/>
        <v>-0.0500007033012963</v>
      </c>
      <c r="U556" s="1" t="str">
        <f>INDEX([1]房源台账数据源!$DE:$DE,MATCH(B556,[1]房源台账数据源!$B:$B,0))</f>
        <v>未售</v>
      </c>
    </row>
    <row r="557" ht="24.95" customHeight="1" spans="1:21">
      <c r="A557" s="8">
        <v>556</v>
      </c>
      <c r="B557" s="9" t="s">
        <v>1736</v>
      </c>
      <c r="C557" s="9">
        <v>15</v>
      </c>
      <c r="D557" s="8" t="s">
        <v>1737</v>
      </c>
      <c r="E557" s="9">
        <v>23</v>
      </c>
      <c r="F557" s="10" t="s">
        <v>25</v>
      </c>
      <c r="G557" s="11">
        <v>2.9</v>
      </c>
      <c r="H557" s="8">
        <v>91.57</v>
      </c>
      <c r="I557" s="15">
        <v>17.84</v>
      </c>
      <c r="J557" s="8">
        <v>73.73</v>
      </c>
      <c r="K557" s="16">
        <v>10264.6127359975</v>
      </c>
      <c r="L557" s="17">
        <f t="shared" ref="L557:L581" si="53">M557/J557</f>
        <v>12748.2707174827</v>
      </c>
      <c r="M557" s="18">
        <f t="shared" si="52"/>
        <v>939930</v>
      </c>
      <c r="N557" s="19"/>
      <c r="O557" s="20" t="s">
        <v>22</v>
      </c>
      <c r="Q557" s="1">
        <f>INDEX([1]房源台账数据源!$CZ:$CZ,MATCH(B557,[1]房源台账数据源!$B:$B,0))</f>
        <v>937604</v>
      </c>
      <c r="R557" s="1">
        <f>IF(U557="未售",ROUNDDOWN(Q557*(1-5%),0),INDEX([1]房源台账数据源!$AU:$AU,MATCH(B557,[1]房源台账数据源!$B:$B,0)))</f>
        <v>890723</v>
      </c>
      <c r="S557" s="23">
        <f t="shared" si="48"/>
        <v>0.00248079146420024</v>
      </c>
      <c r="T557" s="23">
        <f t="shared" si="49"/>
        <v>-0.0500008532386807</v>
      </c>
      <c r="U557" s="1" t="str">
        <f>INDEX([1]房源台账数据源!$DE:$DE,MATCH(B557,[1]房源台账数据源!$B:$B,0))</f>
        <v>未售</v>
      </c>
    </row>
    <row r="558" ht="24.95" customHeight="1" spans="1:21">
      <c r="A558" s="8">
        <v>557</v>
      </c>
      <c r="B558" s="9" t="s">
        <v>1738</v>
      </c>
      <c r="C558" s="9">
        <v>15</v>
      </c>
      <c r="D558" s="8" t="s">
        <v>1739</v>
      </c>
      <c r="E558" s="9">
        <v>24</v>
      </c>
      <c r="F558" s="10" t="s">
        <v>33</v>
      </c>
      <c r="G558" s="11">
        <v>2.9</v>
      </c>
      <c r="H558" s="8">
        <v>72.94</v>
      </c>
      <c r="I558" s="15">
        <v>14.21</v>
      </c>
      <c r="J558" s="8">
        <v>58.73</v>
      </c>
      <c r="K558" s="16">
        <v>9788.786915918</v>
      </c>
      <c r="L558" s="17">
        <f t="shared" si="53"/>
        <v>12157.2279925081</v>
      </c>
      <c r="M558" s="18">
        <f t="shared" si="52"/>
        <v>713994</v>
      </c>
      <c r="N558" s="19"/>
      <c r="O558" s="20" t="s">
        <v>22</v>
      </c>
      <c r="Q558" s="1">
        <f>INDEX([1]房源台账数据源!$CZ:$CZ,MATCH(B558,[1]房源台账数据源!$B:$B,0))</f>
        <v>713161</v>
      </c>
      <c r="R558" s="1">
        <f>IF(U558="未售",ROUNDDOWN(Q558*(1-5%),0),INDEX([1]房源台账数据源!$AU:$AU,MATCH(B558,[1]房源台账数据源!$B:$B,0)))</f>
        <v>677502</v>
      </c>
      <c r="S558" s="23">
        <f t="shared" si="48"/>
        <v>0.00116803919451568</v>
      </c>
      <c r="T558" s="23">
        <f t="shared" si="49"/>
        <v>-0.0500013320975208</v>
      </c>
      <c r="U558" s="1" t="str">
        <f>INDEX([1]房源台账数据源!$DE:$DE,MATCH(B558,[1]房源台账数据源!$B:$B,0))</f>
        <v>未售</v>
      </c>
    </row>
    <row r="559" ht="24.95" customHeight="1" spans="1:21">
      <c r="A559" s="8">
        <v>558</v>
      </c>
      <c r="B559" s="9" t="s">
        <v>1740</v>
      </c>
      <c r="C559" s="9">
        <v>15</v>
      </c>
      <c r="D559" s="8" t="s">
        <v>1741</v>
      </c>
      <c r="E559" s="9">
        <v>24</v>
      </c>
      <c r="F559" s="10" t="s">
        <v>33</v>
      </c>
      <c r="G559" s="11">
        <v>2.9</v>
      </c>
      <c r="H559" s="8">
        <v>72.94</v>
      </c>
      <c r="I559" s="15">
        <v>14.21</v>
      </c>
      <c r="J559" s="8">
        <v>58.73</v>
      </c>
      <c r="K559" s="16">
        <v>9788.786915918</v>
      </c>
      <c r="L559" s="17">
        <f t="shared" si="53"/>
        <v>12157.2279925081</v>
      </c>
      <c r="M559" s="18">
        <f t="shared" si="52"/>
        <v>713994</v>
      </c>
      <c r="N559" s="19"/>
      <c r="O559" s="20" t="s">
        <v>22</v>
      </c>
      <c r="Q559" s="1">
        <f>INDEX([1]房源台账数据源!$CZ:$CZ,MATCH(B559,[1]房源台账数据源!$B:$B,0))</f>
        <v>713161</v>
      </c>
      <c r="R559" s="1">
        <f>IF(U559="未售",ROUNDDOWN(Q559*(1-5%),0),INDEX([1]房源台账数据源!$AU:$AU,MATCH(B559,[1]房源台账数据源!$B:$B,0)))</f>
        <v>677502</v>
      </c>
      <c r="S559" s="23">
        <f t="shared" si="48"/>
        <v>0.00116803919451568</v>
      </c>
      <c r="T559" s="23">
        <f t="shared" si="49"/>
        <v>-0.0500013320975208</v>
      </c>
      <c r="U559" s="1" t="str">
        <f>INDEX([1]房源台账数据源!$DE:$DE,MATCH(B559,[1]房源台账数据源!$B:$B,0))</f>
        <v>未售</v>
      </c>
    </row>
    <row r="560" ht="24.95" customHeight="1" spans="1:21">
      <c r="A560" s="8">
        <v>559</v>
      </c>
      <c r="B560" s="9" t="s">
        <v>1742</v>
      </c>
      <c r="C560" s="9">
        <v>15</v>
      </c>
      <c r="D560" s="8" t="s">
        <v>1743</v>
      </c>
      <c r="E560" s="9">
        <v>24</v>
      </c>
      <c r="F560" s="10" t="s">
        <v>25</v>
      </c>
      <c r="G560" s="11">
        <v>2.9</v>
      </c>
      <c r="H560" s="8">
        <v>91.49</v>
      </c>
      <c r="I560" s="15">
        <v>17.82</v>
      </c>
      <c r="J560" s="8">
        <v>73.67</v>
      </c>
      <c r="K560" s="16">
        <v>10142.7607003015</v>
      </c>
      <c r="L560" s="17">
        <f t="shared" si="53"/>
        <v>12596.1856929551</v>
      </c>
      <c r="M560" s="18">
        <f t="shared" si="52"/>
        <v>927961</v>
      </c>
      <c r="N560" s="19"/>
      <c r="O560" s="20" t="s">
        <v>22</v>
      </c>
      <c r="Q560" s="1">
        <f>INDEX([1]房源台账数据源!$CZ:$CZ,MATCH(B560,[1]房源台账数据源!$B:$B,0))</f>
        <v>925964</v>
      </c>
      <c r="R560" s="1">
        <f>IF(U560="未售",ROUNDDOWN(Q560*(1-5%),0),INDEX([1]房源台账数据源!$AU:$AU,MATCH(B560,[1]房源台账数据源!$B:$B,0)))</f>
        <v>879665</v>
      </c>
      <c r="S560" s="23">
        <f t="shared" si="48"/>
        <v>0.00215667131767542</v>
      </c>
      <c r="T560" s="23">
        <f t="shared" si="49"/>
        <v>-0.0500008639644738</v>
      </c>
      <c r="U560" s="1" t="str">
        <f>INDEX([1]房源台账数据源!$DE:$DE,MATCH(B560,[1]房源台账数据源!$B:$B,0))</f>
        <v>未售</v>
      </c>
    </row>
    <row r="561" ht="24.95" customHeight="1" spans="1:21">
      <c r="A561" s="8">
        <v>560</v>
      </c>
      <c r="B561" s="9" t="s">
        <v>1744</v>
      </c>
      <c r="C561" s="9">
        <v>15</v>
      </c>
      <c r="D561" s="8" t="s">
        <v>1745</v>
      </c>
      <c r="E561" s="9">
        <v>24</v>
      </c>
      <c r="F561" s="10" t="s">
        <v>25</v>
      </c>
      <c r="G561" s="11">
        <v>2.9</v>
      </c>
      <c r="H561" s="8">
        <v>96.16</v>
      </c>
      <c r="I561" s="15">
        <v>18.73</v>
      </c>
      <c r="J561" s="8">
        <v>77.43</v>
      </c>
      <c r="K561" s="16">
        <v>10351.6565528042</v>
      </c>
      <c r="L561" s="17">
        <f t="shared" si="53"/>
        <v>12855.676094537</v>
      </c>
      <c r="M561" s="18">
        <f t="shared" si="52"/>
        <v>995415</v>
      </c>
      <c r="N561" s="19"/>
      <c r="O561" s="20" t="s">
        <v>22</v>
      </c>
      <c r="Q561" s="1">
        <f>INDEX([1]房源台账数据源!$CZ:$CZ,MATCH(B561,[1]房源台账数据源!$B:$B,0))</f>
        <v>992725</v>
      </c>
      <c r="R561" s="1">
        <f>IF(U561="未售",ROUNDDOWN(Q561*(1-5%),0),INDEX([1]房源台账数据源!$AU:$AU,MATCH(B561,[1]房源台账数据源!$B:$B,0)))</f>
        <v>943088</v>
      </c>
      <c r="S561" s="23">
        <f t="shared" si="48"/>
        <v>0.00270971316326274</v>
      </c>
      <c r="T561" s="23">
        <f t="shared" si="49"/>
        <v>-0.0500007554962351</v>
      </c>
      <c r="U561" s="1" t="str">
        <f>INDEX([1]房源台账数据源!$DE:$DE,MATCH(B561,[1]房源台账数据源!$B:$B,0))</f>
        <v>未售</v>
      </c>
    </row>
    <row r="562" ht="24.95" customHeight="1" spans="1:21">
      <c r="A562" s="8">
        <v>561</v>
      </c>
      <c r="B562" s="9" t="s">
        <v>1746</v>
      </c>
      <c r="C562" s="9">
        <v>15</v>
      </c>
      <c r="D562" s="8" t="s">
        <v>1747</v>
      </c>
      <c r="E562" s="9">
        <v>24</v>
      </c>
      <c r="F562" s="10" t="s">
        <v>25</v>
      </c>
      <c r="G562" s="11">
        <v>2.9</v>
      </c>
      <c r="H562" s="8">
        <v>96.41</v>
      </c>
      <c r="I562" s="15">
        <v>18.78</v>
      </c>
      <c r="J562" s="8">
        <v>77.63</v>
      </c>
      <c r="K562" s="16">
        <v>10351.6598839515</v>
      </c>
      <c r="L562" s="17">
        <f t="shared" si="53"/>
        <v>12855.8933402035</v>
      </c>
      <c r="M562" s="18">
        <f t="shared" ref="M562:M582" si="54">ROUNDDOWN(K562*H562,0)</f>
        <v>998003</v>
      </c>
      <c r="N562" s="19"/>
      <c r="O562" s="20" t="s">
        <v>22</v>
      </c>
      <c r="Q562" s="1">
        <f>INDEX([1]房源台账数据源!$CZ:$CZ,MATCH(B562,[1]房源台账数据源!$B:$B,0))</f>
        <v>995306</v>
      </c>
      <c r="R562" s="1">
        <f>IF(U562="未售",ROUNDDOWN(Q562*(1-5%),0),INDEX([1]房源台账数据源!$AU:$AU,MATCH(B562,[1]房源台账数据源!$B:$B,0)))</f>
        <v>945540</v>
      </c>
      <c r="S562" s="23">
        <f t="shared" si="48"/>
        <v>0.00270971942297143</v>
      </c>
      <c r="T562" s="23">
        <f t="shared" si="49"/>
        <v>-0.0500007033012963</v>
      </c>
      <c r="U562" s="1" t="str">
        <f>INDEX([1]房源台账数据源!$DE:$DE,MATCH(B562,[1]房源台账数据源!$B:$B,0))</f>
        <v>未售</v>
      </c>
    </row>
    <row r="563" ht="24.95" customHeight="1" spans="1:21">
      <c r="A563" s="8">
        <v>562</v>
      </c>
      <c r="B563" s="9" t="s">
        <v>1748</v>
      </c>
      <c r="C563" s="9">
        <v>15</v>
      </c>
      <c r="D563" s="8" t="s">
        <v>1749</v>
      </c>
      <c r="E563" s="9">
        <v>24</v>
      </c>
      <c r="F563" s="10" t="s">
        <v>25</v>
      </c>
      <c r="G563" s="11">
        <v>2.9</v>
      </c>
      <c r="H563" s="8">
        <v>91.57</v>
      </c>
      <c r="I563" s="15">
        <v>17.84</v>
      </c>
      <c r="J563" s="8">
        <v>73.73</v>
      </c>
      <c r="K563" s="16">
        <v>10264.6127359975</v>
      </c>
      <c r="L563" s="17">
        <f t="shared" si="53"/>
        <v>12748.2707174827</v>
      </c>
      <c r="M563" s="18">
        <f t="shared" si="54"/>
        <v>939930</v>
      </c>
      <c r="N563" s="19"/>
      <c r="O563" s="20" t="s">
        <v>22</v>
      </c>
      <c r="Q563" s="1">
        <f>INDEX([1]房源台账数据源!$CZ:$CZ,MATCH(B563,[1]房源台账数据源!$B:$B,0))</f>
        <v>937604</v>
      </c>
      <c r="R563" s="1">
        <f>IF(U563="未售",ROUNDDOWN(Q563*(1-5%),0),INDEX([1]房源台账数据源!$AU:$AU,MATCH(B563,[1]房源台账数据源!$B:$B,0)))</f>
        <v>890723</v>
      </c>
      <c r="S563" s="23">
        <f t="shared" si="48"/>
        <v>0.00248079146420024</v>
      </c>
      <c r="T563" s="23">
        <f t="shared" si="49"/>
        <v>-0.0500008532386807</v>
      </c>
      <c r="U563" s="1" t="str">
        <f>INDEX([1]房源台账数据源!$DE:$DE,MATCH(B563,[1]房源台账数据源!$B:$B,0))</f>
        <v>未售</v>
      </c>
    </row>
    <row r="564" ht="24.95" customHeight="1" spans="1:21">
      <c r="A564" s="8">
        <v>563</v>
      </c>
      <c r="B564" s="9" t="s">
        <v>1750</v>
      </c>
      <c r="C564" s="9">
        <v>15</v>
      </c>
      <c r="D564" s="8" t="s">
        <v>1751</v>
      </c>
      <c r="E564" s="9">
        <v>25</v>
      </c>
      <c r="F564" s="10" t="s">
        <v>33</v>
      </c>
      <c r="G564" s="11">
        <v>2.9</v>
      </c>
      <c r="H564" s="8">
        <v>72.94</v>
      </c>
      <c r="I564" s="15">
        <v>14.21</v>
      </c>
      <c r="J564" s="8">
        <v>58.73</v>
      </c>
      <c r="K564" s="16">
        <v>9788.786915918</v>
      </c>
      <c r="L564" s="17">
        <f t="shared" si="53"/>
        <v>12157.2279925081</v>
      </c>
      <c r="M564" s="18">
        <f t="shared" si="54"/>
        <v>713994</v>
      </c>
      <c r="N564" s="19"/>
      <c r="O564" s="20" t="s">
        <v>22</v>
      </c>
      <c r="Q564" s="1">
        <f>INDEX([1]房源台账数据源!$CZ:$CZ,MATCH(B564,[1]房源台账数据源!$B:$B,0))</f>
        <v>713161</v>
      </c>
      <c r="R564" s="1">
        <f>IF(U564="未售",ROUNDDOWN(Q564*(1-5%),0),INDEX([1]房源台账数据源!$AU:$AU,MATCH(B564,[1]房源台账数据源!$B:$B,0)))</f>
        <v>677502</v>
      </c>
      <c r="S564" s="23">
        <f t="shared" si="48"/>
        <v>0.00116803919451568</v>
      </c>
      <c r="T564" s="23">
        <f t="shared" si="49"/>
        <v>-0.0500013320975208</v>
      </c>
      <c r="U564" s="1" t="str">
        <f>INDEX([1]房源台账数据源!$DE:$DE,MATCH(B564,[1]房源台账数据源!$B:$B,0))</f>
        <v>未售</v>
      </c>
    </row>
    <row r="565" ht="24.95" customHeight="1" spans="1:21">
      <c r="A565" s="8">
        <v>564</v>
      </c>
      <c r="B565" s="9" t="s">
        <v>1752</v>
      </c>
      <c r="C565" s="9">
        <v>15</v>
      </c>
      <c r="D565" s="8" t="s">
        <v>1753</v>
      </c>
      <c r="E565" s="9">
        <v>25</v>
      </c>
      <c r="F565" s="10" t="s">
        <v>33</v>
      </c>
      <c r="G565" s="11">
        <v>2.9</v>
      </c>
      <c r="H565" s="8">
        <v>72.94</v>
      </c>
      <c r="I565" s="15">
        <v>14.21</v>
      </c>
      <c r="J565" s="8">
        <v>58.73</v>
      </c>
      <c r="K565" s="16">
        <v>9788.786915918</v>
      </c>
      <c r="L565" s="17">
        <f t="shared" si="53"/>
        <v>12157.2279925081</v>
      </c>
      <c r="M565" s="18">
        <f t="shared" si="54"/>
        <v>713994</v>
      </c>
      <c r="N565" s="19"/>
      <c r="O565" s="20" t="s">
        <v>22</v>
      </c>
      <c r="Q565" s="1">
        <f>INDEX([1]房源台账数据源!$CZ:$CZ,MATCH(B565,[1]房源台账数据源!$B:$B,0))</f>
        <v>713161</v>
      </c>
      <c r="R565" s="1">
        <f>IF(U565="未售",ROUNDDOWN(Q565*(1-5%),0),INDEX([1]房源台账数据源!$AU:$AU,MATCH(B565,[1]房源台账数据源!$B:$B,0)))</f>
        <v>677502</v>
      </c>
      <c r="S565" s="23">
        <f t="shared" si="48"/>
        <v>0.00116803919451568</v>
      </c>
      <c r="T565" s="23">
        <f t="shared" si="49"/>
        <v>-0.0500013320975208</v>
      </c>
      <c r="U565" s="1" t="str">
        <f>INDEX([1]房源台账数据源!$DE:$DE,MATCH(B565,[1]房源台账数据源!$B:$B,0))</f>
        <v>未售</v>
      </c>
    </row>
    <row r="566" ht="24.95" customHeight="1" spans="1:21">
      <c r="A566" s="8">
        <v>565</v>
      </c>
      <c r="B566" s="9" t="s">
        <v>1754</v>
      </c>
      <c r="C566" s="9">
        <v>15</v>
      </c>
      <c r="D566" s="8" t="s">
        <v>1755</v>
      </c>
      <c r="E566" s="9">
        <v>25</v>
      </c>
      <c r="F566" s="10" t="s">
        <v>25</v>
      </c>
      <c r="G566" s="11">
        <v>2.9</v>
      </c>
      <c r="H566" s="8">
        <v>91.49</v>
      </c>
      <c r="I566" s="15">
        <v>17.82</v>
      </c>
      <c r="J566" s="8">
        <v>73.67</v>
      </c>
      <c r="K566" s="16">
        <v>10142.7607003015</v>
      </c>
      <c r="L566" s="17">
        <f t="shared" si="53"/>
        <v>12596.1856929551</v>
      </c>
      <c r="M566" s="18">
        <f t="shared" si="54"/>
        <v>927961</v>
      </c>
      <c r="N566" s="19"/>
      <c r="O566" s="20" t="s">
        <v>22</v>
      </c>
      <c r="Q566" s="1">
        <f>INDEX([1]房源台账数据源!$CZ:$CZ,MATCH(B566,[1]房源台账数据源!$B:$B,0))</f>
        <v>925964</v>
      </c>
      <c r="R566" s="1">
        <f>IF(U566="未售",ROUNDDOWN(Q566*(1-5%),0),INDEX([1]房源台账数据源!$AU:$AU,MATCH(B566,[1]房源台账数据源!$B:$B,0)))</f>
        <v>879665</v>
      </c>
      <c r="S566" s="23">
        <f t="shared" si="48"/>
        <v>0.00215667131767542</v>
      </c>
      <c r="T566" s="23">
        <f t="shared" si="49"/>
        <v>-0.0500008639644738</v>
      </c>
      <c r="U566" s="1" t="str">
        <f>INDEX([1]房源台账数据源!$DE:$DE,MATCH(B566,[1]房源台账数据源!$B:$B,0))</f>
        <v>未售</v>
      </c>
    </row>
    <row r="567" ht="24.95" customHeight="1" spans="1:21">
      <c r="A567" s="8">
        <v>566</v>
      </c>
      <c r="B567" s="9" t="s">
        <v>1756</v>
      </c>
      <c r="C567" s="9">
        <v>15</v>
      </c>
      <c r="D567" s="8" t="s">
        <v>1757</v>
      </c>
      <c r="E567" s="9">
        <v>25</v>
      </c>
      <c r="F567" s="10" t="s">
        <v>25</v>
      </c>
      <c r="G567" s="11">
        <v>2.9</v>
      </c>
      <c r="H567" s="8">
        <v>96.16</v>
      </c>
      <c r="I567" s="15">
        <v>18.73</v>
      </c>
      <c r="J567" s="8">
        <v>77.43</v>
      </c>
      <c r="K567" s="16">
        <v>10351.6565528042</v>
      </c>
      <c r="L567" s="17">
        <f t="shared" si="53"/>
        <v>12855.676094537</v>
      </c>
      <c r="M567" s="18">
        <f t="shared" si="54"/>
        <v>995415</v>
      </c>
      <c r="N567" s="19"/>
      <c r="O567" s="20" t="s">
        <v>22</v>
      </c>
      <c r="Q567" s="1">
        <f>INDEX([1]房源台账数据源!$CZ:$CZ,MATCH(B567,[1]房源台账数据源!$B:$B,0))</f>
        <v>992725</v>
      </c>
      <c r="R567" s="1">
        <f>IF(U567="未售",ROUNDDOWN(Q567*(1-5%),0),INDEX([1]房源台账数据源!$AU:$AU,MATCH(B567,[1]房源台账数据源!$B:$B,0)))</f>
        <v>943088</v>
      </c>
      <c r="S567" s="23">
        <f t="shared" si="48"/>
        <v>0.00270971316326274</v>
      </c>
      <c r="T567" s="23">
        <f t="shared" si="49"/>
        <v>-0.0500007554962351</v>
      </c>
      <c r="U567" s="1" t="str">
        <f>INDEX([1]房源台账数据源!$DE:$DE,MATCH(B567,[1]房源台账数据源!$B:$B,0))</f>
        <v>未售</v>
      </c>
    </row>
    <row r="568" ht="24.95" customHeight="1" spans="1:21">
      <c r="A568" s="8">
        <v>567</v>
      </c>
      <c r="B568" s="9" t="s">
        <v>1758</v>
      </c>
      <c r="C568" s="9">
        <v>15</v>
      </c>
      <c r="D568" s="8" t="s">
        <v>1759</v>
      </c>
      <c r="E568" s="9">
        <v>25</v>
      </c>
      <c r="F568" s="10" t="s">
        <v>25</v>
      </c>
      <c r="G568" s="11">
        <v>2.9</v>
      </c>
      <c r="H568" s="8">
        <v>96.41</v>
      </c>
      <c r="I568" s="15">
        <v>18.78</v>
      </c>
      <c r="J568" s="8">
        <v>77.63</v>
      </c>
      <c r="K568" s="16">
        <v>10351.6598839515</v>
      </c>
      <c r="L568" s="17">
        <f t="shared" si="53"/>
        <v>12855.8933402035</v>
      </c>
      <c r="M568" s="18">
        <f t="shared" si="54"/>
        <v>998003</v>
      </c>
      <c r="N568" s="19"/>
      <c r="O568" s="20" t="s">
        <v>22</v>
      </c>
      <c r="Q568" s="1">
        <f>INDEX([1]房源台账数据源!$CZ:$CZ,MATCH(B568,[1]房源台账数据源!$B:$B,0))</f>
        <v>995306</v>
      </c>
      <c r="R568" s="1">
        <f>IF(U568="未售",ROUNDDOWN(Q568*(1-5%),0),INDEX([1]房源台账数据源!$AU:$AU,MATCH(B568,[1]房源台账数据源!$B:$B,0)))</f>
        <v>945540</v>
      </c>
      <c r="S568" s="23">
        <f t="shared" si="48"/>
        <v>0.00270971942297143</v>
      </c>
      <c r="T568" s="23">
        <f t="shared" si="49"/>
        <v>-0.0500007033012963</v>
      </c>
      <c r="U568" s="1" t="str">
        <f>INDEX([1]房源台账数据源!$DE:$DE,MATCH(B568,[1]房源台账数据源!$B:$B,0))</f>
        <v>未售</v>
      </c>
    </row>
    <row r="569" ht="24.95" customHeight="1" spans="1:21">
      <c r="A569" s="8">
        <v>568</v>
      </c>
      <c r="B569" s="9" t="s">
        <v>1760</v>
      </c>
      <c r="C569" s="9">
        <v>15</v>
      </c>
      <c r="D569" s="8" t="s">
        <v>1761</v>
      </c>
      <c r="E569" s="9">
        <v>25</v>
      </c>
      <c r="F569" s="10" t="s">
        <v>25</v>
      </c>
      <c r="G569" s="11">
        <v>2.9</v>
      </c>
      <c r="H569" s="8">
        <v>91.57</v>
      </c>
      <c r="I569" s="15">
        <v>17.84</v>
      </c>
      <c r="J569" s="8">
        <v>73.73</v>
      </c>
      <c r="K569" s="16">
        <v>10264.6127359975</v>
      </c>
      <c r="L569" s="17">
        <f t="shared" si="53"/>
        <v>12748.2707174827</v>
      </c>
      <c r="M569" s="18">
        <f t="shared" si="54"/>
        <v>939930</v>
      </c>
      <c r="N569" s="19"/>
      <c r="O569" s="20" t="s">
        <v>22</v>
      </c>
      <c r="Q569" s="1">
        <f>INDEX([1]房源台账数据源!$CZ:$CZ,MATCH(B569,[1]房源台账数据源!$B:$B,0))</f>
        <v>937604</v>
      </c>
      <c r="R569" s="1">
        <f>IF(U569="未售",ROUNDDOWN(Q569*(1-5%),0),INDEX([1]房源台账数据源!$AU:$AU,MATCH(B569,[1]房源台账数据源!$B:$B,0)))</f>
        <v>890723</v>
      </c>
      <c r="S569" s="23">
        <f t="shared" si="48"/>
        <v>0.00248079146420024</v>
      </c>
      <c r="T569" s="23">
        <f t="shared" si="49"/>
        <v>-0.0500008532386807</v>
      </c>
      <c r="U569" s="1" t="str">
        <f>INDEX([1]房源台账数据源!$DE:$DE,MATCH(B569,[1]房源台账数据源!$B:$B,0))</f>
        <v>未售</v>
      </c>
    </row>
    <row r="570" ht="24.95" customHeight="1" spans="1:21">
      <c r="A570" s="8">
        <v>569</v>
      </c>
      <c r="B570" s="9" t="s">
        <v>1762</v>
      </c>
      <c r="C570" s="9">
        <v>15</v>
      </c>
      <c r="D570" s="8" t="s">
        <v>1763</v>
      </c>
      <c r="E570" s="9">
        <v>26</v>
      </c>
      <c r="F570" s="10" t="s">
        <v>33</v>
      </c>
      <c r="G570" s="11">
        <v>2.9</v>
      </c>
      <c r="H570" s="8">
        <v>72.94</v>
      </c>
      <c r="I570" s="15">
        <v>14.21</v>
      </c>
      <c r="J570" s="8">
        <v>58.73</v>
      </c>
      <c r="K570" s="16">
        <v>9788.786915918</v>
      </c>
      <c r="L570" s="17">
        <f t="shared" si="53"/>
        <v>12157.2279925081</v>
      </c>
      <c r="M570" s="18">
        <f t="shared" si="54"/>
        <v>713994</v>
      </c>
      <c r="N570" s="19"/>
      <c r="O570" s="20" t="s">
        <v>22</v>
      </c>
      <c r="Q570" s="1">
        <f>INDEX([1]房源台账数据源!$CZ:$CZ,MATCH(B570,[1]房源台账数据源!$B:$B,0))</f>
        <v>713161</v>
      </c>
      <c r="R570" s="1">
        <f>IF(U570="未售",ROUNDDOWN(Q570*(1-5%),0),INDEX([1]房源台账数据源!$AU:$AU,MATCH(B570,[1]房源台账数据源!$B:$B,0)))</f>
        <v>677502</v>
      </c>
      <c r="S570" s="23">
        <f t="shared" si="48"/>
        <v>0.00116803919451568</v>
      </c>
      <c r="T570" s="23">
        <f t="shared" si="49"/>
        <v>-0.0500013320975208</v>
      </c>
      <c r="U570" s="1" t="str">
        <f>INDEX([1]房源台账数据源!$DE:$DE,MATCH(B570,[1]房源台账数据源!$B:$B,0))</f>
        <v>未售</v>
      </c>
    </row>
    <row r="571" ht="24.95" customHeight="1" spans="1:21">
      <c r="A571" s="8">
        <v>570</v>
      </c>
      <c r="B571" s="9" t="s">
        <v>1764</v>
      </c>
      <c r="C571" s="9">
        <v>15</v>
      </c>
      <c r="D571" s="8" t="s">
        <v>1765</v>
      </c>
      <c r="E571" s="9">
        <v>26</v>
      </c>
      <c r="F571" s="10" t="s">
        <v>33</v>
      </c>
      <c r="G571" s="11">
        <v>2.9</v>
      </c>
      <c r="H571" s="8">
        <v>72.94</v>
      </c>
      <c r="I571" s="15">
        <v>14.21</v>
      </c>
      <c r="J571" s="8">
        <v>58.73</v>
      </c>
      <c r="K571" s="16">
        <v>9788.786915918</v>
      </c>
      <c r="L571" s="17">
        <f t="shared" si="53"/>
        <v>12157.2279925081</v>
      </c>
      <c r="M571" s="18">
        <f t="shared" si="54"/>
        <v>713994</v>
      </c>
      <c r="N571" s="19"/>
      <c r="O571" s="20" t="s">
        <v>22</v>
      </c>
      <c r="Q571" s="1">
        <f>INDEX([1]房源台账数据源!$CZ:$CZ,MATCH(B571,[1]房源台账数据源!$B:$B,0))</f>
        <v>713161</v>
      </c>
      <c r="R571" s="1">
        <f>IF(U571="未售",ROUNDDOWN(Q571*(1-5%),0),INDEX([1]房源台账数据源!$AU:$AU,MATCH(B571,[1]房源台账数据源!$B:$B,0)))</f>
        <v>677502</v>
      </c>
      <c r="S571" s="23">
        <f t="shared" si="48"/>
        <v>0.00116803919451568</v>
      </c>
      <c r="T571" s="23">
        <f t="shared" si="49"/>
        <v>-0.0500013320975208</v>
      </c>
      <c r="U571" s="1" t="str">
        <f>INDEX([1]房源台账数据源!$DE:$DE,MATCH(B571,[1]房源台账数据源!$B:$B,0))</f>
        <v>未售</v>
      </c>
    </row>
    <row r="572" ht="24.95" customHeight="1" spans="1:21">
      <c r="A572" s="8">
        <v>571</v>
      </c>
      <c r="B572" s="9" t="s">
        <v>1766</v>
      </c>
      <c r="C572" s="9">
        <v>15</v>
      </c>
      <c r="D572" s="8" t="s">
        <v>1767</v>
      </c>
      <c r="E572" s="9">
        <v>26</v>
      </c>
      <c r="F572" s="10" t="s">
        <v>25</v>
      </c>
      <c r="G572" s="11">
        <v>2.9</v>
      </c>
      <c r="H572" s="8">
        <v>91.49</v>
      </c>
      <c r="I572" s="15">
        <v>17.82</v>
      </c>
      <c r="J572" s="8">
        <v>73.67</v>
      </c>
      <c r="K572" s="16">
        <v>10142.7607003015</v>
      </c>
      <c r="L572" s="17">
        <f t="shared" si="53"/>
        <v>12596.1856929551</v>
      </c>
      <c r="M572" s="18">
        <f t="shared" si="54"/>
        <v>927961</v>
      </c>
      <c r="N572" s="19"/>
      <c r="O572" s="20" t="s">
        <v>22</v>
      </c>
      <c r="Q572" s="1">
        <f>INDEX([1]房源台账数据源!$CZ:$CZ,MATCH(B572,[1]房源台账数据源!$B:$B,0))</f>
        <v>925964</v>
      </c>
      <c r="R572" s="1">
        <f>IF(U572="未售",ROUNDDOWN(Q572*(1-5%),0),INDEX([1]房源台账数据源!$AU:$AU,MATCH(B572,[1]房源台账数据源!$B:$B,0)))</f>
        <v>879665</v>
      </c>
      <c r="S572" s="23">
        <f t="shared" si="48"/>
        <v>0.00215667131767542</v>
      </c>
      <c r="T572" s="23">
        <f t="shared" si="49"/>
        <v>-0.0500008639644738</v>
      </c>
      <c r="U572" s="1" t="str">
        <f>INDEX([1]房源台账数据源!$DE:$DE,MATCH(B572,[1]房源台账数据源!$B:$B,0))</f>
        <v>未售</v>
      </c>
    </row>
    <row r="573" ht="24.95" customHeight="1" spans="1:21">
      <c r="A573" s="8">
        <v>572</v>
      </c>
      <c r="B573" s="9" t="s">
        <v>1768</v>
      </c>
      <c r="C573" s="9">
        <v>15</v>
      </c>
      <c r="D573" s="8" t="s">
        <v>1769</v>
      </c>
      <c r="E573" s="9">
        <v>26</v>
      </c>
      <c r="F573" s="10" t="s">
        <v>25</v>
      </c>
      <c r="G573" s="11">
        <v>2.9</v>
      </c>
      <c r="H573" s="8">
        <v>96.16</v>
      </c>
      <c r="I573" s="15">
        <v>18.73</v>
      </c>
      <c r="J573" s="8">
        <v>77.43</v>
      </c>
      <c r="K573" s="16">
        <v>10351.6565528042</v>
      </c>
      <c r="L573" s="17">
        <f t="shared" si="53"/>
        <v>12855.676094537</v>
      </c>
      <c r="M573" s="18">
        <f t="shared" si="54"/>
        <v>995415</v>
      </c>
      <c r="N573" s="19"/>
      <c r="O573" s="20" t="s">
        <v>22</v>
      </c>
      <c r="Q573" s="1">
        <f>INDEX([1]房源台账数据源!$CZ:$CZ,MATCH(B573,[1]房源台账数据源!$B:$B,0))</f>
        <v>992725</v>
      </c>
      <c r="R573" s="1">
        <f>IF(U573="未售",ROUNDDOWN(Q573*(1-5%),0),INDEX([1]房源台账数据源!$AU:$AU,MATCH(B573,[1]房源台账数据源!$B:$B,0)))</f>
        <v>943088</v>
      </c>
      <c r="S573" s="23">
        <f t="shared" si="48"/>
        <v>0.00270971316326274</v>
      </c>
      <c r="T573" s="23">
        <f t="shared" si="49"/>
        <v>-0.0500007554962351</v>
      </c>
      <c r="U573" s="1" t="str">
        <f>INDEX([1]房源台账数据源!$DE:$DE,MATCH(B573,[1]房源台账数据源!$B:$B,0))</f>
        <v>未售</v>
      </c>
    </row>
    <row r="574" ht="24.95" customHeight="1" spans="1:21">
      <c r="A574" s="8">
        <v>573</v>
      </c>
      <c r="B574" s="9" t="s">
        <v>1770</v>
      </c>
      <c r="C574" s="9">
        <v>15</v>
      </c>
      <c r="D574" s="8" t="s">
        <v>1771</v>
      </c>
      <c r="E574" s="9">
        <v>26</v>
      </c>
      <c r="F574" s="10" t="s">
        <v>25</v>
      </c>
      <c r="G574" s="11">
        <v>2.9</v>
      </c>
      <c r="H574" s="8">
        <v>96.41</v>
      </c>
      <c r="I574" s="15">
        <v>18.78</v>
      </c>
      <c r="J574" s="8">
        <v>77.63</v>
      </c>
      <c r="K574" s="16">
        <v>10351.6598839515</v>
      </c>
      <c r="L574" s="17">
        <f t="shared" si="53"/>
        <v>12855.8933402035</v>
      </c>
      <c r="M574" s="18">
        <f t="shared" si="54"/>
        <v>998003</v>
      </c>
      <c r="N574" s="19"/>
      <c r="O574" s="20" t="s">
        <v>22</v>
      </c>
      <c r="Q574" s="1">
        <f>INDEX([1]房源台账数据源!$CZ:$CZ,MATCH(B574,[1]房源台账数据源!$B:$B,0))</f>
        <v>995306</v>
      </c>
      <c r="R574" s="1">
        <f>IF(U574="未售",ROUNDDOWN(Q574*(1-5%),0),INDEX([1]房源台账数据源!$AU:$AU,MATCH(B574,[1]房源台账数据源!$B:$B,0)))</f>
        <v>945540</v>
      </c>
      <c r="S574" s="23">
        <f t="shared" si="48"/>
        <v>0.00270971942297143</v>
      </c>
      <c r="T574" s="23">
        <f t="shared" si="49"/>
        <v>-0.0500007033012963</v>
      </c>
      <c r="U574" s="1" t="str">
        <f>INDEX([1]房源台账数据源!$DE:$DE,MATCH(B574,[1]房源台账数据源!$B:$B,0))</f>
        <v>未售</v>
      </c>
    </row>
    <row r="575" ht="24.95" customHeight="1" spans="1:21">
      <c r="A575" s="8">
        <v>574</v>
      </c>
      <c r="B575" s="9" t="s">
        <v>1772</v>
      </c>
      <c r="C575" s="9">
        <v>15</v>
      </c>
      <c r="D575" s="8" t="s">
        <v>1773</v>
      </c>
      <c r="E575" s="9">
        <v>26</v>
      </c>
      <c r="F575" s="10" t="s">
        <v>25</v>
      </c>
      <c r="G575" s="11">
        <v>2.9</v>
      </c>
      <c r="H575" s="8">
        <v>91.57</v>
      </c>
      <c r="I575" s="15">
        <v>17.84</v>
      </c>
      <c r="J575" s="8">
        <v>73.73</v>
      </c>
      <c r="K575" s="16">
        <v>10264.6127359975</v>
      </c>
      <c r="L575" s="17">
        <f t="shared" si="53"/>
        <v>12748.2707174827</v>
      </c>
      <c r="M575" s="18">
        <f t="shared" si="54"/>
        <v>939930</v>
      </c>
      <c r="N575" s="19"/>
      <c r="O575" s="20" t="s">
        <v>22</v>
      </c>
      <c r="Q575" s="1">
        <f>INDEX([1]房源台账数据源!$CZ:$CZ,MATCH(B575,[1]房源台账数据源!$B:$B,0))</f>
        <v>937604</v>
      </c>
      <c r="R575" s="1">
        <f>IF(U575="未售",ROUNDDOWN(Q575*(1-5%),0),INDEX([1]房源台账数据源!$AU:$AU,MATCH(B575,[1]房源台账数据源!$B:$B,0)))</f>
        <v>890723</v>
      </c>
      <c r="S575" s="23">
        <f t="shared" si="48"/>
        <v>0.00248079146420024</v>
      </c>
      <c r="T575" s="23">
        <f t="shared" si="49"/>
        <v>-0.0500008532386807</v>
      </c>
      <c r="U575" s="1" t="str">
        <f>INDEX([1]房源台账数据源!$DE:$DE,MATCH(B575,[1]房源台账数据源!$B:$B,0))</f>
        <v>未售</v>
      </c>
    </row>
    <row r="576" ht="24.95" customHeight="1" spans="1:21">
      <c r="A576" s="8">
        <v>575</v>
      </c>
      <c r="B576" s="9" t="s">
        <v>1774</v>
      </c>
      <c r="C576" s="9">
        <v>15</v>
      </c>
      <c r="D576" s="8" t="s">
        <v>1775</v>
      </c>
      <c r="E576" s="9">
        <v>27</v>
      </c>
      <c r="F576" s="10" t="s">
        <v>33</v>
      </c>
      <c r="G576" s="11">
        <v>2.9</v>
      </c>
      <c r="H576" s="8">
        <v>72.94</v>
      </c>
      <c r="I576" s="15">
        <v>14.21</v>
      </c>
      <c r="J576" s="8">
        <v>58.73</v>
      </c>
      <c r="K576" s="16">
        <v>9200.55162180035</v>
      </c>
      <c r="L576" s="17">
        <f t="shared" si="53"/>
        <v>11426.6643963903</v>
      </c>
      <c r="M576" s="18">
        <f t="shared" si="54"/>
        <v>671088</v>
      </c>
      <c r="N576" s="19"/>
      <c r="O576" s="20" t="s">
        <v>22</v>
      </c>
      <c r="Q576" s="1">
        <f>INDEX([1]房源台账数据源!$CZ:$CZ,MATCH(B576,[1]房源台账数据源!$B:$B,0))</f>
        <v>670254</v>
      </c>
      <c r="R576" s="1">
        <f>IF(U576="未售",ROUNDDOWN(Q576*(1-5%),0),INDEX([1]房源台账数据源!$AU:$AU,MATCH(B576,[1]房源台账数据源!$B:$B,0)))</f>
        <v>636741</v>
      </c>
      <c r="S576" s="23">
        <f t="shared" si="48"/>
        <v>0.00124430439803418</v>
      </c>
      <c r="T576" s="23">
        <f t="shared" si="49"/>
        <v>-0.0500004475915101</v>
      </c>
      <c r="U576" s="1" t="str">
        <f>INDEX([1]房源台账数据源!$DE:$DE,MATCH(B576,[1]房源台账数据源!$B:$B,0))</f>
        <v>未售</v>
      </c>
    </row>
    <row r="577" ht="24.95" customHeight="1" spans="1:21">
      <c r="A577" s="8">
        <v>576</v>
      </c>
      <c r="B577" s="9" t="s">
        <v>1776</v>
      </c>
      <c r="C577" s="9">
        <v>15</v>
      </c>
      <c r="D577" s="8" t="s">
        <v>1777</v>
      </c>
      <c r="E577" s="9">
        <v>27</v>
      </c>
      <c r="F577" s="10" t="s">
        <v>33</v>
      </c>
      <c r="G577" s="11">
        <v>2.9</v>
      </c>
      <c r="H577" s="8">
        <v>72.94</v>
      </c>
      <c r="I577" s="15">
        <v>14.21</v>
      </c>
      <c r="J577" s="8">
        <v>58.73</v>
      </c>
      <c r="K577" s="16">
        <v>9200.55162180035</v>
      </c>
      <c r="L577" s="17">
        <f t="shared" si="53"/>
        <v>11426.6643963903</v>
      </c>
      <c r="M577" s="18">
        <f t="shared" si="54"/>
        <v>671088</v>
      </c>
      <c r="N577" s="19"/>
      <c r="O577" s="20" t="s">
        <v>22</v>
      </c>
      <c r="Q577" s="1">
        <f>INDEX([1]房源台账数据源!$CZ:$CZ,MATCH(B577,[1]房源台账数据源!$B:$B,0))</f>
        <v>670254</v>
      </c>
      <c r="R577" s="1">
        <f>IF(U577="未售",ROUNDDOWN(Q577*(1-5%),0),INDEX([1]房源台账数据源!$AU:$AU,MATCH(B577,[1]房源台账数据源!$B:$B,0)))</f>
        <v>636741</v>
      </c>
      <c r="S577" s="23">
        <f t="shared" si="48"/>
        <v>0.00124430439803418</v>
      </c>
      <c r="T577" s="23">
        <f t="shared" si="49"/>
        <v>-0.0500004475915101</v>
      </c>
      <c r="U577" s="1" t="str">
        <f>INDEX([1]房源台账数据源!$DE:$DE,MATCH(B577,[1]房源台账数据源!$B:$B,0))</f>
        <v>未售</v>
      </c>
    </row>
    <row r="578" ht="24.95" customHeight="1" spans="1:21">
      <c r="A578" s="8">
        <v>577</v>
      </c>
      <c r="B578" s="9" t="s">
        <v>1778</v>
      </c>
      <c r="C578" s="9">
        <v>15</v>
      </c>
      <c r="D578" s="8" t="s">
        <v>1779</v>
      </c>
      <c r="E578" s="9">
        <v>27</v>
      </c>
      <c r="F578" s="10" t="s">
        <v>25</v>
      </c>
      <c r="G578" s="11">
        <v>2.9</v>
      </c>
      <c r="H578" s="8">
        <v>91.49</v>
      </c>
      <c r="I578" s="15">
        <v>17.82</v>
      </c>
      <c r="J578" s="8">
        <v>73.67</v>
      </c>
      <c r="K578" s="16">
        <v>9554.5254061839</v>
      </c>
      <c r="L578" s="17">
        <f t="shared" si="53"/>
        <v>11865.6576625492</v>
      </c>
      <c r="M578" s="18">
        <f t="shared" si="54"/>
        <v>874143</v>
      </c>
      <c r="N578" s="19"/>
      <c r="O578" s="20" t="s">
        <v>22</v>
      </c>
      <c r="Q578" s="1">
        <f>INDEX([1]房源台账数据源!$CZ:$CZ,MATCH(B578,[1]房源台账数据源!$B:$B,0))</f>
        <v>872145</v>
      </c>
      <c r="R578" s="1">
        <f>IF(U578="未售",ROUNDDOWN(Q578*(1-5%),0),INDEX([1]房源台账数据源!$AU:$AU,MATCH(B578,[1]房源台账数据源!$B:$B,0)))</f>
        <v>828537</v>
      </c>
      <c r="S578" s="23">
        <f t="shared" si="48"/>
        <v>0.00229090346215366</v>
      </c>
      <c r="T578" s="23">
        <f t="shared" si="49"/>
        <v>-0.0500008599487471</v>
      </c>
      <c r="U578" s="1" t="str">
        <f>INDEX([1]房源台账数据源!$DE:$DE,MATCH(B578,[1]房源台账数据源!$B:$B,0))</f>
        <v>未售</v>
      </c>
    </row>
    <row r="579" ht="24.95" customHeight="1" spans="1:21">
      <c r="A579" s="8">
        <v>578</v>
      </c>
      <c r="B579" s="9" t="s">
        <v>1780</v>
      </c>
      <c r="C579" s="9">
        <v>15</v>
      </c>
      <c r="D579" s="8" t="s">
        <v>1781</v>
      </c>
      <c r="E579" s="9">
        <v>27</v>
      </c>
      <c r="F579" s="10" t="s">
        <v>25</v>
      </c>
      <c r="G579" s="11">
        <v>2.9</v>
      </c>
      <c r="H579" s="8">
        <v>96.16</v>
      </c>
      <c r="I579" s="15">
        <v>18.73</v>
      </c>
      <c r="J579" s="8">
        <v>77.43</v>
      </c>
      <c r="K579" s="16">
        <v>9763.4212586865</v>
      </c>
      <c r="L579" s="17">
        <f t="shared" si="53"/>
        <v>12125.1452925223</v>
      </c>
      <c r="M579" s="18">
        <f t="shared" si="54"/>
        <v>938850</v>
      </c>
      <c r="N579" s="19"/>
      <c r="O579" s="20" t="s">
        <v>22</v>
      </c>
      <c r="Q579" s="1">
        <f>INDEX([1]房源台账数据源!$CZ:$CZ,MATCH(B579,[1]房源台账数据源!$B:$B,0))</f>
        <v>936160</v>
      </c>
      <c r="R579" s="1">
        <f>IF(U579="未售",ROUNDDOWN(Q579*(1-5%),0),INDEX([1]房源台账数据源!$AU:$AU,MATCH(B579,[1]房源台账数据源!$B:$B,0)))</f>
        <v>889352</v>
      </c>
      <c r="S579" s="23">
        <f t="shared" ref="S579:S642" si="55">(M579-$Q579)/$Q579</f>
        <v>0.00287344043753205</v>
      </c>
      <c r="T579" s="23">
        <f t="shared" ref="T579:T642" si="56">(R579-$Q579)/$Q579</f>
        <v>-0.05</v>
      </c>
      <c r="U579" s="1" t="str">
        <f>INDEX([1]房源台账数据源!$DE:$DE,MATCH(B579,[1]房源台账数据源!$B:$B,0))</f>
        <v>未售</v>
      </c>
    </row>
    <row r="580" ht="24.95" customHeight="1" spans="1:21">
      <c r="A580" s="8">
        <v>579</v>
      </c>
      <c r="B580" s="9" t="s">
        <v>1782</v>
      </c>
      <c r="C580" s="9">
        <v>15</v>
      </c>
      <c r="D580" s="8" t="s">
        <v>1783</v>
      </c>
      <c r="E580" s="9">
        <v>27</v>
      </c>
      <c r="F580" s="10" t="s">
        <v>25</v>
      </c>
      <c r="G580" s="11">
        <v>2.9</v>
      </c>
      <c r="H580" s="8">
        <v>96.41</v>
      </c>
      <c r="I580" s="15">
        <v>18.78</v>
      </c>
      <c r="J580" s="8">
        <v>77.63</v>
      </c>
      <c r="K580" s="16">
        <v>9763.42458983386</v>
      </c>
      <c r="L580" s="17">
        <f t="shared" si="53"/>
        <v>12125.3510240886</v>
      </c>
      <c r="M580" s="18">
        <f t="shared" si="54"/>
        <v>941291</v>
      </c>
      <c r="N580" s="19"/>
      <c r="O580" s="20" t="s">
        <v>22</v>
      </c>
      <c r="Q580" s="1">
        <f>INDEX([1]房源台账数据源!$CZ:$CZ,MATCH(B580,[1]房源台账数据源!$B:$B,0))</f>
        <v>938593</v>
      </c>
      <c r="R580" s="1">
        <f>IF(U580="未售",ROUNDDOWN(Q580*(1-5%),0),INDEX([1]房源台账数据源!$AU:$AU,MATCH(B580,[1]房源台账数据源!$B:$B,0)))</f>
        <v>891663</v>
      </c>
      <c r="S580" s="23">
        <f t="shared" si="55"/>
        <v>0.00287451536501977</v>
      </c>
      <c r="T580" s="23">
        <f t="shared" si="56"/>
        <v>-0.0500003728985833</v>
      </c>
      <c r="U580" s="1" t="str">
        <f>INDEX([1]房源台账数据源!$DE:$DE,MATCH(B580,[1]房源台账数据源!$B:$B,0))</f>
        <v>未售</v>
      </c>
    </row>
    <row r="581" ht="24.95" customHeight="1" spans="1:21">
      <c r="A581" s="8">
        <v>580</v>
      </c>
      <c r="B581" s="9" t="s">
        <v>1784</v>
      </c>
      <c r="C581" s="9">
        <v>15</v>
      </c>
      <c r="D581" s="8" t="s">
        <v>1785</v>
      </c>
      <c r="E581" s="9">
        <v>27</v>
      </c>
      <c r="F581" s="10" t="s">
        <v>25</v>
      </c>
      <c r="G581" s="11">
        <v>2.9</v>
      </c>
      <c r="H581" s="8">
        <v>91.57</v>
      </c>
      <c r="I581" s="15">
        <v>17.84</v>
      </c>
      <c r="J581" s="8">
        <v>73.73</v>
      </c>
      <c r="K581" s="16">
        <v>9676.37744187989</v>
      </c>
      <c r="L581" s="17">
        <f t="shared" si="53"/>
        <v>12017.699715177</v>
      </c>
      <c r="M581" s="18">
        <f t="shared" si="54"/>
        <v>886065</v>
      </c>
      <c r="N581" s="19"/>
      <c r="O581" s="20" t="s">
        <v>22</v>
      </c>
      <c r="Q581" s="1">
        <f>INDEX([1]房源台账数据源!$CZ:$CZ,MATCH(B581,[1]房源台账数据源!$B:$B,0))</f>
        <v>883739</v>
      </c>
      <c r="R581" s="1">
        <f>IF(U581="未售",ROUNDDOWN(Q581*(1-5%),0),INDEX([1]房源台账数据源!$AU:$AU,MATCH(B581,[1]房源台账数据源!$B:$B,0)))</f>
        <v>839552</v>
      </c>
      <c r="S581" s="23">
        <f t="shared" si="55"/>
        <v>0.00263199881412951</v>
      </c>
      <c r="T581" s="23">
        <f t="shared" si="56"/>
        <v>-0.0500000565777905</v>
      </c>
      <c r="U581" s="1" t="str">
        <f>INDEX([1]房源台账数据源!$DE:$DE,MATCH(B581,[1]房源台账数据源!$B:$B,0))</f>
        <v>未售</v>
      </c>
    </row>
    <row r="582" ht="24.95" customHeight="1" spans="1:21">
      <c r="A582" s="8">
        <v>581</v>
      </c>
      <c r="B582" s="9" t="s">
        <v>1786</v>
      </c>
      <c r="C582" s="9">
        <v>16</v>
      </c>
      <c r="D582" s="8" t="s">
        <v>1787</v>
      </c>
      <c r="E582" s="9">
        <v>1</v>
      </c>
      <c r="F582" s="10" t="s">
        <v>25</v>
      </c>
      <c r="G582" s="11">
        <v>2.9</v>
      </c>
      <c r="H582" s="8">
        <v>81.71</v>
      </c>
      <c r="I582" s="8">
        <v>15.89</v>
      </c>
      <c r="J582" s="8">
        <v>65.82</v>
      </c>
      <c r="K582" s="16">
        <v>8683.53646684473</v>
      </c>
      <c r="L582" s="17">
        <f>ROUND(M582/J582,0)</f>
        <v>10780</v>
      </c>
      <c r="M582" s="18">
        <f t="shared" si="54"/>
        <v>709531</v>
      </c>
      <c r="N582" s="19"/>
      <c r="O582" s="20" t="s">
        <v>22</v>
      </c>
      <c r="Q582" s="1">
        <f>INDEX([1]房源台账数据源!$CZ:$CZ,MATCH(B582,[1]房源台账数据源!$B:$B,0))</f>
        <v>708709</v>
      </c>
      <c r="R582" s="1">
        <f>IF(U582="未售",ROUNDDOWN(Q582*(1-5%),0),INDEX([1]房源台账数据源!$AU:$AU,MATCH(B582,[1]房源台账数据源!$B:$B,0)))</f>
        <v>673273</v>
      </c>
      <c r="S582" s="23">
        <f t="shared" si="55"/>
        <v>0.00115985545548314</v>
      </c>
      <c r="T582" s="23">
        <f t="shared" si="56"/>
        <v>-0.0500007760590031</v>
      </c>
      <c r="U582" s="1" t="str">
        <f>INDEX([1]房源台账数据源!$DE:$DE,MATCH(B582,[1]房源台账数据源!$B:$B,0))</f>
        <v>未售</v>
      </c>
    </row>
    <row r="583" ht="24.95" customHeight="1" spans="1:21">
      <c r="A583" s="8">
        <v>582</v>
      </c>
      <c r="B583" s="9" t="s">
        <v>1788</v>
      </c>
      <c r="C583" s="9">
        <v>16</v>
      </c>
      <c r="D583" s="8" t="s">
        <v>1789</v>
      </c>
      <c r="E583" s="9">
        <v>1</v>
      </c>
      <c r="F583" s="10" t="s">
        <v>25</v>
      </c>
      <c r="G583" s="11">
        <v>2.9</v>
      </c>
      <c r="H583" s="8">
        <v>96.27</v>
      </c>
      <c r="I583" s="8">
        <v>18.72</v>
      </c>
      <c r="J583" s="8">
        <v>77.55</v>
      </c>
      <c r="K583" s="16">
        <v>9466.92818604538</v>
      </c>
      <c r="L583" s="17">
        <f t="shared" ref="L583:L646" si="57">M583/J583</f>
        <v>11752.1727917473</v>
      </c>
      <c r="M583" s="18">
        <f t="shared" ref="M583:M646" si="58">ROUNDDOWN(K583*H583,0)</f>
        <v>911381</v>
      </c>
      <c r="N583" s="19"/>
      <c r="O583" s="20" t="s">
        <v>22</v>
      </c>
      <c r="Q583" s="1">
        <f>INDEX([1]房源台账数据源!$CZ:$CZ,MATCH(B583,[1]房源台账数据源!$B:$B,0))</f>
        <v>908194</v>
      </c>
      <c r="R583" s="1">
        <f>IF(U583="未售",ROUNDDOWN(Q583*(1-5%),0),INDEX([1]房源台账数据源!$AU:$AU,MATCH(B583,[1]房源台账数据源!$B:$B,0)))</f>
        <v>862784</v>
      </c>
      <c r="S583" s="23">
        <f t="shared" si="55"/>
        <v>0.0035091621393667</v>
      </c>
      <c r="T583" s="23">
        <f t="shared" si="56"/>
        <v>-0.0500003303258995</v>
      </c>
      <c r="U583" s="1" t="str">
        <f>INDEX([1]房源台账数据源!$DE:$DE,MATCH(B583,[1]房源台账数据源!$B:$B,0))</f>
        <v>未售</v>
      </c>
    </row>
    <row r="584" ht="24.95" customHeight="1" spans="1:21">
      <c r="A584" s="8">
        <v>583</v>
      </c>
      <c r="B584" s="9" t="s">
        <v>1790</v>
      </c>
      <c r="C584" s="9">
        <v>16</v>
      </c>
      <c r="D584" s="8" t="s">
        <v>1791</v>
      </c>
      <c r="E584" s="9">
        <v>1</v>
      </c>
      <c r="F584" s="10" t="s">
        <v>25</v>
      </c>
      <c r="G584" s="11">
        <v>2.9</v>
      </c>
      <c r="H584" s="8">
        <v>96.27</v>
      </c>
      <c r="I584" s="8">
        <v>18.72</v>
      </c>
      <c r="J584" s="8">
        <v>77.55</v>
      </c>
      <c r="K584" s="16">
        <v>9466.92818604538</v>
      </c>
      <c r="L584" s="17">
        <f t="shared" si="57"/>
        <v>11752.1727917473</v>
      </c>
      <c r="M584" s="18">
        <f t="shared" si="58"/>
        <v>911381</v>
      </c>
      <c r="N584" s="19"/>
      <c r="O584" s="20" t="s">
        <v>22</v>
      </c>
      <c r="Q584" s="1">
        <f>INDEX([1]房源台账数据源!$CZ:$CZ,MATCH(B584,[1]房源台账数据源!$B:$B,0))</f>
        <v>908194</v>
      </c>
      <c r="R584" s="1">
        <f>IF(U584="未售",ROUNDDOWN(Q584*(1-5%),0),INDEX([1]房源台账数据源!$AU:$AU,MATCH(B584,[1]房源台账数据源!$B:$B,0)))</f>
        <v>862784</v>
      </c>
      <c r="S584" s="23">
        <f t="shared" si="55"/>
        <v>0.0035091621393667</v>
      </c>
      <c r="T584" s="23">
        <f t="shared" si="56"/>
        <v>-0.0500003303258995</v>
      </c>
      <c r="U584" s="1" t="str">
        <f>INDEX([1]房源台账数据源!$DE:$DE,MATCH(B584,[1]房源台账数据源!$B:$B,0))</f>
        <v>未售</v>
      </c>
    </row>
    <row r="585" ht="24.95" customHeight="1" spans="1:21">
      <c r="A585" s="8">
        <v>584</v>
      </c>
      <c r="B585" s="9" t="s">
        <v>1792</v>
      </c>
      <c r="C585" s="9">
        <v>16</v>
      </c>
      <c r="D585" s="8" t="s">
        <v>1793</v>
      </c>
      <c r="E585" s="9">
        <v>1</v>
      </c>
      <c r="F585" s="10" t="s">
        <v>25</v>
      </c>
      <c r="G585" s="11">
        <v>2.9</v>
      </c>
      <c r="H585" s="8">
        <v>81.61</v>
      </c>
      <c r="I585" s="8">
        <v>15.87</v>
      </c>
      <c r="J585" s="8">
        <v>65.74</v>
      </c>
      <c r="K585" s="16">
        <v>8886.64163128798</v>
      </c>
      <c r="L585" s="17">
        <f t="shared" si="57"/>
        <v>11031.9135990265</v>
      </c>
      <c r="M585" s="18">
        <f t="shared" si="58"/>
        <v>725238</v>
      </c>
      <c r="N585" s="19"/>
      <c r="O585" s="20" t="s">
        <v>22</v>
      </c>
      <c r="Q585" s="1">
        <f>INDEX([1]房源台账数据源!$CZ:$CZ,MATCH(B585,[1]房源台账数据源!$B:$B,0))</f>
        <v>723929</v>
      </c>
      <c r="R585" s="1">
        <f>IF(U585="未售",ROUNDDOWN(Q585*(1-5%),0),INDEX([1]房源台账数据源!$AU:$AU,MATCH(B585,[1]房源台账数据源!$B:$B,0)))</f>
        <v>687732</v>
      </c>
      <c r="S585" s="23">
        <f t="shared" si="55"/>
        <v>0.00180818837206411</v>
      </c>
      <c r="T585" s="23">
        <f t="shared" si="56"/>
        <v>-0.0500007597430135</v>
      </c>
      <c r="U585" s="1" t="str">
        <f>INDEX([1]房源台账数据源!$DE:$DE,MATCH(B585,[1]房源台账数据源!$B:$B,0))</f>
        <v>未售</v>
      </c>
    </row>
    <row r="586" ht="24.95" customHeight="1" spans="1:21">
      <c r="A586" s="8">
        <v>585</v>
      </c>
      <c r="B586" s="9" t="s">
        <v>1794</v>
      </c>
      <c r="C586" s="9">
        <v>16</v>
      </c>
      <c r="D586" s="8" t="s">
        <v>1795</v>
      </c>
      <c r="E586" s="9">
        <v>2</v>
      </c>
      <c r="F586" s="10" t="s">
        <v>25</v>
      </c>
      <c r="G586" s="11">
        <v>2.9</v>
      </c>
      <c r="H586" s="8">
        <v>81.71</v>
      </c>
      <c r="I586" s="8">
        <v>15.89</v>
      </c>
      <c r="J586" s="8">
        <v>65.82</v>
      </c>
      <c r="K586" s="16">
        <v>8918.83058449178</v>
      </c>
      <c r="L586" s="17">
        <f t="shared" si="57"/>
        <v>11071.969006381</v>
      </c>
      <c r="M586" s="18">
        <f t="shared" si="58"/>
        <v>728757</v>
      </c>
      <c r="N586" s="19"/>
      <c r="O586" s="20" t="s">
        <v>22</v>
      </c>
      <c r="Q586" s="1">
        <f>INDEX([1]房源台账数据源!$CZ:$CZ,MATCH(B586,[1]房源台账数据源!$B:$B,0))</f>
        <v>727935</v>
      </c>
      <c r="R586" s="1">
        <f>IF(U586="未售",ROUNDDOWN(Q586*(1-5%),0),INDEX([1]房源台账数据源!$AU:$AU,MATCH(B586,[1]房源台账数据源!$B:$B,0)))</f>
        <v>691538</v>
      </c>
      <c r="S586" s="23">
        <f t="shared" si="55"/>
        <v>0.00112922170248717</v>
      </c>
      <c r="T586" s="23">
        <f t="shared" si="56"/>
        <v>-0.0500003434372574</v>
      </c>
      <c r="U586" s="1" t="str">
        <f>INDEX([1]房源台账数据源!$DE:$DE,MATCH(B586,[1]房源台账数据源!$B:$B,0))</f>
        <v>未售</v>
      </c>
    </row>
    <row r="587" ht="24.95" customHeight="1" spans="1:21">
      <c r="A587" s="8">
        <v>586</v>
      </c>
      <c r="B587" s="9" t="s">
        <v>1796</v>
      </c>
      <c r="C587" s="9">
        <v>16</v>
      </c>
      <c r="D587" s="8" t="s">
        <v>1797</v>
      </c>
      <c r="E587" s="9">
        <v>2</v>
      </c>
      <c r="F587" s="10" t="s">
        <v>25</v>
      </c>
      <c r="G587" s="11">
        <v>2.9</v>
      </c>
      <c r="H587" s="8">
        <v>96.27</v>
      </c>
      <c r="I587" s="8">
        <v>18.72</v>
      </c>
      <c r="J587" s="8">
        <v>77.55</v>
      </c>
      <c r="K587" s="16">
        <v>9702.22230369243</v>
      </c>
      <c r="L587" s="17">
        <f t="shared" si="57"/>
        <v>12044.2553191489</v>
      </c>
      <c r="M587" s="18">
        <f t="shared" si="58"/>
        <v>934032</v>
      </c>
      <c r="N587" s="19"/>
      <c r="O587" s="20" t="s">
        <v>22</v>
      </c>
      <c r="Q587" s="1">
        <f>INDEX([1]房源台账数据源!$CZ:$CZ,MATCH(B587,[1]房源台账数据源!$B:$B,0))</f>
        <v>930845</v>
      </c>
      <c r="R587" s="1">
        <f>IF(U587="未售",ROUNDDOWN(Q587*(1-5%),0),INDEX([1]房源台账数据源!$AU:$AU,MATCH(B587,[1]房源台账数据源!$B:$B,0)))</f>
        <v>884302</v>
      </c>
      <c r="S587" s="23">
        <f t="shared" si="55"/>
        <v>0.00342377087485027</v>
      </c>
      <c r="T587" s="23">
        <f t="shared" si="56"/>
        <v>-0.0500008057195344</v>
      </c>
      <c r="U587" s="1" t="str">
        <f>INDEX([1]房源台账数据源!$DE:$DE,MATCH(B587,[1]房源台账数据源!$B:$B,0))</f>
        <v>未售</v>
      </c>
    </row>
    <row r="588" ht="24.95" customHeight="1" spans="1:21">
      <c r="A588" s="8">
        <v>587</v>
      </c>
      <c r="B588" s="9" t="s">
        <v>1798</v>
      </c>
      <c r="C588" s="9">
        <v>16</v>
      </c>
      <c r="D588" s="8" t="s">
        <v>1799</v>
      </c>
      <c r="E588" s="9">
        <v>2</v>
      </c>
      <c r="F588" s="10" t="s">
        <v>25</v>
      </c>
      <c r="G588" s="11">
        <v>2.9</v>
      </c>
      <c r="H588" s="8">
        <v>96.27</v>
      </c>
      <c r="I588" s="8">
        <v>18.72</v>
      </c>
      <c r="J588" s="8">
        <v>77.55</v>
      </c>
      <c r="K588" s="16">
        <v>9702.22230369243</v>
      </c>
      <c r="L588" s="17">
        <f t="shared" si="57"/>
        <v>12044.2553191489</v>
      </c>
      <c r="M588" s="18">
        <f t="shared" si="58"/>
        <v>934032</v>
      </c>
      <c r="N588" s="19"/>
      <c r="O588" s="20" t="s">
        <v>22</v>
      </c>
      <c r="Q588" s="1">
        <f>INDEX([1]房源台账数据源!$CZ:$CZ,MATCH(B588,[1]房源台账数据源!$B:$B,0))</f>
        <v>930845</v>
      </c>
      <c r="R588" s="1">
        <f>IF(U588="未售",ROUNDDOWN(Q588*(1-5%),0),INDEX([1]房源台账数据源!$AU:$AU,MATCH(B588,[1]房源台账数据源!$B:$B,0)))</f>
        <v>884302</v>
      </c>
      <c r="S588" s="23">
        <f t="shared" si="55"/>
        <v>0.00342377087485027</v>
      </c>
      <c r="T588" s="23">
        <f t="shared" si="56"/>
        <v>-0.0500008057195344</v>
      </c>
      <c r="U588" s="1" t="str">
        <f>INDEX([1]房源台账数据源!$DE:$DE,MATCH(B588,[1]房源台账数据源!$B:$B,0))</f>
        <v>未售</v>
      </c>
    </row>
    <row r="589" ht="24.95" customHeight="1" spans="1:21">
      <c r="A589" s="8">
        <v>588</v>
      </c>
      <c r="B589" s="9" t="s">
        <v>1800</v>
      </c>
      <c r="C589" s="9">
        <v>16</v>
      </c>
      <c r="D589" s="8" t="s">
        <v>1801</v>
      </c>
      <c r="E589" s="9">
        <v>2</v>
      </c>
      <c r="F589" s="10" t="s">
        <v>25</v>
      </c>
      <c r="G589" s="11">
        <v>2.9</v>
      </c>
      <c r="H589" s="8">
        <v>81.61</v>
      </c>
      <c r="I589" s="8">
        <v>15.87</v>
      </c>
      <c r="J589" s="8">
        <v>65.74</v>
      </c>
      <c r="K589" s="16">
        <v>9121.93574893503</v>
      </c>
      <c r="L589" s="17">
        <f t="shared" si="57"/>
        <v>11324.0188621844</v>
      </c>
      <c r="M589" s="18">
        <f t="shared" si="58"/>
        <v>744441</v>
      </c>
      <c r="N589" s="19"/>
      <c r="O589" s="20" t="s">
        <v>22</v>
      </c>
      <c r="Q589" s="1">
        <f>INDEX([1]房源台账数据源!$CZ:$CZ,MATCH(B589,[1]房源台账数据源!$B:$B,0))</f>
        <v>743132</v>
      </c>
      <c r="R589" s="1">
        <f>IF(U589="未售",ROUNDDOWN(Q589*(1-5%),0),INDEX([1]房源台账数据源!$AU:$AU,MATCH(B589,[1]房源台账数据源!$B:$B,0)))</f>
        <v>705975</v>
      </c>
      <c r="S589" s="23">
        <f t="shared" si="55"/>
        <v>0.00176146364306745</v>
      </c>
      <c r="T589" s="23">
        <f t="shared" si="56"/>
        <v>-0.0500005382623814</v>
      </c>
      <c r="U589" s="1" t="str">
        <f>INDEX([1]房源台账数据源!$DE:$DE,MATCH(B589,[1]房源台账数据源!$B:$B,0))</f>
        <v>未售</v>
      </c>
    </row>
    <row r="590" ht="24.95" customHeight="1" spans="1:21">
      <c r="A590" s="8">
        <v>589</v>
      </c>
      <c r="B590" s="9" t="s">
        <v>1802</v>
      </c>
      <c r="C590" s="9">
        <v>16</v>
      </c>
      <c r="D590" s="8" t="s">
        <v>1803</v>
      </c>
      <c r="E590" s="9">
        <v>3</v>
      </c>
      <c r="F590" s="10" t="s">
        <v>25</v>
      </c>
      <c r="G590" s="11">
        <v>2.9</v>
      </c>
      <c r="H590" s="8">
        <v>81.56</v>
      </c>
      <c r="I590" s="8">
        <v>15.86</v>
      </c>
      <c r="J590" s="8">
        <v>65.7</v>
      </c>
      <c r="K590" s="16">
        <v>9475.91091365433</v>
      </c>
      <c r="L590" s="17">
        <f t="shared" si="57"/>
        <v>11763.3942161339</v>
      </c>
      <c r="M590" s="18">
        <f t="shared" si="58"/>
        <v>772855</v>
      </c>
      <c r="N590" s="19"/>
      <c r="O590" s="20" t="s">
        <v>22</v>
      </c>
      <c r="Q590" s="1">
        <f>INDEX([1]房源台账数据源!$CZ:$CZ,MATCH(B590,[1]房源台账数据源!$B:$B,0))</f>
        <v>770698</v>
      </c>
      <c r="R590" s="1">
        <f>IF(U590="未售",ROUNDDOWN(Q590*(1-5%),0),INDEX([1]房源台账数据源!$AU:$AU,MATCH(B590,[1]房源台账数据源!$B:$B,0)))</f>
        <v>732163</v>
      </c>
      <c r="S590" s="23">
        <f t="shared" si="55"/>
        <v>0.00279876164204397</v>
      </c>
      <c r="T590" s="23">
        <f t="shared" si="56"/>
        <v>-0.0500001297525101</v>
      </c>
      <c r="U590" s="1" t="str">
        <f>INDEX([1]房源台账数据源!$DE:$DE,MATCH(B590,[1]房源台账数据源!$B:$B,0))</f>
        <v>未售</v>
      </c>
    </row>
    <row r="591" ht="24.95" customHeight="1" spans="1:21">
      <c r="A591" s="8">
        <v>590</v>
      </c>
      <c r="B591" s="9" t="s">
        <v>1804</v>
      </c>
      <c r="C591" s="9">
        <v>16</v>
      </c>
      <c r="D591" s="8" t="s">
        <v>1805</v>
      </c>
      <c r="E591" s="9">
        <v>3</v>
      </c>
      <c r="F591" s="10" t="s">
        <v>25</v>
      </c>
      <c r="G591" s="11">
        <v>2.9</v>
      </c>
      <c r="H591" s="8">
        <v>81.56</v>
      </c>
      <c r="I591" s="8">
        <v>15.86</v>
      </c>
      <c r="J591" s="8">
        <v>65.7</v>
      </c>
      <c r="K591" s="16">
        <v>9040.6918039408</v>
      </c>
      <c r="L591" s="17">
        <f t="shared" si="57"/>
        <v>11223.1050228311</v>
      </c>
      <c r="M591" s="18">
        <f t="shared" si="58"/>
        <v>737358</v>
      </c>
      <c r="N591" s="19"/>
      <c r="O591" s="20" t="s">
        <v>22</v>
      </c>
      <c r="Q591" s="1">
        <f>INDEX([1]房源台账数据源!$CZ:$CZ,MATCH(B591,[1]房源台账数据源!$B:$B,0))</f>
        <v>736246</v>
      </c>
      <c r="R591" s="1">
        <f>IF(U591="未售",ROUNDDOWN(Q591*(1-5%),0),INDEX([1]房源台账数据源!$AU:$AU,MATCH(B591,[1]房源台账数据源!$B:$B,0)))</f>
        <v>699433</v>
      </c>
      <c r="S591" s="23">
        <f t="shared" si="55"/>
        <v>0.00151036474221931</v>
      </c>
      <c r="T591" s="23">
        <f t="shared" si="56"/>
        <v>-0.0500009507691723</v>
      </c>
      <c r="U591" s="1" t="str">
        <f>INDEX([1]房源台账数据源!$DE:$DE,MATCH(B591,[1]房源台账数据源!$B:$B,0))</f>
        <v>未售</v>
      </c>
    </row>
    <row r="592" ht="24.95" customHeight="1" spans="1:21">
      <c r="A592" s="8">
        <v>591</v>
      </c>
      <c r="B592" s="9" t="s">
        <v>1806</v>
      </c>
      <c r="C592" s="9">
        <v>16</v>
      </c>
      <c r="D592" s="8" t="s">
        <v>1807</v>
      </c>
      <c r="E592" s="9">
        <v>3</v>
      </c>
      <c r="F592" s="10" t="s">
        <v>25</v>
      </c>
      <c r="G592" s="11">
        <v>2.9</v>
      </c>
      <c r="H592" s="8">
        <v>81.71</v>
      </c>
      <c r="I592" s="8">
        <v>15.89</v>
      </c>
      <c r="J592" s="8">
        <v>65.82</v>
      </c>
      <c r="K592" s="16">
        <v>8918.83058449178</v>
      </c>
      <c r="L592" s="17">
        <f t="shared" si="57"/>
        <v>11071.969006381</v>
      </c>
      <c r="M592" s="18">
        <f t="shared" si="58"/>
        <v>728757</v>
      </c>
      <c r="N592" s="19"/>
      <c r="O592" s="20" t="s">
        <v>22</v>
      </c>
      <c r="Q592" s="1">
        <f>INDEX([1]房源台账数据源!$CZ:$CZ,MATCH(B592,[1]房源台账数据源!$B:$B,0))</f>
        <v>727935</v>
      </c>
      <c r="R592" s="1">
        <f>IF(U592="未售",ROUNDDOWN(Q592*(1-5%),0),INDEX([1]房源台账数据源!$AU:$AU,MATCH(B592,[1]房源台账数据源!$B:$B,0)))</f>
        <v>691538</v>
      </c>
      <c r="S592" s="23">
        <f t="shared" si="55"/>
        <v>0.00112922170248717</v>
      </c>
      <c r="T592" s="23">
        <f t="shared" si="56"/>
        <v>-0.0500003434372574</v>
      </c>
      <c r="U592" s="1" t="str">
        <f>INDEX([1]房源台账数据源!$DE:$DE,MATCH(B592,[1]房源台账数据源!$B:$B,0))</f>
        <v>未售</v>
      </c>
    </row>
    <row r="593" ht="24.95" customHeight="1" spans="1:21">
      <c r="A593" s="8">
        <v>592</v>
      </c>
      <c r="B593" s="9" t="s">
        <v>1808</v>
      </c>
      <c r="C593" s="9">
        <v>16</v>
      </c>
      <c r="D593" s="8" t="s">
        <v>1809</v>
      </c>
      <c r="E593" s="9">
        <v>3</v>
      </c>
      <c r="F593" s="10" t="s">
        <v>25</v>
      </c>
      <c r="G593" s="11">
        <v>2.9</v>
      </c>
      <c r="H593" s="8">
        <v>96.27</v>
      </c>
      <c r="I593" s="8">
        <v>18.72</v>
      </c>
      <c r="J593" s="8">
        <v>77.55</v>
      </c>
      <c r="K593" s="16">
        <v>9702.22230369243</v>
      </c>
      <c r="L593" s="17">
        <f t="shared" si="57"/>
        <v>12044.2553191489</v>
      </c>
      <c r="M593" s="18">
        <f t="shared" si="58"/>
        <v>934032</v>
      </c>
      <c r="N593" s="19"/>
      <c r="O593" s="20" t="s">
        <v>22</v>
      </c>
      <c r="Q593" s="1">
        <f>INDEX([1]房源台账数据源!$CZ:$CZ,MATCH(B593,[1]房源台账数据源!$B:$B,0))</f>
        <v>930845</v>
      </c>
      <c r="R593" s="1">
        <f>IF(U593="未售",ROUNDDOWN(Q593*(1-5%),0),INDEX([1]房源台账数据源!$AU:$AU,MATCH(B593,[1]房源台账数据源!$B:$B,0)))</f>
        <v>884302</v>
      </c>
      <c r="S593" s="23">
        <f t="shared" si="55"/>
        <v>0.00342377087485027</v>
      </c>
      <c r="T593" s="23">
        <f t="shared" si="56"/>
        <v>-0.0500008057195344</v>
      </c>
      <c r="U593" s="1" t="str">
        <f>INDEX([1]房源台账数据源!$DE:$DE,MATCH(B593,[1]房源台账数据源!$B:$B,0))</f>
        <v>未售</v>
      </c>
    </row>
    <row r="594" ht="24.95" customHeight="1" spans="1:21">
      <c r="A594" s="8">
        <v>593</v>
      </c>
      <c r="B594" s="9" t="s">
        <v>1810</v>
      </c>
      <c r="C594" s="9">
        <v>16</v>
      </c>
      <c r="D594" s="8" t="s">
        <v>1811</v>
      </c>
      <c r="E594" s="9">
        <v>3</v>
      </c>
      <c r="F594" s="10" t="s">
        <v>25</v>
      </c>
      <c r="G594" s="11">
        <v>2.9</v>
      </c>
      <c r="H594" s="8">
        <v>96.27</v>
      </c>
      <c r="I594" s="8">
        <v>18.72</v>
      </c>
      <c r="J594" s="8">
        <v>77.55</v>
      </c>
      <c r="K594" s="16">
        <v>9702.22230369243</v>
      </c>
      <c r="L594" s="17">
        <f t="shared" si="57"/>
        <v>12044.2553191489</v>
      </c>
      <c r="M594" s="18">
        <f t="shared" si="58"/>
        <v>934032</v>
      </c>
      <c r="N594" s="19"/>
      <c r="O594" s="20" t="s">
        <v>22</v>
      </c>
      <c r="Q594" s="1">
        <f>INDEX([1]房源台账数据源!$CZ:$CZ,MATCH(B594,[1]房源台账数据源!$B:$B,0))</f>
        <v>930845</v>
      </c>
      <c r="R594" s="1">
        <f>IF(U594="未售",ROUNDDOWN(Q594*(1-5%),0),INDEX([1]房源台账数据源!$AU:$AU,MATCH(B594,[1]房源台账数据源!$B:$B,0)))</f>
        <v>884302</v>
      </c>
      <c r="S594" s="23">
        <f t="shared" si="55"/>
        <v>0.00342377087485027</v>
      </c>
      <c r="T594" s="23">
        <f t="shared" si="56"/>
        <v>-0.0500008057195344</v>
      </c>
      <c r="U594" s="1" t="str">
        <f>INDEX([1]房源台账数据源!$DE:$DE,MATCH(B594,[1]房源台账数据源!$B:$B,0))</f>
        <v>未售</v>
      </c>
    </row>
    <row r="595" ht="24.95" customHeight="1" spans="1:21">
      <c r="A595" s="8">
        <v>594</v>
      </c>
      <c r="B595" s="9" t="s">
        <v>1812</v>
      </c>
      <c r="C595" s="9">
        <v>16</v>
      </c>
      <c r="D595" s="8" t="s">
        <v>1813</v>
      </c>
      <c r="E595" s="9">
        <v>3</v>
      </c>
      <c r="F595" s="10" t="s">
        <v>25</v>
      </c>
      <c r="G595" s="11">
        <v>2.9</v>
      </c>
      <c r="H595" s="8">
        <v>81.61</v>
      </c>
      <c r="I595" s="8">
        <v>15.87</v>
      </c>
      <c r="J595" s="8">
        <v>65.74</v>
      </c>
      <c r="K595" s="16">
        <v>9121.93574893503</v>
      </c>
      <c r="L595" s="17">
        <f t="shared" si="57"/>
        <v>11324.0188621844</v>
      </c>
      <c r="M595" s="18">
        <f t="shared" si="58"/>
        <v>744441</v>
      </c>
      <c r="N595" s="19"/>
      <c r="O595" s="20" t="s">
        <v>22</v>
      </c>
      <c r="Q595" s="1">
        <f>INDEX([1]房源台账数据源!$CZ:$CZ,MATCH(B595,[1]房源台账数据源!$B:$B,0))</f>
        <v>743132</v>
      </c>
      <c r="R595" s="1">
        <f>IF(U595="未售",ROUNDDOWN(Q595*(1-5%),0),INDEX([1]房源台账数据源!$AU:$AU,MATCH(B595,[1]房源台账数据源!$B:$B,0)))</f>
        <v>705975</v>
      </c>
      <c r="S595" s="23">
        <f t="shared" si="55"/>
        <v>0.00176146364306745</v>
      </c>
      <c r="T595" s="23">
        <f t="shared" si="56"/>
        <v>-0.0500005382623814</v>
      </c>
      <c r="U595" s="1" t="str">
        <f>INDEX([1]房源台账数据源!$DE:$DE,MATCH(B595,[1]房源台账数据源!$B:$B,0))</f>
        <v>未售</v>
      </c>
    </row>
    <row r="596" ht="24.95" customHeight="1" spans="1:21">
      <c r="A596" s="8">
        <v>595</v>
      </c>
      <c r="B596" s="9" t="s">
        <v>1814</v>
      </c>
      <c r="C596" s="9">
        <v>16</v>
      </c>
      <c r="D596" s="8" t="s">
        <v>1815</v>
      </c>
      <c r="E596" s="9">
        <v>4</v>
      </c>
      <c r="F596" s="10" t="s">
        <v>25</v>
      </c>
      <c r="G596" s="11">
        <v>2.9</v>
      </c>
      <c r="H596" s="8">
        <v>81.56</v>
      </c>
      <c r="I596" s="8">
        <v>15.86</v>
      </c>
      <c r="J596" s="8">
        <v>65.7</v>
      </c>
      <c r="K596" s="16">
        <v>9475.91091365433</v>
      </c>
      <c r="L596" s="17">
        <f t="shared" si="57"/>
        <v>11763.3942161339</v>
      </c>
      <c r="M596" s="18">
        <f t="shared" si="58"/>
        <v>772855</v>
      </c>
      <c r="N596" s="19"/>
      <c r="O596" s="20" t="s">
        <v>22</v>
      </c>
      <c r="Q596" s="1">
        <f>INDEX([1]房源台账数据源!$CZ:$CZ,MATCH(B596,[1]房源台账数据源!$B:$B,0))</f>
        <v>770698</v>
      </c>
      <c r="R596" s="1">
        <f>IF(U596="未售",ROUNDDOWN(Q596*(1-5%),0),INDEX([1]房源台账数据源!$AU:$AU,MATCH(B596,[1]房源台账数据源!$B:$B,0)))</f>
        <v>732163</v>
      </c>
      <c r="S596" s="23">
        <f t="shared" si="55"/>
        <v>0.00279876164204397</v>
      </c>
      <c r="T596" s="23">
        <f t="shared" si="56"/>
        <v>-0.0500001297525101</v>
      </c>
      <c r="U596" s="1" t="str">
        <f>INDEX([1]房源台账数据源!$DE:$DE,MATCH(B596,[1]房源台账数据源!$B:$B,0))</f>
        <v>未售</v>
      </c>
    </row>
    <row r="597" ht="24.95" customHeight="1" spans="1:21">
      <c r="A597" s="8">
        <v>596</v>
      </c>
      <c r="B597" s="9" t="s">
        <v>1816</v>
      </c>
      <c r="C597" s="9">
        <v>16</v>
      </c>
      <c r="D597" s="8" t="s">
        <v>1817</v>
      </c>
      <c r="E597" s="9">
        <v>4</v>
      </c>
      <c r="F597" s="10" t="s">
        <v>25</v>
      </c>
      <c r="G597" s="11">
        <v>2.9</v>
      </c>
      <c r="H597" s="8">
        <v>81.56</v>
      </c>
      <c r="I597" s="8">
        <v>15.86</v>
      </c>
      <c r="J597" s="8">
        <v>65.7</v>
      </c>
      <c r="K597" s="16">
        <v>9040.6918039408</v>
      </c>
      <c r="L597" s="17">
        <f t="shared" si="57"/>
        <v>11223.1050228311</v>
      </c>
      <c r="M597" s="18">
        <f t="shared" si="58"/>
        <v>737358</v>
      </c>
      <c r="N597" s="19"/>
      <c r="O597" s="20" t="s">
        <v>22</v>
      </c>
      <c r="Q597" s="1">
        <f>INDEX([1]房源台账数据源!$CZ:$CZ,MATCH(B597,[1]房源台账数据源!$B:$B,0))</f>
        <v>736246</v>
      </c>
      <c r="R597" s="1">
        <f>IF(U597="未售",ROUNDDOWN(Q597*(1-5%),0),INDEX([1]房源台账数据源!$AU:$AU,MATCH(B597,[1]房源台账数据源!$B:$B,0)))</f>
        <v>699433</v>
      </c>
      <c r="S597" s="23">
        <f t="shared" si="55"/>
        <v>0.00151036474221931</v>
      </c>
      <c r="T597" s="23">
        <f t="shared" si="56"/>
        <v>-0.0500009507691723</v>
      </c>
      <c r="U597" s="1" t="str">
        <f>INDEX([1]房源台账数据源!$DE:$DE,MATCH(B597,[1]房源台账数据源!$B:$B,0))</f>
        <v>未售</v>
      </c>
    </row>
    <row r="598" ht="24.95" customHeight="1" spans="1:21">
      <c r="A598" s="8">
        <v>597</v>
      </c>
      <c r="B598" s="9" t="s">
        <v>1818</v>
      </c>
      <c r="C598" s="9">
        <v>16</v>
      </c>
      <c r="D598" s="8" t="s">
        <v>1819</v>
      </c>
      <c r="E598" s="9">
        <v>4</v>
      </c>
      <c r="F598" s="10" t="s">
        <v>25</v>
      </c>
      <c r="G598" s="11">
        <v>2.9</v>
      </c>
      <c r="H598" s="8">
        <v>81.71</v>
      </c>
      <c r="I598" s="8">
        <v>15.89</v>
      </c>
      <c r="J598" s="8">
        <v>65.82</v>
      </c>
      <c r="K598" s="16">
        <v>8918.83058449178</v>
      </c>
      <c r="L598" s="17">
        <f t="shared" si="57"/>
        <v>11071.969006381</v>
      </c>
      <c r="M598" s="18">
        <f t="shared" si="58"/>
        <v>728757</v>
      </c>
      <c r="N598" s="19"/>
      <c r="O598" s="20" t="s">
        <v>22</v>
      </c>
      <c r="Q598" s="1">
        <f>INDEX([1]房源台账数据源!$CZ:$CZ,MATCH(B598,[1]房源台账数据源!$B:$B,0))</f>
        <v>727935</v>
      </c>
      <c r="R598" s="1">
        <f>IF(U598="未售",ROUNDDOWN(Q598*(1-5%),0),INDEX([1]房源台账数据源!$AU:$AU,MATCH(B598,[1]房源台账数据源!$B:$B,0)))</f>
        <v>691538</v>
      </c>
      <c r="S598" s="23">
        <f t="shared" si="55"/>
        <v>0.00112922170248717</v>
      </c>
      <c r="T598" s="23">
        <f t="shared" si="56"/>
        <v>-0.0500003434372574</v>
      </c>
      <c r="U598" s="1" t="str">
        <f>INDEX([1]房源台账数据源!$DE:$DE,MATCH(B598,[1]房源台账数据源!$B:$B,0))</f>
        <v>未售</v>
      </c>
    </row>
    <row r="599" ht="24.95" customHeight="1" spans="1:21">
      <c r="A599" s="8">
        <v>598</v>
      </c>
      <c r="B599" s="9" t="s">
        <v>1820</v>
      </c>
      <c r="C599" s="9">
        <v>16</v>
      </c>
      <c r="D599" s="8" t="s">
        <v>1821</v>
      </c>
      <c r="E599" s="9">
        <v>4</v>
      </c>
      <c r="F599" s="10" t="s">
        <v>25</v>
      </c>
      <c r="G599" s="11">
        <v>2.9</v>
      </c>
      <c r="H599" s="8">
        <v>96.27</v>
      </c>
      <c r="I599" s="8">
        <v>18.72</v>
      </c>
      <c r="J599" s="8">
        <v>77.55</v>
      </c>
      <c r="K599" s="16">
        <v>9702.22230369243</v>
      </c>
      <c r="L599" s="17">
        <f t="shared" si="57"/>
        <v>12044.2553191489</v>
      </c>
      <c r="M599" s="18">
        <f t="shared" si="58"/>
        <v>934032</v>
      </c>
      <c r="N599" s="19"/>
      <c r="O599" s="20" t="s">
        <v>22</v>
      </c>
      <c r="Q599" s="1">
        <f>INDEX([1]房源台账数据源!$CZ:$CZ,MATCH(B599,[1]房源台账数据源!$B:$B,0))</f>
        <v>930845</v>
      </c>
      <c r="R599" s="1">
        <f>IF(U599="未售",ROUNDDOWN(Q599*(1-5%),0),INDEX([1]房源台账数据源!$AU:$AU,MATCH(B599,[1]房源台账数据源!$B:$B,0)))</f>
        <v>884302</v>
      </c>
      <c r="S599" s="23">
        <f t="shared" si="55"/>
        <v>0.00342377087485027</v>
      </c>
      <c r="T599" s="23">
        <f t="shared" si="56"/>
        <v>-0.0500008057195344</v>
      </c>
      <c r="U599" s="1" t="str">
        <f>INDEX([1]房源台账数据源!$DE:$DE,MATCH(B599,[1]房源台账数据源!$B:$B,0))</f>
        <v>未售</v>
      </c>
    </row>
    <row r="600" ht="24.95" customHeight="1" spans="1:21">
      <c r="A600" s="8">
        <v>599</v>
      </c>
      <c r="B600" s="9" t="s">
        <v>1822</v>
      </c>
      <c r="C600" s="9">
        <v>16</v>
      </c>
      <c r="D600" s="8" t="s">
        <v>1823</v>
      </c>
      <c r="E600" s="9">
        <v>4</v>
      </c>
      <c r="F600" s="10" t="s">
        <v>25</v>
      </c>
      <c r="G600" s="11">
        <v>2.9</v>
      </c>
      <c r="H600" s="8">
        <v>96.27</v>
      </c>
      <c r="I600" s="8">
        <v>18.72</v>
      </c>
      <c r="J600" s="8">
        <v>77.55</v>
      </c>
      <c r="K600" s="16">
        <v>9702.22230369243</v>
      </c>
      <c r="L600" s="17">
        <f t="shared" si="57"/>
        <v>12044.2553191489</v>
      </c>
      <c r="M600" s="18">
        <f t="shared" si="58"/>
        <v>934032</v>
      </c>
      <c r="N600" s="19"/>
      <c r="O600" s="20" t="s">
        <v>22</v>
      </c>
      <c r="Q600" s="1">
        <f>INDEX([1]房源台账数据源!$CZ:$CZ,MATCH(B600,[1]房源台账数据源!$B:$B,0))</f>
        <v>930845</v>
      </c>
      <c r="R600" s="1">
        <f>IF(U600="未售",ROUNDDOWN(Q600*(1-5%),0),INDEX([1]房源台账数据源!$AU:$AU,MATCH(B600,[1]房源台账数据源!$B:$B,0)))</f>
        <v>884302</v>
      </c>
      <c r="S600" s="23">
        <f t="shared" si="55"/>
        <v>0.00342377087485027</v>
      </c>
      <c r="T600" s="23">
        <f t="shared" si="56"/>
        <v>-0.0500008057195344</v>
      </c>
      <c r="U600" s="1" t="str">
        <f>INDEX([1]房源台账数据源!$DE:$DE,MATCH(B600,[1]房源台账数据源!$B:$B,0))</f>
        <v>未售</v>
      </c>
    </row>
    <row r="601" ht="24.95" customHeight="1" spans="1:21">
      <c r="A601" s="8">
        <v>600</v>
      </c>
      <c r="B601" s="9" t="s">
        <v>1824</v>
      </c>
      <c r="C601" s="9">
        <v>16</v>
      </c>
      <c r="D601" s="8" t="s">
        <v>1825</v>
      </c>
      <c r="E601" s="9">
        <v>4</v>
      </c>
      <c r="F601" s="10" t="s">
        <v>25</v>
      </c>
      <c r="G601" s="11">
        <v>2.9</v>
      </c>
      <c r="H601" s="8">
        <v>81.61</v>
      </c>
      <c r="I601" s="8">
        <v>15.87</v>
      </c>
      <c r="J601" s="8">
        <v>65.74</v>
      </c>
      <c r="K601" s="16">
        <v>9121.93574893503</v>
      </c>
      <c r="L601" s="17">
        <f t="shared" si="57"/>
        <v>11324.0188621844</v>
      </c>
      <c r="M601" s="18">
        <f t="shared" si="58"/>
        <v>744441</v>
      </c>
      <c r="N601" s="19"/>
      <c r="O601" s="20" t="s">
        <v>22</v>
      </c>
      <c r="Q601" s="1">
        <f>INDEX([1]房源台账数据源!$CZ:$CZ,MATCH(B601,[1]房源台账数据源!$B:$B,0))</f>
        <v>743132</v>
      </c>
      <c r="R601" s="1">
        <f>IF(U601="未售",ROUNDDOWN(Q601*(1-5%),0),INDEX([1]房源台账数据源!$AU:$AU,MATCH(B601,[1]房源台账数据源!$B:$B,0)))</f>
        <v>705975</v>
      </c>
      <c r="S601" s="23">
        <f t="shared" si="55"/>
        <v>0.00176146364306745</v>
      </c>
      <c r="T601" s="23">
        <f t="shared" si="56"/>
        <v>-0.0500005382623814</v>
      </c>
      <c r="U601" s="1" t="str">
        <f>INDEX([1]房源台账数据源!$DE:$DE,MATCH(B601,[1]房源台账数据源!$B:$B,0))</f>
        <v>未售</v>
      </c>
    </row>
    <row r="602" ht="24.95" customHeight="1" spans="1:21">
      <c r="A602" s="8">
        <v>601</v>
      </c>
      <c r="B602" s="9" t="s">
        <v>1826</v>
      </c>
      <c r="C602" s="9">
        <v>16</v>
      </c>
      <c r="D602" s="8" t="s">
        <v>1827</v>
      </c>
      <c r="E602" s="9">
        <v>5</v>
      </c>
      <c r="F602" s="10" t="s">
        <v>25</v>
      </c>
      <c r="G602" s="11">
        <v>2.9</v>
      </c>
      <c r="H602" s="8">
        <v>81.56</v>
      </c>
      <c r="I602" s="8">
        <v>15.86</v>
      </c>
      <c r="J602" s="8">
        <v>65.7</v>
      </c>
      <c r="K602" s="16">
        <v>9475.91091365433</v>
      </c>
      <c r="L602" s="17">
        <f t="shared" si="57"/>
        <v>11763.3942161339</v>
      </c>
      <c r="M602" s="18">
        <f t="shared" si="58"/>
        <v>772855</v>
      </c>
      <c r="N602" s="19"/>
      <c r="O602" s="20" t="s">
        <v>22</v>
      </c>
      <c r="Q602" s="1">
        <f>INDEX([1]房源台账数据源!$CZ:$CZ,MATCH(B602,[1]房源台账数据源!$B:$B,0))</f>
        <v>770698</v>
      </c>
      <c r="R602" s="1">
        <f>IF(U602="未售",ROUNDDOWN(Q602*(1-5%),0),INDEX([1]房源台账数据源!$AU:$AU,MATCH(B602,[1]房源台账数据源!$B:$B,0)))</f>
        <v>732163</v>
      </c>
      <c r="S602" s="23">
        <f t="shared" si="55"/>
        <v>0.00279876164204397</v>
      </c>
      <c r="T602" s="23">
        <f t="shared" si="56"/>
        <v>-0.0500001297525101</v>
      </c>
      <c r="U602" s="1" t="str">
        <f>INDEX([1]房源台账数据源!$DE:$DE,MATCH(B602,[1]房源台账数据源!$B:$B,0))</f>
        <v>未售</v>
      </c>
    </row>
    <row r="603" ht="24.95" customHeight="1" spans="1:21">
      <c r="A603" s="8">
        <v>602</v>
      </c>
      <c r="B603" s="9" t="s">
        <v>1828</v>
      </c>
      <c r="C603" s="9">
        <v>16</v>
      </c>
      <c r="D603" s="8" t="s">
        <v>1829</v>
      </c>
      <c r="E603" s="9">
        <v>5</v>
      </c>
      <c r="F603" s="10" t="s">
        <v>25</v>
      </c>
      <c r="G603" s="11">
        <v>2.9</v>
      </c>
      <c r="H603" s="8">
        <v>81.56</v>
      </c>
      <c r="I603" s="8">
        <v>15.86</v>
      </c>
      <c r="J603" s="8">
        <v>65.7</v>
      </c>
      <c r="K603" s="16">
        <v>9040.6918039408</v>
      </c>
      <c r="L603" s="17">
        <f t="shared" si="57"/>
        <v>11223.1050228311</v>
      </c>
      <c r="M603" s="18">
        <f t="shared" si="58"/>
        <v>737358</v>
      </c>
      <c r="N603" s="19"/>
      <c r="O603" s="20" t="s">
        <v>22</v>
      </c>
      <c r="Q603" s="1">
        <f>INDEX([1]房源台账数据源!$CZ:$CZ,MATCH(B603,[1]房源台账数据源!$B:$B,0))</f>
        <v>736246</v>
      </c>
      <c r="R603" s="1">
        <f>IF(U603="未售",ROUNDDOWN(Q603*(1-5%),0),INDEX([1]房源台账数据源!$AU:$AU,MATCH(B603,[1]房源台账数据源!$B:$B,0)))</f>
        <v>699433</v>
      </c>
      <c r="S603" s="23">
        <f t="shared" si="55"/>
        <v>0.00151036474221931</v>
      </c>
      <c r="T603" s="23">
        <f t="shared" si="56"/>
        <v>-0.0500009507691723</v>
      </c>
      <c r="U603" s="1" t="str">
        <f>INDEX([1]房源台账数据源!$DE:$DE,MATCH(B603,[1]房源台账数据源!$B:$B,0))</f>
        <v>未售</v>
      </c>
    </row>
    <row r="604" ht="24.95" customHeight="1" spans="1:21">
      <c r="A604" s="8">
        <v>603</v>
      </c>
      <c r="B604" s="9" t="s">
        <v>1830</v>
      </c>
      <c r="C604" s="9">
        <v>16</v>
      </c>
      <c r="D604" s="8" t="s">
        <v>1831</v>
      </c>
      <c r="E604" s="9">
        <v>5</v>
      </c>
      <c r="F604" s="10" t="s">
        <v>25</v>
      </c>
      <c r="G604" s="11">
        <v>2.9</v>
      </c>
      <c r="H604" s="8">
        <v>81.71</v>
      </c>
      <c r="I604" s="8">
        <v>15.89</v>
      </c>
      <c r="J604" s="8">
        <v>65.82</v>
      </c>
      <c r="K604" s="16">
        <v>8918.83058449178</v>
      </c>
      <c r="L604" s="17">
        <f t="shared" si="57"/>
        <v>11071.969006381</v>
      </c>
      <c r="M604" s="18">
        <f t="shared" si="58"/>
        <v>728757</v>
      </c>
      <c r="N604" s="19"/>
      <c r="O604" s="20" t="s">
        <v>22</v>
      </c>
      <c r="Q604" s="1">
        <f>INDEX([1]房源台账数据源!$CZ:$CZ,MATCH(B604,[1]房源台账数据源!$B:$B,0))</f>
        <v>727935</v>
      </c>
      <c r="R604" s="1">
        <f>IF(U604="未售",ROUNDDOWN(Q604*(1-5%),0),INDEX([1]房源台账数据源!$AU:$AU,MATCH(B604,[1]房源台账数据源!$B:$B,0)))</f>
        <v>691538</v>
      </c>
      <c r="S604" s="23">
        <f t="shared" si="55"/>
        <v>0.00112922170248717</v>
      </c>
      <c r="T604" s="23">
        <f t="shared" si="56"/>
        <v>-0.0500003434372574</v>
      </c>
      <c r="U604" s="1" t="str">
        <f>INDEX([1]房源台账数据源!$DE:$DE,MATCH(B604,[1]房源台账数据源!$B:$B,0))</f>
        <v>未售</v>
      </c>
    </row>
    <row r="605" ht="24.95" customHeight="1" spans="1:21">
      <c r="A605" s="8">
        <v>604</v>
      </c>
      <c r="B605" s="9" t="s">
        <v>1832</v>
      </c>
      <c r="C605" s="9">
        <v>16</v>
      </c>
      <c r="D605" s="8" t="s">
        <v>1833</v>
      </c>
      <c r="E605" s="9">
        <v>5</v>
      </c>
      <c r="F605" s="10" t="s">
        <v>25</v>
      </c>
      <c r="G605" s="11">
        <v>2.9</v>
      </c>
      <c r="H605" s="8">
        <v>96.27</v>
      </c>
      <c r="I605" s="8">
        <v>18.72</v>
      </c>
      <c r="J605" s="8">
        <v>77.55</v>
      </c>
      <c r="K605" s="16">
        <v>9702.22230369243</v>
      </c>
      <c r="L605" s="17">
        <f t="shared" si="57"/>
        <v>12044.2553191489</v>
      </c>
      <c r="M605" s="18">
        <f t="shared" si="58"/>
        <v>934032</v>
      </c>
      <c r="N605" s="19"/>
      <c r="O605" s="20" t="s">
        <v>22</v>
      </c>
      <c r="Q605" s="1">
        <f>INDEX([1]房源台账数据源!$CZ:$CZ,MATCH(B605,[1]房源台账数据源!$B:$B,0))</f>
        <v>930845</v>
      </c>
      <c r="R605" s="1">
        <f>IF(U605="未售",ROUNDDOWN(Q605*(1-5%),0),INDEX([1]房源台账数据源!$AU:$AU,MATCH(B605,[1]房源台账数据源!$B:$B,0)))</f>
        <v>884302</v>
      </c>
      <c r="S605" s="23">
        <f t="shared" si="55"/>
        <v>0.00342377087485027</v>
      </c>
      <c r="T605" s="23">
        <f t="shared" si="56"/>
        <v>-0.0500008057195344</v>
      </c>
      <c r="U605" s="1" t="str">
        <f>INDEX([1]房源台账数据源!$DE:$DE,MATCH(B605,[1]房源台账数据源!$B:$B,0))</f>
        <v>未售</v>
      </c>
    </row>
    <row r="606" ht="24.95" customHeight="1" spans="1:21">
      <c r="A606" s="8">
        <v>605</v>
      </c>
      <c r="B606" s="9" t="s">
        <v>1834</v>
      </c>
      <c r="C606" s="9">
        <v>16</v>
      </c>
      <c r="D606" s="8" t="s">
        <v>1835</v>
      </c>
      <c r="E606" s="9">
        <v>5</v>
      </c>
      <c r="F606" s="10" t="s">
        <v>25</v>
      </c>
      <c r="G606" s="11">
        <v>2.9</v>
      </c>
      <c r="H606" s="8">
        <v>96.27</v>
      </c>
      <c r="I606" s="8">
        <v>18.72</v>
      </c>
      <c r="J606" s="8">
        <v>77.55</v>
      </c>
      <c r="K606" s="16">
        <v>9702.22230369243</v>
      </c>
      <c r="L606" s="17">
        <f t="shared" si="57"/>
        <v>12044.2553191489</v>
      </c>
      <c r="M606" s="18">
        <f t="shared" si="58"/>
        <v>934032</v>
      </c>
      <c r="N606" s="19"/>
      <c r="O606" s="20" t="s">
        <v>22</v>
      </c>
      <c r="Q606" s="1">
        <f>INDEX([1]房源台账数据源!$CZ:$CZ,MATCH(B606,[1]房源台账数据源!$B:$B,0))</f>
        <v>930845</v>
      </c>
      <c r="R606" s="1">
        <f>IF(U606="未售",ROUNDDOWN(Q606*(1-5%),0),INDEX([1]房源台账数据源!$AU:$AU,MATCH(B606,[1]房源台账数据源!$B:$B,0)))</f>
        <v>884302</v>
      </c>
      <c r="S606" s="23">
        <f t="shared" si="55"/>
        <v>0.00342377087485027</v>
      </c>
      <c r="T606" s="23">
        <f t="shared" si="56"/>
        <v>-0.0500008057195344</v>
      </c>
      <c r="U606" s="1" t="str">
        <f>INDEX([1]房源台账数据源!$DE:$DE,MATCH(B606,[1]房源台账数据源!$B:$B,0))</f>
        <v>未售</v>
      </c>
    </row>
    <row r="607" ht="24.95" customHeight="1" spans="1:21">
      <c r="A607" s="8">
        <v>606</v>
      </c>
      <c r="B607" s="9" t="s">
        <v>1836</v>
      </c>
      <c r="C607" s="9">
        <v>16</v>
      </c>
      <c r="D607" s="8" t="s">
        <v>1837</v>
      </c>
      <c r="E607" s="9">
        <v>5</v>
      </c>
      <c r="F607" s="10" t="s">
        <v>25</v>
      </c>
      <c r="G607" s="11">
        <v>2.9</v>
      </c>
      <c r="H607" s="8">
        <v>81.61</v>
      </c>
      <c r="I607" s="8">
        <v>15.87</v>
      </c>
      <c r="J607" s="8">
        <v>65.74</v>
      </c>
      <c r="K607" s="16">
        <v>9121.93574893503</v>
      </c>
      <c r="L607" s="17">
        <f t="shared" si="57"/>
        <v>11324.0188621844</v>
      </c>
      <c r="M607" s="18">
        <f t="shared" si="58"/>
        <v>744441</v>
      </c>
      <c r="N607" s="19"/>
      <c r="O607" s="20" t="s">
        <v>22</v>
      </c>
      <c r="Q607" s="1">
        <f>INDEX([1]房源台账数据源!$CZ:$CZ,MATCH(B607,[1]房源台账数据源!$B:$B,0))</f>
        <v>743132</v>
      </c>
      <c r="R607" s="1">
        <f>IF(U607="未售",ROUNDDOWN(Q607*(1-5%),0),INDEX([1]房源台账数据源!$AU:$AU,MATCH(B607,[1]房源台账数据源!$B:$B,0)))</f>
        <v>705975</v>
      </c>
      <c r="S607" s="23">
        <f t="shared" si="55"/>
        <v>0.00176146364306745</v>
      </c>
      <c r="T607" s="23">
        <f t="shared" si="56"/>
        <v>-0.0500005382623814</v>
      </c>
      <c r="U607" s="1" t="str">
        <f>INDEX([1]房源台账数据源!$DE:$DE,MATCH(B607,[1]房源台账数据源!$B:$B,0))</f>
        <v>未售</v>
      </c>
    </row>
    <row r="608" ht="24.95" customHeight="1" spans="1:21">
      <c r="A608" s="8">
        <v>607</v>
      </c>
      <c r="B608" s="9" t="s">
        <v>1838</v>
      </c>
      <c r="C608" s="9">
        <v>16</v>
      </c>
      <c r="D608" s="8" t="s">
        <v>1839</v>
      </c>
      <c r="E608" s="9">
        <v>6</v>
      </c>
      <c r="F608" s="10" t="s">
        <v>25</v>
      </c>
      <c r="G608" s="11">
        <v>2.9</v>
      </c>
      <c r="H608" s="8">
        <v>81.56</v>
      </c>
      <c r="I608" s="8">
        <v>15.86</v>
      </c>
      <c r="J608" s="8">
        <v>65.7</v>
      </c>
      <c r="K608" s="16">
        <v>9711.20503130139</v>
      </c>
      <c r="L608" s="17">
        <f t="shared" si="57"/>
        <v>12055.4794520548</v>
      </c>
      <c r="M608" s="18">
        <f t="shared" si="58"/>
        <v>792045</v>
      </c>
      <c r="N608" s="19"/>
      <c r="O608" s="20" t="s">
        <v>22</v>
      </c>
      <c r="Q608" s="1">
        <f>INDEX([1]房源台账数据源!$CZ:$CZ,MATCH(B608,[1]房源台账数据源!$B:$B,0))</f>
        <v>789888</v>
      </c>
      <c r="R608" s="1">
        <f>IF(U608="未售",ROUNDDOWN(Q608*(1-5%),0),INDEX([1]房源台账数据源!$AU:$AU,MATCH(B608,[1]房源台账数据源!$B:$B,0)))</f>
        <v>750393</v>
      </c>
      <c r="S608" s="23">
        <f t="shared" si="55"/>
        <v>0.00273076689353427</v>
      </c>
      <c r="T608" s="23">
        <f t="shared" si="56"/>
        <v>-0.0500007596013612</v>
      </c>
      <c r="U608" s="1" t="str">
        <f>INDEX([1]房源台账数据源!$DE:$DE,MATCH(B608,[1]房源台账数据源!$B:$B,0))</f>
        <v>未售</v>
      </c>
    </row>
    <row r="609" ht="24.95" customHeight="1" spans="1:21">
      <c r="A609" s="8">
        <v>608</v>
      </c>
      <c r="B609" s="9" t="s">
        <v>1840</v>
      </c>
      <c r="C609" s="9">
        <v>16</v>
      </c>
      <c r="D609" s="8" t="s">
        <v>1841</v>
      </c>
      <c r="E609" s="9">
        <v>6</v>
      </c>
      <c r="F609" s="10" t="s">
        <v>25</v>
      </c>
      <c r="G609" s="11">
        <v>2.9</v>
      </c>
      <c r="H609" s="8">
        <v>81.56</v>
      </c>
      <c r="I609" s="8">
        <v>15.86</v>
      </c>
      <c r="J609" s="8">
        <v>65.7</v>
      </c>
      <c r="K609" s="16">
        <v>9275.98592158786</v>
      </c>
      <c r="L609" s="17">
        <f t="shared" si="57"/>
        <v>11515.2054794521</v>
      </c>
      <c r="M609" s="18">
        <f t="shared" si="58"/>
        <v>756549</v>
      </c>
      <c r="N609" s="19"/>
      <c r="O609" s="20" t="s">
        <v>22</v>
      </c>
      <c r="Q609" s="1">
        <f>INDEX([1]房源台账数据源!$CZ:$CZ,MATCH(B609,[1]房源台账数据源!$B:$B,0))</f>
        <v>755438</v>
      </c>
      <c r="R609" s="1">
        <f>IF(U609="未售",ROUNDDOWN(Q609*(1-5%),0),INDEX([1]房源台账数据源!$AU:$AU,MATCH(B609,[1]房源台账数据源!$B:$B,0)))</f>
        <v>717666</v>
      </c>
      <c r="S609" s="23">
        <f t="shared" si="55"/>
        <v>0.00147066999541988</v>
      </c>
      <c r="T609" s="23">
        <f t="shared" si="56"/>
        <v>-0.0500001323735369</v>
      </c>
      <c r="U609" s="1" t="str">
        <f>INDEX([1]房源台账数据源!$DE:$DE,MATCH(B609,[1]房源台账数据源!$B:$B,0))</f>
        <v>未售</v>
      </c>
    </row>
    <row r="610" ht="24.95" customHeight="1" spans="1:21">
      <c r="A610" s="8">
        <v>609</v>
      </c>
      <c r="B610" s="9" t="s">
        <v>1842</v>
      </c>
      <c r="C610" s="9">
        <v>16</v>
      </c>
      <c r="D610" s="8" t="s">
        <v>1843</v>
      </c>
      <c r="E610" s="9">
        <v>6</v>
      </c>
      <c r="F610" s="10" t="s">
        <v>25</v>
      </c>
      <c r="G610" s="11">
        <v>2.9</v>
      </c>
      <c r="H610" s="8">
        <v>81.71</v>
      </c>
      <c r="I610" s="8">
        <v>15.89</v>
      </c>
      <c r="J610" s="8">
        <v>65.82</v>
      </c>
      <c r="K610" s="16">
        <v>9154.12470213884</v>
      </c>
      <c r="L610" s="17">
        <f t="shared" si="57"/>
        <v>11364.0686721361</v>
      </c>
      <c r="M610" s="18">
        <f t="shared" si="58"/>
        <v>747983</v>
      </c>
      <c r="N610" s="19"/>
      <c r="O610" s="20" t="s">
        <v>22</v>
      </c>
      <c r="Q610" s="1">
        <f>INDEX([1]房源台账数据源!$CZ:$CZ,MATCH(B610,[1]房源台账数据源!$B:$B,0))</f>
        <v>747161</v>
      </c>
      <c r="R610" s="1">
        <f>IF(U610="未售",ROUNDDOWN(Q610*(1-5%),0),INDEX([1]房源台账数据源!$AU:$AU,MATCH(B610,[1]房源台账数据源!$B:$B,0)))</f>
        <v>709802</v>
      </c>
      <c r="S610" s="23">
        <f t="shared" si="55"/>
        <v>0.00110016448931355</v>
      </c>
      <c r="T610" s="23">
        <f t="shared" si="56"/>
        <v>-0.0500012714796409</v>
      </c>
      <c r="U610" s="1" t="str">
        <f>INDEX([1]房源台账数据源!$DE:$DE,MATCH(B610,[1]房源台账数据源!$B:$B,0))</f>
        <v>未售</v>
      </c>
    </row>
    <row r="611" ht="24.95" customHeight="1" spans="1:21">
      <c r="A611" s="8">
        <v>610</v>
      </c>
      <c r="B611" s="9" t="s">
        <v>1844</v>
      </c>
      <c r="C611" s="9">
        <v>16</v>
      </c>
      <c r="D611" s="8" t="s">
        <v>1845</v>
      </c>
      <c r="E611" s="9">
        <v>6</v>
      </c>
      <c r="F611" s="10" t="s">
        <v>25</v>
      </c>
      <c r="G611" s="11">
        <v>2.9</v>
      </c>
      <c r="H611" s="8">
        <v>96.27</v>
      </c>
      <c r="I611" s="8">
        <v>18.72</v>
      </c>
      <c r="J611" s="8">
        <v>77.55</v>
      </c>
      <c r="K611" s="16">
        <v>9937.51642133949</v>
      </c>
      <c r="L611" s="17">
        <f t="shared" si="57"/>
        <v>12336.3507414571</v>
      </c>
      <c r="M611" s="18">
        <f t="shared" si="58"/>
        <v>956684</v>
      </c>
      <c r="N611" s="19"/>
      <c r="O611" s="20" t="s">
        <v>22</v>
      </c>
      <c r="Q611" s="1">
        <f>INDEX([1]房源台账数据源!$CZ:$CZ,MATCH(B611,[1]房源台账数据源!$B:$B,0))</f>
        <v>953496</v>
      </c>
      <c r="R611" s="1">
        <f>IF(U611="未售",ROUNDDOWN(Q611*(1-5%),0),INDEX([1]房源台账数据源!$AU:$AU,MATCH(B611,[1]房源台账数据源!$B:$B,0)))</f>
        <v>905821</v>
      </c>
      <c r="S611" s="23">
        <f t="shared" si="55"/>
        <v>0.00334348544723837</v>
      </c>
      <c r="T611" s="23">
        <f t="shared" si="56"/>
        <v>-0.0500002097544195</v>
      </c>
      <c r="U611" s="1" t="str">
        <f>INDEX([1]房源台账数据源!$DE:$DE,MATCH(B611,[1]房源台账数据源!$B:$B,0))</f>
        <v>未售</v>
      </c>
    </row>
    <row r="612" ht="24.95" customHeight="1" spans="1:21">
      <c r="A612" s="8">
        <v>611</v>
      </c>
      <c r="B612" s="9" t="s">
        <v>1846</v>
      </c>
      <c r="C612" s="9">
        <v>16</v>
      </c>
      <c r="D612" s="8" t="s">
        <v>1847</v>
      </c>
      <c r="E612" s="9">
        <v>6</v>
      </c>
      <c r="F612" s="10" t="s">
        <v>25</v>
      </c>
      <c r="G612" s="11">
        <v>2.9</v>
      </c>
      <c r="H612" s="8">
        <v>96.27</v>
      </c>
      <c r="I612" s="8">
        <v>18.72</v>
      </c>
      <c r="J612" s="8">
        <v>77.55</v>
      </c>
      <c r="K612" s="16">
        <v>9937.51642133949</v>
      </c>
      <c r="L612" s="17">
        <f t="shared" si="57"/>
        <v>12336.3507414571</v>
      </c>
      <c r="M612" s="18">
        <f t="shared" si="58"/>
        <v>956684</v>
      </c>
      <c r="N612" s="19"/>
      <c r="O612" s="20" t="s">
        <v>22</v>
      </c>
      <c r="Q612" s="1">
        <f>INDEX([1]房源台账数据源!$CZ:$CZ,MATCH(B612,[1]房源台账数据源!$B:$B,0))</f>
        <v>953496</v>
      </c>
      <c r="R612" s="1">
        <f>IF(U612="未售",ROUNDDOWN(Q612*(1-5%),0),INDEX([1]房源台账数据源!$AU:$AU,MATCH(B612,[1]房源台账数据源!$B:$B,0)))</f>
        <v>905821</v>
      </c>
      <c r="S612" s="23">
        <f t="shared" si="55"/>
        <v>0.00334348544723837</v>
      </c>
      <c r="T612" s="23">
        <f t="shared" si="56"/>
        <v>-0.0500002097544195</v>
      </c>
      <c r="U612" s="1" t="str">
        <f>INDEX([1]房源台账数据源!$DE:$DE,MATCH(B612,[1]房源台账数据源!$B:$B,0))</f>
        <v>未售</v>
      </c>
    </row>
    <row r="613" ht="24.95" customHeight="1" spans="1:21">
      <c r="A613" s="8">
        <v>612</v>
      </c>
      <c r="B613" s="9" t="s">
        <v>1848</v>
      </c>
      <c r="C613" s="9">
        <v>16</v>
      </c>
      <c r="D613" s="8" t="s">
        <v>1849</v>
      </c>
      <c r="E613" s="9">
        <v>6</v>
      </c>
      <c r="F613" s="10" t="s">
        <v>25</v>
      </c>
      <c r="G613" s="11">
        <v>2.9</v>
      </c>
      <c r="H613" s="8">
        <v>81.61</v>
      </c>
      <c r="I613" s="8">
        <v>15.87</v>
      </c>
      <c r="J613" s="8">
        <v>65.74</v>
      </c>
      <c r="K613" s="16">
        <v>9357.22986658209</v>
      </c>
      <c r="L613" s="17">
        <f t="shared" si="57"/>
        <v>11616.1089139033</v>
      </c>
      <c r="M613" s="18">
        <f t="shared" si="58"/>
        <v>763643</v>
      </c>
      <c r="N613" s="19"/>
      <c r="O613" s="20" t="s">
        <v>22</v>
      </c>
      <c r="Q613" s="1">
        <f>INDEX([1]房源台账数据源!$CZ:$CZ,MATCH(B613,[1]房源台账数据源!$B:$B,0))</f>
        <v>762334</v>
      </c>
      <c r="R613" s="1">
        <f>IF(U613="未售",ROUNDDOWN(Q613*(1-5%),0),INDEX([1]房源台账数据源!$AU:$AU,MATCH(B613,[1]房源台账数据源!$B:$B,0)))</f>
        <v>724217</v>
      </c>
      <c r="S613" s="23">
        <f t="shared" si="55"/>
        <v>0.00171709513153027</v>
      </c>
      <c r="T613" s="23">
        <f t="shared" si="56"/>
        <v>-0.050000393528296</v>
      </c>
      <c r="U613" s="1" t="str">
        <f>INDEX([1]房源台账数据源!$DE:$DE,MATCH(B613,[1]房源台账数据源!$B:$B,0))</f>
        <v>未售</v>
      </c>
    </row>
    <row r="614" ht="24.95" customHeight="1" spans="1:21">
      <c r="A614" s="8">
        <v>613</v>
      </c>
      <c r="B614" s="9" t="s">
        <v>1850</v>
      </c>
      <c r="C614" s="9">
        <v>16</v>
      </c>
      <c r="D614" s="8" t="s">
        <v>1851</v>
      </c>
      <c r="E614" s="9">
        <v>7</v>
      </c>
      <c r="F614" s="10" t="s">
        <v>25</v>
      </c>
      <c r="G614" s="11">
        <v>2.9</v>
      </c>
      <c r="H614" s="8">
        <v>81.56</v>
      </c>
      <c r="I614" s="8">
        <v>15.86</v>
      </c>
      <c r="J614" s="8">
        <v>65.7</v>
      </c>
      <c r="K614" s="16">
        <v>9711.20503130139</v>
      </c>
      <c r="L614" s="17">
        <f t="shared" si="57"/>
        <v>12055.4794520548</v>
      </c>
      <c r="M614" s="18">
        <f t="shared" si="58"/>
        <v>792045</v>
      </c>
      <c r="N614" s="19"/>
      <c r="O614" s="20" t="s">
        <v>22</v>
      </c>
      <c r="Q614" s="1">
        <f>INDEX([1]房源台账数据源!$CZ:$CZ,MATCH(B614,[1]房源台账数据源!$B:$B,0))</f>
        <v>789888</v>
      </c>
      <c r="R614" s="1">
        <f>IF(U614="未售",ROUNDDOWN(Q614*(1-5%),0),INDEX([1]房源台账数据源!$AU:$AU,MATCH(B614,[1]房源台账数据源!$B:$B,0)))</f>
        <v>750393</v>
      </c>
      <c r="S614" s="23">
        <f t="shared" si="55"/>
        <v>0.00273076689353427</v>
      </c>
      <c r="T614" s="23">
        <f t="shared" si="56"/>
        <v>-0.0500007596013612</v>
      </c>
      <c r="U614" s="1" t="str">
        <f>INDEX([1]房源台账数据源!$DE:$DE,MATCH(B614,[1]房源台账数据源!$B:$B,0))</f>
        <v>未售</v>
      </c>
    </row>
    <row r="615" ht="24.95" customHeight="1" spans="1:21">
      <c r="A615" s="8">
        <v>614</v>
      </c>
      <c r="B615" s="9" t="s">
        <v>1852</v>
      </c>
      <c r="C615" s="9">
        <v>16</v>
      </c>
      <c r="D615" s="8" t="s">
        <v>1853</v>
      </c>
      <c r="E615" s="9">
        <v>7</v>
      </c>
      <c r="F615" s="10" t="s">
        <v>25</v>
      </c>
      <c r="G615" s="11">
        <v>2.9</v>
      </c>
      <c r="H615" s="8">
        <v>81.56</v>
      </c>
      <c r="I615" s="8">
        <v>15.86</v>
      </c>
      <c r="J615" s="8">
        <v>65.7</v>
      </c>
      <c r="K615" s="16">
        <v>9275.98592158786</v>
      </c>
      <c r="L615" s="17">
        <f t="shared" si="57"/>
        <v>11515.2054794521</v>
      </c>
      <c r="M615" s="18">
        <f t="shared" si="58"/>
        <v>756549</v>
      </c>
      <c r="N615" s="19"/>
      <c r="O615" s="20" t="s">
        <v>22</v>
      </c>
      <c r="Q615" s="1">
        <f>INDEX([1]房源台账数据源!$CZ:$CZ,MATCH(B615,[1]房源台账数据源!$B:$B,0))</f>
        <v>755438</v>
      </c>
      <c r="R615" s="1">
        <f>IF(U615="未售",ROUNDDOWN(Q615*(1-5%),0),INDEX([1]房源台账数据源!$AU:$AU,MATCH(B615,[1]房源台账数据源!$B:$B,0)))</f>
        <v>717666</v>
      </c>
      <c r="S615" s="23">
        <f t="shared" si="55"/>
        <v>0.00147066999541988</v>
      </c>
      <c r="T615" s="23">
        <f t="shared" si="56"/>
        <v>-0.0500001323735369</v>
      </c>
      <c r="U615" s="1" t="str">
        <f>INDEX([1]房源台账数据源!$DE:$DE,MATCH(B615,[1]房源台账数据源!$B:$B,0))</f>
        <v>未售</v>
      </c>
    </row>
    <row r="616" ht="24.95" customHeight="1" spans="1:21">
      <c r="A616" s="8">
        <v>615</v>
      </c>
      <c r="B616" s="9" t="s">
        <v>1854</v>
      </c>
      <c r="C616" s="9">
        <v>16</v>
      </c>
      <c r="D616" s="8" t="s">
        <v>1855</v>
      </c>
      <c r="E616" s="9">
        <v>7</v>
      </c>
      <c r="F616" s="10" t="s">
        <v>25</v>
      </c>
      <c r="G616" s="11">
        <v>2.9</v>
      </c>
      <c r="H616" s="8">
        <v>81.71</v>
      </c>
      <c r="I616" s="8">
        <v>15.89</v>
      </c>
      <c r="J616" s="8">
        <v>65.82</v>
      </c>
      <c r="K616" s="16">
        <v>9154.12470213884</v>
      </c>
      <c r="L616" s="17">
        <f t="shared" si="57"/>
        <v>11364.0686721361</v>
      </c>
      <c r="M616" s="18">
        <f t="shared" si="58"/>
        <v>747983</v>
      </c>
      <c r="N616" s="19"/>
      <c r="O616" s="20" t="s">
        <v>22</v>
      </c>
      <c r="Q616" s="1">
        <f>INDEX([1]房源台账数据源!$CZ:$CZ,MATCH(B616,[1]房源台账数据源!$B:$B,0))</f>
        <v>747161</v>
      </c>
      <c r="R616" s="1">
        <f>IF(U616="未售",ROUNDDOWN(Q616*(1-5%),0),INDEX([1]房源台账数据源!$AU:$AU,MATCH(B616,[1]房源台账数据源!$B:$B,0)))</f>
        <v>709802</v>
      </c>
      <c r="S616" s="23">
        <f t="shared" si="55"/>
        <v>0.00110016448931355</v>
      </c>
      <c r="T616" s="23">
        <f t="shared" si="56"/>
        <v>-0.0500012714796409</v>
      </c>
      <c r="U616" s="1" t="str">
        <f>INDEX([1]房源台账数据源!$DE:$DE,MATCH(B616,[1]房源台账数据源!$B:$B,0))</f>
        <v>未售</v>
      </c>
    </row>
    <row r="617" ht="24.95" customHeight="1" spans="1:21">
      <c r="A617" s="8">
        <v>616</v>
      </c>
      <c r="B617" s="9" t="s">
        <v>1856</v>
      </c>
      <c r="C617" s="9">
        <v>16</v>
      </c>
      <c r="D617" s="8" t="s">
        <v>1857</v>
      </c>
      <c r="E617" s="9">
        <v>7</v>
      </c>
      <c r="F617" s="10" t="s">
        <v>25</v>
      </c>
      <c r="G617" s="11">
        <v>2.9</v>
      </c>
      <c r="H617" s="8">
        <v>96.27</v>
      </c>
      <c r="I617" s="8">
        <v>18.72</v>
      </c>
      <c r="J617" s="8">
        <v>77.55</v>
      </c>
      <c r="K617" s="16">
        <v>9937.51642133949</v>
      </c>
      <c r="L617" s="17">
        <f t="shared" si="57"/>
        <v>12336.3507414571</v>
      </c>
      <c r="M617" s="18">
        <f t="shared" si="58"/>
        <v>956684</v>
      </c>
      <c r="N617" s="19"/>
      <c r="O617" s="20" t="s">
        <v>22</v>
      </c>
      <c r="Q617" s="1">
        <f>INDEX([1]房源台账数据源!$CZ:$CZ,MATCH(B617,[1]房源台账数据源!$B:$B,0))</f>
        <v>953496</v>
      </c>
      <c r="R617" s="1">
        <f>IF(U617="未售",ROUNDDOWN(Q617*(1-5%),0),INDEX([1]房源台账数据源!$AU:$AU,MATCH(B617,[1]房源台账数据源!$B:$B,0)))</f>
        <v>905821</v>
      </c>
      <c r="S617" s="23">
        <f t="shared" si="55"/>
        <v>0.00334348544723837</v>
      </c>
      <c r="T617" s="23">
        <f t="shared" si="56"/>
        <v>-0.0500002097544195</v>
      </c>
      <c r="U617" s="1" t="str">
        <f>INDEX([1]房源台账数据源!$DE:$DE,MATCH(B617,[1]房源台账数据源!$B:$B,0))</f>
        <v>未售</v>
      </c>
    </row>
    <row r="618" ht="24.95" customHeight="1" spans="1:21">
      <c r="A618" s="8">
        <v>617</v>
      </c>
      <c r="B618" s="9" t="s">
        <v>1858</v>
      </c>
      <c r="C618" s="9">
        <v>16</v>
      </c>
      <c r="D618" s="8" t="s">
        <v>1859</v>
      </c>
      <c r="E618" s="9">
        <v>7</v>
      </c>
      <c r="F618" s="10" t="s">
        <v>25</v>
      </c>
      <c r="G618" s="11">
        <v>2.9</v>
      </c>
      <c r="H618" s="8">
        <v>96.27</v>
      </c>
      <c r="I618" s="8">
        <v>18.72</v>
      </c>
      <c r="J618" s="8">
        <v>77.55</v>
      </c>
      <c r="K618" s="16">
        <v>9937.51642133949</v>
      </c>
      <c r="L618" s="17">
        <f t="shared" si="57"/>
        <v>12336.3507414571</v>
      </c>
      <c r="M618" s="18">
        <f t="shared" si="58"/>
        <v>956684</v>
      </c>
      <c r="N618" s="19"/>
      <c r="O618" s="20" t="s">
        <v>22</v>
      </c>
      <c r="Q618" s="1">
        <f>INDEX([1]房源台账数据源!$CZ:$CZ,MATCH(B618,[1]房源台账数据源!$B:$B,0))</f>
        <v>953496</v>
      </c>
      <c r="R618" s="1">
        <f>IF(U618="未售",ROUNDDOWN(Q618*(1-5%),0),INDEX([1]房源台账数据源!$AU:$AU,MATCH(B618,[1]房源台账数据源!$B:$B,0)))</f>
        <v>905821</v>
      </c>
      <c r="S618" s="23">
        <f t="shared" si="55"/>
        <v>0.00334348544723837</v>
      </c>
      <c r="T618" s="23">
        <f t="shared" si="56"/>
        <v>-0.0500002097544195</v>
      </c>
      <c r="U618" s="1" t="str">
        <f>INDEX([1]房源台账数据源!$DE:$DE,MATCH(B618,[1]房源台账数据源!$B:$B,0))</f>
        <v>未售</v>
      </c>
    </row>
    <row r="619" ht="24.95" customHeight="1" spans="1:21">
      <c r="A619" s="8">
        <v>618</v>
      </c>
      <c r="B619" s="9" t="s">
        <v>1860</v>
      </c>
      <c r="C619" s="9">
        <v>16</v>
      </c>
      <c r="D619" s="8" t="s">
        <v>1861</v>
      </c>
      <c r="E619" s="9">
        <v>7</v>
      </c>
      <c r="F619" s="10" t="s">
        <v>25</v>
      </c>
      <c r="G619" s="11">
        <v>2.9</v>
      </c>
      <c r="H619" s="8">
        <v>81.61</v>
      </c>
      <c r="I619" s="8">
        <v>15.87</v>
      </c>
      <c r="J619" s="8">
        <v>65.74</v>
      </c>
      <c r="K619" s="16">
        <v>9357.22986658209</v>
      </c>
      <c r="L619" s="17">
        <f t="shared" si="57"/>
        <v>11616.1089139033</v>
      </c>
      <c r="M619" s="18">
        <f t="shared" si="58"/>
        <v>763643</v>
      </c>
      <c r="N619" s="19"/>
      <c r="O619" s="20" t="s">
        <v>22</v>
      </c>
      <c r="Q619" s="1">
        <f>INDEX([1]房源台账数据源!$CZ:$CZ,MATCH(B619,[1]房源台账数据源!$B:$B,0))</f>
        <v>762334</v>
      </c>
      <c r="R619" s="1">
        <f>IF(U619="未售",ROUNDDOWN(Q619*(1-5%),0),INDEX([1]房源台账数据源!$AU:$AU,MATCH(B619,[1]房源台账数据源!$B:$B,0)))</f>
        <v>724217</v>
      </c>
      <c r="S619" s="23">
        <f t="shared" si="55"/>
        <v>0.00171709513153027</v>
      </c>
      <c r="T619" s="23">
        <f t="shared" si="56"/>
        <v>-0.050000393528296</v>
      </c>
      <c r="U619" s="1" t="str">
        <f>INDEX([1]房源台账数据源!$DE:$DE,MATCH(B619,[1]房源台账数据源!$B:$B,0))</f>
        <v>未售</v>
      </c>
    </row>
    <row r="620" ht="24.95" customHeight="1" spans="1:21">
      <c r="A620" s="8">
        <v>619</v>
      </c>
      <c r="B620" s="9" t="s">
        <v>1862</v>
      </c>
      <c r="C620" s="9">
        <v>16</v>
      </c>
      <c r="D620" s="8" t="s">
        <v>1863</v>
      </c>
      <c r="E620" s="9">
        <v>8</v>
      </c>
      <c r="F620" s="10" t="s">
        <v>25</v>
      </c>
      <c r="G620" s="11">
        <v>2.9</v>
      </c>
      <c r="H620" s="8">
        <v>81.56</v>
      </c>
      <c r="I620" s="8">
        <v>15.86</v>
      </c>
      <c r="J620" s="8">
        <v>65.7</v>
      </c>
      <c r="K620" s="16">
        <v>9711.20503130139</v>
      </c>
      <c r="L620" s="17">
        <f t="shared" si="57"/>
        <v>12055.4794520548</v>
      </c>
      <c r="M620" s="18">
        <f t="shared" si="58"/>
        <v>792045</v>
      </c>
      <c r="N620" s="19"/>
      <c r="O620" s="20" t="s">
        <v>22</v>
      </c>
      <c r="Q620" s="1">
        <f>INDEX([1]房源台账数据源!$CZ:$CZ,MATCH(B620,[1]房源台账数据源!$B:$B,0))</f>
        <v>789888</v>
      </c>
      <c r="R620" s="1">
        <f>IF(U620="未售",ROUNDDOWN(Q620*(1-5%),0),INDEX([1]房源台账数据源!$AU:$AU,MATCH(B620,[1]房源台账数据源!$B:$B,0)))</f>
        <v>750393</v>
      </c>
      <c r="S620" s="23">
        <f t="shared" si="55"/>
        <v>0.00273076689353427</v>
      </c>
      <c r="T620" s="23">
        <f t="shared" si="56"/>
        <v>-0.0500007596013612</v>
      </c>
      <c r="U620" s="1" t="str">
        <f>INDEX([1]房源台账数据源!$DE:$DE,MATCH(B620,[1]房源台账数据源!$B:$B,0))</f>
        <v>未售</v>
      </c>
    </row>
    <row r="621" ht="24.95" customHeight="1" spans="1:21">
      <c r="A621" s="8">
        <v>620</v>
      </c>
      <c r="B621" s="9" t="s">
        <v>1864</v>
      </c>
      <c r="C621" s="9">
        <v>16</v>
      </c>
      <c r="D621" s="8" t="s">
        <v>1865</v>
      </c>
      <c r="E621" s="9">
        <v>8</v>
      </c>
      <c r="F621" s="10" t="s">
        <v>25</v>
      </c>
      <c r="G621" s="11">
        <v>2.9</v>
      </c>
      <c r="H621" s="8">
        <v>81.56</v>
      </c>
      <c r="I621" s="8">
        <v>15.86</v>
      </c>
      <c r="J621" s="8">
        <v>65.7</v>
      </c>
      <c r="K621" s="16">
        <v>9275.98592158786</v>
      </c>
      <c r="L621" s="17">
        <f t="shared" si="57"/>
        <v>11515.2054794521</v>
      </c>
      <c r="M621" s="18">
        <f t="shared" si="58"/>
        <v>756549</v>
      </c>
      <c r="N621" s="19"/>
      <c r="O621" s="20" t="s">
        <v>22</v>
      </c>
      <c r="Q621" s="1">
        <f>INDEX([1]房源台账数据源!$CZ:$CZ,MATCH(B621,[1]房源台账数据源!$B:$B,0))</f>
        <v>755438</v>
      </c>
      <c r="R621" s="1">
        <f>IF(U621="未售",ROUNDDOWN(Q621*(1-5%),0),INDEX([1]房源台账数据源!$AU:$AU,MATCH(B621,[1]房源台账数据源!$B:$B,0)))</f>
        <v>717666</v>
      </c>
      <c r="S621" s="23">
        <f t="shared" si="55"/>
        <v>0.00147066999541988</v>
      </c>
      <c r="T621" s="23">
        <f t="shared" si="56"/>
        <v>-0.0500001323735369</v>
      </c>
      <c r="U621" s="1" t="str">
        <f>INDEX([1]房源台账数据源!$DE:$DE,MATCH(B621,[1]房源台账数据源!$B:$B,0))</f>
        <v>未售</v>
      </c>
    </row>
    <row r="622" ht="24.95" customHeight="1" spans="1:21">
      <c r="A622" s="8">
        <v>621</v>
      </c>
      <c r="B622" s="9" t="s">
        <v>1866</v>
      </c>
      <c r="C622" s="9">
        <v>16</v>
      </c>
      <c r="D622" s="8" t="s">
        <v>1867</v>
      </c>
      <c r="E622" s="9">
        <v>8</v>
      </c>
      <c r="F622" s="10" t="s">
        <v>25</v>
      </c>
      <c r="G622" s="11">
        <v>2.9</v>
      </c>
      <c r="H622" s="8">
        <v>81.71</v>
      </c>
      <c r="I622" s="8">
        <v>15.89</v>
      </c>
      <c r="J622" s="8">
        <v>65.82</v>
      </c>
      <c r="K622" s="16">
        <v>9154.12470213884</v>
      </c>
      <c r="L622" s="17">
        <f t="shared" si="57"/>
        <v>11364.0686721361</v>
      </c>
      <c r="M622" s="18">
        <f t="shared" si="58"/>
        <v>747983</v>
      </c>
      <c r="N622" s="19"/>
      <c r="O622" s="20" t="s">
        <v>22</v>
      </c>
      <c r="Q622" s="1">
        <f>INDEX([1]房源台账数据源!$CZ:$CZ,MATCH(B622,[1]房源台账数据源!$B:$B,0))</f>
        <v>747161</v>
      </c>
      <c r="R622" s="1">
        <f>IF(U622="未售",ROUNDDOWN(Q622*(1-5%),0),INDEX([1]房源台账数据源!$AU:$AU,MATCH(B622,[1]房源台账数据源!$B:$B,0)))</f>
        <v>709802</v>
      </c>
      <c r="S622" s="23">
        <f t="shared" si="55"/>
        <v>0.00110016448931355</v>
      </c>
      <c r="T622" s="23">
        <f t="shared" si="56"/>
        <v>-0.0500012714796409</v>
      </c>
      <c r="U622" s="1" t="str">
        <f>INDEX([1]房源台账数据源!$DE:$DE,MATCH(B622,[1]房源台账数据源!$B:$B,0))</f>
        <v>未售</v>
      </c>
    </row>
    <row r="623" ht="24.95" customHeight="1" spans="1:21">
      <c r="A623" s="8">
        <v>622</v>
      </c>
      <c r="B623" s="9" t="s">
        <v>1868</v>
      </c>
      <c r="C623" s="9">
        <v>16</v>
      </c>
      <c r="D623" s="8" t="s">
        <v>1869</v>
      </c>
      <c r="E623" s="9">
        <v>8</v>
      </c>
      <c r="F623" s="10" t="s">
        <v>25</v>
      </c>
      <c r="G623" s="11">
        <v>2.9</v>
      </c>
      <c r="H623" s="8">
        <v>96.27</v>
      </c>
      <c r="I623" s="8">
        <v>18.72</v>
      </c>
      <c r="J623" s="8">
        <v>77.55</v>
      </c>
      <c r="K623" s="16">
        <v>9937.51642133949</v>
      </c>
      <c r="L623" s="17">
        <f t="shared" si="57"/>
        <v>12336.3507414571</v>
      </c>
      <c r="M623" s="18">
        <f t="shared" si="58"/>
        <v>956684</v>
      </c>
      <c r="N623" s="19"/>
      <c r="O623" s="20" t="s">
        <v>22</v>
      </c>
      <c r="Q623" s="1">
        <f>INDEX([1]房源台账数据源!$CZ:$CZ,MATCH(B623,[1]房源台账数据源!$B:$B,0))</f>
        <v>953496</v>
      </c>
      <c r="R623" s="1">
        <f>IF(U623="未售",ROUNDDOWN(Q623*(1-5%),0),INDEX([1]房源台账数据源!$AU:$AU,MATCH(B623,[1]房源台账数据源!$B:$B,0)))</f>
        <v>905821</v>
      </c>
      <c r="S623" s="23">
        <f t="shared" si="55"/>
        <v>0.00334348544723837</v>
      </c>
      <c r="T623" s="23">
        <f t="shared" si="56"/>
        <v>-0.0500002097544195</v>
      </c>
      <c r="U623" s="1" t="str">
        <f>INDEX([1]房源台账数据源!$DE:$DE,MATCH(B623,[1]房源台账数据源!$B:$B,0))</f>
        <v>未售</v>
      </c>
    </row>
    <row r="624" ht="24.95" customHeight="1" spans="1:21">
      <c r="A624" s="8">
        <v>623</v>
      </c>
      <c r="B624" s="9" t="s">
        <v>1870</v>
      </c>
      <c r="C624" s="9">
        <v>16</v>
      </c>
      <c r="D624" s="8" t="s">
        <v>1871</v>
      </c>
      <c r="E624" s="9">
        <v>8</v>
      </c>
      <c r="F624" s="10" t="s">
        <v>25</v>
      </c>
      <c r="G624" s="11">
        <v>2.9</v>
      </c>
      <c r="H624" s="8">
        <v>96.27</v>
      </c>
      <c r="I624" s="8">
        <v>18.72</v>
      </c>
      <c r="J624" s="8">
        <v>77.55</v>
      </c>
      <c r="K624" s="16">
        <v>9937.51642133949</v>
      </c>
      <c r="L624" s="17">
        <f t="shared" si="57"/>
        <v>12336.3507414571</v>
      </c>
      <c r="M624" s="18">
        <f t="shared" si="58"/>
        <v>956684</v>
      </c>
      <c r="N624" s="19"/>
      <c r="O624" s="20" t="s">
        <v>22</v>
      </c>
      <c r="Q624" s="1">
        <f>INDEX([1]房源台账数据源!$CZ:$CZ,MATCH(B624,[1]房源台账数据源!$B:$B,0))</f>
        <v>953496</v>
      </c>
      <c r="R624" s="1">
        <f>IF(U624="未售",ROUNDDOWN(Q624*(1-5%),0),INDEX([1]房源台账数据源!$AU:$AU,MATCH(B624,[1]房源台账数据源!$B:$B,0)))</f>
        <v>905821</v>
      </c>
      <c r="S624" s="23">
        <f t="shared" si="55"/>
        <v>0.00334348544723837</v>
      </c>
      <c r="T624" s="23">
        <f t="shared" si="56"/>
        <v>-0.0500002097544195</v>
      </c>
      <c r="U624" s="1" t="str">
        <f>INDEX([1]房源台账数据源!$DE:$DE,MATCH(B624,[1]房源台账数据源!$B:$B,0))</f>
        <v>未售</v>
      </c>
    </row>
    <row r="625" ht="24.95" customHeight="1" spans="1:21">
      <c r="A625" s="8">
        <v>624</v>
      </c>
      <c r="B625" s="9" t="s">
        <v>1872</v>
      </c>
      <c r="C625" s="9">
        <v>16</v>
      </c>
      <c r="D625" s="8" t="s">
        <v>1873</v>
      </c>
      <c r="E625" s="9">
        <v>8</v>
      </c>
      <c r="F625" s="10" t="s">
        <v>25</v>
      </c>
      <c r="G625" s="11">
        <v>2.9</v>
      </c>
      <c r="H625" s="8">
        <v>81.61</v>
      </c>
      <c r="I625" s="8">
        <v>15.87</v>
      </c>
      <c r="J625" s="8">
        <v>65.74</v>
      </c>
      <c r="K625" s="16">
        <v>9357.22986658209</v>
      </c>
      <c r="L625" s="17">
        <f t="shared" si="57"/>
        <v>11616.1089139033</v>
      </c>
      <c r="M625" s="18">
        <f t="shared" si="58"/>
        <v>763643</v>
      </c>
      <c r="N625" s="19"/>
      <c r="O625" s="20" t="s">
        <v>22</v>
      </c>
      <c r="Q625" s="1">
        <f>INDEX([1]房源台账数据源!$CZ:$CZ,MATCH(B625,[1]房源台账数据源!$B:$B,0))</f>
        <v>762334</v>
      </c>
      <c r="R625" s="1">
        <f>IF(U625="未售",ROUNDDOWN(Q625*(1-5%),0),INDEX([1]房源台账数据源!$AU:$AU,MATCH(B625,[1]房源台账数据源!$B:$B,0)))</f>
        <v>724217</v>
      </c>
      <c r="S625" s="23">
        <f t="shared" si="55"/>
        <v>0.00171709513153027</v>
      </c>
      <c r="T625" s="23">
        <f t="shared" si="56"/>
        <v>-0.050000393528296</v>
      </c>
      <c r="U625" s="1" t="str">
        <f>INDEX([1]房源台账数据源!$DE:$DE,MATCH(B625,[1]房源台账数据源!$B:$B,0))</f>
        <v>未售</v>
      </c>
    </row>
    <row r="626" ht="24.95" customHeight="1" spans="1:21">
      <c r="A626" s="8">
        <v>625</v>
      </c>
      <c r="B626" s="9" t="s">
        <v>1874</v>
      </c>
      <c r="C626" s="9">
        <v>16</v>
      </c>
      <c r="D626" s="8" t="s">
        <v>1875</v>
      </c>
      <c r="E626" s="9">
        <v>9</v>
      </c>
      <c r="F626" s="10" t="s">
        <v>25</v>
      </c>
      <c r="G626" s="11">
        <v>2.9</v>
      </c>
      <c r="H626" s="8">
        <v>81.56</v>
      </c>
      <c r="I626" s="8">
        <v>15.86</v>
      </c>
      <c r="J626" s="8">
        <v>65.7</v>
      </c>
      <c r="K626" s="16">
        <v>9711.20503130139</v>
      </c>
      <c r="L626" s="17">
        <f t="shared" si="57"/>
        <v>12055.4794520548</v>
      </c>
      <c r="M626" s="18">
        <f t="shared" si="58"/>
        <v>792045</v>
      </c>
      <c r="N626" s="19"/>
      <c r="O626" s="20" t="s">
        <v>22</v>
      </c>
      <c r="Q626" s="1">
        <f>INDEX([1]房源台账数据源!$CZ:$CZ,MATCH(B626,[1]房源台账数据源!$B:$B,0))</f>
        <v>789888</v>
      </c>
      <c r="R626" s="1">
        <f>IF(U626="未售",ROUNDDOWN(Q626*(1-5%),0),INDEX([1]房源台账数据源!$AU:$AU,MATCH(B626,[1]房源台账数据源!$B:$B,0)))</f>
        <v>750393</v>
      </c>
      <c r="S626" s="23">
        <f t="shared" si="55"/>
        <v>0.00273076689353427</v>
      </c>
      <c r="T626" s="23">
        <f t="shared" si="56"/>
        <v>-0.0500007596013612</v>
      </c>
      <c r="U626" s="1" t="str">
        <f>INDEX([1]房源台账数据源!$DE:$DE,MATCH(B626,[1]房源台账数据源!$B:$B,0))</f>
        <v>未售</v>
      </c>
    </row>
    <row r="627" ht="24.95" customHeight="1" spans="1:21">
      <c r="A627" s="8">
        <v>626</v>
      </c>
      <c r="B627" s="9" t="s">
        <v>1876</v>
      </c>
      <c r="C627" s="9">
        <v>16</v>
      </c>
      <c r="D627" s="8" t="s">
        <v>1877</v>
      </c>
      <c r="E627" s="9">
        <v>9</v>
      </c>
      <c r="F627" s="10" t="s">
        <v>25</v>
      </c>
      <c r="G627" s="11">
        <v>2.9</v>
      </c>
      <c r="H627" s="8">
        <v>81.56</v>
      </c>
      <c r="I627" s="8">
        <v>15.86</v>
      </c>
      <c r="J627" s="8">
        <v>65.7</v>
      </c>
      <c r="K627" s="16">
        <v>9275.98592158786</v>
      </c>
      <c r="L627" s="17">
        <f t="shared" si="57"/>
        <v>11515.2054794521</v>
      </c>
      <c r="M627" s="18">
        <f t="shared" si="58"/>
        <v>756549</v>
      </c>
      <c r="N627" s="19"/>
      <c r="O627" s="20" t="s">
        <v>22</v>
      </c>
      <c r="Q627" s="1">
        <f>INDEX([1]房源台账数据源!$CZ:$CZ,MATCH(B627,[1]房源台账数据源!$B:$B,0))</f>
        <v>755438</v>
      </c>
      <c r="R627" s="1">
        <f>IF(U627="未售",ROUNDDOWN(Q627*(1-5%),0),INDEX([1]房源台账数据源!$AU:$AU,MATCH(B627,[1]房源台账数据源!$B:$B,0)))</f>
        <v>717666</v>
      </c>
      <c r="S627" s="23">
        <f t="shared" si="55"/>
        <v>0.00147066999541988</v>
      </c>
      <c r="T627" s="23">
        <f t="shared" si="56"/>
        <v>-0.0500001323735369</v>
      </c>
      <c r="U627" s="1" t="str">
        <f>INDEX([1]房源台账数据源!$DE:$DE,MATCH(B627,[1]房源台账数据源!$B:$B,0))</f>
        <v>未售</v>
      </c>
    </row>
    <row r="628" ht="24.95" customHeight="1" spans="1:21">
      <c r="A628" s="8">
        <v>627</v>
      </c>
      <c r="B628" s="9" t="s">
        <v>1878</v>
      </c>
      <c r="C628" s="9">
        <v>16</v>
      </c>
      <c r="D628" s="8" t="s">
        <v>1879</v>
      </c>
      <c r="E628" s="9">
        <v>9</v>
      </c>
      <c r="F628" s="10" t="s">
        <v>25</v>
      </c>
      <c r="G628" s="11">
        <v>2.9</v>
      </c>
      <c r="H628" s="8">
        <v>81.71</v>
      </c>
      <c r="I628" s="8">
        <v>15.89</v>
      </c>
      <c r="J628" s="8">
        <v>65.82</v>
      </c>
      <c r="K628" s="16">
        <v>9154.12470213884</v>
      </c>
      <c r="L628" s="17">
        <f t="shared" si="57"/>
        <v>11364.0686721361</v>
      </c>
      <c r="M628" s="18">
        <f t="shared" si="58"/>
        <v>747983</v>
      </c>
      <c r="N628" s="19"/>
      <c r="O628" s="20" t="s">
        <v>22</v>
      </c>
      <c r="Q628" s="1">
        <f>INDEX([1]房源台账数据源!$CZ:$CZ,MATCH(B628,[1]房源台账数据源!$B:$B,0))</f>
        <v>747161</v>
      </c>
      <c r="R628" s="1">
        <f>IF(U628="未售",ROUNDDOWN(Q628*(1-5%),0),INDEX([1]房源台账数据源!$AU:$AU,MATCH(B628,[1]房源台账数据源!$B:$B,0)))</f>
        <v>709802</v>
      </c>
      <c r="S628" s="23">
        <f t="shared" si="55"/>
        <v>0.00110016448931355</v>
      </c>
      <c r="T628" s="23">
        <f t="shared" si="56"/>
        <v>-0.0500012714796409</v>
      </c>
      <c r="U628" s="1" t="str">
        <f>INDEX([1]房源台账数据源!$DE:$DE,MATCH(B628,[1]房源台账数据源!$B:$B,0))</f>
        <v>未售</v>
      </c>
    </row>
    <row r="629" ht="24.95" customHeight="1" spans="1:21">
      <c r="A629" s="8">
        <v>628</v>
      </c>
      <c r="B629" s="9" t="s">
        <v>1880</v>
      </c>
      <c r="C629" s="9">
        <v>16</v>
      </c>
      <c r="D629" s="8" t="s">
        <v>1881</v>
      </c>
      <c r="E629" s="9">
        <v>9</v>
      </c>
      <c r="F629" s="10" t="s">
        <v>25</v>
      </c>
      <c r="G629" s="11">
        <v>2.9</v>
      </c>
      <c r="H629" s="8">
        <v>96.27</v>
      </c>
      <c r="I629" s="8">
        <v>18.72</v>
      </c>
      <c r="J629" s="8">
        <v>77.55</v>
      </c>
      <c r="K629" s="16">
        <v>9937.51642133949</v>
      </c>
      <c r="L629" s="17">
        <f t="shared" si="57"/>
        <v>12336.3507414571</v>
      </c>
      <c r="M629" s="18">
        <f t="shared" si="58"/>
        <v>956684</v>
      </c>
      <c r="N629" s="19"/>
      <c r="O629" s="20" t="s">
        <v>22</v>
      </c>
      <c r="Q629" s="1">
        <f>INDEX([1]房源台账数据源!$CZ:$CZ,MATCH(B629,[1]房源台账数据源!$B:$B,0))</f>
        <v>953496</v>
      </c>
      <c r="R629" s="1">
        <f>IF(U629="未售",ROUNDDOWN(Q629*(1-5%),0),INDEX([1]房源台账数据源!$AU:$AU,MATCH(B629,[1]房源台账数据源!$B:$B,0)))</f>
        <v>905821</v>
      </c>
      <c r="S629" s="23">
        <f t="shared" si="55"/>
        <v>0.00334348544723837</v>
      </c>
      <c r="T629" s="23">
        <f t="shared" si="56"/>
        <v>-0.0500002097544195</v>
      </c>
      <c r="U629" s="1" t="str">
        <f>INDEX([1]房源台账数据源!$DE:$DE,MATCH(B629,[1]房源台账数据源!$B:$B,0))</f>
        <v>未售</v>
      </c>
    </row>
    <row r="630" ht="24.95" customHeight="1" spans="1:21">
      <c r="A630" s="8">
        <v>629</v>
      </c>
      <c r="B630" s="9" t="s">
        <v>1882</v>
      </c>
      <c r="C630" s="9">
        <v>16</v>
      </c>
      <c r="D630" s="8" t="s">
        <v>1883</v>
      </c>
      <c r="E630" s="9">
        <v>9</v>
      </c>
      <c r="F630" s="10" t="s">
        <v>25</v>
      </c>
      <c r="G630" s="11">
        <v>2.9</v>
      </c>
      <c r="H630" s="8">
        <v>96.27</v>
      </c>
      <c r="I630" s="8">
        <v>18.72</v>
      </c>
      <c r="J630" s="8">
        <v>77.55</v>
      </c>
      <c r="K630" s="16">
        <v>9937.51642133949</v>
      </c>
      <c r="L630" s="17">
        <f t="shared" si="57"/>
        <v>12336.3507414571</v>
      </c>
      <c r="M630" s="18">
        <f t="shared" si="58"/>
        <v>956684</v>
      </c>
      <c r="N630" s="19"/>
      <c r="O630" s="20" t="s">
        <v>22</v>
      </c>
      <c r="Q630" s="1">
        <f>INDEX([1]房源台账数据源!$CZ:$CZ,MATCH(B630,[1]房源台账数据源!$B:$B,0))</f>
        <v>953496</v>
      </c>
      <c r="R630" s="1">
        <f>IF(U630="未售",ROUNDDOWN(Q630*(1-5%),0),INDEX([1]房源台账数据源!$AU:$AU,MATCH(B630,[1]房源台账数据源!$B:$B,0)))</f>
        <v>905821</v>
      </c>
      <c r="S630" s="23">
        <f t="shared" si="55"/>
        <v>0.00334348544723837</v>
      </c>
      <c r="T630" s="23">
        <f t="shared" si="56"/>
        <v>-0.0500002097544195</v>
      </c>
      <c r="U630" s="1" t="str">
        <f>INDEX([1]房源台账数据源!$DE:$DE,MATCH(B630,[1]房源台账数据源!$B:$B,0))</f>
        <v>未售</v>
      </c>
    </row>
    <row r="631" ht="24.95" customHeight="1" spans="1:21">
      <c r="A631" s="8">
        <v>630</v>
      </c>
      <c r="B631" s="9" t="s">
        <v>1884</v>
      </c>
      <c r="C631" s="9">
        <v>16</v>
      </c>
      <c r="D631" s="8" t="s">
        <v>1885</v>
      </c>
      <c r="E631" s="9">
        <v>9</v>
      </c>
      <c r="F631" s="10" t="s">
        <v>25</v>
      </c>
      <c r="G631" s="11">
        <v>2.9</v>
      </c>
      <c r="H631" s="8">
        <v>81.61</v>
      </c>
      <c r="I631" s="8">
        <v>15.87</v>
      </c>
      <c r="J631" s="8">
        <v>65.74</v>
      </c>
      <c r="K631" s="16">
        <v>9357.22986658209</v>
      </c>
      <c r="L631" s="17">
        <f t="shared" si="57"/>
        <v>11616.1089139033</v>
      </c>
      <c r="M631" s="18">
        <f t="shared" si="58"/>
        <v>763643</v>
      </c>
      <c r="N631" s="19"/>
      <c r="O631" s="20" t="s">
        <v>22</v>
      </c>
      <c r="Q631" s="1">
        <f>INDEX([1]房源台账数据源!$CZ:$CZ,MATCH(B631,[1]房源台账数据源!$B:$B,0))</f>
        <v>762334</v>
      </c>
      <c r="R631" s="1">
        <f>IF(U631="未售",ROUNDDOWN(Q631*(1-5%),0),INDEX([1]房源台账数据源!$AU:$AU,MATCH(B631,[1]房源台账数据源!$B:$B,0)))</f>
        <v>724217</v>
      </c>
      <c r="S631" s="23">
        <f t="shared" si="55"/>
        <v>0.00171709513153027</v>
      </c>
      <c r="T631" s="23">
        <f t="shared" si="56"/>
        <v>-0.050000393528296</v>
      </c>
      <c r="U631" s="1" t="str">
        <f>INDEX([1]房源台账数据源!$DE:$DE,MATCH(B631,[1]房源台账数据源!$B:$B,0))</f>
        <v>未售</v>
      </c>
    </row>
    <row r="632" ht="24.95" customHeight="1" spans="1:21">
      <c r="A632" s="8">
        <v>631</v>
      </c>
      <c r="B632" s="9" t="s">
        <v>1886</v>
      </c>
      <c r="C632" s="9">
        <v>16</v>
      </c>
      <c r="D632" s="8" t="s">
        <v>1887</v>
      </c>
      <c r="E632" s="9">
        <v>10</v>
      </c>
      <c r="F632" s="10" t="s">
        <v>25</v>
      </c>
      <c r="G632" s="11">
        <v>2.9</v>
      </c>
      <c r="H632" s="8">
        <v>81.56</v>
      </c>
      <c r="I632" s="8">
        <v>15.86</v>
      </c>
      <c r="J632" s="8">
        <v>65.7</v>
      </c>
      <c r="K632" s="16">
        <v>9711.20503130139</v>
      </c>
      <c r="L632" s="17">
        <f t="shared" si="57"/>
        <v>12055.4794520548</v>
      </c>
      <c r="M632" s="18">
        <f t="shared" si="58"/>
        <v>792045</v>
      </c>
      <c r="N632" s="19"/>
      <c r="O632" s="20" t="s">
        <v>22</v>
      </c>
      <c r="Q632" s="1">
        <f>INDEX([1]房源台账数据源!$CZ:$CZ,MATCH(B632,[1]房源台账数据源!$B:$B,0))</f>
        <v>789888</v>
      </c>
      <c r="R632" s="1">
        <f>IF(U632="未售",ROUNDDOWN(Q632*(1-5%),0),INDEX([1]房源台账数据源!$AU:$AU,MATCH(B632,[1]房源台账数据源!$B:$B,0)))</f>
        <v>750393</v>
      </c>
      <c r="S632" s="23">
        <f t="shared" si="55"/>
        <v>0.00273076689353427</v>
      </c>
      <c r="T632" s="23">
        <f t="shared" si="56"/>
        <v>-0.0500007596013612</v>
      </c>
      <c r="U632" s="1" t="str">
        <f>INDEX([1]房源台账数据源!$DE:$DE,MATCH(B632,[1]房源台账数据源!$B:$B,0))</f>
        <v>未售</v>
      </c>
    </row>
    <row r="633" ht="24.95" customHeight="1" spans="1:21">
      <c r="A633" s="8">
        <v>632</v>
      </c>
      <c r="B633" s="9" t="s">
        <v>1888</v>
      </c>
      <c r="C633" s="9">
        <v>16</v>
      </c>
      <c r="D633" s="8" t="s">
        <v>1889</v>
      </c>
      <c r="E633" s="9">
        <v>10</v>
      </c>
      <c r="F633" s="10" t="s">
        <v>25</v>
      </c>
      <c r="G633" s="11">
        <v>2.9</v>
      </c>
      <c r="H633" s="8">
        <v>81.56</v>
      </c>
      <c r="I633" s="8">
        <v>15.86</v>
      </c>
      <c r="J633" s="8">
        <v>65.7</v>
      </c>
      <c r="K633" s="16">
        <v>9275.98592158786</v>
      </c>
      <c r="L633" s="17">
        <f t="shared" si="57"/>
        <v>11515.2054794521</v>
      </c>
      <c r="M633" s="18">
        <f t="shared" si="58"/>
        <v>756549</v>
      </c>
      <c r="N633" s="19"/>
      <c r="O633" s="20" t="s">
        <v>22</v>
      </c>
      <c r="Q633" s="1">
        <f>INDEX([1]房源台账数据源!$CZ:$CZ,MATCH(B633,[1]房源台账数据源!$B:$B,0))</f>
        <v>755438</v>
      </c>
      <c r="R633" s="1">
        <f>IF(U633="未售",ROUNDDOWN(Q633*(1-5%),0),INDEX([1]房源台账数据源!$AU:$AU,MATCH(B633,[1]房源台账数据源!$B:$B,0)))</f>
        <v>717666</v>
      </c>
      <c r="S633" s="23">
        <f t="shared" si="55"/>
        <v>0.00147066999541988</v>
      </c>
      <c r="T633" s="23">
        <f t="shared" si="56"/>
        <v>-0.0500001323735369</v>
      </c>
      <c r="U633" s="1" t="str">
        <f>INDEX([1]房源台账数据源!$DE:$DE,MATCH(B633,[1]房源台账数据源!$B:$B,0))</f>
        <v>未售</v>
      </c>
    </row>
    <row r="634" ht="24.95" customHeight="1" spans="1:21">
      <c r="A634" s="8">
        <v>633</v>
      </c>
      <c r="B634" s="9" t="s">
        <v>1890</v>
      </c>
      <c r="C634" s="9">
        <v>16</v>
      </c>
      <c r="D634" s="8" t="s">
        <v>1891</v>
      </c>
      <c r="E634" s="9">
        <v>10</v>
      </c>
      <c r="F634" s="10" t="s">
        <v>25</v>
      </c>
      <c r="G634" s="11">
        <v>2.9</v>
      </c>
      <c r="H634" s="8">
        <v>81.71</v>
      </c>
      <c r="I634" s="8">
        <v>15.89</v>
      </c>
      <c r="J634" s="8">
        <v>65.82</v>
      </c>
      <c r="K634" s="16">
        <v>9154.12470213884</v>
      </c>
      <c r="L634" s="17">
        <f t="shared" si="57"/>
        <v>11364.0686721361</v>
      </c>
      <c r="M634" s="18">
        <f t="shared" si="58"/>
        <v>747983</v>
      </c>
      <c r="N634" s="19"/>
      <c r="O634" s="20" t="s">
        <v>22</v>
      </c>
      <c r="Q634" s="1">
        <f>INDEX([1]房源台账数据源!$CZ:$CZ,MATCH(B634,[1]房源台账数据源!$B:$B,0))</f>
        <v>747161</v>
      </c>
      <c r="R634" s="1">
        <f>IF(U634="未售",ROUNDDOWN(Q634*(1-5%),0),INDEX([1]房源台账数据源!$AU:$AU,MATCH(B634,[1]房源台账数据源!$B:$B,0)))</f>
        <v>709802</v>
      </c>
      <c r="S634" s="23">
        <f t="shared" si="55"/>
        <v>0.00110016448931355</v>
      </c>
      <c r="T634" s="23">
        <f t="shared" si="56"/>
        <v>-0.0500012714796409</v>
      </c>
      <c r="U634" s="1" t="str">
        <f>INDEX([1]房源台账数据源!$DE:$DE,MATCH(B634,[1]房源台账数据源!$B:$B,0))</f>
        <v>未售</v>
      </c>
    </row>
    <row r="635" ht="24.95" customHeight="1" spans="1:21">
      <c r="A635" s="8">
        <v>634</v>
      </c>
      <c r="B635" s="9" t="s">
        <v>1892</v>
      </c>
      <c r="C635" s="9">
        <v>16</v>
      </c>
      <c r="D635" s="8" t="s">
        <v>1893</v>
      </c>
      <c r="E635" s="9">
        <v>10</v>
      </c>
      <c r="F635" s="10" t="s">
        <v>25</v>
      </c>
      <c r="G635" s="11">
        <v>2.9</v>
      </c>
      <c r="H635" s="8">
        <v>96.27</v>
      </c>
      <c r="I635" s="8">
        <v>18.72</v>
      </c>
      <c r="J635" s="8">
        <v>77.55</v>
      </c>
      <c r="K635" s="16">
        <v>9937.51642133949</v>
      </c>
      <c r="L635" s="17">
        <f t="shared" si="57"/>
        <v>12336.3507414571</v>
      </c>
      <c r="M635" s="18">
        <f t="shared" si="58"/>
        <v>956684</v>
      </c>
      <c r="N635" s="19"/>
      <c r="O635" s="20" t="s">
        <v>22</v>
      </c>
      <c r="Q635" s="1">
        <f>INDEX([1]房源台账数据源!$CZ:$CZ,MATCH(B635,[1]房源台账数据源!$B:$B,0))</f>
        <v>953496</v>
      </c>
      <c r="R635" s="1">
        <f>IF(U635="未售",ROUNDDOWN(Q635*(1-5%),0),INDEX([1]房源台账数据源!$AU:$AU,MATCH(B635,[1]房源台账数据源!$B:$B,0)))</f>
        <v>905821</v>
      </c>
      <c r="S635" s="23">
        <f t="shared" si="55"/>
        <v>0.00334348544723837</v>
      </c>
      <c r="T635" s="23">
        <f t="shared" si="56"/>
        <v>-0.0500002097544195</v>
      </c>
      <c r="U635" s="1" t="str">
        <f>INDEX([1]房源台账数据源!$DE:$DE,MATCH(B635,[1]房源台账数据源!$B:$B,0))</f>
        <v>未售</v>
      </c>
    </row>
    <row r="636" ht="24.95" customHeight="1" spans="1:21">
      <c r="A636" s="8">
        <v>635</v>
      </c>
      <c r="B636" s="9" t="s">
        <v>1894</v>
      </c>
      <c r="C636" s="9">
        <v>16</v>
      </c>
      <c r="D636" s="8" t="s">
        <v>1895</v>
      </c>
      <c r="E636" s="9">
        <v>10</v>
      </c>
      <c r="F636" s="10" t="s">
        <v>25</v>
      </c>
      <c r="G636" s="11">
        <v>2.9</v>
      </c>
      <c r="H636" s="8">
        <v>96.27</v>
      </c>
      <c r="I636" s="8">
        <v>18.72</v>
      </c>
      <c r="J636" s="8">
        <v>77.55</v>
      </c>
      <c r="K636" s="16">
        <v>9937.51642133949</v>
      </c>
      <c r="L636" s="17">
        <f t="shared" si="57"/>
        <v>12336.3507414571</v>
      </c>
      <c r="M636" s="18">
        <f t="shared" si="58"/>
        <v>956684</v>
      </c>
      <c r="N636" s="19"/>
      <c r="O636" s="20" t="s">
        <v>22</v>
      </c>
      <c r="Q636" s="1">
        <f>INDEX([1]房源台账数据源!$CZ:$CZ,MATCH(B636,[1]房源台账数据源!$B:$B,0))</f>
        <v>953496</v>
      </c>
      <c r="R636" s="1">
        <f>IF(U636="未售",ROUNDDOWN(Q636*(1-5%),0),INDEX([1]房源台账数据源!$AU:$AU,MATCH(B636,[1]房源台账数据源!$B:$B,0)))</f>
        <v>905821</v>
      </c>
      <c r="S636" s="23">
        <f t="shared" si="55"/>
        <v>0.00334348544723837</v>
      </c>
      <c r="T636" s="23">
        <f t="shared" si="56"/>
        <v>-0.0500002097544195</v>
      </c>
      <c r="U636" s="1" t="str">
        <f>INDEX([1]房源台账数据源!$DE:$DE,MATCH(B636,[1]房源台账数据源!$B:$B,0))</f>
        <v>未售</v>
      </c>
    </row>
    <row r="637" ht="24.95" customHeight="1" spans="1:21">
      <c r="A637" s="8">
        <v>636</v>
      </c>
      <c r="B637" s="9" t="s">
        <v>1896</v>
      </c>
      <c r="C637" s="9">
        <v>16</v>
      </c>
      <c r="D637" s="8" t="s">
        <v>1897</v>
      </c>
      <c r="E637" s="9">
        <v>10</v>
      </c>
      <c r="F637" s="10" t="s">
        <v>25</v>
      </c>
      <c r="G637" s="11">
        <v>2.9</v>
      </c>
      <c r="H637" s="8">
        <v>81.61</v>
      </c>
      <c r="I637" s="8">
        <v>15.87</v>
      </c>
      <c r="J637" s="8">
        <v>65.74</v>
      </c>
      <c r="K637" s="16">
        <v>9357.22986658209</v>
      </c>
      <c r="L637" s="17">
        <f t="shared" si="57"/>
        <v>11616.1089139033</v>
      </c>
      <c r="M637" s="18">
        <f t="shared" si="58"/>
        <v>763643</v>
      </c>
      <c r="N637" s="19"/>
      <c r="O637" s="20" t="s">
        <v>22</v>
      </c>
      <c r="Q637" s="1">
        <f>INDEX([1]房源台账数据源!$CZ:$CZ,MATCH(B637,[1]房源台账数据源!$B:$B,0))</f>
        <v>762334</v>
      </c>
      <c r="R637" s="1">
        <f>IF(U637="未售",ROUNDDOWN(Q637*(1-5%),0),INDEX([1]房源台账数据源!$AU:$AU,MATCH(B637,[1]房源台账数据源!$B:$B,0)))</f>
        <v>724217</v>
      </c>
      <c r="S637" s="23">
        <f t="shared" si="55"/>
        <v>0.00171709513153027</v>
      </c>
      <c r="T637" s="23">
        <f t="shared" si="56"/>
        <v>-0.050000393528296</v>
      </c>
      <c r="U637" s="1" t="str">
        <f>INDEX([1]房源台账数据源!$DE:$DE,MATCH(B637,[1]房源台账数据源!$B:$B,0))</f>
        <v>未售</v>
      </c>
    </row>
    <row r="638" ht="24.95" customHeight="1" spans="1:21">
      <c r="A638" s="8">
        <v>637</v>
      </c>
      <c r="B638" s="9" t="s">
        <v>1898</v>
      </c>
      <c r="C638" s="9">
        <v>16</v>
      </c>
      <c r="D638" s="8" t="s">
        <v>1899</v>
      </c>
      <c r="E638" s="9">
        <v>11</v>
      </c>
      <c r="F638" s="10" t="s">
        <v>25</v>
      </c>
      <c r="G638" s="11">
        <v>2.9</v>
      </c>
      <c r="H638" s="8">
        <v>81.56</v>
      </c>
      <c r="I638" s="8">
        <v>15.86</v>
      </c>
      <c r="J638" s="8">
        <v>65.7</v>
      </c>
      <c r="K638" s="16">
        <v>9887.67561953668</v>
      </c>
      <c r="L638" s="17">
        <f t="shared" si="57"/>
        <v>12274.5509893455</v>
      </c>
      <c r="M638" s="18">
        <f t="shared" si="58"/>
        <v>806438</v>
      </c>
      <c r="N638" s="19"/>
      <c r="O638" s="20" t="s">
        <v>22</v>
      </c>
      <c r="Q638" s="1">
        <f>INDEX([1]房源台账数据源!$CZ:$CZ,MATCH(B638,[1]房源台账数据源!$B:$B,0))</f>
        <v>804281</v>
      </c>
      <c r="R638" s="1">
        <f>IF(U638="未售",ROUNDDOWN(Q638*(1-5%),0),INDEX([1]房源台账数据源!$AU:$AU,MATCH(B638,[1]房源台账数据源!$B:$B,0)))</f>
        <v>764066</v>
      </c>
      <c r="S638" s="23">
        <f t="shared" si="55"/>
        <v>0.00268189849070163</v>
      </c>
      <c r="T638" s="23">
        <f t="shared" si="56"/>
        <v>-0.0500011811792147</v>
      </c>
      <c r="U638" s="1" t="str">
        <f>INDEX([1]房源台账数据源!$DE:$DE,MATCH(B638,[1]房源台账数据源!$B:$B,0))</f>
        <v>未售</v>
      </c>
    </row>
    <row r="639" ht="24.95" customHeight="1" spans="1:21">
      <c r="A639" s="8">
        <v>638</v>
      </c>
      <c r="B639" s="9" t="s">
        <v>1900</v>
      </c>
      <c r="C639" s="9">
        <v>16</v>
      </c>
      <c r="D639" s="8" t="s">
        <v>1901</v>
      </c>
      <c r="E639" s="9">
        <v>11</v>
      </c>
      <c r="F639" s="10" t="s">
        <v>25</v>
      </c>
      <c r="G639" s="11">
        <v>2.9</v>
      </c>
      <c r="H639" s="8">
        <v>81.56</v>
      </c>
      <c r="I639" s="8">
        <v>15.86</v>
      </c>
      <c r="J639" s="8">
        <v>65.7</v>
      </c>
      <c r="K639" s="16">
        <v>9452.45650982315</v>
      </c>
      <c r="L639" s="17">
        <f t="shared" si="57"/>
        <v>11734.2770167428</v>
      </c>
      <c r="M639" s="18">
        <f t="shared" si="58"/>
        <v>770942</v>
      </c>
      <c r="N639" s="19"/>
      <c r="O639" s="20" t="s">
        <v>22</v>
      </c>
      <c r="Q639" s="1">
        <f>INDEX([1]房源台账数据源!$CZ:$CZ,MATCH(B639,[1]房源台账数据源!$B:$B,0))</f>
        <v>769829</v>
      </c>
      <c r="R639" s="1">
        <f>IF(U639="未售",ROUNDDOWN(Q639*(1-5%),0),INDEX([1]房源台账数据源!$AU:$AU,MATCH(B639,[1]房源台账数据源!$B:$B,0)))</f>
        <v>731337</v>
      </c>
      <c r="S639" s="23">
        <f t="shared" si="55"/>
        <v>0.00144577562030009</v>
      </c>
      <c r="T639" s="23">
        <f t="shared" si="56"/>
        <v>-0.0500007144443766</v>
      </c>
      <c r="U639" s="1" t="str">
        <f>INDEX([1]房源台账数据源!$DE:$DE,MATCH(B639,[1]房源台账数据源!$B:$B,0))</f>
        <v>未售</v>
      </c>
    </row>
    <row r="640" ht="24.95" customHeight="1" spans="1:21">
      <c r="A640" s="8">
        <v>639</v>
      </c>
      <c r="B640" s="9" t="s">
        <v>1902</v>
      </c>
      <c r="C640" s="9">
        <v>16</v>
      </c>
      <c r="D640" s="8" t="s">
        <v>1903</v>
      </c>
      <c r="E640" s="9">
        <v>11</v>
      </c>
      <c r="F640" s="10" t="s">
        <v>25</v>
      </c>
      <c r="G640" s="11">
        <v>2.9</v>
      </c>
      <c r="H640" s="8">
        <v>81.71</v>
      </c>
      <c r="I640" s="8">
        <v>15.89</v>
      </c>
      <c r="J640" s="8">
        <v>65.82</v>
      </c>
      <c r="K640" s="16">
        <v>9330.60248943538</v>
      </c>
      <c r="L640" s="17">
        <f t="shared" si="57"/>
        <v>11583.1510179277</v>
      </c>
      <c r="M640" s="18">
        <f t="shared" si="58"/>
        <v>762403</v>
      </c>
      <c r="N640" s="19"/>
      <c r="O640" s="20" t="s">
        <v>22</v>
      </c>
      <c r="Q640" s="1">
        <f>INDEX([1]房源台账数据源!$CZ:$CZ,MATCH(B640,[1]房源台账数据源!$B:$B,0))</f>
        <v>761580</v>
      </c>
      <c r="R640" s="1">
        <f>IF(U640="未售",ROUNDDOWN(Q640*(1-5%),0),INDEX([1]房源台账数据源!$AU:$AU,MATCH(B640,[1]房源台账数据源!$B:$B,0)))</f>
        <v>723501</v>
      </c>
      <c r="S640" s="23">
        <f t="shared" si="55"/>
        <v>0.00108064812626382</v>
      </c>
      <c r="T640" s="23">
        <f t="shared" si="56"/>
        <v>-0.05</v>
      </c>
      <c r="U640" s="1" t="str">
        <f>INDEX([1]房源台账数据源!$DE:$DE,MATCH(B640,[1]房源台账数据源!$B:$B,0))</f>
        <v>未售</v>
      </c>
    </row>
    <row r="641" ht="24.95" customHeight="1" spans="1:21">
      <c r="A641" s="8">
        <v>640</v>
      </c>
      <c r="B641" s="9" t="s">
        <v>1904</v>
      </c>
      <c r="C641" s="9">
        <v>16</v>
      </c>
      <c r="D641" s="8" t="s">
        <v>1905</v>
      </c>
      <c r="E641" s="9">
        <v>11</v>
      </c>
      <c r="F641" s="10" t="s">
        <v>25</v>
      </c>
      <c r="G641" s="11">
        <v>2.9</v>
      </c>
      <c r="H641" s="8">
        <v>96.27</v>
      </c>
      <c r="I641" s="8">
        <v>18.72</v>
      </c>
      <c r="J641" s="8">
        <v>77.55</v>
      </c>
      <c r="K641" s="16">
        <v>10113.9808993089</v>
      </c>
      <c r="L641" s="17">
        <f t="shared" si="57"/>
        <v>12555.4094132818</v>
      </c>
      <c r="M641" s="18">
        <f t="shared" si="58"/>
        <v>973672</v>
      </c>
      <c r="N641" s="19"/>
      <c r="O641" s="20" t="s">
        <v>22</v>
      </c>
      <c r="Q641" s="1">
        <f>INDEX([1]房源台账数据源!$CZ:$CZ,MATCH(B641,[1]房源台账数据源!$B:$B,0))</f>
        <v>970486</v>
      </c>
      <c r="R641" s="1">
        <f>IF(U641="未售",ROUNDDOWN(Q641*(1-5%),0),INDEX([1]房源台账数据源!$AU:$AU,MATCH(B641,[1]房源台账数据源!$B:$B,0)))</f>
        <v>921961</v>
      </c>
      <c r="S641" s="23">
        <f t="shared" si="55"/>
        <v>0.00328289125242404</v>
      </c>
      <c r="T641" s="23">
        <f t="shared" si="56"/>
        <v>-0.0500007212880969</v>
      </c>
      <c r="U641" s="1" t="str">
        <f>INDEX([1]房源台账数据源!$DE:$DE,MATCH(B641,[1]房源台账数据源!$B:$B,0))</f>
        <v>未售</v>
      </c>
    </row>
    <row r="642" ht="24.95" customHeight="1" spans="1:21">
      <c r="A642" s="8">
        <v>641</v>
      </c>
      <c r="B642" s="9" t="s">
        <v>1906</v>
      </c>
      <c r="C642" s="9">
        <v>16</v>
      </c>
      <c r="D642" s="8" t="s">
        <v>1907</v>
      </c>
      <c r="E642" s="9">
        <v>11</v>
      </c>
      <c r="F642" s="10" t="s">
        <v>25</v>
      </c>
      <c r="G642" s="11">
        <v>2.9</v>
      </c>
      <c r="H642" s="8">
        <v>96.27</v>
      </c>
      <c r="I642" s="8">
        <v>18.72</v>
      </c>
      <c r="J642" s="8">
        <v>77.55</v>
      </c>
      <c r="K642" s="16">
        <v>10113.9808993089</v>
      </c>
      <c r="L642" s="17">
        <f t="shared" si="57"/>
        <v>12555.4094132818</v>
      </c>
      <c r="M642" s="18">
        <f t="shared" si="58"/>
        <v>973672</v>
      </c>
      <c r="N642" s="19"/>
      <c r="O642" s="20" t="s">
        <v>22</v>
      </c>
      <c r="Q642" s="1">
        <f>INDEX([1]房源台账数据源!$CZ:$CZ,MATCH(B642,[1]房源台账数据源!$B:$B,0))</f>
        <v>970486</v>
      </c>
      <c r="R642" s="1">
        <f>IF(U642="未售",ROUNDDOWN(Q642*(1-5%),0),INDEX([1]房源台账数据源!$AU:$AU,MATCH(B642,[1]房源台账数据源!$B:$B,0)))</f>
        <v>921961</v>
      </c>
      <c r="S642" s="23">
        <f t="shared" si="55"/>
        <v>0.00328289125242404</v>
      </c>
      <c r="T642" s="23">
        <f t="shared" si="56"/>
        <v>-0.0500007212880969</v>
      </c>
      <c r="U642" s="1" t="str">
        <f>INDEX([1]房源台账数据源!$DE:$DE,MATCH(B642,[1]房源台账数据源!$B:$B,0))</f>
        <v>未售</v>
      </c>
    </row>
    <row r="643" ht="24.95" customHeight="1" spans="1:21">
      <c r="A643" s="8">
        <v>642</v>
      </c>
      <c r="B643" s="9" t="s">
        <v>1908</v>
      </c>
      <c r="C643" s="9">
        <v>16</v>
      </c>
      <c r="D643" s="8" t="s">
        <v>1909</v>
      </c>
      <c r="E643" s="9">
        <v>11</v>
      </c>
      <c r="F643" s="10" t="s">
        <v>25</v>
      </c>
      <c r="G643" s="11">
        <v>2.9</v>
      </c>
      <c r="H643" s="8">
        <v>81.61</v>
      </c>
      <c r="I643" s="8">
        <v>15.87</v>
      </c>
      <c r="J643" s="8">
        <v>65.74</v>
      </c>
      <c r="K643" s="16">
        <v>9533.69324693485</v>
      </c>
      <c r="L643" s="17">
        <f t="shared" si="57"/>
        <v>11835.1688469729</v>
      </c>
      <c r="M643" s="18">
        <f t="shared" si="58"/>
        <v>778044</v>
      </c>
      <c r="N643" s="19"/>
      <c r="O643" s="20" t="s">
        <v>22</v>
      </c>
      <c r="Q643" s="1">
        <f>INDEX([1]房源台账数据源!$CZ:$CZ,MATCH(B643,[1]房源台账数据源!$B:$B,0))</f>
        <v>776735</v>
      </c>
      <c r="R643" s="1">
        <f>IF(U643="未售",ROUNDDOWN(Q643*(1-5%),0),INDEX([1]房源台账数据源!$AU:$AU,MATCH(B643,[1]房源台账数据源!$B:$B,0)))</f>
        <v>737898</v>
      </c>
      <c r="S643" s="23">
        <f t="shared" ref="S643:S706" si="59">(M643-$Q643)/$Q643</f>
        <v>0.00168525945142166</v>
      </c>
      <c r="T643" s="23">
        <f t="shared" ref="T643:T706" si="60">(R643-$Q643)/$Q643</f>
        <v>-0.0500003218600939</v>
      </c>
      <c r="U643" s="1" t="str">
        <f>INDEX([1]房源台账数据源!$DE:$DE,MATCH(B643,[1]房源台账数据源!$B:$B,0))</f>
        <v>未售</v>
      </c>
    </row>
    <row r="644" ht="24.95" customHeight="1" spans="1:21">
      <c r="A644" s="8">
        <v>643</v>
      </c>
      <c r="B644" s="9" t="s">
        <v>1910</v>
      </c>
      <c r="C644" s="9">
        <v>16</v>
      </c>
      <c r="D644" s="8" t="s">
        <v>1911</v>
      </c>
      <c r="E644" s="9">
        <v>12</v>
      </c>
      <c r="F644" s="10" t="s">
        <v>25</v>
      </c>
      <c r="G644" s="11">
        <v>2.9</v>
      </c>
      <c r="H644" s="8">
        <v>81.56</v>
      </c>
      <c r="I644" s="8">
        <v>15.86</v>
      </c>
      <c r="J644" s="8">
        <v>65.7</v>
      </c>
      <c r="K644" s="16">
        <v>9887.67561953668</v>
      </c>
      <c r="L644" s="17">
        <f t="shared" si="57"/>
        <v>12274.5509893455</v>
      </c>
      <c r="M644" s="18">
        <f t="shared" si="58"/>
        <v>806438</v>
      </c>
      <c r="N644" s="19"/>
      <c r="O644" s="20" t="s">
        <v>22</v>
      </c>
      <c r="Q644" s="1">
        <f>INDEX([1]房源台账数据源!$CZ:$CZ,MATCH(B644,[1]房源台账数据源!$B:$B,0))</f>
        <v>804281</v>
      </c>
      <c r="R644" s="1">
        <f>IF(U644="未售",ROUNDDOWN(Q644*(1-5%),0),INDEX([1]房源台账数据源!$AU:$AU,MATCH(B644,[1]房源台账数据源!$B:$B,0)))</f>
        <v>764066</v>
      </c>
      <c r="S644" s="23">
        <f t="shared" si="59"/>
        <v>0.00268189849070163</v>
      </c>
      <c r="T644" s="23">
        <f t="shared" si="60"/>
        <v>-0.0500011811792147</v>
      </c>
      <c r="U644" s="1" t="str">
        <f>INDEX([1]房源台账数据源!$DE:$DE,MATCH(B644,[1]房源台账数据源!$B:$B,0))</f>
        <v>未售</v>
      </c>
    </row>
    <row r="645" ht="24.95" customHeight="1" spans="1:21">
      <c r="A645" s="8">
        <v>644</v>
      </c>
      <c r="B645" s="9" t="s">
        <v>1912</v>
      </c>
      <c r="C645" s="9">
        <v>16</v>
      </c>
      <c r="D645" s="8" t="s">
        <v>1913</v>
      </c>
      <c r="E645" s="9">
        <v>12</v>
      </c>
      <c r="F645" s="10" t="s">
        <v>25</v>
      </c>
      <c r="G645" s="11">
        <v>2.9</v>
      </c>
      <c r="H645" s="8">
        <v>81.56</v>
      </c>
      <c r="I645" s="8">
        <v>15.86</v>
      </c>
      <c r="J645" s="8">
        <v>65.7</v>
      </c>
      <c r="K645" s="16">
        <v>9452.45650982315</v>
      </c>
      <c r="L645" s="17">
        <f t="shared" si="57"/>
        <v>11734.2770167428</v>
      </c>
      <c r="M645" s="18">
        <f t="shared" si="58"/>
        <v>770942</v>
      </c>
      <c r="N645" s="19"/>
      <c r="O645" s="20" t="s">
        <v>22</v>
      </c>
      <c r="Q645" s="1">
        <f>INDEX([1]房源台账数据源!$CZ:$CZ,MATCH(B645,[1]房源台账数据源!$B:$B,0))</f>
        <v>769829</v>
      </c>
      <c r="R645" s="1">
        <f>IF(U645="未售",ROUNDDOWN(Q645*(1-5%),0),INDEX([1]房源台账数据源!$AU:$AU,MATCH(B645,[1]房源台账数据源!$B:$B,0)))</f>
        <v>731337</v>
      </c>
      <c r="S645" s="23">
        <f t="shared" si="59"/>
        <v>0.00144577562030009</v>
      </c>
      <c r="T645" s="23">
        <f t="shared" si="60"/>
        <v>-0.0500007144443766</v>
      </c>
      <c r="U645" s="1" t="str">
        <f>INDEX([1]房源台账数据源!$DE:$DE,MATCH(B645,[1]房源台账数据源!$B:$B,0))</f>
        <v>未售</v>
      </c>
    </row>
    <row r="646" ht="24.95" customHeight="1" spans="1:21">
      <c r="A646" s="8">
        <v>645</v>
      </c>
      <c r="B646" s="9" t="s">
        <v>1914</v>
      </c>
      <c r="C646" s="9">
        <v>16</v>
      </c>
      <c r="D646" s="8" t="s">
        <v>1915</v>
      </c>
      <c r="E646" s="9">
        <v>12</v>
      </c>
      <c r="F646" s="10" t="s">
        <v>25</v>
      </c>
      <c r="G646" s="11">
        <v>2.9</v>
      </c>
      <c r="H646" s="8">
        <v>81.71</v>
      </c>
      <c r="I646" s="8">
        <v>15.89</v>
      </c>
      <c r="J646" s="8">
        <v>65.82</v>
      </c>
      <c r="K646" s="16">
        <v>9330.60248943538</v>
      </c>
      <c r="L646" s="17">
        <f t="shared" si="57"/>
        <v>11583.1510179277</v>
      </c>
      <c r="M646" s="18">
        <f t="shared" si="58"/>
        <v>762403</v>
      </c>
      <c r="N646" s="19"/>
      <c r="O646" s="20" t="s">
        <v>22</v>
      </c>
      <c r="Q646" s="1">
        <f>INDEX([1]房源台账数据源!$CZ:$CZ,MATCH(B646,[1]房源台账数据源!$B:$B,0))</f>
        <v>761580</v>
      </c>
      <c r="R646" s="1">
        <f>IF(U646="未售",ROUNDDOWN(Q646*(1-5%),0),INDEX([1]房源台账数据源!$AU:$AU,MATCH(B646,[1]房源台账数据源!$B:$B,0)))</f>
        <v>723501</v>
      </c>
      <c r="S646" s="23">
        <f t="shared" si="59"/>
        <v>0.00108064812626382</v>
      </c>
      <c r="T646" s="23">
        <f t="shared" si="60"/>
        <v>-0.05</v>
      </c>
      <c r="U646" s="1" t="str">
        <f>INDEX([1]房源台账数据源!$DE:$DE,MATCH(B646,[1]房源台账数据源!$B:$B,0))</f>
        <v>未售</v>
      </c>
    </row>
    <row r="647" ht="24.95" customHeight="1" spans="1:21">
      <c r="A647" s="8">
        <v>646</v>
      </c>
      <c r="B647" s="9" t="s">
        <v>1916</v>
      </c>
      <c r="C647" s="9">
        <v>16</v>
      </c>
      <c r="D647" s="8" t="s">
        <v>1917</v>
      </c>
      <c r="E647" s="9">
        <v>12</v>
      </c>
      <c r="F647" s="10" t="s">
        <v>25</v>
      </c>
      <c r="G647" s="11">
        <v>2.9</v>
      </c>
      <c r="H647" s="8">
        <v>96.27</v>
      </c>
      <c r="I647" s="8">
        <v>18.72</v>
      </c>
      <c r="J647" s="8">
        <v>77.55</v>
      </c>
      <c r="K647" s="16">
        <v>10113.9808993089</v>
      </c>
      <c r="L647" s="17">
        <f t="shared" ref="L647:L710" si="61">M647/J647</f>
        <v>12555.4094132818</v>
      </c>
      <c r="M647" s="18">
        <f t="shared" ref="M647:M658" si="62">ROUNDDOWN(K647*H647,0)</f>
        <v>973672</v>
      </c>
      <c r="N647" s="19"/>
      <c r="O647" s="20" t="s">
        <v>22</v>
      </c>
      <c r="Q647" s="1">
        <f>INDEX([1]房源台账数据源!$CZ:$CZ,MATCH(B647,[1]房源台账数据源!$B:$B,0))</f>
        <v>970486</v>
      </c>
      <c r="R647" s="1">
        <f>IF(U647="未售",ROUNDDOWN(Q647*(1-5%),0),INDEX([1]房源台账数据源!$AU:$AU,MATCH(B647,[1]房源台账数据源!$B:$B,0)))</f>
        <v>921961</v>
      </c>
      <c r="S647" s="23">
        <f t="shared" si="59"/>
        <v>0.00328289125242404</v>
      </c>
      <c r="T647" s="23">
        <f t="shared" si="60"/>
        <v>-0.0500007212880969</v>
      </c>
      <c r="U647" s="1" t="str">
        <f>INDEX([1]房源台账数据源!$DE:$DE,MATCH(B647,[1]房源台账数据源!$B:$B,0))</f>
        <v>未售</v>
      </c>
    </row>
    <row r="648" ht="24.95" customHeight="1" spans="1:21">
      <c r="A648" s="8">
        <v>647</v>
      </c>
      <c r="B648" s="9" t="s">
        <v>1918</v>
      </c>
      <c r="C648" s="9">
        <v>16</v>
      </c>
      <c r="D648" s="8" t="s">
        <v>1919</v>
      </c>
      <c r="E648" s="9">
        <v>12</v>
      </c>
      <c r="F648" s="10" t="s">
        <v>25</v>
      </c>
      <c r="G648" s="11">
        <v>2.9</v>
      </c>
      <c r="H648" s="8">
        <v>96.27</v>
      </c>
      <c r="I648" s="8">
        <v>18.72</v>
      </c>
      <c r="J648" s="8">
        <v>77.55</v>
      </c>
      <c r="K648" s="16">
        <v>10113.9808993089</v>
      </c>
      <c r="L648" s="17">
        <f t="shared" si="61"/>
        <v>12555.4094132818</v>
      </c>
      <c r="M648" s="18">
        <f t="shared" si="62"/>
        <v>973672</v>
      </c>
      <c r="N648" s="19"/>
      <c r="O648" s="20" t="s">
        <v>22</v>
      </c>
      <c r="Q648" s="1">
        <f>INDEX([1]房源台账数据源!$CZ:$CZ,MATCH(B648,[1]房源台账数据源!$B:$B,0))</f>
        <v>970486</v>
      </c>
      <c r="R648" s="1">
        <f>IF(U648="未售",ROUNDDOWN(Q648*(1-5%),0),INDEX([1]房源台账数据源!$AU:$AU,MATCH(B648,[1]房源台账数据源!$B:$B,0)))</f>
        <v>921961</v>
      </c>
      <c r="S648" s="23">
        <f t="shared" si="59"/>
        <v>0.00328289125242404</v>
      </c>
      <c r="T648" s="23">
        <f t="shared" si="60"/>
        <v>-0.0500007212880969</v>
      </c>
      <c r="U648" s="1" t="str">
        <f>INDEX([1]房源台账数据源!$DE:$DE,MATCH(B648,[1]房源台账数据源!$B:$B,0))</f>
        <v>未售</v>
      </c>
    </row>
    <row r="649" ht="24.95" customHeight="1" spans="1:21">
      <c r="A649" s="8">
        <v>648</v>
      </c>
      <c r="B649" s="9" t="s">
        <v>1920</v>
      </c>
      <c r="C649" s="9">
        <v>16</v>
      </c>
      <c r="D649" s="8" t="s">
        <v>1921</v>
      </c>
      <c r="E649" s="9">
        <v>12</v>
      </c>
      <c r="F649" s="10" t="s">
        <v>25</v>
      </c>
      <c r="G649" s="11">
        <v>2.9</v>
      </c>
      <c r="H649" s="8">
        <v>81.61</v>
      </c>
      <c r="I649" s="8">
        <v>15.87</v>
      </c>
      <c r="J649" s="8">
        <v>65.74</v>
      </c>
      <c r="K649" s="16">
        <v>9533.69324693485</v>
      </c>
      <c r="L649" s="17">
        <f t="shared" si="61"/>
        <v>11835.1688469729</v>
      </c>
      <c r="M649" s="18">
        <f t="shared" si="62"/>
        <v>778044</v>
      </c>
      <c r="N649" s="19"/>
      <c r="O649" s="20" t="s">
        <v>22</v>
      </c>
      <c r="Q649" s="1">
        <f>INDEX([1]房源台账数据源!$CZ:$CZ,MATCH(B649,[1]房源台账数据源!$B:$B,0))</f>
        <v>776735</v>
      </c>
      <c r="R649" s="1">
        <f>IF(U649="未售",ROUNDDOWN(Q649*(1-5%),0),INDEX([1]房源台账数据源!$AU:$AU,MATCH(B649,[1]房源台账数据源!$B:$B,0)))</f>
        <v>737898</v>
      </c>
      <c r="S649" s="23">
        <f t="shared" si="59"/>
        <v>0.00168525945142166</v>
      </c>
      <c r="T649" s="23">
        <f t="shared" si="60"/>
        <v>-0.0500003218600939</v>
      </c>
      <c r="U649" s="1" t="str">
        <f>INDEX([1]房源台账数据源!$DE:$DE,MATCH(B649,[1]房源台账数据源!$B:$B,0))</f>
        <v>未售</v>
      </c>
    </row>
    <row r="650" ht="24.95" customHeight="1" spans="1:21">
      <c r="A650" s="8">
        <v>649</v>
      </c>
      <c r="B650" s="9" t="s">
        <v>1922</v>
      </c>
      <c r="C650" s="9">
        <v>16</v>
      </c>
      <c r="D650" s="8" t="s">
        <v>1923</v>
      </c>
      <c r="E650" s="9">
        <v>13</v>
      </c>
      <c r="F650" s="10" t="s">
        <v>25</v>
      </c>
      <c r="G650" s="11">
        <v>2.9</v>
      </c>
      <c r="H650" s="8">
        <v>81.56</v>
      </c>
      <c r="I650" s="8">
        <v>15.86</v>
      </c>
      <c r="J650" s="8">
        <v>65.7</v>
      </c>
      <c r="K650" s="16">
        <v>9887.67561953668</v>
      </c>
      <c r="L650" s="17">
        <f t="shared" si="61"/>
        <v>12274.5509893455</v>
      </c>
      <c r="M650" s="18">
        <f t="shared" si="62"/>
        <v>806438</v>
      </c>
      <c r="N650" s="19"/>
      <c r="O650" s="20" t="s">
        <v>22</v>
      </c>
      <c r="Q650" s="1">
        <f>INDEX([1]房源台账数据源!$CZ:$CZ,MATCH(B650,[1]房源台账数据源!$B:$B,0))</f>
        <v>804281</v>
      </c>
      <c r="R650" s="1">
        <f>IF(U650="未售",ROUNDDOWN(Q650*(1-5%),0),INDEX([1]房源台账数据源!$AU:$AU,MATCH(B650,[1]房源台账数据源!$B:$B,0)))</f>
        <v>764066</v>
      </c>
      <c r="S650" s="23">
        <f t="shared" si="59"/>
        <v>0.00268189849070163</v>
      </c>
      <c r="T650" s="23">
        <f t="shared" si="60"/>
        <v>-0.0500011811792147</v>
      </c>
      <c r="U650" s="1" t="str">
        <f>INDEX([1]房源台账数据源!$DE:$DE,MATCH(B650,[1]房源台账数据源!$B:$B,0))</f>
        <v>未售</v>
      </c>
    </row>
    <row r="651" ht="24.95" customHeight="1" spans="1:21">
      <c r="A651" s="8">
        <v>650</v>
      </c>
      <c r="B651" s="9" t="s">
        <v>1924</v>
      </c>
      <c r="C651" s="9">
        <v>16</v>
      </c>
      <c r="D651" s="8" t="s">
        <v>1925</v>
      </c>
      <c r="E651" s="9">
        <v>13</v>
      </c>
      <c r="F651" s="10" t="s">
        <v>25</v>
      </c>
      <c r="G651" s="11">
        <v>2.9</v>
      </c>
      <c r="H651" s="8">
        <v>81.56</v>
      </c>
      <c r="I651" s="8">
        <v>15.86</v>
      </c>
      <c r="J651" s="8">
        <v>65.7</v>
      </c>
      <c r="K651" s="16">
        <v>9452.45650982315</v>
      </c>
      <c r="L651" s="17">
        <f t="shared" si="61"/>
        <v>11734.2770167428</v>
      </c>
      <c r="M651" s="18">
        <f t="shared" si="62"/>
        <v>770942</v>
      </c>
      <c r="N651" s="19"/>
      <c r="O651" s="20" t="s">
        <v>22</v>
      </c>
      <c r="Q651" s="1">
        <f>INDEX([1]房源台账数据源!$CZ:$CZ,MATCH(B651,[1]房源台账数据源!$B:$B,0))</f>
        <v>769829</v>
      </c>
      <c r="R651" s="1">
        <f>IF(U651="未售",ROUNDDOWN(Q651*(1-5%),0),INDEX([1]房源台账数据源!$AU:$AU,MATCH(B651,[1]房源台账数据源!$B:$B,0)))</f>
        <v>731337</v>
      </c>
      <c r="S651" s="23">
        <f t="shared" si="59"/>
        <v>0.00144577562030009</v>
      </c>
      <c r="T651" s="23">
        <f t="shared" si="60"/>
        <v>-0.0500007144443766</v>
      </c>
      <c r="U651" s="1" t="str">
        <f>INDEX([1]房源台账数据源!$DE:$DE,MATCH(B651,[1]房源台账数据源!$B:$B,0))</f>
        <v>未售</v>
      </c>
    </row>
    <row r="652" ht="24.95" customHeight="1" spans="1:21">
      <c r="A652" s="8">
        <v>651</v>
      </c>
      <c r="B652" s="9" t="s">
        <v>1926</v>
      </c>
      <c r="C652" s="9">
        <v>16</v>
      </c>
      <c r="D652" s="8" t="s">
        <v>1927</v>
      </c>
      <c r="E652" s="9">
        <v>13</v>
      </c>
      <c r="F652" s="10" t="s">
        <v>25</v>
      </c>
      <c r="G652" s="11">
        <v>2.9</v>
      </c>
      <c r="H652" s="8">
        <v>81.71</v>
      </c>
      <c r="I652" s="8">
        <v>15.89</v>
      </c>
      <c r="J652" s="8">
        <v>65.82</v>
      </c>
      <c r="K652" s="16">
        <v>9330.60248943538</v>
      </c>
      <c r="L652" s="17">
        <f t="shared" si="61"/>
        <v>11583.1510179277</v>
      </c>
      <c r="M652" s="18">
        <f t="shared" si="62"/>
        <v>762403</v>
      </c>
      <c r="N652" s="19"/>
      <c r="O652" s="20" t="s">
        <v>22</v>
      </c>
      <c r="Q652" s="1">
        <f>INDEX([1]房源台账数据源!$CZ:$CZ,MATCH(B652,[1]房源台账数据源!$B:$B,0))</f>
        <v>761580</v>
      </c>
      <c r="R652" s="1">
        <f>IF(U652="未售",ROUNDDOWN(Q652*(1-5%),0),INDEX([1]房源台账数据源!$AU:$AU,MATCH(B652,[1]房源台账数据源!$B:$B,0)))</f>
        <v>723501</v>
      </c>
      <c r="S652" s="23">
        <f t="shared" si="59"/>
        <v>0.00108064812626382</v>
      </c>
      <c r="T652" s="23">
        <f t="shared" si="60"/>
        <v>-0.05</v>
      </c>
      <c r="U652" s="1" t="str">
        <f>INDEX([1]房源台账数据源!$DE:$DE,MATCH(B652,[1]房源台账数据源!$B:$B,0))</f>
        <v>未售</v>
      </c>
    </row>
    <row r="653" ht="24.95" customHeight="1" spans="1:21">
      <c r="A653" s="8">
        <v>652</v>
      </c>
      <c r="B653" s="9" t="s">
        <v>1928</v>
      </c>
      <c r="C653" s="9">
        <v>16</v>
      </c>
      <c r="D653" s="8" t="s">
        <v>1929</v>
      </c>
      <c r="E653" s="9">
        <v>13</v>
      </c>
      <c r="F653" s="10" t="s">
        <v>25</v>
      </c>
      <c r="G653" s="11">
        <v>2.9</v>
      </c>
      <c r="H653" s="8">
        <v>96.27</v>
      </c>
      <c r="I653" s="8">
        <v>18.72</v>
      </c>
      <c r="J653" s="8">
        <v>77.55</v>
      </c>
      <c r="K653" s="16">
        <v>10113.9808993089</v>
      </c>
      <c r="L653" s="17">
        <f t="shared" si="61"/>
        <v>12555.4094132818</v>
      </c>
      <c r="M653" s="18">
        <f t="shared" si="62"/>
        <v>973672</v>
      </c>
      <c r="N653" s="19"/>
      <c r="O653" s="20" t="s">
        <v>22</v>
      </c>
      <c r="Q653" s="1">
        <f>INDEX([1]房源台账数据源!$CZ:$CZ,MATCH(B653,[1]房源台账数据源!$B:$B,0))</f>
        <v>970486</v>
      </c>
      <c r="R653" s="1">
        <f>IF(U653="未售",ROUNDDOWN(Q653*(1-5%),0),INDEX([1]房源台账数据源!$AU:$AU,MATCH(B653,[1]房源台账数据源!$B:$B,0)))</f>
        <v>921961</v>
      </c>
      <c r="S653" s="23">
        <f t="shared" si="59"/>
        <v>0.00328289125242404</v>
      </c>
      <c r="T653" s="23">
        <f t="shared" si="60"/>
        <v>-0.0500007212880969</v>
      </c>
      <c r="U653" s="1" t="str">
        <f>INDEX([1]房源台账数据源!$DE:$DE,MATCH(B653,[1]房源台账数据源!$B:$B,0))</f>
        <v>未售</v>
      </c>
    </row>
    <row r="654" ht="24.95" customHeight="1" spans="1:21">
      <c r="A654" s="8">
        <v>653</v>
      </c>
      <c r="B654" s="9" t="s">
        <v>1930</v>
      </c>
      <c r="C654" s="9">
        <v>16</v>
      </c>
      <c r="D654" s="8" t="s">
        <v>1931</v>
      </c>
      <c r="E654" s="9">
        <v>13</v>
      </c>
      <c r="F654" s="10" t="s">
        <v>25</v>
      </c>
      <c r="G654" s="11">
        <v>2.9</v>
      </c>
      <c r="H654" s="8">
        <v>96.27</v>
      </c>
      <c r="I654" s="8">
        <v>18.72</v>
      </c>
      <c r="J654" s="8">
        <v>77.55</v>
      </c>
      <c r="K654" s="16">
        <v>10113.9808993089</v>
      </c>
      <c r="L654" s="17">
        <f t="shared" si="61"/>
        <v>12555.4094132818</v>
      </c>
      <c r="M654" s="18">
        <f t="shared" si="62"/>
        <v>973672</v>
      </c>
      <c r="N654" s="19"/>
      <c r="O654" s="20" t="s">
        <v>22</v>
      </c>
      <c r="Q654" s="1">
        <f>INDEX([1]房源台账数据源!$CZ:$CZ,MATCH(B654,[1]房源台账数据源!$B:$B,0))</f>
        <v>970486</v>
      </c>
      <c r="R654" s="1">
        <f>IF(U654="未售",ROUNDDOWN(Q654*(1-5%),0),INDEX([1]房源台账数据源!$AU:$AU,MATCH(B654,[1]房源台账数据源!$B:$B,0)))</f>
        <v>921961</v>
      </c>
      <c r="S654" s="23">
        <f t="shared" si="59"/>
        <v>0.00328289125242404</v>
      </c>
      <c r="T654" s="23">
        <f t="shared" si="60"/>
        <v>-0.0500007212880969</v>
      </c>
      <c r="U654" s="1" t="str">
        <f>INDEX([1]房源台账数据源!$DE:$DE,MATCH(B654,[1]房源台账数据源!$B:$B,0))</f>
        <v>未售</v>
      </c>
    </row>
    <row r="655" ht="24.95" customHeight="1" spans="1:21">
      <c r="A655" s="8">
        <v>654</v>
      </c>
      <c r="B655" s="9" t="s">
        <v>1932</v>
      </c>
      <c r="C655" s="9">
        <v>16</v>
      </c>
      <c r="D655" s="8" t="s">
        <v>1933</v>
      </c>
      <c r="E655" s="9">
        <v>13</v>
      </c>
      <c r="F655" s="10" t="s">
        <v>25</v>
      </c>
      <c r="G655" s="11">
        <v>2.9</v>
      </c>
      <c r="H655" s="8">
        <v>81.61</v>
      </c>
      <c r="I655" s="8">
        <v>15.87</v>
      </c>
      <c r="J655" s="8">
        <v>65.74</v>
      </c>
      <c r="K655" s="16">
        <v>9533.69324693485</v>
      </c>
      <c r="L655" s="17">
        <f t="shared" si="61"/>
        <v>11835.1688469729</v>
      </c>
      <c r="M655" s="18">
        <f t="shared" si="62"/>
        <v>778044</v>
      </c>
      <c r="N655" s="19"/>
      <c r="O655" s="20" t="s">
        <v>22</v>
      </c>
      <c r="Q655" s="1">
        <f>INDEX([1]房源台账数据源!$CZ:$CZ,MATCH(B655,[1]房源台账数据源!$B:$B,0))</f>
        <v>776735</v>
      </c>
      <c r="R655" s="1">
        <f>IF(U655="未售",ROUNDDOWN(Q655*(1-5%),0),INDEX([1]房源台账数据源!$AU:$AU,MATCH(B655,[1]房源台账数据源!$B:$B,0)))</f>
        <v>737898</v>
      </c>
      <c r="S655" s="23">
        <f t="shared" si="59"/>
        <v>0.00168525945142166</v>
      </c>
      <c r="T655" s="23">
        <f t="shared" si="60"/>
        <v>-0.0500003218600939</v>
      </c>
      <c r="U655" s="1" t="str">
        <f>INDEX([1]房源台账数据源!$DE:$DE,MATCH(B655,[1]房源台账数据源!$B:$B,0))</f>
        <v>未售</v>
      </c>
    </row>
    <row r="656" ht="24.95" customHeight="1" spans="1:21">
      <c r="A656" s="8">
        <v>655</v>
      </c>
      <c r="B656" s="9" t="s">
        <v>1934</v>
      </c>
      <c r="C656" s="9">
        <v>16</v>
      </c>
      <c r="D656" s="8" t="s">
        <v>1935</v>
      </c>
      <c r="E656" s="9">
        <v>14</v>
      </c>
      <c r="F656" s="10" t="s">
        <v>25</v>
      </c>
      <c r="G656" s="11">
        <v>2.9</v>
      </c>
      <c r="H656" s="8">
        <v>81.56</v>
      </c>
      <c r="I656" s="8">
        <v>15.86</v>
      </c>
      <c r="J656" s="8">
        <v>65.7</v>
      </c>
      <c r="K656" s="16">
        <v>9887.67561953668</v>
      </c>
      <c r="L656" s="17">
        <f t="shared" si="61"/>
        <v>12274.5509893455</v>
      </c>
      <c r="M656" s="18">
        <f t="shared" si="62"/>
        <v>806438</v>
      </c>
      <c r="N656" s="19"/>
      <c r="O656" s="20" t="s">
        <v>22</v>
      </c>
      <c r="Q656" s="1">
        <f>INDEX([1]房源台账数据源!$CZ:$CZ,MATCH(B656,[1]房源台账数据源!$B:$B,0))</f>
        <v>804281</v>
      </c>
      <c r="R656" s="1">
        <f>IF(U656="未售",ROUNDDOWN(Q656*(1-5%),0),INDEX([1]房源台账数据源!$AU:$AU,MATCH(B656,[1]房源台账数据源!$B:$B,0)))</f>
        <v>764066</v>
      </c>
      <c r="S656" s="23">
        <f t="shared" si="59"/>
        <v>0.00268189849070163</v>
      </c>
      <c r="T656" s="23">
        <f t="shared" si="60"/>
        <v>-0.0500011811792147</v>
      </c>
      <c r="U656" s="1" t="str">
        <f>INDEX([1]房源台账数据源!$DE:$DE,MATCH(B656,[1]房源台账数据源!$B:$B,0))</f>
        <v>未售</v>
      </c>
    </row>
    <row r="657" ht="24.95" customHeight="1" spans="1:21">
      <c r="A657" s="8">
        <v>656</v>
      </c>
      <c r="B657" s="9" t="s">
        <v>1936</v>
      </c>
      <c r="C657" s="9">
        <v>16</v>
      </c>
      <c r="D657" s="8" t="s">
        <v>1937</v>
      </c>
      <c r="E657" s="9">
        <v>14</v>
      </c>
      <c r="F657" s="10" t="s">
        <v>25</v>
      </c>
      <c r="G657" s="11">
        <v>2.9</v>
      </c>
      <c r="H657" s="8">
        <v>81.56</v>
      </c>
      <c r="I657" s="8">
        <v>15.86</v>
      </c>
      <c r="J657" s="8">
        <v>65.7</v>
      </c>
      <c r="K657" s="16">
        <v>9452.45650982315</v>
      </c>
      <c r="L657" s="17">
        <f t="shared" si="61"/>
        <v>11734.2770167428</v>
      </c>
      <c r="M657" s="18">
        <f t="shared" si="62"/>
        <v>770942</v>
      </c>
      <c r="N657" s="19"/>
      <c r="O657" s="20" t="s">
        <v>22</v>
      </c>
      <c r="Q657" s="1">
        <f>INDEX([1]房源台账数据源!$CZ:$CZ,MATCH(B657,[1]房源台账数据源!$B:$B,0))</f>
        <v>769829</v>
      </c>
      <c r="R657" s="1">
        <f>IF(U657="未售",ROUNDDOWN(Q657*(1-5%),0),INDEX([1]房源台账数据源!$AU:$AU,MATCH(B657,[1]房源台账数据源!$B:$B,0)))</f>
        <v>731337</v>
      </c>
      <c r="S657" s="23">
        <f t="shared" si="59"/>
        <v>0.00144577562030009</v>
      </c>
      <c r="T657" s="23">
        <f t="shared" si="60"/>
        <v>-0.0500007144443766</v>
      </c>
      <c r="U657" s="1" t="str">
        <f>INDEX([1]房源台账数据源!$DE:$DE,MATCH(B657,[1]房源台账数据源!$B:$B,0))</f>
        <v>未售</v>
      </c>
    </row>
    <row r="658" ht="24.95" customHeight="1" spans="1:21">
      <c r="A658" s="8">
        <v>657</v>
      </c>
      <c r="B658" s="9" t="s">
        <v>1938</v>
      </c>
      <c r="C658" s="9">
        <v>16</v>
      </c>
      <c r="D658" s="8" t="s">
        <v>1939</v>
      </c>
      <c r="E658" s="9">
        <v>14</v>
      </c>
      <c r="F658" s="10" t="s">
        <v>25</v>
      </c>
      <c r="G658" s="11">
        <v>2.9</v>
      </c>
      <c r="H658" s="8">
        <v>81.71</v>
      </c>
      <c r="I658" s="8">
        <v>15.89</v>
      </c>
      <c r="J658" s="8">
        <v>65.82</v>
      </c>
      <c r="K658" s="16">
        <v>9330.60248943538</v>
      </c>
      <c r="L658" s="17">
        <f t="shared" si="61"/>
        <v>11583.1510179277</v>
      </c>
      <c r="M658" s="18">
        <f t="shared" si="62"/>
        <v>762403</v>
      </c>
      <c r="N658" s="19"/>
      <c r="O658" s="20" t="s">
        <v>22</v>
      </c>
      <c r="Q658" s="1">
        <f>INDEX([1]房源台账数据源!$CZ:$CZ,MATCH(B658,[1]房源台账数据源!$B:$B,0))</f>
        <v>761580</v>
      </c>
      <c r="R658" s="1">
        <f>IF(U658="未售",ROUNDDOWN(Q658*(1-5%),0),INDEX([1]房源台账数据源!$AU:$AU,MATCH(B658,[1]房源台账数据源!$B:$B,0)))</f>
        <v>723501</v>
      </c>
      <c r="S658" s="23">
        <f t="shared" si="59"/>
        <v>0.00108064812626382</v>
      </c>
      <c r="T658" s="23">
        <f t="shared" si="60"/>
        <v>-0.05</v>
      </c>
      <c r="U658" s="1" t="str">
        <f>INDEX([1]房源台账数据源!$DE:$DE,MATCH(B658,[1]房源台账数据源!$B:$B,0))</f>
        <v>未售</v>
      </c>
    </row>
    <row r="659" ht="24.95" customHeight="1" spans="1:21">
      <c r="A659" s="8">
        <v>658</v>
      </c>
      <c r="B659" s="9" t="s">
        <v>1940</v>
      </c>
      <c r="C659" s="9">
        <v>16</v>
      </c>
      <c r="D659" s="8" t="s">
        <v>1941</v>
      </c>
      <c r="E659" s="9">
        <v>14</v>
      </c>
      <c r="F659" s="10" t="s">
        <v>25</v>
      </c>
      <c r="G659" s="11">
        <v>2.9</v>
      </c>
      <c r="H659" s="8">
        <v>96.27</v>
      </c>
      <c r="I659" s="8">
        <v>18.72</v>
      </c>
      <c r="J659" s="8">
        <v>77.55</v>
      </c>
      <c r="K659" s="16">
        <v>10113.9808993089</v>
      </c>
      <c r="L659" s="17">
        <f t="shared" si="61"/>
        <v>12555.4094132818</v>
      </c>
      <c r="M659" s="18">
        <f t="shared" ref="M659:M673" si="63">ROUNDDOWN(K659*H659,0)</f>
        <v>973672</v>
      </c>
      <c r="N659" s="19"/>
      <c r="O659" s="20" t="s">
        <v>22</v>
      </c>
      <c r="Q659" s="1">
        <f>INDEX([1]房源台账数据源!$CZ:$CZ,MATCH(B659,[1]房源台账数据源!$B:$B,0))</f>
        <v>970486</v>
      </c>
      <c r="R659" s="1">
        <f>IF(U659="未售",ROUNDDOWN(Q659*(1-5%),0),INDEX([1]房源台账数据源!$AU:$AU,MATCH(B659,[1]房源台账数据源!$B:$B,0)))</f>
        <v>921961</v>
      </c>
      <c r="S659" s="23">
        <f t="shared" si="59"/>
        <v>0.00328289125242404</v>
      </c>
      <c r="T659" s="23">
        <f t="shared" si="60"/>
        <v>-0.0500007212880969</v>
      </c>
      <c r="U659" s="1" t="str">
        <f>INDEX([1]房源台账数据源!$DE:$DE,MATCH(B659,[1]房源台账数据源!$B:$B,0))</f>
        <v>未售</v>
      </c>
    </row>
    <row r="660" ht="24.95" customHeight="1" spans="1:21">
      <c r="A660" s="8">
        <v>659</v>
      </c>
      <c r="B660" s="9" t="s">
        <v>1942</v>
      </c>
      <c r="C660" s="9">
        <v>16</v>
      </c>
      <c r="D660" s="8" t="s">
        <v>1943</v>
      </c>
      <c r="E660" s="9">
        <v>14</v>
      </c>
      <c r="F660" s="10" t="s">
        <v>25</v>
      </c>
      <c r="G660" s="11">
        <v>2.9</v>
      </c>
      <c r="H660" s="8">
        <v>96.27</v>
      </c>
      <c r="I660" s="8">
        <v>18.72</v>
      </c>
      <c r="J660" s="8">
        <v>77.55</v>
      </c>
      <c r="K660" s="16">
        <v>10113.9808993089</v>
      </c>
      <c r="L660" s="17">
        <f t="shared" si="61"/>
        <v>12555.4094132818</v>
      </c>
      <c r="M660" s="18">
        <f t="shared" si="63"/>
        <v>973672</v>
      </c>
      <c r="N660" s="19"/>
      <c r="O660" s="20" t="s">
        <v>22</v>
      </c>
      <c r="Q660" s="1">
        <f>INDEX([1]房源台账数据源!$CZ:$CZ,MATCH(B660,[1]房源台账数据源!$B:$B,0))</f>
        <v>970486</v>
      </c>
      <c r="R660" s="1">
        <f>IF(U660="未售",ROUNDDOWN(Q660*(1-5%),0),INDEX([1]房源台账数据源!$AU:$AU,MATCH(B660,[1]房源台账数据源!$B:$B,0)))</f>
        <v>921961</v>
      </c>
      <c r="S660" s="23">
        <f t="shared" si="59"/>
        <v>0.00328289125242404</v>
      </c>
      <c r="T660" s="23">
        <f t="shared" si="60"/>
        <v>-0.0500007212880969</v>
      </c>
      <c r="U660" s="1" t="str">
        <f>INDEX([1]房源台账数据源!$DE:$DE,MATCH(B660,[1]房源台账数据源!$B:$B,0))</f>
        <v>未售</v>
      </c>
    </row>
    <row r="661" ht="24.95" customHeight="1" spans="1:21">
      <c r="A661" s="8">
        <v>660</v>
      </c>
      <c r="B661" s="9" t="s">
        <v>1944</v>
      </c>
      <c r="C661" s="9">
        <v>16</v>
      </c>
      <c r="D661" s="8" t="s">
        <v>1945</v>
      </c>
      <c r="E661" s="9">
        <v>14</v>
      </c>
      <c r="F661" s="10" t="s">
        <v>25</v>
      </c>
      <c r="G661" s="11">
        <v>2.9</v>
      </c>
      <c r="H661" s="8">
        <v>81.61</v>
      </c>
      <c r="I661" s="8">
        <v>15.87</v>
      </c>
      <c r="J661" s="8">
        <v>65.74</v>
      </c>
      <c r="K661" s="16">
        <v>9533.69324693485</v>
      </c>
      <c r="L661" s="17">
        <f t="shared" si="61"/>
        <v>11835.1688469729</v>
      </c>
      <c r="M661" s="18">
        <f t="shared" si="63"/>
        <v>778044</v>
      </c>
      <c r="N661" s="19"/>
      <c r="O661" s="20" t="s">
        <v>22</v>
      </c>
      <c r="Q661" s="1">
        <f>INDEX([1]房源台账数据源!$CZ:$CZ,MATCH(B661,[1]房源台账数据源!$B:$B,0))</f>
        <v>776735</v>
      </c>
      <c r="R661" s="1">
        <f>IF(U661="未售",ROUNDDOWN(Q661*(1-5%),0),INDEX([1]房源台账数据源!$AU:$AU,MATCH(B661,[1]房源台账数据源!$B:$B,0)))</f>
        <v>737898</v>
      </c>
      <c r="S661" s="23">
        <f t="shared" si="59"/>
        <v>0.00168525945142166</v>
      </c>
      <c r="T661" s="23">
        <f t="shared" si="60"/>
        <v>-0.0500003218600939</v>
      </c>
      <c r="U661" s="1" t="str">
        <f>INDEX([1]房源台账数据源!$DE:$DE,MATCH(B661,[1]房源台账数据源!$B:$B,0))</f>
        <v>未售</v>
      </c>
    </row>
    <row r="662" ht="24.95" customHeight="1" spans="1:21">
      <c r="A662" s="8">
        <v>661</v>
      </c>
      <c r="B662" s="9" t="s">
        <v>1946</v>
      </c>
      <c r="C662" s="9">
        <v>16</v>
      </c>
      <c r="D662" s="8" t="s">
        <v>1947</v>
      </c>
      <c r="E662" s="9">
        <v>15</v>
      </c>
      <c r="F662" s="10" t="s">
        <v>25</v>
      </c>
      <c r="G662" s="11">
        <v>2.9</v>
      </c>
      <c r="H662" s="8">
        <v>81.56</v>
      </c>
      <c r="I662" s="8">
        <v>15.86</v>
      </c>
      <c r="J662" s="8">
        <v>65.7</v>
      </c>
      <c r="K662" s="16">
        <v>9887.67561953668</v>
      </c>
      <c r="L662" s="17">
        <f t="shared" si="61"/>
        <v>12274.5509893455</v>
      </c>
      <c r="M662" s="18">
        <f t="shared" si="63"/>
        <v>806438</v>
      </c>
      <c r="N662" s="19"/>
      <c r="O662" s="20" t="s">
        <v>22</v>
      </c>
      <c r="Q662" s="1">
        <f>INDEX([1]房源台账数据源!$CZ:$CZ,MATCH(B662,[1]房源台账数据源!$B:$B,0))</f>
        <v>804281</v>
      </c>
      <c r="R662" s="1">
        <f>IF(U662="未售",ROUNDDOWN(Q662*(1-5%),0),INDEX([1]房源台账数据源!$AU:$AU,MATCH(B662,[1]房源台账数据源!$B:$B,0)))</f>
        <v>764066</v>
      </c>
      <c r="S662" s="23">
        <f t="shared" si="59"/>
        <v>0.00268189849070163</v>
      </c>
      <c r="T662" s="23">
        <f t="shared" si="60"/>
        <v>-0.0500011811792147</v>
      </c>
      <c r="U662" s="1" t="str">
        <f>INDEX([1]房源台账数据源!$DE:$DE,MATCH(B662,[1]房源台账数据源!$B:$B,0))</f>
        <v>未售</v>
      </c>
    </row>
    <row r="663" ht="24.95" customHeight="1" spans="1:21">
      <c r="A663" s="8">
        <v>662</v>
      </c>
      <c r="B663" s="9" t="s">
        <v>1948</v>
      </c>
      <c r="C663" s="9">
        <v>16</v>
      </c>
      <c r="D663" s="8" t="s">
        <v>1949</v>
      </c>
      <c r="E663" s="9">
        <v>15</v>
      </c>
      <c r="F663" s="10" t="s">
        <v>25</v>
      </c>
      <c r="G663" s="11">
        <v>2.9</v>
      </c>
      <c r="H663" s="8">
        <v>81.56</v>
      </c>
      <c r="I663" s="8">
        <v>15.86</v>
      </c>
      <c r="J663" s="8">
        <v>65.7</v>
      </c>
      <c r="K663" s="16">
        <v>9452.45650982315</v>
      </c>
      <c r="L663" s="17">
        <f t="shared" si="61"/>
        <v>11734.2770167428</v>
      </c>
      <c r="M663" s="18">
        <f t="shared" si="63"/>
        <v>770942</v>
      </c>
      <c r="N663" s="19"/>
      <c r="O663" s="20" t="s">
        <v>22</v>
      </c>
      <c r="Q663" s="1">
        <f>INDEX([1]房源台账数据源!$CZ:$CZ,MATCH(B663,[1]房源台账数据源!$B:$B,0))</f>
        <v>769829</v>
      </c>
      <c r="R663" s="1">
        <f>IF(U663="未售",ROUNDDOWN(Q663*(1-5%),0),INDEX([1]房源台账数据源!$AU:$AU,MATCH(B663,[1]房源台账数据源!$B:$B,0)))</f>
        <v>731337</v>
      </c>
      <c r="S663" s="23">
        <f t="shared" si="59"/>
        <v>0.00144577562030009</v>
      </c>
      <c r="T663" s="23">
        <f t="shared" si="60"/>
        <v>-0.0500007144443766</v>
      </c>
      <c r="U663" s="1" t="str">
        <f>INDEX([1]房源台账数据源!$DE:$DE,MATCH(B663,[1]房源台账数据源!$B:$B,0))</f>
        <v>未售</v>
      </c>
    </row>
    <row r="664" ht="24.95" customHeight="1" spans="1:21">
      <c r="A664" s="8">
        <v>663</v>
      </c>
      <c r="B664" s="9" t="s">
        <v>1950</v>
      </c>
      <c r="C664" s="9">
        <v>16</v>
      </c>
      <c r="D664" s="8" t="s">
        <v>1951</v>
      </c>
      <c r="E664" s="9">
        <v>15</v>
      </c>
      <c r="F664" s="10" t="s">
        <v>25</v>
      </c>
      <c r="G664" s="11">
        <v>2.9</v>
      </c>
      <c r="H664" s="8">
        <v>81.71</v>
      </c>
      <c r="I664" s="8">
        <v>15.89</v>
      </c>
      <c r="J664" s="8">
        <v>65.82</v>
      </c>
      <c r="K664" s="16">
        <v>9330.60248943538</v>
      </c>
      <c r="L664" s="17">
        <f t="shared" si="61"/>
        <v>11583.1510179277</v>
      </c>
      <c r="M664" s="18">
        <f t="shared" si="63"/>
        <v>762403</v>
      </c>
      <c r="N664" s="19"/>
      <c r="O664" s="20" t="s">
        <v>22</v>
      </c>
      <c r="Q664" s="1">
        <f>INDEX([1]房源台账数据源!$CZ:$CZ,MATCH(B664,[1]房源台账数据源!$B:$B,0))</f>
        <v>761580</v>
      </c>
      <c r="R664" s="1">
        <f>IF(U664="未售",ROUNDDOWN(Q664*(1-5%),0),INDEX([1]房源台账数据源!$AU:$AU,MATCH(B664,[1]房源台账数据源!$B:$B,0)))</f>
        <v>723501</v>
      </c>
      <c r="S664" s="23">
        <f t="shared" si="59"/>
        <v>0.00108064812626382</v>
      </c>
      <c r="T664" s="23">
        <f t="shared" si="60"/>
        <v>-0.05</v>
      </c>
      <c r="U664" s="1" t="str">
        <f>INDEX([1]房源台账数据源!$DE:$DE,MATCH(B664,[1]房源台账数据源!$B:$B,0))</f>
        <v>未售</v>
      </c>
    </row>
    <row r="665" ht="24.95" customHeight="1" spans="1:21">
      <c r="A665" s="8">
        <v>664</v>
      </c>
      <c r="B665" s="9" t="s">
        <v>1952</v>
      </c>
      <c r="C665" s="9">
        <v>16</v>
      </c>
      <c r="D665" s="8" t="s">
        <v>1953</v>
      </c>
      <c r="E665" s="9">
        <v>15</v>
      </c>
      <c r="F665" s="10" t="s">
        <v>25</v>
      </c>
      <c r="G665" s="11">
        <v>2.9</v>
      </c>
      <c r="H665" s="8">
        <v>96.27</v>
      </c>
      <c r="I665" s="8">
        <v>18.72</v>
      </c>
      <c r="J665" s="8">
        <v>77.55</v>
      </c>
      <c r="K665" s="16">
        <v>10113.9808993089</v>
      </c>
      <c r="L665" s="17">
        <f t="shared" si="61"/>
        <v>12555.4094132818</v>
      </c>
      <c r="M665" s="18">
        <f t="shared" si="63"/>
        <v>973672</v>
      </c>
      <c r="N665" s="19"/>
      <c r="O665" s="20" t="s">
        <v>22</v>
      </c>
      <c r="Q665" s="1">
        <f>INDEX([1]房源台账数据源!$CZ:$CZ,MATCH(B665,[1]房源台账数据源!$B:$B,0))</f>
        <v>970486</v>
      </c>
      <c r="R665" s="1">
        <f>IF(U665="未售",ROUNDDOWN(Q665*(1-5%),0),INDEX([1]房源台账数据源!$AU:$AU,MATCH(B665,[1]房源台账数据源!$B:$B,0)))</f>
        <v>921961</v>
      </c>
      <c r="S665" s="23">
        <f t="shared" si="59"/>
        <v>0.00328289125242404</v>
      </c>
      <c r="T665" s="23">
        <f t="shared" si="60"/>
        <v>-0.0500007212880969</v>
      </c>
      <c r="U665" s="1" t="str">
        <f>INDEX([1]房源台账数据源!$DE:$DE,MATCH(B665,[1]房源台账数据源!$B:$B,0))</f>
        <v>未售</v>
      </c>
    </row>
    <row r="666" ht="24.95" customHeight="1" spans="1:21">
      <c r="A666" s="8">
        <v>665</v>
      </c>
      <c r="B666" s="9" t="s">
        <v>1954</v>
      </c>
      <c r="C666" s="9">
        <v>16</v>
      </c>
      <c r="D666" s="8" t="s">
        <v>1955</v>
      </c>
      <c r="E666" s="9">
        <v>15</v>
      </c>
      <c r="F666" s="10" t="s">
        <v>25</v>
      </c>
      <c r="G666" s="11">
        <v>2.9</v>
      </c>
      <c r="H666" s="8">
        <v>96.27</v>
      </c>
      <c r="I666" s="8">
        <v>18.72</v>
      </c>
      <c r="J666" s="8">
        <v>77.55</v>
      </c>
      <c r="K666" s="16">
        <v>10113.9808993089</v>
      </c>
      <c r="L666" s="17">
        <f t="shared" si="61"/>
        <v>12555.4094132818</v>
      </c>
      <c r="M666" s="18">
        <f t="shared" si="63"/>
        <v>973672</v>
      </c>
      <c r="N666" s="19"/>
      <c r="O666" s="20" t="s">
        <v>22</v>
      </c>
      <c r="Q666" s="1">
        <f>INDEX([1]房源台账数据源!$CZ:$CZ,MATCH(B666,[1]房源台账数据源!$B:$B,0))</f>
        <v>970486</v>
      </c>
      <c r="R666" s="1">
        <f>IF(U666="未售",ROUNDDOWN(Q666*(1-5%),0),INDEX([1]房源台账数据源!$AU:$AU,MATCH(B666,[1]房源台账数据源!$B:$B,0)))</f>
        <v>921961</v>
      </c>
      <c r="S666" s="23">
        <f t="shared" si="59"/>
        <v>0.00328289125242404</v>
      </c>
      <c r="T666" s="23">
        <f t="shared" si="60"/>
        <v>-0.0500007212880969</v>
      </c>
      <c r="U666" s="1" t="str">
        <f>INDEX([1]房源台账数据源!$DE:$DE,MATCH(B666,[1]房源台账数据源!$B:$B,0))</f>
        <v>未售</v>
      </c>
    </row>
    <row r="667" ht="24.95" customHeight="1" spans="1:21">
      <c r="A667" s="8">
        <v>666</v>
      </c>
      <c r="B667" s="9" t="s">
        <v>1956</v>
      </c>
      <c r="C667" s="9">
        <v>16</v>
      </c>
      <c r="D667" s="8" t="s">
        <v>1957</v>
      </c>
      <c r="E667" s="9">
        <v>15</v>
      </c>
      <c r="F667" s="10" t="s">
        <v>25</v>
      </c>
      <c r="G667" s="11">
        <v>2.9</v>
      </c>
      <c r="H667" s="8">
        <v>81.61</v>
      </c>
      <c r="I667" s="8">
        <v>15.87</v>
      </c>
      <c r="J667" s="8">
        <v>65.74</v>
      </c>
      <c r="K667" s="16">
        <v>9533.69324693485</v>
      </c>
      <c r="L667" s="17">
        <f t="shared" si="61"/>
        <v>11835.1688469729</v>
      </c>
      <c r="M667" s="18">
        <f t="shared" si="63"/>
        <v>778044</v>
      </c>
      <c r="N667" s="19"/>
      <c r="O667" s="20" t="s">
        <v>22</v>
      </c>
      <c r="Q667" s="1">
        <f>INDEX([1]房源台账数据源!$CZ:$CZ,MATCH(B667,[1]房源台账数据源!$B:$B,0))</f>
        <v>776735</v>
      </c>
      <c r="R667" s="1">
        <f>IF(U667="未售",ROUNDDOWN(Q667*(1-5%),0),INDEX([1]房源台账数据源!$AU:$AU,MATCH(B667,[1]房源台账数据源!$B:$B,0)))</f>
        <v>737898</v>
      </c>
      <c r="S667" s="23">
        <f t="shared" si="59"/>
        <v>0.00168525945142166</v>
      </c>
      <c r="T667" s="23">
        <f t="shared" si="60"/>
        <v>-0.0500003218600939</v>
      </c>
      <c r="U667" s="1" t="str">
        <f>INDEX([1]房源台账数据源!$DE:$DE,MATCH(B667,[1]房源台账数据源!$B:$B,0))</f>
        <v>未售</v>
      </c>
    </row>
    <row r="668" ht="24.95" customHeight="1" spans="1:21">
      <c r="A668" s="8">
        <v>667</v>
      </c>
      <c r="B668" s="9" t="s">
        <v>1958</v>
      </c>
      <c r="C668" s="9">
        <v>16</v>
      </c>
      <c r="D668" s="8" t="s">
        <v>1959</v>
      </c>
      <c r="E668" s="9">
        <v>16</v>
      </c>
      <c r="F668" s="10" t="s">
        <v>25</v>
      </c>
      <c r="G668" s="11">
        <v>2.9</v>
      </c>
      <c r="H668" s="8">
        <v>81.56</v>
      </c>
      <c r="I668" s="8">
        <v>15.86</v>
      </c>
      <c r="J668" s="8">
        <v>65.7</v>
      </c>
      <c r="K668" s="16">
        <v>10064.146207772</v>
      </c>
      <c r="L668" s="17">
        <f t="shared" si="61"/>
        <v>12493.6225266362</v>
      </c>
      <c r="M668" s="18">
        <f t="shared" si="63"/>
        <v>820831</v>
      </c>
      <c r="N668" s="19"/>
      <c r="O668" s="20" t="s">
        <v>22</v>
      </c>
      <c r="Q668" s="1">
        <f>INDEX([1]房源台账数据源!$CZ:$CZ,MATCH(B668,[1]房源台账数据源!$B:$B,0))</f>
        <v>818675</v>
      </c>
      <c r="R668" s="1">
        <f>IF(U668="未售",ROUNDDOWN(Q668*(1-5%),0),INDEX([1]房源台账数据源!$AU:$AU,MATCH(B668,[1]房源台账数据源!$B:$B,0)))</f>
        <v>777741</v>
      </c>
      <c r="S668" s="23">
        <f t="shared" si="59"/>
        <v>0.00263352368155862</v>
      </c>
      <c r="T668" s="23">
        <f t="shared" si="60"/>
        <v>-0.0500003053714844</v>
      </c>
      <c r="U668" s="1" t="str">
        <f>INDEX([1]房源台账数据源!$DE:$DE,MATCH(B668,[1]房源台账数据源!$B:$B,0))</f>
        <v>未售</v>
      </c>
    </row>
    <row r="669" ht="24.95" customHeight="1" spans="1:21">
      <c r="A669" s="8">
        <v>668</v>
      </c>
      <c r="B669" s="9" t="s">
        <v>1960</v>
      </c>
      <c r="C669" s="9">
        <v>16</v>
      </c>
      <c r="D669" s="8" t="s">
        <v>1961</v>
      </c>
      <c r="E669" s="9">
        <v>16</v>
      </c>
      <c r="F669" s="10" t="s">
        <v>25</v>
      </c>
      <c r="G669" s="11">
        <v>2.9</v>
      </c>
      <c r="H669" s="8">
        <v>81.56</v>
      </c>
      <c r="I669" s="8">
        <v>15.86</v>
      </c>
      <c r="J669" s="8">
        <v>65.7</v>
      </c>
      <c r="K669" s="16">
        <v>9628.92709805845</v>
      </c>
      <c r="L669" s="17">
        <f t="shared" si="61"/>
        <v>11953.3485540335</v>
      </c>
      <c r="M669" s="18">
        <f t="shared" si="63"/>
        <v>785335</v>
      </c>
      <c r="N669" s="19"/>
      <c r="O669" s="20" t="s">
        <v>22</v>
      </c>
      <c r="Q669" s="1">
        <f>INDEX([1]房源台账数据源!$CZ:$CZ,MATCH(B669,[1]房源台账数据源!$B:$B,0))</f>
        <v>784222</v>
      </c>
      <c r="R669" s="1">
        <f>IF(U669="未售",ROUNDDOWN(Q669*(1-5%),0),INDEX([1]房源台账数据源!$AU:$AU,MATCH(B669,[1]房源台账数据源!$B:$B,0)))</f>
        <v>745010</v>
      </c>
      <c r="S669" s="23">
        <f t="shared" si="59"/>
        <v>0.00141924098023264</v>
      </c>
      <c r="T669" s="23">
        <f t="shared" si="60"/>
        <v>-0.0500011476342158</v>
      </c>
      <c r="U669" s="1" t="str">
        <f>INDEX([1]房源台账数据源!$DE:$DE,MATCH(B669,[1]房源台账数据源!$B:$B,0))</f>
        <v>未售</v>
      </c>
    </row>
    <row r="670" ht="24.95" customHeight="1" spans="1:21">
      <c r="A670" s="8">
        <v>669</v>
      </c>
      <c r="B670" s="9" t="s">
        <v>1962</v>
      </c>
      <c r="C670" s="9">
        <v>16</v>
      </c>
      <c r="D670" s="8" t="s">
        <v>1963</v>
      </c>
      <c r="E670" s="9">
        <v>16</v>
      </c>
      <c r="F670" s="10" t="s">
        <v>25</v>
      </c>
      <c r="G670" s="11">
        <v>2.9</v>
      </c>
      <c r="H670" s="8">
        <v>81.71</v>
      </c>
      <c r="I670" s="8">
        <v>15.89</v>
      </c>
      <c r="J670" s="8">
        <v>65.82</v>
      </c>
      <c r="K670" s="16">
        <v>9507.06587860943</v>
      </c>
      <c r="L670" s="17">
        <f t="shared" si="61"/>
        <v>11802.2181707688</v>
      </c>
      <c r="M670" s="18">
        <f t="shared" si="63"/>
        <v>776822</v>
      </c>
      <c r="N670" s="19"/>
      <c r="O670" s="20" t="s">
        <v>22</v>
      </c>
      <c r="Q670" s="1">
        <f>INDEX([1]房源台账数据源!$CZ:$CZ,MATCH(B670,[1]房源台账数据源!$B:$B,0))</f>
        <v>776000</v>
      </c>
      <c r="R670" s="1">
        <f>IF(U670="未售",ROUNDDOWN(Q670*(1-5%),0),INDEX([1]房源台账数据源!$AU:$AU,MATCH(B670,[1]房源台账数据源!$B:$B,0)))</f>
        <v>737200</v>
      </c>
      <c r="S670" s="23">
        <f t="shared" si="59"/>
        <v>0.00105927835051546</v>
      </c>
      <c r="T670" s="23">
        <f t="shared" si="60"/>
        <v>-0.05</v>
      </c>
      <c r="U670" s="1" t="str">
        <f>INDEX([1]房源台账数据源!$DE:$DE,MATCH(B670,[1]房源台账数据源!$B:$B,0))</f>
        <v>未售</v>
      </c>
    </row>
    <row r="671" ht="24.95" customHeight="1" spans="1:21">
      <c r="A671" s="8">
        <v>670</v>
      </c>
      <c r="B671" s="9" t="s">
        <v>1964</v>
      </c>
      <c r="C671" s="9">
        <v>16</v>
      </c>
      <c r="D671" s="8" t="s">
        <v>1965</v>
      </c>
      <c r="E671" s="9">
        <v>16</v>
      </c>
      <c r="F671" s="10" t="s">
        <v>25</v>
      </c>
      <c r="G671" s="11">
        <v>2.9</v>
      </c>
      <c r="H671" s="8">
        <v>96.27</v>
      </c>
      <c r="I671" s="8">
        <v>18.72</v>
      </c>
      <c r="J671" s="8">
        <v>77.55</v>
      </c>
      <c r="K671" s="16">
        <v>10290.4575978101</v>
      </c>
      <c r="L671" s="17">
        <f t="shared" si="61"/>
        <v>12774.4938749194</v>
      </c>
      <c r="M671" s="18">
        <f t="shared" si="63"/>
        <v>990662</v>
      </c>
      <c r="N671" s="19"/>
      <c r="O671" s="20" t="s">
        <v>22</v>
      </c>
      <c r="Q671" s="1">
        <f>INDEX([1]房源台账数据源!$CZ:$CZ,MATCH(B671,[1]房源台账数据源!$B:$B,0))</f>
        <v>987475</v>
      </c>
      <c r="R671" s="1">
        <f>IF(U671="未售",ROUNDDOWN(Q671*(1-5%),0),INDEX([1]房源台账数据源!$AU:$AU,MATCH(B671,[1]房源台账数据源!$B:$B,0)))</f>
        <v>938101</v>
      </c>
      <c r="S671" s="23">
        <f t="shared" si="59"/>
        <v>0.00322742347907542</v>
      </c>
      <c r="T671" s="23">
        <f t="shared" si="60"/>
        <v>-0.0500002531709664</v>
      </c>
      <c r="U671" s="1" t="str">
        <f>INDEX([1]房源台账数据源!$DE:$DE,MATCH(B671,[1]房源台账数据源!$B:$B,0))</f>
        <v>未售</v>
      </c>
    </row>
    <row r="672" ht="24.95" customHeight="1" spans="1:21">
      <c r="A672" s="8">
        <v>671</v>
      </c>
      <c r="B672" s="9" t="s">
        <v>1966</v>
      </c>
      <c r="C672" s="9">
        <v>16</v>
      </c>
      <c r="D672" s="8" t="s">
        <v>1967</v>
      </c>
      <c r="E672" s="9">
        <v>16</v>
      </c>
      <c r="F672" s="10" t="s">
        <v>25</v>
      </c>
      <c r="G672" s="11">
        <v>2.9</v>
      </c>
      <c r="H672" s="8">
        <v>96.27</v>
      </c>
      <c r="I672" s="8">
        <v>18.72</v>
      </c>
      <c r="J672" s="8">
        <v>77.55</v>
      </c>
      <c r="K672" s="16">
        <v>10290.4575978101</v>
      </c>
      <c r="L672" s="17">
        <f t="shared" si="61"/>
        <v>12774.4938749194</v>
      </c>
      <c r="M672" s="18">
        <f t="shared" si="63"/>
        <v>990662</v>
      </c>
      <c r="N672" s="19"/>
      <c r="O672" s="20" t="s">
        <v>22</v>
      </c>
      <c r="Q672" s="1">
        <f>INDEX([1]房源台账数据源!$CZ:$CZ,MATCH(B672,[1]房源台账数据源!$B:$B,0))</f>
        <v>987475</v>
      </c>
      <c r="R672" s="1">
        <f>IF(U672="未售",ROUNDDOWN(Q672*(1-5%),0),INDEX([1]房源台账数据源!$AU:$AU,MATCH(B672,[1]房源台账数据源!$B:$B,0)))</f>
        <v>938101</v>
      </c>
      <c r="S672" s="23">
        <f t="shared" si="59"/>
        <v>0.00322742347907542</v>
      </c>
      <c r="T672" s="23">
        <f t="shared" si="60"/>
        <v>-0.0500002531709664</v>
      </c>
      <c r="U672" s="1" t="str">
        <f>INDEX([1]房源台账数据源!$DE:$DE,MATCH(B672,[1]房源台账数据源!$B:$B,0))</f>
        <v>未售</v>
      </c>
    </row>
    <row r="673" ht="24.95" customHeight="1" spans="1:21">
      <c r="A673" s="8">
        <v>672</v>
      </c>
      <c r="B673" s="9" t="s">
        <v>1968</v>
      </c>
      <c r="C673" s="9">
        <v>16</v>
      </c>
      <c r="D673" s="8" t="s">
        <v>1969</v>
      </c>
      <c r="E673" s="9">
        <v>16</v>
      </c>
      <c r="F673" s="10" t="s">
        <v>25</v>
      </c>
      <c r="G673" s="11">
        <v>2.9</v>
      </c>
      <c r="H673" s="8">
        <v>81.61</v>
      </c>
      <c r="I673" s="8">
        <v>15.87</v>
      </c>
      <c r="J673" s="8">
        <v>65.74</v>
      </c>
      <c r="K673" s="16">
        <v>9710.17104305268</v>
      </c>
      <c r="L673" s="17">
        <f t="shared" si="61"/>
        <v>12054.2592029206</v>
      </c>
      <c r="M673" s="18">
        <f t="shared" si="63"/>
        <v>792447</v>
      </c>
      <c r="N673" s="19"/>
      <c r="O673" s="20" t="s">
        <v>22</v>
      </c>
      <c r="Q673" s="1">
        <f>INDEX([1]房源台账数据源!$CZ:$CZ,MATCH(B673,[1]房源台账数据源!$B:$B,0))</f>
        <v>791139</v>
      </c>
      <c r="R673" s="1">
        <f>IF(U673="未售",ROUNDDOWN(Q673*(1-5%),0),INDEX([1]房源台账数据源!$AU:$AU,MATCH(B673,[1]房源台账数据源!$B:$B,0)))</f>
        <v>751582</v>
      </c>
      <c r="S673" s="23">
        <f t="shared" si="59"/>
        <v>0.001653312502607</v>
      </c>
      <c r="T673" s="23">
        <f t="shared" si="60"/>
        <v>-0.0500000632000192</v>
      </c>
      <c r="U673" s="1" t="str">
        <f>INDEX([1]房源台账数据源!$DE:$DE,MATCH(B673,[1]房源台账数据源!$B:$B,0))</f>
        <v>未售</v>
      </c>
    </row>
    <row r="674" ht="24.95" customHeight="1" spans="1:21">
      <c r="A674" s="8">
        <v>673</v>
      </c>
      <c r="B674" s="9" t="s">
        <v>1970</v>
      </c>
      <c r="C674" s="9">
        <v>16</v>
      </c>
      <c r="D674" s="8" t="s">
        <v>1971</v>
      </c>
      <c r="E674" s="9">
        <v>17</v>
      </c>
      <c r="F674" s="10" t="s">
        <v>25</v>
      </c>
      <c r="G674" s="11">
        <v>2.9</v>
      </c>
      <c r="H674" s="8">
        <v>81.56</v>
      </c>
      <c r="I674" s="8">
        <v>15.86</v>
      </c>
      <c r="J674" s="8">
        <v>65.7</v>
      </c>
      <c r="K674" s="16">
        <v>10064.146207772</v>
      </c>
      <c r="L674" s="17">
        <f t="shared" si="61"/>
        <v>12493.6225266362</v>
      </c>
      <c r="M674" s="18">
        <f t="shared" ref="M674:M688" si="64">ROUNDDOWN(K674*H674,0)</f>
        <v>820831</v>
      </c>
      <c r="N674" s="19"/>
      <c r="O674" s="20" t="s">
        <v>22</v>
      </c>
      <c r="Q674" s="1">
        <f>INDEX([1]房源台账数据源!$CZ:$CZ,MATCH(B674,[1]房源台账数据源!$B:$B,0))</f>
        <v>818675</v>
      </c>
      <c r="R674" s="1">
        <f>IF(U674="未售",ROUNDDOWN(Q674*(1-5%),0),INDEX([1]房源台账数据源!$AU:$AU,MATCH(B674,[1]房源台账数据源!$B:$B,0)))</f>
        <v>777741</v>
      </c>
      <c r="S674" s="23">
        <f t="shared" si="59"/>
        <v>0.00263352368155862</v>
      </c>
      <c r="T674" s="23">
        <f t="shared" si="60"/>
        <v>-0.0500003053714844</v>
      </c>
      <c r="U674" s="1" t="str">
        <f>INDEX([1]房源台账数据源!$DE:$DE,MATCH(B674,[1]房源台账数据源!$B:$B,0))</f>
        <v>未售</v>
      </c>
    </row>
    <row r="675" ht="24.95" customHeight="1" spans="1:21">
      <c r="A675" s="8">
        <v>674</v>
      </c>
      <c r="B675" s="9" t="s">
        <v>1972</v>
      </c>
      <c r="C675" s="9">
        <v>16</v>
      </c>
      <c r="D675" s="8" t="s">
        <v>1973</v>
      </c>
      <c r="E675" s="9">
        <v>17</v>
      </c>
      <c r="F675" s="10" t="s">
        <v>25</v>
      </c>
      <c r="G675" s="11">
        <v>2.9</v>
      </c>
      <c r="H675" s="8">
        <v>81.56</v>
      </c>
      <c r="I675" s="8">
        <v>15.86</v>
      </c>
      <c r="J675" s="8">
        <v>65.7</v>
      </c>
      <c r="K675" s="16">
        <v>9628.92709805845</v>
      </c>
      <c r="L675" s="17">
        <f t="shared" si="61"/>
        <v>11953.3485540335</v>
      </c>
      <c r="M675" s="18">
        <f t="shared" si="64"/>
        <v>785335</v>
      </c>
      <c r="N675" s="19"/>
      <c r="O675" s="20" t="s">
        <v>22</v>
      </c>
      <c r="Q675" s="1">
        <f>INDEX([1]房源台账数据源!$CZ:$CZ,MATCH(B675,[1]房源台账数据源!$B:$B,0))</f>
        <v>784222</v>
      </c>
      <c r="R675" s="1">
        <f>IF(U675="未售",ROUNDDOWN(Q675*(1-5%),0),INDEX([1]房源台账数据源!$AU:$AU,MATCH(B675,[1]房源台账数据源!$B:$B,0)))</f>
        <v>745010</v>
      </c>
      <c r="S675" s="23">
        <f t="shared" si="59"/>
        <v>0.00141924098023264</v>
      </c>
      <c r="T675" s="23">
        <f t="shared" si="60"/>
        <v>-0.0500011476342158</v>
      </c>
      <c r="U675" s="1" t="str">
        <f>INDEX([1]房源台账数据源!$DE:$DE,MATCH(B675,[1]房源台账数据源!$B:$B,0))</f>
        <v>未售</v>
      </c>
    </row>
    <row r="676" ht="24.95" customHeight="1" spans="1:21">
      <c r="A676" s="8">
        <v>675</v>
      </c>
      <c r="B676" s="9" t="s">
        <v>1974</v>
      </c>
      <c r="C676" s="9">
        <v>16</v>
      </c>
      <c r="D676" s="8" t="s">
        <v>1975</v>
      </c>
      <c r="E676" s="9">
        <v>17</v>
      </c>
      <c r="F676" s="10" t="s">
        <v>25</v>
      </c>
      <c r="G676" s="11">
        <v>2.9</v>
      </c>
      <c r="H676" s="8">
        <v>81.71</v>
      </c>
      <c r="I676" s="8">
        <v>15.89</v>
      </c>
      <c r="J676" s="8">
        <v>65.82</v>
      </c>
      <c r="K676" s="16">
        <v>9507.06587860943</v>
      </c>
      <c r="L676" s="17">
        <f t="shared" si="61"/>
        <v>11802.2181707688</v>
      </c>
      <c r="M676" s="18">
        <f t="shared" si="64"/>
        <v>776822</v>
      </c>
      <c r="N676" s="19"/>
      <c r="O676" s="20" t="s">
        <v>22</v>
      </c>
      <c r="Q676" s="1">
        <f>INDEX([1]房源台账数据源!$CZ:$CZ,MATCH(B676,[1]房源台账数据源!$B:$B,0))</f>
        <v>776000</v>
      </c>
      <c r="R676" s="1">
        <f>IF(U676="未售",ROUNDDOWN(Q676*(1-5%),0),INDEX([1]房源台账数据源!$AU:$AU,MATCH(B676,[1]房源台账数据源!$B:$B,0)))</f>
        <v>737200</v>
      </c>
      <c r="S676" s="23">
        <f t="shared" si="59"/>
        <v>0.00105927835051546</v>
      </c>
      <c r="T676" s="23">
        <f t="shared" si="60"/>
        <v>-0.05</v>
      </c>
      <c r="U676" s="1" t="str">
        <f>INDEX([1]房源台账数据源!$DE:$DE,MATCH(B676,[1]房源台账数据源!$B:$B,0))</f>
        <v>未售</v>
      </c>
    </row>
    <row r="677" ht="24.95" customHeight="1" spans="1:21">
      <c r="A677" s="8">
        <v>676</v>
      </c>
      <c r="B677" s="9" t="s">
        <v>1976</v>
      </c>
      <c r="C677" s="9">
        <v>16</v>
      </c>
      <c r="D677" s="8" t="s">
        <v>1977</v>
      </c>
      <c r="E677" s="9">
        <v>17</v>
      </c>
      <c r="F677" s="10" t="s">
        <v>25</v>
      </c>
      <c r="G677" s="11">
        <v>2.9</v>
      </c>
      <c r="H677" s="8">
        <v>96.27</v>
      </c>
      <c r="I677" s="8">
        <v>18.72</v>
      </c>
      <c r="J677" s="8">
        <v>77.55</v>
      </c>
      <c r="K677" s="16">
        <v>10290.4575978101</v>
      </c>
      <c r="L677" s="17">
        <f t="shared" si="61"/>
        <v>12774.4938749194</v>
      </c>
      <c r="M677" s="18">
        <f t="shared" si="64"/>
        <v>990662</v>
      </c>
      <c r="N677" s="19"/>
      <c r="O677" s="20" t="s">
        <v>22</v>
      </c>
      <c r="Q677" s="1">
        <f>INDEX([1]房源台账数据源!$CZ:$CZ,MATCH(B677,[1]房源台账数据源!$B:$B,0))</f>
        <v>987475</v>
      </c>
      <c r="R677" s="1">
        <f>IF(U677="未售",ROUNDDOWN(Q677*(1-5%),0),INDEX([1]房源台账数据源!$AU:$AU,MATCH(B677,[1]房源台账数据源!$B:$B,0)))</f>
        <v>938101</v>
      </c>
      <c r="S677" s="23">
        <f t="shared" si="59"/>
        <v>0.00322742347907542</v>
      </c>
      <c r="T677" s="23">
        <f t="shared" si="60"/>
        <v>-0.0500002531709664</v>
      </c>
      <c r="U677" s="1" t="str">
        <f>INDEX([1]房源台账数据源!$DE:$DE,MATCH(B677,[1]房源台账数据源!$B:$B,0))</f>
        <v>未售</v>
      </c>
    </row>
    <row r="678" ht="24.95" customHeight="1" spans="1:21">
      <c r="A678" s="8">
        <v>677</v>
      </c>
      <c r="B678" s="9" t="s">
        <v>1978</v>
      </c>
      <c r="C678" s="9">
        <v>16</v>
      </c>
      <c r="D678" s="8" t="s">
        <v>1979</v>
      </c>
      <c r="E678" s="9">
        <v>17</v>
      </c>
      <c r="F678" s="10" t="s">
        <v>25</v>
      </c>
      <c r="G678" s="11">
        <v>2.9</v>
      </c>
      <c r="H678" s="8">
        <v>96.27</v>
      </c>
      <c r="I678" s="8">
        <v>18.72</v>
      </c>
      <c r="J678" s="8">
        <v>77.55</v>
      </c>
      <c r="K678" s="16">
        <v>10290.4575978101</v>
      </c>
      <c r="L678" s="17">
        <f t="shared" si="61"/>
        <v>12774.4938749194</v>
      </c>
      <c r="M678" s="18">
        <f t="shared" si="64"/>
        <v>990662</v>
      </c>
      <c r="N678" s="19"/>
      <c r="O678" s="20" t="s">
        <v>22</v>
      </c>
      <c r="Q678" s="1">
        <f>INDEX([1]房源台账数据源!$CZ:$CZ,MATCH(B678,[1]房源台账数据源!$B:$B,0))</f>
        <v>987475</v>
      </c>
      <c r="R678" s="1">
        <f>IF(U678="未售",ROUNDDOWN(Q678*(1-5%),0),INDEX([1]房源台账数据源!$AU:$AU,MATCH(B678,[1]房源台账数据源!$B:$B,0)))</f>
        <v>938101</v>
      </c>
      <c r="S678" s="23">
        <f t="shared" si="59"/>
        <v>0.00322742347907542</v>
      </c>
      <c r="T678" s="23">
        <f t="shared" si="60"/>
        <v>-0.0500002531709664</v>
      </c>
      <c r="U678" s="1" t="str">
        <f>INDEX([1]房源台账数据源!$DE:$DE,MATCH(B678,[1]房源台账数据源!$B:$B,0))</f>
        <v>未售</v>
      </c>
    </row>
    <row r="679" ht="24.95" customHeight="1" spans="1:21">
      <c r="A679" s="8">
        <v>678</v>
      </c>
      <c r="B679" s="9" t="s">
        <v>1980</v>
      </c>
      <c r="C679" s="9">
        <v>16</v>
      </c>
      <c r="D679" s="8" t="s">
        <v>1981</v>
      </c>
      <c r="E679" s="9">
        <v>17</v>
      </c>
      <c r="F679" s="10" t="s">
        <v>25</v>
      </c>
      <c r="G679" s="11">
        <v>2.9</v>
      </c>
      <c r="H679" s="8">
        <v>81.61</v>
      </c>
      <c r="I679" s="8">
        <v>15.87</v>
      </c>
      <c r="J679" s="8">
        <v>65.74</v>
      </c>
      <c r="K679" s="16">
        <v>9710.17104305268</v>
      </c>
      <c r="L679" s="17">
        <f t="shared" si="61"/>
        <v>12054.2592029206</v>
      </c>
      <c r="M679" s="18">
        <f t="shared" si="64"/>
        <v>792447</v>
      </c>
      <c r="N679" s="19"/>
      <c r="O679" s="20" t="s">
        <v>22</v>
      </c>
      <c r="Q679" s="1">
        <f>INDEX([1]房源台账数据源!$CZ:$CZ,MATCH(B679,[1]房源台账数据源!$B:$B,0))</f>
        <v>791139</v>
      </c>
      <c r="R679" s="1">
        <f>IF(U679="未售",ROUNDDOWN(Q679*(1-5%),0),INDEX([1]房源台账数据源!$AU:$AU,MATCH(B679,[1]房源台账数据源!$B:$B,0)))</f>
        <v>751582</v>
      </c>
      <c r="S679" s="23">
        <f t="shared" si="59"/>
        <v>0.001653312502607</v>
      </c>
      <c r="T679" s="23">
        <f t="shared" si="60"/>
        <v>-0.0500000632000192</v>
      </c>
      <c r="U679" s="1" t="str">
        <f>INDEX([1]房源台账数据源!$DE:$DE,MATCH(B679,[1]房源台账数据源!$B:$B,0))</f>
        <v>未售</v>
      </c>
    </row>
    <row r="680" ht="24.95" customHeight="1" spans="1:21">
      <c r="A680" s="8">
        <v>679</v>
      </c>
      <c r="B680" s="9" t="s">
        <v>1982</v>
      </c>
      <c r="C680" s="9">
        <v>16</v>
      </c>
      <c r="D680" s="8" t="s">
        <v>1983</v>
      </c>
      <c r="E680" s="9">
        <v>18</v>
      </c>
      <c r="F680" s="10" t="s">
        <v>25</v>
      </c>
      <c r="G680" s="11">
        <v>2.9</v>
      </c>
      <c r="H680" s="8">
        <v>81.56</v>
      </c>
      <c r="I680" s="8">
        <v>15.86</v>
      </c>
      <c r="J680" s="8">
        <v>65.7</v>
      </c>
      <c r="K680" s="16">
        <v>10064.146207772</v>
      </c>
      <c r="L680" s="17">
        <f t="shared" si="61"/>
        <v>12493.6225266362</v>
      </c>
      <c r="M680" s="18">
        <f t="shared" si="64"/>
        <v>820831</v>
      </c>
      <c r="N680" s="19"/>
      <c r="O680" s="20" t="s">
        <v>22</v>
      </c>
      <c r="Q680" s="1">
        <f>INDEX([1]房源台账数据源!$CZ:$CZ,MATCH(B680,[1]房源台账数据源!$B:$B,0))</f>
        <v>818675</v>
      </c>
      <c r="R680" s="1">
        <f>IF(U680="未售",ROUNDDOWN(Q680*(1-5%),0),INDEX([1]房源台账数据源!$AU:$AU,MATCH(B680,[1]房源台账数据源!$B:$B,0)))</f>
        <v>777741</v>
      </c>
      <c r="S680" s="23">
        <f t="shared" si="59"/>
        <v>0.00263352368155862</v>
      </c>
      <c r="T680" s="23">
        <f t="shared" si="60"/>
        <v>-0.0500003053714844</v>
      </c>
      <c r="U680" s="1" t="str">
        <f>INDEX([1]房源台账数据源!$DE:$DE,MATCH(B680,[1]房源台账数据源!$B:$B,0))</f>
        <v>未售</v>
      </c>
    </row>
    <row r="681" ht="24.95" customHeight="1" spans="1:21">
      <c r="A681" s="8">
        <v>680</v>
      </c>
      <c r="B681" s="9" t="s">
        <v>1984</v>
      </c>
      <c r="C681" s="9">
        <v>16</v>
      </c>
      <c r="D681" s="8" t="s">
        <v>1985</v>
      </c>
      <c r="E681" s="9">
        <v>18</v>
      </c>
      <c r="F681" s="10" t="s">
        <v>25</v>
      </c>
      <c r="G681" s="11">
        <v>2.9</v>
      </c>
      <c r="H681" s="8">
        <v>81.56</v>
      </c>
      <c r="I681" s="8">
        <v>15.86</v>
      </c>
      <c r="J681" s="8">
        <v>65.7</v>
      </c>
      <c r="K681" s="16">
        <v>9628.92709805845</v>
      </c>
      <c r="L681" s="17">
        <f t="shared" si="61"/>
        <v>11953.3485540335</v>
      </c>
      <c r="M681" s="18">
        <f t="shared" si="64"/>
        <v>785335</v>
      </c>
      <c r="N681" s="19"/>
      <c r="O681" s="20" t="s">
        <v>22</v>
      </c>
      <c r="Q681" s="1">
        <f>INDEX([1]房源台账数据源!$CZ:$CZ,MATCH(B681,[1]房源台账数据源!$B:$B,0))</f>
        <v>784222</v>
      </c>
      <c r="R681" s="1">
        <f>IF(U681="未售",ROUNDDOWN(Q681*(1-5%),0),INDEX([1]房源台账数据源!$AU:$AU,MATCH(B681,[1]房源台账数据源!$B:$B,0)))</f>
        <v>745010</v>
      </c>
      <c r="S681" s="23">
        <f t="shared" si="59"/>
        <v>0.00141924098023264</v>
      </c>
      <c r="T681" s="23">
        <f t="shared" si="60"/>
        <v>-0.0500011476342158</v>
      </c>
      <c r="U681" s="1" t="str">
        <f>INDEX([1]房源台账数据源!$DE:$DE,MATCH(B681,[1]房源台账数据源!$B:$B,0))</f>
        <v>未售</v>
      </c>
    </row>
    <row r="682" ht="24.95" customHeight="1" spans="1:21">
      <c r="A682" s="8">
        <v>681</v>
      </c>
      <c r="B682" s="9" t="s">
        <v>1986</v>
      </c>
      <c r="C682" s="9">
        <v>16</v>
      </c>
      <c r="D682" s="8" t="s">
        <v>1987</v>
      </c>
      <c r="E682" s="9">
        <v>18</v>
      </c>
      <c r="F682" s="10" t="s">
        <v>25</v>
      </c>
      <c r="G682" s="11">
        <v>2.9</v>
      </c>
      <c r="H682" s="8">
        <v>81.71</v>
      </c>
      <c r="I682" s="8">
        <v>15.89</v>
      </c>
      <c r="J682" s="8">
        <v>65.82</v>
      </c>
      <c r="K682" s="16">
        <v>9507.06587860943</v>
      </c>
      <c r="L682" s="17">
        <f t="shared" si="61"/>
        <v>11802.2181707688</v>
      </c>
      <c r="M682" s="18">
        <f t="shared" si="64"/>
        <v>776822</v>
      </c>
      <c r="N682" s="19"/>
      <c r="O682" s="20" t="s">
        <v>22</v>
      </c>
      <c r="Q682" s="1">
        <f>INDEX([1]房源台账数据源!$CZ:$CZ,MATCH(B682,[1]房源台账数据源!$B:$B,0))</f>
        <v>776000</v>
      </c>
      <c r="R682" s="1">
        <f>IF(U682="未售",ROUNDDOWN(Q682*(1-5%),0),INDEX([1]房源台账数据源!$AU:$AU,MATCH(B682,[1]房源台账数据源!$B:$B,0)))</f>
        <v>737200</v>
      </c>
      <c r="S682" s="23">
        <f t="shared" si="59"/>
        <v>0.00105927835051546</v>
      </c>
      <c r="T682" s="23">
        <f t="shared" si="60"/>
        <v>-0.05</v>
      </c>
      <c r="U682" s="1" t="str">
        <f>INDEX([1]房源台账数据源!$DE:$DE,MATCH(B682,[1]房源台账数据源!$B:$B,0))</f>
        <v>未售</v>
      </c>
    </row>
    <row r="683" ht="24.95" customHeight="1" spans="1:21">
      <c r="A683" s="8">
        <v>682</v>
      </c>
      <c r="B683" s="9" t="s">
        <v>1988</v>
      </c>
      <c r="C683" s="9">
        <v>16</v>
      </c>
      <c r="D683" s="8" t="s">
        <v>1989</v>
      </c>
      <c r="E683" s="9">
        <v>18</v>
      </c>
      <c r="F683" s="10" t="s">
        <v>25</v>
      </c>
      <c r="G683" s="11">
        <v>2.9</v>
      </c>
      <c r="H683" s="8">
        <v>96.27</v>
      </c>
      <c r="I683" s="8">
        <v>18.72</v>
      </c>
      <c r="J683" s="8">
        <v>77.55</v>
      </c>
      <c r="K683" s="16">
        <v>10290.4575978101</v>
      </c>
      <c r="L683" s="17">
        <f t="shared" si="61"/>
        <v>12774.4938749194</v>
      </c>
      <c r="M683" s="18">
        <f t="shared" si="64"/>
        <v>990662</v>
      </c>
      <c r="N683" s="19"/>
      <c r="O683" s="20" t="s">
        <v>22</v>
      </c>
      <c r="Q683" s="1">
        <f>INDEX([1]房源台账数据源!$CZ:$CZ,MATCH(B683,[1]房源台账数据源!$B:$B,0))</f>
        <v>987475</v>
      </c>
      <c r="R683" s="1">
        <f>IF(U683="未售",ROUNDDOWN(Q683*(1-5%),0),INDEX([1]房源台账数据源!$AU:$AU,MATCH(B683,[1]房源台账数据源!$B:$B,0)))</f>
        <v>938101</v>
      </c>
      <c r="S683" s="23">
        <f t="shared" si="59"/>
        <v>0.00322742347907542</v>
      </c>
      <c r="T683" s="23">
        <f t="shared" si="60"/>
        <v>-0.0500002531709664</v>
      </c>
      <c r="U683" s="1" t="str">
        <f>INDEX([1]房源台账数据源!$DE:$DE,MATCH(B683,[1]房源台账数据源!$B:$B,0))</f>
        <v>未售</v>
      </c>
    </row>
    <row r="684" ht="24.95" customHeight="1" spans="1:21">
      <c r="A684" s="8">
        <v>683</v>
      </c>
      <c r="B684" s="9" t="s">
        <v>1990</v>
      </c>
      <c r="C684" s="9">
        <v>16</v>
      </c>
      <c r="D684" s="8" t="s">
        <v>1991</v>
      </c>
      <c r="E684" s="9">
        <v>18</v>
      </c>
      <c r="F684" s="10" t="s">
        <v>25</v>
      </c>
      <c r="G684" s="11">
        <v>2.9</v>
      </c>
      <c r="H684" s="8">
        <v>96.27</v>
      </c>
      <c r="I684" s="8">
        <v>18.72</v>
      </c>
      <c r="J684" s="8">
        <v>77.55</v>
      </c>
      <c r="K684" s="16">
        <v>10290.4575978101</v>
      </c>
      <c r="L684" s="17">
        <f t="shared" si="61"/>
        <v>12774.4938749194</v>
      </c>
      <c r="M684" s="18">
        <f t="shared" si="64"/>
        <v>990662</v>
      </c>
      <c r="N684" s="19"/>
      <c r="O684" s="20" t="s">
        <v>22</v>
      </c>
      <c r="Q684" s="1">
        <f>INDEX([1]房源台账数据源!$CZ:$CZ,MATCH(B684,[1]房源台账数据源!$B:$B,0))</f>
        <v>987475</v>
      </c>
      <c r="R684" s="1">
        <f>IF(U684="未售",ROUNDDOWN(Q684*(1-5%),0),INDEX([1]房源台账数据源!$AU:$AU,MATCH(B684,[1]房源台账数据源!$B:$B,0)))</f>
        <v>938101</v>
      </c>
      <c r="S684" s="23">
        <f t="shared" si="59"/>
        <v>0.00322742347907542</v>
      </c>
      <c r="T684" s="23">
        <f t="shared" si="60"/>
        <v>-0.0500002531709664</v>
      </c>
      <c r="U684" s="1" t="str">
        <f>INDEX([1]房源台账数据源!$DE:$DE,MATCH(B684,[1]房源台账数据源!$B:$B,0))</f>
        <v>未售</v>
      </c>
    </row>
    <row r="685" ht="24.95" customHeight="1" spans="1:21">
      <c r="A685" s="8">
        <v>684</v>
      </c>
      <c r="B685" s="9" t="s">
        <v>1992</v>
      </c>
      <c r="C685" s="9">
        <v>16</v>
      </c>
      <c r="D685" s="8" t="s">
        <v>1993</v>
      </c>
      <c r="E685" s="9">
        <v>18</v>
      </c>
      <c r="F685" s="10" t="s">
        <v>25</v>
      </c>
      <c r="G685" s="11">
        <v>2.9</v>
      </c>
      <c r="H685" s="8">
        <v>81.61</v>
      </c>
      <c r="I685" s="8">
        <v>15.87</v>
      </c>
      <c r="J685" s="8">
        <v>65.74</v>
      </c>
      <c r="K685" s="16">
        <v>9710.17104305268</v>
      </c>
      <c r="L685" s="17">
        <f t="shared" si="61"/>
        <v>12054.2592029206</v>
      </c>
      <c r="M685" s="18">
        <f t="shared" si="64"/>
        <v>792447</v>
      </c>
      <c r="N685" s="19"/>
      <c r="O685" s="20" t="s">
        <v>22</v>
      </c>
      <c r="Q685" s="1">
        <f>INDEX([1]房源台账数据源!$CZ:$CZ,MATCH(B685,[1]房源台账数据源!$B:$B,0))</f>
        <v>791139</v>
      </c>
      <c r="R685" s="1">
        <f>IF(U685="未售",ROUNDDOWN(Q685*(1-5%),0),INDEX([1]房源台账数据源!$AU:$AU,MATCH(B685,[1]房源台账数据源!$B:$B,0)))</f>
        <v>751582</v>
      </c>
      <c r="S685" s="23">
        <f t="shared" si="59"/>
        <v>0.001653312502607</v>
      </c>
      <c r="T685" s="23">
        <f t="shared" si="60"/>
        <v>-0.0500000632000192</v>
      </c>
      <c r="U685" s="1" t="str">
        <f>INDEX([1]房源台账数据源!$DE:$DE,MATCH(B685,[1]房源台账数据源!$B:$B,0))</f>
        <v>未售</v>
      </c>
    </row>
    <row r="686" ht="24.95" customHeight="1" spans="1:21">
      <c r="A686" s="8">
        <v>685</v>
      </c>
      <c r="B686" s="9" t="s">
        <v>1994</v>
      </c>
      <c r="C686" s="9">
        <v>16</v>
      </c>
      <c r="D686" s="8" t="s">
        <v>1995</v>
      </c>
      <c r="E686" s="9">
        <v>19</v>
      </c>
      <c r="F686" s="10" t="s">
        <v>25</v>
      </c>
      <c r="G686" s="11">
        <v>2.9</v>
      </c>
      <c r="H686" s="8">
        <v>81.56</v>
      </c>
      <c r="I686" s="8">
        <v>15.86</v>
      </c>
      <c r="J686" s="8">
        <v>65.7</v>
      </c>
      <c r="K686" s="16">
        <v>10064.146207772</v>
      </c>
      <c r="L686" s="17">
        <f t="shared" si="61"/>
        <v>12493.6225266362</v>
      </c>
      <c r="M686" s="18">
        <f t="shared" si="64"/>
        <v>820831</v>
      </c>
      <c r="N686" s="19"/>
      <c r="O686" s="20" t="s">
        <v>22</v>
      </c>
      <c r="Q686" s="1">
        <f>INDEX([1]房源台账数据源!$CZ:$CZ,MATCH(B686,[1]房源台账数据源!$B:$B,0))</f>
        <v>818675</v>
      </c>
      <c r="R686" s="1">
        <f>IF(U686="未售",ROUNDDOWN(Q686*(1-5%),0),INDEX([1]房源台账数据源!$AU:$AU,MATCH(B686,[1]房源台账数据源!$B:$B,0)))</f>
        <v>777741</v>
      </c>
      <c r="S686" s="23">
        <f t="shared" si="59"/>
        <v>0.00263352368155862</v>
      </c>
      <c r="T686" s="23">
        <f t="shared" si="60"/>
        <v>-0.0500003053714844</v>
      </c>
      <c r="U686" s="1" t="str">
        <f>INDEX([1]房源台账数据源!$DE:$DE,MATCH(B686,[1]房源台账数据源!$B:$B,0))</f>
        <v>未售</v>
      </c>
    </row>
    <row r="687" ht="24.95" customHeight="1" spans="1:21">
      <c r="A687" s="8">
        <v>686</v>
      </c>
      <c r="B687" s="9" t="s">
        <v>1996</v>
      </c>
      <c r="C687" s="9">
        <v>16</v>
      </c>
      <c r="D687" s="8" t="s">
        <v>1997</v>
      </c>
      <c r="E687" s="9">
        <v>19</v>
      </c>
      <c r="F687" s="10" t="s">
        <v>25</v>
      </c>
      <c r="G687" s="11">
        <v>2.9</v>
      </c>
      <c r="H687" s="8">
        <v>81.56</v>
      </c>
      <c r="I687" s="8">
        <v>15.86</v>
      </c>
      <c r="J687" s="8">
        <v>65.7</v>
      </c>
      <c r="K687" s="16">
        <v>9628.92709805845</v>
      </c>
      <c r="L687" s="17">
        <f t="shared" si="61"/>
        <v>11953.3485540335</v>
      </c>
      <c r="M687" s="18">
        <f t="shared" si="64"/>
        <v>785335</v>
      </c>
      <c r="N687" s="19"/>
      <c r="O687" s="20" t="s">
        <v>22</v>
      </c>
      <c r="Q687" s="1">
        <f>INDEX([1]房源台账数据源!$CZ:$CZ,MATCH(B687,[1]房源台账数据源!$B:$B,0))</f>
        <v>784222</v>
      </c>
      <c r="R687" s="1">
        <f>IF(U687="未售",ROUNDDOWN(Q687*(1-5%),0),INDEX([1]房源台账数据源!$AU:$AU,MATCH(B687,[1]房源台账数据源!$B:$B,0)))</f>
        <v>745010</v>
      </c>
      <c r="S687" s="23">
        <f t="shared" si="59"/>
        <v>0.00141924098023264</v>
      </c>
      <c r="T687" s="23">
        <f t="shared" si="60"/>
        <v>-0.0500011476342158</v>
      </c>
      <c r="U687" s="1" t="str">
        <f>INDEX([1]房源台账数据源!$DE:$DE,MATCH(B687,[1]房源台账数据源!$B:$B,0))</f>
        <v>未售</v>
      </c>
    </row>
    <row r="688" ht="24.95" customHeight="1" spans="1:21">
      <c r="A688" s="8">
        <v>687</v>
      </c>
      <c r="B688" s="9" t="s">
        <v>1998</v>
      </c>
      <c r="C688" s="9">
        <v>16</v>
      </c>
      <c r="D688" s="8" t="s">
        <v>1999</v>
      </c>
      <c r="E688" s="9">
        <v>19</v>
      </c>
      <c r="F688" s="10" t="s">
        <v>25</v>
      </c>
      <c r="G688" s="11">
        <v>2.9</v>
      </c>
      <c r="H688" s="8">
        <v>81.71</v>
      </c>
      <c r="I688" s="8">
        <v>15.89</v>
      </c>
      <c r="J688" s="8">
        <v>65.82</v>
      </c>
      <c r="K688" s="16">
        <v>9507.06587860943</v>
      </c>
      <c r="L688" s="17">
        <f t="shared" si="61"/>
        <v>11802.2181707688</v>
      </c>
      <c r="M688" s="18">
        <f t="shared" si="64"/>
        <v>776822</v>
      </c>
      <c r="N688" s="19"/>
      <c r="O688" s="20" t="s">
        <v>22</v>
      </c>
      <c r="Q688" s="1">
        <f>INDEX([1]房源台账数据源!$CZ:$CZ,MATCH(B688,[1]房源台账数据源!$B:$B,0))</f>
        <v>776000</v>
      </c>
      <c r="R688" s="1">
        <f>IF(U688="未售",ROUNDDOWN(Q688*(1-5%),0),INDEX([1]房源台账数据源!$AU:$AU,MATCH(B688,[1]房源台账数据源!$B:$B,0)))</f>
        <v>737200</v>
      </c>
      <c r="S688" s="23">
        <f t="shared" si="59"/>
        <v>0.00105927835051546</v>
      </c>
      <c r="T688" s="23">
        <f t="shared" si="60"/>
        <v>-0.05</v>
      </c>
      <c r="U688" s="1" t="str">
        <f>INDEX([1]房源台账数据源!$DE:$DE,MATCH(B688,[1]房源台账数据源!$B:$B,0))</f>
        <v>未售</v>
      </c>
    </row>
    <row r="689" ht="24.95" customHeight="1" spans="1:21">
      <c r="A689" s="8">
        <v>688</v>
      </c>
      <c r="B689" s="9" t="s">
        <v>2000</v>
      </c>
      <c r="C689" s="9">
        <v>16</v>
      </c>
      <c r="D689" s="8" t="s">
        <v>2001</v>
      </c>
      <c r="E689" s="9">
        <v>19</v>
      </c>
      <c r="F689" s="10" t="s">
        <v>25</v>
      </c>
      <c r="G689" s="11">
        <v>2.9</v>
      </c>
      <c r="H689" s="8">
        <v>96.27</v>
      </c>
      <c r="I689" s="8">
        <v>18.72</v>
      </c>
      <c r="J689" s="8">
        <v>77.55</v>
      </c>
      <c r="K689" s="16">
        <v>10290.4575978101</v>
      </c>
      <c r="L689" s="17">
        <f t="shared" si="61"/>
        <v>12774.4938749194</v>
      </c>
      <c r="M689" s="18">
        <f t="shared" ref="M689:M703" si="65">ROUNDDOWN(K689*H689,0)</f>
        <v>990662</v>
      </c>
      <c r="N689" s="19"/>
      <c r="O689" s="20" t="s">
        <v>22</v>
      </c>
      <c r="Q689" s="1">
        <f>INDEX([1]房源台账数据源!$CZ:$CZ,MATCH(B689,[1]房源台账数据源!$B:$B,0))</f>
        <v>987475</v>
      </c>
      <c r="R689" s="1">
        <f>IF(U689="未售",ROUNDDOWN(Q689*(1-5%),0),INDEX([1]房源台账数据源!$AU:$AU,MATCH(B689,[1]房源台账数据源!$B:$B,0)))</f>
        <v>938101</v>
      </c>
      <c r="S689" s="23">
        <f t="shared" si="59"/>
        <v>0.00322742347907542</v>
      </c>
      <c r="T689" s="23">
        <f t="shared" si="60"/>
        <v>-0.0500002531709664</v>
      </c>
      <c r="U689" s="1" t="str">
        <f>INDEX([1]房源台账数据源!$DE:$DE,MATCH(B689,[1]房源台账数据源!$B:$B,0))</f>
        <v>未售</v>
      </c>
    </row>
    <row r="690" ht="24.95" customHeight="1" spans="1:21">
      <c r="A690" s="8">
        <v>689</v>
      </c>
      <c r="B690" s="9" t="s">
        <v>2002</v>
      </c>
      <c r="C690" s="9">
        <v>16</v>
      </c>
      <c r="D690" s="8" t="s">
        <v>2003</v>
      </c>
      <c r="E690" s="9">
        <v>19</v>
      </c>
      <c r="F690" s="10" t="s">
        <v>25</v>
      </c>
      <c r="G690" s="11">
        <v>2.9</v>
      </c>
      <c r="H690" s="8">
        <v>96.27</v>
      </c>
      <c r="I690" s="8">
        <v>18.72</v>
      </c>
      <c r="J690" s="8">
        <v>77.55</v>
      </c>
      <c r="K690" s="16">
        <v>10290.4575978101</v>
      </c>
      <c r="L690" s="17">
        <f t="shared" si="61"/>
        <v>12774.4938749194</v>
      </c>
      <c r="M690" s="18">
        <f t="shared" si="65"/>
        <v>990662</v>
      </c>
      <c r="N690" s="19"/>
      <c r="O690" s="20" t="s">
        <v>22</v>
      </c>
      <c r="Q690" s="1">
        <f>INDEX([1]房源台账数据源!$CZ:$CZ,MATCH(B690,[1]房源台账数据源!$B:$B,0))</f>
        <v>987475</v>
      </c>
      <c r="R690" s="1">
        <f>IF(U690="未售",ROUNDDOWN(Q690*(1-5%),0),INDEX([1]房源台账数据源!$AU:$AU,MATCH(B690,[1]房源台账数据源!$B:$B,0)))</f>
        <v>938101</v>
      </c>
      <c r="S690" s="23">
        <f t="shared" si="59"/>
        <v>0.00322742347907542</v>
      </c>
      <c r="T690" s="23">
        <f t="shared" si="60"/>
        <v>-0.0500002531709664</v>
      </c>
      <c r="U690" s="1" t="str">
        <f>INDEX([1]房源台账数据源!$DE:$DE,MATCH(B690,[1]房源台账数据源!$B:$B,0))</f>
        <v>未售</v>
      </c>
    </row>
    <row r="691" ht="24.95" customHeight="1" spans="1:21">
      <c r="A691" s="8">
        <v>690</v>
      </c>
      <c r="B691" s="9" t="s">
        <v>2004</v>
      </c>
      <c r="C691" s="9">
        <v>16</v>
      </c>
      <c r="D691" s="8" t="s">
        <v>2005</v>
      </c>
      <c r="E691" s="9">
        <v>19</v>
      </c>
      <c r="F691" s="10" t="s">
        <v>25</v>
      </c>
      <c r="G691" s="11">
        <v>2.9</v>
      </c>
      <c r="H691" s="8">
        <v>81.61</v>
      </c>
      <c r="I691" s="8">
        <v>15.87</v>
      </c>
      <c r="J691" s="8">
        <v>65.74</v>
      </c>
      <c r="K691" s="16">
        <v>9710.17104305268</v>
      </c>
      <c r="L691" s="17">
        <f t="shared" si="61"/>
        <v>12054.2592029206</v>
      </c>
      <c r="M691" s="18">
        <f t="shared" si="65"/>
        <v>792447</v>
      </c>
      <c r="N691" s="19"/>
      <c r="O691" s="20" t="s">
        <v>22</v>
      </c>
      <c r="Q691" s="1">
        <f>INDEX([1]房源台账数据源!$CZ:$CZ,MATCH(B691,[1]房源台账数据源!$B:$B,0))</f>
        <v>791139</v>
      </c>
      <c r="R691" s="1">
        <f>IF(U691="未售",ROUNDDOWN(Q691*(1-5%),0),INDEX([1]房源台账数据源!$AU:$AU,MATCH(B691,[1]房源台账数据源!$B:$B,0)))</f>
        <v>751582</v>
      </c>
      <c r="S691" s="23">
        <f t="shared" si="59"/>
        <v>0.001653312502607</v>
      </c>
      <c r="T691" s="23">
        <f t="shared" si="60"/>
        <v>-0.0500000632000192</v>
      </c>
      <c r="U691" s="1" t="str">
        <f>INDEX([1]房源台账数据源!$DE:$DE,MATCH(B691,[1]房源台账数据源!$B:$B,0))</f>
        <v>未售</v>
      </c>
    </row>
    <row r="692" ht="24.95" customHeight="1" spans="1:21">
      <c r="A692" s="8">
        <v>691</v>
      </c>
      <c r="B692" s="9" t="s">
        <v>2006</v>
      </c>
      <c r="C692" s="9">
        <v>16</v>
      </c>
      <c r="D692" s="8" t="s">
        <v>2007</v>
      </c>
      <c r="E692" s="9">
        <v>20</v>
      </c>
      <c r="F692" s="10" t="s">
        <v>25</v>
      </c>
      <c r="G692" s="11">
        <v>2.9</v>
      </c>
      <c r="H692" s="8">
        <v>81.56</v>
      </c>
      <c r="I692" s="8">
        <v>15.86</v>
      </c>
      <c r="J692" s="8">
        <v>65.7</v>
      </c>
      <c r="K692" s="16">
        <v>10064.146207772</v>
      </c>
      <c r="L692" s="17">
        <f t="shared" si="61"/>
        <v>12493.6225266362</v>
      </c>
      <c r="M692" s="18">
        <f t="shared" si="65"/>
        <v>820831</v>
      </c>
      <c r="N692" s="19"/>
      <c r="O692" s="20" t="s">
        <v>22</v>
      </c>
      <c r="Q692" s="1">
        <f>INDEX([1]房源台账数据源!$CZ:$CZ,MATCH(B692,[1]房源台账数据源!$B:$B,0))</f>
        <v>818675</v>
      </c>
      <c r="R692" s="1">
        <f>IF(U692="未售",ROUNDDOWN(Q692*(1-5%),0),INDEX([1]房源台账数据源!$AU:$AU,MATCH(B692,[1]房源台账数据源!$B:$B,0)))</f>
        <v>777741</v>
      </c>
      <c r="S692" s="23">
        <f t="shared" si="59"/>
        <v>0.00263352368155862</v>
      </c>
      <c r="T692" s="23">
        <f t="shared" si="60"/>
        <v>-0.0500003053714844</v>
      </c>
      <c r="U692" s="1" t="str">
        <f>INDEX([1]房源台账数据源!$DE:$DE,MATCH(B692,[1]房源台账数据源!$B:$B,0))</f>
        <v>未售</v>
      </c>
    </row>
    <row r="693" ht="24.95" customHeight="1" spans="1:21">
      <c r="A693" s="8">
        <v>692</v>
      </c>
      <c r="B693" s="9" t="s">
        <v>2008</v>
      </c>
      <c r="C693" s="9">
        <v>16</v>
      </c>
      <c r="D693" s="8" t="s">
        <v>2009</v>
      </c>
      <c r="E693" s="9">
        <v>20</v>
      </c>
      <c r="F693" s="10" t="s">
        <v>25</v>
      </c>
      <c r="G693" s="11">
        <v>2.9</v>
      </c>
      <c r="H693" s="8">
        <v>81.56</v>
      </c>
      <c r="I693" s="8">
        <v>15.86</v>
      </c>
      <c r="J693" s="8">
        <v>65.7</v>
      </c>
      <c r="K693" s="16">
        <v>9628.92709805845</v>
      </c>
      <c r="L693" s="17">
        <f t="shared" si="61"/>
        <v>11953.3485540335</v>
      </c>
      <c r="M693" s="18">
        <f t="shared" si="65"/>
        <v>785335</v>
      </c>
      <c r="N693" s="19"/>
      <c r="O693" s="20" t="s">
        <v>22</v>
      </c>
      <c r="Q693" s="1">
        <f>INDEX([1]房源台账数据源!$CZ:$CZ,MATCH(B693,[1]房源台账数据源!$B:$B,0))</f>
        <v>784222</v>
      </c>
      <c r="R693" s="1">
        <f>IF(U693="未售",ROUNDDOWN(Q693*(1-5%),0),INDEX([1]房源台账数据源!$AU:$AU,MATCH(B693,[1]房源台账数据源!$B:$B,0)))</f>
        <v>745010</v>
      </c>
      <c r="S693" s="23">
        <f t="shared" si="59"/>
        <v>0.00141924098023264</v>
      </c>
      <c r="T693" s="23">
        <f t="shared" si="60"/>
        <v>-0.0500011476342158</v>
      </c>
      <c r="U693" s="1" t="str">
        <f>INDEX([1]房源台账数据源!$DE:$DE,MATCH(B693,[1]房源台账数据源!$B:$B,0))</f>
        <v>未售</v>
      </c>
    </row>
    <row r="694" ht="24.95" customHeight="1" spans="1:21">
      <c r="A694" s="8">
        <v>693</v>
      </c>
      <c r="B694" s="9" t="s">
        <v>2010</v>
      </c>
      <c r="C694" s="9">
        <v>16</v>
      </c>
      <c r="D694" s="8" t="s">
        <v>2011</v>
      </c>
      <c r="E694" s="9">
        <v>20</v>
      </c>
      <c r="F694" s="10" t="s">
        <v>25</v>
      </c>
      <c r="G694" s="11">
        <v>2.9</v>
      </c>
      <c r="H694" s="8">
        <v>81.71</v>
      </c>
      <c r="I694" s="8">
        <v>15.89</v>
      </c>
      <c r="J694" s="8">
        <v>65.82</v>
      </c>
      <c r="K694" s="16">
        <v>9507.06587860943</v>
      </c>
      <c r="L694" s="17">
        <f t="shared" si="61"/>
        <v>11802.2181707688</v>
      </c>
      <c r="M694" s="18">
        <f t="shared" si="65"/>
        <v>776822</v>
      </c>
      <c r="N694" s="19"/>
      <c r="O694" s="20" t="s">
        <v>22</v>
      </c>
      <c r="Q694" s="1">
        <f>INDEX([1]房源台账数据源!$CZ:$CZ,MATCH(B694,[1]房源台账数据源!$B:$B,0))</f>
        <v>776000</v>
      </c>
      <c r="R694" s="1">
        <f>IF(U694="未售",ROUNDDOWN(Q694*(1-5%),0),INDEX([1]房源台账数据源!$AU:$AU,MATCH(B694,[1]房源台账数据源!$B:$B,0)))</f>
        <v>737200</v>
      </c>
      <c r="S694" s="23">
        <f t="shared" si="59"/>
        <v>0.00105927835051546</v>
      </c>
      <c r="T694" s="23">
        <f t="shared" si="60"/>
        <v>-0.05</v>
      </c>
      <c r="U694" s="1" t="str">
        <f>INDEX([1]房源台账数据源!$DE:$DE,MATCH(B694,[1]房源台账数据源!$B:$B,0))</f>
        <v>未售</v>
      </c>
    </row>
    <row r="695" ht="24.95" customHeight="1" spans="1:21">
      <c r="A695" s="8">
        <v>694</v>
      </c>
      <c r="B695" s="9" t="s">
        <v>2012</v>
      </c>
      <c r="C695" s="9">
        <v>16</v>
      </c>
      <c r="D695" s="8" t="s">
        <v>2013</v>
      </c>
      <c r="E695" s="9">
        <v>20</v>
      </c>
      <c r="F695" s="10" t="s">
        <v>25</v>
      </c>
      <c r="G695" s="11">
        <v>2.9</v>
      </c>
      <c r="H695" s="8">
        <v>96.27</v>
      </c>
      <c r="I695" s="8">
        <v>18.72</v>
      </c>
      <c r="J695" s="8">
        <v>77.55</v>
      </c>
      <c r="K695" s="16">
        <v>10290.4575978101</v>
      </c>
      <c r="L695" s="17">
        <f t="shared" si="61"/>
        <v>12774.4938749194</v>
      </c>
      <c r="M695" s="18">
        <f t="shared" si="65"/>
        <v>990662</v>
      </c>
      <c r="N695" s="19"/>
      <c r="O695" s="20" t="s">
        <v>22</v>
      </c>
      <c r="Q695" s="1">
        <f>INDEX([1]房源台账数据源!$CZ:$CZ,MATCH(B695,[1]房源台账数据源!$B:$B,0))</f>
        <v>987475</v>
      </c>
      <c r="R695" s="1">
        <f>IF(U695="未售",ROUNDDOWN(Q695*(1-5%),0),INDEX([1]房源台账数据源!$AU:$AU,MATCH(B695,[1]房源台账数据源!$B:$B,0)))</f>
        <v>938101</v>
      </c>
      <c r="S695" s="23">
        <f t="shared" si="59"/>
        <v>0.00322742347907542</v>
      </c>
      <c r="T695" s="23">
        <f t="shared" si="60"/>
        <v>-0.0500002531709664</v>
      </c>
      <c r="U695" s="1" t="str">
        <f>INDEX([1]房源台账数据源!$DE:$DE,MATCH(B695,[1]房源台账数据源!$B:$B,0))</f>
        <v>未售</v>
      </c>
    </row>
    <row r="696" ht="24.95" customHeight="1" spans="1:21">
      <c r="A696" s="8">
        <v>695</v>
      </c>
      <c r="B696" s="9" t="s">
        <v>2014</v>
      </c>
      <c r="C696" s="9">
        <v>16</v>
      </c>
      <c r="D696" s="8" t="s">
        <v>2015</v>
      </c>
      <c r="E696" s="9">
        <v>20</v>
      </c>
      <c r="F696" s="10" t="s">
        <v>25</v>
      </c>
      <c r="G696" s="11">
        <v>2.9</v>
      </c>
      <c r="H696" s="8">
        <v>96.27</v>
      </c>
      <c r="I696" s="8">
        <v>18.72</v>
      </c>
      <c r="J696" s="8">
        <v>77.55</v>
      </c>
      <c r="K696" s="16">
        <v>10290.4575978101</v>
      </c>
      <c r="L696" s="17">
        <f t="shared" si="61"/>
        <v>12774.4938749194</v>
      </c>
      <c r="M696" s="18">
        <f t="shared" si="65"/>
        <v>990662</v>
      </c>
      <c r="N696" s="19"/>
      <c r="O696" s="20" t="s">
        <v>22</v>
      </c>
      <c r="Q696" s="1">
        <f>INDEX([1]房源台账数据源!$CZ:$CZ,MATCH(B696,[1]房源台账数据源!$B:$B,0))</f>
        <v>987475</v>
      </c>
      <c r="R696" s="1">
        <f>IF(U696="未售",ROUNDDOWN(Q696*(1-5%),0),INDEX([1]房源台账数据源!$AU:$AU,MATCH(B696,[1]房源台账数据源!$B:$B,0)))</f>
        <v>938101</v>
      </c>
      <c r="S696" s="23">
        <f t="shared" si="59"/>
        <v>0.00322742347907542</v>
      </c>
      <c r="T696" s="23">
        <f t="shared" si="60"/>
        <v>-0.0500002531709664</v>
      </c>
      <c r="U696" s="1" t="str">
        <f>INDEX([1]房源台账数据源!$DE:$DE,MATCH(B696,[1]房源台账数据源!$B:$B,0))</f>
        <v>未售</v>
      </c>
    </row>
    <row r="697" ht="24.95" customHeight="1" spans="1:21">
      <c r="A697" s="8">
        <v>696</v>
      </c>
      <c r="B697" s="9" t="s">
        <v>2016</v>
      </c>
      <c r="C697" s="9">
        <v>16</v>
      </c>
      <c r="D697" s="8" t="s">
        <v>2017</v>
      </c>
      <c r="E697" s="9">
        <v>20</v>
      </c>
      <c r="F697" s="10" t="s">
        <v>25</v>
      </c>
      <c r="G697" s="11">
        <v>2.9</v>
      </c>
      <c r="H697" s="8">
        <v>81.61</v>
      </c>
      <c r="I697" s="8">
        <v>15.87</v>
      </c>
      <c r="J697" s="8">
        <v>65.74</v>
      </c>
      <c r="K697" s="16">
        <v>9710.17104305268</v>
      </c>
      <c r="L697" s="17">
        <f t="shared" si="61"/>
        <v>12054.2592029206</v>
      </c>
      <c r="M697" s="18">
        <f t="shared" si="65"/>
        <v>792447</v>
      </c>
      <c r="N697" s="19"/>
      <c r="O697" s="20" t="s">
        <v>22</v>
      </c>
      <c r="Q697" s="1">
        <f>INDEX([1]房源台账数据源!$CZ:$CZ,MATCH(B697,[1]房源台账数据源!$B:$B,0))</f>
        <v>791139</v>
      </c>
      <c r="R697" s="1">
        <f>IF(U697="未售",ROUNDDOWN(Q697*(1-5%),0),INDEX([1]房源台账数据源!$AU:$AU,MATCH(B697,[1]房源台账数据源!$B:$B,0)))</f>
        <v>751582</v>
      </c>
      <c r="S697" s="23">
        <f t="shared" si="59"/>
        <v>0.001653312502607</v>
      </c>
      <c r="T697" s="23">
        <f t="shared" si="60"/>
        <v>-0.0500000632000192</v>
      </c>
      <c r="U697" s="1" t="str">
        <f>INDEX([1]房源台账数据源!$DE:$DE,MATCH(B697,[1]房源台账数据源!$B:$B,0))</f>
        <v>未售</v>
      </c>
    </row>
    <row r="698" ht="24.95" customHeight="1" spans="1:21">
      <c r="A698" s="8">
        <v>697</v>
      </c>
      <c r="B698" s="9" t="s">
        <v>2018</v>
      </c>
      <c r="C698" s="9">
        <v>16</v>
      </c>
      <c r="D698" s="8" t="s">
        <v>2019</v>
      </c>
      <c r="E698" s="9">
        <v>21</v>
      </c>
      <c r="F698" s="10" t="s">
        <v>25</v>
      </c>
      <c r="G698" s="11">
        <v>2.9</v>
      </c>
      <c r="H698" s="8">
        <v>81.56</v>
      </c>
      <c r="I698" s="8">
        <v>15.86</v>
      </c>
      <c r="J698" s="8">
        <v>65.7</v>
      </c>
      <c r="K698" s="16">
        <v>10299.440325419</v>
      </c>
      <c r="L698" s="17">
        <f t="shared" si="61"/>
        <v>12785.7229832572</v>
      </c>
      <c r="M698" s="18">
        <f t="shared" si="65"/>
        <v>840022</v>
      </c>
      <c r="N698" s="19"/>
      <c r="O698" s="20" t="s">
        <v>22</v>
      </c>
      <c r="Q698" s="1">
        <f>INDEX([1]房源台账数据源!$CZ:$CZ,MATCH(B698,[1]房源台账数据源!$B:$B,0))</f>
        <v>837865</v>
      </c>
      <c r="R698" s="1">
        <f>IF(U698="未售",ROUNDDOWN(Q698*(1-5%),0),INDEX([1]房源台账数据源!$AU:$AU,MATCH(B698,[1]房源台账数据源!$B:$B,0)))</f>
        <v>795971</v>
      </c>
      <c r="S698" s="23">
        <f t="shared" si="59"/>
        <v>0.00257440041056734</v>
      </c>
      <c r="T698" s="23">
        <f t="shared" si="60"/>
        <v>-0.0500008951322707</v>
      </c>
      <c r="U698" s="1" t="str">
        <f>INDEX([1]房源台账数据源!$DE:$DE,MATCH(B698,[1]房源台账数据源!$B:$B,0))</f>
        <v>未售</v>
      </c>
    </row>
    <row r="699" ht="24.95" customHeight="1" spans="1:21">
      <c r="A699" s="8">
        <v>698</v>
      </c>
      <c r="B699" s="9" t="s">
        <v>2020</v>
      </c>
      <c r="C699" s="9">
        <v>16</v>
      </c>
      <c r="D699" s="8" t="s">
        <v>2021</v>
      </c>
      <c r="E699" s="9">
        <v>21</v>
      </c>
      <c r="F699" s="10" t="s">
        <v>25</v>
      </c>
      <c r="G699" s="11">
        <v>2.9</v>
      </c>
      <c r="H699" s="8">
        <v>81.56</v>
      </c>
      <c r="I699" s="8">
        <v>15.86</v>
      </c>
      <c r="J699" s="8">
        <v>65.7</v>
      </c>
      <c r="K699" s="16">
        <v>9864.22121570551</v>
      </c>
      <c r="L699" s="17">
        <f t="shared" si="61"/>
        <v>12245.4337899543</v>
      </c>
      <c r="M699" s="18">
        <f t="shared" si="65"/>
        <v>804525</v>
      </c>
      <c r="N699" s="19"/>
      <c r="O699" s="20" t="s">
        <v>22</v>
      </c>
      <c r="Q699" s="1">
        <f>INDEX([1]房源台账数据源!$CZ:$CZ,MATCH(B699,[1]房源台账数据源!$B:$B,0))</f>
        <v>803413</v>
      </c>
      <c r="R699" s="1">
        <f>IF(U699="未售",ROUNDDOWN(Q699*(1-5%),0),INDEX([1]房源台账数据源!$AU:$AU,MATCH(B699,[1]房源台账数据源!$B:$B,0)))</f>
        <v>763242</v>
      </c>
      <c r="S699" s="23">
        <f t="shared" si="59"/>
        <v>0.00138409510426144</v>
      </c>
      <c r="T699" s="23">
        <f t="shared" si="60"/>
        <v>-0.0500004356414447</v>
      </c>
      <c r="U699" s="1" t="str">
        <f>INDEX([1]房源台账数据源!$DE:$DE,MATCH(B699,[1]房源台账数据源!$B:$B,0))</f>
        <v>未售</v>
      </c>
    </row>
    <row r="700" ht="24.95" customHeight="1" spans="1:21">
      <c r="A700" s="8">
        <v>699</v>
      </c>
      <c r="B700" s="9" t="s">
        <v>2022</v>
      </c>
      <c r="C700" s="9">
        <v>16</v>
      </c>
      <c r="D700" s="8" t="s">
        <v>2023</v>
      </c>
      <c r="E700" s="9">
        <v>21</v>
      </c>
      <c r="F700" s="10" t="s">
        <v>25</v>
      </c>
      <c r="G700" s="11">
        <v>2.9</v>
      </c>
      <c r="H700" s="8">
        <v>81.71</v>
      </c>
      <c r="I700" s="8">
        <v>15.89</v>
      </c>
      <c r="J700" s="8">
        <v>65.82</v>
      </c>
      <c r="K700" s="16">
        <v>9742.35999625649</v>
      </c>
      <c r="L700" s="17">
        <f t="shared" si="61"/>
        <v>12094.3178365239</v>
      </c>
      <c r="M700" s="18">
        <f t="shared" si="65"/>
        <v>796048</v>
      </c>
      <c r="N700" s="19"/>
      <c r="O700" s="20" t="s">
        <v>22</v>
      </c>
      <c r="Q700" s="1">
        <f>INDEX([1]房源台账数据源!$CZ:$CZ,MATCH(B700,[1]房源台账数据源!$B:$B,0))</f>
        <v>795226</v>
      </c>
      <c r="R700" s="1">
        <f>IF(U700="未售",ROUNDDOWN(Q700*(1-5%),0),INDEX([1]房源台账数据源!$AU:$AU,MATCH(B700,[1]房源台账数据源!$B:$B,0)))</f>
        <v>755464</v>
      </c>
      <c r="S700" s="23">
        <f t="shared" si="59"/>
        <v>0.00103366841627412</v>
      </c>
      <c r="T700" s="23">
        <f t="shared" si="60"/>
        <v>-0.0500008802529092</v>
      </c>
      <c r="U700" s="1" t="str">
        <f>INDEX([1]房源台账数据源!$DE:$DE,MATCH(B700,[1]房源台账数据源!$B:$B,0))</f>
        <v>未售</v>
      </c>
    </row>
    <row r="701" ht="24.95" customHeight="1" spans="1:21">
      <c r="A701" s="8">
        <v>700</v>
      </c>
      <c r="B701" s="9" t="s">
        <v>2024</v>
      </c>
      <c r="C701" s="9">
        <v>16</v>
      </c>
      <c r="D701" s="8" t="s">
        <v>2025</v>
      </c>
      <c r="E701" s="9">
        <v>21</v>
      </c>
      <c r="F701" s="10" t="s">
        <v>25</v>
      </c>
      <c r="G701" s="11">
        <v>2.9</v>
      </c>
      <c r="H701" s="8">
        <v>96.27</v>
      </c>
      <c r="I701" s="8">
        <v>18.72</v>
      </c>
      <c r="J701" s="8">
        <v>77.55</v>
      </c>
      <c r="K701" s="16">
        <v>10525.7517154571</v>
      </c>
      <c r="L701" s="17">
        <f t="shared" si="61"/>
        <v>13066.5892972276</v>
      </c>
      <c r="M701" s="18">
        <f t="shared" si="65"/>
        <v>1013314</v>
      </c>
      <c r="N701" s="19"/>
      <c r="O701" s="20" t="s">
        <v>22</v>
      </c>
      <c r="Q701" s="1">
        <f>INDEX([1]房源台账数据源!$CZ:$CZ,MATCH(B701,[1]房源台账数据源!$B:$B,0))</f>
        <v>1010127</v>
      </c>
      <c r="R701" s="1">
        <f>IF(U701="未售",ROUNDDOWN(Q701*(1-5%),0),INDEX([1]房源台账数据源!$AU:$AU,MATCH(B701,[1]房源台账数据源!$B:$B,0)))</f>
        <v>959620</v>
      </c>
      <c r="S701" s="23">
        <f t="shared" si="59"/>
        <v>0.00315504882059385</v>
      </c>
      <c r="T701" s="23">
        <f t="shared" si="60"/>
        <v>-0.0500006434834432</v>
      </c>
      <c r="U701" s="1" t="str">
        <f>INDEX([1]房源台账数据源!$DE:$DE,MATCH(B701,[1]房源台账数据源!$B:$B,0))</f>
        <v>未售</v>
      </c>
    </row>
    <row r="702" ht="24.95" customHeight="1" spans="1:21">
      <c r="A702" s="8">
        <v>701</v>
      </c>
      <c r="B702" s="9" t="s">
        <v>2026</v>
      </c>
      <c r="C702" s="9">
        <v>16</v>
      </c>
      <c r="D702" s="8" t="s">
        <v>2027</v>
      </c>
      <c r="E702" s="9">
        <v>21</v>
      </c>
      <c r="F702" s="10" t="s">
        <v>25</v>
      </c>
      <c r="G702" s="11">
        <v>2.9</v>
      </c>
      <c r="H702" s="8">
        <v>96.27</v>
      </c>
      <c r="I702" s="8">
        <v>18.72</v>
      </c>
      <c r="J702" s="8">
        <v>77.55</v>
      </c>
      <c r="K702" s="16">
        <v>10525.7517154571</v>
      </c>
      <c r="L702" s="17">
        <f t="shared" si="61"/>
        <v>13066.5892972276</v>
      </c>
      <c r="M702" s="18">
        <f t="shared" si="65"/>
        <v>1013314</v>
      </c>
      <c r="N702" s="19"/>
      <c r="O702" s="20" t="s">
        <v>22</v>
      </c>
      <c r="Q702" s="1">
        <f>INDEX([1]房源台账数据源!$CZ:$CZ,MATCH(B702,[1]房源台账数据源!$B:$B,0))</f>
        <v>1010127</v>
      </c>
      <c r="R702" s="1">
        <f>IF(U702="未售",ROUNDDOWN(Q702*(1-5%),0),INDEX([1]房源台账数据源!$AU:$AU,MATCH(B702,[1]房源台账数据源!$B:$B,0)))</f>
        <v>959620</v>
      </c>
      <c r="S702" s="23">
        <f t="shared" si="59"/>
        <v>0.00315504882059385</v>
      </c>
      <c r="T702" s="23">
        <f t="shared" si="60"/>
        <v>-0.0500006434834432</v>
      </c>
      <c r="U702" s="1" t="str">
        <f>INDEX([1]房源台账数据源!$DE:$DE,MATCH(B702,[1]房源台账数据源!$B:$B,0))</f>
        <v>未售</v>
      </c>
    </row>
    <row r="703" ht="24.95" customHeight="1" spans="1:21">
      <c r="A703" s="8">
        <v>702</v>
      </c>
      <c r="B703" s="9" t="s">
        <v>2028</v>
      </c>
      <c r="C703" s="9">
        <v>16</v>
      </c>
      <c r="D703" s="8" t="s">
        <v>2029</v>
      </c>
      <c r="E703" s="9">
        <v>21</v>
      </c>
      <c r="F703" s="10" t="s">
        <v>25</v>
      </c>
      <c r="G703" s="11">
        <v>2.9</v>
      </c>
      <c r="H703" s="8">
        <v>81.61</v>
      </c>
      <c r="I703" s="8">
        <v>15.87</v>
      </c>
      <c r="J703" s="8">
        <v>65.74</v>
      </c>
      <c r="K703" s="16">
        <v>9945.46516069974</v>
      </c>
      <c r="L703" s="17">
        <f t="shared" si="61"/>
        <v>12346.3492546395</v>
      </c>
      <c r="M703" s="18">
        <f t="shared" si="65"/>
        <v>811649</v>
      </c>
      <c r="N703" s="19"/>
      <c r="O703" s="20" t="s">
        <v>22</v>
      </c>
      <c r="Q703" s="1">
        <f>INDEX([1]房源台账数据源!$CZ:$CZ,MATCH(B703,[1]房源台账数据源!$B:$B,0))</f>
        <v>810341</v>
      </c>
      <c r="R703" s="1">
        <f>IF(U703="未售",ROUNDDOWN(Q703*(1-5%),0),INDEX([1]房源台账数据源!$AU:$AU,MATCH(B703,[1]房源台账数据源!$B:$B,0)))</f>
        <v>769823</v>
      </c>
      <c r="S703" s="23">
        <f t="shared" si="59"/>
        <v>0.00161413528378794</v>
      </c>
      <c r="T703" s="23">
        <f t="shared" si="60"/>
        <v>-0.050001172345963</v>
      </c>
      <c r="U703" s="1" t="str">
        <f>INDEX([1]房源台账数据源!$DE:$DE,MATCH(B703,[1]房源台账数据源!$B:$B,0))</f>
        <v>未售</v>
      </c>
    </row>
    <row r="704" ht="24.95" customHeight="1" spans="1:21">
      <c r="A704" s="8">
        <v>703</v>
      </c>
      <c r="B704" s="9" t="s">
        <v>2030</v>
      </c>
      <c r="C704" s="9">
        <v>16</v>
      </c>
      <c r="D704" s="8" t="s">
        <v>2031</v>
      </c>
      <c r="E704" s="9">
        <v>22</v>
      </c>
      <c r="F704" s="10" t="s">
        <v>25</v>
      </c>
      <c r="G704" s="11">
        <v>2.9</v>
      </c>
      <c r="H704" s="8">
        <v>81.56</v>
      </c>
      <c r="I704" s="8">
        <v>15.86</v>
      </c>
      <c r="J704" s="8">
        <v>65.7</v>
      </c>
      <c r="K704" s="16">
        <v>10299.440325419</v>
      </c>
      <c r="L704" s="17">
        <f t="shared" si="61"/>
        <v>12785.7229832572</v>
      </c>
      <c r="M704" s="18">
        <f t="shared" ref="M704:M716" si="66">ROUNDDOWN(K704*H704,0)</f>
        <v>840022</v>
      </c>
      <c r="N704" s="19"/>
      <c r="O704" s="20" t="s">
        <v>22</v>
      </c>
      <c r="Q704" s="1">
        <f>INDEX([1]房源台账数据源!$CZ:$CZ,MATCH(B704,[1]房源台账数据源!$B:$B,0))</f>
        <v>837865</v>
      </c>
      <c r="R704" s="1">
        <f>IF(U704="未售",ROUNDDOWN(Q704*(1-5%),0),INDEX([1]房源台账数据源!$AU:$AU,MATCH(B704,[1]房源台账数据源!$B:$B,0)))</f>
        <v>795971</v>
      </c>
      <c r="S704" s="23">
        <f t="shared" si="59"/>
        <v>0.00257440041056734</v>
      </c>
      <c r="T704" s="23">
        <f t="shared" si="60"/>
        <v>-0.0500008951322707</v>
      </c>
      <c r="U704" s="1" t="str">
        <f>INDEX([1]房源台账数据源!$DE:$DE,MATCH(B704,[1]房源台账数据源!$B:$B,0))</f>
        <v>未售</v>
      </c>
    </row>
    <row r="705" ht="24.95" customHeight="1" spans="1:21">
      <c r="A705" s="8">
        <v>704</v>
      </c>
      <c r="B705" s="9" t="s">
        <v>2032</v>
      </c>
      <c r="C705" s="9">
        <v>16</v>
      </c>
      <c r="D705" s="8" t="s">
        <v>2033</v>
      </c>
      <c r="E705" s="9">
        <v>22</v>
      </c>
      <c r="F705" s="10" t="s">
        <v>25</v>
      </c>
      <c r="G705" s="11">
        <v>2.9</v>
      </c>
      <c r="H705" s="8">
        <v>81.56</v>
      </c>
      <c r="I705" s="8">
        <v>15.86</v>
      </c>
      <c r="J705" s="8">
        <v>65.7</v>
      </c>
      <c r="K705" s="16">
        <v>9864.22121570551</v>
      </c>
      <c r="L705" s="17">
        <f t="shared" si="61"/>
        <v>12245.4337899543</v>
      </c>
      <c r="M705" s="18">
        <f t="shared" si="66"/>
        <v>804525</v>
      </c>
      <c r="N705" s="19"/>
      <c r="O705" s="20" t="s">
        <v>22</v>
      </c>
      <c r="Q705" s="1">
        <f>INDEX([1]房源台账数据源!$CZ:$CZ,MATCH(B705,[1]房源台账数据源!$B:$B,0))</f>
        <v>803413</v>
      </c>
      <c r="R705" s="1">
        <f>IF(U705="未售",ROUNDDOWN(Q705*(1-5%),0),INDEX([1]房源台账数据源!$AU:$AU,MATCH(B705,[1]房源台账数据源!$B:$B,0)))</f>
        <v>763242</v>
      </c>
      <c r="S705" s="23">
        <f t="shared" si="59"/>
        <v>0.00138409510426144</v>
      </c>
      <c r="T705" s="23">
        <f t="shared" si="60"/>
        <v>-0.0500004356414447</v>
      </c>
      <c r="U705" s="1" t="str">
        <f>INDEX([1]房源台账数据源!$DE:$DE,MATCH(B705,[1]房源台账数据源!$B:$B,0))</f>
        <v>未售</v>
      </c>
    </row>
    <row r="706" ht="24.95" customHeight="1" spans="1:21">
      <c r="A706" s="8">
        <v>705</v>
      </c>
      <c r="B706" s="9" t="s">
        <v>2034</v>
      </c>
      <c r="C706" s="9">
        <v>16</v>
      </c>
      <c r="D706" s="8" t="s">
        <v>2035</v>
      </c>
      <c r="E706" s="9">
        <v>22</v>
      </c>
      <c r="F706" s="10" t="s">
        <v>25</v>
      </c>
      <c r="G706" s="11">
        <v>2.9</v>
      </c>
      <c r="H706" s="8">
        <v>81.71</v>
      </c>
      <c r="I706" s="8">
        <v>15.89</v>
      </c>
      <c r="J706" s="8">
        <v>65.82</v>
      </c>
      <c r="K706" s="16">
        <v>9742.35999625649</v>
      </c>
      <c r="L706" s="17">
        <f t="shared" si="61"/>
        <v>12094.3178365239</v>
      </c>
      <c r="M706" s="18">
        <f t="shared" si="66"/>
        <v>796048</v>
      </c>
      <c r="N706" s="19"/>
      <c r="O706" s="20" t="s">
        <v>22</v>
      </c>
      <c r="Q706" s="1">
        <f>INDEX([1]房源台账数据源!$CZ:$CZ,MATCH(B706,[1]房源台账数据源!$B:$B,0))</f>
        <v>795226</v>
      </c>
      <c r="R706" s="1">
        <f>IF(U706="未售",ROUNDDOWN(Q706*(1-5%),0),INDEX([1]房源台账数据源!$AU:$AU,MATCH(B706,[1]房源台账数据源!$B:$B,0)))</f>
        <v>755464</v>
      </c>
      <c r="S706" s="23">
        <f t="shared" si="59"/>
        <v>0.00103366841627412</v>
      </c>
      <c r="T706" s="23">
        <f t="shared" si="60"/>
        <v>-0.0500008802529092</v>
      </c>
      <c r="U706" s="1" t="str">
        <f>INDEX([1]房源台账数据源!$DE:$DE,MATCH(B706,[1]房源台账数据源!$B:$B,0))</f>
        <v>未售</v>
      </c>
    </row>
    <row r="707" ht="24.95" customHeight="1" spans="1:21">
      <c r="A707" s="8">
        <v>706</v>
      </c>
      <c r="B707" s="9" t="s">
        <v>2036</v>
      </c>
      <c r="C707" s="9">
        <v>16</v>
      </c>
      <c r="D707" s="8" t="s">
        <v>2037</v>
      </c>
      <c r="E707" s="9">
        <v>22</v>
      </c>
      <c r="F707" s="10" t="s">
        <v>25</v>
      </c>
      <c r="G707" s="11">
        <v>2.9</v>
      </c>
      <c r="H707" s="8">
        <v>96.27</v>
      </c>
      <c r="I707" s="8">
        <v>18.72</v>
      </c>
      <c r="J707" s="8">
        <v>77.55</v>
      </c>
      <c r="K707" s="16">
        <v>10525.7517154571</v>
      </c>
      <c r="L707" s="17">
        <f t="shared" si="61"/>
        <v>13066.5892972276</v>
      </c>
      <c r="M707" s="18">
        <f t="shared" si="66"/>
        <v>1013314</v>
      </c>
      <c r="N707" s="19"/>
      <c r="O707" s="20" t="s">
        <v>22</v>
      </c>
      <c r="Q707" s="1">
        <f>INDEX([1]房源台账数据源!$CZ:$CZ,MATCH(B707,[1]房源台账数据源!$B:$B,0))</f>
        <v>1010127</v>
      </c>
      <c r="R707" s="1">
        <f>IF(U707="未售",ROUNDDOWN(Q707*(1-5%),0),INDEX([1]房源台账数据源!$AU:$AU,MATCH(B707,[1]房源台账数据源!$B:$B,0)))</f>
        <v>959620</v>
      </c>
      <c r="S707" s="23">
        <f t="shared" ref="S707:S770" si="67">(M707-$Q707)/$Q707</f>
        <v>0.00315504882059385</v>
      </c>
      <c r="T707" s="23">
        <f t="shared" ref="T707:T770" si="68">(R707-$Q707)/$Q707</f>
        <v>-0.0500006434834432</v>
      </c>
      <c r="U707" s="1" t="str">
        <f>INDEX([1]房源台账数据源!$DE:$DE,MATCH(B707,[1]房源台账数据源!$B:$B,0))</f>
        <v>未售</v>
      </c>
    </row>
    <row r="708" ht="24.95" customHeight="1" spans="1:21">
      <c r="A708" s="8">
        <v>707</v>
      </c>
      <c r="B708" s="9" t="s">
        <v>2038</v>
      </c>
      <c r="C708" s="9">
        <v>16</v>
      </c>
      <c r="D708" s="8" t="s">
        <v>2039</v>
      </c>
      <c r="E708" s="9">
        <v>22</v>
      </c>
      <c r="F708" s="10" t="s">
        <v>25</v>
      </c>
      <c r="G708" s="11">
        <v>2.9</v>
      </c>
      <c r="H708" s="8">
        <v>96.27</v>
      </c>
      <c r="I708" s="8">
        <v>18.72</v>
      </c>
      <c r="J708" s="8">
        <v>77.55</v>
      </c>
      <c r="K708" s="16">
        <v>10525.7517154571</v>
      </c>
      <c r="L708" s="17">
        <f t="shared" si="61"/>
        <v>13066.5892972276</v>
      </c>
      <c r="M708" s="18">
        <f t="shared" si="66"/>
        <v>1013314</v>
      </c>
      <c r="N708" s="19"/>
      <c r="O708" s="20" t="s">
        <v>22</v>
      </c>
      <c r="Q708" s="1">
        <f>INDEX([1]房源台账数据源!$CZ:$CZ,MATCH(B708,[1]房源台账数据源!$B:$B,0))</f>
        <v>1010127</v>
      </c>
      <c r="R708" s="1">
        <f>IF(U708="未售",ROUNDDOWN(Q708*(1-5%),0),INDEX([1]房源台账数据源!$AU:$AU,MATCH(B708,[1]房源台账数据源!$B:$B,0)))</f>
        <v>959620</v>
      </c>
      <c r="S708" s="23">
        <f t="shared" si="67"/>
        <v>0.00315504882059385</v>
      </c>
      <c r="T708" s="23">
        <f t="shared" si="68"/>
        <v>-0.0500006434834432</v>
      </c>
      <c r="U708" s="1" t="str">
        <f>INDEX([1]房源台账数据源!$DE:$DE,MATCH(B708,[1]房源台账数据源!$B:$B,0))</f>
        <v>未售</v>
      </c>
    </row>
    <row r="709" ht="24.95" customHeight="1" spans="1:21">
      <c r="A709" s="8">
        <v>708</v>
      </c>
      <c r="B709" s="9" t="s">
        <v>2040</v>
      </c>
      <c r="C709" s="9">
        <v>16</v>
      </c>
      <c r="D709" s="8" t="s">
        <v>2041</v>
      </c>
      <c r="E709" s="9">
        <v>22</v>
      </c>
      <c r="F709" s="10" t="s">
        <v>25</v>
      </c>
      <c r="G709" s="11">
        <v>2.9</v>
      </c>
      <c r="H709" s="8">
        <v>81.61</v>
      </c>
      <c r="I709" s="8">
        <v>15.87</v>
      </c>
      <c r="J709" s="8">
        <v>65.74</v>
      </c>
      <c r="K709" s="16">
        <v>9945.46516069974</v>
      </c>
      <c r="L709" s="17">
        <f t="shared" si="61"/>
        <v>12346.3492546395</v>
      </c>
      <c r="M709" s="18">
        <f t="shared" si="66"/>
        <v>811649</v>
      </c>
      <c r="N709" s="19"/>
      <c r="O709" s="20" t="s">
        <v>22</v>
      </c>
      <c r="Q709" s="1">
        <f>INDEX([1]房源台账数据源!$CZ:$CZ,MATCH(B709,[1]房源台账数据源!$B:$B,0))</f>
        <v>810341</v>
      </c>
      <c r="R709" s="1">
        <f>IF(U709="未售",ROUNDDOWN(Q709*(1-5%),0),INDEX([1]房源台账数据源!$AU:$AU,MATCH(B709,[1]房源台账数据源!$B:$B,0)))</f>
        <v>769823</v>
      </c>
      <c r="S709" s="23">
        <f t="shared" si="67"/>
        <v>0.00161413528378794</v>
      </c>
      <c r="T709" s="23">
        <f t="shared" si="68"/>
        <v>-0.050001172345963</v>
      </c>
      <c r="U709" s="1" t="str">
        <f>INDEX([1]房源台账数据源!$DE:$DE,MATCH(B709,[1]房源台账数据源!$B:$B,0))</f>
        <v>未售</v>
      </c>
    </row>
    <row r="710" ht="24.95" customHeight="1" spans="1:21">
      <c r="A710" s="8">
        <v>709</v>
      </c>
      <c r="B710" s="9" t="s">
        <v>2042</v>
      </c>
      <c r="C710" s="9">
        <v>16</v>
      </c>
      <c r="D710" s="8" t="s">
        <v>2043</v>
      </c>
      <c r="E710" s="9">
        <v>23</v>
      </c>
      <c r="F710" s="10" t="s">
        <v>25</v>
      </c>
      <c r="G710" s="11">
        <v>2.9</v>
      </c>
      <c r="H710" s="8">
        <v>81.56</v>
      </c>
      <c r="I710" s="8">
        <v>15.86</v>
      </c>
      <c r="J710" s="8">
        <v>65.7</v>
      </c>
      <c r="K710" s="16">
        <v>9711.20503130139</v>
      </c>
      <c r="L710" s="17">
        <f t="shared" si="61"/>
        <v>12055.4794520548</v>
      </c>
      <c r="M710" s="18">
        <f t="shared" si="66"/>
        <v>792045</v>
      </c>
      <c r="N710" s="19"/>
      <c r="O710" s="20" t="s">
        <v>22</v>
      </c>
      <c r="Q710" s="1">
        <f>INDEX([1]房源台账数据源!$CZ:$CZ,MATCH(B710,[1]房源台账数据源!$B:$B,0))</f>
        <v>789888</v>
      </c>
      <c r="R710" s="1">
        <f>IF(U710="未售",ROUNDDOWN(Q710*(1-5%),0),INDEX([1]房源台账数据源!$AU:$AU,MATCH(B710,[1]房源台账数据源!$B:$B,0)))</f>
        <v>750393</v>
      </c>
      <c r="S710" s="23">
        <f t="shared" si="67"/>
        <v>0.00273076689353427</v>
      </c>
      <c r="T710" s="23">
        <f t="shared" si="68"/>
        <v>-0.0500007596013612</v>
      </c>
      <c r="U710" s="1" t="str">
        <f>INDEX([1]房源台账数据源!$DE:$DE,MATCH(B710,[1]房源台账数据源!$B:$B,0))</f>
        <v>未售</v>
      </c>
    </row>
    <row r="711" ht="24.95" customHeight="1" spans="1:21">
      <c r="A711" s="8">
        <v>710</v>
      </c>
      <c r="B711" s="9" t="s">
        <v>2044</v>
      </c>
      <c r="C711" s="9">
        <v>16</v>
      </c>
      <c r="D711" s="8" t="s">
        <v>2045</v>
      </c>
      <c r="E711" s="9">
        <v>23</v>
      </c>
      <c r="F711" s="10" t="s">
        <v>25</v>
      </c>
      <c r="G711" s="11">
        <v>2.9</v>
      </c>
      <c r="H711" s="8">
        <v>81.56</v>
      </c>
      <c r="I711" s="8">
        <v>15.86</v>
      </c>
      <c r="J711" s="8">
        <v>65.7</v>
      </c>
      <c r="K711" s="16">
        <v>9275.98592158786</v>
      </c>
      <c r="L711" s="17">
        <f t="shared" ref="L711:L715" si="69">M711/J711</f>
        <v>11515.2054794521</v>
      </c>
      <c r="M711" s="18">
        <f t="shared" si="66"/>
        <v>756549</v>
      </c>
      <c r="N711" s="19"/>
      <c r="O711" s="20" t="s">
        <v>22</v>
      </c>
      <c r="Q711" s="1">
        <f>INDEX([1]房源台账数据源!$CZ:$CZ,MATCH(B711,[1]房源台账数据源!$B:$B,0))</f>
        <v>755438</v>
      </c>
      <c r="R711" s="1">
        <f>IF(U711="未售",ROUNDDOWN(Q711*(1-5%),0),INDEX([1]房源台账数据源!$AU:$AU,MATCH(B711,[1]房源台账数据源!$B:$B,0)))</f>
        <v>717666</v>
      </c>
      <c r="S711" s="23">
        <f t="shared" si="67"/>
        <v>0.00147066999541988</v>
      </c>
      <c r="T711" s="23">
        <f t="shared" si="68"/>
        <v>-0.0500001323735369</v>
      </c>
      <c r="U711" s="1" t="str">
        <f>INDEX([1]房源台账数据源!$DE:$DE,MATCH(B711,[1]房源台账数据源!$B:$B,0))</f>
        <v>未售</v>
      </c>
    </row>
    <row r="712" ht="24.95" customHeight="1" spans="1:21">
      <c r="A712" s="8">
        <v>711</v>
      </c>
      <c r="B712" s="9" t="s">
        <v>2046</v>
      </c>
      <c r="C712" s="9">
        <v>16</v>
      </c>
      <c r="D712" s="8" t="s">
        <v>2047</v>
      </c>
      <c r="E712" s="9">
        <v>23</v>
      </c>
      <c r="F712" s="10" t="s">
        <v>25</v>
      </c>
      <c r="G712" s="11">
        <v>2.9</v>
      </c>
      <c r="H712" s="8">
        <v>81.71</v>
      </c>
      <c r="I712" s="8">
        <v>15.89</v>
      </c>
      <c r="J712" s="8">
        <v>65.82</v>
      </c>
      <c r="K712" s="16">
        <v>9154.12470213884</v>
      </c>
      <c r="L712" s="17">
        <f t="shared" si="69"/>
        <v>11364.0686721361</v>
      </c>
      <c r="M712" s="18">
        <f t="shared" si="66"/>
        <v>747983</v>
      </c>
      <c r="N712" s="19"/>
      <c r="O712" s="20" t="s">
        <v>22</v>
      </c>
      <c r="Q712" s="1">
        <f>INDEX([1]房源台账数据源!$CZ:$CZ,MATCH(B712,[1]房源台账数据源!$B:$B,0))</f>
        <v>747161</v>
      </c>
      <c r="R712" s="1">
        <f>IF(U712="未售",ROUNDDOWN(Q712*(1-5%),0),INDEX([1]房源台账数据源!$AU:$AU,MATCH(B712,[1]房源台账数据源!$B:$B,0)))</f>
        <v>709802</v>
      </c>
      <c r="S712" s="23">
        <f t="shared" si="67"/>
        <v>0.00110016448931355</v>
      </c>
      <c r="T712" s="23">
        <f t="shared" si="68"/>
        <v>-0.0500012714796409</v>
      </c>
      <c r="U712" s="1" t="str">
        <f>INDEX([1]房源台账数据源!$DE:$DE,MATCH(B712,[1]房源台账数据源!$B:$B,0))</f>
        <v>未售</v>
      </c>
    </row>
    <row r="713" ht="24.95" customHeight="1" spans="1:21">
      <c r="A713" s="8">
        <v>712</v>
      </c>
      <c r="B713" s="9" t="s">
        <v>2048</v>
      </c>
      <c r="C713" s="9">
        <v>16</v>
      </c>
      <c r="D713" s="8" t="s">
        <v>2049</v>
      </c>
      <c r="E713" s="9">
        <v>23</v>
      </c>
      <c r="F713" s="10" t="s">
        <v>25</v>
      </c>
      <c r="G713" s="11">
        <v>2.9</v>
      </c>
      <c r="H713" s="8">
        <v>96.27</v>
      </c>
      <c r="I713" s="8">
        <v>18.72</v>
      </c>
      <c r="J713" s="8">
        <v>77.55</v>
      </c>
      <c r="K713" s="16">
        <v>9937.51642133949</v>
      </c>
      <c r="L713" s="17">
        <f t="shared" si="69"/>
        <v>12336.3507414571</v>
      </c>
      <c r="M713" s="18">
        <f t="shared" si="66"/>
        <v>956684</v>
      </c>
      <c r="N713" s="19"/>
      <c r="O713" s="20" t="s">
        <v>22</v>
      </c>
      <c r="Q713" s="1">
        <f>INDEX([1]房源台账数据源!$CZ:$CZ,MATCH(B713,[1]房源台账数据源!$B:$B,0))</f>
        <v>953496</v>
      </c>
      <c r="R713" s="1">
        <f>IF(U713="未售",ROUNDDOWN(Q713*(1-5%),0),INDEX([1]房源台账数据源!$AU:$AU,MATCH(B713,[1]房源台账数据源!$B:$B,0)))</f>
        <v>905821</v>
      </c>
      <c r="S713" s="23">
        <f t="shared" si="67"/>
        <v>0.00334348544723837</v>
      </c>
      <c r="T713" s="23">
        <f t="shared" si="68"/>
        <v>-0.0500002097544195</v>
      </c>
      <c r="U713" s="1" t="str">
        <f>INDEX([1]房源台账数据源!$DE:$DE,MATCH(B713,[1]房源台账数据源!$B:$B,0))</f>
        <v>未售</v>
      </c>
    </row>
    <row r="714" ht="24.95" customHeight="1" spans="1:21">
      <c r="A714" s="8">
        <v>713</v>
      </c>
      <c r="B714" s="9" t="s">
        <v>2050</v>
      </c>
      <c r="C714" s="9">
        <v>16</v>
      </c>
      <c r="D714" s="8" t="s">
        <v>2051</v>
      </c>
      <c r="E714" s="9">
        <v>23</v>
      </c>
      <c r="F714" s="10" t="s">
        <v>25</v>
      </c>
      <c r="G714" s="11">
        <v>2.9</v>
      </c>
      <c r="H714" s="8">
        <v>96.27</v>
      </c>
      <c r="I714" s="8">
        <v>18.72</v>
      </c>
      <c r="J714" s="8">
        <v>77.55</v>
      </c>
      <c r="K714" s="16">
        <v>9937.51642133949</v>
      </c>
      <c r="L714" s="17">
        <f t="shared" si="69"/>
        <v>12336.3507414571</v>
      </c>
      <c r="M714" s="18">
        <f t="shared" si="66"/>
        <v>956684</v>
      </c>
      <c r="N714" s="19"/>
      <c r="O714" s="20" t="s">
        <v>22</v>
      </c>
      <c r="Q714" s="1">
        <f>INDEX([1]房源台账数据源!$CZ:$CZ,MATCH(B714,[1]房源台账数据源!$B:$B,0))</f>
        <v>953496</v>
      </c>
      <c r="R714" s="1">
        <f>IF(U714="未售",ROUNDDOWN(Q714*(1-5%),0),INDEX([1]房源台账数据源!$AU:$AU,MATCH(B714,[1]房源台账数据源!$B:$B,0)))</f>
        <v>905821</v>
      </c>
      <c r="S714" s="23">
        <f t="shared" si="67"/>
        <v>0.00334348544723837</v>
      </c>
      <c r="T714" s="23">
        <f t="shared" si="68"/>
        <v>-0.0500002097544195</v>
      </c>
      <c r="U714" s="1" t="str">
        <f>INDEX([1]房源台账数据源!$DE:$DE,MATCH(B714,[1]房源台账数据源!$B:$B,0))</f>
        <v>未售</v>
      </c>
    </row>
    <row r="715" ht="24.95" customHeight="1" spans="1:21">
      <c r="A715" s="8">
        <v>714</v>
      </c>
      <c r="B715" s="9" t="s">
        <v>2052</v>
      </c>
      <c r="C715" s="9">
        <v>16</v>
      </c>
      <c r="D715" s="8" t="s">
        <v>2053</v>
      </c>
      <c r="E715" s="9">
        <v>23</v>
      </c>
      <c r="F715" s="10" t="s">
        <v>25</v>
      </c>
      <c r="G715" s="11">
        <v>2.9</v>
      </c>
      <c r="H715" s="8">
        <v>81.61</v>
      </c>
      <c r="I715" s="8">
        <v>15.87</v>
      </c>
      <c r="J715" s="8">
        <v>65.74</v>
      </c>
      <c r="K715" s="16">
        <v>9357.22986658209</v>
      </c>
      <c r="L715" s="17">
        <f t="shared" si="69"/>
        <v>11616.1089139033</v>
      </c>
      <c r="M715" s="18">
        <f t="shared" si="66"/>
        <v>763643</v>
      </c>
      <c r="N715" s="19"/>
      <c r="O715" s="20" t="s">
        <v>22</v>
      </c>
      <c r="Q715" s="1">
        <f>INDEX([1]房源台账数据源!$CZ:$CZ,MATCH(B715,[1]房源台账数据源!$B:$B,0))</f>
        <v>762334</v>
      </c>
      <c r="R715" s="1">
        <f>IF(U715="未售",ROUNDDOWN(Q715*(1-5%),0),INDEX([1]房源台账数据源!$AU:$AU,MATCH(B715,[1]房源台账数据源!$B:$B,0)))</f>
        <v>724217</v>
      </c>
      <c r="S715" s="23">
        <f t="shared" si="67"/>
        <v>0.00171709513153027</v>
      </c>
      <c r="T715" s="23">
        <f t="shared" si="68"/>
        <v>-0.050000393528296</v>
      </c>
      <c r="U715" s="1" t="str">
        <f>INDEX([1]房源台账数据源!$DE:$DE,MATCH(B715,[1]房源台账数据源!$B:$B,0))</f>
        <v>未售</v>
      </c>
    </row>
    <row r="716" ht="24.95" customHeight="1" spans="1:21">
      <c r="A716" s="8">
        <v>715</v>
      </c>
      <c r="B716" s="9" t="s">
        <v>2054</v>
      </c>
      <c r="C716" s="9">
        <v>17</v>
      </c>
      <c r="D716" s="8" t="s">
        <v>2055</v>
      </c>
      <c r="E716" s="9">
        <v>1</v>
      </c>
      <c r="F716" s="10" t="s">
        <v>25</v>
      </c>
      <c r="G716" s="11">
        <v>2.9</v>
      </c>
      <c r="H716" s="8">
        <v>96.02</v>
      </c>
      <c r="I716" s="15">
        <v>18.47</v>
      </c>
      <c r="J716" s="8">
        <v>77.55</v>
      </c>
      <c r="K716" s="16">
        <v>9582.9790362302</v>
      </c>
      <c r="L716" s="17">
        <f>ROUND(M716/J716,0)</f>
        <v>11865</v>
      </c>
      <c r="M716" s="18">
        <f t="shared" si="66"/>
        <v>920157</v>
      </c>
      <c r="N716" s="19"/>
      <c r="O716" s="20" t="s">
        <v>22</v>
      </c>
      <c r="Q716" s="1">
        <f>INDEX([1]房源台账数据源!$CZ:$CZ,MATCH(B716,[1]房源台账数据源!$B:$B,0))</f>
        <v>916651</v>
      </c>
      <c r="R716" s="1">
        <f>IF(U716="未售",ROUNDDOWN(Q716*(1-5%),0),INDEX([1]房源台账数据源!$AU:$AU,MATCH(B716,[1]房源台账数据源!$B:$B,0)))</f>
        <v>870818</v>
      </c>
      <c r="S716" s="23">
        <f t="shared" si="67"/>
        <v>0.00382479264191061</v>
      </c>
      <c r="T716" s="23">
        <f t="shared" si="68"/>
        <v>-0.0500004909174811</v>
      </c>
      <c r="U716" s="1" t="str">
        <f>INDEX([1]房源台账数据源!$DE:$DE,MATCH(B716,[1]房源台账数据源!$B:$B,0))</f>
        <v>未售</v>
      </c>
    </row>
    <row r="717" ht="24.95" customHeight="1" spans="1:21">
      <c r="A717" s="8">
        <v>716</v>
      </c>
      <c r="B717" s="9" t="s">
        <v>2056</v>
      </c>
      <c r="C717" s="9">
        <v>17</v>
      </c>
      <c r="D717" s="8" t="s">
        <v>2057</v>
      </c>
      <c r="E717" s="9">
        <v>1</v>
      </c>
      <c r="F717" s="10" t="s">
        <v>25</v>
      </c>
      <c r="G717" s="11">
        <v>2.9</v>
      </c>
      <c r="H717" s="8">
        <v>96.02</v>
      </c>
      <c r="I717" s="15">
        <v>18.47</v>
      </c>
      <c r="J717" s="8">
        <v>77.55</v>
      </c>
      <c r="K717" s="16">
        <v>9582.9790362302</v>
      </c>
      <c r="L717" s="17">
        <f t="shared" ref="L717:L780" si="70">M717/J717</f>
        <v>11865.3384912959</v>
      </c>
      <c r="M717" s="18">
        <f t="shared" ref="M717:M780" si="71">ROUNDDOWN(K717*H717,0)</f>
        <v>920157</v>
      </c>
      <c r="N717" s="19"/>
      <c r="O717" s="20" t="s">
        <v>22</v>
      </c>
      <c r="Q717" s="1">
        <f>INDEX([1]房源台账数据源!$CZ:$CZ,MATCH(B717,[1]房源台账数据源!$B:$B,0))</f>
        <v>916651</v>
      </c>
      <c r="R717" s="1">
        <f>IF(U717="未售",ROUNDDOWN(Q717*(1-5%),0),INDEX([1]房源台账数据源!$AU:$AU,MATCH(B717,[1]房源台账数据源!$B:$B,0)))</f>
        <v>870818</v>
      </c>
      <c r="S717" s="23">
        <f t="shared" si="67"/>
        <v>0.00382479264191061</v>
      </c>
      <c r="T717" s="23">
        <f t="shared" si="68"/>
        <v>-0.0500004909174811</v>
      </c>
      <c r="U717" s="1" t="str">
        <f>INDEX([1]房源台账数据源!$DE:$DE,MATCH(B717,[1]房源台账数据源!$B:$B,0))</f>
        <v>未售</v>
      </c>
    </row>
    <row r="718" ht="24.95" customHeight="1" spans="1:21">
      <c r="A718" s="8">
        <v>717</v>
      </c>
      <c r="B718" s="9" t="s">
        <v>2058</v>
      </c>
      <c r="C718" s="9">
        <v>17</v>
      </c>
      <c r="D718" s="8" t="s">
        <v>2059</v>
      </c>
      <c r="E718" s="9">
        <v>1</v>
      </c>
      <c r="F718" s="10" t="s">
        <v>25</v>
      </c>
      <c r="G718" s="11">
        <v>2.9</v>
      </c>
      <c r="H718" s="8">
        <v>81.4</v>
      </c>
      <c r="I718" s="15">
        <v>15.66</v>
      </c>
      <c r="J718" s="8">
        <v>65.74</v>
      </c>
      <c r="K718" s="16">
        <v>8596.50238473768</v>
      </c>
      <c r="L718" s="17">
        <f t="shared" si="70"/>
        <v>10644.2804989352</v>
      </c>
      <c r="M718" s="18">
        <f t="shared" si="71"/>
        <v>699755</v>
      </c>
      <c r="N718" s="19"/>
      <c r="O718" s="20" t="s">
        <v>22</v>
      </c>
      <c r="Q718" s="1">
        <f>INDEX([1]房源台账数据源!$CZ:$CZ,MATCH(B718,[1]房源台账数据源!$B:$B,0))</f>
        <v>699144</v>
      </c>
      <c r="R718" s="1">
        <f>IF(U718="未售",ROUNDDOWN(Q718*(1-5%),0),INDEX([1]房源台账数据源!$AU:$AU,MATCH(B718,[1]房源台账数据源!$B:$B,0)))</f>
        <v>664186</v>
      </c>
      <c r="S718" s="23">
        <f t="shared" si="67"/>
        <v>0.00087392582929983</v>
      </c>
      <c r="T718" s="23">
        <f t="shared" si="68"/>
        <v>-0.050001144256405</v>
      </c>
      <c r="U718" s="1" t="str">
        <f>INDEX([1]房源台账数据源!$DE:$DE,MATCH(B718,[1]房源台账数据源!$B:$B,0))</f>
        <v>未售</v>
      </c>
    </row>
    <row r="719" ht="24.95" customHeight="1" spans="1:21">
      <c r="A719" s="8">
        <v>718</v>
      </c>
      <c r="B719" s="9" t="s">
        <v>2060</v>
      </c>
      <c r="C719" s="9">
        <v>17</v>
      </c>
      <c r="D719" s="8" t="s">
        <v>2061</v>
      </c>
      <c r="E719" s="9">
        <v>1</v>
      </c>
      <c r="F719" s="10" t="s">
        <v>25</v>
      </c>
      <c r="G719" s="11">
        <v>2.9</v>
      </c>
      <c r="H719" s="8">
        <v>81.35</v>
      </c>
      <c r="I719" s="15">
        <v>15.65</v>
      </c>
      <c r="J719" s="8">
        <v>65.7</v>
      </c>
      <c r="K719" s="16">
        <v>8805.39426588091</v>
      </c>
      <c r="L719" s="17">
        <f t="shared" si="70"/>
        <v>10902.8614916286</v>
      </c>
      <c r="M719" s="18">
        <f t="shared" si="71"/>
        <v>716318</v>
      </c>
      <c r="N719" s="19"/>
      <c r="O719" s="20" t="s">
        <v>22</v>
      </c>
      <c r="Q719" s="1">
        <f>INDEX([1]房源台账数据源!$CZ:$CZ,MATCH(B719,[1]房源台账数据源!$B:$B,0))</f>
        <v>715208</v>
      </c>
      <c r="R719" s="1">
        <f>IF(U719="未售",ROUNDDOWN(Q719*(1-5%),0),INDEX([1]房源台账数据源!$AU:$AU,MATCH(B719,[1]房源台账数据源!$B:$B,0)))</f>
        <v>679447</v>
      </c>
      <c r="S719" s="23">
        <f t="shared" si="67"/>
        <v>0.00155199606268386</v>
      </c>
      <c r="T719" s="23">
        <f t="shared" si="68"/>
        <v>-0.0500008389167906</v>
      </c>
      <c r="U719" s="1" t="str">
        <f>INDEX([1]房源台账数据源!$DE:$DE,MATCH(B719,[1]房源台账数据源!$B:$B,0))</f>
        <v>未售</v>
      </c>
    </row>
    <row r="720" ht="24.95" customHeight="1" spans="1:21">
      <c r="A720" s="8">
        <v>719</v>
      </c>
      <c r="B720" s="9" t="s">
        <v>2062</v>
      </c>
      <c r="C720" s="9">
        <v>17</v>
      </c>
      <c r="D720" s="8" t="s">
        <v>2063</v>
      </c>
      <c r="E720" s="9">
        <v>1</v>
      </c>
      <c r="F720" s="10" t="s">
        <v>25</v>
      </c>
      <c r="G720" s="11">
        <v>2.9</v>
      </c>
      <c r="H720" s="8">
        <v>81.35</v>
      </c>
      <c r="I720" s="15">
        <v>15.65</v>
      </c>
      <c r="J720" s="8">
        <v>65.7</v>
      </c>
      <c r="K720" s="16">
        <v>8921.45052243393</v>
      </c>
      <c r="L720" s="17">
        <f t="shared" si="70"/>
        <v>11046.5753424658</v>
      </c>
      <c r="M720" s="18">
        <f t="shared" si="71"/>
        <v>725760</v>
      </c>
      <c r="N720" s="19"/>
      <c r="O720" s="20" t="s">
        <v>22</v>
      </c>
      <c r="Q720" s="1">
        <f>INDEX([1]房源台账数据源!$CZ:$CZ,MATCH(B720,[1]房源台账数据源!$B:$B,0))</f>
        <v>724372</v>
      </c>
      <c r="R720" s="1">
        <f>IF(U720="未售",ROUNDDOWN(Q720*(1-5%),0),INDEX([1]房源台账数据源!$AU:$AU,MATCH(B720,[1]房源台账数据源!$B:$B,0)))</f>
        <v>688153</v>
      </c>
      <c r="S720" s="23">
        <f t="shared" si="67"/>
        <v>0.00191614253449885</v>
      </c>
      <c r="T720" s="23">
        <f t="shared" si="68"/>
        <v>-0.0500005522024595</v>
      </c>
      <c r="U720" s="1" t="str">
        <f>INDEX([1]房源台账数据源!$DE:$DE,MATCH(B720,[1]房源台账数据源!$B:$B,0))</f>
        <v>未售</v>
      </c>
    </row>
    <row r="721" ht="24.95" customHeight="1" spans="1:21">
      <c r="A721" s="8">
        <v>720</v>
      </c>
      <c r="B721" s="9" t="s">
        <v>2064</v>
      </c>
      <c r="C721" s="9">
        <v>17</v>
      </c>
      <c r="D721" s="8" t="s">
        <v>2065</v>
      </c>
      <c r="E721" s="9">
        <v>2</v>
      </c>
      <c r="F721" s="10" t="s">
        <v>25</v>
      </c>
      <c r="G721" s="11">
        <v>2.9</v>
      </c>
      <c r="H721" s="8">
        <v>96.02</v>
      </c>
      <c r="I721" s="15">
        <v>18.47</v>
      </c>
      <c r="J721" s="8">
        <v>77.55</v>
      </c>
      <c r="K721" s="16">
        <v>9818.27315387726</v>
      </c>
      <c r="L721" s="17">
        <f t="shared" si="70"/>
        <v>12156.6731141199</v>
      </c>
      <c r="M721" s="18">
        <f t="shared" si="71"/>
        <v>942750</v>
      </c>
      <c r="N721" s="19"/>
      <c r="O721" s="20" t="s">
        <v>22</v>
      </c>
      <c r="Q721" s="1">
        <f>INDEX([1]房源台账数据源!$CZ:$CZ,MATCH(B721,[1]房源台账数据源!$B:$B,0))</f>
        <v>939245</v>
      </c>
      <c r="R721" s="1">
        <f>IF(U721="未售",ROUNDDOWN(Q721*(1-5%),0),INDEX([1]房源台账数据源!$AU:$AU,MATCH(B721,[1]房源台账数据源!$B:$B,0)))</f>
        <v>892282</v>
      </c>
      <c r="S721" s="23">
        <f t="shared" si="67"/>
        <v>0.00373172069055465</v>
      </c>
      <c r="T721" s="23">
        <f t="shared" si="68"/>
        <v>-0.0500007985136998</v>
      </c>
      <c r="U721" s="1" t="str">
        <f>INDEX([1]房源台账数据源!$DE:$DE,MATCH(B721,[1]房源台账数据源!$B:$B,0))</f>
        <v>未售</v>
      </c>
    </row>
    <row r="722" ht="24.95" customHeight="1" spans="1:21">
      <c r="A722" s="8">
        <v>721</v>
      </c>
      <c r="B722" s="9" t="s">
        <v>2066</v>
      </c>
      <c r="C722" s="9">
        <v>17</v>
      </c>
      <c r="D722" s="8" t="s">
        <v>2067</v>
      </c>
      <c r="E722" s="9">
        <v>2</v>
      </c>
      <c r="F722" s="10" t="s">
        <v>25</v>
      </c>
      <c r="G722" s="11">
        <v>2.9</v>
      </c>
      <c r="H722" s="8">
        <v>96.02</v>
      </c>
      <c r="I722" s="15">
        <v>18.47</v>
      </c>
      <c r="J722" s="8">
        <v>77.55</v>
      </c>
      <c r="K722" s="16">
        <v>9818.27315387726</v>
      </c>
      <c r="L722" s="17">
        <f t="shared" si="70"/>
        <v>12156.6731141199</v>
      </c>
      <c r="M722" s="18">
        <f t="shared" si="71"/>
        <v>942750</v>
      </c>
      <c r="N722" s="19"/>
      <c r="O722" s="20" t="s">
        <v>22</v>
      </c>
      <c r="Q722" s="1">
        <f>INDEX([1]房源台账数据源!$CZ:$CZ,MATCH(B722,[1]房源台账数据源!$B:$B,0))</f>
        <v>939245</v>
      </c>
      <c r="R722" s="1">
        <f>IF(U722="未售",ROUNDDOWN(Q722*(1-5%),0),INDEX([1]房源台账数据源!$AU:$AU,MATCH(B722,[1]房源台账数据源!$B:$B,0)))</f>
        <v>892282</v>
      </c>
      <c r="S722" s="23">
        <f t="shared" si="67"/>
        <v>0.00373172069055465</v>
      </c>
      <c r="T722" s="23">
        <f t="shared" si="68"/>
        <v>-0.0500007985136998</v>
      </c>
      <c r="U722" s="1" t="str">
        <f>INDEX([1]房源台账数据源!$DE:$DE,MATCH(B722,[1]房源台账数据源!$B:$B,0))</f>
        <v>未售</v>
      </c>
    </row>
    <row r="723" ht="24.95" customHeight="1" spans="1:21">
      <c r="A723" s="8">
        <v>722</v>
      </c>
      <c r="B723" s="9" t="s">
        <v>2068</v>
      </c>
      <c r="C723" s="9">
        <v>17</v>
      </c>
      <c r="D723" s="8" t="s">
        <v>2069</v>
      </c>
      <c r="E723" s="9">
        <v>2</v>
      </c>
      <c r="F723" s="10" t="s">
        <v>25</v>
      </c>
      <c r="G723" s="11">
        <v>2.9</v>
      </c>
      <c r="H723" s="8">
        <v>81.4</v>
      </c>
      <c r="I723" s="15">
        <v>15.66</v>
      </c>
      <c r="J723" s="8">
        <v>65.74</v>
      </c>
      <c r="K723" s="16">
        <v>8831.79650238474</v>
      </c>
      <c r="L723" s="17">
        <f t="shared" si="70"/>
        <v>10935.625190143</v>
      </c>
      <c r="M723" s="18">
        <f t="shared" si="71"/>
        <v>718908</v>
      </c>
      <c r="N723" s="19"/>
      <c r="O723" s="20" t="s">
        <v>22</v>
      </c>
      <c r="Q723" s="1">
        <f>INDEX([1]房源台账数据源!$CZ:$CZ,MATCH(B723,[1]房源台账数据源!$B:$B,0))</f>
        <v>718296</v>
      </c>
      <c r="R723" s="1">
        <f>IF(U723="未售",ROUNDDOWN(Q723*(1-5%),0),INDEX([1]房源台账数据源!$AU:$AU,MATCH(B723,[1]房源台账数据源!$B:$B,0)))</f>
        <v>682381</v>
      </c>
      <c r="S723" s="23">
        <f t="shared" si="67"/>
        <v>0.000852016438905409</v>
      </c>
      <c r="T723" s="23">
        <f t="shared" si="68"/>
        <v>-0.0500002784367447</v>
      </c>
      <c r="U723" s="1" t="str">
        <f>INDEX([1]房源台账数据源!$DE:$DE,MATCH(B723,[1]房源台账数据源!$B:$B,0))</f>
        <v>未售</v>
      </c>
    </row>
    <row r="724" ht="24.95" customHeight="1" spans="1:21">
      <c r="A724" s="8">
        <v>723</v>
      </c>
      <c r="B724" s="9" t="s">
        <v>2070</v>
      </c>
      <c r="C724" s="9">
        <v>17</v>
      </c>
      <c r="D724" s="8" t="s">
        <v>2071</v>
      </c>
      <c r="E724" s="9">
        <v>2</v>
      </c>
      <c r="F724" s="10" t="s">
        <v>25</v>
      </c>
      <c r="G724" s="11">
        <v>2.9</v>
      </c>
      <c r="H724" s="8">
        <v>81.35</v>
      </c>
      <c r="I724" s="15">
        <v>15.65</v>
      </c>
      <c r="J724" s="8">
        <v>65.7</v>
      </c>
      <c r="K724" s="16">
        <v>9040.68838352797</v>
      </c>
      <c r="L724" s="17">
        <f t="shared" si="70"/>
        <v>11194.2161339422</v>
      </c>
      <c r="M724" s="18">
        <f t="shared" si="71"/>
        <v>735460</v>
      </c>
      <c r="N724" s="19"/>
      <c r="O724" s="20" t="s">
        <v>22</v>
      </c>
      <c r="Q724" s="1">
        <f>INDEX([1]房源台账数据源!$CZ:$CZ,MATCH(B724,[1]房源台账数据源!$B:$B,0))</f>
        <v>734349</v>
      </c>
      <c r="R724" s="1">
        <f>IF(U724="未售",ROUNDDOWN(Q724*(1-5%),0),INDEX([1]房源台账数据源!$AU:$AU,MATCH(B724,[1]房源台账数据源!$B:$B,0)))</f>
        <v>697631</v>
      </c>
      <c r="S724" s="23">
        <f t="shared" si="67"/>
        <v>0.00151290462709148</v>
      </c>
      <c r="T724" s="23">
        <f t="shared" si="68"/>
        <v>-0.0500007489626867</v>
      </c>
      <c r="U724" s="1" t="str">
        <f>INDEX([1]房源台账数据源!$DE:$DE,MATCH(B724,[1]房源台账数据源!$B:$B,0))</f>
        <v>未售</v>
      </c>
    </row>
    <row r="725" ht="24.95" customHeight="1" spans="1:21">
      <c r="A725" s="8">
        <v>724</v>
      </c>
      <c r="B725" s="9" t="s">
        <v>2072</v>
      </c>
      <c r="C725" s="9">
        <v>17</v>
      </c>
      <c r="D725" s="8" t="s">
        <v>2073</v>
      </c>
      <c r="E725" s="9">
        <v>2</v>
      </c>
      <c r="F725" s="10" t="s">
        <v>25</v>
      </c>
      <c r="G725" s="11">
        <v>2.9</v>
      </c>
      <c r="H725" s="8">
        <v>81.35</v>
      </c>
      <c r="I725" s="15">
        <v>15.65</v>
      </c>
      <c r="J725" s="8">
        <v>65.7</v>
      </c>
      <c r="K725" s="16">
        <v>9156.74464008099</v>
      </c>
      <c r="L725" s="17">
        <f t="shared" si="70"/>
        <v>11337.9147640791</v>
      </c>
      <c r="M725" s="18">
        <f t="shared" si="71"/>
        <v>744901</v>
      </c>
      <c r="N725" s="19"/>
      <c r="O725" s="20" t="s">
        <v>22</v>
      </c>
      <c r="Q725" s="1">
        <f>INDEX([1]房源台账数据源!$CZ:$CZ,MATCH(B725,[1]房源台账数据源!$B:$B,0))</f>
        <v>743513</v>
      </c>
      <c r="R725" s="1">
        <f>IF(U725="未售",ROUNDDOWN(Q725*(1-5%),0),INDEX([1]房源台账数据源!$AU:$AU,MATCH(B725,[1]房源台账数据源!$B:$B,0)))</f>
        <v>706337</v>
      </c>
      <c r="S725" s="23">
        <f t="shared" si="67"/>
        <v>0.00186681335766826</v>
      </c>
      <c r="T725" s="23">
        <f t="shared" si="68"/>
        <v>-0.0500004707382386</v>
      </c>
      <c r="U725" s="1" t="str">
        <f>INDEX([1]房源台账数据源!$DE:$DE,MATCH(B725,[1]房源台账数据源!$B:$B,0))</f>
        <v>未售</v>
      </c>
    </row>
    <row r="726" ht="24.95" customHeight="1" spans="1:21">
      <c r="A726" s="8">
        <v>725</v>
      </c>
      <c r="B726" s="9" t="s">
        <v>2074</v>
      </c>
      <c r="C726" s="9">
        <v>17</v>
      </c>
      <c r="D726" s="8" t="s">
        <v>2075</v>
      </c>
      <c r="E726" s="9">
        <v>3</v>
      </c>
      <c r="F726" s="10" t="s">
        <v>25</v>
      </c>
      <c r="G726" s="11">
        <v>2.9</v>
      </c>
      <c r="H726" s="8">
        <v>81.49</v>
      </c>
      <c r="I726" s="15">
        <v>15.68</v>
      </c>
      <c r="J726" s="8">
        <v>65.81</v>
      </c>
      <c r="K726" s="16">
        <v>8831.78737196192</v>
      </c>
      <c r="L726" s="17">
        <f t="shared" si="70"/>
        <v>10936.0583497949</v>
      </c>
      <c r="M726" s="18">
        <f t="shared" si="71"/>
        <v>719702</v>
      </c>
      <c r="N726" s="19"/>
      <c r="O726" s="20" t="s">
        <v>22</v>
      </c>
      <c r="Q726" s="1">
        <f>INDEX([1]房源台账数据源!$CZ:$CZ,MATCH(B726,[1]房源台账数据源!$B:$B,0))</f>
        <v>719091</v>
      </c>
      <c r="R726" s="1">
        <f>IF(U726="未售",ROUNDDOWN(Q726*(1-5%),0),INDEX([1]房源台账数据源!$AU:$AU,MATCH(B726,[1]房源台账数据源!$B:$B,0)))</f>
        <v>683136</v>
      </c>
      <c r="S726" s="23">
        <f t="shared" si="67"/>
        <v>0.000849683836955267</v>
      </c>
      <c r="T726" s="23">
        <f t="shared" si="68"/>
        <v>-0.0500006257900599</v>
      </c>
      <c r="U726" s="1" t="str">
        <f>INDEX([1]房源台账数据源!$DE:$DE,MATCH(B726,[1]房源台账数据源!$B:$B,0))</f>
        <v>未售</v>
      </c>
    </row>
    <row r="727" ht="24.95" customHeight="1" spans="1:21">
      <c r="A727" s="8">
        <v>726</v>
      </c>
      <c r="B727" s="9" t="s">
        <v>2076</v>
      </c>
      <c r="C727" s="9">
        <v>17</v>
      </c>
      <c r="D727" s="8" t="s">
        <v>2077</v>
      </c>
      <c r="E727" s="9">
        <v>3</v>
      </c>
      <c r="F727" s="10" t="s">
        <v>25</v>
      </c>
      <c r="G727" s="11">
        <v>2.9</v>
      </c>
      <c r="H727" s="8">
        <v>96.02</v>
      </c>
      <c r="I727" s="15">
        <v>18.47</v>
      </c>
      <c r="J727" s="8">
        <v>77.55</v>
      </c>
      <c r="K727" s="16">
        <v>9818.27315387726</v>
      </c>
      <c r="L727" s="17">
        <f t="shared" si="70"/>
        <v>12156.6731141199</v>
      </c>
      <c r="M727" s="18">
        <f t="shared" si="71"/>
        <v>942750</v>
      </c>
      <c r="N727" s="19"/>
      <c r="O727" s="20" t="s">
        <v>22</v>
      </c>
      <c r="Q727" s="1">
        <f>INDEX([1]房源台账数据源!$CZ:$CZ,MATCH(B727,[1]房源台账数据源!$B:$B,0))</f>
        <v>939245</v>
      </c>
      <c r="R727" s="1">
        <f>IF(U727="未售",ROUNDDOWN(Q727*(1-5%),0),INDEX([1]房源台账数据源!$AU:$AU,MATCH(B727,[1]房源台账数据源!$B:$B,0)))</f>
        <v>892282</v>
      </c>
      <c r="S727" s="23">
        <f t="shared" si="67"/>
        <v>0.00373172069055465</v>
      </c>
      <c r="T727" s="23">
        <f t="shared" si="68"/>
        <v>-0.0500007985136998</v>
      </c>
      <c r="U727" s="1" t="str">
        <f>INDEX([1]房源台账数据源!$DE:$DE,MATCH(B727,[1]房源台账数据源!$B:$B,0))</f>
        <v>未售</v>
      </c>
    </row>
    <row r="728" ht="24.95" customHeight="1" spans="1:21">
      <c r="A728" s="8">
        <v>727</v>
      </c>
      <c r="B728" s="9" t="s">
        <v>2078</v>
      </c>
      <c r="C728" s="9">
        <v>17</v>
      </c>
      <c r="D728" s="8" t="s">
        <v>2079</v>
      </c>
      <c r="E728" s="9">
        <v>3</v>
      </c>
      <c r="F728" s="10" t="s">
        <v>25</v>
      </c>
      <c r="G728" s="11">
        <v>2.9</v>
      </c>
      <c r="H728" s="8">
        <v>96.02</v>
      </c>
      <c r="I728" s="15">
        <v>18.47</v>
      </c>
      <c r="J728" s="8">
        <v>77.55</v>
      </c>
      <c r="K728" s="16">
        <v>9818.27315387726</v>
      </c>
      <c r="L728" s="17">
        <f t="shared" si="70"/>
        <v>12156.6731141199</v>
      </c>
      <c r="M728" s="18">
        <f t="shared" si="71"/>
        <v>942750</v>
      </c>
      <c r="N728" s="19"/>
      <c r="O728" s="20" t="s">
        <v>22</v>
      </c>
      <c r="Q728" s="1">
        <f>INDEX([1]房源台账数据源!$CZ:$CZ,MATCH(B728,[1]房源台账数据源!$B:$B,0))</f>
        <v>939245</v>
      </c>
      <c r="R728" s="1">
        <f>IF(U728="未售",ROUNDDOWN(Q728*(1-5%),0),INDEX([1]房源台账数据源!$AU:$AU,MATCH(B728,[1]房源台账数据源!$B:$B,0)))</f>
        <v>892282</v>
      </c>
      <c r="S728" s="23">
        <f t="shared" si="67"/>
        <v>0.00373172069055465</v>
      </c>
      <c r="T728" s="23">
        <f t="shared" si="68"/>
        <v>-0.0500007985136998</v>
      </c>
      <c r="U728" s="1" t="str">
        <f>INDEX([1]房源台账数据源!$DE:$DE,MATCH(B728,[1]房源台账数据源!$B:$B,0))</f>
        <v>未售</v>
      </c>
    </row>
    <row r="729" ht="24.95" customHeight="1" spans="1:21">
      <c r="A729" s="8">
        <v>728</v>
      </c>
      <c r="B729" s="9" t="s">
        <v>2080</v>
      </c>
      <c r="C729" s="9">
        <v>17</v>
      </c>
      <c r="D729" s="8" t="s">
        <v>2081</v>
      </c>
      <c r="E729" s="9">
        <v>3</v>
      </c>
      <c r="F729" s="10" t="s">
        <v>25</v>
      </c>
      <c r="G729" s="11">
        <v>2.9</v>
      </c>
      <c r="H729" s="8">
        <v>81.4</v>
      </c>
      <c r="I729" s="15">
        <v>15.66</v>
      </c>
      <c r="J729" s="8">
        <v>65.74</v>
      </c>
      <c r="K729" s="16">
        <v>8831.79650238474</v>
      </c>
      <c r="L729" s="17">
        <f t="shared" si="70"/>
        <v>10935.625190143</v>
      </c>
      <c r="M729" s="18">
        <f t="shared" si="71"/>
        <v>718908</v>
      </c>
      <c r="N729" s="19"/>
      <c r="O729" s="20" t="s">
        <v>22</v>
      </c>
      <c r="Q729" s="1">
        <f>INDEX([1]房源台账数据源!$CZ:$CZ,MATCH(B729,[1]房源台账数据源!$B:$B,0))</f>
        <v>718296</v>
      </c>
      <c r="R729" s="1">
        <f>IF(U729="未售",ROUNDDOWN(Q729*(1-5%),0),INDEX([1]房源台账数据源!$AU:$AU,MATCH(B729,[1]房源台账数据源!$B:$B,0)))</f>
        <v>682381</v>
      </c>
      <c r="S729" s="23">
        <f t="shared" si="67"/>
        <v>0.000852016438905409</v>
      </c>
      <c r="T729" s="23">
        <f t="shared" si="68"/>
        <v>-0.0500002784367447</v>
      </c>
      <c r="U729" s="1" t="str">
        <f>INDEX([1]房源台账数据源!$DE:$DE,MATCH(B729,[1]房源台账数据源!$B:$B,0))</f>
        <v>未售</v>
      </c>
    </row>
    <row r="730" ht="24.95" customHeight="1" spans="1:21">
      <c r="A730" s="8">
        <v>729</v>
      </c>
      <c r="B730" s="9" t="s">
        <v>2082</v>
      </c>
      <c r="C730" s="9">
        <v>17</v>
      </c>
      <c r="D730" s="8" t="s">
        <v>2083</v>
      </c>
      <c r="E730" s="9">
        <v>3</v>
      </c>
      <c r="F730" s="10" t="s">
        <v>25</v>
      </c>
      <c r="G730" s="11">
        <v>2.9</v>
      </c>
      <c r="H730" s="8">
        <v>81.35</v>
      </c>
      <c r="I730" s="15">
        <v>15.65</v>
      </c>
      <c r="J730" s="8">
        <v>65.7</v>
      </c>
      <c r="K730" s="16">
        <v>9040.68838352797</v>
      </c>
      <c r="L730" s="17">
        <f t="shared" si="70"/>
        <v>11194.2161339422</v>
      </c>
      <c r="M730" s="18">
        <f t="shared" si="71"/>
        <v>735460</v>
      </c>
      <c r="N730" s="19"/>
      <c r="O730" s="20" t="s">
        <v>22</v>
      </c>
      <c r="Q730" s="1">
        <f>INDEX([1]房源台账数据源!$CZ:$CZ,MATCH(B730,[1]房源台账数据源!$B:$B,0))</f>
        <v>734349</v>
      </c>
      <c r="R730" s="1">
        <f>IF(U730="未售",ROUNDDOWN(Q730*(1-5%),0),INDEX([1]房源台账数据源!$AU:$AU,MATCH(B730,[1]房源台账数据源!$B:$B,0)))</f>
        <v>697631</v>
      </c>
      <c r="S730" s="23">
        <f t="shared" si="67"/>
        <v>0.00151290462709148</v>
      </c>
      <c r="T730" s="23">
        <f t="shared" si="68"/>
        <v>-0.0500007489626867</v>
      </c>
      <c r="U730" s="1" t="str">
        <f>INDEX([1]房源台账数据源!$DE:$DE,MATCH(B730,[1]房源台账数据源!$B:$B,0))</f>
        <v>未售</v>
      </c>
    </row>
    <row r="731" ht="24.95" customHeight="1" spans="1:21">
      <c r="A731" s="8">
        <v>730</v>
      </c>
      <c r="B731" s="9" t="s">
        <v>2084</v>
      </c>
      <c r="C731" s="9">
        <v>17</v>
      </c>
      <c r="D731" s="8" t="s">
        <v>2085</v>
      </c>
      <c r="E731" s="9">
        <v>3</v>
      </c>
      <c r="F731" s="10" t="s">
        <v>25</v>
      </c>
      <c r="G731" s="11">
        <v>2.9</v>
      </c>
      <c r="H731" s="8">
        <v>81.35</v>
      </c>
      <c r="I731" s="15">
        <v>15.65</v>
      </c>
      <c r="J731" s="8">
        <v>65.7</v>
      </c>
      <c r="K731" s="16">
        <v>9156.74464008099</v>
      </c>
      <c r="L731" s="17">
        <f t="shared" si="70"/>
        <v>11337.9147640791</v>
      </c>
      <c r="M731" s="18">
        <f t="shared" si="71"/>
        <v>744901</v>
      </c>
      <c r="N731" s="19"/>
      <c r="O731" s="20" t="s">
        <v>22</v>
      </c>
      <c r="Q731" s="1">
        <f>INDEX([1]房源台账数据源!$CZ:$CZ,MATCH(B731,[1]房源台账数据源!$B:$B,0))</f>
        <v>743513</v>
      </c>
      <c r="R731" s="1">
        <f>IF(U731="未售",ROUNDDOWN(Q731*(1-5%),0),INDEX([1]房源台账数据源!$AU:$AU,MATCH(B731,[1]房源台账数据源!$B:$B,0)))</f>
        <v>706337</v>
      </c>
      <c r="S731" s="23">
        <f t="shared" si="67"/>
        <v>0.00186681335766826</v>
      </c>
      <c r="T731" s="23">
        <f t="shared" si="68"/>
        <v>-0.0500004707382386</v>
      </c>
      <c r="U731" s="1" t="str">
        <f>INDEX([1]房源台账数据源!$DE:$DE,MATCH(B731,[1]房源台账数据源!$B:$B,0))</f>
        <v>未售</v>
      </c>
    </row>
    <row r="732" ht="24.95" customHeight="1" spans="1:21">
      <c r="A732" s="8">
        <v>731</v>
      </c>
      <c r="B732" s="9" t="s">
        <v>2086</v>
      </c>
      <c r="C732" s="9">
        <v>17</v>
      </c>
      <c r="D732" s="8" t="s">
        <v>2087</v>
      </c>
      <c r="E732" s="9">
        <v>4</v>
      </c>
      <c r="F732" s="10" t="s">
        <v>25</v>
      </c>
      <c r="G732" s="11">
        <v>2.9</v>
      </c>
      <c r="H732" s="8">
        <v>81.49</v>
      </c>
      <c r="I732" s="15">
        <v>15.68</v>
      </c>
      <c r="J732" s="8">
        <v>65.81</v>
      </c>
      <c r="K732" s="16">
        <v>8831.78737196192</v>
      </c>
      <c r="L732" s="17">
        <f t="shared" si="70"/>
        <v>10936.0583497949</v>
      </c>
      <c r="M732" s="18">
        <f t="shared" si="71"/>
        <v>719702</v>
      </c>
      <c r="N732" s="19"/>
      <c r="O732" s="20" t="s">
        <v>22</v>
      </c>
      <c r="Q732" s="1">
        <f>INDEX([1]房源台账数据源!$CZ:$CZ,MATCH(B732,[1]房源台账数据源!$B:$B,0))</f>
        <v>719091</v>
      </c>
      <c r="R732" s="1">
        <f>IF(U732="未售",ROUNDDOWN(Q732*(1-5%),0),INDEX([1]房源台账数据源!$AU:$AU,MATCH(B732,[1]房源台账数据源!$B:$B,0)))</f>
        <v>683136</v>
      </c>
      <c r="S732" s="23">
        <f t="shared" si="67"/>
        <v>0.000849683836955267</v>
      </c>
      <c r="T732" s="23">
        <f t="shared" si="68"/>
        <v>-0.0500006257900599</v>
      </c>
      <c r="U732" s="1" t="str">
        <f>INDEX([1]房源台账数据源!$DE:$DE,MATCH(B732,[1]房源台账数据源!$B:$B,0))</f>
        <v>未售</v>
      </c>
    </row>
    <row r="733" ht="24.95" customHeight="1" spans="1:21">
      <c r="A733" s="8">
        <v>732</v>
      </c>
      <c r="B733" s="9" t="s">
        <v>2088</v>
      </c>
      <c r="C733" s="9">
        <v>17</v>
      </c>
      <c r="D733" s="8" t="s">
        <v>2089</v>
      </c>
      <c r="E733" s="9">
        <v>4</v>
      </c>
      <c r="F733" s="10" t="s">
        <v>25</v>
      </c>
      <c r="G733" s="11">
        <v>2.9</v>
      </c>
      <c r="H733" s="8">
        <v>96.02</v>
      </c>
      <c r="I733" s="15">
        <v>18.47</v>
      </c>
      <c r="J733" s="8">
        <v>77.55</v>
      </c>
      <c r="K733" s="16">
        <v>9818.27315387726</v>
      </c>
      <c r="L733" s="17">
        <f t="shared" si="70"/>
        <v>12156.6731141199</v>
      </c>
      <c r="M733" s="18">
        <f t="shared" si="71"/>
        <v>942750</v>
      </c>
      <c r="N733" s="19"/>
      <c r="O733" s="20" t="s">
        <v>22</v>
      </c>
      <c r="Q733" s="1">
        <f>INDEX([1]房源台账数据源!$CZ:$CZ,MATCH(B733,[1]房源台账数据源!$B:$B,0))</f>
        <v>939245</v>
      </c>
      <c r="R733" s="1">
        <f>IF(U733="未售",ROUNDDOWN(Q733*(1-5%),0),INDEX([1]房源台账数据源!$AU:$AU,MATCH(B733,[1]房源台账数据源!$B:$B,0)))</f>
        <v>892282</v>
      </c>
      <c r="S733" s="23">
        <f t="shared" si="67"/>
        <v>0.00373172069055465</v>
      </c>
      <c r="T733" s="23">
        <f t="shared" si="68"/>
        <v>-0.0500007985136998</v>
      </c>
      <c r="U733" s="1" t="str">
        <f>INDEX([1]房源台账数据源!$DE:$DE,MATCH(B733,[1]房源台账数据源!$B:$B,0))</f>
        <v>未售</v>
      </c>
    </row>
    <row r="734" ht="24.95" customHeight="1" spans="1:21">
      <c r="A734" s="8">
        <v>733</v>
      </c>
      <c r="B734" s="9" t="s">
        <v>2090</v>
      </c>
      <c r="C734" s="9">
        <v>17</v>
      </c>
      <c r="D734" s="8" t="s">
        <v>2091</v>
      </c>
      <c r="E734" s="9">
        <v>4</v>
      </c>
      <c r="F734" s="10" t="s">
        <v>25</v>
      </c>
      <c r="G734" s="11">
        <v>2.9</v>
      </c>
      <c r="H734" s="8">
        <v>96.02</v>
      </c>
      <c r="I734" s="15">
        <v>18.47</v>
      </c>
      <c r="J734" s="8">
        <v>77.55</v>
      </c>
      <c r="K734" s="16">
        <v>9818.27315387726</v>
      </c>
      <c r="L734" s="17">
        <f t="shared" si="70"/>
        <v>12156.6731141199</v>
      </c>
      <c r="M734" s="18">
        <f t="shared" si="71"/>
        <v>942750</v>
      </c>
      <c r="N734" s="19"/>
      <c r="O734" s="20" t="s">
        <v>22</v>
      </c>
      <c r="Q734" s="1">
        <f>INDEX([1]房源台账数据源!$CZ:$CZ,MATCH(B734,[1]房源台账数据源!$B:$B,0))</f>
        <v>939245</v>
      </c>
      <c r="R734" s="1">
        <f>IF(U734="未售",ROUNDDOWN(Q734*(1-5%),0),INDEX([1]房源台账数据源!$AU:$AU,MATCH(B734,[1]房源台账数据源!$B:$B,0)))</f>
        <v>892282</v>
      </c>
      <c r="S734" s="23">
        <f t="shared" si="67"/>
        <v>0.00373172069055465</v>
      </c>
      <c r="T734" s="23">
        <f t="shared" si="68"/>
        <v>-0.0500007985136998</v>
      </c>
      <c r="U734" s="1" t="str">
        <f>INDEX([1]房源台账数据源!$DE:$DE,MATCH(B734,[1]房源台账数据源!$B:$B,0))</f>
        <v>未售</v>
      </c>
    </row>
    <row r="735" ht="24.95" customHeight="1" spans="1:21">
      <c r="A735" s="8">
        <v>734</v>
      </c>
      <c r="B735" s="9" t="s">
        <v>2092</v>
      </c>
      <c r="C735" s="9">
        <v>17</v>
      </c>
      <c r="D735" s="8" t="s">
        <v>2093</v>
      </c>
      <c r="E735" s="9">
        <v>4</v>
      </c>
      <c r="F735" s="10" t="s">
        <v>25</v>
      </c>
      <c r="G735" s="11">
        <v>2.9</v>
      </c>
      <c r="H735" s="8">
        <v>81.4</v>
      </c>
      <c r="I735" s="15">
        <v>15.66</v>
      </c>
      <c r="J735" s="8">
        <v>65.74</v>
      </c>
      <c r="K735" s="16">
        <v>8831.79650238474</v>
      </c>
      <c r="L735" s="17">
        <f t="shared" si="70"/>
        <v>10935.625190143</v>
      </c>
      <c r="M735" s="18">
        <f t="shared" si="71"/>
        <v>718908</v>
      </c>
      <c r="N735" s="19"/>
      <c r="O735" s="20" t="s">
        <v>22</v>
      </c>
      <c r="Q735" s="1">
        <f>INDEX([1]房源台账数据源!$CZ:$CZ,MATCH(B735,[1]房源台账数据源!$B:$B,0))</f>
        <v>718296</v>
      </c>
      <c r="R735" s="1">
        <f>IF(U735="未售",ROUNDDOWN(Q735*(1-5%),0),INDEX([1]房源台账数据源!$AU:$AU,MATCH(B735,[1]房源台账数据源!$B:$B,0)))</f>
        <v>682381</v>
      </c>
      <c r="S735" s="23">
        <f t="shared" si="67"/>
        <v>0.000852016438905409</v>
      </c>
      <c r="T735" s="23">
        <f t="shared" si="68"/>
        <v>-0.0500002784367447</v>
      </c>
      <c r="U735" s="1" t="str">
        <f>INDEX([1]房源台账数据源!$DE:$DE,MATCH(B735,[1]房源台账数据源!$B:$B,0))</f>
        <v>未售</v>
      </c>
    </row>
    <row r="736" ht="24.95" customHeight="1" spans="1:21">
      <c r="A736" s="8">
        <v>735</v>
      </c>
      <c r="B736" s="9" t="s">
        <v>2094</v>
      </c>
      <c r="C736" s="9">
        <v>17</v>
      </c>
      <c r="D736" s="8" t="s">
        <v>2095</v>
      </c>
      <c r="E736" s="9">
        <v>4</v>
      </c>
      <c r="F736" s="10" t="s">
        <v>25</v>
      </c>
      <c r="G736" s="11">
        <v>2.9</v>
      </c>
      <c r="H736" s="8">
        <v>81.35</v>
      </c>
      <c r="I736" s="15">
        <v>15.65</v>
      </c>
      <c r="J736" s="8">
        <v>65.7</v>
      </c>
      <c r="K736" s="16">
        <v>9040.68838352797</v>
      </c>
      <c r="L736" s="17">
        <f t="shared" si="70"/>
        <v>11194.2161339422</v>
      </c>
      <c r="M736" s="18">
        <f t="shared" si="71"/>
        <v>735460</v>
      </c>
      <c r="N736" s="19"/>
      <c r="O736" s="20" t="s">
        <v>22</v>
      </c>
      <c r="Q736" s="1">
        <f>INDEX([1]房源台账数据源!$CZ:$CZ,MATCH(B736,[1]房源台账数据源!$B:$B,0))</f>
        <v>734349</v>
      </c>
      <c r="R736" s="1">
        <f>IF(U736="未售",ROUNDDOWN(Q736*(1-5%),0),INDEX([1]房源台账数据源!$AU:$AU,MATCH(B736,[1]房源台账数据源!$B:$B,0)))</f>
        <v>697631</v>
      </c>
      <c r="S736" s="23">
        <f t="shared" si="67"/>
        <v>0.00151290462709148</v>
      </c>
      <c r="T736" s="23">
        <f t="shared" si="68"/>
        <v>-0.0500007489626867</v>
      </c>
      <c r="U736" s="1" t="str">
        <f>INDEX([1]房源台账数据源!$DE:$DE,MATCH(B736,[1]房源台账数据源!$B:$B,0))</f>
        <v>未售</v>
      </c>
    </row>
    <row r="737" ht="24.95" customHeight="1" spans="1:21">
      <c r="A737" s="8">
        <v>736</v>
      </c>
      <c r="B737" s="9" t="s">
        <v>2096</v>
      </c>
      <c r="C737" s="9">
        <v>17</v>
      </c>
      <c r="D737" s="8" t="s">
        <v>2097</v>
      </c>
      <c r="E737" s="9">
        <v>4</v>
      </c>
      <c r="F737" s="10" t="s">
        <v>25</v>
      </c>
      <c r="G737" s="11">
        <v>2.9</v>
      </c>
      <c r="H737" s="8">
        <v>81.35</v>
      </c>
      <c r="I737" s="15">
        <v>15.65</v>
      </c>
      <c r="J737" s="8">
        <v>65.7</v>
      </c>
      <c r="K737" s="16">
        <v>9156.74464008099</v>
      </c>
      <c r="L737" s="17">
        <f t="shared" si="70"/>
        <v>11337.9147640791</v>
      </c>
      <c r="M737" s="18">
        <f t="shared" si="71"/>
        <v>744901</v>
      </c>
      <c r="N737" s="19"/>
      <c r="O737" s="20" t="s">
        <v>22</v>
      </c>
      <c r="Q737" s="1">
        <f>INDEX([1]房源台账数据源!$CZ:$CZ,MATCH(B737,[1]房源台账数据源!$B:$B,0))</f>
        <v>743513</v>
      </c>
      <c r="R737" s="1">
        <f>IF(U737="未售",ROUNDDOWN(Q737*(1-5%),0),INDEX([1]房源台账数据源!$AU:$AU,MATCH(B737,[1]房源台账数据源!$B:$B,0)))</f>
        <v>706337</v>
      </c>
      <c r="S737" s="23">
        <f t="shared" si="67"/>
        <v>0.00186681335766826</v>
      </c>
      <c r="T737" s="23">
        <f t="shared" si="68"/>
        <v>-0.0500004707382386</v>
      </c>
      <c r="U737" s="1" t="str">
        <f>INDEX([1]房源台账数据源!$DE:$DE,MATCH(B737,[1]房源台账数据源!$B:$B,0))</f>
        <v>未售</v>
      </c>
    </row>
    <row r="738" ht="24.95" customHeight="1" spans="1:21">
      <c r="A738" s="8">
        <v>737</v>
      </c>
      <c r="B738" s="9" t="s">
        <v>2098</v>
      </c>
      <c r="C738" s="9">
        <v>17</v>
      </c>
      <c r="D738" s="8" t="s">
        <v>2099</v>
      </c>
      <c r="E738" s="9">
        <v>5</v>
      </c>
      <c r="F738" s="10" t="s">
        <v>25</v>
      </c>
      <c r="G738" s="11">
        <v>2.9</v>
      </c>
      <c r="H738" s="8">
        <v>81.49</v>
      </c>
      <c r="I738" s="15">
        <v>15.68</v>
      </c>
      <c r="J738" s="8">
        <v>65.81</v>
      </c>
      <c r="K738" s="16">
        <v>8831.78737196192</v>
      </c>
      <c r="L738" s="17">
        <f t="shared" si="70"/>
        <v>10936.0583497949</v>
      </c>
      <c r="M738" s="18">
        <f t="shared" si="71"/>
        <v>719702</v>
      </c>
      <c r="N738" s="19"/>
      <c r="O738" s="20" t="s">
        <v>22</v>
      </c>
      <c r="Q738" s="1">
        <f>INDEX([1]房源台账数据源!$CZ:$CZ,MATCH(B738,[1]房源台账数据源!$B:$B,0))</f>
        <v>719091</v>
      </c>
      <c r="R738" s="1">
        <f>IF(U738="未售",ROUNDDOWN(Q738*(1-5%),0),INDEX([1]房源台账数据源!$AU:$AU,MATCH(B738,[1]房源台账数据源!$B:$B,0)))</f>
        <v>683136</v>
      </c>
      <c r="S738" s="23">
        <f t="shared" si="67"/>
        <v>0.000849683836955267</v>
      </c>
      <c r="T738" s="23">
        <f t="shared" si="68"/>
        <v>-0.0500006257900599</v>
      </c>
      <c r="U738" s="1" t="str">
        <f>INDEX([1]房源台账数据源!$DE:$DE,MATCH(B738,[1]房源台账数据源!$B:$B,0))</f>
        <v>未售</v>
      </c>
    </row>
    <row r="739" ht="24.95" customHeight="1" spans="1:21">
      <c r="A739" s="8">
        <v>738</v>
      </c>
      <c r="B739" s="9" t="s">
        <v>2100</v>
      </c>
      <c r="C739" s="9">
        <v>17</v>
      </c>
      <c r="D739" s="8" t="s">
        <v>2101</v>
      </c>
      <c r="E739" s="9">
        <v>5</v>
      </c>
      <c r="F739" s="10" t="s">
        <v>25</v>
      </c>
      <c r="G739" s="11">
        <v>2.9</v>
      </c>
      <c r="H739" s="8">
        <v>96.02</v>
      </c>
      <c r="I739" s="15">
        <v>18.47</v>
      </c>
      <c r="J739" s="8">
        <v>77.55</v>
      </c>
      <c r="K739" s="16">
        <v>9818.27315387726</v>
      </c>
      <c r="L739" s="17">
        <f t="shared" si="70"/>
        <v>12156.6731141199</v>
      </c>
      <c r="M739" s="18">
        <f t="shared" si="71"/>
        <v>942750</v>
      </c>
      <c r="N739" s="19"/>
      <c r="O739" s="20" t="s">
        <v>22</v>
      </c>
      <c r="Q739" s="1">
        <f>INDEX([1]房源台账数据源!$CZ:$CZ,MATCH(B739,[1]房源台账数据源!$B:$B,0))</f>
        <v>939245</v>
      </c>
      <c r="R739" s="1">
        <f>IF(U739="未售",ROUNDDOWN(Q739*(1-5%),0),INDEX([1]房源台账数据源!$AU:$AU,MATCH(B739,[1]房源台账数据源!$B:$B,0)))</f>
        <v>892282</v>
      </c>
      <c r="S739" s="23">
        <f t="shared" si="67"/>
        <v>0.00373172069055465</v>
      </c>
      <c r="T739" s="23">
        <f t="shared" si="68"/>
        <v>-0.0500007985136998</v>
      </c>
      <c r="U739" s="1" t="str">
        <f>INDEX([1]房源台账数据源!$DE:$DE,MATCH(B739,[1]房源台账数据源!$B:$B,0))</f>
        <v>未售</v>
      </c>
    </row>
    <row r="740" ht="24.95" customHeight="1" spans="1:21">
      <c r="A740" s="8">
        <v>739</v>
      </c>
      <c r="B740" s="9" t="s">
        <v>2102</v>
      </c>
      <c r="C740" s="9">
        <v>17</v>
      </c>
      <c r="D740" s="8" t="s">
        <v>2103</v>
      </c>
      <c r="E740" s="9">
        <v>5</v>
      </c>
      <c r="F740" s="10" t="s">
        <v>25</v>
      </c>
      <c r="G740" s="11">
        <v>2.9</v>
      </c>
      <c r="H740" s="8">
        <v>96.02</v>
      </c>
      <c r="I740" s="15">
        <v>18.47</v>
      </c>
      <c r="J740" s="8">
        <v>77.55</v>
      </c>
      <c r="K740" s="16">
        <v>9818.27315387726</v>
      </c>
      <c r="L740" s="17">
        <f t="shared" si="70"/>
        <v>12156.6731141199</v>
      </c>
      <c r="M740" s="18">
        <f t="shared" si="71"/>
        <v>942750</v>
      </c>
      <c r="N740" s="19"/>
      <c r="O740" s="20" t="s">
        <v>22</v>
      </c>
      <c r="Q740" s="1">
        <f>INDEX([1]房源台账数据源!$CZ:$CZ,MATCH(B740,[1]房源台账数据源!$B:$B,0))</f>
        <v>939245</v>
      </c>
      <c r="R740" s="1">
        <f>IF(U740="未售",ROUNDDOWN(Q740*(1-5%),0),INDEX([1]房源台账数据源!$AU:$AU,MATCH(B740,[1]房源台账数据源!$B:$B,0)))</f>
        <v>892282</v>
      </c>
      <c r="S740" s="23">
        <f t="shared" si="67"/>
        <v>0.00373172069055465</v>
      </c>
      <c r="T740" s="23">
        <f t="shared" si="68"/>
        <v>-0.0500007985136998</v>
      </c>
      <c r="U740" s="1" t="str">
        <f>INDEX([1]房源台账数据源!$DE:$DE,MATCH(B740,[1]房源台账数据源!$B:$B,0))</f>
        <v>未售</v>
      </c>
    </row>
    <row r="741" ht="24.95" customHeight="1" spans="1:21">
      <c r="A741" s="8">
        <v>740</v>
      </c>
      <c r="B741" s="9" t="s">
        <v>2104</v>
      </c>
      <c r="C741" s="9">
        <v>17</v>
      </c>
      <c r="D741" s="8" t="s">
        <v>2105</v>
      </c>
      <c r="E741" s="9">
        <v>5</v>
      </c>
      <c r="F741" s="10" t="s">
        <v>25</v>
      </c>
      <c r="G741" s="11">
        <v>2.9</v>
      </c>
      <c r="H741" s="8">
        <v>81.4</v>
      </c>
      <c r="I741" s="15">
        <v>15.66</v>
      </c>
      <c r="J741" s="8">
        <v>65.74</v>
      </c>
      <c r="K741" s="16">
        <v>8831.79650238474</v>
      </c>
      <c r="L741" s="17">
        <f t="shared" si="70"/>
        <v>10935.625190143</v>
      </c>
      <c r="M741" s="18">
        <f t="shared" si="71"/>
        <v>718908</v>
      </c>
      <c r="N741" s="19"/>
      <c r="O741" s="20" t="s">
        <v>22</v>
      </c>
      <c r="Q741" s="1">
        <f>INDEX([1]房源台账数据源!$CZ:$CZ,MATCH(B741,[1]房源台账数据源!$B:$B,0))</f>
        <v>718296</v>
      </c>
      <c r="R741" s="1">
        <f>IF(U741="未售",ROUNDDOWN(Q741*(1-5%),0),INDEX([1]房源台账数据源!$AU:$AU,MATCH(B741,[1]房源台账数据源!$B:$B,0)))</f>
        <v>682381</v>
      </c>
      <c r="S741" s="23">
        <f t="shared" si="67"/>
        <v>0.000852016438905409</v>
      </c>
      <c r="T741" s="23">
        <f t="shared" si="68"/>
        <v>-0.0500002784367447</v>
      </c>
      <c r="U741" s="1" t="str">
        <f>INDEX([1]房源台账数据源!$DE:$DE,MATCH(B741,[1]房源台账数据源!$B:$B,0))</f>
        <v>未售</v>
      </c>
    </row>
    <row r="742" ht="24.95" customHeight="1" spans="1:21">
      <c r="A742" s="8">
        <v>741</v>
      </c>
      <c r="B742" s="9" t="s">
        <v>2106</v>
      </c>
      <c r="C742" s="9">
        <v>17</v>
      </c>
      <c r="D742" s="8" t="s">
        <v>2107</v>
      </c>
      <c r="E742" s="9">
        <v>5</v>
      </c>
      <c r="F742" s="10" t="s">
        <v>25</v>
      </c>
      <c r="G742" s="11">
        <v>2.9</v>
      </c>
      <c r="H742" s="8">
        <v>81.35</v>
      </c>
      <c r="I742" s="15">
        <v>15.65</v>
      </c>
      <c r="J742" s="8">
        <v>65.7</v>
      </c>
      <c r="K742" s="16">
        <v>9040.68838352797</v>
      </c>
      <c r="L742" s="17">
        <f t="shared" si="70"/>
        <v>11194.2161339422</v>
      </c>
      <c r="M742" s="18">
        <f t="shared" si="71"/>
        <v>735460</v>
      </c>
      <c r="N742" s="19"/>
      <c r="O742" s="20" t="s">
        <v>22</v>
      </c>
      <c r="Q742" s="1">
        <f>INDEX([1]房源台账数据源!$CZ:$CZ,MATCH(B742,[1]房源台账数据源!$B:$B,0))</f>
        <v>734349</v>
      </c>
      <c r="R742" s="1">
        <f>IF(U742="未售",ROUNDDOWN(Q742*(1-5%),0),INDEX([1]房源台账数据源!$AU:$AU,MATCH(B742,[1]房源台账数据源!$B:$B,0)))</f>
        <v>697631</v>
      </c>
      <c r="S742" s="23">
        <f t="shared" si="67"/>
        <v>0.00151290462709148</v>
      </c>
      <c r="T742" s="23">
        <f t="shared" si="68"/>
        <v>-0.0500007489626867</v>
      </c>
      <c r="U742" s="1" t="str">
        <f>INDEX([1]房源台账数据源!$DE:$DE,MATCH(B742,[1]房源台账数据源!$B:$B,0))</f>
        <v>未售</v>
      </c>
    </row>
    <row r="743" ht="24.95" customHeight="1" spans="1:21">
      <c r="A743" s="8">
        <v>742</v>
      </c>
      <c r="B743" s="9" t="s">
        <v>2108</v>
      </c>
      <c r="C743" s="9">
        <v>17</v>
      </c>
      <c r="D743" s="8" t="s">
        <v>2109</v>
      </c>
      <c r="E743" s="9">
        <v>5</v>
      </c>
      <c r="F743" s="10" t="s">
        <v>25</v>
      </c>
      <c r="G743" s="11">
        <v>2.9</v>
      </c>
      <c r="H743" s="8">
        <v>81.35</v>
      </c>
      <c r="I743" s="15">
        <v>15.65</v>
      </c>
      <c r="J743" s="8">
        <v>65.7</v>
      </c>
      <c r="K743" s="16">
        <v>9156.74464008099</v>
      </c>
      <c r="L743" s="17">
        <f t="shared" si="70"/>
        <v>11337.9147640791</v>
      </c>
      <c r="M743" s="18">
        <f t="shared" si="71"/>
        <v>744901</v>
      </c>
      <c r="N743" s="19"/>
      <c r="O743" s="20" t="s">
        <v>22</v>
      </c>
      <c r="Q743" s="1">
        <f>INDEX([1]房源台账数据源!$CZ:$CZ,MATCH(B743,[1]房源台账数据源!$B:$B,0))</f>
        <v>743513</v>
      </c>
      <c r="R743" s="1">
        <f>IF(U743="未售",ROUNDDOWN(Q743*(1-5%),0),INDEX([1]房源台账数据源!$AU:$AU,MATCH(B743,[1]房源台账数据源!$B:$B,0)))</f>
        <v>706337</v>
      </c>
      <c r="S743" s="23">
        <f t="shared" si="67"/>
        <v>0.00186681335766826</v>
      </c>
      <c r="T743" s="23">
        <f t="shared" si="68"/>
        <v>-0.0500004707382386</v>
      </c>
      <c r="U743" s="1" t="str">
        <f>INDEX([1]房源台账数据源!$DE:$DE,MATCH(B743,[1]房源台账数据源!$B:$B,0))</f>
        <v>未售</v>
      </c>
    </row>
    <row r="744" ht="24.95" customHeight="1" spans="1:21">
      <c r="A744" s="8">
        <v>743</v>
      </c>
      <c r="B744" s="9" t="s">
        <v>2110</v>
      </c>
      <c r="C744" s="9">
        <v>17</v>
      </c>
      <c r="D744" s="8" t="s">
        <v>2111</v>
      </c>
      <c r="E744" s="9">
        <v>6</v>
      </c>
      <c r="F744" s="10" t="s">
        <v>25</v>
      </c>
      <c r="G744" s="11">
        <v>2.9</v>
      </c>
      <c r="H744" s="8">
        <v>81.49</v>
      </c>
      <c r="I744" s="15">
        <v>15.68</v>
      </c>
      <c r="J744" s="8">
        <v>65.81</v>
      </c>
      <c r="K744" s="16">
        <v>9067.08148960897</v>
      </c>
      <c r="L744" s="17">
        <f t="shared" si="70"/>
        <v>11227.4122473788</v>
      </c>
      <c r="M744" s="18">
        <f t="shared" si="71"/>
        <v>738876</v>
      </c>
      <c r="N744" s="19"/>
      <c r="O744" s="20" t="s">
        <v>22</v>
      </c>
      <c r="Q744" s="1">
        <f>INDEX([1]房源台账数据源!$CZ:$CZ,MATCH(B744,[1]房源台账数据源!$B:$B,0))</f>
        <v>738265</v>
      </c>
      <c r="R744" s="1">
        <f>IF(U744="未售",ROUNDDOWN(Q744*(1-5%),0),INDEX([1]房源台账数据源!$AU:$AU,MATCH(B744,[1]房源台账数据源!$B:$B,0)))</f>
        <v>701351</v>
      </c>
      <c r="S744" s="23">
        <f t="shared" si="67"/>
        <v>0.000827616099909924</v>
      </c>
      <c r="T744" s="23">
        <f t="shared" si="68"/>
        <v>-0.0500010158953763</v>
      </c>
      <c r="U744" s="1" t="str">
        <f>INDEX([1]房源台账数据源!$DE:$DE,MATCH(B744,[1]房源台账数据源!$B:$B,0))</f>
        <v>未售</v>
      </c>
    </row>
    <row r="745" ht="24.95" customHeight="1" spans="1:21">
      <c r="A745" s="8">
        <v>744</v>
      </c>
      <c r="B745" s="9" t="s">
        <v>2112</v>
      </c>
      <c r="C745" s="9">
        <v>17</v>
      </c>
      <c r="D745" s="8" t="s">
        <v>2113</v>
      </c>
      <c r="E745" s="9">
        <v>6</v>
      </c>
      <c r="F745" s="10" t="s">
        <v>25</v>
      </c>
      <c r="G745" s="11">
        <v>2.9</v>
      </c>
      <c r="H745" s="8">
        <v>96.02</v>
      </c>
      <c r="I745" s="15">
        <v>18.47</v>
      </c>
      <c r="J745" s="8">
        <v>77.55</v>
      </c>
      <c r="K745" s="16">
        <v>10053.5672715243</v>
      </c>
      <c r="L745" s="17">
        <f t="shared" si="70"/>
        <v>12448.0077369439</v>
      </c>
      <c r="M745" s="18">
        <f t="shared" si="71"/>
        <v>965343</v>
      </c>
      <c r="N745" s="19"/>
      <c r="O745" s="20" t="s">
        <v>22</v>
      </c>
      <c r="Q745" s="1">
        <f>INDEX([1]房源台账数据源!$CZ:$CZ,MATCH(B745,[1]房源台账数据源!$B:$B,0))</f>
        <v>961836</v>
      </c>
      <c r="R745" s="1">
        <f>IF(U745="未售",ROUNDDOWN(Q745*(1-5%),0),INDEX([1]房源台账数据源!$AU:$AU,MATCH(B745,[1]房源台账数据源!$B:$B,0)))</f>
        <v>913744</v>
      </c>
      <c r="S745" s="23">
        <f t="shared" si="67"/>
        <v>0.00364615173480718</v>
      </c>
      <c r="T745" s="23">
        <f t="shared" si="68"/>
        <v>-0.0500002079356564</v>
      </c>
      <c r="U745" s="1" t="str">
        <f>INDEX([1]房源台账数据源!$DE:$DE,MATCH(B745,[1]房源台账数据源!$B:$B,0))</f>
        <v>未售</v>
      </c>
    </row>
    <row r="746" ht="24.95" customHeight="1" spans="1:21">
      <c r="A746" s="8">
        <v>745</v>
      </c>
      <c r="B746" s="9" t="s">
        <v>2114</v>
      </c>
      <c r="C746" s="9">
        <v>17</v>
      </c>
      <c r="D746" s="8" t="s">
        <v>2115</v>
      </c>
      <c r="E746" s="9">
        <v>6</v>
      </c>
      <c r="F746" s="10" t="s">
        <v>25</v>
      </c>
      <c r="G746" s="11">
        <v>2.9</v>
      </c>
      <c r="H746" s="8">
        <v>96.02</v>
      </c>
      <c r="I746" s="15">
        <v>18.47</v>
      </c>
      <c r="J746" s="8">
        <v>77.55</v>
      </c>
      <c r="K746" s="16">
        <v>10053.5672715243</v>
      </c>
      <c r="L746" s="17">
        <f t="shared" si="70"/>
        <v>12448.0077369439</v>
      </c>
      <c r="M746" s="18">
        <f t="shared" si="71"/>
        <v>965343</v>
      </c>
      <c r="N746" s="19"/>
      <c r="O746" s="20" t="s">
        <v>22</v>
      </c>
      <c r="Q746" s="1">
        <f>INDEX([1]房源台账数据源!$CZ:$CZ,MATCH(B746,[1]房源台账数据源!$B:$B,0))</f>
        <v>961836</v>
      </c>
      <c r="R746" s="1">
        <f>IF(U746="未售",ROUNDDOWN(Q746*(1-5%),0),INDEX([1]房源台账数据源!$AU:$AU,MATCH(B746,[1]房源台账数据源!$B:$B,0)))</f>
        <v>913744</v>
      </c>
      <c r="S746" s="23">
        <f t="shared" si="67"/>
        <v>0.00364615173480718</v>
      </c>
      <c r="T746" s="23">
        <f t="shared" si="68"/>
        <v>-0.0500002079356564</v>
      </c>
      <c r="U746" s="1" t="str">
        <f>INDEX([1]房源台账数据源!$DE:$DE,MATCH(B746,[1]房源台账数据源!$B:$B,0))</f>
        <v>未售</v>
      </c>
    </row>
    <row r="747" ht="24.95" customHeight="1" spans="1:21">
      <c r="A747" s="8">
        <v>746</v>
      </c>
      <c r="B747" s="9" t="s">
        <v>2116</v>
      </c>
      <c r="C747" s="9">
        <v>17</v>
      </c>
      <c r="D747" s="8" t="s">
        <v>2117</v>
      </c>
      <c r="E747" s="9">
        <v>6</v>
      </c>
      <c r="F747" s="10" t="s">
        <v>25</v>
      </c>
      <c r="G747" s="11">
        <v>2.9</v>
      </c>
      <c r="H747" s="8">
        <v>81.4</v>
      </c>
      <c r="I747" s="15">
        <v>15.66</v>
      </c>
      <c r="J747" s="8">
        <v>65.74</v>
      </c>
      <c r="K747" s="16">
        <v>9067.0906200318</v>
      </c>
      <c r="L747" s="17">
        <f t="shared" si="70"/>
        <v>11226.9698813508</v>
      </c>
      <c r="M747" s="18">
        <f t="shared" si="71"/>
        <v>738061</v>
      </c>
      <c r="N747" s="19"/>
      <c r="O747" s="20" t="s">
        <v>22</v>
      </c>
      <c r="Q747" s="1">
        <f>INDEX([1]房源台账数据源!$CZ:$CZ,MATCH(B747,[1]房源台账数据源!$B:$B,0))</f>
        <v>737451</v>
      </c>
      <c r="R747" s="1">
        <f>IF(U747="未售",ROUNDDOWN(Q747*(1-5%),0),INDEX([1]房源台账数据源!$AU:$AU,MATCH(B747,[1]房源台账数据源!$B:$B,0)))</f>
        <v>700578</v>
      </c>
      <c r="S747" s="23">
        <f t="shared" si="67"/>
        <v>0.000827173602042712</v>
      </c>
      <c r="T747" s="23">
        <f t="shared" si="68"/>
        <v>-0.0500006102100343</v>
      </c>
      <c r="U747" s="1" t="str">
        <f>INDEX([1]房源台账数据源!$DE:$DE,MATCH(B747,[1]房源台账数据源!$B:$B,0))</f>
        <v>未售</v>
      </c>
    </row>
    <row r="748" ht="24.95" customHeight="1" spans="1:21">
      <c r="A748" s="8">
        <v>747</v>
      </c>
      <c r="B748" s="9" t="s">
        <v>2118</v>
      </c>
      <c r="C748" s="9">
        <v>17</v>
      </c>
      <c r="D748" s="8" t="s">
        <v>2119</v>
      </c>
      <c r="E748" s="9">
        <v>6</v>
      </c>
      <c r="F748" s="10" t="s">
        <v>25</v>
      </c>
      <c r="G748" s="11">
        <v>2.9</v>
      </c>
      <c r="H748" s="8">
        <v>81.35</v>
      </c>
      <c r="I748" s="15">
        <v>15.65</v>
      </c>
      <c r="J748" s="8">
        <v>65.7</v>
      </c>
      <c r="K748" s="16">
        <v>9275.98250117503</v>
      </c>
      <c r="L748" s="17">
        <f t="shared" si="70"/>
        <v>11485.5555555556</v>
      </c>
      <c r="M748" s="18">
        <f t="shared" si="71"/>
        <v>754601</v>
      </c>
      <c r="N748" s="19"/>
      <c r="O748" s="20" t="s">
        <v>22</v>
      </c>
      <c r="Q748" s="1">
        <f>INDEX([1]房源台账数据源!$CZ:$CZ,MATCH(B748,[1]房源台账数据源!$B:$B,0))</f>
        <v>753491</v>
      </c>
      <c r="R748" s="1">
        <f>IF(U748="未售",ROUNDDOWN(Q748*(1-5%),0),INDEX([1]房源台账数据源!$AU:$AU,MATCH(B748,[1]房源台账数据源!$B:$B,0)))</f>
        <v>715816</v>
      </c>
      <c r="S748" s="23">
        <f t="shared" si="67"/>
        <v>0.00147314301033456</v>
      </c>
      <c r="T748" s="23">
        <f t="shared" si="68"/>
        <v>-0.0500005972201393</v>
      </c>
      <c r="U748" s="1" t="str">
        <f>INDEX([1]房源台账数据源!$DE:$DE,MATCH(B748,[1]房源台账数据源!$B:$B,0))</f>
        <v>未售</v>
      </c>
    </row>
    <row r="749" ht="24.95" customHeight="1" spans="1:21">
      <c r="A749" s="8">
        <v>748</v>
      </c>
      <c r="B749" s="9" t="s">
        <v>2120</v>
      </c>
      <c r="C749" s="9">
        <v>17</v>
      </c>
      <c r="D749" s="8" t="s">
        <v>2121</v>
      </c>
      <c r="E749" s="9">
        <v>6</v>
      </c>
      <c r="F749" s="10" t="s">
        <v>25</v>
      </c>
      <c r="G749" s="11">
        <v>2.9</v>
      </c>
      <c r="H749" s="8">
        <v>81.35</v>
      </c>
      <c r="I749" s="15">
        <v>15.65</v>
      </c>
      <c r="J749" s="8">
        <v>65.7</v>
      </c>
      <c r="K749" s="16">
        <v>9392.03875772805</v>
      </c>
      <c r="L749" s="17">
        <f t="shared" si="70"/>
        <v>11629.2541856925</v>
      </c>
      <c r="M749" s="18">
        <f t="shared" si="71"/>
        <v>764042</v>
      </c>
      <c r="N749" s="19"/>
      <c r="O749" s="20" t="s">
        <v>22</v>
      </c>
      <c r="Q749" s="1">
        <f>INDEX([1]房源台账数据源!$CZ:$CZ,MATCH(B749,[1]房源台账数据源!$B:$B,0))</f>
        <v>762654</v>
      </c>
      <c r="R749" s="1">
        <f>IF(U749="未售",ROUNDDOWN(Q749*(1-5%),0),INDEX([1]房源台账数据源!$AU:$AU,MATCH(B749,[1]房源台账数据源!$B:$B,0)))</f>
        <v>724521</v>
      </c>
      <c r="S749" s="23">
        <f t="shared" si="67"/>
        <v>0.00181996029654339</v>
      </c>
      <c r="T749" s="23">
        <f t="shared" si="68"/>
        <v>-0.0500003933631765</v>
      </c>
      <c r="U749" s="1" t="str">
        <f>INDEX([1]房源台账数据源!$DE:$DE,MATCH(B749,[1]房源台账数据源!$B:$B,0))</f>
        <v>未售</v>
      </c>
    </row>
    <row r="750" ht="24.95" customHeight="1" spans="1:21">
      <c r="A750" s="8">
        <v>749</v>
      </c>
      <c r="B750" s="9" t="s">
        <v>2122</v>
      </c>
      <c r="C750" s="9">
        <v>17</v>
      </c>
      <c r="D750" s="8" t="s">
        <v>2123</v>
      </c>
      <c r="E750" s="9">
        <v>7</v>
      </c>
      <c r="F750" s="10" t="s">
        <v>25</v>
      </c>
      <c r="G750" s="11">
        <v>2.9</v>
      </c>
      <c r="H750" s="8">
        <v>81.49</v>
      </c>
      <c r="I750" s="15">
        <v>15.68</v>
      </c>
      <c r="J750" s="8">
        <v>65.81</v>
      </c>
      <c r="K750" s="16">
        <v>9067.08148960897</v>
      </c>
      <c r="L750" s="17">
        <f t="shared" si="70"/>
        <v>11227.4122473788</v>
      </c>
      <c r="M750" s="18">
        <f t="shared" si="71"/>
        <v>738876</v>
      </c>
      <c r="N750" s="19"/>
      <c r="O750" s="20" t="s">
        <v>22</v>
      </c>
      <c r="Q750" s="1">
        <f>INDEX([1]房源台账数据源!$CZ:$CZ,MATCH(B750,[1]房源台账数据源!$B:$B,0))</f>
        <v>738265</v>
      </c>
      <c r="R750" s="1">
        <f>IF(U750="未售",ROUNDDOWN(Q750*(1-5%),0),INDEX([1]房源台账数据源!$AU:$AU,MATCH(B750,[1]房源台账数据源!$B:$B,0)))</f>
        <v>701351</v>
      </c>
      <c r="S750" s="23">
        <f t="shared" si="67"/>
        <v>0.000827616099909924</v>
      </c>
      <c r="T750" s="23">
        <f t="shared" si="68"/>
        <v>-0.0500010158953763</v>
      </c>
      <c r="U750" s="1" t="str">
        <f>INDEX([1]房源台账数据源!$DE:$DE,MATCH(B750,[1]房源台账数据源!$B:$B,0))</f>
        <v>未售</v>
      </c>
    </row>
    <row r="751" ht="24.95" customHeight="1" spans="1:21">
      <c r="A751" s="8">
        <v>750</v>
      </c>
      <c r="B751" s="9" t="s">
        <v>2124</v>
      </c>
      <c r="C751" s="9">
        <v>17</v>
      </c>
      <c r="D751" s="8" t="s">
        <v>2125</v>
      </c>
      <c r="E751" s="9">
        <v>7</v>
      </c>
      <c r="F751" s="10" t="s">
        <v>25</v>
      </c>
      <c r="G751" s="11">
        <v>2.9</v>
      </c>
      <c r="H751" s="8">
        <v>96.02</v>
      </c>
      <c r="I751" s="15">
        <v>18.47</v>
      </c>
      <c r="J751" s="8">
        <v>77.55</v>
      </c>
      <c r="K751" s="16">
        <v>10053.5672715243</v>
      </c>
      <c r="L751" s="17">
        <f t="shared" si="70"/>
        <v>12448.0077369439</v>
      </c>
      <c r="M751" s="18">
        <f t="shared" si="71"/>
        <v>965343</v>
      </c>
      <c r="N751" s="19"/>
      <c r="O751" s="20" t="s">
        <v>22</v>
      </c>
      <c r="Q751" s="1">
        <f>INDEX([1]房源台账数据源!$CZ:$CZ,MATCH(B751,[1]房源台账数据源!$B:$B,0))</f>
        <v>961836</v>
      </c>
      <c r="R751" s="1">
        <f>IF(U751="未售",ROUNDDOWN(Q751*(1-5%),0),INDEX([1]房源台账数据源!$AU:$AU,MATCH(B751,[1]房源台账数据源!$B:$B,0)))</f>
        <v>913744</v>
      </c>
      <c r="S751" s="23">
        <f t="shared" si="67"/>
        <v>0.00364615173480718</v>
      </c>
      <c r="T751" s="23">
        <f t="shared" si="68"/>
        <v>-0.0500002079356564</v>
      </c>
      <c r="U751" s="1" t="str">
        <f>INDEX([1]房源台账数据源!$DE:$DE,MATCH(B751,[1]房源台账数据源!$B:$B,0))</f>
        <v>未售</v>
      </c>
    </row>
    <row r="752" ht="24.95" customHeight="1" spans="1:21">
      <c r="A752" s="8">
        <v>751</v>
      </c>
      <c r="B752" s="9" t="s">
        <v>2126</v>
      </c>
      <c r="C752" s="9">
        <v>17</v>
      </c>
      <c r="D752" s="8" t="s">
        <v>2127</v>
      </c>
      <c r="E752" s="9">
        <v>7</v>
      </c>
      <c r="F752" s="10" t="s">
        <v>25</v>
      </c>
      <c r="G752" s="11">
        <v>2.9</v>
      </c>
      <c r="H752" s="8">
        <v>96.02</v>
      </c>
      <c r="I752" s="15">
        <v>18.47</v>
      </c>
      <c r="J752" s="8">
        <v>77.55</v>
      </c>
      <c r="K752" s="16">
        <v>10053.5672715243</v>
      </c>
      <c r="L752" s="17">
        <f t="shared" si="70"/>
        <v>12448.0077369439</v>
      </c>
      <c r="M752" s="18">
        <f t="shared" si="71"/>
        <v>965343</v>
      </c>
      <c r="N752" s="19"/>
      <c r="O752" s="20" t="s">
        <v>22</v>
      </c>
      <c r="Q752" s="1">
        <f>INDEX([1]房源台账数据源!$CZ:$CZ,MATCH(B752,[1]房源台账数据源!$B:$B,0))</f>
        <v>961836</v>
      </c>
      <c r="R752" s="1">
        <f>IF(U752="未售",ROUNDDOWN(Q752*(1-5%),0),INDEX([1]房源台账数据源!$AU:$AU,MATCH(B752,[1]房源台账数据源!$B:$B,0)))</f>
        <v>913744</v>
      </c>
      <c r="S752" s="23">
        <f t="shared" si="67"/>
        <v>0.00364615173480718</v>
      </c>
      <c r="T752" s="23">
        <f t="shared" si="68"/>
        <v>-0.0500002079356564</v>
      </c>
      <c r="U752" s="1" t="str">
        <f>INDEX([1]房源台账数据源!$DE:$DE,MATCH(B752,[1]房源台账数据源!$B:$B,0))</f>
        <v>未售</v>
      </c>
    </row>
    <row r="753" ht="24.95" customHeight="1" spans="1:21">
      <c r="A753" s="8">
        <v>752</v>
      </c>
      <c r="B753" s="9" t="s">
        <v>2128</v>
      </c>
      <c r="C753" s="9">
        <v>17</v>
      </c>
      <c r="D753" s="8" t="s">
        <v>2129</v>
      </c>
      <c r="E753" s="9">
        <v>7</v>
      </c>
      <c r="F753" s="10" t="s">
        <v>25</v>
      </c>
      <c r="G753" s="11">
        <v>2.9</v>
      </c>
      <c r="H753" s="8">
        <v>81.4</v>
      </c>
      <c r="I753" s="15">
        <v>15.66</v>
      </c>
      <c r="J753" s="8">
        <v>65.74</v>
      </c>
      <c r="K753" s="16">
        <v>9067.0906200318</v>
      </c>
      <c r="L753" s="17">
        <f t="shared" si="70"/>
        <v>11226.9698813508</v>
      </c>
      <c r="M753" s="18">
        <f t="shared" si="71"/>
        <v>738061</v>
      </c>
      <c r="N753" s="19"/>
      <c r="O753" s="20" t="s">
        <v>22</v>
      </c>
      <c r="Q753" s="1">
        <f>INDEX([1]房源台账数据源!$CZ:$CZ,MATCH(B753,[1]房源台账数据源!$B:$B,0))</f>
        <v>737451</v>
      </c>
      <c r="R753" s="1">
        <f>IF(U753="未售",ROUNDDOWN(Q753*(1-5%),0),INDEX([1]房源台账数据源!$AU:$AU,MATCH(B753,[1]房源台账数据源!$B:$B,0)))</f>
        <v>700578</v>
      </c>
      <c r="S753" s="23">
        <f t="shared" si="67"/>
        <v>0.000827173602042712</v>
      </c>
      <c r="T753" s="23">
        <f t="shared" si="68"/>
        <v>-0.0500006102100343</v>
      </c>
      <c r="U753" s="1" t="str">
        <f>INDEX([1]房源台账数据源!$DE:$DE,MATCH(B753,[1]房源台账数据源!$B:$B,0))</f>
        <v>未售</v>
      </c>
    </row>
    <row r="754" ht="24.95" customHeight="1" spans="1:21">
      <c r="A754" s="8">
        <v>753</v>
      </c>
      <c r="B754" s="9" t="s">
        <v>2130</v>
      </c>
      <c r="C754" s="9">
        <v>17</v>
      </c>
      <c r="D754" s="8" t="s">
        <v>2131</v>
      </c>
      <c r="E754" s="9">
        <v>7</v>
      </c>
      <c r="F754" s="10" t="s">
        <v>25</v>
      </c>
      <c r="G754" s="11">
        <v>2.9</v>
      </c>
      <c r="H754" s="8">
        <v>81.35</v>
      </c>
      <c r="I754" s="15">
        <v>15.65</v>
      </c>
      <c r="J754" s="8">
        <v>65.7</v>
      </c>
      <c r="K754" s="16">
        <v>9275.98250117503</v>
      </c>
      <c r="L754" s="17">
        <f t="shared" si="70"/>
        <v>11485.5555555556</v>
      </c>
      <c r="M754" s="18">
        <f t="shared" si="71"/>
        <v>754601</v>
      </c>
      <c r="N754" s="19"/>
      <c r="O754" s="20" t="s">
        <v>22</v>
      </c>
      <c r="Q754" s="1">
        <f>INDEX([1]房源台账数据源!$CZ:$CZ,MATCH(B754,[1]房源台账数据源!$B:$B,0))</f>
        <v>753491</v>
      </c>
      <c r="R754" s="1">
        <f>IF(U754="未售",ROUNDDOWN(Q754*(1-5%),0),INDEX([1]房源台账数据源!$AU:$AU,MATCH(B754,[1]房源台账数据源!$B:$B,0)))</f>
        <v>715816</v>
      </c>
      <c r="S754" s="23">
        <f t="shared" si="67"/>
        <v>0.00147314301033456</v>
      </c>
      <c r="T754" s="23">
        <f t="shared" si="68"/>
        <v>-0.0500005972201393</v>
      </c>
      <c r="U754" s="1" t="str">
        <f>INDEX([1]房源台账数据源!$DE:$DE,MATCH(B754,[1]房源台账数据源!$B:$B,0))</f>
        <v>未售</v>
      </c>
    </row>
    <row r="755" ht="24.95" customHeight="1" spans="1:21">
      <c r="A755" s="8">
        <v>754</v>
      </c>
      <c r="B755" s="9" t="s">
        <v>2132</v>
      </c>
      <c r="C755" s="9">
        <v>17</v>
      </c>
      <c r="D755" s="8" t="s">
        <v>2133</v>
      </c>
      <c r="E755" s="9">
        <v>7</v>
      </c>
      <c r="F755" s="10" t="s">
        <v>25</v>
      </c>
      <c r="G755" s="11">
        <v>2.9</v>
      </c>
      <c r="H755" s="8">
        <v>81.35</v>
      </c>
      <c r="I755" s="15">
        <v>15.65</v>
      </c>
      <c r="J755" s="8">
        <v>65.7</v>
      </c>
      <c r="K755" s="16">
        <v>9392.03875772805</v>
      </c>
      <c r="L755" s="17">
        <f t="shared" si="70"/>
        <v>11629.2541856925</v>
      </c>
      <c r="M755" s="18">
        <f t="shared" si="71"/>
        <v>764042</v>
      </c>
      <c r="N755" s="19"/>
      <c r="O755" s="20" t="s">
        <v>22</v>
      </c>
      <c r="Q755" s="1">
        <f>INDEX([1]房源台账数据源!$CZ:$CZ,MATCH(B755,[1]房源台账数据源!$B:$B,0))</f>
        <v>762654</v>
      </c>
      <c r="R755" s="1">
        <f>IF(U755="未售",ROUNDDOWN(Q755*(1-5%),0),INDEX([1]房源台账数据源!$AU:$AU,MATCH(B755,[1]房源台账数据源!$B:$B,0)))</f>
        <v>724521</v>
      </c>
      <c r="S755" s="23">
        <f t="shared" si="67"/>
        <v>0.00181996029654339</v>
      </c>
      <c r="T755" s="23">
        <f t="shared" si="68"/>
        <v>-0.0500003933631765</v>
      </c>
      <c r="U755" s="1" t="str">
        <f>INDEX([1]房源台账数据源!$DE:$DE,MATCH(B755,[1]房源台账数据源!$B:$B,0))</f>
        <v>未售</v>
      </c>
    </row>
    <row r="756" ht="24.95" customHeight="1" spans="1:21">
      <c r="A756" s="8">
        <v>755</v>
      </c>
      <c r="B756" s="9" t="s">
        <v>2134</v>
      </c>
      <c r="C756" s="9">
        <v>17</v>
      </c>
      <c r="D756" s="8" t="s">
        <v>2135</v>
      </c>
      <c r="E756" s="9">
        <v>8</v>
      </c>
      <c r="F756" s="10" t="s">
        <v>25</v>
      </c>
      <c r="G756" s="11">
        <v>2.9</v>
      </c>
      <c r="H756" s="8">
        <v>81.49</v>
      </c>
      <c r="I756" s="15">
        <v>15.68</v>
      </c>
      <c r="J756" s="8">
        <v>65.81</v>
      </c>
      <c r="K756" s="16">
        <v>9067.08148960897</v>
      </c>
      <c r="L756" s="17">
        <f t="shared" si="70"/>
        <v>11227.4122473788</v>
      </c>
      <c r="M756" s="18">
        <f t="shared" si="71"/>
        <v>738876</v>
      </c>
      <c r="N756" s="19"/>
      <c r="O756" s="20" t="s">
        <v>22</v>
      </c>
      <c r="Q756" s="1">
        <f>INDEX([1]房源台账数据源!$CZ:$CZ,MATCH(B756,[1]房源台账数据源!$B:$B,0))</f>
        <v>738265</v>
      </c>
      <c r="R756" s="1">
        <f>IF(U756="未售",ROUNDDOWN(Q756*(1-5%),0),INDEX([1]房源台账数据源!$AU:$AU,MATCH(B756,[1]房源台账数据源!$B:$B,0)))</f>
        <v>701351</v>
      </c>
      <c r="S756" s="23">
        <f t="shared" si="67"/>
        <v>0.000827616099909924</v>
      </c>
      <c r="T756" s="23">
        <f t="shared" si="68"/>
        <v>-0.0500010158953763</v>
      </c>
      <c r="U756" s="1" t="str">
        <f>INDEX([1]房源台账数据源!$DE:$DE,MATCH(B756,[1]房源台账数据源!$B:$B,0))</f>
        <v>未售</v>
      </c>
    </row>
    <row r="757" ht="24.95" customHeight="1" spans="1:21">
      <c r="A757" s="8">
        <v>756</v>
      </c>
      <c r="B757" s="9" t="s">
        <v>2136</v>
      </c>
      <c r="C757" s="9">
        <v>17</v>
      </c>
      <c r="D757" s="8" t="s">
        <v>2137</v>
      </c>
      <c r="E757" s="9">
        <v>8</v>
      </c>
      <c r="F757" s="10" t="s">
        <v>25</v>
      </c>
      <c r="G757" s="11">
        <v>2.9</v>
      </c>
      <c r="H757" s="8">
        <v>96.02</v>
      </c>
      <c r="I757" s="15">
        <v>18.47</v>
      </c>
      <c r="J757" s="8">
        <v>77.55</v>
      </c>
      <c r="K757" s="16">
        <v>10053.5672715243</v>
      </c>
      <c r="L757" s="17">
        <f t="shared" si="70"/>
        <v>12448.0077369439</v>
      </c>
      <c r="M757" s="18">
        <f t="shared" si="71"/>
        <v>965343</v>
      </c>
      <c r="N757" s="19"/>
      <c r="O757" s="20" t="s">
        <v>22</v>
      </c>
      <c r="Q757" s="1">
        <f>INDEX([1]房源台账数据源!$CZ:$CZ,MATCH(B757,[1]房源台账数据源!$B:$B,0))</f>
        <v>961836</v>
      </c>
      <c r="R757" s="1">
        <f>IF(U757="未售",ROUNDDOWN(Q757*(1-5%),0),INDEX([1]房源台账数据源!$AU:$AU,MATCH(B757,[1]房源台账数据源!$B:$B,0)))</f>
        <v>913744</v>
      </c>
      <c r="S757" s="23">
        <f t="shared" si="67"/>
        <v>0.00364615173480718</v>
      </c>
      <c r="T757" s="23">
        <f t="shared" si="68"/>
        <v>-0.0500002079356564</v>
      </c>
      <c r="U757" s="1" t="str">
        <f>INDEX([1]房源台账数据源!$DE:$DE,MATCH(B757,[1]房源台账数据源!$B:$B,0))</f>
        <v>未售</v>
      </c>
    </row>
    <row r="758" ht="24.95" customHeight="1" spans="1:21">
      <c r="A758" s="8">
        <v>757</v>
      </c>
      <c r="B758" s="9" t="s">
        <v>2138</v>
      </c>
      <c r="C758" s="9">
        <v>17</v>
      </c>
      <c r="D758" s="8" t="s">
        <v>2139</v>
      </c>
      <c r="E758" s="9">
        <v>8</v>
      </c>
      <c r="F758" s="10" t="s">
        <v>25</v>
      </c>
      <c r="G758" s="11">
        <v>2.9</v>
      </c>
      <c r="H758" s="8">
        <v>96.02</v>
      </c>
      <c r="I758" s="15">
        <v>18.47</v>
      </c>
      <c r="J758" s="8">
        <v>77.55</v>
      </c>
      <c r="K758" s="16">
        <v>10053.5672715243</v>
      </c>
      <c r="L758" s="17">
        <f t="shared" si="70"/>
        <v>12448.0077369439</v>
      </c>
      <c r="M758" s="18">
        <f t="shared" si="71"/>
        <v>965343</v>
      </c>
      <c r="N758" s="19"/>
      <c r="O758" s="20" t="s">
        <v>22</v>
      </c>
      <c r="Q758" s="1">
        <f>INDEX([1]房源台账数据源!$CZ:$CZ,MATCH(B758,[1]房源台账数据源!$B:$B,0))</f>
        <v>961836</v>
      </c>
      <c r="R758" s="1">
        <f>IF(U758="未售",ROUNDDOWN(Q758*(1-5%),0),INDEX([1]房源台账数据源!$AU:$AU,MATCH(B758,[1]房源台账数据源!$B:$B,0)))</f>
        <v>913744</v>
      </c>
      <c r="S758" s="23">
        <f t="shared" si="67"/>
        <v>0.00364615173480718</v>
      </c>
      <c r="T758" s="23">
        <f t="shared" si="68"/>
        <v>-0.0500002079356564</v>
      </c>
      <c r="U758" s="1" t="str">
        <f>INDEX([1]房源台账数据源!$DE:$DE,MATCH(B758,[1]房源台账数据源!$B:$B,0))</f>
        <v>未售</v>
      </c>
    </row>
    <row r="759" ht="24.95" customHeight="1" spans="1:21">
      <c r="A759" s="8">
        <v>758</v>
      </c>
      <c r="B759" s="9" t="s">
        <v>2140</v>
      </c>
      <c r="C759" s="9">
        <v>17</v>
      </c>
      <c r="D759" s="8" t="s">
        <v>2141</v>
      </c>
      <c r="E759" s="9">
        <v>8</v>
      </c>
      <c r="F759" s="10" t="s">
        <v>25</v>
      </c>
      <c r="G759" s="11">
        <v>2.9</v>
      </c>
      <c r="H759" s="8">
        <v>81.4</v>
      </c>
      <c r="I759" s="15">
        <v>15.66</v>
      </c>
      <c r="J759" s="8">
        <v>65.74</v>
      </c>
      <c r="K759" s="16">
        <v>9067.0906200318</v>
      </c>
      <c r="L759" s="17">
        <f t="shared" si="70"/>
        <v>11226.9698813508</v>
      </c>
      <c r="M759" s="18">
        <f t="shared" si="71"/>
        <v>738061</v>
      </c>
      <c r="N759" s="19"/>
      <c r="O759" s="20" t="s">
        <v>22</v>
      </c>
      <c r="Q759" s="1">
        <f>INDEX([1]房源台账数据源!$CZ:$CZ,MATCH(B759,[1]房源台账数据源!$B:$B,0))</f>
        <v>737451</v>
      </c>
      <c r="R759" s="1">
        <f>IF(U759="未售",ROUNDDOWN(Q759*(1-5%),0),INDEX([1]房源台账数据源!$AU:$AU,MATCH(B759,[1]房源台账数据源!$B:$B,0)))</f>
        <v>700578</v>
      </c>
      <c r="S759" s="23">
        <f t="shared" si="67"/>
        <v>0.000827173602042712</v>
      </c>
      <c r="T759" s="23">
        <f t="shared" si="68"/>
        <v>-0.0500006102100343</v>
      </c>
      <c r="U759" s="1" t="str">
        <f>INDEX([1]房源台账数据源!$DE:$DE,MATCH(B759,[1]房源台账数据源!$B:$B,0))</f>
        <v>未售</v>
      </c>
    </row>
    <row r="760" ht="24.95" customHeight="1" spans="1:21">
      <c r="A760" s="8">
        <v>759</v>
      </c>
      <c r="B760" s="9" t="s">
        <v>2142</v>
      </c>
      <c r="C760" s="9">
        <v>17</v>
      </c>
      <c r="D760" s="8" t="s">
        <v>2143</v>
      </c>
      <c r="E760" s="9">
        <v>8</v>
      </c>
      <c r="F760" s="10" t="s">
        <v>25</v>
      </c>
      <c r="G760" s="11">
        <v>2.9</v>
      </c>
      <c r="H760" s="8">
        <v>81.35</v>
      </c>
      <c r="I760" s="15">
        <v>15.65</v>
      </c>
      <c r="J760" s="8">
        <v>65.7</v>
      </c>
      <c r="K760" s="16">
        <v>9275.98250117503</v>
      </c>
      <c r="L760" s="17">
        <f t="shared" si="70"/>
        <v>11485.5555555556</v>
      </c>
      <c r="M760" s="18">
        <f t="shared" si="71"/>
        <v>754601</v>
      </c>
      <c r="N760" s="19"/>
      <c r="O760" s="20" t="s">
        <v>22</v>
      </c>
      <c r="Q760" s="1">
        <f>INDEX([1]房源台账数据源!$CZ:$CZ,MATCH(B760,[1]房源台账数据源!$B:$B,0))</f>
        <v>753491</v>
      </c>
      <c r="R760" s="1">
        <f>IF(U760="未售",ROUNDDOWN(Q760*(1-5%),0),INDEX([1]房源台账数据源!$AU:$AU,MATCH(B760,[1]房源台账数据源!$B:$B,0)))</f>
        <v>715816</v>
      </c>
      <c r="S760" s="23">
        <f t="shared" si="67"/>
        <v>0.00147314301033456</v>
      </c>
      <c r="T760" s="23">
        <f t="shared" si="68"/>
        <v>-0.0500005972201393</v>
      </c>
      <c r="U760" s="1" t="str">
        <f>INDEX([1]房源台账数据源!$DE:$DE,MATCH(B760,[1]房源台账数据源!$B:$B,0))</f>
        <v>未售</v>
      </c>
    </row>
    <row r="761" ht="24.95" customHeight="1" spans="1:21">
      <c r="A761" s="8">
        <v>760</v>
      </c>
      <c r="B761" s="9" t="s">
        <v>2144</v>
      </c>
      <c r="C761" s="9">
        <v>17</v>
      </c>
      <c r="D761" s="8" t="s">
        <v>2145</v>
      </c>
      <c r="E761" s="9">
        <v>8</v>
      </c>
      <c r="F761" s="10" t="s">
        <v>25</v>
      </c>
      <c r="G761" s="11">
        <v>2.9</v>
      </c>
      <c r="H761" s="8">
        <v>81.35</v>
      </c>
      <c r="I761" s="15">
        <v>15.65</v>
      </c>
      <c r="J761" s="8">
        <v>65.7</v>
      </c>
      <c r="K761" s="16">
        <v>9392.03875772805</v>
      </c>
      <c r="L761" s="17">
        <f t="shared" si="70"/>
        <v>11629.2541856925</v>
      </c>
      <c r="M761" s="18">
        <f t="shared" si="71"/>
        <v>764042</v>
      </c>
      <c r="N761" s="19"/>
      <c r="O761" s="20" t="s">
        <v>22</v>
      </c>
      <c r="Q761" s="1">
        <f>INDEX([1]房源台账数据源!$CZ:$CZ,MATCH(B761,[1]房源台账数据源!$B:$B,0))</f>
        <v>762654</v>
      </c>
      <c r="R761" s="1">
        <f>IF(U761="未售",ROUNDDOWN(Q761*(1-5%),0),INDEX([1]房源台账数据源!$AU:$AU,MATCH(B761,[1]房源台账数据源!$B:$B,0)))</f>
        <v>724521</v>
      </c>
      <c r="S761" s="23">
        <f t="shared" si="67"/>
        <v>0.00181996029654339</v>
      </c>
      <c r="T761" s="23">
        <f t="shared" si="68"/>
        <v>-0.0500003933631765</v>
      </c>
      <c r="U761" s="1" t="str">
        <f>INDEX([1]房源台账数据源!$DE:$DE,MATCH(B761,[1]房源台账数据源!$B:$B,0))</f>
        <v>未售</v>
      </c>
    </row>
    <row r="762" ht="24.95" customHeight="1" spans="1:21">
      <c r="A762" s="8">
        <v>761</v>
      </c>
      <c r="B762" s="9" t="s">
        <v>2146</v>
      </c>
      <c r="C762" s="9">
        <v>17</v>
      </c>
      <c r="D762" s="8" t="s">
        <v>2147</v>
      </c>
      <c r="E762" s="9">
        <v>9</v>
      </c>
      <c r="F762" s="10" t="s">
        <v>25</v>
      </c>
      <c r="G762" s="11">
        <v>2.9</v>
      </c>
      <c r="H762" s="8">
        <v>81.49</v>
      </c>
      <c r="I762" s="15">
        <v>15.68</v>
      </c>
      <c r="J762" s="8">
        <v>65.81</v>
      </c>
      <c r="K762" s="16">
        <v>9067.08148960897</v>
      </c>
      <c r="L762" s="17">
        <f t="shared" si="70"/>
        <v>11227.4122473788</v>
      </c>
      <c r="M762" s="18">
        <f t="shared" si="71"/>
        <v>738876</v>
      </c>
      <c r="N762" s="19"/>
      <c r="O762" s="20" t="s">
        <v>22</v>
      </c>
      <c r="Q762" s="1">
        <f>INDEX([1]房源台账数据源!$CZ:$CZ,MATCH(B762,[1]房源台账数据源!$B:$B,0))</f>
        <v>738265</v>
      </c>
      <c r="R762" s="1">
        <f>IF(U762="未售",ROUNDDOWN(Q762*(1-5%),0),INDEX([1]房源台账数据源!$AU:$AU,MATCH(B762,[1]房源台账数据源!$B:$B,0)))</f>
        <v>701351</v>
      </c>
      <c r="S762" s="23">
        <f t="shared" si="67"/>
        <v>0.000827616099909924</v>
      </c>
      <c r="T762" s="23">
        <f t="shared" si="68"/>
        <v>-0.0500010158953763</v>
      </c>
      <c r="U762" s="1" t="str">
        <f>INDEX([1]房源台账数据源!$DE:$DE,MATCH(B762,[1]房源台账数据源!$B:$B,0))</f>
        <v>未售</v>
      </c>
    </row>
    <row r="763" ht="24.95" customHeight="1" spans="1:21">
      <c r="A763" s="8">
        <v>762</v>
      </c>
      <c r="B763" s="9" t="s">
        <v>2148</v>
      </c>
      <c r="C763" s="9">
        <v>17</v>
      </c>
      <c r="D763" s="8" t="s">
        <v>2149</v>
      </c>
      <c r="E763" s="9">
        <v>9</v>
      </c>
      <c r="F763" s="10" t="s">
        <v>25</v>
      </c>
      <c r="G763" s="11">
        <v>2.9</v>
      </c>
      <c r="H763" s="8">
        <v>96.02</v>
      </c>
      <c r="I763" s="15">
        <v>18.47</v>
      </c>
      <c r="J763" s="8">
        <v>77.55</v>
      </c>
      <c r="K763" s="16">
        <v>10053.5672715243</v>
      </c>
      <c r="L763" s="17">
        <f t="shared" si="70"/>
        <v>12448.0077369439</v>
      </c>
      <c r="M763" s="18">
        <f t="shared" si="71"/>
        <v>965343</v>
      </c>
      <c r="N763" s="19"/>
      <c r="O763" s="20" t="s">
        <v>22</v>
      </c>
      <c r="Q763" s="1">
        <f>INDEX([1]房源台账数据源!$CZ:$CZ,MATCH(B763,[1]房源台账数据源!$B:$B,0))</f>
        <v>961836</v>
      </c>
      <c r="R763" s="1">
        <f>IF(U763="未售",ROUNDDOWN(Q763*(1-5%),0),INDEX([1]房源台账数据源!$AU:$AU,MATCH(B763,[1]房源台账数据源!$B:$B,0)))</f>
        <v>913744</v>
      </c>
      <c r="S763" s="23">
        <f t="shared" si="67"/>
        <v>0.00364615173480718</v>
      </c>
      <c r="T763" s="23">
        <f t="shared" si="68"/>
        <v>-0.0500002079356564</v>
      </c>
      <c r="U763" s="1" t="str">
        <f>INDEX([1]房源台账数据源!$DE:$DE,MATCH(B763,[1]房源台账数据源!$B:$B,0))</f>
        <v>未售</v>
      </c>
    </row>
    <row r="764" ht="24.95" customHeight="1" spans="1:21">
      <c r="A764" s="8">
        <v>763</v>
      </c>
      <c r="B764" s="9" t="s">
        <v>2150</v>
      </c>
      <c r="C764" s="9">
        <v>17</v>
      </c>
      <c r="D764" s="8" t="s">
        <v>2151</v>
      </c>
      <c r="E764" s="9">
        <v>9</v>
      </c>
      <c r="F764" s="10" t="s">
        <v>25</v>
      </c>
      <c r="G764" s="11">
        <v>2.9</v>
      </c>
      <c r="H764" s="8">
        <v>96.02</v>
      </c>
      <c r="I764" s="15">
        <v>18.47</v>
      </c>
      <c r="J764" s="8">
        <v>77.55</v>
      </c>
      <c r="K764" s="16">
        <v>10053.5672715243</v>
      </c>
      <c r="L764" s="17">
        <f t="shared" si="70"/>
        <v>12448.0077369439</v>
      </c>
      <c r="M764" s="18">
        <f t="shared" si="71"/>
        <v>965343</v>
      </c>
      <c r="N764" s="19"/>
      <c r="O764" s="20" t="s">
        <v>22</v>
      </c>
      <c r="Q764" s="1">
        <f>INDEX([1]房源台账数据源!$CZ:$CZ,MATCH(B764,[1]房源台账数据源!$B:$B,0))</f>
        <v>961836</v>
      </c>
      <c r="R764" s="1">
        <f>IF(U764="未售",ROUNDDOWN(Q764*(1-5%),0),INDEX([1]房源台账数据源!$AU:$AU,MATCH(B764,[1]房源台账数据源!$B:$B,0)))</f>
        <v>913744</v>
      </c>
      <c r="S764" s="23">
        <f t="shared" si="67"/>
        <v>0.00364615173480718</v>
      </c>
      <c r="T764" s="23">
        <f t="shared" si="68"/>
        <v>-0.0500002079356564</v>
      </c>
      <c r="U764" s="1" t="str">
        <f>INDEX([1]房源台账数据源!$DE:$DE,MATCH(B764,[1]房源台账数据源!$B:$B,0))</f>
        <v>未售</v>
      </c>
    </row>
    <row r="765" ht="24.95" customHeight="1" spans="1:21">
      <c r="A765" s="8">
        <v>764</v>
      </c>
      <c r="B765" s="9" t="s">
        <v>2152</v>
      </c>
      <c r="C765" s="9">
        <v>17</v>
      </c>
      <c r="D765" s="8" t="s">
        <v>2153</v>
      </c>
      <c r="E765" s="9">
        <v>9</v>
      </c>
      <c r="F765" s="10" t="s">
        <v>25</v>
      </c>
      <c r="G765" s="11">
        <v>2.9</v>
      </c>
      <c r="H765" s="8">
        <v>81.4</v>
      </c>
      <c r="I765" s="15">
        <v>15.66</v>
      </c>
      <c r="J765" s="8">
        <v>65.74</v>
      </c>
      <c r="K765" s="16">
        <v>9067.0906200318</v>
      </c>
      <c r="L765" s="17">
        <f t="shared" si="70"/>
        <v>11226.9698813508</v>
      </c>
      <c r="M765" s="18">
        <f t="shared" si="71"/>
        <v>738061</v>
      </c>
      <c r="N765" s="19"/>
      <c r="O765" s="20" t="s">
        <v>22</v>
      </c>
      <c r="Q765" s="1">
        <f>INDEX([1]房源台账数据源!$CZ:$CZ,MATCH(B765,[1]房源台账数据源!$B:$B,0))</f>
        <v>737451</v>
      </c>
      <c r="R765" s="1">
        <f>IF(U765="未售",ROUNDDOWN(Q765*(1-5%),0),INDEX([1]房源台账数据源!$AU:$AU,MATCH(B765,[1]房源台账数据源!$B:$B,0)))</f>
        <v>700578</v>
      </c>
      <c r="S765" s="23">
        <f t="shared" si="67"/>
        <v>0.000827173602042712</v>
      </c>
      <c r="T765" s="23">
        <f t="shared" si="68"/>
        <v>-0.0500006102100343</v>
      </c>
      <c r="U765" s="1" t="str">
        <f>INDEX([1]房源台账数据源!$DE:$DE,MATCH(B765,[1]房源台账数据源!$B:$B,0))</f>
        <v>未售</v>
      </c>
    </row>
    <row r="766" ht="24.95" customHeight="1" spans="1:21">
      <c r="A766" s="8">
        <v>765</v>
      </c>
      <c r="B766" s="9" t="s">
        <v>2154</v>
      </c>
      <c r="C766" s="9">
        <v>17</v>
      </c>
      <c r="D766" s="8" t="s">
        <v>2155</v>
      </c>
      <c r="E766" s="9">
        <v>9</v>
      </c>
      <c r="F766" s="10" t="s">
        <v>25</v>
      </c>
      <c r="G766" s="11">
        <v>2.9</v>
      </c>
      <c r="H766" s="8">
        <v>81.35</v>
      </c>
      <c r="I766" s="15">
        <v>15.65</v>
      </c>
      <c r="J766" s="8">
        <v>65.7</v>
      </c>
      <c r="K766" s="16">
        <v>9275.98250117503</v>
      </c>
      <c r="L766" s="17">
        <f t="shared" si="70"/>
        <v>11485.5555555556</v>
      </c>
      <c r="M766" s="18">
        <f t="shared" si="71"/>
        <v>754601</v>
      </c>
      <c r="N766" s="19"/>
      <c r="O766" s="20" t="s">
        <v>22</v>
      </c>
      <c r="Q766" s="1">
        <f>INDEX([1]房源台账数据源!$CZ:$CZ,MATCH(B766,[1]房源台账数据源!$B:$B,0))</f>
        <v>753491</v>
      </c>
      <c r="R766" s="1">
        <f>IF(U766="未售",ROUNDDOWN(Q766*(1-5%),0),INDEX([1]房源台账数据源!$AU:$AU,MATCH(B766,[1]房源台账数据源!$B:$B,0)))</f>
        <v>715816</v>
      </c>
      <c r="S766" s="23">
        <f t="shared" si="67"/>
        <v>0.00147314301033456</v>
      </c>
      <c r="T766" s="23">
        <f t="shared" si="68"/>
        <v>-0.0500005972201393</v>
      </c>
      <c r="U766" s="1" t="str">
        <f>INDEX([1]房源台账数据源!$DE:$DE,MATCH(B766,[1]房源台账数据源!$B:$B,0))</f>
        <v>未售</v>
      </c>
    </row>
    <row r="767" ht="24.95" customHeight="1" spans="1:21">
      <c r="A767" s="8">
        <v>766</v>
      </c>
      <c r="B767" s="9" t="s">
        <v>2156</v>
      </c>
      <c r="C767" s="9">
        <v>17</v>
      </c>
      <c r="D767" s="8" t="s">
        <v>2157</v>
      </c>
      <c r="E767" s="9">
        <v>9</v>
      </c>
      <c r="F767" s="10" t="s">
        <v>25</v>
      </c>
      <c r="G767" s="11">
        <v>2.9</v>
      </c>
      <c r="H767" s="8">
        <v>81.35</v>
      </c>
      <c r="I767" s="15">
        <v>15.65</v>
      </c>
      <c r="J767" s="8">
        <v>65.7</v>
      </c>
      <c r="K767" s="16">
        <v>9392.03875772805</v>
      </c>
      <c r="L767" s="17">
        <f t="shared" si="70"/>
        <v>11629.2541856925</v>
      </c>
      <c r="M767" s="18">
        <f t="shared" si="71"/>
        <v>764042</v>
      </c>
      <c r="N767" s="19"/>
      <c r="O767" s="20" t="s">
        <v>22</v>
      </c>
      <c r="Q767" s="1">
        <f>INDEX([1]房源台账数据源!$CZ:$CZ,MATCH(B767,[1]房源台账数据源!$B:$B,0))</f>
        <v>762654</v>
      </c>
      <c r="R767" s="1">
        <f>IF(U767="未售",ROUNDDOWN(Q767*(1-5%),0),INDEX([1]房源台账数据源!$AU:$AU,MATCH(B767,[1]房源台账数据源!$B:$B,0)))</f>
        <v>724521</v>
      </c>
      <c r="S767" s="23">
        <f t="shared" si="67"/>
        <v>0.00181996029654339</v>
      </c>
      <c r="T767" s="23">
        <f t="shared" si="68"/>
        <v>-0.0500003933631765</v>
      </c>
      <c r="U767" s="1" t="str">
        <f>INDEX([1]房源台账数据源!$DE:$DE,MATCH(B767,[1]房源台账数据源!$B:$B,0))</f>
        <v>未售</v>
      </c>
    </row>
    <row r="768" ht="24.95" customHeight="1" spans="1:21">
      <c r="A768" s="8">
        <v>767</v>
      </c>
      <c r="B768" s="9" t="s">
        <v>2158</v>
      </c>
      <c r="C768" s="9">
        <v>17</v>
      </c>
      <c r="D768" s="8" t="s">
        <v>2159</v>
      </c>
      <c r="E768" s="9">
        <v>10</v>
      </c>
      <c r="F768" s="10" t="s">
        <v>25</v>
      </c>
      <c r="G768" s="11">
        <v>2.9</v>
      </c>
      <c r="H768" s="8">
        <v>81.49</v>
      </c>
      <c r="I768" s="15">
        <v>15.68</v>
      </c>
      <c r="J768" s="8">
        <v>65.81</v>
      </c>
      <c r="K768" s="16">
        <v>9067.08148960897</v>
      </c>
      <c r="L768" s="17">
        <f t="shared" si="70"/>
        <v>11227.4122473788</v>
      </c>
      <c r="M768" s="18">
        <f t="shared" si="71"/>
        <v>738876</v>
      </c>
      <c r="N768" s="19"/>
      <c r="O768" s="20" t="s">
        <v>22</v>
      </c>
      <c r="Q768" s="1">
        <f>INDEX([1]房源台账数据源!$CZ:$CZ,MATCH(B768,[1]房源台账数据源!$B:$B,0))</f>
        <v>738265</v>
      </c>
      <c r="R768" s="1">
        <f>IF(U768="未售",ROUNDDOWN(Q768*(1-5%),0),INDEX([1]房源台账数据源!$AU:$AU,MATCH(B768,[1]房源台账数据源!$B:$B,0)))</f>
        <v>701351</v>
      </c>
      <c r="S768" s="23">
        <f t="shared" si="67"/>
        <v>0.000827616099909924</v>
      </c>
      <c r="T768" s="23">
        <f t="shared" si="68"/>
        <v>-0.0500010158953763</v>
      </c>
      <c r="U768" s="1" t="str">
        <f>INDEX([1]房源台账数据源!$DE:$DE,MATCH(B768,[1]房源台账数据源!$B:$B,0))</f>
        <v>未售</v>
      </c>
    </row>
    <row r="769" ht="24.95" customHeight="1" spans="1:21">
      <c r="A769" s="8">
        <v>768</v>
      </c>
      <c r="B769" s="9" t="s">
        <v>2160</v>
      </c>
      <c r="C769" s="9">
        <v>17</v>
      </c>
      <c r="D769" s="8" t="s">
        <v>2161</v>
      </c>
      <c r="E769" s="9">
        <v>10</v>
      </c>
      <c r="F769" s="10" t="s">
        <v>25</v>
      </c>
      <c r="G769" s="11">
        <v>2.9</v>
      </c>
      <c r="H769" s="8">
        <v>96.02</v>
      </c>
      <c r="I769" s="15">
        <v>18.47</v>
      </c>
      <c r="J769" s="8">
        <v>77.55</v>
      </c>
      <c r="K769" s="16">
        <v>10053.5672715243</v>
      </c>
      <c r="L769" s="17">
        <f t="shared" si="70"/>
        <v>12448.0077369439</v>
      </c>
      <c r="M769" s="18">
        <f t="shared" si="71"/>
        <v>965343</v>
      </c>
      <c r="N769" s="19"/>
      <c r="O769" s="20" t="s">
        <v>22</v>
      </c>
      <c r="Q769" s="1">
        <f>INDEX([1]房源台账数据源!$CZ:$CZ,MATCH(B769,[1]房源台账数据源!$B:$B,0))</f>
        <v>961836</v>
      </c>
      <c r="R769" s="1">
        <f>IF(U769="未售",ROUNDDOWN(Q769*(1-5%),0),INDEX([1]房源台账数据源!$AU:$AU,MATCH(B769,[1]房源台账数据源!$B:$B,0)))</f>
        <v>913744</v>
      </c>
      <c r="S769" s="23">
        <f t="shared" si="67"/>
        <v>0.00364615173480718</v>
      </c>
      <c r="T769" s="23">
        <f t="shared" si="68"/>
        <v>-0.0500002079356564</v>
      </c>
      <c r="U769" s="1" t="str">
        <f>INDEX([1]房源台账数据源!$DE:$DE,MATCH(B769,[1]房源台账数据源!$B:$B,0))</f>
        <v>未售</v>
      </c>
    </row>
    <row r="770" ht="24.95" customHeight="1" spans="1:21">
      <c r="A770" s="8">
        <v>769</v>
      </c>
      <c r="B770" s="9" t="s">
        <v>2162</v>
      </c>
      <c r="C770" s="9">
        <v>17</v>
      </c>
      <c r="D770" s="8" t="s">
        <v>2163</v>
      </c>
      <c r="E770" s="9">
        <v>10</v>
      </c>
      <c r="F770" s="10" t="s">
        <v>25</v>
      </c>
      <c r="G770" s="11">
        <v>2.9</v>
      </c>
      <c r="H770" s="8">
        <v>96.02</v>
      </c>
      <c r="I770" s="15">
        <v>18.47</v>
      </c>
      <c r="J770" s="8">
        <v>77.55</v>
      </c>
      <c r="K770" s="16">
        <v>10053.5672715243</v>
      </c>
      <c r="L770" s="17">
        <f t="shared" si="70"/>
        <v>12448.0077369439</v>
      </c>
      <c r="M770" s="18">
        <f t="shared" si="71"/>
        <v>965343</v>
      </c>
      <c r="N770" s="19"/>
      <c r="O770" s="20" t="s">
        <v>22</v>
      </c>
      <c r="Q770" s="1">
        <f>INDEX([1]房源台账数据源!$CZ:$CZ,MATCH(B770,[1]房源台账数据源!$B:$B,0))</f>
        <v>961836</v>
      </c>
      <c r="R770" s="1">
        <f>IF(U770="未售",ROUNDDOWN(Q770*(1-5%),0),INDEX([1]房源台账数据源!$AU:$AU,MATCH(B770,[1]房源台账数据源!$B:$B,0)))</f>
        <v>913744</v>
      </c>
      <c r="S770" s="23">
        <f t="shared" si="67"/>
        <v>0.00364615173480718</v>
      </c>
      <c r="T770" s="23">
        <f t="shared" si="68"/>
        <v>-0.0500002079356564</v>
      </c>
      <c r="U770" s="1" t="str">
        <f>INDEX([1]房源台账数据源!$DE:$DE,MATCH(B770,[1]房源台账数据源!$B:$B,0))</f>
        <v>未售</v>
      </c>
    </row>
    <row r="771" ht="24.95" customHeight="1" spans="1:21">
      <c r="A771" s="8">
        <v>770</v>
      </c>
      <c r="B771" s="9" t="s">
        <v>2164</v>
      </c>
      <c r="C771" s="9">
        <v>17</v>
      </c>
      <c r="D771" s="8" t="s">
        <v>2165</v>
      </c>
      <c r="E771" s="9">
        <v>10</v>
      </c>
      <c r="F771" s="10" t="s">
        <v>25</v>
      </c>
      <c r="G771" s="11">
        <v>2.9</v>
      </c>
      <c r="H771" s="8">
        <v>81.4</v>
      </c>
      <c r="I771" s="15">
        <v>15.66</v>
      </c>
      <c r="J771" s="8">
        <v>65.74</v>
      </c>
      <c r="K771" s="16">
        <v>9067.0906200318</v>
      </c>
      <c r="L771" s="17">
        <f t="shared" si="70"/>
        <v>11226.9698813508</v>
      </c>
      <c r="M771" s="18">
        <f t="shared" si="71"/>
        <v>738061</v>
      </c>
      <c r="N771" s="19"/>
      <c r="O771" s="20" t="s">
        <v>22</v>
      </c>
      <c r="Q771" s="1">
        <f>INDEX([1]房源台账数据源!$CZ:$CZ,MATCH(B771,[1]房源台账数据源!$B:$B,0))</f>
        <v>737451</v>
      </c>
      <c r="R771" s="1">
        <f>IF(U771="未售",ROUNDDOWN(Q771*(1-5%),0),INDEX([1]房源台账数据源!$AU:$AU,MATCH(B771,[1]房源台账数据源!$B:$B,0)))</f>
        <v>700578</v>
      </c>
      <c r="S771" s="23">
        <f t="shared" ref="S771:S834" si="72">(M771-$Q771)/$Q771</f>
        <v>0.000827173602042712</v>
      </c>
      <c r="T771" s="23">
        <f t="shared" ref="T771:T834" si="73">(R771-$Q771)/$Q771</f>
        <v>-0.0500006102100343</v>
      </c>
      <c r="U771" s="1" t="str">
        <f>INDEX([1]房源台账数据源!$DE:$DE,MATCH(B771,[1]房源台账数据源!$B:$B,0))</f>
        <v>未售</v>
      </c>
    </row>
    <row r="772" ht="24.95" customHeight="1" spans="1:21">
      <c r="A772" s="8">
        <v>771</v>
      </c>
      <c r="B772" s="9" t="s">
        <v>2166</v>
      </c>
      <c r="C772" s="9">
        <v>17</v>
      </c>
      <c r="D772" s="8" t="s">
        <v>2167</v>
      </c>
      <c r="E772" s="9">
        <v>10</v>
      </c>
      <c r="F772" s="10" t="s">
        <v>25</v>
      </c>
      <c r="G772" s="11">
        <v>2.9</v>
      </c>
      <c r="H772" s="8">
        <v>81.35</v>
      </c>
      <c r="I772" s="15">
        <v>15.65</v>
      </c>
      <c r="J772" s="8">
        <v>65.7</v>
      </c>
      <c r="K772" s="16">
        <v>9275.98250117503</v>
      </c>
      <c r="L772" s="17">
        <f t="shared" si="70"/>
        <v>11485.5555555556</v>
      </c>
      <c r="M772" s="18">
        <f t="shared" si="71"/>
        <v>754601</v>
      </c>
      <c r="N772" s="19"/>
      <c r="O772" s="20" t="s">
        <v>22</v>
      </c>
      <c r="Q772" s="1">
        <f>INDEX([1]房源台账数据源!$CZ:$CZ,MATCH(B772,[1]房源台账数据源!$B:$B,0))</f>
        <v>753491</v>
      </c>
      <c r="R772" s="1">
        <f>IF(U772="未售",ROUNDDOWN(Q772*(1-5%),0),INDEX([1]房源台账数据源!$AU:$AU,MATCH(B772,[1]房源台账数据源!$B:$B,0)))</f>
        <v>715816</v>
      </c>
      <c r="S772" s="23">
        <f t="shared" si="72"/>
        <v>0.00147314301033456</v>
      </c>
      <c r="T772" s="23">
        <f t="shared" si="73"/>
        <v>-0.0500005972201393</v>
      </c>
      <c r="U772" s="1" t="str">
        <f>INDEX([1]房源台账数据源!$DE:$DE,MATCH(B772,[1]房源台账数据源!$B:$B,0))</f>
        <v>未售</v>
      </c>
    </row>
    <row r="773" ht="24.95" customHeight="1" spans="1:21">
      <c r="A773" s="8">
        <v>772</v>
      </c>
      <c r="B773" s="9" t="s">
        <v>2168</v>
      </c>
      <c r="C773" s="9">
        <v>17</v>
      </c>
      <c r="D773" s="8" t="s">
        <v>2169</v>
      </c>
      <c r="E773" s="9">
        <v>10</v>
      </c>
      <c r="F773" s="10" t="s">
        <v>25</v>
      </c>
      <c r="G773" s="11">
        <v>2.9</v>
      </c>
      <c r="H773" s="8">
        <v>81.35</v>
      </c>
      <c r="I773" s="15">
        <v>15.65</v>
      </c>
      <c r="J773" s="8">
        <v>65.7</v>
      </c>
      <c r="K773" s="16">
        <v>9392.03875772805</v>
      </c>
      <c r="L773" s="17">
        <f t="shared" si="70"/>
        <v>11629.2541856925</v>
      </c>
      <c r="M773" s="18">
        <f t="shared" si="71"/>
        <v>764042</v>
      </c>
      <c r="N773" s="19"/>
      <c r="O773" s="20" t="s">
        <v>22</v>
      </c>
      <c r="Q773" s="1">
        <f>INDEX([1]房源台账数据源!$CZ:$CZ,MATCH(B773,[1]房源台账数据源!$B:$B,0))</f>
        <v>762654</v>
      </c>
      <c r="R773" s="1">
        <f>IF(U773="未售",ROUNDDOWN(Q773*(1-5%),0),INDEX([1]房源台账数据源!$AU:$AU,MATCH(B773,[1]房源台账数据源!$B:$B,0)))</f>
        <v>724521</v>
      </c>
      <c r="S773" s="23">
        <f t="shared" si="72"/>
        <v>0.00181996029654339</v>
      </c>
      <c r="T773" s="23">
        <f t="shared" si="73"/>
        <v>-0.0500003933631765</v>
      </c>
      <c r="U773" s="1" t="str">
        <f>INDEX([1]房源台账数据源!$DE:$DE,MATCH(B773,[1]房源台账数据源!$B:$B,0))</f>
        <v>未售</v>
      </c>
    </row>
    <row r="774" ht="24.95" customHeight="1" spans="1:21">
      <c r="A774" s="8">
        <v>773</v>
      </c>
      <c r="B774" s="9" t="s">
        <v>2170</v>
      </c>
      <c r="C774" s="9">
        <v>17</v>
      </c>
      <c r="D774" s="8" t="s">
        <v>2171</v>
      </c>
      <c r="E774" s="9">
        <v>11</v>
      </c>
      <c r="F774" s="10" t="s">
        <v>25</v>
      </c>
      <c r="G774" s="11">
        <v>2.9</v>
      </c>
      <c r="H774" s="8">
        <v>81.49</v>
      </c>
      <c r="I774" s="15">
        <v>15.68</v>
      </c>
      <c r="J774" s="8">
        <v>65.81</v>
      </c>
      <c r="K774" s="16">
        <v>9243.55929634095</v>
      </c>
      <c r="L774" s="17">
        <f t="shared" si="70"/>
        <v>11445.9352681963</v>
      </c>
      <c r="M774" s="18">
        <f t="shared" si="71"/>
        <v>753257</v>
      </c>
      <c r="N774" s="19"/>
      <c r="O774" s="20" t="s">
        <v>22</v>
      </c>
      <c r="Q774" s="1">
        <f>INDEX([1]房源台账数据源!$CZ:$CZ,MATCH(B774,[1]房源台账数据源!$B:$B,0))</f>
        <v>752647</v>
      </c>
      <c r="R774" s="1">
        <f>IF(U774="未售",ROUNDDOWN(Q774*(1-5%),0),INDEX([1]房源台账数据源!$AU:$AU,MATCH(B774,[1]房源台账数据源!$B:$B,0)))</f>
        <v>715014</v>
      </c>
      <c r="S774" s="23">
        <f t="shared" si="72"/>
        <v>0.000810472904296436</v>
      </c>
      <c r="T774" s="23">
        <f t="shared" si="73"/>
        <v>-0.0500008636186685</v>
      </c>
      <c r="U774" s="1" t="str">
        <f>INDEX([1]房源台账数据源!$DE:$DE,MATCH(B774,[1]房源台账数据源!$B:$B,0))</f>
        <v>未售</v>
      </c>
    </row>
    <row r="775" ht="24.95" customHeight="1" spans="1:21">
      <c r="A775" s="8">
        <v>774</v>
      </c>
      <c r="B775" s="9" t="s">
        <v>2172</v>
      </c>
      <c r="C775" s="9">
        <v>17</v>
      </c>
      <c r="D775" s="8" t="s">
        <v>2173</v>
      </c>
      <c r="E775" s="9">
        <v>11</v>
      </c>
      <c r="F775" s="10" t="s">
        <v>25</v>
      </c>
      <c r="G775" s="11">
        <v>2.9</v>
      </c>
      <c r="H775" s="8">
        <v>96.02</v>
      </c>
      <c r="I775" s="15">
        <v>18.47</v>
      </c>
      <c r="J775" s="8">
        <v>77.55</v>
      </c>
      <c r="K775" s="16">
        <v>10230.0378597596</v>
      </c>
      <c r="L775" s="17">
        <f t="shared" si="70"/>
        <v>12666.5119277885</v>
      </c>
      <c r="M775" s="18">
        <f t="shared" si="71"/>
        <v>982288</v>
      </c>
      <c r="N775" s="19"/>
      <c r="O775" s="20" t="s">
        <v>22</v>
      </c>
      <c r="Q775" s="1">
        <f>INDEX([1]房源台账数据源!$CZ:$CZ,MATCH(B775,[1]房源台账数据源!$B:$B,0))</f>
        <v>978782</v>
      </c>
      <c r="R775" s="1">
        <f>IF(U775="未售",ROUNDDOWN(Q775*(1-5%),0),INDEX([1]房源台账数据源!$AU:$AU,MATCH(B775,[1]房源台账数据源!$B:$B,0)))</f>
        <v>929842</v>
      </c>
      <c r="S775" s="23">
        <f t="shared" si="72"/>
        <v>0.00358200293834582</v>
      </c>
      <c r="T775" s="23">
        <f t="shared" si="73"/>
        <v>-0.0500009195101667</v>
      </c>
      <c r="U775" s="1" t="str">
        <f>INDEX([1]房源台账数据源!$DE:$DE,MATCH(B775,[1]房源台账数据源!$B:$B,0))</f>
        <v>未售</v>
      </c>
    </row>
    <row r="776" ht="24.95" customHeight="1" spans="1:21">
      <c r="A776" s="8">
        <v>775</v>
      </c>
      <c r="B776" s="9" t="s">
        <v>2174</v>
      </c>
      <c r="C776" s="9">
        <v>17</v>
      </c>
      <c r="D776" s="8" t="s">
        <v>2175</v>
      </c>
      <c r="E776" s="9">
        <v>11</v>
      </c>
      <c r="F776" s="10" t="s">
        <v>25</v>
      </c>
      <c r="G776" s="11">
        <v>2.9</v>
      </c>
      <c r="H776" s="8">
        <v>96.02</v>
      </c>
      <c r="I776" s="15">
        <v>18.47</v>
      </c>
      <c r="J776" s="8">
        <v>77.55</v>
      </c>
      <c r="K776" s="16">
        <v>10230.0378597596</v>
      </c>
      <c r="L776" s="17">
        <f t="shared" si="70"/>
        <v>12666.5119277885</v>
      </c>
      <c r="M776" s="18">
        <f t="shared" si="71"/>
        <v>982288</v>
      </c>
      <c r="N776" s="19"/>
      <c r="O776" s="20" t="s">
        <v>22</v>
      </c>
      <c r="Q776" s="1">
        <f>INDEX([1]房源台账数据源!$CZ:$CZ,MATCH(B776,[1]房源台账数据源!$B:$B,0))</f>
        <v>978782</v>
      </c>
      <c r="R776" s="1">
        <f>IF(U776="未售",ROUNDDOWN(Q776*(1-5%),0),INDEX([1]房源台账数据源!$AU:$AU,MATCH(B776,[1]房源台账数据源!$B:$B,0)))</f>
        <v>929842</v>
      </c>
      <c r="S776" s="23">
        <f t="shared" si="72"/>
        <v>0.00358200293834582</v>
      </c>
      <c r="T776" s="23">
        <f t="shared" si="73"/>
        <v>-0.0500009195101667</v>
      </c>
      <c r="U776" s="1" t="str">
        <f>INDEX([1]房源台账数据源!$DE:$DE,MATCH(B776,[1]房源台账数据源!$B:$B,0))</f>
        <v>未售</v>
      </c>
    </row>
    <row r="777" ht="24.95" customHeight="1" spans="1:21">
      <c r="A777" s="8">
        <v>776</v>
      </c>
      <c r="B777" s="9" t="s">
        <v>2176</v>
      </c>
      <c r="C777" s="9">
        <v>17</v>
      </c>
      <c r="D777" s="8" t="s">
        <v>2177</v>
      </c>
      <c r="E777" s="9">
        <v>11</v>
      </c>
      <c r="F777" s="10" t="s">
        <v>25</v>
      </c>
      <c r="G777" s="11">
        <v>2.9</v>
      </c>
      <c r="H777" s="8">
        <v>81.4</v>
      </c>
      <c r="I777" s="15">
        <v>15.66</v>
      </c>
      <c r="J777" s="8">
        <v>65.74</v>
      </c>
      <c r="K777" s="16">
        <v>9243.56120826709</v>
      </c>
      <c r="L777" s="17">
        <f t="shared" si="70"/>
        <v>11445.4669911774</v>
      </c>
      <c r="M777" s="18">
        <f t="shared" si="71"/>
        <v>752425</v>
      </c>
      <c r="N777" s="19"/>
      <c r="O777" s="20" t="s">
        <v>22</v>
      </c>
      <c r="Q777" s="1">
        <f>INDEX([1]房源台账数据源!$CZ:$CZ,MATCH(B777,[1]房源台账数据源!$B:$B,0))</f>
        <v>751814</v>
      </c>
      <c r="R777" s="1">
        <f>IF(U777="未售",ROUNDDOWN(Q777*(1-5%),0),INDEX([1]房源台账数据源!$AU:$AU,MATCH(B777,[1]房源台账数据源!$B:$B,0)))</f>
        <v>714223</v>
      </c>
      <c r="S777" s="23">
        <f t="shared" si="72"/>
        <v>0.000812701013814587</v>
      </c>
      <c r="T777" s="23">
        <f t="shared" si="73"/>
        <v>-0.0500003990348677</v>
      </c>
      <c r="U777" s="1" t="str">
        <f>INDEX([1]房源台账数据源!$DE:$DE,MATCH(B777,[1]房源台账数据源!$B:$B,0))</f>
        <v>未售</v>
      </c>
    </row>
    <row r="778" ht="24.95" customHeight="1" spans="1:21">
      <c r="A778" s="8">
        <v>777</v>
      </c>
      <c r="B778" s="9" t="s">
        <v>2178</v>
      </c>
      <c r="C778" s="9">
        <v>17</v>
      </c>
      <c r="D778" s="8" t="s">
        <v>2179</v>
      </c>
      <c r="E778" s="9">
        <v>11</v>
      </c>
      <c r="F778" s="10" t="s">
        <v>25</v>
      </c>
      <c r="G778" s="11">
        <v>2.9</v>
      </c>
      <c r="H778" s="8">
        <v>81.35</v>
      </c>
      <c r="I778" s="15">
        <v>15.65</v>
      </c>
      <c r="J778" s="8">
        <v>65.7</v>
      </c>
      <c r="K778" s="16">
        <v>9452.46032032973</v>
      </c>
      <c r="L778" s="17">
        <f t="shared" si="70"/>
        <v>11704.0639269406</v>
      </c>
      <c r="M778" s="18">
        <f t="shared" si="71"/>
        <v>768957</v>
      </c>
      <c r="N778" s="19"/>
      <c r="O778" s="20" t="s">
        <v>22</v>
      </c>
      <c r="Q778" s="1">
        <f>INDEX([1]房源台账数据源!$CZ:$CZ,MATCH(B778,[1]房源台账数据源!$B:$B,0))</f>
        <v>767848</v>
      </c>
      <c r="R778" s="1">
        <f>IF(U778="未售",ROUNDDOWN(Q778*(1-5%),0),INDEX([1]房源台账数据源!$AU:$AU,MATCH(B778,[1]房源台账数据源!$B:$B,0)))</f>
        <v>729455</v>
      </c>
      <c r="S778" s="23">
        <f t="shared" si="72"/>
        <v>0.0014442962669695</v>
      </c>
      <c r="T778" s="23">
        <f t="shared" si="73"/>
        <v>-0.050000781404653</v>
      </c>
      <c r="U778" s="1" t="str">
        <f>INDEX([1]房源台账数据源!$DE:$DE,MATCH(B778,[1]房源台账数据源!$B:$B,0))</f>
        <v>未售</v>
      </c>
    </row>
    <row r="779" ht="24.95" customHeight="1" spans="1:21">
      <c r="A779" s="8">
        <v>778</v>
      </c>
      <c r="B779" s="9" t="s">
        <v>2180</v>
      </c>
      <c r="C779" s="9">
        <v>17</v>
      </c>
      <c r="D779" s="8" t="s">
        <v>2181</v>
      </c>
      <c r="E779" s="9">
        <v>11</v>
      </c>
      <c r="F779" s="10" t="s">
        <v>25</v>
      </c>
      <c r="G779" s="11">
        <v>2.9</v>
      </c>
      <c r="H779" s="8">
        <v>81.35</v>
      </c>
      <c r="I779" s="15">
        <v>15.65</v>
      </c>
      <c r="J779" s="8">
        <v>65.7</v>
      </c>
      <c r="K779" s="16">
        <v>9568.51657688275</v>
      </c>
      <c r="L779" s="17">
        <f t="shared" si="70"/>
        <v>11847.7625570776</v>
      </c>
      <c r="M779" s="18">
        <f t="shared" si="71"/>
        <v>778398</v>
      </c>
      <c r="N779" s="19"/>
      <c r="O779" s="20" t="s">
        <v>22</v>
      </c>
      <c r="Q779" s="1">
        <f>INDEX([1]房源台账数据源!$CZ:$CZ,MATCH(B779,[1]房源台账数据源!$B:$B,0))</f>
        <v>777011</v>
      </c>
      <c r="R779" s="1">
        <f>IF(U779="未售",ROUNDDOWN(Q779*(1-5%),0),INDEX([1]房源台账数据源!$AU:$AU,MATCH(B779,[1]房源台账数据源!$B:$B,0)))</f>
        <v>738160</v>
      </c>
      <c r="S779" s="23">
        <f t="shared" si="72"/>
        <v>0.00178504551415617</v>
      </c>
      <c r="T779" s="23">
        <f t="shared" si="73"/>
        <v>-0.0500005791423802</v>
      </c>
      <c r="U779" s="1" t="str">
        <f>INDEX([1]房源台账数据源!$DE:$DE,MATCH(B779,[1]房源台账数据源!$B:$B,0))</f>
        <v>未售</v>
      </c>
    </row>
    <row r="780" ht="24.95" customHeight="1" spans="1:21">
      <c r="A780" s="8">
        <v>779</v>
      </c>
      <c r="B780" s="9" t="s">
        <v>2182</v>
      </c>
      <c r="C780" s="9">
        <v>17</v>
      </c>
      <c r="D780" s="8" t="s">
        <v>2183</v>
      </c>
      <c r="E780" s="9">
        <v>12</v>
      </c>
      <c r="F780" s="10" t="s">
        <v>25</v>
      </c>
      <c r="G780" s="11">
        <v>2.9</v>
      </c>
      <c r="H780" s="8">
        <v>81.49</v>
      </c>
      <c r="I780" s="15">
        <v>15.68</v>
      </c>
      <c r="J780" s="8">
        <v>65.81</v>
      </c>
      <c r="K780" s="16">
        <v>9243.55929634095</v>
      </c>
      <c r="L780" s="17">
        <f t="shared" si="70"/>
        <v>11445.9352681963</v>
      </c>
      <c r="M780" s="18">
        <f t="shared" si="71"/>
        <v>753257</v>
      </c>
      <c r="N780" s="19"/>
      <c r="O780" s="20" t="s">
        <v>22</v>
      </c>
      <c r="Q780" s="1">
        <f>INDEX([1]房源台账数据源!$CZ:$CZ,MATCH(B780,[1]房源台账数据源!$B:$B,0))</f>
        <v>752647</v>
      </c>
      <c r="R780" s="1">
        <f>IF(U780="未售",ROUNDDOWN(Q780*(1-5%),0),INDEX([1]房源台账数据源!$AU:$AU,MATCH(B780,[1]房源台账数据源!$B:$B,0)))</f>
        <v>715014</v>
      </c>
      <c r="S780" s="23">
        <f t="shared" si="72"/>
        <v>0.000810472904296436</v>
      </c>
      <c r="T780" s="23">
        <f t="shared" si="73"/>
        <v>-0.0500008636186685</v>
      </c>
      <c r="U780" s="1" t="str">
        <f>INDEX([1]房源台账数据源!$DE:$DE,MATCH(B780,[1]房源台账数据源!$B:$B,0))</f>
        <v>未售</v>
      </c>
    </row>
    <row r="781" ht="24.95" customHeight="1" spans="1:21">
      <c r="A781" s="8">
        <v>780</v>
      </c>
      <c r="B781" s="9" t="s">
        <v>2184</v>
      </c>
      <c r="C781" s="9">
        <v>17</v>
      </c>
      <c r="D781" s="8" t="s">
        <v>2185</v>
      </c>
      <c r="E781" s="9">
        <v>12</v>
      </c>
      <c r="F781" s="10" t="s">
        <v>25</v>
      </c>
      <c r="G781" s="11">
        <v>2.9</v>
      </c>
      <c r="H781" s="8">
        <v>96.02</v>
      </c>
      <c r="I781" s="15">
        <v>18.47</v>
      </c>
      <c r="J781" s="8">
        <v>77.55</v>
      </c>
      <c r="K781" s="16">
        <v>10230.0378597596</v>
      </c>
      <c r="L781" s="17">
        <f t="shared" ref="L781:L844" si="74">M781/J781</f>
        <v>12666.5119277885</v>
      </c>
      <c r="M781" s="18">
        <f>ROUNDDOWN(K781*H781,0)</f>
        <v>982288</v>
      </c>
      <c r="N781" s="19"/>
      <c r="O781" s="20" t="s">
        <v>22</v>
      </c>
      <c r="Q781" s="1">
        <f>INDEX([1]房源台账数据源!$CZ:$CZ,MATCH(B781,[1]房源台账数据源!$B:$B,0))</f>
        <v>978782</v>
      </c>
      <c r="R781" s="1">
        <f>IF(U781="未售",ROUNDDOWN(Q781*(1-5%),0),INDEX([1]房源台账数据源!$AU:$AU,MATCH(B781,[1]房源台账数据源!$B:$B,0)))</f>
        <v>929842</v>
      </c>
      <c r="S781" s="23">
        <f t="shared" si="72"/>
        <v>0.00358200293834582</v>
      </c>
      <c r="T781" s="23">
        <f t="shared" si="73"/>
        <v>-0.0500009195101667</v>
      </c>
      <c r="U781" s="1" t="str">
        <f>INDEX([1]房源台账数据源!$DE:$DE,MATCH(B781,[1]房源台账数据源!$B:$B,0))</f>
        <v>未售</v>
      </c>
    </row>
    <row r="782" ht="24.95" customHeight="1" spans="1:21">
      <c r="A782" s="8">
        <v>781</v>
      </c>
      <c r="B782" s="9" t="s">
        <v>2186</v>
      </c>
      <c r="C782" s="9">
        <v>17</v>
      </c>
      <c r="D782" s="8" t="s">
        <v>2187</v>
      </c>
      <c r="E782" s="9">
        <v>12</v>
      </c>
      <c r="F782" s="10" t="s">
        <v>25</v>
      </c>
      <c r="G782" s="11">
        <v>2.9</v>
      </c>
      <c r="H782" s="8">
        <v>96.02</v>
      </c>
      <c r="I782" s="15">
        <v>18.47</v>
      </c>
      <c r="J782" s="8">
        <v>77.55</v>
      </c>
      <c r="K782" s="16">
        <v>10230.0378597596</v>
      </c>
      <c r="L782" s="17">
        <f t="shared" si="74"/>
        <v>12666.5119277885</v>
      </c>
      <c r="M782" s="18">
        <f>ROUNDDOWN(K782*H782,0)</f>
        <v>982288</v>
      </c>
      <c r="N782" s="19"/>
      <c r="O782" s="20" t="s">
        <v>22</v>
      </c>
      <c r="Q782" s="1">
        <f>INDEX([1]房源台账数据源!$CZ:$CZ,MATCH(B782,[1]房源台账数据源!$B:$B,0))</f>
        <v>978782</v>
      </c>
      <c r="R782" s="1">
        <f>IF(U782="未售",ROUNDDOWN(Q782*(1-5%),0),INDEX([1]房源台账数据源!$AU:$AU,MATCH(B782,[1]房源台账数据源!$B:$B,0)))</f>
        <v>929842</v>
      </c>
      <c r="S782" s="23">
        <f t="shared" si="72"/>
        <v>0.00358200293834582</v>
      </c>
      <c r="T782" s="23">
        <f t="shared" si="73"/>
        <v>-0.0500009195101667</v>
      </c>
      <c r="U782" s="1" t="str">
        <f>INDEX([1]房源台账数据源!$DE:$DE,MATCH(B782,[1]房源台账数据源!$B:$B,0))</f>
        <v>未售</v>
      </c>
    </row>
    <row r="783" ht="24.95" customHeight="1" spans="1:21">
      <c r="A783" s="8">
        <v>782</v>
      </c>
      <c r="B783" s="9" t="s">
        <v>2188</v>
      </c>
      <c r="C783" s="9">
        <v>17</v>
      </c>
      <c r="D783" s="8" t="s">
        <v>2189</v>
      </c>
      <c r="E783" s="9">
        <v>12</v>
      </c>
      <c r="F783" s="10" t="s">
        <v>25</v>
      </c>
      <c r="G783" s="11">
        <v>2.9</v>
      </c>
      <c r="H783" s="8">
        <v>81.4</v>
      </c>
      <c r="I783" s="15">
        <v>15.66</v>
      </c>
      <c r="J783" s="8">
        <v>65.74</v>
      </c>
      <c r="K783" s="16">
        <v>9243.56120826709</v>
      </c>
      <c r="L783" s="17">
        <f t="shared" si="74"/>
        <v>11445.4669911774</v>
      </c>
      <c r="M783" s="18">
        <f t="shared" ref="M783:M796" si="75">ROUNDDOWN(K783*H783,0)</f>
        <v>752425</v>
      </c>
      <c r="N783" s="19"/>
      <c r="O783" s="20" t="s">
        <v>22</v>
      </c>
      <c r="Q783" s="1">
        <f>INDEX([1]房源台账数据源!$CZ:$CZ,MATCH(B783,[1]房源台账数据源!$B:$B,0))</f>
        <v>751814</v>
      </c>
      <c r="R783" s="1">
        <f>IF(U783="未售",ROUNDDOWN(Q783*(1-5%),0),INDEX([1]房源台账数据源!$AU:$AU,MATCH(B783,[1]房源台账数据源!$B:$B,0)))</f>
        <v>714223</v>
      </c>
      <c r="S783" s="23">
        <f t="shared" si="72"/>
        <v>0.000812701013814587</v>
      </c>
      <c r="T783" s="23">
        <f t="shared" si="73"/>
        <v>-0.0500003990348677</v>
      </c>
      <c r="U783" s="1" t="str">
        <f>INDEX([1]房源台账数据源!$DE:$DE,MATCH(B783,[1]房源台账数据源!$B:$B,0))</f>
        <v>未售</v>
      </c>
    </row>
    <row r="784" ht="24.95" customHeight="1" spans="1:21">
      <c r="A784" s="8">
        <v>783</v>
      </c>
      <c r="B784" s="9" t="s">
        <v>2190</v>
      </c>
      <c r="C784" s="9">
        <v>17</v>
      </c>
      <c r="D784" s="8" t="s">
        <v>2191</v>
      </c>
      <c r="E784" s="9">
        <v>12</v>
      </c>
      <c r="F784" s="10" t="s">
        <v>25</v>
      </c>
      <c r="G784" s="11">
        <v>2.9</v>
      </c>
      <c r="H784" s="8">
        <v>81.35</v>
      </c>
      <c r="I784" s="15">
        <v>15.65</v>
      </c>
      <c r="J784" s="8">
        <v>65.7</v>
      </c>
      <c r="K784" s="16">
        <v>9452.46032032973</v>
      </c>
      <c r="L784" s="17">
        <f t="shared" si="74"/>
        <v>11704.0639269406</v>
      </c>
      <c r="M784" s="18">
        <f t="shared" si="75"/>
        <v>768957</v>
      </c>
      <c r="N784" s="19"/>
      <c r="O784" s="20" t="s">
        <v>22</v>
      </c>
      <c r="Q784" s="1">
        <f>INDEX([1]房源台账数据源!$CZ:$CZ,MATCH(B784,[1]房源台账数据源!$B:$B,0))</f>
        <v>767848</v>
      </c>
      <c r="R784" s="1">
        <f>IF(U784="未售",ROUNDDOWN(Q784*(1-5%),0),INDEX([1]房源台账数据源!$AU:$AU,MATCH(B784,[1]房源台账数据源!$B:$B,0)))</f>
        <v>729455</v>
      </c>
      <c r="S784" s="23">
        <f t="shared" si="72"/>
        <v>0.0014442962669695</v>
      </c>
      <c r="T784" s="23">
        <f t="shared" si="73"/>
        <v>-0.050000781404653</v>
      </c>
      <c r="U784" s="1" t="str">
        <f>INDEX([1]房源台账数据源!$DE:$DE,MATCH(B784,[1]房源台账数据源!$B:$B,0))</f>
        <v>未售</v>
      </c>
    </row>
    <row r="785" ht="24.95" customHeight="1" spans="1:21">
      <c r="A785" s="8">
        <v>784</v>
      </c>
      <c r="B785" s="9" t="s">
        <v>2192</v>
      </c>
      <c r="C785" s="9">
        <v>17</v>
      </c>
      <c r="D785" s="8" t="s">
        <v>2193</v>
      </c>
      <c r="E785" s="9">
        <v>12</v>
      </c>
      <c r="F785" s="10" t="s">
        <v>25</v>
      </c>
      <c r="G785" s="11">
        <v>2.9</v>
      </c>
      <c r="H785" s="8">
        <v>81.35</v>
      </c>
      <c r="I785" s="15">
        <v>15.65</v>
      </c>
      <c r="J785" s="8">
        <v>65.7</v>
      </c>
      <c r="K785" s="16">
        <v>9568.51657688275</v>
      </c>
      <c r="L785" s="17">
        <f t="shared" si="74"/>
        <v>11847.7625570776</v>
      </c>
      <c r="M785" s="18">
        <f t="shared" si="75"/>
        <v>778398</v>
      </c>
      <c r="N785" s="19"/>
      <c r="O785" s="20" t="s">
        <v>22</v>
      </c>
      <c r="Q785" s="1">
        <f>INDEX([1]房源台账数据源!$CZ:$CZ,MATCH(B785,[1]房源台账数据源!$B:$B,0))</f>
        <v>777011</v>
      </c>
      <c r="R785" s="1">
        <f>IF(U785="未售",ROUNDDOWN(Q785*(1-5%),0),INDEX([1]房源台账数据源!$AU:$AU,MATCH(B785,[1]房源台账数据源!$B:$B,0)))</f>
        <v>738160</v>
      </c>
      <c r="S785" s="23">
        <f t="shared" si="72"/>
        <v>0.00178504551415617</v>
      </c>
      <c r="T785" s="23">
        <f t="shared" si="73"/>
        <v>-0.0500005791423802</v>
      </c>
      <c r="U785" s="1" t="str">
        <f>INDEX([1]房源台账数据源!$DE:$DE,MATCH(B785,[1]房源台账数据源!$B:$B,0))</f>
        <v>未售</v>
      </c>
    </row>
    <row r="786" ht="24.95" customHeight="1" spans="1:21">
      <c r="A786" s="8">
        <v>785</v>
      </c>
      <c r="B786" s="9" t="s">
        <v>2194</v>
      </c>
      <c r="C786" s="9">
        <v>17</v>
      </c>
      <c r="D786" s="8" t="s">
        <v>2195</v>
      </c>
      <c r="E786" s="9">
        <v>13</v>
      </c>
      <c r="F786" s="10" t="s">
        <v>25</v>
      </c>
      <c r="G786" s="11">
        <v>2.9</v>
      </c>
      <c r="H786" s="8">
        <v>81.49</v>
      </c>
      <c r="I786" s="15">
        <v>15.68</v>
      </c>
      <c r="J786" s="8">
        <v>65.81</v>
      </c>
      <c r="K786" s="16">
        <v>9243.55929634095</v>
      </c>
      <c r="L786" s="17">
        <f t="shared" si="74"/>
        <v>11445.9352681963</v>
      </c>
      <c r="M786" s="18">
        <f t="shared" si="75"/>
        <v>753257</v>
      </c>
      <c r="N786" s="19"/>
      <c r="O786" s="20" t="s">
        <v>22</v>
      </c>
      <c r="Q786" s="1">
        <f>INDEX([1]房源台账数据源!$CZ:$CZ,MATCH(B786,[1]房源台账数据源!$B:$B,0))</f>
        <v>752647</v>
      </c>
      <c r="R786" s="1">
        <f>IF(U786="未售",ROUNDDOWN(Q786*(1-5%),0),INDEX([1]房源台账数据源!$AU:$AU,MATCH(B786,[1]房源台账数据源!$B:$B,0)))</f>
        <v>715014</v>
      </c>
      <c r="S786" s="23">
        <f t="shared" si="72"/>
        <v>0.000810472904296436</v>
      </c>
      <c r="T786" s="23">
        <f t="shared" si="73"/>
        <v>-0.0500008636186685</v>
      </c>
      <c r="U786" s="1" t="str">
        <f>INDEX([1]房源台账数据源!$DE:$DE,MATCH(B786,[1]房源台账数据源!$B:$B,0))</f>
        <v>未售</v>
      </c>
    </row>
    <row r="787" ht="24.95" customHeight="1" spans="1:21">
      <c r="A787" s="8">
        <v>786</v>
      </c>
      <c r="B787" s="9" t="s">
        <v>2196</v>
      </c>
      <c r="C787" s="9">
        <v>17</v>
      </c>
      <c r="D787" s="8" t="s">
        <v>2197</v>
      </c>
      <c r="E787" s="9">
        <v>13</v>
      </c>
      <c r="F787" s="10" t="s">
        <v>25</v>
      </c>
      <c r="G787" s="11">
        <v>2.9</v>
      </c>
      <c r="H787" s="8">
        <v>96.02</v>
      </c>
      <c r="I787" s="15">
        <v>18.47</v>
      </c>
      <c r="J787" s="8">
        <v>77.55</v>
      </c>
      <c r="K787" s="16">
        <v>10230.0378597596</v>
      </c>
      <c r="L787" s="17">
        <f t="shared" si="74"/>
        <v>12666.5119277885</v>
      </c>
      <c r="M787" s="18">
        <f t="shared" si="75"/>
        <v>982288</v>
      </c>
      <c r="N787" s="19"/>
      <c r="O787" s="20" t="s">
        <v>22</v>
      </c>
      <c r="Q787" s="1">
        <f>INDEX([1]房源台账数据源!$CZ:$CZ,MATCH(B787,[1]房源台账数据源!$B:$B,0))</f>
        <v>978782</v>
      </c>
      <c r="R787" s="1">
        <f>IF(U787="未售",ROUNDDOWN(Q787*(1-5%),0),INDEX([1]房源台账数据源!$AU:$AU,MATCH(B787,[1]房源台账数据源!$B:$B,0)))</f>
        <v>929842</v>
      </c>
      <c r="S787" s="23">
        <f t="shared" si="72"/>
        <v>0.00358200293834582</v>
      </c>
      <c r="T787" s="23">
        <f t="shared" si="73"/>
        <v>-0.0500009195101667</v>
      </c>
      <c r="U787" s="1" t="str">
        <f>INDEX([1]房源台账数据源!$DE:$DE,MATCH(B787,[1]房源台账数据源!$B:$B,0))</f>
        <v>未售</v>
      </c>
    </row>
    <row r="788" ht="24.95" customHeight="1" spans="1:21">
      <c r="A788" s="8">
        <v>787</v>
      </c>
      <c r="B788" s="9" t="s">
        <v>2198</v>
      </c>
      <c r="C788" s="9">
        <v>17</v>
      </c>
      <c r="D788" s="8" t="s">
        <v>2199</v>
      </c>
      <c r="E788" s="9">
        <v>13</v>
      </c>
      <c r="F788" s="10" t="s">
        <v>25</v>
      </c>
      <c r="G788" s="11">
        <v>2.9</v>
      </c>
      <c r="H788" s="8">
        <v>96.02</v>
      </c>
      <c r="I788" s="15">
        <v>18.47</v>
      </c>
      <c r="J788" s="8">
        <v>77.55</v>
      </c>
      <c r="K788" s="16">
        <v>10230.0378597596</v>
      </c>
      <c r="L788" s="17">
        <f t="shared" si="74"/>
        <v>12666.5119277885</v>
      </c>
      <c r="M788" s="18">
        <f t="shared" si="75"/>
        <v>982288</v>
      </c>
      <c r="N788" s="19"/>
      <c r="O788" s="20" t="s">
        <v>22</v>
      </c>
      <c r="Q788" s="1">
        <f>INDEX([1]房源台账数据源!$CZ:$CZ,MATCH(B788,[1]房源台账数据源!$B:$B,0))</f>
        <v>978782</v>
      </c>
      <c r="R788" s="1">
        <f>IF(U788="未售",ROUNDDOWN(Q788*(1-5%),0),INDEX([1]房源台账数据源!$AU:$AU,MATCH(B788,[1]房源台账数据源!$B:$B,0)))</f>
        <v>929842</v>
      </c>
      <c r="S788" s="23">
        <f t="shared" si="72"/>
        <v>0.00358200293834582</v>
      </c>
      <c r="T788" s="23">
        <f t="shared" si="73"/>
        <v>-0.0500009195101667</v>
      </c>
      <c r="U788" s="1" t="str">
        <f>INDEX([1]房源台账数据源!$DE:$DE,MATCH(B788,[1]房源台账数据源!$B:$B,0))</f>
        <v>未售</v>
      </c>
    </row>
    <row r="789" ht="24.95" customHeight="1" spans="1:21">
      <c r="A789" s="8">
        <v>788</v>
      </c>
      <c r="B789" s="9" t="s">
        <v>2200</v>
      </c>
      <c r="C789" s="9">
        <v>17</v>
      </c>
      <c r="D789" s="8" t="s">
        <v>2201</v>
      </c>
      <c r="E789" s="9">
        <v>13</v>
      </c>
      <c r="F789" s="10" t="s">
        <v>25</v>
      </c>
      <c r="G789" s="11">
        <v>2.9</v>
      </c>
      <c r="H789" s="8">
        <v>81.4</v>
      </c>
      <c r="I789" s="15">
        <v>15.66</v>
      </c>
      <c r="J789" s="8">
        <v>65.74</v>
      </c>
      <c r="K789" s="16">
        <v>9243.56120826709</v>
      </c>
      <c r="L789" s="17">
        <f t="shared" si="74"/>
        <v>11445.4669911774</v>
      </c>
      <c r="M789" s="18">
        <f t="shared" si="75"/>
        <v>752425</v>
      </c>
      <c r="N789" s="19"/>
      <c r="O789" s="20" t="s">
        <v>22</v>
      </c>
      <c r="Q789" s="1">
        <f>INDEX([1]房源台账数据源!$CZ:$CZ,MATCH(B789,[1]房源台账数据源!$B:$B,0))</f>
        <v>751814</v>
      </c>
      <c r="R789" s="1">
        <f>IF(U789="未售",ROUNDDOWN(Q789*(1-5%),0),INDEX([1]房源台账数据源!$AU:$AU,MATCH(B789,[1]房源台账数据源!$B:$B,0)))</f>
        <v>714223</v>
      </c>
      <c r="S789" s="23">
        <f t="shared" si="72"/>
        <v>0.000812701013814587</v>
      </c>
      <c r="T789" s="23">
        <f t="shared" si="73"/>
        <v>-0.0500003990348677</v>
      </c>
      <c r="U789" s="1" t="str">
        <f>INDEX([1]房源台账数据源!$DE:$DE,MATCH(B789,[1]房源台账数据源!$B:$B,0))</f>
        <v>未售</v>
      </c>
    </row>
    <row r="790" ht="24.95" customHeight="1" spans="1:21">
      <c r="A790" s="8">
        <v>789</v>
      </c>
      <c r="B790" s="9" t="s">
        <v>2202</v>
      </c>
      <c r="C790" s="9">
        <v>17</v>
      </c>
      <c r="D790" s="8" t="s">
        <v>2203</v>
      </c>
      <c r="E790" s="9">
        <v>13</v>
      </c>
      <c r="F790" s="10" t="s">
        <v>25</v>
      </c>
      <c r="G790" s="11">
        <v>2.9</v>
      </c>
      <c r="H790" s="8">
        <v>81.35</v>
      </c>
      <c r="I790" s="15">
        <v>15.65</v>
      </c>
      <c r="J790" s="8">
        <v>65.7</v>
      </c>
      <c r="K790" s="16">
        <v>9452.46032032973</v>
      </c>
      <c r="L790" s="17">
        <f t="shared" si="74"/>
        <v>11704.0639269406</v>
      </c>
      <c r="M790" s="18">
        <f t="shared" si="75"/>
        <v>768957</v>
      </c>
      <c r="N790" s="19"/>
      <c r="O790" s="20" t="s">
        <v>22</v>
      </c>
      <c r="Q790" s="1">
        <f>INDEX([1]房源台账数据源!$CZ:$CZ,MATCH(B790,[1]房源台账数据源!$B:$B,0))</f>
        <v>767848</v>
      </c>
      <c r="R790" s="1">
        <f>IF(U790="未售",ROUNDDOWN(Q790*(1-5%),0),INDEX([1]房源台账数据源!$AU:$AU,MATCH(B790,[1]房源台账数据源!$B:$B,0)))</f>
        <v>729455</v>
      </c>
      <c r="S790" s="23">
        <f t="shared" si="72"/>
        <v>0.0014442962669695</v>
      </c>
      <c r="T790" s="23">
        <f t="shared" si="73"/>
        <v>-0.050000781404653</v>
      </c>
      <c r="U790" s="1" t="str">
        <f>INDEX([1]房源台账数据源!$DE:$DE,MATCH(B790,[1]房源台账数据源!$B:$B,0))</f>
        <v>未售</v>
      </c>
    </row>
    <row r="791" ht="24.95" customHeight="1" spans="1:21">
      <c r="A791" s="8">
        <v>790</v>
      </c>
      <c r="B791" s="9" t="s">
        <v>2204</v>
      </c>
      <c r="C791" s="9">
        <v>17</v>
      </c>
      <c r="D791" s="8" t="s">
        <v>2205</v>
      </c>
      <c r="E791" s="9">
        <v>13</v>
      </c>
      <c r="F791" s="10" t="s">
        <v>25</v>
      </c>
      <c r="G791" s="11">
        <v>2.9</v>
      </c>
      <c r="H791" s="8">
        <v>81.35</v>
      </c>
      <c r="I791" s="15">
        <v>15.65</v>
      </c>
      <c r="J791" s="8">
        <v>65.7</v>
      </c>
      <c r="K791" s="16">
        <v>9568.51657688275</v>
      </c>
      <c r="L791" s="17">
        <f t="shared" si="74"/>
        <v>11847.7625570776</v>
      </c>
      <c r="M791" s="18">
        <f t="shared" si="75"/>
        <v>778398</v>
      </c>
      <c r="N791" s="19"/>
      <c r="O791" s="20" t="s">
        <v>22</v>
      </c>
      <c r="Q791" s="1">
        <f>INDEX([1]房源台账数据源!$CZ:$CZ,MATCH(B791,[1]房源台账数据源!$B:$B,0))</f>
        <v>777011</v>
      </c>
      <c r="R791" s="1">
        <f>IF(U791="未售",ROUNDDOWN(Q791*(1-5%),0),INDEX([1]房源台账数据源!$AU:$AU,MATCH(B791,[1]房源台账数据源!$B:$B,0)))</f>
        <v>738160</v>
      </c>
      <c r="S791" s="23">
        <f t="shared" si="72"/>
        <v>0.00178504551415617</v>
      </c>
      <c r="T791" s="23">
        <f t="shared" si="73"/>
        <v>-0.0500005791423802</v>
      </c>
      <c r="U791" s="1" t="str">
        <f>INDEX([1]房源台账数据源!$DE:$DE,MATCH(B791,[1]房源台账数据源!$B:$B,0))</f>
        <v>未售</v>
      </c>
    </row>
    <row r="792" ht="24.95" customHeight="1" spans="1:21">
      <c r="A792" s="8">
        <v>791</v>
      </c>
      <c r="B792" s="9" t="s">
        <v>2206</v>
      </c>
      <c r="C792" s="9">
        <v>17</v>
      </c>
      <c r="D792" s="8" t="s">
        <v>2207</v>
      </c>
      <c r="E792" s="9">
        <v>14</v>
      </c>
      <c r="F792" s="10" t="s">
        <v>25</v>
      </c>
      <c r="G792" s="11">
        <v>2.9</v>
      </c>
      <c r="H792" s="8">
        <v>81.49</v>
      </c>
      <c r="I792" s="15">
        <v>15.68</v>
      </c>
      <c r="J792" s="8">
        <v>65.81</v>
      </c>
      <c r="K792" s="16">
        <v>9243.55929634095</v>
      </c>
      <c r="L792" s="17">
        <f t="shared" si="74"/>
        <v>11445.9352681963</v>
      </c>
      <c r="M792" s="18">
        <f t="shared" si="75"/>
        <v>753257</v>
      </c>
      <c r="N792" s="19"/>
      <c r="O792" s="20" t="s">
        <v>22</v>
      </c>
      <c r="Q792" s="1">
        <f>INDEX([1]房源台账数据源!$CZ:$CZ,MATCH(B792,[1]房源台账数据源!$B:$B,0))</f>
        <v>752647</v>
      </c>
      <c r="R792" s="1">
        <f>IF(U792="未售",ROUNDDOWN(Q792*(1-5%),0),INDEX([1]房源台账数据源!$AU:$AU,MATCH(B792,[1]房源台账数据源!$B:$B,0)))</f>
        <v>715014</v>
      </c>
      <c r="S792" s="23">
        <f t="shared" si="72"/>
        <v>0.000810472904296436</v>
      </c>
      <c r="T792" s="23">
        <f t="shared" si="73"/>
        <v>-0.0500008636186685</v>
      </c>
      <c r="U792" s="1" t="str">
        <f>INDEX([1]房源台账数据源!$DE:$DE,MATCH(B792,[1]房源台账数据源!$B:$B,0))</f>
        <v>未售</v>
      </c>
    </row>
    <row r="793" ht="24.95" customHeight="1" spans="1:21">
      <c r="A793" s="8">
        <v>792</v>
      </c>
      <c r="B793" s="9" t="s">
        <v>2208</v>
      </c>
      <c r="C793" s="9">
        <v>17</v>
      </c>
      <c r="D793" s="8" t="s">
        <v>2209</v>
      </c>
      <c r="E793" s="9">
        <v>14</v>
      </c>
      <c r="F793" s="10" t="s">
        <v>25</v>
      </c>
      <c r="G793" s="11">
        <v>2.9</v>
      </c>
      <c r="H793" s="8">
        <v>96.02</v>
      </c>
      <c r="I793" s="15">
        <v>18.47</v>
      </c>
      <c r="J793" s="8">
        <v>77.55</v>
      </c>
      <c r="K793" s="16">
        <v>10230.0378597596</v>
      </c>
      <c r="L793" s="17">
        <f t="shared" si="74"/>
        <v>12666.5119277885</v>
      </c>
      <c r="M793" s="18">
        <f t="shared" si="75"/>
        <v>982288</v>
      </c>
      <c r="N793" s="19"/>
      <c r="O793" s="20" t="s">
        <v>22</v>
      </c>
      <c r="Q793" s="1">
        <f>INDEX([1]房源台账数据源!$CZ:$CZ,MATCH(B793,[1]房源台账数据源!$B:$B,0))</f>
        <v>978782</v>
      </c>
      <c r="R793" s="1">
        <f>IF(U793="未售",ROUNDDOWN(Q793*(1-5%),0),INDEX([1]房源台账数据源!$AU:$AU,MATCH(B793,[1]房源台账数据源!$B:$B,0)))</f>
        <v>929842</v>
      </c>
      <c r="S793" s="23">
        <f t="shared" si="72"/>
        <v>0.00358200293834582</v>
      </c>
      <c r="T793" s="23">
        <f t="shared" si="73"/>
        <v>-0.0500009195101667</v>
      </c>
      <c r="U793" s="1" t="str">
        <f>INDEX([1]房源台账数据源!$DE:$DE,MATCH(B793,[1]房源台账数据源!$B:$B,0))</f>
        <v>未售</v>
      </c>
    </row>
    <row r="794" ht="24.95" customHeight="1" spans="1:21">
      <c r="A794" s="8">
        <v>793</v>
      </c>
      <c r="B794" s="9" t="s">
        <v>2210</v>
      </c>
      <c r="C794" s="9">
        <v>17</v>
      </c>
      <c r="D794" s="8" t="s">
        <v>2211</v>
      </c>
      <c r="E794" s="9">
        <v>14</v>
      </c>
      <c r="F794" s="10" t="s">
        <v>25</v>
      </c>
      <c r="G794" s="11">
        <v>2.9</v>
      </c>
      <c r="H794" s="8">
        <v>96.02</v>
      </c>
      <c r="I794" s="15">
        <v>18.47</v>
      </c>
      <c r="J794" s="8">
        <v>77.55</v>
      </c>
      <c r="K794" s="16">
        <v>10230.0378597596</v>
      </c>
      <c r="L794" s="17">
        <f t="shared" si="74"/>
        <v>12666.5119277885</v>
      </c>
      <c r="M794" s="18">
        <f t="shared" si="75"/>
        <v>982288</v>
      </c>
      <c r="N794" s="19"/>
      <c r="O794" s="20" t="s">
        <v>22</v>
      </c>
      <c r="Q794" s="1">
        <f>INDEX([1]房源台账数据源!$CZ:$CZ,MATCH(B794,[1]房源台账数据源!$B:$B,0))</f>
        <v>978782</v>
      </c>
      <c r="R794" s="1">
        <f>IF(U794="未售",ROUNDDOWN(Q794*(1-5%),0),INDEX([1]房源台账数据源!$AU:$AU,MATCH(B794,[1]房源台账数据源!$B:$B,0)))</f>
        <v>929842</v>
      </c>
      <c r="S794" s="23">
        <f t="shared" si="72"/>
        <v>0.00358200293834582</v>
      </c>
      <c r="T794" s="23">
        <f t="shared" si="73"/>
        <v>-0.0500009195101667</v>
      </c>
      <c r="U794" s="1" t="str">
        <f>INDEX([1]房源台账数据源!$DE:$DE,MATCH(B794,[1]房源台账数据源!$B:$B,0))</f>
        <v>未售</v>
      </c>
    </row>
    <row r="795" ht="24.95" customHeight="1" spans="1:21">
      <c r="A795" s="8">
        <v>794</v>
      </c>
      <c r="B795" s="9" t="s">
        <v>2212</v>
      </c>
      <c r="C795" s="9">
        <v>17</v>
      </c>
      <c r="D795" s="8" t="s">
        <v>2213</v>
      </c>
      <c r="E795" s="9">
        <v>14</v>
      </c>
      <c r="F795" s="10" t="s">
        <v>25</v>
      </c>
      <c r="G795" s="11">
        <v>2.9</v>
      </c>
      <c r="H795" s="8">
        <v>81.4</v>
      </c>
      <c r="I795" s="15">
        <v>15.66</v>
      </c>
      <c r="J795" s="8">
        <v>65.74</v>
      </c>
      <c r="K795" s="16">
        <v>9243.56120826709</v>
      </c>
      <c r="L795" s="17">
        <f t="shared" si="74"/>
        <v>11445.4669911774</v>
      </c>
      <c r="M795" s="18">
        <f t="shared" si="75"/>
        <v>752425</v>
      </c>
      <c r="N795" s="19"/>
      <c r="O795" s="20" t="s">
        <v>22</v>
      </c>
      <c r="Q795" s="1">
        <f>INDEX([1]房源台账数据源!$CZ:$CZ,MATCH(B795,[1]房源台账数据源!$B:$B,0))</f>
        <v>751814</v>
      </c>
      <c r="R795" s="1">
        <f>IF(U795="未售",ROUNDDOWN(Q795*(1-5%),0),INDEX([1]房源台账数据源!$AU:$AU,MATCH(B795,[1]房源台账数据源!$B:$B,0)))</f>
        <v>714223</v>
      </c>
      <c r="S795" s="23">
        <f t="shared" si="72"/>
        <v>0.000812701013814587</v>
      </c>
      <c r="T795" s="23">
        <f t="shared" si="73"/>
        <v>-0.0500003990348677</v>
      </c>
      <c r="U795" s="1" t="str">
        <f>INDEX([1]房源台账数据源!$DE:$DE,MATCH(B795,[1]房源台账数据源!$B:$B,0))</f>
        <v>未售</v>
      </c>
    </row>
    <row r="796" ht="24.95" customHeight="1" spans="1:21">
      <c r="A796" s="8">
        <v>795</v>
      </c>
      <c r="B796" s="9" t="s">
        <v>2214</v>
      </c>
      <c r="C796" s="9">
        <v>17</v>
      </c>
      <c r="D796" s="8" t="s">
        <v>2215</v>
      </c>
      <c r="E796" s="9">
        <v>14</v>
      </c>
      <c r="F796" s="10" t="s">
        <v>25</v>
      </c>
      <c r="G796" s="11">
        <v>2.9</v>
      </c>
      <c r="H796" s="8">
        <v>81.35</v>
      </c>
      <c r="I796" s="15">
        <v>15.65</v>
      </c>
      <c r="J796" s="8">
        <v>65.7</v>
      </c>
      <c r="K796" s="16">
        <v>9452.46032032973</v>
      </c>
      <c r="L796" s="17">
        <f t="shared" si="74"/>
        <v>11704.0639269406</v>
      </c>
      <c r="M796" s="18">
        <f t="shared" si="75"/>
        <v>768957</v>
      </c>
      <c r="N796" s="19"/>
      <c r="O796" s="20" t="s">
        <v>22</v>
      </c>
      <c r="Q796" s="1">
        <f>INDEX([1]房源台账数据源!$CZ:$CZ,MATCH(B796,[1]房源台账数据源!$B:$B,0))</f>
        <v>767848</v>
      </c>
      <c r="R796" s="1">
        <f>IF(U796="未售",ROUNDDOWN(Q796*(1-5%),0),INDEX([1]房源台账数据源!$AU:$AU,MATCH(B796,[1]房源台账数据源!$B:$B,0)))</f>
        <v>729455</v>
      </c>
      <c r="S796" s="23">
        <f t="shared" si="72"/>
        <v>0.0014442962669695</v>
      </c>
      <c r="T796" s="23">
        <f t="shared" si="73"/>
        <v>-0.050000781404653</v>
      </c>
      <c r="U796" s="1" t="str">
        <f>INDEX([1]房源台账数据源!$DE:$DE,MATCH(B796,[1]房源台账数据源!$B:$B,0))</f>
        <v>未售</v>
      </c>
    </row>
    <row r="797" ht="24.95" customHeight="1" spans="1:21">
      <c r="A797" s="8">
        <v>796</v>
      </c>
      <c r="B797" s="9" t="s">
        <v>2216</v>
      </c>
      <c r="C797" s="9">
        <v>17</v>
      </c>
      <c r="D797" s="8" t="s">
        <v>2217</v>
      </c>
      <c r="E797" s="9">
        <v>14</v>
      </c>
      <c r="F797" s="10" t="s">
        <v>25</v>
      </c>
      <c r="G797" s="11">
        <v>2.9</v>
      </c>
      <c r="H797" s="8">
        <v>81.35</v>
      </c>
      <c r="I797" s="15">
        <v>15.65</v>
      </c>
      <c r="J797" s="8">
        <v>65.7</v>
      </c>
      <c r="K797" s="16">
        <v>9568.51657688275</v>
      </c>
      <c r="L797" s="17">
        <f t="shared" si="74"/>
        <v>11847.7625570776</v>
      </c>
      <c r="M797" s="18">
        <f t="shared" ref="M797:M809" si="76">ROUNDDOWN(K797*H797,0)</f>
        <v>778398</v>
      </c>
      <c r="N797" s="19"/>
      <c r="O797" s="20" t="s">
        <v>22</v>
      </c>
      <c r="Q797" s="1">
        <f>INDEX([1]房源台账数据源!$CZ:$CZ,MATCH(B797,[1]房源台账数据源!$B:$B,0))</f>
        <v>777011</v>
      </c>
      <c r="R797" s="1">
        <f>IF(U797="未售",ROUNDDOWN(Q797*(1-5%),0),INDEX([1]房源台账数据源!$AU:$AU,MATCH(B797,[1]房源台账数据源!$B:$B,0)))</f>
        <v>738160</v>
      </c>
      <c r="S797" s="23">
        <f t="shared" si="72"/>
        <v>0.00178504551415617</v>
      </c>
      <c r="T797" s="23">
        <f t="shared" si="73"/>
        <v>-0.0500005791423802</v>
      </c>
      <c r="U797" s="1" t="str">
        <f>INDEX([1]房源台账数据源!$DE:$DE,MATCH(B797,[1]房源台账数据源!$B:$B,0))</f>
        <v>未售</v>
      </c>
    </row>
    <row r="798" ht="24.95" customHeight="1" spans="1:21">
      <c r="A798" s="8">
        <v>797</v>
      </c>
      <c r="B798" s="9" t="s">
        <v>2218</v>
      </c>
      <c r="C798" s="9">
        <v>17</v>
      </c>
      <c r="D798" s="8" t="s">
        <v>2219</v>
      </c>
      <c r="E798" s="9">
        <v>15</v>
      </c>
      <c r="F798" s="10" t="s">
        <v>25</v>
      </c>
      <c r="G798" s="11">
        <v>2.9</v>
      </c>
      <c r="H798" s="8">
        <v>81.49</v>
      </c>
      <c r="I798" s="15">
        <v>15.68</v>
      </c>
      <c r="J798" s="8">
        <v>65.81</v>
      </c>
      <c r="K798" s="16">
        <v>9243.55929634095</v>
      </c>
      <c r="L798" s="17">
        <f t="shared" si="74"/>
        <v>11445.9352681963</v>
      </c>
      <c r="M798" s="18">
        <f t="shared" si="76"/>
        <v>753257</v>
      </c>
      <c r="N798" s="19"/>
      <c r="O798" s="20" t="s">
        <v>22</v>
      </c>
      <c r="Q798" s="1">
        <f>INDEX([1]房源台账数据源!$CZ:$CZ,MATCH(B798,[1]房源台账数据源!$B:$B,0))</f>
        <v>752647</v>
      </c>
      <c r="R798" s="1">
        <f>IF(U798="未售",ROUNDDOWN(Q798*(1-5%),0),INDEX([1]房源台账数据源!$AU:$AU,MATCH(B798,[1]房源台账数据源!$B:$B,0)))</f>
        <v>715014</v>
      </c>
      <c r="S798" s="23">
        <f t="shared" si="72"/>
        <v>0.000810472904296436</v>
      </c>
      <c r="T798" s="23">
        <f t="shared" si="73"/>
        <v>-0.0500008636186685</v>
      </c>
      <c r="U798" s="1" t="str">
        <f>INDEX([1]房源台账数据源!$DE:$DE,MATCH(B798,[1]房源台账数据源!$B:$B,0))</f>
        <v>未售</v>
      </c>
    </row>
    <row r="799" ht="24.95" customHeight="1" spans="1:21">
      <c r="A799" s="8">
        <v>798</v>
      </c>
      <c r="B799" s="9" t="s">
        <v>2220</v>
      </c>
      <c r="C799" s="9">
        <v>17</v>
      </c>
      <c r="D799" s="8" t="s">
        <v>2221</v>
      </c>
      <c r="E799" s="9">
        <v>15</v>
      </c>
      <c r="F799" s="10" t="s">
        <v>25</v>
      </c>
      <c r="G799" s="11">
        <v>2.9</v>
      </c>
      <c r="H799" s="8">
        <v>96.02</v>
      </c>
      <c r="I799" s="15">
        <v>18.47</v>
      </c>
      <c r="J799" s="8">
        <v>77.55</v>
      </c>
      <c r="K799" s="16">
        <v>10230.0378597596</v>
      </c>
      <c r="L799" s="17">
        <f t="shared" si="74"/>
        <v>12666.5119277885</v>
      </c>
      <c r="M799" s="18">
        <f t="shared" si="76"/>
        <v>982288</v>
      </c>
      <c r="N799" s="19"/>
      <c r="O799" s="20" t="s">
        <v>22</v>
      </c>
      <c r="Q799" s="1">
        <f>INDEX([1]房源台账数据源!$CZ:$CZ,MATCH(B799,[1]房源台账数据源!$B:$B,0))</f>
        <v>978782</v>
      </c>
      <c r="R799" s="1">
        <f>IF(U799="未售",ROUNDDOWN(Q799*(1-5%),0),INDEX([1]房源台账数据源!$AU:$AU,MATCH(B799,[1]房源台账数据源!$B:$B,0)))</f>
        <v>929842</v>
      </c>
      <c r="S799" s="23">
        <f t="shared" si="72"/>
        <v>0.00358200293834582</v>
      </c>
      <c r="T799" s="23">
        <f t="shared" si="73"/>
        <v>-0.0500009195101667</v>
      </c>
      <c r="U799" s="1" t="str">
        <f>INDEX([1]房源台账数据源!$DE:$DE,MATCH(B799,[1]房源台账数据源!$B:$B,0))</f>
        <v>未售</v>
      </c>
    </row>
    <row r="800" ht="24.95" customHeight="1" spans="1:21">
      <c r="A800" s="8">
        <v>799</v>
      </c>
      <c r="B800" s="9" t="s">
        <v>2222</v>
      </c>
      <c r="C800" s="9">
        <v>17</v>
      </c>
      <c r="D800" s="8" t="s">
        <v>2223</v>
      </c>
      <c r="E800" s="9">
        <v>15</v>
      </c>
      <c r="F800" s="10" t="s">
        <v>25</v>
      </c>
      <c r="G800" s="11">
        <v>2.9</v>
      </c>
      <c r="H800" s="8">
        <v>96.02</v>
      </c>
      <c r="I800" s="15">
        <v>18.47</v>
      </c>
      <c r="J800" s="8">
        <v>77.55</v>
      </c>
      <c r="K800" s="16">
        <v>10230.0378597596</v>
      </c>
      <c r="L800" s="17">
        <f t="shared" si="74"/>
        <v>12666.5119277885</v>
      </c>
      <c r="M800" s="18">
        <f t="shared" si="76"/>
        <v>982288</v>
      </c>
      <c r="N800" s="19"/>
      <c r="O800" s="20" t="s">
        <v>22</v>
      </c>
      <c r="Q800" s="1">
        <f>INDEX([1]房源台账数据源!$CZ:$CZ,MATCH(B800,[1]房源台账数据源!$B:$B,0))</f>
        <v>978782</v>
      </c>
      <c r="R800" s="1">
        <f>IF(U800="未售",ROUNDDOWN(Q800*(1-5%),0),INDEX([1]房源台账数据源!$AU:$AU,MATCH(B800,[1]房源台账数据源!$B:$B,0)))</f>
        <v>929842</v>
      </c>
      <c r="S800" s="23">
        <f t="shared" si="72"/>
        <v>0.00358200293834582</v>
      </c>
      <c r="T800" s="23">
        <f t="shared" si="73"/>
        <v>-0.0500009195101667</v>
      </c>
      <c r="U800" s="1" t="str">
        <f>INDEX([1]房源台账数据源!$DE:$DE,MATCH(B800,[1]房源台账数据源!$B:$B,0))</f>
        <v>未售</v>
      </c>
    </row>
    <row r="801" ht="24.95" customHeight="1" spans="1:21">
      <c r="A801" s="8">
        <v>800</v>
      </c>
      <c r="B801" s="9" t="s">
        <v>2224</v>
      </c>
      <c r="C801" s="9">
        <v>17</v>
      </c>
      <c r="D801" s="8" t="s">
        <v>2225</v>
      </c>
      <c r="E801" s="9">
        <v>15</v>
      </c>
      <c r="F801" s="10" t="s">
        <v>25</v>
      </c>
      <c r="G801" s="11">
        <v>2.9</v>
      </c>
      <c r="H801" s="8">
        <v>81.4</v>
      </c>
      <c r="I801" s="15">
        <v>15.66</v>
      </c>
      <c r="J801" s="8">
        <v>65.74</v>
      </c>
      <c r="K801" s="16">
        <v>9243.56120826709</v>
      </c>
      <c r="L801" s="17">
        <f t="shared" si="74"/>
        <v>11445.4669911774</v>
      </c>
      <c r="M801" s="18">
        <f t="shared" si="76"/>
        <v>752425</v>
      </c>
      <c r="N801" s="19"/>
      <c r="O801" s="20" t="s">
        <v>22</v>
      </c>
      <c r="Q801" s="1">
        <f>INDEX([1]房源台账数据源!$CZ:$CZ,MATCH(B801,[1]房源台账数据源!$B:$B,0))</f>
        <v>751814</v>
      </c>
      <c r="R801" s="1">
        <f>IF(U801="未售",ROUNDDOWN(Q801*(1-5%),0),INDEX([1]房源台账数据源!$AU:$AU,MATCH(B801,[1]房源台账数据源!$B:$B,0)))</f>
        <v>714223</v>
      </c>
      <c r="S801" s="23">
        <f t="shared" si="72"/>
        <v>0.000812701013814587</v>
      </c>
      <c r="T801" s="23">
        <f t="shared" si="73"/>
        <v>-0.0500003990348677</v>
      </c>
      <c r="U801" s="1" t="str">
        <f>INDEX([1]房源台账数据源!$DE:$DE,MATCH(B801,[1]房源台账数据源!$B:$B,0))</f>
        <v>未售</v>
      </c>
    </row>
    <row r="802" ht="24.95" customHeight="1" spans="1:21">
      <c r="A802" s="8">
        <v>801</v>
      </c>
      <c r="B802" s="9" t="s">
        <v>2226</v>
      </c>
      <c r="C802" s="9">
        <v>17</v>
      </c>
      <c r="D802" s="8" t="s">
        <v>2227</v>
      </c>
      <c r="E802" s="9">
        <v>15</v>
      </c>
      <c r="F802" s="10" t="s">
        <v>25</v>
      </c>
      <c r="G802" s="11">
        <v>2.9</v>
      </c>
      <c r="H802" s="8">
        <v>81.35</v>
      </c>
      <c r="I802" s="15">
        <v>15.65</v>
      </c>
      <c r="J802" s="8">
        <v>65.7</v>
      </c>
      <c r="K802" s="16">
        <v>9452.46032032973</v>
      </c>
      <c r="L802" s="17">
        <f t="shared" si="74"/>
        <v>11704.0639269406</v>
      </c>
      <c r="M802" s="18">
        <f t="shared" si="76"/>
        <v>768957</v>
      </c>
      <c r="N802" s="19"/>
      <c r="O802" s="20" t="s">
        <v>22</v>
      </c>
      <c r="Q802" s="1">
        <f>INDEX([1]房源台账数据源!$CZ:$CZ,MATCH(B802,[1]房源台账数据源!$B:$B,0))</f>
        <v>767848</v>
      </c>
      <c r="R802" s="1">
        <f>IF(U802="未售",ROUNDDOWN(Q802*(1-5%),0),INDEX([1]房源台账数据源!$AU:$AU,MATCH(B802,[1]房源台账数据源!$B:$B,0)))</f>
        <v>729455</v>
      </c>
      <c r="S802" s="23">
        <f t="shared" si="72"/>
        <v>0.0014442962669695</v>
      </c>
      <c r="T802" s="23">
        <f t="shared" si="73"/>
        <v>-0.050000781404653</v>
      </c>
      <c r="U802" s="1" t="str">
        <f>INDEX([1]房源台账数据源!$DE:$DE,MATCH(B802,[1]房源台账数据源!$B:$B,0))</f>
        <v>未售</v>
      </c>
    </row>
    <row r="803" ht="24.95" customHeight="1" spans="1:21">
      <c r="A803" s="8">
        <v>802</v>
      </c>
      <c r="B803" s="9" t="s">
        <v>2228</v>
      </c>
      <c r="C803" s="9">
        <v>17</v>
      </c>
      <c r="D803" s="8" t="s">
        <v>2229</v>
      </c>
      <c r="E803" s="9">
        <v>15</v>
      </c>
      <c r="F803" s="10" t="s">
        <v>25</v>
      </c>
      <c r="G803" s="11">
        <v>2.9</v>
      </c>
      <c r="H803" s="8">
        <v>81.35</v>
      </c>
      <c r="I803" s="15">
        <v>15.65</v>
      </c>
      <c r="J803" s="8">
        <v>65.7</v>
      </c>
      <c r="K803" s="16">
        <v>9568.51657688275</v>
      </c>
      <c r="L803" s="17">
        <f t="shared" si="74"/>
        <v>11847.7625570776</v>
      </c>
      <c r="M803" s="18">
        <f t="shared" si="76"/>
        <v>778398</v>
      </c>
      <c r="N803" s="19"/>
      <c r="O803" s="20" t="s">
        <v>22</v>
      </c>
      <c r="Q803" s="1">
        <f>INDEX([1]房源台账数据源!$CZ:$CZ,MATCH(B803,[1]房源台账数据源!$B:$B,0))</f>
        <v>777011</v>
      </c>
      <c r="R803" s="1">
        <f>IF(U803="未售",ROUNDDOWN(Q803*(1-5%),0),INDEX([1]房源台账数据源!$AU:$AU,MATCH(B803,[1]房源台账数据源!$B:$B,0)))</f>
        <v>738160</v>
      </c>
      <c r="S803" s="23">
        <f t="shared" si="72"/>
        <v>0.00178504551415617</v>
      </c>
      <c r="T803" s="23">
        <f t="shared" si="73"/>
        <v>-0.0500005791423802</v>
      </c>
      <c r="U803" s="1" t="str">
        <f>INDEX([1]房源台账数据源!$DE:$DE,MATCH(B803,[1]房源台账数据源!$B:$B,0))</f>
        <v>未售</v>
      </c>
    </row>
    <row r="804" ht="24.95" customHeight="1" spans="1:21">
      <c r="A804" s="8">
        <v>803</v>
      </c>
      <c r="B804" s="9" t="s">
        <v>2230</v>
      </c>
      <c r="C804" s="9">
        <v>17</v>
      </c>
      <c r="D804" s="8" t="s">
        <v>2231</v>
      </c>
      <c r="E804" s="9">
        <v>16</v>
      </c>
      <c r="F804" s="10" t="s">
        <v>25</v>
      </c>
      <c r="G804" s="11">
        <v>2.9</v>
      </c>
      <c r="H804" s="8">
        <v>81.49</v>
      </c>
      <c r="I804" s="15">
        <v>15.68</v>
      </c>
      <c r="J804" s="8">
        <v>65.81</v>
      </c>
      <c r="K804" s="16">
        <v>9420.02266607956</v>
      </c>
      <c r="L804" s="17">
        <f t="shared" si="74"/>
        <v>11664.4430937547</v>
      </c>
      <c r="M804" s="18">
        <f t="shared" si="76"/>
        <v>767637</v>
      </c>
      <c r="N804" s="19"/>
      <c r="O804" s="20" t="s">
        <v>22</v>
      </c>
      <c r="Q804" s="1">
        <f>INDEX([1]房源台账数据源!$CZ:$CZ,MATCH(B804,[1]房源台账数据源!$B:$B,0))</f>
        <v>767026</v>
      </c>
      <c r="R804" s="1">
        <f>IF(U804="未售",ROUNDDOWN(Q804*(1-5%),0),INDEX([1]房源台账数据源!$AU:$AU,MATCH(B804,[1]房源台账数据源!$B:$B,0)))</f>
        <v>728674</v>
      </c>
      <c r="S804" s="23">
        <f t="shared" si="72"/>
        <v>0.000796583166672316</v>
      </c>
      <c r="T804" s="23">
        <f t="shared" si="73"/>
        <v>-0.0500009126157392</v>
      </c>
      <c r="U804" s="1" t="str">
        <f>INDEX([1]房源台账数据源!$DE:$DE,MATCH(B804,[1]房源台账数据源!$B:$B,0))</f>
        <v>未售</v>
      </c>
    </row>
    <row r="805" ht="24.95" customHeight="1" spans="1:21">
      <c r="A805" s="8">
        <v>804</v>
      </c>
      <c r="B805" s="9" t="s">
        <v>2232</v>
      </c>
      <c r="C805" s="9">
        <v>17</v>
      </c>
      <c r="D805" s="8" t="s">
        <v>2233</v>
      </c>
      <c r="E805" s="9">
        <v>16</v>
      </c>
      <c r="F805" s="10" t="s">
        <v>25</v>
      </c>
      <c r="G805" s="11">
        <v>2.9</v>
      </c>
      <c r="H805" s="8">
        <v>96.02</v>
      </c>
      <c r="I805" s="15">
        <v>18.47</v>
      </c>
      <c r="J805" s="8">
        <v>77.55</v>
      </c>
      <c r="K805" s="16">
        <v>10406.5084479949</v>
      </c>
      <c r="L805" s="17">
        <f t="shared" si="74"/>
        <v>12885.0032237266</v>
      </c>
      <c r="M805" s="18">
        <f t="shared" si="76"/>
        <v>999232</v>
      </c>
      <c r="N805" s="19"/>
      <c r="O805" s="20" t="s">
        <v>22</v>
      </c>
      <c r="Q805" s="1">
        <f>INDEX([1]房源台账数据源!$CZ:$CZ,MATCH(B805,[1]房源台账数据源!$B:$B,0))</f>
        <v>995726</v>
      </c>
      <c r="R805" s="1">
        <f>IF(U805="未售",ROUNDDOWN(Q805*(1-5%),0),INDEX([1]房源台账数据源!$AU:$AU,MATCH(B805,[1]房源台账数据源!$B:$B,0)))</f>
        <v>945939</v>
      </c>
      <c r="S805" s="23">
        <f t="shared" si="72"/>
        <v>0.00352104896326901</v>
      </c>
      <c r="T805" s="23">
        <f t="shared" si="73"/>
        <v>-0.0500007030046418</v>
      </c>
      <c r="U805" s="1" t="str">
        <f>INDEX([1]房源台账数据源!$DE:$DE,MATCH(B805,[1]房源台账数据源!$B:$B,0))</f>
        <v>未售</v>
      </c>
    </row>
    <row r="806" ht="24.95" customHeight="1" spans="1:21">
      <c r="A806" s="8">
        <v>805</v>
      </c>
      <c r="B806" s="9" t="s">
        <v>2234</v>
      </c>
      <c r="C806" s="9">
        <v>17</v>
      </c>
      <c r="D806" s="8" t="s">
        <v>2235</v>
      </c>
      <c r="E806" s="9">
        <v>16</v>
      </c>
      <c r="F806" s="10" t="s">
        <v>25</v>
      </c>
      <c r="G806" s="11">
        <v>2.9</v>
      </c>
      <c r="H806" s="8">
        <v>96.02</v>
      </c>
      <c r="I806" s="15">
        <v>18.47</v>
      </c>
      <c r="J806" s="8">
        <v>77.55</v>
      </c>
      <c r="K806" s="16">
        <v>10406.5084479949</v>
      </c>
      <c r="L806" s="17">
        <f t="shared" si="74"/>
        <v>12885.0032237266</v>
      </c>
      <c r="M806" s="18">
        <f t="shared" si="76"/>
        <v>999232</v>
      </c>
      <c r="N806" s="19"/>
      <c r="O806" s="20" t="s">
        <v>22</v>
      </c>
      <c r="Q806" s="1">
        <f>INDEX([1]房源台账数据源!$CZ:$CZ,MATCH(B806,[1]房源台账数据源!$B:$B,0))</f>
        <v>995726</v>
      </c>
      <c r="R806" s="1">
        <f>IF(U806="未售",ROUNDDOWN(Q806*(1-5%),0),INDEX([1]房源台账数据源!$AU:$AU,MATCH(B806,[1]房源台账数据源!$B:$B,0)))</f>
        <v>945939</v>
      </c>
      <c r="S806" s="23">
        <f t="shared" si="72"/>
        <v>0.00352104896326901</v>
      </c>
      <c r="T806" s="23">
        <f t="shared" si="73"/>
        <v>-0.0500007030046418</v>
      </c>
      <c r="U806" s="1" t="str">
        <f>INDEX([1]房源台账数据源!$DE:$DE,MATCH(B806,[1]房源台账数据源!$B:$B,0))</f>
        <v>未售</v>
      </c>
    </row>
    <row r="807" ht="24.95" customHeight="1" spans="1:21">
      <c r="A807" s="8">
        <v>806</v>
      </c>
      <c r="B807" s="9" t="s">
        <v>2236</v>
      </c>
      <c r="C807" s="9">
        <v>17</v>
      </c>
      <c r="D807" s="8" t="s">
        <v>2237</v>
      </c>
      <c r="E807" s="9">
        <v>16</v>
      </c>
      <c r="F807" s="10" t="s">
        <v>25</v>
      </c>
      <c r="G807" s="11">
        <v>2.9</v>
      </c>
      <c r="H807" s="8">
        <v>81.4</v>
      </c>
      <c r="I807" s="15">
        <v>15.66</v>
      </c>
      <c r="J807" s="8">
        <v>65.74</v>
      </c>
      <c r="K807" s="16">
        <v>9420.03179650238</v>
      </c>
      <c r="L807" s="17">
        <f t="shared" si="74"/>
        <v>11663.979312443</v>
      </c>
      <c r="M807" s="18">
        <f t="shared" si="76"/>
        <v>766790</v>
      </c>
      <c r="N807" s="19"/>
      <c r="O807" s="20" t="s">
        <v>22</v>
      </c>
      <c r="Q807" s="1">
        <f>INDEX([1]房源台账数据源!$CZ:$CZ,MATCH(B807,[1]房源台账数据源!$B:$B,0))</f>
        <v>766179</v>
      </c>
      <c r="R807" s="1">
        <f>IF(U807="未售",ROUNDDOWN(Q807*(1-5%),0),INDEX([1]房源台账数据源!$AU:$AU,MATCH(B807,[1]房源台账数据源!$B:$B,0)))</f>
        <v>727870</v>
      </c>
      <c r="S807" s="23">
        <f t="shared" si="72"/>
        <v>0.000797463778046644</v>
      </c>
      <c r="T807" s="23">
        <f t="shared" si="73"/>
        <v>-0.0500000652589016</v>
      </c>
      <c r="U807" s="1" t="str">
        <f>INDEX([1]房源台账数据源!$DE:$DE,MATCH(B807,[1]房源台账数据源!$B:$B,0))</f>
        <v>未售</v>
      </c>
    </row>
    <row r="808" ht="24.95" customHeight="1" spans="1:21">
      <c r="A808" s="8">
        <v>807</v>
      </c>
      <c r="B808" s="9" t="s">
        <v>2238</v>
      </c>
      <c r="C808" s="9">
        <v>17</v>
      </c>
      <c r="D808" s="8" t="s">
        <v>2239</v>
      </c>
      <c r="E808" s="9">
        <v>16</v>
      </c>
      <c r="F808" s="10" t="s">
        <v>25</v>
      </c>
      <c r="G808" s="11">
        <v>2.9</v>
      </c>
      <c r="H808" s="8">
        <v>81.35</v>
      </c>
      <c r="I808" s="15">
        <v>15.65</v>
      </c>
      <c r="J808" s="8">
        <v>65.7</v>
      </c>
      <c r="K808" s="16">
        <v>9628.92367764561</v>
      </c>
      <c r="L808" s="17">
        <f t="shared" si="74"/>
        <v>11922.5570776256</v>
      </c>
      <c r="M808" s="18">
        <f t="shared" si="76"/>
        <v>783312</v>
      </c>
      <c r="N808" s="19"/>
      <c r="O808" s="20" t="s">
        <v>22</v>
      </c>
      <c r="Q808" s="1">
        <f>INDEX([1]房源台账数据源!$CZ:$CZ,MATCH(B808,[1]房源台账数据源!$B:$B,0))</f>
        <v>782202</v>
      </c>
      <c r="R808" s="1">
        <f>IF(U808="未售",ROUNDDOWN(Q808*(1-5%),0),INDEX([1]房源台账数据源!$AU:$AU,MATCH(B808,[1]房源台账数据源!$B:$B,0)))</f>
        <v>743091</v>
      </c>
      <c r="S808" s="23">
        <f t="shared" si="72"/>
        <v>0.00141907077711384</v>
      </c>
      <c r="T808" s="23">
        <f t="shared" si="73"/>
        <v>-0.0500011505979274</v>
      </c>
      <c r="U808" s="1" t="str">
        <f>INDEX([1]房源台账数据源!$DE:$DE,MATCH(B808,[1]房源台账数据源!$B:$B,0))</f>
        <v>未售</v>
      </c>
    </row>
    <row r="809" ht="24.95" customHeight="1" spans="1:21">
      <c r="A809" s="8">
        <v>808</v>
      </c>
      <c r="B809" s="9" t="s">
        <v>2240</v>
      </c>
      <c r="C809" s="9">
        <v>17</v>
      </c>
      <c r="D809" s="8" t="s">
        <v>2241</v>
      </c>
      <c r="E809" s="9">
        <v>16</v>
      </c>
      <c r="F809" s="10" t="s">
        <v>25</v>
      </c>
      <c r="G809" s="11">
        <v>2.9</v>
      </c>
      <c r="H809" s="8">
        <v>81.35</v>
      </c>
      <c r="I809" s="15">
        <v>15.65</v>
      </c>
      <c r="J809" s="8">
        <v>65.7</v>
      </c>
      <c r="K809" s="16">
        <v>9744.97993419863</v>
      </c>
      <c r="L809" s="17">
        <f t="shared" si="74"/>
        <v>12066.2709284627</v>
      </c>
      <c r="M809" s="18">
        <f t="shared" si="76"/>
        <v>792754</v>
      </c>
      <c r="N809" s="19"/>
      <c r="O809" s="20" t="s">
        <v>22</v>
      </c>
      <c r="Q809" s="1">
        <f>INDEX([1]房源台账数据源!$CZ:$CZ,MATCH(B809,[1]房源台账数据源!$B:$B,0))</f>
        <v>791366</v>
      </c>
      <c r="R809" s="1">
        <f>IF(U809="未售",ROUNDDOWN(Q809*(1-5%),0),INDEX([1]房源台账数据源!$AU:$AU,MATCH(B809,[1]房源台账数据源!$B:$B,0)))</f>
        <v>751797</v>
      </c>
      <c r="S809" s="23">
        <f t="shared" si="72"/>
        <v>0.00175392928177354</v>
      </c>
      <c r="T809" s="23">
        <f t="shared" si="73"/>
        <v>-0.0500008845464678</v>
      </c>
      <c r="U809" s="1" t="str">
        <f>INDEX([1]房源台账数据源!$DE:$DE,MATCH(B809,[1]房源台账数据源!$B:$B,0))</f>
        <v>未售</v>
      </c>
    </row>
    <row r="810" ht="24.95" customHeight="1" spans="1:21">
      <c r="A810" s="8">
        <v>809</v>
      </c>
      <c r="B810" s="9" t="s">
        <v>2242</v>
      </c>
      <c r="C810" s="9">
        <v>17</v>
      </c>
      <c r="D810" s="8" t="s">
        <v>2243</v>
      </c>
      <c r="E810" s="9">
        <v>17</v>
      </c>
      <c r="F810" s="10" t="s">
        <v>25</v>
      </c>
      <c r="G810" s="11">
        <v>2.9</v>
      </c>
      <c r="H810" s="8">
        <v>81.49</v>
      </c>
      <c r="I810" s="15">
        <v>15.68</v>
      </c>
      <c r="J810" s="8">
        <v>65.81</v>
      </c>
      <c r="K810" s="16">
        <v>9420.02266607956</v>
      </c>
      <c r="L810" s="17">
        <f t="shared" si="74"/>
        <v>11664.4430937547</v>
      </c>
      <c r="M810" s="18">
        <f t="shared" ref="M810:M821" si="77">ROUNDDOWN(K810*H810,0)</f>
        <v>767637</v>
      </c>
      <c r="N810" s="19"/>
      <c r="O810" s="20" t="s">
        <v>22</v>
      </c>
      <c r="Q810" s="1">
        <f>INDEX([1]房源台账数据源!$CZ:$CZ,MATCH(B810,[1]房源台账数据源!$B:$B,0))</f>
        <v>767026</v>
      </c>
      <c r="R810" s="1">
        <f>IF(U810="未售",ROUNDDOWN(Q810*(1-5%),0),INDEX([1]房源台账数据源!$AU:$AU,MATCH(B810,[1]房源台账数据源!$B:$B,0)))</f>
        <v>728674</v>
      </c>
      <c r="S810" s="23">
        <f t="shared" si="72"/>
        <v>0.000796583166672316</v>
      </c>
      <c r="T810" s="23">
        <f t="shared" si="73"/>
        <v>-0.0500009126157392</v>
      </c>
      <c r="U810" s="1" t="str">
        <f>INDEX([1]房源台账数据源!$DE:$DE,MATCH(B810,[1]房源台账数据源!$B:$B,0))</f>
        <v>未售</v>
      </c>
    </row>
    <row r="811" ht="24.95" customHeight="1" spans="1:21">
      <c r="A811" s="8">
        <v>810</v>
      </c>
      <c r="B811" s="9" t="s">
        <v>2244</v>
      </c>
      <c r="C811" s="9">
        <v>17</v>
      </c>
      <c r="D811" s="8" t="s">
        <v>2245</v>
      </c>
      <c r="E811" s="9">
        <v>17</v>
      </c>
      <c r="F811" s="10" t="s">
        <v>25</v>
      </c>
      <c r="G811" s="11">
        <v>2.9</v>
      </c>
      <c r="H811" s="8">
        <v>96.02</v>
      </c>
      <c r="I811" s="15">
        <v>18.47</v>
      </c>
      <c r="J811" s="8">
        <v>77.55</v>
      </c>
      <c r="K811" s="16">
        <v>10406.5084479949</v>
      </c>
      <c r="L811" s="17">
        <f t="shared" si="74"/>
        <v>12885.0032237266</v>
      </c>
      <c r="M811" s="18">
        <f t="shared" si="77"/>
        <v>999232</v>
      </c>
      <c r="N811" s="19"/>
      <c r="O811" s="20" t="s">
        <v>22</v>
      </c>
      <c r="Q811" s="1">
        <f>INDEX([1]房源台账数据源!$CZ:$CZ,MATCH(B811,[1]房源台账数据源!$B:$B,0))</f>
        <v>995726</v>
      </c>
      <c r="R811" s="1">
        <f>IF(U811="未售",ROUNDDOWN(Q811*(1-5%),0),INDEX([1]房源台账数据源!$AU:$AU,MATCH(B811,[1]房源台账数据源!$B:$B,0)))</f>
        <v>945939</v>
      </c>
      <c r="S811" s="23">
        <f t="shared" si="72"/>
        <v>0.00352104896326901</v>
      </c>
      <c r="T811" s="23">
        <f t="shared" si="73"/>
        <v>-0.0500007030046418</v>
      </c>
      <c r="U811" s="1" t="str">
        <f>INDEX([1]房源台账数据源!$DE:$DE,MATCH(B811,[1]房源台账数据源!$B:$B,0))</f>
        <v>未售</v>
      </c>
    </row>
    <row r="812" ht="24.95" customHeight="1" spans="1:21">
      <c r="A812" s="8">
        <v>811</v>
      </c>
      <c r="B812" s="9" t="s">
        <v>2246</v>
      </c>
      <c r="C812" s="9">
        <v>17</v>
      </c>
      <c r="D812" s="8" t="s">
        <v>2247</v>
      </c>
      <c r="E812" s="9">
        <v>17</v>
      </c>
      <c r="F812" s="10" t="s">
        <v>25</v>
      </c>
      <c r="G812" s="11">
        <v>2.9</v>
      </c>
      <c r="H812" s="8">
        <v>96.02</v>
      </c>
      <c r="I812" s="15">
        <v>18.47</v>
      </c>
      <c r="J812" s="8">
        <v>77.55</v>
      </c>
      <c r="K812" s="16">
        <v>10406.5084479949</v>
      </c>
      <c r="L812" s="17">
        <f t="shared" si="74"/>
        <v>12885.0032237266</v>
      </c>
      <c r="M812" s="18">
        <f t="shared" si="77"/>
        <v>999232</v>
      </c>
      <c r="N812" s="19"/>
      <c r="O812" s="20" t="s">
        <v>22</v>
      </c>
      <c r="Q812" s="1">
        <f>INDEX([1]房源台账数据源!$CZ:$CZ,MATCH(B812,[1]房源台账数据源!$B:$B,0))</f>
        <v>995726</v>
      </c>
      <c r="R812" s="1">
        <f>IF(U812="未售",ROUNDDOWN(Q812*(1-5%),0),INDEX([1]房源台账数据源!$AU:$AU,MATCH(B812,[1]房源台账数据源!$B:$B,0)))</f>
        <v>945939</v>
      </c>
      <c r="S812" s="23">
        <f t="shared" si="72"/>
        <v>0.00352104896326901</v>
      </c>
      <c r="T812" s="23">
        <f t="shared" si="73"/>
        <v>-0.0500007030046418</v>
      </c>
      <c r="U812" s="1" t="str">
        <f>INDEX([1]房源台账数据源!$DE:$DE,MATCH(B812,[1]房源台账数据源!$B:$B,0))</f>
        <v>未售</v>
      </c>
    </row>
    <row r="813" ht="24.95" customHeight="1" spans="1:21">
      <c r="A813" s="8">
        <v>812</v>
      </c>
      <c r="B813" s="9" t="s">
        <v>2248</v>
      </c>
      <c r="C813" s="9">
        <v>17</v>
      </c>
      <c r="D813" s="8" t="s">
        <v>2249</v>
      </c>
      <c r="E813" s="9">
        <v>17</v>
      </c>
      <c r="F813" s="10" t="s">
        <v>25</v>
      </c>
      <c r="G813" s="11">
        <v>2.9</v>
      </c>
      <c r="H813" s="8">
        <v>81.4</v>
      </c>
      <c r="I813" s="15">
        <v>15.66</v>
      </c>
      <c r="J813" s="8">
        <v>65.74</v>
      </c>
      <c r="K813" s="16">
        <v>9420.03179650238</v>
      </c>
      <c r="L813" s="17">
        <f t="shared" si="74"/>
        <v>11663.979312443</v>
      </c>
      <c r="M813" s="18">
        <f t="shared" si="77"/>
        <v>766790</v>
      </c>
      <c r="N813" s="19"/>
      <c r="O813" s="20" t="s">
        <v>22</v>
      </c>
      <c r="Q813" s="1">
        <f>INDEX([1]房源台账数据源!$CZ:$CZ,MATCH(B813,[1]房源台账数据源!$B:$B,0))</f>
        <v>766179</v>
      </c>
      <c r="R813" s="1">
        <f>IF(U813="未售",ROUNDDOWN(Q813*(1-5%),0),INDEX([1]房源台账数据源!$AU:$AU,MATCH(B813,[1]房源台账数据源!$B:$B,0)))</f>
        <v>727870</v>
      </c>
      <c r="S813" s="23">
        <f t="shared" si="72"/>
        <v>0.000797463778046644</v>
      </c>
      <c r="T813" s="23">
        <f t="shared" si="73"/>
        <v>-0.0500000652589016</v>
      </c>
      <c r="U813" s="1" t="str">
        <f>INDEX([1]房源台账数据源!$DE:$DE,MATCH(B813,[1]房源台账数据源!$B:$B,0))</f>
        <v>未售</v>
      </c>
    </row>
    <row r="814" ht="24.95" customHeight="1" spans="1:21">
      <c r="A814" s="8">
        <v>813</v>
      </c>
      <c r="B814" s="9" t="s">
        <v>2250</v>
      </c>
      <c r="C814" s="9">
        <v>17</v>
      </c>
      <c r="D814" s="8" t="s">
        <v>2251</v>
      </c>
      <c r="E814" s="9">
        <v>17</v>
      </c>
      <c r="F814" s="10" t="s">
        <v>25</v>
      </c>
      <c r="G814" s="11">
        <v>2.9</v>
      </c>
      <c r="H814" s="8">
        <v>81.35</v>
      </c>
      <c r="I814" s="15">
        <v>15.65</v>
      </c>
      <c r="J814" s="8">
        <v>65.7</v>
      </c>
      <c r="K814" s="16">
        <v>9628.92367764561</v>
      </c>
      <c r="L814" s="17">
        <f t="shared" si="74"/>
        <v>11922.5570776256</v>
      </c>
      <c r="M814" s="18">
        <f t="shared" si="77"/>
        <v>783312</v>
      </c>
      <c r="N814" s="19"/>
      <c r="O814" s="20" t="s">
        <v>22</v>
      </c>
      <c r="Q814" s="1">
        <f>INDEX([1]房源台账数据源!$CZ:$CZ,MATCH(B814,[1]房源台账数据源!$B:$B,0))</f>
        <v>782202</v>
      </c>
      <c r="R814" s="1">
        <f>IF(U814="未售",ROUNDDOWN(Q814*(1-5%),0),INDEX([1]房源台账数据源!$AU:$AU,MATCH(B814,[1]房源台账数据源!$B:$B,0)))</f>
        <v>743091</v>
      </c>
      <c r="S814" s="23">
        <f t="shared" si="72"/>
        <v>0.00141907077711384</v>
      </c>
      <c r="T814" s="23">
        <f t="shared" si="73"/>
        <v>-0.0500011505979274</v>
      </c>
      <c r="U814" s="1" t="str">
        <f>INDEX([1]房源台账数据源!$DE:$DE,MATCH(B814,[1]房源台账数据源!$B:$B,0))</f>
        <v>未售</v>
      </c>
    </row>
    <row r="815" ht="24.95" customHeight="1" spans="1:21">
      <c r="A815" s="8">
        <v>814</v>
      </c>
      <c r="B815" s="9" t="s">
        <v>2252</v>
      </c>
      <c r="C815" s="9">
        <v>17</v>
      </c>
      <c r="D815" s="8" t="s">
        <v>2253</v>
      </c>
      <c r="E815" s="9">
        <v>17</v>
      </c>
      <c r="F815" s="10" t="s">
        <v>25</v>
      </c>
      <c r="G815" s="11">
        <v>2.9</v>
      </c>
      <c r="H815" s="8">
        <v>81.35</v>
      </c>
      <c r="I815" s="15">
        <v>15.65</v>
      </c>
      <c r="J815" s="8">
        <v>65.7</v>
      </c>
      <c r="K815" s="16">
        <v>9744.97993419863</v>
      </c>
      <c r="L815" s="17">
        <f t="shared" si="74"/>
        <v>12066.2709284627</v>
      </c>
      <c r="M815" s="18">
        <f t="shared" si="77"/>
        <v>792754</v>
      </c>
      <c r="N815" s="19"/>
      <c r="O815" s="20" t="s">
        <v>22</v>
      </c>
      <c r="Q815" s="1">
        <f>INDEX([1]房源台账数据源!$CZ:$CZ,MATCH(B815,[1]房源台账数据源!$B:$B,0))</f>
        <v>791366</v>
      </c>
      <c r="R815" s="1">
        <f>IF(U815="未售",ROUNDDOWN(Q815*(1-5%),0),INDEX([1]房源台账数据源!$AU:$AU,MATCH(B815,[1]房源台账数据源!$B:$B,0)))</f>
        <v>751797</v>
      </c>
      <c r="S815" s="23">
        <f t="shared" si="72"/>
        <v>0.00175392928177354</v>
      </c>
      <c r="T815" s="23">
        <f t="shared" si="73"/>
        <v>-0.0500008845464678</v>
      </c>
      <c r="U815" s="1" t="str">
        <f>INDEX([1]房源台账数据源!$DE:$DE,MATCH(B815,[1]房源台账数据源!$B:$B,0))</f>
        <v>未售</v>
      </c>
    </row>
    <row r="816" ht="24.95" customHeight="1" spans="1:21">
      <c r="A816" s="8">
        <v>815</v>
      </c>
      <c r="B816" s="9" t="s">
        <v>2254</v>
      </c>
      <c r="C816" s="9">
        <v>17</v>
      </c>
      <c r="D816" s="8" t="s">
        <v>2255</v>
      </c>
      <c r="E816" s="9">
        <v>18</v>
      </c>
      <c r="F816" s="10" t="s">
        <v>25</v>
      </c>
      <c r="G816" s="11">
        <v>2.9</v>
      </c>
      <c r="H816" s="8">
        <v>81.49</v>
      </c>
      <c r="I816" s="15">
        <v>15.68</v>
      </c>
      <c r="J816" s="8">
        <v>65.81</v>
      </c>
      <c r="K816" s="16">
        <v>9420.02266607956</v>
      </c>
      <c r="L816" s="17">
        <f t="shared" si="74"/>
        <v>11664.4430937547</v>
      </c>
      <c r="M816" s="18">
        <f t="shared" si="77"/>
        <v>767637</v>
      </c>
      <c r="N816" s="19"/>
      <c r="O816" s="20" t="s">
        <v>22</v>
      </c>
      <c r="Q816" s="1">
        <f>INDEX([1]房源台账数据源!$CZ:$CZ,MATCH(B816,[1]房源台账数据源!$B:$B,0))</f>
        <v>767026</v>
      </c>
      <c r="R816" s="1">
        <f>IF(U816="未售",ROUNDDOWN(Q816*(1-5%),0),INDEX([1]房源台账数据源!$AU:$AU,MATCH(B816,[1]房源台账数据源!$B:$B,0)))</f>
        <v>728674</v>
      </c>
      <c r="S816" s="23">
        <f t="shared" si="72"/>
        <v>0.000796583166672316</v>
      </c>
      <c r="T816" s="23">
        <f t="shared" si="73"/>
        <v>-0.0500009126157392</v>
      </c>
      <c r="U816" s="1" t="str">
        <f>INDEX([1]房源台账数据源!$DE:$DE,MATCH(B816,[1]房源台账数据源!$B:$B,0))</f>
        <v>未售</v>
      </c>
    </row>
    <row r="817" ht="24.95" customHeight="1" spans="1:21">
      <c r="A817" s="8">
        <v>816</v>
      </c>
      <c r="B817" s="9" t="s">
        <v>2256</v>
      </c>
      <c r="C817" s="9">
        <v>17</v>
      </c>
      <c r="D817" s="8" t="s">
        <v>2257</v>
      </c>
      <c r="E817" s="9">
        <v>18</v>
      </c>
      <c r="F817" s="10" t="s">
        <v>25</v>
      </c>
      <c r="G817" s="11">
        <v>2.9</v>
      </c>
      <c r="H817" s="8">
        <v>96.02</v>
      </c>
      <c r="I817" s="15">
        <v>18.47</v>
      </c>
      <c r="J817" s="8">
        <v>77.55</v>
      </c>
      <c r="K817" s="16">
        <v>10406.5084479949</v>
      </c>
      <c r="L817" s="17">
        <f t="shared" si="74"/>
        <v>12885.0032237266</v>
      </c>
      <c r="M817" s="18">
        <f t="shared" si="77"/>
        <v>999232</v>
      </c>
      <c r="N817" s="19"/>
      <c r="O817" s="20" t="s">
        <v>22</v>
      </c>
      <c r="Q817" s="1">
        <f>INDEX([1]房源台账数据源!$CZ:$CZ,MATCH(B817,[1]房源台账数据源!$B:$B,0))</f>
        <v>995726</v>
      </c>
      <c r="R817" s="1">
        <f>IF(U817="未售",ROUNDDOWN(Q817*(1-5%),0),INDEX([1]房源台账数据源!$AU:$AU,MATCH(B817,[1]房源台账数据源!$B:$B,0)))</f>
        <v>945939</v>
      </c>
      <c r="S817" s="23">
        <f t="shared" si="72"/>
        <v>0.00352104896326901</v>
      </c>
      <c r="T817" s="23">
        <f t="shared" si="73"/>
        <v>-0.0500007030046418</v>
      </c>
      <c r="U817" s="1" t="str">
        <f>INDEX([1]房源台账数据源!$DE:$DE,MATCH(B817,[1]房源台账数据源!$B:$B,0))</f>
        <v>未售</v>
      </c>
    </row>
    <row r="818" ht="24.95" customHeight="1" spans="1:21">
      <c r="A818" s="8">
        <v>817</v>
      </c>
      <c r="B818" s="9" t="s">
        <v>2258</v>
      </c>
      <c r="C818" s="9">
        <v>17</v>
      </c>
      <c r="D818" s="8" t="s">
        <v>2259</v>
      </c>
      <c r="E818" s="9">
        <v>18</v>
      </c>
      <c r="F818" s="10" t="s">
        <v>25</v>
      </c>
      <c r="G818" s="11">
        <v>2.9</v>
      </c>
      <c r="H818" s="8">
        <v>96.02</v>
      </c>
      <c r="I818" s="15">
        <v>18.47</v>
      </c>
      <c r="J818" s="8">
        <v>77.55</v>
      </c>
      <c r="K818" s="16">
        <v>10406.5084479949</v>
      </c>
      <c r="L818" s="17">
        <f t="shared" si="74"/>
        <v>12885.0032237266</v>
      </c>
      <c r="M818" s="18">
        <f t="shared" si="77"/>
        <v>999232</v>
      </c>
      <c r="N818" s="19"/>
      <c r="O818" s="20" t="s">
        <v>22</v>
      </c>
      <c r="Q818" s="1">
        <f>INDEX([1]房源台账数据源!$CZ:$CZ,MATCH(B818,[1]房源台账数据源!$B:$B,0))</f>
        <v>995726</v>
      </c>
      <c r="R818" s="1">
        <f>IF(U818="未售",ROUNDDOWN(Q818*(1-5%),0),INDEX([1]房源台账数据源!$AU:$AU,MATCH(B818,[1]房源台账数据源!$B:$B,0)))</f>
        <v>945939</v>
      </c>
      <c r="S818" s="23">
        <f t="shared" si="72"/>
        <v>0.00352104896326901</v>
      </c>
      <c r="T818" s="23">
        <f t="shared" si="73"/>
        <v>-0.0500007030046418</v>
      </c>
      <c r="U818" s="1" t="str">
        <f>INDEX([1]房源台账数据源!$DE:$DE,MATCH(B818,[1]房源台账数据源!$B:$B,0))</f>
        <v>未售</v>
      </c>
    </row>
    <row r="819" ht="24.95" customHeight="1" spans="1:21">
      <c r="A819" s="8">
        <v>818</v>
      </c>
      <c r="B819" s="9" t="s">
        <v>2260</v>
      </c>
      <c r="C819" s="9">
        <v>17</v>
      </c>
      <c r="D819" s="8" t="s">
        <v>2261</v>
      </c>
      <c r="E819" s="9">
        <v>18</v>
      </c>
      <c r="F819" s="10" t="s">
        <v>25</v>
      </c>
      <c r="G819" s="11">
        <v>2.9</v>
      </c>
      <c r="H819" s="8">
        <v>81.4</v>
      </c>
      <c r="I819" s="15">
        <v>15.66</v>
      </c>
      <c r="J819" s="8">
        <v>65.74</v>
      </c>
      <c r="K819" s="16">
        <v>9420.03179650238</v>
      </c>
      <c r="L819" s="17">
        <f t="shared" si="74"/>
        <v>11663.979312443</v>
      </c>
      <c r="M819" s="18">
        <f t="shared" si="77"/>
        <v>766790</v>
      </c>
      <c r="N819" s="19"/>
      <c r="O819" s="20" t="s">
        <v>22</v>
      </c>
      <c r="Q819" s="1">
        <f>INDEX([1]房源台账数据源!$CZ:$CZ,MATCH(B819,[1]房源台账数据源!$B:$B,0))</f>
        <v>766179</v>
      </c>
      <c r="R819" s="1">
        <f>IF(U819="未售",ROUNDDOWN(Q819*(1-5%),0),INDEX([1]房源台账数据源!$AU:$AU,MATCH(B819,[1]房源台账数据源!$B:$B,0)))</f>
        <v>727870</v>
      </c>
      <c r="S819" s="23">
        <f t="shared" si="72"/>
        <v>0.000797463778046644</v>
      </c>
      <c r="T819" s="23">
        <f t="shared" si="73"/>
        <v>-0.0500000652589016</v>
      </c>
      <c r="U819" s="1" t="str">
        <f>INDEX([1]房源台账数据源!$DE:$DE,MATCH(B819,[1]房源台账数据源!$B:$B,0))</f>
        <v>未售</v>
      </c>
    </row>
    <row r="820" ht="24.95" customHeight="1" spans="1:21">
      <c r="A820" s="8">
        <v>819</v>
      </c>
      <c r="B820" s="9" t="s">
        <v>2262</v>
      </c>
      <c r="C820" s="9">
        <v>17</v>
      </c>
      <c r="D820" s="8" t="s">
        <v>2263</v>
      </c>
      <c r="E820" s="9">
        <v>18</v>
      </c>
      <c r="F820" s="10" t="s">
        <v>25</v>
      </c>
      <c r="G820" s="11">
        <v>2.9</v>
      </c>
      <c r="H820" s="8">
        <v>81.35</v>
      </c>
      <c r="I820" s="15">
        <v>15.65</v>
      </c>
      <c r="J820" s="8">
        <v>65.7</v>
      </c>
      <c r="K820" s="16">
        <v>9628.92367764561</v>
      </c>
      <c r="L820" s="17">
        <f t="shared" si="74"/>
        <v>11922.5570776256</v>
      </c>
      <c r="M820" s="18">
        <f t="shared" si="77"/>
        <v>783312</v>
      </c>
      <c r="N820" s="19"/>
      <c r="O820" s="20" t="s">
        <v>22</v>
      </c>
      <c r="Q820" s="1">
        <f>INDEX([1]房源台账数据源!$CZ:$CZ,MATCH(B820,[1]房源台账数据源!$B:$B,0))</f>
        <v>782202</v>
      </c>
      <c r="R820" s="1">
        <f>IF(U820="未售",ROUNDDOWN(Q820*(1-5%),0),INDEX([1]房源台账数据源!$AU:$AU,MATCH(B820,[1]房源台账数据源!$B:$B,0)))</f>
        <v>743091</v>
      </c>
      <c r="S820" s="23">
        <f t="shared" si="72"/>
        <v>0.00141907077711384</v>
      </c>
      <c r="T820" s="23">
        <f t="shared" si="73"/>
        <v>-0.0500011505979274</v>
      </c>
      <c r="U820" s="1" t="str">
        <f>INDEX([1]房源台账数据源!$DE:$DE,MATCH(B820,[1]房源台账数据源!$B:$B,0))</f>
        <v>未售</v>
      </c>
    </row>
    <row r="821" ht="24.95" customHeight="1" spans="1:21">
      <c r="A821" s="8">
        <v>820</v>
      </c>
      <c r="B821" s="9" t="s">
        <v>2264</v>
      </c>
      <c r="C821" s="9">
        <v>17</v>
      </c>
      <c r="D821" s="8" t="s">
        <v>2265</v>
      </c>
      <c r="E821" s="9">
        <v>18</v>
      </c>
      <c r="F821" s="10" t="s">
        <v>25</v>
      </c>
      <c r="G821" s="11">
        <v>2.9</v>
      </c>
      <c r="H821" s="8">
        <v>81.35</v>
      </c>
      <c r="I821" s="15">
        <v>15.65</v>
      </c>
      <c r="J821" s="8">
        <v>65.7</v>
      </c>
      <c r="K821" s="16">
        <v>9744.97993419863</v>
      </c>
      <c r="L821" s="17">
        <f t="shared" si="74"/>
        <v>12066.2709284627</v>
      </c>
      <c r="M821" s="18">
        <f t="shared" si="77"/>
        <v>792754</v>
      </c>
      <c r="N821" s="19"/>
      <c r="O821" s="20" t="s">
        <v>22</v>
      </c>
      <c r="Q821" s="1">
        <f>INDEX([1]房源台账数据源!$CZ:$CZ,MATCH(B821,[1]房源台账数据源!$B:$B,0))</f>
        <v>791366</v>
      </c>
      <c r="R821" s="1">
        <f>IF(U821="未售",ROUNDDOWN(Q821*(1-5%),0),INDEX([1]房源台账数据源!$AU:$AU,MATCH(B821,[1]房源台账数据源!$B:$B,0)))</f>
        <v>751797</v>
      </c>
      <c r="S821" s="23">
        <f t="shared" si="72"/>
        <v>0.00175392928177354</v>
      </c>
      <c r="T821" s="23">
        <f t="shared" si="73"/>
        <v>-0.0500008845464678</v>
      </c>
      <c r="U821" s="1" t="str">
        <f>INDEX([1]房源台账数据源!$DE:$DE,MATCH(B821,[1]房源台账数据源!$B:$B,0))</f>
        <v>未售</v>
      </c>
    </row>
    <row r="822" ht="24.95" customHeight="1" spans="1:21">
      <c r="A822" s="8">
        <v>821</v>
      </c>
      <c r="B822" s="9" t="s">
        <v>2266</v>
      </c>
      <c r="C822" s="9">
        <v>17</v>
      </c>
      <c r="D822" s="8" t="s">
        <v>2267</v>
      </c>
      <c r="E822" s="9">
        <v>19</v>
      </c>
      <c r="F822" s="10" t="s">
        <v>25</v>
      </c>
      <c r="G822" s="11">
        <v>2.9</v>
      </c>
      <c r="H822" s="8">
        <v>81.49</v>
      </c>
      <c r="I822" s="15">
        <v>15.68</v>
      </c>
      <c r="J822" s="8">
        <v>65.81</v>
      </c>
      <c r="K822" s="16">
        <v>9420.02266607956</v>
      </c>
      <c r="L822" s="17">
        <f t="shared" si="74"/>
        <v>11664.4430937547</v>
      </c>
      <c r="M822" s="18">
        <f t="shared" ref="M822:M834" si="78">ROUNDDOWN(K822*H822,0)</f>
        <v>767637</v>
      </c>
      <c r="N822" s="19"/>
      <c r="O822" s="20" t="s">
        <v>22</v>
      </c>
      <c r="Q822" s="1">
        <f>INDEX([1]房源台账数据源!$CZ:$CZ,MATCH(B822,[1]房源台账数据源!$B:$B,0))</f>
        <v>767026</v>
      </c>
      <c r="R822" s="1">
        <f>IF(U822="未售",ROUNDDOWN(Q822*(1-5%),0),INDEX([1]房源台账数据源!$AU:$AU,MATCH(B822,[1]房源台账数据源!$B:$B,0)))</f>
        <v>728674</v>
      </c>
      <c r="S822" s="23">
        <f t="shared" si="72"/>
        <v>0.000796583166672316</v>
      </c>
      <c r="T822" s="23">
        <f t="shared" si="73"/>
        <v>-0.0500009126157392</v>
      </c>
      <c r="U822" s="1" t="str">
        <f>INDEX([1]房源台账数据源!$DE:$DE,MATCH(B822,[1]房源台账数据源!$B:$B,0))</f>
        <v>未售</v>
      </c>
    </row>
    <row r="823" ht="24.95" customHeight="1" spans="1:21">
      <c r="A823" s="8">
        <v>822</v>
      </c>
      <c r="B823" s="9" t="s">
        <v>2268</v>
      </c>
      <c r="C823" s="9">
        <v>17</v>
      </c>
      <c r="D823" s="8" t="s">
        <v>2269</v>
      </c>
      <c r="E823" s="9">
        <v>19</v>
      </c>
      <c r="F823" s="10" t="s">
        <v>25</v>
      </c>
      <c r="G823" s="11">
        <v>2.9</v>
      </c>
      <c r="H823" s="8">
        <v>96.02</v>
      </c>
      <c r="I823" s="15">
        <v>18.47</v>
      </c>
      <c r="J823" s="8">
        <v>77.55</v>
      </c>
      <c r="K823" s="16">
        <v>10406.5084479949</v>
      </c>
      <c r="L823" s="17">
        <f t="shared" si="74"/>
        <v>12885.0032237266</v>
      </c>
      <c r="M823" s="18">
        <f t="shared" si="78"/>
        <v>999232</v>
      </c>
      <c r="N823" s="19"/>
      <c r="O823" s="20" t="s">
        <v>22</v>
      </c>
      <c r="Q823" s="1">
        <f>INDEX([1]房源台账数据源!$CZ:$CZ,MATCH(B823,[1]房源台账数据源!$B:$B,0))</f>
        <v>995726</v>
      </c>
      <c r="R823" s="1">
        <f>IF(U823="未售",ROUNDDOWN(Q823*(1-5%),0),INDEX([1]房源台账数据源!$AU:$AU,MATCH(B823,[1]房源台账数据源!$B:$B,0)))</f>
        <v>945939</v>
      </c>
      <c r="S823" s="23">
        <f t="shared" si="72"/>
        <v>0.00352104896326901</v>
      </c>
      <c r="T823" s="23">
        <f t="shared" si="73"/>
        <v>-0.0500007030046418</v>
      </c>
      <c r="U823" s="1" t="str">
        <f>INDEX([1]房源台账数据源!$DE:$DE,MATCH(B823,[1]房源台账数据源!$B:$B,0))</f>
        <v>未售</v>
      </c>
    </row>
    <row r="824" ht="24.95" customHeight="1" spans="1:21">
      <c r="A824" s="8">
        <v>823</v>
      </c>
      <c r="B824" s="9" t="s">
        <v>2270</v>
      </c>
      <c r="C824" s="9">
        <v>17</v>
      </c>
      <c r="D824" s="8" t="s">
        <v>2271</v>
      </c>
      <c r="E824" s="9">
        <v>19</v>
      </c>
      <c r="F824" s="10" t="s">
        <v>25</v>
      </c>
      <c r="G824" s="11">
        <v>2.9</v>
      </c>
      <c r="H824" s="8">
        <v>96.02</v>
      </c>
      <c r="I824" s="15">
        <v>18.47</v>
      </c>
      <c r="J824" s="8">
        <v>77.55</v>
      </c>
      <c r="K824" s="16">
        <v>10406.5084479949</v>
      </c>
      <c r="L824" s="17">
        <f t="shared" si="74"/>
        <v>12885.0032237266</v>
      </c>
      <c r="M824" s="18">
        <f t="shared" si="78"/>
        <v>999232</v>
      </c>
      <c r="N824" s="19"/>
      <c r="O824" s="20" t="s">
        <v>22</v>
      </c>
      <c r="Q824" s="1">
        <f>INDEX([1]房源台账数据源!$CZ:$CZ,MATCH(B824,[1]房源台账数据源!$B:$B,0))</f>
        <v>995726</v>
      </c>
      <c r="R824" s="1">
        <f>IF(U824="未售",ROUNDDOWN(Q824*(1-5%),0),INDEX([1]房源台账数据源!$AU:$AU,MATCH(B824,[1]房源台账数据源!$B:$B,0)))</f>
        <v>945939</v>
      </c>
      <c r="S824" s="23">
        <f t="shared" si="72"/>
        <v>0.00352104896326901</v>
      </c>
      <c r="T824" s="23">
        <f t="shared" si="73"/>
        <v>-0.0500007030046418</v>
      </c>
      <c r="U824" s="1" t="str">
        <f>INDEX([1]房源台账数据源!$DE:$DE,MATCH(B824,[1]房源台账数据源!$B:$B,0))</f>
        <v>未售</v>
      </c>
    </row>
    <row r="825" ht="24.95" customHeight="1" spans="1:21">
      <c r="A825" s="8">
        <v>824</v>
      </c>
      <c r="B825" s="9" t="s">
        <v>2272</v>
      </c>
      <c r="C825" s="9">
        <v>17</v>
      </c>
      <c r="D825" s="8" t="s">
        <v>2273</v>
      </c>
      <c r="E825" s="9">
        <v>19</v>
      </c>
      <c r="F825" s="10" t="s">
        <v>25</v>
      </c>
      <c r="G825" s="11">
        <v>2.9</v>
      </c>
      <c r="H825" s="8">
        <v>81.4</v>
      </c>
      <c r="I825" s="15">
        <v>15.66</v>
      </c>
      <c r="J825" s="8">
        <v>65.74</v>
      </c>
      <c r="K825" s="16">
        <v>9420.03179650238</v>
      </c>
      <c r="L825" s="17">
        <f t="shared" si="74"/>
        <v>11663.979312443</v>
      </c>
      <c r="M825" s="18">
        <f t="shared" si="78"/>
        <v>766790</v>
      </c>
      <c r="N825" s="19"/>
      <c r="O825" s="20" t="s">
        <v>22</v>
      </c>
      <c r="Q825" s="1">
        <f>INDEX([1]房源台账数据源!$CZ:$CZ,MATCH(B825,[1]房源台账数据源!$B:$B,0))</f>
        <v>766179</v>
      </c>
      <c r="R825" s="1">
        <f>IF(U825="未售",ROUNDDOWN(Q825*(1-5%),0),INDEX([1]房源台账数据源!$AU:$AU,MATCH(B825,[1]房源台账数据源!$B:$B,0)))</f>
        <v>727870</v>
      </c>
      <c r="S825" s="23">
        <f t="shared" si="72"/>
        <v>0.000797463778046644</v>
      </c>
      <c r="T825" s="23">
        <f t="shared" si="73"/>
        <v>-0.0500000652589016</v>
      </c>
      <c r="U825" s="1" t="str">
        <f>INDEX([1]房源台账数据源!$DE:$DE,MATCH(B825,[1]房源台账数据源!$B:$B,0))</f>
        <v>未售</v>
      </c>
    </row>
    <row r="826" ht="24.95" customHeight="1" spans="1:21">
      <c r="A826" s="8">
        <v>825</v>
      </c>
      <c r="B826" s="9" t="s">
        <v>2274</v>
      </c>
      <c r="C826" s="9">
        <v>17</v>
      </c>
      <c r="D826" s="8" t="s">
        <v>2275</v>
      </c>
      <c r="E826" s="9">
        <v>19</v>
      </c>
      <c r="F826" s="10" t="s">
        <v>25</v>
      </c>
      <c r="G826" s="11">
        <v>2.9</v>
      </c>
      <c r="H826" s="8">
        <v>81.35</v>
      </c>
      <c r="I826" s="15">
        <v>15.65</v>
      </c>
      <c r="J826" s="8">
        <v>65.7</v>
      </c>
      <c r="K826" s="16">
        <v>9628.92367764561</v>
      </c>
      <c r="L826" s="17">
        <f t="shared" si="74"/>
        <v>11922.5570776256</v>
      </c>
      <c r="M826" s="18">
        <f t="shared" si="78"/>
        <v>783312</v>
      </c>
      <c r="N826" s="19"/>
      <c r="O826" s="20" t="s">
        <v>22</v>
      </c>
      <c r="Q826" s="1">
        <f>INDEX([1]房源台账数据源!$CZ:$CZ,MATCH(B826,[1]房源台账数据源!$B:$B,0))</f>
        <v>782202</v>
      </c>
      <c r="R826" s="1">
        <f>IF(U826="未售",ROUNDDOWN(Q826*(1-5%),0),INDEX([1]房源台账数据源!$AU:$AU,MATCH(B826,[1]房源台账数据源!$B:$B,0)))</f>
        <v>743091</v>
      </c>
      <c r="S826" s="23">
        <f t="shared" si="72"/>
        <v>0.00141907077711384</v>
      </c>
      <c r="T826" s="23">
        <f t="shared" si="73"/>
        <v>-0.0500011505979274</v>
      </c>
      <c r="U826" s="1" t="str">
        <f>INDEX([1]房源台账数据源!$DE:$DE,MATCH(B826,[1]房源台账数据源!$B:$B,0))</f>
        <v>未售</v>
      </c>
    </row>
    <row r="827" ht="24.95" customHeight="1" spans="1:21">
      <c r="A827" s="8">
        <v>826</v>
      </c>
      <c r="B827" s="9" t="s">
        <v>2276</v>
      </c>
      <c r="C827" s="9">
        <v>17</v>
      </c>
      <c r="D827" s="8" t="s">
        <v>2277</v>
      </c>
      <c r="E827" s="9">
        <v>19</v>
      </c>
      <c r="F827" s="10" t="s">
        <v>25</v>
      </c>
      <c r="G827" s="11">
        <v>2.9</v>
      </c>
      <c r="H827" s="8">
        <v>81.35</v>
      </c>
      <c r="I827" s="15">
        <v>15.65</v>
      </c>
      <c r="J827" s="8">
        <v>65.7</v>
      </c>
      <c r="K827" s="16">
        <v>9744.97993419863</v>
      </c>
      <c r="L827" s="17">
        <f t="shared" si="74"/>
        <v>12066.2709284627</v>
      </c>
      <c r="M827" s="18">
        <f t="shared" si="78"/>
        <v>792754</v>
      </c>
      <c r="N827" s="19"/>
      <c r="O827" s="20" t="s">
        <v>22</v>
      </c>
      <c r="Q827" s="1">
        <f>INDEX([1]房源台账数据源!$CZ:$CZ,MATCH(B827,[1]房源台账数据源!$B:$B,0))</f>
        <v>791366</v>
      </c>
      <c r="R827" s="1">
        <f>IF(U827="未售",ROUNDDOWN(Q827*(1-5%),0),INDEX([1]房源台账数据源!$AU:$AU,MATCH(B827,[1]房源台账数据源!$B:$B,0)))</f>
        <v>751797</v>
      </c>
      <c r="S827" s="23">
        <f t="shared" si="72"/>
        <v>0.00175392928177354</v>
      </c>
      <c r="T827" s="23">
        <f t="shared" si="73"/>
        <v>-0.0500008845464678</v>
      </c>
      <c r="U827" s="1" t="str">
        <f>INDEX([1]房源台账数据源!$DE:$DE,MATCH(B827,[1]房源台账数据源!$B:$B,0))</f>
        <v>未售</v>
      </c>
    </row>
    <row r="828" ht="24.95" customHeight="1" spans="1:21">
      <c r="A828" s="8">
        <v>827</v>
      </c>
      <c r="B828" s="9" t="s">
        <v>2278</v>
      </c>
      <c r="C828" s="9">
        <v>17</v>
      </c>
      <c r="D828" s="8" t="s">
        <v>2279</v>
      </c>
      <c r="E828" s="9">
        <v>20</v>
      </c>
      <c r="F828" s="10" t="s">
        <v>25</v>
      </c>
      <c r="G828" s="11">
        <v>2.9</v>
      </c>
      <c r="H828" s="8">
        <v>81.49</v>
      </c>
      <c r="I828" s="15">
        <v>15.68</v>
      </c>
      <c r="J828" s="8">
        <v>65.81</v>
      </c>
      <c r="K828" s="16">
        <v>9420.02266607956</v>
      </c>
      <c r="L828" s="17">
        <f t="shared" si="74"/>
        <v>11664.4430937547</v>
      </c>
      <c r="M828" s="18">
        <f t="shared" si="78"/>
        <v>767637</v>
      </c>
      <c r="N828" s="19"/>
      <c r="O828" s="20" t="s">
        <v>22</v>
      </c>
      <c r="Q828" s="1">
        <f>INDEX([1]房源台账数据源!$CZ:$CZ,MATCH(B828,[1]房源台账数据源!$B:$B,0))</f>
        <v>767026</v>
      </c>
      <c r="R828" s="1">
        <f>IF(U828="未售",ROUNDDOWN(Q828*(1-5%),0),INDEX([1]房源台账数据源!$AU:$AU,MATCH(B828,[1]房源台账数据源!$B:$B,0)))</f>
        <v>728674</v>
      </c>
      <c r="S828" s="23">
        <f t="shared" si="72"/>
        <v>0.000796583166672316</v>
      </c>
      <c r="T828" s="23">
        <f t="shared" si="73"/>
        <v>-0.0500009126157392</v>
      </c>
      <c r="U828" s="1" t="str">
        <f>INDEX([1]房源台账数据源!$DE:$DE,MATCH(B828,[1]房源台账数据源!$B:$B,0))</f>
        <v>未售</v>
      </c>
    </row>
    <row r="829" ht="24.95" customHeight="1" spans="1:21">
      <c r="A829" s="8">
        <v>828</v>
      </c>
      <c r="B829" s="9" t="s">
        <v>2280</v>
      </c>
      <c r="C829" s="9">
        <v>17</v>
      </c>
      <c r="D829" s="8" t="s">
        <v>2281</v>
      </c>
      <c r="E829" s="9">
        <v>20</v>
      </c>
      <c r="F829" s="10" t="s">
        <v>25</v>
      </c>
      <c r="G829" s="11">
        <v>2.9</v>
      </c>
      <c r="H829" s="8">
        <v>96.02</v>
      </c>
      <c r="I829" s="15">
        <v>18.47</v>
      </c>
      <c r="J829" s="8">
        <v>77.55</v>
      </c>
      <c r="K829" s="16">
        <v>10406.5084479949</v>
      </c>
      <c r="L829" s="17">
        <f t="shared" si="74"/>
        <v>12885.0032237266</v>
      </c>
      <c r="M829" s="18">
        <f t="shared" si="78"/>
        <v>999232</v>
      </c>
      <c r="N829" s="19"/>
      <c r="O829" s="20" t="s">
        <v>22</v>
      </c>
      <c r="Q829" s="1">
        <f>INDEX([1]房源台账数据源!$CZ:$CZ,MATCH(B829,[1]房源台账数据源!$B:$B,0))</f>
        <v>995726</v>
      </c>
      <c r="R829" s="1">
        <f>IF(U829="未售",ROUNDDOWN(Q829*(1-5%),0),INDEX([1]房源台账数据源!$AU:$AU,MATCH(B829,[1]房源台账数据源!$B:$B,0)))</f>
        <v>945939</v>
      </c>
      <c r="S829" s="23">
        <f t="shared" si="72"/>
        <v>0.00352104896326901</v>
      </c>
      <c r="T829" s="23">
        <f t="shared" si="73"/>
        <v>-0.0500007030046418</v>
      </c>
      <c r="U829" s="1" t="str">
        <f>INDEX([1]房源台账数据源!$DE:$DE,MATCH(B829,[1]房源台账数据源!$B:$B,0))</f>
        <v>未售</v>
      </c>
    </row>
    <row r="830" ht="24.95" customHeight="1" spans="1:21">
      <c r="A830" s="8">
        <v>829</v>
      </c>
      <c r="B830" s="9" t="s">
        <v>2282</v>
      </c>
      <c r="C830" s="9">
        <v>17</v>
      </c>
      <c r="D830" s="8" t="s">
        <v>2283</v>
      </c>
      <c r="E830" s="9">
        <v>20</v>
      </c>
      <c r="F830" s="10" t="s">
        <v>25</v>
      </c>
      <c r="G830" s="11">
        <v>2.9</v>
      </c>
      <c r="H830" s="8">
        <v>96.02</v>
      </c>
      <c r="I830" s="15">
        <v>18.47</v>
      </c>
      <c r="J830" s="8">
        <v>77.55</v>
      </c>
      <c r="K830" s="16">
        <v>10406.5084479949</v>
      </c>
      <c r="L830" s="17">
        <f t="shared" si="74"/>
        <v>12885.0032237266</v>
      </c>
      <c r="M830" s="18">
        <f t="shared" si="78"/>
        <v>999232</v>
      </c>
      <c r="N830" s="19"/>
      <c r="O830" s="20" t="s">
        <v>22</v>
      </c>
      <c r="Q830" s="1">
        <f>INDEX([1]房源台账数据源!$CZ:$CZ,MATCH(B830,[1]房源台账数据源!$B:$B,0))</f>
        <v>995726</v>
      </c>
      <c r="R830" s="1">
        <f>IF(U830="未售",ROUNDDOWN(Q830*(1-5%),0),INDEX([1]房源台账数据源!$AU:$AU,MATCH(B830,[1]房源台账数据源!$B:$B,0)))</f>
        <v>945939</v>
      </c>
      <c r="S830" s="23">
        <f t="shared" si="72"/>
        <v>0.00352104896326901</v>
      </c>
      <c r="T830" s="23">
        <f t="shared" si="73"/>
        <v>-0.0500007030046418</v>
      </c>
      <c r="U830" s="1" t="str">
        <f>INDEX([1]房源台账数据源!$DE:$DE,MATCH(B830,[1]房源台账数据源!$B:$B,0))</f>
        <v>未售</v>
      </c>
    </row>
    <row r="831" ht="24.95" customHeight="1" spans="1:21">
      <c r="A831" s="8">
        <v>830</v>
      </c>
      <c r="B831" s="9" t="s">
        <v>2284</v>
      </c>
      <c r="C831" s="9">
        <v>17</v>
      </c>
      <c r="D831" s="8" t="s">
        <v>2285</v>
      </c>
      <c r="E831" s="9">
        <v>20</v>
      </c>
      <c r="F831" s="10" t="s">
        <v>25</v>
      </c>
      <c r="G831" s="11">
        <v>2.9</v>
      </c>
      <c r="H831" s="8">
        <v>81.4</v>
      </c>
      <c r="I831" s="15">
        <v>15.66</v>
      </c>
      <c r="J831" s="8">
        <v>65.74</v>
      </c>
      <c r="K831" s="16">
        <v>9420.03179650238</v>
      </c>
      <c r="L831" s="17">
        <f t="shared" si="74"/>
        <v>11663.979312443</v>
      </c>
      <c r="M831" s="18">
        <f t="shared" si="78"/>
        <v>766790</v>
      </c>
      <c r="N831" s="19"/>
      <c r="O831" s="20" t="s">
        <v>22</v>
      </c>
      <c r="Q831" s="1">
        <f>INDEX([1]房源台账数据源!$CZ:$CZ,MATCH(B831,[1]房源台账数据源!$B:$B,0))</f>
        <v>766179</v>
      </c>
      <c r="R831" s="1">
        <f>IF(U831="未售",ROUNDDOWN(Q831*(1-5%),0),INDEX([1]房源台账数据源!$AU:$AU,MATCH(B831,[1]房源台账数据源!$B:$B,0)))</f>
        <v>727870</v>
      </c>
      <c r="S831" s="23">
        <f t="shared" si="72"/>
        <v>0.000797463778046644</v>
      </c>
      <c r="T831" s="23">
        <f t="shared" si="73"/>
        <v>-0.0500000652589016</v>
      </c>
      <c r="U831" s="1" t="str">
        <f>INDEX([1]房源台账数据源!$DE:$DE,MATCH(B831,[1]房源台账数据源!$B:$B,0))</f>
        <v>未售</v>
      </c>
    </row>
    <row r="832" ht="24.95" customHeight="1" spans="1:21">
      <c r="A832" s="8">
        <v>831</v>
      </c>
      <c r="B832" s="9" t="s">
        <v>2286</v>
      </c>
      <c r="C832" s="9">
        <v>17</v>
      </c>
      <c r="D832" s="8" t="s">
        <v>2287</v>
      </c>
      <c r="E832" s="9">
        <v>20</v>
      </c>
      <c r="F832" s="10" t="s">
        <v>25</v>
      </c>
      <c r="G832" s="11">
        <v>2.9</v>
      </c>
      <c r="H832" s="8">
        <v>81.35</v>
      </c>
      <c r="I832" s="15">
        <v>15.65</v>
      </c>
      <c r="J832" s="8">
        <v>65.7</v>
      </c>
      <c r="K832" s="16">
        <v>9628.92367764561</v>
      </c>
      <c r="L832" s="17">
        <f t="shared" si="74"/>
        <v>11922.5570776256</v>
      </c>
      <c r="M832" s="18">
        <f t="shared" si="78"/>
        <v>783312</v>
      </c>
      <c r="N832" s="19"/>
      <c r="O832" s="20" t="s">
        <v>22</v>
      </c>
      <c r="Q832" s="1">
        <f>INDEX([1]房源台账数据源!$CZ:$CZ,MATCH(B832,[1]房源台账数据源!$B:$B,0))</f>
        <v>782202</v>
      </c>
      <c r="R832" s="1">
        <f>IF(U832="未售",ROUNDDOWN(Q832*(1-5%),0),INDEX([1]房源台账数据源!$AU:$AU,MATCH(B832,[1]房源台账数据源!$B:$B,0)))</f>
        <v>743091</v>
      </c>
      <c r="S832" s="23">
        <f t="shared" si="72"/>
        <v>0.00141907077711384</v>
      </c>
      <c r="T832" s="23">
        <f t="shared" si="73"/>
        <v>-0.0500011505979274</v>
      </c>
      <c r="U832" s="1" t="str">
        <f>INDEX([1]房源台账数据源!$DE:$DE,MATCH(B832,[1]房源台账数据源!$B:$B,0))</f>
        <v>未售</v>
      </c>
    </row>
    <row r="833" ht="24.95" customHeight="1" spans="1:21">
      <c r="A833" s="8">
        <v>832</v>
      </c>
      <c r="B833" s="9" t="s">
        <v>2288</v>
      </c>
      <c r="C833" s="9">
        <v>17</v>
      </c>
      <c r="D833" s="8" t="s">
        <v>2289</v>
      </c>
      <c r="E833" s="9">
        <v>20</v>
      </c>
      <c r="F833" s="10" t="s">
        <v>25</v>
      </c>
      <c r="G833" s="11">
        <v>2.9</v>
      </c>
      <c r="H833" s="8">
        <v>81.35</v>
      </c>
      <c r="I833" s="15">
        <v>15.65</v>
      </c>
      <c r="J833" s="8">
        <v>65.7</v>
      </c>
      <c r="K833" s="16">
        <v>9744.97993419863</v>
      </c>
      <c r="L833" s="17">
        <f t="shared" si="74"/>
        <v>12066.2709284627</v>
      </c>
      <c r="M833" s="18">
        <f t="shared" si="78"/>
        <v>792754</v>
      </c>
      <c r="N833" s="19"/>
      <c r="O833" s="20" t="s">
        <v>22</v>
      </c>
      <c r="Q833" s="1">
        <f>INDEX([1]房源台账数据源!$CZ:$CZ,MATCH(B833,[1]房源台账数据源!$B:$B,0))</f>
        <v>791366</v>
      </c>
      <c r="R833" s="1">
        <f>IF(U833="未售",ROUNDDOWN(Q833*(1-5%),0),INDEX([1]房源台账数据源!$AU:$AU,MATCH(B833,[1]房源台账数据源!$B:$B,0)))</f>
        <v>751797</v>
      </c>
      <c r="S833" s="23">
        <f t="shared" si="72"/>
        <v>0.00175392928177354</v>
      </c>
      <c r="T833" s="23">
        <f t="shared" si="73"/>
        <v>-0.0500008845464678</v>
      </c>
      <c r="U833" s="1" t="str">
        <f>INDEX([1]房源台账数据源!$DE:$DE,MATCH(B833,[1]房源台账数据源!$B:$B,0))</f>
        <v>未售</v>
      </c>
    </row>
    <row r="834" ht="24.95" customHeight="1" spans="1:21">
      <c r="A834" s="8">
        <v>833</v>
      </c>
      <c r="B834" s="9" t="s">
        <v>2290</v>
      </c>
      <c r="C834" s="9">
        <v>17</v>
      </c>
      <c r="D834" s="8" t="s">
        <v>2291</v>
      </c>
      <c r="E834" s="9">
        <v>21</v>
      </c>
      <c r="F834" s="10" t="s">
        <v>25</v>
      </c>
      <c r="G834" s="11">
        <v>2.9</v>
      </c>
      <c r="H834" s="8">
        <v>81.49</v>
      </c>
      <c r="I834" s="15">
        <v>15.68</v>
      </c>
      <c r="J834" s="8">
        <v>65.81</v>
      </c>
      <c r="K834" s="16">
        <v>9655.31678372662</v>
      </c>
      <c r="L834" s="17">
        <f t="shared" si="74"/>
        <v>11955.7969913387</v>
      </c>
      <c r="M834" s="18">
        <f t="shared" si="78"/>
        <v>786811</v>
      </c>
      <c r="N834" s="19"/>
      <c r="O834" s="20" t="s">
        <v>22</v>
      </c>
      <c r="Q834" s="1">
        <f>INDEX([1]房源台账数据源!$CZ:$CZ,MATCH(B834,[1]房源台账数据源!$B:$B,0))</f>
        <v>786200</v>
      </c>
      <c r="R834" s="1">
        <f>IF(U834="未售",ROUNDDOWN(Q834*(1-5%),0),INDEX([1]房源台账数据源!$AU:$AU,MATCH(B834,[1]房源台账数据源!$B:$B,0)))</f>
        <v>746890</v>
      </c>
      <c r="S834" s="23">
        <f t="shared" si="72"/>
        <v>0.000777155939964386</v>
      </c>
      <c r="T834" s="23">
        <f t="shared" si="73"/>
        <v>-0.05</v>
      </c>
      <c r="U834" s="1" t="str">
        <f>INDEX([1]房源台账数据源!$DE:$DE,MATCH(B834,[1]房源台账数据源!$B:$B,0))</f>
        <v>未售</v>
      </c>
    </row>
    <row r="835" ht="24.95" customHeight="1" spans="1:21">
      <c r="A835" s="8">
        <v>834</v>
      </c>
      <c r="B835" s="9" t="s">
        <v>2292</v>
      </c>
      <c r="C835" s="9">
        <v>17</v>
      </c>
      <c r="D835" s="8" t="s">
        <v>2293</v>
      </c>
      <c r="E835" s="9">
        <v>21</v>
      </c>
      <c r="F835" s="10" t="s">
        <v>25</v>
      </c>
      <c r="G835" s="11">
        <v>2.9</v>
      </c>
      <c r="H835" s="8">
        <v>96.02</v>
      </c>
      <c r="I835" s="15">
        <v>18.47</v>
      </c>
      <c r="J835" s="8">
        <v>77.55</v>
      </c>
      <c r="K835" s="16">
        <v>10641.802565642</v>
      </c>
      <c r="L835" s="17">
        <f t="shared" si="74"/>
        <v>13176.3378465506</v>
      </c>
      <c r="M835" s="18">
        <f t="shared" ref="M835:M849" si="79">ROUNDDOWN(K835*H835,0)</f>
        <v>1021825</v>
      </c>
      <c r="N835" s="19"/>
      <c r="O835" s="20" t="s">
        <v>22</v>
      </c>
      <c r="Q835" s="1">
        <f>INDEX([1]房源台账数据源!$CZ:$CZ,MATCH(B835,[1]房源台账数据源!$B:$B,0))</f>
        <v>1018320</v>
      </c>
      <c r="R835" s="1">
        <f>IF(U835="未售",ROUNDDOWN(Q835*(1-5%),0),INDEX([1]房源台账数据源!$AU:$AU,MATCH(B835,[1]房源台账数据源!$B:$B,0)))</f>
        <v>967404</v>
      </c>
      <c r="S835" s="23">
        <f t="shared" ref="S835:S898" si="80">(M835-$Q835)/$Q835</f>
        <v>0.00344194359336947</v>
      </c>
      <c r="T835" s="23">
        <f t="shared" ref="T835:T898" si="81">(R835-$Q835)/$Q835</f>
        <v>-0.05</v>
      </c>
      <c r="U835" s="1" t="str">
        <f>INDEX([1]房源台账数据源!$DE:$DE,MATCH(B835,[1]房源台账数据源!$B:$B,0))</f>
        <v>未售</v>
      </c>
    </row>
    <row r="836" ht="24.95" customHeight="1" spans="1:21">
      <c r="A836" s="8">
        <v>835</v>
      </c>
      <c r="B836" s="9" t="s">
        <v>2294</v>
      </c>
      <c r="C836" s="9">
        <v>17</v>
      </c>
      <c r="D836" s="8" t="s">
        <v>2295</v>
      </c>
      <c r="E836" s="9">
        <v>21</v>
      </c>
      <c r="F836" s="10" t="s">
        <v>25</v>
      </c>
      <c r="G836" s="11">
        <v>2.9</v>
      </c>
      <c r="H836" s="8">
        <v>96.02</v>
      </c>
      <c r="I836" s="15">
        <v>18.47</v>
      </c>
      <c r="J836" s="8">
        <v>77.55</v>
      </c>
      <c r="K836" s="16">
        <v>10641.802565642</v>
      </c>
      <c r="L836" s="17">
        <f t="shared" si="74"/>
        <v>13176.3378465506</v>
      </c>
      <c r="M836" s="18">
        <f t="shared" si="79"/>
        <v>1021825</v>
      </c>
      <c r="N836" s="19"/>
      <c r="O836" s="20" t="s">
        <v>22</v>
      </c>
      <c r="Q836" s="1">
        <f>INDEX([1]房源台账数据源!$CZ:$CZ,MATCH(B836,[1]房源台账数据源!$B:$B,0))</f>
        <v>1018320</v>
      </c>
      <c r="R836" s="1">
        <f>IF(U836="未售",ROUNDDOWN(Q836*(1-5%),0),INDEX([1]房源台账数据源!$AU:$AU,MATCH(B836,[1]房源台账数据源!$B:$B,0)))</f>
        <v>967404</v>
      </c>
      <c r="S836" s="23">
        <f t="shared" si="80"/>
        <v>0.00344194359336947</v>
      </c>
      <c r="T836" s="23">
        <f t="shared" si="81"/>
        <v>-0.05</v>
      </c>
      <c r="U836" s="1" t="str">
        <f>INDEX([1]房源台账数据源!$DE:$DE,MATCH(B836,[1]房源台账数据源!$B:$B,0))</f>
        <v>未售</v>
      </c>
    </row>
    <row r="837" ht="24.95" customHeight="1" spans="1:21">
      <c r="A837" s="8">
        <v>836</v>
      </c>
      <c r="B837" s="9" t="s">
        <v>2296</v>
      </c>
      <c r="C837" s="9">
        <v>17</v>
      </c>
      <c r="D837" s="8" t="s">
        <v>2297</v>
      </c>
      <c r="E837" s="9">
        <v>21</v>
      </c>
      <c r="F837" s="10" t="s">
        <v>25</v>
      </c>
      <c r="G837" s="11">
        <v>2.9</v>
      </c>
      <c r="H837" s="8">
        <v>81.4</v>
      </c>
      <c r="I837" s="15">
        <v>15.66</v>
      </c>
      <c r="J837" s="8">
        <v>65.74</v>
      </c>
      <c r="K837" s="16">
        <v>9655.32591414944</v>
      </c>
      <c r="L837" s="17">
        <f t="shared" si="74"/>
        <v>11955.3240036507</v>
      </c>
      <c r="M837" s="18">
        <f t="shared" si="79"/>
        <v>785943</v>
      </c>
      <c r="N837" s="19"/>
      <c r="O837" s="20" t="s">
        <v>22</v>
      </c>
      <c r="Q837" s="1">
        <f>INDEX([1]房源台账数据源!$CZ:$CZ,MATCH(B837,[1]房源台账数据源!$B:$B,0))</f>
        <v>785332</v>
      </c>
      <c r="R837" s="1">
        <f>IF(U837="未售",ROUNDDOWN(Q837*(1-5%),0),INDEX([1]房源台账数据源!$AU:$AU,MATCH(B837,[1]房源台账数据源!$B:$B,0)))</f>
        <v>746065</v>
      </c>
      <c r="S837" s="23">
        <f t="shared" si="80"/>
        <v>0.000778014903251109</v>
      </c>
      <c r="T837" s="23">
        <f t="shared" si="81"/>
        <v>-0.0500005093387255</v>
      </c>
      <c r="U837" s="1" t="str">
        <f>INDEX([1]房源台账数据源!$DE:$DE,MATCH(B837,[1]房源台账数据源!$B:$B,0))</f>
        <v>未售</v>
      </c>
    </row>
    <row r="838" ht="24.95" customHeight="1" spans="1:21">
      <c r="A838" s="8">
        <v>837</v>
      </c>
      <c r="B838" s="9" t="s">
        <v>2298</v>
      </c>
      <c r="C838" s="9">
        <v>17</v>
      </c>
      <c r="D838" s="8" t="s">
        <v>2299</v>
      </c>
      <c r="E838" s="9">
        <v>21</v>
      </c>
      <c r="F838" s="10" t="s">
        <v>25</v>
      </c>
      <c r="G838" s="11">
        <v>2.9</v>
      </c>
      <c r="H838" s="8">
        <v>81.35</v>
      </c>
      <c r="I838" s="15">
        <v>15.65</v>
      </c>
      <c r="J838" s="8">
        <v>65.7</v>
      </c>
      <c r="K838" s="16">
        <v>9864.21779529267</v>
      </c>
      <c r="L838" s="17">
        <f t="shared" si="74"/>
        <v>12213.9117199391</v>
      </c>
      <c r="M838" s="18">
        <f t="shared" si="79"/>
        <v>802454</v>
      </c>
      <c r="N838" s="19"/>
      <c r="O838" s="20" t="s">
        <v>22</v>
      </c>
      <c r="Q838" s="1">
        <f>INDEX([1]房源台账数据源!$CZ:$CZ,MATCH(B838,[1]房源台账数据源!$B:$B,0))</f>
        <v>801344</v>
      </c>
      <c r="R838" s="1">
        <f>IF(U838="未售",ROUNDDOWN(Q838*(1-5%),0),INDEX([1]房源台账数据源!$AU:$AU,MATCH(B838,[1]房源台账数据源!$B:$B,0)))</f>
        <v>761276</v>
      </c>
      <c r="S838" s="23">
        <f t="shared" si="80"/>
        <v>0.00138517290951202</v>
      </c>
      <c r="T838" s="23">
        <f t="shared" si="81"/>
        <v>-0.0500009983228177</v>
      </c>
      <c r="U838" s="1" t="str">
        <f>INDEX([1]房源台账数据源!$DE:$DE,MATCH(B838,[1]房源台账数据源!$B:$B,0))</f>
        <v>未售</v>
      </c>
    </row>
    <row r="839" ht="24.95" customHeight="1" spans="1:21">
      <c r="A839" s="8">
        <v>838</v>
      </c>
      <c r="B839" s="9" t="s">
        <v>2300</v>
      </c>
      <c r="C839" s="9">
        <v>17</v>
      </c>
      <c r="D839" s="8" t="s">
        <v>2301</v>
      </c>
      <c r="E839" s="9">
        <v>21</v>
      </c>
      <c r="F839" s="10" t="s">
        <v>25</v>
      </c>
      <c r="G839" s="11">
        <v>2.9</v>
      </c>
      <c r="H839" s="8">
        <v>81.35</v>
      </c>
      <c r="I839" s="15">
        <v>15.65</v>
      </c>
      <c r="J839" s="8">
        <v>65.7</v>
      </c>
      <c r="K839" s="16">
        <v>9980.27405184569</v>
      </c>
      <c r="L839" s="17">
        <f t="shared" si="74"/>
        <v>12357.6103500761</v>
      </c>
      <c r="M839" s="18">
        <f t="shared" si="79"/>
        <v>811895</v>
      </c>
      <c r="N839" s="19"/>
      <c r="O839" s="20" t="s">
        <v>22</v>
      </c>
      <c r="Q839" s="1">
        <f>INDEX([1]房源台账数据源!$CZ:$CZ,MATCH(B839,[1]房源台账数据源!$B:$B,0))</f>
        <v>810507</v>
      </c>
      <c r="R839" s="1">
        <f>IF(U839="未售",ROUNDDOWN(Q839*(1-5%),0),INDEX([1]房源台账数据源!$AU:$AU,MATCH(B839,[1]房源台账数据源!$B:$B,0)))</f>
        <v>769981</v>
      </c>
      <c r="S839" s="23">
        <f t="shared" si="80"/>
        <v>0.00171250834354299</v>
      </c>
      <c r="T839" s="23">
        <f t="shared" si="81"/>
        <v>-0.0500008019671638</v>
      </c>
      <c r="U839" s="1" t="str">
        <f>INDEX([1]房源台账数据源!$DE:$DE,MATCH(B839,[1]房源台账数据源!$B:$B,0))</f>
        <v>未售</v>
      </c>
    </row>
    <row r="840" ht="24.95" customHeight="1" spans="1:21">
      <c r="A840" s="8">
        <v>839</v>
      </c>
      <c r="B840" s="9" t="s">
        <v>2302</v>
      </c>
      <c r="C840" s="9">
        <v>17</v>
      </c>
      <c r="D840" s="8" t="s">
        <v>2303</v>
      </c>
      <c r="E840" s="9">
        <v>22</v>
      </c>
      <c r="F840" s="10" t="s">
        <v>25</v>
      </c>
      <c r="G840" s="11">
        <v>2.9</v>
      </c>
      <c r="H840" s="8">
        <v>81.49</v>
      </c>
      <c r="I840" s="15">
        <v>15.68</v>
      </c>
      <c r="J840" s="8">
        <v>65.81</v>
      </c>
      <c r="K840" s="16">
        <v>9655.31678372662</v>
      </c>
      <c r="L840" s="17">
        <f t="shared" si="74"/>
        <v>11955.7969913387</v>
      </c>
      <c r="M840" s="18">
        <f t="shared" si="79"/>
        <v>786811</v>
      </c>
      <c r="N840" s="19"/>
      <c r="O840" s="20" t="s">
        <v>22</v>
      </c>
      <c r="Q840" s="1">
        <f>INDEX([1]房源台账数据源!$CZ:$CZ,MATCH(B840,[1]房源台账数据源!$B:$B,0))</f>
        <v>786200</v>
      </c>
      <c r="R840" s="1">
        <f>IF(U840="未售",ROUNDDOWN(Q840*(1-5%),0),INDEX([1]房源台账数据源!$AU:$AU,MATCH(B840,[1]房源台账数据源!$B:$B,0)))</f>
        <v>746890</v>
      </c>
      <c r="S840" s="23">
        <f t="shared" si="80"/>
        <v>0.000777155939964386</v>
      </c>
      <c r="T840" s="23">
        <f t="shared" si="81"/>
        <v>-0.05</v>
      </c>
      <c r="U840" s="1" t="str">
        <f>INDEX([1]房源台账数据源!$DE:$DE,MATCH(B840,[1]房源台账数据源!$B:$B,0))</f>
        <v>未售</v>
      </c>
    </row>
    <row r="841" ht="24.95" customHeight="1" spans="1:21">
      <c r="A841" s="8">
        <v>840</v>
      </c>
      <c r="B841" s="9" t="s">
        <v>2304</v>
      </c>
      <c r="C841" s="9">
        <v>17</v>
      </c>
      <c r="D841" s="8" t="s">
        <v>2305</v>
      </c>
      <c r="E841" s="9">
        <v>22</v>
      </c>
      <c r="F841" s="10" t="s">
        <v>25</v>
      </c>
      <c r="G841" s="11">
        <v>2.9</v>
      </c>
      <c r="H841" s="8">
        <v>96.02</v>
      </c>
      <c r="I841" s="15">
        <v>18.47</v>
      </c>
      <c r="J841" s="8">
        <v>77.55</v>
      </c>
      <c r="K841" s="16">
        <v>10641.802565642</v>
      </c>
      <c r="L841" s="17">
        <f t="shared" si="74"/>
        <v>13176.3378465506</v>
      </c>
      <c r="M841" s="18">
        <f t="shared" si="79"/>
        <v>1021825</v>
      </c>
      <c r="N841" s="19"/>
      <c r="O841" s="20" t="s">
        <v>22</v>
      </c>
      <c r="Q841" s="1">
        <f>INDEX([1]房源台账数据源!$CZ:$CZ,MATCH(B841,[1]房源台账数据源!$B:$B,0))</f>
        <v>1018320</v>
      </c>
      <c r="R841" s="1">
        <f>IF(U841="未售",ROUNDDOWN(Q841*(1-5%),0),INDEX([1]房源台账数据源!$AU:$AU,MATCH(B841,[1]房源台账数据源!$B:$B,0)))</f>
        <v>967404</v>
      </c>
      <c r="S841" s="23">
        <f t="shared" si="80"/>
        <v>0.00344194359336947</v>
      </c>
      <c r="T841" s="23">
        <f t="shared" si="81"/>
        <v>-0.05</v>
      </c>
      <c r="U841" s="1" t="str">
        <f>INDEX([1]房源台账数据源!$DE:$DE,MATCH(B841,[1]房源台账数据源!$B:$B,0))</f>
        <v>未售</v>
      </c>
    </row>
    <row r="842" ht="24.95" customHeight="1" spans="1:21">
      <c r="A842" s="8">
        <v>841</v>
      </c>
      <c r="B842" s="9" t="s">
        <v>2306</v>
      </c>
      <c r="C842" s="9">
        <v>17</v>
      </c>
      <c r="D842" s="8" t="s">
        <v>2307</v>
      </c>
      <c r="E842" s="9">
        <v>22</v>
      </c>
      <c r="F842" s="10" t="s">
        <v>25</v>
      </c>
      <c r="G842" s="11">
        <v>2.9</v>
      </c>
      <c r="H842" s="8">
        <v>96.02</v>
      </c>
      <c r="I842" s="15">
        <v>18.47</v>
      </c>
      <c r="J842" s="8">
        <v>77.55</v>
      </c>
      <c r="K842" s="16">
        <v>10641.802565642</v>
      </c>
      <c r="L842" s="17">
        <f t="shared" si="74"/>
        <v>13176.3378465506</v>
      </c>
      <c r="M842" s="18">
        <f t="shared" si="79"/>
        <v>1021825</v>
      </c>
      <c r="N842" s="19"/>
      <c r="O842" s="20" t="s">
        <v>22</v>
      </c>
      <c r="Q842" s="1">
        <f>INDEX([1]房源台账数据源!$CZ:$CZ,MATCH(B842,[1]房源台账数据源!$B:$B,0))</f>
        <v>1018320</v>
      </c>
      <c r="R842" s="1">
        <f>IF(U842="未售",ROUNDDOWN(Q842*(1-5%),0),INDEX([1]房源台账数据源!$AU:$AU,MATCH(B842,[1]房源台账数据源!$B:$B,0)))</f>
        <v>967404</v>
      </c>
      <c r="S842" s="23">
        <f t="shared" si="80"/>
        <v>0.00344194359336947</v>
      </c>
      <c r="T842" s="23">
        <f t="shared" si="81"/>
        <v>-0.05</v>
      </c>
      <c r="U842" s="1" t="str">
        <f>INDEX([1]房源台账数据源!$DE:$DE,MATCH(B842,[1]房源台账数据源!$B:$B,0))</f>
        <v>未售</v>
      </c>
    </row>
    <row r="843" ht="24.95" customHeight="1" spans="1:21">
      <c r="A843" s="8">
        <v>842</v>
      </c>
      <c r="B843" s="9" t="s">
        <v>2308</v>
      </c>
      <c r="C843" s="9">
        <v>17</v>
      </c>
      <c r="D843" s="8" t="s">
        <v>2309</v>
      </c>
      <c r="E843" s="9">
        <v>22</v>
      </c>
      <c r="F843" s="10" t="s">
        <v>25</v>
      </c>
      <c r="G843" s="11">
        <v>2.9</v>
      </c>
      <c r="H843" s="8">
        <v>81.4</v>
      </c>
      <c r="I843" s="15">
        <v>15.66</v>
      </c>
      <c r="J843" s="8">
        <v>65.74</v>
      </c>
      <c r="K843" s="16">
        <v>9655.32591414944</v>
      </c>
      <c r="L843" s="17">
        <f t="shared" si="74"/>
        <v>11955.3240036507</v>
      </c>
      <c r="M843" s="18">
        <f t="shared" si="79"/>
        <v>785943</v>
      </c>
      <c r="N843" s="19"/>
      <c r="O843" s="20" t="s">
        <v>22</v>
      </c>
      <c r="Q843" s="1">
        <f>INDEX([1]房源台账数据源!$CZ:$CZ,MATCH(B843,[1]房源台账数据源!$B:$B,0))</f>
        <v>785332</v>
      </c>
      <c r="R843" s="1">
        <f>IF(U843="未售",ROUNDDOWN(Q843*(1-5%),0),INDEX([1]房源台账数据源!$AU:$AU,MATCH(B843,[1]房源台账数据源!$B:$B,0)))</f>
        <v>746065</v>
      </c>
      <c r="S843" s="23">
        <f t="shared" si="80"/>
        <v>0.000778014903251109</v>
      </c>
      <c r="T843" s="23">
        <f t="shared" si="81"/>
        <v>-0.0500005093387255</v>
      </c>
      <c r="U843" s="1" t="str">
        <f>INDEX([1]房源台账数据源!$DE:$DE,MATCH(B843,[1]房源台账数据源!$B:$B,0))</f>
        <v>未售</v>
      </c>
    </row>
    <row r="844" ht="24.95" customHeight="1" spans="1:21">
      <c r="A844" s="8">
        <v>843</v>
      </c>
      <c r="B844" s="9" t="s">
        <v>2310</v>
      </c>
      <c r="C844" s="9">
        <v>17</v>
      </c>
      <c r="D844" s="8" t="s">
        <v>2311</v>
      </c>
      <c r="E844" s="9">
        <v>22</v>
      </c>
      <c r="F844" s="10" t="s">
        <v>25</v>
      </c>
      <c r="G844" s="11">
        <v>2.9</v>
      </c>
      <c r="H844" s="8">
        <v>81.35</v>
      </c>
      <c r="I844" s="15">
        <v>15.65</v>
      </c>
      <c r="J844" s="8">
        <v>65.7</v>
      </c>
      <c r="K844" s="16">
        <v>9864.21779529267</v>
      </c>
      <c r="L844" s="17">
        <f t="shared" si="74"/>
        <v>12213.9117199391</v>
      </c>
      <c r="M844" s="18">
        <f t="shared" si="79"/>
        <v>802454</v>
      </c>
      <c r="N844" s="19"/>
      <c r="O844" s="20" t="s">
        <v>22</v>
      </c>
      <c r="Q844" s="1">
        <f>INDEX([1]房源台账数据源!$CZ:$CZ,MATCH(B844,[1]房源台账数据源!$B:$B,0))</f>
        <v>801344</v>
      </c>
      <c r="R844" s="1">
        <f>IF(U844="未售",ROUNDDOWN(Q844*(1-5%),0),INDEX([1]房源台账数据源!$AU:$AU,MATCH(B844,[1]房源台账数据源!$B:$B,0)))</f>
        <v>761276</v>
      </c>
      <c r="S844" s="23">
        <f t="shared" si="80"/>
        <v>0.00138517290951202</v>
      </c>
      <c r="T844" s="23">
        <f t="shared" si="81"/>
        <v>-0.0500009983228177</v>
      </c>
      <c r="U844" s="1" t="str">
        <f>INDEX([1]房源台账数据源!$DE:$DE,MATCH(B844,[1]房源台账数据源!$B:$B,0))</f>
        <v>未售</v>
      </c>
    </row>
    <row r="845" ht="24.95" customHeight="1" spans="1:21">
      <c r="A845" s="8">
        <v>844</v>
      </c>
      <c r="B845" s="9" t="s">
        <v>2312</v>
      </c>
      <c r="C845" s="9">
        <v>17</v>
      </c>
      <c r="D845" s="8" t="s">
        <v>2313</v>
      </c>
      <c r="E845" s="9">
        <v>22</v>
      </c>
      <c r="F845" s="10" t="s">
        <v>25</v>
      </c>
      <c r="G845" s="11">
        <v>2.9</v>
      </c>
      <c r="H845" s="8">
        <v>81.35</v>
      </c>
      <c r="I845" s="15">
        <v>15.65</v>
      </c>
      <c r="J845" s="8">
        <v>65.7</v>
      </c>
      <c r="K845" s="16">
        <v>9980.27405184569</v>
      </c>
      <c r="L845" s="17">
        <f t="shared" ref="L845:L875" si="82">M845/J845</f>
        <v>12357.6103500761</v>
      </c>
      <c r="M845" s="18">
        <f t="shared" si="79"/>
        <v>811895</v>
      </c>
      <c r="N845" s="19"/>
      <c r="O845" s="20" t="s">
        <v>22</v>
      </c>
      <c r="Q845" s="1">
        <f>INDEX([1]房源台账数据源!$CZ:$CZ,MATCH(B845,[1]房源台账数据源!$B:$B,0))</f>
        <v>810507</v>
      </c>
      <c r="R845" s="1">
        <f>IF(U845="未售",ROUNDDOWN(Q845*(1-5%),0),INDEX([1]房源台账数据源!$AU:$AU,MATCH(B845,[1]房源台账数据源!$B:$B,0)))</f>
        <v>769981</v>
      </c>
      <c r="S845" s="23">
        <f t="shared" si="80"/>
        <v>0.00171250834354299</v>
      </c>
      <c r="T845" s="23">
        <f t="shared" si="81"/>
        <v>-0.0500008019671638</v>
      </c>
      <c r="U845" s="1" t="str">
        <f>INDEX([1]房源台账数据源!$DE:$DE,MATCH(B845,[1]房源台账数据源!$B:$B,0))</f>
        <v>未售</v>
      </c>
    </row>
    <row r="846" ht="24.95" customHeight="1" spans="1:21">
      <c r="A846" s="8">
        <v>845</v>
      </c>
      <c r="B846" s="9" t="s">
        <v>2314</v>
      </c>
      <c r="C846" s="9">
        <v>17</v>
      </c>
      <c r="D846" s="8" t="s">
        <v>2315</v>
      </c>
      <c r="E846" s="9">
        <v>23</v>
      </c>
      <c r="F846" s="10" t="s">
        <v>25</v>
      </c>
      <c r="G846" s="11">
        <v>2.9</v>
      </c>
      <c r="H846" s="8">
        <v>81.49</v>
      </c>
      <c r="I846" s="15">
        <v>15.68</v>
      </c>
      <c r="J846" s="8">
        <v>65.81</v>
      </c>
      <c r="K846" s="16">
        <v>9655.31678372662</v>
      </c>
      <c r="L846" s="17">
        <f t="shared" si="82"/>
        <v>11955.7969913387</v>
      </c>
      <c r="M846" s="18">
        <f t="shared" si="79"/>
        <v>786811</v>
      </c>
      <c r="N846" s="19"/>
      <c r="O846" s="20" t="s">
        <v>22</v>
      </c>
      <c r="Q846" s="1">
        <f>INDEX([1]房源台账数据源!$CZ:$CZ,MATCH(B846,[1]房源台账数据源!$B:$B,0))</f>
        <v>786200</v>
      </c>
      <c r="R846" s="1">
        <f>IF(U846="未售",ROUNDDOWN(Q846*(1-5%),0),INDEX([1]房源台账数据源!$AU:$AU,MATCH(B846,[1]房源台账数据源!$B:$B,0)))</f>
        <v>746890</v>
      </c>
      <c r="S846" s="23">
        <f t="shared" si="80"/>
        <v>0.000777155939964386</v>
      </c>
      <c r="T846" s="23">
        <f t="shared" si="81"/>
        <v>-0.05</v>
      </c>
      <c r="U846" s="1" t="str">
        <f>INDEX([1]房源台账数据源!$DE:$DE,MATCH(B846,[1]房源台账数据源!$B:$B,0))</f>
        <v>未售</v>
      </c>
    </row>
    <row r="847" ht="24.95" customHeight="1" spans="1:21">
      <c r="A847" s="8">
        <v>846</v>
      </c>
      <c r="B847" s="9" t="s">
        <v>2316</v>
      </c>
      <c r="C847" s="9">
        <v>17</v>
      </c>
      <c r="D847" s="8" t="s">
        <v>2317</v>
      </c>
      <c r="E847" s="9">
        <v>23</v>
      </c>
      <c r="F847" s="10" t="s">
        <v>25</v>
      </c>
      <c r="G847" s="11">
        <v>2.9</v>
      </c>
      <c r="H847" s="8">
        <v>96.02</v>
      </c>
      <c r="I847" s="15">
        <v>18.47</v>
      </c>
      <c r="J847" s="8">
        <v>77.55</v>
      </c>
      <c r="K847" s="16">
        <v>10641.802565642</v>
      </c>
      <c r="L847" s="17">
        <f t="shared" si="82"/>
        <v>13176.3378465506</v>
      </c>
      <c r="M847" s="18">
        <f t="shared" si="79"/>
        <v>1021825</v>
      </c>
      <c r="N847" s="19"/>
      <c r="O847" s="20" t="s">
        <v>22</v>
      </c>
      <c r="Q847" s="1">
        <f>INDEX([1]房源台账数据源!$CZ:$CZ,MATCH(B847,[1]房源台账数据源!$B:$B,0))</f>
        <v>1018320</v>
      </c>
      <c r="R847" s="1">
        <f>IF(U847="未售",ROUNDDOWN(Q847*(1-5%),0),INDEX([1]房源台账数据源!$AU:$AU,MATCH(B847,[1]房源台账数据源!$B:$B,0)))</f>
        <v>967404</v>
      </c>
      <c r="S847" s="23">
        <f t="shared" si="80"/>
        <v>0.00344194359336947</v>
      </c>
      <c r="T847" s="23">
        <f t="shared" si="81"/>
        <v>-0.05</v>
      </c>
      <c r="U847" s="1" t="str">
        <f>INDEX([1]房源台账数据源!$DE:$DE,MATCH(B847,[1]房源台账数据源!$B:$B,0))</f>
        <v>未售</v>
      </c>
    </row>
    <row r="848" ht="24.95" customHeight="1" spans="1:21">
      <c r="A848" s="8">
        <v>847</v>
      </c>
      <c r="B848" s="9" t="s">
        <v>2318</v>
      </c>
      <c r="C848" s="9">
        <v>17</v>
      </c>
      <c r="D848" s="8" t="s">
        <v>2319</v>
      </c>
      <c r="E848" s="9">
        <v>23</v>
      </c>
      <c r="F848" s="10" t="s">
        <v>25</v>
      </c>
      <c r="G848" s="11">
        <v>2.9</v>
      </c>
      <c r="H848" s="8">
        <v>96.02</v>
      </c>
      <c r="I848" s="15">
        <v>18.47</v>
      </c>
      <c r="J848" s="8">
        <v>77.55</v>
      </c>
      <c r="K848" s="16">
        <v>10641.802565642</v>
      </c>
      <c r="L848" s="17">
        <f t="shared" si="82"/>
        <v>13176.3378465506</v>
      </c>
      <c r="M848" s="18">
        <f t="shared" si="79"/>
        <v>1021825</v>
      </c>
      <c r="N848" s="19"/>
      <c r="O848" s="20" t="s">
        <v>22</v>
      </c>
      <c r="Q848" s="1">
        <f>INDEX([1]房源台账数据源!$CZ:$CZ,MATCH(B848,[1]房源台账数据源!$B:$B,0))</f>
        <v>1018320</v>
      </c>
      <c r="R848" s="1">
        <f>IF(U848="未售",ROUNDDOWN(Q848*(1-5%),0),INDEX([1]房源台账数据源!$AU:$AU,MATCH(B848,[1]房源台账数据源!$B:$B,0)))</f>
        <v>967404</v>
      </c>
      <c r="S848" s="23">
        <f t="shared" si="80"/>
        <v>0.00344194359336947</v>
      </c>
      <c r="T848" s="23">
        <f t="shared" si="81"/>
        <v>-0.05</v>
      </c>
      <c r="U848" s="1" t="str">
        <f>INDEX([1]房源台账数据源!$DE:$DE,MATCH(B848,[1]房源台账数据源!$B:$B,0))</f>
        <v>未售</v>
      </c>
    </row>
    <row r="849" ht="24.95" customHeight="1" spans="1:21">
      <c r="A849" s="8">
        <v>848</v>
      </c>
      <c r="B849" s="9" t="s">
        <v>2320</v>
      </c>
      <c r="C849" s="9">
        <v>17</v>
      </c>
      <c r="D849" s="8" t="s">
        <v>2321</v>
      </c>
      <c r="E849" s="9">
        <v>23</v>
      </c>
      <c r="F849" s="10" t="s">
        <v>25</v>
      </c>
      <c r="G849" s="11">
        <v>2.9</v>
      </c>
      <c r="H849" s="8">
        <v>81.4</v>
      </c>
      <c r="I849" s="15">
        <v>15.66</v>
      </c>
      <c r="J849" s="8">
        <v>65.74</v>
      </c>
      <c r="K849" s="16">
        <v>9655.32591414944</v>
      </c>
      <c r="L849" s="17">
        <f t="shared" si="82"/>
        <v>11955.3240036507</v>
      </c>
      <c r="M849" s="18">
        <f t="shared" si="79"/>
        <v>785943</v>
      </c>
      <c r="N849" s="19"/>
      <c r="O849" s="20" t="s">
        <v>22</v>
      </c>
      <c r="Q849" s="1">
        <f>INDEX([1]房源台账数据源!$CZ:$CZ,MATCH(B849,[1]房源台账数据源!$B:$B,0))</f>
        <v>785332</v>
      </c>
      <c r="R849" s="1">
        <f>IF(U849="未售",ROUNDDOWN(Q849*(1-5%),0),INDEX([1]房源台账数据源!$AU:$AU,MATCH(B849,[1]房源台账数据源!$B:$B,0)))</f>
        <v>746065</v>
      </c>
      <c r="S849" s="23">
        <f t="shared" si="80"/>
        <v>0.000778014903251109</v>
      </c>
      <c r="T849" s="23">
        <f t="shared" si="81"/>
        <v>-0.0500005093387255</v>
      </c>
      <c r="U849" s="1" t="str">
        <f>INDEX([1]房源台账数据源!$DE:$DE,MATCH(B849,[1]房源台账数据源!$B:$B,0))</f>
        <v>未售</v>
      </c>
    </row>
    <row r="850" ht="24.95" customHeight="1" spans="1:21">
      <c r="A850" s="8">
        <v>849</v>
      </c>
      <c r="B850" s="9" t="s">
        <v>2322</v>
      </c>
      <c r="C850" s="9">
        <v>17</v>
      </c>
      <c r="D850" s="8" t="s">
        <v>2323</v>
      </c>
      <c r="E850" s="9">
        <v>23</v>
      </c>
      <c r="F850" s="10" t="s">
        <v>25</v>
      </c>
      <c r="G850" s="11">
        <v>2.9</v>
      </c>
      <c r="H850" s="8">
        <v>81.35</v>
      </c>
      <c r="I850" s="15">
        <v>15.65</v>
      </c>
      <c r="J850" s="8">
        <v>65.7</v>
      </c>
      <c r="K850" s="16">
        <v>9864.21779529267</v>
      </c>
      <c r="L850" s="17">
        <f t="shared" si="82"/>
        <v>12213.9117199391</v>
      </c>
      <c r="M850" s="18">
        <f t="shared" ref="M850:M864" si="83">ROUNDDOWN(K850*H850,0)</f>
        <v>802454</v>
      </c>
      <c r="N850" s="19"/>
      <c r="O850" s="20" t="s">
        <v>22</v>
      </c>
      <c r="Q850" s="1">
        <f>INDEX([1]房源台账数据源!$CZ:$CZ,MATCH(B850,[1]房源台账数据源!$B:$B,0))</f>
        <v>801344</v>
      </c>
      <c r="R850" s="1">
        <f>IF(U850="未售",ROUNDDOWN(Q850*(1-5%),0),INDEX([1]房源台账数据源!$AU:$AU,MATCH(B850,[1]房源台账数据源!$B:$B,0)))</f>
        <v>761276</v>
      </c>
      <c r="S850" s="23">
        <f t="shared" si="80"/>
        <v>0.00138517290951202</v>
      </c>
      <c r="T850" s="23">
        <f t="shared" si="81"/>
        <v>-0.0500009983228177</v>
      </c>
      <c r="U850" s="1" t="str">
        <f>INDEX([1]房源台账数据源!$DE:$DE,MATCH(B850,[1]房源台账数据源!$B:$B,0))</f>
        <v>未售</v>
      </c>
    </row>
    <row r="851" ht="24.95" customHeight="1" spans="1:21">
      <c r="A851" s="8">
        <v>850</v>
      </c>
      <c r="B851" s="9" t="s">
        <v>2324</v>
      </c>
      <c r="C851" s="9">
        <v>17</v>
      </c>
      <c r="D851" s="8" t="s">
        <v>2325</v>
      </c>
      <c r="E851" s="9">
        <v>23</v>
      </c>
      <c r="F851" s="10" t="s">
        <v>25</v>
      </c>
      <c r="G851" s="11">
        <v>2.9</v>
      </c>
      <c r="H851" s="8">
        <v>81.35</v>
      </c>
      <c r="I851" s="15">
        <v>15.65</v>
      </c>
      <c r="J851" s="8">
        <v>65.7</v>
      </c>
      <c r="K851" s="16">
        <v>9980.27405184569</v>
      </c>
      <c r="L851" s="17">
        <f t="shared" si="82"/>
        <v>12357.6103500761</v>
      </c>
      <c r="M851" s="18">
        <f t="shared" si="83"/>
        <v>811895</v>
      </c>
      <c r="N851" s="19"/>
      <c r="O851" s="20" t="s">
        <v>22</v>
      </c>
      <c r="Q851" s="1">
        <f>INDEX([1]房源台账数据源!$CZ:$CZ,MATCH(B851,[1]房源台账数据源!$B:$B,0))</f>
        <v>810507</v>
      </c>
      <c r="R851" s="1">
        <f>IF(U851="未售",ROUNDDOWN(Q851*(1-5%),0),INDEX([1]房源台账数据源!$AU:$AU,MATCH(B851,[1]房源台账数据源!$B:$B,0)))</f>
        <v>769981</v>
      </c>
      <c r="S851" s="23">
        <f t="shared" si="80"/>
        <v>0.00171250834354299</v>
      </c>
      <c r="T851" s="23">
        <f t="shared" si="81"/>
        <v>-0.0500008019671638</v>
      </c>
      <c r="U851" s="1" t="str">
        <f>INDEX([1]房源台账数据源!$DE:$DE,MATCH(B851,[1]房源台账数据源!$B:$B,0))</f>
        <v>未售</v>
      </c>
    </row>
    <row r="852" ht="24.95" customHeight="1" spans="1:21">
      <c r="A852" s="8">
        <v>851</v>
      </c>
      <c r="B852" s="9" t="s">
        <v>2326</v>
      </c>
      <c r="C852" s="9">
        <v>17</v>
      </c>
      <c r="D852" s="8" t="s">
        <v>2327</v>
      </c>
      <c r="E852" s="9">
        <v>24</v>
      </c>
      <c r="F852" s="10" t="s">
        <v>25</v>
      </c>
      <c r="G852" s="11">
        <v>2.9</v>
      </c>
      <c r="H852" s="8">
        <v>81.49</v>
      </c>
      <c r="I852" s="15">
        <v>15.68</v>
      </c>
      <c r="J852" s="8">
        <v>65.81</v>
      </c>
      <c r="K852" s="16">
        <v>9655.31678372662</v>
      </c>
      <c r="L852" s="17">
        <f t="shared" si="82"/>
        <v>11955.7969913387</v>
      </c>
      <c r="M852" s="18">
        <f t="shared" si="83"/>
        <v>786811</v>
      </c>
      <c r="N852" s="19"/>
      <c r="O852" s="20" t="s">
        <v>22</v>
      </c>
      <c r="Q852" s="1">
        <f>INDEX([1]房源台账数据源!$CZ:$CZ,MATCH(B852,[1]房源台账数据源!$B:$B,0))</f>
        <v>786200</v>
      </c>
      <c r="R852" s="1">
        <f>IF(U852="未售",ROUNDDOWN(Q852*(1-5%),0),INDEX([1]房源台账数据源!$AU:$AU,MATCH(B852,[1]房源台账数据源!$B:$B,0)))</f>
        <v>746890</v>
      </c>
      <c r="S852" s="23">
        <f t="shared" si="80"/>
        <v>0.000777155939964386</v>
      </c>
      <c r="T852" s="23">
        <f t="shared" si="81"/>
        <v>-0.05</v>
      </c>
      <c r="U852" s="1" t="str">
        <f>INDEX([1]房源台账数据源!$DE:$DE,MATCH(B852,[1]房源台账数据源!$B:$B,0))</f>
        <v>未售</v>
      </c>
    </row>
    <row r="853" ht="24.95" customHeight="1" spans="1:21">
      <c r="A853" s="8">
        <v>852</v>
      </c>
      <c r="B853" s="9" t="s">
        <v>2328</v>
      </c>
      <c r="C853" s="9">
        <v>17</v>
      </c>
      <c r="D853" s="8" t="s">
        <v>2329</v>
      </c>
      <c r="E853" s="9">
        <v>24</v>
      </c>
      <c r="F853" s="10" t="s">
        <v>25</v>
      </c>
      <c r="G853" s="11">
        <v>2.9</v>
      </c>
      <c r="H853" s="8">
        <v>96.02</v>
      </c>
      <c r="I853" s="15">
        <v>18.47</v>
      </c>
      <c r="J853" s="8">
        <v>77.55</v>
      </c>
      <c r="K853" s="16">
        <v>10641.802565642</v>
      </c>
      <c r="L853" s="17">
        <f t="shared" si="82"/>
        <v>13176.3378465506</v>
      </c>
      <c r="M853" s="18">
        <f t="shared" si="83"/>
        <v>1021825</v>
      </c>
      <c r="N853" s="19"/>
      <c r="O853" s="20" t="s">
        <v>22</v>
      </c>
      <c r="Q853" s="1">
        <f>INDEX([1]房源台账数据源!$CZ:$CZ,MATCH(B853,[1]房源台账数据源!$B:$B,0))</f>
        <v>1018320</v>
      </c>
      <c r="R853" s="1">
        <f>IF(U853="未售",ROUNDDOWN(Q853*(1-5%),0),INDEX([1]房源台账数据源!$AU:$AU,MATCH(B853,[1]房源台账数据源!$B:$B,0)))</f>
        <v>967404</v>
      </c>
      <c r="S853" s="23">
        <f t="shared" si="80"/>
        <v>0.00344194359336947</v>
      </c>
      <c r="T853" s="23">
        <f t="shared" si="81"/>
        <v>-0.05</v>
      </c>
      <c r="U853" s="1" t="str">
        <f>INDEX([1]房源台账数据源!$DE:$DE,MATCH(B853,[1]房源台账数据源!$B:$B,0))</f>
        <v>未售</v>
      </c>
    </row>
    <row r="854" ht="24.95" customHeight="1" spans="1:21">
      <c r="A854" s="8">
        <v>853</v>
      </c>
      <c r="B854" s="9" t="s">
        <v>2330</v>
      </c>
      <c r="C854" s="9">
        <v>17</v>
      </c>
      <c r="D854" s="8" t="s">
        <v>2331</v>
      </c>
      <c r="E854" s="9">
        <v>24</v>
      </c>
      <c r="F854" s="10" t="s">
        <v>25</v>
      </c>
      <c r="G854" s="11">
        <v>2.9</v>
      </c>
      <c r="H854" s="8">
        <v>96.02</v>
      </c>
      <c r="I854" s="15">
        <v>18.47</v>
      </c>
      <c r="J854" s="8">
        <v>77.55</v>
      </c>
      <c r="K854" s="16">
        <v>10641.802565642</v>
      </c>
      <c r="L854" s="17">
        <f t="shared" si="82"/>
        <v>13176.3378465506</v>
      </c>
      <c r="M854" s="18">
        <f t="shared" si="83"/>
        <v>1021825</v>
      </c>
      <c r="N854" s="19"/>
      <c r="O854" s="20" t="s">
        <v>22</v>
      </c>
      <c r="Q854" s="1">
        <f>INDEX([1]房源台账数据源!$CZ:$CZ,MATCH(B854,[1]房源台账数据源!$B:$B,0))</f>
        <v>1018320</v>
      </c>
      <c r="R854" s="1">
        <f>IF(U854="未售",ROUNDDOWN(Q854*(1-5%),0),INDEX([1]房源台账数据源!$AU:$AU,MATCH(B854,[1]房源台账数据源!$B:$B,0)))</f>
        <v>967404</v>
      </c>
      <c r="S854" s="23">
        <f t="shared" si="80"/>
        <v>0.00344194359336947</v>
      </c>
      <c r="T854" s="23">
        <f t="shared" si="81"/>
        <v>-0.05</v>
      </c>
      <c r="U854" s="1" t="str">
        <f>INDEX([1]房源台账数据源!$DE:$DE,MATCH(B854,[1]房源台账数据源!$B:$B,0))</f>
        <v>未售</v>
      </c>
    </row>
    <row r="855" ht="24.95" customHeight="1" spans="1:21">
      <c r="A855" s="8">
        <v>854</v>
      </c>
      <c r="B855" s="9" t="s">
        <v>2332</v>
      </c>
      <c r="C855" s="9">
        <v>17</v>
      </c>
      <c r="D855" s="8" t="s">
        <v>2333</v>
      </c>
      <c r="E855" s="9">
        <v>24</v>
      </c>
      <c r="F855" s="10" t="s">
        <v>25</v>
      </c>
      <c r="G855" s="11">
        <v>2.9</v>
      </c>
      <c r="H855" s="8">
        <v>81.4</v>
      </c>
      <c r="I855" s="15">
        <v>15.66</v>
      </c>
      <c r="J855" s="8">
        <v>65.74</v>
      </c>
      <c r="K855" s="16">
        <v>9655.32591414944</v>
      </c>
      <c r="L855" s="17">
        <f t="shared" si="82"/>
        <v>11955.3240036507</v>
      </c>
      <c r="M855" s="18">
        <f t="shared" si="83"/>
        <v>785943</v>
      </c>
      <c r="N855" s="19"/>
      <c r="O855" s="20" t="s">
        <v>22</v>
      </c>
      <c r="Q855" s="1">
        <f>INDEX([1]房源台账数据源!$CZ:$CZ,MATCH(B855,[1]房源台账数据源!$B:$B,0))</f>
        <v>785332</v>
      </c>
      <c r="R855" s="1">
        <f>IF(U855="未售",ROUNDDOWN(Q855*(1-5%),0),INDEX([1]房源台账数据源!$AU:$AU,MATCH(B855,[1]房源台账数据源!$B:$B,0)))</f>
        <v>746065</v>
      </c>
      <c r="S855" s="23">
        <f t="shared" si="80"/>
        <v>0.000778014903251109</v>
      </c>
      <c r="T855" s="23">
        <f t="shared" si="81"/>
        <v>-0.0500005093387255</v>
      </c>
      <c r="U855" s="1" t="str">
        <f>INDEX([1]房源台账数据源!$DE:$DE,MATCH(B855,[1]房源台账数据源!$B:$B,0))</f>
        <v>未售</v>
      </c>
    </row>
    <row r="856" ht="24.95" customHeight="1" spans="1:21">
      <c r="A856" s="8">
        <v>855</v>
      </c>
      <c r="B856" s="9" t="s">
        <v>2334</v>
      </c>
      <c r="C856" s="9">
        <v>17</v>
      </c>
      <c r="D856" s="8" t="s">
        <v>2335</v>
      </c>
      <c r="E856" s="9">
        <v>24</v>
      </c>
      <c r="F856" s="10" t="s">
        <v>25</v>
      </c>
      <c r="G856" s="11">
        <v>2.9</v>
      </c>
      <c r="H856" s="8">
        <v>81.35</v>
      </c>
      <c r="I856" s="15">
        <v>15.65</v>
      </c>
      <c r="J856" s="8">
        <v>65.7</v>
      </c>
      <c r="K856" s="16">
        <v>9864.21779529267</v>
      </c>
      <c r="L856" s="17">
        <f t="shared" si="82"/>
        <v>12213.9117199391</v>
      </c>
      <c r="M856" s="18">
        <f t="shared" si="83"/>
        <v>802454</v>
      </c>
      <c r="N856" s="19"/>
      <c r="O856" s="20" t="s">
        <v>22</v>
      </c>
      <c r="Q856" s="1">
        <f>INDEX([1]房源台账数据源!$CZ:$CZ,MATCH(B856,[1]房源台账数据源!$B:$B,0))</f>
        <v>801344</v>
      </c>
      <c r="R856" s="1">
        <f>IF(U856="未售",ROUNDDOWN(Q856*(1-5%),0),INDEX([1]房源台账数据源!$AU:$AU,MATCH(B856,[1]房源台账数据源!$B:$B,0)))</f>
        <v>761276</v>
      </c>
      <c r="S856" s="23">
        <f t="shared" si="80"/>
        <v>0.00138517290951202</v>
      </c>
      <c r="T856" s="23">
        <f t="shared" si="81"/>
        <v>-0.0500009983228177</v>
      </c>
      <c r="U856" s="1" t="str">
        <f>INDEX([1]房源台账数据源!$DE:$DE,MATCH(B856,[1]房源台账数据源!$B:$B,0))</f>
        <v>未售</v>
      </c>
    </row>
    <row r="857" ht="24.95" customHeight="1" spans="1:21">
      <c r="A857" s="8">
        <v>856</v>
      </c>
      <c r="B857" s="9" t="s">
        <v>2336</v>
      </c>
      <c r="C857" s="9">
        <v>17</v>
      </c>
      <c r="D857" s="8" t="s">
        <v>2337</v>
      </c>
      <c r="E857" s="9">
        <v>24</v>
      </c>
      <c r="F857" s="10" t="s">
        <v>25</v>
      </c>
      <c r="G857" s="11">
        <v>2.9</v>
      </c>
      <c r="H857" s="8">
        <v>81.35</v>
      </c>
      <c r="I857" s="15">
        <v>15.65</v>
      </c>
      <c r="J857" s="8">
        <v>65.7</v>
      </c>
      <c r="K857" s="16">
        <v>9980.27405184569</v>
      </c>
      <c r="L857" s="17">
        <f t="shared" si="82"/>
        <v>12357.6103500761</v>
      </c>
      <c r="M857" s="18">
        <f t="shared" si="83"/>
        <v>811895</v>
      </c>
      <c r="N857" s="19"/>
      <c r="O857" s="20" t="s">
        <v>22</v>
      </c>
      <c r="Q857" s="1">
        <f>INDEX([1]房源台账数据源!$CZ:$CZ,MATCH(B857,[1]房源台账数据源!$B:$B,0))</f>
        <v>810507</v>
      </c>
      <c r="R857" s="1">
        <f>IF(U857="未售",ROUNDDOWN(Q857*(1-5%),0),INDEX([1]房源台账数据源!$AU:$AU,MATCH(B857,[1]房源台账数据源!$B:$B,0)))</f>
        <v>769981</v>
      </c>
      <c r="S857" s="23">
        <f t="shared" si="80"/>
        <v>0.00171250834354299</v>
      </c>
      <c r="T857" s="23">
        <f t="shared" si="81"/>
        <v>-0.0500008019671638</v>
      </c>
      <c r="U857" s="1" t="str">
        <f>INDEX([1]房源台账数据源!$DE:$DE,MATCH(B857,[1]房源台账数据源!$B:$B,0))</f>
        <v>未售</v>
      </c>
    </row>
    <row r="858" ht="24.95" customHeight="1" spans="1:21">
      <c r="A858" s="8">
        <v>857</v>
      </c>
      <c r="B858" s="9" t="s">
        <v>2338</v>
      </c>
      <c r="C858" s="9">
        <v>17</v>
      </c>
      <c r="D858" s="8" t="s">
        <v>2339</v>
      </c>
      <c r="E858" s="9">
        <v>25</v>
      </c>
      <c r="F858" s="10" t="s">
        <v>25</v>
      </c>
      <c r="G858" s="11">
        <v>2.9</v>
      </c>
      <c r="H858" s="8">
        <v>81.49</v>
      </c>
      <c r="I858" s="15">
        <v>15.68</v>
      </c>
      <c r="J858" s="8">
        <v>65.81</v>
      </c>
      <c r="K858" s="16">
        <v>9655.31678372662</v>
      </c>
      <c r="L858" s="17">
        <f t="shared" si="82"/>
        <v>11955.7969913387</v>
      </c>
      <c r="M858" s="18">
        <f t="shared" si="83"/>
        <v>786811</v>
      </c>
      <c r="N858" s="19"/>
      <c r="O858" s="20" t="s">
        <v>22</v>
      </c>
      <c r="Q858" s="1">
        <f>INDEX([1]房源台账数据源!$CZ:$CZ,MATCH(B858,[1]房源台账数据源!$B:$B,0))</f>
        <v>786200</v>
      </c>
      <c r="R858" s="1">
        <f>IF(U858="未售",ROUNDDOWN(Q858*(1-5%),0),INDEX([1]房源台账数据源!$AU:$AU,MATCH(B858,[1]房源台账数据源!$B:$B,0)))</f>
        <v>746890</v>
      </c>
      <c r="S858" s="23">
        <f t="shared" si="80"/>
        <v>0.000777155939964386</v>
      </c>
      <c r="T858" s="23">
        <f t="shared" si="81"/>
        <v>-0.05</v>
      </c>
      <c r="U858" s="1" t="str">
        <f>INDEX([1]房源台账数据源!$DE:$DE,MATCH(B858,[1]房源台账数据源!$B:$B,0))</f>
        <v>未售</v>
      </c>
    </row>
    <row r="859" ht="24.95" customHeight="1" spans="1:21">
      <c r="A859" s="8">
        <v>858</v>
      </c>
      <c r="B859" s="9" t="s">
        <v>2340</v>
      </c>
      <c r="C859" s="9">
        <v>17</v>
      </c>
      <c r="D859" s="8" t="s">
        <v>2341</v>
      </c>
      <c r="E859" s="9">
        <v>25</v>
      </c>
      <c r="F859" s="10" t="s">
        <v>25</v>
      </c>
      <c r="G859" s="11">
        <v>2.9</v>
      </c>
      <c r="H859" s="8">
        <v>96.02</v>
      </c>
      <c r="I859" s="15">
        <v>18.47</v>
      </c>
      <c r="J859" s="8">
        <v>77.55</v>
      </c>
      <c r="K859" s="16">
        <v>10641.802565642</v>
      </c>
      <c r="L859" s="17">
        <f t="shared" si="82"/>
        <v>13176.3378465506</v>
      </c>
      <c r="M859" s="18">
        <f t="shared" si="83"/>
        <v>1021825</v>
      </c>
      <c r="N859" s="19"/>
      <c r="O859" s="20" t="s">
        <v>22</v>
      </c>
      <c r="Q859" s="1">
        <f>INDEX([1]房源台账数据源!$CZ:$CZ,MATCH(B859,[1]房源台账数据源!$B:$B,0))</f>
        <v>1018320</v>
      </c>
      <c r="R859" s="1">
        <f>IF(U859="未售",ROUNDDOWN(Q859*(1-5%),0),INDEX([1]房源台账数据源!$AU:$AU,MATCH(B859,[1]房源台账数据源!$B:$B,0)))</f>
        <v>967404</v>
      </c>
      <c r="S859" s="23">
        <f t="shared" si="80"/>
        <v>0.00344194359336947</v>
      </c>
      <c r="T859" s="23">
        <f t="shared" si="81"/>
        <v>-0.05</v>
      </c>
      <c r="U859" s="1" t="str">
        <f>INDEX([1]房源台账数据源!$DE:$DE,MATCH(B859,[1]房源台账数据源!$B:$B,0))</f>
        <v>未售</v>
      </c>
    </row>
    <row r="860" ht="24.95" customHeight="1" spans="1:21">
      <c r="A860" s="8">
        <v>859</v>
      </c>
      <c r="B860" s="9" t="s">
        <v>2342</v>
      </c>
      <c r="C860" s="9">
        <v>17</v>
      </c>
      <c r="D860" s="8" t="s">
        <v>2343</v>
      </c>
      <c r="E860" s="9">
        <v>25</v>
      </c>
      <c r="F860" s="10" t="s">
        <v>25</v>
      </c>
      <c r="G860" s="11">
        <v>2.9</v>
      </c>
      <c r="H860" s="8">
        <v>96.02</v>
      </c>
      <c r="I860" s="15">
        <v>18.47</v>
      </c>
      <c r="J860" s="8">
        <v>77.55</v>
      </c>
      <c r="K860" s="16">
        <v>10641.802565642</v>
      </c>
      <c r="L860" s="17">
        <f t="shared" si="82"/>
        <v>13176.3378465506</v>
      </c>
      <c r="M860" s="18">
        <f t="shared" si="83"/>
        <v>1021825</v>
      </c>
      <c r="N860" s="19"/>
      <c r="O860" s="20" t="s">
        <v>22</v>
      </c>
      <c r="Q860" s="1">
        <f>INDEX([1]房源台账数据源!$CZ:$CZ,MATCH(B860,[1]房源台账数据源!$B:$B,0))</f>
        <v>1018320</v>
      </c>
      <c r="R860" s="1">
        <f>IF(U860="未售",ROUNDDOWN(Q860*(1-5%),0),INDEX([1]房源台账数据源!$AU:$AU,MATCH(B860,[1]房源台账数据源!$B:$B,0)))</f>
        <v>967404</v>
      </c>
      <c r="S860" s="23">
        <f t="shared" si="80"/>
        <v>0.00344194359336947</v>
      </c>
      <c r="T860" s="23">
        <f t="shared" si="81"/>
        <v>-0.05</v>
      </c>
      <c r="U860" s="1" t="str">
        <f>INDEX([1]房源台账数据源!$DE:$DE,MATCH(B860,[1]房源台账数据源!$B:$B,0))</f>
        <v>未售</v>
      </c>
    </row>
    <row r="861" ht="24.95" customHeight="1" spans="1:21">
      <c r="A861" s="8">
        <v>860</v>
      </c>
      <c r="B861" s="9" t="s">
        <v>2344</v>
      </c>
      <c r="C861" s="9">
        <v>17</v>
      </c>
      <c r="D861" s="8" t="s">
        <v>2345</v>
      </c>
      <c r="E861" s="9">
        <v>25</v>
      </c>
      <c r="F861" s="10" t="s">
        <v>25</v>
      </c>
      <c r="G861" s="11">
        <v>2.9</v>
      </c>
      <c r="H861" s="8">
        <v>81.4</v>
      </c>
      <c r="I861" s="15">
        <v>15.66</v>
      </c>
      <c r="J861" s="8">
        <v>65.74</v>
      </c>
      <c r="K861" s="16">
        <v>9655.32591414944</v>
      </c>
      <c r="L861" s="17">
        <f t="shared" si="82"/>
        <v>11955.3240036507</v>
      </c>
      <c r="M861" s="18">
        <f t="shared" si="83"/>
        <v>785943</v>
      </c>
      <c r="N861" s="19"/>
      <c r="O861" s="20" t="s">
        <v>22</v>
      </c>
      <c r="Q861" s="1">
        <f>INDEX([1]房源台账数据源!$CZ:$CZ,MATCH(B861,[1]房源台账数据源!$B:$B,0))</f>
        <v>785332</v>
      </c>
      <c r="R861" s="1">
        <f>IF(U861="未售",ROUNDDOWN(Q861*(1-5%),0),INDEX([1]房源台账数据源!$AU:$AU,MATCH(B861,[1]房源台账数据源!$B:$B,0)))</f>
        <v>746065</v>
      </c>
      <c r="S861" s="23">
        <f t="shared" si="80"/>
        <v>0.000778014903251109</v>
      </c>
      <c r="T861" s="23">
        <f t="shared" si="81"/>
        <v>-0.0500005093387255</v>
      </c>
      <c r="U861" s="1" t="str">
        <f>INDEX([1]房源台账数据源!$DE:$DE,MATCH(B861,[1]房源台账数据源!$B:$B,0))</f>
        <v>未售</v>
      </c>
    </row>
    <row r="862" ht="24.95" customHeight="1" spans="1:21">
      <c r="A862" s="8">
        <v>861</v>
      </c>
      <c r="B862" s="9" t="s">
        <v>2346</v>
      </c>
      <c r="C862" s="9">
        <v>17</v>
      </c>
      <c r="D862" s="8" t="s">
        <v>2347</v>
      </c>
      <c r="E862" s="9">
        <v>25</v>
      </c>
      <c r="F862" s="10" t="s">
        <v>25</v>
      </c>
      <c r="G862" s="11">
        <v>2.9</v>
      </c>
      <c r="H862" s="8">
        <v>81.35</v>
      </c>
      <c r="I862" s="15">
        <v>15.65</v>
      </c>
      <c r="J862" s="8">
        <v>65.7</v>
      </c>
      <c r="K862" s="16">
        <v>9864.21779529267</v>
      </c>
      <c r="L862" s="17">
        <f t="shared" si="82"/>
        <v>12213.9117199391</v>
      </c>
      <c r="M862" s="18">
        <f t="shared" si="83"/>
        <v>802454</v>
      </c>
      <c r="N862" s="19"/>
      <c r="O862" s="20" t="s">
        <v>22</v>
      </c>
      <c r="Q862" s="1">
        <f>INDEX([1]房源台账数据源!$CZ:$CZ,MATCH(B862,[1]房源台账数据源!$B:$B,0))</f>
        <v>801344</v>
      </c>
      <c r="R862" s="1">
        <f>IF(U862="未售",ROUNDDOWN(Q862*(1-5%),0),INDEX([1]房源台账数据源!$AU:$AU,MATCH(B862,[1]房源台账数据源!$B:$B,0)))</f>
        <v>761276</v>
      </c>
      <c r="S862" s="23">
        <f t="shared" si="80"/>
        <v>0.00138517290951202</v>
      </c>
      <c r="T862" s="23">
        <f t="shared" si="81"/>
        <v>-0.0500009983228177</v>
      </c>
      <c r="U862" s="1" t="str">
        <f>INDEX([1]房源台账数据源!$DE:$DE,MATCH(B862,[1]房源台账数据源!$B:$B,0))</f>
        <v>未售</v>
      </c>
    </row>
    <row r="863" ht="24.95" customHeight="1" spans="1:21">
      <c r="A863" s="8">
        <v>862</v>
      </c>
      <c r="B863" s="9" t="s">
        <v>2348</v>
      </c>
      <c r="C863" s="9">
        <v>17</v>
      </c>
      <c r="D863" s="8" t="s">
        <v>2349</v>
      </c>
      <c r="E863" s="9">
        <v>25</v>
      </c>
      <c r="F863" s="10" t="s">
        <v>25</v>
      </c>
      <c r="G863" s="11">
        <v>2.9</v>
      </c>
      <c r="H863" s="8">
        <v>81.35</v>
      </c>
      <c r="I863" s="15">
        <v>15.65</v>
      </c>
      <c r="J863" s="8">
        <v>65.7</v>
      </c>
      <c r="K863" s="16">
        <v>9980.27405184569</v>
      </c>
      <c r="L863" s="17">
        <f t="shared" si="82"/>
        <v>12357.6103500761</v>
      </c>
      <c r="M863" s="18">
        <f t="shared" si="83"/>
        <v>811895</v>
      </c>
      <c r="N863" s="19"/>
      <c r="O863" s="20" t="s">
        <v>22</v>
      </c>
      <c r="Q863" s="1">
        <f>INDEX([1]房源台账数据源!$CZ:$CZ,MATCH(B863,[1]房源台账数据源!$B:$B,0))</f>
        <v>810507</v>
      </c>
      <c r="R863" s="1">
        <f>IF(U863="未售",ROUNDDOWN(Q863*(1-5%),0),INDEX([1]房源台账数据源!$AU:$AU,MATCH(B863,[1]房源台账数据源!$B:$B,0)))</f>
        <v>769981</v>
      </c>
      <c r="S863" s="23">
        <f t="shared" si="80"/>
        <v>0.00171250834354299</v>
      </c>
      <c r="T863" s="23">
        <f t="shared" si="81"/>
        <v>-0.0500008019671638</v>
      </c>
      <c r="U863" s="1" t="str">
        <f>INDEX([1]房源台账数据源!$DE:$DE,MATCH(B863,[1]房源台账数据源!$B:$B,0))</f>
        <v>未售</v>
      </c>
    </row>
    <row r="864" ht="24.95" customHeight="1" spans="1:21">
      <c r="A864" s="8">
        <v>863</v>
      </c>
      <c r="B864" s="9" t="s">
        <v>2350</v>
      </c>
      <c r="C864" s="9">
        <v>17</v>
      </c>
      <c r="D864" s="8" t="s">
        <v>2351</v>
      </c>
      <c r="E864" s="9">
        <v>26</v>
      </c>
      <c r="F864" s="10" t="s">
        <v>25</v>
      </c>
      <c r="G864" s="11">
        <v>2.9</v>
      </c>
      <c r="H864" s="8">
        <v>81.49</v>
      </c>
      <c r="I864" s="15">
        <v>15.68</v>
      </c>
      <c r="J864" s="8">
        <v>65.81</v>
      </c>
      <c r="K864" s="16">
        <v>9655.31678372662</v>
      </c>
      <c r="L864" s="17">
        <f t="shared" ref="L864:L869" si="84">M864/J864</f>
        <v>11955.7969913387</v>
      </c>
      <c r="M864" s="18">
        <f t="shared" si="83"/>
        <v>786811</v>
      </c>
      <c r="N864" s="19"/>
      <c r="O864" s="20" t="s">
        <v>22</v>
      </c>
      <c r="Q864" s="1">
        <f>INDEX([1]房源台账数据源!$CZ:$CZ,MATCH(B864,[1]房源台账数据源!$B:$B,0))</f>
        <v>786200</v>
      </c>
      <c r="R864" s="1">
        <f>IF(U864="未售",ROUNDDOWN(Q864*(1-5%),0),INDEX([1]房源台账数据源!$AU:$AU,MATCH(B864,[1]房源台账数据源!$B:$B,0)))</f>
        <v>746890</v>
      </c>
      <c r="S864" s="23">
        <f t="shared" si="80"/>
        <v>0.000777155939964386</v>
      </c>
      <c r="T864" s="23">
        <f t="shared" si="81"/>
        <v>-0.05</v>
      </c>
      <c r="U864" s="1" t="str">
        <f>INDEX([1]房源台账数据源!$DE:$DE,MATCH(B864,[1]房源台账数据源!$B:$B,0))</f>
        <v>未售</v>
      </c>
    </row>
    <row r="865" ht="24.95" customHeight="1" spans="1:21">
      <c r="A865" s="8">
        <v>864</v>
      </c>
      <c r="B865" s="9" t="s">
        <v>2352</v>
      </c>
      <c r="C865" s="9">
        <v>17</v>
      </c>
      <c r="D865" s="8" t="s">
        <v>2353</v>
      </c>
      <c r="E865" s="9">
        <v>26</v>
      </c>
      <c r="F865" s="10" t="s">
        <v>25</v>
      </c>
      <c r="G865" s="11">
        <v>2.9</v>
      </c>
      <c r="H865" s="8">
        <v>96.02</v>
      </c>
      <c r="I865" s="15">
        <v>18.47</v>
      </c>
      <c r="J865" s="8">
        <v>77.55</v>
      </c>
      <c r="K865" s="16">
        <v>10641.802565642</v>
      </c>
      <c r="L865" s="17">
        <f t="shared" si="84"/>
        <v>13176.3378465506</v>
      </c>
      <c r="M865" s="18">
        <f t="shared" ref="M865:M876" si="85">ROUNDDOWN(K865*H865,0)</f>
        <v>1021825</v>
      </c>
      <c r="N865" s="19"/>
      <c r="O865" s="20" t="s">
        <v>22</v>
      </c>
      <c r="Q865" s="1">
        <f>INDEX([1]房源台账数据源!$CZ:$CZ,MATCH(B865,[1]房源台账数据源!$B:$B,0))</f>
        <v>1018320</v>
      </c>
      <c r="R865" s="1">
        <f>IF(U865="未售",ROUNDDOWN(Q865*(1-5%),0),INDEX([1]房源台账数据源!$AU:$AU,MATCH(B865,[1]房源台账数据源!$B:$B,0)))</f>
        <v>967404</v>
      </c>
      <c r="S865" s="23">
        <f t="shared" si="80"/>
        <v>0.00344194359336947</v>
      </c>
      <c r="T865" s="23">
        <f t="shared" si="81"/>
        <v>-0.05</v>
      </c>
      <c r="U865" s="1" t="str">
        <f>INDEX([1]房源台账数据源!$DE:$DE,MATCH(B865,[1]房源台账数据源!$B:$B,0))</f>
        <v>未售</v>
      </c>
    </row>
    <row r="866" ht="24.95" customHeight="1" spans="1:21">
      <c r="A866" s="8">
        <v>865</v>
      </c>
      <c r="B866" s="9" t="s">
        <v>2354</v>
      </c>
      <c r="C866" s="9">
        <v>17</v>
      </c>
      <c r="D866" s="8" t="s">
        <v>2355</v>
      </c>
      <c r="E866" s="9">
        <v>26</v>
      </c>
      <c r="F866" s="10" t="s">
        <v>25</v>
      </c>
      <c r="G866" s="11">
        <v>2.9</v>
      </c>
      <c r="H866" s="8">
        <v>96.02</v>
      </c>
      <c r="I866" s="15">
        <v>18.47</v>
      </c>
      <c r="J866" s="8">
        <v>77.55</v>
      </c>
      <c r="K866" s="16">
        <v>10641.802565642</v>
      </c>
      <c r="L866" s="17">
        <f t="shared" si="84"/>
        <v>13176.3378465506</v>
      </c>
      <c r="M866" s="18">
        <f t="shared" si="85"/>
        <v>1021825</v>
      </c>
      <c r="N866" s="19"/>
      <c r="O866" s="20" t="s">
        <v>22</v>
      </c>
      <c r="Q866" s="1">
        <f>INDEX([1]房源台账数据源!$CZ:$CZ,MATCH(B866,[1]房源台账数据源!$B:$B,0))</f>
        <v>1018320</v>
      </c>
      <c r="R866" s="1">
        <f>IF(U866="未售",ROUNDDOWN(Q866*(1-5%),0),INDEX([1]房源台账数据源!$AU:$AU,MATCH(B866,[1]房源台账数据源!$B:$B,0)))</f>
        <v>967404</v>
      </c>
      <c r="S866" s="23">
        <f t="shared" si="80"/>
        <v>0.00344194359336947</v>
      </c>
      <c r="T866" s="23">
        <f t="shared" si="81"/>
        <v>-0.05</v>
      </c>
      <c r="U866" s="1" t="str">
        <f>INDEX([1]房源台账数据源!$DE:$DE,MATCH(B866,[1]房源台账数据源!$B:$B,0))</f>
        <v>未售</v>
      </c>
    </row>
    <row r="867" ht="24.95" customHeight="1" spans="1:21">
      <c r="A867" s="8">
        <v>866</v>
      </c>
      <c r="B867" s="9" t="s">
        <v>2356</v>
      </c>
      <c r="C867" s="9">
        <v>17</v>
      </c>
      <c r="D867" s="8" t="s">
        <v>2357</v>
      </c>
      <c r="E867" s="9">
        <v>26</v>
      </c>
      <c r="F867" s="10" t="s">
        <v>25</v>
      </c>
      <c r="G867" s="11">
        <v>2.9</v>
      </c>
      <c r="H867" s="8">
        <v>81.4</v>
      </c>
      <c r="I867" s="15">
        <v>15.66</v>
      </c>
      <c r="J867" s="8">
        <v>65.74</v>
      </c>
      <c r="K867" s="16">
        <v>9655.32591414944</v>
      </c>
      <c r="L867" s="17">
        <f t="shared" si="84"/>
        <v>11955.3240036507</v>
      </c>
      <c r="M867" s="18">
        <f t="shared" si="85"/>
        <v>785943</v>
      </c>
      <c r="N867" s="19"/>
      <c r="O867" s="20" t="s">
        <v>22</v>
      </c>
      <c r="Q867" s="1">
        <f>INDEX([1]房源台账数据源!$CZ:$CZ,MATCH(B867,[1]房源台账数据源!$B:$B,0))</f>
        <v>785332</v>
      </c>
      <c r="R867" s="1">
        <f>IF(U867="未售",ROUNDDOWN(Q867*(1-5%),0),INDEX([1]房源台账数据源!$AU:$AU,MATCH(B867,[1]房源台账数据源!$B:$B,0)))</f>
        <v>746065</v>
      </c>
      <c r="S867" s="23">
        <f t="shared" si="80"/>
        <v>0.000778014903251109</v>
      </c>
      <c r="T867" s="23">
        <f t="shared" si="81"/>
        <v>-0.0500005093387255</v>
      </c>
      <c r="U867" s="1" t="str">
        <f>INDEX([1]房源台账数据源!$DE:$DE,MATCH(B867,[1]房源台账数据源!$B:$B,0))</f>
        <v>未售</v>
      </c>
    </row>
    <row r="868" ht="24.95" customHeight="1" spans="1:21">
      <c r="A868" s="8">
        <v>867</v>
      </c>
      <c r="B868" s="9" t="s">
        <v>2358</v>
      </c>
      <c r="C868" s="9">
        <v>17</v>
      </c>
      <c r="D868" s="8" t="s">
        <v>2359</v>
      </c>
      <c r="E868" s="9">
        <v>26</v>
      </c>
      <c r="F868" s="10" t="s">
        <v>25</v>
      </c>
      <c r="G868" s="11">
        <v>2.9</v>
      </c>
      <c r="H868" s="8">
        <v>81.35</v>
      </c>
      <c r="I868" s="15">
        <v>15.65</v>
      </c>
      <c r="J868" s="8">
        <v>65.7</v>
      </c>
      <c r="K868" s="16">
        <v>9864.21779529267</v>
      </c>
      <c r="L868" s="17">
        <f t="shared" si="84"/>
        <v>12213.9117199391</v>
      </c>
      <c r="M868" s="18">
        <f t="shared" si="85"/>
        <v>802454</v>
      </c>
      <c r="N868" s="19"/>
      <c r="O868" s="20" t="s">
        <v>22</v>
      </c>
      <c r="Q868" s="1">
        <f>INDEX([1]房源台账数据源!$CZ:$CZ,MATCH(B868,[1]房源台账数据源!$B:$B,0))</f>
        <v>801344</v>
      </c>
      <c r="R868" s="1">
        <f>IF(U868="未售",ROUNDDOWN(Q868*(1-5%),0),INDEX([1]房源台账数据源!$AU:$AU,MATCH(B868,[1]房源台账数据源!$B:$B,0)))</f>
        <v>761276</v>
      </c>
      <c r="S868" s="23">
        <f t="shared" si="80"/>
        <v>0.00138517290951202</v>
      </c>
      <c r="T868" s="23">
        <f t="shared" si="81"/>
        <v>-0.0500009983228177</v>
      </c>
      <c r="U868" s="1" t="str">
        <f>INDEX([1]房源台账数据源!$DE:$DE,MATCH(B868,[1]房源台账数据源!$B:$B,0))</f>
        <v>未售</v>
      </c>
    </row>
    <row r="869" ht="24.95" customHeight="1" spans="1:21">
      <c r="A869" s="8">
        <v>868</v>
      </c>
      <c r="B869" s="9" t="s">
        <v>2360</v>
      </c>
      <c r="C869" s="9">
        <v>17</v>
      </c>
      <c r="D869" s="8" t="s">
        <v>2361</v>
      </c>
      <c r="E869" s="9">
        <v>26</v>
      </c>
      <c r="F869" s="10" t="s">
        <v>25</v>
      </c>
      <c r="G869" s="11">
        <v>2.9</v>
      </c>
      <c r="H869" s="8">
        <v>81.35</v>
      </c>
      <c r="I869" s="15">
        <v>15.65</v>
      </c>
      <c r="J869" s="8">
        <v>65.7</v>
      </c>
      <c r="K869" s="16">
        <v>9980.27405184569</v>
      </c>
      <c r="L869" s="17">
        <f t="shared" si="84"/>
        <v>12357.6103500761</v>
      </c>
      <c r="M869" s="18">
        <f t="shared" si="85"/>
        <v>811895</v>
      </c>
      <c r="N869" s="19"/>
      <c r="O869" s="20" t="s">
        <v>22</v>
      </c>
      <c r="Q869" s="1">
        <f>INDEX([1]房源台账数据源!$CZ:$CZ,MATCH(B869,[1]房源台账数据源!$B:$B,0))</f>
        <v>810507</v>
      </c>
      <c r="R869" s="1">
        <f>IF(U869="未售",ROUNDDOWN(Q869*(1-5%),0),INDEX([1]房源台账数据源!$AU:$AU,MATCH(B869,[1]房源台账数据源!$B:$B,0)))</f>
        <v>769981</v>
      </c>
      <c r="S869" s="23">
        <f t="shared" si="80"/>
        <v>0.00171250834354299</v>
      </c>
      <c r="T869" s="23">
        <f t="shared" si="81"/>
        <v>-0.0500008019671638</v>
      </c>
      <c r="U869" s="1" t="str">
        <f>INDEX([1]房源台账数据源!$DE:$DE,MATCH(B869,[1]房源台账数据源!$B:$B,0))</f>
        <v>未售</v>
      </c>
    </row>
    <row r="870" ht="24.95" customHeight="1" spans="1:21">
      <c r="A870" s="8">
        <v>869</v>
      </c>
      <c r="B870" s="9" t="s">
        <v>2362</v>
      </c>
      <c r="C870" s="9">
        <v>17</v>
      </c>
      <c r="D870" s="8" t="s">
        <v>2363</v>
      </c>
      <c r="E870" s="9">
        <v>27</v>
      </c>
      <c r="F870" s="10" t="s">
        <v>25</v>
      </c>
      <c r="G870" s="11">
        <v>2.9</v>
      </c>
      <c r="H870" s="8">
        <v>81.49</v>
      </c>
      <c r="I870" s="15">
        <v>15.68</v>
      </c>
      <c r="J870" s="8">
        <v>65.81</v>
      </c>
      <c r="K870" s="16">
        <v>9067.08148960897</v>
      </c>
      <c r="L870" s="17">
        <f t="shared" si="82"/>
        <v>11227.4122473788</v>
      </c>
      <c r="M870" s="18">
        <f t="shared" si="85"/>
        <v>738876</v>
      </c>
      <c r="N870" s="19"/>
      <c r="O870" s="20" t="s">
        <v>22</v>
      </c>
      <c r="Q870" s="1">
        <f>INDEX([1]房源台账数据源!$CZ:$CZ,MATCH(B870,[1]房源台账数据源!$B:$B,0))</f>
        <v>738265</v>
      </c>
      <c r="R870" s="1">
        <f>IF(U870="未售",ROUNDDOWN(Q870*(1-5%),0),INDEX([1]房源台账数据源!$AU:$AU,MATCH(B870,[1]房源台账数据源!$B:$B,0)))</f>
        <v>701351</v>
      </c>
      <c r="S870" s="23">
        <f t="shared" si="80"/>
        <v>0.000827616099909924</v>
      </c>
      <c r="T870" s="23">
        <f t="shared" si="81"/>
        <v>-0.0500010158953763</v>
      </c>
      <c r="U870" s="1" t="str">
        <f>INDEX([1]房源台账数据源!$DE:$DE,MATCH(B870,[1]房源台账数据源!$B:$B,0))</f>
        <v>未售</v>
      </c>
    </row>
    <row r="871" ht="24.95" customHeight="1" spans="1:21">
      <c r="A871" s="8">
        <v>870</v>
      </c>
      <c r="B871" s="9" t="s">
        <v>2364</v>
      </c>
      <c r="C871" s="9">
        <v>17</v>
      </c>
      <c r="D871" s="8" t="s">
        <v>2365</v>
      </c>
      <c r="E871" s="9">
        <v>27</v>
      </c>
      <c r="F871" s="10" t="s">
        <v>25</v>
      </c>
      <c r="G871" s="11">
        <v>2.9</v>
      </c>
      <c r="H871" s="8">
        <v>96.02</v>
      </c>
      <c r="I871" s="15">
        <v>18.47</v>
      </c>
      <c r="J871" s="8">
        <v>77.55</v>
      </c>
      <c r="K871" s="16">
        <v>10053.5672715243</v>
      </c>
      <c r="L871" s="17">
        <f t="shared" si="82"/>
        <v>12448.0077369439</v>
      </c>
      <c r="M871" s="18">
        <f t="shared" si="85"/>
        <v>965343</v>
      </c>
      <c r="N871" s="19"/>
      <c r="O871" s="20" t="s">
        <v>22</v>
      </c>
      <c r="Q871" s="1">
        <f>INDEX([1]房源台账数据源!$CZ:$CZ,MATCH(B871,[1]房源台账数据源!$B:$B,0))</f>
        <v>961836</v>
      </c>
      <c r="R871" s="1">
        <f>IF(U871="未售",ROUNDDOWN(Q871*(1-5%),0),INDEX([1]房源台账数据源!$AU:$AU,MATCH(B871,[1]房源台账数据源!$B:$B,0)))</f>
        <v>913744</v>
      </c>
      <c r="S871" s="23">
        <f t="shared" si="80"/>
        <v>0.00364615173480718</v>
      </c>
      <c r="T871" s="23">
        <f t="shared" si="81"/>
        <v>-0.0500002079356564</v>
      </c>
      <c r="U871" s="1" t="str">
        <f>INDEX([1]房源台账数据源!$DE:$DE,MATCH(B871,[1]房源台账数据源!$B:$B,0))</f>
        <v>未售</v>
      </c>
    </row>
    <row r="872" ht="24.95" customHeight="1" spans="1:21">
      <c r="A872" s="8">
        <v>871</v>
      </c>
      <c r="B872" s="9" t="s">
        <v>2366</v>
      </c>
      <c r="C872" s="9">
        <v>17</v>
      </c>
      <c r="D872" s="8" t="s">
        <v>2367</v>
      </c>
      <c r="E872" s="9">
        <v>27</v>
      </c>
      <c r="F872" s="10" t="s">
        <v>25</v>
      </c>
      <c r="G872" s="11">
        <v>2.9</v>
      </c>
      <c r="H872" s="8">
        <v>96.02</v>
      </c>
      <c r="I872" s="15">
        <v>18.47</v>
      </c>
      <c r="J872" s="8">
        <v>77.55</v>
      </c>
      <c r="K872" s="16">
        <v>10053.5672715243</v>
      </c>
      <c r="L872" s="17">
        <f t="shared" si="82"/>
        <v>12448.0077369439</v>
      </c>
      <c r="M872" s="18">
        <f t="shared" si="85"/>
        <v>965343</v>
      </c>
      <c r="N872" s="19"/>
      <c r="O872" s="20" t="s">
        <v>22</v>
      </c>
      <c r="Q872" s="1">
        <f>INDEX([1]房源台账数据源!$CZ:$CZ,MATCH(B872,[1]房源台账数据源!$B:$B,0))</f>
        <v>961836</v>
      </c>
      <c r="R872" s="1">
        <f>IF(U872="未售",ROUNDDOWN(Q872*(1-5%),0),INDEX([1]房源台账数据源!$AU:$AU,MATCH(B872,[1]房源台账数据源!$B:$B,0)))</f>
        <v>913744</v>
      </c>
      <c r="S872" s="23">
        <f t="shared" si="80"/>
        <v>0.00364615173480718</v>
      </c>
      <c r="T872" s="23">
        <f t="shared" si="81"/>
        <v>-0.0500002079356564</v>
      </c>
      <c r="U872" s="1" t="str">
        <f>INDEX([1]房源台账数据源!$DE:$DE,MATCH(B872,[1]房源台账数据源!$B:$B,0))</f>
        <v>未售</v>
      </c>
    </row>
    <row r="873" ht="24.95" customHeight="1" spans="1:21">
      <c r="A873" s="8">
        <v>872</v>
      </c>
      <c r="B873" s="9" t="s">
        <v>2368</v>
      </c>
      <c r="C873" s="9">
        <v>17</v>
      </c>
      <c r="D873" s="8" t="s">
        <v>2369</v>
      </c>
      <c r="E873" s="9">
        <v>27</v>
      </c>
      <c r="F873" s="10" t="s">
        <v>25</v>
      </c>
      <c r="G873" s="11">
        <v>2.9</v>
      </c>
      <c r="H873" s="8">
        <v>81.4</v>
      </c>
      <c r="I873" s="15">
        <v>15.66</v>
      </c>
      <c r="J873" s="8">
        <v>65.74</v>
      </c>
      <c r="K873" s="16">
        <v>9067.0906200318</v>
      </c>
      <c r="L873" s="17">
        <f t="shared" si="82"/>
        <v>11226.9698813508</v>
      </c>
      <c r="M873" s="18">
        <f t="shared" si="85"/>
        <v>738061</v>
      </c>
      <c r="N873" s="19"/>
      <c r="O873" s="20" t="s">
        <v>22</v>
      </c>
      <c r="Q873" s="1">
        <f>INDEX([1]房源台账数据源!$CZ:$CZ,MATCH(B873,[1]房源台账数据源!$B:$B,0))</f>
        <v>737451</v>
      </c>
      <c r="R873" s="1">
        <f>IF(U873="未售",ROUNDDOWN(Q873*(1-5%),0),INDEX([1]房源台账数据源!$AU:$AU,MATCH(B873,[1]房源台账数据源!$B:$B,0)))</f>
        <v>700578</v>
      </c>
      <c r="S873" s="23">
        <f t="shared" si="80"/>
        <v>0.000827173602042712</v>
      </c>
      <c r="T873" s="23">
        <f t="shared" si="81"/>
        <v>-0.0500006102100343</v>
      </c>
      <c r="U873" s="1" t="str">
        <f>INDEX([1]房源台账数据源!$DE:$DE,MATCH(B873,[1]房源台账数据源!$B:$B,0))</f>
        <v>未售</v>
      </c>
    </row>
    <row r="874" ht="24.95" customHeight="1" spans="1:21">
      <c r="A874" s="8">
        <v>873</v>
      </c>
      <c r="B874" s="9" t="s">
        <v>2370</v>
      </c>
      <c r="C874" s="9">
        <v>17</v>
      </c>
      <c r="D874" s="8" t="s">
        <v>2371</v>
      </c>
      <c r="E874" s="9">
        <v>27</v>
      </c>
      <c r="F874" s="10" t="s">
        <v>25</v>
      </c>
      <c r="G874" s="11">
        <v>2.9</v>
      </c>
      <c r="H874" s="8">
        <v>81.35</v>
      </c>
      <c r="I874" s="15">
        <v>15.65</v>
      </c>
      <c r="J874" s="8">
        <v>65.7</v>
      </c>
      <c r="K874" s="16">
        <v>9275.98250117503</v>
      </c>
      <c r="L874" s="17">
        <f t="shared" si="82"/>
        <v>11485.5555555556</v>
      </c>
      <c r="M874" s="18">
        <f t="shared" si="85"/>
        <v>754601</v>
      </c>
      <c r="N874" s="19"/>
      <c r="O874" s="20" t="s">
        <v>22</v>
      </c>
      <c r="Q874" s="1">
        <f>INDEX([1]房源台账数据源!$CZ:$CZ,MATCH(B874,[1]房源台账数据源!$B:$B,0))</f>
        <v>753491</v>
      </c>
      <c r="R874" s="1">
        <f>IF(U874="未售",ROUNDDOWN(Q874*(1-5%),0),INDEX([1]房源台账数据源!$AU:$AU,MATCH(B874,[1]房源台账数据源!$B:$B,0)))</f>
        <v>715816</v>
      </c>
      <c r="S874" s="23">
        <f t="shared" si="80"/>
        <v>0.00147314301033456</v>
      </c>
      <c r="T874" s="23">
        <f t="shared" si="81"/>
        <v>-0.0500005972201393</v>
      </c>
      <c r="U874" s="1" t="str">
        <f>INDEX([1]房源台账数据源!$DE:$DE,MATCH(B874,[1]房源台账数据源!$B:$B,0))</f>
        <v>未售</v>
      </c>
    </row>
    <row r="875" ht="24.95" customHeight="1" spans="1:21">
      <c r="A875" s="8">
        <v>874</v>
      </c>
      <c r="B875" s="9" t="s">
        <v>2372</v>
      </c>
      <c r="C875" s="9">
        <v>17</v>
      </c>
      <c r="D875" s="8" t="s">
        <v>2373</v>
      </c>
      <c r="E875" s="9">
        <v>27</v>
      </c>
      <c r="F875" s="10" t="s">
        <v>25</v>
      </c>
      <c r="G875" s="11">
        <v>2.9</v>
      </c>
      <c r="H875" s="8">
        <v>81.35</v>
      </c>
      <c r="I875" s="15">
        <v>15.65</v>
      </c>
      <c r="J875" s="8">
        <v>65.7</v>
      </c>
      <c r="K875" s="16">
        <v>9392.03875772805</v>
      </c>
      <c r="L875" s="17">
        <f t="shared" si="82"/>
        <v>11629.2541856925</v>
      </c>
      <c r="M875" s="18">
        <f t="shared" si="85"/>
        <v>764042</v>
      </c>
      <c r="N875" s="19"/>
      <c r="O875" s="20" t="s">
        <v>22</v>
      </c>
      <c r="Q875" s="1">
        <f>INDEX([1]房源台账数据源!$CZ:$CZ,MATCH(B875,[1]房源台账数据源!$B:$B,0))</f>
        <v>762654</v>
      </c>
      <c r="R875" s="1">
        <f>IF(U875="未售",ROUNDDOWN(Q875*(1-5%),0),INDEX([1]房源台账数据源!$AU:$AU,MATCH(B875,[1]房源台账数据源!$B:$B,0)))</f>
        <v>724521</v>
      </c>
      <c r="S875" s="23">
        <f t="shared" si="80"/>
        <v>0.00181996029654339</v>
      </c>
      <c r="T875" s="23">
        <f t="shared" si="81"/>
        <v>-0.0500003933631765</v>
      </c>
      <c r="U875" s="1" t="str">
        <f>INDEX([1]房源台账数据源!$DE:$DE,MATCH(B875,[1]房源台账数据源!$B:$B,0))</f>
        <v>未售</v>
      </c>
    </row>
    <row r="876" ht="24.95" customHeight="1" spans="1:21">
      <c r="A876" s="8">
        <v>875</v>
      </c>
      <c r="B876" s="9" t="s">
        <v>2374</v>
      </c>
      <c r="C876" s="9">
        <v>18</v>
      </c>
      <c r="D876" s="8" t="s">
        <v>2375</v>
      </c>
      <c r="E876" s="9">
        <v>1</v>
      </c>
      <c r="F876" s="10" t="s">
        <v>21</v>
      </c>
      <c r="G876" s="11">
        <v>3.6</v>
      </c>
      <c r="H876" s="8">
        <v>117.3</v>
      </c>
      <c r="I876" s="15">
        <v>20.68</v>
      </c>
      <c r="J876" s="8">
        <v>96.62</v>
      </c>
      <c r="K876" s="16">
        <v>10006.5894388446</v>
      </c>
      <c r="L876" s="17">
        <f>ROUND(M876/J876,0)</f>
        <v>12148</v>
      </c>
      <c r="M876" s="18">
        <f t="shared" si="85"/>
        <v>1173772</v>
      </c>
      <c r="N876" s="19"/>
      <c r="O876" s="20" t="s">
        <v>22</v>
      </c>
      <c r="Q876" s="1">
        <f>INDEX([1]房源台账数据源!$CZ:$CZ,MATCH(B876,[1]房源台账数据源!$B:$B,0))</f>
        <v>1168027</v>
      </c>
      <c r="R876" s="1">
        <f>IF(U876="未售",ROUNDDOWN(Q876*(1-5%),0),INDEX([1]房源台账数据源!$AU:$AU,MATCH(B876,[1]房源台账数据源!$B:$B,0)))</f>
        <v>1109625</v>
      </c>
      <c r="S876" s="23">
        <f t="shared" si="80"/>
        <v>0.00491855068418795</v>
      </c>
      <c r="T876" s="23">
        <f t="shared" si="81"/>
        <v>-0.0500005564939852</v>
      </c>
      <c r="U876" s="1" t="str">
        <f>INDEX([1]房源台账数据源!$DE:$DE,MATCH(B876,[1]房源台账数据源!$B:$B,0))</f>
        <v>未售</v>
      </c>
    </row>
    <row r="877" ht="24.95" customHeight="1" spans="1:21">
      <c r="A877" s="8">
        <v>876</v>
      </c>
      <c r="B877" s="9" t="s">
        <v>2376</v>
      </c>
      <c r="C877" s="9">
        <v>18</v>
      </c>
      <c r="D877" s="8" t="s">
        <v>2377</v>
      </c>
      <c r="E877" s="9">
        <v>1</v>
      </c>
      <c r="F877" s="10" t="s">
        <v>25</v>
      </c>
      <c r="G877" s="11">
        <v>3.6</v>
      </c>
      <c r="H877" s="8">
        <v>94</v>
      </c>
      <c r="I877" s="15">
        <v>16.57</v>
      </c>
      <c r="J877" s="8">
        <v>77.43</v>
      </c>
      <c r="K877" s="16">
        <v>9408.8986232791</v>
      </c>
      <c r="L877" s="17">
        <f t="shared" ref="L877:L940" si="86">M877/J877</f>
        <v>11422.3944207671</v>
      </c>
      <c r="M877" s="18">
        <f t="shared" ref="M877:M940" si="87">ROUNDDOWN(K877*H877,0)</f>
        <v>884436</v>
      </c>
      <c r="N877" s="19"/>
      <c r="O877" s="20" t="s">
        <v>22</v>
      </c>
      <c r="Q877" s="1">
        <f>INDEX([1]房源台账数据源!$CZ:$CZ,MATCH(B877,[1]房源台账数据源!$B:$B,0))</f>
        <v>881486</v>
      </c>
      <c r="R877" s="1">
        <f>IF(U877="未售",ROUNDDOWN(Q877*(1-5%),0),INDEX([1]房源台账数据源!$AU:$AU,MATCH(B877,[1]房源台账数据源!$B:$B,0)))</f>
        <v>837411</v>
      </c>
      <c r="S877" s="23">
        <f t="shared" si="80"/>
        <v>0.00334662150051164</v>
      </c>
      <c r="T877" s="23">
        <f t="shared" si="81"/>
        <v>-0.0500007941135764</v>
      </c>
      <c r="U877" s="1" t="str">
        <f>INDEX([1]房源台账数据源!$DE:$DE,MATCH(B877,[1]房源台账数据源!$B:$B,0))</f>
        <v>未售</v>
      </c>
    </row>
    <row r="878" ht="24.95" customHeight="1" spans="1:21">
      <c r="A878" s="8">
        <v>877</v>
      </c>
      <c r="B878" s="9" t="s">
        <v>2378</v>
      </c>
      <c r="C878" s="9">
        <v>18</v>
      </c>
      <c r="D878" s="8" t="s">
        <v>2379</v>
      </c>
      <c r="E878" s="9">
        <v>1</v>
      </c>
      <c r="F878" s="10" t="s">
        <v>25</v>
      </c>
      <c r="G878" s="11">
        <v>3.6</v>
      </c>
      <c r="H878" s="8">
        <v>94.15</v>
      </c>
      <c r="I878" s="15">
        <v>16.6</v>
      </c>
      <c r="J878" s="8">
        <v>77.55</v>
      </c>
      <c r="K878" s="16">
        <v>9408.890693824</v>
      </c>
      <c r="L878" s="17">
        <f t="shared" si="86"/>
        <v>11422.9142488717</v>
      </c>
      <c r="M878" s="18">
        <f t="shared" si="87"/>
        <v>885847</v>
      </c>
      <c r="N878" s="19"/>
      <c r="O878" s="20" t="s">
        <v>22</v>
      </c>
      <c r="Q878" s="1">
        <f>INDEX([1]房源台账数据源!$CZ:$CZ,MATCH(B878,[1]房源台账数据源!$B:$B,0))</f>
        <v>882892</v>
      </c>
      <c r="R878" s="1">
        <f>IF(U878="未售",ROUNDDOWN(Q878*(1-5%),0),INDEX([1]房源台账数据源!$AU:$AU,MATCH(B878,[1]房源台账数据源!$B:$B,0)))</f>
        <v>838747</v>
      </c>
      <c r="S878" s="23">
        <f t="shared" si="80"/>
        <v>0.00334695523348269</v>
      </c>
      <c r="T878" s="23">
        <f t="shared" si="81"/>
        <v>-0.050000453056546</v>
      </c>
      <c r="U878" s="1" t="str">
        <f>INDEX([1]房源台账数据源!$DE:$DE,MATCH(B878,[1]房源台账数据源!$B:$B,0))</f>
        <v>未售</v>
      </c>
    </row>
    <row r="879" ht="24.95" customHeight="1" spans="1:21">
      <c r="A879" s="8">
        <v>878</v>
      </c>
      <c r="B879" s="9" t="s">
        <v>2380</v>
      </c>
      <c r="C879" s="9">
        <v>18</v>
      </c>
      <c r="D879" s="8" t="s">
        <v>2381</v>
      </c>
      <c r="E879" s="9">
        <v>1</v>
      </c>
      <c r="F879" s="10" t="s">
        <v>21</v>
      </c>
      <c r="G879" s="11">
        <v>3.6</v>
      </c>
      <c r="H879" s="8">
        <v>117.3</v>
      </c>
      <c r="I879" s="15">
        <v>20.68</v>
      </c>
      <c r="J879" s="8">
        <v>96.62</v>
      </c>
      <c r="K879" s="16">
        <v>9107.14608093877</v>
      </c>
      <c r="L879" s="17">
        <f t="shared" si="86"/>
        <v>11056.3858414407</v>
      </c>
      <c r="M879" s="18">
        <f t="shared" si="87"/>
        <v>1068268</v>
      </c>
      <c r="N879" s="19"/>
      <c r="O879" s="20" t="s">
        <v>22</v>
      </c>
      <c r="Q879" s="1">
        <f>INDEX([1]房源台账数据源!$CZ:$CZ,MATCH(B879,[1]房源台账数据源!$B:$B,0))</f>
        <v>1065627</v>
      </c>
      <c r="R879" s="1">
        <f>IF(U879="未售",ROUNDDOWN(Q879*(1-5%),0),INDEX([1]房源台账数据源!$AU:$AU,MATCH(B879,[1]房源台账数据源!$B:$B,0)))</f>
        <v>1012345</v>
      </c>
      <c r="S879" s="23">
        <f t="shared" si="80"/>
        <v>0.00247835311980646</v>
      </c>
      <c r="T879" s="23">
        <f t="shared" si="81"/>
        <v>-0.0500006099695297</v>
      </c>
      <c r="U879" s="1" t="str">
        <f>INDEX([1]房源台账数据源!$DE:$DE,MATCH(B879,[1]房源台账数据源!$B:$B,0))</f>
        <v>未售</v>
      </c>
    </row>
    <row r="880" ht="24.95" customHeight="1" spans="1:21">
      <c r="A880" s="8">
        <v>879</v>
      </c>
      <c r="B880" s="9" t="s">
        <v>2382</v>
      </c>
      <c r="C880" s="9">
        <v>18</v>
      </c>
      <c r="D880" s="8" t="s">
        <v>2383</v>
      </c>
      <c r="E880" s="9">
        <v>2</v>
      </c>
      <c r="F880" s="10" t="s">
        <v>21</v>
      </c>
      <c r="G880" s="11">
        <v>2.9</v>
      </c>
      <c r="H880" s="8">
        <v>117.3</v>
      </c>
      <c r="I880" s="15">
        <v>20.68</v>
      </c>
      <c r="J880" s="8">
        <v>96.62</v>
      </c>
      <c r="K880" s="16">
        <v>10241.8835564917</v>
      </c>
      <c r="L880" s="17">
        <f t="shared" si="86"/>
        <v>12433.98882219</v>
      </c>
      <c r="M880" s="18">
        <f t="shared" si="87"/>
        <v>1201372</v>
      </c>
      <c r="N880" s="19"/>
      <c r="O880" s="20" t="s">
        <v>22</v>
      </c>
      <c r="Q880" s="1">
        <f>INDEX([1]房源台账数据源!$CZ:$CZ,MATCH(B880,[1]房源台账数据源!$B:$B,0))</f>
        <v>1195628</v>
      </c>
      <c r="R880" s="1">
        <f>IF(U880="未售",ROUNDDOWN(Q880*(1-5%),0),INDEX([1]房源台账数据源!$AU:$AU,MATCH(B880,[1]房源台账数据源!$B:$B,0)))</f>
        <v>1135846</v>
      </c>
      <c r="S880" s="23">
        <f t="shared" si="80"/>
        <v>0.00480416985885242</v>
      </c>
      <c r="T880" s="23">
        <f t="shared" si="81"/>
        <v>-0.0500005018283279</v>
      </c>
      <c r="U880" s="1" t="str">
        <f>INDEX([1]房源台账数据源!$DE:$DE,MATCH(B880,[1]房源台账数据源!$B:$B,0))</f>
        <v>未售</v>
      </c>
    </row>
    <row r="881" ht="24.95" customHeight="1" spans="1:21">
      <c r="A881" s="8">
        <v>880</v>
      </c>
      <c r="B881" s="9" t="s">
        <v>2384</v>
      </c>
      <c r="C881" s="9">
        <v>18</v>
      </c>
      <c r="D881" s="8" t="s">
        <v>2385</v>
      </c>
      <c r="E881" s="9">
        <v>2</v>
      </c>
      <c r="F881" s="10" t="s">
        <v>25</v>
      </c>
      <c r="G881" s="11">
        <v>2.9</v>
      </c>
      <c r="H881" s="8">
        <v>94</v>
      </c>
      <c r="I881" s="15">
        <v>16.57</v>
      </c>
      <c r="J881" s="8">
        <v>77.43</v>
      </c>
      <c r="K881" s="16">
        <v>9644.19274092616</v>
      </c>
      <c r="L881" s="17">
        <f t="shared" si="86"/>
        <v>11708.0459770115</v>
      </c>
      <c r="M881" s="18">
        <f t="shared" si="87"/>
        <v>906554</v>
      </c>
      <c r="N881" s="19"/>
      <c r="O881" s="20" t="s">
        <v>22</v>
      </c>
      <c r="Q881" s="1">
        <f>INDEX([1]房源台账数据源!$CZ:$CZ,MATCH(B881,[1]房源台账数据源!$B:$B,0))</f>
        <v>903602</v>
      </c>
      <c r="R881" s="1">
        <f>IF(U881="未售",ROUNDDOWN(Q881*(1-5%),0),INDEX([1]房源台账数据源!$AU:$AU,MATCH(B881,[1]房源台账数据源!$B:$B,0)))</f>
        <v>858421</v>
      </c>
      <c r="S881" s="23">
        <f t="shared" si="80"/>
        <v>0.00326692504000655</v>
      </c>
      <c r="T881" s="23">
        <f t="shared" si="81"/>
        <v>-0.0500009960137317</v>
      </c>
      <c r="U881" s="1" t="str">
        <f>INDEX([1]房源台账数据源!$DE:$DE,MATCH(B881,[1]房源台账数据源!$B:$B,0))</f>
        <v>未售</v>
      </c>
    </row>
    <row r="882" ht="24.95" customHeight="1" spans="1:21">
      <c r="A882" s="8">
        <v>881</v>
      </c>
      <c r="B882" s="9" t="s">
        <v>2386</v>
      </c>
      <c r="C882" s="9">
        <v>18</v>
      </c>
      <c r="D882" s="8" t="s">
        <v>2387</v>
      </c>
      <c r="E882" s="9">
        <v>2</v>
      </c>
      <c r="F882" s="10" t="s">
        <v>25</v>
      </c>
      <c r="G882" s="11">
        <v>2.9</v>
      </c>
      <c r="H882" s="8">
        <v>94.15</v>
      </c>
      <c r="I882" s="15">
        <v>16.6</v>
      </c>
      <c r="J882" s="8">
        <v>77.55</v>
      </c>
      <c r="K882" s="16">
        <v>9644.18481147106</v>
      </c>
      <c r="L882" s="17">
        <f t="shared" si="86"/>
        <v>11708.5751128304</v>
      </c>
      <c r="M882" s="18">
        <f t="shared" si="87"/>
        <v>908000</v>
      </c>
      <c r="N882" s="19"/>
      <c r="O882" s="20" t="s">
        <v>22</v>
      </c>
      <c r="Q882" s="1">
        <f>INDEX([1]房源台账数据源!$CZ:$CZ,MATCH(B882,[1]房源台账数据源!$B:$B,0))</f>
        <v>905045</v>
      </c>
      <c r="R882" s="1">
        <f>IF(U882="未售",ROUNDDOWN(Q882*(1-5%),0),INDEX([1]房源台账数据源!$AU:$AU,MATCH(B882,[1]房源台账数据源!$B:$B,0)))</f>
        <v>859792</v>
      </c>
      <c r="S882" s="23">
        <f t="shared" si="80"/>
        <v>0.00326503102055699</v>
      </c>
      <c r="T882" s="23">
        <f t="shared" si="81"/>
        <v>-0.0500008286880763</v>
      </c>
      <c r="U882" s="1" t="str">
        <f>INDEX([1]房源台账数据源!$DE:$DE,MATCH(B882,[1]房源台账数据源!$B:$B,0))</f>
        <v>未售</v>
      </c>
    </row>
    <row r="883" ht="24.95" customHeight="1" spans="1:21">
      <c r="A883" s="8">
        <v>882</v>
      </c>
      <c r="B883" s="9" t="s">
        <v>2388</v>
      </c>
      <c r="C883" s="9">
        <v>18</v>
      </c>
      <c r="D883" s="8" t="s">
        <v>2389</v>
      </c>
      <c r="E883" s="9">
        <v>2</v>
      </c>
      <c r="F883" s="10" t="s">
        <v>21</v>
      </c>
      <c r="G883" s="11">
        <v>2.9</v>
      </c>
      <c r="H883" s="8">
        <v>117.3</v>
      </c>
      <c r="I883" s="15">
        <v>20.68</v>
      </c>
      <c r="J883" s="8">
        <v>96.62</v>
      </c>
      <c r="K883" s="16">
        <v>9342.44019858583</v>
      </c>
      <c r="L883" s="17">
        <f t="shared" si="86"/>
        <v>11342.0409853032</v>
      </c>
      <c r="M883" s="18">
        <f t="shared" si="87"/>
        <v>1095868</v>
      </c>
      <c r="N883" s="19"/>
      <c r="O883" s="20" t="s">
        <v>22</v>
      </c>
      <c r="Q883" s="1">
        <f>INDEX([1]房源台账数据源!$CZ:$CZ,MATCH(B883,[1]房源台账数据源!$B:$B,0))</f>
        <v>1093226</v>
      </c>
      <c r="R883" s="1">
        <f>IF(U883="未售",ROUNDDOWN(Q883*(1-5%),0),INDEX([1]房源台账数据源!$AU:$AU,MATCH(B883,[1]房源台账数据源!$B:$B,0)))</f>
        <v>1038564</v>
      </c>
      <c r="S883" s="23">
        <f t="shared" si="80"/>
        <v>0.00241670066390664</v>
      </c>
      <c r="T883" s="23">
        <f t="shared" si="81"/>
        <v>-0.0500006403067618</v>
      </c>
      <c r="U883" s="1" t="str">
        <f>INDEX([1]房源台账数据源!$DE:$DE,MATCH(B883,[1]房源台账数据源!$B:$B,0))</f>
        <v>未售</v>
      </c>
    </row>
    <row r="884" ht="24.95" customHeight="1" spans="1:21">
      <c r="A884" s="8">
        <v>883</v>
      </c>
      <c r="B884" s="9" t="s">
        <v>2390</v>
      </c>
      <c r="C884" s="9">
        <v>18</v>
      </c>
      <c r="D884" s="8" t="s">
        <v>2391</v>
      </c>
      <c r="E884" s="9">
        <v>3</v>
      </c>
      <c r="F884" s="10" t="s">
        <v>33</v>
      </c>
      <c r="G884" s="11">
        <v>2.9</v>
      </c>
      <c r="H884" s="8">
        <v>71.3</v>
      </c>
      <c r="I884" s="15">
        <v>12.57</v>
      </c>
      <c r="J884" s="8">
        <v>58.73</v>
      </c>
      <c r="K884" s="16">
        <v>8530.03877567857</v>
      </c>
      <c r="L884" s="17">
        <f t="shared" si="86"/>
        <v>10355.712583007</v>
      </c>
      <c r="M884" s="18">
        <f t="shared" si="87"/>
        <v>608191</v>
      </c>
      <c r="N884" s="19"/>
      <c r="O884" s="20" t="s">
        <v>22</v>
      </c>
      <c r="Q884" s="1">
        <f>INDEX([1]房源台账数据源!$CZ:$CZ,MATCH(B884,[1]房源台账数据源!$B:$B,0))</f>
        <v>608191</v>
      </c>
      <c r="R884" s="1">
        <f>IF(U884="未售",ROUNDDOWN(Q884*(1-5%),0),INDEX([1]房源台账数据源!$AU:$AU,MATCH(B884,[1]房源台账数据源!$B:$B,0)))</f>
        <v>577781</v>
      </c>
      <c r="S884" s="23">
        <f t="shared" si="80"/>
        <v>0</v>
      </c>
      <c r="T884" s="23">
        <f t="shared" si="81"/>
        <v>-0.0500007398991435</v>
      </c>
      <c r="U884" s="1" t="str">
        <f>INDEX([1]房源台账数据源!$DE:$DE,MATCH(B884,[1]房源台账数据源!$B:$B,0))</f>
        <v>未售</v>
      </c>
    </row>
    <row r="885" ht="24.95" customHeight="1" spans="1:21">
      <c r="A885" s="8">
        <v>884</v>
      </c>
      <c r="B885" s="9" t="s">
        <v>2392</v>
      </c>
      <c r="C885" s="9">
        <v>18</v>
      </c>
      <c r="D885" s="8" t="s">
        <v>2393</v>
      </c>
      <c r="E885" s="9">
        <v>3</v>
      </c>
      <c r="F885" s="10" t="s">
        <v>33</v>
      </c>
      <c r="G885" s="11">
        <v>2.9</v>
      </c>
      <c r="H885" s="8">
        <v>71.3</v>
      </c>
      <c r="I885" s="15">
        <v>12.57</v>
      </c>
      <c r="J885" s="8">
        <v>58.73</v>
      </c>
      <c r="K885" s="16">
        <v>8384.96823694415</v>
      </c>
      <c r="L885" s="17">
        <f t="shared" si="86"/>
        <v>10179.6015664907</v>
      </c>
      <c r="M885" s="18">
        <f t="shared" si="87"/>
        <v>597848</v>
      </c>
      <c r="N885" s="19"/>
      <c r="O885" s="20" t="s">
        <v>22</v>
      </c>
      <c r="Q885" s="1">
        <f>INDEX([1]房源台账数据源!$CZ:$CZ,MATCH(B885,[1]房源台账数据源!$B:$B,0))</f>
        <v>597848</v>
      </c>
      <c r="R885" s="1">
        <f>IF(U885="未售",ROUNDDOWN(Q885*(1-5%),0),INDEX([1]房源台账数据源!$AU:$AU,MATCH(B885,[1]房源台账数据源!$B:$B,0)))</f>
        <v>567955</v>
      </c>
      <c r="S885" s="23">
        <f t="shared" si="80"/>
        <v>0</v>
      </c>
      <c r="T885" s="23">
        <f t="shared" si="81"/>
        <v>-0.0500010035995771</v>
      </c>
      <c r="U885" s="1" t="str">
        <f>INDEX([1]房源台账数据源!$DE:$DE,MATCH(B885,[1]房源台账数据源!$B:$B,0))</f>
        <v>未售</v>
      </c>
    </row>
    <row r="886" ht="24.95" customHeight="1" spans="1:21">
      <c r="A886" s="8">
        <v>885</v>
      </c>
      <c r="B886" s="9" t="s">
        <v>2394</v>
      </c>
      <c r="C886" s="9">
        <v>18</v>
      </c>
      <c r="D886" s="8" t="s">
        <v>2395</v>
      </c>
      <c r="E886" s="9">
        <v>3</v>
      </c>
      <c r="F886" s="10" t="s">
        <v>21</v>
      </c>
      <c r="G886" s="11">
        <v>2.9</v>
      </c>
      <c r="H886" s="8">
        <v>117.3</v>
      </c>
      <c r="I886" s="15">
        <v>20.68</v>
      </c>
      <c r="J886" s="8">
        <v>96.62</v>
      </c>
      <c r="K886" s="16">
        <v>10241.8835564917</v>
      </c>
      <c r="L886" s="17">
        <f t="shared" si="86"/>
        <v>12433.98882219</v>
      </c>
      <c r="M886" s="18">
        <f t="shared" si="87"/>
        <v>1201372</v>
      </c>
      <c r="N886" s="19"/>
      <c r="O886" s="20" t="s">
        <v>22</v>
      </c>
      <c r="Q886" s="1">
        <f>INDEX([1]房源台账数据源!$CZ:$CZ,MATCH(B886,[1]房源台账数据源!$B:$B,0))</f>
        <v>1195628</v>
      </c>
      <c r="R886" s="1">
        <f>IF(U886="未售",ROUNDDOWN(Q886*(1-5%),0),INDEX([1]房源台账数据源!$AU:$AU,MATCH(B886,[1]房源台账数据源!$B:$B,0)))</f>
        <v>1135846</v>
      </c>
      <c r="S886" s="23">
        <f t="shared" si="80"/>
        <v>0.00480416985885242</v>
      </c>
      <c r="T886" s="23">
        <f t="shared" si="81"/>
        <v>-0.0500005018283279</v>
      </c>
      <c r="U886" s="1" t="str">
        <f>INDEX([1]房源台账数据源!$DE:$DE,MATCH(B886,[1]房源台账数据源!$B:$B,0))</f>
        <v>未售</v>
      </c>
    </row>
    <row r="887" ht="24.95" customHeight="1" spans="1:21">
      <c r="A887" s="8">
        <v>886</v>
      </c>
      <c r="B887" s="9" t="s">
        <v>2396</v>
      </c>
      <c r="C887" s="9">
        <v>18</v>
      </c>
      <c r="D887" s="8" t="s">
        <v>2397</v>
      </c>
      <c r="E887" s="9">
        <v>3</v>
      </c>
      <c r="F887" s="10" t="s">
        <v>25</v>
      </c>
      <c r="G887" s="11">
        <v>2.9</v>
      </c>
      <c r="H887" s="8">
        <v>94</v>
      </c>
      <c r="I887" s="15">
        <v>16.57</v>
      </c>
      <c r="J887" s="8">
        <v>77.43</v>
      </c>
      <c r="K887" s="16">
        <v>9644.19274092616</v>
      </c>
      <c r="L887" s="17">
        <f t="shared" si="86"/>
        <v>11708.0459770115</v>
      </c>
      <c r="M887" s="18">
        <f t="shared" si="87"/>
        <v>906554</v>
      </c>
      <c r="N887" s="19"/>
      <c r="O887" s="20" t="s">
        <v>22</v>
      </c>
      <c r="Q887" s="1">
        <f>INDEX([1]房源台账数据源!$CZ:$CZ,MATCH(B887,[1]房源台账数据源!$B:$B,0))</f>
        <v>903602</v>
      </c>
      <c r="R887" s="1">
        <f>IF(U887="未售",ROUNDDOWN(Q887*(1-5%),0),INDEX([1]房源台账数据源!$AU:$AU,MATCH(B887,[1]房源台账数据源!$B:$B,0)))</f>
        <v>858421</v>
      </c>
      <c r="S887" s="23">
        <f t="shared" si="80"/>
        <v>0.00326692504000655</v>
      </c>
      <c r="T887" s="23">
        <f t="shared" si="81"/>
        <v>-0.0500009960137317</v>
      </c>
      <c r="U887" s="1" t="str">
        <f>INDEX([1]房源台账数据源!$DE:$DE,MATCH(B887,[1]房源台账数据源!$B:$B,0))</f>
        <v>未售</v>
      </c>
    </row>
    <row r="888" ht="24.95" customHeight="1" spans="1:21">
      <c r="A888" s="8">
        <v>887</v>
      </c>
      <c r="B888" s="9" t="s">
        <v>2398</v>
      </c>
      <c r="C888" s="9">
        <v>18</v>
      </c>
      <c r="D888" s="8" t="s">
        <v>2399</v>
      </c>
      <c r="E888" s="9">
        <v>3</v>
      </c>
      <c r="F888" s="10" t="s">
        <v>25</v>
      </c>
      <c r="G888" s="11">
        <v>2.9</v>
      </c>
      <c r="H888" s="8">
        <v>94.15</v>
      </c>
      <c r="I888" s="15">
        <v>16.6</v>
      </c>
      <c r="J888" s="8">
        <v>77.55</v>
      </c>
      <c r="K888" s="16">
        <v>9644.18481147106</v>
      </c>
      <c r="L888" s="17">
        <f t="shared" si="86"/>
        <v>11708.5751128304</v>
      </c>
      <c r="M888" s="18">
        <f t="shared" si="87"/>
        <v>908000</v>
      </c>
      <c r="N888" s="19"/>
      <c r="O888" s="20" t="s">
        <v>22</v>
      </c>
      <c r="Q888" s="1">
        <f>INDEX([1]房源台账数据源!$CZ:$CZ,MATCH(B888,[1]房源台账数据源!$B:$B,0))</f>
        <v>905045</v>
      </c>
      <c r="R888" s="1">
        <f>IF(U888="未售",ROUNDDOWN(Q888*(1-5%),0),INDEX([1]房源台账数据源!$AU:$AU,MATCH(B888,[1]房源台账数据源!$B:$B,0)))</f>
        <v>859792</v>
      </c>
      <c r="S888" s="23">
        <f t="shared" si="80"/>
        <v>0.00326503102055699</v>
      </c>
      <c r="T888" s="23">
        <f t="shared" si="81"/>
        <v>-0.0500008286880763</v>
      </c>
      <c r="U888" s="1" t="str">
        <f>INDEX([1]房源台账数据源!$DE:$DE,MATCH(B888,[1]房源台账数据源!$B:$B,0))</f>
        <v>未售</v>
      </c>
    </row>
    <row r="889" ht="24.95" customHeight="1" spans="1:21">
      <c r="A889" s="8">
        <v>888</v>
      </c>
      <c r="B889" s="9" t="s">
        <v>2400</v>
      </c>
      <c r="C889" s="9">
        <v>18</v>
      </c>
      <c r="D889" s="8" t="s">
        <v>2401</v>
      </c>
      <c r="E889" s="9">
        <v>3</v>
      </c>
      <c r="F889" s="10" t="s">
        <v>21</v>
      </c>
      <c r="G889" s="11">
        <v>2.9</v>
      </c>
      <c r="H889" s="8">
        <v>117.3</v>
      </c>
      <c r="I889" s="15">
        <v>20.68</v>
      </c>
      <c r="J889" s="8">
        <v>96.62</v>
      </c>
      <c r="K889" s="16">
        <v>9342.44019858583</v>
      </c>
      <c r="L889" s="17">
        <f t="shared" si="86"/>
        <v>11342.0409853032</v>
      </c>
      <c r="M889" s="18">
        <f t="shared" si="87"/>
        <v>1095868</v>
      </c>
      <c r="N889" s="19"/>
      <c r="O889" s="20" t="s">
        <v>22</v>
      </c>
      <c r="Q889" s="1">
        <f>INDEX([1]房源台账数据源!$CZ:$CZ,MATCH(B889,[1]房源台账数据源!$B:$B,0))</f>
        <v>1093226</v>
      </c>
      <c r="R889" s="1">
        <f>IF(U889="未售",ROUNDDOWN(Q889*(1-5%),0),INDEX([1]房源台账数据源!$AU:$AU,MATCH(B889,[1]房源台账数据源!$B:$B,0)))</f>
        <v>1038564</v>
      </c>
      <c r="S889" s="23">
        <f t="shared" si="80"/>
        <v>0.00241670066390664</v>
      </c>
      <c r="T889" s="23">
        <f t="shared" si="81"/>
        <v>-0.0500006403067618</v>
      </c>
      <c r="U889" s="1" t="str">
        <f>INDEX([1]房源台账数据源!$DE:$DE,MATCH(B889,[1]房源台账数据源!$B:$B,0))</f>
        <v>未售</v>
      </c>
    </row>
    <row r="890" ht="24.95" customHeight="1" spans="1:21">
      <c r="A890" s="8">
        <v>889</v>
      </c>
      <c r="B890" s="9" t="s">
        <v>2402</v>
      </c>
      <c r="C890" s="9">
        <v>18</v>
      </c>
      <c r="D890" s="8" t="s">
        <v>2403</v>
      </c>
      <c r="E890" s="9">
        <v>4</v>
      </c>
      <c r="F890" s="10" t="s">
        <v>33</v>
      </c>
      <c r="G890" s="11">
        <v>2.9</v>
      </c>
      <c r="H890" s="8">
        <v>71.3</v>
      </c>
      <c r="I890" s="15">
        <v>12.57</v>
      </c>
      <c r="J890" s="8">
        <v>58.73</v>
      </c>
      <c r="K890" s="16">
        <v>8530.03877567857</v>
      </c>
      <c r="L890" s="17">
        <f t="shared" si="86"/>
        <v>10355.712583007</v>
      </c>
      <c r="M890" s="18">
        <f t="shared" si="87"/>
        <v>608191</v>
      </c>
      <c r="N890" s="19"/>
      <c r="O890" s="20" t="s">
        <v>22</v>
      </c>
      <c r="Q890" s="1">
        <f>INDEX([1]房源台账数据源!$CZ:$CZ,MATCH(B890,[1]房源台账数据源!$B:$B,0))</f>
        <v>608191</v>
      </c>
      <c r="R890" s="1">
        <f>IF(U890="未售",ROUNDDOWN(Q890*(1-5%),0),INDEX([1]房源台账数据源!$AU:$AU,MATCH(B890,[1]房源台账数据源!$B:$B,0)))</f>
        <v>577781</v>
      </c>
      <c r="S890" s="23">
        <f t="shared" si="80"/>
        <v>0</v>
      </c>
      <c r="T890" s="23">
        <f t="shared" si="81"/>
        <v>-0.0500007398991435</v>
      </c>
      <c r="U890" s="1" t="str">
        <f>INDEX([1]房源台账数据源!$DE:$DE,MATCH(B890,[1]房源台账数据源!$B:$B,0))</f>
        <v>未售</v>
      </c>
    </row>
    <row r="891" ht="24.95" customHeight="1" spans="1:21">
      <c r="A891" s="8">
        <v>890</v>
      </c>
      <c r="B891" s="9" t="s">
        <v>2404</v>
      </c>
      <c r="C891" s="9">
        <v>18</v>
      </c>
      <c r="D891" s="8" t="s">
        <v>2405</v>
      </c>
      <c r="E891" s="9">
        <v>4</v>
      </c>
      <c r="F891" s="10" t="s">
        <v>33</v>
      </c>
      <c r="G891" s="11">
        <v>2.9</v>
      </c>
      <c r="H891" s="8">
        <v>71.3</v>
      </c>
      <c r="I891" s="15">
        <v>12.57</v>
      </c>
      <c r="J891" s="8">
        <v>58.73</v>
      </c>
      <c r="K891" s="16">
        <v>8384.96823694415</v>
      </c>
      <c r="L891" s="17">
        <f t="shared" si="86"/>
        <v>10179.6015664907</v>
      </c>
      <c r="M891" s="18">
        <f t="shared" si="87"/>
        <v>597848</v>
      </c>
      <c r="N891" s="19"/>
      <c r="O891" s="20" t="s">
        <v>22</v>
      </c>
      <c r="Q891" s="1">
        <f>INDEX([1]房源台账数据源!$CZ:$CZ,MATCH(B891,[1]房源台账数据源!$B:$B,0))</f>
        <v>597848</v>
      </c>
      <c r="R891" s="1">
        <f>IF(U891="未售",ROUNDDOWN(Q891*(1-5%),0),INDEX([1]房源台账数据源!$AU:$AU,MATCH(B891,[1]房源台账数据源!$B:$B,0)))</f>
        <v>567955</v>
      </c>
      <c r="S891" s="23">
        <f t="shared" si="80"/>
        <v>0</v>
      </c>
      <c r="T891" s="23">
        <f t="shared" si="81"/>
        <v>-0.0500010035995771</v>
      </c>
      <c r="U891" s="1" t="str">
        <f>INDEX([1]房源台账数据源!$DE:$DE,MATCH(B891,[1]房源台账数据源!$B:$B,0))</f>
        <v>未售</v>
      </c>
    </row>
    <row r="892" ht="24.95" customHeight="1" spans="1:21">
      <c r="A892" s="8">
        <v>891</v>
      </c>
      <c r="B892" s="9" t="s">
        <v>2406</v>
      </c>
      <c r="C892" s="9">
        <v>18</v>
      </c>
      <c r="D892" s="8" t="s">
        <v>2407</v>
      </c>
      <c r="E892" s="9">
        <v>4</v>
      </c>
      <c r="F892" s="10" t="s">
        <v>21</v>
      </c>
      <c r="G892" s="11">
        <v>2.9</v>
      </c>
      <c r="H892" s="8">
        <v>117.3</v>
      </c>
      <c r="I892" s="15">
        <v>20.68</v>
      </c>
      <c r="J892" s="8">
        <v>96.62</v>
      </c>
      <c r="K892" s="16">
        <v>10241.8835564917</v>
      </c>
      <c r="L892" s="17">
        <f t="shared" si="86"/>
        <v>12433.98882219</v>
      </c>
      <c r="M892" s="18">
        <f t="shared" si="87"/>
        <v>1201372</v>
      </c>
      <c r="N892" s="19"/>
      <c r="O892" s="20" t="s">
        <v>22</v>
      </c>
      <c r="Q892" s="1">
        <f>INDEX([1]房源台账数据源!$CZ:$CZ,MATCH(B892,[1]房源台账数据源!$B:$B,0))</f>
        <v>1195628</v>
      </c>
      <c r="R892" s="1">
        <f>IF(U892="未售",ROUNDDOWN(Q892*(1-5%),0),INDEX([1]房源台账数据源!$AU:$AU,MATCH(B892,[1]房源台账数据源!$B:$B,0)))</f>
        <v>1135846</v>
      </c>
      <c r="S892" s="23">
        <f t="shared" si="80"/>
        <v>0.00480416985885242</v>
      </c>
      <c r="T892" s="23">
        <f t="shared" si="81"/>
        <v>-0.0500005018283279</v>
      </c>
      <c r="U892" s="1" t="str">
        <f>INDEX([1]房源台账数据源!$DE:$DE,MATCH(B892,[1]房源台账数据源!$B:$B,0))</f>
        <v>未售</v>
      </c>
    </row>
    <row r="893" ht="24.95" customHeight="1" spans="1:21">
      <c r="A893" s="8">
        <v>892</v>
      </c>
      <c r="B893" s="9" t="s">
        <v>2408</v>
      </c>
      <c r="C893" s="9">
        <v>18</v>
      </c>
      <c r="D893" s="8" t="s">
        <v>2409</v>
      </c>
      <c r="E893" s="9">
        <v>4</v>
      </c>
      <c r="F893" s="10" t="s">
        <v>25</v>
      </c>
      <c r="G893" s="11">
        <v>2.9</v>
      </c>
      <c r="H893" s="8">
        <v>94</v>
      </c>
      <c r="I893" s="15">
        <v>16.57</v>
      </c>
      <c r="J893" s="8">
        <v>77.43</v>
      </c>
      <c r="K893" s="16">
        <v>9644.19274092616</v>
      </c>
      <c r="L893" s="17">
        <f t="shared" si="86"/>
        <v>11708.0459770115</v>
      </c>
      <c r="M893" s="18">
        <f t="shared" si="87"/>
        <v>906554</v>
      </c>
      <c r="N893" s="19"/>
      <c r="O893" s="20" t="s">
        <v>22</v>
      </c>
      <c r="Q893" s="1">
        <f>INDEX([1]房源台账数据源!$CZ:$CZ,MATCH(B893,[1]房源台账数据源!$B:$B,0))</f>
        <v>903602</v>
      </c>
      <c r="R893" s="1">
        <f>IF(U893="未售",ROUNDDOWN(Q893*(1-5%),0),INDEX([1]房源台账数据源!$AU:$AU,MATCH(B893,[1]房源台账数据源!$B:$B,0)))</f>
        <v>858421</v>
      </c>
      <c r="S893" s="23">
        <f t="shared" si="80"/>
        <v>0.00326692504000655</v>
      </c>
      <c r="T893" s="23">
        <f t="shared" si="81"/>
        <v>-0.0500009960137317</v>
      </c>
      <c r="U893" s="1" t="str">
        <f>INDEX([1]房源台账数据源!$DE:$DE,MATCH(B893,[1]房源台账数据源!$B:$B,0))</f>
        <v>未售</v>
      </c>
    </row>
    <row r="894" ht="24.95" customHeight="1" spans="1:21">
      <c r="A894" s="8">
        <v>893</v>
      </c>
      <c r="B894" s="9" t="s">
        <v>2410</v>
      </c>
      <c r="C894" s="9">
        <v>18</v>
      </c>
      <c r="D894" s="8" t="s">
        <v>2411</v>
      </c>
      <c r="E894" s="9">
        <v>4</v>
      </c>
      <c r="F894" s="10" t="s">
        <v>25</v>
      </c>
      <c r="G894" s="11">
        <v>2.9</v>
      </c>
      <c r="H894" s="8">
        <v>94.15</v>
      </c>
      <c r="I894" s="15">
        <v>16.6</v>
      </c>
      <c r="J894" s="8">
        <v>77.55</v>
      </c>
      <c r="K894" s="16">
        <v>9644.18481147106</v>
      </c>
      <c r="L894" s="17">
        <f t="shared" si="86"/>
        <v>11708.5751128304</v>
      </c>
      <c r="M894" s="18">
        <f t="shared" si="87"/>
        <v>908000</v>
      </c>
      <c r="N894" s="19"/>
      <c r="O894" s="20" t="s">
        <v>22</v>
      </c>
      <c r="Q894" s="1">
        <f>INDEX([1]房源台账数据源!$CZ:$CZ,MATCH(B894,[1]房源台账数据源!$B:$B,0))</f>
        <v>905045</v>
      </c>
      <c r="R894" s="1">
        <f>IF(U894="未售",ROUNDDOWN(Q894*(1-5%),0),INDEX([1]房源台账数据源!$AU:$AU,MATCH(B894,[1]房源台账数据源!$B:$B,0)))</f>
        <v>859792</v>
      </c>
      <c r="S894" s="23">
        <f t="shared" si="80"/>
        <v>0.00326503102055699</v>
      </c>
      <c r="T894" s="23">
        <f t="shared" si="81"/>
        <v>-0.0500008286880763</v>
      </c>
      <c r="U894" s="1" t="str">
        <f>INDEX([1]房源台账数据源!$DE:$DE,MATCH(B894,[1]房源台账数据源!$B:$B,0))</f>
        <v>未售</v>
      </c>
    </row>
    <row r="895" ht="24.95" customHeight="1" spans="1:21">
      <c r="A895" s="8">
        <v>894</v>
      </c>
      <c r="B895" s="9" t="s">
        <v>2412</v>
      </c>
      <c r="C895" s="9">
        <v>18</v>
      </c>
      <c r="D895" s="8" t="s">
        <v>2413</v>
      </c>
      <c r="E895" s="9">
        <v>4</v>
      </c>
      <c r="F895" s="10" t="s">
        <v>21</v>
      </c>
      <c r="G895" s="11">
        <v>2.9</v>
      </c>
      <c r="H895" s="8">
        <v>117.3</v>
      </c>
      <c r="I895" s="15">
        <v>20.68</v>
      </c>
      <c r="J895" s="8">
        <v>96.62</v>
      </c>
      <c r="K895" s="16">
        <v>9342.44019858583</v>
      </c>
      <c r="L895" s="17">
        <f t="shared" si="86"/>
        <v>11342.0409853032</v>
      </c>
      <c r="M895" s="18">
        <f t="shared" si="87"/>
        <v>1095868</v>
      </c>
      <c r="N895" s="19"/>
      <c r="O895" s="20" t="s">
        <v>22</v>
      </c>
      <c r="Q895" s="1">
        <f>INDEX([1]房源台账数据源!$CZ:$CZ,MATCH(B895,[1]房源台账数据源!$B:$B,0))</f>
        <v>1093226</v>
      </c>
      <c r="R895" s="1">
        <f>IF(U895="未售",ROUNDDOWN(Q895*(1-5%),0),INDEX([1]房源台账数据源!$AU:$AU,MATCH(B895,[1]房源台账数据源!$B:$B,0)))</f>
        <v>1038564</v>
      </c>
      <c r="S895" s="23">
        <f t="shared" si="80"/>
        <v>0.00241670066390664</v>
      </c>
      <c r="T895" s="23">
        <f t="shared" si="81"/>
        <v>-0.0500006403067618</v>
      </c>
      <c r="U895" s="1" t="str">
        <f>INDEX([1]房源台账数据源!$DE:$DE,MATCH(B895,[1]房源台账数据源!$B:$B,0))</f>
        <v>未售</v>
      </c>
    </row>
    <row r="896" ht="24.95" customHeight="1" spans="1:21">
      <c r="A896" s="8">
        <v>895</v>
      </c>
      <c r="B896" s="9" t="s">
        <v>2414</v>
      </c>
      <c r="C896" s="9">
        <v>18</v>
      </c>
      <c r="D896" s="8" t="s">
        <v>2415</v>
      </c>
      <c r="E896" s="9">
        <v>5</v>
      </c>
      <c r="F896" s="10" t="s">
        <v>33</v>
      </c>
      <c r="G896" s="11">
        <v>2.9</v>
      </c>
      <c r="H896" s="8">
        <v>71.3</v>
      </c>
      <c r="I896" s="15">
        <v>12.57</v>
      </c>
      <c r="J896" s="8">
        <v>58.73</v>
      </c>
      <c r="K896" s="16">
        <v>8530.03877567857</v>
      </c>
      <c r="L896" s="17">
        <f t="shared" si="86"/>
        <v>10355.712583007</v>
      </c>
      <c r="M896" s="18">
        <f t="shared" si="87"/>
        <v>608191</v>
      </c>
      <c r="N896" s="19"/>
      <c r="O896" s="20" t="s">
        <v>22</v>
      </c>
      <c r="Q896" s="1">
        <f>INDEX([1]房源台账数据源!$CZ:$CZ,MATCH(B896,[1]房源台账数据源!$B:$B,0))</f>
        <v>608191</v>
      </c>
      <c r="R896" s="1">
        <f>IF(U896="未售",ROUNDDOWN(Q896*(1-5%),0),INDEX([1]房源台账数据源!$AU:$AU,MATCH(B896,[1]房源台账数据源!$B:$B,0)))</f>
        <v>577781</v>
      </c>
      <c r="S896" s="23">
        <f t="shared" si="80"/>
        <v>0</v>
      </c>
      <c r="T896" s="23">
        <f t="shared" si="81"/>
        <v>-0.0500007398991435</v>
      </c>
      <c r="U896" s="1" t="str">
        <f>INDEX([1]房源台账数据源!$DE:$DE,MATCH(B896,[1]房源台账数据源!$B:$B,0))</f>
        <v>未售</v>
      </c>
    </row>
    <row r="897" ht="24.95" customHeight="1" spans="1:21">
      <c r="A897" s="8">
        <v>896</v>
      </c>
      <c r="B897" s="9" t="s">
        <v>2416</v>
      </c>
      <c r="C897" s="9">
        <v>18</v>
      </c>
      <c r="D897" s="8" t="s">
        <v>2417</v>
      </c>
      <c r="E897" s="9">
        <v>5</v>
      </c>
      <c r="F897" s="10" t="s">
        <v>33</v>
      </c>
      <c r="G897" s="11">
        <v>2.9</v>
      </c>
      <c r="H897" s="8">
        <v>71.3</v>
      </c>
      <c r="I897" s="15">
        <v>12.57</v>
      </c>
      <c r="J897" s="8">
        <v>58.73</v>
      </c>
      <c r="K897" s="16">
        <v>8384.96823694415</v>
      </c>
      <c r="L897" s="17">
        <f t="shared" si="86"/>
        <v>10179.6015664907</v>
      </c>
      <c r="M897" s="18">
        <f t="shared" si="87"/>
        <v>597848</v>
      </c>
      <c r="N897" s="19"/>
      <c r="O897" s="20" t="s">
        <v>22</v>
      </c>
      <c r="Q897" s="1">
        <f>INDEX([1]房源台账数据源!$CZ:$CZ,MATCH(B897,[1]房源台账数据源!$B:$B,0))</f>
        <v>597848</v>
      </c>
      <c r="R897" s="1">
        <f>IF(U897="未售",ROUNDDOWN(Q897*(1-5%),0),INDEX([1]房源台账数据源!$AU:$AU,MATCH(B897,[1]房源台账数据源!$B:$B,0)))</f>
        <v>567955</v>
      </c>
      <c r="S897" s="23">
        <f t="shared" si="80"/>
        <v>0</v>
      </c>
      <c r="T897" s="23">
        <f t="shared" si="81"/>
        <v>-0.0500010035995771</v>
      </c>
      <c r="U897" s="1" t="str">
        <f>INDEX([1]房源台账数据源!$DE:$DE,MATCH(B897,[1]房源台账数据源!$B:$B,0))</f>
        <v>未售</v>
      </c>
    </row>
    <row r="898" ht="24.95" customHeight="1" spans="1:21">
      <c r="A898" s="8">
        <v>897</v>
      </c>
      <c r="B898" s="9" t="s">
        <v>2418</v>
      </c>
      <c r="C898" s="9">
        <v>18</v>
      </c>
      <c r="D898" s="8" t="s">
        <v>2419</v>
      </c>
      <c r="E898" s="9">
        <v>5</v>
      </c>
      <c r="F898" s="10" t="s">
        <v>21</v>
      </c>
      <c r="G898" s="11">
        <v>2.9</v>
      </c>
      <c r="H898" s="8">
        <v>117.3</v>
      </c>
      <c r="I898" s="15">
        <v>20.68</v>
      </c>
      <c r="J898" s="8">
        <v>96.62</v>
      </c>
      <c r="K898" s="16">
        <v>10241.8835564917</v>
      </c>
      <c r="L898" s="17">
        <f t="shared" si="86"/>
        <v>12433.98882219</v>
      </c>
      <c r="M898" s="18">
        <f t="shared" si="87"/>
        <v>1201372</v>
      </c>
      <c r="N898" s="19"/>
      <c r="O898" s="20" t="s">
        <v>22</v>
      </c>
      <c r="Q898" s="1">
        <f>INDEX([1]房源台账数据源!$CZ:$CZ,MATCH(B898,[1]房源台账数据源!$B:$B,0))</f>
        <v>1195628</v>
      </c>
      <c r="R898" s="1">
        <f>IF(U898="未售",ROUNDDOWN(Q898*(1-5%),0),INDEX([1]房源台账数据源!$AU:$AU,MATCH(B898,[1]房源台账数据源!$B:$B,0)))</f>
        <v>1135846</v>
      </c>
      <c r="S898" s="23">
        <f t="shared" si="80"/>
        <v>0.00480416985885242</v>
      </c>
      <c r="T898" s="23">
        <f t="shared" si="81"/>
        <v>-0.0500005018283279</v>
      </c>
      <c r="U898" s="1" t="str">
        <f>INDEX([1]房源台账数据源!$DE:$DE,MATCH(B898,[1]房源台账数据源!$B:$B,0))</f>
        <v>未售</v>
      </c>
    </row>
    <row r="899" ht="24.95" customHeight="1" spans="1:21">
      <c r="A899" s="8">
        <v>898</v>
      </c>
      <c r="B899" s="9" t="s">
        <v>2420</v>
      </c>
      <c r="C899" s="9">
        <v>18</v>
      </c>
      <c r="D899" s="8" t="s">
        <v>2421</v>
      </c>
      <c r="E899" s="9">
        <v>5</v>
      </c>
      <c r="F899" s="10" t="s">
        <v>25</v>
      </c>
      <c r="G899" s="11">
        <v>2.9</v>
      </c>
      <c r="H899" s="8">
        <v>94</v>
      </c>
      <c r="I899" s="15">
        <v>16.57</v>
      </c>
      <c r="J899" s="8">
        <v>77.43</v>
      </c>
      <c r="K899" s="16">
        <v>9644.19274092616</v>
      </c>
      <c r="L899" s="17">
        <f t="shared" si="86"/>
        <v>11708.0459770115</v>
      </c>
      <c r="M899" s="18">
        <f t="shared" si="87"/>
        <v>906554</v>
      </c>
      <c r="N899" s="19"/>
      <c r="O899" s="20" t="s">
        <v>22</v>
      </c>
      <c r="Q899" s="1">
        <f>INDEX([1]房源台账数据源!$CZ:$CZ,MATCH(B899,[1]房源台账数据源!$B:$B,0))</f>
        <v>903602</v>
      </c>
      <c r="R899" s="1">
        <f>IF(U899="未售",ROUNDDOWN(Q899*(1-5%),0),INDEX([1]房源台账数据源!$AU:$AU,MATCH(B899,[1]房源台账数据源!$B:$B,0)))</f>
        <v>858421</v>
      </c>
      <c r="S899" s="23">
        <f t="shared" ref="S899:S962" si="88">(M899-$Q899)/$Q899</f>
        <v>0.00326692504000655</v>
      </c>
      <c r="T899" s="23">
        <f t="shared" ref="T899:T962" si="89">(R899-$Q899)/$Q899</f>
        <v>-0.0500009960137317</v>
      </c>
      <c r="U899" s="1" t="str">
        <f>INDEX([1]房源台账数据源!$DE:$DE,MATCH(B899,[1]房源台账数据源!$B:$B,0))</f>
        <v>未售</v>
      </c>
    </row>
    <row r="900" ht="24.95" customHeight="1" spans="1:21">
      <c r="A900" s="8">
        <v>899</v>
      </c>
      <c r="B900" s="9" t="s">
        <v>2422</v>
      </c>
      <c r="C900" s="9">
        <v>18</v>
      </c>
      <c r="D900" s="8" t="s">
        <v>2423</v>
      </c>
      <c r="E900" s="9">
        <v>5</v>
      </c>
      <c r="F900" s="10" t="s">
        <v>25</v>
      </c>
      <c r="G900" s="11">
        <v>2.9</v>
      </c>
      <c r="H900" s="8">
        <v>94.15</v>
      </c>
      <c r="I900" s="15">
        <v>16.6</v>
      </c>
      <c r="J900" s="8">
        <v>77.55</v>
      </c>
      <c r="K900" s="16">
        <v>9644.18481147106</v>
      </c>
      <c r="L900" s="17">
        <f t="shared" si="86"/>
        <v>11708.5751128304</v>
      </c>
      <c r="M900" s="18">
        <f t="shared" si="87"/>
        <v>908000</v>
      </c>
      <c r="N900" s="19"/>
      <c r="O900" s="20" t="s">
        <v>22</v>
      </c>
      <c r="Q900" s="1">
        <f>INDEX([1]房源台账数据源!$CZ:$CZ,MATCH(B900,[1]房源台账数据源!$B:$B,0))</f>
        <v>905045</v>
      </c>
      <c r="R900" s="1">
        <f>IF(U900="未售",ROUNDDOWN(Q900*(1-5%),0),INDEX([1]房源台账数据源!$AU:$AU,MATCH(B900,[1]房源台账数据源!$B:$B,0)))</f>
        <v>859792</v>
      </c>
      <c r="S900" s="23">
        <f t="shared" si="88"/>
        <v>0.00326503102055699</v>
      </c>
      <c r="T900" s="23">
        <f t="shared" si="89"/>
        <v>-0.0500008286880763</v>
      </c>
      <c r="U900" s="1" t="str">
        <f>INDEX([1]房源台账数据源!$DE:$DE,MATCH(B900,[1]房源台账数据源!$B:$B,0))</f>
        <v>未售</v>
      </c>
    </row>
    <row r="901" ht="24.95" customHeight="1" spans="1:21">
      <c r="A901" s="8">
        <v>900</v>
      </c>
      <c r="B901" s="9" t="s">
        <v>2424</v>
      </c>
      <c r="C901" s="9">
        <v>18</v>
      </c>
      <c r="D901" s="8" t="s">
        <v>2425</v>
      </c>
      <c r="E901" s="9">
        <v>5</v>
      </c>
      <c r="F901" s="10" t="s">
        <v>21</v>
      </c>
      <c r="G901" s="11">
        <v>2.9</v>
      </c>
      <c r="H901" s="8">
        <v>117.3</v>
      </c>
      <c r="I901" s="15">
        <v>20.68</v>
      </c>
      <c r="J901" s="8">
        <v>96.62</v>
      </c>
      <c r="K901" s="16">
        <v>9342.44019858583</v>
      </c>
      <c r="L901" s="17">
        <f t="shared" si="86"/>
        <v>11342.0409853032</v>
      </c>
      <c r="M901" s="18">
        <f t="shared" si="87"/>
        <v>1095868</v>
      </c>
      <c r="N901" s="19"/>
      <c r="O901" s="20" t="s">
        <v>22</v>
      </c>
      <c r="Q901" s="1">
        <f>INDEX([1]房源台账数据源!$CZ:$CZ,MATCH(B901,[1]房源台账数据源!$B:$B,0))</f>
        <v>1093226</v>
      </c>
      <c r="R901" s="1">
        <f>IF(U901="未售",ROUNDDOWN(Q901*(1-5%),0),INDEX([1]房源台账数据源!$AU:$AU,MATCH(B901,[1]房源台账数据源!$B:$B,0)))</f>
        <v>1038564</v>
      </c>
      <c r="S901" s="23">
        <f t="shared" si="88"/>
        <v>0.00241670066390664</v>
      </c>
      <c r="T901" s="23">
        <f t="shared" si="89"/>
        <v>-0.0500006403067618</v>
      </c>
      <c r="U901" s="1" t="str">
        <f>INDEX([1]房源台账数据源!$DE:$DE,MATCH(B901,[1]房源台账数据源!$B:$B,0))</f>
        <v>未售</v>
      </c>
    </row>
    <row r="902" ht="24.95" customHeight="1" spans="1:21">
      <c r="A902" s="8">
        <v>901</v>
      </c>
      <c r="B902" s="9" t="s">
        <v>2426</v>
      </c>
      <c r="C902" s="9">
        <v>18</v>
      </c>
      <c r="D902" s="8" t="s">
        <v>2427</v>
      </c>
      <c r="E902" s="9">
        <v>6</v>
      </c>
      <c r="F902" s="10" t="s">
        <v>33</v>
      </c>
      <c r="G902" s="11">
        <v>2.9</v>
      </c>
      <c r="H902" s="8">
        <v>71.3</v>
      </c>
      <c r="I902" s="15">
        <v>12.57</v>
      </c>
      <c r="J902" s="8">
        <v>58.73</v>
      </c>
      <c r="K902" s="16">
        <v>8765.33289332563</v>
      </c>
      <c r="L902" s="17">
        <f t="shared" si="86"/>
        <v>10641.3757875021</v>
      </c>
      <c r="M902" s="18">
        <f t="shared" si="87"/>
        <v>624968</v>
      </c>
      <c r="N902" s="19"/>
      <c r="O902" s="20" t="s">
        <v>22</v>
      </c>
      <c r="Q902" s="1">
        <f>INDEX([1]房源台账数据源!$CZ:$CZ,MATCH(B902,[1]房源台账数据源!$B:$B,0))</f>
        <v>624968</v>
      </c>
      <c r="R902" s="1">
        <f>IF(U902="未售",ROUNDDOWN(Q902*(1-5%),0),INDEX([1]房源台账数据源!$AU:$AU,MATCH(B902,[1]房源台账数据源!$B:$B,0)))</f>
        <v>593719</v>
      </c>
      <c r="S902" s="23">
        <f t="shared" si="88"/>
        <v>0</v>
      </c>
      <c r="T902" s="23">
        <f t="shared" si="89"/>
        <v>-0.0500009600491545</v>
      </c>
      <c r="U902" s="1" t="str">
        <f>INDEX([1]房源台账数据源!$DE:$DE,MATCH(B902,[1]房源台账数据源!$B:$B,0))</f>
        <v>未售</v>
      </c>
    </row>
    <row r="903" ht="24.95" customHeight="1" spans="1:21">
      <c r="A903" s="8">
        <v>902</v>
      </c>
      <c r="B903" s="9" t="s">
        <v>2428</v>
      </c>
      <c r="C903" s="9">
        <v>18</v>
      </c>
      <c r="D903" s="8" t="s">
        <v>2429</v>
      </c>
      <c r="E903" s="9">
        <v>6</v>
      </c>
      <c r="F903" s="10" t="s">
        <v>33</v>
      </c>
      <c r="G903" s="11">
        <v>2.9</v>
      </c>
      <c r="H903" s="8">
        <v>71.3</v>
      </c>
      <c r="I903" s="15">
        <v>12.57</v>
      </c>
      <c r="J903" s="8">
        <v>58.73</v>
      </c>
      <c r="K903" s="16">
        <v>8620.2623545912</v>
      </c>
      <c r="L903" s="17">
        <f t="shared" si="86"/>
        <v>10465.2477439128</v>
      </c>
      <c r="M903" s="18">
        <f t="shared" si="87"/>
        <v>614624</v>
      </c>
      <c r="N903" s="19"/>
      <c r="O903" s="20" t="s">
        <v>22</v>
      </c>
      <c r="Q903" s="1">
        <f>INDEX([1]房源台账数据源!$CZ:$CZ,MATCH(B903,[1]房源台账数据源!$B:$B,0))</f>
        <v>614624</v>
      </c>
      <c r="R903" s="1">
        <f>IF(U903="未售",ROUNDDOWN(Q903*(1-5%),0),INDEX([1]房源台账数据源!$AU:$AU,MATCH(B903,[1]房源台账数据源!$B:$B,0)))</f>
        <v>583892</v>
      </c>
      <c r="S903" s="23">
        <f t="shared" si="88"/>
        <v>0</v>
      </c>
      <c r="T903" s="23">
        <f t="shared" si="89"/>
        <v>-0.0500013016087885</v>
      </c>
      <c r="U903" s="1" t="str">
        <f>INDEX([1]房源台账数据源!$DE:$DE,MATCH(B903,[1]房源台账数据源!$B:$B,0))</f>
        <v>未售</v>
      </c>
    </row>
    <row r="904" ht="24.95" customHeight="1" spans="1:21">
      <c r="A904" s="8">
        <v>903</v>
      </c>
      <c r="B904" s="9" t="s">
        <v>2430</v>
      </c>
      <c r="C904" s="9">
        <v>18</v>
      </c>
      <c r="D904" s="8" t="s">
        <v>2431</v>
      </c>
      <c r="E904" s="9">
        <v>6</v>
      </c>
      <c r="F904" s="10" t="s">
        <v>21</v>
      </c>
      <c r="G904" s="11">
        <v>2.9</v>
      </c>
      <c r="H904" s="8">
        <v>117.3</v>
      </c>
      <c r="I904" s="15">
        <v>20.68</v>
      </c>
      <c r="J904" s="8">
        <v>96.62</v>
      </c>
      <c r="K904" s="16">
        <v>10477.1776741387</v>
      </c>
      <c r="L904" s="17">
        <f t="shared" si="86"/>
        <v>12719.6439660526</v>
      </c>
      <c r="M904" s="18">
        <f t="shared" si="87"/>
        <v>1228972</v>
      </c>
      <c r="N904" s="19"/>
      <c r="O904" s="20" t="s">
        <v>22</v>
      </c>
      <c r="Q904" s="1">
        <f>INDEX([1]房源台账数据源!$CZ:$CZ,MATCH(B904,[1]房源台账数据源!$B:$B,0))</f>
        <v>1223227</v>
      </c>
      <c r="R904" s="1">
        <f>IF(U904="未售",ROUNDDOWN(Q904*(1-5%),0),INDEX([1]房源台账数据源!$AU:$AU,MATCH(B904,[1]房源台账数据源!$B:$B,0)))</f>
        <v>1162065</v>
      </c>
      <c r="S904" s="23">
        <f t="shared" si="88"/>
        <v>0.00469659351861919</v>
      </c>
      <c r="T904" s="23">
        <f t="shared" si="89"/>
        <v>-0.0500005313813381</v>
      </c>
      <c r="U904" s="1" t="str">
        <f>INDEX([1]房源台账数据源!$DE:$DE,MATCH(B904,[1]房源台账数据源!$B:$B,0))</f>
        <v>未售</v>
      </c>
    </row>
    <row r="905" ht="24.95" customHeight="1" spans="1:21">
      <c r="A905" s="8">
        <v>904</v>
      </c>
      <c r="B905" s="9" t="s">
        <v>2432</v>
      </c>
      <c r="C905" s="9">
        <v>18</v>
      </c>
      <c r="D905" s="8" t="s">
        <v>2433</v>
      </c>
      <c r="E905" s="9">
        <v>6</v>
      </c>
      <c r="F905" s="10" t="s">
        <v>25</v>
      </c>
      <c r="G905" s="11">
        <v>2.9</v>
      </c>
      <c r="H905" s="8">
        <v>94</v>
      </c>
      <c r="I905" s="15">
        <v>16.57</v>
      </c>
      <c r="J905" s="8">
        <v>77.43</v>
      </c>
      <c r="K905" s="16">
        <v>9879.48685857322</v>
      </c>
      <c r="L905" s="17">
        <f t="shared" si="86"/>
        <v>11993.684618365</v>
      </c>
      <c r="M905" s="18">
        <f t="shared" si="87"/>
        <v>928671</v>
      </c>
      <c r="N905" s="19"/>
      <c r="O905" s="20" t="s">
        <v>22</v>
      </c>
      <c r="Q905" s="1">
        <f>INDEX([1]房源台账数据源!$CZ:$CZ,MATCH(B905,[1]房源台账数据源!$B:$B,0))</f>
        <v>925720</v>
      </c>
      <c r="R905" s="1">
        <f>IF(U905="未售",ROUNDDOWN(Q905*(1-5%),0),INDEX([1]房源台账数据源!$AU:$AU,MATCH(B905,[1]房源台账数据源!$B:$B,0)))</f>
        <v>879434</v>
      </c>
      <c r="S905" s="23">
        <f t="shared" si="88"/>
        <v>0.00318778896426565</v>
      </c>
      <c r="T905" s="23">
        <f t="shared" si="89"/>
        <v>-0.05</v>
      </c>
      <c r="U905" s="1" t="str">
        <f>INDEX([1]房源台账数据源!$DE:$DE,MATCH(B905,[1]房源台账数据源!$B:$B,0))</f>
        <v>未售</v>
      </c>
    </row>
    <row r="906" ht="24.95" customHeight="1" spans="1:21">
      <c r="A906" s="8">
        <v>905</v>
      </c>
      <c r="B906" s="9" t="s">
        <v>2434</v>
      </c>
      <c r="C906" s="9">
        <v>18</v>
      </c>
      <c r="D906" s="8" t="s">
        <v>2435</v>
      </c>
      <c r="E906" s="9">
        <v>6</v>
      </c>
      <c r="F906" s="10" t="s">
        <v>25</v>
      </c>
      <c r="G906" s="11">
        <v>2.9</v>
      </c>
      <c r="H906" s="8">
        <v>94.15</v>
      </c>
      <c r="I906" s="15">
        <v>16.6</v>
      </c>
      <c r="J906" s="8">
        <v>77.55</v>
      </c>
      <c r="K906" s="16">
        <v>9879.47892911812</v>
      </c>
      <c r="L906" s="17">
        <f t="shared" si="86"/>
        <v>11994.2230818827</v>
      </c>
      <c r="M906" s="18">
        <f t="shared" si="87"/>
        <v>930152</v>
      </c>
      <c r="N906" s="19"/>
      <c r="O906" s="20" t="s">
        <v>22</v>
      </c>
      <c r="Q906" s="1">
        <f>INDEX([1]房源台账数据源!$CZ:$CZ,MATCH(B906,[1]房源台账数据源!$B:$B,0))</f>
        <v>927198</v>
      </c>
      <c r="R906" s="1">
        <f>IF(U906="未售",ROUNDDOWN(Q906*(1-5%),0),INDEX([1]房源台账数据源!$AU:$AU,MATCH(B906,[1]房源台账数据源!$B:$B,0)))</f>
        <v>880838</v>
      </c>
      <c r="S906" s="23">
        <f t="shared" si="88"/>
        <v>0.00318594302403586</v>
      </c>
      <c r="T906" s="23">
        <f t="shared" si="89"/>
        <v>-0.0500001078518288</v>
      </c>
      <c r="U906" s="1" t="str">
        <f>INDEX([1]房源台账数据源!$DE:$DE,MATCH(B906,[1]房源台账数据源!$B:$B,0))</f>
        <v>未售</v>
      </c>
    </row>
    <row r="907" ht="24.95" customHeight="1" spans="1:21">
      <c r="A907" s="8">
        <v>906</v>
      </c>
      <c r="B907" s="9" t="s">
        <v>2436</v>
      </c>
      <c r="C907" s="9">
        <v>18</v>
      </c>
      <c r="D907" s="8" t="s">
        <v>2437</v>
      </c>
      <c r="E907" s="9">
        <v>6</v>
      </c>
      <c r="F907" s="10" t="s">
        <v>21</v>
      </c>
      <c r="G907" s="11">
        <v>2.9</v>
      </c>
      <c r="H907" s="8">
        <v>117.3</v>
      </c>
      <c r="I907" s="15">
        <v>20.68</v>
      </c>
      <c r="J907" s="8">
        <v>96.62</v>
      </c>
      <c r="K907" s="16">
        <v>9577.73431623289</v>
      </c>
      <c r="L907" s="17">
        <f t="shared" si="86"/>
        <v>11627.6961291658</v>
      </c>
      <c r="M907" s="18">
        <f t="shared" si="87"/>
        <v>1123468</v>
      </c>
      <c r="N907" s="19"/>
      <c r="O907" s="20" t="s">
        <v>22</v>
      </c>
      <c r="Q907" s="1">
        <f>INDEX([1]房源台账数据源!$CZ:$CZ,MATCH(B907,[1]房源台账数据源!$B:$B,0))</f>
        <v>1120827</v>
      </c>
      <c r="R907" s="1">
        <f>IF(U907="未售",ROUNDDOWN(Q907*(1-5%),0),INDEX([1]房源台账数据源!$AU:$AU,MATCH(B907,[1]房源台账数据源!$B:$B,0)))</f>
        <v>1064785</v>
      </c>
      <c r="S907" s="23">
        <f t="shared" si="88"/>
        <v>0.00235629584226647</v>
      </c>
      <c r="T907" s="23">
        <f t="shared" si="89"/>
        <v>-0.0500005799289275</v>
      </c>
      <c r="U907" s="1" t="str">
        <f>INDEX([1]房源台账数据源!$DE:$DE,MATCH(B907,[1]房源台账数据源!$B:$B,0))</f>
        <v>未售</v>
      </c>
    </row>
    <row r="908" ht="24.95" customHeight="1" spans="1:21">
      <c r="A908" s="8">
        <v>907</v>
      </c>
      <c r="B908" s="9" t="s">
        <v>2438</v>
      </c>
      <c r="C908" s="9">
        <v>18</v>
      </c>
      <c r="D908" s="8" t="s">
        <v>2439</v>
      </c>
      <c r="E908" s="9">
        <v>7</v>
      </c>
      <c r="F908" s="10" t="s">
        <v>33</v>
      </c>
      <c r="G908" s="11">
        <v>2.9</v>
      </c>
      <c r="H908" s="8">
        <v>71.3</v>
      </c>
      <c r="I908" s="15">
        <v>12.57</v>
      </c>
      <c r="J908" s="8">
        <v>58.73</v>
      </c>
      <c r="K908" s="16">
        <v>8765.33289332563</v>
      </c>
      <c r="L908" s="17">
        <f t="shared" si="86"/>
        <v>10641.3757875021</v>
      </c>
      <c r="M908" s="18">
        <f t="shared" si="87"/>
        <v>624968</v>
      </c>
      <c r="N908" s="19"/>
      <c r="O908" s="20" t="s">
        <v>22</v>
      </c>
      <c r="Q908" s="1">
        <f>INDEX([1]房源台账数据源!$CZ:$CZ,MATCH(B908,[1]房源台账数据源!$B:$B,0))</f>
        <v>624968</v>
      </c>
      <c r="R908" s="1">
        <f>IF(U908="未售",ROUNDDOWN(Q908*(1-5%),0),INDEX([1]房源台账数据源!$AU:$AU,MATCH(B908,[1]房源台账数据源!$B:$B,0)))</f>
        <v>593719</v>
      </c>
      <c r="S908" s="23">
        <f t="shared" si="88"/>
        <v>0</v>
      </c>
      <c r="T908" s="23">
        <f t="shared" si="89"/>
        <v>-0.0500009600491545</v>
      </c>
      <c r="U908" s="1" t="str">
        <f>INDEX([1]房源台账数据源!$DE:$DE,MATCH(B908,[1]房源台账数据源!$B:$B,0))</f>
        <v>未售</v>
      </c>
    </row>
    <row r="909" ht="24.95" customHeight="1" spans="1:21">
      <c r="A909" s="8">
        <v>908</v>
      </c>
      <c r="B909" s="9" t="s">
        <v>2440</v>
      </c>
      <c r="C909" s="9">
        <v>18</v>
      </c>
      <c r="D909" s="8" t="s">
        <v>2441</v>
      </c>
      <c r="E909" s="9">
        <v>7</v>
      </c>
      <c r="F909" s="10" t="s">
        <v>33</v>
      </c>
      <c r="G909" s="11">
        <v>2.9</v>
      </c>
      <c r="H909" s="8">
        <v>71.3</v>
      </c>
      <c r="I909" s="15">
        <v>12.57</v>
      </c>
      <c r="J909" s="8">
        <v>58.73</v>
      </c>
      <c r="K909" s="16">
        <v>8620.2623545912</v>
      </c>
      <c r="L909" s="17">
        <f t="shared" si="86"/>
        <v>10465.2477439128</v>
      </c>
      <c r="M909" s="18">
        <f t="shared" si="87"/>
        <v>614624</v>
      </c>
      <c r="N909" s="19"/>
      <c r="O909" s="20" t="s">
        <v>22</v>
      </c>
      <c r="Q909" s="1">
        <f>INDEX([1]房源台账数据源!$CZ:$CZ,MATCH(B909,[1]房源台账数据源!$B:$B,0))</f>
        <v>614624</v>
      </c>
      <c r="R909" s="1">
        <f>IF(U909="未售",ROUNDDOWN(Q909*(1-5%),0),INDEX([1]房源台账数据源!$AU:$AU,MATCH(B909,[1]房源台账数据源!$B:$B,0)))</f>
        <v>583892</v>
      </c>
      <c r="S909" s="23">
        <f t="shared" si="88"/>
        <v>0</v>
      </c>
      <c r="T909" s="23">
        <f t="shared" si="89"/>
        <v>-0.0500013016087885</v>
      </c>
      <c r="U909" s="1" t="str">
        <f>INDEX([1]房源台账数据源!$DE:$DE,MATCH(B909,[1]房源台账数据源!$B:$B,0))</f>
        <v>未售</v>
      </c>
    </row>
    <row r="910" ht="24.95" customHeight="1" spans="1:21">
      <c r="A910" s="8">
        <v>909</v>
      </c>
      <c r="B910" s="9" t="s">
        <v>2442</v>
      </c>
      <c r="C910" s="9">
        <v>18</v>
      </c>
      <c r="D910" s="8" t="s">
        <v>2443</v>
      </c>
      <c r="E910" s="9">
        <v>7</v>
      </c>
      <c r="F910" s="10" t="s">
        <v>21</v>
      </c>
      <c r="G910" s="11">
        <v>2.9</v>
      </c>
      <c r="H910" s="8">
        <v>117.3</v>
      </c>
      <c r="I910" s="15">
        <v>20.68</v>
      </c>
      <c r="J910" s="8">
        <v>96.62</v>
      </c>
      <c r="K910" s="16">
        <v>10477.1776741387</v>
      </c>
      <c r="L910" s="17">
        <f t="shared" si="86"/>
        <v>12719.6439660526</v>
      </c>
      <c r="M910" s="18">
        <f t="shared" si="87"/>
        <v>1228972</v>
      </c>
      <c r="N910" s="19"/>
      <c r="O910" s="20" t="s">
        <v>22</v>
      </c>
      <c r="Q910" s="1">
        <f>INDEX([1]房源台账数据源!$CZ:$CZ,MATCH(B910,[1]房源台账数据源!$B:$B,0))</f>
        <v>1223227</v>
      </c>
      <c r="R910" s="1">
        <f>IF(U910="未售",ROUNDDOWN(Q910*(1-5%),0),INDEX([1]房源台账数据源!$AU:$AU,MATCH(B910,[1]房源台账数据源!$B:$B,0)))</f>
        <v>1162065</v>
      </c>
      <c r="S910" s="23">
        <f t="shared" si="88"/>
        <v>0.00469659351861919</v>
      </c>
      <c r="T910" s="23">
        <f t="shared" si="89"/>
        <v>-0.0500005313813381</v>
      </c>
      <c r="U910" s="1" t="str">
        <f>INDEX([1]房源台账数据源!$DE:$DE,MATCH(B910,[1]房源台账数据源!$B:$B,0))</f>
        <v>未售</v>
      </c>
    </row>
    <row r="911" ht="24.95" customHeight="1" spans="1:21">
      <c r="A911" s="8">
        <v>910</v>
      </c>
      <c r="B911" s="9" t="s">
        <v>2444</v>
      </c>
      <c r="C911" s="9">
        <v>18</v>
      </c>
      <c r="D911" s="8" t="s">
        <v>2445</v>
      </c>
      <c r="E911" s="9">
        <v>7</v>
      </c>
      <c r="F911" s="10" t="s">
        <v>25</v>
      </c>
      <c r="G911" s="11">
        <v>2.9</v>
      </c>
      <c r="H911" s="8">
        <v>94</v>
      </c>
      <c r="I911" s="15">
        <v>16.57</v>
      </c>
      <c r="J911" s="8">
        <v>77.43</v>
      </c>
      <c r="K911" s="16">
        <v>9879.48685857322</v>
      </c>
      <c r="L911" s="17">
        <f t="shared" si="86"/>
        <v>11993.684618365</v>
      </c>
      <c r="M911" s="18">
        <f t="shared" si="87"/>
        <v>928671</v>
      </c>
      <c r="N911" s="19"/>
      <c r="O911" s="20" t="s">
        <v>22</v>
      </c>
      <c r="Q911" s="1">
        <f>INDEX([1]房源台账数据源!$CZ:$CZ,MATCH(B911,[1]房源台账数据源!$B:$B,0))</f>
        <v>925720</v>
      </c>
      <c r="R911" s="1">
        <f>IF(U911="未售",ROUNDDOWN(Q911*(1-5%),0),INDEX([1]房源台账数据源!$AU:$AU,MATCH(B911,[1]房源台账数据源!$B:$B,0)))</f>
        <v>879434</v>
      </c>
      <c r="S911" s="23">
        <f t="shared" si="88"/>
        <v>0.00318778896426565</v>
      </c>
      <c r="T911" s="23">
        <f t="shared" si="89"/>
        <v>-0.05</v>
      </c>
      <c r="U911" s="1" t="str">
        <f>INDEX([1]房源台账数据源!$DE:$DE,MATCH(B911,[1]房源台账数据源!$B:$B,0))</f>
        <v>未售</v>
      </c>
    </row>
    <row r="912" ht="24.95" customHeight="1" spans="1:21">
      <c r="A912" s="8">
        <v>911</v>
      </c>
      <c r="B912" s="9" t="s">
        <v>2446</v>
      </c>
      <c r="C912" s="9">
        <v>18</v>
      </c>
      <c r="D912" s="8" t="s">
        <v>2447</v>
      </c>
      <c r="E912" s="9">
        <v>7</v>
      </c>
      <c r="F912" s="10" t="s">
        <v>25</v>
      </c>
      <c r="G912" s="11">
        <v>2.9</v>
      </c>
      <c r="H912" s="8">
        <v>94.15</v>
      </c>
      <c r="I912" s="15">
        <v>16.6</v>
      </c>
      <c r="J912" s="8">
        <v>77.55</v>
      </c>
      <c r="K912" s="16">
        <v>9879.47892911812</v>
      </c>
      <c r="L912" s="17">
        <f t="shared" si="86"/>
        <v>11994.2230818827</v>
      </c>
      <c r="M912" s="18">
        <f t="shared" si="87"/>
        <v>930152</v>
      </c>
      <c r="N912" s="19"/>
      <c r="O912" s="20" t="s">
        <v>22</v>
      </c>
      <c r="Q912" s="1">
        <f>INDEX([1]房源台账数据源!$CZ:$CZ,MATCH(B912,[1]房源台账数据源!$B:$B,0))</f>
        <v>927198</v>
      </c>
      <c r="R912" s="1">
        <f>IF(U912="未售",ROUNDDOWN(Q912*(1-5%),0),INDEX([1]房源台账数据源!$AU:$AU,MATCH(B912,[1]房源台账数据源!$B:$B,0)))</f>
        <v>880838</v>
      </c>
      <c r="S912" s="23">
        <f t="shared" si="88"/>
        <v>0.00318594302403586</v>
      </c>
      <c r="T912" s="23">
        <f t="shared" si="89"/>
        <v>-0.0500001078518288</v>
      </c>
      <c r="U912" s="1" t="str">
        <f>INDEX([1]房源台账数据源!$DE:$DE,MATCH(B912,[1]房源台账数据源!$B:$B,0))</f>
        <v>未售</v>
      </c>
    </row>
    <row r="913" ht="24.95" customHeight="1" spans="1:21">
      <c r="A913" s="8">
        <v>912</v>
      </c>
      <c r="B913" s="9" t="s">
        <v>2448</v>
      </c>
      <c r="C913" s="9">
        <v>18</v>
      </c>
      <c r="D913" s="8" t="s">
        <v>2449</v>
      </c>
      <c r="E913" s="9">
        <v>7</v>
      </c>
      <c r="F913" s="10" t="s">
        <v>21</v>
      </c>
      <c r="G913" s="11">
        <v>2.9</v>
      </c>
      <c r="H913" s="8">
        <v>117.3</v>
      </c>
      <c r="I913" s="15">
        <v>20.68</v>
      </c>
      <c r="J913" s="8">
        <v>96.62</v>
      </c>
      <c r="K913" s="16">
        <v>9577.73431623289</v>
      </c>
      <c r="L913" s="17">
        <f t="shared" si="86"/>
        <v>11627.6961291658</v>
      </c>
      <c r="M913" s="18">
        <f t="shared" si="87"/>
        <v>1123468</v>
      </c>
      <c r="N913" s="19"/>
      <c r="O913" s="20" t="s">
        <v>22</v>
      </c>
      <c r="Q913" s="1">
        <f>INDEX([1]房源台账数据源!$CZ:$CZ,MATCH(B913,[1]房源台账数据源!$B:$B,0))</f>
        <v>1120827</v>
      </c>
      <c r="R913" s="1">
        <f>IF(U913="未售",ROUNDDOWN(Q913*(1-5%),0),INDEX([1]房源台账数据源!$AU:$AU,MATCH(B913,[1]房源台账数据源!$B:$B,0)))</f>
        <v>1064785</v>
      </c>
      <c r="S913" s="23">
        <f t="shared" si="88"/>
        <v>0.00235629584226647</v>
      </c>
      <c r="T913" s="23">
        <f t="shared" si="89"/>
        <v>-0.0500005799289275</v>
      </c>
      <c r="U913" s="1" t="str">
        <f>INDEX([1]房源台账数据源!$DE:$DE,MATCH(B913,[1]房源台账数据源!$B:$B,0))</f>
        <v>未售</v>
      </c>
    </row>
    <row r="914" ht="24.95" customHeight="1" spans="1:21">
      <c r="A914" s="8">
        <v>913</v>
      </c>
      <c r="B914" s="9" t="s">
        <v>2450</v>
      </c>
      <c r="C914" s="9">
        <v>18</v>
      </c>
      <c r="D914" s="8" t="s">
        <v>2451</v>
      </c>
      <c r="E914" s="9">
        <v>8</v>
      </c>
      <c r="F914" s="10" t="s">
        <v>33</v>
      </c>
      <c r="G914" s="11">
        <v>2.9</v>
      </c>
      <c r="H914" s="8">
        <v>71.3</v>
      </c>
      <c r="I914" s="15">
        <v>12.57</v>
      </c>
      <c r="J914" s="8">
        <v>58.73</v>
      </c>
      <c r="K914" s="16">
        <v>8765.33289332563</v>
      </c>
      <c r="L914" s="17">
        <f t="shared" si="86"/>
        <v>10641.3757875021</v>
      </c>
      <c r="M914" s="18">
        <f t="shared" si="87"/>
        <v>624968</v>
      </c>
      <c r="N914" s="19"/>
      <c r="O914" s="20" t="s">
        <v>22</v>
      </c>
      <c r="Q914" s="1">
        <f>INDEX([1]房源台账数据源!$CZ:$CZ,MATCH(B914,[1]房源台账数据源!$B:$B,0))</f>
        <v>624968</v>
      </c>
      <c r="R914" s="1">
        <f>IF(U914="未售",ROUNDDOWN(Q914*(1-5%),0),INDEX([1]房源台账数据源!$AU:$AU,MATCH(B914,[1]房源台账数据源!$B:$B,0)))</f>
        <v>593719</v>
      </c>
      <c r="S914" s="23">
        <f t="shared" si="88"/>
        <v>0</v>
      </c>
      <c r="T914" s="23">
        <f t="shared" si="89"/>
        <v>-0.0500009600491545</v>
      </c>
      <c r="U914" s="1" t="str">
        <f>INDEX([1]房源台账数据源!$DE:$DE,MATCH(B914,[1]房源台账数据源!$B:$B,0))</f>
        <v>未售</v>
      </c>
    </row>
    <row r="915" ht="24.95" customHeight="1" spans="1:21">
      <c r="A915" s="8">
        <v>914</v>
      </c>
      <c r="B915" s="9" t="s">
        <v>2452</v>
      </c>
      <c r="C915" s="9">
        <v>18</v>
      </c>
      <c r="D915" s="8" t="s">
        <v>2453</v>
      </c>
      <c r="E915" s="9">
        <v>8</v>
      </c>
      <c r="F915" s="10" t="s">
        <v>33</v>
      </c>
      <c r="G915" s="11">
        <v>2.9</v>
      </c>
      <c r="H915" s="8">
        <v>71.3</v>
      </c>
      <c r="I915" s="15">
        <v>12.57</v>
      </c>
      <c r="J915" s="8">
        <v>58.73</v>
      </c>
      <c r="K915" s="16">
        <v>8620.2623545912</v>
      </c>
      <c r="L915" s="17">
        <f t="shared" si="86"/>
        <v>10465.2477439128</v>
      </c>
      <c r="M915" s="18">
        <f t="shared" si="87"/>
        <v>614624</v>
      </c>
      <c r="N915" s="19"/>
      <c r="O915" s="20" t="s">
        <v>22</v>
      </c>
      <c r="Q915" s="1">
        <f>INDEX([1]房源台账数据源!$CZ:$CZ,MATCH(B915,[1]房源台账数据源!$B:$B,0))</f>
        <v>614624</v>
      </c>
      <c r="R915" s="1">
        <f>IF(U915="未售",ROUNDDOWN(Q915*(1-5%),0),INDEX([1]房源台账数据源!$AU:$AU,MATCH(B915,[1]房源台账数据源!$B:$B,0)))</f>
        <v>583892</v>
      </c>
      <c r="S915" s="23">
        <f t="shared" si="88"/>
        <v>0</v>
      </c>
      <c r="T915" s="23">
        <f t="shared" si="89"/>
        <v>-0.0500013016087885</v>
      </c>
      <c r="U915" s="1" t="str">
        <f>INDEX([1]房源台账数据源!$DE:$DE,MATCH(B915,[1]房源台账数据源!$B:$B,0))</f>
        <v>未售</v>
      </c>
    </row>
    <row r="916" ht="24.95" customHeight="1" spans="1:21">
      <c r="A916" s="8">
        <v>915</v>
      </c>
      <c r="B916" s="9" t="s">
        <v>2454</v>
      </c>
      <c r="C916" s="9">
        <v>18</v>
      </c>
      <c r="D916" s="8" t="s">
        <v>2455</v>
      </c>
      <c r="E916" s="9">
        <v>8</v>
      </c>
      <c r="F916" s="10" t="s">
        <v>21</v>
      </c>
      <c r="G916" s="11">
        <v>2.9</v>
      </c>
      <c r="H916" s="8">
        <v>117.3</v>
      </c>
      <c r="I916" s="15">
        <v>20.68</v>
      </c>
      <c r="J916" s="8">
        <v>96.62</v>
      </c>
      <c r="K916" s="16">
        <v>10477.1776741387</v>
      </c>
      <c r="L916" s="17">
        <f t="shared" si="86"/>
        <v>12719.6439660526</v>
      </c>
      <c r="M916" s="18">
        <f t="shared" si="87"/>
        <v>1228972</v>
      </c>
      <c r="N916" s="19"/>
      <c r="O916" s="20" t="s">
        <v>22</v>
      </c>
      <c r="Q916" s="1">
        <f>INDEX([1]房源台账数据源!$CZ:$CZ,MATCH(B916,[1]房源台账数据源!$B:$B,0))</f>
        <v>1223227</v>
      </c>
      <c r="R916" s="1">
        <f>IF(U916="未售",ROUNDDOWN(Q916*(1-5%),0),INDEX([1]房源台账数据源!$AU:$AU,MATCH(B916,[1]房源台账数据源!$B:$B,0)))</f>
        <v>1162065</v>
      </c>
      <c r="S916" s="23">
        <f t="shared" si="88"/>
        <v>0.00469659351861919</v>
      </c>
      <c r="T916" s="23">
        <f t="shared" si="89"/>
        <v>-0.0500005313813381</v>
      </c>
      <c r="U916" s="1" t="str">
        <f>INDEX([1]房源台账数据源!$DE:$DE,MATCH(B916,[1]房源台账数据源!$B:$B,0))</f>
        <v>未售</v>
      </c>
    </row>
    <row r="917" ht="24.95" customHeight="1" spans="1:21">
      <c r="A917" s="8">
        <v>916</v>
      </c>
      <c r="B917" s="9" t="s">
        <v>2456</v>
      </c>
      <c r="C917" s="9">
        <v>18</v>
      </c>
      <c r="D917" s="8" t="s">
        <v>2457</v>
      </c>
      <c r="E917" s="9">
        <v>8</v>
      </c>
      <c r="F917" s="10" t="s">
        <v>25</v>
      </c>
      <c r="G917" s="11">
        <v>2.9</v>
      </c>
      <c r="H917" s="8">
        <v>94</v>
      </c>
      <c r="I917" s="15">
        <v>16.57</v>
      </c>
      <c r="J917" s="8">
        <v>77.43</v>
      </c>
      <c r="K917" s="16">
        <v>9879.48685857322</v>
      </c>
      <c r="L917" s="17">
        <f t="shared" si="86"/>
        <v>11993.684618365</v>
      </c>
      <c r="M917" s="18">
        <f t="shared" si="87"/>
        <v>928671</v>
      </c>
      <c r="N917" s="19"/>
      <c r="O917" s="20" t="s">
        <v>22</v>
      </c>
      <c r="Q917" s="1">
        <f>INDEX([1]房源台账数据源!$CZ:$CZ,MATCH(B917,[1]房源台账数据源!$B:$B,0))</f>
        <v>925720</v>
      </c>
      <c r="R917" s="1">
        <f>IF(U917="未售",ROUNDDOWN(Q917*(1-5%),0),INDEX([1]房源台账数据源!$AU:$AU,MATCH(B917,[1]房源台账数据源!$B:$B,0)))</f>
        <v>879434</v>
      </c>
      <c r="S917" s="23">
        <f t="shared" si="88"/>
        <v>0.00318778896426565</v>
      </c>
      <c r="T917" s="23">
        <f t="shared" si="89"/>
        <v>-0.05</v>
      </c>
      <c r="U917" s="1" t="str">
        <f>INDEX([1]房源台账数据源!$DE:$DE,MATCH(B917,[1]房源台账数据源!$B:$B,0))</f>
        <v>未售</v>
      </c>
    </row>
    <row r="918" ht="24.95" customHeight="1" spans="1:21">
      <c r="A918" s="8">
        <v>917</v>
      </c>
      <c r="B918" s="9" t="s">
        <v>2458</v>
      </c>
      <c r="C918" s="9">
        <v>18</v>
      </c>
      <c r="D918" s="8" t="s">
        <v>2459</v>
      </c>
      <c r="E918" s="9">
        <v>8</v>
      </c>
      <c r="F918" s="10" t="s">
        <v>25</v>
      </c>
      <c r="G918" s="11">
        <v>2.9</v>
      </c>
      <c r="H918" s="8">
        <v>94.15</v>
      </c>
      <c r="I918" s="15">
        <v>16.6</v>
      </c>
      <c r="J918" s="8">
        <v>77.55</v>
      </c>
      <c r="K918" s="16">
        <v>9879.47892911812</v>
      </c>
      <c r="L918" s="17">
        <f t="shared" si="86"/>
        <v>11994.2230818827</v>
      </c>
      <c r="M918" s="18">
        <f t="shared" si="87"/>
        <v>930152</v>
      </c>
      <c r="N918" s="19"/>
      <c r="O918" s="20" t="s">
        <v>22</v>
      </c>
      <c r="Q918" s="1">
        <f>INDEX([1]房源台账数据源!$CZ:$CZ,MATCH(B918,[1]房源台账数据源!$B:$B,0))</f>
        <v>927198</v>
      </c>
      <c r="R918" s="1">
        <f>IF(U918="未售",ROUNDDOWN(Q918*(1-5%),0),INDEX([1]房源台账数据源!$AU:$AU,MATCH(B918,[1]房源台账数据源!$B:$B,0)))</f>
        <v>880838</v>
      </c>
      <c r="S918" s="23">
        <f t="shared" si="88"/>
        <v>0.00318594302403586</v>
      </c>
      <c r="T918" s="23">
        <f t="shared" si="89"/>
        <v>-0.0500001078518288</v>
      </c>
      <c r="U918" s="1" t="str">
        <f>INDEX([1]房源台账数据源!$DE:$DE,MATCH(B918,[1]房源台账数据源!$B:$B,0))</f>
        <v>未售</v>
      </c>
    </row>
    <row r="919" ht="24.95" customHeight="1" spans="1:21">
      <c r="A919" s="8">
        <v>918</v>
      </c>
      <c r="B919" s="9" t="s">
        <v>2460</v>
      </c>
      <c r="C919" s="9">
        <v>18</v>
      </c>
      <c r="D919" s="8" t="s">
        <v>2461</v>
      </c>
      <c r="E919" s="9">
        <v>8</v>
      </c>
      <c r="F919" s="10" t="s">
        <v>21</v>
      </c>
      <c r="G919" s="11">
        <v>2.9</v>
      </c>
      <c r="H919" s="8">
        <v>117.3</v>
      </c>
      <c r="I919" s="15">
        <v>20.68</v>
      </c>
      <c r="J919" s="8">
        <v>96.62</v>
      </c>
      <c r="K919" s="16">
        <v>9577.73431623289</v>
      </c>
      <c r="L919" s="17">
        <f t="shared" si="86"/>
        <v>11627.6961291658</v>
      </c>
      <c r="M919" s="18">
        <f t="shared" si="87"/>
        <v>1123468</v>
      </c>
      <c r="N919" s="19"/>
      <c r="O919" s="20" t="s">
        <v>22</v>
      </c>
      <c r="Q919" s="1">
        <f>INDEX([1]房源台账数据源!$CZ:$CZ,MATCH(B919,[1]房源台账数据源!$B:$B,0))</f>
        <v>1120827</v>
      </c>
      <c r="R919" s="1">
        <f>IF(U919="未售",ROUNDDOWN(Q919*(1-5%),0),INDEX([1]房源台账数据源!$AU:$AU,MATCH(B919,[1]房源台账数据源!$B:$B,0)))</f>
        <v>1064785</v>
      </c>
      <c r="S919" s="23">
        <f t="shared" si="88"/>
        <v>0.00235629584226647</v>
      </c>
      <c r="T919" s="23">
        <f t="shared" si="89"/>
        <v>-0.0500005799289275</v>
      </c>
      <c r="U919" s="1" t="str">
        <f>INDEX([1]房源台账数据源!$DE:$DE,MATCH(B919,[1]房源台账数据源!$B:$B,0))</f>
        <v>未售</v>
      </c>
    </row>
    <row r="920" ht="24.95" customHeight="1" spans="1:21">
      <c r="A920" s="8">
        <v>919</v>
      </c>
      <c r="B920" s="9" t="s">
        <v>2462</v>
      </c>
      <c r="C920" s="9">
        <v>18</v>
      </c>
      <c r="D920" s="8" t="s">
        <v>2463</v>
      </c>
      <c r="E920" s="9">
        <v>9</v>
      </c>
      <c r="F920" s="10" t="s">
        <v>33</v>
      </c>
      <c r="G920" s="11">
        <v>2.9</v>
      </c>
      <c r="H920" s="8">
        <v>71.3</v>
      </c>
      <c r="I920" s="15">
        <v>12.57</v>
      </c>
      <c r="J920" s="8">
        <v>58.73</v>
      </c>
      <c r="K920" s="16">
        <v>8765.33289332563</v>
      </c>
      <c r="L920" s="17">
        <f t="shared" si="86"/>
        <v>10641.3757875021</v>
      </c>
      <c r="M920" s="18">
        <f t="shared" si="87"/>
        <v>624968</v>
      </c>
      <c r="N920" s="19"/>
      <c r="O920" s="20" t="s">
        <v>22</v>
      </c>
      <c r="Q920" s="1">
        <f>INDEX([1]房源台账数据源!$CZ:$CZ,MATCH(B920,[1]房源台账数据源!$B:$B,0))</f>
        <v>624968</v>
      </c>
      <c r="R920" s="1">
        <f>IF(U920="未售",ROUNDDOWN(Q920*(1-5%),0),INDEX([1]房源台账数据源!$AU:$AU,MATCH(B920,[1]房源台账数据源!$B:$B,0)))</f>
        <v>593719</v>
      </c>
      <c r="S920" s="23">
        <f t="shared" si="88"/>
        <v>0</v>
      </c>
      <c r="T920" s="23">
        <f t="shared" si="89"/>
        <v>-0.0500009600491545</v>
      </c>
      <c r="U920" s="1" t="str">
        <f>INDEX([1]房源台账数据源!$DE:$DE,MATCH(B920,[1]房源台账数据源!$B:$B,0))</f>
        <v>未售</v>
      </c>
    </row>
    <row r="921" ht="24.95" customHeight="1" spans="1:21">
      <c r="A921" s="8">
        <v>920</v>
      </c>
      <c r="B921" s="9" t="s">
        <v>2464</v>
      </c>
      <c r="C921" s="9">
        <v>18</v>
      </c>
      <c r="D921" s="8" t="s">
        <v>2465</v>
      </c>
      <c r="E921" s="9">
        <v>9</v>
      </c>
      <c r="F921" s="10" t="s">
        <v>33</v>
      </c>
      <c r="G921" s="11">
        <v>2.9</v>
      </c>
      <c r="H921" s="8">
        <v>71.3</v>
      </c>
      <c r="I921" s="15">
        <v>12.57</v>
      </c>
      <c r="J921" s="8">
        <v>58.73</v>
      </c>
      <c r="K921" s="16">
        <v>8620.2623545912</v>
      </c>
      <c r="L921" s="17">
        <f t="shared" si="86"/>
        <v>10465.2477439128</v>
      </c>
      <c r="M921" s="18">
        <f t="shared" si="87"/>
        <v>614624</v>
      </c>
      <c r="N921" s="19"/>
      <c r="O921" s="20" t="s">
        <v>22</v>
      </c>
      <c r="Q921" s="1">
        <f>INDEX([1]房源台账数据源!$CZ:$CZ,MATCH(B921,[1]房源台账数据源!$B:$B,0))</f>
        <v>614624</v>
      </c>
      <c r="R921" s="1">
        <f>IF(U921="未售",ROUNDDOWN(Q921*(1-5%),0),INDEX([1]房源台账数据源!$AU:$AU,MATCH(B921,[1]房源台账数据源!$B:$B,0)))</f>
        <v>583892</v>
      </c>
      <c r="S921" s="23">
        <f t="shared" si="88"/>
        <v>0</v>
      </c>
      <c r="T921" s="23">
        <f t="shared" si="89"/>
        <v>-0.0500013016087885</v>
      </c>
      <c r="U921" s="1" t="str">
        <f>INDEX([1]房源台账数据源!$DE:$DE,MATCH(B921,[1]房源台账数据源!$B:$B,0))</f>
        <v>未售</v>
      </c>
    </row>
    <row r="922" ht="24.95" customHeight="1" spans="1:21">
      <c r="A922" s="8">
        <v>921</v>
      </c>
      <c r="B922" s="9" t="s">
        <v>2466</v>
      </c>
      <c r="C922" s="9">
        <v>18</v>
      </c>
      <c r="D922" s="8" t="s">
        <v>2467</v>
      </c>
      <c r="E922" s="9">
        <v>9</v>
      </c>
      <c r="F922" s="10" t="s">
        <v>21</v>
      </c>
      <c r="G922" s="11">
        <v>2.9</v>
      </c>
      <c r="H922" s="8">
        <v>117.3</v>
      </c>
      <c r="I922" s="15">
        <v>20.68</v>
      </c>
      <c r="J922" s="8">
        <v>96.62</v>
      </c>
      <c r="K922" s="16">
        <v>10477.1776741387</v>
      </c>
      <c r="L922" s="17">
        <f t="shared" si="86"/>
        <v>12719.6439660526</v>
      </c>
      <c r="M922" s="18">
        <f t="shared" si="87"/>
        <v>1228972</v>
      </c>
      <c r="N922" s="19"/>
      <c r="O922" s="20" t="s">
        <v>22</v>
      </c>
      <c r="Q922" s="1">
        <f>INDEX([1]房源台账数据源!$CZ:$CZ,MATCH(B922,[1]房源台账数据源!$B:$B,0))</f>
        <v>1223227</v>
      </c>
      <c r="R922" s="1">
        <f>IF(U922="未售",ROUNDDOWN(Q922*(1-5%),0),INDEX([1]房源台账数据源!$AU:$AU,MATCH(B922,[1]房源台账数据源!$B:$B,0)))</f>
        <v>1162065</v>
      </c>
      <c r="S922" s="23">
        <f t="shared" si="88"/>
        <v>0.00469659351861919</v>
      </c>
      <c r="T922" s="23">
        <f t="shared" si="89"/>
        <v>-0.0500005313813381</v>
      </c>
      <c r="U922" s="1" t="str">
        <f>INDEX([1]房源台账数据源!$DE:$DE,MATCH(B922,[1]房源台账数据源!$B:$B,0))</f>
        <v>未售</v>
      </c>
    </row>
    <row r="923" ht="24.95" customHeight="1" spans="1:21">
      <c r="A923" s="8">
        <v>922</v>
      </c>
      <c r="B923" s="9" t="s">
        <v>2468</v>
      </c>
      <c r="C923" s="9">
        <v>18</v>
      </c>
      <c r="D923" s="8" t="s">
        <v>2469</v>
      </c>
      <c r="E923" s="9">
        <v>9</v>
      </c>
      <c r="F923" s="10" t="s">
        <v>25</v>
      </c>
      <c r="G923" s="11">
        <v>2.9</v>
      </c>
      <c r="H923" s="8">
        <v>94</v>
      </c>
      <c r="I923" s="15">
        <v>16.57</v>
      </c>
      <c r="J923" s="8">
        <v>77.43</v>
      </c>
      <c r="K923" s="16">
        <v>9879.48685857322</v>
      </c>
      <c r="L923" s="17">
        <f t="shared" si="86"/>
        <v>11993.684618365</v>
      </c>
      <c r="M923" s="18">
        <f t="shared" si="87"/>
        <v>928671</v>
      </c>
      <c r="N923" s="19"/>
      <c r="O923" s="20" t="s">
        <v>22</v>
      </c>
      <c r="Q923" s="1">
        <f>INDEX([1]房源台账数据源!$CZ:$CZ,MATCH(B923,[1]房源台账数据源!$B:$B,0))</f>
        <v>925720</v>
      </c>
      <c r="R923" s="1">
        <f>IF(U923="未售",ROUNDDOWN(Q923*(1-5%),0),INDEX([1]房源台账数据源!$AU:$AU,MATCH(B923,[1]房源台账数据源!$B:$B,0)))</f>
        <v>879434</v>
      </c>
      <c r="S923" s="23">
        <f t="shared" si="88"/>
        <v>0.00318778896426565</v>
      </c>
      <c r="T923" s="23">
        <f t="shared" si="89"/>
        <v>-0.05</v>
      </c>
      <c r="U923" s="1" t="str">
        <f>INDEX([1]房源台账数据源!$DE:$DE,MATCH(B923,[1]房源台账数据源!$B:$B,0))</f>
        <v>未售</v>
      </c>
    </row>
    <row r="924" ht="24.95" customHeight="1" spans="1:21">
      <c r="A924" s="8">
        <v>923</v>
      </c>
      <c r="B924" s="9" t="s">
        <v>2470</v>
      </c>
      <c r="C924" s="9">
        <v>18</v>
      </c>
      <c r="D924" s="8" t="s">
        <v>2471</v>
      </c>
      <c r="E924" s="9">
        <v>9</v>
      </c>
      <c r="F924" s="10" t="s">
        <v>25</v>
      </c>
      <c r="G924" s="11">
        <v>2.9</v>
      </c>
      <c r="H924" s="8">
        <v>94.15</v>
      </c>
      <c r="I924" s="15">
        <v>16.6</v>
      </c>
      <c r="J924" s="8">
        <v>77.55</v>
      </c>
      <c r="K924" s="16">
        <v>9879.47892911812</v>
      </c>
      <c r="L924" s="17">
        <f t="shared" si="86"/>
        <v>11994.2230818827</v>
      </c>
      <c r="M924" s="18">
        <f t="shared" si="87"/>
        <v>930152</v>
      </c>
      <c r="N924" s="19"/>
      <c r="O924" s="20" t="s">
        <v>22</v>
      </c>
      <c r="Q924" s="1">
        <f>INDEX([1]房源台账数据源!$CZ:$CZ,MATCH(B924,[1]房源台账数据源!$B:$B,0))</f>
        <v>927198</v>
      </c>
      <c r="R924" s="1">
        <f>IF(U924="未售",ROUNDDOWN(Q924*(1-5%),0),INDEX([1]房源台账数据源!$AU:$AU,MATCH(B924,[1]房源台账数据源!$B:$B,0)))</f>
        <v>880838</v>
      </c>
      <c r="S924" s="23">
        <f t="shared" si="88"/>
        <v>0.00318594302403586</v>
      </c>
      <c r="T924" s="23">
        <f t="shared" si="89"/>
        <v>-0.0500001078518288</v>
      </c>
      <c r="U924" s="1" t="str">
        <f>INDEX([1]房源台账数据源!$DE:$DE,MATCH(B924,[1]房源台账数据源!$B:$B,0))</f>
        <v>未售</v>
      </c>
    </row>
    <row r="925" ht="24.95" customHeight="1" spans="1:21">
      <c r="A925" s="8">
        <v>924</v>
      </c>
      <c r="B925" s="9" t="s">
        <v>2472</v>
      </c>
      <c r="C925" s="9">
        <v>18</v>
      </c>
      <c r="D925" s="8" t="s">
        <v>2473</v>
      </c>
      <c r="E925" s="9">
        <v>9</v>
      </c>
      <c r="F925" s="10" t="s">
        <v>21</v>
      </c>
      <c r="G925" s="11">
        <v>2.9</v>
      </c>
      <c r="H925" s="8">
        <v>117.3</v>
      </c>
      <c r="I925" s="15">
        <v>20.68</v>
      </c>
      <c r="J925" s="8">
        <v>96.62</v>
      </c>
      <c r="K925" s="16">
        <v>9577.73431623289</v>
      </c>
      <c r="L925" s="17">
        <f t="shared" si="86"/>
        <v>11627.6961291658</v>
      </c>
      <c r="M925" s="18">
        <f t="shared" si="87"/>
        <v>1123468</v>
      </c>
      <c r="N925" s="19"/>
      <c r="O925" s="20" t="s">
        <v>22</v>
      </c>
      <c r="Q925" s="1">
        <f>INDEX([1]房源台账数据源!$CZ:$CZ,MATCH(B925,[1]房源台账数据源!$B:$B,0))</f>
        <v>1120827</v>
      </c>
      <c r="R925" s="1">
        <f>IF(U925="未售",ROUNDDOWN(Q925*(1-5%),0),INDEX([1]房源台账数据源!$AU:$AU,MATCH(B925,[1]房源台账数据源!$B:$B,0)))</f>
        <v>1064785</v>
      </c>
      <c r="S925" s="23">
        <f t="shared" si="88"/>
        <v>0.00235629584226647</v>
      </c>
      <c r="T925" s="23">
        <f t="shared" si="89"/>
        <v>-0.0500005799289275</v>
      </c>
      <c r="U925" s="1" t="str">
        <f>INDEX([1]房源台账数据源!$DE:$DE,MATCH(B925,[1]房源台账数据源!$B:$B,0))</f>
        <v>未售</v>
      </c>
    </row>
    <row r="926" ht="24.95" customHeight="1" spans="1:21">
      <c r="A926" s="8">
        <v>925</v>
      </c>
      <c r="B926" s="9" t="s">
        <v>2474</v>
      </c>
      <c r="C926" s="9">
        <v>18</v>
      </c>
      <c r="D926" s="8" t="s">
        <v>2475</v>
      </c>
      <c r="E926" s="9">
        <v>10</v>
      </c>
      <c r="F926" s="10" t="s">
        <v>33</v>
      </c>
      <c r="G926" s="11">
        <v>2.9</v>
      </c>
      <c r="H926" s="8">
        <v>71.3</v>
      </c>
      <c r="I926" s="15">
        <v>12.57</v>
      </c>
      <c r="J926" s="8">
        <v>58.73</v>
      </c>
      <c r="K926" s="16">
        <v>8765.33289332563</v>
      </c>
      <c r="L926" s="17">
        <f t="shared" si="86"/>
        <v>10641.3757875021</v>
      </c>
      <c r="M926" s="18">
        <f t="shared" si="87"/>
        <v>624968</v>
      </c>
      <c r="N926" s="19"/>
      <c r="O926" s="20" t="s">
        <v>22</v>
      </c>
      <c r="Q926" s="1">
        <f>INDEX([1]房源台账数据源!$CZ:$CZ,MATCH(B926,[1]房源台账数据源!$B:$B,0))</f>
        <v>624968</v>
      </c>
      <c r="R926" s="1">
        <f>IF(U926="未售",ROUNDDOWN(Q926*(1-5%),0),INDEX([1]房源台账数据源!$AU:$AU,MATCH(B926,[1]房源台账数据源!$B:$B,0)))</f>
        <v>593719</v>
      </c>
      <c r="S926" s="23">
        <f t="shared" si="88"/>
        <v>0</v>
      </c>
      <c r="T926" s="23">
        <f t="shared" si="89"/>
        <v>-0.0500009600491545</v>
      </c>
      <c r="U926" s="1" t="str">
        <f>INDEX([1]房源台账数据源!$DE:$DE,MATCH(B926,[1]房源台账数据源!$B:$B,0))</f>
        <v>未售</v>
      </c>
    </row>
    <row r="927" ht="24.95" customHeight="1" spans="1:21">
      <c r="A927" s="8">
        <v>926</v>
      </c>
      <c r="B927" s="9" t="s">
        <v>2476</v>
      </c>
      <c r="C927" s="9">
        <v>18</v>
      </c>
      <c r="D927" s="8" t="s">
        <v>2477</v>
      </c>
      <c r="E927" s="9">
        <v>10</v>
      </c>
      <c r="F927" s="10" t="s">
        <v>33</v>
      </c>
      <c r="G927" s="11">
        <v>2.9</v>
      </c>
      <c r="H927" s="8">
        <v>71.3</v>
      </c>
      <c r="I927" s="15">
        <v>12.57</v>
      </c>
      <c r="J927" s="8">
        <v>58.73</v>
      </c>
      <c r="K927" s="16">
        <v>8620.2623545912</v>
      </c>
      <c r="L927" s="17">
        <f t="shared" si="86"/>
        <v>10465.2477439128</v>
      </c>
      <c r="M927" s="18">
        <f t="shared" si="87"/>
        <v>614624</v>
      </c>
      <c r="N927" s="19"/>
      <c r="O927" s="20" t="s">
        <v>22</v>
      </c>
      <c r="Q927" s="1">
        <f>INDEX([1]房源台账数据源!$CZ:$CZ,MATCH(B927,[1]房源台账数据源!$B:$B,0))</f>
        <v>614624</v>
      </c>
      <c r="R927" s="1">
        <f>IF(U927="未售",ROUNDDOWN(Q927*(1-5%),0),INDEX([1]房源台账数据源!$AU:$AU,MATCH(B927,[1]房源台账数据源!$B:$B,0)))</f>
        <v>583892</v>
      </c>
      <c r="S927" s="23">
        <f t="shared" si="88"/>
        <v>0</v>
      </c>
      <c r="T927" s="23">
        <f t="shared" si="89"/>
        <v>-0.0500013016087885</v>
      </c>
      <c r="U927" s="1" t="str">
        <f>INDEX([1]房源台账数据源!$DE:$DE,MATCH(B927,[1]房源台账数据源!$B:$B,0))</f>
        <v>未售</v>
      </c>
    </row>
    <row r="928" ht="24.95" customHeight="1" spans="1:21">
      <c r="A928" s="8">
        <v>927</v>
      </c>
      <c r="B928" s="9" t="s">
        <v>2478</v>
      </c>
      <c r="C928" s="9">
        <v>18</v>
      </c>
      <c r="D928" s="8" t="s">
        <v>2479</v>
      </c>
      <c r="E928" s="9">
        <v>10</v>
      </c>
      <c r="F928" s="10" t="s">
        <v>21</v>
      </c>
      <c r="G928" s="11">
        <v>2.9</v>
      </c>
      <c r="H928" s="8">
        <v>117.3</v>
      </c>
      <c r="I928" s="15">
        <v>20.68</v>
      </c>
      <c r="J928" s="8">
        <v>96.62</v>
      </c>
      <c r="K928" s="16">
        <v>10477.1776741387</v>
      </c>
      <c r="L928" s="17">
        <f t="shared" si="86"/>
        <v>12719.6439660526</v>
      </c>
      <c r="M928" s="18">
        <f t="shared" si="87"/>
        <v>1228972</v>
      </c>
      <c r="N928" s="19"/>
      <c r="O928" s="20" t="s">
        <v>22</v>
      </c>
      <c r="Q928" s="1">
        <f>INDEX([1]房源台账数据源!$CZ:$CZ,MATCH(B928,[1]房源台账数据源!$B:$B,0))</f>
        <v>1223227</v>
      </c>
      <c r="R928" s="1">
        <f>IF(U928="未售",ROUNDDOWN(Q928*(1-5%),0),INDEX([1]房源台账数据源!$AU:$AU,MATCH(B928,[1]房源台账数据源!$B:$B,0)))</f>
        <v>1162065</v>
      </c>
      <c r="S928" s="23">
        <f t="shared" si="88"/>
        <v>0.00469659351861919</v>
      </c>
      <c r="T928" s="23">
        <f t="shared" si="89"/>
        <v>-0.0500005313813381</v>
      </c>
      <c r="U928" s="1" t="str">
        <f>INDEX([1]房源台账数据源!$DE:$DE,MATCH(B928,[1]房源台账数据源!$B:$B,0))</f>
        <v>未售</v>
      </c>
    </row>
    <row r="929" ht="24.95" customHeight="1" spans="1:21">
      <c r="A929" s="8">
        <v>928</v>
      </c>
      <c r="B929" s="9" t="s">
        <v>2480</v>
      </c>
      <c r="C929" s="9">
        <v>18</v>
      </c>
      <c r="D929" s="8" t="s">
        <v>2481</v>
      </c>
      <c r="E929" s="9">
        <v>10</v>
      </c>
      <c r="F929" s="10" t="s">
        <v>25</v>
      </c>
      <c r="G929" s="11">
        <v>2.9</v>
      </c>
      <c r="H929" s="8">
        <v>94</v>
      </c>
      <c r="I929" s="15">
        <v>16.57</v>
      </c>
      <c r="J929" s="8">
        <v>77.43</v>
      </c>
      <c r="K929" s="16">
        <v>9879.48685857322</v>
      </c>
      <c r="L929" s="17">
        <f t="shared" si="86"/>
        <v>11993.684618365</v>
      </c>
      <c r="M929" s="18">
        <f t="shared" si="87"/>
        <v>928671</v>
      </c>
      <c r="N929" s="19"/>
      <c r="O929" s="20" t="s">
        <v>22</v>
      </c>
      <c r="Q929" s="1">
        <f>INDEX([1]房源台账数据源!$CZ:$CZ,MATCH(B929,[1]房源台账数据源!$B:$B,0))</f>
        <v>925720</v>
      </c>
      <c r="R929" s="1">
        <f>IF(U929="未售",ROUNDDOWN(Q929*(1-5%),0),INDEX([1]房源台账数据源!$AU:$AU,MATCH(B929,[1]房源台账数据源!$B:$B,0)))</f>
        <v>879434</v>
      </c>
      <c r="S929" s="23">
        <f t="shared" si="88"/>
        <v>0.00318778896426565</v>
      </c>
      <c r="T929" s="23">
        <f t="shared" si="89"/>
        <v>-0.05</v>
      </c>
      <c r="U929" s="1" t="str">
        <f>INDEX([1]房源台账数据源!$DE:$DE,MATCH(B929,[1]房源台账数据源!$B:$B,0))</f>
        <v>未售</v>
      </c>
    </row>
    <row r="930" ht="24.95" customHeight="1" spans="1:21">
      <c r="A930" s="8">
        <v>929</v>
      </c>
      <c r="B930" s="9" t="s">
        <v>2482</v>
      </c>
      <c r="C930" s="9">
        <v>18</v>
      </c>
      <c r="D930" s="8" t="s">
        <v>2483</v>
      </c>
      <c r="E930" s="9">
        <v>10</v>
      </c>
      <c r="F930" s="10" t="s">
        <v>25</v>
      </c>
      <c r="G930" s="11">
        <v>2.9</v>
      </c>
      <c r="H930" s="8">
        <v>94.15</v>
      </c>
      <c r="I930" s="15">
        <v>16.6</v>
      </c>
      <c r="J930" s="8">
        <v>77.55</v>
      </c>
      <c r="K930" s="16">
        <v>9879.47892911812</v>
      </c>
      <c r="L930" s="17">
        <f t="shared" si="86"/>
        <v>11994.2230818827</v>
      </c>
      <c r="M930" s="18">
        <f t="shared" si="87"/>
        <v>930152</v>
      </c>
      <c r="N930" s="19"/>
      <c r="O930" s="20" t="s">
        <v>22</v>
      </c>
      <c r="Q930" s="1">
        <f>INDEX([1]房源台账数据源!$CZ:$CZ,MATCH(B930,[1]房源台账数据源!$B:$B,0))</f>
        <v>927198</v>
      </c>
      <c r="R930" s="1">
        <f>IF(U930="未售",ROUNDDOWN(Q930*(1-5%),0),INDEX([1]房源台账数据源!$AU:$AU,MATCH(B930,[1]房源台账数据源!$B:$B,0)))</f>
        <v>880838</v>
      </c>
      <c r="S930" s="23">
        <f t="shared" si="88"/>
        <v>0.00318594302403586</v>
      </c>
      <c r="T930" s="23">
        <f t="shared" si="89"/>
        <v>-0.0500001078518288</v>
      </c>
      <c r="U930" s="1" t="str">
        <f>INDEX([1]房源台账数据源!$DE:$DE,MATCH(B930,[1]房源台账数据源!$B:$B,0))</f>
        <v>未售</v>
      </c>
    </row>
    <row r="931" ht="24.95" customHeight="1" spans="1:21">
      <c r="A931" s="8">
        <v>930</v>
      </c>
      <c r="B931" s="9" t="s">
        <v>2484</v>
      </c>
      <c r="C931" s="9">
        <v>18</v>
      </c>
      <c r="D931" s="8" t="s">
        <v>2485</v>
      </c>
      <c r="E931" s="9">
        <v>10</v>
      </c>
      <c r="F931" s="10" t="s">
        <v>21</v>
      </c>
      <c r="G931" s="11">
        <v>2.9</v>
      </c>
      <c r="H931" s="8">
        <v>117.3</v>
      </c>
      <c r="I931" s="15">
        <v>20.68</v>
      </c>
      <c r="J931" s="8">
        <v>96.62</v>
      </c>
      <c r="K931" s="16">
        <v>9577.73431623289</v>
      </c>
      <c r="L931" s="17">
        <f t="shared" si="86"/>
        <v>11627.6961291658</v>
      </c>
      <c r="M931" s="18">
        <f t="shared" si="87"/>
        <v>1123468</v>
      </c>
      <c r="N931" s="19"/>
      <c r="O931" s="20" t="s">
        <v>22</v>
      </c>
      <c r="Q931" s="1">
        <f>INDEX([1]房源台账数据源!$CZ:$CZ,MATCH(B931,[1]房源台账数据源!$B:$B,0))</f>
        <v>1123468</v>
      </c>
      <c r="R931" s="1">
        <f>IF(U931="未售",ROUNDDOWN(Q931*(1-5%),0),INDEX([1]房源台账数据源!$AU:$AU,MATCH(B931,[1]房源台账数据源!$B:$B,0)))</f>
        <v>962425</v>
      </c>
      <c r="S931" s="23">
        <f t="shared" si="88"/>
        <v>0</v>
      </c>
      <c r="T931" s="23">
        <f t="shared" si="89"/>
        <v>-0.143344536738029</v>
      </c>
      <c r="U931" s="1" t="str">
        <f>INDEX([1]房源台账数据源!$DE:$DE,MATCH(B931,[1]房源台账数据源!$B:$B,0))</f>
        <v>已售</v>
      </c>
    </row>
    <row r="932" ht="24.95" customHeight="1" spans="1:21">
      <c r="A932" s="8">
        <v>931</v>
      </c>
      <c r="B932" s="9" t="s">
        <v>2486</v>
      </c>
      <c r="C932" s="9">
        <v>18</v>
      </c>
      <c r="D932" s="8" t="s">
        <v>2487</v>
      </c>
      <c r="E932" s="9">
        <v>11</v>
      </c>
      <c r="F932" s="10" t="s">
        <v>33</v>
      </c>
      <c r="G932" s="11">
        <v>2.9</v>
      </c>
      <c r="H932" s="8">
        <v>71.3</v>
      </c>
      <c r="I932" s="15">
        <v>12.57</v>
      </c>
      <c r="J932" s="8">
        <v>58.73</v>
      </c>
      <c r="K932" s="16">
        <v>8941.80348156093</v>
      </c>
      <c r="L932" s="17">
        <f t="shared" si="86"/>
        <v>10855.6104205687</v>
      </c>
      <c r="M932" s="18">
        <f t="shared" si="87"/>
        <v>637550</v>
      </c>
      <c r="N932" s="19"/>
      <c r="O932" s="20" t="s">
        <v>22</v>
      </c>
      <c r="Q932" s="1">
        <f>INDEX([1]房源台账数据源!$CZ:$CZ,MATCH(B932,[1]房源台账数据源!$B:$B,0))</f>
        <v>637550</v>
      </c>
      <c r="R932" s="1">
        <f>IF(U932="未售",ROUNDDOWN(Q932*(1-5%),0),INDEX([1]房源台账数据源!$AU:$AU,MATCH(B932,[1]房源台账数据源!$B:$B,0)))</f>
        <v>605672</v>
      </c>
      <c r="S932" s="23">
        <f t="shared" si="88"/>
        <v>0</v>
      </c>
      <c r="T932" s="23">
        <f t="shared" si="89"/>
        <v>-0.0500007842522155</v>
      </c>
      <c r="U932" s="1" t="str">
        <f>INDEX([1]房源台账数据源!$DE:$DE,MATCH(B932,[1]房源台账数据源!$B:$B,0))</f>
        <v>未售</v>
      </c>
    </row>
    <row r="933" ht="24.95" customHeight="1" spans="1:21">
      <c r="A933" s="8">
        <v>932</v>
      </c>
      <c r="B933" s="9" t="s">
        <v>2488</v>
      </c>
      <c r="C933" s="9">
        <v>18</v>
      </c>
      <c r="D933" s="8" t="s">
        <v>2489</v>
      </c>
      <c r="E933" s="9">
        <v>11</v>
      </c>
      <c r="F933" s="10" t="s">
        <v>33</v>
      </c>
      <c r="G933" s="11">
        <v>2.9</v>
      </c>
      <c r="H933" s="8">
        <v>71.3</v>
      </c>
      <c r="I933" s="15">
        <v>12.57</v>
      </c>
      <c r="J933" s="8">
        <v>58.73</v>
      </c>
      <c r="K933" s="16">
        <v>8796.7329428265</v>
      </c>
      <c r="L933" s="17">
        <f t="shared" si="86"/>
        <v>10679.4994040524</v>
      </c>
      <c r="M933" s="18">
        <f t="shared" si="87"/>
        <v>627207</v>
      </c>
      <c r="N933" s="19"/>
      <c r="O933" s="20" t="s">
        <v>22</v>
      </c>
      <c r="Q933" s="1">
        <f>INDEX([1]房源台账数据源!$CZ:$CZ,MATCH(B933,[1]房源台账数据源!$B:$B,0))</f>
        <v>627207</v>
      </c>
      <c r="R933" s="1">
        <f>IF(U933="未售",ROUNDDOWN(Q933*(1-5%),0),INDEX([1]房源台账数据源!$AU:$AU,MATCH(B933,[1]房源台账数据源!$B:$B,0)))</f>
        <v>595846</v>
      </c>
      <c r="S933" s="23">
        <f t="shared" si="88"/>
        <v>0</v>
      </c>
      <c r="T933" s="23">
        <f t="shared" si="89"/>
        <v>-0.0500010363404745</v>
      </c>
      <c r="U933" s="1" t="str">
        <f>INDEX([1]房源台账数据源!$DE:$DE,MATCH(B933,[1]房源台账数据源!$B:$B,0))</f>
        <v>未售</v>
      </c>
    </row>
    <row r="934" ht="24.95" customHeight="1" spans="1:21">
      <c r="A934" s="8">
        <v>933</v>
      </c>
      <c r="B934" s="9" t="s">
        <v>2490</v>
      </c>
      <c r="C934" s="9">
        <v>18</v>
      </c>
      <c r="D934" s="8" t="s">
        <v>2491</v>
      </c>
      <c r="E934" s="9">
        <v>11</v>
      </c>
      <c r="F934" s="10" t="s">
        <v>21</v>
      </c>
      <c r="G934" s="11">
        <v>2.9</v>
      </c>
      <c r="H934" s="8">
        <v>117.3</v>
      </c>
      <c r="I934" s="15">
        <v>20.68</v>
      </c>
      <c r="J934" s="8">
        <v>96.62</v>
      </c>
      <c r="K934" s="16">
        <v>10653.648262374</v>
      </c>
      <c r="L934" s="17">
        <f t="shared" si="86"/>
        <v>12933.8853239495</v>
      </c>
      <c r="M934" s="18">
        <f t="shared" si="87"/>
        <v>1249672</v>
      </c>
      <c r="N934" s="19"/>
      <c r="O934" s="20" t="s">
        <v>22</v>
      </c>
      <c r="Q934" s="1">
        <f>INDEX([1]房源台账数据源!$CZ:$CZ,MATCH(B934,[1]房源台账数据源!$B:$B,0))</f>
        <v>1243927</v>
      </c>
      <c r="R934" s="1">
        <f>IF(U934="未售",ROUNDDOWN(Q934*(1-5%),0),INDEX([1]房源台账数据源!$AU:$AU,MATCH(B934,[1]房源台账数据源!$B:$B,0)))</f>
        <v>1181730</v>
      </c>
      <c r="S934" s="23">
        <f t="shared" si="88"/>
        <v>0.00461843822024926</v>
      </c>
      <c r="T934" s="23">
        <f t="shared" si="89"/>
        <v>-0.050000522538702</v>
      </c>
      <c r="U934" s="1" t="str">
        <f>INDEX([1]房源台账数据源!$DE:$DE,MATCH(B934,[1]房源台账数据源!$B:$B,0))</f>
        <v>未售</v>
      </c>
    </row>
    <row r="935" ht="24.95" customHeight="1" spans="1:21">
      <c r="A935" s="8">
        <v>934</v>
      </c>
      <c r="B935" s="9" t="s">
        <v>2492</v>
      </c>
      <c r="C935" s="9">
        <v>18</v>
      </c>
      <c r="D935" s="8" t="s">
        <v>2493</v>
      </c>
      <c r="E935" s="9">
        <v>11</v>
      </c>
      <c r="F935" s="10" t="s">
        <v>25</v>
      </c>
      <c r="G935" s="11">
        <v>2.9</v>
      </c>
      <c r="H935" s="8">
        <v>94</v>
      </c>
      <c r="I935" s="15">
        <v>16.57</v>
      </c>
      <c r="J935" s="8">
        <v>77.43</v>
      </c>
      <c r="K935" s="16">
        <v>10055.9574468085</v>
      </c>
      <c r="L935" s="17">
        <f t="shared" si="86"/>
        <v>12207.9168281028</v>
      </c>
      <c r="M935" s="18">
        <f t="shared" si="87"/>
        <v>945259</v>
      </c>
      <c r="N935" s="19"/>
      <c r="O935" s="20" t="s">
        <v>22</v>
      </c>
      <c r="Q935" s="1">
        <f>INDEX([1]房源台账数据源!$CZ:$CZ,MATCH(B935,[1]房源台账数据源!$B:$B,0))</f>
        <v>942309</v>
      </c>
      <c r="R935" s="1">
        <f>IF(U935="未售",ROUNDDOWN(Q935*(1-5%),0),INDEX([1]房源台账数据源!$AU:$AU,MATCH(B935,[1]房源台账数据源!$B:$B,0)))</f>
        <v>895193</v>
      </c>
      <c r="S935" s="23">
        <f t="shared" si="88"/>
        <v>0.00313060790038087</v>
      </c>
      <c r="T935" s="23">
        <f t="shared" si="89"/>
        <v>-0.0500005836726594</v>
      </c>
      <c r="U935" s="1" t="str">
        <f>INDEX([1]房源台账数据源!$DE:$DE,MATCH(B935,[1]房源台账数据源!$B:$B,0))</f>
        <v>未售</v>
      </c>
    </row>
    <row r="936" ht="24.95" customHeight="1" spans="1:21">
      <c r="A936" s="8">
        <v>935</v>
      </c>
      <c r="B936" s="9" t="s">
        <v>2494</v>
      </c>
      <c r="C936" s="9">
        <v>18</v>
      </c>
      <c r="D936" s="8" t="s">
        <v>2495</v>
      </c>
      <c r="E936" s="9">
        <v>11</v>
      </c>
      <c r="F936" s="10" t="s">
        <v>25</v>
      </c>
      <c r="G936" s="11">
        <v>2.9</v>
      </c>
      <c r="H936" s="8">
        <v>94.15</v>
      </c>
      <c r="I936" s="15">
        <v>16.6</v>
      </c>
      <c r="J936" s="8">
        <v>77.55</v>
      </c>
      <c r="K936" s="16">
        <v>10055.9557652057</v>
      </c>
      <c r="L936" s="17">
        <f t="shared" si="86"/>
        <v>12208.4848484848</v>
      </c>
      <c r="M936" s="18">
        <f t="shared" si="87"/>
        <v>946768</v>
      </c>
      <c r="N936" s="19"/>
      <c r="O936" s="20" t="s">
        <v>22</v>
      </c>
      <c r="Q936" s="1">
        <f>INDEX([1]房源台账数据源!$CZ:$CZ,MATCH(B936,[1]房源台账数据源!$B:$B,0))</f>
        <v>943812</v>
      </c>
      <c r="R936" s="1">
        <f>IF(U936="未售",ROUNDDOWN(Q936*(1-5%),0),INDEX([1]房源台账数据源!$AU:$AU,MATCH(B936,[1]房源台账数据源!$B:$B,0)))</f>
        <v>896621</v>
      </c>
      <c r="S936" s="23">
        <f t="shared" si="88"/>
        <v>0.00313197967391811</v>
      </c>
      <c r="T936" s="23">
        <f t="shared" si="89"/>
        <v>-0.050000423813217</v>
      </c>
      <c r="U936" s="1" t="str">
        <f>INDEX([1]房源台账数据源!$DE:$DE,MATCH(B936,[1]房源台账数据源!$B:$B,0))</f>
        <v>未售</v>
      </c>
    </row>
    <row r="937" ht="24.95" customHeight="1" spans="1:21">
      <c r="A937" s="8">
        <v>936</v>
      </c>
      <c r="B937" s="9" t="s">
        <v>2496</v>
      </c>
      <c r="C937" s="9">
        <v>18</v>
      </c>
      <c r="D937" s="8" t="s">
        <v>2497</v>
      </c>
      <c r="E937" s="9">
        <v>11</v>
      </c>
      <c r="F937" s="10" t="s">
        <v>21</v>
      </c>
      <c r="G937" s="11">
        <v>2.9</v>
      </c>
      <c r="H937" s="8">
        <v>117.3</v>
      </c>
      <c r="I937" s="15">
        <v>20.68</v>
      </c>
      <c r="J937" s="8">
        <v>96.62</v>
      </c>
      <c r="K937" s="16">
        <v>9754.20490446818</v>
      </c>
      <c r="L937" s="17">
        <f t="shared" si="86"/>
        <v>11841.9374870627</v>
      </c>
      <c r="M937" s="18">
        <f t="shared" si="87"/>
        <v>1144168</v>
      </c>
      <c r="N937" s="19"/>
      <c r="O937" s="20" t="s">
        <v>22</v>
      </c>
      <c r="Q937" s="1">
        <f>INDEX([1]房源台账数据源!$CZ:$CZ,MATCH(B937,[1]房源台账数据源!$B:$B,0))</f>
        <v>1141526</v>
      </c>
      <c r="R937" s="1">
        <f>IF(U937="未售",ROUNDDOWN(Q937*(1-5%),0),INDEX([1]房源台账数据源!$AU:$AU,MATCH(B937,[1]房源台账数据源!$B:$B,0)))</f>
        <v>1084449</v>
      </c>
      <c r="S937" s="23">
        <f t="shared" si="88"/>
        <v>0.00231444575068811</v>
      </c>
      <c r="T937" s="23">
        <f t="shared" si="89"/>
        <v>-0.0500006132142413</v>
      </c>
      <c r="U937" s="1" t="str">
        <f>INDEX([1]房源台账数据源!$DE:$DE,MATCH(B937,[1]房源台账数据源!$B:$B,0))</f>
        <v>未售</v>
      </c>
    </row>
    <row r="938" ht="24.95" customHeight="1" spans="1:21">
      <c r="A938" s="8">
        <v>937</v>
      </c>
      <c r="B938" s="9" t="s">
        <v>2498</v>
      </c>
      <c r="C938" s="9">
        <v>18</v>
      </c>
      <c r="D938" s="8" t="s">
        <v>2499</v>
      </c>
      <c r="E938" s="9">
        <v>12</v>
      </c>
      <c r="F938" s="10" t="s">
        <v>33</v>
      </c>
      <c r="G938" s="11">
        <v>2.9</v>
      </c>
      <c r="H938" s="8">
        <v>71.3</v>
      </c>
      <c r="I938" s="15">
        <v>12.57</v>
      </c>
      <c r="J938" s="8">
        <v>58.73</v>
      </c>
      <c r="K938" s="16">
        <v>8941.80348156093</v>
      </c>
      <c r="L938" s="17">
        <f t="shared" si="86"/>
        <v>10855.6104205687</v>
      </c>
      <c r="M938" s="18">
        <f t="shared" si="87"/>
        <v>637550</v>
      </c>
      <c r="N938" s="19"/>
      <c r="O938" s="20" t="s">
        <v>22</v>
      </c>
      <c r="Q938" s="1">
        <f>INDEX([1]房源台账数据源!$CZ:$CZ,MATCH(B938,[1]房源台账数据源!$B:$B,0))</f>
        <v>637550</v>
      </c>
      <c r="R938" s="1">
        <f>IF(U938="未售",ROUNDDOWN(Q938*(1-5%),0),INDEX([1]房源台账数据源!$AU:$AU,MATCH(B938,[1]房源台账数据源!$B:$B,0)))</f>
        <v>605672</v>
      </c>
      <c r="S938" s="23">
        <f t="shared" si="88"/>
        <v>0</v>
      </c>
      <c r="T938" s="23">
        <f t="shared" si="89"/>
        <v>-0.0500007842522155</v>
      </c>
      <c r="U938" s="1" t="str">
        <f>INDEX([1]房源台账数据源!$DE:$DE,MATCH(B938,[1]房源台账数据源!$B:$B,0))</f>
        <v>未售</v>
      </c>
    </row>
    <row r="939" ht="24.95" customHeight="1" spans="1:21">
      <c r="A939" s="8">
        <v>938</v>
      </c>
      <c r="B939" s="9" t="s">
        <v>2500</v>
      </c>
      <c r="C939" s="9">
        <v>18</v>
      </c>
      <c r="D939" s="8" t="s">
        <v>2501</v>
      </c>
      <c r="E939" s="9">
        <v>12</v>
      </c>
      <c r="F939" s="10" t="s">
        <v>33</v>
      </c>
      <c r="G939" s="11">
        <v>2.9</v>
      </c>
      <c r="H939" s="8">
        <v>71.3</v>
      </c>
      <c r="I939" s="15">
        <v>12.57</v>
      </c>
      <c r="J939" s="8">
        <v>58.73</v>
      </c>
      <c r="K939" s="16">
        <v>8796.7329428265</v>
      </c>
      <c r="L939" s="17">
        <f t="shared" si="86"/>
        <v>10679.4994040524</v>
      </c>
      <c r="M939" s="18">
        <f t="shared" si="87"/>
        <v>627207</v>
      </c>
      <c r="N939" s="19"/>
      <c r="O939" s="20" t="s">
        <v>22</v>
      </c>
      <c r="Q939" s="1">
        <f>INDEX([1]房源台账数据源!$CZ:$CZ,MATCH(B939,[1]房源台账数据源!$B:$B,0))</f>
        <v>627207</v>
      </c>
      <c r="R939" s="1">
        <f>IF(U939="未售",ROUNDDOWN(Q939*(1-5%),0),INDEX([1]房源台账数据源!$AU:$AU,MATCH(B939,[1]房源台账数据源!$B:$B,0)))</f>
        <v>595846</v>
      </c>
      <c r="S939" s="23">
        <f t="shared" si="88"/>
        <v>0</v>
      </c>
      <c r="T939" s="23">
        <f t="shared" si="89"/>
        <v>-0.0500010363404745</v>
      </c>
      <c r="U939" s="1" t="str">
        <f>INDEX([1]房源台账数据源!$DE:$DE,MATCH(B939,[1]房源台账数据源!$B:$B,0))</f>
        <v>未售</v>
      </c>
    </row>
    <row r="940" ht="24.95" customHeight="1" spans="1:21">
      <c r="A940" s="8">
        <v>939</v>
      </c>
      <c r="B940" s="9" t="s">
        <v>2502</v>
      </c>
      <c r="C940" s="9">
        <v>18</v>
      </c>
      <c r="D940" s="8" t="s">
        <v>2503</v>
      </c>
      <c r="E940" s="9">
        <v>12</v>
      </c>
      <c r="F940" s="10" t="s">
        <v>21</v>
      </c>
      <c r="G940" s="11">
        <v>2.9</v>
      </c>
      <c r="H940" s="8">
        <v>117.3</v>
      </c>
      <c r="I940" s="15">
        <v>20.68</v>
      </c>
      <c r="J940" s="8">
        <v>96.62</v>
      </c>
      <c r="K940" s="16">
        <v>10653.648262374</v>
      </c>
      <c r="L940" s="17">
        <f t="shared" si="86"/>
        <v>12933.8853239495</v>
      </c>
      <c r="M940" s="18">
        <f t="shared" si="87"/>
        <v>1249672</v>
      </c>
      <c r="N940" s="19"/>
      <c r="O940" s="20" t="s">
        <v>22</v>
      </c>
      <c r="Q940" s="1">
        <f>INDEX([1]房源台账数据源!$CZ:$CZ,MATCH(B940,[1]房源台账数据源!$B:$B,0))</f>
        <v>1243927</v>
      </c>
      <c r="R940" s="1">
        <f>IF(U940="未售",ROUNDDOWN(Q940*(1-5%),0),INDEX([1]房源台账数据源!$AU:$AU,MATCH(B940,[1]房源台账数据源!$B:$B,0)))</f>
        <v>1181730</v>
      </c>
      <c r="S940" s="23">
        <f t="shared" si="88"/>
        <v>0.00461843822024926</v>
      </c>
      <c r="T940" s="23">
        <f t="shared" si="89"/>
        <v>-0.050000522538702</v>
      </c>
      <c r="U940" s="1" t="str">
        <f>INDEX([1]房源台账数据源!$DE:$DE,MATCH(B940,[1]房源台账数据源!$B:$B,0))</f>
        <v>未售</v>
      </c>
    </row>
    <row r="941" ht="24.95" customHeight="1" spans="1:21">
      <c r="A941" s="8">
        <v>940</v>
      </c>
      <c r="B941" s="9" t="s">
        <v>2504</v>
      </c>
      <c r="C941" s="9">
        <v>18</v>
      </c>
      <c r="D941" s="8" t="s">
        <v>2505</v>
      </c>
      <c r="E941" s="9">
        <v>12</v>
      </c>
      <c r="F941" s="10" t="s">
        <v>25</v>
      </c>
      <c r="G941" s="11">
        <v>2.9</v>
      </c>
      <c r="H941" s="8">
        <v>94</v>
      </c>
      <c r="I941" s="15">
        <v>16.57</v>
      </c>
      <c r="J941" s="8">
        <v>77.43</v>
      </c>
      <c r="K941" s="16">
        <v>10055.9574468085</v>
      </c>
      <c r="L941" s="17">
        <f t="shared" ref="L941:L1004" si="90">M941/J941</f>
        <v>12207.9168281028</v>
      </c>
      <c r="M941" s="18">
        <f t="shared" ref="M941:M947" si="91">ROUNDDOWN(K941*H941,0)</f>
        <v>945259</v>
      </c>
      <c r="N941" s="19"/>
      <c r="O941" s="20" t="s">
        <v>22</v>
      </c>
      <c r="Q941" s="1">
        <f>INDEX([1]房源台账数据源!$CZ:$CZ,MATCH(B941,[1]房源台账数据源!$B:$B,0))</f>
        <v>942309</v>
      </c>
      <c r="R941" s="1">
        <f>IF(U941="未售",ROUNDDOWN(Q941*(1-5%),0),INDEX([1]房源台账数据源!$AU:$AU,MATCH(B941,[1]房源台账数据源!$B:$B,0)))</f>
        <v>895193</v>
      </c>
      <c r="S941" s="23">
        <f t="shared" si="88"/>
        <v>0.00313060790038087</v>
      </c>
      <c r="T941" s="23">
        <f t="shared" si="89"/>
        <v>-0.0500005836726594</v>
      </c>
      <c r="U941" s="1" t="str">
        <f>INDEX([1]房源台账数据源!$DE:$DE,MATCH(B941,[1]房源台账数据源!$B:$B,0))</f>
        <v>未售</v>
      </c>
    </row>
    <row r="942" ht="24.95" customHeight="1" spans="1:21">
      <c r="A942" s="8">
        <v>941</v>
      </c>
      <c r="B942" s="9" t="s">
        <v>2506</v>
      </c>
      <c r="C942" s="9">
        <v>18</v>
      </c>
      <c r="D942" s="8" t="s">
        <v>2507</v>
      </c>
      <c r="E942" s="9">
        <v>12</v>
      </c>
      <c r="F942" s="10" t="s">
        <v>25</v>
      </c>
      <c r="G942" s="11">
        <v>2.9</v>
      </c>
      <c r="H942" s="8">
        <v>94.15</v>
      </c>
      <c r="I942" s="15">
        <v>16.6</v>
      </c>
      <c r="J942" s="8">
        <v>77.55</v>
      </c>
      <c r="K942" s="16">
        <v>10055.9557652057</v>
      </c>
      <c r="L942" s="17">
        <f t="shared" si="90"/>
        <v>12208.4848484848</v>
      </c>
      <c r="M942" s="18">
        <f t="shared" si="91"/>
        <v>946768</v>
      </c>
      <c r="N942" s="19"/>
      <c r="O942" s="20" t="s">
        <v>22</v>
      </c>
      <c r="Q942" s="1">
        <f>INDEX([1]房源台账数据源!$CZ:$CZ,MATCH(B942,[1]房源台账数据源!$B:$B,0))</f>
        <v>943812</v>
      </c>
      <c r="R942" s="1">
        <f>IF(U942="未售",ROUNDDOWN(Q942*(1-5%),0),INDEX([1]房源台账数据源!$AU:$AU,MATCH(B942,[1]房源台账数据源!$B:$B,0)))</f>
        <v>896621</v>
      </c>
      <c r="S942" s="23">
        <f t="shared" si="88"/>
        <v>0.00313197967391811</v>
      </c>
      <c r="T942" s="23">
        <f t="shared" si="89"/>
        <v>-0.050000423813217</v>
      </c>
      <c r="U942" s="1" t="str">
        <f>INDEX([1]房源台账数据源!$DE:$DE,MATCH(B942,[1]房源台账数据源!$B:$B,0))</f>
        <v>未售</v>
      </c>
    </row>
    <row r="943" ht="24.95" customHeight="1" spans="1:21">
      <c r="A943" s="8">
        <v>942</v>
      </c>
      <c r="B943" s="9" t="s">
        <v>2508</v>
      </c>
      <c r="C943" s="9">
        <v>18</v>
      </c>
      <c r="D943" s="8" t="s">
        <v>2509</v>
      </c>
      <c r="E943" s="9">
        <v>12</v>
      </c>
      <c r="F943" s="10" t="s">
        <v>21</v>
      </c>
      <c r="G943" s="11">
        <v>2.9</v>
      </c>
      <c r="H943" s="8">
        <v>117.3</v>
      </c>
      <c r="I943" s="15">
        <v>20.68</v>
      </c>
      <c r="J943" s="8">
        <v>96.62</v>
      </c>
      <c r="K943" s="16">
        <v>9754.20490446818</v>
      </c>
      <c r="L943" s="17">
        <f t="shared" si="90"/>
        <v>11841.9374870627</v>
      </c>
      <c r="M943" s="18">
        <f t="shared" si="91"/>
        <v>1144168</v>
      </c>
      <c r="N943" s="19"/>
      <c r="O943" s="20" t="s">
        <v>22</v>
      </c>
      <c r="Q943" s="1">
        <f>INDEX([1]房源台账数据源!$CZ:$CZ,MATCH(B943,[1]房源台账数据源!$B:$B,0))</f>
        <v>1141526</v>
      </c>
      <c r="R943" s="1">
        <f>IF(U943="未售",ROUNDDOWN(Q943*(1-5%),0),INDEX([1]房源台账数据源!$AU:$AU,MATCH(B943,[1]房源台账数据源!$B:$B,0)))</f>
        <v>1084449</v>
      </c>
      <c r="S943" s="23">
        <f t="shared" si="88"/>
        <v>0.00231444575068811</v>
      </c>
      <c r="T943" s="23">
        <f t="shared" si="89"/>
        <v>-0.0500006132142413</v>
      </c>
      <c r="U943" s="1" t="str">
        <f>INDEX([1]房源台账数据源!$DE:$DE,MATCH(B943,[1]房源台账数据源!$B:$B,0))</f>
        <v>未售</v>
      </c>
    </row>
    <row r="944" ht="24.95" customHeight="1" spans="1:21">
      <c r="A944" s="8">
        <v>943</v>
      </c>
      <c r="B944" s="9" t="s">
        <v>2510</v>
      </c>
      <c r="C944" s="9">
        <v>18</v>
      </c>
      <c r="D944" s="8" t="s">
        <v>2511</v>
      </c>
      <c r="E944" s="9">
        <v>13</v>
      </c>
      <c r="F944" s="10" t="s">
        <v>33</v>
      </c>
      <c r="G944" s="11">
        <v>2.9</v>
      </c>
      <c r="H944" s="8">
        <v>71.3</v>
      </c>
      <c r="I944" s="15">
        <v>12.57</v>
      </c>
      <c r="J944" s="8">
        <v>58.73</v>
      </c>
      <c r="K944" s="16">
        <v>8941.80348156093</v>
      </c>
      <c r="L944" s="17">
        <f t="shared" si="90"/>
        <v>10855.6104205687</v>
      </c>
      <c r="M944" s="18">
        <f t="shared" si="91"/>
        <v>637550</v>
      </c>
      <c r="N944" s="19"/>
      <c r="O944" s="20" t="s">
        <v>22</v>
      </c>
      <c r="Q944" s="1">
        <f>INDEX([1]房源台账数据源!$CZ:$CZ,MATCH(B944,[1]房源台账数据源!$B:$B,0))</f>
        <v>637550</v>
      </c>
      <c r="R944" s="1">
        <f>IF(U944="未售",ROUNDDOWN(Q944*(1-5%),0),INDEX([1]房源台账数据源!$AU:$AU,MATCH(B944,[1]房源台账数据源!$B:$B,0)))</f>
        <v>605672</v>
      </c>
      <c r="S944" s="23">
        <f t="shared" si="88"/>
        <v>0</v>
      </c>
      <c r="T944" s="23">
        <f t="shared" si="89"/>
        <v>-0.0500007842522155</v>
      </c>
      <c r="U944" s="1" t="str">
        <f>INDEX([1]房源台账数据源!$DE:$DE,MATCH(B944,[1]房源台账数据源!$B:$B,0))</f>
        <v>未售</v>
      </c>
    </row>
    <row r="945" ht="24.95" customHeight="1" spans="1:21">
      <c r="A945" s="8">
        <v>944</v>
      </c>
      <c r="B945" s="9" t="s">
        <v>2512</v>
      </c>
      <c r="C945" s="9">
        <v>18</v>
      </c>
      <c r="D945" s="8" t="s">
        <v>2513</v>
      </c>
      <c r="E945" s="9">
        <v>13</v>
      </c>
      <c r="F945" s="10" t="s">
        <v>33</v>
      </c>
      <c r="G945" s="11">
        <v>2.9</v>
      </c>
      <c r="H945" s="8">
        <v>71.3</v>
      </c>
      <c r="I945" s="15">
        <v>12.57</v>
      </c>
      <c r="J945" s="8">
        <v>58.73</v>
      </c>
      <c r="K945" s="16">
        <v>8796.7329428265</v>
      </c>
      <c r="L945" s="17">
        <f t="shared" si="90"/>
        <v>10679.4994040524</v>
      </c>
      <c r="M945" s="18">
        <f t="shared" si="91"/>
        <v>627207</v>
      </c>
      <c r="N945" s="19"/>
      <c r="O945" s="20" t="s">
        <v>22</v>
      </c>
      <c r="Q945" s="1">
        <f>INDEX([1]房源台账数据源!$CZ:$CZ,MATCH(B945,[1]房源台账数据源!$B:$B,0))</f>
        <v>627207</v>
      </c>
      <c r="R945" s="1">
        <f>IF(U945="未售",ROUNDDOWN(Q945*(1-5%),0),INDEX([1]房源台账数据源!$AU:$AU,MATCH(B945,[1]房源台账数据源!$B:$B,0)))</f>
        <v>595846</v>
      </c>
      <c r="S945" s="23">
        <f t="shared" si="88"/>
        <v>0</v>
      </c>
      <c r="T945" s="23">
        <f t="shared" si="89"/>
        <v>-0.0500010363404745</v>
      </c>
      <c r="U945" s="1" t="str">
        <f>INDEX([1]房源台账数据源!$DE:$DE,MATCH(B945,[1]房源台账数据源!$B:$B,0))</f>
        <v>未售</v>
      </c>
    </row>
    <row r="946" ht="24.95" customHeight="1" spans="1:21">
      <c r="A946" s="8">
        <v>945</v>
      </c>
      <c r="B946" s="9" t="s">
        <v>2514</v>
      </c>
      <c r="C946" s="9">
        <v>18</v>
      </c>
      <c r="D946" s="8" t="s">
        <v>2515</v>
      </c>
      <c r="E946" s="9">
        <v>13</v>
      </c>
      <c r="F946" s="10" t="s">
        <v>21</v>
      </c>
      <c r="G946" s="11">
        <v>2.9</v>
      </c>
      <c r="H946" s="8">
        <v>117.3</v>
      </c>
      <c r="I946" s="15">
        <v>20.68</v>
      </c>
      <c r="J946" s="8">
        <v>96.62</v>
      </c>
      <c r="K946" s="16">
        <v>10653.648262374</v>
      </c>
      <c r="L946" s="17">
        <f t="shared" si="90"/>
        <v>12933.8853239495</v>
      </c>
      <c r="M946" s="18">
        <f t="shared" si="91"/>
        <v>1249672</v>
      </c>
      <c r="N946" s="19"/>
      <c r="O946" s="20" t="s">
        <v>22</v>
      </c>
      <c r="Q946" s="1">
        <f>INDEX([1]房源台账数据源!$CZ:$CZ,MATCH(B946,[1]房源台账数据源!$B:$B,0))</f>
        <v>1243927</v>
      </c>
      <c r="R946" s="1">
        <f>IF(U946="未售",ROUNDDOWN(Q946*(1-5%),0),INDEX([1]房源台账数据源!$AU:$AU,MATCH(B946,[1]房源台账数据源!$B:$B,0)))</f>
        <v>1181730</v>
      </c>
      <c r="S946" s="23">
        <f t="shared" si="88"/>
        <v>0.00461843822024926</v>
      </c>
      <c r="T946" s="23">
        <f t="shared" si="89"/>
        <v>-0.050000522538702</v>
      </c>
      <c r="U946" s="1" t="str">
        <f>INDEX([1]房源台账数据源!$DE:$DE,MATCH(B946,[1]房源台账数据源!$B:$B,0))</f>
        <v>未售</v>
      </c>
    </row>
    <row r="947" ht="24.95" customHeight="1" spans="1:21">
      <c r="A947" s="8">
        <v>946</v>
      </c>
      <c r="B947" s="9" t="s">
        <v>2516</v>
      </c>
      <c r="C947" s="9">
        <v>18</v>
      </c>
      <c r="D947" s="8" t="s">
        <v>2517</v>
      </c>
      <c r="E947" s="9">
        <v>13</v>
      </c>
      <c r="F947" s="10" t="s">
        <v>25</v>
      </c>
      <c r="G947" s="11">
        <v>2.9</v>
      </c>
      <c r="H947" s="8">
        <v>94</v>
      </c>
      <c r="I947" s="15">
        <v>16.57</v>
      </c>
      <c r="J947" s="8">
        <v>77.43</v>
      </c>
      <c r="K947" s="16">
        <v>10055.9574468085</v>
      </c>
      <c r="L947" s="17">
        <f t="shared" si="90"/>
        <v>12207.9168281028</v>
      </c>
      <c r="M947" s="18">
        <f t="shared" si="91"/>
        <v>945259</v>
      </c>
      <c r="N947" s="19"/>
      <c r="O947" s="20" t="s">
        <v>22</v>
      </c>
      <c r="Q947" s="1">
        <f>INDEX([1]房源台账数据源!$CZ:$CZ,MATCH(B947,[1]房源台账数据源!$B:$B,0))</f>
        <v>942309</v>
      </c>
      <c r="R947" s="1">
        <f>IF(U947="未售",ROUNDDOWN(Q947*(1-5%),0),INDEX([1]房源台账数据源!$AU:$AU,MATCH(B947,[1]房源台账数据源!$B:$B,0)))</f>
        <v>895193</v>
      </c>
      <c r="S947" s="23">
        <f t="shared" si="88"/>
        <v>0.00313060790038087</v>
      </c>
      <c r="T947" s="23">
        <f t="shared" si="89"/>
        <v>-0.0500005836726594</v>
      </c>
      <c r="U947" s="1" t="str">
        <f>INDEX([1]房源台账数据源!$DE:$DE,MATCH(B947,[1]房源台账数据源!$B:$B,0))</f>
        <v>未售</v>
      </c>
    </row>
    <row r="948" ht="24.95" customHeight="1" spans="1:21">
      <c r="A948" s="8">
        <v>947</v>
      </c>
      <c r="B948" s="9" t="s">
        <v>2518</v>
      </c>
      <c r="C948" s="9">
        <v>18</v>
      </c>
      <c r="D948" s="8" t="s">
        <v>2519</v>
      </c>
      <c r="E948" s="9">
        <v>13</v>
      </c>
      <c r="F948" s="10" t="s">
        <v>25</v>
      </c>
      <c r="G948" s="11">
        <v>2.9</v>
      </c>
      <c r="H948" s="8">
        <v>94.15</v>
      </c>
      <c r="I948" s="15">
        <v>16.6</v>
      </c>
      <c r="J948" s="8">
        <v>77.55</v>
      </c>
      <c r="K948" s="16">
        <v>10055.9557652057</v>
      </c>
      <c r="L948" s="17">
        <f t="shared" si="90"/>
        <v>12208.4848484848</v>
      </c>
      <c r="M948" s="18">
        <f t="shared" ref="M948:M962" si="92">ROUNDDOWN(K948*H948,0)</f>
        <v>946768</v>
      </c>
      <c r="N948" s="19"/>
      <c r="O948" s="20" t="s">
        <v>22</v>
      </c>
      <c r="Q948" s="1">
        <f>INDEX([1]房源台账数据源!$CZ:$CZ,MATCH(B948,[1]房源台账数据源!$B:$B,0))</f>
        <v>943812</v>
      </c>
      <c r="R948" s="1">
        <f>IF(U948="未售",ROUNDDOWN(Q948*(1-5%),0),INDEX([1]房源台账数据源!$AU:$AU,MATCH(B948,[1]房源台账数据源!$B:$B,0)))</f>
        <v>896621</v>
      </c>
      <c r="S948" s="23">
        <f t="shared" si="88"/>
        <v>0.00313197967391811</v>
      </c>
      <c r="T948" s="23">
        <f t="shared" si="89"/>
        <v>-0.050000423813217</v>
      </c>
      <c r="U948" s="1" t="str">
        <f>INDEX([1]房源台账数据源!$DE:$DE,MATCH(B948,[1]房源台账数据源!$B:$B,0))</f>
        <v>未售</v>
      </c>
    </row>
    <row r="949" ht="24.95" customHeight="1" spans="1:21">
      <c r="A949" s="8">
        <v>948</v>
      </c>
      <c r="B949" s="9" t="s">
        <v>2520</v>
      </c>
      <c r="C949" s="9">
        <v>18</v>
      </c>
      <c r="D949" s="8" t="s">
        <v>2521</v>
      </c>
      <c r="E949" s="9">
        <v>13</v>
      </c>
      <c r="F949" s="10" t="s">
        <v>21</v>
      </c>
      <c r="G949" s="11">
        <v>2.9</v>
      </c>
      <c r="H949" s="8">
        <v>117.3</v>
      </c>
      <c r="I949" s="15">
        <v>20.68</v>
      </c>
      <c r="J949" s="8">
        <v>96.62</v>
      </c>
      <c r="K949" s="16">
        <v>9754.20490446818</v>
      </c>
      <c r="L949" s="17">
        <f t="shared" si="90"/>
        <v>11841.9374870627</v>
      </c>
      <c r="M949" s="18">
        <f t="shared" si="92"/>
        <v>1144168</v>
      </c>
      <c r="N949" s="19"/>
      <c r="O949" s="20" t="s">
        <v>22</v>
      </c>
      <c r="Q949" s="1">
        <f>INDEX([1]房源台账数据源!$CZ:$CZ,MATCH(B949,[1]房源台账数据源!$B:$B,0))</f>
        <v>1141526</v>
      </c>
      <c r="R949" s="1">
        <f>IF(U949="未售",ROUNDDOWN(Q949*(1-5%),0),INDEX([1]房源台账数据源!$AU:$AU,MATCH(B949,[1]房源台账数据源!$B:$B,0)))</f>
        <v>1084449</v>
      </c>
      <c r="S949" s="23">
        <f t="shared" si="88"/>
        <v>0.00231444575068811</v>
      </c>
      <c r="T949" s="23">
        <f t="shared" si="89"/>
        <v>-0.0500006132142413</v>
      </c>
      <c r="U949" s="1" t="str">
        <f>INDEX([1]房源台账数据源!$DE:$DE,MATCH(B949,[1]房源台账数据源!$B:$B,0))</f>
        <v>未售</v>
      </c>
    </row>
    <row r="950" ht="24.95" customHeight="1" spans="1:21">
      <c r="A950" s="8">
        <v>949</v>
      </c>
      <c r="B950" s="9" t="s">
        <v>2522</v>
      </c>
      <c r="C950" s="9">
        <v>18</v>
      </c>
      <c r="D950" s="8" t="s">
        <v>2523</v>
      </c>
      <c r="E950" s="9">
        <v>14</v>
      </c>
      <c r="F950" s="10" t="s">
        <v>33</v>
      </c>
      <c r="G950" s="11">
        <v>2.9</v>
      </c>
      <c r="H950" s="8">
        <v>71.3</v>
      </c>
      <c r="I950" s="15">
        <v>12.57</v>
      </c>
      <c r="J950" s="8">
        <v>58.73</v>
      </c>
      <c r="K950" s="16">
        <v>8941.80348156093</v>
      </c>
      <c r="L950" s="17">
        <f t="shared" si="90"/>
        <v>10855.6104205687</v>
      </c>
      <c r="M950" s="18">
        <f t="shared" si="92"/>
        <v>637550</v>
      </c>
      <c r="N950" s="19"/>
      <c r="O950" s="20" t="s">
        <v>22</v>
      </c>
      <c r="Q950" s="1">
        <f>INDEX([1]房源台账数据源!$CZ:$CZ,MATCH(B950,[1]房源台账数据源!$B:$B,0))</f>
        <v>637550</v>
      </c>
      <c r="R950" s="1">
        <f>IF(U950="未售",ROUNDDOWN(Q950*(1-5%),0),INDEX([1]房源台账数据源!$AU:$AU,MATCH(B950,[1]房源台账数据源!$B:$B,0)))</f>
        <v>605672</v>
      </c>
      <c r="S950" s="23">
        <f t="shared" si="88"/>
        <v>0</v>
      </c>
      <c r="T950" s="23">
        <f t="shared" si="89"/>
        <v>-0.0500007842522155</v>
      </c>
      <c r="U950" s="1" t="str">
        <f>INDEX([1]房源台账数据源!$DE:$DE,MATCH(B950,[1]房源台账数据源!$B:$B,0))</f>
        <v>未售</v>
      </c>
    </row>
    <row r="951" ht="24.95" customHeight="1" spans="1:21">
      <c r="A951" s="8">
        <v>950</v>
      </c>
      <c r="B951" s="9" t="s">
        <v>2524</v>
      </c>
      <c r="C951" s="9">
        <v>18</v>
      </c>
      <c r="D951" s="8" t="s">
        <v>2525</v>
      </c>
      <c r="E951" s="9">
        <v>14</v>
      </c>
      <c r="F951" s="10" t="s">
        <v>33</v>
      </c>
      <c r="G951" s="11">
        <v>2.9</v>
      </c>
      <c r="H951" s="8">
        <v>71.3</v>
      </c>
      <c r="I951" s="15">
        <v>12.57</v>
      </c>
      <c r="J951" s="8">
        <v>58.73</v>
      </c>
      <c r="K951" s="16">
        <v>8796.7329428265</v>
      </c>
      <c r="L951" s="17">
        <f t="shared" si="90"/>
        <v>10679.4994040524</v>
      </c>
      <c r="M951" s="18">
        <f t="shared" si="92"/>
        <v>627207</v>
      </c>
      <c r="N951" s="19"/>
      <c r="O951" s="20" t="s">
        <v>22</v>
      </c>
      <c r="Q951" s="1">
        <f>INDEX([1]房源台账数据源!$CZ:$CZ,MATCH(B951,[1]房源台账数据源!$B:$B,0))</f>
        <v>627207</v>
      </c>
      <c r="R951" s="1">
        <f>IF(U951="未售",ROUNDDOWN(Q951*(1-5%),0),INDEX([1]房源台账数据源!$AU:$AU,MATCH(B951,[1]房源台账数据源!$B:$B,0)))</f>
        <v>595846</v>
      </c>
      <c r="S951" s="23">
        <f t="shared" si="88"/>
        <v>0</v>
      </c>
      <c r="T951" s="23">
        <f t="shared" si="89"/>
        <v>-0.0500010363404745</v>
      </c>
      <c r="U951" s="1" t="str">
        <f>INDEX([1]房源台账数据源!$DE:$DE,MATCH(B951,[1]房源台账数据源!$B:$B,0))</f>
        <v>未售</v>
      </c>
    </row>
    <row r="952" ht="24.95" customHeight="1" spans="1:21">
      <c r="A952" s="8">
        <v>951</v>
      </c>
      <c r="B952" s="9" t="s">
        <v>2526</v>
      </c>
      <c r="C952" s="9">
        <v>18</v>
      </c>
      <c r="D952" s="8" t="s">
        <v>2527</v>
      </c>
      <c r="E952" s="9">
        <v>14</v>
      </c>
      <c r="F952" s="10" t="s">
        <v>21</v>
      </c>
      <c r="G952" s="11">
        <v>2.9</v>
      </c>
      <c r="H952" s="8">
        <v>117.3</v>
      </c>
      <c r="I952" s="15">
        <v>20.68</v>
      </c>
      <c r="J952" s="8">
        <v>96.62</v>
      </c>
      <c r="K952" s="16">
        <v>10653.648262374</v>
      </c>
      <c r="L952" s="17">
        <f t="shared" si="90"/>
        <v>12933.8853239495</v>
      </c>
      <c r="M952" s="18">
        <f t="shared" si="92"/>
        <v>1249672</v>
      </c>
      <c r="N952" s="19"/>
      <c r="O952" s="20" t="s">
        <v>22</v>
      </c>
      <c r="Q952" s="1">
        <f>INDEX([1]房源台账数据源!$CZ:$CZ,MATCH(B952,[1]房源台账数据源!$B:$B,0))</f>
        <v>1243927</v>
      </c>
      <c r="R952" s="1">
        <f>IF(U952="未售",ROUNDDOWN(Q952*(1-5%),0),INDEX([1]房源台账数据源!$AU:$AU,MATCH(B952,[1]房源台账数据源!$B:$B,0)))</f>
        <v>1181730</v>
      </c>
      <c r="S952" s="23">
        <f t="shared" si="88"/>
        <v>0.00461843822024926</v>
      </c>
      <c r="T952" s="23">
        <f t="shared" si="89"/>
        <v>-0.050000522538702</v>
      </c>
      <c r="U952" s="1" t="str">
        <f>INDEX([1]房源台账数据源!$DE:$DE,MATCH(B952,[1]房源台账数据源!$B:$B,0))</f>
        <v>未售</v>
      </c>
    </row>
    <row r="953" ht="24.95" customHeight="1" spans="1:21">
      <c r="A953" s="8">
        <v>952</v>
      </c>
      <c r="B953" s="9" t="s">
        <v>2528</v>
      </c>
      <c r="C953" s="9">
        <v>18</v>
      </c>
      <c r="D953" s="8" t="s">
        <v>2529</v>
      </c>
      <c r="E953" s="9">
        <v>14</v>
      </c>
      <c r="F953" s="10" t="s">
        <v>25</v>
      </c>
      <c r="G953" s="11">
        <v>2.9</v>
      </c>
      <c r="H953" s="8">
        <v>94</v>
      </c>
      <c r="I953" s="15">
        <v>16.57</v>
      </c>
      <c r="J953" s="8">
        <v>77.43</v>
      </c>
      <c r="K953" s="16">
        <v>10055.9574468085</v>
      </c>
      <c r="L953" s="17">
        <f t="shared" si="90"/>
        <v>12207.9168281028</v>
      </c>
      <c r="M953" s="18">
        <f t="shared" si="92"/>
        <v>945259</v>
      </c>
      <c r="N953" s="19"/>
      <c r="O953" s="20" t="s">
        <v>22</v>
      </c>
      <c r="Q953" s="1">
        <f>INDEX([1]房源台账数据源!$CZ:$CZ,MATCH(B953,[1]房源台账数据源!$B:$B,0))</f>
        <v>942309</v>
      </c>
      <c r="R953" s="1">
        <f>IF(U953="未售",ROUNDDOWN(Q953*(1-5%),0),INDEX([1]房源台账数据源!$AU:$AU,MATCH(B953,[1]房源台账数据源!$B:$B,0)))</f>
        <v>895193</v>
      </c>
      <c r="S953" s="23">
        <f t="shared" si="88"/>
        <v>0.00313060790038087</v>
      </c>
      <c r="T953" s="23">
        <f t="shared" si="89"/>
        <v>-0.0500005836726594</v>
      </c>
      <c r="U953" s="1" t="str">
        <f>INDEX([1]房源台账数据源!$DE:$DE,MATCH(B953,[1]房源台账数据源!$B:$B,0))</f>
        <v>未售</v>
      </c>
    </row>
    <row r="954" ht="24.95" customHeight="1" spans="1:21">
      <c r="A954" s="8">
        <v>953</v>
      </c>
      <c r="B954" s="9" t="s">
        <v>2530</v>
      </c>
      <c r="C954" s="9">
        <v>18</v>
      </c>
      <c r="D954" s="8" t="s">
        <v>2531</v>
      </c>
      <c r="E954" s="9">
        <v>14</v>
      </c>
      <c r="F954" s="10" t="s">
        <v>25</v>
      </c>
      <c r="G954" s="11">
        <v>2.9</v>
      </c>
      <c r="H954" s="8">
        <v>94.15</v>
      </c>
      <c r="I954" s="15">
        <v>16.6</v>
      </c>
      <c r="J954" s="8">
        <v>77.55</v>
      </c>
      <c r="K954" s="16">
        <v>10055.9557652057</v>
      </c>
      <c r="L954" s="17">
        <f t="shared" si="90"/>
        <v>12208.4848484848</v>
      </c>
      <c r="M954" s="18">
        <f t="shared" si="92"/>
        <v>946768</v>
      </c>
      <c r="N954" s="19"/>
      <c r="O954" s="20" t="s">
        <v>22</v>
      </c>
      <c r="Q954" s="1">
        <f>INDEX([1]房源台账数据源!$CZ:$CZ,MATCH(B954,[1]房源台账数据源!$B:$B,0))</f>
        <v>943812</v>
      </c>
      <c r="R954" s="1">
        <f>IF(U954="未售",ROUNDDOWN(Q954*(1-5%),0),INDEX([1]房源台账数据源!$AU:$AU,MATCH(B954,[1]房源台账数据源!$B:$B,0)))</f>
        <v>896621</v>
      </c>
      <c r="S954" s="23">
        <f t="shared" si="88"/>
        <v>0.00313197967391811</v>
      </c>
      <c r="T954" s="23">
        <f t="shared" si="89"/>
        <v>-0.050000423813217</v>
      </c>
      <c r="U954" s="1" t="str">
        <f>INDEX([1]房源台账数据源!$DE:$DE,MATCH(B954,[1]房源台账数据源!$B:$B,0))</f>
        <v>未售</v>
      </c>
    </row>
    <row r="955" ht="24.95" customHeight="1" spans="1:21">
      <c r="A955" s="8">
        <v>954</v>
      </c>
      <c r="B955" s="9" t="s">
        <v>2532</v>
      </c>
      <c r="C955" s="9">
        <v>18</v>
      </c>
      <c r="D955" s="8" t="s">
        <v>2533</v>
      </c>
      <c r="E955" s="9">
        <v>14</v>
      </c>
      <c r="F955" s="10" t="s">
        <v>21</v>
      </c>
      <c r="G955" s="11">
        <v>2.9</v>
      </c>
      <c r="H955" s="8">
        <v>117.3</v>
      </c>
      <c r="I955" s="15">
        <v>20.68</v>
      </c>
      <c r="J955" s="8">
        <v>96.62</v>
      </c>
      <c r="K955" s="16">
        <v>9754.20490446818</v>
      </c>
      <c r="L955" s="17">
        <f t="shared" si="90"/>
        <v>11841.9374870627</v>
      </c>
      <c r="M955" s="18">
        <f t="shared" si="92"/>
        <v>1144168</v>
      </c>
      <c r="N955" s="19"/>
      <c r="O955" s="20" t="s">
        <v>22</v>
      </c>
      <c r="Q955" s="1">
        <f>INDEX([1]房源台账数据源!$CZ:$CZ,MATCH(B955,[1]房源台账数据源!$B:$B,0))</f>
        <v>1141526</v>
      </c>
      <c r="R955" s="1">
        <f>IF(U955="未售",ROUNDDOWN(Q955*(1-5%),0),INDEX([1]房源台账数据源!$AU:$AU,MATCH(B955,[1]房源台账数据源!$B:$B,0)))</f>
        <v>1084449</v>
      </c>
      <c r="S955" s="23">
        <f t="shared" si="88"/>
        <v>0.00231444575068811</v>
      </c>
      <c r="T955" s="23">
        <f t="shared" si="89"/>
        <v>-0.0500006132142413</v>
      </c>
      <c r="U955" s="1" t="str">
        <f>INDEX([1]房源台账数据源!$DE:$DE,MATCH(B955,[1]房源台账数据源!$B:$B,0))</f>
        <v>未售</v>
      </c>
    </row>
    <row r="956" ht="24.95" customHeight="1" spans="1:21">
      <c r="A956" s="8">
        <v>955</v>
      </c>
      <c r="B956" s="9" t="s">
        <v>2534</v>
      </c>
      <c r="C956" s="9">
        <v>18</v>
      </c>
      <c r="D956" s="8" t="s">
        <v>2535</v>
      </c>
      <c r="E956" s="9">
        <v>15</v>
      </c>
      <c r="F956" s="10" t="s">
        <v>33</v>
      </c>
      <c r="G956" s="11">
        <v>2.9</v>
      </c>
      <c r="H956" s="8">
        <v>71.3</v>
      </c>
      <c r="I956" s="15">
        <v>12.57</v>
      </c>
      <c r="J956" s="8">
        <v>58.73</v>
      </c>
      <c r="K956" s="16">
        <v>8941.80348156093</v>
      </c>
      <c r="L956" s="17">
        <f t="shared" si="90"/>
        <v>10855.6104205687</v>
      </c>
      <c r="M956" s="18">
        <f t="shared" si="92"/>
        <v>637550</v>
      </c>
      <c r="N956" s="19"/>
      <c r="O956" s="20" t="s">
        <v>22</v>
      </c>
      <c r="Q956" s="1">
        <f>INDEX([1]房源台账数据源!$CZ:$CZ,MATCH(B956,[1]房源台账数据源!$B:$B,0))</f>
        <v>637550</v>
      </c>
      <c r="R956" s="1">
        <f>IF(U956="未售",ROUNDDOWN(Q956*(1-5%),0),INDEX([1]房源台账数据源!$AU:$AU,MATCH(B956,[1]房源台账数据源!$B:$B,0)))</f>
        <v>605672</v>
      </c>
      <c r="S956" s="23">
        <f t="shared" si="88"/>
        <v>0</v>
      </c>
      <c r="T956" s="23">
        <f t="shared" si="89"/>
        <v>-0.0500007842522155</v>
      </c>
      <c r="U956" s="1" t="str">
        <f>INDEX([1]房源台账数据源!$DE:$DE,MATCH(B956,[1]房源台账数据源!$B:$B,0))</f>
        <v>未售</v>
      </c>
    </row>
    <row r="957" ht="24.95" customHeight="1" spans="1:21">
      <c r="A957" s="8">
        <v>956</v>
      </c>
      <c r="B957" s="9" t="s">
        <v>2536</v>
      </c>
      <c r="C957" s="9">
        <v>18</v>
      </c>
      <c r="D957" s="8" t="s">
        <v>2537</v>
      </c>
      <c r="E957" s="9">
        <v>15</v>
      </c>
      <c r="F957" s="10" t="s">
        <v>33</v>
      </c>
      <c r="G957" s="11">
        <v>2.9</v>
      </c>
      <c r="H957" s="8">
        <v>71.3</v>
      </c>
      <c r="I957" s="15">
        <v>12.57</v>
      </c>
      <c r="J957" s="8">
        <v>58.73</v>
      </c>
      <c r="K957" s="16">
        <v>8796.7329428265</v>
      </c>
      <c r="L957" s="17">
        <f t="shared" si="90"/>
        <v>10679.4994040524</v>
      </c>
      <c r="M957" s="18">
        <f t="shared" si="92"/>
        <v>627207</v>
      </c>
      <c r="N957" s="19"/>
      <c r="O957" s="20" t="s">
        <v>22</v>
      </c>
      <c r="Q957" s="1">
        <f>INDEX([1]房源台账数据源!$CZ:$CZ,MATCH(B957,[1]房源台账数据源!$B:$B,0))</f>
        <v>627207</v>
      </c>
      <c r="R957" s="1">
        <f>IF(U957="未售",ROUNDDOWN(Q957*(1-5%),0),INDEX([1]房源台账数据源!$AU:$AU,MATCH(B957,[1]房源台账数据源!$B:$B,0)))</f>
        <v>595846</v>
      </c>
      <c r="S957" s="23">
        <f t="shared" si="88"/>
        <v>0</v>
      </c>
      <c r="T957" s="23">
        <f t="shared" si="89"/>
        <v>-0.0500010363404745</v>
      </c>
      <c r="U957" s="1" t="str">
        <f>INDEX([1]房源台账数据源!$DE:$DE,MATCH(B957,[1]房源台账数据源!$B:$B,0))</f>
        <v>未售</v>
      </c>
    </row>
    <row r="958" ht="24.95" customHeight="1" spans="1:21">
      <c r="A958" s="8">
        <v>957</v>
      </c>
      <c r="B958" s="9" t="s">
        <v>2538</v>
      </c>
      <c r="C958" s="9">
        <v>18</v>
      </c>
      <c r="D958" s="8" t="s">
        <v>2539</v>
      </c>
      <c r="E958" s="9">
        <v>15</v>
      </c>
      <c r="F958" s="10" t="s">
        <v>21</v>
      </c>
      <c r="G958" s="11">
        <v>2.9</v>
      </c>
      <c r="H958" s="8">
        <v>117.3</v>
      </c>
      <c r="I958" s="15">
        <v>20.68</v>
      </c>
      <c r="J958" s="8">
        <v>96.62</v>
      </c>
      <c r="K958" s="16">
        <v>10653.648262374</v>
      </c>
      <c r="L958" s="17">
        <f t="shared" si="90"/>
        <v>12933.8853239495</v>
      </c>
      <c r="M958" s="18">
        <f t="shared" si="92"/>
        <v>1249672</v>
      </c>
      <c r="N958" s="19"/>
      <c r="O958" s="20" t="s">
        <v>22</v>
      </c>
      <c r="Q958" s="1">
        <f>INDEX([1]房源台账数据源!$CZ:$CZ,MATCH(B958,[1]房源台账数据源!$B:$B,0))</f>
        <v>1243927</v>
      </c>
      <c r="R958" s="1">
        <f>IF(U958="未售",ROUNDDOWN(Q958*(1-5%),0),INDEX([1]房源台账数据源!$AU:$AU,MATCH(B958,[1]房源台账数据源!$B:$B,0)))</f>
        <v>1181730</v>
      </c>
      <c r="S958" s="23">
        <f t="shared" si="88"/>
        <v>0.00461843822024926</v>
      </c>
      <c r="T958" s="23">
        <f t="shared" si="89"/>
        <v>-0.050000522538702</v>
      </c>
      <c r="U958" s="1" t="str">
        <f>INDEX([1]房源台账数据源!$DE:$DE,MATCH(B958,[1]房源台账数据源!$B:$B,0))</f>
        <v>未售</v>
      </c>
    </row>
    <row r="959" ht="24.95" customHeight="1" spans="1:21">
      <c r="A959" s="8">
        <v>958</v>
      </c>
      <c r="B959" s="9" t="s">
        <v>2540</v>
      </c>
      <c r="C959" s="9">
        <v>18</v>
      </c>
      <c r="D959" s="8" t="s">
        <v>2541</v>
      </c>
      <c r="E959" s="9">
        <v>15</v>
      </c>
      <c r="F959" s="10" t="s">
        <v>25</v>
      </c>
      <c r="G959" s="11">
        <v>2.9</v>
      </c>
      <c r="H959" s="8">
        <v>94</v>
      </c>
      <c r="I959" s="15">
        <v>16.57</v>
      </c>
      <c r="J959" s="8">
        <v>77.43</v>
      </c>
      <c r="K959" s="16">
        <v>10055.9574468085</v>
      </c>
      <c r="L959" s="17">
        <f t="shared" si="90"/>
        <v>12207.9168281028</v>
      </c>
      <c r="M959" s="18">
        <f t="shared" si="92"/>
        <v>945259</v>
      </c>
      <c r="N959" s="19"/>
      <c r="O959" s="20" t="s">
        <v>22</v>
      </c>
      <c r="Q959" s="1">
        <f>INDEX([1]房源台账数据源!$CZ:$CZ,MATCH(B959,[1]房源台账数据源!$B:$B,0))</f>
        <v>942309</v>
      </c>
      <c r="R959" s="1">
        <f>IF(U959="未售",ROUNDDOWN(Q959*(1-5%),0),INDEX([1]房源台账数据源!$AU:$AU,MATCH(B959,[1]房源台账数据源!$B:$B,0)))</f>
        <v>895193</v>
      </c>
      <c r="S959" s="23">
        <f t="shared" si="88"/>
        <v>0.00313060790038087</v>
      </c>
      <c r="T959" s="23">
        <f t="shared" si="89"/>
        <v>-0.0500005836726594</v>
      </c>
      <c r="U959" s="1" t="str">
        <f>INDEX([1]房源台账数据源!$DE:$DE,MATCH(B959,[1]房源台账数据源!$B:$B,0))</f>
        <v>未售</v>
      </c>
    </row>
    <row r="960" ht="24.95" customHeight="1" spans="1:21">
      <c r="A960" s="8">
        <v>959</v>
      </c>
      <c r="B960" s="9" t="s">
        <v>2542</v>
      </c>
      <c r="C960" s="9">
        <v>18</v>
      </c>
      <c r="D960" s="8" t="s">
        <v>2543</v>
      </c>
      <c r="E960" s="9">
        <v>15</v>
      </c>
      <c r="F960" s="10" t="s">
        <v>25</v>
      </c>
      <c r="G960" s="11">
        <v>2.9</v>
      </c>
      <c r="H960" s="8">
        <v>94.15</v>
      </c>
      <c r="I960" s="15">
        <v>16.6</v>
      </c>
      <c r="J960" s="8">
        <v>77.55</v>
      </c>
      <c r="K960" s="16">
        <v>10055.9557652057</v>
      </c>
      <c r="L960" s="17">
        <f t="shared" si="90"/>
        <v>12208.4848484848</v>
      </c>
      <c r="M960" s="18">
        <f t="shared" si="92"/>
        <v>946768</v>
      </c>
      <c r="N960" s="19"/>
      <c r="O960" s="20" t="s">
        <v>22</v>
      </c>
      <c r="Q960" s="1">
        <f>INDEX([1]房源台账数据源!$CZ:$CZ,MATCH(B960,[1]房源台账数据源!$B:$B,0))</f>
        <v>943812</v>
      </c>
      <c r="R960" s="1">
        <f>IF(U960="未售",ROUNDDOWN(Q960*(1-5%),0),INDEX([1]房源台账数据源!$AU:$AU,MATCH(B960,[1]房源台账数据源!$B:$B,0)))</f>
        <v>896621</v>
      </c>
      <c r="S960" s="23">
        <f t="shared" si="88"/>
        <v>0.00313197967391811</v>
      </c>
      <c r="T960" s="23">
        <f t="shared" si="89"/>
        <v>-0.050000423813217</v>
      </c>
      <c r="U960" s="1" t="str">
        <f>INDEX([1]房源台账数据源!$DE:$DE,MATCH(B960,[1]房源台账数据源!$B:$B,0))</f>
        <v>未售</v>
      </c>
    </row>
    <row r="961" ht="24.95" customHeight="1" spans="1:21">
      <c r="A961" s="8">
        <v>960</v>
      </c>
      <c r="B961" s="9" t="s">
        <v>2544</v>
      </c>
      <c r="C961" s="9">
        <v>18</v>
      </c>
      <c r="D961" s="8" t="s">
        <v>2545</v>
      </c>
      <c r="E961" s="9">
        <v>15</v>
      </c>
      <c r="F961" s="10" t="s">
        <v>21</v>
      </c>
      <c r="G961" s="11">
        <v>2.9</v>
      </c>
      <c r="H961" s="8">
        <v>117.3</v>
      </c>
      <c r="I961" s="15">
        <v>20.68</v>
      </c>
      <c r="J961" s="8">
        <v>96.62</v>
      </c>
      <c r="K961" s="16">
        <v>9754.20490446818</v>
      </c>
      <c r="L961" s="17">
        <f t="shared" si="90"/>
        <v>11841.9374870627</v>
      </c>
      <c r="M961" s="18">
        <f t="shared" si="92"/>
        <v>1144168</v>
      </c>
      <c r="N961" s="19"/>
      <c r="O961" s="20" t="s">
        <v>22</v>
      </c>
      <c r="Q961" s="1">
        <f>INDEX([1]房源台账数据源!$CZ:$CZ,MATCH(B961,[1]房源台账数据源!$B:$B,0))</f>
        <v>1144168</v>
      </c>
      <c r="R961" s="1">
        <f>IF(U961="未售",ROUNDDOWN(Q961*(1-5%),0),INDEX([1]房源台账数据源!$AU:$AU,MATCH(B961,[1]房源台账数据源!$B:$B,0)))</f>
        <v>980199</v>
      </c>
      <c r="S961" s="23">
        <f t="shared" si="88"/>
        <v>0</v>
      </c>
      <c r="T961" s="23">
        <f t="shared" si="89"/>
        <v>-0.143308500150328</v>
      </c>
      <c r="U961" s="1" t="str">
        <f>INDEX([1]房源台账数据源!$DE:$DE,MATCH(B961,[1]房源台账数据源!$B:$B,0))</f>
        <v>已售</v>
      </c>
    </row>
    <row r="962" ht="24.95" customHeight="1" spans="1:21">
      <c r="A962" s="8">
        <v>961</v>
      </c>
      <c r="B962" s="9" t="s">
        <v>2546</v>
      </c>
      <c r="C962" s="9">
        <v>18</v>
      </c>
      <c r="D962" s="8" t="s">
        <v>2547</v>
      </c>
      <c r="E962" s="9">
        <v>16</v>
      </c>
      <c r="F962" s="10" t="s">
        <v>33</v>
      </c>
      <c r="G962" s="11">
        <v>2.9</v>
      </c>
      <c r="H962" s="8">
        <v>71.3</v>
      </c>
      <c r="I962" s="15">
        <v>12.57</v>
      </c>
      <c r="J962" s="8">
        <v>58.73</v>
      </c>
      <c r="K962" s="16">
        <v>9118.27406979622</v>
      </c>
      <c r="L962" s="17">
        <f t="shared" si="90"/>
        <v>11069.8450536353</v>
      </c>
      <c r="M962" s="18">
        <f t="shared" si="92"/>
        <v>650132</v>
      </c>
      <c r="N962" s="19"/>
      <c r="O962" s="20" t="s">
        <v>22</v>
      </c>
      <c r="Q962" s="1">
        <f>INDEX([1]房源台账数据源!$CZ:$CZ,MATCH(B962,[1]房源台账数据源!$B:$B,0))</f>
        <v>650132</v>
      </c>
      <c r="R962" s="1">
        <f>IF(U962="未售",ROUNDDOWN(Q962*(1-5%),0),INDEX([1]房源台账数据源!$AU:$AU,MATCH(B962,[1]房源台账数据源!$B:$B,0)))</f>
        <v>617625</v>
      </c>
      <c r="S962" s="23">
        <f t="shared" si="88"/>
        <v>0</v>
      </c>
      <c r="T962" s="23">
        <f t="shared" si="89"/>
        <v>-0.0500006152596703</v>
      </c>
      <c r="U962" s="1" t="str">
        <f>INDEX([1]房源台账数据源!$DE:$DE,MATCH(B962,[1]房源台账数据源!$B:$B,0))</f>
        <v>未售</v>
      </c>
    </row>
    <row r="963" ht="24.95" customHeight="1" spans="1:21">
      <c r="A963" s="8">
        <v>962</v>
      </c>
      <c r="B963" s="9" t="s">
        <v>2548</v>
      </c>
      <c r="C963" s="9">
        <v>18</v>
      </c>
      <c r="D963" s="8" t="s">
        <v>2549</v>
      </c>
      <c r="E963" s="9">
        <v>16</v>
      </c>
      <c r="F963" s="10" t="s">
        <v>33</v>
      </c>
      <c r="G963" s="11">
        <v>2.9</v>
      </c>
      <c r="H963" s="8">
        <v>71.3</v>
      </c>
      <c r="I963" s="15">
        <v>12.57</v>
      </c>
      <c r="J963" s="8">
        <v>58.73</v>
      </c>
      <c r="K963" s="16">
        <v>8973.20353106179</v>
      </c>
      <c r="L963" s="17">
        <f t="shared" si="90"/>
        <v>10893.734037119</v>
      </c>
      <c r="M963" s="18">
        <f t="shared" ref="M963:M977" si="93">ROUNDDOWN(K963*H963,0)</f>
        <v>639789</v>
      </c>
      <c r="N963" s="19"/>
      <c r="O963" s="20" t="s">
        <v>22</v>
      </c>
      <c r="Q963" s="1">
        <f>INDEX([1]房源台账数据源!$CZ:$CZ,MATCH(B963,[1]房源台账数据源!$B:$B,0))</f>
        <v>639789</v>
      </c>
      <c r="R963" s="1">
        <f>IF(U963="未售",ROUNDDOWN(Q963*(1-5%),0),INDEX([1]房源台账数据源!$AU:$AU,MATCH(B963,[1]房源台账数据源!$B:$B,0)))</f>
        <v>607799</v>
      </c>
      <c r="S963" s="23">
        <f t="shared" ref="S963:S1026" si="94">(M963-$Q963)/$Q963</f>
        <v>0</v>
      </c>
      <c r="T963" s="23">
        <f t="shared" ref="T963:T1026" si="95">(R963-$Q963)/$Q963</f>
        <v>-0.0500008596584186</v>
      </c>
      <c r="U963" s="1" t="str">
        <f>INDEX([1]房源台账数据源!$DE:$DE,MATCH(B963,[1]房源台账数据源!$B:$B,0))</f>
        <v>未售</v>
      </c>
    </row>
    <row r="964" ht="24.95" customHeight="1" spans="1:21">
      <c r="A964" s="8">
        <v>963</v>
      </c>
      <c r="B964" s="9" t="s">
        <v>2550</v>
      </c>
      <c r="C964" s="9">
        <v>18</v>
      </c>
      <c r="D964" s="8" t="s">
        <v>2551</v>
      </c>
      <c r="E964" s="9">
        <v>16</v>
      </c>
      <c r="F964" s="10" t="s">
        <v>21</v>
      </c>
      <c r="G964" s="11">
        <v>2.9</v>
      </c>
      <c r="H964" s="8">
        <v>117.3</v>
      </c>
      <c r="I964" s="15">
        <v>20.68</v>
      </c>
      <c r="J964" s="8">
        <v>96.62</v>
      </c>
      <c r="K964" s="16">
        <v>10830.1188506093</v>
      </c>
      <c r="L964" s="17">
        <f t="shared" si="90"/>
        <v>13148.1266818464</v>
      </c>
      <c r="M964" s="18">
        <f t="shared" si="93"/>
        <v>1270372</v>
      </c>
      <c r="N964" s="19"/>
      <c r="O964" s="20" t="s">
        <v>22</v>
      </c>
      <c r="Q964" s="1">
        <f>INDEX([1]房源台账数据源!$CZ:$CZ,MATCH(B964,[1]房源台账数据源!$B:$B,0))</f>
        <v>1264628</v>
      </c>
      <c r="R964" s="1">
        <f>IF(U964="未售",ROUNDDOWN(Q964*(1-5%),0),INDEX([1]房源台账数据源!$AU:$AU,MATCH(B964,[1]房源台账数据源!$B:$B,0)))</f>
        <v>1201396</v>
      </c>
      <c r="S964" s="23">
        <f t="shared" si="94"/>
        <v>0.00454204714746155</v>
      </c>
      <c r="T964" s="23">
        <f t="shared" si="95"/>
        <v>-0.0500004744478218</v>
      </c>
      <c r="U964" s="1" t="str">
        <f>INDEX([1]房源台账数据源!$DE:$DE,MATCH(B964,[1]房源台账数据源!$B:$B,0))</f>
        <v>未售</v>
      </c>
    </row>
    <row r="965" ht="24.95" customHeight="1" spans="1:21">
      <c r="A965" s="8">
        <v>964</v>
      </c>
      <c r="B965" s="9" t="s">
        <v>2552</v>
      </c>
      <c r="C965" s="9">
        <v>18</v>
      </c>
      <c r="D965" s="8" t="s">
        <v>2553</v>
      </c>
      <c r="E965" s="9">
        <v>16</v>
      </c>
      <c r="F965" s="10" t="s">
        <v>25</v>
      </c>
      <c r="G965" s="11">
        <v>2.9</v>
      </c>
      <c r="H965" s="8">
        <v>94</v>
      </c>
      <c r="I965" s="15">
        <v>16.57</v>
      </c>
      <c r="J965" s="8">
        <v>77.43</v>
      </c>
      <c r="K965" s="16">
        <v>10232.4280350438</v>
      </c>
      <c r="L965" s="17">
        <f t="shared" si="90"/>
        <v>12422.1619527315</v>
      </c>
      <c r="M965" s="18">
        <f t="shared" si="93"/>
        <v>961848</v>
      </c>
      <c r="N965" s="19"/>
      <c r="O965" s="20" t="s">
        <v>22</v>
      </c>
      <c r="Q965" s="1">
        <f>INDEX([1]房源台账数据源!$CZ:$CZ,MATCH(B965,[1]房源台账数据源!$B:$B,0))</f>
        <v>958896</v>
      </c>
      <c r="R965" s="1">
        <f>IF(U965="未售",ROUNDDOWN(Q965*(1-5%),0),INDEX([1]房源台账数据源!$AU:$AU,MATCH(B965,[1]房源台账数据源!$B:$B,0)))</f>
        <v>910951</v>
      </c>
      <c r="S965" s="23">
        <f t="shared" si="94"/>
        <v>0.00307854032136957</v>
      </c>
      <c r="T965" s="23">
        <f t="shared" si="95"/>
        <v>-0.0500002085731925</v>
      </c>
      <c r="U965" s="1" t="str">
        <f>INDEX([1]房源台账数据源!$DE:$DE,MATCH(B965,[1]房源台账数据源!$B:$B,0))</f>
        <v>未售</v>
      </c>
    </row>
    <row r="966" ht="24.95" customHeight="1" spans="1:21">
      <c r="A966" s="8">
        <v>965</v>
      </c>
      <c r="B966" s="9" t="s">
        <v>2554</v>
      </c>
      <c r="C966" s="9">
        <v>18</v>
      </c>
      <c r="D966" s="8" t="s">
        <v>2555</v>
      </c>
      <c r="E966" s="9">
        <v>16</v>
      </c>
      <c r="F966" s="10" t="s">
        <v>25</v>
      </c>
      <c r="G966" s="11">
        <v>2.9</v>
      </c>
      <c r="H966" s="8">
        <v>94.15</v>
      </c>
      <c r="I966" s="15">
        <v>16.6</v>
      </c>
      <c r="J966" s="8">
        <v>77.55</v>
      </c>
      <c r="K966" s="16">
        <v>10232.4201055887</v>
      </c>
      <c r="L966" s="17">
        <f t="shared" si="90"/>
        <v>12422.720825274</v>
      </c>
      <c r="M966" s="18">
        <f t="shared" si="93"/>
        <v>963382</v>
      </c>
      <c r="N966" s="19"/>
      <c r="O966" s="20" t="s">
        <v>22</v>
      </c>
      <c r="Q966" s="1">
        <f>INDEX([1]房源台账数据源!$CZ:$CZ,MATCH(B966,[1]房源台账数据源!$B:$B,0))</f>
        <v>960426</v>
      </c>
      <c r="R966" s="1">
        <f>IF(U966="未售",ROUNDDOWN(Q966*(1-5%),0),INDEX([1]房源台账数据源!$AU:$AU,MATCH(B966,[1]房源台账数据源!$B:$B,0)))</f>
        <v>912404</v>
      </c>
      <c r="S966" s="23">
        <f t="shared" si="94"/>
        <v>0.00307780089252061</v>
      </c>
      <c r="T966" s="23">
        <f t="shared" si="95"/>
        <v>-0.0500007288432425</v>
      </c>
      <c r="U966" s="1" t="str">
        <f>INDEX([1]房源台账数据源!$DE:$DE,MATCH(B966,[1]房源台账数据源!$B:$B,0))</f>
        <v>未售</v>
      </c>
    </row>
    <row r="967" ht="24.95" customHeight="1" spans="1:21">
      <c r="A967" s="8">
        <v>966</v>
      </c>
      <c r="B967" s="9" t="s">
        <v>2556</v>
      </c>
      <c r="C967" s="9">
        <v>18</v>
      </c>
      <c r="D967" s="8" t="s">
        <v>2557</v>
      </c>
      <c r="E967" s="9">
        <v>16</v>
      </c>
      <c r="F967" s="10" t="s">
        <v>21</v>
      </c>
      <c r="G967" s="11">
        <v>2.9</v>
      </c>
      <c r="H967" s="8">
        <v>117.3</v>
      </c>
      <c r="I967" s="15">
        <v>20.68</v>
      </c>
      <c r="J967" s="8">
        <v>96.62</v>
      </c>
      <c r="K967" s="16">
        <v>9930.67549270347</v>
      </c>
      <c r="L967" s="17">
        <f t="shared" si="90"/>
        <v>12056.1788449596</v>
      </c>
      <c r="M967" s="18">
        <f t="shared" si="93"/>
        <v>1164868</v>
      </c>
      <c r="N967" s="19"/>
      <c r="O967" s="20" t="s">
        <v>22</v>
      </c>
      <c r="Q967" s="1">
        <f>INDEX([1]房源台账数据源!$CZ:$CZ,MATCH(B967,[1]房源台账数据源!$B:$B,0))</f>
        <v>1162226</v>
      </c>
      <c r="R967" s="1">
        <f>IF(U967="未售",ROUNDDOWN(Q967*(1-5%),0),INDEX([1]房源台账数据源!$AU:$AU,MATCH(B967,[1]房源台账数据源!$B:$B,0)))</f>
        <v>1008157</v>
      </c>
      <c r="S967" s="23">
        <f t="shared" si="94"/>
        <v>0.00227322396848806</v>
      </c>
      <c r="T967" s="23">
        <f t="shared" si="95"/>
        <v>-0.132563718244128</v>
      </c>
      <c r="U967" s="1" t="str">
        <f>INDEX([1]房源台账数据源!$DE:$DE,MATCH(B967,[1]房源台账数据源!$B:$B,0))</f>
        <v>已售</v>
      </c>
    </row>
    <row r="968" ht="24.95" customHeight="1" spans="1:21">
      <c r="A968" s="8">
        <v>967</v>
      </c>
      <c r="B968" s="9" t="s">
        <v>2558</v>
      </c>
      <c r="C968" s="9">
        <v>18</v>
      </c>
      <c r="D968" s="8" t="s">
        <v>2559</v>
      </c>
      <c r="E968" s="9">
        <v>17</v>
      </c>
      <c r="F968" s="10" t="s">
        <v>33</v>
      </c>
      <c r="G968" s="11">
        <v>2.9</v>
      </c>
      <c r="H968" s="8">
        <v>71.3</v>
      </c>
      <c r="I968" s="15">
        <v>12.57</v>
      </c>
      <c r="J968" s="8">
        <v>58.73</v>
      </c>
      <c r="K968" s="16">
        <v>9118.27406979622</v>
      </c>
      <c r="L968" s="17">
        <f t="shared" si="90"/>
        <v>11069.8450536353</v>
      </c>
      <c r="M968" s="18">
        <f t="shared" si="93"/>
        <v>650132</v>
      </c>
      <c r="N968" s="19"/>
      <c r="O968" s="20" t="s">
        <v>22</v>
      </c>
      <c r="Q968" s="1">
        <f>INDEX([1]房源台账数据源!$CZ:$CZ,MATCH(B968,[1]房源台账数据源!$B:$B,0))</f>
        <v>650132</v>
      </c>
      <c r="R968" s="1">
        <f>IF(U968="未售",ROUNDDOWN(Q968*(1-5%),0),INDEX([1]房源台账数据源!$AU:$AU,MATCH(B968,[1]房源台账数据源!$B:$B,0)))</f>
        <v>617625</v>
      </c>
      <c r="S968" s="23">
        <f t="shared" si="94"/>
        <v>0</v>
      </c>
      <c r="T968" s="23">
        <f t="shared" si="95"/>
        <v>-0.0500006152596703</v>
      </c>
      <c r="U968" s="1" t="str">
        <f>INDEX([1]房源台账数据源!$DE:$DE,MATCH(B968,[1]房源台账数据源!$B:$B,0))</f>
        <v>未售</v>
      </c>
    </row>
    <row r="969" ht="24.95" customHeight="1" spans="1:21">
      <c r="A969" s="8">
        <v>968</v>
      </c>
      <c r="B969" s="9" t="s">
        <v>2560</v>
      </c>
      <c r="C969" s="9">
        <v>18</v>
      </c>
      <c r="D969" s="8" t="s">
        <v>2561</v>
      </c>
      <c r="E969" s="9">
        <v>17</v>
      </c>
      <c r="F969" s="10" t="s">
        <v>33</v>
      </c>
      <c r="G969" s="11">
        <v>2.9</v>
      </c>
      <c r="H969" s="8">
        <v>71.3</v>
      </c>
      <c r="I969" s="15">
        <v>12.57</v>
      </c>
      <c r="J969" s="8">
        <v>58.73</v>
      </c>
      <c r="K969" s="16">
        <v>8973.20353106179</v>
      </c>
      <c r="L969" s="17">
        <f t="shared" si="90"/>
        <v>10893.734037119</v>
      </c>
      <c r="M969" s="18">
        <f t="shared" si="93"/>
        <v>639789</v>
      </c>
      <c r="N969" s="19"/>
      <c r="O969" s="20" t="s">
        <v>22</v>
      </c>
      <c r="Q969" s="1">
        <f>INDEX([1]房源台账数据源!$CZ:$CZ,MATCH(B969,[1]房源台账数据源!$B:$B,0))</f>
        <v>639789</v>
      </c>
      <c r="R969" s="1">
        <f>IF(U969="未售",ROUNDDOWN(Q969*(1-5%),0),INDEX([1]房源台账数据源!$AU:$AU,MATCH(B969,[1]房源台账数据源!$B:$B,0)))</f>
        <v>607799</v>
      </c>
      <c r="S969" s="23">
        <f t="shared" si="94"/>
        <v>0</v>
      </c>
      <c r="T969" s="23">
        <f t="shared" si="95"/>
        <v>-0.0500008596584186</v>
      </c>
      <c r="U969" s="1" t="str">
        <f>INDEX([1]房源台账数据源!$DE:$DE,MATCH(B969,[1]房源台账数据源!$B:$B,0))</f>
        <v>未售</v>
      </c>
    </row>
    <row r="970" ht="24.95" customHeight="1" spans="1:21">
      <c r="A970" s="8">
        <v>969</v>
      </c>
      <c r="B970" s="9" t="s">
        <v>2562</v>
      </c>
      <c r="C970" s="9">
        <v>18</v>
      </c>
      <c r="D970" s="8" t="s">
        <v>2563</v>
      </c>
      <c r="E970" s="9">
        <v>17</v>
      </c>
      <c r="F970" s="10" t="s">
        <v>21</v>
      </c>
      <c r="G970" s="11">
        <v>2.9</v>
      </c>
      <c r="H970" s="8">
        <v>117.3</v>
      </c>
      <c r="I970" s="15">
        <v>20.68</v>
      </c>
      <c r="J970" s="8">
        <v>96.62</v>
      </c>
      <c r="K970" s="16">
        <v>10830.1188506093</v>
      </c>
      <c r="L970" s="17">
        <f t="shared" si="90"/>
        <v>13148.1266818464</v>
      </c>
      <c r="M970" s="18">
        <f t="shared" si="93"/>
        <v>1270372</v>
      </c>
      <c r="N970" s="19"/>
      <c r="O970" s="20" t="s">
        <v>22</v>
      </c>
      <c r="Q970" s="1">
        <f>INDEX([1]房源台账数据源!$CZ:$CZ,MATCH(B970,[1]房源台账数据源!$B:$B,0))</f>
        <v>1264628</v>
      </c>
      <c r="R970" s="1">
        <f>IF(U970="未售",ROUNDDOWN(Q970*(1-5%),0),INDEX([1]房源台账数据源!$AU:$AU,MATCH(B970,[1]房源台账数据源!$B:$B,0)))</f>
        <v>1201396</v>
      </c>
      <c r="S970" s="23">
        <f t="shared" si="94"/>
        <v>0.00454204714746155</v>
      </c>
      <c r="T970" s="23">
        <f t="shared" si="95"/>
        <v>-0.0500004744478218</v>
      </c>
      <c r="U970" s="1" t="str">
        <f>INDEX([1]房源台账数据源!$DE:$DE,MATCH(B970,[1]房源台账数据源!$B:$B,0))</f>
        <v>未售</v>
      </c>
    </row>
    <row r="971" ht="24.95" customHeight="1" spans="1:21">
      <c r="A971" s="8">
        <v>970</v>
      </c>
      <c r="B971" s="9" t="s">
        <v>2564</v>
      </c>
      <c r="C971" s="9">
        <v>18</v>
      </c>
      <c r="D971" s="8" t="s">
        <v>2565</v>
      </c>
      <c r="E971" s="9">
        <v>17</v>
      </c>
      <c r="F971" s="10" t="s">
        <v>25</v>
      </c>
      <c r="G971" s="11">
        <v>2.9</v>
      </c>
      <c r="H971" s="8">
        <v>94</v>
      </c>
      <c r="I971" s="15">
        <v>16.57</v>
      </c>
      <c r="J971" s="8">
        <v>77.43</v>
      </c>
      <c r="K971" s="16">
        <v>10232.4280350438</v>
      </c>
      <c r="L971" s="17">
        <f t="shared" si="90"/>
        <v>12422.1619527315</v>
      </c>
      <c r="M971" s="18">
        <f t="shared" si="93"/>
        <v>961848</v>
      </c>
      <c r="N971" s="19"/>
      <c r="O971" s="20" t="s">
        <v>22</v>
      </c>
      <c r="Q971" s="1">
        <f>INDEX([1]房源台账数据源!$CZ:$CZ,MATCH(B971,[1]房源台账数据源!$B:$B,0))</f>
        <v>958896</v>
      </c>
      <c r="R971" s="1">
        <f>IF(U971="未售",ROUNDDOWN(Q971*(1-5%),0),INDEX([1]房源台账数据源!$AU:$AU,MATCH(B971,[1]房源台账数据源!$B:$B,0)))</f>
        <v>910951</v>
      </c>
      <c r="S971" s="23">
        <f t="shared" si="94"/>
        <v>0.00307854032136957</v>
      </c>
      <c r="T971" s="23">
        <f t="shared" si="95"/>
        <v>-0.0500002085731925</v>
      </c>
      <c r="U971" s="1" t="str">
        <f>INDEX([1]房源台账数据源!$DE:$DE,MATCH(B971,[1]房源台账数据源!$B:$B,0))</f>
        <v>未售</v>
      </c>
    </row>
    <row r="972" ht="24.95" customHeight="1" spans="1:21">
      <c r="A972" s="8">
        <v>971</v>
      </c>
      <c r="B972" s="9" t="s">
        <v>2566</v>
      </c>
      <c r="C972" s="9">
        <v>18</v>
      </c>
      <c r="D972" s="8" t="s">
        <v>2567</v>
      </c>
      <c r="E972" s="9">
        <v>17</v>
      </c>
      <c r="F972" s="10" t="s">
        <v>25</v>
      </c>
      <c r="G972" s="11">
        <v>2.9</v>
      </c>
      <c r="H972" s="8">
        <v>94.15</v>
      </c>
      <c r="I972" s="15">
        <v>16.6</v>
      </c>
      <c r="J972" s="8">
        <v>77.55</v>
      </c>
      <c r="K972" s="16">
        <v>10232.4201055887</v>
      </c>
      <c r="L972" s="17">
        <f t="shared" si="90"/>
        <v>12422.720825274</v>
      </c>
      <c r="M972" s="18">
        <f t="shared" si="93"/>
        <v>963382</v>
      </c>
      <c r="N972" s="19"/>
      <c r="O972" s="20" t="s">
        <v>22</v>
      </c>
      <c r="Q972" s="1">
        <f>INDEX([1]房源台账数据源!$CZ:$CZ,MATCH(B972,[1]房源台账数据源!$B:$B,0))</f>
        <v>960426</v>
      </c>
      <c r="R972" s="1">
        <f>IF(U972="未售",ROUNDDOWN(Q972*(1-5%),0),INDEX([1]房源台账数据源!$AU:$AU,MATCH(B972,[1]房源台账数据源!$B:$B,0)))</f>
        <v>912404</v>
      </c>
      <c r="S972" s="23">
        <f t="shared" si="94"/>
        <v>0.00307780089252061</v>
      </c>
      <c r="T972" s="23">
        <f t="shared" si="95"/>
        <v>-0.0500007288432425</v>
      </c>
      <c r="U972" s="1" t="str">
        <f>INDEX([1]房源台账数据源!$DE:$DE,MATCH(B972,[1]房源台账数据源!$B:$B,0))</f>
        <v>未售</v>
      </c>
    </row>
    <row r="973" ht="24.95" customHeight="1" spans="1:21">
      <c r="A973" s="8">
        <v>972</v>
      </c>
      <c r="B973" s="9" t="s">
        <v>2568</v>
      </c>
      <c r="C973" s="9">
        <v>18</v>
      </c>
      <c r="D973" s="8" t="s">
        <v>2569</v>
      </c>
      <c r="E973" s="9">
        <v>17</v>
      </c>
      <c r="F973" s="10" t="s">
        <v>21</v>
      </c>
      <c r="G973" s="11">
        <v>2.9</v>
      </c>
      <c r="H973" s="8">
        <v>117.3</v>
      </c>
      <c r="I973" s="15">
        <v>20.68</v>
      </c>
      <c r="J973" s="8">
        <v>96.62</v>
      </c>
      <c r="K973" s="16">
        <v>9930.67549270347</v>
      </c>
      <c r="L973" s="17">
        <f t="shared" si="90"/>
        <v>12056.1788449596</v>
      </c>
      <c r="M973" s="18">
        <f t="shared" si="93"/>
        <v>1164868</v>
      </c>
      <c r="N973" s="19"/>
      <c r="O973" s="20" t="s">
        <v>22</v>
      </c>
      <c r="Q973" s="1">
        <f>INDEX([1]房源台账数据源!$CZ:$CZ,MATCH(B973,[1]房源台账数据源!$B:$B,0))</f>
        <v>1162226</v>
      </c>
      <c r="R973" s="1">
        <f>IF(U973="未售",ROUNDDOWN(Q973*(1-5%),0),INDEX([1]房源台账数据源!$AU:$AU,MATCH(B973,[1]房源台账数据源!$B:$B,0)))</f>
        <v>1104114</v>
      </c>
      <c r="S973" s="23">
        <f t="shared" si="94"/>
        <v>0.00227322396848806</v>
      </c>
      <c r="T973" s="23">
        <f t="shared" si="95"/>
        <v>-0.0500006022924973</v>
      </c>
      <c r="U973" s="1" t="str">
        <f>INDEX([1]房源台账数据源!$DE:$DE,MATCH(B973,[1]房源台账数据源!$B:$B,0))</f>
        <v>未售</v>
      </c>
    </row>
    <row r="974" ht="24.95" customHeight="1" spans="1:21">
      <c r="A974" s="8">
        <v>973</v>
      </c>
      <c r="B974" s="9" t="s">
        <v>2570</v>
      </c>
      <c r="C974" s="9">
        <v>18</v>
      </c>
      <c r="D974" s="8" t="s">
        <v>2571</v>
      </c>
      <c r="E974" s="9">
        <v>18</v>
      </c>
      <c r="F974" s="10" t="s">
        <v>33</v>
      </c>
      <c r="G974" s="11">
        <v>2.9</v>
      </c>
      <c r="H974" s="8">
        <v>71.3</v>
      </c>
      <c r="I974" s="15">
        <v>12.57</v>
      </c>
      <c r="J974" s="8">
        <v>58.73</v>
      </c>
      <c r="K974" s="16">
        <v>9118.27406979622</v>
      </c>
      <c r="L974" s="17">
        <f t="shared" si="90"/>
        <v>11069.8450536353</v>
      </c>
      <c r="M974" s="18">
        <f t="shared" si="93"/>
        <v>650132</v>
      </c>
      <c r="N974" s="19"/>
      <c r="O974" s="20" t="s">
        <v>22</v>
      </c>
      <c r="Q974" s="1">
        <f>INDEX([1]房源台账数据源!$CZ:$CZ,MATCH(B974,[1]房源台账数据源!$B:$B,0))</f>
        <v>650132</v>
      </c>
      <c r="R974" s="1">
        <f>IF(U974="未售",ROUNDDOWN(Q974*(1-5%),0),INDEX([1]房源台账数据源!$AU:$AU,MATCH(B974,[1]房源台账数据源!$B:$B,0)))</f>
        <v>617625</v>
      </c>
      <c r="S974" s="23">
        <f t="shared" si="94"/>
        <v>0</v>
      </c>
      <c r="T974" s="23">
        <f t="shared" si="95"/>
        <v>-0.0500006152596703</v>
      </c>
      <c r="U974" s="1" t="str">
        <f>INDEX([1]房源台账数据源!$DE:$DE,MATCH(B974,[1]房源台账数据源!$B:$B,0))</f>
        <v>未售</v>
      </c>
    </row>
    <row r="975" ht="24.95" customHeight="1" spans="1:21">
      <c r="A975" s="8">
        <v>974</v>
      </c>
      <c r="B975" s="9" t="s">
        <v>2572</v>
      </c>
      <c r="C975" s="9">
        <v>18</v>
      </c>
      <c r="D975" s="8" t="s">
        <v>2573</v>
      </c>
      <c r="E975" s="9">
        <v>18</v>
      </c>
      <c r="F975" s="10" t="s">
        <v>33</v>
      </c>
      <c r="G975" s="11">
        <v>2.9</v>
      </c>
      <c r="H975" s="8">
        <v>71.3</v>
      </c>
      <c r="I975" s="15">
        <v>12.57</v>
      </c>
      <c r="J975" s="8">
        <v>58.73</v>
      </c>
      <c r="K975" s="16">
        <v>8973.20353106179</v>
      </c>
      <c r="L975" s="17">
        <f t="shared" si="90"/>
        <v>10893.734037119</v>
      </c>
      <c r="M975" s="18">
        <f t="shared" si="93"/>
        <v>639789</v>
      </c>
      <c r="N975" s="19"/>
      <c r="O975" s="20" t="s">
        <v>22</v>
      </c>
      <c r="Q975" s="1">
        <f>INDEX([1]房源台账数据源!$CZ:$CZ,MATCH(B975,[1]房源台账数据源!$B:$B,0))</f>
        <v>639789</v>
      </c>
      <c r="R975" s="1">
        <f>IF(U975="未售",ROUNDDOWN(Q975*(1-5%),0),INDEX([1]房源台账数据源!$AU:$AU,MATCH(B975,[1]房源台账数据源!$B:$B,0)))</f>
        <v>607799</v>
      </c>
      <c r="S975" s="23">
        <f t="shared" si="94"/>
        <v>0</v>
      </c>
      <c r="T975" s="23">
        <f t="shared" si="95"/>
        <v>-0.0500008596584186</v>
      </c>
      <c r="U975" s="1" t="str">
        <f>INDEX([1]房源台账数据源!$DE:$DE,MATCH(B975,[1]房源台账数据源!$B:$B,0))</f>
        <v>未售</v>
      </c>
    </row>
    <row r="976" ht="24.95" customHeight="1" spans="1:21">
      <c r="A976" s="8">
        <v>975</v>
      </c>
      <c r="B976" s="9" t="s">
        <v>2574</v>
      </c>
      <c r="C976" s="9">
        <v>18</v>
      </c>
      <c r="D976" s="8" t="s">
        <v>2575</v>
      </c>
      <c r="E976" s="9">
        <v>18</v>
      </c>
      <c r="F976" s="10" t="s">
        <v>21</v>
      </c>
      <c r="G976" s="11">
        <v>2.9</v>
      </c>
      <c r="H976" s="8">
        <v>117.3</v>
      </c>
      <c r="I976" s="15">
        <v>20.68</v>
      </c>
      <c r="J976" s="8">
        <v>96.62</v>
      </c>
      <c r="K976" s="16">
        <v>10830.1188506093</v>
      </c>
      <c r="L976" s="17">
        <f t="shared" si="90"/>
        <v>13148.1266818464</v>
      </c>
      <c r="M976" s="18">
        <f t="shared" si="93"/>
        <v>1270372</v>
      </c>
      <c r="N976" s="19"/>
      <c r="O976" s="20" t="s">
        <v>22</v>
      </c>
      <c r="Q976" s="1">
        <f>INDEX([1]房源台账数据源!$CZ:$CZ,MATCH(B976,[1]房源台账数据源!$B:$B,0))</f>
        <v>1264628</v>
      </c>
      <c r="R976" s="1">
        <f>IF(U976="未售",ROUNDDOWN(Q976*(1-5%),0),INDEX([1]房源台账数据源!$AU:$AU,MATCH(B976,[1]房源台账数据源!$B:$B,0)))</f>
        <v>1201396</v>
      </c>
      <c r="S976" s="23">
        <f t="shared" si="94"/>
        <v>0.00454204714746155</v>
      </c>
      <c r="T976" s="23">
        <f t="shared" si="95"/>
        <v>-0.0500004744478218</v>
      </c>
      <c r="U976" s="1" t="str">
        <f>INDEX([1]房源台账数据源!$DE:$DE,MATCH(B976,[1]房源台账数据源!$B:$B,0))</f>
        <v>未售</v>
      </c>
    </row>
    <row r="977" ht="24.95" customHeight="1" spans="1:21">
      <c r="A977" s="8">
        <v>976</v>
      </c>
      <c r="B977" s="9" t="s">
        <v>2576</v>
      </c>
      <c r="C977" s="9">
        <v>18</v>
      </c>
      <c r="D977" s="8" t="s">
        <v>2577</v>
      </c>
      <c r="E977" s="9">
        <v>18</v>
      </c>
      <c r="F977" s="10" t="s">
        <v>25</v>
      </c>
      <c r="G977" s="11">
        <v>2.9</v>
      </c>
      <c r="H977" s="8">
        <v>94</v>
      </c>
      <c r="I977" s="15">
        <v>16.57</v>
      </c>
      <c r="J977" s="8">
        <v>77.43</v>
      </c>
      <c r="K977" s="16">
        <v>10232.4280350438</v>
      </c>
      <c r="L977" s="17">
        <f t="shared" si="90"/>
        <v>12422.1619527315</v>
      </c>
      <c r="M977" s="18">
        <f t="shared" si="93"/>
        <v>961848</v>
      </c>
      <c r="N977" s="19"/>
      <c r="O977" s="20" t="s">
        <v>22</v>
      </c>
      <c r="Q977" s="1">
        <f>INDEX([1]房源台账数据源!$CZ:$CZ,MATCH(B977,[1]房源台账数据源!$B:$B,0))</f>
        <v>958896</v>
      </c>
      <c r="R977" s="1">
        <f>IF(U977="未售",ROUNDDOWN(Q977*(1-5%),0),INDEX([1]房源台账数据源!$AU:$AU,MATCH(B977,[1]房源台账数据源!$B:$B,0)))</f>
        <v>910951</v>
      </c>
      <c r="S977" s="23">
        <f t="shared" si="94"/>
        <v>0.00307854032136957</v>
      </c>
      <c r="T977" s="23">
        <f t="shared" si="95"/>
        <v>-0.0500002085731925</v>
      </c>
      <c r="U977" s="1" t="str">
        <f>INDEX([1]房源台账数据源!$DE:$DE,MATCH(B977,[1]房源台账数据源!$B:$B,0))</f>
        <v>未售</v>
      </c>
    </row>
    <row r="978" ht="24.95" customHeight="1" spans="1:21">
      <c r="A978" s="8">
        <v>977</v>
      </c>
      <c r="B978" s="9" t="s">
        <v>2578</v>
      </c>
      <c r="C978" s="9">
        <v>18</v>
      </c>
      <c r="D978" s="8" t="s">
        <v>2579</v>
      </c>
      <c r="E978" s="9">
        <v>18</v>
      </c>
      <c r="F978" s="10" t="s">
        <v>25</v>
      </c>
      <c r="G978" s="11">
        <v>2.9</v>
      </c>
      <c r="H978" s="8">
        <v>94.15</v>
      </c>
      <c r="I978" s="15">
        <v>16.6</v>
      </c>
      <c r="J978" s="8">
        <v>77.55</v>
      </c>
      <c r="K978" s="16">
        <v>10232.4201055887</v>
      </c>
      <c r="L978" s="17">
        <f t="shared" si="90"/>
        <v>12422.720825274</v>
      </c>
      <c r="M978" s="18">
        <f t="shared" ref="M978:M991" si="96">ROUNDDOWN(K978*H978,0)</f>
        <v>963382</v>
      </c>
      <c r="N978" s="19"/>
      <c r="O978" s="20" t="s">
        <v>22</v>
      </c>
      <c r="Q978" s="1">
        <f>INDEX([1]房源台账数据源!$CZ:$CZ,MATCH(B978,[1]房源台账数据源!$B:$B,0))</f>
        <v>960426</v>
      </c>
      <c r="R978" s="1">
        <f>IF(U978="未售",ROUNDDOWN(Q978*(1-5%),0),INDEX([1]房源台账数据源!$AU:$AU,MATCH(B978,[1]房源台账数据源!$B:$B,0)))</f>
        <v>912404</v>
      </c>
      <c r="S978" s="23">
        <f t="shared" si="94"/>
        <v>0.00307780089252061</v>
      </c>
      <c r="T978" s="23">
        <f t="shared" si="95"/>
        <v>-0.0500007288432425</v>
      </c>
      <c r="U978" s="1" t="str">
        <f>INDEX([1]房源台账数据源!$DE:$DE,MATCH(B978,[1]房源台账数据源!$B:$B,0))</f>
        <v>未售</v>
      </c>
    </row>
    <row r="979" ht="24.95" customHeight="1" spans="1:21">
      <c r="A979" s="8">
        <v>978</v>
      </c>
      <c r="B979" s="9" t="s">
        <v>2580</v>
      </c>
      <c r="C979" s="9">
        <v>18</v>
      </c>
      <c r="D979" s="8" t="s">
        <v>2581</v>
      </c>
      <c r="E979" s="9">
        <v>18</v>
      </c>
      <c r="F979" s="10" t="s">
        <v>21</v>
      </c>
      <c r="G979" s="11">
        <v>2.9</v>
      </c>
      <c r="H979" s="8">
        <v>117.3</v>
      </c>
      <c r="I979" s="15">
        <v>20.68</v>
      </c>
      <c r="J979" s="8">
        <v>96.62</v>
      </c>
      <c r="K979" s="16">
        <v>9930.67549270347</v>
      </c>
      <c r="L979" s="17">
        <f t="shared" si="90"/>
        <v>12056.1788449596</v>
      </c>
      <c r="M979" s="18">
        <f t="shared" si="96"/>
        <v>1164868</v>
      </c>
      <c r="N979" s="19"/>
      <c r="O979" s="20" t="s">
        <v>22</v>
      </c>
      <c r="Q979" s="1">
        <f>INDEX([1]房源台账数据源!$CZ:$CZ,MATCH(B979,[1]房源台账数据源!$B:$B,0))</f>
        <v>1164868</v>
      </c>
      <c r="R979" s="1">
        <f>IF(U979="未售",ROUNDDOWN(Q979*(1-5%),0),INDEX([1]房源台账数据源!$AU:$AU,MATCH(B979,[1]房源台账数据源!$B:$B,0)))</f>
        <v>997973</v>
      </c>
      <c r="S979" s="23">
        <f t="shared" si="94"/>
        <v>0</v>
      </c>
      <c r="T979" s="23">
        <f t="shared" si="95"/>
        <v>-0.143273744321245</v>
      </c>
      <c r="U979" s="1" t="str">
        <f>INDEX([1]房源台账数据源!$DE:$DE,MATCH(B979,[1]房源台账数据源!$B:$B,0))</f>
        <v>已售</v>
      </c>
    </row>
    <row r="980" ht="24.95" customHeight="1" spans="1:21">
      <c r="A980" s="8">
        <v>979</v>
      </c>
      <c r="B980" s="9" t="s">
        <v>2582</v>
      </c>
      <c r="C980" s="9">
        <v>18</v>
      </c>
      <c r="D980" s="8" t="s">
        <v>2583</v>
      </c>
      <c r="E980" s="9">
        <v>19</v>
      </c>
      <c r="F980" s="10" t="s">
        <v>33</v>
      </c>
      <c r="G980" s="11">
        <v>2.9</v>
      </c>
      <c r="H980" s="8">
        <v>71.3</v>
      </c>
      <c r="I980" s="15">
        <v>12.57</v>
      </c>
      <c r="J980" s="8">
        <v>58.73</v>
      </c>
      <c r="K980" s="16">
        <v>9118.27406979622</v>
      </c>
      <c r="L980" s="17">
        <f t="shared" si="90"/>
        <v>11069.8450536353</v>
      </c>
      <c r="M980" s="18">
        <f t="shared" si="96"/>
        <v>650132</v>
      </c>
      <c r="N980" s="19"/>
      <c r="O980" s="20" t="s">
        <v>22</v>
      </c>
      <c r="Q980" s="1">
        <f>INDEX([1]房源台账数据源!$CZ:$CZ,MATCH(B980,[1]房源台账数据源!$B:$B,0))</f>
        <v>650132</v>
      </c>
      <c r="R980" s="1">
        <f>IF(U980="未售",ROUNDDOWN(Q980*(1-5%),0),INDEX([1]房源台账数据源!$AU:$AU,MATCH(B980,[1]房源台账数据源!$B:$B,0)))</f>
        <v>617625</v>
      </c>
      <c r="S980" s="23">
        <f t="shared" si="94"/>
        <v>0</v>
      </c>
      <c r="T980" s="23">
        <f t="shared" si="95"/>
        <v>-0.0500006152596703</v>
      </c>
      <c r="U980" s="1" t="str">
        <f>INDEX([1]房源台账数据源!$DE:$DE,MATCH(B980,[1]房源台账数据源!$B:$B,0))</f>
        <v>未售</v>
      </c>
    </row>
    <row r="981" ht="24.95" customHeight="1" spans="1:21">
      <c r="A981" s="8">
        <v>980</v>
      </c>
      <c r="B981" s="9" t="s">
        <v>2584</v>
      </c>
      <c r="C981" s="9">
        <v>18</v>
      </c>
      <c r="D981" s="8" t="s">
        <v>2585</v>
      </c>
      <c r="E981" s="9">
        <v>19</v>
      </c>
      <c r="F981" s="10" t="s">
        <v>33</v>
      </c>
      <c r="G981" s="11">
        <v>2.9</v>
      </c>
      <c r="H981" s="8">
        <v>71.3</v>
      </c>
      <c r="I981" s="15">
        <v>12.57</v>
      </c>
      <c r="J981" s="8">
        <v>58.73</v>
      </c>
      <c r="K981" s="16">
        <v>8973.20353106179</v>
      </c>
      <c r="L981" s="17">
        <f t="shared" si="90"/>
        <v>10893.734037119</v>
      </c>
      <c r="M981" s="18">
        <f t="shared" si="96"/>
        <v>639789</v>
      </c>
      <c r="N981" s="19"/>
      <c r="O981" s="20" t="s">
        <v>22</v>
      </c>
      <c r="Q981" s="1">
        <f>INDEX([1]房源台账数据源!$CZ:$CZ,MATCH(B981,[1]房源台账数据源!$B:$B,0))</f>
        <v>639789</v>
      </c>
      <c r="R981" s="1">
        <f>IF(U981="未售",ROUNDDOWN(Q981*(1-5%),0),INDEX([1]房源台账数据源!$AU:$AU,MATCH(B981,[1]房源台账数据源!$B:$B,0)))</f>
        <v>607799</v>
      </c>
      <c r="S981" s="23">
        <f t="shared" si="94"/>
        <v>0</v>
      </c>
      <c r="T981" s="23">
        <f t="shared" si="95"/>
        <v>-0.0500008596584186</v>
      </c>
      <c r="U981" s="1" t="str">
        <f>INDEX([1]房源台账数据源!$DE:$DE,MATCH(B981,[1]房源台账数据源!$B:$B,0))</f>
        <v>未售</v>
      </c>
    </row>
    <row r="982" ht="24.95" customHeight="1" spans="1:21">
      <c r="A982" s="8">
        <v>981</v>
      </c>
      <c r="B982" s="9" t="s">
        <v>2586</v>
      </c>
      <c r="C982" s="9">
        <v>18</v>
      </c>
      <c r="D982" s="8" t="s">
        <v>2587</v>
      </c>
      <c r="E982" s="9">
        <v>19</v>
      </c>
      <c r="F982" s="10" t="s">
        <v>21</v>
      </c>
      <c r="G982" s="11">
        <v>2.9</v>
      </c>
      <c r="H982" s="8">
        <v>117.3</v>
      </c>
      <c r="I982" s="15">
        <v>20.68</v>
      </c>
      <c r="J982" s="8">
        <v>96.62</v>
      </c>
      <c r="K982" s="16">
        <v>10830.1188506093</v>
      </c>
      <c r="L982" s="17">
        <f t="shared" si="90"/>
        <v>13148.1266818464</v>
      </c>
      <c r="M982" s="18">
        <f t="shared" si="96"/>
        <v>1270372</v>
      </c>
      <c r="N982" s="19"/>
      <c r="O982" s="20" t="s">
        <v>22</v>
      </c>
      <c r="Q982" s="1">
        <f>INDEX([1]房源台账数据源!$CZ:$CZ,MATCH(B982,[1]房源台账数据源!$B:$B,0))</f>
        <v>1264628</v>
      </c>
      <c r="R982" s="1">
        <f>IF(U982="未售",ROUNDDOWN(Q982*(1-5%),0),INDEX([1]房源台账数据源!$AU:$AU,MATCH(B982,[1]房源台账数据源!$B:$B,0)))</f>
        <v>1201396</v>
      </c>
      <c r="S982" s="23">
        <f t="shared" si="94"/>
        <v>0.00454204714746155</v>
      </c>
      <c r="T982" s="23">
        <f t="shared" si="95"/>
        <v>-0.0500004744478218</v>
      </c>
      <c r="U982" s="1" t="str">
        <f>INDEX([1]房源台账数据源!$DE:$DE,MATCH(B982,[1]房源台账数据源!$B:$B,0))</f>
        <v>未售</v>
      </c>
    </row>
    <row r="983" ht="24.95" customHeight="1" spans="1:21">
      <c r="A983" s="8">
        <v>982</v>
      </c>
      <c r="B983" s="9" t="s">
        <v>2588</v>
      </c>
      <c r="C983" s="9">
        <v>18</v>
      </c>
      <c r="D983" s="8" t="s">
        <v>2589</v>
      </c>
      <c r="E983" s="9">
        <v>19</v>
      </c>
      <c r="F983" s="10" t="s">
        <v>25</v>
      </c>
      <c r="G983" s="11">
        <v>2.9</v>
      </c>
      <c r="H983" s="8">
        <v>94</v>
      </c>
      <c r="I983" s="15">
        <v>16.57</v>
      </c>
      <c r="J983" s="8">
        <v>77.43</v>
      </c>
      <c r="K983" s="16">
        <v>10232.4280350438</v>
      </c>
      <c r="L983" s="17">
        <f t="shared" si="90"/>
        <v>12422.1619527315</v>
      </c>
      <c r="M983" s="18">
        <f t="shared" si="96"/>
        <v>961848</v>
      </c>
      <c r="N983" s="19"/>
      <c r="O983" s="20" t="s">
        <v>22</v>
      </c>
      <c r="Q983" s="1">
        <f>INDEX([1]房源台账数据源!$CZ:$CZ,MATCH(B983,[1]房源台账数据源!$B:$B,0))</f>
        <v>958896</v>
      </c>
      <c r="R983" s="1">
        <f>IF(U983="未售",ROUNDDOWN(Q983*(1-5%),0),INDEX([1]房源台账数据源!$AU:$AU,MATCH(B983,[1]房源台账数据源!$B:$B,0)))</f>
        <v>910951</v>
      </c>
      <c r="S983" s="23">
        <f t="shared" si="94"/>
        <v>0.00307854032136957</v>
      </c>
      <c r="T983" s="23">
        <f t="shared" si="95"/>
        <v>-0.0500002085731925</v>
      </c>
      <c r="U983" s="1" t="str">
        <f>INDEX([1]房源台账数据源!$DE:$DE,MATCH(B983,[1]房源台账数据源!$B:$B,0))</f>
        <v>未售</v>
      </c>
    </row>
    <row r="984" ht="24.95" customHeight="1" spans="1:21">
      <c r="A984" s="8">
        <v>983</v>
      </c>
      <c r="B984" s="9" t="s">
        <v>2590</v>
      </c>
      <c r="C984" s="9">
        <v>18</v>
      </c>
      <c r="D984" s="8" t="s">
        <v>2591</v>
      </c>
      <c r="E984" s="9">
        <v>19</v>
      </c>
      <c r="F984" s="10" t="s">
        <v>25</v>
      </c>
      <c r="G984" s="11">
        <v>2.9</v>
      </c>
      <c r="H984" s="8">
        <v>94.15</v>
      </c>
      <c r="I984" s="15">
        <v>16.6</v>
      </c>
      <c r="J984" s="8">
        <v>77.55</v>
      </c>
      <c r="K984" s="16">
        <v>10232.4201055887</v>
      </c>
      <c r="L984" s="17">
        <f t="shared" si="90"/>
        <v>12422.720825274</v>
      </c>
      <c r="M984" s="18">
        <f t="shared" si="96"/>
        <v>963382</v>
      </c>
      <c r="N984" s="19"/>
      <c r="O984" s="20" t="s">
        <v>22</v>
      </c>
      <c r="Q984" s="1">
        <f>INDEX([1]房源台账数据源!$CZ:$CZ,MATCH(B984,[1]房源台账数据源!$B:$B,0))</f>
        <v>960426</v>
      </c>
      <c r="R984" s="1">
        <f>IF(U984="未售",ROUNDDOWN(Q984*(1-5%),0),INDEX([1]房源台账数据源!$AU:$AU,MATCH(B984,[1]房源台账数据源!$B:$B,0)))</f>
        <v>912404</v>
      </c>
      <c r="S984" s="23">
        <f t="shared" si="94"/>
        <v>0.00307780089252061</v>
      </c>
      <c r="T984" s="23">
        <f t="shared" si="95"/>
        <v>-0.0500007288432425</v>
      </c>
      <c r="U984" s="1" t="str">
        <f>INDEX([1]房源台账数据源!$DE:$DE,MATCH(B984,[1]房源台账数据源!$B:$B,0))</f>
        <v>未售</v>
      </c>
    </row>
    <row r="985" ht="24.95" customHeight="1" spans="1:21">
      <c r="A985" s="8">
        <v>984</v>
      </c>
      <c r="B985" s="9" t="s">
        <v>2592</v>
      </c>
      <c r="C985" s="9">
        <v>18</v>
      </c>
      <c r="D985" s="8" t="s">
        <v>2593</v>
      </c>
      <c r="E985" s="9">
        <v>19</v>
      </c>
      <c r="F985" s="10" t="s">
        <v>21</v>
      </c>
      <c r="G985" s="11">
        <v>2.9</v>
      </c>
      <c r="H985" s="8">
        <v>117.3</v>
      </c>
      <c r="I985" s="15">
        <v>20.68</v>
      </c>
      <c r="J985" s="8">
        <v>96.62</v>
      </c>
      <c r="K985" s="16">
        <v>9930.67549270347</v>
      </c>
      <c r="L985" s="17">
        <f t="shared" si="90"/>
        <v>12056.1788449596</v>
      </c>
      <c r="M985" s="18">
        <f t="shared" si="96"/>
        <v>1164868</v>
      </c>
      <c r="N985" s="19"/>
      <c r="O985" s="20" t="s">
        <v>22</v>
      </c>
      <c r="Q985" s="1">
        <f>INDEX([1]房源台账数据源!$CZ:$CZ,MATCH(B985,[1]房源台账数据源!$B:$B,0))</f>
        <v>1164868</v>
      </c>
      <c r="R985" s="1">
        <f>IF(U985="未售",ROUNDDOWN(Q985*(1-5%),0),INDEX([1]房源台账数据源!$AU:$AU,MATCH(B985,[1]房源台账数据源!$B:$B,0)))</f>
        <v>997974</v>
      </c>
      <c r="S985" s="23">
        <f t="shared" si="94"/>
        <v>0</v>
      </c>
      <c r="T985" s="23">
        <f t="shared" si="95"/>
        <v>-0.143272885854878</v>
      </c>
      <c r="U985" s="1" t="str">
        <f>INDEX([1]房源台账数据源!$DE:$DE,MATCH(B985,[1]房源台账数据源!$B:$B,0))</f>
        <v>已售</v>
      </c>
    </row>
    <row r="986" ht="24.95" customHeight="1" spans="1:21">
      <c r="A986" s="8">
        <v>985</v>
      </c>
      <c r="B986" s="9" t="s">
        <v>2594</v>
      </c>
      <c r="C986" s="9">
        <v>18</v>
      </c>
      <c r="D986" s="8" t="s">
        <v>2595</v>
      </c>
      <c r="E986" s="9">
        <v>20</v>
      </c>
      <c r="F986" s="10" t="s">
        <v>33</v>
      </c>
      <c r="G986" s="11">
        <v>2.9</v>
      </c>
      <c r="H986" s="8">
        <v>71.3</v>
      </c>
      <c r="I986" s="15">
        <v>12.57</v>
      </c>
      <c r="J986" s="8">
        <v>58.73</v>
      </c>
      <c r="K986" s="16">
        <v>9118.27406979622</v>
      </c>
      <c r="L986" s="17">
        <f t="shared" si="90"/>
        <v>11069.8450536353</v>
      </c>
      <c r="M986" s="18">
        <f t="shared" si="96"/>
        <v>650132</v>
      </c>
      <c r="N986" s="19"/>
      <c r="O986" s="20" t="s">
        <v>22</v>
      </c>
      <c r="Q986" s="1">
        <f>INDEX([1]房源台账数据源!$CZ:$CZ,MATCH(B986,[1]房源台账数据源!$B:$B,0))</f>
        <v>650132</v>
      </c>
      <c r="R986" s="1">
        <f>IF(U986="未售",ROUNDDOWN(Q986*(1-5%),0),INDEX([1]房源台账数据源!$AU:$AU,MATCH(B986,[1]房源台账数据源!$B:$B,0)))</f>
        <v>617625</v>
      </c>
      <c r="S986" s="23">
        <f t="shared" si="94"/>
        <v>0</v>
      </c>
      <c r="T986" s="23">
        <f t="shared" si="95"/>
        <v>-0.0500006152596703</v>
      </c>
      <c r="U986" s="1" t="str">
        <f>INDEX([1]房源台账数据源!$DE:$DE,MATCH(B986,[1]房源台账数据源!$B:$B,0))</f>
        <v>未售</v>
      </c>
    </row>
    <row r="987" ht="24.95" customHeight="1" spans="1:21">
      <c r="A987" s="8">
        <v>986</v>
      </c>
      <c r="B987" s="9" t="s">
        <v>2596</v>
      </c>
      <c r="C987" s="9">
        <v>18</v>
      </c>
      <c r="D987" s="8" t="s">
        <v>2597</v>
      </c>
      <c r="E987" s="9">
        <v>20</v>
      </c>
      <c r="F987" s="10" t="s">
        <v>33</v>
      </c>
      <c r="G987" s="11">
        <v>2.9</v>
      </c>
      <c r="H987" s="8">
        <v>71.3</v>
      </c>
      <c r="I987" s="15">
        <v>12.57</v>
      </c>
      <c r="J987" s="8">
        <v>58.73</v>
      </c>
      <c r="K987" s="16">
        <v>8973.20353106179</v>
      </c>
      <c r="L987" s="17">
        <f t="shared" si="90"/>
        <v>10893.734037119</v>
      </c>
      <c r="M987" s="18">
        <f t="shared" si="96"/>
        <v>639789</v>
      </c>
      <c r="N987" s="19"/>
      <c r="O987" s="20" t="s">
        <v>22</v>
      </c>
      <c r="Q987" s="1">
        <f>INDEX([1]房源台账数据源!$CZ:$CZ,MATCH(B987,[1]房源台账数据源!$B:$B,0))</f>
        <v>639789</v>
      </c>
      <c r="R987" s="1">
        <f>IF(U987="未售",ROUNDDOWN(Q987*(1-5%),0),INDEX([1]房源台账数据源!$AU:$AU,MATCH(B987,[1]房源台账数据源!$B:$B,0)))</f>
        <v>607799</v>
      </c>
      <c r="S987" s="23">
        <f t="shared" si="94"/>
        <v>0</v>
      </c>
      <c r="T987" s="23">
        <f t="shared" si="95"/>
        <v>-0.0500008596584186</v>
      </c>
      <c r="U987" s="1" t="str">
        <f>INDEX([1]房源台账数据源!$DE:$DE,MATCH(B987,[1]房源台账数据源!$B:$B,0))</f>
        <v>未售</v>
      </c>
    </row>
    <row r="988" ht="24.95" customHeight="1" spans="1:21">
      <c r="A988" s="8">
        <v>987</v>
      </c>
      <c r="B988" s="9" t="s">
        <v>2598</v>
      </c>
      <c r="C988" s="9">
        <v>18</v>
      </c>
      <c r="D988" s="8" t="s">
        <v>2599</v>
      </c>
      <c r="E988" s="9">
        <v>20</v>
      </c>
      <c r="F988" s="10" t="s">
        <v>21</v>
      </c>
      <c r="G988" s="11">
        <v>2.9</v>
      </c>
      <c r="H988" s="8">
        <v>117.3</v>
      </c>
      <c r="I988" s="15">
        <v>20.68</v>
      </c>
      <c r="J988" s="8">
        <v>96.62</v>
      </c>
      <c r="K988" s="16">
        <v>10830.1188506093</v>
      </c>
      <c r="L988" s="17">
        <f t="shared" si="90"/>
        <v>13148.1266818464</v>
      </c>
      <c r="M988" s="18">
        <f t="shared" si="96"/>
        <v>1270372</v>
      </c>
      <c r="N988" s="19"/>
      <c r="O988" s="20" t="s">
        <v>22</v>
      </c>
      <c r="Q988" s="1">
        <f>INDEX([1]房源台账数据源!$CZ:$CZ,MATCH(B988,[1]房源台账数据源!$B:$B,0))</f>
        <v>1264628</v>
      </c>
      <c r="R988" s="1">
        <f>IF(U988="未售",ROUNDDOWN(Q988*(1-5%),0),INDEX([1]房源台账数据源!$AU:$AU,MATCH(B988,[1]房源台账数据源!$B:$B,0)))</f>
        <v>1074935</v>
      </c>
      <c r="S988" s="23">
        <f t="shared" si="94"/>
        <v>0.00454204714746155</v>
      </c>
      <c r="T988" s="23">
        <f t="shared" si="95"/>
        <v>-0.149999051104356</v>
      </c>
      <c r="U988" s="1" t="str">
        <f>INDEX([1]房源台账数据源!$DE:$DE,MATCH(B988,[1]房源台账数据源!$B:$B,0))</f>
        <v>已售</v>
      </c>
    </row>
    <row r="989" ht="24.95" customHeight="1" spans="1:21">
      <c r="A989" s="8">
        <v>988</v>
      </c>
      <c r="B989" s="9" t="s">
        <v>2600</v>
      </c>
      <c r="C989" s="9">
        <v>18</v>
      </c>
      <c r="D989" s="8" t="s">
        <v>2601</v>
      </c>
      <c r="E989" s="9">
        <v>20</v>
      </c>
      <c r="F989" s="10" t="s">
        <v>25</v>
      </c>
      <c r="G989" s="11">
        <v>2.9</v>
      </c>
      <c r="H989" s="8">
        <v>94</v>
      </c>
      <c r="I989" s="15">
        <v>16.57</v>
      </c>
      <c r="J989" s="8">
        <v>77.43</v>
      </c>
      <c r="K989" s="16">
        <v>10232.4280350438</v>
      </c>
      <c r="L989" s="17">
        <f t="shared" si="90"/>
        <v>12422.1619527315</v>
      </c>
      <c r="M989" s="18">
        <f t="shared" si="96"/>
        <v>961848</v>
      </c>
      <c r="N989" s="19"/>
      <c r="O989" s="20" t="s">
        <v>22</v>
      </c>
      <c r="Q989" s="1">
        <f>INDEX([1]房源台账数据源!$CZ:$CZ,MATCH(B989,[1]房源台账数据源!$B:$B,0))</f>
        <v>958896</v>
      </c>
      <c r="R989" s="1">
        <f>IF(U989="未售",ROUNDDOWN(Q989*(1-5%),0),INDEX([1]房源台账数据源!$AU:$AU,MATCH(B989,[1]房源台账数据源!$B:$B,0)))</f>
        <v>910951</v>
      </c>
      <c r="S989" s="23">
        <f t="shared" si="94"/>
        <v>0.00307854032136957</v>
      </c>
      <c r="T989" s="23">
        <f t="shared" si="95"/>
        <v>-0.0500002085731925</v>
      </c>
      <c r="U989" s="1" t="str">
        <f>INDEX([1]房源台账数据源!$DE:$DE,MATCH(B989,[1]房源台账数据源!$B:$B,0))</f>
        <v>未售</v>
      </c>
    </row>
    <row r="990" ht="24.95" customHeight="1" spans="1:21">
      <c r="A990" s="8">
        <v>989</v>
      </c>
      <c r="B990" s="9" t="s">
        <v>2602</v>
      </c>
      <c r="C990" s="9">
        <v>18</v>
      </c>
      <c r="D990" s="8" t="s">
        <v>2603</v>
      </c>
      <c r="E990" s="9">
        <v>20</v>
      </c>
      <c r="F990" s="10" t="s">
        <v>25</v>
      </c>
      <c r="G990" s="11">
        <v>2.9</v>
      </c>
      <c r="H990" s="8">
        <v>94.15</v>
      </c>
      <c r="I990" s="15">
        <v>16.6</v>
      </c>
      <c r="J990" s="8">
        <v>77.55</v>
      </c>
      <c r="K990" s="16">
        <v>10232.4201055887</v>
      </c>
      <c r="L990" s="17">
        <f t="shared" si="90"/>
        <v>12422.720825274</v>
      </c>
      <c r="M990" s="18">
        <f t="shared" si="96"/>
        <v>963382</v>
      </c>
      <c r="N990" s="19"/>
      <c r="O990" s="20" t="s">
        <v>22</v>
      </c>
      <c r="Q990" s="1">
        <f>INDEX([1]房源台账数据源!$CZ:$CZ,MATCH(B990,[1]房源台账数据源!$B:$B,0))</f>
        <v>960426</v>
      </c>
      <c r="R990" s="1">
        <f>IF(U990="未售",ROUNDDOWN(Q990*(1-5%),0),INDEX([1]房源台账数据源!$AU:$AU,MATCH(B990,[1]房源台账数据源!$B:$B,0)))</f>
        <v>912404</v>
      </c>
      <c r="S990" s="23">
        <f t="shared" si="94"/>
        <v>0.00307780089252061</v>
      </c>
      <c r="T990" s="23">
        <f t="shared" si="95"/>
        <v>-0.0500007288432425</v>
      </c>
      <c r="U990" s="1" t="str">
        <f>INDEX([1]房源台账数据源!$DE:$DE,MATCH(B990,[1]房源台账数据源!$B:$B,0))</f>
        <v>未售</v>
      </c>
    </row>
    <row r="991" ht="24.95" customHeight="1" spans="1:21">
      <c r="A991" s="8">
        <v>990</v>
      </c>
      <c r="B991" s="9" t="s">
        <v>2604</v>
      </c>
      <c r="C991" s="9">
        <v>18</v>
      </c>
      <c r="D991" s="8" t="s">
        <v>2605</v>
      </c>
      <c r="E991" s="9">
        <v>20</v>
      </c>
      <c r="F991" s="10" t="s">
        <v>21</v>
      </c>
      <c r="G991" s="11">
        <v>2.9</v>
      </c>
      <c r="H991" s="8">
        <v>117.3</v>
      </c>
      <c r="I991" s="15">
        <v>20.68</v>
      </c>
      <c r="J991" s="8">
        <v>96.62</v>
      </c>
      <c r="K991" s="16">
        <v>9930.67549270347</v>
      </c>
      <c r="L991" s="17">
        <f t="shared" si="90"/>
        <v>12056.1788449596</v>
      </c>
      <c r="M991" s="18">
        <f t="shared" si="96"/>
        <v>1164868</v>
      </c>
      <c r="N991" s="19"/>
      <c r="O991" s="20" t="s">
        <v>22</v>
      </c>
      <c r="Q991" s="1">
        <f>INDEX([1]房源台账数据源!$CZ:$CZ,MATCH(B991,[1]房源台账数据源!$B:$B,0))</f>
        <v>1162226</v>
      </c>
      <c r="R991" s="1">
        <f>IF(U991="未售",ROUNDDOWN(Q991*(1-5%),0),INDEX([1]房源台账数据源!$AU:$AU,MATCH(B991,[1]房源台账数据源!$B:$B,0)))</f>
        <v>1104114</v>
      </c>
      <c r="S991" s="23">
        <f t="shared" si="94"/>
        <v>0.00227322396848806</v>
      </c>
      <c r="T991" s="23">
        <f t="shared" si="95"/>
        <v>-0.0500006022924973</v>
      </c>
      <c r="U991" s="1" t="str">
        <f>INDEX([1]房源台账数据源!$DE:$DE,MATCH(B991,[1]房源台账数据源!$B:$B,0))</f>
        <v>未售</v>
      </c>
    </row>
    <row r="992" ht="24.95" customHeight="1" spans="1:21">
      <c r="A992" s="8">
        <v>991</v>
      </c>
      <c r="B992" s="9" t="s">
        <v>2606</v>
      </c>
      <c r="C992" s="9">
        <v>18</v>
      </c>
      <c r="D992" s="8" t="s">
        <v>2607</v>
      </c>
      <c r="E992" s="9">
        <v>21</v>
      </c>
      <c r="F992" s="10" t="s">
        <v>33</v>
      </c>
      <c r="G992" s="11">
        <v>2.9</v>
      </c>
      <c r="H992" s="8">
        <v>71.3</v>
      </c>
      <c r="I992" s="15">
        <v>12.57</v>
      </c>
      <c r="J992" s="8">
        <v>58.73</v>
      </c>
      <c r="K992" s="16">
        <v>9353.56818744328</v>
      </c>
      <c r="L992" s="17">
        <f t="shared" si="90"/>
        <v>11355.5082581304</v>
      </c>
      <c r="M992" s="18">
        <f t="shared" ref="M992:M1005" si="97">ROUNDDOWN(K992*H992,0)</f>
        <v>666909</v>
      </c>
      <c r="N992" s="19"/>
      <c r="O992" s="20" t="s">
        <v>22</v>
      </c>
      <c r="Q992" s="1">
        <f>INDEX([1]房源台账数据源!$CZ:$CZ,MATCH(B992,[1]房源台账数据源!$B:$B,0))</f>
        <v>666909</v>
      </c>
      <c r="R992" s="1">
        <f>IF(U992="未售",ROUNDDOWN(Q992*(1-5%),0),INDEX([1]房源台账数据源!$AU:$AU,MATCH(B992,[1]房源台账数据源!$B:$B,0)))</f>
        <v>633563</v>
      </c>
      <c r="S992" s="23">
        <f t="shared" si="94"/>
        <v>0</v>
      </c>
      <c r="T992" s="23">
        <f t="shared" si="95"/>
        <v>-0.0500008247002215</v>
      </c>
      <c r="U992" s="1" t="str">
        <f>INDEX([1]房源台账数据源!$DE:$DE,MATCH(B992,[1]房源台账数据源!$B:$B,0))</f>
        <v>未售</v>
      </c>
    </row>
    <row r="993" ht="24.95" customHeight="1" spans="1:21">
      <c r="A993" s="8">
        <v>992</v>
      </c>
      <c r="B993" s="9" t="s">
        <v>2608</v>
      </c>
      <c r="C993" s="9">
        <v>18</v>
      </c>
      <c r="D993" s="8" t="s">
        <v>2609</v>
      </c>
      <c r="E993" s="9">
        <v>21</v>
      </c>
      <c r="F993" s="10" t="s">
        <v>33</v>
      </c>
      <c r="G993" s="11">
        <v>2.9</v>
      </c>
      <c r="H993" s="8">
        <v>71.3</v>
      </c>
      <c r="I993" s="15">
        <v>12.57</v>
      </c>
      <c r="J993" s="8">
        <v>58.73</v>
      </c>
      <c r="K993" s="16">
        <v>9208.49764870885</v>
      </c>
      <c r="L993" s="17">
        <f t="shared" si="90"/>
        <v>11179.3802145411</v>
      </c>
      <c r="M993" s="18">
        <f t="shared" si="97"/>
        <v>656565</v>
      </c>
      <c r="N993" s="19"/>
      <c r="O993" s="20" t="s">
        <v>22</v>
      </c>
      <c r="Q993" s="1">
        <f>INDEX([1]房源台账数据源!$CZ:$CZ,MATCH(B993,[1]房源台账数据源!$B:$B,0))</f>
        <v>656565</v>
      </c>
      <c r="R993" s="1">
        <f>IF(U993="未售",ROUNDDOWN(Q993*(1-5%),0),INDEX([1]房源台账数据源!$AU:$AU,MATCH(B993,[1]房源台账数据源!$B:$B,0)))</f>
        <v>623736</v>
      </c>
      <c r="S993" s="23">
        <f t="shared" si="94"/>
        <v>0</v>
      </c>
      <c r="T993" s="23">
        <f t="shared" si="95"/>
        <v>-0.0500011423088346</v>
      </c>
      <c r="U993" s="1" t="str">
        <f>INDEX([1]房源台账数据源!$DE:$DE,MATCH(B993,[1]房源台账数据源!$B:$B,0))</f>
        <v>未售</v>
      </c>
    </row>
    <row r="994" ht="24.95" customHeight="1" spans="1:21">
      <c r="A994" s="8">
        <v>993</v>
      </c>
      <c r="B994" s="9" t="s">
        <v>2610</v>
      </c>
      <c r="C994" s="9">
        <v>18</v>
      </c>
      <c r="D994" s="8" t="s">
        <v>2611</v>
      </c>
      <c r="E994" s="9">
        <v>21</v>
      </c>
      <c r="F994" s="10" t="s">
        <v>21</v>
      </c>
      <c r="G994" s="11">
        <v>2.9</v>
      </c>
      <c r="H994" s="8">
        <v>117.3</v>
      </c>
      <c r="I994" s="15">
        <v>20.68</v>
      </c>
      <c r="J994" s="8">
        <v>96.62</v>
      </c>
      <c r="K994" s="16">
        <v>11065.4129682564</v>
      </c>
      <c r="L994" s="17">
        <f t="shared" si="90"/>
        <v>13433.781825709</v>
      </c>
      <c r="M994" s="18">
        <f t="shared" si="97"/>
        <v>1297972</v>
      </c>
      <c r="N994" s="19"/>
      <c r="O994" s="20" t="s">
        <v>22</v>
      </c>
      <c r="Q994" s="1">
        <f>INDEX([1]房源台账数据源!$CZ:$CZ,MATCH(B994,[1]房源台账数据源!$B:$B,0))</f>
        <v>1292227</v>
      </c>
      <c r="R994" s="1">
        <f>IF(U994="未售",ROUNDDOWN(Q994*(1-5%),0),INDEX([1]房源台账数据源!$AU:$AU,MATCH(B994,[1]房源台账数据源!$B:$B,0)))</f>
        <v>1227615</v>
      </c>
      <c r="S994" s="23">
        <f t="shared" si="94"/>
        <v>0.00444581331298603</v>
      </c>
      <c r="T994" s="23">
        <f t="shared" si="95"/>
        <v>-0.0500005030075985</v>
      </c>
      <c r="U994" s="1" t="str">
        <f>INDEX([1]房源台账数据源!$DE:$DE,MATCH(B994,[1]房源台账数据源!$B:$B,0))</f>
        <v>未售</v>
      </c>
    </row>
    <row r="995" ht="24.95" customHeight="1" spans="1:21">
      <c r="A995" s="8">
        <v>994</v>
      </c>
      <c r="B995" s="9" t="s">
        <v>2612</v>
      </c>
      <c r="C995" s="9">
        <v>18</v>
      </c>
      <c r="D995" s="8" t="s">
        <v>2613</v>
      </c>
      <c r="E995" s="9">
        <v>21</v>
      </c>
      <c r="F995" s="10" t="s">
        <v>25</v>
      </c>
      <c r="G995" s="11">
        <v>2.9</v>
      </c>
      <c r="H995" s="8">
        <v>94</v>
      </c>
      <c r="I995" s="15">
        <v>16.57</v>
      </c>
      <c r="J995" s="8">
        <v>77.43</v>
      </c>
      <c r="K995" s="16">
        <v>10467.7221526909</v>
      </c>
      <c r="L995" s="17">
        <f t="shared" si="90"/>
        <v>12707.800594085</v>
      </c>
      <c r="M995" s="18">
        <f t="shared" si="97"/>
        <v>983965</v>
      </c>
      <c r="N995" s="19"/>
      <c r="O995" s="20" t="s">
        <v>22</v>
      </c>
      <c r="Q995" s="1">
        <f>INDEX([1]房源台账数据源!$CZ:$CZ,MATCH(B995,[1]房源台账数据源!$B:$B,0))</f>
        <v>981014</v>
      </c>
      <c r="R995" s="1">
        <f>IF(U995="未售",ROUNDDOWN(Q995*(1-5%),0),INDEX([1]房源台账数据源!$AU:$AU,MATCH(B995,[1]房源台账数据源!$B:$B,0)))</f>
        <v>931963</v>
      </c>
      <c r="S995" s="23">
        <f t="shared" si="94"/>
        <v>0.00300811201471131</v>
      </c>
      <c r="T995" s="23">
        <f t="shared" si="95"/>
        <v>-0.0500003058060333</v>
      </c>
      <c r="U995" s="1" t="str">
        <f>INDEX([1]房源台账数据源!$DE:$DE,MATCH(B995,[1]房源台账数据源!$B:$B,0))</f>
        <v>未售</v>
      </c>
    </row>
    <row r="996" ht="24.95" customHeight="1" spans="1:21">
      <c r="A996" s="8">
        <v>995</v>
      </c>
      <c r="B996" s="9" t="s">
        <v>2614</v>
      </c>
      <c r="C996" s="9">
        <v>18</v>
      </c>
      <c r="D996" s="8" t="s">
        <v>2615</v>
      </c>
      <c r="E996" s="9">
        <v>21</v>
      </c>
      <c r="F996" s="10" t="s">
        <v>25</v>
      </c>
      <c r="G996" s="11">
        <v>2.9</v>
      </c>
      <c r="H996" s="8">
        <v>94.15</v>
      </c>
      <c r="I996" s="15">
        <v>16.6</v>
      </c>
      <c r="J996" s="8">
        <v>77.55</v>
      </c>
      <c r="K996" s="16">
        <v>10467.7142232358</v>
      </c>
      <c r="L996" s="17">
        <f t="shared" si="90"/>
        <v>12708.3816892328</v>
      </c>
      <c r="M996" s="18">
        <f t="shared" si="97"/>
        <v>985535</v>
      </c>
      <c r="N996" s="19"/>
      <c r="O996" s="20" t="s">
        <v>22</v>
      </c>
      <c r="Q996" s="1">
        <f>INDEX([1]房源台账数据源!$CZ:$CZ,MATCH(B996,[1]房源台账数据源!$B:$B,0))</f>
        <v>982580</v>
      </c>
      <c r="R996" s="1">
        <f>IF(U996="未售",ROUNDDOWN(Q996*(1-5%),0),INDEX([1]房源台账数据源!$AU:$AU,MATCH(B996,[1]房源台账数据源!$B:$B,0)))</f>
        <v>933451</v>
      </c>
      <c r="S996" s="23">
        <f t="shared" si="94"/>
        <v>0.00300738871135175</v>
      </c>
      <c r="T996" s="23">
        <f t="shared" si="95"/>
        <v>-0.05</v>
      </c>
      <c r="U996" s="1" t="str">
        <f>INDEX([1]房源台账数据源!$DE:$DE,MATCH(B996,[1]房源台账数据源!$B:$B,0))</f>
        <v>未售</v>
      </c>
    </row>
    <row r="997" ht="24.95" customHeight="1" spans="1:21">
      <c r="A997" s="8">
        <v>996</v>
      </c>
      <c r="B997" s="9" t="s">
        <v>2616</v>
      </c>
      <c r="C997" s="9">
        <v>18</v>
      </c>
      <c r="D997" s="8" t="s">
        <v>2617</v>
      </c>
      <c r="E997" s="9">
        <v>21</v>
      </c>
      <c r="F997" s="10" t="s">
        <v>21</v>
      </c>
      <c r="G997" s="11">
        <v>2.9</v>
      </c>
      <c r="H997" s="8">
        <v>117.3</v>
      </c>
      <c r="I997" s="15">
        <v>20.68</v>
      </c>
      <c r="J997" s="8">
        <v>96.62</v>
      </c>
      <c r="K997" s="16">
        <v>10165.9696103505</v>
      </c>
      <c r="L997" s="17">
        <f t="shared" si="90"/>
        <v>12341.8339888222</v>
      </c>
      <c r="M997" s="18">
        <f t="shared" si="97"/>
        <v>1192468</v>
      </c>
      <c r="N997" s="19"/>
      <c r="O997" s="20" t="s">
        <v>22</v>
      </c>
      <c r="Q997" s="1">
        <f>INDEX([1]房源台账数据源!$CZ:$CZ,MATCH(B997,[1]房源台账数据源!$B:$B,0))</f>
        <v>1189826</v>
      </c>
      <c r="R997" s="1">
        <f>IF(U997="未售",ROUNDDOWN(Q997*(1-5%),0),INDEX([1]房源台账数据源!$AU:$AU,MATCH(B997,[1]房源台账数据源!$B:$B,0)))</f>
        <v>1130334</v>
      </c>
      <c r="S997" s="23">
        <f t="shared" si="94"/>
        <v>0.00222049274431724</v>
      </c>
      <c r="T997" s="23">
        <f t="shared" si="95"/>
        <v>-0.0500005883213176</v>
      </c>
      <c r="U997" s="1" t="str">
        <f>INDEX([1]房源台账数据源!$DE:$DE,MATCH(B997,[1]房源台账数据源!$B:$B,0))</f>
        <v>未售</v>
      </c>
    </row>
    <row r="998" ht="24.95" customHeight="1" spans="1:21">
      <c r="A998" s="8">
        <v>997</v>
      </c>
      <c r="B998" s="9" t="s">
        <v>2618</v>
      </c>
      <c r="C998" s="9">
        <v>18</v>
      </c>
      <c r="D998" s="8" t="s">
        <v>2619</v>
      </c>
      <c r="E998" s="9">
        <v>22</v>
      </c>
      <c r="F998" s="10" t="s">
        <v>33</v>
      </c>
      <c r="G998" s="11">
        <v>2.9</v>
      </c>
      <c r="H998" s="8">
        <v>71.3</v>
      </c>
      <c r="I998" s="15">
        <v>12.57</v>
      </c>
      <c r="J998" s="8">
        <v>58.73</v>
      </c>
      <c r="K998" s="16">
        <v>9353.56818744328</v>
      </c>
      <c r="L998" s="17">
        <f t="shared" si="90"/>
        <v>11355.5082581304</v>
      </c>
      <c r="M998" s="18">
        <f t="shared" si="97"/>
        <v>666909</v>
      </c>
      <c r="N998" s="19"/>
      <c r="O998" s="20" t="s">
        <v>22</v>
      </c>
      <c r="Q998" s="1">
        <f>INDEX([1]房源台账数据源!$CZ:$CZ,MATCH(B998,[1]房源台账数据源!$B:$B,0))</f>
        <v>666909</v>
      </c>
      <c r="R998" s="1">
        <f>IF(U998="未售",ROUNDDOWN(Q998*(1-5%),0),INDEX([1]房源台账数据源!$AU:$AU,MATCH(B998,[1]房源台账数据源!$B:$B,0)))</f>
        <v>633563</v>
      </c>
      <c r="S998" s="23">
        <f t="shared" si="94"/>
        <v>0</v>
      </c>
      <c r="T998" s="23">
        <f t="shared" si="95"/>
        <v>-0.0500008247002215</v>
      </c>
      <c r="U998" s="1" t="str">
        <f>INDEX([1]房源台账数据源!$DE:$DE,MATCH(B998,[1]房源台账数据源!$B:$B,0))</f>
        <v>未售</v>
      </c>
    </row>
    <row r="999" ht="24.95" customHeight="1" spans="1:21">
      <c r="A999" s="8">
        <v>998</v>
      </c>
      <c r="B999" s="9" t="s">
        <v>2620</v>
      </c>
      <c r="C999" s="9">
        <v>18</v>
      </c>
      <c r="D999" s="8" t="s">
        <v>2621</v>
      </c>
      <c r="E999" s="9">
        <v>22</v>
      </c>
      <c r="F999" s="10" t="s">
        <v>33</v>
      </c>
      <c r="G999" s="11">
        <v>2.9</v>
      </c>
      <c r="H999" s="8">
        <v>71.3</v>
      </c>
      <c r="I999" s="15">
        <v>12.57</v>
      </c>
      <c r="J999" s="8">
        <v>58.73</v>
      </c>
      <c r="K999" s="16">
        <v>9208.49764870885</v>
      </c>
      <c r="L999" s="17">
        <f t="shared" si="90"/>
        <v>11179.3802145411</v>
      </c>
      <c r="M999" s="18">
        <f t="shared" si="97"/>
        <v>656565</v>
      </c>
      <c r="N999" s="19"/>
      <c r="O999" s="20" t="s">
        <v>22</v>
      </c>
      <c r="Q999" s="1">
        <f>INDEX([1]房源台账数据源!$CZ:$CZ,MATCH(B999,[1]房源台账数据源!$B:$B,0))</f>
        <v>656565</v>
      </c>
      <c r="R999" s="1">
        <f>IF(U999="未售",ROUNDDOWN(Q999*(1-5%),0),INDEX([1]房源台账数据源!$AU:$AU,MATCH(B999,[1]房源台账数据源!$B:$B,0)))</f>
        <v>623736</v>
      </c>
      <c r="S999" s="23">
        <f t="shared" si="94"/>
        <v>0</v>
      </c>
      <c r="T999" s="23">
        <f t="shared" si="95"/>
        <v>-0.0500011423088346</v>
      </c>
      <c r="U999" s="1" t="str">
        <f>INDEX([1]房源台账数据源!$DE:$DE,MATCH(B999,[1]房源台账数据源!$B:$B,0))</f>
        <v>未售</v>
      </c>
    </row>
    <row r="1000" ht="24.95" customHeight="1" spans="1:21">
      <c r="A1000" s="8">
        <v>999</v>
      </c>
      <c r="B1000" s="9" t="s">
        <v>2622</v>
      </c>
      <c r="C1000" s="9">
        <v>18</v>
      </c>
      <c r="D1000" s="8" t="s">
        <v>2623</v>
      </c>
      <c r="E1000" s="9">
        <v>22</v>
      </c>
      <c r="F1000" s="10" t="s">
        <v>21</v>
      </c>
      <c r="G1000" s="11">
        <v>2.9</v>
      </c>
      <c r="H1000" s="8">
        <v>117.3</v>
      </c>
      <c r="I1000" s="15">
        <v>20.68</v>
      </c>
      <c r="J1000" s="8">
        <v>96.62</v>
      </c>
      <c r="K1000" s="16">
        <v>11065.4129682564</v>
      </c>
      <c r="L1000" s="17">
        <f t="shared" si="90"/>
        <v>13433.781825709</v>
      </c>
      <c r="M1000" s="18">
        <f t="shared" si="97"/>
        <v>1297972</v>
      </c>
      <c r="N1000" s="19"/>
      <c r="O1000" s="20" t="s">
        <v>22</v>
      </c>
      <c r="Q1000" s="1">
        <f>INDEX([1]房源台账数据源!$CZ:$CZ,MATCH(B1000,[1]房源台账数据源!$B:$B,0))</f>
        <v>1292227</v>
      </c>
      <c r="R1000" s="1">
        <f>IF(U1000="未售",ROUNDDOWN(Q1000*(1-5%),0),INDEX([1]房源台账数据源!$AU:$AU,MATCH(B1000,[1]房源台账数据源!$B:$B,0)))</f>
        <v>1227615</v>
      </c>
      <c r="S1000" s="23">
        <f t="shared" si="94"/>
        <v>0.00444581331298603</v>
      </c>
      <c r="T1000" s="23">
        <f t="shared" si="95"/>
        <v>-0.0500005030075985</v>
      </c>
      <c r="U1000" s="1" t="str">
        <f>INDEX([1]房源台账数据源!$DE:$DE,MATCH(B1000,[1]房源台账数据源!$B:$B,0))</f>
        <v>未售</v>
      </c>
    </row>
    <row r="1001" ht="24.95" customHeight="1" spans="1:21">
      <c r="A1001" s="8">
        <v>1000</v>
      </c>
      <c r="B1001" s="9" t="s">
        <v>2624</v>
      </c>
      <c r="C1001" s="9">
        <v>18</v>
      </c>
      <c r="D1001" s="8" t="s">
        <v>2625</v>
      </c>
      <c r="E1001" s="9">
        <v>22</v>
      </c>
      <c r="F1001" s="10" t="s">
        <v>25</v>
      </c>
      <c r="G1001" s="11">
        <v>2.9</v>
      </c>
      <c r="H1001" s="8">
        <v>94</v>
      </c>
      <c r="I1001" s="15">
        <v>16.57</v>
      </c>
      <c r="J1001" s="8">
        <v>77.43</v>
      </c>
      <c r="K1001" s="16">
        <v>10467.7221526909</v>
      </c>
      <c r="L1001" s="17">
        <f t="shared" si="90"/>
        <v>12707.800594085</v>
      </c>
      <c r="M1001" s="18">
        <f t="shared" si="97"/>
        <v>983965</v>
      </c>
      <c r="N1001" s="19"/>
      <c r="O1001" s="20" t="s">
        <v>22</v>
      </c>
      <c r="Q1001" s="1">
        <f>INDEX([1]房源台账数据源!$CZ:$CZ,MATCH(B1001,[1]房源台账数据源!$B:$B,0))</f>
        <v>981014</v>
      </c>
      <c r="R1001" s="1">
        <f>IF(U1001="未售",ROUNDDOWN(Q1001*(1-5%),0),INDEX([1]房源台账数据源!$AU:$AU,MATCH(B1001,[1]房源台账数据源!$B:$B,0)))</f>
        <v>931963</v>
      </c>
      <c r="S1001" s="23">
        <f t="shared" si="94"/>
        <v>0.00300811201471131</v>
      </c>
      <c r="T1001" s="23">
        <f t="shared" si="95"/>
        <v>-0.0500003058060333</v>
      </c>
      <c r="U1001" s="1" t="str">
        <f>INDEX([1]房源台账数据源!$DE:$DE,MATCH(B1001,[1]房源台账数据源!$B:$B,0))</f>
        <v>未售</v>
      </c>
    </row>
    <row r="1002" ht="24.95" customHeight="1" spans="1:21">
      <c r="A1002" s="8">
        <v>1001</v>
      </c>
      <c r="B1002" s="9" t="s">
        <v>2626</v>
      </c>
      <c r="C1002" s="9">
        <v>18</v>
      </c>
      <c r="D1002" s="8" t="s">
        <v>2627</v>
      </c>
      <c r="E1002" s="9">
        <v>22</v>
      </c>
      <c r="F1002" s="10" t="s">
        <v>25</v>
      </c>
      <c r="G1002" s="11">
        <v>2.9</v>
      </c>
      <c r="H1002" s="8">
        <v>94.15</v>
      </c>
      <c r="I1002" s="15">
        <v>16.6</v>
      </c>
      <c r="J1002" s="8">
        <v>77.55</v>
      </c>
      <c r="K1002" s="16">
        <v>10467.7142232358</v>
      </c>
      <c r="L1002" s="17">
        <f t="shared" si="90"/>
        <v>12708.3816892328</v>
      </c>
      <c r="M1002" s="18">
        <f t="shared" si="97"/>
        <v>985535</v>
      </c>
      <c r="N1002" s="19"/>
      <c r="O1002" s="20" t="s">
        <v>22</v>
      </c>
      <c r="Q1002" s="1">
        <f>INDEX([1]房源台账数据源!$CZ:$CZ,MATCH(B1002,[1]房源台账数据源!$B:$B,0))</f>
        <v>982580</v>
      </c>
      <c r="R1002" s="1">
        <f>IF(U1002="未售",ROUNDDOWN(Q1002*(1-5%),0),INDEX([1]房源台账数据源!$AU:$AU,MATCH(B1002,[1]房源台账数据源!$B:$B,0)))</f>
        <v>933451</v>
      </c>
      <c r="S1002" s="23">
        <f t="shared" si="94"/>
        <v>0.00300738871135175</v>
      </c>
      <c r="T1002" s="23">
        <f t="shared" si="95"/>
        <v>-0.05</v>
      </c>
      <c r="U1002" s="1" t="str">
        <f>INDEX([1]房源台账数据源!$DE:$DE,MATCH(B1002,[1]房源台账数据源!$B:$B,0))</f>
        <v>未售</v>
      </c>
    </row>
    <row r="1003" ht="24.95" customHeight="1" spans="1:21">
      <c r="A1003" s="8">
        <v>1002</v>
      </c>
      <c r="B1003" s="9" t="s">
        <v>2628</v>
      </c>
      <c r="C1003" s="9">
        <v>18</v>
      </c>
      <c r="D1003" s="8" t="s">
        <v>2629</v>
      </c>
      <c r="E1003" s="9">
        <v>22</v>
      </c>
      <c r="F1003" s="10" t="s">
        <v>21</v>
      </c>
      <c r="G1003" s="11">
        <v>2.9</v>
      </c>
      <c r="H1003" s="8">
        <v>117.3</v>
      </c>
      <c r="I1003" s="15">
        <v>20.68</v>
      </c>
      <c r="J1003" s="8">
        <v>96.62</v>
      </c>
      <c r="K1003" s="16">
        <v>10165.9696103505</v>
      </c>
      <c r="L1003" s="17">
        <f t="shared" si="90"/>
        <v>12341.8339888222</v>
      </c>
      <c r="M1003" s="18">
        <f t="shared" si="97"/>
        <v>1192468</v>
      </c>
      <c r="N1003" s="19"/>
      <c r="O1003" s="20" t="s">
        <v>22</v>
      </c>
      <c r="Q1003" s="1">
        <f>INDEX([1]房源台账数据源!$CZ:$CZ,MATCH(B1003,[1]房源台账数据源!$B:$B,0))</f>
        <v>1189826</v>
      </c>
      <c r="R1003" s="1">
        <f>IF(U1003="未售",ROUNDDOWN(Q1003*(1-5%),0),INDEX([1]房源台账数据源!$AU:$AU,MATCH(B1003,[1]房源台账数据源!$B:$B,0)))</f>
        <v>1130334</v>
      </c>
      <c r="S1003" s="23">
        <f t="shared" si="94"/>
        <v>0.00222049274431724</v>
      </c>
      <c r="T1003" s="23">
        <f t="shared" si="95"/>
        <v>-0.0500005883213176</v>
      </c>
      <c r="U1003" s="1" t="str">
        <f>INDEX([1]房源台账数据源!$DE:$DE,MATCH(B1003,[1]房源台账数据源!$B:$B,0))</f>
        <v>未售</v>
      </c>
    </row>
    <row r="1004" ht="24.95" customHeight="1" spans="1:21">
      <c r="A1004" s="8">
        <v>1003</v>
      </c>
      <c r="B1004" s="9" t="s">
        <v>2630</v>
      </c>
      <c r="C1004" s="9">
        <v>18</v>
      </c>
      <c r="D1004" s="8" t="s">
        <v>2631</v>
      </c>
      <c r="E1004" s="9">
        <v>23</v>
      </c>
      <c r="F1004" s="10" t="s">
        <v>33</v>
      </c>
      <c r="G1004" s="11">
        <v>2.9</v>
      </c>
      <c r="H1004" s="8">
        <v>71.3</v>
      </c>
      <c r="I1004" s="15">
        <v>12.57</v>
      </c>
      <c r="J1004" s="8">
        <v>58.73</v>
      </c>
      <c r="K1004" s="16">
        <v>9353.56818744328</v>
      </c>
      <c r="L1004" s="17">
        <f t="shared" si="90"/>
        <v>11355.5082581304</v>
      </c>
      <c r="M1004" s="18">
        <f t="shared" si="97"/>
        <v>666909</v>
      </c>
      <c r="N1004" s="19"/>
      <c r="O1004" s="20" t="s">
        <v>22</v>
      </c>
      <c r="Q1004" s="1">
        <f>INDEX([1]房源台账数据源!$CZ:$CZ,MATCH(B1004,[1]房源台账数据源!$B:$B,0))</f>
        <v>666909</v>
      </c>
      <c r="R1004" s="1">
        <f>IF(U1004="未售",ROUNDDOWN(Q1004*(1-5%),0),INDEX([1]房源台账数据源!$AU:$AU,MATCH(B1004,[1]房源台账数据源!$B:$B,0)))</f>
        <v>633563</v>
      </c>
      <c r="S1004" s="23">
        <f t="shared" si="94"/>
        <v>0</v>
      </c>
      <c r="T1004" s="23">
        <f t="shared" si="95"/>
        <v>-0.0500008247002215</v>
      </c>
      <c r="U1004" s="1" t="str">
        <f>INDEX([1]房源台账数据源!$DE:$DE,MATCH(B1004,[1]房源台账数据源!$B:$B,0))</f>
        <v>未售</v>
      </c>
    </row>
    <row r="1005" ht="24.95" customHeight="1" spans="1:21">
      <c r="A1005" s="8">
        <v>1004</v>
      </c>
      <c r="B1005" s="9" t="s">
        <v>2632</v>
      </c>
      <c r="C1005" s="9">
        <v>18</v>
      </c>
      <c r="D1005" s="8" t="s">
        <v>2633</v>
      </c>
      <c r="E1005" s="9">
        <v>23</v>
      </c>
      <c r="F1005" s="10" t="s">
        <v>33</v>
      </c>
      <c r="G1005" s="11">
        <v>2.9</v>
      </c>
      <c r="H1005" s="8">
        <v>71.3</v>
      </c>
      <c r="I1005" s="15">
        <v>12.57</v>
      </c>
      <c r="J1005" s="8">
        <v>58.73</v>
      </c>
      <c r="K1005" s="16">
        <v>9208.49764870885</v>
      </c>
      <c r="L1005" s="17">
        <f t="shared" ref="L1005:L1033" si="98">M1005/J1005</f>
        <v>11179.3802145411</v>
      </c>
      <c r="M1005" s="18">
        <f t="shared" si="97"/>
        <v>656565</v>
      </c>
      <c r="N1005" s="19"/>
      <c r="O1005" s="20" t="s">
        <v>22</v>
      </c>
      <c r="Q1005" s="1">
        <f>INDEX([1]房源台账数据源!$CZ:$CZ,MATCH(B1005,[1]房源台账数据源!$B:$B,0))</f>
        <v>656565</v>
      </c>
      <c r="R1005" s="1">
        <f>IF(U1005="未售",ROUNDDOWN(Q1005*(1-5%),0),INDEX([1]房源台账数据源!$AU:$AU,MATCH(B1005,[1]房源台账数据源!$B:$B,0)))</f>
        <v>623736</v>
      </c>
      <c r="S1005" s="23">
        <f t="shared" si="94"/>
        <v>0</v>
      </c>
      <c r="T1005" s="23">
        <f t="shared" si="95"/>
        <v>-0.0500011423088346</v>
      </c>
      <c r="U1005" s="1" t="str">
        <f>INDEX([1]房源台账数据源!$DE:$DE,MATCH(B1005,[1]房源台账数据源!$B:$B,0))</f>
        <v>未售</v>
      </c>
    </row>
    <row r="1006" ht="24.95" customHeight="1" spans="1:21">
      <c r="A1006" s="8">
        <v>1005</v>
      </c>
      <c r="B1006" s="9" t="s">
        <v>2634</v>
      </c>
      <c r="C1006" s="9">
        <v>18</v>
      </c>
      <c r="D1006" s="8" t="s">
        <v>2635</v>
      </c>
      <c r="E1006" s="9">
        <v>23</v>
      </c>
      <c r="F1006" s="10" t="s">
        <v>21</v>
      </c>
      <c r="G1006" s="11">
        <v>2.9</v>
      </c>
      <c r="H1006" s="8">
        <v>117.3</v>
      </c>
      <c r="I1006" s="15">
        <v>20.68</v>
      </c>
      <c r="J1006" s="8">
        <v>96.62</v>
      </c>
      <c r="K1006" s="16">
        <v>11065.4129682564</v>
      </c>
      <c r="L1006" s="17">
        <f t="shared" si="98"/>
        <v>13433.781825709</v>
      </c>
      <c r="M1006" s="18">
        <f t="shared" ref="M1006:M1020" si="99">ROUNDDOWN(K1006*H1006,0)</f>
        <v>1297972</v>
      </c>
      <c r="N1006" s="19"/>
      <c r="O1006" s="20" t="s">
        <v>22</v>
      </c>
      <c r="Q1006" s="1">
        <f>INDEX([1]房源台账数据源!$CZ:$CZ,MATCH(B1006,[1]房源台账数据源!$B:$B,0))</f>
        <v>1292227</v>
      </c>
      <c r="R1006" s="1">
        <f>IF(U1006="未售",ROUNDDOWN(Q1006*(1-5%),0),INDEX([1]房源台账数据源!$AU:$AU,MATCH(B1006,[1]房源台账数据源!$B:$B,0)))</f>
        <v>1227615</v>
      </c>
      <c r="S1006" s="23">
        <f t="shared" si="94"/>
        <v>0.00444581331298603</v>
      </c>
      <c r="T1006" s="23">
        <f t="shared" si="95"/>
        <v>-0.0500005030075985</v>
      </c>
      <c r="U1006" s="1" t="str">
        <f>INDEX([1]房源台账数据源!$DE:$DE,MATCH(B1006,[1]房源台账数据源!$B:$B,0))</f>
        <v>未售</v>
      </c>
    </row>
    <row r="1007" ht="24.95" customHeight="1" spans="1:21">
      <c r="A1007" s="8">
        <v>1006</v>
      </c>
      <c r="B1007" s="9" t="s">
        <v>2636</v>
      </c>
      <c r="C1007" s="9">
        <v>18</v>
      </c>
      <c r="D1007" s="8" t="s">
        <v>2637</v>
      </c>
      <c r="E1007" s="9">
        <v>23</v>
      </c>
      <c r="F1007" s="10" t="s">
        <v>25</v>
      </c>
      <c r="G1007" s="11">
        <v>2.9</v>
      </c>
      <c r="H1007" s="8">
        <v>94</v>
      </c>
      <c r="I1007" s="15">
        <v>16.57</v>
      </c>
      <c r="J1007" s="8">
        <v>77.43</v>
      </c>
      <c r="K1007" s="16">
        <v>10467.7221526909</v>
      </c>
      <c r="L1007" s="17">
        <f t="shared" si="98"/>
        <v>12707.800594085</v>
      </c>
      <c r="M1007" s="18">
        <f t="shared" si="99"/>
        <v>983965</v>
      </c>
      <c r="N1007" s="19"/>
      <c r="O1007" s="20" t="s">
        <v>22</v>
      </c>
      <c r="Q1007" s="1">
        <f>INDEX([1]房源台账数据源!$CZ:$CZ,MATCH(B1007,[1]房源台账数据源!$B:$B,0))</f>
        <v>981014</v>
      </c>
      <c r="R1007" s="1">
        <f>IF(U1007="未售",ROUNDDOWN(Q1007*(1-5%),0),INDEX([1]房源台账数据源!$AU:$AU,MATCH(B1007,[1]房源台账数据源!$B:$B,0)))</f>
        <v>931963</v>
      </c>
      <c r="S1007" s="23">
        <f t="shared" si="94"/>
        <v>0.00300811201471131</v>
      </c>
      <c r="T1007" s="23">
        <f t="shared" si="95"/>
        <v>-0.0500003058060333</v>
      </c>
      <c r="U1007" s="1" t="str">
        <f>INDEX([1]房源台账数据源!$DE:$DE,MATCH(B1007,[1]房源台账数据源!$B:$B,0))</f>
        <v>未售</v>
      </c>
    </row>
    <row r="1008" ht="24.95" customHeight="1" spans="1:21">
      <c r="A1008" s="8">
        <v>1007</v>
      </c>
      <c r="B1008" s="9" t="s">
        <v>2638</v>
      </c>
      <c r="C1008" s="9">
        <v>18</v>
      </c>
      <c r="D1008" s="8" t="s">
        <v>2639</v>
      </c>
      <c r="E1008" s="9">
        <v>23</v>
      </c>
      <c r="F1008" s="10" t="s">
        <v>25</v>
      </c>
      <c r="G1008" s="11">
        <v>2.9</v>
      </c>
      <c r="H1008" s="8">
        <v>94.15</v>
      </c>
      <c r="I1008" s="15">
        <v>16.6</v>
      </c>
      <c r="J1008" s="8">
        <v>77.55</v>
      </c>
      <c r="K1008" s="16">
        <v>10467.7142232358</v>
      </c>
      <c r="L1008" s="17">
        <f t="shared" si="98"/>
        <v>12708.3816892328</v>
      </c>
      <c r="M1008" s="18">
        <f t="shared" si="99"/>
        <v>985535</v>
      </c>
      <c r="N1008" s="19"/>
      <c r="O1008" s="20" t="s">
        <v>22</v>
      </c>
      <c r="Q1008" s="1">
        <f>INDEX([1]房源台账数据源!$CZ:$CZ,MATCH(B1008,[1]房源台账数据源!$B:$B,0))</f>
        <v>982580</v>
      </c>
      <c r="R1008" s="1">
        <f>IF(U1008="未售",ROUNDDOWN(Q1008*(1-5%),0),INDEX([1]房源台账数据源!$AU:$AU,MATCH(B1008,[1]房源台账数据源!$B:$B,0)))</f>
        <v>933451</v>
      </c>
      <c r="S1008" s="23">
        <f t="shared" si="94"/>
        <v>0.00300738871135175</v>
      </c>
      <c r="T1008" s="23">
        <f t="shared" si="95"/>
        <v>-0.05</v>
      </c>
      <c r="U1008" s="1" t="str">
        <f>INDEX([1]房源台账数据源!$DE:$DE,MATCH(B1008,[1]房源台账数据源!$B:$B,0))</f>
        <v>未售</v>
      </c>
    </row>
    <row r="1009" ht="24.95" customHeight="1" spans="1:21">
      <c r="A1009" s="8">
        <v>1008</v>
      </c>
      <c r="B1009" s="9" t="s">
        <v>2640</v>
      </c>
      <c r="C1009" s="9">
        <v>18</v>
      </c>
      <c r="D1009" s="8" t="s">
        <v>2641</v>
      </c>
      <c r="E1009" s="9">
        <v>23</v>
      </c>
      <c r="F1009" s="10" t="s">
        <v>21</v>
      </c>
      <c r="G1009" s="11">
        <v>2.9</v>
      </c>
      <c r="H1009" s="8">
        <v>117.3</v>
      </c>
      <c r="I1009" s="15">
        <v>20.68</v>
      </c>
      <c r="J1009" s="8">
        <v>96.62</v>
      </c>
      <c r="K1009" s="16">
        <v>10165.9696103505</v>
      </c>
      <c r="L1009" s="17">
        <f t="shared" si="98"/>
        <v>12341.8339888222</v>
      </c>
      <c r="M1009" s="18">
        <f t="shared" si="99"/>
        <v>1192468</v>
      </c>
      <c r="N1009" s="19"/>
      <c r="O1009" s="20" t="s">
        <v>22</v>
      </c>
      <c r="Q1009" s="1">
        <f>INDEX([1]房源台账数据源!$CZ:$CZ,MATCH(B1009,[1]房源台账数据源!$B:$B,0))</f>
        <v>1189826</v>
      </c>
      <c r="R1009" s="1">
        <f>IF(U1009="未售",ROUNDDOWN(Q1009*(1-5%),0),INDEX([1]房源台账数据源!$AU:$AU,MATCH(B1009,[1]房源台账数据源!$B:$B,0)))</f>
        <v>1130334</v>
      </c>
      <c r="S1009" s="23">
        <f t="shared" si="94"/>
        <v>0.00222049274431724</v>
      </c>
      <c r="T1009" s="23">
        <f t="shared" si="95"/>
        <v>-0.0500005883213176</v>
      </c>
      <c r="U1009" s="1" t="str">
        <f>INDEX([1]房源台账数据源!$DE:$DE,MATCH(B1009,[1]房源台账数据源!$B:$B,0))</f>
        <v>未售</v>
      </c>
    </row>
    <row r="1010" ht="24.95" customHeight="1" spans="1:21">
      <c r="A1010" s="8">
        <v>1009</v>
      </c>
      <c r="B1010" s="9" t="s">
        <v>2642</v>
      </c>
      <c r="C1010" s="9">
        <v>18</v>
      </c>
      <c r="D1010" s="8" t="s">
        <v>2643</v>
      </c>
      <c r="E1010" s="9">
        <v>24</v>
      </c>
      <c r="F1010" s="10" t="s">
        <v>33</v>
      </c>
      <c r="G1010" s="11">
        <v>2.9</v>
      </c>
      <c r="H1010" s="8">
        <v>71.3</v>
      </c>
      <c r="I1010" s="15">
        <v>12.57</v>
      </c>
      <c r="J1010" s="8">
        <v>58.73</v>
      </c>
      <c r="K1010" s="16">
        <v>9353.56818744328</v>
      </c>
      <c r="L1010" s="17">
        <f t="shared" si="98"/>
        <v>11355.5082581304</v>
      </c>
      <c r="M1010" s="18">
        <f t="shared" si="99"/>
        <v>666909</v>
      </c>
      <c r="N1010" s="19"/>
      <c r="O1010" s="20" t="s">
        <v>22</v>
      </c>
      <c r="Q1010" s="1">
        <f>INDEX([1]房源台账数据源!$CZ:$CZ,MATCH(B1010,[1]房源台账数据源!$B:$B,0))</f>
        <v>666909</v>
      </c>
      <c r="R1010" s="1">
        <f>IF(U1010="未售",ROUNDDOWN(Q1010*(1-5%),0),INDEX([1]房源台账数据源!$AU:$AU,MATCH(B1010,[1]房源台账数据源!$B:$B,0)))</f>
        <v>633563</v>
      </c>
      <c r="S1010" s="23">
        <f t="shared" si="94"/>
        <v>0</v>
      </c>
      <c r="T1010" s="23">
        <f t="shared" si="95"/>
        <v>-0.0500008247002215</v>
      </c>
      <c r="U1010" s="1" t="str">
        <f>INDEX([1]房源台账数据源!$DE:$DE,MATCH(B1010,[1]房源台账数据源!$B:$B,0))</f>
        <v>未售</v>
      </c>
    </row>
    <row r="1011" ht="24.95" customHeight="1" spans="1:21">
      <c r="A1011" s="8">
        <v>1010</v>
      </c>
      <c r="B1011" s="9" t="s">
        <v>2644</v>
      </c>
      <c r="C1011" s="9">
        <v>18</v>
      </c>
      <c r="D1011" s="8" t="s">
        <v>2645</v>
      </c>
      <c r="E1011" s="9">
        <v>24</v>
      </c>
      <c r="F1011" s="10" t="s">
        <v>33</v>
      </c>
      <c r="G1011" s="11">
        <v>2.9</v>
      </c>
      <c r="H1011" s="8">
        <v>71.3</v>
      </c>
      <c r="I1011" s="15">
        <v>12.57</v>
      </c>
      <c r="J1011" s="8">
        <v>58.73</v>
      </c>
      <c r="K1011" s="16">
        <v>9208.49764870885</v>
      </c>
      <c r="L1011" s="17">
        <f t="shared" si="98"/>
        <v>11179.3802145411</v>
      </c>
      <c r="M1011" s="18">
        <f t="shared" si="99"/>
        <v>656565</v>
      </c>
      <c r="N1011" s="19"/>
      <c r="O1011" s="20" t="s">
        <v>22</v>
      </c>
      <c r="Q1011" s="1">
        <f>INDEX([1]房源台账数据源!$CZ:$CZ,MATCH(B1011,[1]房源台账数据源!$B:$B,0))</f>
        <v>656565</v>
      </c>
      <c r="R1011" s="1">
        <f>IF(U1011="未售",ROUNDDOWN(Q1011*(1-5%),0),INDEX([1]房源台账数据源!$AU:$AU,MATCH(B1011,[1]房源台账数据源!$B:$B,0)))</f>
        <v>623736</v>
      </c>
      <c r="S1011" s="23">
        <f t="shared" si="94"/>
        <v>0</v>
      </c>
      <c r="T1011" s="23">
        <f t="shared" si="95"/>
        <v>-0.0500011423088346</v>
      </c>
      <c r="U1011" s="1" t="str">
        <f>INDEX([1]房源台账数据源!$DE:$DE,MATCH(B1011,[1]房源台账数据源!$B:$B,0))</f>
        <v>未售</v>
      </c>
    </row>
    <row r="1012" ht="24.95" customHeight="1" spans="1:21">
      <c r="A1012" s="8">
        <v>1011</v>
      </c>
      <c r="B1012" s="9" t="s">
        <v>2646</v>
      </c>
      <c r="C1012" s="9">
        <v>18</v>
      </c>
      <c r="D1012" s="8" t="s">
        <v>2647</v>
      </c>
      <c r="E1012" s="9">
        <v>24</v>
      </c>
      <c r="F1012" s="10" t="s">
        <v>21</v>
      </c>
      <c r="G1012" s="11">
        <v>2.9</v>
      </c>
      <c r="H1012" s="8">
        <v>117.3</v>
      </c>
      <c r="I1012" s="15">
        <v>20.68</v>
      </c>
      <c r="J1012" s="8">
        <v>96.62</v>
      </c>
      <c r="K1012" s="16">
        <v>11065.4129682564</v>
      </c>
      <c r="L1012" s="17">
        <f t="shared" si="98"/>
        <v>13433.781825709</v>
      </c>
      <c r="M1012" s="18">
        <f t="shared" si="99"/>
        <v>1297972</v>
      </c>
      <c r="N1012" s="19"/>
      <c r="O1012" s="20" t="s">
        <v>22</v>
      </c>
      <c r="Q1012" s="1">
        <f>INDEX([1]房源台账数据源!$CZ:$CZ,MATCH(B1012,[1]房源台账数据源!$B:$B,0))</f>
        <v>1292227</v>
      </c>
      <c r="R1012" s="1">
        <f>IF(U1012="未售",ROUNDDOWN(Q1012*(1-5%),0),INDEX([1]房源台账数据源!$AU:$AU,MATCH(B1012,[1]房源台账数据源!$B:$B,0)))</f>
        <v>1227615</v>
      </c>
      <c r="S1012" s="23">
        <f t="shared" si="94"/>
        <v>0.00444581331298603</v>
      </c>
      <c r="T1012" s="23">
        <f t="shared" si="95"/>
        <v>-0.0500005030075985</v>
      </c>
      <c r="U1012" s="1" t="str">
        <f>INDEX([1]房源台账数据源!$DE:$DE,MATCH(B1012,[1]房源台账数据源!$B:$B,0))</f>
        <v>未售</v>
      </c>
    </row>
    <row r="1013" ht="24.95" customHeight="1" spans="1:21">
      <c r="A1013" s="8">
        <v>1012</v>
      </c>
      <c r="B1013" s="9" t="s">
        <v>2648</v>
      </c>
      <c r="C1013" s="9">
        <v>18</v>
      </c>
      <c r="D1013" s="8" t="s">
        <v>2649</v>
      </c>
      <c r="E1013" s="9">
        <v>24</v>
      </c>
      <c r="F1013" s="10" t="s">
        <v>25</v>
      </c>
      <c r="G1013" s="11">
        <v>2.9</v>
      </c>
      <c r="H1013" s="8">
        <v>94</v>
      </c>
      <c r="I1013" s="15">
        <v>16.57</v>
      </c>
      <c r="J1013" s="8">
        <v>77.43</v>
      </c>
      <c r="K1013" s="16">
        <v>10467.7221526909</v>
      </c>
      <c r="L1013" s="17">
        <f t="shared" si="98"/>
        <v>12707.800594085</v>
      </c>
      <c r="M1013" s="18">
        <f t="shared" si="99"/>
        <v>983965</v>
      </c>
      <c r="N1013" s="19"/>
      <c r="O1013" s="20" t="s">
        <v>22</v>
      </c>
      <c r="Q1013" s="1">
        <f>INDEX([1]房源台账数据源!$CZ:$CZ,MATCH(B1013,[1]房源台账数据源!$B:$B,0))</f>
        <v>981014</v>
      </c>
      <c r="R1013" s="1">
        <f>IF(U1013="未售",ROUNDDOWN(Q1013*(1-5%),0),INDEX([1]房源台账数据源!$AU:$AU,MATCH(B1013,[1]房源台账数据源!$B:$B,0)))</f>
        <v>931963</v>
      </c>
      <c r="S1013" s="23">
        <f t="shared" si="94"/>
        <v>0.00300811201471131</v>
      </c>
      <c r="T1013" s="23">
        <f t="shared" si="95"/>
        <v>-0.0500003058060333</v>
      </c>
      <c r="U1013" s="1" t="str">
        <f>INDEX([1]房源台账数据源!$DE:$DE,MATCH(B1013,[1]房源台账数据源!$B:$B,0))</f>
        <v>未售</v>
      </c>
    </row>
    <row r="1014" ht="24.95" customHeight="1" spans="1:21">
      <c r="A1014" s="8">
        <v>1013</v>
      </c>
      <c r="B1014" s="9" t="s">
        <v>2650</v>
      </c>
      <c r="C1014" s="9">
        <v>18</v>
      </c>
      <c r="D1014" s="8" t="s">
        <v>2651</v>
      </c>
      <c r="E1014" s="9">
        <v>24</v>
      </c>
      <c r="F1014" s="10" t="s">
        <v>25</v>
      </c>
      <c r="G1014" s="11">
        <v>2.9</v>
      </c>
      <c r="H1014" s="8">
        <v>94.15</v>
      </c>
      <c r="I1014" s="15">
        <v>16.6</v>
      </c>
      <c r="J1014" s="8">
        <v>77.55</v>
      </c>
      <c r="K1014" s="16">
        <v>10467.7142232358</v>
      </c>
      <c r="L1014" s="17">
        <f t="shared" si="98"/>
        <v>12708.3816892328</v>
      </c>
      <c r="M1014" s="18">
        <f t="shared" si="99"/>
        <v>985535</v>
      </c>
      <c r="N1014" s="19"/>
      <c r="O1014" s="20" t="s">
        <v>22</v>
      </c>
      <c r="Q1014" s="1">
        <f>INDEX([1]房源台账数据源!$CZ:$CZ,MATCH(B1014,[1]房源台账数据源!$B:$B,0))</f>
        <v>982580</v>
      </c>
      <c r="R1014" s="1">
        <f>IF(U1014="未售",ROUNDDOWN(Q1014*(1-5%),0),INDEX([1]房源台账数据源!$AU:$AU,MATCH(B1014,[1]房源台账数据源!$B:$B,0)))</f>
        <v>933451</v>
      </c>
      <c r="S1014" s="23">
        <f t="shared" si="94"/>
        <v>0.00300738871135175</v>
      </c>
      <c r="T1014" s="23">
        <f t="shared" si="95"/>
        <v>-0.05</v>
      </c>
      <c r="U1014" s="1" t="str">
        <f>INDEX([1]房源台账数据源!$DE:$DE,MATCH(B1014,[1]房源台账数据源!$B:$B,0))</f>
        <v>未售</v>
      </c>
    </row>
    <row r="1015" ht="24.95" customHeight="1" spans="1:21">
      <c r="A1015" s="8">
        <v>1014</v>
      </c>
      <c r="B1015" s="9" t="s">
        <v>2652</v>
      </c>
      <c r="C1015" s="9">
        <v>18</v>
      </c>
      <c r="D1015" s="8" t="s">
        <v>2653</v>
      </c>
      <c r="E1015" s="9">
        <v>24</v>
      </c>
      <c r="F1015" s="10" t="s">
        <v>21</v>
      </c>
      <c r="G1015" s="11">
        <v>2.9</v>
      </c>
      <c r="H1015" s="8">
        <v>117.3</v>
      </c>
      <c r="I1015" s="15">
        <v>20.68</v>
      </c>
      <c r="J1015" s="8">
        <v>96.62</v>
      </c>
      <c r="K1015" s="16">
        <v>10165.9696103505</v>
      </c>
      <c r="L1015" s="17">
        <f t="shared" si="98"/>
        <v>12341.8339888222</v>
      </c>
      <c r="M1015" s="18">
        <f t="shared" si="99"/>
        <v>1192468</v>
      </c>
      <c r="N1015" s="19"/>
      <c r="O1015" s="20" t="s">
        <v>22</v>
      </c>
      <c r="Q1015" s="1">
        <f>INDEX([1]房源台账数据源!$CZ:$CZ,MATCH(B1015,[1]房源台账数据源!$B:$B,0))</f>
        <v>1189826</v>
      </c>
      <c r="R1015" s="1">
        <f>IF(U1015="未售",ROUNDDOWN(Q1015*(1-5%),0),INDEX([1]房源台账数据源!$AU:$AU,MATCH(B1015,[1]房源台账数据源!$B:$B,0)))</f>
        <v>1130334</v>
      </c>
      <c r="S1015" s="23">
        <f t="shared" si="94"/>
        <v>0.00222049274431724</v>
      </c>
      <c r="T1015" s="23">
        <f t="shared" si="95"/>
        <v>-0.0500005883213176</v>
      </c>
      <c r="U1015" s="1" t="str">
        <f>INDEX([1]房源台账数据源!$DE:$DE,MATCH(B1015,[1]房源台账数据源!$B:$B,0))</f>
        <v>未售</v>
      </c>
    </row>
    <row r="1016" ht="24.95" customHeight="1" spans="1:21">
      <c r="A1016" s="8">
        <v>1015</v>
      </c>
      <c r="B1016" s="9" t="s">
        <v>2654</v>
      </c>
      <c r="C1016" s="9">
        <v>18</v>
      </c>
      <c r="D1016" s="8" t="s">
        <v>2655</v>
      </c>
      <c r="E1016" s="9">
        <v>25</v>
      </c>
      <c r="F1016" s="10" t="s">
        <v>33</v>
      </c>
      <c r="G1016" s="11">
        <v>2.9</v>
      </c>
      <c r="H1016" s="8">
        <v>71.3</v>
      </c>
      <c r="I1016" s="15">
        <v>12.57</v>
      </c>
      <c r="J1016" s="8">
        <v>58.73</v>
      </c>
      <c r="K1016" s="16">
        <v>9353.56818744328</v>
      </c>
      <c r="L1016" s="17">
        <f t="shared" si="98"/>
        <v>11355.5082581304</v>
      </c>
      <c r="M1016" s="18">
        <f t="shared" si="99"/>
        <v>666909</v>
      </c>
      <c r="N1016" s="19"/>
      <c r="O1016" s="20" t="s">
        <v>22</v>
      </c>
      <c r="Q1016" s="1">
        <f>INDEX([1]房源台账数据源!$CZ:$CZ,MATCH(B1016,[1]房源台账数据源!$B:$B,0))</f>
        <v>666909</v>
      </c>
      <c r="R1016" s="1">
        <f>IF(U1016="未售",ROUNDDOWN(Q1016*(1-5%),0),INDEX([1]房源台账数据源!$AU:$AU,MATCH(B1016,[1]房源台账数据源!$B:$B,0)))</f>
        <v>633563</v>
      </c>
      <c r="S1016" s="23">
        <f t="shared" si="94"/>
        <v>0</v>
      </c>
      <c r="T1016" s="23">
        <f t="shared" si="95"/>
        <v>-0.0500008247002215</v>
      </c>
      <c r="U1016" s="1" t="str">
        <f>INDEX([1]房源台账数据源!$DE:$DE,MATCH(B1016,[1]房源台账数据源!$B:$B,0))</f>
        <v>未售</v>
      </c>
    </row>
    <row r="1017" ht="24.95" customHeight="1" spans="1:21">
      <c r="A1017" s="8">
        <v>1016</v>
      </c>
      <c r="B1017" s="9" t="s">
        <v>2656</v>
      </c>
      <c r="C1017" s="9">
        <v>18</v>
      </c>
      <c r="D1017" s="8" t="s">
        <v>2657</v>
      </c>
      <c r="E1017" s="9">
        <v>25</v>
      </c>
      <c r="F1017" s="10" t="s">
        <v>33</v>
      </c>
      <c r="G1017" s="11">
        <v>2.9</v>
      </c>
      <c r="H1017" s="8">
        <v>71.3</v>
      </c>
      <c r="I1017" s="15">
        <v>12.57</v>
      </c>
      <c r="J1017" s="8">
        <v>58.73</v>
      </c>
      <c r="K1017" s="16">
        <v>9208.49764870885</v>
      </c>
      <c r="L1017" s="17">
        <f t="shared" si="98"/>
        <v>11179.3802145411</v>
      </c>
      <c r="M1017" s="18">
        <f t="shared" si="99"/>
        <v>656565</v>
      </c>
      <c r="N1017" s="19"/>
      <c r="O1017" s="20" t="s">
        <v>22</v>
      </c>
      <c r="Q1017" s="1">
        <f>INDEX([1]房源台账数据源!$CZ:$CZ,MATCH(B1017,[1]房源台账数据源!$B:$B,0))</f>
        <v>656565</v>
      </c>
      <c r="R1017" s="1">
        <f>IF(U1017="未售",ROUNDDOWN(Q1017*(1-5%),0),INDEX([1]房源台账数据源!$AU:$AU,MATCH(B1017,[1]房源台账数据源!$B:$B,0)))</f>
        <v>623736</v>
      </c>
      <c r="S1017" s="23">
        <f t="shared" si="94"/>
        <v>0</v>
      </c>
      <c r="T1017" s="23">
        <f t="shared" si="95"/>
        <v>-0.0500011423088346</v>
      </c>
      <c r="U1017" s="1" t="str">
        <f>INDEX([1]房源台账数据源!$DE:$DE,MATCH(B1017,[1]房源台账数据源!$B:$B,0))</f>
        <v>未售</v>
      </c>
    </row>
    <row r="1018" ht="24.95" customHeight="1" spans="1:21">
      <c r="A1018" s="8">
        <v>1017</v>
      </c>
      <c r="B1018" s="9" t="s">
        <v>2658</v>
      </c>
      <c r="C1018" s="9">
        <v>18</v>
      </c>
      <c r="D1018" s="8" t="s">
        <v>2659</v>
      </c>
      <c r="E1018" s="9">
        <v>25</v>
      </c>
      <c r="F1018" s="10" t="s">
        <v>21</v>
      </c>
      <c r="G1018" s="11">
        <v>2.9</v>
      </c>
      <c r="H1018" s="8">
        <v>117.3</v>
      </c>
      <c r="I1018" s="15">
        <v>20.68</v>
      </c>
      <c r="J1018" s="8">
        <v>96.62</v>
      </c>
      <c r="K1018" s="16">
        <v>11065.4129682564</v>
      </c>
      <c r="L1018" s="17">
        <f t="shared" si="98"/>
        <v>13433.781825709</v>
      </c>
      <c r="M1018" s="18">
        <f t="shared" si="99"/>
        <v>1297972</v>
      </c>
      <c r="N1018" s="19"/>
      <c r="O1018" s="20" t="s">
        <v>22</v>
      </c>
      <c r="Q1018" s="1">
        <f>INDEX([1]房源台账数据源!$CZ:$CZ,MATCH(B1018,[1]房源台账数据源!$B:$B,0))</f>
        <v>1292227</v>
      </c>
      <c r="R1018" s="1">
        <f>IF(U1018="未售",ROUNDDOWN(Q1018*(1-5%),0),INDEX([1]房源台账数据源!$AU:$AU,MATCH(B1018,[1]房源台账数据源!$B:$B,0)))</f>
        <v>1227615</v>
      </c>
      <c r="S1018" s="23">
        <f t="shared" si="94"/>
        <v>0.00444581331298603</v>
      </c>
      <c r="T1018" s="23">
        <f t="shared" si="95"/>
        <v>-0.0500005030075985</v>
      </c>
      <c r="U1018" s="1" t="str">
        <f>INDEX([1]房源台账数据源!$DE:$DE,MATCH(B1018,[1]房源台账数据源!$B:$B,0))</f>
        <v>未售</v>
      </c>
    </row>
    <row r="1019" ht="24.95" customHeight="1" spans="1:21">
      <c r="A1019" s="8">
        <v>1018</v>
      </c>
      <c r="B1019" s="9" t="s">
        <v>2660</v>
      </c>
      <c r="C1019" s="9">
        <v>18</v>
      </c>
      <c r="D1019" s="8" t="s">
        <v>2661</v>
      </c>
      <c r="E1019" s="9">
        <v>25</v>
      </c>
      <c r="F1019" s="10" t="s">
        <v>25</v>
      </c>
      <c r="G1019" s="11">
        <v>2.9</v>
      </c>
      <c r="H1019" s="8">
        <v>94</v>
      </c>
      <c r="I1019" s="15">
        <v>16.57</v>
      </c>
      <c r="J1019" s="8">
        <v>77.43</v>
      </c>
      <c r="K1019" s="16">
        <v>10467.7221526909</v>
      </c>
      <c r="L1019" s="17">
        <f t="shared" si="98"/>
        <v>12707.800594085</v>
      </c>
      <c r="M1019" s="18">
        <f t="shared" si="99"/>
        <v>983965</v>
      </c>
      <c r="N1019" s="19"/>
      <c r="O1019" s="20" t="s">
        <v>22</v>
      </c>
      <c r="Q1019" s="1">
        <f>INDEX([1]房源台账数据源!$CZ:$CZ,MATCH(B1019,[1]房源台账数据源!$B:$B,0))</f>
        <v>981014</v>
      </c>
      <c r="R1019" s="1">
        <f>IF(U1019="未售",ROUNDDOWN(Q1019*(1-5%),0),INDEX([1]房源台账数据源!$AU:$AU,MATCH(B1019,[1]房源台账数据源!$B:$B,0)))</f>
        <v>931963</v>
      </c>
      <c r="S1019" s="23">
        <f t="shared" si="94"/>
        <v>0.00300811201471131</v>
      </c>
      <c r="T1019" s="23">
        <f t="shared" si="95"/>
        <v>-0.0500003058060333</v>
      </c>
      <c r="U1019" s="1" t="str">
        <f>INDEX([1]房源台账数据源!$DE:$DE,MATCH(B1019,[1]房源台账数据源!$B:$B,0))</f>
        <v>未售</v>
      </c>
    </row>
    <row r="1020" ht="24.95" customHeight="1" spans="1:21">
      <c r="A1020" s="8">
        <v>1019</v>
      </c>
      <c r="B1020" s="9" t="s">
        <v>2662</v>
      </c>
      <c r="C1020" s="9">
        <v>18</v>
      </c>
      <c r="D1020" s="8" t="s">
        <v>2663</v>
      </c>
      <c r="E1020" s="9">
        <v>25</v>
      </c>
      <c r="F1020" s="10" t="s">
        <v>25</v>
      </c>
      <c r="G1020" s="11">
        <v>2.9</v>
      </c>
      <c r="H1020" s="8">
        <v>94.15</v>
      </c>
      <c r="I1020" s="15">
        <v>16.6</v>
      </c>
      <c r="J1020" s="8">
        <v>77.55</v>
      </c>
      <c r="K1020" s="16">
        <v>10467.7142232358</v>
      </c>
      <c r="L1020" s="17">
        <f t="shared" si="98"/>
        <v>12708.3816892328</v>
      </c>
      <c r="M1020" s="18">
        <f t="shared" si="99"/>
        <v>985535</v>
      </c>
      <c r="N1020" s="19"/>
      <c r="O1020" s="20" t="s">
        <v>22</v>
      </c>
      <c r="Q1020" s="1">
        <f>INDEX([1]房源台账数据源!$CZ:$CZ,MATCH(B1020,[1]房源台账数据源!$B:$B,0))</f>
        <v>982580</v>
      </c>
      <c r="R1020" s="1">
        <f>IF(U1020="未售",ROUNDDOWN(Q1020*(1-5%),0),INDEX([1]房源台账数据源!$AU:$AU,MATCH(B1020,[1]房源台账数据源!$B:$B,0)))</f>
        <v>933451</v>
      </c>
      <c r="S1020" s="23">
        <f t="shared" si="94"/>
        <v>0.00300738871135175</v>
      </c>
      <c r="T1020" s="23">
        <f t="shared" si="95"/>
        <v>-0.05</v>
      </c>
      <c r="U1020" s="1" t="str">
        <f>INDEX([1]房源台账数据源!$DE:$DE,MATCH(B1020,[1]房源台账数据源!$B:$B,0))</f>
        <v>未售</v>
      </c>
    </row>
    <row r="1021" ht="24.95" customHeight="1" spans="1:21">
      <c r="A1021" s="8">
        <v>1020</v>
      </c>
      <c r="B1021" s="9" t="s">
        <v>2664</v>
      </c>
      <c r="C1021" s="9">
        <v>18</v>
      </c>
      <c r="D1021" s="8" t="s">
        <v>2665</v>
      </c>
      <c r="E1021" s="9">
        <v>25</v>
      </c>
      <c r="F1021" s="10" t="s">
        <v>21</v>
      </c>
      <c r="G1021" s="11">
        <v>2.9</v>
      </c>
      <c r="H1021" s="8">
        <v>117.3</v>
      </c>
      <c r="I1021" s="15">
        <v>20.68</v>
      </c>
      <c r="J1021" s="8">
        <v>96.62</v>
      </c>
      <c r="K1021" s="16">
        <v>10165.9696103505</v>
      </c>
      <c r="L1021" s="17">
        <f t="shared" si="98"/>
        <v>12341.8339888222</v>
      </c>
      <c r="M1021" s="18">
        <f t="shared" ref="M1021:M1034" si="100">ROUNDDOWN(K1021*H1021,0)</f>
        <v>1192468</v>
      </c>
      <c r="N1021" s="19"/>
      <c r="O1021" s="20" t="s">
        <v>22</v>
      </c>
      <c r="Q1021" s="1">
        <f>INDEX([1]房源台账数据源!$CZ:$CZ,MATCH(B1021,[1]房源台账数据源!$B:$B,0))</f>
        <v>1189826</v>
      </c>
      <c r="R1021" s="1">
        <f>IF(U1021="未售",ROUNDDOWN(Q1021*(1-5%),0),INDEX([1]房源台账数据源!$AU:$AU,MATCH(B1021,[1]房源台账数据源!$B:$B,0)))</f>
        <v>1130334</v>
      </c>
      <c r="S1021" s="23">
        <f t="shared" si="94"/>
        <v>0.00222049274431724</v>
      </c>
      <c r="T1021" s="23">
        <f t="shared" si="95"/>
        <v>-0.0500005883213176</v>
      </c>
      <c r="U1021" s="1" t="str">
        <f>INDEX([1]房源台账数据源!$DE:$DE,MATCH(B1021,[1]房源台账数据源!$B:$B,0))</f>
        <v>未售</v>
      </c>
    </row>
    <row r="1022" ht="24.95" customHeight="1" spans="1:21">
      <c r="A1022" s="8">
        <v>1021</v>
      </c>
      <c r="B1022" s="9" t="s">
        <v>2666</v>
      </c>
      <c r="C1022" s="9">
        <v>18</v>
      </c>
      <c r="D1022" s="8" t="s">
        <v>2667</v>
      </c>
      <c r="E1022" s="9">
        <v>26</v>
      </c>
      <c r="F1022" s="10" t="s">
        <v>33</v>
      </c>
      <c r="G1022" s="11">
        <v>2.9</v>
      </c>
      <c r="H1022" s="8">
        <v>71.3</v>
      </c>
      <c r="I1022" s="15">
        <v>12.57</v>
      </c>
      <c r="J1022" s="8">
        <v>58.73</v>
      </c>
      <c r="K1022" s="16">
        <v>9353.56818744328</v>
      </c>
      <c r="L1022" s="17">
        <f t="shared" si="98"/>
        <v>11355.5082581304</v>
      </c>
      <c r="M1022" s="18">
        <f t="shared" si="100"/>
        <v>666909</v>
      </c>
      <c r="N1022" s="19"/>
      <c r="O1022" s="20" t="s">
        <v>22</v>
      </c>
      <c r="Q1022" s="1">
        <f>INDEX([1]房源台账数据源!$CZ:$CZ,MATCH(B1022,[1]房源台账数据源!$B:$B,0))</f>
        <v>666909</v>
      </c>
      <c r="R1022" s="1">
        <f>IF(U1022="未售",ROUNDDOWN(Q1022*(1-5%),0),INDEX([1]房源台账数据源!$AU:$AU,MATCH(B1022,[1]房源台账数据源!$B:$B,0)))</f>
        <v>633563</v>
      </c>
      <c r="S1022" s="23">
        <f t="shared" si="94"/>
        <v>0</v>
      </c>
      <c r="T1022" s="23">
        <f t="shared" si="95"/>
        <v>-0.0500008247002215</v>
      </c>
      <c r="U1022" s="1" t="str">
        <f>INDEX([1]房源台账数据源!$DE:$DE,MATCH(B1022,[1]房源台账数据源!$B:$B,0))</f>
        <v>未售</v>
      </c>
    </row>
    <row r="1023" ht="24.95" customHeight="1" spans="1:21">
      <c r="A1023" s="8">
        <v>1022</v>
      </c>
      <c r="B1023" s="9" t="s">
        <v>2668</v>
      </c>
      <c r="C1023" s="9">
        <v>18</v>
      </c>
      <c r="D1023" s="8" t="s">
        <v>2669</v>
      </c>
      <c r="E1023" s="9">
        <v>26</v>
      </c>
      <c r="F1023" s="10" t="s">
        <v>33</v>
      </c>
      <c r="G1023" s="11">
        <v>2.9</v>
      </c>
      <c r="H1023" s="8">
        <v>71.3</v>
      </c>
      <c r="I1023" s="15">
        <v>12.57</v>
      </c>
      <c r="J1023" s="8">
        <v>58.73</v>
      </c>
      <c r="K1023" s="16">
        <v>9208.49764870885</v>
      </c>
      <c r="L1023" s="17">
        <f t="shared" si="98"/>
        <v>11179.3802145411</v>
      </c>
      <c r="M1023" s="18">
        <f t="shared" si="100"/>
        <v>656565</v>
      </c>
      <c r="N1023" s="19"/>
      <c r="O1023" s="20" t="s">
        <v>22</v>
      </c>
      <c r="Q1023" s="1">
        <f>INDEX([1]房源台账数据源!$CZ:$CZ,MATCH(B1023,[1]房源台账数据源!$B:$B,0))</f>
        <v>656565</v>
      </c>
      <c r="R1023" s="1">
        <f>IF(U1023="未售",ROUNDDOWN(Q1023*(1-5%),0),INDEX([1]房源台账数据源!$AU:$AU,MATCH(B1023,[1]房源台账数据源!$B:$B,0)))</f>
        <v>623736</v>
      </c>
      <c r="S1023" s="23">
        <f t="shared" si="94"/>
        <v>0</v>
      </c>
      <c r="T1023" s="23">
        <f t="shared" si="95"/>
        <v>-0.0500011423088346</v>
      </c>
      <c r="U1023" s="1" t="str">
        <f>INDEX([1]房源台账数据源!$DE:$DE,MATCH(B1023,[1]房源台账数据源!$B:$B,0))</f>
        <v>未售</v>
      </c>
    </row>
    <row r="1024" ht="24.95" customHeight="1" spans="1:21">
      <c r="A1024" s="8">
        <v>1023</v>
      </c>
      <c r="B1024" s="9" t="s">
        <v>2670</v>
      </c>
      <c r="C1024" s="9">
        <v>18</v>
      </c>
      <c r="D1024" s="8" t="s">
        <v>2671</v>
      </c>
      <c r="E1024" s="9">
        <v>26</v>
      </c>
      <c r="F1024" s="10" t="s">
        <v>21</v>
      </c>
      <c r="G1024" s="11">
        <v>2.9</v>
      </c>
      <c r="H1024" s="8">
        <v>117.3</v>
      </c>
      <c r="I1024" s="15">
        <v>20.68</v>
      </c>
      <c r="J1024" s="8">
        <v>96.62</v>
      </c>
      <c r="K1024" s="16">
        <v>11065.4129682564</v>
      </c>
      <c r="L1024" s="17">
        <f t="shared" ref="L1024:L1029" si="101">M1024/J1024</f>
        <v>13433.781825709</v>
      </c>
      <c r="M1024" s="18">
        <f t="shared" si="100"/>
        <v>1297972</v>
      </c>
      <c r="N1024" s="19"/>
      <c r="O1024" s="20" t="s">
        <v>22</v>
      </c>
      <c r="Q1024" s="1">
        <f>INDEX([1]房源台账数据源!$CZ:$CZ,MATCH(B1024,[1]房源台账数据源!$B:$B,0))</f>
        <v>1292227</v>
      </c>
      <c r="R1024" s="1">
        <f>IF(U1024="未售",ROUNDDOWN(Q1024*(1-5%),0),INDEX([1]房源台账数据源!$AU:$AU,MATCH(B1024,[1]房源台账数据源!$B:$B,0)))</f>
        <v>1227615</v>
      </c>
      <c r="S1024" s="23">
        <f t="shared" si="94"/>
        <v>0.00444581331298603</v>
      </c>
      <c r="T1024" s="23">
        <f t="shared" si="95"/>
        <v>-0.0500005030075985</v>
      </c>
      <c r="U1024" s="1" t="str">
        <f>INDEX([1]房源台账数据源!$DE:$DE,MATCH(B1024,[1]房源台账数据源!$B:$B,0))</f>
        <v>未售</v>
      </c>
    </row>
    <row r="1025" ht="24.95" customHeight="1" spans="1:21">
      <c r="A1025" s="8">
        <v>1024</v>
      </c>
      <c r="B1025" s="9" t="s">
        <v>2672</v>
      </c>
      <c r="C1025" s="9">
        <v>18</v>
      </c>
      <c r="D1025" s="8" t="s">
        <v>2673</v>
      </c>
      <c r="E1025" s="9">
        <v>26</v>
      </c>
      <c r="F1025" s="10" t="s">
        <v>25</v>
      </c>
      <c r="G1025" s="11">
        <v>2.9</v>
      </c>
      <c r="H1025" s="8">
        <v>94</v>
      </c>
      <c r="I1025" s="15">
        <v>16.57</v>
      </c>
      <c r="J1025" s="8">
        <v>77.43</v>
      </c>
      <c r="K1025" s="16">
        <v>10467.7221526909</v>
      </c>
      <c r="L1025" s="17">
        <f t="shared" si="101"/>
        <v>12707.800594085</v>
      </c>
      <c r="M1025" s="18">
        <f t="shared" si="100"/>
        <v>983965</v>
      </c>
      <c r="N1025" s="19"/>
      <c r="O1025" s="20" t="s">
        <v>22</v>
      </c>
      <c r="Q1025" s="1">
        <f>INDEX([1]房源台账数据源!$CZ:$CZ,MATCH(B1025,[1]房源台账数据源!$B:$B,0))</f>
        <v>981014</v>
      </c>
      <c r="R1025" s="1">
        <f>IF(U1025="未售",ROUNDDOWN(Q1025*(1-5%),0),INDEX([1]房源台账数据源!$AU:$AU,MATCH(B1025,[1]房源台账数据源!$B:$B,0)))</f>
        <v>931963</v>
      </c>
      <c r="S1025" s="23">
        <f t="shared" si="94"/>
        <v>0.00300811201471131</v>
      </c>
      <c r="T1025" s="23">
        <f t="shared" si="95"/>
        <v>-0.0500003058060333</v>
      </c>
      <c r="U1025" s="1" t="str">
        <f>INDEX([1]房源台账数据源!$DE:$DE,MATCH(B1025,[1]房源台账数据源!$B:$B,0))</f>
        <v>未售</v>
      </c>
    </row>
    <row r="1026" ht="24.95" customHeight="1" spans="1:21">
      <c r="A1026" s="8">
        <v>1025</v>
      </c>
      <c r="B1026" s="9" t="s">
        <v>2674</v>
      </c>
      <c r="C1026" s="9">
        <v>18</v>
      </c>
      <c r="D1026" s="8" t="s">
        <v>2675</v>
      </c>
      <c r="E1026" s="9">
        <v>26</v>
      </c>
      <c r="F1026" s="10" t="s">
        <v>25</v>
      </c>
      <c r="G1026" s="11">
        <v>2.9</v>
      </c>
      <c r="H1026" s="8">
        <v>94.15</v>
      </c>
      <c r="I1026" s="15">
        <v>16.6</v>
      </c>
      <c r="J1026" s="8">
        <v>77.55</v>
      </c>
      <c r="K1026" s="16">
        <v>10467.7142232358</v>
      </c>
      <c r="L1026" s="17">
        <f t="shared" si="101"/>
        <v>12708.3816892328</v>
      </c>
      <c r="M1026" s="18">
        <f t="shared" si="100"/>
        <v>985535</v>
      </c>
      <c r="N1026" s="19"/>
      <c r="O1026" s="20" t="s">
        <v>22</v>
      </c>
      <c r="Q1026" s="1">
        <f>INDEX([1]房源台账数据源!$CZ:$CZ,MATCH(B1026,[1]房源台账数据源!$B:$B,0))</f>
        <v>982580</v>
      </c>
      <c r="R1026" s="1">
        <f>IF(U1026="未售",ROUNDDOWN(Q1026*(1-5%),0),INDEX([1]房源台账数据源!$AU:$AU,MATCH(B1026,[1]房源台账数据源!$B:$B,0)))</f>
        <v>933451</v>
      </c>
      <c r="S1026" s="23">
        <f t="shared" si="94"/>
        <v>0.00300738871135175</v>
      </c>
      <c r="T1026" s="23">
        <f t="shared" si="95"/>
        <v>-0.05</v>
      </c>
      <c r="U1026" s="1" t="str">
        <f>INDEX([1]房源台账数据源!$DE:$DE,MATCH(B1026,[1]房源台账数据源!$B:$B,0))</f>
        <v>未售</v>
      </c>
    </row>
    <row r="1027" ht="24.95" customHeight="1" spans="1:21">
      <c r="A1027" s="8">
        <v>1026</v>
      </c>
      <c r="B1027" s="9" t="s">
        <v>2676</v>
      </c>
      <c r="C1027" s="9">
        <v>18</v>
      </c>
      <c r="D1027" s="8" t="s">
        <v>2677</v>
      </c>
      <c r="E1027" s="9">
        <v>26</v>
      </c>
      <c r="F1027" s="10" t="s">
        <v>21</v>
      </c>
      <c r="G1027" s="11">
        <v>2.9</v>
      </c>
      <c r="H1027" s="8">
        <v>117.3</v>
      </c>
      <c r="I1027" s="15">
        <v>20.68</v>
      </c>
      <c r="J1027" s="8">
        <v>96.62</v>
      </c>
      <c r="K1027" s="16">
        <v>10165.9696103505</v>
      </c>
      <c r="L1027" s="17">
        <f t="shared" si="101"/>
        <v>12341.8339888222</v>
      </c>
      <c r="M1027" s="18">
        <f t="shared" si="100"/>
        <v>1192468</v>
      </c>
      <c r="N1027" s="19"/>
      <c r="O1027" s="20" t="s">
        <v>22</v>
      </c>
      <c r="Q1027" s="1">
        <f>INDEX([1]房源台账数据源!$CZ:$CZ,MATCH(B1027,[1]房源台账数据源!$B:$B,0))</f>
        <v>1189826</v>
      </c>
      <c r="R1027" s="1">
        <f>IF(U1027="未售",ROUNDDOWN(Q1027*(1-5%),0),INDEX([1]房源台账数据源!$AU:$AU,MATCH(B1027,[1]房源台账数据源!$B:$B,0)))</f>
        <v>1130334</v>
      </c>
      <c r="S1027" s="23">
        <f t="shared" ref="S1027:S1090" si="102">(M1027-$Q1027)/$Q1027</f>
        <v>0.00222049274431724</v>
      </c>
      <c r="T1027" s="23">
        <f t="shared" ref="T1027:T1090" si="103">(R1027-$Q1027)/$Q1027</f>
        <v>-0.0500005883213176</v>
      </c>
      <c r="U1027" s="1" t="str">
        <f>INDEX([1]房源台账数据源!$DE:$DE,MATCH(B1027,[1]房源台账数据源!$B:$B,0))</f>
        <v>未售</v>
      </c>
    </row>
    <row r="1028" ht="24.95" customHeight="1" spans="1:21">
      <c r="A1028" s="8">
        <v>1027</v>
      </c>
      <c r="B1028" s="9" t="s">
        <v>2678</v>
      </c>
      <c r="C1028" s="9">
        <v>18</v>
      </c>
      <c r="D1028" s="8" t="s">
        <v>2679</v>
      </c>
      <c r="E1028" s="9">
        <v>27</v>
      </c>
      <c r="F1028" s="10" t="s">
        <v>33</v>
      </c>
      <c r="G1028" s="11">
        <v>2.9</v>
      </c>
      <c r="H1028" s="8">
        <v>71.3</v>
      </c>
      <c r="I1028" s="15">
        <v>12.57</v>
      </c>
      <c r="J1028" s="8">
        <v>58.73</v>
      </c>
      <c r="K1028" s="16">
        <v>8765.33289332563</v>
      </c>
      <c r="L1028" s="17">
        <f t="shared" si="101"/>
        <v>10641.3757875021</v>
      </c>
      <c r="M1028" s="18">
        <f t="shared" si="100"/>
        <v>624968</v>
      </c>
      <c r="N1028" s="19"/>
      <c r="O1028" s="20" t="s">
        <v>22</v>
      </c>
      <c r="Q1028" s="1">
        <f>INDEX([1]房源台账数据源!$CZ:$CZ,MATCH(B1028,[1]房源台账数据源!$B:$B,0))</f>
        <v>624968</v>
      </c>
      <c r="R1028" s="1">
        <f>IF(U1028="未售",ROUNDDOWN(Q1028*(1-5%),0),INDEX([1]房源台账数据源!$AU:$AU,MATCH(B1028,[1]房源台账数据源!$B:$B,0)))</f>
        <v>593719</v>
      </c>
      <c r="S1028" s="23">
        <f t="shared" si="102"/>
        <v>0</v>
      </c>
      <c r="T1028" s="23">
        <f t="shared" si="103"/>
        <v>-0.0500009600491545</v>
      </c>
      <c r="U1028" s="1" t="str">
        <f>INDEX([1]房源台账数据源!$DE:$DE,MATCH(B1028,[1]房源台账数据源!$B:$B,0))</f>
        <v>未售</v>
      </c>
    </row>
    <row r="1029" ht="24.95" customHeight="1" spans="1:21">
      <c r="A1029" s="8">
        <v>1028</v>
      </c>
      <c r="B1029" s="9" t="s">
        <v>2680</v>
      </c>
      <c r="C1029" s="9">
        <v>18</v>
      </c>
      <c r="D1029" s="8" t="s">
        <v>2681</v>
      </c>
      <c r="E1029" s="9">
        <v>27</v>
      </c>
      <c r="F1029" s="10" t="s">
        <v>33</v>
      </c>
      <c r="G1029" s="11">
        <v>2.9</v>
      </c>
      <c r="H1029" s="8">
        <v>71.3</v>
      </c>
      <c r="I1029" s="15">
        <v>12.57</v>
      </c>
      <c r="J1029" s="8">
        <v>58.73</v>
      </c>
      <c r="K1029" s="16">
        <v>8620.2623545912</v>
      </c>
      <c r="L1029" s="17">
        <f t="shared" si="101"/>
        <v>10465.2477439128</v>
      </c>
      <c r="M1029" s="18">
        <f t="shared" si="100"/>
        <v>614624</v>
      </c>
      <c r="N1029" s="19"/>
      <c r="O1029" s="20" t="s">
        <v>22</v>
      </c>
      <c r="Q1029" s="1">
        <f>INDEX([1]房源台账数据源!$CZ:$CZ,MATCH(B1029,[1]房源台账数据源!$B:$B,0))</f>
        <v>614624</v>
      </c>
      <c r="R1029" s="1">
        <f>IF(U1029="未售",ROUNDDOWN(Q1029*(1-5%),0),INDEX([1]房源台账数据源!$AU:$AU,MATCH(B1029,[1]房源台账数据源!$B:$B,0)))</f>
        <v>583892</v>
      </c>
      <c r="S1029" s="23">
        <f t="shared" si="102"/>
        <v>0</v>
      </c>
      <c r="T1029" s="23">
        <f t="shared" si="103"/>
        <v>-0.0500013016087885</v>
      </c>
      <c r="U1029" s="1" t="str">
        <f>INDEX([1]房源台账数据源!$DE:$DE,MATCH(B1029,[1]房源台账数据源!$B:$B,0))</f>
        <v>未售</v>
      </c>
    </row>
    <row r="1030" ht="24.95" customHeight="1" spans="1:21">
      <c r="A1030" s="8">
        <v>1029</v>
      </c>
      <c r="B1030" s="9" t="s">
        <v>2682</v>
      </c>
      <c r="C1030" s="9">
        <v>18</v>
      </c>
      <c r="D1030" s="8" t="s">
        <v>2683</v>
      </c>
      <c r="E1030" s="9">
        <v>27</v>
      </c>
      <c r="F1030" s="10" t="s">
        <v>21</v>
      </c>
      <c r="G1030" s="11">
        <v>2.9</v>
      </c>
      <c r="H1030" s="8">
        <v>117.3</v>
      </c>
      <c r="I1030" s="15">
        <v>20.68</v>
      </c>
      <c r="J1030" s="8">
        <v>96.62</v>
      </c>
      <c r="K1030" s="16">
        <v>10477.1776741387</v>
      </c>
      <c r="L1030" s="17">
        <f t="shared" si="98"/>
        <v>12719.6439660526</v>
      </c>
      <c r="M1030" s="18">
        <f t="shared" si="100"/>
        <v>1228972</v>
      </c>
      <c r="N1030" s="19"/>
      <c r="O1030" s="20" t="s">
        <v>22</v>
      </c>
      <c r="Q1030" s="1">
        <f>INDEX([1]房源台账数据源!$CZ:$CZ,MATCH(B1030,[1]房源台账数据源!$B:$B,0))</f>
        <v>1223227</v>
      </c>
      <c r="R1030" s="1">
        <f>IF(U1030="未售",ROUNDDOWN(Q1030*(1-5%),0),INDEX([1]房源台账数据源!$AU:$AU,MATCH(B1030,[1]房源台账数据源!$B:$B,0)))</f>
        <v>1162065</v>
      </c>
      <c r="S1030" s="23">
        <f t="shared" si="102"/>
        <v>0.00469659351861919</v>
      </c>
      <c r="T1030" s="23">
        <f t="shared" si="103"/>
        <v>-0.0500005313813381</v>
      </c>
      <c r="U1030" s="1" t="str">
        <f>INDEX([1]房源台账数据源!$DE:$DE,MATCH(B1030,[1]房源台账数据源!$B:$B,0))</f>
        <v>未售</v>
      </c>
    </row>
    <row r="1031" ht="24.95" customHeight="1" spans="1:21">
      <c r="A1031" s="8">
        <v>1030</v>
      </c>
      <c r="B1031" s="9" t="s">
        <v>2684</v>
      </c>
      <c r="C1031" s="9">
        <v>18</v>
      </c>
      <c r="D1031" s="8" t="s">
        <v>2685</v>
      </c>
      <c r="E1031" s="9">
        <v>27</v>
      </c>
      <c r="F1031" s="10" t="s">
        <v>25</v>
      </c>
      <c r="G1031" s="11">
        <v>2.9</v>
      </c>
      <c r="H1031" s="8">
        <v>94</v>
      </c>
      <c r="I1031" s="15">
        <v>16.57</v>
      </c>
      <c r="J1031" s="8">
        <v>77.43</v>
      </c>
      <c r="K1031" s="16">
        <v>9879.48685857322</v>
      </c>
      <c r="L1031" s="17">
        <f t="shared" si="98"/>
        <v>11993.684618365</v>
      </c>
      <c r="M1031" s="18">
        <f t="shared" si="100"/>
        <v>928671</v>
      </c>
      <c r="N1031" s="19"/>
      <c r="O1031" s="20" t="s">
        <v>22</v>
      </c>
      <c r="Q1031" s="1">
        <f>INDEX([1]房源台账数据源!$CZ:$CZ,MATCH(B1031,[1]房源台账数据源!$B:$B,0))</f>
        <v>925720</v>
      </c>
      <c r="R1031" s="1">
        <f>IF(U1031="未售",ROUNDDOWN(Q1031*(1-5%),0),INDEX([1]房源台账数据源!$AU:$AU,MATCH(B1031,[1]房源台账数据源!$B:$B,0)))</f>
        <v>879434</v>
      </c>
      <c r="S1031" s="23">
        <f t="shared" si="102"/>
        <v>0.00318778896426565</v>
      </c>
      <c r="T1031" s="23">
        <f t="shared" si="103"/>
        <v>-0.05</v>
      </c>
      <c r="U1031" s="1" t="str">
        <f>INDEX([1]房源台账数据源!$DE:$DE,MATCH(B1031,[1]房源台账数据源!$B:$B,0))</f>
        <v>未售</v>
      </c>
    </row>
    <row r="1032" ht="24.95" customHeight="1" spans="1:21">
      <c r="A1032" s="8">
        <v>1031</v>
      </c>
      <c r="B1032" s="9" t="s">
        <v>2686</v>
      </c>
      <c r="C1032" s="9">
        <v>18</v>
      </c>
      <c r="D1032" s="8" t="s">
        <v>2687</v>
      </c>
      <c r="E1032" s="9">
        <v>27</v>
      </c>
      <c r="F1032" s="10" t="s">
        <v>25</v>
      </c>
      <c r="G1032" s="11">
        <v>2.9</v>
      </c>
      <c r="H1032" s="8">
        <v>94.15</v>
      </c>
      <c r="I1032" s="15">
        <v>16.6</v>
      </c>
      <c r="J1032" s="8">
        <v>77.55</v>
      </c>
      <c r="K1032" s="16">
        <v>9879.47892911812</v>
      </c>
      <c r="L1032" s="17">
        <f t="shared" si="98"/>
        <v>11994.2230818827</v>
      </c>
      <c r="M1032" s="18">
        <f t="shared" si="100"/>
        <v>930152</v>
      </c>
      <c r="N1032" s="19"/>
      <c r="O1032" s="20" t="s">
        <v>22</v>
      </c>
      <c r="Q1032" s="1">
        <f>INDEX([1]房源台账数据源!$CZ:$CZ,MATCH(B1032,[1]房源台账数据源!$B:$B,0))</f>
        <v>927198</v>
      </c>
      <c r="R1032" s="1">
        <f>IF(U1032="未售",ROUNDDOWN(Q1032*(1-5%),0),INDEX([1]房源台账数据源!$AU:$AU,MATCH(B1032,[1]房源台账数据源!$B:$B,0)))</f>
        <v>880838</v>
      </c>
      <c r="S1032" s="23">
        <f t="shared" si="102"/>
        <v>0.00318594302403586</v>
      </c>
      <c r="T1032" s="23">
        <f t="shared" si="103"/>
        <v>-0.0500001078518288</v>
      </c>
      <c r="U1032" s="1" t="str">
        <f>INDEX([1]房源台账数据源!$DE:$DE,MATCH(B1032,[1]房源台账数据源!$B:$B,0))</f>
        <v>未售</v>
      </c>
    </row>
    <row r="1033" ht="24.95" customHeight="1" spans="1:21">
      <c r="A1033" s="8">
        <v>1032</v>
      </c>
      <c r="B1033" s="9" t="s">
        <v>2688</v>
      </c>
      <c r="C1033" s="9">
        <v>18</v>
      </c>
      <c r="D1033" s="8" t="s">
        <v>2689</v>
      </c>
      <c r="E1033" s="9">
        <v>27</v>
      </c>
      <c r="F1033" s="10" t="s">
        <v>21</v>
      </c>
      <c r="G1033" s="11">
        <v>2.9</v>
      </c>
      <c r="H1033" s="8">
        <v>117.3</v>
      </c>
      <c r="I1033" s="15">
        <v>20.68</v>
      </c>
      <c r="J1033" s="8">
        <v>96.62</v>
      </c>
      <c r="K1033" s="16">
        <v>9577.73431623289</v>
      </c>
      <c r="L1033" s="17">
        <f t="shared" si="98"/>
        <v>11627.6961291658</v>
      </c>
      <c r="M1033" s="18">
        <f t="shared" si="100"/>
        <v>1123468</v>
      </c>
      <c r="N1033" s="19"/>
      <c r="O1033" s="20" t="s">
        <v>22</v>
      </c>
      <c r="Q1033" s="1">
        <f>INDEX([1]房源台账数据源!$CZ:$CZ,MATCH(B1033,[1]房源台账数据源!$B:$B,0))</f>
        <v>1120827</v>
      </c>
      <c r="R1033" s="1">
        <f>IF(U1033="未售",ROUNDDOWN(Q1033*(1-5%),0),INDEX([1]房源台账数据源!$AU:$AU,MATCH(B1033,[1]房源台账数据源!$B:$B,0)))</f>
        <v>1064785</v>
      </c>
      <c r="S1033" s="23">
        <f t="shared" si="102"/>
        <v>0.00235629584226647</v>
      </c>
      <c r="T1033" s="23">
        <f t="shared" si="103"/>
        <v>-0.0500005799289275</v>
      </c>
      <c r="U1033" s="1" t="str">
        <f>INDEX([1]房源台账数据源!$DE:$DE,MATCH(B1033,[1]房源台账数据源!$B:$B,0))</f>
        <v>未售</v>
      </c>
    </row>
    <row r="1034" ht="24.95" customHeight="1" spans="1:21">
      <c r="A1034" s="8">
        <v>1033</v>
      </c>
      <c r="B1034" s="9" t="s">
        <v>2690</v>
      </c>
      <c r="C1034" s="9">
        <v>19</v>
      </c>
      <c r="D1034" s="8" t="s">
        <v>20</v>
      </c>
      <c r="E1034" s="9">
        <v>1</v>
      </c>
      <c r="F1034" s="10" t="s">
        <v>21</v>
      </c>
      <c r="G1034" s="11">
        <v>3.6</v>
      </c>
      <c r="H1034" s="8">
        <v>117.3</v>
      </c>
      <c r="I1034" s="15">
        <v>20.68</v>
      </c>
      <c r="J1034" s="8">
        <v>96.62</v>
      </c>
      <c r="K1034" s="16">
        <v>10006.5894388446</v>
      </c>
      <c r="L1034" s="17">
        <f>ROUND(M1034/J1034,0)</f>
        <v>12148</v>
      </c>
      <c r="M1034" s="18">
        <f t="shared" si="100"/>
        <v>1173772</v>
      </c>
      <c r="N1034" s="19"/>
      <c r="O1034" s="20" t="s">
        <v>22</v>
      </c>
      <c r="Q1034" s="1">
        <f>INDEX([1]房源台账数据源!$CZ:$CZ,MATCH(B1034,[1]房源台账数据源!$B:$B,0))</f>
        <v>1168027</v>
      </c>
      <c r="R1034" s="1">
        <f>IF(U1034="未售",ROUNDDOWN(Q1034*(1-5%),0),INDEX([1]房源台账数据源!$AU:$AU,MATCH(B1034,[1]房源台账数据源!$B:$B,0)))</f>
        <v>1109625</v>
      </c>
      <c r="S1034" s="23">
        <f t="shared" si="102"/>
        <v>0.00491855068418795</v>
      </c>
      <c r="T1034" s="23">
        <f t="shared" si="103"/>
        <v>-0.0500005564939852</v>
      </c>
      <c r="U1034" s="1" t="str">
        <f>INDEX([1]房源台账数据源!$DE:$DE,MATCH(B1034,[1]房源台账数据源!$B:$B,0))</f>
        <v>未售</v>
      </c>
    </row>
    <row r="1035" ht="24.95" customHeight="1" spans="1:21">
      <c r="A1035" s="8">
        <v>1034</v>
      </c>
      <c r="B1035" s="9" t="s">
        <v>2691</v>
      </c>
      <c r="C1035" s="9">
        <v>19</v>
      </c>
      <c r="D1035" s="8" t="s">
        <v>24</v>
      </c>
      <c r="E1035" s="9">
        <v>1</v>
      </c>
      <c r="F1035" s="10" t="s">
        <v>25</v>
      </c>
      <c r="G1035" s="11">
        <v>3.6</v>
      </c>
      <c r="H1035" s="8">
        <v>94</v>
      </c>
      <c r="I1035" s="15">
        <v>16.57</v>
      </c>
      <c r="J1035" s="8">
        <v>77.43</v>
      </c>
      <c r="K1035" s="16">
        <v>9902.14017521902</v>
      </c>
      <c r="L1035" s="17">
        <f t="shared" ref="L1035:L1098" si="104">M1035/J1035</f>
        <v>12021.1933359163</v>
      </c>
      <c r="M1035" s="18">
        <f t="shared" ref="M1035:M1100" si="105">ROUNDDOWN(K1035*H1035,0)</f>
        <v>930801</v>
      </c>
      <c r="N1035" s="19"/>
      <c r="O1035" s="20" t="s">
        <v>22</v>
      </c>
      <c r="Q1035" s="1">
        <f>INDEX([1]房源台账数据源!$CZ:$CZ,MATCH(B1035,[1]房源台账数据源!$B:$B,0))</f>
        <v>926486</v>
      </c>
      <c r="R1035" s="1">
        <f>IF(U1035="未售",ROUNDDOWN(Q1035*(1-5%),0),INDEX([1]房源台账数据源!$AU:$AU,MATCH(B1035,[1]房源台账数据源!$B:$B,0)))</f>
        <v>880161</v>
      </c>
      <c r="S1035" s="23">
        <f t="shared" si="102"/>
        <v>0.00465738284226637</v>
      </c>
      <c r="T1035" s="23">
        <f t="shared" si="103"/>
        <v>-0.0500007555429872</v>
      </c>
      <c r="U1035" s="1" t="str">
        <f>INDEX([1]房源台账数据源!$DE:$DE,MATCH(B1035,[1]房源台账数据源!$B:$B,0))</f>
        <v>未售</v>
      </c>
    </row>
    <row r="1036" ht="24.95" customHeight="1" spans="1:21">
      <c r="A1036" s="8">
        <v>1035</v>
      </c>
      <c r="B1036" s="9" t="s">
        <v>2692</v>
      </c>
      <c r="C1036" s="9">
        <v>19</v>
      </c>
      <c r="D1036" s="8" t="s">
        <v>26</v>
      </c>
      <c r="E1036" s="9">
        <v>1</v>
      </c>
      <c r="F1036" s="10" t="s">
        <v>25</v>
      </c>
      <c r="G1036" s="11">
        <v>3.6</v>
      </c>
      <c r="H1036" s="8">
        <v>94.15</v>
      </c>
      <c r="I1036" s="15">
        <v>16.6</v>
      </c>
      <c r="J1036" s="8">
        <v>77.55</v>
      </c>
      <c r="K1036" s="16">
        <v>9902.13364156071</v>
      </c>
      <c r="L1036" s="17">
        <f t="shared" si="104"/>
        <v>12021.7279174726</v>
      </c>
      <c r="M1036" s="18">
        <f t="shared" si="105"/>
        <v>932285</v>
      </c>
      <c r="N1036" s="19"/>
      <c r="O1036" s="20" t="s">
        <v>22</v>
      </c>
      <c r="Q1036" s="1">
        <f>INDEX([1]房源台账数据源!$CZ:$CZ,MATCH(B1036,[1]房源台账数据源!$B:$B,0))</f>
        <v>927965</v>
      </c>
      <c r="R1036" s="1">
        <f>IF(U1036="未售",ROUNDDOWN(Q1036*(1-5%),0),INDEX([1]房源台账数据源!$AU:$AU,MATCH(B1036,[1]房源台账数据源!$B:$B,0)))</f>
        <v>881566</v>
      </c>
      <c r="S1036" s="23">
        <f t="shared" si="102"/>
        <v>0.00465534799265058</v>
      </c>
      <c r="T1036" s="23">
        <f t="shared" si="103"/>
        <v>-0.0500008082201376</v>
      </c>
      <c r="U1036" s="1" t="str">
        <f>INDEX([1]房源台账数据源!$DE:$DE,MATCH(B1036,[1]房源台账数据源!$B:$B,0))</f>
        <v>未售</v>
      </c>
    </row>
    <row r="1037" ht="24.95" customHeight="1" spans="1:21">
      <c r="A1037" s="8">
        <v>1036</v>
      </c>
      <c r="B1037" s="9" t="s">
        <v>2693</v>
      </c>
      <c r="C1037" s="9">
        <v>19</v>
      </c>
      <c r="D1037" s="8" t="s">
        <v>27</v>
      </c>
      <c r="E1037" s="9">
        <v>1</v>
      </c>
      <c r="F1037" s="10" t="s">
        <v>21</v>
      </c>
      <c r="G1037" s="11">
        <v>3.6</v>
      </c>
      <c r="H1037" s="8">
        <v>117.3</v>
      </c>
      <c r="I1037" s="15">
        <v>20.68</v>
      </c>
      <c r="J1037" s="8">
        <v>96.62</v>
      </c>
      <c r="K1037" s="16">
        <v>10006.5894388446</v>
      </c>
      <c r="L1037" s="17">
        <f t="shared" si="104"/>
        <v>12148.3336783275</v>
      </c>
      <c r="M1037" s="18">
        <f t="shared" si="105"/>
        <v>1173772</v>
      </c>
      <c r="N1037" s="19"/>
      <c r="O1037" s="20" t="s">
        <v>22</v>
      </c>
      <c r="Q1037" s="1">
        <f>INDEX([1]房源台账数据源!$CZ:$CZ,MATCH(B1037,[1]房源台账数据源!$B:$B,0))</f>
        <v>1168027</v>
      </c>
      <c r="R1037" s="1">
        <f>IF(U1037="未售",ROUNDDOWN(Q1037*(1-5%),0),INDEX([1]房源台账数据源!$AU:$AU,MATCH(B1037,[1]房源台账数据源!$B:$B,0)))</f>
        <v>1109625</v>
      </c>
      <c r="S1037" s="23">
        <f t="shared" si="102"/>
        <v>0.00491855068418795</v>
      </c>
      <c r="T1037" s="23">
        <f t="shared" si="103"/>
        <v>-0.0500005564939852</v>
      </c>
      <c r="U1037" s="1" t="str">
        <f>INDEX([1]房源台账数据源!$DE:$DE,MATCH(B1037,[1]房源台账数据源!$B:$B,0))</f>
        <v>未售</v>
      </c>
    </row>
    <row r="1038" ht="24.95" customHeight="1" spans="1:21">
      <c r="A1038" s="8">
        <v>1037</v>
      </c>
      <c r="B1038" s="9" t="s">
        <v>2694</v>
      </c>
      <c r="C1038" s="9">
        <v>19</v>
      </c>
      <c r="D1038" s="8" t="s">
        <v>28</v>
      </c>
      <c r="E1038" s="9">
        <v>2</v>
      </c>
      <c r="F1038" s="10" t="s">
        <v>21</v>
      </c>
      <c r="G1038" s="11">
        <v>2.9</v>
      </c>
      <c r="H1038" s="8">
        <v>117.3</v>
      </c>
      <c r="I1038" s="15">
        <v>20.68</v>
      </c>
      <c r="J1038" s="8">
        <v>96.62</v>
      </c>
      <c r="K1038" s="16">
        <v>10241.8835564917</v>
      </c>
      <c r="L1038" s="17">
        <f t="shared" si="104"/>
        <v>12433.98882219</v>
      </c>
      <c r="M1038" s="18">
        <f t="shared" si="105"/>
        <v>1201372</v>
      </c>
      <c r="N1038" s="19"/>
      <c r="O1038" s="20" t="s">
        <v>22</v>
      </c>
      <c r="Q1038" s="1">
        <f>INDEX([1]房源台账数据源!$CZ:$CZ,MATCH(B1038,[1]房源台账数据源!$B:$B,0))</f>
        <v>1195628</v>
      </c>
      <c r="R1038" s="1">
        <f>IF(U1038="未售",ROUNDDOWN(Q1038*(1-5%),0),INDEX([1]房源台账数据源!$AU:$AU,MATCH(B1038,[1]房源台账数据源!$B:$B,0)))</f>
        <v>1135846</v>
      </c>
      <c r="S1038" s="23">
        <f t="shared" si="102"/>
        <v>0.00480416985885242</v>
      </c>
      <c r="T1038" s="23">
        <f t="shared" si="103"/>
        <v>-0.0500005018283279</v>
      </c>
      <c r="U1038" s="1" t="str">
        <f>INDEX([1]房源台账数据源!$DE:$DE,MATCH(B1038,[1]房源台账数据源!$B:$B,0))</f>
        <v>未售</v>
      </c>
    </row>
    <row r="1039" ht="24.95" customHeight="1" spans="1:21">
      <c r="A1039" s="8">
        <v>1038</v>
      </c>
      <c r="B1039" s="9" t="s">
        <v>2695</v>
      </c>
      <c r="C1039" s="9">
        <v>19</v>
      </c>
      <c r="D1039" s="8" t="s">
        <v>29</v>
      </c>
      <c r="E1039" s="9">
        <v>2</v>
      </c>
      <c r="F1039" s="10" t="s">
        <v>25</v>
      </c>
      <c r="G1039" s="11">
        <v>2.9</v>
      </c>
      <c r="H1039" s="8">
        <v>94</v>
      </c>
      <c r="I1039" s="15">
        <v>16.57</v>
      </c>
      <c r="J1039" s="8">
        <v>77.43</v>
      </c>
      <c r="K1039" s="16">
        <v>10137.4342928661</v>
      </c>
      <c r="L1039" s="17">
        <f t="shared" si="104"/>
        <v>12306.8319772698</v>
      </c>
      <c r="M1039" s="18">
        <f t="shared" si="105"/>
        <v>952918</v>
      </c>
      <c r="N1039" s="19"/>
      <c r="O1039" s="20" t="s">
        <v>22</v>
      </c>
      <c r="Q1039" s="1">
        <f>INDEX([1]房源台账数据源!$CZ:$CZ,MATCH(B1039,[1]房源台账数据源!$B:$B,0))</f>
        <v>948602</v>
      </c>
      <c r="R1039" s="1">
        <f>IF(U1039="未售",ROUNDDOWN(Q1039*(1-5%),0),INDEX([1]房源台账数据源!$AU:$AU,MATCH(B1039,[1]房源台账数据源!$B:$B,0)))</f>
        <v>901171</v>
      </c>
      <c r="S1039" s="23">
        <f t="shared" si="102"/>
        <v>0.00454985336315968</v>
      </c>
      <c r="T1039" s="23">
        <f t="shared" si="103"/>
        <v>-0.0500009487646031</v>
      </c>
      <c r="U1039" s="1" t="str">
        <f>INDEX([1]房源台账数据源!$DE:$DE,MATCH(B1039,[1]房源台账数据源!$B:$B,0))</f>
        <v>未售</v>
      </c>
    </row>
    <row r="1040" ht="24.95" customHeight="1" spans="1:21">
      <c r="A1040" s="8">
        <v>1039</v>
      </c>
      <c r="B1040" s="9" t="s">
        <v>2696</v>
      </c>
      <c r="C1040" s="9">
        <v>19</v>
      </c>
      <c r="D1040" s="8" t="s">
        <v>30</v>
      </c>
      <c r="E1040" s="9">
        <v>2</v>
      </c>
      <c r="F1040" s="10" t="s">
        <v>25</v>
      </c>
      <c r="G1040" s="11">
        <v>2.9</v>
      </c>
      <c r="H1040" s="8">
        <v>94.15</v>
      </c>
      <c r="I1040" s="15">
        <v>16.6</v>
      </c>
      <c r="J1040" s="8">
        <v>77.55</v>
      </c>
      <c r="K1040" s="16">
        <v>10137.4277592078</v>
      </c>
      <c r="L1040" s="17">
        <f t="shared" si="104"/>
        <v>12307.3887814313</v>
      </c>
      <c r="M1040" s="18">
        <f t="shared" si="105"/>
        <v>954438</v>
      </c>
      <c r="N1040" s="19"/>
      <c r="O1040" s="20" t="s">
        <v>22</v>
      </c>
      <c r="Q1040" s="1">
        <f>INDEX([1]房源台账数据源!$CZ:$CZ,MATCH(B1040,[1]房源台账数据源!$B:$B,0))</f>
        <v>950118</v>
      </c>
      <c r="R1040" s="1">
        <f>IF(U1040="未售",ROUNDDOWN(Q1040*(1-5%),0),INDEX([1]房源台账数据源!$AU:$AU,MATCH(B1040,[1]房源台账数据源!$B:$B,0)))</f>
        <v>902612</v>
      </c>
      <c r="S1040" s="23">
        <f t="shared" si="102"/>
        <v>0.00454680366017695</v>
      </c>
      <c r="T1040" s="23">
        <f t="shared" si="103"/>
        <v>-0.0500001052500847</v>
      </c>
      <c r="U1040" s="1" t="str">
        <f>INDEX([1]房源台账数据源!$DE:$DE,MATCH(B1040,[1]房源台账数据源!$B:$B,0))</f>
        <v>未售</v>
      </c>
    </row>
    <row r="1041" ht="24.95" customHeight="1" spans="1:21">
      <c r="A1041" s="8">
        <v>1040</v>
      </c>
      <c r="B1041" s="9" t="s">
        <v>2697</v>
      </c>
      <c r="C1041" s="9">
        <v>19</v>
      </c>
      <c r="D1041" s="8" t="s">
        <v>31</v>
      </c>
      <c r="E1041" s="9">
        <v>2</v>
      </c>
      <c r="F1041" s="10" t="s">
        <v>21</v>
      </c>
      <c r="G1041" s="11">
        <v>2.9</v>
      </c>
      <c r="H1041" s="8">
        <v>117.3</v>
      </c>
      <c r="I1041" s="15">
        <v>20.68</v>
      </c>
      <c r="J1041" s="8">
        <v>96.62</v>
      </c>
      <c r="K1041" s="16">
        <v>10241.8835564917</v>
      </c>
      <c r="L1041" s="17">
        <f t="shared" si="104"/>
        <v>12433.98882219</v>
      </c>
      <c r="M1041" s="18">
        <f t="shared" si="105"/>
        <v>1201372</v>
      </c>
      <c r="N1041" s="19"/>
      <c r="O1041" s="20" t="s">
        <v>22</v>
      </c>
      <c r="Q1041" s="1">
        <f>INDEX([1]房源台账数据源!$CZ:$CZ,MATCH(B1041,[1]房源台账数据源!$B:$B,0))</f>
        <v>1195628</v>
      </c>
      <c r="R1041" s="1">
        <f>IF(U1041="未售",ROUNDDOWN(Q1041*(1-5%),0),INDEX([1]房源台账数据源!$AU:$AU,MATCH(B1041,[1]房源台账数据源!$B:$B,0)))</f>
        <v>1135846</v>
      </c>
      <c r="S1041" s="23">
        <f t="shared" si="102"/>
        <v>0.00480416985885242</v>
      </c>
      <c r="T1041" s="23">
        <f t="shared" si="103"/>
        <v>-0.0500005018283279</v>
      </c>
      <c r="U1041" s="1" t="str">
        <f>INDEX([1]房源台账数据源!$DE:$DE,MATCH(B1041,[1]房源台账数据源!$B:$B,0))</f>
        <v>未售</v>
      </c>
    </row>
    <row r="1042" ht="24.95" customHeight="1" spans="1:21">
      <c r="A1042" s="8">
        <v>1041</v>
      </c>
      <c r="B1042" s="9" t="s">
        <v>2698</v>
      </c>
      <c r="C1042" s="9">
        <v>19</v>
      </c>
      <c r="D1042" s="8" t="s">
        <v>32</v>
      </c>
      <c r="E1042" s="9">
        <v>3</v>
      </c>
      <c r="F1042" s="10" t="s">
        <v>33</v>
      </c>
      <c r="G1042" s="11">
        <v>2.9</v>
      </c>
      <c r="H1042" s="8">
        <v>71.3</v>
      </c>
      <c r="I1042" s="15">
        <v>12.57</v>
      </c>
      <c r="J1042" s="8">
        <v>58.73</v>
      </c>
      <c r="K1042" s="16">
        <v>8965.25039188186</v>
      </c>
      <c r="L1042" s="17">
        <f t="shared" si="104"/>
        <v>10884.0796867019</v>
      </c>
      <c r="M1042" s="18">
        <f t="shared" si="105"/>
        <v>639222</v>
      </c>
      <c r="N1042" s="19"/>
      <c r="O1042" s="20" t="s">
        <v>22</v>
      </c>
      <c r="Q1042" s="1">
        <f>INDEX([1]房源台账数据源!$CZ:$CZ,MATCH(B1042,[1]房源台账数据源!$B:$B,0))</f>
        <v>638407</v>
      </c>
      <c r="R1042" s="1">
        <f>IF(U1042="未售",ROUNDDOWN(Q1042*(1-5%),0),INDEX([1]房源台账数据源!$AU:$AU,MATCH(B1042,[1]房源台账数据源!$B:$B,0)))</f>
        <v>606486</v>
      </c>
      <c r="S1042" s="23">
        <f t="shared" si="102"/>
        <v>0.00127661507470939</v>
      </c>
      <c r="T1042" s="23">
        <f t="shared" si="103"/>
        <v>-0.050001018159262</v>
      </c>
      <c r="U1042" s="1" t="str">
        <f>INDEX([1]房源台账数据源!$DE:$DE,MATCH(B1042,[1]房源台账数据源!$B:$B,0))</f>
        <v>未售</v>
      </c>
    </row>
    <row r="1043" ht="24.95" customHeight="1" spans="1:21">
      <c r="A1043" s="8">
        <v>1042</v>
      </c>
      <c r="B1043" s="9" t="s">
        <v>2699</v>
      </c>
      <c r="C1043" s="9">
        <v>19</v>
      </c>
      <c r="D1043" s="8" t="s">
        <v>34</v>
      </c>
      <c r="E1043" s="9">
        <v>3</v>
      </c>
      <c r="F1043" s="10" t="s">
        <v>33</v>
      </c>
      <c r="G1043" s="11">
        <v>2.9</v>
      </c>
      <c r="H1043" s="8">
        <v>71.3</v>
      </c>
      <c r="I1043" s="15">
        <v>12.57</v>
      </c>
      <c r="J1043" s="8">
        <v>58.73</v>
      </c>
      <c r="K1043" s="16">
        <v>8965.25039188186</v>
      </c>
      <c r="L1043" s="17">
        <f t="shared" si="104"/>
        <v>10884.0796867019</v>
      </c>
      <c r="M1043" s="18">
        <f t="shared" si="105"/>
        <v>639222</v>
      </c>
      <c r="N1043" s="19"/>
      <c r="O1043" s="20" t="s">
        <v>22</v>
      </c>
      <c r="Q1043" s="1">
        <f>INDEX([1]房源台账数据源!$CZ:$CZ,MATCH(B1043,[1]房源台账数据源!$B:$B,0))</f>
        <v>638407</v>
      </c>
      <c r="R1043" s="1">
        <f>IF(U1043="未售",ROUNDDOWN(Q1043*(1-5%),0),INDEX([1]房源台账数据源!$AU:$AU,MATCH(B1043,[1]房源台账数据源!$B:$B,0)))</f>
        <v>606486</v>
      </c>
      <c r="S1043" s="23">
        <f t="shared" si="102"/>
        <v>0.00127661507470939</v>
      </c>
      <c r="T1043" s="23">
        <f t="shared" si="103"/>
        <v>-0.050001018159262</v>
      </c>
      <c r="U1043" s="1" t="str">
        <f>INDEX([1]房源台账数据源!$DE:$DE,MATCH(B1043,[1]房源台账数据源!$B:$B,0))</f>
        <v>未售</v>
      </c>
    </row>
    <row r="1044" ht="24.95" customHeight="1" spans="1:21">
      <c r="A1044" s="8">
        <v>1043</v>
      </c>
      <c r="B1044" s="9" t="s">
        <v>2700</v>
      </c>
      <c r="C1044" s="9">
        <v>19</v>
      </c>
      <c r="D1044" s="8" t="s">
        <v>35</v>
      </c>
      <c r="E1044" s="9">
        <v>3</v>
      </c>
      <c r="F1044" s="10" t="s">
        <v>21</v>
      </c>
      <c r="G1044" s="11">
        <v>2.9</v>
      </c>
      <c r="H1044" s="8">
        <v>117.3</v>
      </c>
      <c r="I1044" s="15">
        <v>20.68</v>
      </c>
      <c r="J1044" s="8">
        <v>96.62</v>
      </c>
      <c r="K1044" s="16">
        <v>10241.8835564917</v>
      </c>
      <c r="L1044" s="17">
        <f t="shared" si="104"/>
        <v>12433.98882219</v>
      </c>
      <c r="M1044" s="18">
        <f t="shared" si="105"/>
        <v>1201372</v>
      </c>
      <c r="N1044" s="19"/>
      <c r="O1044" s="20" t="s">
        <v>22</v>
      </c>
      <c r="Q1044" s="1">
        <f>INDEX([1]房源台账数据源!$CZ:$CZ,MATCH(B1044,[1]房源台账数据源!$B:$B,0))</f>
        <v>1195628</v>
      </c>
      <c r="R1044" s="1">
        <f>IF(U1044="未售",ROUNDDOWN(Q1044*(1-5%),0),INDEX([1]房源台账数据源!$AU:$AU,MATCH(B1044,[1]房源台账数据源!$B:$B,0)))</f>
        <v>1135846</v>
      </c>
      <c r="S1044" s="23">
        <f t="shared" si="102"/>
        <v>0.00480416985885242</v>
      </c>
      <c r="T1044" s="23">
        <f t="shared" si="103"/>
        <v>-0.0500005018283279</v>
      </c>
      <c r="U1044" s="1" t="str">
        <f>INDEX([1]房源台账数据源!$DE:$DE,MATCH(B1044,[1]房源台账数据源!$B:$B,0))</f>
        <v>未售</v>
      </c>
    </row>
    <row r="1045" ht="24.95" customHeight="1" spans="1:21">
      <c r="A1045" s="8">
        <v>1044</v>
      </c>
      <c r="B1045" s="9" t="s">
        <v>2701</v>
      </c>
      <c r="C1045" s="9">
        <v>19</v>
      </c>
      <c r="D1045" s="8" t="s">
        <v>36</v>
      </c>
      <c r="E1045" s="9">
        <v>3</v>
      </c>
      <c r="F1045" s="10" t="s">
        <v>25</v>
      </c>
      <c r="G1045" s="11">
        <v>2.9</v>
      </c>
      <c r="H1045" s="8">
        <v>94</v>
      </c>
      <c r="I1045" s="15">
        <v>16.57</v>
      </c>
      <c r="J1045" s="8">
        <v>77.43</v>
      </c>
      <c r="K1045" s="16">
        <v>10137.4342928661</v>
      </c>
      <c r="L1045" s="17">
        <f t="shared" si="104"/>
        <v>12306.8319772698</v>
      </c>
      <c r="M1045" s="18">
        <f t="shared" si="105"/>
        <v>952918</v>
      </c>
      <c r="N1045" s="19"/>
      <c r="O1045" s="20" t="s">
        <v>22</v>
      </c>
      <c r="Q1045" s="1">
        <f>INDEX([1]房源台账数据源!$CZ:$CZ,MATCH(B1045,[1]房源台账数据源!$B:$B,0))</f>
        <v>948602</v>
      </c>
      <c r="R1045" s="1">
        <f>IF(U1045="未售",ROUNDDOWN(Q1045*(1-5%),0),INDEX([1]房源台账数据源!$AU:$AU,MATCH(B1045,[1]房源台账数据源!$B:$B,0)))</f>
        <v>901171</v>
      </c>
      <c r="S1045" s="23">
        <f t="shared" si="102"/>
        <v>0.00454985336315968</v>
      </c>
      <c r="T1045" s="23">
        <f t="shared" si="103"/>
        <v>-0.0500009487646031</v>
      </c>
      <c r="U1045" s="1" t="str">
        <f>INDEX([1]房源台账数据源!$DE:$DE,MATCH(B1045,[1]房源台账数据源!$B:$B,0))</f>
        <v>未售</v>
      </c>
    </row>
    <row r="1046" ht="24.95" customHeight="1" spans="1:21">
      <c r="A1046" s="8">
        <v>1045</v>
      </c>
      <c r="B1046" s="9" t="s">
        <v>2702</v>
      </c>
      <c r="C1046" s="9">
        <v>19</v>
      </c>
      <c r="D1046" s="8" t="s">
        <v>37</v>
      </c>
      <c r="E1046" s="9">
        <v>3</v>
      </c>
      <c r="F1046" s="10" t="s">
        <v>25</v>
      </c>
      <c r="G1046" s="11">
        <v>2.9</v>
      </c>
      <c r="H1046" s="8">
        <v>94.15</v>
      </c>
      <c r="I1046" s="15">
        <v>16.6</v>
      </c>
      <c r="J1046" s="8">
        <v>77.55</v>
      </c>
      <c r="K1046" s="16">
        <v>10137.4277592078</v>
      </c>
      <c r="L1046" s="17">
        <f t="shared" si="104"/>
        <v>12307.3887814313</v>
      </c>
      <c r="M1046" s="18">
        <f t="shared" si="105"/>
        <v>954438</v>
      </c>
      <c r="N1046" s="19"/>
      <c r="O1046" s="20" t="s">
        <v>22</v>
      </c>
      <c r="Q1046" s="1">
        <f>INDEX([1]房源台账数据源!$CZ:$CZ,MATCH(B1046,[1]房源台账数据源!$B:$B,0))</f>
        <v>950118</v>
      </c>
      <c r="R1046" s="1">
        <f>IF(U1046="未售",ROUNDDOWN(Q1046*(1-5%),0),INDEX([1]房源台账数据源!$AU:$AU,MATCH(B1046,[1]房源台账数据源!$B:$B,0)))</f>
        <v>902612</v>
      </c>
      <c r="S1046" s="23">
        <f t="shared" si="102"/>
        <v>0.00454680366017695</v>
      </c>
      <c r="T1046" s="23">
        <f t="shared" si="103"/>
        <v>-0.0500001052500847</v>
      </c>
      <c r="U1046" s="1" t="str">
        <f>INDEX([1]房源台账数据源!$DE:$DE,MATCH(B1046,[1]房源台账数据源!$B:$B,0))</f>
        <v>未售</v>
      </c>
    </row>
    <row r="1047" ht="24.95" customHeight="1" spans="1:21">
      <c r="A1047" s="8">
        <v>1046</v>
      </c>
      <c r="B1047" s="9" t="s">
        <v>2703</v>
      </c>
      <c r="C1047" s="9">
        <v>19</v>
      </c>
      <c r="D1047" s="8" t="s">
        <v>38</v>
      </c>
      <c r="E1047" s="9">
        <v>3</v>
      </c>
      <c r="F1047" s="10" t="s">
        <v>21</v>
      </c>
      <c r="G1047" s="11">
        <v>2.9</v>
      </c>
      <c r="H1047" s="8">
        <v>117.3</v>
      </c>
      <c r="I1047" s="15">
        <v>20.68</v>
      </c>
      <c r="J1047" s="8">
        <v>96.62</v>
      </c>
      <c r="K1047" s="16">
        <v>10241.8835564917</v>
      </c>
      <c r="L1047" s="17">
        <f t="shared" si="104"/>
        <v>12433.98882219</v>
      </c>
      <c r="M1047" s="18">
        <f t="shared" si="105"/>
        <v>1201372</v>
      </c>
      <c r="N1047" s="19"/>
      <c r="O1047" s="20" t="s">
        <v>22</v>
      </c>
      <c r="Q1047" s="1">
        <f>INDEX([1]房源台账数据源!$CZ:$CZ,MATCH(B1047,[1]房源台账数据源!$B:$B,0))</f>
        <v>1195628</v>
      </c>
      <c r="R1047" s="1">
        <f>IF(U1047="未售",ROUNDDOWN(Q1047*(1-5%),0),INDEX([1]房源台账数据源!$AU:$AU,MATCH(B1047,[1]房源台账数据源!$B:$B,0)))</f>
        <v>1135846</v>
      </c>
      <c r="S1047" s="23">
        <f t="shared" si="102"/>
        <v>0.00480416985885242</v>
      </c>
      <c r="T1047" s="23">
        <f t="shared" si="103"/>
        <v>-0.0500005018283279</v>
      </c>
      <c r="U1047" s="1" t="str">
        <f>INDEX([1]房源台账数据源!$DE:$DE,MATCH(B1047,[1]房源台账数据源!$B:$B,0))</f>
        <v>未售</v>
      </c>
    </row>
    <row r="1048" ht="24.95" customHeight="1" spans="1:21">
      <c r="A1048" s="8">
        <v>1047</v>
      </c>
      <c r="B1048" s="9" t="s">
        <v>2704</v>
      </c>
      <c r="C1048" s="9">
        <v>19</v>
      </c>
      <c r="D1048" s="8" t="s">
        <v>39</v>
      </c>
      <c r="E1048" s="9">
        <v>4</v>
      </c>
      <c r="F1048" s="10" t="s">
        <v>33</v>
      </c>
      <c r="G1048" s="11">
        <v>2.9</v>
      </c>
      <c r="H1048" s="8">
        <v>71.3</v>
      </c>
      <c r="I1048" s="15">
        <v>12.57</v>
      </c>
      <c r="J1048" s="8">
        <v>58.73</v>
      </c>
      <c r="K1048" s="16">
        <v>8965.25039188186</v>
      </c>
      <c r="L1048" s="17">
        <f t="shared" si="104"/>
        <v>10884.0796867019</v>
      </c>
      <c r="M1048" s="18">
        <f t="shared" si="105"/>
        <v>639222</v>
      </c>
      <c r="N1048" s="19"/>
      <c r="O1048" s="20" t="s">
        <v>22</v>
      </c>
      <c r="Q1048" s="1">
        <f>INDEX([1]房源台账数据源!$CZ:$CZ,MATCH(B1048,[1]房源台账数据源!$B:$B,0))</f>
        <v>638407</v>
      </c>
      <c r="R1048" s="1">
        <f>IF(U1048="未售",ROUNDDOWN(Q1048*(1-5%),0),INDEX([1]房源台账数据源!$AU:$AU,MATCH(B1048,[1]房源台账数据源!$B:$B,0)))</f>
        <v>606486</v>
      </c>
      <c r="S1048" s="23">
        <f t="shared" si="102"/>
        <v>0.00127661507470939</v>
      </c>
      <c r="T1048" s="23">
        <f t="shared" si="103"/>
        <v>-0.050001018159262</v>
      </c>
      <c r="U1048" s="1" t="str">
        <f>INDEX([1]房源台账数据源!$DE:$DE,MATCH(B1048,[1]房源台账数据源!$B:$B,0))</f>
        <v>未售</v>
      </c>
    </row>
    <row r="1049" ht="24.95" customHeight="1" spans="1:21">
      <c r="A1049" s="8">
        <v>1048</v>
      </c>
      <c r="B1049" s="9" t="s">
        <v>2705</v>
      </c>
      <c r="C1049" s="9">
        <v>19</v>
      </c>
      <c r="D1049" s="8" t="s">
        <v>40</v>
      </c>
      <c r="E1049" s="9">
        <v>4</v>
      </c>
      <c r="F1049" s="10" t="s">
        <v>33</v>
      </c>
      <c r="G1049" s="11">
        <v>2.9</v>
      </c>
      <c r="H1049" s="8">
        <v>71.3</v>
      </c>
      <c r="I1049" s="15">
        <v>12.57</v>
      </c>
      <c r="J1049" s="8">
        <v>58.73</v>
      </c>
      <c r="K1049" s="16">
        <v>8965.25039188186</v>
      </c>
      <c r="L1049" s="17">
        <f t="shared" si="104"/>
        <v>10884.0796867019</v>
      </c>
      <c r="M1049" s="18">
        <f t="shared" si="105"/>
        <v>639222</v>
      </c>
      <c r="N1049" s="19"/>
      <c r="O1049" s="20" t="s">
        <v>22</v>
      </c>
      <c r="Q1049" s="1">
        <f>INDEX([1]房源台账数据源!$CZ:$CZ,MATCH(B1049,[1]房源台账数据源!$B:$B,0))</f>
        <v>638407</v>
      </c>
      <c r="R1049" s="1">
        <f>IF(U1049="未售",ROUNDDOWN(Q1049*(1-5%),0),INDEX([1]房源台账数据源!$AU:$AU,MATCH(B1049,[1]房源台账数据源!$B:$B,0)))</f>
        <v>606486</v>
      </c>
      <c r="S1049" s="23">
        <f t="shared" si="102"/>
        <v>0.00127661507470939</v>
      </c>
      <c r="T1049" s="23">
        <f t="shared" si="103"/>
        <v>-0.050001018159262</v>
      </c>
      <c r="U1049" s="1" t="str">
        <f>INDEX([1]房源台账数据源!$DE:$DE,MATCH(B1049,[1]房源台账数据源!$B:$B,0))</f>
        <v>未售</v>
      </c>
    </row>
    <row r="1050" ht="24.95" customHeight="1" spans="1:21">
      <c r="A1050" s="8">
        <v>1049</v>
      </c>
      <c r="B1050" s="9" t="s">
        <v>2706</v>
      </c>
      <c r="C1050" s="9">
        <v>19</v>
      </c>
      <c r="D1050" s="8" t="s">
        <v>41</v>
      </c>
      <c r="E1050" s="9">
        <v>4</v>
      </c>
      <c r="F1050" s="10" t="s">
        <v>21</v>
      </c>
      <c r="G1050" s="11">
        <v>2.9</v>
      </c>
      <c r="H1050" s="8">
        <v>117.3</v>
      </c>
      <c r="I1050" s="15">
        <v>20.68</v>
      </c>
      <c r="J1050" s="8">
        <v>96.62</v>
      </c>
      <c r="K1050" s="16">
        <v>10241.8835564917</v>
      </c>
      <c r="L1050" s="17">
        <f t="shared" si="104"/>
        <v>12433.98882219</v>
      </c>
      <c r="M1050" s="18">
        <f t="shared" si="105"/>
        <v>1201372</v>
      </c>
      <c r="N1050" s="19"/>
      <c r="O1050" s="20" t="s">
        <v>22</v>
      </c>
      <c r="Q1050" s="1">
        <f>INDEX([1]房源台账数据源!$CZ:$CZ,MATCH(B1050,[1]房源台账数据源!$B:$B,0))</f>
        <v>1195628</v>
      </c>
      <c r="R1050" s="1">
        <f>IF(U1050="未售",ROUNDDOWN(Q1050*(1-5%),0),INDEX([1]房源台账数据源!$AU:$AU,MATCH(B1050,[1]房源台账数据源!$B:$B,0)))</f>
        <v>1135846</v>
      </c>
      <c r="S1050" s="23">
        <f t="shared" si="102"/>
        <v>0.00480416985885242</v>
      </c>
      <c r="T1050" s="23">
        <f t="shared" si="103"/>
        <v>-0.0500005018283279</v>
      </c>
      <c r="U1050" s="1" t="str">
        <f>INDEX([1]房源台账数据源!$DE:$DE,MATCH(B1050,[1]房源台账数据源!$B:$B,0))</f>
        <v>未售</v>
      </c>
    </row>
    <row r="1051" ht="24.95" customHeight="1" spans="1:21">
      <c r="A1051" s="8">
        <v>1050</v>
      </c>
      <c r="B1051" s="9" t="s">
        <v>2707</v>
      </c>
      <c r="C1051" s="9">
        <v>19</v>
      </c>
      <c r="D1051" s="8" t="s">
        <v>42</v>
      </c>
      <c r="E1051" s="9">
        <v>4</v>
      </c>
      <c r="F1051" s="10" t="s">
        <v>25</v>
      </c>
      <c r="G1051" s="11">
        <v>2.9</v>
      </c>
      <c r="H1051" s="8">
        <v>94</v>
      </c>
      <c r="I1051" s="15">
        <v>16.57</v>
      </c>
      <c r="J1051" s="8">
        <v>77.43</v>
      </c>
      <c r="K1051" s="16">
        <v>10137.4342928661</v>
      </c>
      <c r="L1051" s="17">
        <f t="shared" si="104"/>
        <v>12306.8319772698</v>
      </c>
      <c r="M1051" s="18">
        <f t="shared" si="105"/>
        <v>952918</v>
      </c>
      <c r="N1051" s="19"/>
      <c r="O1051" s="20" t="s">
        <v>22</v>
      </c>
      <c r="Q1051" s="1">
        <f>INDEX([1]房源台账数据源!$CZ:$CZ,MATCH(B1051,[1]房源台账数据源!$B:$B,0))</f>
        <v>948602</v>
      </c>
      <c r="R1051" s="1">
        <f>IF(U1051="未售",ROUNDDOWN(Q1051*(1-5%),0),INDEX([1]房源台账数据源!$AU:$AU,MATCH(B1051,[1]房源台账数据源!$B:$B,0)))</f>
        <v>901171</v>
      </c>
      <c r="S1051" s="23">
        <f t="shared" si="102"/>
        <v>0.00454985336315968</v>
      </c>
      <c r="T1051" s="23">
        <f t="shared" si="103"/>
        <v>-0.0500009487646031</v>
      </c>
      <c r="U1051" s="1" t="str">
        <f>INDEX([1]房源台账数据源!$DE:$DE,MATCH(B1051,[1]房源台账数据源!$B:$B,0))</f>
        <v>未售</v>
      </c>
    </row>
    <row r="1052" ht="24.95" customHeight="1" spans="1:21">
      <c r="A1052" s="8">
        <v>1051</v>
      </c>
      <c r="B1052" s="9" t="s">
        <v>2708</v>
      </c>
      <c r="C1052" s="9">
        <v>19</v>
      </c>
      <c r="D1052" s="8" t="s">
        <v>43</v>
      </c>
      <c r="E1052" s="9">
        <v>4</v>
      </c>
      <c r="F1052" s="10" t="s">
        <v>25</v>
      </c>
      <c r="G1052" s="11">
        <v>2.9</v>
      </c>
      <c r="H1052" s="8">
        <v>94.15</v>
      </c>
      <c r="I1052" s="15">
        <v>16.6</v>
      </c>
      <c r="J1052" s="8">
        <v>77.55</v>
      </c>
      <c r="K1052" s="16">
        <v>10137.4277592078</v>
      </c>
      <c r="L1052" s="17">
        <f t="shared" si="104"/>
        <v>12307.3887814313</v>
      </c>
      <c r="M1052" s="18">
        <f t="shared" si="105"/>
        <v>954438</v>
      </c>
      <c r="N1052" s="19"/>
      <c r="O1052" s="20" t="s">
        <v>22</v>
      </c>
      <c r="Q1052" s="1">
        <f>INDEX([1]房源台账数据源!$CZ:$CZ,MATCH(B1052,[1]房源台账数据源!$B:$B,0))</f>
        <v>950118</v>
      </c>
      <c r="R1052" s="1">
        <f>IF(U1052="未售",ROUNDDOWN(Q1052*(1-5%),0),INDEX([1]房源台账数据源!$AU:$AU,MATCH(B1052,[1]房源台账数据源!$B:$B,0)))</f>
        <v>902612</v>
      </c>
      <c r="S1052" s="23">
        <f t="shared" si="102"/>
        <v>0.00454680366017695</v>
      </c>
      <c r="T1052" s="23">
        <f t="shared" si="103"/>
        <v>-0.0500001052500847</v>
      </c>
      <c r="U1052" s="1" t="str">
        <f>INDEX([1]房源台账数据源!$DE:$DE,MATCH(B1052,[1]房源台账数据源!$B:$B,0))</f>
        <v>未售</v>
      </c>
    </row>
    <row r="1053" ht="24.95" customHeight="1" spans="1:21">
      <c r="A1053" s="8">
        <v>1052</v>
      </c>
      <c r="B1053" s="9" t="s">
        <v>2709</v>
      </c>
      <c r="C1053" s="9">
        <v>19</v>
      </c>
      <c r="D1053" s="8" t="s">
        <v>44</v>
      </c>
      <c r="E1053" s="9">
        <v>4</v>
      </c>
      <c r="F1053" s="10" t="s">
        <v>21</v>
      </c>
      <c r="G1053" s="11">
        <v>2.9</v>
      </c>
      <c r="H1053" s="8">
        <v>117.3</v>
      </c>
      <c r="I1053" s="15">
        <v>20.68</v>
      </c>
      <c r="J1053" s="8">
        <v>96.62</v>
      </c>
      <c r="K1053" s="16">
        <v>10241.8835564917</v>
      </c>
      <c r="L1053" s="17">
        <f t="shared" si="104"/>
        <v>12433.98882219</v>
      </c>
      <c r="M1053" s="18">
        <f t="shared" si="105"/>
        <v>1201372</v>
      </c>
      <c r="N1053" s="19"/>
      <c r="O1053" s="20" t="s">
        <v>22</v>
      </c>
      <c r="Q1053" s="1">
        <f>INDEX([1]房源台账数据源!$CZ:$CZ,MATCH(B1053,[1]房源台账数据源!$B:$B,0))</f>
        <v>1195628</v>
      </c>
      <c r="R1053" s="1">
        <f>IF(U1053="未售",ROUNDDOWN(Q1053*(1-5%),0),INDEX([1]房源台账数据源!$AU:$AU,MATCH(B1053,[1]房源台账数据源!$B:$B,0)))</f>
        <v>1135846</v>
      </c>
      <c r="S1053" s="23">
        <f t="shared" si="102"/>
        <v>0.00480416985885242</v>
      </c>
      <c r="T1053" s="23">
        <f t="shared" si="103"/>
        <v>-0.0500005018283279</v>
      </c>
      <c r="U1053" s="1" t="str">
        <f>INDEX([1]房源台账数据源!$DE:$DE,MATCH(B1053,[1]房源台账数据源!$B:$B,0))</f>
        <v>未售</v>
      </c>
    </row>
    <row r="1054" ht="24.95" customHeight="1" spans="1:21">
      <c r="A1054" s="8">
        <v>1053</v>
      </c>
      <c r="B1054" s="9" t="s">
        <v>2710</v>
      </c>
      <c r="C1054" s="9">
        <v>19</v>
      </c>
      <c r="D1054" s="8" t="s">
        <v>45</v>
      </c>
      <c r="E1054" s="9">
        <v>5</v>
      </c>
      <c r="F1054" s="10" t="s">
        <v>33</v>
      </c>
      <c r="G1054" s="11">
        <v>2.9</v>
      </c>
      <c r="H1054" s="8">
        <v>71.3</v>
      </c>
      <c r="I1054" s="15">
        <v>12.57</v>
      </c>
      <c r="J1054" s="8">
        <v>58.73</v>
      </c>
      <c r="K1054" s="16">
        <v>8965.25039188186</v>
      </c>
      <c r="L1054" s="17">
        <f t="shared" si="104"/>
        <v>10884.0796867019</v>
      </c>
      <c r="M1054" s="18">
        <f t="shared" si="105"/>
        <v>639222</v>
      </c>
      <c r="N1054" s="19"/>
      <c r="O1054" s="20" t="s">
        <v>22</v>
      </c>
      <c r="Q1054" s="1">
        <f>INDEX([1]房源台账数据源!$CZ:$CZ,MATCH(B1054,[1]房源台账数据源!$B:$B,0))</f>
        <v>638407</v>
      </c>
      <c r="R1054" s="1">
        <f>IF(U1054="未售",ROUNDDOWN(Q1054*(1-5%),0),INDEX([1]房源台账数据源!$AU:$AU,MATCH(B1054,[1]房源台账数据源!$B:$B,0)))</f>
        <v>606486</v>
      </c>
      <c r="S1054" s="23">
        <f t="shared" si="102"/>
        <v>0.00127661507470939</v>
      </c>
      <c r="T1054" s="23">
        <f t="shared" si="103"/>
        <v>-0.050001018159262</v>
      </c>
      <c r="U1054" s="1" t="str">
        <f>INDEX([1]房源台账数据源!$DE:$DE,MATCH(B1054,[1]房源台账数据源!$B:$B,0))</f>
        <v>未售</v>
      </c>
    </row>
    <row r="1055" ht="24.95" customHeight="1" spans="1:21">
      <c r="A1055" s="8">
        <v>1054</v>
      </c>
      <c r="B1055" s="9" t="s">
        <v>2711</v>
      </c>
      <c r="C1055" s="9">
        <v>19</v>
      </c>
      <c r="D1055" s="8" t="s">
        <v>46</v>
      </c>
      <c r="E1055" s="9">
        <v>5</v>
      </c>
      <c r="F1055" s="10" t="s">
        <v>33</v>
      </c>
      <c r="G1055" s="11">
        <v>2.9</v>
      </c>
      <c r="H1055" s="8">
        <v>71.3</v>
      </c>
      <c r="I1055" s="15">
        <v>12.57</v>
      </c>
      <c r="J1055" s="8">
        <v>58.73</v>
      </c>
      <c r="K1055" s="16">
        <v>8965.25039188186</v>
      </c>
      <c r="L1055" s="17">
        <f t="shared" si="104"/>
        <v>10884.0796867019</v>
      </c>
      <c r="M1055" s="18">
        <f t="shared" si="105"/>
        <v>639222</v>
      </c>
      <c r="N1055" s="19"/>
      <c r="O1055" s="20" t="s">
        <v>22</v>
      </c>
      <c r="Q1055" s="1">
        <f>INDEX([1]房源台账数据源!$CZ:$CZ,MATCH(B1055,[1]房源台账数据源!$B:$B,0))</f>
        <v>638407</v>
      </c>
      <c r="R1055" s="1">
        <f>IF(U1055="未售",ROUNDDOWN(Q1055*(1-5%),0),INDEX([1]房源台账数据源!$AU:$AU,MATCH(B1055,[1]房源台账数据源!$B:$B,0)))</f>
        <v>606486</v>
      </c>
      <c r="S1055" s="23">
        <f t="shared" si="102"/>
        <v>0.00127661507470939</v>
      </c>
      <c r="T1055" s="23">
        <f t="shared" si="103"/>
        <v>-0.050001018159262</v>
      </c>
      <c r="U1055" s="1" t="str">
        <f>INDEX([1]房源台账数据源!$DE:$DE,MATCH(B1055,[1]房源台账数据源!$B:$B,0))</f>
        <v>未售</v>
      </c>
    </row>
    <row r="1056" ht="24.95" customHeight="1" spans="1:21">
      <c r="A1056" s="8">
        <v>1055</v>
      </c>
      <c r="B1056" s="9" t="s">
        <v>2712</v>
      </c>
      <c r="C1056" s="9">
        <v>19</v>
      </c>
      <c r="D1056" s="8" t="s">
        <v>47</v>
      </c>
      <c r="E1056" s="9">
        <v>5</v>
      </c>
      <c r="F1056" s="10" t="s">
        <v>21</v>
      </c>
      <c r="G1056" s="11">
        <v>2.9</v>
      </c>
      <c r="H1056" s="8">
        <v>117.3</v>
      </c>
      <c r="I1056" s="15">
        <v>20.68</v>
      </c>
      <c r="J1056" s="8">
        <v>96.62</v>
      </c>
      <c r="K1056" s="16">
        <v>10241.8835564917</v>
      </c>
      <c r="L1056" s="17">
        <f t="shared" si="104"/>
        <v>12433.98882219</v>
      </c>
      <c r="M1056" s="18">
        <f t="shared" si="105"/>
        <v>1201372</v>
      </c>
      <c r="N1056" s="19"/>
      <c r="O1056" s="20" t="s">
        <v>22</v>
      </c>
      <c r="Q1056" s="1">
        <f>INDEX([1]房源台账数据源!$CZ:$CZ,MATCH(B1056,[1]房源台账数据源!$B:$B,0))</f>
        <v>1195628</v>
      </c>
      <c r="R1056" s="1">
        <f>IF(U1056="未售",ROUNDDOWN(Q1056*(1-5%),0),INDEX([1]房源台账数据源!$AU:$AU,MATCH(B1056,[1]房源台账数据源!$B:$B,0)))</f>
        <v>1135846</v>
      </c>
      <c r="S1056" s="23">
        <f t="shared" si="102"/>
        <v>0.00480416985885242</v>
      </c>
      <c r="T1056" s="23">
        <f t="shared" si="103"/>
        <v>-0.0500005018283279</v>
      </c>
      <c r="U1056" s="1" t="str">
        <f>INDEX([1]房源台账数据源!$DE:$DE,MATCH(B1056,[1]房源台账数据源!$B:$B,0))</f>
        <v>未售</v>
      </c>
    </row>
    <row r="1057" ht="24.95" customHeight="1" spans="1:21">
      <c r="A1057" s="8">
        <v>1056</v>
      </c>
      <c r="B1057" s="9" t="s">
        <v>2713</v>
      </c>
      <c r="C1057" s="9">
        <v>19</v>
      </c>
      <c r="D1057" s="8" t="s">
        <v>48</v>
      </c>
      <c r="E1057" s="9">
        <v>5</v>
      </c>
      <c r="F1057" s="10" t="s">
        <v>25</v>
      </c>
      <c r="G1057" s="11">
        <v>2.9</v>
      </c>
      <c r="H1057" s="8">
        <v>94</v>
      </c>
      <c r="I1057" s="15">
        <v>16.57</v>
      </c>
      <c r="J1057" s="8">
        <v>77.43</v>
      </c>
      <c r="K1057" s="16">
        <v>10137.4342928661</v>
      </c>
      <c r="L1057" s="17">
        <f t="shared" si="104"/>
        <v>12306.8319772698</v>
      </c>
      <c r="M1057" s="18">
        <f t="shared" si="105"/>
        <v>952918</v>
      </c>
      <c r="N1057" s="19"/>
      <c r="O1057" s="20" t="s">
        <v>22</v>
      </c>
      <c r="Q1057" s="1">
        <f>INDEX([1]房源台账数据源!$CZ:$CZ,MATCH(B1057,[1]房源台账数据源!$B:$B,0))</f>
        <v>948602</v>
      </c>
      <c r="R1057" s="1">
        <f>IF(U1057="未售",ROUNDDOWN(Q1057*(1-5%),0),INDEX([1]房源台账数据源!$AU:$AU,MATCH(B1057,[1]房源台账数据源!$B:$B,0)))</f>
        <v>901171</v>
      </c>
      <c r="S1057" s="23">
        <f t="shared" si="102"/>
        <v>0.00454985336315968</v>
      </c>
      <c r="T1057" s="23">
        <f t="shared" si="103"/>
        <v>-0.0500009487646031</v>
      </c>
      <c r="U1057" s="1" t="str">
        <f>INDEX([1]房源台账数据源!$DE:$DE,MATCH(B1057,[1]房源台账数据源!$B:$B,0))</f>
        <v>未售</v>
      </c>
    </row>
    <row r="1058" ht="24.95" customHeight="1" spans="1:21">
      <c r="A1058" s="8">
        <v>1057</v>
      </c>
      <c r="B1058" s="9" t="s">
        <v>2714</v>
      </c>
      <c r="C1058" s="9">
        <v>19</v>
      </c>
      <c r="D1058" s="8" t="s">
        <v>49</v>
      </c>
      <c r="E1058" s="9">
        <v>5</v>
      </c>
      <c r="F1058" s="10" t="s">
        <v>25</v>
      </c>
      <c r="G1058" s="11">
        <v>2.9</v>
      </c>
      <c r="H1058" s="8">
        <v>94.15</v>
      </c>
      <c r="I1058" s="15">
        <v>16.6</v>
      </c>
      <c r="J1058" s="8">
        <v>77.55</v>
      </c>
      <c r="K1058" s="16">
        <v>10137.4277592078</v>
      </c>
      <c r="L1058" s="17">
        <f t="shared" si="104"/>
        <v>12307.3887814313</v>
      </c>
      <c r="M1058" s="18">
        <f t="shared" si="105"/>
        <v>954438</v>
      </c>
      <c r="N1058" s="19"/>
      <c r="O1058" s="20" t="s">
        <v>22</v>
      </c>
      <c r="Q1058" s="1">
        <f>INDEX([1]房源台账数据源!$CZ:$CZ,MATCH(B1058,[1]房源台账数据源!$B:$B,0))</f>
        <v>950118</v>
      </c>
      <c r="R1058" s="1">
        <f>IF(U1058="未售",ROUNDDOWN(Q1058*(1-5%),0),INDEX([1]房源台账数据源!$AU:$AU,MATCH(B1058,[1]房源台账数据源!$B:$B,0)))</f>
        <v>902612</v>
      </c>
      <c r="S1058" s="23">
        <f t="shared" si="102"/>
        <v>0.00454680366017695</v>
      </c>
      <c r="T1058" s="23">
        <f t="shared" si="103"/>
        <v>-0.0500001052500847</v>
      </c>
      <c r="U1058" s="1" t="str">
        <f>INDEX([1]房源台账数据源!$DE:$DE,MATCH(B1058,[1]房源台账数据源!$B:$B,0))</f>
        <v>未售</v>
      </c>
    </row>
    <row r="1059" ht="24.95" customHeight="1" spans="1:21">
      <c r="A1059" s="8">
        <v>1058</v>
      </c>
      <c r="B1059" s="9" t="s">
        <v>2715</v>
      </c>
      <c r="C1059" s="9">
        <v>19</v>
      </c>
      <c r="D1059" s="8" t="s">
        <v>50</v>
      </c>
      <c r="E1059" s="9">
        <v>5</v>
      </c>
      <c r="F1059" s="10" t="s">
        <v>21</v>
      </c>
      <c r="G1059" s="11">
        <v>2.9</v>
      </c>
      <c r="H1059" s="8">
        <v>117.3</v>
      </c>
      <c r="I1059" s="15">
        <v>20.68</v>
      </c>
      <c r="J1059" s="8">
        <v>96.62</v>
      </c>
      <c r="K1059" s="16">
        <v>10241.8835564917</v>
      </c>
      <c r="L1059" s="17">
        <f t="shared" si="104"/>
        <v>12433.98882219</v>
      </c>
      <c r="M1059" s="18">
        <f t="shared" si="105"/>
        <v>1201372</v>
      </c>
      <c r="N1059" s="19"/>
      <c r="O1059" s="20" t="s">
        <v>22</v>
      </c>
      <c r="Q1059" s="1">
        <f>INDEX([1]房源台账数据源!$CZ:$CZ,MATCH(B1059,[1]房源台账数据源!$B:$B,0))</f>
        <v>1195628</v>
      </c>
      <c r="R1059" s="1">
        <f>IF(U1059="未售",ROUNDDOWN(Q1059*(1-5%),0),INDEX([1]房源台账数据源!$AU:$AU,MATCH(B1059,[1]房源台账数据源!$B:$B,0)))</f>
        <v>1135846</v>
      </c>
      <c r="S1059" s="23">
        <f t="shared" si="102"/>
        <v>0.00480416985885242</v>
      </c>
      <c r="T1059" s="23">
        <f t="shared" si="103"/>
        <v>-0.0500005018283279</v>
      </c>
      <c r="U1059" s="1" t="str">
        <f>INDEX([1]房源台账数据源!$DE:$DE,MATCH(B1059,[1]房源台账数据源!$B:$B,0))</f>
        <v>未售</v>
      </c>
    </row>
    <row r="1060" ht="24.95" customHeight="1" spans="1:21">
      <c r="A1060" s="8">
        <v>1059</v>
      </c>
      <c r="B1060" s="9" t="s">
        <v>2716</v>
      </c>
      <c r="C1060" s="9">
        <v>19</v>
      </c>
      <c r="D1060" s="8" t="s">
        <v>51</v>
      </c>
      <c r="E1060" s="9">
        <v>6</v>
      </c>
      <c r="F1060" s="10" t="s">
        <v>33</v>
      </c>
      <c r="G1060" s="11">
        <v>2.9</v>
      </c>
      <c r="H1060" s="8">
        <v>71.3</v>
      </c>
      <c r="I1060" s="15">
        <v>12.57</v>
      </c>
      <c r="J1060" s="8">
        <v>58.73</v>
      </c>
      <c r="K1060" s="16">
        <v>9200.54450952892</v>
      </c>
      <c r="L1060" s="17">
        <f t="shared" si="104"/>
        <v>11169.725864124</v>
      </c>
      <c r="M1060" s="18">
        <f t="shared" si="105"/>
        <v>655998</v>
      </c>
      <c r="N1060" s="19"/>
      <c r="O1060" s="20" t="s">
        <v>22</v>
      </c>
      <c r="Q1060" s="1">
        <f>INDEX([1]房源台账数据源!$CZ:$CZ,MATCH(B1060,[1]房源台账数据源!$B:$B,0))</f>
        <v>655185</v>
      </c>
      <c r="R1060" s="1">
        <f>IF(U1060="未售",ROUNDDOWN(Q1060*(1-5%),0),INDEX([1]房源台账数据源!$AU:$AU,MATCH(B1060,[1]房源台账数据源!$B:$B,0)))</f>
        <v>622425</v>
      </c>
      <c r="S1060" s="23">
        <f t="shared" si="102"/>
        <v>0.00124087089905904</v>
      </c>
      <c r="T1060" s="23">
        <f t="shared" si="103"/>
        <v>-0.0500011447148515</v>
      </c>
      <c r="U1060" s="1" t="str">
        <f>INDEX([1]房源台账数据源!$DE:$DE,MATCH(B1060,[1]房源台账数据源!$B:$B,0))</f>
        <v>未售</v>
      </c>
    </row>
    <row r="1061" ht="24.95" customHeight="1" spans="1:21">
      <c r="A1061" s="8">
        <v>1060</v>
      </c>
      <c r="B1061" s="9" t="s">
        <v>2717</v>
      </c>
      <c r="C1061" s="9">
        <v>19</v>
      </c>
      <c r="D1061" s="8" t="s">
        <v>52</v>
      </c>
      <c r="E1061" s="9">
        <v>6</v>
      </c>
      <c r="F1061" s="10" t="s">
        <v>33</v>
      </c>
      <c r="G1061" s="11">
        <v>2.9</v>
      </c>
      <c r="H1061" s="8">
        <v>71.3</v>
      </c>
      <c r="I1061" s="15">
        <v>12.57</v>
      </c>
      <c r="J1061" s="8">
        <v>58.73</v>
      </c>
      <c r="K1061" s="16">
        <v>9200.54450952892</v>
      </c>
      <c r="L1061" s="17">
        <f t="shared" si="104"/>
        <v>11169.725864124</v>
      </c>
      <c r="M1061" s="18">
        <f t="shared" si="105"/>
        <v>655998</v>
      </c>
      <c r="N1061" s="19"/>
      <c r="O1061" s="20" t="s">
        <v>22</v>
      </c>
      <c r="Q1061" s="1">
        <f>INDEX([1]房源台账数据源!$CZ:$CZ,MATCH(B1061,[1]房源台账数据源!$B:$B,0))</f>
        <v>655185</v>
      </c>
      <c r="R1061" s="1">
        <f>IF(U1061="未售",ROUNDDOWN(Q1061*(1-5%),0),INDEX([1]房源台账数据源!$AU:$AU,MATCH(B1061,[1]房源台账数据源!$B:$B,0)))</f>
        <v>622425</v>
      </c>
      <c r="S1061" s="23">
        <f t="shared" si="102"/>
        <v>0.00124087089905904</v>
      </c>
      <c r="T1061" s="23">
        <f t="shared" si="103"/>
        <v>-0.0500011447148515</v>
      </c>
      <c r="U1061" s="1" t="str">
        <f>INDEX([1]房源台账数据源!$DE:$DE,MATCH(B1061,[1]房源台账数据源!$B:$B,0))</f>
        <v>未售</v>
      </c>
    </row>
    <row r="1062" ht="24.95" customHeight="1" spans="1:21">
      <c r="A1062" s="8">
        <v>1061</v>
      </c>
      <c r="B1062" s="9" t="s">
        <v>2718</v>
      </c>
      <c r="C1062" s="9">
        <v>19</v>
      </c>
      <c r="D1062" s="8" t="s">
        <v>53</v>
      </c>
      <c r="E1062" s="9">
        <v>6</v>
      </c>
      <c r="F1062" s="10" t="s">
        <v>21</v>
      </c>
      <c r="G1062" s="11">
        <v>2.9</v>
      </c>
      <c r="H1062" s="8">
        <v>117.3</v>
      </c>
      <c r="I1062" s="15">
        <v>20.68</v>
      </c>
      <c r="J1062" s="8">
        <v>96.62</v>
      </c>
      <c r="K1062" s="16">
        <v>10477.1776741387</v>
      </c>
      <c r="L1062" s="17">
        <f t="shared" si="104"/>
        <v>12719.6439660526</v>
      </c>
      <c r="M1062" s="18">
        <f t="shared" si="105"/>
        <v>1228972</v>
      </c>
      <c r="N1062" s="19"/>
      <c r="O1062" s="20" t="s">
        <v>22</v>
      </c>
      <c r="Q1062" s="1">
        <f>INDEX([1]房源台账数据源!$CZ:$CZ,MATCH(B1062,[1]房源台账数据源!$B:$B,0))</f>
        <v>1223227</v>
      </c>
      <c r="R1062" s="1">
        <f>IF(U1062="未售",ROUNDDOWN(Q1062*(1-5%),0),INDEX([1]房源台账数据源!$AU:$AU,MATCH(B1062,[1]房源台账数据源!$B:$B,0)))</f>
        <v>1162065</v>
      </c>
      <c r="S1062" s="23">
        <f t="shared" si="102"/>
        <v>0.00469659351861919</v>
      </c>
      <c r="T1062" s="23">
        <f t="shared" si="103"/>
        <v>-0.0500005313813381</v>
      </c>
      <c r="U1062" s="1" t="str">
        <f>INDEX([1]房源台账数据源!$DE:$DE,MATCH(B1062,[1]房源台账数据源!$B:$B,0))</f>
        <v>未售</v>
      </c>
    </row>
    <row r="1063" ht="24.95" customHeight="1" spans="1:21">
      <c r="A1063" s="8">
        <v>1062</v>
      </c>
      <c r="B1063" s="9" t="s">
        <v>2719</v>
      </c>
      <c r="C1063" s="9">
        <v>19</v>
      </c>
      <c r="D1063" s="8" t="s">
        <v>54</v>
      </c>
      <c r="E1063" s="9">
        <v>6</v>
      </c>
      <c r="F1063" s="10" t="s">
        <v>25</v>
      </c>
      <c r="G1063" s="11">
        <v>2.9</v>
      </c>
      <c r="H1063" s="8">
        <v>94</v>
      </c>
      <c r="I1063" s="15">
        <v>16.57</v>
      </c>
      <c r="J1063" s="8">
        <v>77.43</v>
      </c>
      <c r="K1063" s="16">
        <v>10372.7284105131</v>
      </c>
      <c r="L1063" s="17">
        <f t="shared" si="104"/>
        <v>12592.4835335141</v>
      </c>
      <c r="M1063" s="18">
        <f t="shared" si="105"/>
        <v>975036</v>
      </c>
      <c r="N1063" s="19"/>
      <c r="O1063" s="20" t="s">
        <v>22</v>
      </c>
      <c r="Q1063" s="1">
        <f>INDEX([1]房源台账数据源!$CZ:$CZ,MATCH(B1063,[1]房源台账数据源!$B:$B,0))</f>
        <v>970721</v>
      </c>
      <c r="R1063" s="1">
        <f>IF(U1063="未售",ROUNDDOWN(Q1063*(1-5%),0),INDEX([1]房源台账数据源!$AU:$AU,MATCH(B1063,[1]房源台账数据源!$B:$B,0)))</f>
        <v>922184</v>
      </c>
      <c r="S1063" s="23">
        <f t="shared" si="102"/>
        <v>0.00444514953318204</v>
      </c>
      <c r="T1063" s="23">
        <f t="shared" si="103"/>
        <v>-0.0500009786540108</v>
      </c>
      <c r="U1063" s="1" t="str">
        <f>INDEX([1]房源台账数据源!$DE:$DE,MATCH(B1063,[1]房源台账数据源!$B:$B,0))</f>
        <v>未售</v>
      </c>
    </row>
    <row r="1064" ht="24.95" customHeight="1" spans="1:21">
      <c r="A1064" s="8">
        <v>1063</v>
      </c>
      <c r="B1064" s="9" t="s">
        <v>2720</v>
      </c>
      <c r="C1064" s="9">
        <v>19</v>
      </c>
      <c r="D1064" s="8" t="s">
        <v>55</v>
      </c>
      <c r="E1064" s="9">
        <v>6</v>
      </c>
      <c r="F1064" s="10" t="s">
        <v>25</v>
      </c>
      <c r="G1064" s="11">
        <v>2.9</v>
      </c>
      <c r="H1064" s="8">
        <v>94.15</v>
      </c>
      <c r="I1064" s="15">
        <v>16.6</v>
      </c>
      <c r="J1064" s="8">
        <v>77.55</v>
      </c>
      <c r="K1064" s="16">
        <v>10372.7218768548</v>
      </c>
      <c r="L1064" s="17">
        <f t="shared" si="104"/>
        <v>12593.0496453901</v>
      </c>
      <c r="M1064" s="18">
        <f t="shared" si="105"/>
        <v>976591</v>
      </c>
      <c r="N1064" s="19"/>
      <c r="O1064" s="20" t="s">
        <v>22</v>
      </c>
      <c r="Q1064" s="1">
        <f>INDEX([1]房源台账数据源!$CZ:$CZ,MATCH(B1064,[1]房源台账数据源!$B:$B,0))</f>
        <v>972269</v>
      </c>
      <c r="R1064" s="1">
        <f>IF(U1064="未售",ROUNDDOWN(Q1064*(1-5%),0),INDEX([1]房源台账数据源!$AU:$AU,MATCH(B1064,[1]房源台账数据源!$B:$B,0)))</f>
        <v>923655</v>
      </c>
      <c r="S1064" s="23">
        <f t="shared" si="102"/>
        <v>0.00444527183320665</v>
      </c>
      <c r="T1064" s="23">
        <f t="shared" si="103"/>
        <v>-0.0500005656870681</v>
      </c>
      <c r="U1064" s="1" t="str">
        <f>INDEX([1]房源台账数据源!$DE:$DE,MATCH(B1064,[1]房源台账数据源!$B:$B,0))</f>
        <v>未售</v>
      </c>
    </row>
    <row r="1065" ht="24.95" customHeight="1" spans="1:21">
      <c r="A1065" s="8">
        <v>1064</v>
      </c>
      <c r="B1065" s="9" t="s">
        <v>2721</v>
      </c>
      <c r="C1065" s="9">
        <v>19</v>
      </c>
      <c r="D1065" s="8" t="s">
        <v>56</v>
      </c>
      <c r="E1065" s="9">
        <v>6</v>
      </c>
      <c r="F1065" s="10" t="s">
        <v>21</v>
      </c>
      <c r="G1065" s="11">
        <v>2.9</v>
      </c>
      <c r="H1065" s="8">
        <v>117.3</v>
      </c>
      <c r="I1065" s="15">
        <v>20.68</v>
      </c>
      <c r="J1065" s="8">
        <v>96.62</v>
      </c>
      <c r="K1065" s="16">
        <v>10477.1776741387</v>
      </c>
      <c r="L1065" s="17">
        <f t="shared" si="104"/>
        <v>12719.6439660526</v>
      </c>
      <c r="M1065" s="18">
        <f t="shared" si="105"/>
        <v>1228972</v>
      </c>
      <c r="N1065" s="19"/>
      <c r="O1065" s="20" t="s">
        <v>22</v>
      </c>
      <c r="Q1065" s="1">
        <f>INDEX([1]房源台账数据源!$CZ:$CZ,MATCH(B1065,[1]房源台账数据源!$B:$B,0))</f>
        <v>1223227</v>
      </c>
      <c r="R1065" s="1">
        <f>IF(U1065="未售",ROUNDDOWN(Q1065*(1-5%),0),INDEX([1]房源台账数据源!$AU:$AU,MATCH(B1065,[1]房源台账数据源!$B:$B,0)))</f>
        <v>1162065</v>
      </c>
      <c r="S1065" s="23">
        <f t="shared" si="102"/>
        <v>0.00469659351861919</v>
      </c>
      <c r="T1065" s="23">
        <f t="shared" si="103"/>
        <v>-0.0500005313813381</v>
      </c>
      <c r="U1065" s="1" t="str">
        <f>INDEX([1]房源台账数据源!$DE:$DE,MATCH(B1065,[1]房源台账数据源!$B:$B,0))</f>
        <v>未售</v>
      </c>
    </row>
    <row r="1066" ht="24.95" customHeight="1" spans="1:21">
      <c r="A1066" s="8">
        <v>1065</v>
      </c>
      <c r="B1066" s="9" t="s">
        <v>2722</v>
      </c>
      <c r="C1066" s="9">
        <v>19</v>
      </c>
      <c r="D1066" s="8" t="s">
        <v>57</v>
      </c>
      <c r="E1066" s="9">
        <v>7</v>
      </c>
      <c r="F1066" s="10" t="s">
        <v>33</v>
      </c>
      <c r="G1066" s="11">
        <v>2.9</v>
      </c>
      <c r="H1066" s="8">
        <v>71.3</v>
      </c>
      <c r="I1066" s="15">
        <v>12.57</v>
      </c>
      <c r="J1066" s="8">
        <v>58.73</v>
      </c>
      <c r="K1066" s="16">
        <v>9200.54450952892</v>
      </c>
      <c r="L1066" s="17">
        <f t="shared" si="104"/>
        <v>11169.725864124</v>
      </c>
      <c r="M1066" s="18">
        <f t="shared" si="105"/>
        <v>655998</v>
      </c>
      <c r="N1066" s="19"/>
      <c r="O1066" s="20" t="s">
        <v>22</v>
      </c>
      <c r="Q1066" s="1">
        <f>INDEX([1]房源台账数据源!$CZ:$CZ,MATCH(B1066,[1]房源台账数据源!$B:$B,0))</f>
        <v>655185</v>
      </c>
      <c r="R1066" s="1">
        <f>IF(U1066="未售",ROUNDDOWN(Q1066*(1-5%),0),INDEX([1]房源台账数据源!$AU:$AU,MATCH(B1066,[1]房源台账数据源!$B:$B,0)))</f>
        <v>622425</v>
      </c>
      <c r="S1066" s="23">
        <f t="shared" si="102"/>
        <v>0.00124087089905904</v>
      </c>
      <c r="T1066" s="23">
        <f t="shared" si="103"/>
        <v>-0.0500011447148515</v>
      </c>
      <c r="U1066" s="1" t="str">
        <f>INDEX([1]房源台账数据源!$DE:$DE,MATCH(B1066,[1]房源台账数据源!$B:$B,0))</f>
        <v>未售</v>
      </c>
    </row>
    <row r="1067" ht="24.95" customHeight="1" spans="1:21">
      <c r="A1067" s="8">
        <v>1066</v>
      </c>
      <c r="B1067" s="9" t="s">
        <v>2723</v>
      </c>
      <c r="C1067" s="9">
        <v>19</v>
      </c>
      <c r="D1067" s="8" t="s">
        <v>58</v>
      </c>
      <c r="E1067" s="9">
        <v>7</v>
      </c>
      <c r="F1067" s="10" t="s">
        <v>33</v>
      </c>
      <c r="G1067" s="11">
        <v>2.9</v>
      </c>
      <c r="H1067" s="8">
        <v>71.3</v>
      </c>
      <c r="I1067" s="15">
        <v>12.57</v>
      </c>
      <c r="J1067" s="8">
        <v>58.73</v>
      </c>
      <c r="K1067" s="16">
        <v>9200.54450952892</v>
      </c>
      <c r="L1067" s="17">
        <f t="shared" si="104"/>
        <v>11169.725864124</v>
      </c>
      <c r="M1067" s="18">
        <f t="shared" si="105"/>
        <v>655998</v>
      </c>
      <c r="N1067" s="19"/>
      <c r="O1067" s="20" t="s">
        <v>22</v>
      </c>
      <c r="Q1067" s="1">
        <f>INDEX([1]房源台账数据源!$CZ:$CZ,MATCH(B1067,[1]房源台账数据源!$B:$B,0))</f>
        <v>655185</v>
      </c>
      <c r="R1067" s="1">
        <f>IF(U1067="未售",ROUNDDOWN(Q1067*(1-5%),0),INDEX([1]房源台账数据源!$AU:$AU,MATCH(B1067,[1]房源台账数据源!$B:$B,0)))</f>
        <v>622425</v>
      </c>
      <c r="S1067" s="23">
        <f t="shared" si="102"/>
        <v>0.00124087089905904</v>
      </c>
      <c r="T1067" s="23">
        <f t="shared" si="103"/>
        <v>-0.0500011447148515</v>
      </c>
      <c r="U1067" s="1" t="str">
        <f>INDEX([1]房源台账数据源!$DE:$DE,MATCH(B1067,[1]房源台账数据源!$B:$B,0))</f>
        <v>未售</v>
      </c>
    </row>
    <row r="1068" ht="24.95" customHeight="1" spans="1:21">
      <c r="A1068" s="8">
        <v>1067</v>
      </c>
      <c r="B1068" s="9" t="s">
        <v>2724</v>
      </c>
      <c r="C1068" s="9">
        <v>19</v>
      </c>
      <c r="D1068" s="8" t="s">
        <v>59</v>
      </c>
      <c r="E1068" s="9">
        <v>7</v>
      </c>
      <c r="F1068" s="10" t="s">
        <v>21</v>
      </c>
      <c r="G1068" s="11">
        <v>2.9</v>
      </c>
      <c r="H1068" s="8">
        <v>117.3</v>
      </c>
      <c r="I1068" s="15">
        <v>20.68</v>
      </c>
      <c r="J1068" s="8">
        <v>96.62</v>
      </c>
      <c r="K1068" s="16">
        <v>10477.1776741387</v>
      </c>
      <c r="L1068" s="17">
        <f t="shared" si="104"/>
        <v>12719.6439660526</v>
      </c>
      <c r="M1068" s="18">
        <f t="shared" si="105"/>
        <v>1228972</v>
      </c>
      <c r="N1068" s="19"/>
      <c r="O1068" s="20" t="s">
        <v>22</v>
      </c>
      <c r="Q1068" s="1">
        <f>INDEX([1]房源台账数据源!$CZ:$CZ,MATCH(B1068,[1]房源台账数据源!$B:$B,0))</f>
        <v>1223227</v>
      </c>
      <c r="R1068" s="1">
        <f>IF(U1068="未售",ROUNDDOWN(Q1068*(1-5%),0),INDEX([1]房源台账数据源!$AU:$AU,MATCH(B1068,[1]房源台账数据源!$B:$B,0)))</f>
        <v>1162065</v>
      </c>
      <c r="S1068" s="23">
        <f t="shared" si="102"/>
        <v>0.00469659351861919</v>
      </c>
      <c r="T1068" s="23">
        <f t="shared" si="103"/>
        <v>-0.0500005313813381</v>
      </c>
      <c r="U1068" s="1" t="str">
        <f>INDEX([1]房源台账数据源!$DE:$DE,MATCH(B1068,[1]房源台账数据源!$B:$B,0))</f>
        <v>未售</v>
      </c>
    </row>
    <row r="1069" ht="24.95" customHeight="1" spans="1:21">
      <c r="A1069" s="8">
        <v>1068</v>
      </c>
      <c r="B1069" s="9" t="s">
        <v>2725</v>
      </c>
      <c r="C1069" s="9">
        <v>19</v>
      </c>
      <c r="D1069" s="8" t="s">
        <v>60</v>
      </c>
      <c r="E1069" s="9">
        <v>7</v>
      </c>
      <c r="F1069" s="10" t="s">
        <v>25</v>
      </c>
      <c r="G1069" s="11">
        <v>2.9</v>
      </c>
      <c r="H1069" s="8">
        <v>94</v>
      </c>
      <c r="I1069" s="15">
        <v>16.57</v>
      </c>
      <c r="J1069" s="8">
        <v>77.43</v>
      </c>
      <c r="K1069" s="16">
        <v>10372.7284105131</v>
      </c>
      <c r="L1069" s="17">
        <f t="shared" si="104"/>
        <v>12592.4835335141</v>
      </c>
      <c r="M1069" s="18">
        <f t="shared" si="105"/>
        <v>975036</v>
      </c>
      <c r="N1069" s="19"/>
      <c r="O1069" s="20" t="s">
        <v>22</v>
      </c>
      <c r="Q1069" s="1">
        <f>INDEX([1]房源台账数据源!$CZ:$CZ,MATCH(B1069,[1]房源台账数据源!$B:$B,0))</f>
        <v>970721</v>
      </c>
      <c r="R1069" s="1">
        <f>IF(U1069="未售",ROUNDDOWN(Q1069*(1-5%),0),INDEX([1]房源台账数据源!$AU:$AU,MATCH(B1069,[1]房源台账数据源!$B:$B,0)))</f>
        <v>922184</v>
      </c>
      <c r="S1069" s="23">
        <f t="shared" si="102"/>
        <v>0.00444514953318204</v>
      </c>
      <c r="T1069" s="23">
        <f t="shared" si="103"/>
        <v>-0.0500009786540108</v>
      </c>
      <c r="U1069" s="1" t="str">
        <f>INDEX([1]房源台账数据源!$DE:$DE,MATCH(B1069,[1]房源台账数据源!$B:$B,0))</f>
        <v>未售</v>
      </c>
    </row>
    <row r="1070" ht="24.95" customHeight="1" spans="1:21">
      <c r="A1070" s="8">
        <v>1069</v>
      </c>
      <c r="B1070" s="9" t="s">
        <v>2726</v>
      </c>
      <c r="C1070" s="9">
        <v>19</v>
      </c>
      <c r="D1070" s="8" t="s">
        <v>61</v>
      </c>
      <c r="E1070" s="9">
        <v>7</v>
      </c>
      <c r="F1070" s="10" t="s">
        <v>25</v>
      </c>
      <c r="G1070" s="11">
        <v>2.9</v>
      </c>
      <c r="H1070" s="8">
        <v>94.15</v>
      </c>
      <c r="I1070" s="15">
        <v>16.6</v>
      </c>
      <c r="J1070" s="8">
        <v>77.55</v>
      </c>
      <c r="K1070" s="16">
        <v>10372.7218768548</v>
      </c>
      <c r="L1070" s="17">
        <f t="shared" si="104"/>
        <v>12593.0496453901</v>
      </c>
      <c r="M1070" s="18">
        <f t="shared" si="105"/>
        <v>976591</v>
      </c>
      <c r="N1070" s="19"/>
      <c r="O1070" s="20" t="s">
        <v>22</v>
      </c>
      <c r="Q1070" s="1">
        <f>INDEX([1]房源台账数据源!$CZ:$CZ,MATCH(B1070,[1]房源台账数据源!$B:$B,0))</f>
        <v>972269</v>
      </c>
      <c r="R1070" s="1">
        <f>IF(U1070="未售",ROUNDDOWN(Q1070*(1-5%),0),INDEX([1]房源台账数据源!$AU:$AU,MATCH(B1070,[1]房源台账数据源!$B:$B,0)))</f>
        <v>923655</v>
      </c>
      <c r="S1070" s="23">
        <f t="shared" si="102"/>
        <v>0.00444527183320665</v>
      </c>
      <c r="T1070" s="23">
        <f t="shared" si="103"/>
        <v>-0.0500005656870681</v>
      </c>
      <c r="U1070" s="1" t="str">
        <f>INDEX([1]房源台账数据源!$DE:$DE,MATCH(B1070,[1]房源台账数据源!$B:$B,0))</f>
        <v>未售</v>
      </c>
    </row>
    <row r="1071" ht="24.95" customHeight="1" spans="1:21">
      <c r="A1071" s="8">
        <v>1070</v>
      </c>
      <c r="B1071" s="9" t="s">
        <v>2727</v>
      </c>
      <c r="C1071" s="9">
        <v>19</v>
      </c>
      <c r="D1071" s="8" t="s">
        <v>62</v>
      </c>
      <c r="E1071" s="9">
        <v>7</v>
      </c>
      <c r="F1071" s="10" t="s">
        <v>21</v>
      </c>
      <c r="G1071" s="11">
        <v>2.9</v>
      </c>
      <c r="H1071" s="8">
        <v>117.3</v>
      </c>
      <c r="I1071" s="15">
        <v>20.68</v>
      </c>
      <c r="J1071" s="8">
        <v>96.62</v>
      </c>
      <c r="K1071" s="16">
        <v>10477.1776741387</v>
      </c>
      <c r="L1071" s="17">
        <f t="shared" si="104"/>
        <v>12719.6439660526</v>
      </c>
      <c r="M1071" s="18">
        <f t="shared" si="105"/>
        <v>1228972</v>
      </c>
      <c r="N1071" s="19"/>
      <c r="O1071" s="20" t="s">
        <v>22</v>
      </c>
      <c r="Q1071" s="1">
        <f>INDEX([1]房源台账数据源!$CZ:$CZ,MATCH(B1071,[1]房源台账数据源!$B:$B,0))</f>
        <v>1223227</v>
      </c>
      <c r="R1071" s="1">
        <f>IF(U1071="未售",ROUNDDOWN(Q1071*(1-5%),0),INDEX([1]房源台账数据源!$AU:$AU,MATCH(B1071,[1]房源台账数据源!$B:$B,0)))</f>
        <v>1162065</v>
      </c>
      <c r="S1071" s="23">
        <f t="shared" si="102"/>
        <v>0.00469659351861919</v>
      </c>
      <c r="T1071" s="23">
        <f t="shared" si="103"/>
        <v>-0.0500005313813381</v>
      </c>
      <c r="U1071" s="1" t="str">
        <f>INDEX([1]房源台账数据源!$DE:$DE,MATCH(B1071,[1]房源台账数据源!$B:$B,0))</f>
        <v>未售</v>
      </c>
    </row>
    <row r="1072" ht="24.95" customHeight="1" spans="1:21">
      <c r="A1072" s="8">
        <v>1071</v>
      </c>
      <c r="B1072" s="9" t="s">
        <v>2728</v>
      </c>
      <c r="C1072" s="9">
        <v>19</v>
      </c>
      <c r="D1072" s="8" t="s">
        <v>63</v>
      </c>
      <c r="E1072" s="9">
        <v>8</v>
      </c>
      <c r="F1072" s="10" t="s">
        <v>33</v>
      </c>
      <c r="G1072" s="11">
        <v>2.9</v>
      </c>
      <c r="H1072" s="8">
        <v>71.3</v>
      </c>
      <c r="I1072" s="15">
        <v>12.57</v>
      </c>
      <c r="J1072" s="8">
        <v>58.73</v>
      </c>
      <c r="K1072" s="16">
        <v>9200.54450952892</v>
      </c>
      <c r="L1072" s="17">
        <f t="shared" si="104"/>
        <v>11169.725864124</v>
      </c>
      <c r="M1072" s="18">
        <f t="shared" si="105"/>
        <v>655998</v>
      </c>
      <c r="N1072" s="19"/>
      <c r="O1072" s="20" t="s">
        <v>22</v>
      </c>
      <c r="Q1072" s="1">
        <f>INDEX([1]房源台账数据源!$CZ:$CZ,MATCH(B1072,[1]房源台账数据源!$B:$B,0))</f>
        <v>655185</v>
      </c>
      <c r="R1072" s="1">
        <f>IF(U1072="未售",ROUNDDOWN(Q1072*(1-5%),0),INDEX([1]房源台账数据源!$AU:$AU,MATCH(B1072,[1]房源台账数据源!$B:$B,0)))</f>
        <v>622425</v>
      </c>
      <c r="S1072" s="23">
        <f t="shared" si="102"/>
        <v>0.00124087089905904</v>
      </c>
      <c r="T1072" s="23">
        <f t="shared" si="103"/>
        <v>-0.0500011447148515</v>
      </c>
      <c r="U1072" s="1" t="str">
        <f>INDEX([1]房源台账数据源!$DE:$DE,MATCH(B1072,[1]房源台账数据源!$B:$B,0))</f>
        <v>未售</v>
      </c>
    </row>
    <row r="1073" ht="24.95" customHeight="1" spans="1:21">
      <c r="A1073" s="8">
        <v>1072</v>
      </c>
      <c r="B1073" s="9" t="s">
        <v>2729</v>
      </c>
      <c r="C1073" s="9">
        <v>19</v>
      </c>
      <c r="D1073" s="8" t="s">
        <v>64</v>
      </c>
      <c r="E1073" s="9">
        <v>8</v>
      </c>
      <c r="F1073" s="10" t="s">
        <v>33</v>
      </c>
      <c r="G1073" s="11">
        <v>2.9</v>
      </c>
      <c r="H1073" s="8">
        <v>71.3</v>
      </c>
      <c r="I1073" s="15">
        <v>12.57</v>
      </c>
      <c r="J1073" s="8">
        <v>58.73</v>
      </c>
      <c r="K1073" s="16">
        <v>9200.54450952892</v>
      </c>
      <c r="L1073" s="17">
        <f t="shared" si="104"/>
        <v>11169.725864124</v>
      </c>
      <c r="M1073" s="18">
        <f t="shared" si="105"/>
        <v>655998</v>
      </c>
      <c r="N1073" s="19"/>
      <c r="O1073" s="20" t="s">
        <v>22</v>
      </c>
      <c r="Q1073" s="1">
        <f>INDEX([1]房源台账数据源!$CZ:$CZ,MATCH(B1073,[1]房源台账数据源!$B:$B,0))</f>
        <v>655185</v>
      </c>
      <c r="R1073" s="1">
        <f>IF(U1073="未售",ROUNDDOWN(Q1073*(1-5%),0),INDEX([1]房源台账数据源!$AU:$AU,MATCH(B1073,[1]房源台账数据源!$B:$B,0)))</f>
        <v>622425</v>
      </c>
      <c r="S1073" s="23">
        <f t="shared" si="102"/>
        <v>0.00124087089905904</v>
      </c>
      <c r="T1073" s="23">
        <f t="shared" si="103"/>
        <v>-0.0500011447148515</v>
      </c>
      <c r="U1073" s="1" t="str">
        <f>INDEX([1]房源台账数据源!$DE:$DE,MATCH(B1073,[1]房源台账数据源!$B:$B,0))</f>
        <v>未售</v>
      </c>
    </row>
    <row r="1074" ht="24.95" customHeight="1" spans="1:21">
      <c r="A1074" s="8">
        <v>1073</v>
      </c>
      <c r="B1074" s="9" t="s">
        <v>2730</v>
      </c>
      <c r="C1074" s="9">
        <v>19</v>
      </c>
      <c r="D1074" s="8" t="s">
        <v>65</v>
      </c>
      <c r="E1074" s="9">
        <v>8</v>
      </c>
      <c r="F1074" s="10" t="s">
        <v>21</v>
      </c>
      <c r="G1074" s="11">
        <v>2.9</v>
      </c>
      <c r="H1074" s="8">
        <v>117.3</v>
      </c>
      <c r="I1074" s="15">
        <v>20.68</v>
      </c>
      <c r="J1074" s="8">
        <v>96.62</v>
      </c>
      <c r="K1074" s="16">
        <v>10477.1776741387</v>
      </c>
      <c r="L1074" s="17">
        <f t="shared" si="104"/>
        <v>12719.6439660526</v>
      </c>
      <c r="M1074" s="18">
        <f t="shared" si="105"/>
        <v>1228972</v>
      </c>
      <c r="N1074" s="19"/>
      <c r="O1074" s="20" t="s">
        <v>22</v>
      </c>
      <c r="Q1074" s="1">
        <f>INDEX([1]房源台账数据源!$CZ:$CZ,MATCH(B1074,[1]房源台账数据源!$B:$B,0))</f>
        <v>1223227</v>
      </c>
      <c r="R1074" s="1">
        <f>IF(U1074="未售",ROUNDDOWN(Q1074*(1-5%),0),INDEX([1]房源台账数据源!$AU:$AU,MATCH(B1074,[1]房源台账数据源!$B:$B,0)))</f>
        <v>1162065</v>
      </c>
      <c r="S1074" s="23">
        <f t="shared" si="102"/>
        <v>0.00469659351861919</v>
      </c>
      <c r="T1074" s="23">
        <f t="shared" si="103"/>
        <v>-0.0500005313813381</v>
      </c>
      <c r="U1074" s="1" t="str">
        <f>INDEX([1]房源台账数据源!$DE:$DE,MATCH(B1074,[1]房源台账数据源!$B:$B,0))</f>
        <v>未售</v>
      </c>
    </row>
    <row r="1075" ht="24.95" customHeight="1" spans="1:21">
      <c r="A1075" s="8">
        <v>1074</v>
      </c>
      <c r="B1075" s="9" t="s">
        <v>2731</v>
      </c>
      <c r="C1075" s="9">
        <v>19</v>
      </c>
      <c r="D1075" s="8" t="s">
        <v>66</v>
      </c>
      <c r="E1075" s="9">
        <v>8</v>
      </c>
      <c r="F1075" s="10" t="s">
        <v>25</v>
      </c>
      <c r="G1075" s="11">
        <v>2.9</v>
      </c>
      <c r="H1075" s="8">
        <v>94</v>
      </c>
      <c r="I1075" s="15">
        <v>16.57</v>
      </c>
      <c r="J1075" s="8">
        <v>77.43</v>
      </c>
      <c r="K1075" s="16">
        <v>10372.7284105131</v>
      </c>
      <c r="L1075" s="17">
        <f t="shared" si="104"/>
        <v>12592.4835335141</v>
      </c>
      <c r="M1075" s="18">
        <f t="shared" si="105"/>
        <v>975036</v>
      </c>
      <c r="N1075" s="19"/>
      <c r="O1075" s="20" t="s">
        <v>22</v>
      </c>
      <c r="Q1075" s="1">
        <f>INDEX([1]房源台账数据源!$CZ:$CZ,MATCH(B1075,[1]房源台账数据源!$B:$B,0))</f>
        <v>970721</v>
      </c>
      <c r="R1075" s="1">
        <f>IF(U1075="未售",ROUNDDOWN(Q1075*(1-5%),0),INDEX([1]房源台账数据源!$AU:$AU,MATCH(B1075,[1]房源台账数据源!$B:$B,0)))</f>
        <v>922184</v>
      </c>
      <c r="S1075" s="23">
        <f t="shared" si="102"/>
        <v>0.00444514953318204</v>
      </c>
      <c r="T1075" s="23">
        <f t="shared" si="103"/>
        <v>-0.0500009786540108</v>
      </c>
      <c r="U1075" s="1" t="str">
        <f>INDEX([1]房源台账数据源!$DE:$DE,MATCH(B1075,[1]房源台账数据源!$B:$B,0))</f>
        <v>未售</v>
      </c>
    </row>
    <row r="1076" ht="24.95" customHeight="1" spans="1:21">
      <c r="A1076" s="8">
        <v>1075</v>
      </c>
      <c r="B1076" s="9" t="s">
        <v>2732</v>
      </c>
      <c r="C1076" s="9">
        <v>19</v>
      </c>
      <c r="D1076" s="8" t="s">
        <v>67</v>
      </c>
      <c r="E1076" s="9">
        <v>8</v>
      </c>
      <c r="F1076" s="10" t="s">
        <v>25</v>
      </c>
      <c r="G1076" s="11">
        <v>2.9</v>
      </c>
      <c r="H1076" s="8">
        <v>94.15</v>
      </c>
      <c r="I1076" s="15">
        <v>16.6</v>
      </c>
      <c r="J1076" s="8">
        <v>77.55</v>
      </c>
      <c r="K1076" s="16">
        <v>10372.7218768548</v>
      </c>
      <c r="L1076" s="17">
        <f t="shared" si="104"/>
        <v>12593.0496453901</v>
      </c>
      <c r="M1076" s="18">
        <f t="shared" si="105"/>
        <v>976591</v>
      </c>
      <c r="N1076" s="19"/>
      <c r="O1076" s="20" t="s">
        <v>22</v>
      </c>
      <c r="Q1076" s="1">
        <f>INDEX([1]房源台账数据源!$CZ:$CZ,MATCH(B1076,[1]房源台账数据源!$B:$B,0))</f>
        <v>972269</v>
      </c>
      <c r="R1076" s="1">
        <f>IF(U1076="未售",ROUNDDOWN(Q1076*(1-5%),0),INDEX([1]房源台账数据源!$AU:$AU,MATCH(B1076,[1]房源台账数据源!$B:$B,0)))</f>
        <v>923655</v>
      </c>
      <c r="S1076" s="23">
        <f t="shared" si="102"/>
        <v>0.00444527183320665</v>
      </c>
      <c r="T1076" s="23">
        <f t="shared" si="103"/>
        <v>-0.0500005656870681</v>
      </c>
      <c r="U1076" s="1" t="str">
        <f>INDEX([1]房源台账数据源!$DE:$DE,MATCH(B1076,[1]房源台账数据源!$B:$B,0))</f>
        <v>未售</v>
      </c>
    </row>
    <row r="1077" ht="24.95" customHeight="1" spans="1:21">
      <c r="A1077" s="8">
        <v>1076</v>
      </c>
      <c r="B1077" s="9" t="s">
        <v>2733</v>
      </c>
      <c r="C1077" s="9">
        <v>19</v>
      </c>
      <c r="D1077" s="8" t="s">
        <v>68</v>
      </c>
      <c r="E1077" s="9">
        <v>8</v>
      </c>
      <c r="F1077" s="10" t="s">
        <v>21</v>
      </c>
      <c r="G1077" s="11">
        <v>2.9</v>
      </c>
      <c r="H1077" s="8">
        <v>117.3</v>
      </c>
      <c r="I1077" s="15">
        <v>20.68</v>
      </c>
      <c r="J1077" s="8">
        <v>96.62</v>
      </c>
      <c r="K1077" s="16">
        <v>10477.1776741387</v>
      </c>
      <c r="L1077" s="17">
        <f t="shared" si="104"/>
        <v>12719.6439660526</v>
      </c>
      <c r="M1077" s="18">
        <f t="shared" si="105"/>
        <v>1228972</v>
      </c>
      <c r="N1077" s="19"/>
      <c r="O1077" s="20" t="s">
        <v>22</v>
      </c>
      <c r="Q1077" s="1">
        <f>INDEX([1]房源台账数据源!$CZ:$CZ,MATCH(B1077,[1]房源台账数据源!$B:$B,0))</f>
        <v>1223227</v>
      </c>
      <c r="R1077" s="1">
        <f>IF(U1077="未售",ROUNDDOWN(Q1077*(1-5%),0),INDEX([1]房源台账数据源!$AU:$AU,MATCH(B1077,[1]房源台账数据源!$B:$B,0)))</f>
        <v>1162065</v>
      </c>
      <c r="S1077" s="23">
        <f t="shared" si="102"/>
        <v>0.00469659351861919</v>
      </c>
      <c r="T1077" s="23">
        <f t="shared" si="103"/>
        <v>-0.0500005313813381</v>
      </c>
      <c r="U1077" s="1" t="str">
        <f>INDEX([1]房源台账数据源!$DE:$DE,MATCH(B1077,[1]房源台账数据源!$B:$B,0))</f>
        <v>未售</v>
      </c>
    </row>
    <row r="1078" ht="24.95" customHeight="1" spans="1:21">
      <c r="A1078" s="8">
        <v>1077</v>
      </c>
      <c r="B1078" s="9" t="s">
        <v>2734</v>
      </c>
      <c r="C1078" s="9">
        <v>19</v>
      </c>
      <c r="D1078" s="8" t="s">
        <v>69</v>
      </c>
      <c r="E1078" s="9">
        <v>9</v>
      </c>
      <c r="F1078" s="10" t="s">
        <v>33</v>
      </c>
      <c r="G1078" s="11">
        <v>2.9</v>
      </c>
      <c r="H1078" s="8">
        <v>71.3</v>
      </c>
      <c r="I1078" s="15">
        <v>12.57</v>
      </c>
      <c r="J1078" s="8">
        <v>58.73</v>
      </c>
      <c r="K1078" s="16">
        <v>9200.54450952892</v>
      </c>
      <c r="L1078" s="17">
        <f t="shared" si="104"/>
        <v>11169.725864124</v>
      </c>
      <c r="M1078" s="18">
        <f t="shared" si="105"/>
        <v>655998</v>
      </c>
      <c r="N1078" s="19"/>
      <c r="O1078" s="20" t="s">
        <v>22</v>
      </c>
      <c r="Q1078" s="1">
        <f>INDEX([1]房源台账数据源!$CZ:$CZ,MATCH(B1078,[1]房源台账数据源!$B:$B,0))</f>
        <v>655185</v>
      </c>
      <c r="R1078" s="1">
        <f>IF(U1078="未售",ROUNDDOWN(Q1078*(1-5%),0),INDEX([1]房源台账数据源!$AU:$AU,MATCH(B1078,[1]房源台账数据源!$B:$B,0)))</f>
        <v>622425</v>
      </c>
      <c r="S1078" s="23">
        <f t="shared" si="102"/>
        <v>0.00124087089905904</v>
      </c>
      <c r="T1078" s="23">
        <f t="shared" si="103"/>
        <v>-0.0500011447148515</v>
      </c>
      <c r="U1078" s="1" t="str">
        <f>INDEX([1]房源台账数据源!$DE:$DE,MATCH(B1078,[1]房源台账数据源!$B:$B,0))</f>
        <v>未售</v>
      </c>
    </row>
    <row r="1079" ht="24.95" customHeight="1" spans="1:21">
      <c r="A1079" s="8">
        <v>1078</v>
      </c>
      <c r="B1079" s="9" t="s">
        <v>2735</v>
      </c>
      <c r="C1079" s="9">
        <v>19</v>
      </c>
      <c r="D1079" s="8" t="s">
        <v>70</v>
      </c>
      <c r="E1079" s="9">
        <v>9</v>
      </c>
      <c r="F1079" s="10" t="s">
        <v>33</v>
      </c>
      <c r="G1079" s="11">
        <v>2.9</v>
      </c>
      <c r="H1079" s="8">
        <v>71.3</v>
      </c>
      <c r="I1079" s="15">
        <v>12.57</v>
      </c>
      <c r="J1079" s="8">
        <v>58.73</v>
      </c>
      <c r="K1079" s="16">
        <v>9200.54450952892</v>
      </c>
      <c r="L1079" s="17">
        <f t="shared" si="104"/>
        <v>11169.725864124</v>
      </c>
      <c r="M1079" s="18">
        <f t="shared" si="105"/>
        <v>655998</v>
      </c>
      <c r="N1079" s="19"/>
      <c r="O1079" s="20" t="s">
        <v>22</v>
      </c>
      <c r="Q1079" s="1">
        <f>INDEX([1]房源台账数据源!$CZ:$CZ,MATCH(B1079,[1]房源台账数据源!$B:$B,0))</f>
        <v>655185</v>
      </c>
      <c r="R1079" s="1">
        <f>IF(U1079="未售",ROUNDDOWN(Q1079*(1-5%),0),INDEX([1]房源台账数据源!$AU:$AU,MATCH(B1079,[1]房源台账数据源!$B:$B,0)))</f>
        <v>622425</v>
      </c>
      <c r="S1079" s="23">
        <f t="shared" si="102"/>
        <v>0.00124087089905904</v>
      </c>
      <c r="T1079" s="23">
        <f t="shared" si="103"/>
        <v>-0.0500011447148515</v>
      </c>
      <c r="U1079" s="1" t="str">
        <f>INDEX([1]房源台账数据源!$DE:$DE,MATCH(B1079,[1]房源台账数据源!$B:$B,0))</f>
        <v>未售</v>
      </c>
    </row>
    <row r="1080" ht="24.95" customHeight="1" spans="1:21">
      <c r="A1080" s="8">
        <v>1079</v>
      </c>
      <c r="B1080" s="9" t="s">
        <v>2736</v>
      </c>
      <c r="C1080" s="9">
        <v>19</v>
      </c>
      <c r="D1080" s="8" t="s">
        <v>71</v>
      </c>
      <c r="E1080" s="9">
        <v>9</v>
      </c>
      <c r="F1080" s="10" t="s">
        <v>21</v>
      </c>
      <c r="G1080" s="11">
        <v>2.9</v>
      </c>
      <c r="H1080" s="8">
        <v>117.3</v>
      </c>
      <c r="I1080" s="15">
        <v>20.68</v>
      </c>
      <c r="J1080" s="8">
        <v>96.62</v>
      </c>
      <c r="K1080" s="16">
        <v>10477.1776741387</v>
      </c>
      <c r="L1080" s="17">
        <f t="shared" si="104"/>
        <v>12719.6439660526</v>
      </c>
      <c r="M1080" s="18">
        <f t="shared" si="105"/>
        <v>1228972</v>
      </c>
      <c r="N1080" s="19"/>
      <c r="O1080" s="20" t="s">
        <v>22</v>
      </c>
      <c r="Q1080" s="1">
        <f>INDEX([1]房源台账数据源!$CZ:$CZ,MATCH(B1080,[1]房源台账数据源!$B:$B,0))</f>
        <v>1223227</v>
      </c>
      <c r="R1080" s="1">
        <f>IF(U1080="未售",ROUNDDOWN(Q1080*(1-5%),0),INDEX([1]房源台账数据源!$AU:$AU,MATCH(B1080,[1]房源台账数据源!$B:$B,0)))</f>
        <v>1162065</v>
      </c>
      <c r="S1080" s="23">
        <f t="shared" si="102"/>
        <v>0.00469659351861919</v>
      </c>
      <c r="T1080" s="23">
        <f t="shared" si="103"/>
        <v>-0.0500005313813381</v>
      </c>
      <c r="U1080" s="1" t="str">
        <f>INDEX([1]房源台账数据源!$DE:$DE,MATCH(B1080,[1]房源台账数据源!$B:$B,0))</f>
        <v>未售</v>
      </c>
    </row>
    <row r="1081" ht="24.95" customHeight="1" spans="1:21">
      <c r="A1081" s="8">
        <v>1080</v>
      </c>
      <c r="B1081" s="9" t="s">
        <v>2737</v>
      </c>
      <c r="C1081" s="9">
        <v>19</v>
      </c>
      <c r="D1081" s="8" t="s">
        <v>72</v>
      </c>
      <c r="E1081" s="9">
        <v>9</v>
      </c>
      <c r="F1081" s="10" t="s">
        <v>25</v>
      </c>
      <c r="G1081" s="11">
        <v>2.9</v>
      </c>
      <c r="H1081" s="8">
        <v>94</v>
      </c>
      <c r="I1081" s="15">
        <v>16.57</v>
      </c>
      <c r="J1081" s="8">
        <v>77.43</v>
      </c>
      <c r="K1081" s="16">
        <v>10372.7284105131</v>
      </c>
      <c r="L1081" s="17">
        <f t="shared" si="104"/>
        <v>12592.4835335141</v>
      </c>
      <c r="M1081" s="18">
        <f t="shared" si="105"/>
        <v>975036</v>
      </c>
      <c r="N1081" s="19"/>
      <c r="O1081" s="20" t="s">
        <v>22</v>
      </c>
      <c r="Q1081" s="1">
        <f>INDEX([1]房源台账数据源!$CZ:$CZ,MATCH(B1081,[1]房源台账数据源!$B:$B,0))</f>
        <v>970721</v>
      </c>
      <c r="R1081" s="1">
        <f>IF(U1081="未售",ROUNDDOWN(Q1081*(1-5%),0),INDEX([1]房源台账数据源!$AU:$AU,MATCH(B1081,[1]房源台账数据源!$B:$B,0)))</f>
        <v>922184</v>
      </c>
      <c r="S1081" s="23">
        <f t="shared" si="102"/>
        <v>0.00444514953318204</v>
      </c>
      <c r="T1081" s="23">
        <f t="shared" si="103"/>
        <v>-0.0500009786540108</v>
      </c>
      <c r="U1081" s="1" t="str">
        <f>INDEX([1]房源台账数据源!$DE:$DE,MATCH(B1081,[1]房源台账数据源!$B:$B,0))</f>
        <v>未售</v>
      </c>
    </row>
    <row r="1082" ht="24.95" customHeight="1" spans="1:21">
      <c r="A1082" s="8">
        <v>1081</v>
      </c>
      <c r="B1082" s="9" t="s">
        <v>2738</v>
      </c>
      <c r="C1082" s="9">
        <v>19</v>
      </c>
      <c r="D1082" s="8" t="s">
        <v>73</v>
      </c>
      <c r="E1082" s="9">
        <v>9</v>
      </c>
      <c r="F1082" s="10" t="s">
        <v>25</v>
      </c>
      <c r="G1082" s="11">
        <v>2.9</v>
      </c>
      <c r="H1082" s="8">
        <v>94.15</v>
      </c>
      <c r="I1082" s="15">
        <v>16.6</v>
      </c>
      <c r="J1082" s="8">
        <v>77.55</v>
      </c>
      <c r="K1082" s="16">
        <v>10372.7218768548</v>
      </c>
      <c r="L1082" s="17">
        <f t="shared" si="104"/>
        <v>12593.0496453901</v>
      </c>
      <c r="M1082" s="18">
        <f t="shared" si="105"/>
        <v>976591</v>
      </c>
      <c r="N1082" s="19"/>
      <c r="O1082" s="20" t="s">
        <v>22</v>
      </c>
      <c r="Q1082" s="1">
        <f>INDEX([1]房源台账数据源!$CZ:$CZ,MATCH(B1082,[1]房源台账数据源!$B:$B,0))</f>
        <v>972269</v>
      </c>
      <c r="R1082" s="1">
        <f>IF(U1082="未售",ROUNDDOWN(Q1082*(1-5%),0),INDEX([1]房源台账数据源!$AU:$AU,MATCH(B1082,[1]房源台账数据源!$B:$B,0)))</f>
        <v>923655</v>
      </c>
      <c r="S1082" s="23">
        <f t="shared" si="102"/>
        <v>0.00444527183320665</v>
      </c>
      <c r="T1082" s="23">
        <f t="shared" si="103"/>
        <v>-0.0500005656870681</v>
      </c>
      <c r="U1082" s="1" t="str">
        <f>INDEX([1]房源台账数据源!$DE:$DE,MATCH(B1082,[1]房源台账数据源!$B:$B,0))</f>
        <v>未售</v>
      </c>
    </row>
    <row r="1083" ht="24.95" customHeight="1" spans="1:21">
      <c r="A1083" s="8">
        <v>1082</v>
      </c>
      <c r="B1083" s="9" t="s">
        <v>2739</v>
      </c>
      <c r="C1083" s="9">
        <v>19</v>
      </c>
      <c r="D1083" s="8" t="s">
        <v>74</v>
      </c>
      <c r="E1083" s="9">
        <v>9</v>
      </c>
      <c r="F1083" s="10" t="s">
        <v>21</v>
      </c>
      <c r="G1083" s="11">
        <v>2.9</v>
      </c>
      <c r="H1083" s="8">
        <v>117.3</v>
      </c>
      <c r="I1083" s="15">
        <v>20.68</v>
      </c>
      <c r="J1083" s="8">
        <v>96.62</v>
      </c>
      <c r="K1083" s="16">
        <v>10477.1776741387</v>
      </c>
      <c r="L1083" s="17">
        <f t="shared" si="104"/>
        <v>12719.6439660526</v>
      </c>
      <c r="M1083" s="18">
        <f t="shared" si="105"/>
        <v>1228972</v>
      </c>
      <c r="N1083" s="19"/>
      <c r="O1083" s="20" t="s">
        <v>22</v>
      </c>
      <c r="Q1083" s="1">
        <f>INDEX([1]房源台账数据源!$CZ:$CZ,MATCH(B1083,[1]房源台账数据源!$B:$B,0))</f>
        <v>1223227</v>
      </c>
      <c r="R1083" s="1">
        <f>IF(U1083="未售",ROUNDDOWN(Q1083*(1-5%),0),INDEX([1]房源台账数据源!$AU:$AU,MATCH(B1083,[1]房源台账数据源!$B:$B,0)))</f>
        <v>1162065</v>
      </c>
      <c r="S1083" s="23">
        <f t="shared" si="102"/>
        <v>0.00469659351861919</v>
      </c>
      <c r="T1083" s="23">
        <f t="shared" si="103"/>
        <v>-0.0500005313813381</v>
      </c>
      <c r="U1083" s="1" t="str">
        <f>INDEX([1]房源台账数据源!$DE:$DE,MATCH(B1083,[1]房源台账数据源!$B:$B,0))</f>
        <v>未售</v>
      </c>
    </row>
    <row r="1084" ht="24.95" customHeight="1" spans="1:21">
      <c r="A1084" s="8">
        <v>1083</v>
      </c>
      <c r="B1084" s="9" t="s">
        <v>2740</v>
      </c>
      <c r="C1084" s="9">
        <v>19</v>
      </c>
      <c r="D1084" s="8" t="s">
        <v>75</v>
      </c>
      <c r="E1084" s="9">
        <v>10</v>
      </c>
      <c r="F1084" s="10" t="s">
        <v>33</v>
      </c>
      <c r="G1084" s="11">
        <v>2.9</v>
      </c>
      <c r="H1084" s="8">
        <v>71.3</v>
      </c>
      <c r="I1084" s="15">
        <v>12.57</v>
      </c>
      <c r="J1084" s="8">
        <v>58.73</v>
      </c>
      <c r="K1084" s="16">
        <v>9200.54450952892</v>
      </c>
      <c r="L1084" s="17">
        <f t="shared" si="104"/>
        <v>11169.725864124</v>
      </c>
      <c r="M1084" s="18">
        <f t="shared" si="105"/>
        <v>655998</v>
      </c>
      <c r="N1084" s="19"/>
      <c r="O1084" s="20" t="s">
        <v>22</v>
      </c>
      <c r="Q1084" s="1">
        <f>INDEX([1]房源台账数据源!$CZ:$CZ,MATCH(B1084,[1]房源台账数据源!$B:$B,0))</f>
        <v>655185</v>
      </c>
      <c r="R1084" s="1">
        <f>IF(U1084="未售",ROUNDDOWN(Q1084*(1-5%),0),INDEX([1]房源台账数据源!$AU:$AU,MATCH(B1084,[1]房源台账数据源!$B:$B,0)))</f>
        <v>622425</v>
      </c>
      <c r="S1084" s="23">
        <f t="shared" si="102"/>
        <v>0.00124087089905904</v>
      </c>
      <c r="T1084" s="23">
        <f t="shared" si="103"/>
        <v>-0.0500011447148515</v>
      </c>
      <c r="U1084" s="1" t="str">
        <f>INDEX([1]房源台账数据源!$DE:$DE,MATCH(B1084,[1]房源台账数据源!$B:$B,0))</f>
        <v>未售</v>
      </c>
    </row>
    <row r="1085" ht="24.95" customHeight="1" spans="1:21">
      <c r="A1085" s="8">
        <v>1084</v>
      </c>
      <c r="B1085" s="9" t="s">
        <v>2741</v>
      </c>
      <c r="C1085" s="9">
        <v>19</v>
      </c>
      <c r="D1085" s="8" t="s">
        <v>76</v>
      </c>
      <c r="E1085" s="9">
        <v>10</v>
      </c>
      <c r="F1085" s="10" t="s">
        <v>33</v>
      </c>
      <c r="G1085" s="11">
        <v>2.9</v>
      </c>
      <c r="H1085" s="8">
        <v>71.3</v>
      </c>
      <c r="I1085" s="15">
        <v>12.57</v>
      </c>
      <c r="J1085" s="8">
        <v>58.73</v>
      </c>
      <c r="K1085" s="16">
        <v>9200.54450952892</v>
      </c>
      <c r="L1085" s="17">
        <f t="shared" si="104"/>
        <v>11169.725864124</v>
      </c>
      <c r="M1085" s="18">
        <f t="shared" si="105"/>
        <v>655998</v>
      </c>
      <c r="N1085" s="19"/>
      <c r="O1085" s="20" t="s">
        <v>22</v>
      </c>
      <c r="Q1085" s="1">
        <f>INDEX([1]房源台账数据源!$CZ:$CZ,MATCH(B1085,[1]房源台账数据源!$B:$B,0))</f>
        <v>655185</v>
      </c>
      <c r="R1085" s="1">
        <f>IF(U1085="未售",ROUNDDOWN(Q1085*(1-5%),0),INDEX([1]房源台账数据源!$AU:$AU,MATCH(B1085,[1]房源台账数据源!$B:$B,0)))</f>
        <v>622425</v>
      </c>
      <c r="S1085" s="23">
        <f t="shared" si="102"/>
        <v>0.00124087089905904</v>
      </c>
      <c r="T1085" s="23">
        <f t="shared" si="103"/>
        <v>-0.0500011447148515</v>
      </c>
      <c r="U1085" s="1" t="str">
        <f>INDEX([1]房源台账数据源!$DE:$DE,MATCH(B1085,[1]房源台账数据源!$B:$B,0))</f>
        <v>未售</v>
      </c>
    </row>
    <row r="1086" ht="24.95" customHeight="1" spans="1:21">
      <c r="A1086" s="8">
        <v>1085</v>
      </c>
      <c r="B1086" s="9" t="s">
        <v>2742</v>
      </c>
      <c r="C1086" s="9">
        <v>19</v>
      </c>
      <c r="D1086" s="8" t="s">
        <v>77</v>
      </c>
      <c r="E1086" s="9">
        <v>10</v>
      </c>
      <c r="F1086" s="10" t="s">
        <v>21</v>
      </c>
      <c r="G1086" s="11">
        <v>2.9</v>
      </c>
      <c r="H1086" s="8">
        <v>117.3</v>
      </c>
      <c r="I1086" s="15">
        <v>20.68</v>
      </c>
      <c r="J1086" s="8">
        <v>96.62</v>
      </c>
      <c r="K1086" s="16">
        <v>10477.1776741387</v>
      </c>
      <c r="L1086" s="17">
        <f t="shared" si="104"/>
        <v>12719.6439660526</v>
      </c>
      <c r="M1086" s="18">
        <f t="shared" si="105"/>
        <v>1228972</v>
      </c>
      <c r="N1086" s="19"/>
      <c r="O1086" s="20" t="s">
        <v>22</v>
      </c>
      <c r="Q1086" s="1">
        <f>INDEX([1]房源台账数据源!$CZ:$CZ,MATCH(B1086,[1]房源台账数据源!$B:$B,0))</f>
        <v>1223227</v>
      </c>
      <c r="R1086" s="1">
        <f>IF(U1086="未售",ROUNDDOWN(Q1086*(1-5%),0),INDEX([1]房源台账数据源!$AU:$AU,MATCH(B1086,[1]房源台账数据源!$B:$B,0)))</f>
        <v>1162065</v>
      </c>
      <c r="S1086" s="23">
        <f t="shared" si="102"/>
        <v>0.00469659351861919</v>
      </c>
      <c r="T1086" s="23">
        <f t="shared" si="103"/>
        <v>-0.0500005313813381</v>
      </c>
      <c r="U1086" s="1" t="str">
        <f>INDEX([1]房源台账数据源!$DE:$DE,MATCH(B1086,[1]房源台账数据源!$B:$B,0))</f>
        <v>未售</v>
      </c>
    </row>
    <row r="1087" ht="24.95" customHeight="1" spans="1:21">
      <c r="A1087" s="8">
        <v>1086</v>
      </c>
      <c r="B1087" s="9" t="s">
        <v>2743</v>
      </c>
      <c r="C1087" s="9">
        <v>19</v>
      </c>
      <c r="D1087" s="8" t="s">
        <v>78</v>
      </c>
      <c r="E1087" s="9">
        <v>10</v>
      </c>
      <c r="F1087" s="10" t="s">
        <v>25</v>
      </c>
      <c r="G1087" s="11">
        <v>2.9</v>
      </c>
      <c r="H1087" s="8">
        <v>94</v>
      </c>
      <c r="I1087" s="15">
        <v>16.57</v>
      </c>
      <c r="J1087" s="8">
        <v>77.43</v>
      </c>
      <c r="K1087" s="16">
        <v>10372.7284105131</v>
      </c>
      <c r="L1087" s="17">
        <f t="shared" si="104"/>
        <v>12592.4835335141</v>
      </c>
      <c r="M1087" s="18">
        <f t="shared" si="105"/>
        <v>975036</v>
      </c>
      <c r="N1087" s="19"/>
      <c r="O1087" s="20" t="s">
        <v>22</v>
      </c>
      <c r="Q1087" s="1">
        <f>INDEX([1]房源台账数据源!$CZ:$CZ,MATCH(B1087,[1]房源台账数据源!$B:$B,0))</f>
        <v>970721</v>
      </c>
      <c r="R1087" s="1">
        <f>IF(U1087="未售",ROUNDDOWN(Q1087*(1-5%),0),INDEX([1]房源台账数据源!$AU:$AU,MATCH(B1087,[1]房源台账数据源!$B:$B,0)))</f>
        <v>922184</v>
      </c>
      <c r="S1087" s="23">
        <f t="shared" si="102"/>
        <v>0.00444514953318204</v>
      </c>
      <c r="T1087" s="23">
        <f t="shared" si="103"/>
        <v>-0.0500009786540108</v>
      </c>
      <c r="U1087" s="1" t="str">
        <f>INDEX([1]房源台账数据源!$DE:$DE,MATCH(B1087,[1]房源台账数据源!$B:$B,0))</f>
        <v>未售</v>
      </c>
    </row>
    <row r="1088" ht="24.95" customHeight="1" spans="1:21">
      <c r="A1088" s="8">
        <v>1087</v>
      </c>
      <c r="B1088" s="9" t="s">
        <v>2744</v>
      </c>
      <c r="C1088" s="9">
        <v>19</v>
      </c>
      <c r="D1088" s="8" t="s">
        <v>79</v>
      </c>
      <c r="E1088" s="9">
        <v>10</v>
      </c>
      <c r="F1088" s="10" t="s">
        <v>25</v>
      </c>
      <c r="G1088" s="11">
        <v>2.9</v>
      </c>
      <c r="H1088" s="8">
        <v>94.15</v>
      </c>
      <c r="I1088" s="15">
        <v>16.6</v>
      </c>
      <c r="J1088" s="8">
        <v>77.55</v>
      </c>
      <c r="K1088" s="16">
        <v>10372.7218768548</v>
      </c>
      <c r="L1088" s="17">
        <f t="shared" si="104"/>
        <v>12593.0496453901</v>
      </c>
      <c r="M1088" s="18">
        <f t="shared" si="105"/>
        <v>976591</v>
      </c>
      <c r="N1088" s="19"/>
      <c r="O1088" s="20" t="s">
        <v>22</v>
      </c>
      <c r="Q1088" s="1">
        <f>INDEX([1]房源台账数据源!$CZ:$CZ,MATCH(B1088,[1]房源台账数据源!$B:$B,0))</f>
        <v>972269</v>
      </c>
      <c r="R1088" s="1">
        <f>IF(U1088="未售",ROUNDDOWN(Q1088*(1-5%),0),INDEX([1]房源台账数据源!$AU:$AU,MATCH(B1088,[1]房源台账数据源!$B:$B,0)))</f>
        <v>923655</v>
      </c>
      <c r="S1088" s="23">
        <f t="shared" si="102"/>
        <v>0.00444527183320665</v>
      </c>
      <c r="T1088" s="23">
        <f t="shared" si="103"/>
        <v>-0.0500005656870681</v>
      </c>
      <c r="U1088" s="1" t="str">
        <f>INDEX([1]房源台账数据源!$DE:$DE,MATCH(B1088,[1]房源台账数据源!$B:$B,0))</f>
        <v>未售</v>
      </c>
    </row>
    <row r="1089" ht="24.95" customHeight="1" spans="1:21">
      <c r="A1089" s="8">
        <v>1088</v>
      </c>
      <c r="B1089" s="9" t="s">
        <v>2745</v>
      </c>
      <c r="C1089" s="9">
        <v>19</v>
      </c>
      <c r="D1089" s="8" t="s">
        <v>80</v>
      </c>
      <c r="E1089" s="9">
        <v>10</v>
      </c>
      <c r="F1089" s="10" t="s">
        <v>21</v>
      </c>
      <c r="G1089" s="11">
        <v>2.9</v>
      </c>
      <c r="H1089" s="8">
        <v>117.3</v>
      </c>
      <c r="I1089" s="15">
        <v>20.68</v>
      </c>
      <c r="J1089" s="8">
        <v>96.62</v>
      </c>
      <c r="K1089" s="16">
        <v>10477.1776741387</v>
      </c>
      <c r="L1089" s="17">
        <f t="shared" si="104"/>
        <v>12719.6439660526</v>
      </c>
      <c r="M1089" s="18">
        <f t="shared" si="105"/>
        <v>1228972</v>
      </c>
      <c r="N1089" s="19"/>
      <c r="O1089" s="20" t="s">
        <v>22</v>
      </c>
      <c r="Q1089" s="1">
        <f>INDEX([1]房源台账数据源!$CZ:$CZ,MATCH(B1089,[1]房源台账数据源!$B:$B,0))</f>
        <v>1223227</v>
      </c>
      <c r="R1089" s="1">
        <f>IF(U1089="未售",ROUNDDOWN(Q1089*(1-5%),0),INDEX([1]房源台账数据源!$AU:$AU,MATCH(B1089,[1]房源台账数据源!$B:$B,0)))</f>
        <v>1162065</v>
      </c>
      <c r="S1089" s="23">
        <f t="shared" si="102"/>
        <v>0.00469659351861919</v>
      </c>
      <c r="T1089" s="23">
        <f t="shared" si="103"/>
        <v>-0.0500005313813381</v>
      </c>
      <c r="U1089" s="1" t="str">
        <f>INDEX([1]房源台账数据源!$DE:$DE,MATCH(B1089,[1]房源台账数据源!$B:$B,0))</f>
        <v>未售</v>
      </c>
    </row>
    <row r="1090" ht="24.95" customHeight="1" spans="1:21">
      <c r="A1090" s="8">
        <v>1089</v>
      </c>
      <c r="B1090" s="9" t="s">
        <v>2746</v>
      </c>
      <c r="C1090" s="9">
        <v>19</v>
      </c>
      <c r="D1090" s="8" t="s">
        <v>81</v>
      </c>
      <c r="E1090" s="9">
        <v>11</v>
      </c>
      <c r="F1090" s="10" t="s">
        <v>33</v>
      </c>
      <c r="G1090" s="11">
        <v>2.9</v>
      </c>
      <c r="H1090" s="8">
        <v>71.3</v>
      </c>
      <c r="I1090" s="15">
        <v>12.57</v>
      </c>
      <c r="J1090" s="8">
        <v>58.73</v>
      </c>
      <c r="K1090" s="16">
        <v>9377.01509776421</v>
      </c>
      <c r="L1090" s="17">
        <f t="shared" si="104"/>
        <v>11383.9775242636</v>
      </c>
      <c r="M1090" s="18">
        <f t="shared" si="105"/>
        <v>668581</v>
      </c>
      <c r="N1090" s="19"/>
      <c r="O1090" s="20" t="s">
        <v>22</v>
      </c>
      <c r="Q1090" s="1">
        <f>INDEX([1]房源台账数据源!$CZ:$CZ,MATCH(B1090,[1]房源台账数据源!$B:$B,0))</f>
        <v>667766</v>
      </c>
      <c r="R1090" s="1">
        <f>IF(U1090="未售",ROUNDDOWN(Q1090*(1-5%),0),INDEX([1]房源台账数据源!$AU:$AU,MATCH(B1090,[1]房源台账数据源!$B:$B,0)))</f>
        <v>634377</v>
      </c>
      <c r="S1090" s="23">
        <f t="shared" si="102"/>
        <v>0.0012204874162506</v>
      </c>
      <c r="T1090" s="23">
        <f t="shared" si="103"/>
        <v>-0.0500010482714005</v>
      </c>
      <c r="U1090" s="1" t="str">
        <f>INDEX([1]房源台账数据源!$DE:$DE,MATCH(B1090,[1]房源台账数据源!$B:$B,0))</f>
        <v>未售</v>
      </c>
    </row>
    <row r="1091" ht="24.95" customHeight="1" spans="1:21">
      <c r="A1091" s="8">
        <v>1090</v>
      </c>
      <c r="B1091" s="9" t="s">
        <v>2747</v>
      </c>
      <c r="C1091" s="9">
        <v>19</v>
      </c>
      <c r="D1091" s="8" t="s">
        <v>82</v>
      </c>
      <c r="E1091" s="9">
        <v>11</v>
      </c>
      <c r="F1091" s="10" t="s">
        <v>33</v>
      </c>
      <c r="G1091" s="11">
        <v>2.9</v>
      </c>
      <c r="H1091" s="8">
        <v>71.3</v>
      </c>
      <c r="I1091" s="15">
        <v>12.57</v>
      </c>
      <c r="J1091" s="8">
        <v>58.73</v>
      </c>
      <c r="K1091" s="16">
        <v>9377.01509776421</v>
      </c>
      <c r="L1091" s="17">
        <f t="shared" si="104"/>
        <v>11383.9775242636</v>
      </c>
      <c r="M1091" s="18">
        <f t="shared" si="105"/>
        <v>668581</v>
      </c>
      <c r="N1091" s="19"/>
      <c r="O1091" s="20" t="s">
        <v>22</v>
      </c>
      <c r="Q1091" s="1">
        <f>INDEX([1]房源台账数据源!$CZ:$CZ,MATCH(B1091,[1]房源台账数据源!$B:$B,0))</f>
        <v>667766</v>
      </c>
      <c r="R1091" s="1">
        <f>IF(U1091="未售",ROUNDDOWN(Q1091*(1-5%),0),INDEX([1]房源台账数据源!$AU:$AU,MATCH(B1091,[1]房源台账数据源!$B:$B,0)))</f>
        <v>634377</v>
      </c>
      <c r="S1091" s="23">
        <f t="shared" ref="S1091:S1154" si="106">(M1091-$Q1091)/$Q1091</f>
        <v>0.0012204874162506</v>
      </c>
      <c r="T1091" s="23">
        <f t="shared" ref="T1091:T1154" si="107">(R1091-$Q1091)/$Q1091</f>
        <v>-0.0500010482714005</v>
      </c>
      <c r="U1091" s="1" t="str">
        <f>INDEX([1]房源台账数据源!$DE:$DE,MATCH(B1091,[1]房源台账数据源!$B:$B,0))</f>
        <v>未售</v>
      </c>
    </row>
    <row r="1092" ht="24.95" customHeight="1" spans="1:21">
      <c r="A1092" s="8">
        <v>1091</v>
      </c>
      <c r="B1092" s="9" t="s">
        <v>2748</v>
      </c>
      <c r="C1092" s="9">
        <v>19</v>
      </c>
      <c r="D1092" s="8" t="s">
        <v>83</v>
      </c>
      <c r="E1092" s="9">
        <v>11</v>
      </c>
      <c r="F1092" s="10" t="s">
        <v>21</v>
      </c>
      <c r="G1092" s="11">
        <v>2.9</v>
      </c>
      <c r="H1092" s="8">
        <v>117.3</v>
      </c>
      <c r="I1092" s="15">
        <v>20.68</v>
      </c>
      <c r="J1092" s="8">
        <v>96.62</v>
      </c>
      <c r="K1092" s="16">
        <v>10653.648262374</v>
      </c>
      <c r="L1092" s="17">
        <f t="shared" si="104"/>
        <v>12933.8853239495</v>
      </c>
      <c r="M1092" s="18">
        <f t="shared" si="105"/>
        <v>1249672</v>
      </c>
      <c r="N1092" s="19"/>
      <c r="O1092" s="20" t="s">
        <v>22</v>
      </c>
      <c r="Q1092" s="1">
        <f>INDEX([1]房源台账数据源!$CZ:$CZ,MATCH(B1092,[1]房源台账数据源!$B:$B,0))</f>
        <v>1243927</v>
      </c>
      <c r="R1092" s="1">
        <f>IF(U1092="未售",ROUNDDOWN(Q1092*(1-5%),0),INDEX([1]房源台账数据源!$AU:$AU,MATCH(B1092,[1]房源台账数据源!$B:$B,0)))</f>
        <v>1181730</v>
      </c>
      <c r="S1092" s="23">
        <f t="shared" si="106"/>
        <v>0.00461843822024926</v>
      </c>
      <c r="T1092" s="23">
        <f t="shared" si="107"/>
        <v>-0.050000522538702</v>
      </c>
      <c r="U1092" s="1" t="str">
        <f>INDEX([1]房源台账数据源!$DE:$DE,MATCH(B1092,[1]房源台账数据源!$B:$B,0))</f>
        <v>未售</v>
      </c>
    </row>
    <row r="1093" ht="24.95" customHeight="1" spans="1:21">
      <c r="A1093" s="8">
        <v>1092</v>
      </c>
      <c r="B1093" s="9" t="s">
        <v>2749</v>
      </c>
      <c r="C1093" s="9">
        <v>19</v>
      </c>
      <c r="D1093" s="8" t="s">
        <v>84</v>
      </c>
      <c r="E1093" s="9">
        <v>11</v>
      </c>
      <c r="F1093" s="10" t="s">
        <v>25</v>
      </c>
      <c r="G1093" s="11">
        <v>2.9</v>
      </c>
      <c r="H1093" s="8">
        <v>94</v>
      </c>
      <c r="I1093" s="15">
        <v>16.57</v>
      </c>
      <c r="J1093" s="8">
        <v>77.43</v>
      </c>
      <c r="K1093" s="16">
        <v>10549.1989987484</v>
      </c>
      <c r="L1093" s="17">
        <f t="shared" si="104"/>
        <v>12806.715743252</v>
      </c>
      <c r="M1093" s="18">
        <f t="shared" si="105"/>
        <v>991624</v>
      </c>
      <c r="N1093" s="19"/>
      <c r="O1093" s="20" t="s">
        <v>22</v>
      </c>
      <c r="Q1093" s="1">
        <f>INDEX([1]房源台账数据源!$CZ:$CZ,MATCH(B1093,[1]房源台账数据源!$B:$B,0))</f>
        <v>987308</v>
      </c>
      <c r="R1093" s="1">
        <f>IF(U1093="未售",ROUNDDOWN(Q1093*(1-5%),0),INDEX([1]房源台账数据源!$AU:$AU,MATCH(B1093,[1]房源台账数据源!$B:$B,0)))</f>
        <v>937942</v>
      </c>
      <c r="S1093" s="23">
        <f t="shared" si="106"/>
        <v>0.00437148286046502</v>
      </c>
      <c r="T1093" s="23">
        <f t="shared" si="107"/>
        <v>-0.0500006077130946</v>
      </c>
      <c r="U1093" s="1" t="str">
        <f>INDEX([1]房源台账数据源!$DE:$DE,MATCH(B1093,[1]房源台账数据源!$B:$B,0))</f>
        <v>未售</v>
      </c>
    </row>
    <row r="1094" ht="24.95" customHeight="1" spans="1:21">
      <c r="A1094" s="8">
        <v>1093</v>
      </c>
      <c r="B1094" s="9" t="s">
        <v>2750</v>
      </c>
      <c r="C1094" s="9">
        <v>19</v>
      </c>
      <c r="D1094" s="8" t="s">
        <v>85</v>
      </c>
      <c r="E1094" s="9">
        <v>11</v>
      </c>
      <c r="F1094" s="10" t="s">
        <v>25</v>
      </c>
      <c r="G1094" s="11">
        <v>2.9</v>
      </c>
      <c r="H1094" s="8">
        <v>94.15</v>
      </c>
      <c r="I1094" s="15">
        <v>16.6</v>
      </c>
      <c r="J1094" s="8">
        <v>77.55</v>
      </c>
      <c r="K1094" s="16">
        <v>10549.1987129424</v>
      </c>
      <c r="L1094" s="17">
        <f t="shared" si="104"/>
        <v>12807.3114119923</v>
      </c>
      <c r="M1094" s="18">
        <f t="shared" si="105"/>
        <v>993207</v>
      </c>
      <c r="N1094" s="19"/>
      <c r="O1094" s="20" t="s">
        <v>22</v>
      </c>
      <c r="Q1094" s="1">
        <f>INDEX([1]房源台账数据源!$CZ:$CZ,MATCH(B1094,[1]房源台账数据源!$B:$B,0))</f>
        <v>988885</v>
      </c>
      <c r="R1094" s="1">
        <f>IF(U1094="未售",ROUNDDOWN(Q1094*(1-5%),0),INDEX([1]房源台账数据源!$AU:$AU,MATCH(B1094,[1]房源台账数据源!$B:$B,0)))</f>
        <v>939440</v>
      </c>
      <c r="S1094" s="23">
        <f t="shared" si="106"/>
        <v>0.00437057898542298</v>
      </c>
      <c r="T1094" s="23">
        <f t="shared" si="107"/>
        <v>-0.0500007584299489</v>
      </c>
      <c r="U1094" s="1" t="str">
        <f>INDEX([1]房源台账数据源!$DE:$DE,MATCH(B1094,[1]房源台账数据源!$B:$B,0))</f>
        <v>未售</v>
      </c>
    </row>
    <row r="1095" ht="24.95" customHeight="1" spans="1:21">
      <c r="A1095" s="8">
        <v>1094</v>
      </c>
      <c r="B1095" s="9" t="s">
        <v>2751</v>
      </c>
      <c r="C1095" s="9">
        <v>19</v>
      </c>
      <c r="D1095" s="8" t="s">
        <v>86</v>
      </c>
      <c r="E1095" s="9">
        <v>11</v>
      </c>
      <c r="F1095" s="10" t="s">
        <v>21</v>
      </c>
      <c r="G1095" s="11">
        <v>2.9</v>
      </c>
      <c r="H1095" s="8">
        <v>117.3</v>
      </c>
      <c r="I1095" s="15">
        <v>20.68</v>
      </c>
      <c r="J1095" s="8">
        <v>96.62</v>
      </c>
      <c r="K1095" s="16">
        <v>10653.648262374</v>
      </c>
      <c r="L1095" s="17">
        <f t="shared" si="104"/>
        <v>12933.8853239495</v>
      </c>
      <c r="M1095" s="18">
        <f t="shared" si="105"/>
        <v>1249672</v>
      </c>
      <c r="N1095" s="19"/>
      <c r="O1095" s="20" t="s">
        <v>22</v>
      </c>
      <c r="Q1095" s="1">
        <f>INDEX([1]房源台账数据源!$CZ:$CZ,MATCH(B1095,[1]房源台账数据源!$B:$B,0))</f>
        <v>1243927</v>
      </c>
      <c r="R1095" s="1">
        <f>IF(U1095="未售",ROUNDDOWN(Q1095*(1-5%),0),INDEX([1]房源台账数据源!$AU:$AU,MATCH(B1095,[1]房源台账数据源!$B:$B,0)))</f>
        <v>1181730</v>
      </c>
      <c r="S1095" s="23">
        <f t="shared" si="106"/>
        <v>0.00461843822024926</v>
      </c>
      <c r="T1095" s="23">
        <f t="shared" si="107"/>
        <v>-0.050000522538702</v>
      </c>
      <c r="U1095" s="1" t="str">
        <f>INDEX([1]房源台账数据源!$DE:$DE,MATCH(B1095,[1]房源台账数据源!$B:$B,0))</f>
        <v>未售</v>
      </c>
    </row>
    <row r="1096" ht="24.95" customHeight="1" spans="1:21">
      <c r="A1096" s="8">
        <v>1095</v>
      </c>
      <c r="B1096" s="9" t="s">
        <v>2752</v>
      </c>
      <c r="C1096" s="9">
        <v>19</v>
      </c>
      <c r="D1096" s="8" t="s">
        <v>87</v>
      </c>
      <c r="E1096" s="9">
        <v>12</v>
      </c>
      <c r="F1096" s="10" t="s">
        <v>33</v>
      </c>
      <c r="G1096" s="11">
        <v>2.9</v>
      </c>
      <c r="H1096" s="8">
        <v>71.3</v>
      </c>
      <c r="I1096" s="15">
        <v>12.57</v>
      </c>
      <c r="J1096" s="8">
        <v>58.73</v>
      </c>
      <c r="K1096" s="16">
        <v>9377.01509776421</v>
      </c>
      <c r="L1096" s="17">
        <f t="shared" si="104"/>
        <v>11383.9775242636</v>
      </c>
      <c r="M1096" s="18">
        <f t="shared" si="105"/>
        <v>668581</v>
      </c>
      <c r="N1096" s="19"/>
      <c r="O1096" s="20" t="s">
        <v>22</v>
      </c>
      <c r="Q1096" s="1">
        <f>INDEX([1]房源台账数据源!$CZ:$CZ,MATCH(B1096,[1]房源台账数据源!$B:$B,0))</f>
        <v>667766</v>
      </c>
      <c r="R1096" s="1">
        <f>IF(U1096="未售",ROUNDDOWN(Q1096*(1-5%),0),INDEX([1]房源台账数据源!$AU:$AU,MATCH(B1096,[1]房源台账数据源!$B:$B,0)))</f>
        <v>634377</v>
      </c>
      <c r="S1096" s="23">
        <f t="shared" si="106"/>
        <v>0.0012204874162506</v>
      </c>
      <c r="T1096" s="23">
        <f t="shared" si="107"/>
        <v>-0.0500010482714005</v>
      </c>
      <c r="U1096" s="1" t="str">
        <f>INDEX([1]房源台账数据源!$DE:$DE,MATCH(B1096,[1]房源台账数据源!$B:$B,0))</f>
        <v>未售</v>
      </c>
    </row>
    <row r="1097" ht="24.95" customHeight="1" spans="1:21">
      <c r="A1097" s="8">
        <v>1096</v>
      </c>
      <c r="B1097" s="9" t="s">
        <v>2753</v>
      </c>
      <c r="C1097" s="9">
        <v>19</v>
      </c>
      <c r="D1097" s="8" t="s">
        <v>88</v>
      </c>
      <c r="E1097" s="9">
        <v>12</v>
      </c>
      <c r="F1097" s="10" t="s">
        <v>33</v>
      </c>
      <c r="G1097" s="11">
        <v>2.9</v>
      </c>
      <c r="H1097" s="8">
        <v>71.3</v>
      </c>
      <c r="I1097" s="15">
        <v>12.57</v>
      </c>
      <c r="J1097" s="8">
        <v>58.73</v>
      </c>
      <c r="K1097" s="16">
        <v>9377.01509776421</v>
      </c>
      <c r="L1097" s="17">
        <f t="shared" si="104"/>
        <v>11383.9775242636</v>
      </c>
      <c r="M1097" s="18">
        <f t="shared" si="105"/>
        <v>668581</v>
      </c>
      <c r="N1097" s="19"/>
      <c r="O1097" s="20" t="s">
        <v>22</v>
      </c>
      <c r="Q1097" s="1">
        <f>INDEX([1]房源台账数据源!$CZ:$CZ,MATCH(B1097,[1]房源台账数据源!$B:$B,0))</f>
        <v>667766</v>
      </c>
      <c r="R1097" s="1">
        <f>IF(U1097="未售",ROUNDDOWN(Q1097*(1-5%),0),INDEX([1]房源台账数据源!$AU:$AU,MATCH(B1097,[1]房源台账数据源!$B:$B,0)))</f>
        <v>634377</v>
      </c>
      <c r="S1097" s="23">
        <f t="shared" si="106"/>
        <v>0.0012204874162506</v>
      </c>
      <c r="T1097" s="23">
        <f t="shared" si="107"/>
        <v>-0.0500010482714005</v>
      </c>
      <c r="U1097" s="1" t="str">
        <f>INDEX([1]房源台账数据源!$DE:$DE,MATCH(B1097,[1]房源台账数据源!$B:$B,0))</f>
        <v>未售</v>
      </c>
    </row>
    <row r="1098" ht="24.95" customHeight="1" spans="1:21">
      <c r="A1098" s="8">
        <v>1097</v>
      </c>
      <c r="B1098" s="9" t="s">
        <v>2754</v>
      </c>
      <c r="C1098" s="9">
        <v>19</v>
      </c>
      <c r="D1098" s="8" t="s">
        <v>89</v>
      </c>
      <c r="E1098" s="9">
        <v>12</v>
      </c>
      <c r="F1098" s="10" t="s">
        <v>21</v>
      </c>
      <c r="G1098" s="11">
        <v>2.9</v>
      </c>
      <c r="H1098" s="8">
        <v>117.3</v>
      </c>
      <c r="I1098" s="15">
        <v>20.68</v>
      </c>
      <c r="J1098" s="8">
        <v>96.62</v>
      </c>
      <c r="K1098" s="16">
        <v>10653.648262374</v>
      </c>
      <c r="L1098" s="17">
        <f t="shared" si="104"/>
        <v>12933.8853239495</v>
      </c>
      <c r="M1098" s="18">
        <f t="shared" si="105"/>
        <v>1249672</v>
      </c>
      <c r="N1098" s="19"/>
      <c r="O1098" s="20" t="s">
        <v>22</v>
      </c>
      <c r="Q1098" s="1">
        <f>INDEX([1]房源台账数据源!$CZ:$CZ,MATCH(B1098,[1]房源台账数据源!$B:$B,0))</f>
        <v>1243927</v>
      </c>
      <c r="R1098" s="1">
        <f>IF(U1098="未售",ROUNDDOWN(Q1098*(1-5%),0),INDEX([1]房源台账数据源!$AU:$AU,MATCH(B1098,[1]房源台账数据源!$B:$B,0)))</f>
        <v>1181730</v>
      </c>
      <c r="S1098" s="23">
        <f t="shared" si="106"/>
        <v>0.00461843822024926</v>
      </c>
      <c r="T1098" s="23">
        <f t="shared" si="107"/>
        <v>-0.050000522538702</v>
      </c>
      <c r="U1098" s="1" t="str">
        <f>INDEX([1]房源台账数据源!$DE:$DE,MATCH(B1098,[1]房源台账数据源!$B:$B,0))</f>
        <v>未售</v>
      </c>
    </row>
    <row r="1099" ht="24.95" customHeight="1" spans="1:21">
      <c r="A1099" s="8">
        <v>1098</v>
      </c>
      <c r="B1099" s="9" t="s">
        <v>2755</v>
      </c>
      <c r="C1099" s="9">
        <v>19</v>
      </c>
      <c r="D1099" s="8" t="s">
        <v>90</v>
      </c>
      <c r="E1099" s="9">
        <v>12</v>
      </c>
      <c r="F1099" s="10" t="s">
        <v>25</v>
      </c>
      <c r="G1099" s="11">
        <v>2.9</v>
      </c>
      <c r="H1099" s="8">
        <v>94</v>
      </c>
      <c r="I1099" s="15">
        <v>16.57</v>
      </c>
      <c r="J1099" s="8">
        <v>77.43</v>
      </c>
      <c r="K1099" s="16">
        <v>10549.1989987484</v>
      </c>
      <c r="L1099" s="17">
        <f t="shared" ref="L1099:L1162" si="108">M1099/J1099</f>
        <v>12806.715743252</v>
      </c>
      <c r="M1099" s="18">
        <f>ROUNDDOWN(K1099*H1099,0)</f>
        <v>991624</v>
      </c>
      <c r="N1099" s="19"/>
      <c r="O1099" s="20" t="s">
        <v>22</v>
      </c>
      <c r="Q1099" s="1">
        <f>INDEX([1]房源台账数据源!$CZ:$CZ,MATCH(B1099,[1]房源台账数据源!$B:$B,0))</f>
        <v>987308</v>
      </c>
      <c r="R1099" s="1">
        <f>IF(U1099="未售",ROUNDDOWN(Q1099*(1-5%),0),INDEX([1]房源台账数据源!$AU:$AU,MATCH(B1099,[1]房源台账数据源!$B:$B,0)))</f>
        <v>937942</v>
      </c>
      <c r="S1099" s="23">
        <f t="shared" si="106"/>
        <v>0.00437148286046502</v>
      </c>
      <c r="T1099" s="23">
        <f t="shared" si="107"/>
        <v>-0.0500006077130946</v>
      </c>
      <c r="U1099" s="1" t="str">
        <f>INDEX([1]房源台账数据源!$DE:$DE,MATCH(B1099,[1]房源台账数据源!$B:$B,0))</f>
        <v>未售</v>
      </c>
    </row>
    <row r="1100" ht="24.95" customHeight="1" spans="1:21">
      <c r="A1100" s="8">
        <v>1099</v>
      </c>
      <c r="B1100" s="9" t="s">
        <v>2756</v>
      </c>
      <c r="C1100" s="9">
        <v>19</v>
      </c>
      <c r="D1100" s="8" t="s">
        <v>91</v>
      </c>
      <c r="E1100" s="9">
        <v>12</v>
      </c>
      <c r="F1100" s="10" t="s">
        <v>25</v>
      </c>
      <c r="G1100" s="11">
        <v>2.9</v>
      </c>
      <c r="H1100" s="8">
        <v>94.15</v>
      </c>
      <c r="I1100" s="15">
        <v>16.6</v>
      </c>
      <c r="J1100" s="8">
        <v>77.55</v>
      </c>
      <c r="K1100" s="16">
        <v>10549.1987129424</v>
      </c>
      <c r="L1100" s="17">
        <f t="shared" si="108"/>
        <v>12807.3114119923</v>
      </c>
      <c r="M1100" s="18">
        <f t="shared" si="105"/>
        <v>993207</v>
      </c>
      <c r="N1100" s="19"/>
      <c r="O1100" s="20" t="s">
        <v>22</v>
      </c>
      <c r="Q1100" s="1">
        <f>INDEX([1]房源台账数据源!$CZ:$CZ,MATCH(B1100,[1]房源台账数据源!$B:$B,0))</f>
        <v>988885</v>
      </c>
      <c r="R1100" s="1">
        <f>IF(U1100="未售",ROUNDDOWN(Q1100*(1-5%),0),INDEX([1]房源台账数据源!$AU:$AU,MATCH(B1100,[1]房源台账数据源!$B:$B,0)))</f>
        <v>939440</v>
      </c>
      <c r="S1100" s="23">
        <f t="shared" si="106"/>
        <v>0.00437057898542298</v>
      </c>
      <c r="T1100" s="23">
        <f t="shared" si="107"/>
        <v>-0.0500007584299489</v>
      </c>
      <c r="U1100" s="1" t="str">
        <f>INDEX([1]房源台账数据源!$DE:$DE,MATCH(B1100,[1]房源台账数据源!$B:$B,0))</f>
        <v>未售</v>
      </c>
    </row>
    <row r="1101" ht="24.95" customHeight="1" spans="1:21">
      <c r="A1101" s="8">
        <v>1100</v>
      </c>
      <c r="B1101" s="9" t="s">
        <v>2757</v>
      </c>
      <c r="C1101" s="9">
        <v>19</v>
      </c>
      <c r="D1101" s="8" t="s">
        <v>92</v>
      </c>
      <c r="E1101" s="9">
        <v>12</v>
      </c>
      <c r="F1101" s="10" t="s">
        <v>21</v>
      </c>
      <c r="G1101" s="11">
        <v>2.9</v>
      </c>
      <c r="H1101" s="8">
        <v>117.3</v>
      </c>
      <c r="I1101" s="15">
        <v>20.68</v>
      </c>
      <c r="J1101" s="8">
        <v>96.62</v>
      </c>
      <c r="K1101" s="16">
        <v>10653.648262374</v>
      </c>
      <c r="L1101" s="17">
        <f t="shared" si="108"/>
        <v>12933.8853239495</v>
      </c>
      <c r="M1101" s="18">
        <f t="shared" ref="M1101:M1112" si="109">ROUNDDOWN(K1101*H1101,0)</f>
        <v>1249672</v>
      </c>
      <c r="N1101" s="19"/>
      <c r="O1101" s="20" t="s">
        <v>22</v>
      </c>
      <c r="Q1101" s="1">
        <f>INDEX([1]房源台账数据源!$CZ:$CZ,MATCH(B1101,[1]房源台账数据源!$B:$B,0))</f>
        <v>1243927</v>
      </c>
      <c r="R1101" s="1">
        <f>IF(U1101="未售",ROUNDDOWN(Q1101*(1-5%),0),INDEX([1]房源台账数据源!$AU:$AU,MATCH(B1101,[1]房源台账数据源!$B:$B,0)))</f>
        <v>1181730</v>
      </c>
      <c r="S1101" s="23">
        <f t="shared" si="106"/>
        <v>0.00461843822024926</v>
      </c>
      <c r="T1101" s="23">
        <f t="shared" si="107"/>
        <v>-0.050000522538702</v>
      </c>
      <c r="U1101" s="1" t="str">
        <f>INDEX([1]房源台账数据源!$DE:$DE,MATCH(B1101,[1]房源台账数据源!$B:$B,0))</f>
        <v>未售</v>
      </c>
    </row>
    <row r="1102" ht="24.95" customHeight="1" spans="1:21">
      <c r="A1102" s="8">
        <v>1101</v>
      </c>
      <c r="B1102" s="9" t="s">
        <v>2758</v>
      </c>
      <c r="C1102" s="9">
        <v>19</v>
      </c>
      <c r="D1102" s="8" t="s">
        <v>93</v>
      </c>
      <c r="E1102" s="9">
        <v>13</v>
      </c>
      <c r="F1102" s="10" t="s">
        <v>33</v>
      </c>
      <c r="G1102" s="11">
        <v>2.9</v>
      </c>
      <c r="H1102" s="8">
        <v>71.3</v>
      </c>
      <c r="I1102" s="15">
        <v>12.57</v>
      </c>
      <c r="J1102" s="8">
        <v>58.73</v>
      </c>
      <c r="K1102" s="16">
        <v>9377.01509776421</v>
      </c>
      <c r="L1102" s="17">
        <f t="shared" si="108"/>
        <v>11383.9775242636</v>
      </c>
      <c r="M1102" s="18">
        <f t="shared" si="109"/>
        <v>668581</v>
      </c>
      <c r="N1102" s="19"/>
      <c r="O1102" s="20" t="s">
        <v>22</v>
      </c>
      <c r="Q1102" s="1">
        <f>INDEX([1]房源台账数据源!$CZ:$CZ,MATCH(B1102,[1]房源台账数据源!$B:$B,0))</f>
        <v>667766</v>
      </c>
      <c r="R1102" s="1">
        <f>IF(U1102="未售",ROUNDDOWN(Q1102*(1-5%),0),INDEX([1]房源台账数据源!$AU:$AU,MATCH(B1102,[1]房源台账数据源!$B:$B,0)))</f>
        <v>634377</v>
      </c>
      <c r="S1102" s="23">
        <f t="shared" si="106"/>
        <v>0.0012204874162506</v>
      </c>
      <c r="T1102" s="23">
        <f t="shared" si="107"/>
        <v>-0.0500010482714005</v>
      </c>
      <c r="U1102" s="1" t="str">
        <f>INDEX([1]房源台账数据源!$DE:$DE,MATCH(B1102,[1]房源台账数据源!$B:$B,0))</f>
        <v>未售</v>
      </c>
    </row>
    <row r="1103" ht="24.95" customHeight="1" spans="1:21">
      <c r="A1103" s="8">
        <v>1102</v>
      </c>
      <c r="B1103" s="9" t="s">
        <v>2759</v>
      </c>
      <c r="C1103" s="9">
        <v>19</v>
      </c>
      <c r="D1103" s="8" t="s">
        <v>94</v>
      </c>
      <c r="E1103" s="9">
        <v>13</v>
      </c>
      <c r="F1103" s="10" t="s">
        <v>33</v>
      </c>
      <c r="G1103" s="11">
        <v>2.9</v>
      </c>
      <c r="H1103" s="8">
        <v>71.3</v>
      </c>
      <c r="I1103" s="15">
        <v>12.57</v>
      </c>
      <c r="J1103" s="8">
        <v>58.73</v>
      </c>
      <c r="K1103" s="16">
        <v>9377.01509776421</v>
      </c>
      <c r="L1103" s="17">
        <f t="shared" si="108"/>
        <v>11383.9775242636</v>
      </c>
      <c r="M1103" s="18">
        <f t="shared" si="109"/>
        <v>668581</v>
      </c>
      <c r="N1103" s="19"/>
      <c r="O1103" s="20" t="s">
        <v>22</v>
      </c>
      <c r="Q1103" s="1">
        <f>INDEX([1]房源台账数据源!$CZ:$CZ,MATCH(B1103,[1]房源台账数据源!$B:$B,0))</f>
        <v>667766</v>
      </c>
      <c r="R1103" s="1">
        <f>IF(U1103="未售",ROUNDDOWN(Q1103*(1-5%),0),INDEX([1]房源台账数据源!$AU:$AU,MATCH(B1103,[1]房源台账数据源!$B:$B,0)))</f>
        <v>634377</v>
      </c>
      <c r="S1103" s="23">
        <f t="shared" si="106"/>
        <v>0.0012204874162506</v>
      </c>
      <c r="T1103" s="23">
        <f t="shared" si="107"/>
        <v>-0.0500010482714005</v>
      </c>
      <c r="U1103" s="1" t="str">
        <f>INDEX([1]房源台账数据源!$DE:$DE,MATCH(B1103,[1]房源台账数据源!$B:$B,0))</f>
        <v>未售</v>
      </c>
    </row>
    <row r="1104" ht="24.95" customHeight="1" spans="1:21">
      <c r="A1104" s="8">
        <v>1103</v>
      </c>
      <c r="B1104" s="9" t="s">
        <v>2760</v>
      </c>
      <c r="C1104" s="9">
        <v>19</v>
      </c>
      <c r="D1104" s="8" t="s">
        <v>95</v>
      </c>
      <c r="E1104" s="9">
        <v>13</v>
      </c>
      <c r="F1104" s="10" t="s">
        <v>21</v>
      </c>
      <c r="G1104" s="11">
        <v>2.9</v>
      </c>
      <c r="H1104" s="8">
        <v>117.3</v>
      </c>
      <c r="I1104" s="15">
        <v>20.68</v>
      </c>
      <c r="J1104" s="8">
        <v>96.62</v>
      </c>
      <c r="K1104" s="16">
        <v>10653.648262374</v>
      </c>
      <c r="L1104" s="17">
        <f t="shared" si="108"/>
        <v>12933.8853239495</v>
      </c>
      <c r="M1104" s="18">
        <f t="shared" si="109"/>
        <v>1249672</v>
      </c>
      <c r="N1104" s="19"/>
      <c r="O1104" s="20" t="s">
        <v>22</v>
      </c>
      <c r="Q1104" s="1">
        <f>INDEX([1]房源台账数据源!$CZ:$CZ,MATCH(B1104,[1]房源台账数据源!$B:$B,0))</f>
        <v>1243927</v>
      </c>
      <c r="R1104" s="1">
        <f>IF(U1104="未售",ROUNDDOWN(Q1104*(1-5%),0),INDEX([1]房源台账数据源!$AU:$AU,MATCH(B1104,[1]房源台账数据源!$B:$B,0)))</f>
        <v>1181730</v>
      </c>
      <c r="S1104" s="23">
        <f t="shared" si="106"/>
        <v>0.00461843822024926</v>
      </c>
      <c r="T1104" s="23">
        <f t="shared" si="107"/>
        <v>-0.050000522538702</v>
      </c>
      <c r="U1104" s="1" t="str">
        <f>INDEX([1]房源台账数据源!$DE:$DE,MATCH(B1104,[1]房源台账数据源!$B:$B,0))</f>
        <v>未售</v>
      </c>
    </row>
    <row r="1105" ht="24.95" customHeight="1" spans="1:21">
      <c r="A1105" s="8">
        <v>1104</v>
      </c>
      <c r="B1105" s="9" t="s">
        <v>2761</v>
      </c>
      <c r="C1105" s="9">
        <v>19</v>
      </c>
      <c r="D1105" s="8" t="s">
        <v>96</v>
      </c>
      <c r="E1105" s="9">
        <v>13</v>
      </c>
      <c r="F1105" s="10" t="s">
        <v>25</v>
      </c>
      <c r="G1105" s="11">
        <v>2.9</v>
      </c>
      <c r="H1105" s="8">
        <v>94</v>
      </c>
      <c r="I1105" s="15">
        <v>16.57</v>
      </c>
      <c r="J1105" s="8">
        <v>77.43</v>
      </c>
      <c r="K1105" s="16">
        <v>10549.1989987484</v>
      </c>
      <c r="L1105" s="17">
        <f t="shared" si="108"/>
        <v>12806.715743252</v>
      </c>
      <c r="M1105" s="18">
        <f t="shared" si="109"/>
        <v>991624</v>
      </c>
      <c r="N1105" s="19"/>
      <c r="O1105" s="20" t="s">
        <v>22</v>
      </c>
      <c r="Q1105" s="1">
        <f>INDEX([1]房源台账数据源!$CZ:$CZ,MATCH(B1105,[1]房源台账数据源!$B:$B,0))</f>
        <v>987308</v>
      </c>
      <c r="R1105" s="1">
        <f>IF(U1105="未售",ROUNDDOWN(Q1105*(1-5%),0),INDEX([1]房源台账数据源!$AU:$AU,MATCH(B1105,[1]房源台账数据源!$B:$B,0)))</f>
        <v>937942</v>
      </c>
      <c r="S1105" s="23">
        <f t="shared" si="106"/>
        <v>0.00437148286046502</v>
      </c>
      <c r="T1105" s="23">
        <f t="shared" si="107"/>
        <v>-0.0500006077130946</v>
      </c>
      <c r="U1105" s="1" t="str">
        <f>INDEX([1]房源台账数据源!$DE:$DE,MATCH(B1105,[1]房源台账数据源!$B:$B,0))</f>
        <v>未售</v>
      </c>
    </row>
    <row r="1106" ht="24.95" customHeight="1" spans="1:21">
      <c r="A1106" s="8">
        <v>1105</v>
      </c>
      <c r="B1106" s="9" t="s">
        <v>2762</v>
      </c>
      <c r="C1106" s="9">
        <v>19</v>
      </c>
      <c r="D1106" s="8" t="s">
        <v>97</v>
      </c>
      <c r="E1106" s="9">
        <v>13</v>
      </c>
      <c r="F1106" s="10" t="s">
        <v>25</v>
      </c>
      <c r="G1106" s="11">
        <v>2.9</v>
      </c>
      <c r="H1106" s="8">
        <v>94.15</v>
      </c>
      <c r="I1106" s="15">
        <v>16.6</v>
      </c>
      <c r="J1106" s="8">
        <v>77.55</v>
      </c>
      <c r="K1106" s="16">
        <v>10549.1987129424</v>
      </c>
      <c r="L1106" s="17">
        <f t="shared" si="108"/>
        <v>12807.3114119923</v>
      </c>
      <c r="M1106" s="18">
        <f t="shared" si="109"/>
        <v>993207</v>
      </c>
      <c r="N1106" s="19"/>
      <c r="O1106" s="20" t="s">
        <v>22</v>
      </c>
      <c r="Q1106" s="1">
        <f>INDEX([1]房源台账数据源!$CZ:$CZ,MATCH(B1106,[1]房源台账数据源!$B:$B,0))</f>
        <v>988885</v>
      </c>
      <c r="R1106" s="1">
        <f>IF(U1106="未售",ROUNDDOWN(Q1106*(1-5%),0),INDEX([1]房源台账数据源!$AU:$AU,MATCH(B1106,[1]房源台账数据源!$B:$B,0)))</f>
        <v>939440</v>
      </c>
      <c r="S1106" s="23">
        <f t="shared" si="106"/>
        <v>0.00437057898542298</v>
      </c>
      <c r="T1106" s="23">
        <f t="shared" si="107"/>
        <v>-0.0500007584299489</v>
      </c>
      <c r="U1106" s="1" t="str">
        <f>INDEX([1]房源台账数据源!$DE:$DE,MATCH(B1106,[1]房源台账数据源!$B:$B,0))</f>
        <v>未售</v>
      </c>
    </row>
    <row r="1107" ht="24.95" customHeight="1" spans="1:21">
      <c r="A1107" s="8">
        <v>1106</v>
      </c>
      <c r="B1107" s="9" t="s">
        <v>2763</v>
      </c>
      <c r="C1107" s="9">
        <v>19</v>
      </c>
      <c r="D1107" s="8" t="s">
        <v>98</v>
      </c>
      <c r="E1107" s="9">
        <v>13</v>
      </c>
      <c r="F1107" s="10" t="s">
        <v>21</v>
      </c>
      <c r="G1107" s="11">
        <v>2.9</v>
      </c>
      <c r="H1107" s="8">
        <v>117.3</v>
      </c>
      <c r="I1107" s="15">
        <v>20.68</v>
      </c>
      <c r="J1107" s="8">
        <v>96.62</v>
      </c>
      <c r="K1107" s="16">
        <v>10653.648262374</v>
      </c>
      <c r="L1107" s="17">
        <f t="shared" si="108"/>
        <v>12933.8853239495</v>
      </c>
      <c r="M1107" s="18">
        <f t="shared" si="109"/>
        <v>1249672</v>
      </c>
      <c r="N1107" s="19"/>
      <c r="O1107" s="20" t="s">
        <v>22</v>
      </c>
      <c r="Q1107" s="1">
        <f>INDEX([1]房源台账数据源!$CZ:$CZ,MATCH(B1107,[1]房源台账数据源!$B:$B,0))</f>
        <v>1243927</v>
      </c>
      <c r="R1107" s="1">
        <f>IF(U1107="未售",ROUNDDOWN(Q1107*(1-5%),0),INDEX([1]房源台账数据源!$AU:$AU,MATCH(B1107,[1]房源台账数据源!$B:$B,0)))</f>
        <v>1181730</v>
      </c>
      <c r="S1107" s="23">
        <f t="shared" si="106"/>
        <v>0.00461843822024926</v>
      </c>
      <c r="T1107" s="23">
        <f t="shared" si="107"/>
        <v>-0.050000522538702</v>
      </c>
      <c r="U1107" s="1" t="str">
        <f>INDEX([1]房源台账数据源!$DE:$DE,MATCH(B1107,[1]房源台账数据源!$B:$B,0))</f>
        <v>未售</v>
      </c>
    </row>
    <row r="1108" ht="24.95" customHeight="1" spans="1:21">
      <c r="A1108" s="8">
        <v>1107</v>
      </c>
      <c r="B1108" s="9" t="s">
        <v>2764</v>
      </c>
      <c r="C1108" s="9">
        <v>19</v>
      </c>
      <c r="D1108" s="8" t="s">
        <v>99</v>
      </c>
      <c r="E1108" s="9">
        <v>14</v>
      </c>
      <c r="F1108" s="10" t="s">
        <v>33</v>
      </c>
      <c r="G1108" s="11">
        <v>2.9</v>
      </c>
      <c r="H1108" s="8">
        <v>71.3</v>
      </c>
      <c r="I1108" s="15">
        <v>12.57</v>
      </c>
      <c r="J1108" s="8">
        <v>58.73</v>
      </c>
      <c r="K1108" s="16">
        <v>9377.01509776421</v>
      </c>
      <c r="L1108" s="17">
        <f t="shared" si="108"/>
        <v>11383.9775242636</v>
      </c>
      <c r="M1108" s="18">
        <f t="shared" si="109"/>
        <v>668581</v>
      </c>
      <c r="N1108" s="19"/>
      <c r="O1108" s="20" t="s">
        <v>22</v>
      </c>
      <c r="Q1108" s="1">
        <f>INDEX([1]房源台账数据源!$CZ:$CZ,MATCH(B1108,[1]房源台账数据源!$B:$B,0))</f>
        <v>667766</v>
      </c>
      <c r="R1108" s="1">
        <f>IF(U1108="未售",ROUNDDOWN(Q1108*(1-5%),0),INDEX([1]房源台账数据源!$AU:$AU,MATCH(B1108,[1]房源台账数据源!$B:$B,0)))</f>
        <v>634377</v>
      </c>
      <c r="S1108" s="23">
        <f t="shared" si="106"/>
        <v>0.0012204874162506</v>
      </c>
      <c r="T1108" s="23">
        <f t="shared" si="107"/>
        <v>-0.0500010482714005</v>
      </c>
      <c r="U1108" s="1" t="str">
        <f>INDEX([1]房源台账数据源!$DE:$DE,MATCH(B1108,[1]房源台账数据源!$B:$B,0))</f>
        <v>未售</v>
      </c>
    </row>
    <row r="1109" ht="24.95" customHeight="1" spans="1:21">
      <c r="A1109" s="8">
        <v>1108</v>
      </c>
      <c r="B1109" s="9" t="s">
        <v>2765</v>
      </c>
      <c r="C1109" s="9">
        <v>19</v>
      </c>
      <c r="D1109" s="8" t="s">
        <v>100</v>
      </c>
      <c r="E1109" s="9">
        <v>14</v>
      </c>
      <c r="F1109" s="10" t="s">
        <v>33</v>
      </c>
      <c r="G1109" s="11">
        <v>2.9</v>
      </c>
      <c r="H1109" s="8">
        <v>71.3</v>
      </c>
      <c r="I1109" s="15">
        <v>12.57</v>
      </c>
      <c r="J1109" s="8">
        <v>58.73</v>
      </c>
      <c r="K1109" s="16">
        <v>9377.01509776421</v>
      </c>
      <c r="L1109" s="17">
        <f t="shared" si="108"/>
        <v>11383.9775242636</v>
      </c>
      <c r="M1109" s="18">
        <f t="shared" si="109"/>
        <v>668581</v>
      </c>
      <c r="N1109" s="19"/>
      <c r="O1109" s="20" t="s">
        <v>22</v>
      </c>
      <c r="Q1109" s="1">
        <f>INDEX([1]房源台账数据源!$CZ:$CZ,MATCH(B1109,[1]房源台账数据源!$B:$B,0))</f>
        <v>667766</v>
      </c>
      <c r="R1109" s="1">
        <f>IF(U1109="未售",ROUNDDOWN(Q1109*(1-5%),0),INDEX([1]房源台账数据源!$AU:$AU,MATCH(B1109,[1]房源台账数据源!$B:$B,0)))</f>
        <v>634377</v>
      </c>
      <c r="S1109" s="23">
        <f t="shared" si="106"/>
        <v>0.0012204874162506</v>
      </c>
      <c r="T1109" s="23">
        <f t="shared" si="107"/>
        <v>-0.0500010482714005</v>
      </c>
      <c r="U1109" s="1" t="str">
        <f>INDEX([1]房源台账数据源!$DE:$DE,MATCH(B1109,[1]房源台账数据源!$B:$B,0))</f>
        <v>未售</v>
      </c>
    </row>
    <row r="1110" ht="24.95" customHeight="1" spans="1:21">
      <c r="A1110" s="8">
        <v>1109</v>
      </c>
      <c r="B1110" s="9" t="s">
        <v>2766</v>
      </c>
      <c r="C1110" s="9">
        <v>19</v>
      </c>
      <c r="D1110" s="8" t="s">
        <v>101</v>
      </c>
      <c r="E1110" s="9">
        <v>14</v>
      </c>
      <c r="F1110" s="10" t="s">
        <v>21</v>
      </c>
      <c r="G1110" s="11">
        <v>2.9</v>
      </c>
      <c r="H1110" s="8">
        <v>117.3</v>
      </c>
      <c r="I1110" s="15">
        <v>20.68</v>
      </c>
      <c r="J1110" s="8">
        <v>96.62</v>
      </c>
      <c r="K1110" s="16">
        <v>10653.648262374</v>
      </c>
      <c r="L1110" s="17">
        <f t="shared" si="108"/>
        <v>12933.8853239495</v>
      </c>
      <c r="M1110" s="18">
        <f t="shared" si="109"/>
        <v>1249672</v>
      </c>
      <c r="N1110" s="19"/>
      <c r="O1110" s="20" t="s">
        <v>22</v>
      </c>
      <c r="Q1110" s="1">
        <f>INDEX([1]房源台账数据源!$CZ:$CZ,MATCH(B1110,[1]房源台账数据源!$B:$B,0))</f>
        <v>1243927</v>
      </c>
      <c r="R1110" s="1">
        <f>IF(U1110="未售",ROUNDDOWN(Q1110*(1-5%),0),INDEX([1]房源台账数据源!$AU:$AU,MATCH(B1110,[1]房源台账数据源!$B:$B,0)))</f>
        <v>1181730</v>
      </c>
      <c r="S1110" s="23">
        <f t="shared" si="106"/>
        <v>0.00461843822024926</v>
      </c>
      <c r="T1110" s="23">
        <f t="shared" si="107"/>
        <v>-0.050000522538702</v>
      </c>
      <c r="U1110" s="1" t="str">
        <f>INDEX([1]房源台账数据源!$DE:$DE,MATCH(B1110,[1]房源台账数据源!$B:$B,0))</f>
        <v>未售</v>
      </c>
    </row>
    <row r="1111" ht="24.95" customHeight="1" spans="1:21">
      <c r="A1111" s="8">
        <v>1110</v>
      </c>
      <c r="B1111" s="9" t="s">
        <v>2767</v>
      </c>
      <c r="C1111" s="9">
        <v>19</v>
      </c>
      <c r="D1111" s="8" t="s">
        <v>102</v>
      </c>
      <c r="E1111" s="9">
        <v>14</v>
      </c>
      <c r="F1111" s="10" t="s">
        <v>25</v>
      </c>
      <c r="G1111" s="11">
        <v>2.9</v>
      </c>
      <c r="H1111" s="8">
        <v>94</v>
      </c>
      <c r="I1111" s="15">
        <v>16.57</v>
      </c>
      <c r="J1111" s="8">
        <v>77.43</v>
      </c>
      <c r="K1111" s="16">
        <v>10549.1989987484</v>
      </c>
      <c r="L1111" s="17">
        <f t="shared" si="108"/>
        <v>12806.715743252</v>
      </c>
      <c r="M1111" s="18">
        <f t="shared" si="109"/>
        <v>991624</v>
      </c>
      <c r="N1111" s="19"/>
      <c r="O1111" s="20" t="s">
        <v>22</v>
      </c>
      <c r="Q1111" s="1">
        <f>INDEX([1]房源台账数据源!$CZ:$CZ,MATCH(B1111,[1]房源台账数据源!$B:$B,0))</f>
        <v>987308</v>
      </c>
      <c r="R1111" s="1">
        <f>IF(U1111="未售",ROUNDDOWN(Q1111*(1-5%),0),INDEX([1]房源台账数据源!$AU:$AU,MATCH(B1111,[1]房源台账数据源!$B:$B,0)))</f>
        <v>937942</v>
      </c>
      <c r="S1111" s="23">
        <f t="shared" si="106"/>
        <v>0.00437148286046502</v>
      </c>
      <c r="T1111" s="23">
        <f t="shared" si="107"/>
        <v>-0.0500006077130946</v>
      </c>
      <c r="U1111" s="1" t="str">
        <f>INDEX([1]房源台账数据源!$DE:$DE,MATCH(B1111,[1]房源台账数据源!$B:$B,0))</f>
        <v>未售</v>
      </c>
    </row>
    <row r="1112" ht="24.95" customHeight="1" spans="1:21">
      <c r="A1112" s="8">
        <v>1111</v>
      </c>
      <c r="B1112" s="9" t="s">
        <v>2768</v>
      </c>
      <c r="C1112" s="9">
        <v>19</v>
      </c>
      <c r="D1112" s="8" t="s">
        <v>103</v>
      </c>
      <c r="E1112" s="9">
        <v>14</v>
      </c>
      <c r="F1112" s="10" t="s">
        <v>25</v>
      </c>
      <c r="G1112" s="11">
        <v>2.9</v>
      </c>
      <c r="H1112" s="8">
        <v>94.15</v>
      </c>
      <c r="I1112" s="15">
        <v>16.6</v>
      </c>
      <c r="J1112" s="8">
        <v>77.55</v>
      </c>
      <c r="K1112" s="16">
        <v>10549.1987129424</v>
      </c>
      <c r="L1112" s="17">
        <f t="shared" si="108"/>
        <v>12807.3114119923</v>
      </c>
      <c r="M1112" s="18">
        <f t="shared" si="109"/>
        <v>993207</v>
      </c>
      <c r="N1112" s="19"/>
      <c r="O1112" s="20" t="s">
        <v>22</v>
      </c>
      <c r="Q1112" s="1">
        <f>INDEX([1]房源台账数据源!$CZ:$CZ,MATCH(B1112,[1]房源台账数据源!$B:$B,0))</f>
        <v>988885</v>
      </c>
      <c r="R1112" s="1">
        <f>IF(U1112="未售",ROUNDDOWN(Q1112*(1-5%),0),INDEX([1]房源台账数据源!$AU:$AU,MATCH(B1112,[1]房源台账数据源!$B:$B,0)))</f>
        <v>939440</v>
      </c>
      <c r="S1112" s="23">
        <f t="shared" si="106"/>
        <v>0.00437057898542298</v>
      </c>
      <c r="T1112" s="23">
        <f t="shared" si="107"/>
        <v>-0.0500007584299489</v>
      </c>
      <c r="U1112" s="1" t="str">
        <f>INDEX([1]房源台账数据源!$DE:$DE,MATCH(B1112,[1]房源台账数据源!$B:$B,0))</f>
        <v>未售</v>
      </c>
    </row>
    <row r="1113" ht="24.95" customHeight="1" spans="1:21">
      <c r="A1113" s="8">
        <v>1112</v>
      </c>
      <c r="B1113" s="9" t="s">
        <v>2769</v>
      </c>
      <c r="C1113" s="9">
        <v>19</v>
      </c>
      <c r="D1113" s="8" t="s">
        <v>104</v>
      </c>
      <c r="E1113" s="9">
        <v>14</v>
      </c>
      <c r="F1113" s="10" t="s">
        <v>21</v>
      </c>
      <c r="G1113" s="11">
        <v>2.9</v>
      </c>
      <c r="H1113" s="8">
        <v>117.3</v>
      </c>
      <c r="I1113" s="15">
        <v>20.68</v>
      </c>
      <c r="J1113" s="8">
        <v>96.62</v>
      </c>
      <c r="K1113" s="16">
        <v>10653.648262374</v>
      </c>
      <c r="L1113" s="17">
        <f t="shared" si="108"/>
        <v>12933.8853239495</v>
      </c>
      <c r="M1113" s="18">
        <f t="shared" ref="M1113:M1127" si="110">ROUNDDOWN(K1113*H1113,0)</f>
        <v>1249672</v>
      </c>
      <c r="N1113" s="19"/>
      <c r="O1113" s="20" t="s">
        <v>22</v>
      </c>
      <c r="Q1113" s="1">
        <f>INDEX([1]房源台账数据源!$CZ:$CZ,MATCH(B1113,[1]房源台账数据源!$B:$B,0))</f>
        <v>1243927</v>
      </c>
      <c r="R1113" s="1">
        <f>IF(U1113="未售",ROUNDDOWN(Q1113*(1-5%),0),INDEX([1]房源台账数据源!$AU:$AU,MATCH(B1113,[1]房源台账数据源!$B:$B,0)))</f>
        <v>1181730</v>
      </c>
      <c r="S1113" s="23">
        <f t="shared" si="106"/>
        <v>0.00461843822024926</v>
      </c>
      <c r="T1113" s="23">
        <f t="shared" si="107"/>
        <v>-0.050000522538702</v>
      </c>
      <c r="U1113" s="1" t="str">
        <f>INDEX([1]房源台账数据源!$DE:$DE,MATCH(B1113,[1]房源台账数据源!$B:$B,0))</f>
        <v>未售</v>
      </c>
    </row>
    <row r="1114" ht="24.95" customHeight="1" spans="1:21">
      <c r="A1114" s="8">
        <v>1113</v>
      </c>
      <c r="B1114" s="9" t="s">
        <v>2770</v>
      </c>
      <c r="C1114" s="9">
        <v>19</v>
      </c>
      <c r="D1114" s="8" t="s">
        <v>105</v>
      </c>
      <c r="E1114" s="9">
        <v>15</v>
      </c>
      <c r="F1114" s="10" t="s">
        <v>33</v>
      </c>
      <c r="G1114" s="11">
        <v>2.9</v>
      </c>
      <c r="H1114" s="8">
        <v>71.3</v>
      </c>
      <c r="I1114" s="15">
        <v>12.57</v>
      </c>
      <c r="J1114" s="8">
        <v>58.73</v>
      </c>
      <c r="K1114" s="16">
        <v>9377.01509776421</v>
      </c>
      <c r="L1114" s="17">
        <f t="shared" si="108"/>
        <v>11383.9775242636</v>
      </c>
      <c r="M1114" s="18">
        <f t="shared" si="110"/>
        <v>668581</v>
      </c>
      <c r="N1114" s="19"/>
      <c r="O1114" s="20" t="s">
        <v>22</v>
      </c>
      <c r="Q1114" s="1">
        <f>INDEX([1]房源台账数据源!$CZ:$CZ,MATCH(B1114,[1]房源台账数据源!$B:$B,0))</f>
        <v>667766</v>
      </c>
      <c r="R1114" s="1">
        <f>IF(U1114="未售",ROUNDDOWN(Q1114*(1-5%),0),INDEX([1]房源台账数据源!$AU:$AU,MATCH(B1114,[1]房源台账数据源!$B:$B,0)))</f>
        <v>634377</v>
      </c>
      <c r="S1114" s="23">
        <f t="shared" si="106"/>
        <v>0.0012204874162506</v>
      </c>
      <c r="T1114" s="23">
        <f t="shared" si="107"/>
        <v>-0.0500010482714005</v>
      </c>
      <c r="U1114" s="1" t="str">
        <f>INDEX([1]房源台账数据源!$DE:$DE,MATCH(B1114,[1]房源台账数据源!$B:$B,0))</f>
        <v>未售</v>
      </c>
    </row>
    <row r="1115" ht="24.95" customHeight="1" spans="1:21">
      <c r="A1115" s="8">
        <v>1114</v>
      </c>
      <c r="B1115" s="9" t="s">
        <v>2771</v>
      </c>
      <c r="C1115" s="9">
        <v>19</v>
      </c>
      <c r="D1115" s="8" t="s">
        <v>106</v>
      </c>
      <c r="E1115" s="9">
        <v>15</v>
      </c>
      <c r="F1115" s="10" t="s">
        <v>33</v>
      </c>
      <c r="G1115" s="11">
        <v>2.9</v>
      </c>
      <c r="H1115" s="8">
        <v>71.3</v>
      </c>
      <c r="I1115" s="15">
        <v>12.57</v>
      </c>
      <c r="J1115" s="8">
        <v>58.73</v>
      </c>
      <c r="K1115" s="16">
        <v>9377.01509776421</v>
      </c>
      <c r="L1115" s="17">
        <f t="shared" si="108"/>
        <v>11383.9775242636</v>
      </c>
      <c r="M1115" s="18">
        <f t="shared" si="110"/>
        <v>668581</v>
      </c>
      <c r="N1115" s="19"/>
      <c r="O1115" s="20" t="s">
        <v>22</v>
      </c>
      <c r="Q1115" s="1">
        <f>INDEX([1]房源台账数据源!$CZ:$CZ,MATCH(B1115,[1]房源台账数据源!$B:$B,0))</f>
        <v>667766</v>
      </c>
      <c r="R1115" s="1">
        <f>IF(U1115="未售",ROUNDDOWN(Q1115*(1-5%),0),INDEX([1]房源台账数据源!$AU:$AU,MATCH(B1115,[1]房源台账数据源!$B:$B,0)))</f>
        <v>634377</v>
      </c>
      <c r="S1115" s="23">
        <f t="shared" si="106"/>
        <v>0.0012204874162506</v>
      </c>
      <c r="T1115" s="23">
        <f t="shared" si="107"/>
        <v>-0.0500010482714005</v>
      </c>
      <c r="U1115" s="1" t="str">
        <f>INDEX([1]房源台账数据源!$DE:$DE,MATCH(B1115,[1]房源台账数据源!$B:$B,0))</f>
        <v>未售</v>
      </c>
    </row>
    <row r="1116" ht="24.95" customHeight="1" spans="1:21">
      <c r="A1116" s="8">
        <v>1115</v>
      </c>
      <c r="B1116" s="9" t="s">
        <v>2772</v>
      </c>
      <c r="C1116" s="9">
        <v>19</v>
      </c>
      <c r="D1116" s="8" t="s">
        <v>107</v>
      </c>
      <c r="E1116" s="9">
        <v>15</v>
      </c>
      <c r="F1116" s="10" t="s">
        <v>21</v>
      </c>
      <c r="G1116" s="11">
        <v>2.9</v>
      </c>
      <c r="H1116" s="8">
        <v>117.3</v>
      </c>
      <c r="I1116" s="15">
        <v>20.68</v>
      </c>
      <c r="J1116" s="8">
        <v>96.62</v>
      </c>
      <c r="K1116" s="16">
        <v>10653.648262374</v>
      </c>
      <c r="L1116" s="17">
        <f t="shared" si="108"/>
        <v>12933.8853239495</v>
      </c>
      <c r="M1116" s="18">
        <f t="shared" si="110"/>
        <v>1249672</v>
      </c>
      <c r="N1116" s="19"/>
      <c r="O1116" s="20" t="s">
        <v>22</v>
      </c>
      <c r="Q1116" s="1">
        <f>INDEX([1]房源台账数据源!$CZ:$CZ,MATCH(B1116,[1]房源台账数据源!$B:$B,0))</f>
        <v>1243927</v>
      </c>
      <c r="R1116" s="1">
        <f>IF(U1116="未售",ROUNDDOWN(Q1116*(1-5%),0),INDEX([1]房源台账数据源!$AU:$AU,MATCH(B1116,[1]房源台账数据源!$B:$B,0)))</f>
        <v>1181730</v>
      </c>
      <c r="S1116" s="23">
        <f t="shared" si="106"/>
        <v>0.00461843822024926</v>
      </c>
      <c r="T1116" s="23">
        <f t="shared" si="107"/>
        <v>-0.050000522538702</v>
      </c>
      <c r="U1116" s="1" t="str">
        <f>INDEX([1]房源台账数据源!$DE:$DE,MATCH(B1116,[1]房源台账数据源!$B:$B,0))</f>
        <v>未售</v>
      </c>
    </row>
    <row r="1117" ht="24.95" customHeight="1" spans="1:21">
      <c r="A1117" s="8">
        <v>1116</v>
      </c>
      <c r="B1117" s="9" t="s">
        <v>2773</v>
      </c>
      <c r="C1117" s="9">
        <v>19</v>
      </c>
      <c r="D1117" s="8" t="s">
        <v>108</v>
      </c>
      <c r="E1117" s="9">
        <v>15</v>
      </c>
      <c r="F1117" s="10" t="s">
        <v>25</v>
      </c>
      <c r="G1117" s="11">
        <v>2.9</v>
      </c>
      <c r="H1117" s="8">
        <v>94</v>
      </c>
      <c r="I1117" s="15">
        <v>16.57</v>
      </c>
      <c r="J1117" s="8">
        <v>77.43</v>
      </c>
      <c r="K1117" s="16">
        <v>10549.1989987484</v>
      </c>
      <c r="L1117" s="17">
        <f t="shared" si="108"/>
        <v>12806.715743252</v>
      </c>
      <c r="M1117" s="18">
        <f t="shared" si="110"/>
        <v>991624</v>
      </c>
      <c r="N1117" s="19"/>
      <c r="O1117" s="20" t="s">
        <v>22</v>
      </c>
      <c r="Q1117" s="1">
        <f>INDEX([1]房源台账数据源!$CZ:$CZ,MATCH(B1117,[1]房源台账数据源!$B:$B,0))</f>
        <v>987308</v>
      </c>
      <c r="R1117" s="1">
        <f>IF(U1117="未售",ROUNDDOWN(Q1117*(1-5%),0),INDEX([1]房源台账数据源!$AU:$AU,MATCH(B1117,[1]房源台账数据源!$B:$B,0)))</f>
        <v>937942</v>
      </c>
      <c r="S1117" s="23">
        <f t="shared" si="106"/>
        <v>0.00437148286046502</v>
      </c>
      <c r="T1117" s="23">
        <f t="shared" si="107"/>
        <v>-0.0500006077130946</v>
      </c>
      <c r="U1117" s="1" t="str">
        <f>INDEX([1]房源台账数据源!$DE:$DE,MATCH(B1117,[1]房源台账数据源!$B:$B,0))</f>
        <v>未售</v>
      </c>
    </row>
    <row r="1118" ht="24.95" customHeight="1" spans="1:21">
      <c r="A1118" s="8">
        <v>1117</v>
      </c>
      <c r="B1118" s="9" t="s">
        <v>2774</v>
      </c>
      <c r="C1118" s="9">
        <v>19</v>
      </c>
      <c r="D1118" s="8" t="s">
        <v>109</v>
      </c>
      <c r="E1118" s="9">
        <v>15</v>
      </c>
      <c r="F1118" s="10" t="s">
        <v>25</v>
      </c>
      <c r="G1118" s="11">
        <v>2.9</v>
      </c>
      <c r="H1118" s="8">
        <v>94.15</v>
      </c>
      <c r="I1118" s="15">
        <v>16.6</v>
      </c>
      <c r="J1118" s="8">
        <v>77.55</v>
      </c>
      <c r="K1118" s="16">
        <v>10549.1987129424</v>
      </c>
      <c r="L1118" s="17">
        <f t="shared" si="108"/>
        <v>12807.3114119923</v>
      </c>
      <c r="M1118" s="18">
        <f t="shared" si="110"/>
        <v>993207</v>
      </c>
      <c r="N1118" s="19"/>
      <c r="O1118" s="20" t="s">
        <v>22</v>
      </c>
      <c r="Q1118" s="1">
        <f>INDEX([1]房源台账数据源!$CZ:$CZ,MATCH(B1118,[1]房源台账数据源!$B:$B,0))</f>
        <v>988885</v>
      </c>
      <c r="R1118" s="1">
        <f>IF(U1118="未售",ROUNDDOWN(Q1118*(1-5%),0),INDEX([1]房源台账数据源!$AU:$AU,MATCH(B1118,[1]房源台账数据源!$B:$B,0)))</f>
        <v>939440</v>
      </c>
      <c r="S1118" s="23">
        <f t="shared" si="106"/>
        <v>0.00437057898542298</v>
      </c>
      <c r="T1118" s="23">
        <f t="shared" si="107"/>
        <v>-0.0500007584299489</v>
      </c>
      <c r="U1118" s="1" t="str">
        <f>INDEX([1]房源台账数据源!$DE:$DE,MATCH(B1118,[1]房源台账数据源!$B:$B,0))</f>
        <v>未售</v>
      </c>
    </row>
    <row r="1119" ht="24.95" customHeight="1" spans="1:21">
      <c r="A1119" s="8">
        <v>1118</v>
      </c>
      <c r="B1119" s="9" t="s">
        <v>2775</v>
      </c>
      <c r="C1119" s="9">
        <v>19</v>
      </c>
      <c r="D1119" s="8" t="s">
        <v>110</v>
      </c>
      <c r="E1119" s="9">
        <v>15</v>
      </c>
      <c r="F1119" s="10" t="s">
        <v>21</v>
      </c>
      <c r="G1119" s="11">
        <v>2.9</v>
      </c>
      <c r="H1119" s="8">
        <v>117.3</v>
      </c>
      <c r="I1119" s="15">
        <v>20.68</v>
      </c>
      <c r="J1119" s="8">
        <v>96.62</v>
      </c>
      <c r="K1119" s="16">
        <v>10653.648262374</v>
      </c>
      <c r="L1119" s="17">
        <f t="shared" si="108"/>
        <v>12933.8853239495</v>
      </c>
      <c r="M1119" s="18">
        <f t="shared" si="110"/>
        <v>1249672</v>
      </c>
      <c r="N1119" s="19"/>
      <c r="O1119" s="20" t="s">
        <v>22</v>
      </c>
      <c r="Q1119" s="1">
        <f>INDEX([1]房源台账数据源!$CZ:$CZ,MATCH(B1119,[1]房源台账数据源!$B:$B,0))</f>
        <v>1243927</v>
      </c>
      <c r="R1119" s="1">
        <f>IF(U1119="未售",ROUNDDOWN(Q1119*(1-5%),0),INDEX([1]房源台账数据源!$AU:$AU,MATCH(B1119,[1]房源台账数据源!$B:$B,0)))</f>
        <v>1181730</v>
      </c>
      <c r="S1119" s="23">
        <f t="shared" si="106"/>
        <v>0.00461843822024926</v>
      </c>
      <c r="T1119" s="23">
        <f t="shared" si="107"/>
        <v>-0.050000522538702</v>
      </c>
      <c r="U1119" s="1" t="str">
        <f>INDEX([1]房源台账数据源!$DE:$DE,MATCH(B1119,[1]房源台账数据源!$B:$B,0))</f>
        <v>未售</v>
      </c>
    </row>
    <row r="1120" ht="24.95" customHeight="1" spans="1:21">
      <c r="A1120" s="8">
        <v>1119</v>
      </c>
      <c r="B1120" s="9" t="s">
        <v>2776</v>
      </c>
      <c r="C1120" s="9">
        <v>19</v>
      </c>
      <c r="D1120" s="8" t="s">
        <v>111</v>
      </c>
      <c r="E1120" s="9">
        <v>16</v>
      </c>
      <c r="F1120" s="10" t="s">
        <v>33</v>
      </c>
      <c r="G1120" s="11">
        <v>2.9</v>
      </c>
      <c r="H1120" s="8">
        <v>71.3</v>
      </c>
      <c r="I1120" s="15">
        <v>12.57</v>
      </c>
      <c r="J1120" s="8">
        <v>58.73</v>
      </c>
      <c r="K1120" s="16">
        <v>9553.48568599951</v>
      </c>
      <c r="L1120" s="17">
        <f t="shared" si="108"/>
        <v>11598.2121573302</v>
      </c>
      <c r="M1120" s="18">
        <f t="shared" si="110"/>
        <v>681163</v>
      </c>
      <c r="N1120" s="19"/>
      <c r="O1120" s="20" t="s">
        <v>22</v>
      </c>
      <c r="Q1120" s="1">
        <f>INDEX([1]房源台账数据源!$CZ:$CZ,MATCH(B1120,[1]房源台账数据源!$B:$B,0))</f>
        <v>680349</v>
      </c>
      <c r="R1120" s="1">
        <f>IF(U1120="未售",ROUNDDOWN(Q1120*(1-5%),0),INDEX([1]房源台账数据源!$AU:$AU,MATCH(B1120,[1]房源台账数据源!$B:$B,0)))</f>
        <v>646331</v>
      </c>
      <c r="S1120" s="23">
        <f t="shared" si="106"/>
        <v>0.00119644476584812</v>
      </c>
      <c r="T1120" s="23">
        <f t="shared" si="107"/>
        <v>-0.0500008084086256</v>
      </c>
      <c r="U1120" s="1" t="str">
        <f>INDEX([1]房源台账数据源!$DE:$DE,MATCH(B1120,[1]房源台账数据源!$B:$B,0))</f>
        <v>未售</v>
      </c>
    </row>
    <row r="1121" ht="24.95" customHeight="1" spans="1:21">
      <c r="A1121" s="8">
        <v>1120</v>
      </c>
      <c r="B1121" s="9" t="s">
        <v>2777</v>
      </c>
      <c r="C1121" s="9">
        <v>19</v>
      </c>
      <c r="D1121" s="8" t="s">
        <v>112</v>
      </c>
      <c r="E1121" s="9">
        <v>16</v>
      </c>
      <c r="F1121" s="10" t="s">
        <v>33</v>
      </c>
      <c r="G1121" s="11">
        <v>2.9</v>
      </c>
      <c r="H1121" s="8">
        <v>71.3</v>
      </c>
      <c r="I1121" s="15">
        <v>12.57</v>
      </c>
      <c r="J1121" s="8">
        <v>58.73</v>
      </c>
      <c r="K1121" s="16">
        <v>9553.48568599951</v>
      </c>
      <c r="L1121" s="17">
        <f t="shared" si="108"/>
        <v>11598.2121573302</v>
      </c>
      <c r="M1121" s="18">
        <f t="shared" si="110"/>
        <v>681163</v>
      </c>
      <c r="N1121" s="19"/>
      <c r="O1121" s="20" t="s">
        <v>22</v>
      </c>
      <c r="Q1121" s="1">
        <f>INDEX([1]房源台账数据源!$CZ:$CZ,MATCH(B1121,[1]房源台账数据源!$B:$B,0))</f>
        <v>680349</v>
      </c>
      <c r="R1121" s="1">
        <f>IF(U1121="未售",ROUNDDOWN(Q1121*(1-5%),0),INDEX([1]房源台账数据源!$AU:$AU,MATCH(B1121,[1]房源台账数据源!$B:$B,0)))</f>
        <v>646331</v>
      </c>
      <c r="S1121" s="23">
        <f t="shared" si="106"/>
        <v>0.00119644476584812</v>
      </c>
      <c r="T1121" s="23">
        <f t="shared" si="107"/>
        <v>-0.0500008084086256</v>
      </c>
      <c r="U1121" s="1" t="str">
        <f>INDEX([1]房源台账数据源!$DE:$DE,MATCH(B1121,[1]房源台账数据源!$B:$B,0))</f>
        <v>未售</v>
      </c>
    </row>
    <row r="1122" ht="24.95" customHeight="1" spans="1:21">
      <c r="A1122" s="8">
        <v>1121</v>
      </c>
      <c r="B1122" s="9" t="s">
        <v>2778</v>
      </c>
      <c r="C1122" s="9">
        <v>19</v>
      </c>
      <c r="D1122" s="8" t="s">
        <v>113</v>
      </c>
      <c r="E1122" s="9">
        <v>16</v>
      </c>
      <c r="F1122" s="10" t="s">
        <v>21</v>
      </c>
      <c r="G1122" s="11">
        <v>2.9</v>
      </c>
      <c r="H1122" s="8">
        <v>117.3</v>
      </c>
      <c r="I1122" s="15">
        <v>20.68</v>
      </c>
      <c r="J1122" s="8">
        <v>96.62</v>
      </c>
      <c r="K1122" s="16">
        <v>10830.1188506093</v>
      </c>
      <c r="L1122" s="17">
        <f t="shared" si="108"/>
        <v>13148.1266818464</v>
      </c>
      <c r="M1122" s="18">
        <f t="shared" si="110"/>
        <v>1270372</v>
      </c>
      <c r="N1122" s="19"/>
      <c r="O1122" s="20" t="s">
        <v>22</v>
      </c>
      <c r="Q1122" s="1">
        <f>INDEX([1]房源台账数据源!$CZ:$CZ,MATCH(B1122,[1]房源台账数据源!$B:$B,0))</f>
        <v>1264628</v>
      </c>
      <c r="R1122" s="1">
        <f>IF(U1122="未售",ROUNDDOWN(Q1122*(1-5%),0),INDEX([1]房源台账数据源!$AU:$AU,MATCH(B1122,[1]房源台账数据源!$B:$B,0)))</f>
        <v>1201396</v>
      </c>
      <c r="S1122" s="23">
        <f t="shared" si="106"/>
        <v>0.00454204714746155</v>
      </c>
      <c r="T1122" s="23">
        <f t="shared" si="107"/>
        <v>-0.0500004744478218</v>
      </c>
      <c r="U1122" s="1" t="str">
        <f>INDEX([1]房源台账数据源!$DE:$DE,MATCH(B1122,[1]房源台账数据源!$B:$B,0))</f>
        <v>未售</v>
      </c>
    </row>
    <row r="1123" ht="24.95" customHeight="1" spans="1:21">
      <c r="A1123" s="8">
        <v>1122</v>
      </c>
      <c r="B1123" s="9" t="s">
        <v>2779</v>
      </c>
      <c r="C1123" s="9">
        <v>19</v>
      </c>
      <c r="D1123" s="8" t="s">
        <v>114</v>
      </c>
      <c r="E1123" s="9">
        <v>16</v>
      </c>
      <c r="F1123" s="10" t="s">
        <v>25</v>
      </c>
      <c r="G1123" s="11">
        <v>2.9</v>
      </c>
      <c r="H1123" s="8">
        <v>94</v>
      </c>
      <c r="I1123" s="15">
        <v>16.57</v>
      </c>
      <c r="J1123" s="8">
        <v>77.43</v>
      </c>
      <c r="K1123" s="16">
        <v>10725.6695869837</v>
      </c>
      <c r="L1123" s="17">
        <f t="shared" si="108"/>
        <v>13020.9479529898</v>
      </c>
      <c r="M1123" s="18">
        <f t="shared" si="110"/>
        <v>1008212</v>
      </c>
      <c r="N1123" s="19"/>
      <c r="O1123" s="20" t="s">
        <v>22</v>
      </c>
      <c r="Q1123" s="1">
        <f>INDEX([1]房源台账数据源!$CZ:$CZ,MATCH(B1123,[1]房源台账数据源!$B:$B,0))</f>
        <v>1003896</v>
      </c>
      <c r="R1123" s="1">
        <f>IF(U1123="未售",ROUNDDOWN(Q1123*(1-5%),0),INDEX([1]房源台账数据源!$AU:$AU,MATCH(B1123,[1]房源台账数据源!$B:$B,0)))</f>
        <v>953701</v>
      </c>
      <c r="S1123" s="23">
        <f t="shared" si="106"/>
        <v>0.00429925012152653</v>
      </c>
      <c r="T1123" s="23">
        <f t="shared" si="107"/>
        <v>-0.050000199223824</v>
      </c>
      <c r="U1123" s="1" t="str">
        <f>INDEX([1]房源台账数据源!$DE:$DE,MATCH(B1123,[1]房源台账数据源!$B:$B,0))</f>
        <v>未售</v>
      </c>
    </row>
    <row r="1124" ht="24.95" customHeight="1" spans="1:21">
      <c r="A1124" s="8">
        <v>1123</v>
      </c>
      <c r="B1124" s="9" t="s">
        <v>2780</v>
      </c>
      <c r="C1124" s="9">
        <v>19</v>
      </c>
      <c r="D1124" s="8" t="s">
        <v>115</v>
      </c>
      <c r="E1124" s="9">
        <v>16</v>
      </c>
      <c r="F1124" s="10" t="s">
        <v>25</v>
      </c>
      <c r="G1124" s="11">
        <v>2.9</v>
      </c>
      <c r="H1124" s="8">
        <v>94.15</v>
      </c>
      <c r="I1124" s="15">
        <v>16.6</v>
      </c>
      <c r="J1124" s="8">
        <v>77.55</v>
      </c>
      <c r="K1124" s="16">
        <v>10725.6630533254</v>
      </c>
      <c r="L1124" s="17">
        <f t="shared" si="108"/>
        <v>13021.5473887814</v>
      </c>
      <c r="M1124" s="18">
        <f t="shared" si="110"/>
        <v>1009821</v>
      </c>
      <c r="N1124" s="19"/>
      <c r="O1124" s="20" t="s">
        <v>22</v>
      </c>
      <c r="Q1124" s="1">
        <f>INDEX([1]房源台账数据源!$CZ:$CZ,MATCH(B1124,[1]房源台账数据源!$B:$B,0))</f>
        <v>1005500</v>
      </c>
      <c r="R1124" s="1">
        <f>IF(U1124="未售",ROUNDDOWN(Q1124*(1-5%),0),INDEX([1]房源台账数据源!$AU:$AU,MATCH(B1124,[1]房源台账数据源!$B:$B,0)))</f>
        <v>955225</v>
      </c>
      <c r="S1124" s="23">
        <f t="shared" si="106"/>
        <v>0.00429736449527598</v>
      </c>
      <c r="T1124" s="23">
        <f t="shared" si="107"/>
        <v>-0.05</v>
      </c>
      <c r="U1124" s="1" t="str">
        <f>INDEX([1]房源台账数据源!$DE:$DE,MATCH(B1124,[1]房源台账数据源!$B:$B,0))</f>
        <v>未售</v>
      </c>
    </row>
    <row r="1125" ht="24.95" customHeight="1" spans="1:21">
      <c r="A1125" s="8">
        <v>1124</v>
      </c>
      <c r="B1125" s="9" t="s">
        <v>2781</v>
      </c>
      <c r="C1125" s="9">
        <v>19</v>
      </c>
      <c r="D1125" s="8" t="s">
        <v>116</v>
      </c>
      <c r="E1125" s="9">
        <v>16</v>
      </c>
      <c r="F1125" s="10" t="s">
        <v>21</v>
      </c>
      <c r="G1125" s="11">
        <v>2.9</v>
      </c>
      <c r="H1125" s="8">
        <v>117.3</v>
      </c>
      <c r="I1125" s="15">
        <v>20.68</v>
      </c>
      <c r="J1125" s="8">
        <v>96.62</v>
      </c>
      <c r="K1125" s="16">
        <v>10830.1188506093</v>
      </c>
      <c r="L1125" s="17">
        <f t="shared" si="108"/>
        <v>13148.1266818464</v>
      </c>
      <c r="M1125" s="18">
        <f t="shared" si="110"/>
        <v>1270372</v>
      </c>
      <c r="N1125" s="19"/>
      <c r="O1125" s="20" t="s">
        <v>22</v>
      </c>
      <c r="Q1125" s="1">
        <f>INDEX([1]房源台账数据源!$CZ:$CZ,MATCH(B1125,[1]房源台账数据源!$B:$B,0))</f>
        <v>1264628</v>
      </c>
      <c r="R1125" s="1">
        <f>IF(U1125="未售",ROUNDDOWN(Q1125*(1-5%),0),INDEX([1]房源台账数据源!$AU:$AU,MATCH(B1125,[1]房源台账数据源!$B:$B,0)))</f>
        <v>1201396</v>
      </c>
      <c r="S1125" s="23">
        <f t="shared" si="106"/>
        <v>0.00454204714746155</v>
      </c>
      <c r="T1125" s="23">
        <f t="shared" si="107"/>
        <v>-0.0500004744478218</v>
      </c>
      <c r="U1125" s="1" t="str">
        <f>INDEX([1]房源台账数据源!$DE:$DE,MATCH(B1125,[1]房源台账数据源!$B:$B,0))</f>
        <v>未售</v>
      </c>
    </row>
    <row r="1126" ht="24.95" customHeight="1" spans="1:21">
      <c r="A1126" s="8">
        <v>1125</v>
      </c>
      <c r="B1126" s="9" t="s">
        <v>2782</v>
      </c>
      <c r="C1126" s="9">
        <v>19</v>
      </c>
      <c r="D1126" s="8" t="s">
        <v>117</v>
      </c>
      <c r="E1126" s="9">
        <v>17</v>
      </c>
      <c r="F1126" s="10" t="s">
        <v>33</v>
      </c>
      <c r="G1126" s="11">
        <v>2.9</v>
      </c>
      <c r="H1126" s="8">
        <v>71.3</v>
      </c>
      <c r="I1126" s="15">
        <v>12.57</v>
      </c>
      <c r="J1126" s="8">
        <v>58.73</v>
      </c>
      <c r="K1126" s="16">
        <v>9553.48568599951</v>
      </c>
      <c r="L1126" s="17">
        <f t="shared" si="108"/>
        <v>11598.2121573302</v>
      </c>
      <c r="M1126" s="18">
        <f t="shared" si="110"/>
        <v>681163</v>
      </c>
      <c r="N1126" s="19"/>
      <c r="O1126" s="20" t="s">
        <v>22</v>
      </c>
      <c r="Q1126" s="1">
        <f>INDEX([1]房源台账数据源!$CZ:$CZ,MATCH(B1126,[1]房源台账数据源!$B:$B,0))</f>
        <v>680349</v>
      </c>
      <c r="R1126" s="1">
        <f>IF(U1126="未售",ROUNDDOWN(Q1126*(1-5%),0),INDEX([1]房源台账数据源!$AU:$AU,MATCH(B1126,[1]房源台账数据源!$B:$B,0)))</f>
        <v>646331</v>
      </c>
      <c r="S1126" s="23">
        <f t="shared" si="106"/>
        <v>0.00119644476584812</v>
      </c>
      <c r="T1126" s="23">
        <f t="shared" si="107"/>
        <v>-0.0500008084086256</v>
      </c>
      <c r="U1126" s="1" t="str">
        <f>INDEX([1]房源台账数据源!$DE:$DE,MATCH(B1126,[1]房源台账数据源!$B:$B,0))</f>
        <v>未售</v>
      </c>
    </row>
    <row r="1127" ht="24.95" customHeight="1" spans="1:21">
      <c r="A1127" s="8">
        <v>1126</v>
      </c>
      <c r="B1127" s="9" t="s">
        <v>2783</v>
      </c>
      <c r="C1127" s="9">
        <v>19</v>
      </c>
      <c r="D1127" s="8" t="s">
        <v>118</v>
      </c>
      <c r="E1127" s="9">
        <v>17</v>
      </c>
      <c r="F1127" s="10" t="s">
        <v>33</v>
      </c>
      <c r="G1127" s="11">
        <v>2.9</v>
      </c>
      <c r="H1127" s="8">
        <v>71.3</v>
      </c>
      <c r="I1127" s="15">
        <v>12.57</v>
      </c>
      <c r="J1127" s="8">
        <v>58.73</v>
      </c>
      <c r="K1127" s="16">
        <v>9553.48568599951</v>
      </c>
      <c r="L1127" s="17">
        <f t="shared" si="108"/>
        <v>11598.2121573302</v>
      </c>
      <c r="M1127" s="18">
        <f t="shared" si="110"/>
        <v>681163</v>
      </c>
      <c r="N1127" s="19"/>
      <c r="O1127" s="20" t="s">
        <v>22</v>
      </c>
      <c r="Q1127" s="1">
        <f>INDEX([1]房源台账数据源!$CZ:$CZ,MATCH(B1127,[1]房源台账数据源!$B:$B,0))</f>
        <v>680349</v>
      </c>
      <c r="R1127" s="1">
        <f>IF(U1127="未售",ROUNDDOWN(Q1127*(1-5%),0),INDEX([1]房源台账数据源!$AU:$AU,MATCH(B1127,[1]房源台账数据源!$B:$B,0)))</f>
        <v>646331</v>
      </c>
      <c r="S1127" s="23">
        <f t="shared" si="106"/>
        <v>0.00119644476584812</v>
      </c>
      <c r="T1127" s="23">
        <f t="shared" si="107"/>
        <v>-0.0500008084086256</v>
      </c>
      <c r="U1127" s="1" t="str">
        <f>INDEX([1]房源台账数据源!$DE:$DE,MATCH(B1127,[1]房源台账数据源!$B:$B,0))</f>
        <v>未售</v>
      </c>
    </row>
    <row r="1128" ht="24.95" customHeight="1" spans="1:21">
      <c r="A1128" s="8">
        <v>1127</v>
      </c>
      <c r="B1128" s="9" t="s">
        <v>2784</v>
      </c>
      <c r="C1128" s="9">
        <v>19</v>
      </c>
      <c r="D1128" s="8" t="s">
        <v>119</v>
      </c>
      <c r="E1128" s="9">
        <v>17</v>
      </c>
      <c r="F1128" s="10" t="s">
        <v>21</v>
      </c>
      <c r="G1128" s="11">
        <v>2.9</v>
      </c>
      <c r="H1128" s="8">
        <v>117.3</v>
      </c>
      <c r="I1128" s="15">
        <v>20.68</v>
      </c>
      <c r="J1128" s="8">
        <v>96.62</v>
      </c>
      <c r="K1128" s="16">
        <v>10830.1188506093</v>
      </c>
      <c r="L1128" s="17">
        <f t="shared" si="108"/>
        <v>13148.1266818464</v>
      </c>
      <c r="M1128" s="18">
        <f t="shared" ref="M1128:M1141" si="111">ROUNDDOWN(K1128*H1128,0)</f>
        <v>1270372</v>
      </c>
      <c r="N1128" s="19"/>
      <c r="O1128" s="20" t="s">
        <v>22</v>
      </c>
      <c r="Q1128" s="1">
        <f>INDEX([1]房源台账数据源!$CZ:$CZ,MATCH(B1128,[1]房源台账数据源!$B:$B,0))</f>
        <v>1264628</v>
      </c>
      <c r="R1128" s="1">
        <f>IF(U1128="未售",ROUNDDOWN(Q1128*(1-5%),0),INDEX([1]房源台账数据源!$AU:$AU,MATCH(B1128,[1]房源台账数据源!$B:$B,0)))</f>
        <v>1201396</v>
      </c>
      <c r="S1128" s="23">
        <f t="shared" si="106"/>
        <v>0.00454204714746155</v>
      </c>
      <c r="T1128" s="23">
        <f t="shared" si="107"/>
        <v>-0.0500004744478218</v>
      </c>
      <c r="U1128" s="1" t="str">
        <f>INDEX([1]房源台账数据源!$DE:$DE,MATCH(B1128,[1]房源台账数据源!$B:$B,0))</f>
        <v>未售</v>
      </c>
    </row>
    <row r="1129" ht="24.95" customHeight="1" spans="1:21">
      <c r="A1129" s="8">
        <v>1128</v>
      </c>
      <c r="B1129" s="9" t="s">
        <v>2785</v>
      </c>
      <c r="C1129" s="9">
        <v>19</v>
      </c>
      <c r="D1129" s="8" t="s">
        <v>120</v>
      </c>
      <c r="E1129" s="9">
        <v>17</v>
      </c>
      <c r="F1129" s="10" t="s">
        <v>25</v>
      </c>
      <c r="G1129" s="11">
        <v>2.9</v>
      </c>
      <c r="H1129" s="8">
        <v>94</v>
      </c>
      <c r="I1129" s="15">
        <v>16.57</v>
      </c>
      <c r="J1129" s="8">
        <v>77.43</v>
      </c>
      <c r="K1129" s="16">
        <v>10725.6695869837</v>
      </c>
      <c r="L1129" s="17">
        <f t="shared" si="108"/>
        <v>13020.9479529898</v>
      </c>
      <c r="M1129" s="18">
        <f t="shared" si="111"/>
        <v>1008212</v>
      </c>
      <c r="N1129" s="19"/>
      <c r="O1129" s="20" t="s">
        <v>22</v>
      </c>
      <c r="Q1129" s="1">
        <f>INDEX([1]房源台账数据源!$CZ:$CZ,MATCH(B1129,[1]房源台账数据源!$B:$B,0))</f>
        <v>1003896</v>
      </c>
      <c r="R1129" s="1">
        <f>IF(U1129="未售",ROUNDDOWN(Q1129*(1-5%),0),INDEX([1]房源台账数据源!$AU:$AU,MATCH(B1129,[1]房源台账数据源!$B:$B,0)))</f>
        <v>953701</v>
      </c>
      <c r="S1129" s="23">
        <f t="shared" si="106"/>
        <v>0.00429925012152653</v>
      </c>
      <c r="T1129" s="23">
        <f t="shared" si="107"/>
        <v>-0.050000199223824</v>
      </c>
      <c r="U1129" s="1" t="str">
        <f>INDEX([1]房源台账数据源!$DE:$DE,MATCH(B1129,[1]房源台账数据源!$B:$B,0))</f>
        <v>未售</v>
      </c>
    </row>
    <row r="1130" ht="24.95" customHeight="1" spans="1:21">
      <c r="A1130" s="8">
        <v>1129</v>
      </c>
      <c r="B1130" s="9" t="s">
        <v>2786</v>
      </c>
      <c r="C1130" s="9">
        <v>19</v>
      </c>
      <c r="D1130" s="8" t="s">
        <v>121</v>
      </c>
      <c r="E1130" s="9">
        <v>17</v>
      </c>
      <c r="F1130" s="10" t="s">
        <v>25</v>
      </c>
      <c r="G1130" s="11">
        <v>2.9</v>
      </c>
      <c r="H1130" s="8">
        <v>94.15</v>
      </c>
      <c r="I1130" s="15">
        <v>16.6</v>
      </c>
      <c r="J1130" s="8">
        <v>77.55</v>
      </c>
      <c r="K1130" s="16">
        <v>10725.6630533254</v>
      </c>
      <c r="L1130" s="17">
        <f t="shared" si="108"/>
        <v>13021.5473887814</v>
      </c>
      <c r="M1130" s="18">
        <f t="shared" si="111"/>
        <v>1009821</v>
      </c>
      <c r="N1130" s="19"/>
      <c r="O1130" s="20" t="s">
        <v>22</v>
      </c>
      <c r="Q1130" s="1">
        <f>INDEX([1]房源台账数据源!$CZ:$CZ,MATCH(B1130,[1]房源台账数据源!$B:$B,0))</f>
        <v>1005500</v>
      </c>
      <c r="R1130" s="1">
        <f>IF(U1130="未售",ROUNDDOWN(Q1130*(1-5%),0),INDEX([1]房源台账数据源!$AU:$AU,MATCH(B1130,[1]房源台账数据源!$B:$B,0)))</f>
        <v>955225</v>
      </c>
      <c r="S1130" s="23">
        <f t="shared" si="106"/>
        <v>0.00429736449527598</v>
      </c>
      <c r="T1130" s="23">
        <f t="shared" si="107"/>
        <v>-0.05</v>
      </c>
      <c r="U1130" s="1" t="str">
        <f>INDEX([1]房源台账数据源!$DE:$DE,MATCH(B1130,[1]房源台账数据源!$B:$B,0))</f>
        <v>未售</v>
      </c>
    </row>
    <row r="1131" ht="24.95" customHeight="1" spans="1:21">
      <c r="A1131" s="8">
        <v>1130</v>
      </c>
      <c r="B1131" s="9" t="s">
        <v>2787</v>
      </c>
      <c r="C1131" s="9">
        <v>19</v>
      </c>
      <c r="D1131" s="8" t="s">
        <v>122</v>
      </c>
      <c r="E1131" s="9">
        <v>17</v>
      </c>
      <c r="F1131" s="10" t="s">
        <v>21</v>
      </c>
      <c r="G1131" s="11">
        <v>2.9</v>
      </c>
      <c r="H1131" s="8">
        <v>117.3</v>
      </c>
      <c r="I1131" s="15">
        <v>20.68</v>
      </c>
      <c r="J1131" s="8">
        <v>96.62</v>
      </c>
      <c r="K1131" s="16">
        <v>10830.1188506093</v>
      </c>
      <c r="L1131" s="17">
        <f t="shared" si="108"/>
        <v>13148.1266818464</v>
      </c>
      <c r="M1131" s="18">
        <f t="shared" si="111"/>
        <v>1270372</v>
      </c>
      <c r="N1131" s="19"/>
      <c r="O1131" s="20" t="s">
        <v>22</v>
      </c>
      <c r="Q1131" s="1">
        <f>INDEX([1]房源台账数据源!$CZ:$CZ,MATCH(B1131,[1]房源台账数据源!$B:$B,0))</f>
        <v>1264628</v>
      </c>
      <c r="R1131" s="1">
        <f>IF(U1131="未售",ROUNDDOWN(Q1131*(1-5%),0),INDEX([1]房源台账数据源!$AU:$AU,MATCH(B1131,[1]房源台账数据源!$B:$B,0)))</f>
        <v>1201396</v>
      </c>
      <c r="S1131" s="23">
        <f t="shared" si="106"/>
        <v>0.00454204714746155</v>
      </c>
      <c r="T1131" s="23">
        <f t="shared" si="107"/>
        <v>-0.0500004744478218</v>
      </c>
      <c r="U1131" s="1" t="str">
        <f>INDEX([1]房源台账数据源!$DE:$DE,MATCH(B1131,[1]房源台账数据源!$B:$B,0))</f>
        <v>未售</v>
      </c>
    </row>
    <row r="1132" ht="24.95" customHeight="1" spans="1:21">
      <c r="A1132" s="8">
        <v>1131</v>
      </c>
      <c r="B1132" s="9" t="s">
        <v>2788</v>
      </c>
      <c r="C1132" s="9">
        <v>19</v>
      </c>
      <c r="D1132" s="8" t="s">
        <v>123</v>
      </c>
      <c r="E1132" s="9">
        <v>18</v>
      </c>
      <c r="F1132" s="10" t="s">
        <v>33</v>
      </c>
      <c r="G1132" s="11">
        <v>2.9</v>
      </c>
      <c r="H1132" s="8">
        <v>71.3</v>
      </c>
      <c r="I1132" s="15">
        <v>12.57</v>
      </c>
      <c r="J1132" s="8">
        <v>58.73</v>
      </c>
      <c r="K1132" s="16">
        <v>9553.48568599951</v>
      </c>
      <c r="L1132" s="17">
        <f t="shared" si="108"/>
        <v>11598.2121573302</v>
      </c>
      <c r="M1132" s="18">
        <f t="shared" si="111"/>
        <v>681163</v>
      </c>
      <c r="N1132" s="19"/>
      <c r="O1132" s="20" t="s">
        <v>22</v>
      </c>
      <c r="Q1132" s="1">
        <f>INDEX([1]房源台账数据源!$CZ:$CZ,MATCH(B1132,[1]房源台账数据源!$B:$B,0))</f>
        <v>680349</v>
      </c>
      <c r="R1132" s="1">
        <f>IF(U1132="未售",ROUNDDOWN(Q1132*(1-5%),0),INDEX([1]房源台账数据源!$AU:$AU,MATCH(B1132,[1]房源台账数据源!$B:$B,0)))</f>
        <v>646331</v>
      </c>
      <c r="S1132" s="23">
        <f t="shared" si="106"/>
        <v>0.00119644476584812</v>
      </c>
      <c r="T1132" s="23">
        <f t="shared" si="107"/>
        <v>-0.0500008084086256</v>
      </c>
      <c r="U1132" s="1" t="str">
        <f>INDEX([1]房源台账数据源!$DE:$DE,MATCH(B1132,[1]房源台账数据源!$B:$B,0))</f>
        <v>未售</v>
      </c>
    </row>
    <row r="1133" ht="24.95" customHeight="1" spans="1:21">
      <c r="A1133" s="8">
        <v>1132</v>
      </c>
      <c r="B1133" s="9" t="s">
        <v>2789</v>
      </c>
      <c r="C1133" s="9">
        <v>19</v>
      </c>
      <c r="D1133" s="8" t="s">
        <v>124</v>
      </c>
      <c r="E1133" s="9">
        <v>18</v>
      </c>
      <c r="F1133" s="10" t="s">
        <v>33</v>
      </c>
      <c r="G1133" s="11">
        <v>2.9</v>
      </c>
      <c r="H1133" s="8">
        <v>71.3</v>
      </c>
      <c r="I1133" s="15">
        <v>12.57</v>
      </c>
      <c r="J1133" s="8">
        <v>58.73</v>
      </c>
      <c r="K1133" s="16">
        <v>9553.48568599951</v>
      </c>
      <c r="L1133" s="17">
        <f t="shared" si="108"/>
        <v>11598.2121573302</v>
      </c>
      <c r="M1133" s="18">
        <f t="shared" si="111"/>
        <v>681163</v>
      </c>
      <c r="N1133" s="19"/>
      <c r="O1133" s="20" t="s">
        <v>22</v>
      </c>
      <c r="Q1133" s="1">
        <f>INDEX([1]房源台账数据源!$CZ:$CZ,MATCH(B1133,[1]房源台账数据源!$B:$B,0))</f>
        <v>680349</v>
      </c>
      <c r="R1133" s="1">
        <f>IF(U1133="未售",ROUNDDOWN(Q1133*(1-5%),0),INDEX([1]房源台账数据源!$AU:$AU,MATCH(B1133,[1]房源台账数据源!$B:$B,0)))</f>
        <v>646331</v>
      </c>
      <c r="S1133" s="23">
        <f t="shared" si="106"/>
        <v>0.00119644476584812</v>
      </c>
      <c r="T1133" s="23">
        <f t="shared" si="107"/>
        <v>-0.0500008084086256</v>
      </c>
      <c r="U1133" s="1" t="str">
        <f>INDEX([1]房源台账数据源!$DE:$DE,MATCH(B1133,[1]房源台账数据源!$B:$B,0))</f>
        <v>未售</v>
      </c>
    </row>
    <row r="1134" ht="24.95" customHeight="1" spans="1:21">
      <c r="A1134" s="8">
        <v>1133</v>
      </c>
      <c r="B1134" s="9" t="s">
        <v>2790</v>
      </c>
      <c r="C1134" s="9">
        <v>19</v>
      </c>
      <c r="D1134" s="8" t="s">
        <v>125</v>
      </c>
      <c r="E1134" s="9">
        <v>18</v>
      </c>
      <c r="F1134" s="10" t="s">
        <v>21</v>
      </c>
      <c r="G1134" s="11">
        <v>2.9</v>
      </c>
      <c r="H1134" s="8">
        <v>117.3</v>
      </c>
      <c r="I1134" s="15">
        <v>20.68</v>
      </c>
      <c r="J1134" s="8">
        <v>96.62</v>
      </c>
      <c r="K1134" s="16">
        <v>10830.1188506093</v>
      </c>
      <c r="L1134" s="17">
        <f t="shared" si="108"/>
        <v>13148.1266818464</v>
      </c>
      <c r="M1134" s="18">
        <f t="shared" si="111"/>
        <v>1270372</v>
      </c>
      <c r="N1134" s="19"/>
      <c r="O1134" s="20" t="s">
        <v>22</v>
      </c>
      <c r="Q1134" s="1">
        <f>INDEX([1]房源台账数据源!$CZ:$CZ,MATCH(B1134,[1]房源台账数据源!$B:$B,0))</f>
        <v>1264628</v>
      </c>
      <c r="R1134" s="1">
        <f>IF(U1134="未售",ROUNDDOWN(Q1134*(1-5%),0),INDEX([1]房源台账数据源!$AU:$AU,MATCH(B1134,[1]房源台账数据源!$B:$B,0)))</f>
        <v>1201396</v>
      </c>
      <c r="S1134" s="23">
        <f t="shared" si="106"/>
        <v>0.00454204714746155</v>
      </c>
      <c r="T1134" s="23">
        <f t="shared" si="107"/>
        <v>-0.0500004744478218</v>
      </c>
      <c r="U1134" s="1" t="str">
        <f>INDEX([1]房源台账数据源!$DE:$DE,MATCH(B1134,[1]房源台账数据源!$B:$B,0))</f>
        <v>未售</v>
      </c>
    </row>
    <row r="1135" ht="24.95" customHeight="1" spans="1:21">
      <c r="A1135" s="8">
        <v>1134</v>
      </c>
      <c r="B1135" s="9" t="s">
        <v>2791</v>
      </c>
      <c r="C1135" s="9">
        <v>19</v>
      </c>
      <c r="D1135" s="8" t="s">
        <v>126</v>
      </c>
      <c r="E1135" s="9">
        <v>18</v>
      </c>
      <c r="F1135" s="10" t="s">
        <v>25</v>
      </c>
      <c r="G1135" s="11">
        <v>2.9</v>
      </c>
      <c r="H1135" s="8">
        <v>94</v>
      </c>
      <c r="I1135" s="15">
        <v>16.57</v>
      </c>
      <c r="J1135" s="8">
        <v>77.43</v>
      </c>
      <c r="K1135" s="16">
        <v>10725.6695869837</v>
      </c>
      <c r="L1135" s="17">
        <f t="shared" si="108"/>
        <v>13020.9479529898</v>
      </c>
      <c r="M1135" s="18">
        <f t="shared" si="111"/>
        <v>1008212</v>
      </c>
      <c r="N1135" s="19"/>
      <c r="O1135" s="20" t="s">
        <v>22</v>
      </c>
      <c r="Q1135" s="1">
        <f>INDEX([1]房源台账数据源!$CZ:$CZ,MATCH(B1135,[1]房源台账数据源!$B:$B,0))</f>
        <v>1003896</v>
      </c>
      <c r="R1135" s="1">
        <f>IF(U1135="未售",ROUNDDOWN(Q1135*(1-5%),0),INDEX([1]房源台账数据源!$AU:$AU,MATCH(B1135,[1]房源台账数据源!$B:$B,0)))</f>
        <v>953701</v>
      </c>
      <c r="S1135" s="23">
        <f t="shared" si="106"/>
        <v>0.00429925012152653</v>
      </c>
      <c r="T1135" s="23">
        <f t="shared" si="107"/>
        <v>-0.050000199223824</v>
      </c>
      <c r="U1135" s="1" t="str">
        <f>INDEX([1]房源台账数据源!$DE:$DE,MATCH(B1135,[1]房源台账数据源!$B:$B,0))</f>
        <v>未售</v>
      </c>
    </row>
    <row r="1136" ht="24.95" customHeight="1" spans="1:21">
      <c r="A1136" s="8">
        <v>1135</v>
      </c>
      <c r="B1136" s="9" t="s">
        <v>2792</v>
      </c>
      <c r="C1136" s="9">
        <v>19</v>
      </c>
      <c r="D1136" s="8" t="s">
        <v>127</v>
      </c>
      <c r="E1136" s="9">
        <v>18</v>
      </c>
      <c r="F1136" s="10" t="s">
        <v>25</v>
      </c>
      <c r="G1136" s="11">
        <v>2.9</v>
      </c>
      <c r="H1136" s="8">
        <v>94.15</v>
      </c>
      <c r="I1136" s="15">
        <v>16.6</v>
      </c>
      <c r="J1136" s="8">
        <v>77.55</v>
      </c>
      <c r="K1136" s="16">
        <v>10725.6630533254</v>
      </c>
      <c r="L1136" s="17">
        <f t="shared" si="108"/>
        <v>13021.5473887814</v>
      </c>
      <c r="M1136" s="18">
        <f t="shared" si="111"/>
        <v>1009821</v>
      </c>
      <c r="N1136" s="19"/>
      <c r="O1136" s="20" t="s">
        <v>22</v>
      </c>
      <c r="Q1136" s="1">
        <f>INDEX([1]房源台账数据源!$CZ:$CZ,MATCH(B1136,[1]房源台账数据源!$B:$B,0))</f>
        <v>1005500</v>
      </c>
      <c r="R1136" s="1">
        <f>IF(U1136="未售",ROUNDDOWN(Q1136*(1-5%),0),INDEX([1]房源台账数据源!$AU:$AU,MATCH(B1136,[1]房源台账数据源!$B:$B,0)))</f>
        <v>955225</v>
      </c>
      <c r="S1136" s="23">
        <f t="shared" si="106"/>
        <v>0.00429736449527598</v>
      </c>
      <c r="T1136" s="23">
        <f t="shared" si="107"/>
        <v>-0.05</v>
      </c>
      <c r="U1136" s="1" t="str">
        <f>INDEX([1]房源台账数据源!$DE:$DE,MATCH(B1136,[1]房源台账数据源!$B:$B,0))</f>
        <v>未售</v>
      </c>
    </row>
    <row r="1137" ht="24.95" customHeight="1" spans="1:21">
      <c r="A1137" s="8">
        <v>1136</v>
      </c>
      <c r="B1137" s="9" t="s">
        <v>2793</v>
      </c>
      <c r="C1137" s="9">
        <v>19</v>
      </c>
      <c r="D1137" s="8" t="s">
        <v>128</v>
      </c>
      <c r="E1137" s="9">
        <v>18</v>
      </c>
      <c r="F1137" s="10" t="s">
        <v>21</v>
      </c>
      <c r="G1137" s="11">
        <v>2.9</v>
      </c>
      <c r="H1137" s="8">
        <v>117.3</v>
      </c>
      <c r="I1137" s="15">
        <v>20.68</v>
      </c>
      <c r="J1137" s="8">
        <v>96.62</v>
      </c>
      <c r="K1137" s="16">
        <v>10830.1188506093</v>
      </c>
      <c r="L1137" s="17">
        <f t="shared" si="108"/>
        <v>13148.1266818464</v>
      </c>
      <c r="M1137" s="18">
        <f t="shared" si="111"/>
        <v>1270372</v>
      </c>
      <c r="N1137" s="19"/>
      <c r="O1137" s="20" t="s">
        <v>22</v>
      </c>
      <c r="Q1137" s="1">
        <f>INDEX([1]房源台账数据源!$CZ:$CZ,MATCH(B1137,[1]房源台账数据源!$B:$B,0))</f>
        <v>1264628</v>
      </c>
      <c r="R1137" s="1">
        <f>IF(U1137="未售",ROUNDDOWN(Q1137*(1-5%),0),INDEX([1]房源台账数据源!$AU:$AU,MATCH(B1137,[1]房源台账数据源!$B:$B,0)))</f>
        <v>1201396</v>
      </c>
      <c r="S1137" s="23">
        <f t="shared" si="106"/>
        <v>0.00454204714746155</v>
      </c>
      <c r="T1137" s="23">
        <f t="shared" si="107"/>
        <v>-0.0500004744478218</v>
      </c>
      <c r="U1137" s="1" t="str">
        <f>INDEX([1]房源台账数据源!$DE:$DE,MATCH(B1137,[1]房源台账数据源!$B:$B,0))</f>
        <v>未售</v>
      </c>
    </row>
    <row r="1138" ht="24.95" customHeight="1" spans="1:21">
      <c r="A1138" s="8">
        <v>1137</v>
      </c>
      <c r="B1138" s="9" t="s">
        <v>2794</v>
      </c>
      <c r="C1138" s="9">
        <v>19</v>
      </c>
      <c r="D1138" s="8" t="s">
        <v>129</v>
      </c>
      <c r="E1138" s="9">
        <v>19</v>
      </c>
      <c r="F1138" s="10" t="s">
        <v>33</v>
      </c>
      <c r="G1138" s="11">
        <v>2.9</v>
      </c>
      <c r="H1138" s="8">
        <v>71.3</v>
      </c>
      <c r="I1138" s="15">
        <v>12.57</v>
      </c>
      <c r="J1138" s="8">
        <v>58.73</v>
      </c>
      <c r="K1138" s="16">
        <v>9553.48568599951</v>
      </c>
      <c r="L1138" s="17">
        <f t="shared" si="108"/>
        <v>11598.2121573302</v>
      </c>
      <c r="M1138" s="18">
        <f t="shared" si="111"/>
        <v>681163</v>
      </c>
      <c r="N1138" s="19"/>
      <c r="O1138" s="20" t="s">
        <v>22</v>
      </c>
      <c r="Q1138" s="1">
        <f>INDEX([1]房源台账数据源!$CZ:$CZ,MATCH(B1138,[1]房源台账数据源!$B:$B,0))</f>
        <v>680349</v>
      </c>
      <c r="R1138" s="1">
        <f>IF(U1138="未售",ROUNDDOWN(Q1138*(1-5%),0),INDEX([1]房源台账数据源!$AU:$AU,MATCH(B1138,[1]房源台账数据源!$B:$B,0)))</f>
        <v>646331</v>
      </c>
      <c r="S1138" s="23">
        <f t="shared" si="106"/>
        <v>0.00119644476584812</v>
      </c>
      <c r="T1138" s="23">
        <f t="shared" si="107"/>
        <v>-0.0500008084086256</v>
      </c>
      <c r="U1138" s="1" t="str">
        <f>INDEX([1]房源台账数据源!$DE:$DE,MATCH(B1138,[1]房源台账数据源!$B:$B,0))</f>
        <v>未售</v>
      </c>
    </row>
    <row r="1139" ht="24.95" customHeight="1" spans="1:21">
      <c r="A1139" s="8">
        <v>1138</v>
      </c>
      <c r="B1139" s="9" t="s">
        <v>2795</v>
      </c>
      <c r="C1139" s="9">
        <v>19</v>
      </c>
      <c r="D1139" s="8" t="s">
        <v>130</v>
      </c>
      <c r="E1139" s="9">
        <v>19</v>
      </c>
      <c r="F1139" s="10" t="s">
        <v>33</v>
      </c>
      <c r="G1139" s="11">
        <v>2.9</v>
      </c>
      <c r="H1139" s="8">
        <v>71.3</v>
      </c>
      <c r="I1139" s="15">
        <v>12.57</v>
      </c>
      <c r="J1139" s="8">
        <v>58.73</v>
      </c>
      <c r="K1139" s="16">
        <v>9553.48568599951</v>
      </c>
      <c r="L1139" s="17">
        <f t="shared" si="108"/>
        <v>11598.2121573302</v>
      </c>
      <c r="M1139" s="18">
        <f t="shared" si="111"/>
        <v>681163</v>
      </c>
      <c r="N1139" s="19"/>
      <c r="O1139" s="20" t="s">
        <v>22</v>
      </c>
      <c r="Q1139" s="1">
        <f>INDEX([1]房源台账数据源!$CZ:$CZ,MATCH(B1139,[1]房源台账数据源!$B:$B,0))</f>
        <v>680349</v>
      </c>
      <c r="R1139" s="1">
        <f>IF(U1139="未售",ROUNDDOWN(Q1139*(1-5%),0),INDEX([1]房源台账数据源!$AU:$AU,MATCH(B1139,[1]房源台账数据源!$B:$B,0)))</f>
        <v>646331</v>
      </c>
      <c r="S1139" s="23">
        <f t="shared" si="106"/>
        <v>0.00119644476584812</v>
      </c>
      <c r="T1139" s="23">
        <f t="shared" si="107"/>
        <v>-0.0500008084086256</v>
      </c>
      <c r="U1139" s="1" t="str">
        <f>INDEX([1]房源台账数据源!$DE:$DE,MATCH(B1139,[1]房源台账数据源!$B:$B,0))</f>
        <v>未售</v>
      </c>
    </row>
    <row r="1140" ht="24.95" customHeight="1" spans="1:21">
      <c r="A1140" s="8">
        <v>1139</v>
      </c>
      <c r="B1140" s="9" t="s">
        <v>2796</v>
      </c>
      <c r="C1140" s="9">
        <v>19</v>
      </c>
      <c r="D1140" s="8" t="s">
        <v>131</v>
      </c>
      <c r="E1140" s="9">
        <v>19</v>
      </c>
      <c r="F1140" s="10" t="s">
        <v>21</v>
      </c>
      <c r="G1140" s="11">
        <v>2.9</v>
      </c>
      <c r="H1140" s="8">
        <v>117.3</v>
      </c>
      <c r="I1140" s="15">
        <v>20.68</v>
      </c>
      <c r="J1140" s="8">
        <v>96.62</v>
      </c>
      <c r="K1140" s="16">
        <v>10830.1188506093</v>
      </c>
      <c r="L1140" s="17">
        <f t="shared" si="108"/>
        <v>13148.1266818464</v>
      </c>
      <c r="M1140" s="18">
        <f t="shared" si="111"/>
        <v>1270372</v>
      </c>
      <c r="N1140" s="19"/>
      <c r="O1140" s="20" t="s">
        <v>22</v>
      </c>
      <c r="Q1140" s="1">
        <f>INDEX([1]房源台账数据源!$CZ:$CZ,MATCH(B1140,[1]房源台账数据源!$B:$B,0))</f>
        <v>1264628</v>
      </c>
      <c r="R1140" s="1">
        <f>IF(U1140="未售",ROUNDDOWN(Q1140*(1-5%),0),INDEX([1]房源台账数据源!$AU:$AU,MATCH(B1140,[1]房源台账数据源!$B:$B,0)))</f>
        <v>1201396</v>
      </c>
      <c r="S1140" s="23">
        <f t="shared" si="106"/>
        <v>0.00454204714746155</v>
      </c>
      <c r="T1140" s="23">
        <f t="shared" si="107"/>
        <v>-0.0500004744478218</v>
      </c>
      <c r="U1140" s="1" t="str">
        <f>INDEX([1]房源台账数据源!$DE:$DE,MATCH(B1140,[1]房源台账数据源!$B:$B,0))</f>
        <v>未售</v>
      </c>
    </row>
    <row r="1141" ht="24.95" customHeight="1" spans="1:21">
      <c r="A1141" s="8">
        <v>1140</v>
      </c>
      <c r="B1141" s="9" t="s">
        <v>2797</v>
      </c>
      <c r="C1141" s="9">
        <v>19</v>
      </c>
      <c r="D1141" s="8" t="s">
        <v>132</v>
      </c>
      <c r="E1141" s="9">
        <v>19</v>
      </c>
      <c r="F1141" s="10" t="s">
        <v>25</v>
      </c>
      <c r="G1141" s="11">
        <v>2.9</v>
      </c>
      <c r="H1141" s="8">
        <v>94</v>
      </c>
      <c r="I1141" s="15">
        <v>16.57</v>
      </c>
      <c r="J1141" s="8">
        <v>77.43</v>
      </c>
      <c r="K1141" s="16">
        <v>10725.6695869837</v>
      </c>
      <c r="L1141" s="17">
        <f t="shared" si="108"/>
        <v>13020.9479529898</v>
      </c>
      <c r="M1141" s="18">
        <f t="shared" si="111"/>
        <v>1008212</v>
      </c>
      <c r="N1141" s="19"/>
      <c r="O1141" s="20" t="s">
        <v>22</v>
      </c>
      <c r="Q1141" s="1">
        <f>INDEX([1]房源台账数据源!$CZ:$CZ,MATCH(B1141,[1]房源台账数据源!$B:$B,0))</f>
        <v>1003896</v>
      </c>
      <c r="R1141" s="1">
        <f>IF(U1141="未售",ROUNDDOWN(Q1141*(1-5%),0),INDEX([1]房源台账数据源!$AU:$AU,MATCH(B1141,[1]房源台账数据源!$B:$B,0)))</f>
        <v>953701</v>
      </c>
      <c r="S1141" s="23">
        <f t="shared" si="106"/>
        <v>0.00429925012152653</v>
      </c>
      <c r="T1141" s="23">
        <f t="shared" si="107"/>
        <v>-0.050000199223824</v>
      </c>
      <c r="U1141" s="1" t="str">
        <f>INDEX([1]房源台账数据源!$DE:$DE,MATCH(B1141,[1]房源台账数据源!$B:$B,0))</f>
        <v>未售</v>
      </c>
    </row>
    <row r="1142" ht="24.95" customHeight="1" spans="1:21">
      <c r="A1142" s="8">
        <v>1141</v>
      </c>
      <c r="B1142" s="9" t="s">
        <v>2798</v>
      </c>
      <c r="C1142" s="9">
        <v>19</v>
      </c>
      <c r="D1142" s="8" t="s">
        <v>133</v>
      </c>
      <c r="E1142" s="9">
        <v>19</v>
      </c>
      <c r="F1142" s="10" t="s">
        <v>25</v>
      </c>
      <c r="G1142" s="11">
        <v>2.9</v>
      </c>
      <c r="H1142" s="8">
        <v>94.15</v>
      </c>
      <c r="I1142" s="15">
        <v>16.6</v>
      </c>
      <c r="J1142" s="8">
        <v>77.55</v>
      </c>
      <c r="K1142" s="16">
        <v>10725.6630533254</v>
      </c>
      <c r="L1142" s="17">
        <f t="shared" si="108"/>
        <v>13021.5473887814</v>
      </c>
      <c r="M1142" s="18">
        <f t="shared" ref="M1142:M1154" si="112">ROUNDDOWN(K1142*H1142,0)</f>
        <v>1009821</v>
      </c>
      <c r="N1142" s="19"/>
      <c r="O1142" s="20" t="s">
        <v>22</v>
      </c>
      <c r="Q1142" s="1">
        <f>INDEX([1]房源台账数据源!$CZ:$CZ,MATCH(B1142,[1]房源台账数据源!$B:$B,0))</f>
        <v>1005500</v>
      </c>
      <c r="R1142" s="1">
        <f>IF(U1142="未售",ROUNDDOWN(Q1142*(1-5%),0),INDEX([1]房源台账数据源!$AU:$AU,MATCH(B1142,[1]房源台账数据源!$B:$B,0)))</f>
        <v>955225</v>
      </c>
      <c r="S1142" s="23">
        <f t="shared" si="106"/>
        <v>0.00429736449527598</v>
      </c>
      <c r="T1142" s="23">
        <f t="shared" si="107"/>
        <v>-0.05</v>
      </c>
      <c r="U1142" s="1" t="str">
        <f>INDEX([1]房源台账数据源!$DE:$DE,MATCH(B1142,[1]房源台账数据源!$B:$B,0))</f>
        <v>未售</v>
      </c>
    </row>
    <row r="1143" ht="24.95" customHeight="1" spans="1:21">
      <c r="A1143" s="8">
        <v>1142</v>
      </c>
      <c r="B1143" s="9" t="s">
        <v>2799</v>
      </c>
      <c r="C1143" s="9">
        <v>19</v>
      </c>
      <c r="D1143" s="8" t="s">
        <v>134</v>
      </c>
      <c r="E1143" s="9">
        <v>19</v>
      </c>
      <c r="F1143" s="10" t="s">
        <v>21</v>
      </c>
      <c r="G1143" s="11">
        <v>2.9</v>
      </c>
      <c r="H1143" s="8">
        <v>117.3</v>
      </c>
      <c r="I1143" s="15">
        <v>20.68</v>
      </c>
      <c r="J1143" s="8">
        <v>96.62</v>
      </c>
      <c r="K1143" s="16">
        <v>10830.1188506093</v>
      </c>
      <c r="L1143" s="17">
        <f t="shared" si="108"/>
        <v>13148.1266818464</v>
      </c>
      <c r="M1143" s="18">
        <f t="shared" si="112"/>
        <v>1270372</v>
      </c>
      <c r="N1143" s="19"/>
      <c r="O1143" s="20" t="s">
        <v>22</v>
      </c>
      <c r="Q1143" s="1">
        <f>INDEX([1]房源台账数据源!$CZ:$CZ,MATCH(B1143,[1]房源台账数据源!$B:$B,0))</f>
        <v>1264628</v>
      </c>
      <c r="R1143" s="1">
        <f>IF(U1143="未售",ROUNDDOWN(Q1143*(1-5%),0),INDEX([1]房源台账数据源!$AU:$AU,MATCH(B1143,[1]房源台账数据源!$B:$B,0)))</f>
        <v>1201396</v>
      </c>
      <c r="S1143" s="23">
        <f t="shared" si="106"/>
        <v>0.00454204714746155</v>
      </c>
      <c r="T1143" s="23">
        <f t="shared" si="107"/>
        <v>-0.0500004744478218</v>
      </c>
      <c r="U1143" s="1" t="str">
        <f>INDEX([1]房源台账数据源!$DE:$DE,MATCH(B1143,[1]房源台账数据源!$B:$B,0))</f>
        <v>未售</v>
      </c>
    </row>
    <row r="1144" ht="24.95" customHeight="1" spans="1:21">
      <c r="A1144" s="8">
        <v>1143</v>
      </c>
      <c r="B1144" s="9" t="s">
        <v>2800</v>
      </c>
      <c r="C1144" s="9">
        <v>19</v>
      </c>
      <c r="D1144" s="8" t="s">
        <v>135</v>
      </c>
      <c r="E1144" s="9">
        <v>20</v>
      </c>
      <c r="F1144" s="10" t="s">
        <v>33</v>
      </c>
      <c r="G1144" s="11">
        <v>2.9</v>
      </c>
      <c r="H1144" s="8">
        <v>71.3</v>
      </c>
      <c r="I1144" s="15">
        <v>12.57</v>
      </c>
      <c r="J1144" s="8">
        <v>58.73</v>
      </c>
      <c r="K1144" s="16">
        <v>9553.48568599951</v>
      </c>
      <c r="L1144" s="17">
        <f t="shared" si="108"/>
        <v>11598.2121573302</v>
      </c>
      <c r="M1144" s="18">
        <f t="shared" si="112"/>
        <v>681163</v>
      </c>
      <c r="N1144" s="19"/>
      <c r="O1144" s="20" t="s">
        <v>22</v>
      </c>
      <c r="Q1144" s="1">
        <f>INDEX([1]房源台账数据源!$CZ:$CZ,MATCH(B1144,[1]房源台账数据源!$B:$B,0))</f>
        <v>680349</v>
      </c>
      <c r="R1144" s="1">
        <f>IF(U1144="未售",ROUNDDOWN(Q1144*(1-5%),0),INDEX([1]房源台账数据源!$AU:$AU,MATCH(B1144,[1]房源台账数据源!$B:$B,0)))</f>
        <v>646331</v>
      </c>
      <c r="S1144" s="23">
        <f t="shared" si="106"/>
        <v>0.00119644476584812</v>
      </c>
      <c r="T1144" s="23">
        <f t="shared" si="107"/>
        <v>-0.0500008084086256</v>
      </c>
      <c r="U1144" s="1" t="str">
        <f>INDEX([1]房源台账数据源!$DE:$DE,MATCH(B1144,[1]房源台账数据源!$B:$B,0))</f>
        <v>未售</v>
      </c>
    </row>
    <row r="1145" ht="24.95" customHeight="1" spans="1:21">
      <c r="A1145" s="8">
        <v>1144</v>
      </c>
      <c r="B1145" s="9" t="s">
        <v>2801</v>
      </c>
      <c r="C1145" s="9">
        <v>19</v>
      </c>
      <c r="D1145" s="8" t="s">
        <v>136</v>
      </c>
      <c r="E1145" s="9">
        <v>20</v>
      </c>
      <c r="F1145" s="10" t="s">
        <v>33</v>
      </c>
      <c r="G1145" s="11">
        <v>2.9</v>
      </c>
      <c r="H1145" s="8">
        <v>71.3</v>
      </c>
      <c r="I1145" s="15">
        <v>12.57</v>
      </c>
      <c r="J1145" s="8">
        <v>58.73</v>
      </c>
      <c r="K1145" s="16">
        <v>9553.48568599951</v>
      </c>
      <c r="L1145" s="17">
        <f t="shared" si="108"/>
        <v>11598.2121573302</v>
      </c>
      <c r="M1145" s="18">
        <f t="shared" si="112"/>
        <v>681163</v>
      </c>
      <c r="N1145" s="19"/>
      <c r="O1145" s="20" t="s">
        <v>22</v>
      </c>
      <c r="Q1145" s="1">
        <f>INDEX([1]房源台账数据源!$CZ:$CZ,MATCH(B1145,[1]房源台账数据源!$B:$B,0))</f>
        <v>680349</v>
      </c>
      <c r="R1145" s="1">
        <f>IF(U1145="未售",ROUNDDOWN(Q1145*(1-5%),0),INDEX([1]房源台账数据源!$AU:$AU,MATCH(B1145,[1]房源台账数据源!$B:$B,0)))</f>
        <v>646331</v>
      </c>
      <c r="S1145" s="23">
        <f t="shared" si="106"/>
        <v>0.00119644476584812</v>
      </c>
      <c r="T1145" s="23">
        <f t="shared" si="107"/>
        <v>-0.0500008084086256</v>
      </c>
      <c r="U1145" s="1" t="str">
        <f>INDEX([1]房源台账数据源!$DE:$DE,MATCH(B1145,[1]房源台账数据源!$B:$B,0))</f>
        <v>未售</v>
      </c>
    </row>
    <row r="1146" ht="24.95" customHeight="1" spans="1:21">
      <c r="A1146" s="8">
        <v>1145</v>
      </c>
      <c r="B1146" s="9" t="s">
        <v>2802</v>
      </c>
      <c r="C1146" s="9">
        <v>19</v>
      </c>
      <c r="D1146" s="8" t="s">
        <v>137</v>
      </c>
      <c r="E1146" s="9">
        <v>20</v>
      </c>
      <c r="F1146" s="10" t="s">
        <v>21</v>
      </c>
      <c r="G1146" s="11">
        <v>2.9</v>
      </c>
      <c r="H1146" s="8">
        <v>117.3</v>
      </c>
      <c r="I1146" s="15">
        <v>20.68</v>
      </c>
      <c r="J1146" s="8">
        <v>96.62</v>
      </c>
      <c r="K1146" s="16">
        <v>10830.1188506093</v>
      </c>
      <c r="L1146" s="17">
        <f t="shared" si="108"/>
        <v>13148.1266818464</v>
      </c>
      <c r="M1146" s="18">
        <f t="shared" si="112"/>
        <v>1270372</v>
      </c>
      <c r="N1146" s="19"/>
      <c r="O1146" s="20" t="s">
        <v>22</v>
      </c>
      <c r="Q1146" s="1">
        <f>INDEX([1]房源台账数据源!$CZ:$CZ,MATCH(B1146,[1]房源台账数据源!$B:$B,0))</f>
        <v>1264628</v>
      </c>
      <c r="R1146" s="1">
        <f>IF(U1146="未售",ROUNDDOWN(Q1146*(1-5%),0),INDEX([1]房源台账数据源!$AU:$AU,MATCH(B1146,[1]房源台账数据源!$B:$B,0)))</f>
        <v>1201396</v>
      </c>
      <c r="S1146" s="23">
        <f t="shared" si="106"/>
        <v>0.00454204714746155</v>
      </c>
      <c r="T1146" s="23">
        <f t="shared" si="107"/>
        <v>-0.0500004744478218</v>
      </c>
      <c r="U1146" s="1" t="str">
        <f>INDEX([1]房源台账数据源!$DE:$DE,MATCH(B1146,[1]房源台账数据源!$B:$B,0))</f>
        <v>未售</v>
      </c>
    </row>
    <row r="1147" ht="24.95" customHeight="1" spans="1:21">
      <c r="A1147" s="8">
        <v>1146</v>
      </c>
      <c r="B1147" s="9" t="s">
        <v>2803</v>
      </c>
      <c r="C1147" s="9">
        <v>19</v>
      </c>
      <c r="D1147" s="8" t="s">
        <v>138</v>
      </c>
      <c r="E1147" s="9">
        <v>20</v>
      </c>
      <c r="F1147" s="10" t="s">
        <v>25</v>
      </c>
      <c r="G1147" s="11">
        <v>2.9</v>
      </c>
      <c r="H1147" s="8">
        <v>94</v>
      </c>
      <c r="I1147" s="15">
        <v>16.57</v>
      </c>
      <c r="J1147" s="8">
        <v>77.43</v>
      </c>
      <c r="K1147" s="16">
        <v>10725.6695869837</v>
      </c>
      <c r="L1147" s="17">
        <f t="shared" si="108"/>
        <v>13020.9479529898</v>
      </c>
      <c r="M1147" s="18">
        <f t="shared" si="112"/>
        <v>1008212</v>
      </c>
      <c r="N1147" s="19"/>
      <c r="O1147" s="20" t="s">
        <v>22</v>
      </c>
      <c r="Q1147" s="1">
        <f>INDEX([1]房源台账数据源!$CZ:$CZ,MATCH(B1147,[1]房源台账数据源!$B:$B,0))</f>
        <v>1003896</v>
      </c>
      <c r="R1147" s="1">
        <f>IF(U1147="未售",ROUNDDOWN(Q1147*(1-5%),0),INDEX([1]房源台账数据源!$AU:$AU,MATCH(B1147,[1]房源台账数据源!$B:$B,0)))</f>
        <v>953701</v>
      </c>
      <c r="S1147" s="23">
        <f t="shared" si="106"/>
        <v>0.00429925012152653</v>
      </c>
      <c r="T1147" s="23">
        <f t="shared" si="107"/>
        <v>-0.050000199223824</v>
      </c>
      <c r="U1147" s="1" t="str">
        <f>INDEX([1]房源台账数据源!$DE:$DE,MATCH(B1147,[1]房源台账数据源!$B:$B,0))</f>
        <v>未售</v>
      </c>
    </row>
    <row r="1148" ht="24.95" customHeight="1" spans="1:21">
      <c r="A1148" s="8">
        <v>1147</v>
      </c>
      <c r="B1148" s="9" t="s">
        <v>2804</v>
      </c>
      <c r="C1148" s="9">
        <v>19</v>
      </c>
      <c r="D1148" s="8" t="s">
        <v>139</v>
      </c>
      <c r="E1148" s="9">
        <v>20</v>
      </c>
      <c r="F1148" s="10" t="s">
        <v>25</v>
      </c>
      <c r="G1148" s="11">
        <v>2.9</v>
      </c>
      <c r="H1148" s="8">
        <v>94.15</v>
      </c>
      <c r="I1148" s="15">
        <v>16.6</v>
      </c>
      <c r="J1148" s="8">
        <v>77.55</v>
      </c>
      <c r="K1148" s="16">
        <v>10725.6630533254</v>
      </c>
      <c r="L1148" s="17">
        <f t="shared" si="108"/>
        <v>13021.5473887814</v>
      </c>
      <c r="M1148" s="18">
        <f t="shared" si="112"/>
        <v>1009821</v>
      </c>
      <c r="N1148" s="19"/>
      <c r="O1148" s="20" t="s">
        <v>22</v>
      </c>
      <c r="Q1148" s="1">
        <f>INDEX([1]房源台账数据源!$CZ:$CZ,MATCH(B1148,[1]房源台账数据源!$B:$B,0))</f>
        <v>1005500</v>
      </c>
      <c r="R1148" s="1">
        <f>IF(U1148="未售",ROUNDDOWN(Q1148*(1-5%),0),INDEX([1]房源台账数据源!$AU:$AU,MATCH(B1148,[1]房源台账数据源!$B:$B,0)))</f>
        <v>955225</v>
      </c>
      <c r="S1148" s="23">
        <f t="shared" si="106"/>
        <v>0.00429736449527598</v>
      </c>
      <c r="T1148" s="23">
        <f t="shared" si="107"/>
        <v>-0.05</v>
      </c>
      <c r="U1148" s="1" t="str">
        <f>INDEX([1]房源台账数据源!$DE:$DE,MATCH(B1148,[1]房源台账数据源!$B:$B,0))</f>
        <v>未售</v>
      </c>
    </row>
    <row r="1149" ht="24.95" customHeight="1" spans="1:21">
      <c r="A1149" s="8">
        <v>1148</v>
      </c>
      <c r="B1149" s="9" t="s">
        <v>2805</v>
      </c>
      <c r="C1149" s="9">
        <v>19</v>
      </c>
      <c r="D1149" s="8" t="s">
        <v>140</v>
      </c>
      <c r="E1149" s="9">
        <v>20</v>
      </c>
      <c r="F1149" s="10" t="s">
        <v>21</v>
      </c>
      <c r="G1149" s="11">
        <v>2.9</v>
      </c>
      <c r="H1149" s="8">
        <v>117.3</v>
      </c>
      <c r="I1149" s="15">
        <v>20.68</v>
      </c>
      <c r="J1149" s="8">
        <v>96.62</v>
      </c>
      <c r="K1149" s="16">
        <v>10830.1188506093</v>
      </c>
      <c r="L1149" s="17">
        <f t="shared" si="108"/>
        <v>13148.1266818464</v>
      </c>
      <c r="M1149" s="18">
        <f t="shared" si="112"/>
        <v>1270372</v>
      </c>
      <c r="N1149" s="19"/>
      <c r="O1149" s="20" t="s">
        <v>22</v>
      </c>
      <c r="Q1149" s="1">
        <f>INDEX([1]房源台账数据源!$CZ:$CZ,MATCH(B1149,[1]房源台账数据源!$B:$B,0))</f>
        <v>1264628</v>
      </c>
      <c r="R1149" s="1">
        <f>IF(U1149="未售",ROUNDDOWN(Q1149*(1-5%),0),INDEX([1]房源台账数据源!$AU:$AU,MATCH(B1149,[1]房源台账数据源!$B:$B,0)))</f>
        <v>1201396</v>
      </c>
      <c r="S1149" s="23">
        <f t="shared" si="106"/>
        <v>0.00454204714746155</v>
      </c>
      <c r="T1149" s="23">
        <f t="shared" si="107"/>
        <v>-0.0500004744478218</v>
      </c>
      <c r="U1149" s="1" t="str">
        <f>INDEX([1]房源台账数据源!$DE:$DE,MATCH(B1149,[1]房源台账数据源!$B:$B,0))</f>
        <v>未售</v>
      </c>
    </row>
    <row r="1150" ht="24.95" customHeight="1" spans="1:21">
      <c r="A1150" s="8">
        <v>1149</v>
      </c>
      <c r="B1150" s="9" t="s">
        <v>2806</v>
      </c>
      <c r="C1150" s="9">
        <v>19</v>
      </c>
      <c r="D1150" s="8" t="s">
        <v>141</v>
      </c>
      <c r="E1150" s="9">
        <v>21</v>
      </c>
      <c r="F1150" s="10" t="s">
        <v>33</v>
      </c>
      <c r="G1150" s="11">
        <v>2.9</v>
      </c>
      <c r="H1150" s="8">
        <v>71.3</v>
      </c>
      <c r="I1150" s="15">
        <v>12.57</v>
      </c>
      <c r="J1150" s="8">
        <v>58.73</v>
      </c>
      <c r="K1150" s="16">
        <v>9788.77980364656</v>
      </c>
      <c r="L1150" s="17">
        <f t="shared" si="108"/>
        <v>11883.8753618253</v>
      </c>
      <c r="M1150" s="18">
        <f t="shared" si="112"/>
        <v>697940</v>
      </c>
      <c r="N1150" s="19"/>
      <c r="O1150" s="20" t="s">
        <v>22</v>
      </c>
      <c r="Q1150" s="1">
        <f>INDEX([1]房源台账数据源!$CZ:$CZ,MATCH(B1150,[1]房源台账数据源!$B:$B,0))</f>
        <v>697126</v>
      </c>
      <c r="R1150" s="1">
        <f>IF(U1150="未售",ROUNDDOWN(Q1150*(1-5%),0),INDEX([1]房源台账数据源!$AU:$AU,MATCH(B1150,[1]房源台账数据源!$B:$B,0)))</f>
        <v>662269</v>
      </c>
      <c r="S1150" s="23">
        <f t="shared" si="106"/>
        <v>0.00116765118500816</v>
      </c>
      <c r="T1150" s="23">
        <f t="shared" si="107"/>
        <v>-0.0500010041226407</v>
      </c>
      <c r="U1150" s="1" t="str">
        <f>INDEX([1]房源台账数据源!$DE:$DE,MATCH(B1150,[1]房源台账数据源!$B:$B,0))</f>
        <v>未售</v>
      </c>
    </row>
    <row r="1151" ht="24.95" customHeight="1" spans="1:21">
      <c r="A1151" s="8">
        <v>1150</v>
      </c>
      <c r="B1151" s="9" t="s">
        <v>2807</v>
      </c>
      <c r="C1151" s="9">
        <v>19</v>
      </c>
      <c r="D1151" s="8" t="s">
        <v>142</v>
      </c>
      <c r="E1151" s="9">
        <v>21</v>
      </c>
      <c r="F1151" s="10" t="s">
        <v>33</v>
      </c>
      <c r="G1151" s="11">
        <v>2.9</v>
      </c>
      <c r="H1151" s="8">
        <v>71.3</v>
      </c>
      <c r="I1151" s="15">
        <v>12.57</v>
      </c>
      <c r="J1151" s="8">
        <v>58.73</v>
      </c>
      <c r="K1151" s="16">
        <v>9788.77980364656</v>
      </c>
      <c r="L1151" s="17">
        <f t="shared" si="108"/>
        <v>11883.8753618253</v>
      </c>
      <c r="M1151" s="18">
        <f t="shared" si="112"/>
        <v>697940</v>
      </c>
      <c r="N1151" s="19"/>
      <c r="O1151" s="20" t="s">
        <v>22</v>
      </c>
      <c r="Q1151" s="1">
        <f>INDEX([1]房源台账数据源!$CZ:$CZ,MATCH(B1151,[1]房源台账数据源!$B:$B,0))</f>
        <v>697126</v>
      </c>
      <c r="R1151" s="1">
        <f>IF(U1151="未售",ROUNDDOWN(Q1151*(1-5%),0),INDEX([1]房源台账数据源!$AU:$AU,MATCH(B1151,[1]房源台账数据源!$B:$B,0)))</f>
        <v>662269</v>
      </c>
      <c r="S1151" s="23">
        <f t="shared" si="106"/>
        <v>0.00116765118500816</v>
      </c>
      <c r="T1151" s="23">
        <f t="shared" si="107"/>
        <v>-0.0500010041226407</v>
      </c>
      <c r="U1151" s="1" t="str">
        <f>INDEX([1]房源台账数据源!$DE:$DE,MATCH(B1151,[1]房源台账数据源!$B:$B,0))</f>
        <v>未售</v>
      </c>
    </row>
    <row r="1152" ht="24.95" customHeight="1" spans="1:21">
      <c r="A1152" s="8">
        <v>1151</v>
      </c>
      <c r="B1152" s="9" t="s">
        <v>2808</v>
      </c>
      <c r="C1152" s="9">
        <v>19</v>
      </c>
      <c r="D1152" s="8" t="s">
        <v>143</v>
      </c>
      <c r="E1152" s="9">
        <v>21</v>
      </c>
      <c r="F1152" s="10" t="s">
        <v>21</v>
      </c>
      <c r="G1152" s="11">
        <v>2.9</v>
      </c>
      <c r="H1152" s="8">
        <v>117.3</v>
      </c>
      <c r="I1152" s="15">
        <v>20.68</v>
      </c>
      <c r="J1152" s="8">
        <v>96.62</v>
      </c>
      <c r="K1152" s="16">
        <v>11065.4129682564</v>
      </c>
      <c r="L1152" s="17">
        <f t="shared" si="108"/>
        <v>13433.781825709</v>
      </c>
      <c r="M1152" s="18">
        <f t="shared" si="112"/>
        <v>1297972</v>
      </c>
      <c r="N1152" s="19"/>
      <c r="O1152" s="20" t="s">
        <v>22</v>
      </c>
      <c r="Q1152" s="1">
        <f>INDEX([1]房源台账数据源!$CZ:$CZ,MATCH(B1152,[1]房源台账数据源!$B:$B,0))</f>
        <v>1292227</v>
      </c>
      <c r="R1152" s="1">
        <f>IF(U1152="未售",ROUNDDOWN(Q1152*(1-5%),0),INDEX([1]房源台账数据源!$AU:$AU,MATCH(B1152,[1]房源台账数据源!$B:$B,0)))</f>
        <v>1227615</v>
      </c>
      <c r="S1152" s="23">
        <f t="shared" si="106"/>
        <v>0.00444581331298603</v>
      </c>
      <c r="T1152" s="23">
        <f t="shared" si="107"/>
        <v>-0.0500005030075985</v>
      </c>
      <c r="U1152" s="1" t="str">
        <f>INDEX([1]房源台账数据源!$DE:$DE,MATCH(B1152,[1]房源台账数据源!$B:$B,0))</f>
        <v>未售</v>
      </c>
    </row>
    <row r="1153" ht="24.95" customHeight="1" spans="1:21">
      <c r="A1153" s="8">
        <v>1152</v>
      </c>
      <c r="B1153" s="9" t="s">
        <v>2809</v>
      </c>
      <c r="C1153" s="9">
        <v>19</v>
      </c>
      <c r="D1153" s="8" t="s">
        <v>144</v>
      </c>
      <c r="E1153" s="9">
        <v>21</v>
      </c>
      <c r="F1153" s="10" t="s">
        <v>25</v>
      </c>
      <c r="G1153" s="11">
        <v>2.9</v>
      </c>
      <c r="H1153" s="8">
        <v>94</v>
      </c>
      <c r="I1153" s="15">
        <v>16.57</v>
      </c>
      <c r="J1153" s="8">
        <v>77.43</v>
      </c>
      <c r="K1153" s="16">
        <v>10960.9637046308</v>
      </c>
      <c r="L1153" s="17">
        <f t="shared" si="108"/>
        <v>13306.5995092341</v>
      </c>
      <c r="M1153" s="18">
        <f t="shared" si="112"/>
        <v>1030330</v>
      </c>
      <c r="N1153" s="19"/>
      <c r="O1153" s="20" t="s">
        <v>22</v>
      </c>
      <c r="Q1153" s="1">
        <f>INDEX([1]房源台账数据源!$CZ:$CZ,MATCH(B1153,[1]房源台账数据源!$B:$B,0))</f>
        <v>1026015</v>
      </c>
      <c r="R1153" s="1">
        <f>IF(U1153="未售",ROUNDDOWN(Q1153*(1-5%),0),INDEX([1]房源台账数据源!$AU:$AU,MATCH(B1153,[1]房源台账数据源!$B:$B,0)))</f>
        <v>974714</v>
      </c>
      <c r="S1153" s="23">
        <f t="shared" si="106"/>
        <v>0.00420559153618612</v>
      </c>
      <c r="T1153" s="23">
        <f t="shared" si="107"/>
        <v>-0.0500002436611551</v>
      </c>
      <c r="U1153" s="1" t="str">
        <f>INDEX([1]房源台账数据源!$DE:$DE,MATCH(B1153,[1]房源台账数据源!$B:$B,0))</f>
        <v>未售</v>
      </c>
    </row>
    <row r="1154" ht="24.95" customHeight="1" spans="1:21">
      <c r="A1154" s="8">
        <v>1153</v>
      </c>
      <c r="B1154" s="9" t="s">
        <v>2810</v>
      </c>
      <c r="C1154" s="9">
        <v>19</v>
      </c>
      <c r="D1154" s="8" t="s">
        <v>145</v>
      </c>
      <c r="E1154" s="9">
        <v>21</v>
      </c>
      <c r="F1154" s="10" t="s">
        <v>25</v>
      </c>
      <c r="G1154" s="11">
        <v>2.9</v>
      </c>
      <c r="H1154" s="8">
        <v>94.15</v>
      </c>
      <c r="I1154" s="15">
        <v>16.6</v>
      </c>
      <c r="J1154" s="8">
        <v>77.55</v>
      </c>
      <c r="K1154" s="16">
        <v>10960.9571709725</v>
      </c>
      <c r="L1154" s="17">
        <f t="shared" si="108"/>
        <v>13307.2082527402</v>
      </c>
      <c r="M1154" s="18">
        <f t="shared" si="112"/>
        <v>1031974</v>
      </c>
      <c r="N1154" s="19"/>
      <c r="O1154" s="20" t="s">
        <v>22</v>
      </c>
      <c r="Q1154" s="1">
        <f>INDEX([1]房源台账数据源!$CZ:$CZ,MATCH(B1154,[1]房源台账数据源!$B:$B,0))</f>
        <v>1027653</v>
      </c>
      <c r="R1154" s="1">
        <f>IF(U1154="未售",ROUNDDOWN(Q1154*(1-5%),0),INDEX([1]房源台账数据源!$AU:$AU,MATCH(B1154,[1]房源台账数据源!$B:$B,0)))</f>
        <v>976270</v>
      </c>
      <c r="S1154" s="23">
        <f t="shared" si="106"/>
        <v>0.00420472669276497</v>
      </c>
      <c r="T1154" s="23">
        <f t="shared" si="107"/>
        <v>-0.050000340581889</v>
      </c>
      <c r="U1154" s="1" t="str">
        <f>INDEX([1]房源台账数据源!$DE:$DE,MATCH(B1154,[1]房源台账数据源!$B:$B,0))</f>
        <v>未售</v>
      </c>
    </row>
    <row r="1155" ht="24.95" customHeight="1" spans="1:21">
      <c r="A1155" s="8">
        <v>1154</v>
      </c>
      <c r="B1155" s="9" t="s">
        <v>2811</v>
      </c>
      <c r="C1155" s="9">
        <v>19</v>
      </c>
      <c r="D1155" s="8" t="s">
        <v>146</v>
      </c>
      <c r="E1155" s="9">
        <v>21</v>
      </c>
      <c r="F1155" s="10" t="s">
        <v>21</v>
      </c>
      <c r="G1155" s="11">
        <v>2.9</v>
      </c>
      <c r="H1155" s="8">
        <v>117.3</v>
      </c>
      <c r="I1155" s="15">
        <v>20.68</v>
      </c>
      <c r="J1155" s="8">
        <v>96.62</v>
      </c>
      <c r="K1155" s="16">
        <v>11065.4129682564</v>
      </c>
      <c r="L1155" s="17">
        <f t="shared" si="108"/>
        <v>13433.781825709</v>
      </c>
      <c r="M1155" s="18">
        <f t="shared" ref="M1155:M1168" si="113">ROUNDDOWN(K1155*H1155,0)</f>
        <v>1297972</v>
      </c>
      <c r="N1155" s="19"/>
      <c r="O1155" s="20" t="s">
        <v>22</v>
      </c>
      <c r="Q1155" s="1">
        <f>INDEX([1]房源台账数据源!$CZ:$CZ,MATCH(B1155,[1]房源台账数据源!$B:$B,0))</f>
        <v>1292227</v>
      </c>
      <c r="R1155" s="1">
        <f>IF(U1155="未售",ROUNDDOWN(Q1155*(1-5%),0),INDEX([1]房源台账数据源!$AU:$AU,MATCH(B1155,[1]房源台账数据源!$B:$B,0)))</f>
        <v>1227615</v>
      </c>
      <c r="S1155" s="23">
        <f t="shared" ref="S1155:S1218" si="114">(M1155-$Q1155)/$Q1155</f>
        <v>0.00444581331298603</v>
      </c>
      <c r="T1155" s="23">
        <f t="shared" ref="T1155:T1218" si="115">(R1155-$Q1155)/$Q1155</f>
        <v>-0.0500005030075985</v>
      </c>
      <c r="U1155" s="1" t="str">
        <f>INDEX([1]房源台账数据源!$DE:$DE,MATCH(B1155,[1]房源台账数据源!$B:$B,0))</f>
        <v>未售</v>
      </c>
    </row>
    <row r="1156" ht="24.95" customHeight="1" spans="1:21">
      <c r="A1156" s="8">
        <v>1155</v>
      </c>
      <c r="B1156" s="9" t="s">
        <v>2812</v>
      </c>
      <c r="C1156" s="9">
        <v>19</v>
      </c>
      <c r="D1156" s="8" t="s">
        <v>147</v>
      </c>
      <c r="E1156" s="9">
        <v>22</v>
      </c>
      <c r="F1156" s="10" t="s">
        <v>33</v>
      </c>
      <c r="G1156" s="11">
        <v>2.9</v>
      </c>
      <c r="H1156" s="8">
        <v>71.3</v>
      </c>
      <c r="I1156" s="15">
        <v>12.57</v>
      </c>
      <c r="J1156" s="8">
        <v>58.73</v>
      </c>
      <c r="K1156" s="16">
        <v>9788.77980364656</v>
      </c>
      <c r="L1156" s="17">
        <f t="shared" si="108"/>
        <v>11883.8753618253</v>
      </c>
      <c r="M1156" s="18">
        <f t="shared" si="113"/>
        <v>697940</v>
      </c>
      <c r="N1156" s="19"/>
      <c r="O1156" s="20" t="s">
        <v>22</v>
      </c>
      <c r="Q1156" s="1">
        <f>INDEX([1]房源台账数据源!$CZ:$CZ,MATCH(B1156,[1]房源台账数据源!$B:$B,0))</f>
        <v>697126</v>
      </c>
      <c r="R1156" s="1">
        <f>IF(U1156="未售",ROUNDDOWN(Q1156*(1-5%),0),INDEX([1]房源台账数据源!$AU:$AU,MATCH(B1156,[1]房源台账数据源!$B:$B,0)))</f>
        <v>662269</v>
      </c>
      <c r="S1156" s="23">
        <f t="shared" si="114"/>
        <v>0.00116765118500816</v>
      </c>
      <c r="T1156" s="23">
        <f t="shared" si="115"/>
        <v>-0.0500010041226407</v>
      </c>
      <c r="U1156" s="1" t="str">
        <f>INDEX([1]房源台账数据源!$DE:$DE,MATCH(B1156,[1]房源台账数据源!$B:$B,0))</f>
        <v>未售</v>
      </c>
    </row>
    <row r="1157" ht="24.95" customHeight="1" spans="1:21">
      <c r="A1157" s="8">
        <v>1156</v>
      </c>
      <c r="B1157" s="9" t="s">
        <v>2813</v>
      </c>
      <c r="C1157" s="9">
        <v>19</v>
      </c>
      <c r="D1157" s="8" t="s">
        <v>148</v>
      </c>
      <c r="E1157" s="9">
        <v>22</v>
      </c>
      <c r="F1157" s="10" t="s">
        <v>33</v>
      </c>
      <c r="G1157" s="11">
        <v>2.9</v>
      </c>
      <c r="H1157" s="8">
        <v>71.3</v>
      </c>
      <c r="I1157" s="15">
        <v>12.57</v>
      </c>
      <c r="J1157" s="8">
        <v>58.73</v>
      </c>
      <c r="K1157" s="16">
        <v>9788.77980364656</v>
      </c>
      <c r="L1157" s="17">
        <f t="shared" si="108"/>
        <v>11883.8753618253</v>
      </c>
      <c r="M1157" s="18">
        <f t="shared" si="113"/>
        <v>697940</v>
      </c>
      <c r="N1157" s="19"/>
      <c r="O1157" s="20" t="s">
        <v>22</v>
      </c>
      <c r="Q1157" s="1">
        <f>INDEX([1]房源台账数据源!$CZ:$CZ,MATCH(B1157,[1]房源台账数据源!$B:$B,0))</f>
        <v>697126</v>
      </c>
      <c r="R1157" s="1">
        <f>IF(U1157="未售",ROUNDDOWN(Q1157*(1-5%),0),INDEX([1]房源台账数据源!$AU:$AU,MATCH(B1157,[1]房源台账数据源!$B:$B,0)))</f>
        <v>662269</v>
      </c>
      <c r="S1157" s="23">
        <f t="shared" si="114"/>
        <v>0.00116765118500816</v>
      </c>
      <c r="T1157" s="23">
        <f t="shared" si="115"/>
        <v>-0.0500010041226407</v>
      </c>
      <c r="U1157" s="1" t="str">
        <f>INDEX([1]房源台账数据源!$DE:$DE,MATCH(B1157,[1]房源台账数据源!$B:$B,0))</f>
        <v>未售</v>
      </c>
    </row>
    <row r="1158" ht="24.95" customHeight="1" spans="1:21">
      <c r="A1158" s="8">
        <v>1157</v>
      </c>
      <c r="B1158" s="9" t="s">
        <v>2814</v>
      </c>
      <c r="C1158" s="9">
        <v>19</v>
      </c>
      <c r="D1158" s="8" t="s">
        <v>149</v>
      </c>
      <c r="E1158" s="9">
        <v>22</v>
      </c>
      <c r="F1158" s="10" t="s">
        <v>21</v>
      </c>
      <c r="G1158" s="11">
        <v>2.9</v>
      </c>
      <c r="H1158" s="8">
        <v>117.3</v>
      </c>
      <c r="I1158" s="15">
        <v>20.68</v>
      </c>
      <c r="J1158" s="8">
        <v>96.62</v>
      </c>
      <c r="K1158" s="16">
        <v>11065.4129682564</v>
      </c>
      <c r="L1158" s="17">
        <f t="shared" si="108"/>
        <v>13433.781825709</v>
      </c>
      <c r="M1158" s="18">
        <f t="shared" si="113"/>
        <v>1297972</v>
      </c>
      <c r="N1158" s="19"/>
      <c r="O1158" s="20" t="s">
        <v>22</v>
      </c>
      <c r="Q1158" s="1">
        <f>INDEX([1]房源台账数据源!$CZ:$CZ,MATCH(B1158,[1]房源台账数据源!$B:$B,0))</f>
        <v>1292227</v>
      </c>
      <c r="R1158" s="1">
        <f>IF(U1158="未售",ROUNDDOWN(Q1158*(1-5%),0),INDEX([1]房源台账数据源!$AU:$AU,MATCH(B1158,[1]房源台账数据源!$B:$B,0)))</f>
        <v>1227615</v>
      </c>
      <c r="S1158" s="23">
        <f t="shared" si="114"/>
        <v>0.00444581331298603</v>
      </c>
      <c r="T1158" s="23">
        <f t="shared" si="115"/>
        <v>-0.0500005030075985</v>
      </c>
      <c r="U1158" s="1" t="str">
        <f>INDEX([1]房源台账数据源!$DE:$DE,MATCH(B1158,[1]房源台账数据源!$B:$B,0))</f>
        <v>未售</v>
      </c>
    </row>
    <row r="1159" ht="24.95" customHeight="1" spans="1:21">
      <c r="A1159" s="8">
        <v>1158</v>
      </c>
      <c r="B1159" s="9" t="s">
        <v>2815</v>
      </c>
      <c r="C1159" s="9">
        <v>19</v>
      </c>
      <c r="D1159" s="8" t="s">
        <v>150</v>
      </c>
      <c r="E1159" s="9">
        <v>22</v>
      </c>
      <c r="F1159" s="10" t="s">
        <v>25</v>
      </c>
      <c r="G1159" s="11">
        <v>2.9</v>
      </c>
      <c r="H1159" s="8">
        <v>94</v>
      </c>
      <c r="I1159" s="15">
        <v>16.57</v>
      </c>
      <c r="J1159" s="8">
        <v>77.43</v>
      </c>
      <c r="K1159" s="16">
        <v>10960.9637046308</v>
      </c>
      <c r="L1159" s="17">
        <f t="shared" si="108"/>
        <v>13306.5995092341</v>
      </c>
      <c r="M1159" s="18">
        <f t="shared" si="113"/>
        <v>1030330</v>
      </c>
      <c r="N1159" s="19"/>
      <c r="O1159" s="20" t="s">
        <v>22</v>
      </c>
      <c r="Q1159" s="1">
        <f>INDEX([1]房源台账数据源!$CZ:$CZ,MATCH(B1159,[1]房源台账数据源!$B:$B,0))</f>
        <v>1026015</v>
      </c>
      <c r="R1159" s="1">
        <f>IF(U1159="未售",ROUNDDOWN(Q1159*(1-5%),0),INDEX([1]房源台账数据源!$AU:$AU,MATCH(B1159,[1]房源台账数据源!$B:$B,0)))</f>
        <v>974714</v>
      </c>
      <c r="S1159" s="23">
        <f t="shared" si="114"/>
        <v>0.00420559153618612</v>
      </c>
      <c r="T1159" s="23">
        <f t="shared" si="115"/>
        <v>-0.0500002436611551</v>
      </c>
      <c r="U1159" s="1" t="str">
        <f>INDEX([1]房源台账数据源!$DE:$DE,MATCH(B1159,[1]房源台账数据源!$B:$B,0))</f>
        <v>未售</v>
      </c>
    </row>
    <row r="1160" ht="24.95" customHeight="1" spans="1:21">
      <c r="A1160" s="8">
        <v>1159</v>
      </c>
      <c r="B1160" s="9" t="s">
        <v>2816</v>
      </c>
      <c r="C1160" s="9">
        <v>19</v>
      </c>
      <c r="D1160" s="8" t="s">
        <v>151</v>
      </c>
      <c r="E1160" s="9">
        <v>22</v>
      </c>
      <c r="F1160" s="10" t="s">
        <v>25</v>
      </c>
      <c r="G1160" s="11">
        <v>2.9</v>
      </c>
      <c r="H1160" s="8">
        <v>94.15</v>
      </c>
      <c r="I1160" s="15">
        <v>16.6</v>
      </c>
      <c r="J1160" s="8">
        <v>77.55</v>
      </c>
      <c r="K1160" s="16">
        <v>10960.9571709725</v>
      </c>
      <c r="L1160" s="17">
        <f t="shared" si="108"/>
        <v>13307.2082527402</v>
      </c>
      <c r="M1160" s="18">
        <f t="shared" si="113"/>
        <v>1031974</v>
      </c>
      <c r="N1160" s="19"/>
      <c r="O1160" s="20" t="s">
        <v>22</v>
      </c>
      <c r="Q1160" s="1">
        <f>INDEX([1]房源台账数据源!$CZ:$CZ,MATCH(B1160,[1]房源台账数据源!$B:$B,0))</f>
        <v>1027653</v>
      </c>
      <c r="R1160" s="1">
        <f>IF(U1160="未售",ROUNDDOWN(Q1160*(1-5%),0),INDEX([1]房源台账数据源!$AU:$AU,MATCH(B1160,[1]房源台账数据源!$B:$B,0)))</f>
        <v>976270</v>
      </c>
      <c r="S1160" s="23">
        <f t="shared" si="114"/>
        <v>0.00420472669276497</v>
      </c>
      <c r="T1160" s="23">
        <f t="shared" si="115"/>
        <v>-0.050000340581889</v>
      </c>
      <c r="U1160" s="1" t="str">
        <f>INDEX([1]房源台账数据源!$DE:$DE,MATCH(B1160,[1]房源台账数据源!$B:$B,0))</f>
        <v>未售</v>
      </c>
    </row>
    <row r="1161" ht="24.95" customHeight="1" spans="1:21">
      <c r="A1161" s="8">
        <v>1160</v>
      </c>
      <c r="B1161" s="9" t="s">
        <v>2817</v>
      </c>
      <c r="C1161" s="9">
        <v>19</v>
      </c>
      <c r="D1161" s="8" t="s">
        <v>152</v>
      </c>
      <c r="E1161" s="9">
        <v>22</v>
      </c>
      <c r="F1161" s="10" t="s">
        <v>21</v>
      </c>
      <c r="G1161" s="11">
        <v>2.9</v>
      </c>
      <c r="H1161" s="8">
        <v>117.3</v>
      </c>
      <c r="I1161" s="15">
        <v>20.68</v>
      </c>
      <c r="J1161" s="8">
        <v>96.62</v>
      </c>
      <c r="K1161" s="16">
        <v>11065.4129682564</v>
      </c>
      <c r="L1161" s="17">
        <f t="shared" si="108"/>
        <v>13433.781825709</v>
      </c>
      <c r="M1161" s="18">
        <f t="shared" si="113"/>
        <v>1297972</v>
      </c>
      <c r="N1161" s="19"/>
      <c r="O1161" s="20" t="s">
        <v>22</v>
      </c>
      <c r="Q1161" s="1">
        <f>INDEX([1]房源台账数据源!$CZ:$CZ,MATCH(B1161,[1]房源台账数据源!$B:$B,0))</f>
        <v>1292227</v>
      </c>
      <c r="R1161" s="1">
        <f>IF(U1161="未售",ROUNDDOWN(Q1161*(1-5%),0),INDEX([1]房源台账数据源!$AU:$AU,MATCH(B1161,[1]房源台账数据源!$B:$B,0)))</f>
        <v>1227615</v>
      </c>
      <c r="S1161" s="23">
        <f t="shared" si="114"/>
        <v>0.00444581331298603</v>
      </c>
      <c r="T1161" s="23">
        <f t="shared" si="115"/>
        <v>-0.0500005030075985</v>
      </c>
      <c r="U1161" s="1" t="str">
        <f>INDEX([1]房源台账数据源!$DE:$DE,MATCH(B1161,[1]房源台账数据源!$B:$B,0))</f>
        <v>未售</v>
      </c>
    </row>
    <row r="1162" ht="24.95" customHeight="1" spans="1:21">
      <c r="A1162" s="8">
        <v>1161</v>
      </c>
      <c r="B1162" s="9" t="s">
        <v>2818</v>
      </c>
      <c r="C1162" s="9">
        <v>19</v>
      </c>
      <c r="D1162" s="8" t="s">
        <v>153</v>
      </c>
      <c r="E1162" s="9">
        <v>23</v>
      </c>
      <c r="F1162" s="10" t="s">
        <v>33</v>
      </c>
      <c r="G1162" s="11">
        <v>2.9</v>
      </c>
      <c r="H1162" s="8">
        <v>71.3</v>
      </c>
      <c r="I1162" s="15">
        <v>12.57</v>
      </c>
      <c r="J1162" s="8">
        <v>58.73</v>
      </c>
      <c r="K1162" s="16">
        <v>9788.77980364656</v>
      </c>
      <c r="L1162" s="17">
        <f t="shared" si="108"/>
        <v>11883.8753618253</v>
      </c>
      <c r="M1162" s="18">
        <f t="shared" si="113"/>
        <v>697940</v>
      </c>
      <c r="N1162" s="19"/>
      <c r="O1162" s="20" t="s">
        <v>22</v>
      </c>
      <c r="Q1162" s="1">
        <f>INDEX([1]房源台账数据源!$CZ:$CZ,MATCH(B1162,[1]房源台账数据源!$B:$B,0))</f>
        <v>697126</v>
      </c>
      <c r="R1162" s="1">
        <f>IF(U1162="未售",ROUNDDOWN(Q1162*(1-5%),0),INDEX([1]房源台账数据源!$AU:$AU,MATCH(B1162,[1]房源台账数据源!$B:$B,0)))</f>
        <v>662269</v>
      </c>
      <c r="S1162" s="23">
        <f t="shared" si="114"/>
        <v>0.00116765118500816</v>
      </c>
      <c r="T1162" s="23">
        <f t="shared" si="115"/>
        <v>-0.0500010041226407</v>
      </c>
      <c r="U1162" s="1" t="str">
        <f>INDEX([1]房源台账数据源!$DE:$DE,MATCH(B1162,[1]房源台账数据源!$B:$B,0))</f>
        <v>未售</v>
      </c>
    </row>
    <row r="1163" ht="24.95" customHeight="1" spans="1:21">
      <c r="A1163" s="8">
        <v>1162</v>
      </c>
      <c r="B1163" s="9" t="s">
        <v>2819</v>
      </c>
      <c r="C1163" s="9">
        <v>19</v>
      </c>
      <c r="D1163" s="8" t="s">
        <v>154</v>
      </c>
      <c r="E1163" s="9">
        <v>23</v>
      </c>
      <c r="F1163" s="10" t="s">
        <v>33</v>
      </c>
      <c r="G1163" s="11">
        <v>2.9</v>
      </c>
      <c r="H1163" s="8">
        <v>71.3</v>
      </c>
      <c r="I1163" s="15">
        <v>12.57</v>
      </c>
      <c r="J1163" s="8">
        <v>58.73</v>
      </c>
      <c r="K1163" s="16">
        <v>9788.77980364656</v>
      </c>
      <c r="L1163" s="17">
        <f t="shared" ref="L1163:L1191" si="116">M1163/J1163</f>
        <v>11883.8753618253</v>
      </c>
      <c r="M1163" s="18">
        <f t="shared" si="113"/>
        <v>697940</v>
      </c>
      <c r="N1163" s="19"/>
      <c r="O1163" s="20" t="s">
        <v>22</v>
      </c>
      <c r="Q1163" s="1">
        <f>INDEX([1]房源台账数据源!$CZ:$CZ,MATCH(B1163,[1]房源台账数据源!$B:$B,0))</f>
        <v>697126</v>
      </c>
      <c r="R1163" s="1">
        <f>IF(U1163="未售",ROUNDDOWN(Q1163*(1-5%),0),INDEX([1]房源台账数据源!$AU:$AU,MATCH(B1163,[1]房源台账数据源!$B:$B,0)))</f>
        <v>662269</v>
      </c>
      <c r="S1163" s="23">
        <f t="shared" si="114"/>
        <v>0.00116765118500816</v>
      </c>
      <c r="T1163" s="23">
        <f t="shared" si="115"/>
        <v>-0.0500010041226407</v>
      </c>
      <c r="U1163" s="1" t="str">
        <f>INDEX([1]房源台账数据源!$DE:$DE,MATCH(B1163,[1]房源台账数据源!$B:$B,0))</f>
        <v>未售</v>
      </c>
    </row>
    <row r="1164" ht="24.95" customHeight="1" spans="1:21">
      <c r="A1164" s="8">
        <v>1163</v>
      </c>
      <c r="B1164" s="9" t="s">
        <v>2820</v>
      </c>
      <c r="C1164" s="9">
        <v>19</v>
      </c>
      <c r="D1164" s="8" t="s">
        <v>155</v>
      </c>
      <c r="E1164" s="9">
        <v>23</v>
      </c>
      <c r="F1164" s="10" t="s">
        <v>21</v>
      </c>
      <c r="G1164" s="11">
        <v>2.9</v>
      </c>
      <c r="H1164" s="8">
        <v>117.3</v>
      </c>
      <c r="I1164" s="15">
        <v>20.68</v>
      </c>
      <c r="J1164" s="8">
        <v>96.62</v>
      </c>
      <c r="K1164" s="16">
        <v>11065.4129682564</v>
      </c>
      <c r="L1164" s="17">
        <f t="shared" si="116"/>
        <v>13433.781825709</v>
      </c>
      <c r="M1164" s="18">
        <f t="shared" si="113"/>
        <v>1297972</v>
      </c>
      <c r="N1164" s="19"/>
      <c r="O1164" s="20" t="s">
        <v>22</v>
      </c>
      <c r="Q1164" s="1">
        <f>INDEX([1]房源台账数据源!$CZ:$CZ,MATCH(B1164,[1]房源台账数据源!$B:$B,0))</f>
        <v>1292227</v>
      </c>
      <c r="R1164" s="1">
        <f>IF(U1164="未售",ROUNDDOWN(Q1164*(1-5%),0),INDEX([1]房源台账数据源!$AU:$AU,MATCH(B1164,[1]房源台账数据源!$B:$B,0)))</f>
        <v>1227615</v>
      </c>
      <c r="S1164" s="23">
        <f t="shared" si="114"/>
        <v>0.00444581331298603</v>
      </c>
      <c r="T1164" s="23">
        <f t="shared" si="115"/>
        <v>-0.0500005030075985</v>
      </c>
      <c r="U1164" s="1" t="str">
        <f>INDEX([1]房源台账数据源!$DE:$DE,MATCH(B1164,[1]房源台账数据源!$B:$B,0))</f>
        <v>未售</v>
      </c>
    </row>
    <row r="1165" ht="24.95" customHeight="1" spans="1:21">
      <c r="A1165" s="8">
        <v>1164</v>
      </c>
      <c r="B1165" s="9" t="s">
        <v>2821</v>
      </c>
      <c r="C1165" s="9">
        <v>19</v>
      </c>
      <c r="D1165" s="8" t="s">
        <v>156</v>
      </c>
      <c r="E1165" s="9">
        <v>23</v>
      </c>
      <c r="F1165" s="10" t="s">
        <v>25</v>
      </c>
      <c r="G1165" s="11">
        <v>2.9</v>
      </c>
      <c r="H1165" s="8">
        <v>94</v>
      </c>
      <c r="I1165" s="15">
        <v>16.57</v>
      </c>
      <c r="J1165" s="8">
        <v>77.43</v>
      </c>
      <c r="K1165" s="16">
        <v>10960.9637046308</v>
      </c>
      <c r="L1165" s="17">
        <f t="shared" si="116"/>
        <v>13306.5995092341</v>
      </c>
      <c r="M1165" s="18">
        <f t="shared" si="113"/>
        <v>1030330</v>
      </c>
      <c r="N1165" s="19"/>
      <c r="O1165" s="20" t="s">
        <v>22</v>
      </c>
      <c r="Q1165" s="1">
        <f>INDEX([1]房源台账数据源!$CZ:$CZ,MATCH(B1165,[1]房源台账数据源!$B:$B,0))</f>
        <v>1026015</v>
      </c>
      <c r="R1165" s="1">
        <f>IF(U1165="未售",ROUNDDOWN(Q1165*(1-5%),0),INDEX([1]房源台账数据源!$AU:$AU,MATCH(B1165,[1]房源台账数据源!$B:$B,0)))</f>
        <v>974714</v>
      </c>
      <c r="S1165" s="23">
        <f t="shared" si="114"/>
        <v>0.00420559153618612</v>
      </c>
      <c r="T1165" s="23">
        <f t="shared" si="115"/>
        <v>-0.0500002436611551</v>
      </c>
      <c r="U1165" s="1" t="str">
        <f>INDEX([1]房源台账数据源!$DE:$DE,MATCH(B1165,[1]房源台账数据源!$B:$B,0))</f>
        <v>未售</v>
      </c>
    </row>
    <row r="1166" ht="24.95" customHeight="1" spans="1:21">
      <c r="A1166" s="8">
        <v>1165</v>
      </c>
      <c r="B1166" s="9" t="s">
        <v>2822</v>
      </c>
      <c r="C1166" s="9">
        <v>19</v>
      </c>
      <c r="D1166" s="8" t="s">
        <v>157</v>
      </c>
      <c r="E1166" s="9">
        <v>23</v>
      </c>
      <c r="F1166" s="10" t="s">
        <v>25</v>
      </c>
      <c r="G1166" s="11">
        <v>2.9</v>
      </c>
      <c r="H1166" s="8">
        <v>94.15</v>
      </c>
      <c r="I1166" s="15">
        <v>16.6</v>
      </c>
      <c r="J1166" s="8">
        <v>77.55</v>
      </c>
      <c r="K1166" s="16">
        <v>10960.9571709725</v>
      </c>
      <c r="L1166" s="17">
        <f t="shared" si="116"/>
        <v>13307.2082527402</v>
      </c>
      <c r="M1166" s="18">
        <f t="shared" si="113"/>
        <v>1031974</v>
      </c>
      <c r="N1166" s="19"/>
      <c r="O1166" s="20" t="s">
        <v>22</v>
      </c>
      <c r="Q1166" s="1">
        <f>INDEX([1]房源台账数据源!$CZ:$CZ,MATCH(B1166,[1]房源台账数据源!$B:$B,0))</f>
        <v>1027653</v>
      </c>
      <c r="R1166" s="1">
        <f>IF(U1166="未售",ROUNDDOWN(Q1166*(1-5%),0),INDEX([1]房源台账数据源!$AU:$AU,MATCH(B1166,[1]房源台账数据源!$B:$B,0)))</f>
        <v>976270</v>
      </c>
      <c r="S1166" s="23">
        <f t="shared" si="114"/>
        <v>0.00420472669276497</v>
      </c>
      <c r="T1166" s="23">
        <f t="shared" si="115"/>
        <v>-0.050000340581889</v>
      </c>
      <c r="U1166" s="1" t="str">
        <f>INDEX([1]房源台账数据源!$DE:$DE,MATCH(B1166,[1]房源台账数据源!$B:$B,0))</f>
        <v>未售</v>
      </c>
    </row>
    <row r="1167" ht="24.95" customHeight="1" spans="1:21">
      <c r="A1167" s="8">
        <v>1166</v>
      </c>
      <c r="B1167" s="9" t="s">
        <v>2823</v>
      </c>
      <c r="C1167" s="9">
        <v>19</v>
      </c>
      <c r="D1167" s="8" t="s">
        <v>158</v>
      </c>
      <c r="E1167" s="9">
        <v>23</v>
      </c>
      <c r="F1167" s="10" t="s">
        <v>21</v>
      </c>
      <c r="G1167" s="11">
        <v>2.9</v>
      </c>
      <c r="H1167" s="8">
        <v>117.3</v>
      </c>
      <c r="I1167" s="15">
        <v>20.68</v>
      </c>
      <c r="J1167" s="8">
        <v>96.62</v>
      </c>
      <c r="K1167" s="16">
        <v>11065.4129682564</v>
      </c>
      <c r="L1167" s="17">
        <f t="shared" si="116"/>
        <v>13433.781825709</v>
      </c>
      <c r="M1167" s="18">
        <f t="shared" si="113"/>
        <v>1297972</v>
      </c>
      <c r="N1167" s="19"/>
      <c r="O1167" s="20" t="s">
        <v>22</v>
      </c>
      <c r="Q1167" s="1">
        <f>INDEX([1]房源台账数据源!$CZ:$CZ,MATCH(B1167,[1]房源台账数据源!$B:$B,0))</f>
        <v>1292227</v>
      </c>
      <c r="R1167" s="1">
        <f>IF(U1167="未售",ROUNDDOWN(Q1167*(1-5%),0),INDEX([1]房源台账数据源!$AU:$AU,MATCH(B1167,[1]房源台账数据源!$B:$B,0)))</f>
        <v>1227615</v>
      </c>
      <c r="S1167" s="23">
        <f t="shared" si="114"/>
        <v>0.00444581331298603</v>
      </c>
      <c r="T1167" s="23">
        <f t="shared" si="115"/>
        <v>-0.0500005030075985</v>
      </c>
      <c r="U1167" s="1" t="str">
        <f>INDEX([1]房源台账数据源!$DE:$DE,MATCH(B1167,[1]房源台账数据源!$B:$B,0))</f>
        <v>未售</v>
      </c>
    </row>
    <row r="1168" ht="24.95" customHeight="1" spans="1:21">
      <c r="A1168" s="8">
        <v>1167</v>
      </c>
      <c r="B1168" s="9" t="s">
        <v>2824</v>
      </c>
      <c r="C1168" s="9">
        <v>19</v>
      </c>
      <c r="D1168" s="8" t="s">
        <v>159</v>
      </c>
      <c r="E1168" s="9">
        <v>24</v>
      </c>
      <c r="F1168" s="10" t="s">
        <v>33</v>
      </c>
      <c r="G1168" s="11">
        <v>2.9</v>
      </c>
      <c r="H1168" s="8">
        <v>71.3</v>
      </c>
      <c r="I1168" s="15">
        <v>12.57</v>
      </c>
      <c r="J1168" s="8">
        <v>58.73</v>
      </c>
      <c r="K1168" s="16">
        <v>9788.77980364656</v>
      </c>
      <c r="L1168" s="17">
        <f t="shared" si="116"/>
        <v>11883.8753618253</v>
      </c>
      <c r="M1168" s="18">
        <f t="shared" si="113"/>
        <v>697940</v>
      </c>
      <c r="N1168" s="19"/>
      <c r="O1168" s="20" t="s">
        <v>22</v>
      </c>
      <c r="Q1168" s="1">
        <f>INDEX([1]房源台账数据源!$CZ:$CZ,MATCH(B1168,[1]房源台账数据源!$B:$B,0))</f>
        <v>697126</v>
      </c>
      <c r="R1168" s="1">
        <f>IF(U1168="未售",ROUNDDOWN(Q1168*(1-5%),0),INDEX([1]房源台账数据源!$AU:$AU,MATCH(B1168,[1]房源台账数据源!$B:$B,0)))</f>
        <v>662269</v>
      </c>
      <c r="S1168" s="23">
        <f t="shared" si="114"/>
        <v>0.00116765118500816</v>
      </c>
      <c r="T1168" s="23">
        <f t="shared" si="115"/>
        <v>-0.0500010041226407</v>
      </c>
      <c r="U1168" s="1" t="str">
        <f>INDEX([1]房源台账数据源!$DE:$DE,MATCH(B1168,[1]房源台账数据源!$B:$B,0))</f>
        <v>未售</v>
      </c>
    </row>
    <row r="1169" ht="24.95" customHeight="1" spans="1:21">
      <c r="A1169" s="8">
        <v>1168</v>
      </c>
      <c r="B1169" s="9" t="s">
        <v>2825</v>
      </c>
      <c r="C1169" s="9">
        <v>19</v>
      </c>
      <c r="D1169" s="8" t="s">
        <v>160</v>
      </c>
      <c r="E1169" s="9">
        <v>24</v>
      </c>
      <c r="F1169" s="10" t="s">
        <v>33</v>
      </c>
      <c r="G1169" s="11">
        <v>2.9</v>
      </c>
      <c r="H1169" s="8">
        <v>71.3</v>
      </c>
      <c r="I1169" s="15">
        <v>12.57</v>
      </c>
      <c r="J1169" s="8">
        <v>58.73</v>
      </c>
      <c r="K1169" s="16">
        <v>9788.77980364656</v>
      </c>
      <c r="L1169" s="17">
        <f t="shared" si="116"/>
        <v>11883.8753618253</v>
      </c>
      <c r="M1169" s="18">
        <f t="shared" ref="M1169:M1182" si="117">ROUNDDOWN(K1169*H1169,0)</f>
        <v>697940</v>
      </c>
      <c r="N1169" s="19"/>
      <c r="O1169" s="20" t="s">
        <v>22</v>
      </c>
      <c r="Q1169" s="1">
        <f>INDEX([1]房源台账数据源!$CZ:$CZ,MATCH(B1169,[1]房源台账数据源!$B:$B,0))</f>
        <v>697126</v>
      </c>
      <c r="R1169" s="1">
        <f>IF(U1169="未售",ROUNDDOWN(Q1169*(1-5%),0),INDEX([1]房源台账数据源!$AU:$AU,MATCH(B1169,[1]房源台账数据源!$B:$B,0)))</f>
        <v>662269</v>
      </c>
      <c r="S1169" s="23">
        <f t="shared" si="114"/>
        <v>0.00116765118500816</v>
      </c>
      <c r="T1169" s="23">
        <f t="shared" si="115"/>
        <v>-0.0500010041226407</v>
      </c>
      <c r="U1169" s="1" t="str">
        <f>INDEX([1]房源台账数据源!$DE:$DE,MATCH(B1169,[1]房源台账数据源!$B:$B,0))</f>
        <v>未售</v>
      </c>
    </row>
    <row r="1170" ht="24.95" customHeight="1" spans="1:21">
      <c r="A1170" s="8">
        <v>1169</v>
      </c>
      <c r="B1170" s="9" t="s">
        <v>2826</v>
      </c>
      <c r="C1170" s="9">
        <v>19</v>
      </c>
      <c r="D1170" s="8" t="s">
        <v>161</v>
      </c>
      <c r="E1170" s="9">
        <v>24</v>
      </c>
      <c r="F1170" s="10" t="s">
        <v>21</v>
      </c>
      <c r="G1170" s="11">
        <v>2.9</v>
      </c>
      <c r="H1170" s="8">
        <v>117.3</v>
      </c>
      <c r="I1170" s="15">
        <v>20.68</v>
      </c>
      <c r="J1170" s="8">
        <v>96.62</v>
      </c>
      <c r="K1170" s="16">
        <v>11065.4129682564</v>
      </c>
      <c r="L1170" s="17">
        <f t="shared" si="116"/>
        <v>13433.781825709</v>
      </c>
      <c r="M1170" s="18">
        <f t="shared" si="117"/>
        <v>1297972</v>
      </c>
      <c r="N1170" s="19"/>
      <c r="O1170" s="20" t="s">
        <v>22</v>
      </c>
      <c r="Q1170" s="1">
        <f>INDEX([1]房源台账数据源!$CZ:$CZ,MATCH(B1170,[1]房源台账数据源!$B:$B,0))</f>
        <v>1292227</v>
      </c>
      <c r="R1170" s="1">
        <f>IF(U1170="未售",ROUNDDOWN(Q1170*(1-5%),0),INDEX([1]房源台账数据源!$AU:$AU,MATCH(B1170,[1]房源台账数据源!$B:$B,0)))</f>
        <v>1227615</v>
      </c>
      <c r="S1170" s="23">
        <f t="shared" si="114"/>
        <v>0.00444581331298603</v>
      </c>
      <c r="T1170" s="23">
        <f t="shared" si="115"/>
        <v>-0.0500005030075985</v>
      </c>
      <c r="U1170" s="1" t="str">
        <f>INDEX([1]房源台账数据源!$DE:$DE,MATCH(B1170,[1]房源台账数据源!$B:$B,0))</f>
        <v>未售</v>
      </c>
    </row>
    <row r="1171" ht="24.95" customHeight="1" spans="1:21">
      <c r="A1171" s="8">
        <v>1170</v>
      </c>
      <c r="B1171" s="9" t="s">
        <v>2827</v>
      </c>
      <c r="C1171" s="9">
        <v>19</v>
      </c>
      <c r="D1171" s="8" t="s">
        <v>162</v>
      </c>
      <c r="E1171" s="9">
        <v>24</v>
      </c>
      <c r="F1171" s="10" t="s">
        <v>25</v>
      </c>
      <c r="G1171" s="11">
        <v>2.9</v>
      </c>
      <c r="H1171" s="8">
        <v>94</v>
      </c>
      <c r="I1171" s="15">
        <v>16.57</v>
      </c>
      <c r="J1171" s="8">
        <v>77.43</v>
      </c>
      <c r="K1171" s="16">
        <v>10960.9637046308</v>
      </c>
      <c r="L1171" s="17">
        <f t="shared" si="116"/>
        <v>13306.5995092341</v>
      </c>
      <c r="M1171" s="18">
        <f t="shared" si="117"/>
        <v>1030330</v>
      </c>
      <c r="N1171" s="19"/>
      <c r="O1171" s="20" t="s">
        <v>22</v>
      </c>
      <c r="Q1171" s="1">
        <f>INDEX([1]房源台账数据源!$CZ:$CZ,MATCH(B1171,[1]房源台账数据源!$B:$B,0))</f>
        <v>1026015</v>
      </c>
      <c r="R1171" s="1">
        <f>IF(U1171="未售",ROUNDDOWN(Q1171*(1-5%),0),INDEX([1]房源台账数据源!$AU:$AU,MATCH(B1171,[1]房源台账数据源!$B:$B,0)))</f>
        <v>974714</v>
      </c>
      <c r="S1171" s="23">
        <f t="shared" si="114"/>
        <v>0.00420559153618612</v>
      </c>
      <c r="T1171" s="23">
        <f t="shared" si="115"/>
        <v>-0.0500002436611551</v>
      </c>
      <c r="U1171" s="1" t="str">
        <f>INDEX([1]房源台账数据源!$DE:$DE,MATCH(B1171,[1]房源台账数据源!$B:$B,0))</f>
        <v>未售</v>
      </c>
    </row>
    <row r="1172" ht="24.95" customHeight="1" spans="1:21">
      <c r="A1172" s="8">
        <v>1171</v>
      </c>
      <c r="B1172" s="9" t="s">
        <v>2828</v>
      </c>
      <c r="C1172" s="9">
        <v>19</v>
      </c>
      <c r="D1172" s="8" t="s">
        <v>163</v>
      </c>
      <c r="E1172" s="9">
        <v>24</v>
      </c>
      <c r="F1172" s="10" t="s">
        <v>25</v>
      </c>
      <c r="G1172" s="11">
        <v>2.9</v>
      </c>
      <c r="H1172" s="8">
        <v>94.15</v>
      </c>
      <c r="I1172" s="15">
        <v>16.6</v>
      </c>
      <c r="J1172" s="8">
        <v>77.55</v>
      </c>
      <c r="K1172" s="16">
        <v>10960.9571709725</v>
      </c>
      <c r="L1172" s="17">
        <f t="shared" si="116"/>
        <v>13307.2082527402</v>
      </c>
      <c r="M1172" s="18">
        <f t="shared" si="117"/>
        <v>1031974</v>
      </c>
      <c r="N1172" s="19"/>
      <c r="O1172" s="20" t="s">
        <v>22</v>
      </c>
      <c r="Q1172" s="1">
        <f>INDEX([1]房源台账数据源!$CZ:$CZ,MATCH(B1172,[1]房源台账数据源!$B:$B,0))</f>
        <v>1027653</v>
      </c>
      <c r="R1172" s="1">
        <f>IF(U1172="未售",ROUNDDOWN(Q1172*(1-5%),0),INDEX([1]房源台账数据源!$AU:$AU,MATCH(B1172,[1]房源台账数据源!$B:$B,0)))</f>
        <v>976270</v>
      </c>
      <c r="S1172" s="23">
        <f t="shared" si="114"/>
        <v>0.00420472669276497</v>
      </c>
      <c r="T1172" s="23">
        <f t="shared" si="115"/>
        <v>-0.050000340581889</v>
      </c>
      <c r="U1172" s="1" t="str">
        <f>INDEX([1]房源台账数据源!$DE:$DE,MATCH(B1172,[1]房源台账数据源!$B:$B,0))</f>
        <v>未售</v>
      </c>
    </row>
    <row r="1173" ht="24.95" customHeight="1" spans="1:21">
      <c r="A1173" s="8">
        <v>1172</v>
      </c>
      <c r="B1173" s="9" t="s">
        <v>2829</v>
      </c>
      <c r="C1173" s="9">
        <v>19</v>
      </c>
      <c r="D1173" s="8" t="s">
        <v>164</v>
      </c>
      <c r="E1173" s="9">
        <v>24</v>
      </c>
      <c r="F1173" s="10" t="s">
        <v>21</v>
      </c>
      <c r="G1173" s="11">
        <v>2.9</v>
      </c>
      <c r="H1173" s="8">
        <v>117.3</v>
      </c>
      <c r="I1173" s="15">
        <v>20.68</v>
      </c>
      <c r="J1173" s="8">
        <v>96.62</v>
      </c>
      <c r="K1173" s="16">
        <v>11065.4129682564</v>
      </c>
      <c r="L1173" s="17">
        <f t="shared" si="116"/>
        <v>13433.781825709</v>
      </c>
      <c r="M1173" s="18">
        <f t="shared" si="117"/>
        <v>1297972</v>
      </c>
      <c r="N1173" s="19"/>
      <c r="O1173" s="20" t="s">
        <v>22</v>
      </c>
      <c r="Q1173" s="1">
        <f>INDEX([1]房源台账数据源!$CZ:$CZ,MATCH(B1173,[1]房源台账数据源!$B:$B,0))</f>
        <v>1292227</v>
      </c>
      <c r="R1173" s="1">
        <f>IF(U1173="未售",ROUNDDOWN(Q1173*(1-5%),0),INDEX([1]房源台账数据源!$AU:$AU,MATCH(B1173,[1]房源台账数据源!$B:$B,0)))</f>
        <v>1227615</v>
      </c>
      <c r="S1173" s="23">
        <f t="shared" si="114"/>
        <v>0.00444581331298603</v>
      </c>
      <c r="T1173" s="23">
        <f t="shared" si="115"/>
        <v>-0.0500005030075985</v>
      </c>
      <c r="U1173" s="1" t="str">
        <f>INDEX([1]房源台账数据源!$DE:$DE,MATCH(B1173,[1]房源台账数据源!$B:$B,0))</f>
        <v>未售</v>
      </c>
    </row>
    <row r="1174" ht="24.95" customHeight="1" spans="1:21">
      <c r="A1174" s="8">
        <v>1173</v>
      </c>
      <c r="B1174" s="9" t="s">
        <v>2830</v>
      </c>
      <c r="C1174" s="9">
        <v>19</v>
      </c>
      <c r="D1174" s="8" t="s">
        <v>165</v>
      </c>
      <c r="E1174" s="9">
        <v>25</v>
      </c>
      <c r="F1174" s="10" t="s">
        <v>33</v>
      </c>
      <c r="G1174" s="11">
        <v>2.9</v>
      </c>
      <c r="H1174" s="8">
        <v>71.3</v>
      </c>
      <c r="I1174" s="15">
        <v>12.57</v>
      </c>
      <c r="J1174" s="8">
        <v>58.73</v>
      </c>
      <c r="K1174" s="16">
        <v>9788.77980364656</v>
      </c>
      <c r="L1174" s="17">
        <f t="shared" si="116"/>
        <v>11883.8753618253</v>
      </c>
      <c r="M1174" s="18">
        <f t="shared" si="117"/>
        <v>697940</v>
      </c>
      <c r="N1174" s="19"/>
      <c r="O1174" s="20" t="s">
        <v>22</v>
      </c>
      <c r="Q1174" s="1">
        <f>INDEX([1]房源台账数据源!$CZ:$CZ,MATCH(B1174,[1]房源台账数据源!$B:$B,0))</f>
        <v>697126</v>
      </c>
      <c r="R1174" s="1">
        <f>IF(U1174="未售",ROUNDDOWN(Q1174*(1-5%),0),INDEX([1]房源台账数据源!$AU:$AU,MATCH(B1174,[1]房源台账数据源!$B:$B,0)))</f>
        <v>662269</v>
      </c>
      <c r="S1174" s="23">
        <f t="shared" si="114"/>
        <v>0.00116765118500816</v>
      </c>
      <c r="T1174" s="23">
        <f t="shared" si="115"/>
        <v>-0.0500010041226407</v>
      </c>
      <c r="U1174" s="1" t="str">
        <f>INDEX([1]房源台账数据源!$DE:$DE,MATCH(B1174,[1]房源台账数据源!$B:$B,0))</f>
        <v>未售</v>
      </c>
    </row>
    <row r="1175" ht="24.95" customHeight="1" spans="1:21">
      <c r="A1175" s="8">
        <v>1174</v>
      </c>
      <c r="B1175" s="9" t="s">
        <v>2831</v>
      </c>
      <c r="C1175" s="9">
        <v>19</v>
      </c>
      <c r="D1175" s="8" t="s">
        <v>166</v>
      </c>
      <c r="E1175" s="9">
        <v>25</v>
      </c>
      <c r="F1175" s="10" t="s">
        <v>33</v>
      </c>
      <c r="G1175" s="11">
        <v>2.9</v>
      </c>
      <c r="H1175" s="8">
        <v>71.3</v>
      </c>
      <c r="I1175" s="15">
        <v>12.57</v>
      </c>
      <c r="J1175" s="8">
        <v>58.73</v>
      </c>
      <c r="K1175" s="16">
        <v>9788.77980364656</v>
      </c>
      <c r="L1175" s="17">
        <f t="shared" si="116"/>
        <v>11883.8753618253</v>
      </c>
      <c r="M1175" s="18">
        <f t="shared" si="117"/>
        <v>697940</v>
      </c>
      <c r="N1175" s="19"/>
      <c r="O1175" s="20" t="s">
        <v>22</v>
      </c>
      <c r="Q1175" s="1">
        <f>INDEX([1]房源台账数据源!$CZ:$CZ,MATCH(B1175,[1]房源台账数据源!$B:$B,0))</f>
        <v>697126</v>
      </c>
      <c r="R1175" s="1">
        <f>IF(U1175="未售",ROUNDDOWN(Q1175*(1-5%),0),INDEX([1]房源台账数据源!$AU:$AU,MATCH(B1175,[1]房源台账数据源!$B:$B,0)))</f>
        <v>662269</v>
      </c>
      <c r="S1175" s="23">
        <f t="shared" si="114"/>
        <v>0.00116765118500816</v>
      </c>
      <c r="T1175" s="23">
        <f t="shared" si="115"/>
        <v>-0.0500010041226407</v>
      </c>
      <c r="U1175" s="1" t="str">
        <f>INDEX([1]房源台账数据源!$DE:$DE,MATCH(B1175,[1]房源台账数据源!$B:$B,0))</f>
        <v>未售</v>
      </c>
    </row>
    <row r="1176" ht="24.95" customHeight="1" spans="1:21">
      <c r="A1176" s="8">
        <v>1175</v>
      </c>
      <c r="B1176" s="9" t="s">
        <v>2832</v>
      </c>
      <c r="C1176" s="9">
        <v>19</v>
      </c>
      <c r="D1176" s="8" t="s">
        <v>167</v>
      </c>
      <c r="E1176" s="9">
        <v>25</v>
      </c>
      <c r="F1176" s="10" t="s">
        <v>21</v>
      </c>
      <c r="G1176" s="11">
        <v>2.9</v>
      </c>
      <c r="H1176" s="8">
        <v>117.3</v>
      </c>
      <c r="I1176" s="15">
        <v>20.68</v>
      </c>
      <c r="J1176" s="8">
        <v>96.62</v>
      </c>
      <c r="K1176" s="16">
        <v>11065.4129682564</v>
      </c>
      <c r="L1176" s="17">
        <f t="shared" si="116"/>
        <v>13433.781825709</v>
      </c>
      <c r="M1176" s="18">
        <f t="shared" si="117"/>
        <v>1297972</v>
      </c>
      <c r="N1176" s="19"/>
      <c r="O1176" s="20" t="s">
        <v>22</v>
      </c>
      <c r="Q1176" s="1">
        <f>INDEX([1]房源台账数据源!$CZ:$CZ,MATCH(B1176,[1]房源台账数据源!$B:$B,0))</f>
        <v>1292227</v>
      </c>
      <c r="R1176" s="1">
        <f>IF(U1176="未售",ROUNDDOWN(Q1176*(1-5%),0),INDEX([1]房源台账数据源!$AU:$AU,MATCH(B1176,[1]房源台账数据源!$B:$B,0)))</f>
        <v>1227615</v>
      </c>
      <c r="S1176" s="23">
        <f t="shared" si="114"/>
        <v>0.00444581331298603</v>
      </c>
      <c r="T1176" s="23">
        <f t="shared" si="115"/>
        <v>-0.0500005030075985</v>
      </c>
      <c r="U1176" s="1" t="str">
        <f>INDEX([1]房源台账数据源!$DE:$DE,MATCH(B1176,[1]房源台账数据源!$B:$B,0))</f>
        <v>未售</v>
      </c>
    </row>
    <row r="1177" ht="24.95" customHeight="1" spans="1:21">
      <c r="A1177" s="8">
        <v>1176</v>
      </c>
      <c r="B1177" s="9" t="s">
        <v>2833</v>
      </c>
      <c r="C1177" s="9">
        <v>19</v>
      </c>
      <c r="D1177" s="8" t="s">
        <v>168</v>
      </c>
      <c r="E1177" s="9">
        <v>25</v>
      </c>
      <c r="F1177" s="10" t="s">
        <v>25</v>
      </c>
      <c r="G1177" s="11">
        <v>2.9</v>
      </c>
      <c r="H1177" s="8">
        <v>94</v>
      </c>
      <c r="I1177" s="15">
        <v>16.57</v>
      </c>
      <c r="J1177" s="8">
        <v>77.43</v>
      </c>
      <c r="K1177" s="16">
        <v>10960.9637046308</v>
      </c>
      <c r="L1177" s="17">
        <f t="shared" si="116"/>
        <v>13306.5995092341</v>
      </c>
      <c r="M1177" s="18">
        <f t="shared" si="117"/>
        <v>1030330</v>
      </c>
      <c r="N1177" s="19"/>
      <c r="O1177" s="20" t="s">
        <v>22</v>
      </c>
      <c r="Q1177" s="1">
        <f>INDEX([1]房源台账数据源!$CZ:$CZ,MATCH(B1177,[1]房源台账数据源!$B:$B,0))</f>
        <v>1026015</v>
      </c>
      <c r="R1177" s="1">
        <f>IF(U1177="未售",ROUNDDOWN(Q1177*(1-5%),0),INDEX([1]房源台账数据源!$AU:$AU,MATCH(B1177,[1]房源台账数据源!$B:$B,0)))</f>
        <v>974714</v>
      </c>
      <c r="S1177" s="23">
        <f t="shared" si="114"/>
        <v>0.00420559153618612</v>
      </c>
      <c r="T1177" s="23">
        <f t="shared" si="115"/>
        <v>-0.0500002436611551</v>
      </c>
      <c r="U1177" s="1" t="str">
        <f>INDEX([1]房源台账数据源!$DE:$DE,MATCH(B1177,[1]房源台账数据源!$B:$B,0))</f>
        <v>未售</v>
      </c>
    </row>
    <row r="1178" ht="24.95" customHeight="1" spans="1:21">
      <c r="A1178" s="8">
        <v>1177</v>
      </c>
      <c r="B1178" s="9" t="s">
        <v>2834</v>
      </c>
      <c r="C1178" s="9">
        <v>19</v>
      </c>
      <c r="D1178" s="8" t="s">
        <v>169</v>
      </c>
      <c r="E1178" s="9">
        <v>25</v>
      </c>
      <c r="F1178" s="10" t="s">
        <v>25</v>
      </c>
      <c r="G1178" s="11">
        <v>2.9</v>
      </c>
      <c r="H1178" s="8">
        <v>94.15</v>
      </c>
      <c r="I1178" s="15">
        <v>16.6</v>
      </c>
      <c r="J1178" s="8">
        <v>77.55</v>
      </c>
      <c r="K1178" s="16">
        <v>10960.9571709725</v>
      </c>
      <c r="L1178" s="17">
        <f t="shared" si="116"/>
        <v>13307.2082527402</v>
      </c>
      <c r="M1178" s="18">
        <f t="shared" si="117"/>
        <v>1031974</v>
      </c>
      <c r="N1178" s="19"/>
      <c r="O1178" s="20" t="s">
        <v>22</v>
      </c>
      <c r="Q1178" s="1">
        <f>INDEX([1]房源台账数据源!$CZ:$CZ,MATCH(B1178,[1]房源台账数据源!$B:$B,0))</f>
        <v>1027653</v>
      </c>
      <c r="R1178" s="1">
        <f>IF(U1178="未售",ROUNDDOWN(Q1178*(1-5%),0),INDEX([1]房源台账数据源!$AU:$AU,MATCH(B1178,[1]房源台账数据源!$B:$B,0)))</f>
        <v>976270</v>
      </c>
      <c r="S1178" s="23">
        <f t="shared" si="114"/>
        <v>0.00420472669276497</v>
      </c>
      <c r="T1178" s="23">
        <f t="shared" si="115"/>
        <v>-0.050000340581889</v>
      </c>
      <c r="U1178" s="1" t="str">
        <f>INDEX([1]房源台账数据源!$DE:$DE,MATCH(B1178,[1]房源台账数据源!$B:$B,0))</f>
        <v>未售</v>
      </c>
    </row>
    <row r="1179" ht="24.95" customHeight="1" spans="1:21">
      <c r="A1179" s="8">
        <v>1178</v>
      </c>
      <c r="B1179" s="9" t="s">
        <v>2835</v>
      </c>
      <c r="C1179" s="9">
        <v>19</v>
      </c>
      <c r="D1179" s="8" t="s">
        <v>170</v>
      </c>
      <c r="E1179" s="9">
        <v>25</v>
      </c>
      <c r="F1179" s="10" t="s">
        <v>21</v>
      </c>
      <c r="G1179" s="11">
        <v>2.9</v>
      </c>
      <c r="H1179" s="8">
        <v>117.3</v>
      </c>
      <c r="I1179" s="15">
        <v>20.68</v>
      </c>
      <c r="J1179" s="8">
        <v>96.62</v>
      </c>
      <c r="K1179" s="16">
        <v>11065.4129682564</v>
      </c>
      <c r="L1179" s="17">
        <f t="shared" si="116"/>
        <v>13433.781825709</v>
      </c>
      <c r="M1179" s="18">
        <f t="shared" si="117"/>
        <v>1297972</v>
      </c>
      <c r="N1179" s="19"/>
      <c r="O1179" s="20" t="s">
        <v>22</v>
      </c>
      <c r="Q1179" s="1">
        <f>INDEX([1]房源台账数据源!$CZ:$CZ,MATCH(B1179,[1]房源台账数据源!$B:$B,0))</f>
        <v>1292227</v>
      </c>
      <c r="R1179" s="1">
        <f>IF(U1179="未售",ROUNDDOWN(Q1179*(1-5%),0),INDEX([1]房源台账数据源!$AU:$AU,MATCH(B1179,[1]房源台账数据源!$B:$B,0)))</f>
        <v>1227615</v>
      </c>
      <c r="S1179" s="23">
        <f t="shared" si="114"/>
        <v>0.00444581331298603</v>
      </c>
      <c r="T1179" s="23">
        <f t="shared" si="115"/>
        <v>-0.0500005030075985</v>
      </c>
      <c r="U1179" s="1" t="str">
        <f>INDEX([1]房源台账数据源!$DE:$DE,MATCH(B1179,[1]房源台账数据源!$B:$B,0))</f>
        <v>未售</v>
      </c>
    </row>
    <row r="1180" ht="24.95" customHeight="1" spans="1:21">
      <c r="A1180" s="8">
        <v>1179</v>
      </c>
      <c r="B1180" s="9" t="s">
        <v>2836</v>
      </c>
      <c r="C1180" s="9">
        <v>19</v>
      </c>
      <c r="D1180" s="8" t="s">
        <v>171</v>
      </c>
      <c r="E1180" s="9">
        <v>26</v>
      </c>
      <c r="F1180" s="10" t="s">
        <v>33</v>
      </c>
      <c r="G1180" s="11">
        <v>2.9</v>
      </c>
      <c r="H1180" s="8">
        <v>71.3</v>
      </c>
      <c r="I1180" s="15">
        <v>12.57</v>
      </c>
      <c r="J1180" s="8">
        <v>58.73</v>
      </c>
      <c r="K1180" s="16">
        <v>9788.77980364656</v>
      </c>
      <c r="L1180" s="17">
        <f t="shared" si="116"/>
        <v>11883.8753618253</v>
      </c>
      <c r="M1180" s="18">
        <f t="shared" si="117"/>
        <v>697940</v>
      </c>
      <c r="N1180" s="19"/>
      <c r="O1180" s="20" t="s">
        <v>22</v>
      </c>
      <c r="Q1180" s="1">
        <f>INDEX([1]房源台账数据源!$CZ:$CZ,MATCH(B1180,[1]房源台账数据源!$B:$B,0))</f>
        <v>697126</v>
      </c>
      <c r="R1180" s="1">
        <f>IF(U1180="未售",ROUNDDOWN(Q1180*(1-5%),0),INDEX([1]房源台账数据源!$AU:$AU,MATCH(B1180,[1]房源台账数据源!$B:$B,0)))</f>
        <v>662269</v>
      </c>
      <c r="S1180" s="23">
        <f t="shared" si="114"/>
        <v>0.00116765118500816</v>
      </c>
      <c r="T1180" s="23">
        <f t="shared" si="115"/>
        <v>-0.0500010041226407</v>
      </c>
      <c r="U1180" s="1" t="str">
        <f>INDEX([1]房源台账数据源!$DE:$DE,MATCH(B1180,[1]房源台账数据源!$B:$B,0))</f>
        <v>未售</v>
      </c>
    </row>
    <row r="1181" ht="24.95" customHeight="1" spans="1:21">
      <c r="A1181" s="8">
        <v>1180</v>
      </c>
      <c r="B1181" s="9" t="s">
        <v>2837</v>
      </c>
      <c r="C1181" s="9">
        <v>19</v>
      </c>
      <c r="D1181" s="8" t="s">
        <v>172</v>
      </c>
      <c r="E1181" s="9">
        <v>26</v>
      </c>
      <c r="F1181" s="10" t="s">
        <v>33</v>
      </c>
      <c r="G1181" s="11">
        <v>2.9</v>
      </c>
      <c r="H1181" s="8">
        <v>71.3</v>
      </c>
      <c r="I1181" s="15">
        <v>12.57</v>
      </c>
      <c r="J1181" s="8">
        <v>58.73</v>
      </c>
      <c r="K1181" s="16">
        <v>9788.77980364656</v>
      </c>
      <c r="L1181" s="17">
        <f t="shared" si="116"/>
        <v>11883.8753618253</v>
      </c>
      <c r="M1181" s="18">
        <f t="shared" si="117"/>
        <v>697940</v>
      </c>
      <c r="N1181" s="19"/>
      <c r="O1181" s="20" t="s">
        <v>22</v>
      </c>
      <c r="Q1181" s="1">
        <f>INDEX([1]房源台账数据源!$CZ:$CZ,MATCH(B1181,[1]房源台账数据源!$B:$B,0))</f>
        <v>697126</v>
      </c>
      <c r="R1181" s="1">
        <f>IF(U1181="未售",ROUNDDOWN(Q1181*(1-5%),0),INDEX([1]房源台账数据源!$AU:$AU,MATCH(B1181,[1]房源台账数据源!$B:$B,0)))</f>
        <v>662269</v>
      </c>
      <c r="S1181" s="23">
        <f t="shared" si="114"/>
        <v>0.00116765118500816</v>
      </c>
      <c r="T1181" s="23">
        <f t="shared" si="115"/>
        <v>-0.0500010041226407</v>
      </c>
      <c r="U1181" s="1" t="str">
        <f>INDEX([1]房源台账数据源!$DE:$DE,MATCH(B1181,[1]房源台账数据源!$B:$B,0))</f>
        <v>未售</v>
      </c>
    </row>
    <row r="1182" ht="24.95" customHeight="1" spans="1:21">
      <c r="A1182" s="8">
        <v>1181</v>
      </c>
      <c r="B1182" s="9" t="s">
        <v>2838</v>
      </c>
      <c r="C1182" s="9">
        <v>19</v>
      </c>
      <c r="D1182" s="8" t="s">
        <v>173</v>
      </c>
      <c r="E1182" s="9">
        <v>26</v>
      </c>
      <c r="F1182" s="10" t="s">
        <v>21</v>
      </c>
      <c r="G1182" s="11">
        <v>2.9</v>
      </c>
      <c r="H1182" s="8">
        <v>117.3</v>
      </c>
      <c r="I1182" s="15">
        <v>20.68</v>
      </c>
      <c r="J1182" s="8">
        <v>96.62</v>
      </c>
      <c r="K1182" s="16">
        <v>11065.4129682564</v>
      </c>
      <c r="L1182" s="17">
        <f t="shared" ref="L1182:L1187" si="118">M1182/J1182</f>
        <v>13433.781825709</v>
      </c>
      <c r="M1182" s="18">
        <f t="shared" si="117"/>
        <v>1297972</v>
      </c>
      <c r="N1182" s="19"/>
      <c r="O1182" s="20" t="s">
        <v>22</v>
      </c>
      <c r="Q1182" s="1">
        <f>INDEX([1]房源台账数据源!$CZ:$CZ,MATCH(B1182,[1]房源台账数据源!$B:$B,0))</f>
        <v>1292227</v>
      </c>
      <c r="R1182" s="1">
        <f>IF(U1182="未售",ROUNDDOWN(Q1182*(1-5%),0),INDEX([1]房源台账数据源!$AU:$AU,MATCH(B1182,[1]房源台账数据源!$B:$B,0)))</f>
        <v>1227615</v>
      </c>
      <c r="S1182" s="23">
        <f t="shared" si="114"/>
        <v>0.00444581331298603</v>
      </c>
      <c r="T1182" s="23">
        <f t="shared" si="115"/>
        <v>-0.0500005030075985</v>
      </c>
      <c r="U1182" s="1" t="str">
        <f>INDEX([1]房源台账数据源!$DE:$DE,MATCH(B1182,[1]房源台账数据源!$B:$B,0))</f>
        <v>未售</v>
      </c>
    </row>
    <row r="1183" ht="24.95" customHeight="1" spans="1:21">
      <c r="A1183" s="8">
        <v>1182</v>
      </c>
      <c r="B1183" s="9" t="s">
        <v>2839</v>
      </c>
      <c r="C1183" s="9">
        <v>19</v>
      </c>
      <c r="D1183" s="8" t="s">
        <v>174</v>
      </c>
      <c r="E1183" s="9">
        <v>26</v>
      </c>
      <c r="F1183" s="10" t="s">
        <v>25</v>
      </c>
      <c r="G1183" s="11">
        <v>2.9</v>
      </c>
      <c r="H1183" s="8">
        <v>94</v>
      </c>
      <c r="I1183" s="15">
        <v>16.57</v>
      </c>
      <c r="J1183" s="8">
        <v>77.43</v>
      </c>
      <c r="K1183" s="16">
        <v>10960.9637046308</v>
      </c>
      <c r="L1183" s="17">
        <f t="shared" si="118"/>
        <v>13306.5995092341</v>
      </c>
      <c r="M1183" s="18">
        <f t="shared" ref="M1183:M1192" si="119">ROUNDDOWN(K1183*H1183,0)</f>
        <v>1030330</v>
      </c>
      <c r="N1183" s="19"/>
      <c r="O1183" s="20" t="s">
        <v>22</v>
      </c>
      <c r="Q1183" s="1">
        <f>INDEX([1]房源台账数据源!$CZ:$CZ,MATCH(B1183,[1]房源台账数据源!$B:$B,0))</f>
        <v>1026015</v>
      </c>
      <c r="R1183" s="1">
        <f>IF(U1183="未售",ROUNDDOWN(Q1183*(1-5%),0),INDEX([1]房源台账数据源!$AU:$AU,MATCH(B1183,[1]房源台账数据源!$B:$B,0)))</f>
        <v>974714</v>
      </c>
      <c r="S1183" s="23">
        <f t="shared" si="114"/>
        <v>0.00420559153618612</v>
      </c>
      <c r="T1183" s="23">
        <f t="shared" si="115"/>
        <v>-0.0500002436611551</v>
      </c>
      <c r="U1183" s="1" t="str">
        <f>INDEX([1]房源台账数据源!$DE:$DE,MATCH(B1183,[1]房源台账数据源!$B:$B,0))</f>
        <v>未售</v>
      </c>
    </row>
    <row r="1184" ht="24.95" customHeight="1" spans="1:21">
      <c r="A1184" s="8">
        <v>1183</v>
      </c>
      <c r="B1184" s="9" t="s">
        <v>2840</v>
      </c>
      <c r="C1184" s="9">
        <v>19</v>
      </c>
      <c r="D1184" s="8" t="s">
        <v>175</v>
      </c>
      <c r="E1184" s="9">
        <v>26</v>
      </c>
      <c r="F1184" s="10" t="s">
        <v>25</v>
      </c>
      <c r="G1184" s="11">
        <v>2.9</v>
      </c>
      <c r="H1184" s="8">
        <v>94.15</v>
      </c>
      <c r="I1184" s="15">
        <v>16.6</v>
      </c>
      <c r="J1184" s="8">
        <v>77.55</v>
      </c>
      <c r="K1184" s="16">
        <v>10960.9571709725</v>
      </c>
      <c r="L1184" s="17">
        <f t="shared" si="118"/>
        <v>13307.2082527402</v>
      </c>
      <c r="M1184" s="18">
        <f t="shared" si="119"/>
        <v>1031974</v>
      </c>
      <c r="N1184" s="19"/>
      <c r="O1184" s="20" t="s">
        <v>22</v>
      </c>
      <c r="Q1184" s="1">
        <f>INDEX([1]房源台账数据源!$CZ:$CZ,MATCH(B1184,[1]房源台账数据源!$B:$B,0))</f>
        <v>1027653</v>
      </c>
      <c r="R1184" s="1">
        <f>IF(U1184="未售",ROUNDDOWN(Q1184*(1-5%),0),INDEX([1]房源台账数据源!$AU:$AU,MATCH(B1184,[1]房源台账数据源!$B:$B,0)))</f>
        <v>976270</v>
      </c>
      <c r="S1184" s="23">
        <f t="shared" si="114"/>
        <v>0.00420472669276497</v>
      </c>
      <c r="T1184" s="23">
        <f t="shared" si="115"/>
        <v>-0.050000340581889</v>
      </c>
      <c r="U1184" s="1" t="str">
        <f>INDEX([1]房源台账数据源!$DE:$DE,MATCH(B1184,[1]房源台账数据源!$B:$B,0))</f>
        <v>未售</v>
      </c>
    </row>
    <row r="1185" ht="24.95" customHeight="1" spans="1:21">
      <c r="A1185" s="8">
        <v>1184</v>
      </c>
      <c r="B1185" s="9" t="s">
        <v>2841</v>
      </c>
      <c r="C1185" s="9">
        <v>19</v>
      </c>
      <c r="D1185" s="8" t="s">
        <v>176</v>
      </c>
      <c r="E1185" s="9">
        <v>26</v>
      </c>
      <c r="F1185" s="10" t="s">
        <v>21</v>
      </c>
      <c r="G1185" s="11">
        <v>2.9</v>
      </c>
      <c r="H1185" s="8">
        <v>117.3</v>
      </c>
      <c r="I1185" s="15">
        <v>20.68</v>
      </c>
      <c r="J1185" s="8">
        <v>96.62</v>
      </c>
      <c r="K1185" s="16">
        <v>11065.4129682564</v>
      </c>
      <c r="L1185" s="17">
        <f t="shared" si="118"/>
        <v>13433.781825709</v>
      </c>
      <c r="M1185" s="18">
        <f t="shared" si="119"/>
        <v>1297972</v>
      </c>
      <c r="N1185" s="19"/>
      <c r="O1185" s="20" t="s">
        <v>22</v>
      </c>
      <c r="Q1185" s="1">
        <f>INDEX([1]房源台账数据源!$CZ:$CZ,MATCH(B1185,[1]房源台账数据源!$B:$B,0))</f>
        <v>1292227</v>
      </c>
      <c r="R1185" s="1">
        <f>IF(U1185="未售",ROUNDDOWN(Q1185*(1-5%),0),INDEX([1]房源台账数据源!$AU:$AU,MATCH(B1185,[1]房源台账数据源!$B:$B,0)))</f>
        <v>1227615</v>
      </c>
      <c r="S1185" s="23">
        <f t="shared" si="114"/>
        <v>0.00444581331298603</v>
      </c>
      <c r="T1185" s="23">
        <f t="shared" si="115"/>
        <v>-0.0500005030075985</v>
      </c>
      <c r="U1185" s="1" t="str">
        <f>INDEX([1]房源台账数据源!$DE:$DE,MATCH(B1185,[1]房源台账数据源!$B:$B,0))</f>
        <v>未售</v>
      </c>
    </row>
    <row r="1186" ht="24.95" customHeight="1" spans="1:21">
      <c r="A1186" s="8">
        <v>1185</v>
      </c>
      <c r="B1186" s="9" t="s">
        <v>2842</v>
      </c>
      <c r="C1186" s="9">
        <v>19</v>
      </c>
      <c r="D1186" s="8" t="s">
        <v>177</v>
      </c>
      <c r="E1186" s="9">
        <v>27</v>
      </c>
      <c r="F1186" s="10" t="s">
        <v>33</v>
      </c>
      <c r="G1186" s="11">
        <v>2.9</v>
      </c>
      <c r="H1186" s="8">
        <v>71.3</v>
      </c>
      <c r="I1186" s="15">
        <v>12.57</v>
      </c>
      <c r="J1186" s="8">
        <v>58.73</v>
      </c>
      <c r="K1186" s="16">
        <v>9200.54450952892</v>
      </c>
      <c r="L1186" s="17">
        <f t="shared" si="118"/>
        <v>11169.725864124</v>
      </c>
      <c r="M1186" s="18">
        <f t="shared" si="119"/>
        <v>655998</v>
      </c>
      <c r="N1186" s="19"/>
      <c r="O1186" s="20" t="s">
        <v>22</v>
      </c>
      <c r="Q1186" s="1">
        <f>INDEX([1]房源台账数据源!$CZ:$CZ,MATCH(B1186,[1]房源台账数据源!$B:$B,0))</f>
        <v>655185</v>
      </c>
      <c r="R1186" s="1">
        <f>IF(U1186="未售",ROUNDDOWN(Q1186*(1-5%),0),INDEX([1]房源台账数据源!$AU:$AU,MATCH(B1186,[1]房源台账数据源!$B:$B,0)))</f>
        <v>622425</v>
      </c>
      <c r="S1186" s="23">
        <f t="shared" si="114"/>
        <v>0.00124087089905904</v>
      </c>
      <c r="T1186" s="23">
        <f t="shared" si="115"/>
        <v>-0.0500011447148515</v>
      </c>
      <c r="U1186" s="1" t="str">
        <f>INDEX([1]房源台账数据源!$DE:$DE,MATCH(B1186,[1]房源台账数据源!$B:$B,0))</f>
        <v>未售</v>
      </c>
    </row>
    <row r="1187" ht="24.95" customHeight="1" spans="1:21">
      <c r="A1187" s="8">
        <v>1186</v>
      </c>
      <c r="B1187" s="9" t="s">
        <v>2843</v>
      </c>
      <c r="C1187" s="9">
        <v>19</v>
      </c>
      <c r="D1187" s="8" t="s">
        <v>178</v>
      </c>
      <c r="E1187" s="9">
        <v>27</v>
      </c>
      <c r="F1187" s="10" t="s">
        <v>33</v>
      </c>
      <c r="G1187" s="11">
        <v>2.9</v>
      </c>
      <c r="H1187" s="8">
        <v>71.3</v>
      </c>
      <c r="I1187" s="15">
        <v>12.57</v>
      </c>
      <c r="J1187" s="8">
        <v>58.73</v>
      </c>
      <c r="K1187" s="16">
        <v>9200.54450952892</v>
      </c>
      <c r="L1187" s="17">
        <f t="shared" si="118"/>
        <v>11169.725864124</v>
      </c>
      <c r="M1187" s="18">
        <f t="shared" si="119"/>
        <v>655998</v>
      </c>
      <c r="N1187" s="19"/>
      <c r="O1187" s="20" t="s">
        <v>22</v>
      </c>
      <c r="Q1187" s="1">
        <f>INDEX([1]房源台账数据源!$CZ:$CZ,MATCH(B1187,[1]房源台账数据源!$B:$B,0))</f>
        <v>655185</v>
      </c>
      <c r="R1187" s="1">
        <f>IF(U1187="未售",ROUNDDOWN(Q1187*(1-5%),0),INDEX([1]房源台账数据源!$AU:$AU,MATCH(B1187,[1]房源台账数据源!$B:$B,0)))</f>
        <v>622425</v>
      </c>
      <c r="S1187" s="23">
        <f t="shared" si="114"/>
        <v>0.00124087089905904</v>
      </c>
      <c r="T1187" s="23">
        <f t="shared" si="115"/>
        <v>-0.0500011447148515</v>
      </c>
      <c r="U1187" s="1" t="str">
        <f>INDEX([1]房源台账数据源!$DE:$DE,MATCH(B1187,[1]房源台账数据源!$B:$B,0))</f>
        <v>未售</v>
      </c>
    </row>
    <row r="1188" ht="24.95" customHeight="1" spans="1:21">
      <c r="A1188" s="8">
        <v>1187</v>
      </c>
      <c r="B1188" s="9" t="s">
        <v>2844</v>
      </c>
      <c r="C1188" s="9">
        <v>19</v>
      </c>
      <c r="D1188" s="8" t="s">
        <v>179</v>
      </c>
      <c r="E1188" s="9">
        <v>27</v>
      </c>
      <c r="F1188" s="10" t="s">
        <v>21</v>
      </c>
      <c r="G1188" s="11">
        <v>2.9</v>
      </c>
      <c r="H1188" s="8">
        <v>117.3</v>
      </c>
      <c r="I1188" s="15">
        <v>20.68</v>
      </c>
      <c r="J1188" s="8">
        <v>96.62</v>
      </c>
      <c r="K1188" s="16">
        <v>10477.1776741387</v>
      </c>
      <c r="L1188" s="17">
        <f t="shared" si="116"/>
        <v>12719.6439660526</v>
      </c>
      <c r="M1188" s="18">
        <f t="shared" si="119"/>
        <v>1228972</v>
      </c>
      <c r="N1188" s="19"/>
      <c r="O1188" s="20" t="s">
        <v>22</v>
      </c>
      <c r="Q1188" s="1">
        <f>INDEX([1]房源台账数据源!$CZ:$CZ,MATCH(B1188,[1]房源台账数据源!$B:$B,0))</f>
        <v>1223227</v>
      </c>
      <c r="R1188" s="1">
        <f>IF(U1188="未售",ROUNDDOWN(Q1188*(1-5%),0),INDEX([1]房源台账数据源!$AU:$AU,MATCH(B1188,[1]房源台账数据源!$B:$B,0)))</f>
        <v>1162065</v>
      </c>
      <c r="S1188" s="23">
        <f t="shared" si="114"/>
        <v>0.00469659351861919</v>
      </c>
      <c r="T1188" s="23">
        <f t="shared" si="115"/>
        <v>-0.0500005313813381</v>
      </c>
      <c r="U1188" s="1" t="str">
        <f>INDEX([1]房源台账数据源!$DE:$DE,MATCH(B1188,[1]房源台账数据源!$B:$B,0))</f>
        <v>未售</v>
      </c>
    </row>
    <row r="1189" ht="24.95" customHeight="1" spans="1:21">
      <c r="A1189" s="8">
        <v>1188</v>
      </c>
      <c r="B1189" s="9" t="s">
        <v>2845</v>
      </c>
      <c r="C1189" s="9">
        <v>19</v>
      </c>
      <c r="D1189" s="8" t="s">
        <v>180</v>
      </c>
      <c r="E1189" s="9">
        <v>27</v>
      </c>
      <c r="F1189" s="10" t="s">
        <v>25</v>
      </c>
      <c r="G1189" s="11">
        <v>2.9</v>
      </c>
      <c r="H1189" s="8">
        <v>94</v>
      </c>
      <c r="I1189" s="15">
        <v>16.57</v>
      </c>
      <c r="J1189" s="8">
        <v>77.43</v>
      </c>
      <c r="K1189" s="16">
        <v>10372.7284105131</v>
      </c>
      <c r="L1189" s="17">
        <f t="shared" si="116"/>
        <v>12592.4835335141</v>
      </c>
      <c r="M1189" s="18">
        <f t="shared" si="119"/>
        <v>975036</v>
      </c>
      <c r="N1189" s="19"/>
      <c r="O1189" s="20" t="s">
        <v>22</v>
      </c>
      <c r="Q1189" s="1">
        <f>INDEX([1]房源台账数据源!$CZ:$CZ,MATCH(B1189,[1]房源台账数据源!$B:$B,0))</f>
        <v>970721</v>
      </c>
      <c r="R1189" s="1">
        <f>IF(U1189="未售",ROUNDDOWN(Q1189*(1-5%),0),INDEX([1]房源台账数据源!$AU:$AU,MATCH(B1189,[1]房源台账数据源!$B:$B,0)))</f>
        <v>922184</v>
      </c>
      <c r="S1189" s="23">
        <f t="shared" si="114"/>
        <v>0.00444514953318204</v>
      </c>
      <c r="T1189" s="23">
        <f t="shared" si="115"/>
        <v>-0.0500009786540108</v>
      </c>
      <c r="U1189" s="1" t="str">
        <f>INDEX([1]房源台账数据源!$DE:$DE,MATCH(B1189,[1]房源台账数据源!$B:$B,0))</f>
        <v>未售</v>
      </c>
    </row>
    <row r="1190" ht="24.95" customHeight="1" spans="1:21">
      <c r="A1190" s="8">
        <v>1189</v>
      </c>
      <c r="B1190" s="9" t="s">
        <v>2846</v>
      </c>
      <c r="C1190" s="9">
        <v>19</v>
      </c>
      <c r="D1190" s="8" t="s">
        <v>181</v>
      </c>
      <c r="E1190" s="9">
        <v>27</v>
      </c>
      <c r="F1190" s="10" t="s">
        <v>25</v>
      </c>
      <c r="G1190" s="11">
        <v>2.9</v>
      </c>
      <c r="H1190" s="8">
        <v>94.15</v>
      </c>
      <c r="I1190" s="15">
        <v>16.6</v>
      </c>
      <c r="J1190" s="8">
        <v>77.55</v>
      </c>
      <c r="K1190" s="16">
        <v>10372.7218768548</v>
      </c>
      <c r="L1190" s="17">
        <f t="shared" si="116"/>
        <v>12593.0496453901</v>
      </c>
      <c r="M1190" s="18">
        <f t="shared" si="119"/>
        <v>976591</v>
      </c>
      <c r="N1190" s="19"/>
      <c r="O1190" s="20" t="s">
        <v>22</v>
      </c>
      <c r="Q1190" s="1">
        <f>INDEX([1]房源台账数据源!$CZ:$CZ,MATCH(B1190,[1]房源台账数据源!$B:$B,0))</f>
        <v>972269</v>
      </c>
      <c r="R1190" s="1">
        <f>IF(U1190="未售",ROUNDDOWN(Q1190*(1-5%),0),INDEX([1]房源台账数据源!$AU:$AU,MATCH(B1190,[1]房源台账数据源!$B:$B,0)))</f>
        <v>923655</v>
      </c>
      <c r="S1190" s="23">
        <f t="shared" si="114"/>
        <v>0.00444527183320665</v>
      </c>
      <c r="T1190" s="23">
        <f t="shared" si="115"/>
        <v>-0.0500005656870681</v>
      </c>
      <c r="U1190" s="1" t="str">
        <f>INDEX([1]房源台账数据源!$DE:$DE,MATCH(B1190,[1]房源台账数据源!$B:$B,0))</f>
        <v>未售</v>
      </c>
    </row>
    <row r="1191" ht="24.95" customHeight="1" spans="1:21">
      <c r="A1191" s="8">
        <v>1190</v>
      </c>
      <c r="B1191" s="9" t="s">
        <v>2847</v>
      </c>
      <c r="C1191" s="9">
        <v>19</v>
      </c>
      <c r="D1191" s="8" t="s">
        <v>182</v>
      </c>
      <c r="E1191" s="9">
        <v>27</v>
      </c>
      <c r="F1191" s="10" t="s">
        <v>21</v>
      </c>
      <c r="G1191" s="11">
        <v>2.9</v>
      </c>
      <c r="H1191" s="8">
        <v>117.3</v>
      </c>
      <c r="I1191" s="15">
        <v>20.68</v>
      </c>
      <c r="J1191" s="8">
        <v>96.62</v>
      </c>
      <c r="K1191" s="16">
        <v>10477.1776741387</v>
      </c>
      <c r="L1191" s="17">
        <f t="shared" si="116"/>
        <v>12719.6439660526</v>
      </c>
      <c r="M1191" s="18">
        <f t="shared" si="119"/>
        <v>1228972</v>
      </c>
      <c r="N1191" s="19"/>
      <c r="O1191" s="20" t="s">
        <v>22</v>
      </c>
      <c r="Q1191" s="1">
        <f>INDEX([1]房源台账数据源!$CZ:$CZ,MATCH(B1191,[1]房源台账数据源!$B:$B,0))</f>
        <v>1223227</v>
      </c>
      <c r="R1191" s="1">
        <f>IF(U1191="未售",ROUNDDOWN(Q1191*(1-5%),0),INDEX([1]房源台账数据源!$AU:$AU,MATCH(B1191,[1]房源台账数据源!$B:$B,0)))</f>
        <v>1162065</v>
      </c>
      <c r="S1191" s="23">
        <f t="shared" si="114"/>
        <v>0.00469659351861919</v>
      </c>
      <c r="T1191" s="23">
        <f t="shared" si="115"/>
        <v>-0.0500005313813381</v>
      </c>
      <c r="U1191" s="1" t="str">
        <f>INDEX([1]房源台账数据源!$DE:$DE,MATCH(B1191,[1]房源台账数据源!$B:$B,0))</f>
        <v>未售</v>
      </c>
    </row>
    <row r="1192" ht="24.95" customHeight="1" spans="1:21">
      <c r="A1192" s="8">
        <v>1191</v>
      </c>
      <c r="B1192" s="9" t="s">
        <v>2848</v>
      </c>
      <c r="C1192" s="9">
        <v>20</v>
      </c>
      <c r="D1192" s="8" t="s">
        <v>191</v>
      </c>
      <c r="E1192" s="9">
        <v>1</v>
      </c>
      <c r="F1192" s="10" t="s">
        <v>25</v>
      </c>
      <c r="G1192" s="11">
        <v>3.6</v>
      </c>
      <c r="H1192" s="8">
        <v>82.23</v>
      </c>
      <c r="I1192" s="15">
        <v>16.49</v>
      </c>
      <c r="J1192" s="8">
        <v>65.74</v>
      </c>
      <c r="K1192" s="16">
        <v>8683.53470538161</v>
      </c>
      <c r="L1192" s="17">
        <f>ROUND(M1192/J1192,0)</f>
        <v>10862</v>
      </c>
      <c r="M1192" s="18">
        <f t="shared" si="119"/>
        <v>714047</v>
      </c>
      <c r="N1192" s="19"/>
      <c r="O1192" s="20" t="s">
        <v>22</v>
      </c>
      <c r="Q1192" s="1">
        <f>INDEX([1]房源台账数据源!$CZ:$CZ,MATCH(B1192,[1]房源台账数据源!$B:$B,0))</f>
        <v>706907</v>
      </c>
      <c r="R1192" s="1">
        <f>IF(U1192="未售",ROUNDDOWN(Q1192*(1-5%),0),INDEX([1]房源台账数据源!$AU:$AU,MATCH(B1192,[1]房源台账数据源!$B:$B,0)))</f>
        <v>671561</v>
      </c>
      <c r="S1192" s="23">
        <f t="shared" si="114"/>
        <v>0.0101003385169478</v>
      </c>
      <c r="T1192" s="23">
        <f t="shared" si="115"/>
        <v>-0.0500009194986045</v>
      </c>
      <c r="U1192" s="1" t="str">
        <f>INDEX([1]房源台账数据源!$DE:$DE,MATCH(B1192,[1]房源台账数据源!$B:$B,0))</f>
        <v>未售</v>
      </c>
    </row>
    <row r="1193" ht="24.95" customHeight="1" spans="1:21">
      <c r="A1193" s="8">
        <v>1192</v>
      </c>
      <c r="B1193" s="9" t="s">
        <v>2849</v>
      </c>
      <c r="C1193" s="9">
        <v>20</v>
      </c>
      <c r="D1193" s="8" t="s">
        <v>192</v>
      </c>
      <c r="E1193" s="9">
        <v>1</v>
      </c>
      <c r="F1193" s="10" t="s">
        <v>25</v>
      </c>
      <c r="G1193" s="11">
        <v>3.6</v>
      </c>
      <c r="H1193" s="8">
        <v>70.79</v>
      </c>
      <c r="I1193" s="15">
        <v>14.19</v>
      </c>
      <c r="J1193" s="8">
        <v>56.6</v>
      </c>
      <c r="K1193" s="16">
        <v>8346.97489675345</v>
      </c>
      <c r="L1193" s="17">
        <f t="shared" ref="L1193:L1256" si="120">M1193/J1193</f>
        <v>10439.6113074205</v>
      </c>
      <c r="M1193" s="18">
        <f t="shared" ref="M1193:M1256" si="121">ROUNDDOWN(K1193*H1193,0)</f>
        <v>590882</v>
      </c>
      <c r="N1193" s="19"/>
      <c r="O1193" s="20" t="s">
        <v>22</v>
      </c>
      <c r="Q1193" s="1">
        <f>INDEX([1]房源台账数据源!$CZ:$CZ,MATCH(B1193,[1]房源台账数据源!$B:$B,0))</f>
        <v>584973</v>
      </c>
      <c r="R1193" s="1">
        <f>IF(U1193="未售",ROUNDDOWN(Q1193*(1-5%),0),INDEX([1]房源台账数据源!$AU:$AU,MATCH(B1193,[1]房源台账数据源!$B:$B,0)))</f>
        <v>555724</v>
      </c>
      <c r="S1193" s="23">
        <f t="shared" si="114"/>
        <v>0.0101013209156662</v>
      </c>
      <c r="T1193" s="23">
        <f t="shared" si="115"/>
        <v>-0.050000598318213</v>
      </c>
      <c r="U1193" s="1" t="str">
        <f>INDEX([1]房源台账数据源!$DE:$DE,MATCH(B1193,[1]房源台账数据源!$B:$B,0))</f>
        <v>未售</v>
      </c>
    </row>
    <row r="1194" ht="24.95" customHeight="1" spans="1:21">
      <c r="A1194" s="8">
        <v>1193</v>
      </c>
      <c r="B1194" s="9" t="s">
        <v>2850</v>
      </c>
      <c r="C1194" s="9">
        <v>20</v>
      </c>
      <c r="D1194" s="8" t="s">
        <v>193</v>
      </c>
      <c r="E1194" s="9">
        <v>1</v>
      </c>
      <c r="F1194" s="10" t="s">
        <v>25</v>
      </c>
      <c r="G1194" s="11">
        <v>3.6</v>
      </c>
      <c r="H1194" s="8">
        <v>70.79</v>
      </c>
      <c r="I1194" s="15">
        <v>14.19</v>
      </c>
      <c r="J1194" s="8">
        <v>56.6</v>
      </c>
      <c r="K1194" s="16">
        <v>8143.87209891726</v>
      </c>
      <c r="L1194" s="17">
        <f t="shared" si="120"/>
        <v>10185.5830388693</v>
      </c>
      <c r="M1194" s="18">
        <f t="shared" si="121"/>
        <v>576504</v>
      </c>
      <c r="N1194" s="19"/>
      <c r="O1194" s="20" t="s">
        <v>22</v>
      </c>
      <c r="Q1194" s="1">
        <f>INDEX([1]房源台账数据源!$CZ:$CZ,MATCH(B1194,[1]房源台账数据源!$B:$B,0))</f>
        <v>576504</v>
      </c>
      <c r="R1194" s="1">
        <f>IF(U1194="未售",ROUNDDOWN(Q1194*(1-5%),0),INDEX([1]房源台账数据源!$AU:$AU,MATCH(B1194,[1]房源台账数据源!$B:$B,0)))</f>
        <v>547678</v>
      </c>
      <c r="S1194" s="23">
        <f t="shared" si="114"/>
        <v>0</v>
      </c>
      <c r="T1194" s="23">
        <f t="shared" si="115"/>
        <v>-0.0500013876746735</v>
      </c>
      <c r="U1194" s="1" t="str">
        <f>INDEX([1]房源台账数据源!$DE:$DE,MATCH(B1194,[1]房源台账数据源!$B:$B,0))</f>
        <v>未售</v>
      </c>
    </row>
    <row r="1195" ht="24.95" customHeight="1" spans="1:21">
      <c r="A1195" s="8">
        <v>1194</v>
      </c>
      <c r="B1195" s="9" t="s">
        <v>2851</v>
      </c>
      <c r="C1195" s="9">
        <v>20</v>
      </c>
      <c r="D1195" s="8" t="s">
        <v>194</v>
      </c>
      <c r="E1195" s="9">
        <v>1</v>
      </c>
      <c r="F1195" s="10" t="s">
        <v>25</v>
      </c>
      <c r="G1195" s="11">
        <v>3.6</v>
      </c>
      <c r="H1195" s="8">
        <v>82.33</v>
      </c>
      <c r="I1195" s="15">
        <v>16.51</v>
      </c>
      <c r="J1195" s="8">
        <v>65.82</v>
      </c>
      <c r="K1195" s="16">
        <v>7726.06654710955</v>
      </c>
      <c r="L1195" s="17">
        <f t="shared" si="120"/>
        <v>9664.03828623519</v>
      </c>
      <c r="M1195" s="18">
        <f t="shared" si="121"/>
        <v>636087</v>
      </c>
      <c r="N1195" s="19"/>
      <c r="O1195" s="20" t="s">
        <v>22</v>
      </c>
      <c r="Q1195" s="1">
        <f>INDEX([1]房源台账数据源!$CZ:$CZ,MATCH(B1195,[1]房源台账数据源!$B:$B,0))</f>
        <v>636087</v>
      </c>
      <c r="R1195" s="1">
        <f>IF(U1195="未售",ROUNDDOWN(Q1195*(1-5%),0),INDEX([1]房源台账数据源!$AU:$AU,MATCH(B1195,[1]房源台账数据源!$B:$B,0)))</f>
        <v>604282</v>
      </c>
      <c r="S1195" s="23">
        <f t="shared" si="114"/>
        <v>0</v>
      </c>
      <c r="T1195" s="23">
        <f t="shared" si="115"/>
        <v>-0.0500010218727941</v>
      </c>
      <c r="U1195" s="1" t="str">
        <f>INDEX([1]房源台账数据源!$DE:$DE,MATCH(B1195,[1]房源台账数据源!$B:$B,0))</f>
        <v>未售</v>
      </c>
    </row>
    <row r="1196" ht="24.95" customHeight="1" spans="1:21">
      <c r="A1196" s="8">
        <v>1195</v>
      </c>
      <c r="B1196" s="9" t="s">
        <v>2852</v>
      </c>
      <c r="C1196" s="9">
        <v>20</v>
      </c>
      <c r="D1196" s="8" t="s">
        <v>195</v>
      </c>
      <c r="E1196" s="9">
        <v>2</v>
      </c>
      <c r="F1196" s="10" t="s">
        <v>25</v>
      </c>
      <c r="G1196" s="11">
        <v>2.9</v>
      </c>
      <c r="H1196" s="8">
        <v>82.23</v>
      </c>
      <c r="I1196" s="15">
        <v>16.49</v>
      </c>
      <c r="J1196" s="8">
        <v>65.74</v>
      </c>
      <c r="K1196" s="16">
        <v>8918.82882302867</v>
      </c>
      <c r="L1196" s="17">
        <f t="shared" si="120"/>
        <v>11155.9933069668</v>
      </c>
      <c r="M1196" s="18">
        <f t="shared" si="121"/>
        <v>733395</v>
      </c>
      <c r="N1196" s="19"/>
      <c r="O1196" s="20" t="s">
        <v>22</v>
      </c>
      <c r="Q1196" s="1">
        <f>INDEX([1]房源台账数据源!$CZ:$CZ,MATCH(B1196,[1]房源台账数据源!$B:$B,0))</f>
        <v>726061</v>
      </c>
      <c r="R1196" s="1">
        <f>IF(U1196="未售",ROUNDDOWN(Q1196*(1-5%),0),INDEX([1]房源台账数据源!$AU:$AU,MATCH(B1196,[1]房源台账数据源!$B:$B,0)))</f>
        <v>689757</v>
      </c>
      <c r="S1196" s="23">
        <f t="shared" si="114"/>
        <v>0.0101010796613508</v>
      </c>
      <c r="T1196" s="23">
        <f t="shared" si="115"/>
        <v>-0.0500013084300079</v>
      </c>
      <c r="U1196" s="1" t="str">
        <f>INDEX([1]房源台账数据源!$DE:$DE,MATCH(B1196,[1]房源台账数据源!$B:$B,0))</f>
        <v>未售</v>
      </c>
    </row>
    <row r="1197" ht="24.95" customHeight="1" spans="1:21">
      <c r="A1197" s="8">
        <v>1196</v>
      </c>
      <c r="B1197" s="9" t="s">
        <v>2853</v>
      </c>
      <c r="C1197" s="9">
        <v>20</v>
      </c>
      <c r="D1197" s="8" t="s">
        <v>2854</v>
      </c>
      <c r="E1197" s="9">
        <v>2</v>
      </c>
      <c r="F1197" s="10" t="s">
        <v>25</v>
      </c>
      <c r="G1197" s="11">
        <v>2.9</v>
      </c>
      <c r="H1197" s="8">
        <v>70.79</v>
      </c>
      <c r="I1197" s="15">
        <v>14.19</v>
      </c>
      <c r="J1197" s="8">
        <v>56.6</v>
      </c>
      <c r="K1197" s="16">
        <v>8582.2690144005</v>
      </c>
      <c r="L1197" s="17">
        <f t="shared" si="120"/>
        <v>10733.8869257951</v>
      </c>
      <c r="M1197" s="18">
        <f t="shared" si="121"/>
        <v>607538</v>
      </c>
      <c r="N1197" s="19"/>
      <c r="O1197" s="20" t="s">
        <v>22</v>
      </c>
      <c r="Q1197" s="1">
        <f>INDEX([1]房源台账数据源!$CZ:$CZ,MATCH(B1197,[1]房源台账数据源!$B:$B,0))</f>
        <v>601463</v>
      </c>
      <c r="R1197" s="1">
        <f>IF(U1197="未售",ROUNDDOWN(Q1197*(1-5%),0),INDEX([1]房源台账数据源!$AU:$AU,MATCH(B1197,[1]房源台账数据源!$B:$B,0)))</f>
        <v>571389</v>
      </c>
      <c r="S1197" s="23">
        <f t="shared" si="114"/>
        <v>0.0101003719264527</v>
      </c>
      <c r="T1197" s="23">
        <f t="shared" si="115"/>
        <v>-0.0500014132207634</v>
      </c>
      <c r="U1197" s="1" t="str">
        <f>INDEX([1]房源台账数据源!$DE:$DE,MATCH(B1197,[1]房源台账数据源!$B:$B,0))</f>
        <v>未售</v>
      </c>
    </row>
    <row r="1198" ht="24.95" customHeight="1" spans="1:21">
      <c r="A1198" s="8">
        <v>1197</v>
      </c>
      <c r="B1198" s="9" t="s">
        <v>2855</v>
      </c>
      <c r="C1198" s="9">
        <v>20</v>
      </c>
      <c r="D1198" s="8" t="s">
        <v>196</v>
      </c>
      <c r="E1198" s="9">
        <v>2</v>
      </c>
      <c r="F1198" s="10" t="s">
        <v>25</v>
      </c>
      <c r="G1198" s="11">
        <v>2.9</v>
      </c>
      <c r="H1198" s="8">
        <v>70.79</v>
      </c>
      <c r="I1198" s="15">
        <v>14.19</v>
      </c>
      <c r="J1198" s="8">
        <v>56.6</v>
      </c>
      <c r="K1198" s="16">
        <v>8379.16621656432</v>
      </c>
      <c r="L1198" s="17">
        <f t="shared" si="120"/>
        <v>10479.8763250883</v>
      </c>
      <c r="M1198" s="18">
        <f t="shared" si="121"/>
        <v>593161</v>
      </c>
      <c r="N1198" s="19"/>
      <c r="O1198" s="20" t="s">
        <v>22</v>
      </c>
      <c r="Q1198" s="1">
        <f>INDEX([1]房源台账数据源!$CZ:$CZ,MATCH(B1198,[1]房源台账数据源!$B:$B,0))</f>
        <v>593161</v>
      </c>
      <c r="R1198" s="1">
        <f>IF(U1198="未售",ROUNDDOWN(Q1198*(1-5%),0),INDEX([1]房源台账数据源!$AU:$AU,MATCH(B1198,[1]房源台账数据源!$B:$B,0)))</f>
        <v>563502</v>
      </c>
      <c r="S1198" s="23">
        <f t="shared" si="114"/>
        <v>0</v>
      </c>
      <c r="T1198" s="23">
        <f t="shared" si="115"/>
        <v>-0.0500016015887761</v>
      </c>
      <c r="U1198" s="1" t="str">
        <f>INDEX([1]房源台账数据源!$DE:$DE,MATCH(B1198,[1]房源台账数据源!$B:$B,0))</f>
        <v>未售</v>
      </c>
    </row>
    <row r="1199" ht="24.95" customHeight="1" spans="1:21">
      <c r="A1199" s="8">
        <v>1198</v>
      </c>
      <c r="B1199" s="9" t="s">
        <v>2856</v>
      </c>
      <c r="C1199" s="9">
        <v>20</v>
      </c>
      <c r="D1199" s="8" t="s">
        <v>197</v>
      </c>
      <c r="E1199" s="9">
        <v>2</v>
      </c>
      <c r="F1199" s="10" t="s">
        <v>25</v>
      </c>
      <c r="G1199" s="11">
        <v>2.9</v>
      </c>
      <c r="H1199" s="8">
        <v>82.33</v>
      </c>
      <c r="I1199" s="15">
        <v>16.51</v>
      </c>
      <c r="J1199" s="8">
        <v>65.82</v>
      </c>
      <c r="K1199" s="16">
        <v>7961.36066475661</v>
      </c>
      <c r="L1199" s="17">
        <f t="shared" si="120"/>
        <v>9958.34092980857</v>
      </c>
      <c r="M1199" s="18">
        <f t="shared" si="121"/>
        <v>655458</v>
      </c>
      <c r="N1199" s="19"/>
      <c r="O1199" s="20" t="s">
        <v>22</v>
      </c>
      <c r="Q1199" s="1">
        <f>INDEX([1]房源台账数据源!$CZ:$CZ,MATCH(B1199,[1]房源台账数据源!$B:$B,0))</f>
        <v>655458</v>
      </c>
      <c r="R1199" s="1">
        <f>IF(U1199="未售",ROUNDDOWN(Q1199*(1-5%),0),INDEX([1]房源台账数据源!$AU:$AU,MATCH(B1199,[1]房源台账数据源!$B:$B,0)))</f>
        <v>622685</v>
      </c>
      <c r="S1199" s="23">
        <f t="shared" si="114"/>
        <v>0</v>
      </c>
      <c r="T1199" s="23">
        <f t="shared" si="115"/>
        <v>-0.0500001525650766</v>
      </c>
      <c r="U1199" s="1" t="str">
        <f>INDEX([1]房源台账数据源!$DE:$DE,MATCH(B1199,[1]房源台账数据源!$B:$B,0))</f>
        <v>未售</v>
      </c>
    </row>
    <row r="1200" ht="24.95" customHeight="1" spans="1:21">
      <c r="A1200" s="8">
        <v>1199</v>
      </c>
      <c r="B1200" s="9" t="s">
        <v>2857</v>
      </c>
      <c r="C1200" s="9">
        <v>20</v>
      </c>
      <c r="D1200" s="8" t="s">
        <v>198</v>
      </c>
      <c r="E1200" s="9">
        <v>3</v>
      </c>
      <c r="F1200" s="10" t="s">
        <v>25</v>
      </c>
      <c r="G1200" s="11">
        <v>2.9</v>
      </c>
      <c r="H1200" s="8">
        <v>97</v>
      </c>
      <c r="I1200" s="15">
        <v>19.45</v>
      </c>
      <c r="J1200" s="8">
        <v>77.55</v>
      </c>
      <c r="K1200" s="16">
        <v>9586.16130988478</v>
      </c>
      <c r="L1200" s="17">
        <f t="shared" si="120"/>
        <v>11990.4190844616</v>
      </c>
      <c r="M1200" s="18">
        <f t="shared" si="121"/>
        <v>929857</v>
      </c>
      <c r="N1200" s="19"/>
      <c r="O1200" s="20" t="s">
        <v>22</v>
      </c>
      <c r="Q1200" s="1">
        <f>INDEX([1]房源台账数据源!$CZ:$CZ,MATCH(B1200,[1]房源台账数据源!$B:$B,0))</f>
        <v>920558</v>
      </c>
      <c r="R1200" s="1">
        <f>IF(U1200="未售",ROUNDDOWN(Q1200*(1-5%),0),INDEX([1]房源台账数据源!$AU:$AU,MATCH(B1200,[1]房源台账数据源!$B:$B,0)))</f>
        <v>874530</v>
      </c>
      <c r="S1200" s="23">
        <f t="shared" si="114"/>
        <v>0.0101014819272659</v>
      </c>
      <c r="T1200" s="23">
        <f t="shared" si="115"/>
        <v>-0.0500001086297659</v>
      </c>
      <c r="U1200" s="1" t="str">
        <f>INDEX([1]房源台账数据源!$DE:$DE,MATCH(B1200,[1]房源台账数据源!$B:$B,0))</f>
        <v>未售</v>
      </c>
    </row>
    <row r="1201" ht="24.95" customHeight="1" spans="1:21">
      <c r="A1201" s="8">
        <v>1200</v>
      </c>
      <c r="B1201" s="9" t="s">
        <v>2858</v>
      </c>
      <c r="C1201" s="9">
        <v>20</v>
      </c>
      <c r="D1201" s="8" t="s">
        <v>199</v>
      </c>
      <c r="E1201" s="9">
        <v>3</v>
      </c>
      <c r="F1201" s="10" t="s">
        <v>25</v>
      </c>
      <c r="G1201" s="11">
        <v>2.9</v>
      </c>
      <c r="H1201" s="8">
        <v>97</v>
      </c>
      <c r="I1201" s="15">
        <v>19.45</v>
      </c>
      <c r="J1201" s="8">
        <v>77.55</v>
      </c>
      <c r="K1201" s="16">
        <v>9586.16130988478</v>
      </c>
      <c r="L1201" s="17">
        <f t="shared" si="120"/>
        <v>11990.4190844616</v>
      </c>
      <c r="M1201" s="18">
        <f t="shared" si="121"/>
        <v>929857</v>
      </c>
      <c r="N1201" s="19"/>
      <c r="O1201" s="20" t="s">
        <v>22</v>
      </c>
      <c r="Q1201" s="1">
        <f>INDEX([1]房源台账数据源!$CZ:$CZ,MATCH(B1201,[1]房源台账数据源!$B:$B,0))</f>
        <v>920558</v>
      </c>
      <c r="R1201" s="1">
        <f>IF(U1201="未售",ROUNDDOWN(Q1201*(1-5%),0),INDEX([1]房源台账数据源!$AU:$AU,MATCH(B1201,[1]房源台账数据源!$B:$B,0)))</f>
        <v>874530</v>
      </c>
      <c r="S1201" s="23">
        <f t="shared" si="114"/>
        <v>0.0101014819272659</v>
      </c>
      <c r="T1201" s="23">
        <f t="shared" si="115"/>
        <v>-0.0500001086297659</v>
      </c>
      <c r="U1201" s="1" t="str">
        <f>INDEX([1]房源台账数据源!$DE:$DE,MATCH(B1201,[1]房源台账数据源!$B:$B,0))</f>
        <v>未售</v>
      </c>
    </row>
    <row r="1202" ht="24.95" customHeight="1" spans="1:21">
      <c r="A1202" s="8">
        <v>1201</v>
      </c>
      <c r="B1202" s="9" t="s">
        <v>2859</v>
      </c>
      <c r="C1202" s="9">
        <v>20</v>
      </c>
      <c r="D1202" s="8" t="s">
        <v>200</v>
      </c>
      <c r="E1202" s="9">
        <v>3</v>
      </c>
      <c r="F1202" s="10" t="s">
        <v>25</v>
      </c>
      <c r="G1202" s="11">
        <v>2.9</v>
      </c>
      <c r="H1202" s="8">
        <v>82.23</v>
      </c>
      <c r="I1202" s="15">
        <v>16.49</v>
      </c>
      <c r="J1202" s="8">
        <v>65.74</v>
      </c>
      <c r="K1202" s="16">
        <v>8918.82882302867</v>
      </c>
      <c r="L1202" s="17">
        <f t="shared" si="120"/>
        <v>11155.9933069668</v>
      </c>
      <c r="M1202" s="18">
        <f t="shared" si="121"/>
        <v>733395</v>
      </c>
      <c r="N1202" s="19"/>
      <c r="O1202" s="20" t="s">
        <v>22</v>
      </c>
      <c r="Q1202" s="1">
        <f>INDEX([1]房源台账数据源!$CZ:$CZ,MATCH(B1202,[1]房源台账数据源!$B:$B,0))</f>
        <v>726061</v>
      </c>
      <c r="R1202" s="1">
        <f>IF(U1202="未售",ROUNDDOWN(Q1202*(1-5%),0),INDEX([1]房源台账数据源!$AU:$AU,MATCH(B1202,[1]房源台账数据源!$B:$B,0)))</f>
        <v>689757</v>
      </c>
      <c r="S1202" s="23">
        <f t="shared" si="114"/>
        <v>0.0101010796613508</v>
      </c>
      <c r="T1202" s="23">
        <f t="shared" si="115"/>
        <v>-0.0500013084300079</v>
      </c>
      <c r="U1202" s="1" t="str">
        <f>INDEX([1]房源台账数据源!$DE:$DE,MATCH(B1202,[1]房源台账数据源!$B:$B,0))</f>
        <v>未售</v>
      </c>
    </row>
    <row r="1203" ht="24.95" customHeight="1" spans="1:21">
      <c r="A1203" s="8">
        <v>1202</v>
      </c>
      <c r="B1203" s="9" t="s">
        <v>2860</v>
      </c>
      <c r="C1203" s="9">
        <v>20</v>
      </c>
      <c r="D1203" s="8" t="s">
        <v>2861</v>
      </c>
      <c r="E1203" s="9">
        <v>3</v>
      </c>
      <c r="F1203" s="10" t="s">
        <v>25</v>
      </c>
      <c r="G1203" s="11">
        <v>2.9</v>
      </c>
      <c r="H1203" s="8">
        <v>70.79</v>
      </c>
      <c r="I1203" s="15">
        <v>14.19</v>
      </c>
      <c r="J1203" s="8">
        <v>56.6</v>
      </c>
      <c r="K1203" s="16">
        <v>8582.2690144005</v>
      </c>
      <c r="L1203" s="17">
        <f t="shared" si="120"/>
        <v>10733.8869257951</v>
      </c>
      <c r="M1203" s="18">
        <f t="shared" si="121"/>
        <v>607538</v>
      </c>
      <c r="N1203" s="19"/>
      <c r="O1203" s="20" t="s">
        <v>22</v>
      </c>
      <c r="Q1203" s="1">
        <f>INDEX([1]房源台账数据源!$CZ:$CZ,MATCH(B1203,[1]房源台账数据源!$B:$B,0))</f>
        <v>607538</v>
      </c>
      <c r="R1203" s="1">
        <f>IF(U1203="未售",ROUNDDOWN(Q1203*(1-5%),0),INDEX([1]房源台账数据源!$AU:$AU,MATCH(B1203,[1]房源台账数据源!$B:$B,0)))</f>
        <v>521669</v>
      </c>
      <c r="S1203" s="23">
        <f t="shared" si="114"/>
        <v>0</v>
      </c>
      <c r="T1203" s="23">
        <f t="shared" si="115"/>
        <v>-0.141339307170909</v>
      </c>
      <c r="U1203" s="1" t="str">
        <f>INDEX([1]房源台账数据源!$DE:$DE,MATCH(B1203,[1]房源台账数据源!$B:$B,0))</f>
        <v>已售</v>
      </c>
    </row>
    <row r="1204" ht="24.95" customHeight="1" spans="1:21">
      <c r="A1204" s="8">
        <v>1203</v>
      </c>
      <c r="B1204" s="9" t="s">
        <v>2862</v>
      </c>
      <c r="C1204" s="9">
        <v>20</v>
      </c>
      <c r="D1204" s="8" t="s">
        <v>2863</v>
      </c>
      <c r="E1204" s="9">
        <v>3</v>
      </c>
      <c r="F1204" s="10" t="s">
        <v>25</v>
      </c>
      <c r="G1204" s="11">
        <v>2.9</v>
      </c>
      <c r="H1204" s="8">
        <v>70.79</v>
      </c>
      <c r="I1204" s="15">
        <v>14.19</v>
      </c>
      <c r="J1204" s="8">
        <v>56.6</v>
      </c>
      <c r="K1204" s="16">
        <v>8379.16621656432</v>
      </c>
      <c r="L1204" s="17">
        <f t="shared" si="120"/>
        <v>10479.8763250883</v>
      </c>
      <c r="M1204" s="18">
        <f t="shared" si="121"/>
        <v>593161</v>
      </c>
      <c r="N1204" s="19"/>
      <c r="O1204" s="20" t="s">
        <v>22</v>
      </c>
      <c r="Q1204" s="1">
        <f>INDEX([1]房源台账数据源!$CZ:$CZ,MATCH(B1204,[1]房源台账数据源!$B:$B,0))</f>
        <v>593161</v>
      </c>
      <c r="R1204" s="1">
        <f>IF(U1204="未售",ROUNDDOWN(Q1204*(1-5%),0),INDEX([1]房源台账数据源!$AU:$AU,MATCH(B1204,[1]房源台账数据源!$B:$B,0)))</f>
        <v>563502</v>
      </c>
      <c r="S1204" s="23">
        <f t="shared" si="114"/>
        <v>0</v>
      </c>
      <c r="T1204" s="23">
        <f t="shared" si="115"/>
        <v>-0.0500016015887761</v>
      </c>
      <c r="U1204" s="1" t="str">
        <f>INDEX([1]房源台账数据源!$DE:$DE,MATCH(B1204,[1]房源台账数据源!$B:$B,0))</f>
        <v>未售</v>
      </c>
    </row>
    <row r="1205" ht="24.95" customHeight="1" spans="1:21">
      <c r="A1205" s="8">
        <v>1204</v>
      </c>
      <c r="B1205" s="9" t="s">
        <v>2864</v>
      </c>
      <c r="C1205" s="9">
        <v>20</v>
      </c>
      <c r="D1205" s="8" t="s">
        <v>201</v>
      </c>
      <c r="E1205" s="9">
        <v>3</v>
      </c>
      <c r="F1205" s="10" t="s">
        <v>25</v>
      </c>
      <c r="G1205" s="11">
        <v>2.9</v>
      </c>
      <c r="H1205" s="8">
        <v>82.33</v>
      </c>
      <c r="I1205" s="15">
        <v>16.51</v>
      </c>
      <c r="J1205" s="8">
        <v>65.82</v>
      </c>
      <c r="K1205" s="16">
        <v>7961.36066475661</v>
      </c>
      <c r="L1205" s="17">
        <f t="shared" si="120"/>
        <v>9958.34092980857</v>
      </c>
      <c r="M1205" s="18">
        <f t="shared" si="121"/>
        <v>655458</v>
      </c>
      <c r="N1205" s="19"/>
      <c r="O1205" s="20" t="s">
        <v>22</v>
      </c>
      <c r="Q1205" s="1">
        <f>INDEX([1]房源台账数据源!$CZ:$CZ,MATCH(B1205,[1]房源台账数据源!$B:$B,0))</f>
        <v>655458</v>
      </c>
      <c r="R1205" s="1">
        <f>IF(U1205="未售",ROUNDDOWN(Q1205*(1-5%),0),INDEX([1]房源台账数据源!$AU:$AU,MATCH(B1205,[1]房源台账数据源!$B:$B,0)))</f>
        <v>622685</v>
      </c>
      <c r="S1205" s="23">
        <f t="shared" si="114"/>
        <v>0</v>
      </c>
      <c r="T1205" s="23">
        <f t="shared" si="115"/>
        <v>-0.0500001525650766</v>
      </c>
      <c r="U1205" s="1" t="str">
        <f>INDEX([1]房源台账数据源!$DE:$DE,MATCH(B1205,[1]房源台账数据源!$B:$B,0))</f>
        <v>未售</v>
      </c>
    </row>
    <row r="1206" ht="24.95" customHeight="1" spans="1:21">
      <c r="A1206" s="8">
        <v>1205</v>
      </c>
      <c r="B1206" s="9" t="s">
        <v>2865</v>
      </c>
      <c r="C1206" s="9">
        <v>20</v>
      </c>
      <c r="D1206" s="8" t="s">
        <v>202</v>
      </c>
      <c r="E1206" s="9">
        <v>4</v>
      </c>
      <c r="F1206" s="10" t="s">
        <v>25</v>
      </c>
      <c r="G1206" s="11">
        <v>2.9</v>
      </c>
      <c r="H1206" s="8">
        <v>97</v>
      </c>
      <c r="I1206" s="15">
        <v>19.45</v>
      </c>
      <c r="J1206" s="8">
        <v>77.55</v>
      </c>
      <c r="K1206" s="16">
        <v>9586.16130988478</v>
      </c>
      <c r="L1206" s="17">
        <f t="shared" si="120"/>
        <v>11990.4190844616</v>
      </c>
      <c r="M1206" s="18">
        <f t="shared" si="121"/>
        <v>929857</v>
      </c>
      <c r="N1206" s="19"/>
      <c r="O1206" s="20" t="s">
        <v>22</v>
      </c>
      <c r="Q1206" s="1">
        <f>INDEX([1]房源台账数据源!$CZ:$CZ,MATCH(B1206,[1]房源台账数据源!$B:$B,0))</f>
        <v>920558</v>
      </c>
      <c r="R1206" s="1">
        <f>IF(U1206="未售",ROUNDDOWN(Q1206*(1-5%),0),INDEX([1]房源台账数据源!$AU:$AU,MATCH(B1206,[1]房源台账数据源!$B:$B,0)))</f>
        <v>874530</v>
      </c>
      <c r="S1206" s="23">
        <f t="shared" si="114"/>
        <v>0.0101014819272659</v>
      </c>
      <c r="T1206" s="23">
        <f t="shared" si="115"/>
        <v>-0.0500001086297659</v>
      </c>
      <c r="U1206" s="1" t="str">
        <f>INDEX([1]房源台账数据源!$DE:$DE,MATCH(B1206,[1]房源台账数据源!$B:$B,0))</f>
        <v>未售</v>
      </c>
    </row>
    <row r="1207" ht="24.95" customHeight="1" spans="1:21">
      <c r="A1207" s="8">
        <v>1206</v>
      </c>
      <c r="B1207" s="9" t="s">
        <v>2866</v>
      </c>
      <c r="C1207" s="9">
        <v>20</v>
      </c>
      <c r="D1207" s="8" t="s">
        <v>203</v>
      </c>
      <c r="E1207" s="9">
        <v>4</v>
      </c>
      <c r="F1207" s="10" t="s">
        <v>25</v>
      </c>
      <c r="G1207" s="11">
        <v>2.9</v>
      </c>
      <c r="H1207" s="8">
        <v>97</v>
      </c>
      <c r="I1207" s="15">
        <v>19.45</v>
      </c>
      <c r="J1207" s="8">
        <v>77.55</v>
      </c>
      <c r="K1207" s="16">
        <v>9586.16130988478</v>
      </c>
      <c r="L1207" s="17">
        <f t="shared" si="120"/>
        <v>11990.4190844616</v>
      </c>
      <c r="M1207" s="18">
        <f t="shared" si="121"/>
        <v>929857</v>
      </c>
      <c r="N1207" s="19"/>
      <c r="O1207" s="20" t="s">
        <v>22</v>
      </c>
      <c r="Q1207" s="1">
        <f>INDEX([1]房源台账数据源!$CZ:$CZ,MATCH(B1207,[1]房源台账数据源!$B:$B,0))</f>
        <v>920558</v>
      </c>
      <c r="R1207" s="1">
        <f>IF(U1207="未售",ROUNDDOWN(Q1207*(1-5%),0),INDEX([1]房源台账数据源!$AU:$AU,MATCH(B1207,[1]房源台账数据源!$B:$B,0)))</f>
        <v>874530</v>
      </c>
      <c r="S1207" s="23">
        <f t="shared" si="114"/>
        <v>0.0101014819272659</v>
      </c>
      <c r="T1207" s="23">
        <f t="shared" si="115"/>
        <v>-0.0500001086297659</v>
      </c>
      <c r="U1207" s="1" t="str">
        <f>INDEX([1]房源台账数据源!$DE:$DE,MATCH(B1207,[1]房源台账数据源!$B:$B,0))</f>
        <v>未售</v>
      </c>
    </row>
    <row r="1208" ht="24.95" customHeight="1" spans="1:21">
      <c r="A1208" s="8">
        <v>1207</v>
      </c>
      <c r="B1208" s="9" t="s">
        <v>2867</v>
      </c>
      <c r="C1208" s="9">
        <v>20</v>
      </c>
      <c r="D1208" s="8" t="s">
        <v>204</v>
      </c>
      <c r="E1208" s="9">
        <v>4</v>
      </c>
      <c r="F1208" s="10" t="s">
        <v>25</v>
      </c>
      <c r="G1208" s="11">
        <v>2.9</v>
      </c>
      <c r="H1208" s="8">
        <v>82.23</v>
      </c>
      <c r="I1208" s="15">
        <v>16.49</v>
      </c>
      <c r="J1208" s="8">
        <v>65.74</v>
      </c>
      <c r="K1208" s="16">
        <v>8918.82882302867</v>
      </c>
      <c r="L1208" s="17">
        <f t="shared" si="120"/>
        <v>11155.9933069668</v>
      </c>
      <c r="M1208" s="18">
        <f t="shared" si="121"/>
        <v>733395</v>
      </c>
      <c r="N1208" s="19"/>
      <c r="O1208" s="20" t="s">
        <v>22</v>
      </c>
      <c r="Q1208" s="1">
        <f>INDEX([1]房源台账数据源!$CZ:$CZ,MATCH(B1208,[1]房源台账数据源!$B:$B,0))</f>
        <v>726061</v>
      </c>
      <c r="R1208" s="1">
        <f>IF(U1208="未售",ROUNDDOWN(Q1208*(1-5%),0),INDEX([1]房源台账数据源!$AU:$AU,MATCH(B1208,[1]房源台账数据源!$B:$B,0)))</f>
        <v>689757</v>
      </c>
      <c r="S1208" s="23">
        <f t="shared" si="114"/>
        <v>0.0101010796613508</v>
      </c>
      <c r="T1208" s="23">
        <f t="shared" si="115"/>
        <v>-0.0500013084300079</v>
      </c>
      <c r="U1208" s="1" t="str">
        <f>INDEX([1]房源台账数据源!$DE:$DE,MATCH(B1208,[1]房源台账数据源!$B:$B,0))</f>
        <v>未售</v>
      </c>
    </row>
    <row r="1209" ht="24.95" customHeight="1" spans="1:21">
      <c r="A1209" s="8">
        <v>1208</v>
      </c>
      <c r="B1209" s="9" t="s">
        <v>2868</v>
      </c>
      <c r="C1209" s="9">
        <v>20</v>
      </c>
      <c r="D1209" s="8" t="s">
        <v>2869</v>
      </c>
      <c r="E1209" s="9">
        <v>4</v>
      </c>
      <c r="F1209" s="10" t="s">
        <v>25</v>
      </c>
      <c r="G1209" s="11">
        <v>2.9</v>
      </c>
      <c r="H1209" s="8">
        <v>70.79</v>
      </c>
      <c r="I1209" s="15">
        <v>14.19</v>
      </c>
      <c r="J1209" s="8">
        <v>56.6</v>
      </c>
      <c r="K1209" s="16">
        <v>8582.2690144005</v>
      </c>
      <c r="L1209" s="17">
        <f t="shared" si="120"/>
        <v>10733.8869257951</v>
      </c>
      <c r="M1209" s="18">
        <f t="shared" si="121"/>
        <v>607538</v>
      </c>
      <c r="N1209" s="19"/>
      <c r="O1209" s="20" t="s">
        <v>22</v>
      </c>
      <c r="Q1209" s="1">
        <f>INDEX([1]房源台账数据源!$CZ:$CZ,MATCH(B1209,[1]房源台账数据源!$B:$B,0))</f>
        <v>607538</v>
      </c>
      <c r="R1209" s="1">
        <f>IF(U1209="未售",ROUNDDOWN(Q1209*(1-5%),0),INDEX([1]房源台账数据源!$AU:$AU,MATCH(B1209,[1]房源台账数据源!$B:$B,0)))</f>
        <v>521669</v>
      </c>
      <c r="S1209" s="23">
        <f t="shared" si="114"/>
        <v>0</v>
      </c>
      <c r="T1209" s="23">
        <f t="shared" si="115"/>
        <v>-0.141339307170909</v>
      </c>
      <c r="U1209" s="1" t="str">
        <f>INDEX([1]房源台账数据源!$DE:$DE,MATCH(B1209,[1]房源台账数据源!$B:$B,0))</f>
        <v>已售</v>
      </c>
    </row>
    <row r="1210" ht="24.95" customHeight="1" spans="1:21">
      <c r="A1210" s="8">
        <v>1209</v>
      </c>
      <c r="B1210" s="9" t="s">
        <v>2870</v>
      </c>
      <c r="C1210" s="9">
        <v>20</v>
      </c>
      <c r="D1210" s="8" t="s">
        <v>2871</v>
      </c>
      <c r="E1210" s="9">
        <v>4</v>
      </c>
      <c r="F1210" s="10" t="s">
        <v>25</v>
      </c>
      <c r="G1210" s="11">
        <v>2.9</v>
      </c>
      <c r="H1210" s="8">
        <v>70.79</v>
      </c>
      <c r="I1210" s="15">
        <v>14.19</v>
      </c>
      <c r="J1210" s="8">
        <v>56.6</v>
      </c>
      <c r="K1210" s="16">
        <v>8379.16621656432</v>
      </c>
      <c r="L1210" s="17">
        <f t="shared" si="120"/>
        <v>10479.8763250883</v>
      </c>
      <c r="M1210" s="18">
        <f t="shared" si="121"/>
        <v>593161</v>
      </c>
      <c r="N1210" s="19"/>
      <c r="O1210" s="20" t="s">
        <v>22</v>
      </c>
      <c r="Q1210" s="1">
        <f>INDEX([1]房源台账数据源!$CZ:$CZ,MATCH(B1210,[1]房源台账数据源!$B:$B,0))</f>
        <v>593161</v>
      </c>
      <c r="R1210" s="1">
        <f>IF(U1210="未售",ROUNDDOWN(Q1210*(1-5%),0),INDEX([1]房源台账数据源!$AU:$AU,MATCH(B1210,[1]房源台账数据源!$B:$B,0)))</f>
        <v>563502</v>
      </c>
      <c r="S1210" s="23">
        <f t="shared" si="114"/>
        <v>0</v>
      </c>
      <c r="T1210" s="23">
        <f t="shared" si="115"/>
        <v>-0.0500016015887761</v>
      </c>
      <c r="U1210" s="1" t="str">
        <f>INDEX([1]房源台账数据源!$DE:$DE,MATCH(B1210,[1]房源台账数据源!$B:$B,0))</f>
        <v>未售</v>
      </c>
    </row>
    <row r="1211" ht="24.95" customHeight="1" spans="1:21">
      <c r="A1211" s="8">
        <v>1210</v>
      </c>
      <c r="B1211" s="9" t="s">
        <v>2872</v>
      </c>
      <c r="C1211" s="9">
        <v>20</v>
      </c>
      <c r="D1211" s="8" t="s">
        <v>2873</v>
      </c>
      <c r="E1211" s="9">
        <v>4</v>
      </c>
      <c r="F1211" s="10" t="s">
        <v>25</v>
      </c>
      <c r="G1211" s="11">
        <v>2.9</v>
      </c>
      <c r="H1211" s="8">
        <v>82.33</v>
      </c>
      <c r="I1211" s="15">
        <v>16.51</v>
      </c>
      <c r="J1211" s="8">
        <v>65.82</v>
      </c>
      <c r="K1211" s="16">
        <v>7961.36066475661</v>
      </c>
      <c r="L1211" s="17">
        <f t="shared" si="120"/>
        <v>9958.34092980857</v>
      </c>
      <c r="M1211" s="18">
        <f t="shared" si="121"/>
        <v>655458</v>
      </c>
      <c r="N1211" s="19"/>
      <c r="O1211" s="20" t="s">
        <v>22</v>
      </c>
      <c r="Q1211" s="1">
        <f>INDEX([1]房源台账数据源!$CZ:$CZ,MATCH(B1211,[1]房源台账数据源!$B:$B,0))</f>
        <v>655458</v>
      </c>
      <c r="R1211" s="1">
        <f>IF(U1211="未售",ROUNDDOWN(Q1211*(1-5%),0),INDEX([1]房源台账数据源!$AU:$AU,MATCH(B1211,[1]房源台账数据源!$B:$B,0)))</f>
        <v>622685</v>
      </c>
      <c r="S1211" s="23">
        <f t="shared" si="114"/>
        <v>0</v>
      </c>
      <c r="T1211" s="23">
        <f t="shared" si="115"/>
        <v>-0.0500001525650766</v>
      </c>
      <c r="U1211" s="1" t="str">
        <f>INDEX([1]房源台账数据源!$DE:$DE,MATCH(B1211,[1]房源台账数据源!$B:$B,0))</f>
        <v>未售</v>
      </c>
    </row>
    <row r="1212" ht="24.95" customHeight="1" spans="1:21">
      <c r="A1212" s="8">
        <v>1211</v>
      </c>
      <c r="B1212" s="9" t="s">
        <v>2874</v>
      </c>
      <c r="C1212" s="9">
        <v>20</v>
      </c>
      <c r="D1212" s="8" t="s">
        <v>205</v>
      </c>
      <c r="E1212" s="9">
        <v>5</v>
      </c>
      <c r="F1212" s="10" t="s">
        <v>25</v>
      </c>
      <c r="G1212" s="11">
        <v>2.9</v>
      </c>
      <c r="H1212" s="8">
        <v>97</v>
      </c>
      <c r="I1212" s="15">
        <v>19.45</v>
      </c>
      <c r="J1212" s="8">
        <v>77.55</v>
      </c>
      <c r="K1212" s="16">
        <v>9586.16130988478</v>
      </c>
      <c r="L1212" s="17">
        <f t="shared" si="120"/>
        <v>11990.4190844616</v>
      </c>
      <c r="M1212" s="18">
        <f t="shared" si="121"/>
        <v>929857</v>
      </c>
      <c r="N1212" s="19"/>
      <c r="O1212" s="20" t="s">
        <v>22</v>
      </c>
      <c r="Q1212" s="1">
        <f>INDEX([1]房源台账数据源!$CZ:$CZ,MATCH(B1212,[1]房源台账数据源!$B:$B,0))</f>
        <v>920558</v>
      </c>
      <c r="R1212" s="1">
        <f>IF(U1212="未售",ROUNDDOWN(Q1212*(1-5%),0),INDEX([1]房源台账数据源!$AU:$AU,MATCH(B1212,[1]房源台账数据源!$B:$B,0)))</f>
        <v>874530</v>
      </c>
      <c r="S1212" s="23">
        <f t="shared" si="114"/>
        <v>0.0101014819272659</v>
      </c>
      <c r="T1212" s="23">
        <f t="shared" si="115"/>
        <v>-0.0500001086297659</v>
      </c>
      <c r="U1212" s="1" t="str">
        <f>INDEX([1]房源台账数据源!$DE:$DE,MATCH(B1212,[1]房源台账数据源!$B:$B,0))</f>
        <v>未售</v>
      </c>
    </row>
    <row r="1213" ht="24.95" customHeight="1" spans="1:21">
      <c r="A1213" s="8">
        <v>1212</v>
      </c>
      <c r="B1213" s="9" t="s">
        <v>2875</v>
      </c>
      <c r="C1213" s="9">
        <v>20</v>
      </c>
      <c r="D1213" s="8" t="s">
        <v>206</v>
      </c>
      <c r="E1213" s="9">
        <v>5</v>
      </c>
      <c r="F1213" s="10" t="s">
        <v>25</v>
      </c>
      <c r="G1213" s="11">
        <v>2.9</v>
      </c>
      <c r="H1213" s="8">
        <v>97</v>
      </c>
      <c r="I1213" s="15">
        <v>19.45</v>
      </c>
      <c r="J1213" s="8">
        <v>77.55</v>
      </c>
      <c r="K1213" s="16">
        <v>9586.16130988478</v>
      </c>
      <c r="L1213" s="17">
        <f t="shared" si="120"/>
        <v>11990.4190844616</v>
      </c>
      <c r="M1213" s="18">
        <f t="shared" si="121"/>
        <v>929857</v>
      </c>
      <c r="N1213" s="19"/>
      <c r="O1213" s="20" t="s">
        <v>22</v>
      </c>
      <c r="Q1213" s="1">
        <f>INDEX([1]房源台账数据源!$CZ:$CZ,MATCH(B1213,[1]房源台账数据源!$B:$B,0))</f>
        <v>920558</v>
      </c>
      <c r="R1213" s="1">
        <f>IF(U1213="未售",ROUNDDOWN(Q1213*(1-5%),0),INDEX([1]房源台账数据源!$AU:$AU,MATCH(B1213,[1]房源台账数据源!$B:$B,0)))</f>
        <v>874530</v>
      </c>
      <c r="S1213" s="23">
        <f t="shared" si="114"/>
        <v>0.0101014819272659</v>
      </c>
      <c r="T1213" s="23">
        <f t="shared" si="115"/>
        <v>-0.0500001086297659</v>
      </c>
      <c r="U1213" s="1" t="str">
        <f>INDEX([1]房源台账数据源!$DE:$DE,MATCH(B1213,[1]房源台账数据源!$B:$B,0))</f>
        <v>未售</v>
      </c>
    </row>
    <row r="1214" ht="24.95" customHeight="1" spans="1:21">
      <c r="A1214" s="8">
        <v>1213</v>
      </c>
      <c r="B1214" s="9" t="s">
        <v>2876</v>
      </c>
      <c r="C1214" s="9">
        <v>20</v>
      </c>
      <c r="D1214" s="8" t="s">
        <v>2877</v>
      </c>
      <c r="E1214" s="9">
        <v>5</v>
      </c>
      <c r="F1214" s="10" t="s">
        <v>25</v>
      </c>
      <c r="G1214" s="11">
        <v>2.9</v>
      </c>
      <c r="H1214" s="8">
        <v>82.23</v>
      </c>
      <c r="I1214" s="15">
        <v>16.49</v>
      </c>
      <c r="J1214" s="8">
        <v>65.74</v>
      </c>
      <c r="K1214" s="16">
        <v>8918.82882302867</v>
      </c>
      <c r="L1214" s="17">
        <f t="shared" si="120"/>
        <v>11155.9933069668</v>
      </c>
      <c r="M1214" s="18">
        <f t="shared" si="121"/>
        <v>733395</v>
      </c>
      <c r="N1214" s="19"/>
      <c r="O1214" s="20" t="s">
        <v>22</v>
      </c>
      <c r="Q1214" s="1">
        <f>INDEX([1]房源台账数据源!$CZ:$CZ,MATCH(B1214,[1]房源台账数据源!$B:$B,0))</f>
        <v>726061</v>
      </c>
      <c r="R1214" s="1">
        <f>IF(U1214="未售",ROUNDDOWN(Q1214*(1-5%),0),INDEX([1]房源台账数据源!$AU:$AU,MATCH(B1214,[1]房源台账数据源!$B:$B,0)))</f>
        <v>689757</v>
      </c>
      <c r="S1214" s="23">
        <f t="shared" si="114"/>
        <v>0.0101010796613508</v>
      </c>
      <c r="T1214" s="23">
        <f t="shared" si="115"/>
        <v>-0.0500013084300079</v>
      </c>
      <c r="U1214" s="1" t="str">
        <f>INDEX([1]房源台账数据源!$DE:$DE,MATCH(B1214,[1]房源台账数据源!$B:$B,0))</f>
        <v>未售</v>
      </c>
    </row>
    <row r="1215" ht="24.95" customHeight="1" spans="1:21">
      <c r="A1215" s="8">
        <v>1214</v>
      </c>
      <c r="B1215" s="9" t="s">
        <v>2878</v>
      </c>
      <c r="C1215" s="9">
        <v>20</v>
      </c>
      <c r="D1215" s="8" t="s">
        <v>2879</v>
      </c>
      <c r="E1215" s="9">
        <v>5</v>
      </c>
      <c r="F1215" s="10" t="s">
        <v>25</v>
      </c>
      <c r="G1215" s="11">
        <v>2.9</v>
      </c>
      <c r="H1215" s="8">
        <v>70.79</v>
      </c>
      <c r="I1215" s="15">
        <v>14.19</v>
      </c>
      <c r="J1215" s="8">
        <v>56.6</v>
      </c>
      <c r="K1215" s="16">
        <v>8582.2690144005</v>
      </c>
      <c r="L1215" s="17">
        <f t="shared" si="120"/>
        <v>10733.8869257951</v>
      </c>
      <c r="M1215" s="18">
        <f t="shared" si="121"/>
        <v>607538</v>
      </c>
      <c r="N1215" s="19"/>
      <c r="O1215" s="20" t="s">
        <v>22</v>
      </c>
      <c r="Q1215" s="1">
        <f>INDEX([1]房源台账数据源!$CZ:$CZ,MATCH(B1215,[1]房源台账数据源!$B:$B,0))</f>
        <v>607538</v>
      </c>
      <c r="R1215" s="1">
        <f>IF(U1215="未售",ROUNDDOWN(Q1215*(1-5%),0),INDEX([1]房源台账数据源!$AU:$AU,MATCH(B1215,[1]房源台账数据源!$B:$B,0)))</f>
        <v>526938</v>
      </c>
      <c r="S1215" s="23">
        <f t="shared" si="114"/>
        <v>0</v>
      </c>
      <c r="T1215" s="23">
        <f t="shared" si="115"/>
        <v>-0.132666598632514</v>
      </c>
      <c r="U1215" s="1" t="str">
        <f>INDEX([1]房源台账数据源!$DE:$DE,MATCH(B1215,[1]房源台账数据源!$B:$B,0))</f>
        <v>已售</v>
      </c>
    </row>
    <row r="1216" ht="24.95" customHeight="1" spans="1:21">
      <c r="A1216" s="8">
        <v>1215</v>
      </c>
      <c r="B1216" s="9" t="s">
        <v>2880</v>
      </c>
      <c r="C1216" s="9">
        <v>20</v>
      </c>
      <c r="D1216" s="8" t="s">
        <v>2881</v>
      </c>
      <c r="E1216" s="9">
        <v>5</v>
      </c>
      <c r="F1216" s="10" t="s">
        <v>25</v>
      </c>
      <c r="G1216" s="11">
        <v>2.9</v>
      </c>
      <c r="H1216" s="8">
        <v>70.79</v>
      </c>
      <c r="I1216" s="15">
        <v>14.19</v>
      </c>
      <c r="J1216" s="8">
        <v>56.6</v>
      </c>
      <c r="K1216" s="16">
        <v>8379.16621656432</v>
      </c>
      <c r="L1216" s="17">
        <f t="shared" si="120"/>
        <v>10479.8763250883</v>
      </c>
      <c r="M1216" s="18">
        <f t="shared" si="121"/>
        <v>593161</v>
      </c>
      <c r="N1216" s="19"/>
      <c r="O1216" s="20" t="s">
        <v>22</v>
      </c>
      <c r="Q1216" s="1">
        <f>INDEX([1]房源台账数据源!$CZ:$CZ,MATCH(B1216,[1]房源台账数据源!$B:$B,0))</f>
        <v>593161</v>
      </c>
      <c r="R1216" s="1">
        <f>IF(U1216="未售",ROUNDDOWN(Q1216*(1-5%),0),INDEX([1]房源台账数据源!$AU:$AU,MATCH(B1216,[1]房源台账数据源!$B:$B,0)))</f>
        <v>515050</v>
      </c>
      <c r="S1216" s="23">
        <f t="shared" si="114"/>
        <v>0</v>
      </c>
      <c r="T1216" s="23">
        <f t="shared" si="115"/>
        <v>-0.131686000933979</v>
      </c>
      <c r="U1216" s="1" t="str">
        <f>INDEX([1]房源台账数据源!$DE:$DE,MATCH(B1216,[1]房源台账数据源!$B:$B,0))</f>
        <v>已售</v>
      </c>
    </row>
    <row r="1217" ht="24.95" customHeight="1" spans="1:21">
      <c r="A1217" s="8">
        <v>1216</v>
      </c>
      <c r="B1217" s="9" t="s">
        <v>2882</v>
      </c>
      <c r="C1217" s="9">
        <v>20</v>
      </c>
      <c r="D1217" s="8" t="s">
        <v>2883</v>
      </c>
      <c r="E1217" s="9">
        <v>5</v>
      </c>
      <c r="F1217" s="10" t="s">
        <v>25</v>
      </c>
      <c r="G1217" s="11">
        <v>2.9</v>
      </c>
      <c r="H1217" s="8">
        <v>82.33</v>
      </c>
      <c r="I1217" s="15">
        <v>16.51</v>
      </c>
      <c r="J1217" s="8">
        <v>65.82</v>
      </c>
      <c r="K1217" s="16">
        <v>7961.36066475661</v>
      </c>
      <c r="L1217" s="17">
        <f t="shared" si="120"/>
        <v>9958.34092980857</v>
      </c>
      <c r="M1217" s="18">
        <f t="shared" si="121"/>
        <v>655458</v>
      </c>
      <c r="N1217" s="19"/>
      <c r="O1217" s="20" t="s">
        <v>22</v>
      </c>
      <c r="Q1217" s="1">
        <f>INDEX([1]房源台账数据源!$CZ:$CZ,MATCH(B1217,[1]房源台账数据源!$B:$B,0))</f>
        <v>655458</v>
      </c>
      <c r="R1217" s="1">
        <f>IF(U1217="未售",ROUNDDOWN(Q1217*(1-5%),0),INDEX([1]房源台账数据源!$AU:$AU,MATCH(B1217,[1]房源台账数据源!$B:$B,0)))</f>
        <v>622685</v>
      </c>
      <c r="S1217" s="23">
        <f t="shared" si="114"/>
        <v>0</v>
      </c>
      <c r="T1217" s="23">
        <f t="shared" si="115"/>
        <v>-0.0500001525650766</v>
      </c>
      <c r="U1217" s="1" t="str">
        <f>INDEX([1]房源台账数据源!$DE:$DE,MATCH(B1217,[1]房源台账数据源!$B:$B,0))</f>
        <v>未售</v>
      </c>
    </row>
    <row r="1218" ht="24.95" customHeight="1" spans="1:21">
      <c r="A1218" s="8">
        <v>1217</v>
      </c>
      <c r="B1218" s="9" t="s">
        <v>2884</v>
      </c>
      <c r="C1218" s="9">
        <v>20</v>
      </c>
      <c r="D1218" s="8" t="s">
        <v>207</v>
      </c>
      <c r="E1218" s="9">
        <v>6</v>
      </c>
      <c r="F1218" s="10" t="s">
        <v>25</v>
      </c>
      <c r="G1218" s="11">
        <v>2.9</v>
      </c>
      <c r="H1218" s="8">
        <v>97</v>
      </c>
      <c r="I1218" s="15">
        <v>19.45</v>
      </c>
      <c r="J1218" s="8">
        <v>77.55</v>
      </c>
      <c r="K1218" s="16">
        <v>9821.45542753184</v>
      </c>
      <c r="L1218" s="17">
        <f t="shared" si="120"/>
        <v>12284.7324306899</v>
      </c>
      <c r="M1218" s="18">
        <f t="shared" si="121"/>
        <v>952681</v>
      </c>
      <c r="N1218" s="19"/>
      <c r="O1218" s="20" t="s">
        <v>22</v>
      </c>
      <c r="Q1218" s="1">
        <f>INDEX([1]房源台账数据源!$CZ:$CZ,MATCH(B1218,[1]房源台账数据源!$B:$B,0))</f>
        <v>943154</v>
      </c>
      <c r="R1218" s="1">
        <f>IF(U1218="未售",ROUNDDOWN(Q1218*(1-5%),0),INDEX([1]房源台账数据源!$AU:$AU,MATCH(B1218,[1]房源台账数据源!$B:$B,0)))</f>
        <v>895996</v>
      </c>
      <c r="S1218" s="23">
        <f t="shared" si="114"/>
        <v>0.0101012135876008</v>
      </c>
      <c r="T1218" s="23">
        <f t="shared" si="115"/>
        <v>-0.0500003180816707</v>
      </c>
      <c r="U1218" s="1" t="str">
        <f>INDEX([1]房源台账数据源!$DE:$DE,MATCH(B1218,[1]房源台账数据源!$B:$B,0))</f>
        <v>未售</v>
      </c>
    </row>
    <row r="1219" ht="24.95" customHeight="1" spans="1:21">
      <c r="A1219" s="8">
        <v>1218</v>
      </c>
      <c r="B1219" s="9" t="s">
        <v>2885</v>
      </c>
      <c r="C1219" s="9">
        <v>20</v>
      </c>
      <c r="D1219" s="8" t="s">
        <v>208</v>
      </c>
      <c r="E1219" s="9">
        <v>6</v>
      </c>
      <c r="F1219" s="10" t="s">
        <v>25</v>
      </c>
      <c r="G1219" s="11">
        <v>2.9</v>
      </c>
      <c r="H1219" s="8">
        <v>97</v>
      </c>
      <c r="I1219" s="15">
        <v>19.45</v>
      </c>
      <c r="J1219" s="8">
        <v>77.55</v>
      </c>
      <c r="K1219" s="16">
        <v>9821.45542753184</v>
      </c>
      <c r="L1219" s="17">
        <f t="shared" si="120"/>
        <v>12284.7324306899</v>
      </c>
      <c r="M1219" s="18">
        <f t="shared" si="121"/>
        <v>952681</v>
      </c>
      <c r="N1219" s="19"/>
      <c r="O1219" s="20" t="s">
        <v>22</v>
      </c>
      <c r="Q1219" s="1">
        <f>INDEX([1]房源台账数据源!$CZ:$CZ,MATCH(B1219,[1]房源台账数据源!$B:$B,0))</f>
        <v>943154</v>
      </c>
      <c r="R1219" s="1">
        <f>IF(U1219="未售",ROUNDDOWN(Q1219*(1-5%),0),INDEX([1]房源台账数据源!$AU:$AU,MATCH(B1219,[1]房源台账数据源!$B:$B,0)))</f>
        <v>895996</v>
      </c>
      <c r="S1219" s="23">
        <f t="shared" ref="S1219:S1282" si="122">(M1219-$Q1219)/$Q1219</f>
        <v>0.0101012135876008</v>
      </c>
      <c r="T1219" s="23">
        <f t="shared" ref="T1219:T1282" si="123">(R1219-$Q1219)/$Q1219</f>
        <v>-0.0500003180816707</v>
      </c>
      <c r="U1219" s="1" t="str">
        <f>INDEX([1]房源台账数据源!$DE:$DE,MATCH(B1219,[1]房源台账数据源!$B:$B,0))</f>
        <v>未售</v>
      </c>
    </row>
    <row r="1220" ht="24.95" customHeight="1" spans="1:21">
      <c r="A1220" s="8">
        <v>1219</v>
      </c>
      <c r="B1220" s="9" t="s">
        <v>2886</v>
      </c>
      <c r="C1220" s="9">
        <v>20</v>
      </c>
      <c r="D1220" s="8" t="s">
        <v>2887</v>
      </c>
      <c r="E1220" s="9">
        <v>6</v>
      </c>
      <c r="F1220" s="10" t="s">
        <v>25</v>
      </c>
      <c r="G1220" s="11">
        <v>2.9</v>
      </c>
      <c r="H1220" s="8">
        <v>82.23</v>
      </c>
      <c r="I1220" s="15">
        <v>16.49</v>
      </c>
      <c r="J1220" s="8">
        <v>65.74</v>
      </c>
      <c r="K1220" s="16">
        <v>9154.12294067572</v>
      </c>
      <c r="L1220" s="17">
        <f t="shared" si="120"/>
        <v>11450.30422878</v>
      </c>
      <c r="M1220" s="18">
        <f t="shared" si="121"/>
        <v>752743</v>
      </c>
      <c r="N1220" s="19"/>
      <c r="O1220" s="20" t="s">
        <v>22</v>
      </c>
      <c r="Q1220" s="1">
        <f>INDEX([1]房源台账数据源!$CZ:$CZ,MATCH(B1220,[1]房源台账数据源!$B:$B,0))</f>
        <v>745216</v>
      </c>
      <c r="R1220" s="1">
        <f>IF(U1220="未售",ROUNDDOWN(Q1220*(1-5%),0),INDEX([1]房源台账数据源!$AU:$AU,MATCH(B1220,[1]房源台账数据源!$B:$B,0)))</f>
        <v>707955</v>
      </c>
      <c r="S1220" s="23">
        <f t="shared" si="122"/>
        <v>0.010100427258674</v>
      </c>
      <c r="T1220" s="23">
        <f t="shared" si="123"/>
        <v>-0.0500002683785641</v>
      </c>
      <c r="U1220" s="1" t="str">
        <f>INDEX([1]房源台账数据源!$DE:$DE,MATCH(B1220,[1]房源台账数据源!$B:$B,0))</f>
        <v>未售</v>
      </c>
    </row>
    <row r="1221" ht="24.95" customHeight="1" spans="1:21">
      <c r="A1221" s="8">
        <v>1220</v>
      </c>
      <c r="B1221" s="9" t="s">
        <v>2888</v>
      </c>
      <c r="C1221" s="9">
        <v>20</v>
      </c>
      <c r="D1221" s="8" t="s">
        <v>2889</v>
      </c>
      <c r="E1221" s="9">
        <v>6</v>
      </c>
      <c r="F1221" s="10" t="s">
        <v>25</v>
      </c>
      <c r="G1221" s="11">
        <v>2.9</v>
      </c>
      <c r="H1221" s="8">
        <v>70.79</v>
      </c>
      <c r="I1221" s="15">
        <v>14.19</v>
      </c>
      <c r="J1221" s="8">
        <v>56.6</v>
      </c>
      <c r="K1221" s="16">
        <v>8817.56313204756</v>
      </c>
      <c r="L1221" s="17">
        <f t="shared" si="120"/>
        <v>11028.1802120141</v>
      </c>
      <c r="M1221" s="18">
        <f t="shared" si="121"/>
        <v>624195</v>
      </c>
      <c r="N1221" s="19"/>
      <c r="O1221" s="20" t="s">
        <v>22</v>
      </c>
      <c r="Q1221" s="1">
        <f>INDEX([1]房源台账数据源!$CZ:$CZ,MATCH(B1221,[1]房源台账数据源!$B:$B,0))</f>
        <v>624195</v>
      </c>
      <c r="R1221" s="1">
        <f>IF(U1221="未售",ROUNDDOWN(Q1221*(1-5%),0),INDEX([1]房源台账数据源!$AU:$AU,MATCH(B1221,[1]房源台账数据源!$B:$B,0)))</f>
        <v>535971</v>
      </c>
      <c r="S1221" s="23">
        <f t="shared" si="122"/>
        <v>0</v>
      </c>
      <c r="T1221" s="23">
        <f t="shared" si="123"/>
        <v>-0.141340446495086</v>
      </c>
      <c r="U1221" s="1" t="str">
        <f>INDEX([1]房源台账数据源!$DE:$DE,MATCH(B1221,[1]房源台账数据源!$B:$B,0))</f>
        <v>已售</v>
      </c>
    </row>
    <row r="1222" ht="24.95" customHeight="1" spans="1:21">
      <c r="A1222" s="8">
        <v>1221</v>
      </c>
      <c r="B1222" s="9" t="s">
        <v>2890</v>
      </c>
      <c r="C1222" s="9">
        <v>20</v>
      </c>
      <c r="D1222" s="8" t="s">
        <v>2891</v>
      </c>
      <c r="E1222" s="9">
        <v>6</v>
      </c>
      <c r="F1222" s="10" t="s">
        <v>25</v>
      </c>
      <c r="G1222" s="11">
        <v>2.9</v>
      </c>
      <c r="H1222" s="8">
        <v>70.79</v>
      </c>
      <c r="I1222" s="15">
        <v>14.19</v>
      </c>
      <c r="J1222" s="8">
        <v>56.6</v>
      </c>
      <c r="K1222" s="16">
        <v>8614.46033421138</v>
      </c>
      <c r="L1222" s="17">
        <f t="shared" si="120"/>
        <v>10774.1519434629</v>
      </c>
      <c r="M1222" s="18">
        <f t="shared" si="121"/>
        <v>609817</v>
      </c>
      <c r="N1222" s="19"/>
      <c r="O1222" s="20" t="s">
        <v>22</v>
      </c>
      <c r="Q1222" s="1">
        <f>INDEX([1]房源台账数据源!$CZ:$CZ,MATCH(B1222,[1]房源台账数据源!$B:$B,0))</f>
        <v>609817</v>
      </c>
      <c r="R1222" s="1">
        <f>IF(U1222="未售",ROUNDDOWN(Q1222*(1-5%),0),INDEX([1]房源台账数据源!$AU:$AU,MATCH(B1222,[1]房源台账数据源!$B:$B,0)))</f>
        <v>540156</v>
      </c>
      <c r="S1222" s="23">
        <f t="shared" si="122"/>
        <v>0</v>
      </c>
      <c r="T1222" s="23">
        <f t="shared" si="123"/>
        <v>-0.114232630444871</v>
      </c>
      <c r="U1222" s="1" t="str">
        <f>INDEX([1]房源台账数据源!$DE:$DE,MATCH(B1222,[1]房源台账数据源!$B:$B,0))</f>
        <v>已售</v>
      </c>
    </row>
    <row r="1223" ht="24.95" customHeight="1" spans="1:21">
      <c r="A1223" s="8">
        <v>1222</v>
      </c>
      <c r="B1223" s="9" t="s">
        <v>2892</v>
      </c>
      <c r="C1223" s="9">
        <v>20</v>
      </c>
      <c r="D1223" s="8" t="s">
        <v>209</v>
      </c>
      <c r="E1223" s="9">
        <v>6</v>
      </c>
      <c r="F1223" s="10" t="s">
        <v>25</v>
      </c>
      <c r="G1223" s="11">
        <v>2.9</v>
      </c>
      <c r="H1223" s="8">
        <v>82.33</v>
      </c>
      <c r="I1223" s="15">
        <v>16.51</v>
      </c>
      <c r="J1223" s="8">
        <v>65.82</v>
      </c>
      <c r="K1223" s="16">
        <v>8196.65478240367</v>
      </c>
      <c r="L1223" s="17">
        <f t="shared" si="120"/>
        <v>10252.6587663324</v>
      </c>
      <c r="M1223" s="18">
        <f t="shared" si="121"/>
        <v>674830</v>
      </c>
      <c r="N1223" s="19"/>
      <c r="O1223" s="20" t="s">
        <v>22</v>
      </c>
      <c r="Q1223" s="1">
        <f>INDEX([1]房源台账数据源!$CZ:$CZ,MATCH(B1223,[1]房源台账数据源!$B:$B,0))</f>
        <v>674830</v>
      </c>
      <c r="R1223" s="1">
        <f>IF(U1223="未售",ROUNDDOWN(Q1223*(1-5%),0),INDEX([1]房源台账数据源!$AU:$AU,MATCH(B1223,[1]房源台账数据源!$B:$B,0)))</f>
        <v>641088</v>
      </c>
      <c r="S1223" s="23">
        <f t="shared" si="122"/>
        <v>0</v>
      </c>
      <c r="T1223" s="23">
        <f t="shared" si="123"/>
        <v>-0.0500007409273447</v>
      </c>
      <c r="U1223" s="1" t="str">
        <f>INDEX([1]房源台账数据源!$DE:$DE,MATCH(B1223,[1]房源台账数据源!$B:$B,0))</f>
        <v>未售</v>
      </c>
    </row>
    <row r="1224" ht="24.95" customHeight="1" spans="1:21">
      <c r="A1224" s="8">
        <v>1223</v>
      </c>
      <c r="B1224" s="9" t="s">
        <v>2893</v>
      </c>
      <c r="C1224" s="9">
        <v>20</v>
      </c>
      <c r="D1224" s="8" t="s">
        <v>210</v>
      </c>
      <c r="E1224" s="9">
        <v>7</v>
      </c>
      <c r="F1224" s="10" t="s">
        <v>25</v>
      </c>
      <c r="G1224" s="11">
        <v>2.9</v>
      </c>
      <c r="H1224" s="8">
        <v>97</v>
      </c>
      <c r="I1224" s="15">
        <v>19.45</v>
      </c>
      <c r="J1224" s="8">
        <v>77.55</v>
      </c>
      <c r="K1224" s="16">
        <v>9821.45542753184</v>
      </c>
      <c r="L1224" s="17">
        <f t="shared" si="120"/>
        <v>12284.7324306899</v>
      </c>
      <c r="M1224" s="18">
        <f t="shared" si="121"/>
        <v>952681</v>
      </c>
      <c r="N1224" s="19"/>
      <c r="O1224" s="20" t="s">
        <v>22</v>
      </c>
      <c r="Q1224" s="1">
        <f>INDEX([1]房源台账数据源!$CZ:$CZ,MATCH(B1224,[1]房源台账数据源!$B:$B,0))</f>
        <v>943154</v>
      </c>
      <c r="R1224" s="1">
        <f>IF(U1224="未售",ROUNDDOWN(Q1224*(1-5%),0),INDEX([1]房源台账数据源!$AU:$AU,MATCH(B1224,[1]房源台账数据源!$B:$B,0)))</f>
        <v>895996</v>
      </c>
      <c r="S1224" s="23">
        <f t="shared" si="122"/>
        <v>0.0101012135876008</v>
      </c>
      <c r="T1224" s="23">
        <f t="shared" si="123"/>
        <v>-0.0500003180816707</v>
      </c>
      <c r="U1224" s="1" t="str">
        <f>INDEX([1]房源台账数据源!$DE:$DE,MATCH(B1224,[1]房源台账数据源!$B:$B,0))</f>
        <v>未售</v>
      </c>
    </row>
    <row r="1225" ht="24.95" customHeight="1" spans="1:21">
      <c r="A1225" s="8">
        <v>1224</v>
      </c>
      <c r="B1225" s="9" t="s">
        <v>2894</v>
      </c>
      <c r="C1225" s="9">
        <v>20</v>
      </c>
      <c r="D1225" s="8" t="s">
        <v>211</v>
      </c>
      <c r="E1225" s="9">
        <v>7</v>
      </c>
      <c r="F1225" s="10" t="s">
        <v>25</v>
      </c>
      <c r="G1225" s="11">
        <v>2.9</v>
      </c>
      <c r="H1225" s="8">
        <v>97</v>
      </c>
      <c r="I1225" s="15">
        <v>19.45</v>
      </c>
      <c r="J1225" s="8">
        <v>77.55</v>
      </c>
      <c r="K1225" s="16">
        <v>9821.45542753184</v>
      </c>
      <c r="L1225" s="17">
        <f t="shared" si="120"/>
        <v>12284.7324306899</v>
      </c>
      <c r="M1225" s="18">
        <f t="shared" si="121"/>
        <v>952681</v>
      </c>
      <c r="N1225" s="19"/>
      <c r="O1225" s="20" t="s">
        <v>22</v>
      </c>
      <c r="Q1225" s="1">
        <f>INDEX([1]房源台账数据源!$CZ:$CZ,MATCH(B1225,[1]房源台账数据源!$B:$B,0))</f>
        <v>943154</v>
      </c>
      <c r="R1225" s="1">
        <f>IF(U1225="未售",ROUNDDOWN(Q1225*(1-5%),0),INDEX([1]房源台账数据源!$AU:$AU,MATCH(B1225,[1]房源台账数据源!$B:$B,0)))</f>
        <v>895996</v>
      </c>
      <c r="S1225" s="23">
        <f t="shared" si="122"/>
        <v>0.0101012135876008</v>
      </c>
      <c r="T1225" s="23">
        <f t="shared" si="123"/>
        <v>-0.0500003180816707</v>
      </c>
      <c r="U1225" s="1" t="str">
        <f>INDEX([1]房源台账数据源!$DE:$DE,MATCH(B1225,[1]房源台账数据源!$B:$B,0))</f>
        <v>未售</v>
      </c>
    </row>
    <row r="1226" ht="24.95" customHeight="1" spans="1:21">
      <c r="A1226" s="8">
        <v>1225</v>
      </c>
      <c r="B1226" s="9" t="s">
        <v>2895</v>
      </c>
      <c r="C1226" s="9">
        <v>20</v>
      </c>
      <c r="D1226" s="8" t="s">
        <v>2896</v>
      </c>
      <c r="E1226" s="9">
        <v>7</v>
      </c>
      <c r="F1226" s="10" t="s">
        <v>25</v>
      </c>
      <c r="G1226" s="11">
        <v>2.9</v>
      </c>
      <c r="H1226" s="8">
        <v>82.23</v>
      </c>
      <c r="I1226" s="15">
        <v>16.49</v>
      </c>
      <c r="J1226" s="8">
        <v>65.74</v>
      </c>
      <c r="K1226" s="16">
        <v>9154.12294067572</v>
      </c>
      <c r="L1226" s="17">
        <f t="shared" si="120"/>
        <v>11450.30422878</v>
      </c>
      <c r="M1226" s="18">
        <f t="shared" si="121"/>
        <v>752743</v>
      </c>
      <c r="N1226" s="19"/>
      <c r="O1226" s="20" t="s">
        <v>22</v>
      </c>
      <c r="Q1226" s="1">
        <f>INDEX([1]房源台账数据源!$CZ:$CZ,MATCH(B1226,[1]房源台账数据源!$B:$B,0))</f>
        <v>745216</v>
      </c>
      <c r="R1226" s="1">
        <f>IF(U1226="未售",ROUNDDOWN(Q1226*(1-5%),0),INDEX([1]房源台账数据源!$AU:$AU,MATCH(B1226,[1]房源台账数据源!$B:$B,0)))</f>
        <v>707955</v>
      </c>
      <c r="S1226" s="23">
        <f t="shared" si="122"/>
        <v>0.010100427258674</v>
      </c>
      <c r="T1226" s="23">
        <f t="shared" si="123"/>
        <v>-0.0500002683785641</v>
      </c>
      <c r="U1226" s="1" t="str">
        <f>INDEX([1]房源台账数据源!$DE:$DE,MATCH(B1226,[1]房源台账数据源!$B:$B,0))</f>
        <v>未售</v>
      </c>
    </row>
    <row r="1227" ht="24.95" customHeight="1" spans="1:21">
      <c r="A1227" s="8">
        <v>1226</v>
      </c>
      <c r="B1227" s="9" t="s">
        <v>2897</v>
      </c>
      <c r="C1227" s="9">
        <v>20</v>
      </c>
      <c r="D1227" s="8" t="s">
        <v>2898</v>
      </c>
      <c r="E1227" s="9">
        <v>7</v>
      </c>
      <c r="F1227" s="10" t="s">
        <v>25</v>
      </c>
      <c r="G1227" s="11">
        <v>2.9</v>
      </c>
      <c r="H1227" s="8">
        <v>70.79</v>
      </c>
      <c r="I1227" s="15">
        <v>14.19</v>
      </c>
      <c r="J1227" s="8">
        <v>56.6</v>
      </c>
      <c r="K1227" s="16">
        <v>8817.56313204756</v>
      </c>
      <c r="L1227" s="17">
        <f t="shared" si="120"/>
        <v>11028.1802120141</v>
      </c>
      <c r="M1227" s="18">
        <f t="shared" si="121"/>
        <v>624195</v>
      </c>
      <c r="N1227" s="19"/>
      <c r="O1227" s="20" t="s">
        <v>22</v>
      </c>
      <c r="Q1227" s="1">
        <f>INDEX([1]房源台账数据源!$CZ:$CZ,MATCH(B1227,[1]房源台账数据源!$B:$B,0))</f>
        <v>624195</v>
      </c>
      <c r="R1227" s="1">
        <f>IF(U1227="未售",ROUNDDOWN(Q1227*(1-5%),0),INDEX([1]房源台账数据源!$AU:$AU,MATCH(B1227,[1]房源台账数据源!$B:$B,0)))</f>
        <v>535971</v>
      </c>
      <c r="S1227" s="23">
        <f t="shared" si="122"/>
        <v>0</v>
      </c>
      <c r="T1227" s="23">
        <f t="shared" si="123"/>
        <v>-0.141340446495086</v>
      </c>
      <c r="U1227" s="1" t="str">
        <f>INDEX([1]房源台账数据源!$DE:$DE,MATCH(B1227,[1]房源台账数据源!$B:$B,0))</f>
        <v>已售</v>
      </c>
    </row>
    <row r="1228" ht="24.95" customHeight="1" spans="1:21">
      <c r="A1228" s="8">
        <v>1227</v>
      </c>
      <c r="B1228" s="9" t="s">
        <v>2899</v>
      </c>
      <c r="C1228" s="9">
        <v>20</v>
      </c>
      <c r="D1228" s="8" t="s">
        <v>2900</v>
      </c>
      <c r="E1228" s="9">
        <v>7</v>
      </c>
      <c r="F1228" s="10" t="s">
        <v>25</v>
      </c>
      <c r="G1228" s="11">
        <v>2.9</v>
      </c>
      <c r="H1228" s="8">
        <v>70.79</v>
      </c>
      <c r="I1228" s="15">
        <v>14.19</v>
      </c>
      <c r="J1228" s="8">
        <v>56.6</v>
      </c>
      <c r="K1228" s="16">
        <v>8614.46033421138</v>
      </c>
      <c r="L1228" s="17">
        <f t="shared" si="120"/>
        <v>10774.1519434629</v>
      </c>
      <c r="M1228" s="18">
        <f t="shared" si="121"/>
        <v>609817</v>
      </c>
      <c r="N1228" s="19"/>
      <c r="O1228" s="20" t="s">
        <v>22</v>
      </c>
      <c r="Q1228" s="1">
        <f>INDEX([1]房源台账数据源!$CZ:$CZ,MATCH(B1228,[1]房源台账数据源!$B:$B,0))</f>
        <v>609817</v>
      </c>
      <c r="R1228" s="1">
        <f>IF(U1228="未售",ROUNDDOWN(Q1228*(1-5%),0),INDEX([1]房源台账数据源!$AU:$AU,MATCH(B1228,[1]房源台账数据源!$B:$B,0)))</f>
        <v>529352</v>
      </c>
      <c r="S1228" s="23">
        <f t="shared" si="122"/>
        <v>0</v>
      </c>
      <c r="T1228" s="23">
        <f t="shared" si="123"/>
        <v>-0.131949420891841</v>
      </c>
      <c r="U1228" s="1" t="str">
        <f>INDEX([1]房源台账数据源!$DE:$DE,MATCH(B1228,[1]房源台账数据源!$B:$B,0))</f>
        <v>已售</v>
      </c>
    </row>
    <row r="1229" ht="24.95" customHeight="1" spans="1:21">
      <c r="A1229" s="8">
        <v>1228</v>
      </c>
      <c r="B1229" s="9" t="s">
        <v>2901</v>
      </c>
      <c r="C1229" s="9">
        <v>20</v>
      </c>
      <c r="D1229" s="8" t="s">
        <v>212</v>
      </c>
      <c r="E1229" s="9">
        <v>7</v>
      </c>
      <c r="F1229" s="10" t="s">
        <v>25</v>
      </c>
      <c r="G1229" s="11">
        <v>2.9</v>
      </c>
      <c r="H1229" s="8">
        <v>82.33</v>
      </c>
      <c r="I1229" s="15">
        <v>16.51</v>
      </c>
      <c r="J1229" s="8">
        <v>65.82</v>
      </c>
      <c r="K1229" s="16">
        <v>8196.65478240367</v>
      </c>
      <c r="L1229" s="17">
        <f t="shared" si="120"/>
        <v>10252.6587663324</v>
      </c>
      <c r="M1229" s="18">
        <f t="shared" si="121"/>
        <v>674830</v>
      </c>
      <c r="N1229" s="19"/>
      <c r="O1229" s="20" t="s">
        <v>22</v>
      </c>
      <c r="Q1229" s="1">
        <f>INDEX([1]房源台账数据源!$CZ:$CZ,MATCH(B1229,[1]房源台账数据源!$B:$B,0))</f>
        <v>674830</v>
      </c>
      <c r="R1229" s="1">
        <f>IF(U1229="未售",ROUNDDOWN(Q1229*(1-5%),0),INDEX([1]房源台账数据源!$AU:$AU,MATCH(B1229,[1]房源台账数据源!$B:$B,0)))</f>
        <v>641088</v>
      </c>
      <c r="S1229" s="23">
        <f t="shared" si="122"/>
        <v>0</v>
      </c>
      <c r="T1229" s="23">
        <f t="shared" si="123"/>
        <v>-0.0500007409273447</v>
      </c>
      <c r="U1229" s="1" t="str">
        <f>INDEX([1]房源台账数据源!$DE:$DE,MATCH(B1229,[1]房源台账数据源!$B:$B,0))</f>
        <v>未售</v>
      </c>
    </row>
    <row r="1230" ht="24.95" customHeight="1" spans="1:21">
      <c r="A1230" s="8">
        <v>1229</v>
      </c>
      <c r="B1230" s="9" t="s">
        <v>2902</v>
      </c>
      <c r="C1230" s="9">
        <v>20</v>
      </c>
      <c r="D1230" s="8" t="s">
        <v>213</v>
      </c>
      <c r="E1230" s="9">
        <v>8</v>
      </c>
      <c r="F1230" s="10" t="s">
        <v>25</v>
      </c>
      <c r="G1230" s="11">
        <v>2.9</v>
      </c>
      <c r="H1230" s="8">
        <v>97</v>
      </c>
      <c r="I1230" s="15">
        <v>19.45</v>
      </c>
      <c r="J1230" s="8">
        <v>77.55</v>
      </c>
      <c r="K1230" s="16">
        <v>9821.45542753184</v>
      </c>
      <c r="L1230" s="17">
        <f t="shared" si="120"/>
        <v>12284.7324306899</v>
      </c>
      <c r="M1230" s="18">
        <f t="shared" si="121"/>
        <v>952681</v>
      </c>
      <c r="N1230" s="19"/>
      <c r="O1230" s="20" t="s">
        <v>22</v>
      </c>
      <c r="Q1230" s="1">
        <f>INDEX([1]房源台账数据源!$CZ:$CZ,MATCH(B1230,[1]房源台账数据源!$B:$B,0))</f>
        <v>943154</v>
      </c>
      <c r="R1230" s="1">
        <f>IF(U1230="未售",ROUNDDOWN(Q1230*(1-5%),0),INDEX([1]房源台账数据源!$AU:$AU,MATCH(B1230,[1]房源台账数据源!$B:$B,0)))</f>
        <v>895996</v>
      </c>
      <c r="S1230" s="23">
        <f t="shared" si="122"/>
        <v>0.0101012135876008</v>
      </c>
      <c r="T1230" s="23">
        <f t="shared" si="123"/>
        <v>-0.0500003180816707</v>
      </c>
      <c r="U1230" s="1" t="str">
        <f>INDEX([1]房源台账数据源!$DE:$DE,MATCH(B1230,[1]房源台账数据源!$B:$B,0))</f>
        <v>未售</v>
      </c>
    </row>
    <row r="1231" ht="24.95" customHeight="1" spans="1:21">
      <c r="A1231" s="8">
        <v>1230</v>
      </c>
      <c r="B1231" s="9" t="s">
        <v>2903</v>
      </c>
      <c r="C1231" s="9">
        <v>20</v>
      </c>
      <c r="D1231" s="8" t="s">
        <v>214</v>
      </c>
      <c r="E1231" s="9">
        <v>8</v>
      </c>
      <c r="F1231" s="10" t="s">
        <v>25</v>
      </c>
      <c r="G1231" s="11">
        <v>2.9</v>
      </c>
      <c r="H1231" s="8">
        <v>97</v>
      </c>
      <c r="I1231" s="15">
        <v>19.45</v>
      </c>
      <c r="J1231" s="8">
        <v>77.55</v>
      </c>
      <c r="K1231" s="16">
        <v>9821.45542753184</v>
      </c>
      <c r="L1231" s="17">
        <f t="shared" si="120"/>
        <v>12284.7324306899</v>
      </c>
      <c r="M1231" s="18">
        <f t="shared" si="121"/>
        <v>952681</v>
      </c>
      <c r="N1231" s="19"/>
      <c r="O1231" s="20" t="s">
        <v>22</v>
      </c>
      <c r="Q1231" s="1">
        <f>INDEX([1]房源台账数据源!$CZ:$CZ,MATCH(B1231,[1]房源台账数据源!$B:$B,0))</f>
        <v>943154</v>
      </c>
      <c r="R1231" s="1">
        <f>IF(U1231="未售",ROUNDDOWN(Q1231*(1-5%),0),INDEX([1]房源台账数据源!$AU:$AU,MATCH(B1231,[1]房源台账数据源!$B:$B,0)))</f>
        <v>895996</v>
      </c>
      <c r="S1231" s="23">
        <f t="shared" si="122"/>
        <v>0.0101012135876008</v>
      </c>
      <c r="T1231" s="23">
        <f t="shared" si="123"/>
        <v>-0.0500003180816707</v>
      </c>
      <c r="U1231" s="1" t="str">
        <f>INDEX([1]房源台账数据源!$DE:$DE,MATCH(B1231,[1]房源台账数据源!$B:$B,0))</f>
        <v>未售</v>
      </c>
    </row>
    <row r="1232" ht="24.95" customHeight="1" spans="1:21">
      <c r="A1232" s="8">
        <v>1231</v>
      </c>
      <c r="B1232" s="9" t="s">
        <v>2904</v>
      </c>
      <c r="C1232" s="9">
        <v>20</v>
      </c>
      <c r="D1232" s="8" t="s">
        <v>2905</v>
      </c>
      <c r="E1232" s="9">
        <v>8</v>
      </c>
      <c r="F1232" s="10" t="s">
        <v>25</v>
      </c>
      <c r="G1232" s="11">
        <v>2.9</v>
      </c>
      <c r="H1232" s="8">
        <v>82.23</v>
      </c>
      <c r="I1232" s="15">
        <v>16.49</v>
      </c>
      <c r="J1232" s="8">
        <v>65.74</v>
      </c>
      <c r="K1232" s="16">
        <v>9154.12294067572</v>
      </c>
      <c r="L1232" s="17">
        <f t="shared" si="120"/>
        <v>11450.30422878</v>
      </c>
      <c r="M1232" s="18">
        <f t="shared" si="121"/>
        <v>752743</v>
      </c>
      <c r="N1232" s="19"/>
      <c r="O1232" s="20" t="s">
        <v>22</v>
      </c>
      <c r="Q1232" s="1">
        <f>INDEX([1]房源台账数据源!$CZ:$CZ,MATCH(B1232,[1]房源台账数据源!$B:$B,0))</f>
        <v>745216</v>
      </c>
      <c r="R1232" s="1">
        <f>IF(U1232="未售",ROUNDDOWN(Q1232*(1-5%),0),INDEX([1]房源台账数据源!$AU:$AU,MATCH(B1232,[1]房源台账数据源!$B:$B,0)))</f>
        <v>707955</v>
      </c>
      <c r="S1232" s="23">
        <f t="shared" si="122"/>
        <v>0.010100427258674</v>
      </c>
      <c r="T1232" s="23">
        <f t="shared" si="123"/>
        <v>-0.0500002683785641</v>
      </c>
      <c r="U1232" s="1" t="str">
        <f>INDEX([1]房源台账数据源!$DE:$DE,MATCH(B1232,[1]房源台账数据源!$B:$B,0))</f>
        <v>未售</v>
      </c>
    </row>
    <row r="1233" ht="24.95" customHeight="1" spans="1:21">
      <c r="A1233" s="8">
        <v>1232</v>
      </c>
      <c r="B1233" s="9" t="s">
        <v>2906</v>
      </c>
      <c r="C1233" s="9">
        <v>20</v>
      </c>
      <c r="D1233" s="8" t="s">
        <v>2907</v>
      </c>
      <c r="E1233" s="9">
        <v>8</v>
      </c>
      <c r="F1233" s="10" t="s">
        <v>25</v>
      </c>
      <c r="G1233" s="11">
        <v>2.9</v>
      </c>
      <c r="H1233" s="8">
        <v>70.79</v>
      </c>
      <c r="I1233" s="15">
        <v>14.19</v>
      </c>
      <c r="J1233" s="8">
        <v>56.6</v>
      </c>
      <c r="K1233" s="16">
        <v>8817.56313204756</v>
      </c>
      <c r="L1233" s="17">
        <f t="shared" si="120"/>
        <v>11028.1802120141</v>
      </c>
      <c r="M1233" s="18">
        <f t="shared" si="121"/>
        <v>624195</v>
      </c>
      <c r="N1233" s="19"/>
      <c r="O1233" s="20" t="s">
        <v>22</v>
      </c>
      <c r="Q1233" s="1">
        <f>INDEX([1]房源台账数据源!$CZ:$CZ,MATCH(B1233,[1]房源台账数据源!$B:$B,0))</f>
        <v>617953</v>
      </c>
      <c r="R1233" s="1">
        <f>IF(U1233="未售",ROUNDDOWN(Q1233*(1-5%),0),INDEX([1]房源台账数据源!$AU:$AU,MATCH(B1233,[1]房源台账数据源!$B:$B,0)))</f>
        <v>587055</v>
      </c>
      <c r="S1233" s="23">
        <f t="shared" si="122"/>
        <v>0.0101010918306085</v>
      </c>
      <c r="T1233" s="23">
        <f t="shared" si="123"/>
        <v>-0.0500005663861167</v>
      </c>
      <c r="U1233" s="1" t="str">
        <f>INDEX([1]房源台账数据源!$DE:$DE,MATCH(B1233,[1]房源台账数据源!$B:$B,0))</f>
        <v>未售</v>
      </c>
    </row>
    <row r="1234" ht="24.95" customHeight="1" spans="1:21">
      <c r="A1234" s="8">
        <v>1233</v>
      </c>
      <c r="B1234" s="9" t="s">
        <v>2908</v>
      </c>
      <c r="C1234" s="9">
        <v>20</v>
      </c>
      <c r="D1234" s="8" t="s">
        <v>2909</v>
      </c>
      <c r="E1234" s="9">
        <v>8</v>
      </c>
      <c r="F1234" s="10" t="s">
        <v>25</v>
      </c>
      <c r="G1234" s="11">
        <v>2.9</v>
      </c>
      <c r="H1234" s="8">
        <v>70.79</v>
      </c>
      <c r="I1234" s="15">
        <v>14.19</v>
      </c>
      <c r="J1234" s="8">
        <v>56.6</v>
      </c>
      <c r="K1234" s="16">
        <v>8614.46033421138</v>
      </c>
      <c r="L1234" s="17">
        <f t="shared" si="120"/>
        <v>10774.1519434629</v>
      </c>
      <c r="M1234" s="18">
        <f t="shared" si="121"/>
        <v>609817</v>
      </c>
      <c r="N1234" s="19"/>
      <c r="O1234" s="20" t="s">
        <v>22</v>
      </c>
      <c r="Q1234" s="1">
        <f>INDEX([1]房源台账数据源!$CZ:$CZ,MATCH(B1234,[1]房源台账数据源!$B:$B,0))</f>
        <v>609817</v>
      </c>
      <c r="R1234" s="1">
        <f>IF(U1234="未售",ROUNDDOWN(Q1234*(1-5%),0),INDEX([1]房源台账数据源!$AU:$AU,MATCH(B1234,[1]房源台账数据源!$B:$B,0)))</f>
        <v>529352</v>
      </c>
      <c r="S1234" s="23">
        <f t="shared" si="122"/>
        <v>0</v>
      </c>
      <c r="T1234" s="23">
        <f t="shared" si="123"/>
        <v>-0.131949420891841</v>
      </c>
      <c r="U1234" s="1" t="str">
        <f>INDEX([1]房源台账数据源!$DE:$DE,MATCH(B1234,[1]房源台账数据源!$B:$B,0))</f>
        <v>已售</v>
      </c>
    </row>
    <row r="1235" ht="24.95" customHeight="1" spans="1:21">
      <c r="A1235" s="8">
        <v>1234</v>
      </c>
      <c r="B1235" s="9" t="s">
        <v>2910</v>
      </c>
      <c r="C1235" s="9">
        <v>20</v>
      </c>
      <c r="D1235" s="8" t="s">
        <v>215</v>
      </c>
      <c r="E1235" s="9">
        <v>8</v>
      </c>
      <c r="F1235" s="10" t="s">
        <v>25</v>
      </c>
      <c r="G1235" s="11">
        <v>2.9</v>
      </c>
      <c r="H1235" s="8">
        <v>82.33</v>
      </c>
      <c r="I1235" s="15">
        <v>16.51</v>
      </c>
      <c r="J1235" s="8">
        <v>65.82</v>
      </c>
      <c r="K1235" s="16">
        <v>8196.65478240367</v>
      </c>
      <c r="L1235" s="17">
        <f t="shared" si="120"/>
        <v>10252.6587663324</v>
      </c>
      <c r="M1235" s="18">
        <f t="shared" si="121"/>
        <v>674830</v>
      </c>
      <c r="N1235" s="19"/>
      <c r="O1235" s="20" t="s">
        <v>22</v>
      </c>
      <c r="Q1235" s="1">
        <f>INDEX([1]房源台账数据源!$CZ:$CZ,MATCH(B1235,[1]房源台账数据源!$B:$B,0))</f>
        <v>674830</v>
      </c>
      <c r="R1235" s="1">
        <f>IF(U1235="未售",ROUNDDOWN(Q1235*(1-5%),0),INDEX([1]房源台账数据源!$AU:$AU,MATCH(B1235,[1]房源台账数据源!$B:$B,0)))</f>
        <v>641088</v>
      </c>
      <c r="S1235" s="23">
        <f t="shared" si="122"/>
        <v>0</v>
      </c>
      <c r="T1235" s="23">
        <f t="shared" si="123"/>
        <v>-0.0500007409273447</v>
      </c>
      <c r="U1235" s="1" t="str">
        <f>INDEX([1]房源台账数据源!$DE:$DE,MATCH(B1235,[1]房源台账数据源!$B:$B,0))</f>
        <v>未售</v>
      </c>
    </row>
    <row r="1236" ht="24.95" customHeight="1" spans="1:21">
      <c r="A1236" s="8">
        <v>1235</v>
      </c>
      <c r="B1236" s="9" t="s">
        <v>2911</v>
      </c>
      <c r="C1236" s="9">
        <v>20</v>
      </c>
      <c r="D1236" s="8" t="s">
        <v>216</v>
      </c>
      <c r="E1236" s="9">
        <v>9</v>
      </c>
      <c r="F1236" s="10" t="s">
        <v>25</v>
      </c>
      <c r="G1236" s="11">
        <v>2.9</v>
      </c>
      <c r="H1236" s="8">
        <v>97</v>
      </c>
      <c r="I1236" s="15">
        <v>19.45</v>
      </c>
      <c r="J1236" s="8">
        <v>77.55</v>
      </c>
      <c r="K1236" s="16">
        <v>9821.45542753184</v>
      </c>
      <c r="L1236" s="17">
        <f t="shared" si="120"/>
        <v>12284.7324306899</v>
      </c>
      <c r="M1236" s="18">
        <f t="shared" si="121"/>
        <v>952681</v>
      </c>
      <c r="N1236" s="19"/>
      <c r="O1236" s="20" t="s">
        <v>22</v>
      </c>
      <c r="Q1236" s="1">
        <f>INDEX([1]房源台账数据源!$CZ:$CZ,MATCH(B1236,[1]房源台账数据源!$B:$B,0))</f>
        <v>943154</v>
      </c>
      <c r="R1236" s="1">
        <f>IF(U1236="未售",ROUNDDOWN(Q1236*(1-5%),0),INDEX([1]房源台账数据源!$AU:$AU,MATCH(B1236,[1]房源台账数据源!$B:$B,0)))</f>
        <v>895996</v>
      </c>
      <c r="S1236" s="23">
        <f t="shared" si="122"/>
        <v>0.0101012135876008</v>
      </c>
      <c r="T1236" s="23">
        <f t="shared" si="123"/>
        <v>-0.0500003180816707</v>
      </c>
      <c r="U1236" s="1" t="str">
        <f>INDEX([1]房源台账数据源!$DE:$DE,MATCH(B1236,[1]房源台账数据源!$B:$B,0))</f>
        <v>未售</v>
      </c>
    </row>
    <row r="1237" ht="24.95" customHeight="1" spans="1:21">
      <c r="A1237" s="8">
        <v>1236</v>
      </c>
      <c r="B1237" s="9" t="s">
        <v>2912</v>
      </c>
      <c r="C1237" s="9">
        <v>20</v>
      </c>
      <c r="D1237" s="8" t="s">
        <v>217</v>
      </c>
      <c r="E1237" s="9">
        <v>9</v>
      </c>
      <c r="F1237" s="10" t="s">
        <v>25</v>
      </c>
      <c r="G1237" s="11">
        <v>2.9</v>
      </c>
      <c r="H1237" s="8">
        <v>97</v>
      </c>
      <c r="I1237" s="15">
        <v>19.45</v>
      </c>
      <c r="J1237" s="8">
        <v>77.55</v>
      </c>
      <c r="K1237" s="16">
        <v>9821.45542753184</v>
      </c>
      <c r="L1237" s="17">
        <f t="shared" si="120"/>
        <v>12284.7324306899</v>
      </c>
      <c r="M1237" s="18">
        <f t="shared" si="121"/>
        <v>952681</v>
      </c>
      <c r="N1237" s="19"/>
      <c r="O1237" s="20" t="s">
        <v>22</v>
      </c>
      <c r="Q1237" s="1">
        <f>INDEX([1]房源台账数据源!$CZ:$CZ,MATCH(B1237,[1]房源台账数据源!$B:$B,0))</f>
        <v>943154</v>
      </c>
      <c r="R1237" s="1">
        <f>IF(U1237="未售",ROUNDDOWN(Q1237*(1-5%),0),INDEX([1]房源台账数据源!$AU:$AU,MATCH(B1237,[1]房源台账数据源!$B:$B,0)))</f>
        <v>895996</v>
      </c>
      <c r="S1237" s="23">
        <f t="shared" si="122"/>
        <v>0.0101012135876008</v>
      </c>
      <c r="T1237" s="23">
        <f t="shared" si="123"/>
        <v>-0.0500003180816707</v>
      </c>
      <c r="U1237" s="1" t="str">
        <f>INDEX([1]房源台账数据源!$DE:$DE,MATCH(B1237,[1]房源台账数据源!$B:$B,0))</f>
        <v>未售</v>
      </c>
    </row>
    <row r="1238" ht="24.95" customHeight="1" spans="1:21">
      <c r="A1238" s="8">
        <v>1237</v>
      </c>
      <c r="B1238" s="9" t="s">
        <v>2913</v>
      </c>
      <c r="C1238" s="9">
        <v>20</v>
      </c>
      <c r="D1238" s="8" t="s">
        <v>2914</v>
      </c>
      <c r="E1238" s="9">
        <v>9</v>
      </c>
      <c r="F1238" s="10" t="s">
        <v>25</v>
      </c>
      <c r="G1238" s="11">
        <v>2.9</v>
      </c>
      <c r="H1238" s="8">
        <v>82.23</v>
      </c>
      <c r="I1238" s="15">
        <v>16.49</v>
      </c>
      <c r="J1238" s="8">
        <v>65.74</v>
      </c>
      <c r="K1238" s="16">
        <v>9154.12294067572</v>
      </c>
      <c r="L1238" s="17">
        <f t="shared" si="120"/>
        <v>11450.30422878</v>
      </c>
      <c r="M1238" s="18">
        <f t="shared" si="121"/>
        <v>752743</v>
      </c>
      <c r="N1238" s="19"/>
      <c r="O1238" s="20" t="s">
        <v>22</v>
      </c>
      <c r="Q1238" s="1">
        <f>INDEX([1]房源台账数据源!$CZ:$CZ,MATCH(B1238,[1]房源台账数据源!$B:$B,0))</f>
        <v>745216</v>
      </c>
      <c r="R1238" s="1">
        <f>IF(U1238="未售",ROUNDDOWN(Q1238*(1-5%),0),INDEX([1]房源台账数据源!$AU:$AU,MATCH(B1238,[1]房源台账数据源!$B:$B,0)))</f>
        <v>707955</v>
      </c>
      <c r="S1238" s="23">
        <f t="shared" si="122"/>
        <v>0.010100427258674</v>
      </c>
      <c r="T1238" s="23">
        <f t="shared" si="123"/>
        <v>-0.0500002683785641</v>
      </c>
      <c r="U1238" s="1" t="str">
        <f>INDEX([1]房源台账数据源!$DE:$DE,MATCH(B1238,[1]房源台账数据源!$B:$B,0))</f>
        <v>未售</v>
      </c>
    </row>
    <row r="1239" ht="24.95" customHeight="1" spans="1:21">
      <c r="A1239" s="8">
        <v>1238</v>
      </c>
      <c r="B1239" s="9" t="s">
        <v>2915</v>
      </c>
      <c r="C1239" s="9">
        <v>20</v>
      </c>
      <c r="D1239" s="8" t="s">
        <v>2916</v>
      </c>
      <c r="E1239" s="9">
        <v>9</v>
      </c>
      <c r="F1239" s="10" t="s">
        <v>25</v>
      </c>
      <c r="G1239" s="11">
        <v>2.9</v>
      </c>
      <c r="H1239" s="8">
        <v>70.79</v>
      </c>
      <c r="I1239" s="15">
        <v>14.19</v>
      </c>
      <c r="J1239" s="8">
        <v>56.6</v>
      </c>
      <c r="K1239" s="16">
        <v>8817.56313204756</v>
      </c>
      <c r="L1239" s="17">
        <f t="shared" si="120"/>
        <v>11028.1802120141</v>
      </c>
      <c r="M1239" s="18">
        <f t="shared" si="121"/>
        <v>624195</v>
      </c>
      <c r="N1239" s="19"/>
      <c r="O1239" s="20" t="s">
        <v>22</v>
      </c>
      <c r="Q1239" s="1">
        <f>INDEX([1]房源台账数据源!$CZ:$CZ,MATCH(B1239,[1]房源台账数据源!$B:$B,0))</f>
        <v>624195</v>
      </c>
      <c r="R1239" s="1">
        <f>IF(U1239="未售",ROUNDDOWN(Q1239*(1-5%),0),INDEX([1]房源台账数据源!$AU:$AU,MATCH(B1239,[1]房源台账数据源!$B:$B,0)))</f>
        <v>541385</v>
      </c>
      <c r="S1239" s="23">
        <f t="shared" si="122"/>
        <v>0</v>
      </c>
      <c r="T1239" s="23">
        <f t="shared" si="123"/>
        <v>-0.132666874934916</v>
      </c>
      <c r="U1239" s="1" t="str">
        <f>INDEX([1]房源台账数据源!$DE:$DE,MATCH(B1239,[1]房源台账数据源!$B:$B,0))</f>
        <v>已售</v>
      </c>
    </row>
    <row r="1240" ht="24.95" customHeight="1" spans="1:21">
      <c r="A1240" s="8">
        <v>1239</v>
      </c>
      <c r="B1240" s="9" t="s">
        <v>2917</v>
      </c>
      <c r="C1240" s="9">
        <v>20</v>
      </c>
      <c r="D1240" s="8" t="s">
        <v>2918</v>
      </c>
      <c r="E1240" s="9">
        <v>9</v>
      </c>
      <c r="F1240" s="10" t="s">
        <v>25</v>
      </c>
      <c r="G1240" s="11">
        <v>2.9</v>
      </c>
      <c r="H1240" s="8">
        <v>70.79</v>
      </c>
      <c r="I1240" s="15">
        <v>14.19</v>
      </c>
      <c r="J1240" s="8">
        <v>56.6</v>
      </c>
      <c r="K1240" s="16">
        <v>8614.46033421138</v>
      </c>
      <c r="L1240" s="17">
        <f t="shared" si="120"/>
        <v>10774.1519434629</v>
      </c>
      <c r="M1240" s="18">
        <f t="shared" si="121"/>
        <v>609817</v>
      </c>
      <c r="N1240" s="19"/>
      <c r="O1240" s="20" t="s">
        <v>22</v>
      </c>
      <c r="Q1240" s="1">
        <f>INDEX([1]房源台账数据源!$CZ:$CZ,MATCH(B1240,[1]房源台账数据源!$B:$B,0))</f>
        <v>609817</v>
      </c>
      <c r="R1240" s="1">
        <f>IF(U1240="未售",ROUNDDOWN(Q1240*(1-5%),0),INDEX([1]房源台账数据源!$AU:$AU,MATCH(B1240,[1]房源台账数据源!$B:$B,0)))</f>
        <v>529352</v>
      </c>
      <c r="S1240" s="23">
        <f t="shared" si="122"/>
        <v>0</v>
      </c>
      <c r="T1240" s="23">
        <f t="shared" si="123"/>
        <v>-0.131949420891841</v>
      </c>
      <c r="U1240" s="1" t="str">
        <f>INDEX([1]房源台账数据源!$DE:$DE,MATCH(B1240,[1]房源台账数据源!$B:$B,0))</f>
        <v>已售</v>
      </c>
    </row>
    <row r="1241" ht="24.95" customHeight="1" spans="1:21">
      <c r="A1241" s="8">
        <v>1240</v>
      </c>
      <c r="B1241" s="9" t="s">
        <v>2919</v>
      </c>
      <c r="C1241" s="9">
        <v>20</v>
      </c>
      <c r="D1241" s="8" t="s">
        <v>218</v>
      </c>
      <c r="E1241" s="9">
        <v>9</v>
      </c>
      <c r="F1241" s="10" t="s">
        <v>25</v>
      </c>
      <c r="G1241" s="11">
        <v>2.9</v>
      </c>
      <c r="H1241" s="8">
        <v>82.33</v>
      </c>
      <c r="I1241" s="15">
        <v>16.51</v>
      </c>
      <c r="J1241" s="8">
        <v>65.82</v>
      </c>
      <c r="K1241" s="16">
        <v>8196.65478240367</v>
      </c>
      <c r="L1241" s="17">
        <f t="shared" si="120"/>
        <v>10252.6587663324</v>
      </c>
      <c r="M1241" s="18">
        <f t="shared" si="121"/>
        <v>674830</v>
      </c>
      <c r="N1241" s="19"/>
      <c r="O1241" s="20" t="s">
        <v>22</v>
      </c>
      <c r="Q1241" s="1">
        <f>INDEX([1]房源台账数据源!$CZ:$CZ,MATCH(B1241,[1]房源台账数据源!$B:$B,0))</f>
        <v>674830</v>
      </c>
      <c r="R1241" s="1">
        <f>IF(U1241="未售",ROUNDDOWN(Q1241*(1-5%),0),INDEX([1]房源台账数据源!$AU:$AU,MATCH(B1241,[1]房源台账数据源!$B:$B,0)))</f>
        <v>641088</v>
      </c>
      <c r="S1241" s="23">
        <f t="shared" si="122"/>
        <v>0</v>
      </c>
      <c r="T1241" s="23">
        <f t="shared" si="123"/>
        <v>-0.0500007409273447</v>
      </c>
      <c r="U1241" s="1" t="str">
        <f>INDEX([1]房源台账数据源!$DE:$DE,MATCH(B1241,[1]房源台账数据源!$B:$B,0))</f>
        <v>未售</v>
      </c>
    </row>
    <row r="1242" ht="24.95" customHeight="1" spans="1:21">
      <c r="A1242" s="8">
        <v>1241</v>
      </c>
      <c r="B1242" s="9" t="s">
        <v>2920</v>
      </c>
      <c r="C1242" s="9">
        <v>20</v>
      </c>
      <c r="D1242" s="8" t="s">
        <v>219</v>
      </c>
      <c r="E1242" s="9">
        <v>10</v>
      </c>
      <c r="F1242" s="10" t="s">
        <v>25</v>
      </c>
      <c r="G1242" s="11">
        <v>2.9</v>
      </c>
      <c r="H1242" s="8">
        <v>97</v>
      </c>
      <c r="I1242" s="15">
        <v>19.45</v>
      </c>
      <c r="J1242" s="8">
        <v>77.55</v>
      </c>
      <c r="K1242" s="16">
        <v>9821.45542753184</v>
      </c>
      <c r="L1242" s="17">
        <f t="shared" si="120"/>
        <v>12284.7324306899</v>
      </c>
      <c r="M1242" s="18">
        <f t="shared" si="121"/>
        <v>952681</v>
      </c>
      <c r="N1242" s="19"/>
      <c r="O1242" s="20" t="s">
        <v>22</v>
      </c>
      <c r="Q1242" s="1">
        <f>INDEX([1]房源台账数据源!$CZ:$CZ,MATCH(B1242,[1]房源台账数据源!$B:$B,0))</f>
        <v>943154</v>
      </c>
      <c r="R1242" s="1">
        <f>IF(U1242="未售",ROUNDDOWN(Q1242*(1-5%),0),INDEX([1]房源台账数据源!$AU:$AU,MATCH(B1242,[1]房源台账数据源!$B:$B,0)))</f>
        <v>895996</v>
      </c>
      <c r="S1242" s="23">
        <f t="shared" si="122"/>
        <v>0.0101012135876008</v>
      </c>
      <c r="T1242" s="23">
        <f t="shared" si="123"/>
        <v>-0.0500003180816707</v>
      </c>
      <c r="U1242" s="1" t="str">
        <f>INDEX([1]房源台账数据源!$DE:$DE,MATCH(B1242,[1]房源台账数据源!$B:$B,0))</f>
        <v>未售</v>
      </c>
    </row>
    <row r="1243" ht="24.95" customHeight="1" spans="1:21">
      <c r="A1243" s="8">
        <v>1242</v>
      </c>
      <c r="B1243" s="9" t="s">
        <v>2921</v>
      </c>
      <c r="C1243" s="9">
        <v>20</v>
      </c>
      <c r="D1243" s="8" t="s">
        <v>2922</v>
      </c>
      <c r="E1243" s="9">
        <v>10</v>
      </c>
      <c r="F1243" s="10" t="s">
        <v>25</v>
      </c>
      <c r="G1243" s="11">
        <v>2.9</v>
      </c>
      <c r="H1243" s="8">
        <v>97</v>
      </c>
      <c r="I1243" s="15">
        <v>19.45</v>
      </c>
      <c r="J1243" s="8">
        <v>77.55</v>
      </c>
      <c r="K1243" s="16">
        <v>9821.45542753184</v>
      </c>
      <c r="L1243" s="17">
        <f t="shared" si="120"/>
        <v>12284.7324306899</v>
      </c>
      <c r="M1243" s="18">
        <f t="shared" si="121"/>
        <v>952681</v>
      </c>
      <c r="N1243" s="19"/>
      <c r="O1243" s="20" t="s">
        <v>22</v>
      </c>
      <c r="Q1243" s="1">
        <f>INDEX([1]房源台账数据源!$CZ:$CZ,MATCH(B1243,[1]房源台账数据源!$B:$B,0))</f>
        <v>943154</v>
      </c>
      <c r="R1243" s="1">
        <f>IF(U1243="未售",ROUNDDOWN(Q1243*(1-5%),0),INDEX([1]房源台账数据源!$AU:$AU,MATCH(B1243,[1]房源台账数据源!$B:$B,0)))</f>
        <v>895996</v>
      </c>
      <c r="S1243" s="23">
        <f t="shared" si="122"/>
        <v>0.0101012135876008</v>
      </c>
      <c r="T1243" s="23">
        <f t="shared" si="123"/>
        <v>-0.0500003180816707</v>
      </c>
      <c r="U1243" s="1" t="str">
        <f>INDEX([1]房源台账数据源!$DE:$DE,MATCH(B1243,[1]房源台账数据源!$B:$B,0))</f>
        <v>未售</v>
      </c>
    </row>
    <row r="1244" ht="24.95" customHeight="1" spans="1:21">
      <c r="A1244" s="8">
        <v>1243</v>
      </c>
      <c r="B1244" s="9" t="s">
        <v>2923</v>
      </c>
      <c r="C1244" s="9">
        <v>20</v>
      </c>
      <c r="D1244" s="8" t="s">
        <v>2924</v>
      </c>
      <c r="E1244" s="9">
        <v>10</v>
      </c>
      <c r="F1244" s="10" t="s">
        <v>25</v>
      </c>
      <c r="G1244" s="11">
        <v>2.9</v>
      </c>
      <c r="H1244" s="8">
        <v>82.23</v>
      </c>
      <c r="I1244" s="15">
        <v>16.49</v>
      </c>
      <c r="J1244" s="8">
        <v>65.74</v>
      </c>
      <c r="K1244" s="16">
        <v>9154.12294067572</v>
      </c>
      <c r="L1244" s="17">
        <f t="shared" si="120"/>
        <v>11450.30422878</v>
      </c>
      <c r="M1244" s="18">
        <f t="shared" si="121"/>
        <v>752743</v>
      </c>
      <c r="N1244" s="19"/>
      <c r="O1244" s="20" t="s">
        <v>22</v>
      </c>
      <c r="Q1244" s="1">
        <f>INDEX([1]房源台账数据源!$CZ:$CZ,MATCH(B1244,[1]房源台账数据源!$B:$B,0))</f>
        <v>745216</v>
      </c>
      <c r="R1244" s="1">
        <f>IF(U1244="未售",ROUNDDOWN(Q1244*(1-5%),0),INDEX([1]房源台账数据源!$AU:$AU,MATCH(B1244,[1]房源台账数据源!$B:$B,0)))</f>
        <v>707955</v>
      </c>
      <c r="S1244" s="23">
        <f t="shared" si="122"/>
        <v>0.010100427258674</v>
      </c>
      <c r="T1244" s="23">
        <f t="shared" si="123"/>
        <v>-0.0500002683785641</v>
      </c>
      <c r="U1244" s="1" t="str">
        <f>INDEX([1]房源台账数据源!$DE:$DE,MATCH(B1244,[1]房源台账数据源!$B:$B,0))</f>
        <v>未售</v>
      </c>
    </row>
    <row r="1245" ht="24.95" customHeight="1" spans="1:21">
      <c r="A1245" s="8">
        <v>1244</v>
      </c>
      <c r="B1245" s="9" t="s">
        <v>2925</v>
      </c>
      <c r="C1245" s="9">
        <v>20</v>
      </c>
      <c r="D1245" s="8" t="s">
        <v>2926</v>
      </c>
      <c r="E1245" s="9">
        <v>10</v>
      </c>
      <c r="F1245" s="10" t="s">
        <v>25</v>
      </c>
      <c r="G1245" s="11">
        <v>2.9</v>
      </c>
      <c r="H1245" s="8">
        <v>70.79</v>
      </c>
      <c r="I1245" s="15">
        <v>14.19</v>
      </c>
      <c r="J1245" s="8">
        <v>56.6</v>
      </c>
      <c r="K1245" s="16">
        <v>8817.56313204756</v>
      </c>
      <c r="L1245" s="17">
        <f t="shared" si="120"/>
        <v>11028.1802120141</v>
      </c>
      <c r="M1245" s="18">
        <f t="shared" si="121"/>
        <v>624195</v>
      </c>
      <c r="N1245" s="19"/>
      <c r="O1245" s="20" t="s">
        <v>22</v>
      </c>
      <c r="Q1245" s="1">
        <f>INDEX([1]房源台账数据源!$CZ:$CZ,MATCH(B1245,[1]房源台账数据源!$B:$B,0))</f>
        <v>624195</v>
      </c>
      <c r="R1245" s="1">
        <f>IF(U1245="未售",ROUNDDOWN(Q1245*(1-5%),0),INDEX([1]房源台账数据源!$AU:$AU,MATCH(B1245,[1]房源台账数据源!$B:$B,0)))</f>
        <v>541385</v>
      </c>
      <c r="S1245" s="23">
        <f t="shared" si="122"/>
        <v>0</v>
      </c>
      <c r="T1245" s="23">
        <f t="shared" si="123"/>
        <v>-0.132666874934916</v>
      </c>
      <c r="U1245" s="1" t="str">
        <f>INDEX([1]房源台账数据源!$DE:$DE,MATCH(B1245,[1]房源台账数据源!$B:$B,0))</f>
        <v>已售</v>
      </c>
    </row>
    <row r="1246" ht="24.95" customHeight="1" spans="1:21">
      <c r="A1246" s="8">
        <v>1245</v>
      </c>
      <c r="B1246" s="9" t="s">
        <v>2927</v>
      </c>
      <c r="C1246" s="9">
        <v>20</v>
      </c>
      <c r="D1246" s="8" t="s">
        <v>2928</v>
      </c>
      <c r="E1246" s="9">
        <v>10</v>
      </c>
      <c r="F1246" s="10" t="s">
        <v>25</v>
      </c>
      <c r="G1246" s="11">
        <v>2.9</v>
      </c>
      <c r="H1246" s="8">
        <v>70.79</v>
      </c>
      <c r="I1246" s="15">
        <v>14.19</v>
      </c>
      <c r="J1246" s="8">
        <v>56.6</v>
      </c>
      <c r="K1246" s="16">
        <v>8614.46033421138</v>
      </c>
      <c r="L1246" s="17">
        <f t="shared" si="120"/>
        <v>10774.1519434629</v>
      </c>
      <c r="M1246" s="18">
        <f t="shared" si="121"/>
        <v>609817</v>
      </c>
      <c r="N1246" s="19"/>
      <c r="O1246" s="20" t="s">
        <v>22</v>
      </c>
      <c r="Q1246" s="1">
        <f>INDEX([1]房源台账数据源!$CZ:$CZ,MATCH(B1246,[1]房源台账数据源!$B:$B,0))</f>
        <v>609817</v>
      </c>
      <c r="R1246" s="1">
        <f>IF(U1246="未售",ROUNDDOWN(Q1246*(1-5%),0),INDEX([1]房源台账数据源!$AU:$AU,MATCH(B1246,[1]房源台账数据源!$B:$B,0)))</f>
        <v>529352</v>
      </c>
      <c r="S1246" s="23">
        <f t="shared" si="122"/>
        <v>0</v>
      </c>
      <c r="T1246" s="23">
        <f t="shared" si="123"/>
        <v>-0.131949420891841</v>
      </c>
      <c r="U1246" s="1" t="str">
        <f>INDEX([1]房源台账数据源!$DE:$DE,MATCH(B1246,[1]房源台账数据源!$B:$B,0))</f>
        <v>已售</v>
      </c>
    </row>
    <row r="1247" ht="24.95" customHeight="1" spans="1:21">
      <c r="A1247" s="8">
        <v>1246</v>
      </c>
      <c r="B1247" s="9" t="s">
        <v>2929</v>
      </c>
      <c r="C1247" s="9">
        <v>20</v>
      </c>
      <c r="D1247" s="8" t="s">
        <v>220</v>
      </c>
      <c r="E1247" s="9">
        <v>10</v>
      </c>
      <c r="F1247" s="10" t="s">
        <v>25</v>
      </c>
      <c r="G1247" s="11">
        <v>2.9</v>
      </c>
      <c r="H1247" s="8">
        <v>82.33</v>
      </c>
      <c r="I1247" s="15">
        <v>16.51</v>
      </c>
      <c r="J1247" s="8">
        <v>65.82</v>
      </c>
      <c r="K1247" s="16">
        <v>8196.65478240367</v>
      </c>
      <c r="L1247" s="17">
        <f t="shared" si="120"/>
        <v>10252.6587663324</v>
      </c>
      <c r="M1247" s="18">
        <f t="shared" si="121"/>
        <v>674830</v>
      </c>
      <c r="N1247" s="19"/>
      <c r="O1247" s="20" t="s">
        <v>22</v>
      </c>
      <c r="Q1247" s="1">
        <f>INDEX([1]房源台账数据源!$CZ:$CZ,MATCH(B1247,[1]房源台账数据源!$B:$B,0))</f>
        <v>674830</v>
      </c>
      <c r="R1247" s="1">
        <f>IF(U1247="未售",ROUNDDOWN(Q1247*(1-5%),0),INDEX([1]房源台账数据源!$AU:$AU,MATCH(B1247,[1]房源台账数据源!$B:$B,0)))</f>
        <v>641088</v>
      </c>
      <c r="S1247" s="23">
        <f t="shared" si="122"/>
        <v>0</v>
      </c>
      <c r="T1247" s="23">
        <f t="shared" si="123"/>
        <v>-0.0500007409273447</v>
      </c>
      <c r="U1247" s="1" t="str">
        <f>INDEX([1]房源台账数据源!$DE:$DE,MATCH(B1247,[1]房源台账数据源!$B:$B,0))</f>
        <v>未售</v>
      </c>
    </row>
    <row r="1248" ht="24.95" customHeight="1" spans="1:21">
      <c r="A1248" s="8">
        <v>1247</v>
      </c>
      <c r="B1248" s="9" t="s">
        <v>2930</v>
      </c>
      <c r="C1248" s="9">
        <v>20</v>
      </c>
      <c r="D1248" s="8" t="s">
        <v>221</v>
      </c>
      <c r="E1248" s="9">
        <v>11</v>
      </c>
      <c r="F1248" s="10" t="s">
        <v>25</v>
      </c>
      <c r="G1248" s="11">
        <v>2.9</v>
      </c>
      <c r="H1248" s="8">
        <v>97</v>
      </c>
      <c r="I1248" s="15">
        <v>19.45</v>
      </c>
      <c r="J1248" s="8">
        <v>77.55</v>
      </c>
      <c r="K1248" s="16">
        <v>9997.92601576713</v>
      </c>
      <c r="L1248" s="17">
        <f t="shared" si="120"/>
        <v>12505.4545454545</v>
      </c>
      <c r="M1248" s="18">
        <f t="shared" si="121"/>
        <v>969798</v>
      </c>
      <c r="N1248" s="19"/>
      <c r="O1248" s="20" t="s">
        <v>22</v>
      </c>
      <c r="Q1248" s="1">
        <f>INDEX([1]房源台账数据源!$CZ:$CZ,MATCH(B1248,[1]房源台账数据源!$B:$B,0))</f>
        <v>960100</v>
      </c>
      <c r="R1248" s="1">
        <f>IF(U1248="未售",ROUNDDOWN(Q1248*(1-5%),0),INDEX([1]房源台账数据源!$AU:$AU,MATCH(B1248,[1]房源台账数据源!$B:$B,0)))</f>
        <v>912095</v>
      </c>
      <c r="S1248" s="23">
        <f t="shared" si="122"/>
        <v>0.0101010311425893</v>
      </c>
      <c r="T1248" s="23">
        <f t="shared" si="123"/>
        <v>-0.05</v>
      </c>
      <c r="U1248" s="1" t="str">
        <f>INDEX([1]房源台账数据源!$DE:$DE,MATCH(B1248,[1]房源台账数据源!$B:$B,0))</f>
        <v>未售</v>
      </c>
    </row>
    <row r="1249" ht="24.95" customHeight="1" spans="1:21">
      <c r="A1249" s="8">
        <v>1248</v>
      </c>
      <c r="B1249" s="9" t="s">
        <v>2931</v>
      </c>
      <c r="C1249" s="9">
        <v>20</v>
      </c>
      <c r="D1249" s="8" t="s">
        <v>222</v>
      </c>
      <c r="E1249" s="9">
        <v>11</v>
      </c>
      <c r="F1249" s="10" t="s">
        <v>25</v>
      </c>
      <c r="G1249" s="11">
        <v>2.9</v>
      </c>
      <c r="H1249" s="8">
        <v>97</v>
      </c>
      <c r="I1249" s="15">
        <v>19.45</v>
      </c>
      <c r="J1249" s="8">
        <v>77.55</v>
      </c>
      <c r="K1249" s="16">
        <v>9997.92601576713</v>
      </c>
      <c r="L1249" s="17">
        <f t="shared" si="120"/>
        <v>12505.4545454545</v>
      </c>
      <c r="M1249" s="18">
        <f t="shared" si="121"/>
        <v>969798</v>
      </c>
      <c r="N1249" s="19"/>
      <c r="O1249" s="20" t="s">
        <v>22</v>
      </c>
      <c r="Q1249" s="1">
        <f>INDEX([1]房源台账数据源!$CZ:$CZ,MATCH(B1249,[1]房源台账数据源!$B:$B,0))</f>
        <v>960100</v>
      </c>
      <c r="R1249" s="1">
        <f>IF(U1249="未售",ROUNDDOWN(Q1249*(1-5%),0),INDEX([1]房源台账数据源!$AU:$AU,MATCH(B1249,[1]房源台账数据源!$B:$B,0)))</f>
        <v>912095</v>
      </c>
      <c r="S1249" s="23">
        <f t="shared" si="122"/>
        <v>0.0101010311425893</v>
      </c>
      <c r="T1249" s="23">
        <f t="shared" si="123"/>
        <v>-0.05</v>
      </c>
      <c r="U1249" s="1" t="str">
        <f>INDEX([1]房源台账数据源!$DE:$DE,MATCH(B1249,[1]房源台账数据源!$B:$B,0))</f>
        <v>未售</v>
      </c>
    </row>
    <row r="1250" ht="24.95" customHeight="1" spans="1:21">
      <c r="A1250" s="8">
        <v>1249</v>
      </c>
      <c r="B1250" s="9" t="s">
        <v>2932</v>
      </c>
      <c r="C1250" s="9">
        <v>20</v>
      </c>
      <c r="D1250" s="8" t="s">
        <v>2933</v>
      </c>
      <c r="E1250" s="9">
        <v>11</v>
      </c>
      <c r="F1250" s="10" t="s">
        <v>25</v>
      </c>
      <c r="G1250" s="11">
        <v>2.9</v>
      </c>
      <c r="H1250" s="8">
        <v>82.23</v>
      </c>
      <c r="I1250" s="15">
        <v>16.49</v>
      </c>
      <c r="J1250" s="8">
        <v>65.74</v>
      </c>
      <c r="K1250" s="16">
        <v>9330.60068244737</v>
      </c>
      <c r="L1250" s="17">
        <f t="shared" si="120"/>
        <v>11671.0526315789</v>
      </c>
      <c r="M1250" s="18">
        <f t="shared" si="121"/>
        <v>767255</v>
      </c>
      <c r="N1250" s="19"/>
      <c r="O1250" s="20" t="s">
        <v>22</v>
      </c>
      <c r="Q1250" s="1">
        <f>INDEX([1]房源台账数据源!$CZ:$CZ,MATCH(B1250,[1]房源台账数据源!$B:$B,0))</f>
        <v>759582</v>
      </c>
      <c r="R1250" s="1">
        <f>IF(U1250="未售",ROUNDDOWN(Q1250*(1-5%),0),INDEX([1]房源台账数据源!$AU:$AU,MATCH(B1250,[1]房源台账数据源!$B:$B,0)))</f>
        <v>721602</v>
      </c>
      <c r="S1250" s="23">
        <f t="shared" si="122"/>
        <v>0.0101016085162629</v>
      </c>
      <c r="T1250" s="23">
        <f t="shared" si="123"/>
        <v>-0.0500011848622005</v>
      </c>
      <c r="U1250" s="1" t="str">
        <f>INDEX([1]房源台账数据源!$DE:$DE,MATCH(B1250,[1]房源台账数据源!$B:$B,0))</f>
        <v>未售</v>
      </c>
    </row>
    <row r="1251" ht="24.95" customHeight="1" spans="1:21">
      <c r="A1251" s="8">
        <v>1250</v>
      </c>
      <c r="B1251" s="9" t="s">
        <v>2934</v>
      </c>
      <c r="C1251" s="9">
        <v>20</v>
      </c>
      <c r="D1251" s="8" t="s">
        <v>2935</v>
      </c>
      <c r="E1251" s="9">
        <v>11</v>
      </c>
      <c r="F1251" s="10" t="s">
        <v>25</v>
      </c>
      <c r="G1251" s="11">
        <v>2.9</v>
      </c>
      <c r="H1251" s="8">
        <v>70.79</v>
      </c>
      <c r="I1251" s="15">
        <v>14.19</v>
      </c>
      <c r="J1251" s="8">
        <v>56.6</v>
      </c>
      <c r="K1251" s="16">
        <v>8994.02541070108</v>
      </c>
      <c r="L1251" s="17">
        <f t="shared" si="120"/>
        <v>11248.8869257951</v>
      </c>
      <c r="M1251" s="18">
        <f t="shared" si="121"/>
        <v>636687</v>
      </c>
      <c r="N1251" s="19"/>
      <c r="O1251" s="20" t="s">
        <v>22</v>
      </c>
      <c r="Q1251" s="1">
        <f>INDEX([1]房源台账数据源!$CZ:$CZ,MATCH(B1251,[1]房源台账数据源!$B:$B,0))</f>
        <v>636687</v>
      </c>
      <c r="R1251" s="1">
        <f>IF(U1251="未售",ROUNDDOWN(Q1251*(1-5%),0),INDEX([1]房源台账数据源!$AU:$AU,MATCH(B1251,[1]房源台账数据源!$B:$B,0)))</f>
        <v>546698</v>
      </c>
      <c r="S1251" s="23">
        <f t="shared" si="122"/>
        <v>0</v>
      </c>
      <c r="T1251" s="23">
        <f t="shared" si="123"/>
        <v>-0.141339465074676</v>
      </c>
      <c r="U1251" s="1" t="str">
        <f>INDEX([1]房源台账数据源!$DE:$DE,MATCH(B1251,[1]房源台账数据源!$B:$B,0))</f>
        <v>已售</v>
      </c>
    </row>
    <row r="1252" ht="24.95" customHeight="1" spans="1:21">
      <c r="A1252" s="8">
        <v>1251</v>
      </c>
      <c r="B1252" s="9" t="s">
        <v>2936</v>
      </c>
      <c r="C1252" s="9">
        <v>20</v>
      </c>
      <c r="D1252" s="8" t="s">
        <v>2937</v>
      </c>
      <c r="E1252" s="9">
        <v>11</v>
      </c>
      <c r="F1252" s="10" t="s">
        <v>25</v>
      </c>
      <c r="G1252" s="11">
        <v>2.9</v>
      </c>
      <c r="H1252" s="8">
        <v>70.79</v>
      </c>
      <c r="I1252" s="15">
        <v>14.19</v>
      </c>
      <c r="J1252" s="8">
        <v>56.6</v>
      </c>
      <c r="K1252" s="16">
        <v>8790.93923202845</v>
      </c>
      <c r="L1252" s="17">
        <f t="shared" si="120"/>
        <v>10994.8763250883</v>
      </c>
      <c r="M1252" s="18">
        <f t="shared" si="121"/>
        <v>622310</v>
      </c>
      <c r="N1252" s="19"/>
      <c r="O1252" s="20" t="s">
        <v>22</v>
      </c>
      <c r="Q1252" s="1">
        <f>INDEX([1]房源台账数据源!$CZ:$CZ,MATCH(B1252,[1]房源台账数据源!$B:$B,0))</f>
        <v>622310</v>
      </c>
      <c r="R1252" s="1">
        <f>IF(U1252="未售",ROUNDDOWN(Q1252*(1-5%),0),INDEX([1]房源台账数据源!$AU:$AU,MATCH(B1252,[1]房源台账数据源!$B:$B,0)))</f>
        <v>540079</v>
      </c>
      <c r="S1252" s="23">
        <f t="shared" si="122"/>
        <v>0</v>
      </c>
      <c r="T1252" s="23">
        <f t="shared" si="123"/>
        <v>-0.132138323343671</v>
      </c>
      <c r="U1252" s="1" t="str">
        <f>INDEX([1]房源台账数据源!$DE:$DE,MATCH(B1252,[1]房源台账数据源!$B:$B,0))</f>
        <v>已售</v>
      </c>
    </row>
    <row r="1253" ht="24.95" customHeight="1" spans="1:21">
      <c r="A1253" s="8">
        <v>1252</v>
      </c>
      <c r="B1253" s="9" t="s">
        <v>2938</v>
      </c>
      <c r="C1253" s="9">
        <v>20</v>
      </c>
      <c r="D1253" s="8" t="s">
        <v>223</v>
      </c>
      <c r="E1253" s="9">
        <v>11</v>
      </c>
      <c r="F1253" s="10" t="s">
        <v>25</v>
      </c>
      <c r="G1253" s="11">
        <v>2.9</v>
      </c>
      <c r="H1253" s="8">
        <v>82.33</v>
      </c>
      <c r="I1253" s="15">
        <v>16.51</v>
      </c>
      <c r="J1253" s="8">
        <v>65.82</v>
      </c>
      <c r="K1253" s="16">
        <v>8373.13251548646</v>
      </c>
      <c r="L1253" s="17">
        <f t="shared" si="120"/>
        <v>10473.4123366758</v>
      </c>
      <c r="M1253" s="18">
        <f t="shared" si="121"/>
        <v>689360</v>
      </c>
      <c r="N1253" s="19"/>
      <c r="O1253" s="20" t="s">
        <v>22</v>
      </c>
      <c r="Q1253" s="1">
        <f>INDEX([1]房源台账数据源!$CZ:$CZ,MATCH(B1253,[1]房源台账数据源!$B:$B,0))</f>
        <v>689360</v>
      </c>
      <c r="R1253" s="1">
        <f>IF(U1253="未售",ROUNDDOWN(Q1253*(1-5%),0),INDEX([1]房源台账数据源!$AU:$AU,MATCH(B1253,[1]房源台账数据源!$B:$B,0)))</f>
        <v>654892</v>
      </c>
      <c r="S1253" s="23">
        <f t="shared" si="122"/>
        <v>0</v>
      </c>
      <c r="T1253" s="23">
        <f t="shared" si="123"/>
        <v>-0.05</v>
      </c>
      <c r="U1253" s="1" t="str">
        <f>INDEX([1]房源台账数据源!$DE:$DE,MATCH(B1253,[1]房源台账数据源!$B:$B,0))</f>
        <v>未售</v>
      </c>
    </row>
    <row r="1254" ht="24.95" customHeight="1" spans="1:21">
      <c r="A1254" s="8">
        <v>1253</v>
      </c>
      <c r="B1254" s="9" t="s">
        <v>2939</v>
      </c>
      <c r="C1254" s="9">
        <v>20</v>
      </c>
      <c r="D1254" s="8" t="s">
        <v>224</v>
      </c>
      <c r="E1254" s="9">
        <v>12</v>
      </c>
      <c r="F1254" s="10" t="s">
        <v>25</v>
      </c>
      <c r="G1254" s="11">
        <v>2.9</v>
      </c>
      <c r="H1254" s="8">
        <v>97</v>
      </c>
      <c r="I1254" s="15">
        <v>19.45</v>
      </c>
      <c r="J1254" s="8">
        <v>77.55</v>
      </c>
      <c r="K1254" s="16">
        <v>9997.92601576713</v>
      </c>
      <c r="L1254" s="17">
        <f t="shared" si="120"/>
        <v>12505.4545454545</v>
      </c>
      <c r="M1254" s="18">
        <f t="shared" si="121"/>
        <v>969798</v>
      </c>
      <c r="N1254" s="19"/>
      <c r="O1254" s="20" t="s">
        <v>22</v>
      </c>
      <c r="Q1254" s="1">
        <f>INDEX([1]房源台账数据源!$CZ:$CZ,MATCH(B1254,[1]房源台账数据源!$B:$B,0))</f>
        <v>960100</v>
      </c>
      <c r="R1254" s="1">
        <f>IF(U1254="未售",ROUNDDOWN(Q1254*(1-5%),0),INDEX([1]房源台账数据源!$AU:$AU,MATCH(B1254,[1]房源台账数据源!$B:$B,0)))</f>
        <v>912095</v>
      </c>
      <c r="S1254" s="23">
        <f t="shared" si="122"/>
        <v>0.0101010311425893</v>
      </c>
      <c r="T1254" s="23">
        <f t="shared" si="123"/>
        <v>-0.05</v>
      </c>
      <c r="U1254" s="1" t="str">
        <f>INDEX([1]房源台账数据源!$DE:$DE,MATCH(B1254,[1]房源台账数据源!$B:$B,0))</f>
        <v>未售</v>
      </c>
    </row>
    <row r="1255" ht="24.95" customHeight="1" spans="1:21">
      <c r="A1255" s="8">
        <v>1254</v>
      </c>
      <c r="B1255" s="9" t="s">
        <v>2940</v>
      </c>
      <c r="C1255" s="9">
        <v>20</v>
      </c>
      <c r="D1255" s="8" t="s">
        <v>225</v>
      </c>
      <c r="E1255" s="9">
        <v>12</v>
      </c>
      <c r="F1255" s="10" t="s">
        <v>25</v>
      </c>
      <c r="G1255" s="11">
        <v>2.9</v>
      </c>
      <c r="H1255" s="8">
        <v>97</v>
      </c>
      <c r="I1255" s="15">
        <v>19.45</v>
      </c>
      <c r="J1255" s="8">
        <v>77.55</v>
      </c>
      <c r="K1255" s="16">
        <v>9997.92601576713</v>
      </c>
      <c r="L1255" s="17">
        <f t="shared" si="120"/>
        <v>12505.4545454545</v>
      </c>
      <c r="M1255" s="18">
        <f t="shared" si="121"/>
        <v>969798</v>
      </c>
      <c r="N1255" s="19"/>
      <c r="O1255" s="20" t="s">
        <v>22</v>
      </c>
      <c r="Q1255" s="1">
        <f>INDEX([1]房源台账数据源!$CZ:$CZ,MATCH(B1255,[1]房源台账数据源!$B:$B,0))</f>
        <v>960100</v>
      </c>
      <c r="R1255" s="1">
        <f>IF(U1255="未售",ROUNDDOWN(Q1255*(1-5%),0),INDEX([1]房源台账数据源!$AU:$AU,MATCH(B1255,[1]房源台账数据源!$B:$B,0)))</f>
        <v>912095</v>
      </c>
      <c r="S1255" s="23">
        <f t="shared" si="122"/>
        <v>0.0101010311425893</v>
      </c>
      <c r="T1255" s="23">
        <f t="shared" si="123"/>
        <v>-0.05</v>
      </c>
      <c r="U1255" s="1" t="str">
        <f>INDEX([1]房源台账数据源!$DE:$DE,MATCH(B1255,[1]房源台账数据源!$B:$B,0))</f>
        <v>未售</v>
      </c>
    </row>
    <row r="1256" ht="24.95" customHeight="1" spans="1:21">
      <c r="A1256" s="8">
        <v>1255</v>
      </c>
      <c r="B1256" s="9" t="s">
        <v>2941</v>
      </c>
      <c r="C1256" s="9">
        <v>20</v>
      </c>
      <c r="D1256" s="8" t="s">
        <v>2942</v>
      </c>
      <c r="E1256" s="9">
        <v>12</v>
      </c>
      <c r="F1256" s="10" t="s">
        <v>25</v>
      </c>
      <c r="G1256" s="11">
        <v>2.9</v>
      </c>
      <c r="H1256" s="8">
        <v>82.23</v>
      </c>
      <c r="I1256" s="15">
        <v>16.49</v>
      </c>
      <c r="J1256" s="8">
        <v>65.74</v>
      </c>
      <c r="K1256" s="16">
        <v>9330.60068244737</v>
      </c>
      <c r="L1256" s="17">
        <f t="shared" si="120"/>
        <v>11671.0526315789</v>
      </c>
      <c r="M1256" s="18">
        <f t="shared" si="121"/>
        <v>767255</v>
      </c>
      <c r="N1256" s="19"/>
      <c r="O1256" s="20" t="s">
        <v>22</v>
      </c>
      <c r="Q1256" s="1">
        <f>INDEX([1]房源台账数据源!$CZ:$CZ,MATCH(B1256,[1]房源台账数据源!$B:$B,0))</f>
        <v>759582</v>
      </c>
      <c r="R1256" s="1">
        <f>IF(U1256="未售",ROUNDDOWN(Q1256*(1-5%),0),INDEX([1]房源台账数据源!$AU:$AU,MATCH(B1256,[1]房源台账数据源!$B:$B,0)))</f>
        <v>721602</v>
      </c>
      <c r="S1256" s="23">
        <f t="shared" si="122"/>
        <v>0.0101016085162629</v>
      </c>
      <c r="T1256" s="23">
        <f t="shared" si="123"/>
        <v>-0.0500011848622005</v>
      </c>
      <c r="U1256" s="1" t="str">
        <f>INDEX([1]房源台账数据源!$DE:$DE,MATCH(B1256,[1]房源台账数据源!$B:$B,0))</f>
        <v>未售</v>
      </c>
    </row>
    <row r="1257" ht="24.95" customHeight="1" spans="1:21">
      <c r="A1257" s="8">
        <v>1256</v>
      </c>
      <c r="B1257" s="9" t="s">
        <v>2943</v>
      </c>
      <c r="C1257" s="9">
        <v>20</v>
      </c>
      <c r="D1257" s="8" t="s">
        <v>2944</v>
      </c>
      <c r="E1257" s="9">
        <v>12</v>
      </c>
      <c r="F1257" s="10" t="s">
        <v>25</v>
      </c>
      <c r="G1257" s="11">
        <v>2.9</v>
      </c>
      <c r="H1257" s="8">
        <v>70.79</v>
      </c>
      <c r="I1257" s="15">
        <v>14.19</v>
      </c>
      <c r="J1257" s="8">
        <v>56.6</v>
      </c>
      <c r="K1257" s="16">
        <v>8994.02541070108</v>
      </c>
      <c r="L1257" s="17">
        <f t="shared" ref="L1257:L1320" si="124">M1257/J1257</f>
        <v>11248.8869257951</v>
      </c>
      <c r="M1257" s="18">
        <f t="shared" ref="M1257:M1269" si="125">ROUNDDOWN(K1257*H1257,0)</f>
        <v>636687</v>
      </c>
      <c r="N1257" s="19"/>
      <c r="O1257" s="20" t="s">
        <v>22</v>
      </c>
      <c r="Q1257" s="1">
        <f>INDEX([1]房源台账数据源!$CZ:$CZ,MATCH(B1257,[1]房源台账数据源!$B:$B,0))</f>
        <v>636687</v>
      </c>
      <c r="R1257" s="1">
        <f>IF(U1257="未售",ROUNDDOWN(Q1257*(1-5%),0),INDEX([1]房源台账数据源!$AU:$AU,MATCH(B1257,[1]房源台账数据源!$B:$B,0)))</f>
        <v>546698</v>
      </c>
      <c r="S1257" s="23">
        <f t="shared" si="122"/>
        <v>0</v>
      </c>
      <c r="T1257" s="23">
        <f t="shared" si="123"/>
        <v>-0.141339465074676</v>
      </c>
      <c r="U1257" s="1" t="str">
        <f>INDEX([1]房源台账数据源!$DE:$DE,MATCH(B1257,[1]房源台账数据源!$B:$B,0))</f>
        <v>已售</v>
      </c>
    </row>
    <row r="1258" ht="24.95" customHeight="1" spans="1:21">
      <c r="A1258" s="8">
        <v>1257</v>
      </c>
      <c r="B1258" s="9" t="s">
        <v>2945</v>
      </c>
      <c r="C1258" s="9">
        <v>20</v>
      </c>
      <c r="D1258" s="8" t="s">
        <v>2946</v>
      </c>
      <c r="E1258" s="9">
        <v>12</v>
      </c>
      <c r="F1258" s="10" t="s">
        <v>25</v>
      </c>
      <c r="G1258" s="11">
        <v>2.9</v>
      </c>
      <c r="H1258" s="8">
        <v>70.79</v>
      </c>
      <c r="I1258" s="15">
        <v>14.19</v>
      </c>
      <c r="J1258" s="8">
        <v>56.6</v>
      </c>
      <c r="K1258" s="16">
        <v>8790.93923202845</v>
      </c>
      <c r="L1258" s="17">
        <f t="shared" si="124"/>
        <v>10994.8763250883</v>
      </c>
      <c r="M1258" s="18">
        <f t="shared" si="125"/>
        <v>622310</v>
      </c>
      <c r="N1258" s="19"/>
      <c r="O1258" s="20" t="s">
        <v>22</v>
      </c>
      <c r="Q1258" s="1">
        <f>INDEX([1]房源台账数据源!$CZ:$CZ,MATCH(B1258,[1]房源台账数据源!$B:$B,0))</f>
        <v>622310</v>
      </c>
      <c r="R1258" s="1">
        <f>IF(U1258="未售",ROUNDDOWN(Q1258*(1-5%),0),INDEX([1]房源台账数据源!$AU:$AU,MATCH(B1258,[1]房源台账数据源!$B:$B,0)))</f>
        <v>591194</v>
      </c>
      <c r="S1258" s="23">
        <f t="shared" si="122"/>
        <v>0</v>
      </c>
      <c r="T1258" s="23">
        <f t="shared" si="123"/>
        <v>-0.0500008034580836</v>
      </c>
      <c r="U1258" s="1" t="str">
        <f>INDEX([1]房源台账数据源!$DE:$DE,MATCH(B1258,[1]房源台账数据源!$B:$B,0))</f>
        <v>未售</v>
      </c>
    </row>
    <row r="1259" ht="24.95" customHeight="1" spans="1:21">
      <c r="A1259" s="8">
        <v>1258</v>
      </c>
      <c r="B1259" s="9" t="s">
        <v>2947</v>
      </c>
      <c r="C1259" s="9">
        <v>20</v>
      </c>
      <c r="D1259" s="8" t="s">
        <v>226</v>
      </c>
      <c r="E1259" s="9">
        <v>12</v>
      </c>
      <c r="F1259" s="10" t="s">
        <v>25</v>
      </c>
      <c r="G1259" s="11">
        <v>2.9</v>
      </c>
      <c r="H1259" s="8">
        <v>82.33</v>
      </c>
      <c r="I1259" s="15">
        <v>16.51</v>
      </c>
      <c r="J1259" s="8">
        <v>65.82</v>
      </c>
      <c r="K1259" s="16">
        <v>8373.13251548646</v>
      </c>
      <c r="L1259" s="17">
        <f t="shared" si="124"/>
        <v>10473.4123366758</v>
      </c>
      <c r="M1259" s="18">
        <f t="shared" si="125"/>
        <v>689360</v>
      </c>
      <c r="N1259" s="19"/>
      <c r="O1259" s="20" t="s">
        <v>22</v>
      </c>
      <c r="Q1259" s="1">
        <f>INDEX([1]房源台账数据源!$CZ:$CZ,MATCH(B1259,[1]房源台账数据源!$B:$B,0))</f>
        <v>689360</v>
      </c>
      <c r="R1259" s="1">
        <f>IF(U1259="未售",ROUNDDOWN(Q1259*(1-5%),0),INDEX([1]房源台账数据源!$AU:$AU,MATCH(B1259,[1]房源台账数据源!$B:$B,0)))</f>
        <v>654892</v>
      </c>
      <c r="S1259" s="23">
        <f t="shared" si="122"/>
        <v>0</v>
      </c>
      <c r="T1259" s="23">
        <f t="shared" si="123"/>
        <v>-0.05</v>
      </c>
      <c r="U1259" s="1" t="str">
        <f>INDEX([1]房源台账数据源!$DE:$DE,MATCH(B1259,[1]房源台账数据源!$B:$B,0))</f>
        <v>未售</v>
      </c>
    </row>
    <row r="1260" ht="24.95" customHeight="1" spans="1:21">
      <c r="A1260" s="8">
        <v>1259</v>
      </c>
      <c r="B1260" s="9" t="s">
        <v>2948</v>
      </c>
      <c r="C1260" s="9">
        <v>20</v>
      </c>
      <c r="D1260" s="8" t="s">
        <v>227</v>
      </c>
      <c r="E1260" s="9">
        <v>13</v>
      </c>
      <c r="F1260" s="10" t="s">
        <v>25</v>
      </c>
      <c r="G1260" s="11">
        <v>2.9</v>
      </c>
      <c r="H1260" s="8">
        <v>97</v>
      </c>
      <c r="I1260" s="15">
        <v>19.45</v>
      </c>
      <c r="J1260" s="8">
        <v>77.55</v>
      </c>
      <c r="K1260" s="16">
        <v>9997.92601576713</v>
      </c>
      <c r="L1260" s="17">
        <f t="shared" si="124"/>
        <v>12505.4545454545</v>
      </c>
      <c r="M1260" s="18">
        <f t="shared" si="125"/>
        <v>969798</v>
      </c>
      <c r="N1260" s="19"/>
      <c r="O1260" s="20" t="s">
        <v>22</v>
      </c>
      <c r="Q1260" s="1">
        <f>INDEX([1]房源台账数据源!$CZ:$CZ,MATCH(B1260,[1]房源台账数据源!$B:$B,0))</f>
        <v>960100</v>
      </c>
      <c r="R1260" s="1">
        <f>IF(U1260="未售",ROUNDDOWN(Q1260*(1-5%),0),INDEX([1]房源台账数据源!$AU:$AU,MATCH(B1260,[1]房源台账数据源!$B:$B,0)))</f>
        <v>912095</v>
      </c>
      <c r="S1260" s="23">
        <f t="shared" si="122"/>
        <v>0.0101010311425893</v>
      </c>
      <c r="T1260" s="23">
        <f t="shared" si="123"/>
        <v>-0.05</v>
      </c>
      <c r="U1260" s="1" t="str">
        <f>INDEX([1]房源台账数据源!$DE:$DE,MATCH(B1260,[1]房源台账数据源!$B:$B,0))</f>
        <v>未售</v>
      </c>
    </row>
    <row r="1261" ht="24.95" customHeight="1" spans="1:21">
      <c r="A1261" s="8">
        <v>1260</v>
      </c>
      <c r="B1261" s="9" t="s">
        <v>2949</v>
      </c>
      <c r="C1261" s="9">
        <v>20</v>
      </c>
      <c r="D1261" s="8" t="s">
        <v>228</v>
      </c>
      <c r="E1261" s="9">
        <v>13</v>
      </c>
      <c r="F1261" s="10" t="s">
        <v>25</v>
      </c>
      <c r="G1261" s="11">
        <v>2.9</v>
      </c>
      <c r="H1261" s="8">
        <v>97</v>
      </c>
      <c r="I1261" s="15">
        <v>19.45</v>
      </c>
      <c r="J1261" s="8">
        <v>77.55</v>
      </c>
      <c r="K1261" s="16">
        <v>9997.92601576713</v>
      </c>
      <c r="L1261" s="17">
        <f t="shared" si="124"/>
        <v>12505.4545454545</v>
      </c>
      <c r="M1261" s="18">
        <f t="shared" si="125"/>
        <v>969798</v>
      </c>
      <c r="N1261" s="19"/>
      <c r="O1261" s="20" t="s">
        <v>22</v>
      </c>
      <c r="Q1261" s="1">
        <f>INDEX([1]房源台账数据源!$CZ:$CZ,MATCH(B1261,[1]房源台账数据源!$B:$B,0))</f>
        <v>960100</v>
      </c>
      <c r="R1261" s="1">
        <f>IF(U1261="未售",ROUNDDOWN(Q1261*(1-5%),0),INDEX([1]房源台账数据源!$AU:$AU,MATCH(B1261,[1]房源台账数据源!$B:$B,0)))</f>
        <v>912095</v>
      </c>
      <c r="S1261" s="23">
        <f t="shared" si="122"/>
        <v>0.0101010311425893</v>
      </c>
      <c r="T1261" s="23">
        <f t="shared" si="123"/>
        <v>-0.05</v>
      </c>
      <c r="U1261" s="1" t="str">
        <f>INDEX([1]房源台账数据源!$DE:$DE,MATCH(B1261,[1]房源台账数据源!$B:$B,0))</f>
        <v>未售</v>
      </c>
    </row>
    <row r="1262" ht="24.95" customHeight="1" spans="1:21">
      <c r="A1262" s="8">
        <v>1261</v>
      </c>
      <c r="B1262" s="9" t="s">
        <v>2950</v>
      </c>
      <c r="C1262" s="9">
        <v>20</v>
      </c>
      <c r="D1262" s="8" t="s">
        <v>2951</v>
      </c>
      <c r="E1262" s="9">
        <v>13</v>
      </c>
      <c r="F1262" s="10" t="s">
        <v>25</v>
      </c>
      <c r="G1262" s="11">
        <v>2.9</v>
      </c>
      <c r="H1262" s="8">
        <v>82.23</v>
      </c>
      <c r="I1262" s="15">
        <v>16.49</v>
      </c>
      <c r="J1262" s="8">
        <v>65.74</v>
      </c>
      <c r="K1262" s="16">
        <v>9330.60068244737</v>
      </c>
      <c r="L1262" s="17">
        <f t="shared" si="124"/>
        <v>11671.0526315789</v>
      </c>
      <c r="M1262" s="18">
        <f t="shared" si="125"/>
        <v>767255</v>
      </c>
      <c r="N1262" s="19"/>
      <c r="O1262" s="20" t="s">
        <v>22</v>
      </c>
      <c r="Q1262" s="1">
        <f>INDEX([1]房源台账数据源!$CZ:$CZ,MATCH(B1262,[1]房源台账数据源!$B:$B,0))</f>
        <v>759582</v>
      </c>
      <c r="R1262" s="1">
        <f>IF(U1262="未售",ROUNDDOWN(Q1262*(1-5%),0),INDEX([1]房源台账数据源!$AU:$AU,MATCH(B1262,[1]房源台账数据源!$B:$B,0)))</f>
        <v>721602</v>
      </c>
      <c r="S1262" s="23">
        <f t="shared" si="122"/>
        <v>0.0101016085162629</v>
      </c>
      <c r="T1262" s="23">
        <f t="shared" si="123"/>
        <v>-0.0500011848622005</v>
      </c>
      <c r="U1262" s="1" t="str">
        <f>INDEX([1]房源台账数据源!$DE:$DE,MATCH(B1262,[1]房源台账数据源!$B:$B,0))</f>
        <v>未售</v>
      </c>
    </row>
    <row r="1263" ht="24.95" customHeight="1" spans="1:21">
      <c r="A1263" s="8">
        <v>1262</v>
      </c>
      <c r="B1263" s="9" t="s">
        <v>2952</v>
      </c>
      <c r="C1263" s="9">
        <v>20</v>
      </c>
      <c r="D1263" s="8" t="s">
        <v>2953</v>
      </c>
      <c r="E1263" s="9">
        <v>13</v>
      </c>
      <c r="F1263" s="10" t="s">
        <v>25</v>
      </c>
      <c r="G1263" s="11">
        <v>2.9</v>
      </c>
      <c r="H1263" s="8">
        <v>70.79</v>
      </c>
      <c r="I1263" s="15">
        <v>14.19</v>
      </c>
      <c r="J1263" s="8">
        <v>56.6</v>
      </c>
      <c r="K1263" s="16">
        <v>8994.02541070108</v>
      </c>
      <c r="L1263" s="17">
        <f t="shared" si="124"/>
        <v>11248.8869257951</v>
      </c>
      <c r="M1263" s="18">
        <f t="shared" si="125"/>
        <v>636687</v>
      </c>
      <c r="N1263" s="19"/>
      <c r="O1263" s="20" t="s">
        <v>22</v>
      </c>
      <c r="Q1263" s="1">
        <f>INDEX([1]房源台账数据源!$CZ:$CZ,MATCH(B1263,[1]房源台账数据源!$B:$B,0))</f>
        <v>636687</v>
      </c>
      <c r="R1263" s="1">
        <f>IF(U1263="未售",ROUNDDOWN(Q1263*(1-5%),0),INDEX([1]房源台账数据源!$AU:$AU,MATCH(B1263,[1]房源台账数据源!$B:$B,0)))</f>
        <v>546698</v>
      </c>
      <c r="S1263" s="23">
        <f t="shared" si="122"/>
        <v>0</v>
      </c>
      <c r="T1263" s="23">
        <f t="shared" si="123"/>
        <v>-0.141339465074676</v>
      </c>
      <c r="U1263" s="1" t="str">
        <f>INDEX([1]房源台账数据源!$DE:$DE,MATCH(B1263,[1]房源台账数据源!$B:$B,0))</f>
        <v>已售</v>
      </c>
    </row>
    <row r="1264" ht="24.95" customHeight="1" spans="1:21">
      <c r="A1264" s="8">
        <v>1263</v>
      </c>
      <c r="B1264" s="9" t="s">
        <v>2954</v>
      </c>
      <c r="C1264" s="9">
        <v>20</v>
      </c>
      <c r="D1264" s="8" t="s">
        <v>2955</v>
      </c>
      <c r="E1264" s="9">
        <v>13</v>
      </c>
      <c r="F1264" s="10" t="s">
        <v>25</v>
      </c>
      <c r="G1264" s="11">
        <v>2.9</v>
      </c>
      <c r="H1264" s="8">
        <v>70.79</v>
      </c>
      <c r="I1264" s="15">
        <v>14.19</v>
      </c>
      <c r="J1264" s="8">
        <v>56.6</v>
      </c>
      <c r="K1264" s="16">
        <v>8790.93923202845</v>
      </c>
      <c r="L1264" s="17">
        <f t="shared" si="124"/>
        <v>10994.8763250883</v>
      </c>
      <c r="M1264" s="18">
        <f t="shared" si="125"/>
        <v>622310</v>
      </c>
      <c r="N1264" s="19"/>
      <c r="O1264" s="20" t="s">
        <v>22</v>
      </c>
      <c r="Q1264" s="1">
        <f>INDEX([1]房源台账数据源!$CZ:$CZ,MATCH(B1264,[1]房源台账数据源!$B:$B,0))</f>
        <v>622310</v>
      </c>
      <c r="R1264" s="1">
        <f>IF(U1264="未售",ROUNDDOWN(Q1264*(1-5%),0),INDEX([1]房源台账数据源!$AU:$AU,MATCH(B1264,[1]房源台账数据源!$B:$B,0)))</f>
        <v>540079</v>
      </c>
      <c r="S1264" s="23">
        <f t="shared" si="122"/>
        <v>0</v>
      </c>
      <c r="T1264" s="23">
        <f t="shared" si="123"/>
        <v>-0.132138323343671</v>
      </c>
      <c r="U1264" s="1" t="str">
        <f>INDEX([1]房源台账数据源!$DE:$DE,MATCH(B1264,[1]房源台账数据源!$B:$B,0))</f>
        <v>已售</v>
      </c>
    </row>
    <row r="1265" ht="24.95" customHeight="1" spans="1:21">
      <c r="A1265" s="8">
        <v>1264</v>
      </c>
      <c r="B1265" s="9" t="s">
        <v>2956</v>
      </c>
      <c r="C1265" s="9">
        <v>20</v>
      </c>
      <c r="D1265" s="8" t="s">
        <v>229</v>
      </c>
      <c r="E1265" s="9">
        <v>13</v>
      </c>
      <c r="F1265" s="10" t="s">
        <v>25</v>
      </c>
      <c r="G1265" s="11">
        <v>2.9</v>
      </c>
      <c r="H1265" s="8">
        <v>82.33</v>
      </c>
      <c r="I1265" s="15">
        <v>16.51</v>
      </c>
      <c r="J1265" s="8">
        <v>65.82</v>
      </c>
      <c r="K1265" s="16">
        <v>8373.13251548646</v>
      </c>
      <c r="L1265" s="17">
        <f t="shared" si="124"/>
        <v>10473.4123366758</v>
      </c>
      <c r="M1265" s="18">
        <f t="shared" si="125"/>
        <v>689360</v>
      </c>
      <c r="N1265" s="19"/>
      <c r="O1265" s="20" t="s">
        <v>22</v>
      </c>
      <c r="Q1265" s="1">
        <f>INDEX([1]房源台账数据源!$CZ:$CZ,MATCH(B1265,[1]房源台账数据源!$B:$B,0))</f>
        <v>689360</v>
      </c>
      <c r="R1265" s="1">
        <f>IF(U1265="未售",ROUNDDOWN(Q1265*(1-5%),0),INDEX([1]房源台账数据源!$AU:$AU,MATCH(B1265,[1]房源台账数据源!$B:$B,0)))</f>
        <v>654892</v>
      </c>
      <c r="S1265" s="23">
        <f t="shared" si="122"/>
        <v>0</v>
      </c>
      <c r="T1265" s="23">
        <f t="shared" si="123"/>
        <v>-0.05</v>
      </c>
      <c r="U1265" s="1" t="str">
        <f>INDEX([1]房源台账数据源!$DE:$DE,MATCH(B1265,[1]房源台账数据源!$B:$B,0))</f>
        <v>未售</v>
      </c>
    </row>
    <row r="1266" ht="24.95" customHeight="1" spans="1:21">
      <c r="A1266" s="8">
        <v>1265</v>
      </c>
      <c r="B1266" s="9" t="s">
        <v>2957</v>
      </c>
      <c r="C1266" s="9">
        <v>20</v>
      </c>
      <c r="D1266" s="8" t="s">
        <v>230</v>
      </c>
      <c r="E1266" s="9">
        <v>14</v>
      </c>
      <c r="F1266" s="10" t="s">
        <v>25</v>
      </c>
      <c r="G1266" s="11">
        <v>2.9</v>
      </c>
      <c r="H1266" s="8">
        <v>97</v>
      </c>
      <c r="I1266" s="15">
        <v>19.45</v>
      </c>
      <c r="J1266" s="8">
        <v>77.55</v>
      </c>
      <c r="K1266" s="16">
        <v>9997.92601576713</v>
      </c>
      <c r="L1266" s="17">
        <f t="shared" si="124"/>
        <v>12505.4545454545</v>
      </c>
      <c r="M1266" s="18">
        <f t="shared" si="125"/>
        <v>969798</v>
      </c>
      <c r="N1266" s="19"/>
      <c r="O1266" s="20" t="s">
        <v>22</v>
      </c>
      <c r="Q1266" s="1">
        <f>INDEX([1]房源台账数据源!$CZ:$CZ,MATCH(B1266,[1]房源台账数据源!$B:$B,0))</f>
        <v>960100</v>
      </c>
      <c r="R1266" s="1">
        <f>IF(U1266="未售",ROUNDDOWN(Q1266*(1-5%),0),INDEX([1]房源台账数据源!$AU:$AU,MATCH(B1266,[1]房源台账数据源!$B:$B,0)))</f>
        <v>912095</v>
      </c>
      <c r="S1266" s="23">
        <f t="shared" si="122"/>
        <v>0.0101010311425893</v>
      </c>
      <c r="T1266" s="23">
        <f t="shared" si="123"/>
        <v>-0.05</v>
      </c>
      <c r="U1266" s="1" t="str">
        <f>INDEX([1]房源台账数据源!$DE:$DE,MATCH(B1266,[1]房源台账数据源!$B:$B,0))</f>
        <v>未售</v>
      </c>
    </row>
    <row r="1267" ht="24.95" customHeight="1" spans="1:21">
      <c r="A1267" s="8">
        <v>1266</v>
      </c>
      <c r="B1267" s="9" t="s">
        <v>2958</v>
      </c>
      <c r="C1267" s="9">
        <v>20</v>
      </c>
      <c r="D1267" s="8" t="s">
        <v>231</v>
      </c>
      <c r="E1267" s="9">
        <v>14</v>
      </c>
      <c r="F1267" s="10" t="s">
        <v>25</v>
      </c>
      <c r="G1267" s="11">
        <v>2.9</v>
      </c>
      <c r="H1267" s="8">
        <v>97</v>
      </c>
      <c r="I1267" s="15">
        <v>19.45</v>
      </c>
      <c r="J1267" s="8">
        <v>77.55</v>
      </c>
      <c r="K1267" s="16">
        <v>9997.92601576713</v>
      </c>
      <c r="L1267" s="17">
        <f t="shared" si="124"/>
        <v>12505.4545454545</v>
      </c>
      <c r="M1267" s="18">
        <f t="shared" si="125"/>
        <v>969798</v>
      </c>
      <c r="N1267" s="19"/>
      <c r="O1267" s="20" t="s">
        <v>22</v>
      </c>
      <c r="Q1267" s="1">
        <f>INDEX([1]房源台账数据源!$CZ:$CZ,MATCH(B1267,[1]房源台账数据源!$B:$B,0))</f>
        <v>960100</v>
      </c>
      <c r="R1267" s="1">
        <f>IF(U1267="未售",ROUNDDOWN(Q1267*(1-5%),0),INDEX([1]房源台账数据源!$AU:$AU,MATCH(B1267,[1]房源台账数据源!$B:$B,0)))</f>
        <v>912095</v>
      </c>
      <c r="S1267" s="23">
        <f t="shared" si="122"/>
        <v>0.0101010311425893</v>
      </c>
      <c r="T1267" s="23">
        <f t="shared" si="123"/>
        <v>-0.05</v>
      </c>
      <c r="U1267" s="1" t="str">
        <f>INDEX([1]房源台账数据源!$DE:$DE,MATCH(B1267,[1]房源台账数据源!$B:$B,0))</f>
        <v>未售</v>
      </c>
    </row>
    <row r="1268" ht="24.95" customHeight="1" spans="1:21">
      <c r="A1268" s="8">
        <v>1267</v>
      </c>
      <c r="B1268" s="9" t="s">
        <v>2959</v>
      </c>
      <c r="C1268" s="9">
        <v>20</v>
      </c>
      <c r="D1268" s="8" t="s">
        <v>232</v>
      </c>
      <c r="E1268" s="9">
        <v>14</v>
      </c>
      <c r="F1268" s="10" t="s">
        <v>25</v>
      </c>
      <c r="G1268" s="11">
        <v>2.9</v>
      </c>
      <c r="H1268" s="8">
        <v>82.23</v>
      </c>
      <c r="I1268" s="15">
        <v>16.49</v>
      </c>
      <c r="J1268" s="8">
        <v>65.74</v>
      </c>
      <c r="K1268" s="16">
        <v>9330.60068244737</v>
      </c>
      <c r="L1268" s="17">
        <f t="shared" si="124"/>
        <v>11671.0526315789</v>
      </c>
      <c r="M1268" s="18">
        <f t="shared" si="125"/>
        <v>767255</v>
      </c>
      <c r="N1268" s="19"/>
      <c r="O1268" s="20" t="s">
        <v>22</v>
      </c>
      <c r="Q1268" s="1">
        <f>INDEX([1]房源台账数据源!$CZ:$CZ,MATCH(B1268,[1]房源台账数据源!$B:$B,0))</f>
        <v>759582</v>
      </c>
      <c r="R1268" s="1">
        <f>IF(U1268="未售",ROUNDDOWN(Q1268*(1-5%),0),INDEX([1]房源台账数据源!$AU:$AU,MATCH(B1268,[1]房源台账数据源!$B:$B,0)))</f>
        <v>721602</v>
      </c>
      <c r="S1268" s="23">
        <f t="shared" si="122"/>
        <v>0.0101016085162629</v>
      </c>
      <c r="T1268" s="23">
        <f t="shared" si="123"/>
        <v>-0.0500011848622005</v>
      </c>
      <c r="U1268" s="1" t="str">
        <f>INDEX([1]房源台账数据源!$DE:$DE,MATCH(B1268,[1]房源台账数据源!$B:$B,0))</f>
        <v>未售</v>
      </c>
    </row>
    <row r="1269" ht="24.95" customHeight="1" spans="1:21">
      <c r="A1269" s="8">
        <v>1268</v>
      </c>
      <c r="B1269" s="9" t="s">
        <v>2960</v>
      </c>
      <c r="C1269" s="9">
        <v>20</v>
      </c>
      <c r="D1269" s="8" t="s">
        <v>2961</v>
      </c>
      <c r="E1269" s="9">
        <v>14</v>
      </c>
      <c r="F1269" s="10" t="s">
        <v>25</v>
      </c>
      <c r="G1269" s="11">
        <v>2.9</v>
      </c>
      <c r="H1269" s="8">
        <v>70.79</v>
      </c>
      <c r="I1269" s="15">
        <v>14.19</v>
      </c>
      <c r="J1269" s="8">
        <v>56.6</v>
      </c>
      <c r="K1269" s="16">
        <v>8994.02541070108</v>
      </c>
      <c r="L1269" s="17">
        <f t="shared" si="124"/>
        <v>11248.8869257951</v>
      </c>
      <c r="M1269" s="18">
        <f t="shared" si="125"/>
        <v>636687</v>
      </c>
      <c r="N1269" s="19"/>
      <c r="O1269" s="20" t="s">
        <v>22</v>
      </c>
      <c r="Q1269" s="1">
        <f>INDEX([1]房源台账数据源!$CZ:$CZ,MATCH(B1269,[1]房源台账数据源!$B:$B,0))</f>
        <v>636687</v>
      </c>
      <c r="R1269" s="1">
        <f>IF(U1269="未售",ROUNDDOWN(Q1269*(1-5%),0),INDEX([1]房源台账数据源!$AU:$AU,MATCH(B1269,[1]房源台账数据源!$B:$B,0)))</f>
        <v>546698</v>
      </c>
      <c r="S1269" s="23">
        <f t="shared" si="122"/>
        <v>0</v>
      </c>
      <c r="T1269" s="23">
        <f t="shared" si="123"/>
        <v>-0.141339465074676</v>
      </c>
      <c r="U1269" s="1" t="str">
        <f>INDEX([1]房源台账数据源!$DE:$DE,MATCH(B1269,[1]房源台账数据源!$B:$B,0))</f>
        <v>已售</v>
      </c>
    </row>
    <row r="1270" ht="24.95" customHeight="1" spans="1:21">
      <c r="A1270" s="8">
        <v>1269</v>
      </c>
      <c r="B1270" s="9" t="s">
        <v>2962</v>
      </c>
      <c r="C1270" s="9">
        <v>20</v>
      </c>
      <c r="D1270" s="8" t="s">
        <v>2963</v>
      </c>
      <c r="E1270" s="9">
        <v>14</v>
      </c>
      <c r="F1270" s="10" t="s">
        <v>25</v>
      </c>
      <c r="G1270" s="11">
        <v>2.9</v>
      </c>
      <c r="H1270" s="8">
        <v>70.79</v>
      </c>
      <c r="I1270" s="15">
        <v>14.19</v>
      </c>
      <c r="J1270" s="8">
        <v>56.6</v>
      </c>
      <c r="K1270" s="16">
        <v>8790.93923202845</v>
      </c>
      <c r="L1270" s="17">
        <f t="shared" si="124"/>
        <v>10994.8763250883</v>
      </c>
      <c r="M1270" s="18">
        <f t="shared" ref="M1270:M1282" si="126">ROUNDDOWN(K1270*H1270,0)</f>
        <v>622310</v>
      </c>
      <c r="N1270" s="19"/>
      <c r="O1270" s="20" t="s">
        <v>22</v>
      </c>
      <c r="Q1270" s="1">
        <f>INDEX([1]房源台账数据源!$CZ:$CZ,MATCH(B1270,[1]房源台账数据源!$B:$B,0))</f>
        <v>622310</v>
      </c>
      <c r="R1270" s="1">
        <f>IF(U1270="未售",ROUNDDOWN(Q1270*(1-5%),0),INDEX([1]房源台账数据源!$AU:$AU,MATCH(B1270,[1]房源台账数据源!$B:$B,0)))</f>
        <v>591194</v>
      </c>
      <c r="S1270" s="23">
        <f t="shared" si="122"/>
        <v>0</v>
      </c>
      <c r="T1270" s="23">
        <f t="shared" si="123"/>
        <v>-0.0500008034580836</v>
      </c>
      <c r="U1270" s="1" t="str">
        <f>INDEX([1]房源台账数据源!$DE:$DE,MATCH(B1270,[1]房源台账数据源!$B:$B,0))</f>
        <v>未售</v>
      </c>
    </row>
    <row r="1271" ht="24.95" customHeight="1" spans="1:21">
      <c r="A1271" s="8">
        <v>1270</v>
      </c>
      <c r="B1271" s="9" t="s">
        <v>2964</v>
      </c>
      <c r="C1271" s="9">
        <v>20</v>
      </c>
      <c r="D1271" s="8" t="s">
        <v>233</v>
      </c>
      <c r="E1271" s="9">
        <v>14</v>
      </c>
      <c r="F1271" s="10" t="s">
        <v>25</v>
      </c>
      <c r="G1271" s="11">
        <v>2.9</v>
      </c>
      <c r="H1271" s="8">
        <v>82.33</v>
      </c>
      <c r="I1271" s="15">
        <v>16.51</v>
      </c>
      <c r="J1271" s="8">
        <v>65.82</v>
      </c>
      <c r="K1271" s="16">
        <v>8373.13251548646</v>
      </c>
      <c r="L1271" s="17">
        <f t="shared" si="124"/>
        <v>10473.4123366758</v>
      </c>
      <c r="M1271" s="18">
        <f t="shared" si="126"/>
        <v>689360</v>
      </c>
      <c r="N1271" s="19"/>
      <c r="O1271" s="20" t="s">
        <v>22</v>
      </c>
      <c r="Q1271" s="1">
        <f>INDEX([1]房源台账数据源!$CZ:$CZ,MATCH(B1271,[1]房源台账数据源!$B:$B,0))</f>
        <v>689360</v>
      </c>
      <c r="R1271" s="1">
        <f>IF(U1271="未售",ROUNDDOWN(Q1271*(1-5%),0),INDEX([1]房源台账数据源!$AU:$AU,MATCH(B1271,[1]房源台账数据源!$B:$B,0)))</f>
        <v>654892</v>
      </c>
      <c r="S1271" s="23">
        <f t="shared" si="122"/>
        <v>0</v>
      </c>
      <c r="T1271" s="23">
        <f t="shared" si="123"/>
        <v>-0.05</v>
      </c>
      <c r="U1271" s="1" t="str">
        <f>INDEX([1]房源台账数据源!$DE:$DE,MATCH(B1271,[1]房源台账数据源!$B:$B,0))</f>
        <v>未售</v>
      </c>
    </row>
    <row r="1272" ht="24.95" customHeight="1" spans="1:21">
      <c r="A1272" s="8">
        <v>1271</v>
      </c>
      <c r="B1272" s="9" t="s">
        <v>2965</v>
      </c>
      <c r="C1272" s="9">
        <v>20</v>
      </c>
      <c r="D1272" s="8" t="s">
        <v>234</v>
      </c>
      <c r="E1272" s="9">
        <v>15</v>
      </c>
      <c r="F1272" s="10" t="s">
        <v>25</v>
      </c>
      <c r="G1272" s="11">
        <v>2.9</v>
      </c>
      <c r="H1272" s="8">
        <v>97</v>
      </c>
      <c r="I1272" s="15">
        <v>19.45</v>
      </c>
      <c r="J1272" s="8">
        <v>77.55</v>
      </c>
      <c r="K1272" s="16">
        <v>9997.92601576713</v>
      </c>
      <c r="L1272" s="17">
        <f t="shared" si="124"/>
        <v>12505.4545454545</v>
      </c>
      <c r="M1272" s="18">
        <f t="shared" si="126"/>
        <v>969798</v>
      </c>
      <c r="N1272" s="19"/>
      <c r="O1272" s="20" t="s">
        <v>22</v>
      </c>
      <c r="Q1272" s="1">
        <f>INDEX([1]房源台账数据源!$CZ:$CZ,MATCH(B1272,[1]房源台账数据源!$B:$B,0))</f>
        <v>960100</v>
      </c>
      <c r="R1272" s="1">
        <f>IF(U1272="未售",ROUNDDOWN(Q1272*(1-5%),0),INDEX([1]房源台账数据源!$AU:$AU,MATCH(B1272,[1]房源台账数据源!$B:$B,0)))</f>
        <v>912095</v>
      </c>
      <c r="S1272" s="23">
        <f t="shared" si="122"/>
        <v>0.0101010311425893</v>
      </c>
      <c r="T1272" s="23">
        <f t="shared" si="123"/>
        <v>-0.05</v>
      </c>
      <c r="U1272" s="1" t="str">
        <f>INDEX([1]房源台账数据源!$DE:$DE,MATCH(B1272,[1]房源台账数据源!$B:$B,0))</f>
        <v>未售</v>
      </c>
    </row>
    <row r="1273" ht="24.95" customHeight="1" spans="1:21">
      <c r="A1273" s="8">
        <v>1272</v>
      </c>
      <c r="B1273" s="9" t="s">
        <v>2966</v>
      </c>
      <c r="C1273" s="9">
        <v>20</v>
      </c>
      <c r="D1273" s="8" t="s">
        <v>2967</v>
      </c>
      <c r="E1273" s="9">
        <v>15</v>
      </c>
      <c r="F1273" s="10" t="s">
        <v>25</v>
      </c>
      <c r="G1273" s="11">
        <v>2.9</v>
      </c>
      <c r="H1273" s="8">
        <v>97</v>
      </c>
      <c r="I1273" s="15">
        <v>19.45</v>
      </c>
      <c r="J1273" s="8">
        <v>77.55</v>
      </c>
      <c r="K1273" s="16">
        <v>9997.92601576713</v>
      </c>
      <c r="L1273" s="17">
        <f t="shared" si="124"/>
        <v>12505.4545454545</v>
      </c>
      <c r="M1273" s="18">
        <f t="shared" si="126"/>
        <v>969798</v>
      </c>
      <c r="N1273" s="19"/>
      <c r="O1273" s="20" t="s">
        <v>22</v>
      </c>
      <c r="Q1273" s="1">
        <f>INDEX([1]房源台账数据源!$CZ:$CZ,MATCH(B1273,[1]房源台账数据源!$B:$B,0))</f>
        <v>960100</v>
      </c>
      <c r="R1273" s="1">
        <f>IF(U1273="未售",ROUNDDOWN(Q1273*(1-5%),0),INDEX([1]房源台账数据源!$AU:$AU,MATCH(B1273,[1]房源台账数据源!$B:$B,0)))</f>
        <v>912095</v>
      </c>
      <c r="S1273" s="23">
        <f t="shared" si="122"/>
        <v>0.0101010311425893</v>
      </c>
      <c r="T1273" s="23">
        <f t="shared" si="123"/>
        <v>-0.05</v>
      </c>
      <c r="U1273" s="1" t="str">
        <f>INDEX([1]房源台账数据源!$DE:$DE,MATCH(B1273,[1]房源台账数据源!$B:$B,0))</f>
        <v>未售</v>
      </c>
    </row>
    <row r="1274" ht="24.95" customHeight="1" spans="1:21">
      <c r="A1274" s="8">
        <v>1273</v>
      </c>
      <c r="B1274" s="9" t="s">
        <v>2968</v>
      </c>
      <c r="C1274" s="9">
        <v>20</v>
      </c>
      <c r="D1274" s="8" t="s">
        <v>2969</v>
      </c>
      <c r="E1274" s="9">
        <v>15</v>
      </c>
      <c r="F1274" s="10" t="s">
        <v>25</v>
      </c>
      <c r="G1274" s="11">
        <v>2.9</v>
      </c>
      <c r="H1274" s="8">
        <v>82.23</v>
      </c>
      <c r="I1274" s="15">
        <v>16.49</v>
      </c>
      <c r="J1274" s="8">
        <v>65.74</v>
      </c>
      <c r="K1274" s="16">
        <v>9330.60068244737</v>
      </c>
      <c r="L1274" s="17">
        <f t="shared" si="124"/>
        <v>11671.0526315789</v>
      </c>
      <c r="M1274" s="18">
        <f t="shared" si="126"/>
        <v>767255</v>
      </c>
      <c r="N1274" s="19"/>
      <c r="O1274" s="20" t="s">
        <v>22</v>
      </c>
      <c r="Q1274" s="1">
        <f>INDEX([1]房源台账数据源!$CZ:$CZ,MATCH(B1274,[1]房源台账数据源!$B:$B,0))</f>
        <v>759582</v>
      </c>
      <c r="R1274" s="1">
        <f>IF(U1274="未售",ROUNDDOWN(Q1274*(1-5%),0),INDEX([1]房源台账数据源!$AU:$AU,MATCH(B1274,[1]房源台账数据源!$B:$B,0)))</f>
        <v>721602</v>
      </c>
      <c r="S1274" s="23">
        <f t="shared" si="122"/>
        <v>0.0101016085162629</v>
      </c>
      <c r="T1274" s="23">
        <f t="shared" si="123"/>
        <v>-0.0500011848622005</v>
      </c>
      <c r="U1274" s="1" t="str">
        <f>INDEX([1]房源台账数据源!$DE:$DE,MATCH(B1274,[1]房源台账数据源!$B:$B,0))</f>
        <v>未售</v>
      </c>
    </row>
    <row r="1275" ht="24.95" customHeight="1" spans="1:21">
      <c r="A1275" s="8">
        <v>1274</v>
      </c>
      <c r="B1275" s="9" t="s">
        <v>2970</v>
      </c>
      <c r="C1275" s="9">
        <v>20</v>
      </c>
      <c r="D1275" s="8" t="s">
        <v>2971</v>
      </c>
      <c r="E1275" s="9">
        <v>15</v>
      </c>
      <c r="F1275" s="10" t="s">
        <v>25</v>
      </c>
      <c r="G1275" s="11">
        <v>2.9</v>
      </c>
      <c r="H1275" s="8">
        <v>70.79</v>
      </c>
      <c r="I1275" s="15">
        <v>14.19</v>
      </c>
      <c r="J1275" s="8">
        <v>56.6</v>
      </c>
      <c r="K1275" s="16">
        <v>8994.02541070108</v>
      </c>
      <c r="L1275" s="17">
        <f t="shared" si="124"/>
        <v>11248.8869257951</v>
      </c>
      <c r="M1275" s="18">
        <f t="shared" si="126"/>
        <v>636687</v>
      </c>
      <c r="N1275" s="19"/>
      <c r="O1275" s="20" t="s">
        <v>22</v>
      </c>
      <c r="Q1275" s="1">
        <f>INDEX([1]房源台账数据源!$CZ:$CZ,MATCH(B1275,[1]房源台账数据源!$B:$B,0))</f>
        <v>636687</v>
      </c>
      <c r="R1275" s="1">
        <f>IF(U1275="未售",ROUNDDOWN(Q1275*(1-5%),0),INDEX([1]房源台账数据源!$AU:$AU,MATCH(B1275,[1]房源台账数据源!$B:$B,0)))</f>
        <v>546698</v>
      </c>
      <c r="S1275" s="23">
        <f t="shared" si="122"/>
        <v>0</v>
      </c>
      <c r="T1275" s="23">
        <f t="shared" si="123"/>
        <v>-0.141339465074676</v>
      </c>
      <c r="U1275" s="1" t="str">
        <f>INDEX([1]房源台账数据源!$DE:$DE,MATCH(B1275,[1]房源台账数据源!$B:$B,0))</f>
        <v>已售</v>
      </c>
    </row>
    <row r="1276" ht="24.95" customHeight="1" spans="1:21">
      <c r="A1276" s="8">
        <v>1275</v>
      </c>
      <c r="B1276" s="9" t="s">
        <v>2972</v>
      </c>
      <c r="C1276" s="9">
        <v>20</v>
      </c>
      <c r="D1276" s="8" t="s">
        <v>2973</v>
      </c>
      <c r="E1276" s="9">
        <v>15</v>
      </c>
      <c r="F1276" s="10" t="s">
        <v>25</v>
      </c>
      <c r="G1276" s="11">
        <v>2.9</v>
      </c>
      <c r="H1276" s="8">
        <v>70.79</v>
      </c>
      <c r="I1276" s="15">
        <v>14.19</v>
      </c>
      <c r="J1276" s="8">
        <v>56.6</v>
      </c>
      <c r="K1276" s="16">
        <v>8790.93923202845</v>
      </c>
      <c r="L1276" s="17">
        <f t="shared" si="124"/>
        <v>10994.8763250883</v>
      </c>
      <c r="M1276" s="18">
        <f t="shared" si="126"/>
        <v>622310</v>
      </c>
      <c r="N1276" s="19"/>
      <c r="O1276" s="20" t="s">
        <v>22</v>
      </c>
      <c r="Q1276" s="1">
        <f>INDEX([1]房源台账数据源!$CZ:$CZ,MATCH(B1276,[1]房源台账数据源!$B:$B,0))</f>
        <v>622310</v>
      </c>
      <c r="R1276" s="1">
        <f>IF(U1276="未售",ROUNDDOWN(Q1276*(1-5%),0),INDEX([1]房源台账数据源!$AU:$AU,MATCH(B1276,[1]房源台账数据源!$B:$B,0)))</f>
        <v>545590</v>
      </c>
      <c r="S1276" s="23">
        <f t="shared" si="122"/>
        <v>0</v>
      </c>
      <c r="T1276" s="23">
        <f t="shared" si="123"/>
        <v>-0.123282608346323</v>
      </c>
      <c r="U1276" s="1" t="str">
        <f>INDEX([1]房源台账数据源!$DE:$DE,MATCH(B1276,[1]房源台账数据源!$B:$B,0))</f>
        <v>已售</v>
      </c>
    </row>
    <row r="1277" ht="24.95" customHeight="1" spans="1:21">
      <c r="A1277" s="8">
        <v>1276</v>
      </c>
      <c r="B1277" s="9" t="s">
        <v>2974</v>
      </c>
      <c r="C1277" s="9">
        <v>20</v>
      </c>
      <c r="D1277" s="8" t="s">
        <v>235</v>
      </c>
      <c r="E1277" s="9">
        <v>15</v>
      </c>
      <c r="F1277" s="10" t="s">
        <v>25</v>
      </c>
      <c r="G1277" s="11">
        <v>2.9</v>
      </c>
      <c r="H1277" s="8">
        <v>82.33</v>
      </c>
      <c r="I1277" s="15">
        <v>16.51</v>
      </c>
      <c r="J1277" s="8">
        <v>65.82</v>
      </c>
      <c r="K1277" s="16">
        <v>8373.13251548646</v>
      </c>
      <c r="L1277" s="17">
        <f t="shared" si="124"/>
        <v>10473.4123366758</v>
      </c>
      <c r="M1277" s="18">
        <f t="shared" si="126"/>
        <v>689360</v>
      </c>
      <c r="N1277" s="19"/>
      <c r="O1277" s="20" t="s">
        <v>22</v>
      </c>
      <c r="Q1277" s="1">
        <f>INDEX([1]房源台账数据源!$CZ:$CZ,MATCH(B1277,[1]房源台账数据源!$B:$B,0))</f>
        <v>689360</v>
      </c>
      <c r="R1277" s="1">
        <f>IF(U1277="未售",ROUNDDOWN(Q1277*(1-5%),0),INDEX([1]房源台账数据源!$AU:$AU,MATCH(B1277,[1]房源台账数据源!$B:$B,0)))</f>
        <v>654892</v>
      </c>
      <c r="S1277" s="23">
        <f t="shared" si="122"/>
        <v>0</v>
      </c>
      <c r="T1277" s="23">
        <f t="shared" si="123"/>
        <v>-0.05</v>
      </c>
      <c r="U1277" s="1" t="str">
        <f>INDEX([1]房源台账数据源!$DE:$DE,MATCH(B1277,[1]房源台账数据源!$B:$B,0))</f>
        <v>未售</v>
      </c>
    </row>
    <row r="1278" ht="24.95" customHeight="1" spans="1:21">
      <c r="A1278" s="8">
        <v>1277</v>
      </c>
      <c r="B1278" s="9" t="s">
        <v>2975</v>
      </c>
      <c r="C1278" s="9">
        <v>20</v>
      </c>
      <c r="D1278" s="8" t="s">
        <v>236</v>
      </c>
      <c r="E1278" s="9">
        <v>16</v>
      </c>
      <c r="F1278" s="10" t="s">
        <v>25</v>
      </c>
      <c r="G1278" s="11">
        <v>2.9</v>
      </c>
      <c r="H1278" s="8">
        <v>97</v>
      </c>
      <c r="I1278" s="15">
        <v>19.45</v>
      </c>
      <c r="J1278" s="8">
        <v>77.55</v>
      </c>
      <c r="K1278" s="16">
        <v>10174.3966040024</v>
      </c>
      <c r="L1278" s="17">
        <f t="shared" si="124"/>
        <v>12726.1895551257</v>
      </c>
      <c r="M1278" s="18">
        <f t="shared" si="126"/>
        <v>986916</v>
      </c>
      <c r="N1278" s="19"/>
      <c r="O1278" s="20" t="s">
        <v>22</v>
      </c>
      <c r="Q1278" s="1">
        <f>INDEX([1]房源台账数据源!$CZ:$CZ,MATCH(B1278,[1]房源台账数据源!$B:$B,0))</f>
        <v>977047</v>
      </c>
      <c r="R1278" s="1">
        <f>IF(U1278="未售",ROUNDDOWN(Q1278*(1-5%),0),INDEX([1]房源台账数据源!$AU:$AU,MATCH(B1278,[1]房源台账数据源!$B:$B,0)))</f>
        <v>928194</v>
      </c>
      <c r="S1278" s="23">
        <f t="shared" si="122"/>
        <v>0.0101008446881266</v>
      </c>
      <c r="T1278" s="23">
        <f t="shared" si="123"/>
        <v>-0.050000665269941</v>
      </c>
      <c r="U1278" s="1" t="str">
        <f>INDEX([1]房源台账数据源!$DE:$DE,MATCH(B1278,[1]房源台账数据源!$B:$B,0))</f>
        <v>未售</v>
      </c>
    </row>
    <row r="1279" ht="24.95" customHeight="1" spans="1:21">
      <c r="A1279" s="8">
        <v>1278</v>
      </c>
      <c r="B1279" s="9" t="s">
        <v>2976</v>
      </c>
      <c r="C1279" s="9">
        <v>20</v>
      </c>
      <c r="D1279" s="8" t="s">
        <v>237</v>
      </c>
      <c r="E1279" s="9">
        <v>16</v>
      </c>
      <c r="F1279" s="10" t="s">
        <v>25</v>
      </c>
      <c r="G1279" s="11">
        <v>2.9</v>
      </c>
      <c r="H1279" s="8">
        <v>97</v>
      </c>
      <c r="I1279" s="15">
        <v>19.45</v>
      </c>
      <c r="J1279" s="8">
        <v>77.55</v>
      </c>
      <c r="K1279" s="16">
        <v>10174.3966040024</v>
      </c>
      <c r="L1279" s="17">
        <f t="shared" si="124"/>
        <v>12726.1895551257</v>
      </c>
      <c r="M1279" s="18">
        <f t="shared" si="126"/>
        <v>986916</v>
      </c>
      <c r="N1279" s="19"/>
      <c r="O1279" s="20" t="s">
        <v>22</v>
      </c>
      <c r="Q1279" s="1">
        <f>INDEX([1]房源台账数据源!$CZ:$CZ,MATCH(B1279,[1]房源台账数据源!$B:$B,0))</f>
        <v>977047</v>
      </c>
      <c r="R1279" s="1">
        <f>IF(U1279="未售",ROUNDDOWN(Q1279*(1-5%),0),INDEX([1]房源台账数据源!$AU:$AU,MATCH(B1279,[1]房源台账数据源!$B:$B,0)))</f>
        <v>928194</v>
      </c>
      <c r="S1279" s="23">
        <f t="shared" si="122"/>
        <v>0.0101008446881266</v>
      </c>
      <c r="T1279" s="23">
        <f t="shared" si="123"/>
        <v>-0.050000665269941</v>
      </c>
      <c r="U1279" s="1" t="str">
        <f>INDEX([1]房源台账数据源!$DE:$DE,MATCH(B1279,[1]房源台账数据源!$B:$B,0))</f>
        <v>未售</v>
      </c>
    </row>
    <row r="1280" ht="24.95" customHeight="1" spans="1:21">
      <c r="A1280" s="8">
        <v>1279</v>
      </c>
      <c r="B1280" s="9" t="s">
        <v>2977</v>
      </c>
      <c r="C1280" s="9">
        <v>20</v>
      </c>
      <c r="D1280" s="8" t="s">
        <v>2978</v>
      </c>
      <c r="E1280" s="9">
        <v>16</v>
      </c>
      <c r="F1280" s="10" t="s">
        <v>25</v>
      </c>
      <c r="G1280" s="11">
        <v>2.9</v>
      </c>
      <c r="H1280" s="8">
        <v>82.23</v>
      </c>
      <c r="I1280" s="15">
        <v>16.49</v>
      </c>
      <c r="J1280" s="8">
        <v>65.74</v>
      </c>
      <c r="K1280" s="16">
        <v>9507.06411714631</v>
      </c>
      <c r="L1280" s="17">
        <f t="shared" si="124"/>
        <v>11891.7706114998</v>
      </c>
      <c r="M1280" s="18">
        <f t="shared" si="126"/>
        <v>781765</v>
      </c>
      <c r="N1280" s="19"/>
      <c r="O1280" s="20" t="s">
        <v>22</v>
      </c>
      <c r="Q1280" s="1">
        <f>INDEX([1]房源台账数据源!$CZ:$CZ,MATCH(B1280,[1]房源台账数据源!$B:$B,0))</f>
        <v>773947</v>
      </c>
      <c r="R1280" s="1">
        <f>IF(U1280="未售",ROUNDDOWN(Q1280*(1-5%),0),INDEX([1]房源台账数据源!$AU:$AU,MATCH(B1280,[1]房源台账数据源!$B:$B,0)))</f>
        <v>735249</v>
      </c>
      <c r="S1280" s="23">
        <f t="shared" si="122"/>
        <v>0.010101466896312</v>
      </c>
      <c r="T1280" s="23">
        <f t="shared" si="123"/>
        <v>-0.0500008398507908</v>
      </c>
      <c r="U1280" s="1" t="str">
        <f>INDEX([1]房源台账数据源!$DE:$DE,MATCH(B1280,[1]房源台账数据源!$B:$B,0))</f>
        <v>未售</v>
      </c>
    </row>
    <row r="1281" ht="24.95" customHeight="1" spans="1:21">
      <c r="A1281" s="8">
        <v>1280</v>
      </c>
      <c r="B1281" s="9" t="s">
        <v>2979</v>
      </c>
      <c r="C1281" s="9">
        <v>20</v>
      </c>
      <c r="D1281" s="8" t="s">
        <v>2980</v>
      </c>
      <c r="E1281" s="9">
        <v>16</v>
      </c>
      <c r="F1281" s="10" t="s">
        <v>25</v>
      </c>
      <c r="G1281" s="11">
        <v>2.9</v>
      </c>
      <c r="H1281" s="8">
        <v>70.79</v>
      </c>
      <c r="I1281" s="15">
        <v>14.19</v>
      </c>
      <c r="J1281" s="8">
        <v>56.6</v>
      </c>
      <c r="K1281" s="16">
        <v>9170.50430851815</v>
      </c>
      <c r="L1281" s="17">
        <f t="shared" si="124"/>
        <v>11469.6113074205</v>
      </c>
      <c r="M1281" s="18">
        <f t="shared" si="126"/>
        <v>649180</v>
      </c>
      <c r="N1281" s="19"/>
      <c r="O1281" s="20" t="s">
        <v>22</v>
      </c>
      <c r="Q1281" s="1">
        <f>INDEX([1]房源台账数据源!$CZ:$CZ,MATCH(B1281,[1]房源台账数据源!$B:$B,0))</f>
        <v>649180</v>
      </c>
      <c r="R1281" s="1">
        <f>IF(U1281="未售",ROUNDDOWN(Q1281*(1-5%),0),INDEX([1]房源台账数据源!$AU:$AU,MATCH(B1281,[1]房源台账数据源!$B:$B,0)))</f>
        <v>563056</v>
      </c>
      <c r="S1281" s="23">
        <f t="shared" si="122"/>
        <v>0</v>
      </c>
      <c r="T1281" s="23">
        <f t="shared" si="123"/>
        <v>-0.132665824578699</v>
      </c>
      <c r="U1281" s="1" t="str">
        <f>INDEX([1]房源台账数据源!$DE:$DE,MATCH(B1281,[1]房源台账数据源!$B:$B,0))</f>
        <v>已售</v>
      </c>
    </row>
    <row r="1282" ht="24.95" customHeight="1" spans="1:21">
      <c r="A1282" s="8">
        <v>1281</v>
      </c>
      <c r="B1282" s="9" t="s">
        <v>2981</v>
      </c>
      <c r="C1282" s="9">
        <v>20</v>
      </c>
      <c r="D1282" s="8" t="s">
        <v>2982</v>
      </c>
      <c r="E1282" s="9">
        <v>16</v>
      </c>
      <c r="F1282" s="10" t="s">
        <v>25</v>
      </c>
      <c r="G1282" s="11">
        <v>2.9</v>
      </c>
      <c r="H1282" s="8">
        <v>70.79</v>
      </c>
      <c r="I1282" s="15">
        <v>14.19</v>
      </c>
      <c r="J1282" s="8">
        <v>56.6</v>
      </c>
      <c r="K1282" s="16">
        <v>8967.40151068197</v>
      </c>
      <c r="L1282" s="17">
        <f t="shared" si="124"/>
        <v>11215.5830388693</v>
      </c>
      <c r="M1282" s="18">
        <f t="shared" si="126"/>
        <v>634802</v>
      </c>
      <c r="N1282" s="19"/>
      <c r="O1282" s="20" t="s">
        <v>22</v>
      </c>
      <c r="Q1282" s="1">
        <f>INDEX([1]房源台账数据源!$CZ:$CZ,MATCH(B1282,[1]房源台账数据源!$B:$B,0))</f>
        <v>634802</v>
      </c>
      <c r="R1282" s="1">
        <f>IF(U1282="未售",ROUNDDOWN(Q1282*(1-5%),0),INDEX([1]房源台账数据源!$AU:$AU,MATCH(B1282,[1]房源台账数据源!$B:$B,0)))</f>
        <v>550806</v>
      </c>
      <c r="S1282" s="23">
        <f t="shared" si="122"/>
        <v>0</v>
      </c>
      <c r="T1282" s="23">
        <f t="shared" si="123"/>
        <v>-0.132318423697468</v>
      </c>
      <c r="U1282" s="1" t="str">
        <f>INDEX([1]房源台账数据源!$DE:$DE,MATCH(B1282,[1]房源台账数据源!$B:$B,0))</f>
        <v>已售</v>
      </c>
    </row>
    <row r="1283" ht="24.95" customHeight="1" spans="1:21">
      <c r="A1283" s="8">
        <v>1282</v>
      </c>
      <c r="B1283" s="9" t="s">
        <v>2983</v>
      </c>
      <c r="C1283" s="9">
        <v>20</v>
      </c>
      <c r="D1283" s="8" t="s">
        <v>238</v>
      </c>
      <c r="E1283" s="9">
        <v>16</v>
      </c>
      <c r="F1283" s="10" t="s">
        <v>25</v>
      </c>
      <c r="G1283" s="11">
        <v>2.9</v>
      </c>
      <c r="H1283" s="8">
        <v>82.33</v>
      </c>
      <c r="I1283" s="15">
        <v>16.51</v>
      </c>
      <c r="J1283" s="8">
        <v>65.82</v>
      </c>
      <c r="K1283" s="16">
        <v>8549.59595887426</v>
      </c>
      <c r="L1283" s="17">
        <f t="shared" si="124"/>
        <v>10694.1355211182</v>
      </c>
      <c r="M1283" s="18">
        <f t="shared" ref="M1283:M1297" si="127">ROUNDDOWN(K1283*H1283,0)</f>
        <v>703888</v>
      </c>
      <c r="N1283" s="19"/>
      <c r="O1283" s="20" t="s">
        <v>22</v>
      </c>
      <c r="Q1283" s="1">
        <f>INDEX([1]房源台账数据源!$CZ:$CZ,MATCH(B1283,[1]房源台账数据源!$B:$B,0))</f>
        <v>703888</v>
      </c>
      <c r="R1283" s="1">
        <f>IF(U1283="未售",ROUNDDOWN(Q1283*(1-5%),0),INDEX([1]房源台账数据源!$AU:$AU,MATCH(B1283,[1]房源台账数据源!$B:$B,0)))</f>
        <v>668693</v>
      </c>
      <c r="S1283" s="23">
        <f t="shared" ref="S1283:S1346" si="128">(M1283-$Q1283)/$Q1283</f>
        <v>0</v>
      </c>
      <c r="T1283" s="23">
        <f t="shared" ref="T1283:T1346" si="129">(R1283-$Q1283)/$Q1283</f>
        <v>-0.0500008524083377</v>
      </c>
      <c r="U1283" s="1" t="str">
        <f>INDEX([1]房源台账数据源!$DE:$DE,MATCH(B1283,[1]房源台账数据源!$B:$B,0))</f>
        <v>未售</v>
      </c>
    </row>
    <row r="1284" ht="24.95" customHeight="1" spans="1:21">
      <c r="A1284" s="8">
        <v>1283</v>
      </c>
      <c r="B1284" s="9" t="s">
        <v>2984</v>
      </c>
      <c r="C1284" s="9">
        <v>20</v>
      </c>
      <c r="D1284" s="8" t="s">
        <v>239</v>
      </c>
      <c r="E1284" s="9">
        <v>17</v>
      </c>
      <c r="F1284" s="10" t="s">
        <v>25</v>
      </c>
      <c r="G1284" s="11">
        <v>2.9</v>
      </c>
      <c r="H1284" s="8">
        <v>97</v>
      </c>
      <c r="I1284" s="15">
        <v>19.45</v>
      </c>
      <c r="J1284" s="8">
        <v>77.55</v>
      </c>
      <c r="K1284" s="16">
        <v>10174.3966040024</v>
      </c>
      <c r="L1284" s="17">
        <f t="shared" si="124"/>
        <v>12726.1895551257</v>
      </c>
      <c r="M1284" s="18">
        <f t="shared" si="127"/>
        <v>986916</v>
      </c>
      <c r="N1284" s="19"/>
      <c r="O1284" s="20" t="s">
        <v>22</v>
      </c>
      <c r="Q1284" s="1">
        <f>INDEX([1]房源台账数据源!$CZ:$CZ,MATCH(B1284,[1]房源台账数据源!$B:$B,0))</f>
        <v>977047</v>
      </c>
      <c r="R1284" s="1">
        <f>IF(U1284="未售",ROUNDDOWN(Q1284*(1-5%),0),INDEX([1]房源台账数据源!$AU:$AU,MATCH(B1284,[1]房源台账数据源!$B:$B,0)))</f>
        <v>928194</v>
      </c>
      <c r="S1284" s="23">
        <f t="shared" si="128"/>
        <v>0.0101008446881266</v>
      </c>
      <c r="T1284" s="23">
        <f t="shared" si="129"/>
        <v>-0.050000665269941</v>
      </c>
      <c r="U1284" s="1" t="str">
        <f>INDEX([1]房源台账数据源!$DE:$DE,MATCH(B1284,[1]房源台账数据源!$B:$B,0))</f>
        <v>未售</v>
      </c>
    </row>
    <row r="1285" ht="24.95" customHeight="1" spans="1:21">
      <c r="A1285" s="8">
        <v>1284</v>
      </c>
      <c r="B1285" s="9" t="s">
        <v>2985</v>
      </c>
      <c r="C1285" s="9">
        <v>20</v>
      </c>
      <c r="D1285" s="8" t="s">
        <v>240</v>
      </c>
      <c r="E1285" s="9">
        <v>17</v>
      </c>
      <c r="F1285" s="10" t="s">
        <v>25</v>
      </c>
      <c r="G1285" s="11">
        <v>2.9</v>
      </c>
      <c r="H1285" s="8">
        <v>97</v>
      </c>
      <c r="I1285" s="15">
        <v>19.45</v>
      </c>
      <c r="J1285" s="8">
        <v>77.55</v>
      </c>
      <c r="K1285" s="16">
        <v>10174.3966040024</v>
      </c>
      <c r="L1285" s="17">
        <f t="shared" si="124"/>
        <v>12726.1895551257</v>
      </c>
      <c r="M1285" s="18">
        <f t="shared" si="127"/>
        <v>986916</v>
      </c>
      <c r="N1285" s="19"/>
      <c r="O1285" s="20" t="s">
        <v>22</v>
      </c>
      <c r="Q1285" s="1">
        <f>INDEX([1]房源台账数据源!$CZ:$CZ,MATCH(B1285,[1]房源台账数据源!$B:$B,0))</f>
        <v>977047</v>
      </c>
      <c r="R1285" s="1">
        <f>IF(U1285="未售",ROUNDDOWN(Q1285*(1-5%),0),INDEX([1]房源台账数据源!$AU:$AU,MATCH(B1285,[1]房源台账数据源!$B:$B,0)))</f>
        <v>928194</v>
      </c>
      <c r="S1285" s="23">
        <f t="shared" si="128"/>
        <v>0.0101008446881266</v>
      </c>
      <c r="T1285" s="23">
        <f t="shared" si="129"/>
        <v>-0.050000665269941</v>
      </c>
      <c r="U1285" s="1" t="str">
        <f>INDEX([1]房源台账数据源!$DE:$DE,MATCH(B1285,[1]房源台账数据源!$B:$B,0))</f>
        <v>未售</v>
      </c>
    </row>
    <row r="1286" ht="24.95" customHeight="1" spans="1:21">
      <c r="A1286" s="8">
        <v>1285</v>
      </c>
      <c r="B1286" s="9" t="s">
        <v>2986</v>
      </c>
      <c r="C1286" s="9">
        <v>20</v>
      </c>
      <c r="D1286" s="8" t="s">
        <v>241</v>
      </c>
      <c r="E1286" s="9">
        <v>17</v>
      </c>
      <c r="F1286" s="10" t="s">
        <v>25</v>
      </c>
      <c r="G1286" s="11">
        <v>2.9</v>
      </c>
      <c r="H1286" s="8">
        <v>82.23</v>
      </c>
      <c r="I1286" s="15">
        <v>16.49</v>
      </c>
      <c r="J1286" s="8">
        <v>65.74</v>
      </c>
      <c r="K1286" s="16">
        <v>9507.06411714631</v>
      </c>
      <c r="L1286" s="17">
        <f t="shared" si="124"/>
        <v>11891.7706114998</v>
      </c>
      <c r="M1286" s="18">
        <f t="shared" si="127"/>
        <v>781765</v>
      </c>
      <c r="N1286" s="19"/>
      <c r="O1286" s="20" t="s">
        <v>22</v>
      </c>
      <c r="Q1286" s="1">
        <f>INDEX([1]房源台账数据源!$CZ:$CZ,MATCH(B1286,[1]房源台账数据源!$B:$B,0))</f>
        <v>773947</v>
      </c>
      <c r="R1286" s="1">
        <f>IF(U1286="未售",ROUNDDOWN(Q1286*(1-5%),0),INDEX([1]房源台账数据源!$AU:$AU,MATCH(B1286,[1]房源台账数据源!$B:$B,0)))</f>
        <v>735249</v>
      </c>
      <c r="S1286" s="23">
        <f t="shared" si="128"/>
        <v>0.010101466896312</v>
      </c>
      <c r="T1286" s="23">
        <f t="shared" si="129"/>
        <v>-0.0500008398507908</v>
      </c>
      <c r="U1286" s="1" t="str">
        <f>INDEX([1]房源台账数据源!$DE:$DE,MATCH(B1286,[1]房源台账数据源!$B:$B,0))</f>
        <v>未售</v>
      </c>
    </row>
    <row r="1287" ht="24.95" customHeight="1" spans="1:21">
      <c r="A1287" s="8">
        <v>1286</v>
      </c>
      <c r="B1287" s="9" t="s">
        <v>2987</v>
      </c>
      <c r="C1287" s="9">
        <v>20</v>
      </c>
      <c r="D1287" s="8" t="s">
        <v>2988</v>
      </c>
      <c r="E1287" s="9">
        <v>17</v>
      </c>
      <c r="F1287" s="10" t="s">
        <v>25</v>
      </c>
      <c r="G1287" s="11">
        <v>2.9</v>
      </c>
      <c r="H1287" s="8">
        <v>70.79</v>
      </c>
      <c r="I1287" s="15">
        <v>14.19</v>
      </c>
      <c r="J1287" s="8">
        <v>56.6</v>
      </c>
      <c r="K1287" s="16">
        <v>9170.50430851815</v>
      </c>
      <c r="L1287" s="17">
        <f t="shared" si="124"/>
        <v>11469.6113074205</v>
      </c>
      <c r="M1287" s="18">
        <f t="shared" si="127"/>
        <v>649180</v>
      </c>
      <c r="N1287" s="19"/>
      <c r="O1287" s="20" t="s">
        <v>22</v>
      </c>
      <c r="Q1287" s="1">
        <f>INDEX([1]房源台账数据源!$CZ:$CZ,MATCH(B1287,[1]房源台账数据源!$B:$B,0))</f>
        <v>649180</v>
      </c>
      <c r="R1287" s="1">
        <f>IF(U1287="未售",ROUNDDOWN(Q1287*(1-5%),0),INDEX([1]房源台账数据源!$AU:$AU,MATCH(B1287,[1]房源台账数据源!$B:$B,0)))</f>
        <v>563056</v>
      </c>
      <c r="S1287" s="23">
        <f t="shared" si="128"/>
        <v>0</v>
      </c>
      <c r="T1287" s="23">
        <f t="shared" si="129"/>
        <v>-0.132665824578699</v>
      </c>
      <c r="U1287" s="1" t="str">
        <f>INDEX([1]房源台账数据源!$DE:$DE,MATCH(B1287,[1]房源台账数据源!$B:$B,0))</f>
        <v>已售</v>
      </c>
    </row>
    <row r="1288" ht="24.95" customHeight="1" spans="1:21">
      <c r="A1288" s="8">
        <v>1287</v>
      </c>
      <c r="B1288" s="9" t="s">
        <v>2989</v>
      </c>
      <c r="C1288" s="9">
        <v>20</v>
      </c>
      <c r="D1288" s="8" t="s">
        <v>2990</v>
      </c>
      <c r="E1288" s="9">
        <v>17</v>
      </c>
      <c r="F1288" s="10" t="s">
        <v>25</v>
      </c>
      <c r="G1288" s="11">
        <v>2.9</v>
      </c>
      <c r="H1288" s="8">
        <v>70.79</v>
      </c>
      <c r="I1288" s="15">
        <v>14.19</v>
      </c>
      <c r="J1288" s="8">
        <v>56.6</v>
      </c>
      <c r="K1288" s="16">
        <v>8967.40151068197</v>
      </c>
      <c r="L1288" s="17">
        <f t="shared" si="124"/>
        <v>11215.5830388693</v>
      </c>
      <c r="M1288" s="18">
        <f t="shared" si="127"/>
        <v>634802</v>
      </c>
      <c r="N1288" s="19"/>
      <c r="O1288" s="20" t="s">
        <v>22</v>
      </c>
      <c r="Q1288" s="1">
        <f>INDEX([1]房源台账数据源!$CZ:$CZ,MATCH(B1288,[1]房源台账数据源!$B:$B,0))</f>
        <v>634802</v>
      </c>
      <c r="R1288" s="1">
        <f>IF(U1288="未售",ROUNDDOWN(Q1288*(1-5%),0),INDEX([1]房源台账数据源!$AU:$AU,MATCH(B1288,[1]房源台账数据源!$B:$B,0)))</f>
        <v>550806</v>
      </c>
      <c r="S1288" s="23">
        <f t="shared" si="128"/>
        <v>0</v>
      </c>
      <c r="T1288" s="23">
        <f t="shared" si="129"/>
        <v>-0.132318423697468</v>
      </c>
      <c r="U1288" s="1" t="str">
        <f>INDEX([1]房源台账数据源!$DE:$DE,MATCH(B1288,[1]房源台账数据源!$B:$B,0))</f>
        <v>已售</v>
      </c>
    </row>
    <row r="1289" ht="24.95" customHeight="1" spans="1:21">
      <c r="A1289" s="8">
        <v>1288</v>
      </c>
      <c r="B1289" s="9" t="s">
        <v>2991</v>
      </c>
      <c r="C1289" s="9">
        <v>20</v>
      </c>
      <c r="D1289" s="8" t="s">
        <v>242</v>
      </c>
      <c r="E1289" s="9">
        <v>17</v>
      </c>
      <c r="F1289" s="10" t="s">
        <v>25</v>
      </c>
      <c r="G1289" s="11">
        <v>2.9</v>
      </c>
      <c r="H1289" s="8">
        <v>82.33</v>
      </c>
      <c r="I1289" s="15">
        <v>16.51</v>
      </c>
      <c r="J1289" s="8">
        <v>65.82</v>
      </c>
      <c r="K1289" s="16">
        <v>8549.59595887426</v>
      </c>
      <c r="L1289" s="17">
        <f t="shared" si="124"/>
        <v>10694.1355211182</v>
      </c>
      <c r="M1289" s="18">
        <f t="shared" si="127"/>
        <v>703888</v>
      </c>
      <c r="N1289" s="19"/>
      <c r="O1289" s="20" t="s">
        <v>22</v>
      </c>
      <c r="Q1289" s="1">
        <f>INDEX([1]房源台账数据源!$CZ:$CZ,MATCH(B1289,[1]房源台账数据源!$B:$B,0))</f>
        <v>703888</v>
      </c>
      <c r="R1289" s="1">
        <f>IF(U1289="未售",ROUNDDOWN(Q1289*(1-5%),0),INDEX([1]房源台账数据源!$AU:$AU,MATCH(B1289,[1]房源台账数据源!$B:$B,0)))</f>
        <v>668693</v>
      </c>
      <c r="S1289" s="23">
        <f t="shared" si="128"/>
        <v>0</v>
      </c>
      <c r="T1289" s="23">
        <f t="shared" si="129"/>
        <v>-0.0500008524083377</v>
      </c>
      <c r="U1289" s="1" t="str">
        <f>INDEX([1]房源台账数据源!$DE:$DE,MATCH(B1289,[1]房源台账数据源!$B:$B,0))</f>
        <v>未售</v>
      </c>
    </row>
    <row r="1290" ht="24.95" customHeight="1" spans="1:21">
      <c r="A1290" s="8">
        <v>1289</v>
      </c>
      <c r="B1290" s="9" t="s">
        <v>2992</v>
      </c>
      <c r="C1290" s="9">
        <v>20</v>
      </c>
      <c r="D1290" s="8" t="s">
        <v>243</v>
      </c>
      <c r="E1290" s="9">
        <v>18</v>
      </c>
      <c r="F1290" s="10" t="s">
        <v>25</v>
      </c>
      <c r="G1290" s="11">
        <v>2.9</v>
      </c>
      <c r="H1290" s="8">
        <v>97</v>
      </c>
      <c r="I1290" s="15">
        <v>19.45</v>
      </c>
      <c r="J1290" s="8">
        <v>77.55</v>
      </c>
      <c r="K1290" s="16">
        <v>10174.3966040024</v>
      </c>
      <c r="L1290" s="17">
        <f t="shared" si="124"/>
        <v>12726.1895551257</v>
      </c>
      <c r="M1290" s="18">
        <f t="shared" si="127"/>
        <v>986916</v>
      </c>
      <c r="N1290" s="19"/>
      <c r="O1290" s="20" t="s">
        <v>22</v>
      </c>
      <c r="Q1290" s="1">
        <f>INDEX([1]房源台账数据源!$CZ:$CZ,MATCH(B1290,[1]房源台账数据源!$B:$B,0))</f>
        <v>977047</v>
      </c>
      <c r="R1290" s="1">
        <f>IF(U1290="未售",ROUNDDOWN(Q1290*(1-5%),0),INDEX([1]房源台账数据源!$AU:$AU,MATCH(B1290,[1]房源台账数据源!$B:$B,0)))</f>
        <v>928194</v>
      </c>
      <c r="S1290" s="23">
        <f t="shared" si="128"/>
        <v>0.0101008446881266</v>
      </c>
      <c r="T1290" s="23">
        <f t="shared" si="129"/>
        <v>-0.050000665269941</v>
      </c>
      <c r="U1290" s="1" t="str">
        <f>INDEX([1]房源台账数据源!$DE:$DE,MATCH(B1290,[1]房源台账数据源!$B:$B,0))</f>
        <v>未售</v>
      </c>
    </row>
    <row r="1291" ht="24.95" customHeight="1" spans="1:21">
      <c r="A1291" s="8">
        <v>1290</v>
      </c>
      <c r="B1291" s="9" t="s">
        <v>2993</v>
      </c>
      <c r="C1291" s="9">
        <v>20</v>
      </c>
      <c r="D1291" s="8" t="s">
        <v>244</v>
      </c>
      <c r="E1291" s="9">
        <v>18</v>
      </c>
      <c r="F1291" s="10" t="s">
        <v>25</v>
      </c>
      <c r="G1291" s="11">
        <v>2.9</v>
      </c>
      <c r="H1291" s="8">
        <v>97</v>
      </c>
      <c r="I1291" s="15">
        <v>19.45</v>
      </c>
      <c r="J1291" s="8">
        <v>77.55</v>
      </c>
      <c r="K1291" s="16">
        <v>10174.3966040024</v>
      </c>
      <c r="L1291" s="17">
        <f t="shared" si="124"/>
        <v>12726.1895551257</v>
      </c>
      <c r="M1291" s="18">
        <f t="shared" si="127"/>
        <v>986916</v>
      </c>
      <c r="N1291" s="19"/>
      <c r="O1291" s="20" t="s">
        <v>22</v>
      </c>
      <c r="Q1291" s="1">
        <f>INDEX([1]房源台账数据源!$CZ:$CZ,MATCH(B1291,[1]房源台账数据源!$B:$B,0))</f>
        <v>977047</v>
      </c>
      <c r="R1291" s="1">
        <f>IF(U1291="未售",ROUNDDOWN(Q1291*(1-5%),0),INDEX([1]房源台账数据源!$AU:$AU,MATCH(B1291,[1]房源台账数据源!$B:$B,0)))</f>
        <v>928194</v>
      </c>
      <c r="S1291" s="23">
        <f t="shared" si="128"/>
        <v>0.0101008446881266</v>
      </c>
      <c r="T1291" s="23">
        <f t="shared" si="129"/>
        <v>-0.050000665269941</v>
      </c>
      <c r="U1291" s="1" t="str">
        <f>INDEX([1]房源台账数据源!$DE:$DE,MATCH(B1291,[1]房源台账数据源!$B:$B,0))</f>
        <v>未售</v>
      </c>
    </row>
    <row r="1292" ht="24.95" customHeight="1" spans="1:21">
      <c r="A1292" s="8">
        <v>1291</v>
      </c>
      <c r="B1292" s="9" t="s">
        <v>2994</v>
      </c>
      <c r="C1292" s="9">
        <v>20</v>
      </c>
      <c r="D1292" s="8" t="s">
        <v>245</v>
      </c>
      <c r="E1292" s="9">
        <v>18</v>
      </c>
      <c r="F1292" s="10" t="s">
        <v>25</v>
      </c>
      <c r="G1292" s="11">
        <v>2.9</v>
      </c>
      <c r="H1292" s="8">
        <v>82.23</v>
      </c>
      <c r="I1292" s="15">
        <v>16.49</v>
      </c>
      <c r="J1292" s="8">
        <v>65.74</v>
      </c>
      <c r="K1292" s="16">
        <v>9507.06411714631</v>
      </c>
      <c r="L1292" s="17">
        <f t="shared" si="124"/>
        <v>11891.7706114998</v>
      </c>
      <c r="M1292" s="18">
        <f t="shared" si="127"/>
        <v>781765</v>
      </c>
      <c r="N1292" s="19"/>
      <c r="O1292" s="20" t="s">
        <v>22</v>
      </c>
      <c r="Q1292" s="1">
        <f>INDEX([1]房源台账数据源!$CZ:$CZ,MATCH(B1292,[1]房源台账数据源!$B:$B,0))</f>
        <v>773947</v>
      </c>
      <c r="R1292" s="1">
        <f>IF(U1292="未售",ROUNDDOWN(Q1292*(1-5%),0),INDEX([1]房源台账数据源!$AU:$AU,MATCH(B1292,[1]房源台账数据源!$B:$B,0)))</f>
        <v>735249</v>
      </c>
      <c r="S1292" s="23">
        <f t="shared" si="128"/>
        <v>0.010101466896312</v>
      </c>
      <c r="T1292" s="23">
        <f t="shared" si="129"/>
        <v>-0.0500008398507908</v>
      </c>
      <c r="U1292" s="1" t="str">
        <f>INDEX([1]房源台账数据源!$DE:$DE,MATCH(B1292,[1]房源台账数据源!$B:$B,0))</f>
        <v>未售</v>
      </c>
    </row>
    <row r="1293" ht="24.95" customHeight="1" spans="1:21">
      <c r="A1293" s="8">
        <v>1292</v>
      </c>
      <c r="B1293" s="9" t="s">
        <v>2995</v>
      </c>
      <c r="C1293" s="9">
        <v>20</v>
      </c>
      <c r="D1293" s="8" t="s">
        <v>2996</v>
      </c>
      <c r="E1293" s="9">
        <v>18</v>
      </c>
      <c r="F1293" s="10" t="s">
        <v>25</v>
      </c>
      <c r="G1293" s="11">
        <v>2.9</v>
      </c>
      <c r="H1293" s="8">
        <v>70.79</v>
      </c>
      <c r="I1293" s="15">
        <v>14.19</v>
      </c>
      <c r="J1293" s="8">
        <v>56.6</v>
      </c>
      <c r="K1293" s="16">
        <v>9170.50430851815</v>
      </c>
      <c r="L1293" s="17">
        <f t="shared" si="124"/>
        <v>11469.6113074205</v>
      </c>
      <c r="M1293" s="18">
        <f t="shared" si="127"/>
        <v>649180</v>
      </c>
      <c r="N1293" s="19"/>
      <c r="O1293" s="20" t="s">
        <v>22</v>
      </c>
      <c r="Q1293" s="1">
        <f>INDEX([1]房源台账数据源!$CZ:$CZ,MATCH(B1293,[1]房源台账数据源!$B:$B,0))</f>
        <v>616721</v>
      </c>
      <c r="R1293" s="1">
        <f>IF(U1293="未售",ROUNDDOWN(Q1293*(1-5%),0),INDEX([1]房源台账数据源!$AU:$AU,MATCH(B1293,[1]房源台账数据源!$B:$B,0)))</f>
        <v>585884</v>
      </c>
      <c r="S1293" s="23">
        <f t="shared" si="128"/>
        <v>0.0526315789473684</v>
      </c>
      <c r="T1293" s="23">
        <f t="shared" si="129"/>
        <v>-0.0500015404048184</v>
      </c>
      <c r="U1293" s="1" t="str">
        <f>INDEX([1]房源台账数据源!$DE:$DE,MATCH(B1293,[1]房源台账数据源!$B:$B,0))</f>
        <v>未售</v>
      </c>
    </row>
    <row r="1294" ht="24.95" customHeight="1" spans="1:21">
      <c r="A1294" s="8">
        <v>1293</v>
      </c>
      <c r="B1294" s="9" t="s">
        <v>2997</v>
      </c>
      <c r="C1294" s="9">
        <v>20</v>
      </c>
      <c r="D1294" s="8" t="s">
        <v>2998</v>
      </c>
      <c r="E1294" s="9">
        <v>18</v>
      </c>
      <c r="F1294" s="10" t="s">
        <v>25</v>
      </c>
      <c r="G1294" s="11">
        <v>2.9</v>
      </c>
      <c r="H1294" s="8">
        <v>70.79</v>
      </c>
      <c r="I1294" s="15">
        <v>14.19</v>
      </c>
      <c r="J1294" s="8">
        <v>56.6</v>
      </c>
      <c r="K1294" s="16">
        <v>8967.40151068197</v>
      </c>
      <c r="L1294" s="17">
        <f t="shared" si="124"/>
        <v>11215.5830388693</v>
      </c>
      <c r="M1294" s="18">
        <f t="shared" si="127"/>
        <v>634802</v>
      </c>
      <c r="N1294" s="19"/>
      <c r="O1294" s="20" t="s">
        <v>22</v>
      </c>
      <c r="Q1294" s="1">
        <f>INDEX([1]房源台账数据源!$CZ:$CZ,MATCH(B1294,[1]房源台账数据源!$B:$B,0))</f>
        <v>634802</v>
      </c>
      <c r="R1294" s="1">
        <f>IF(U1294="未售",ROUNDDOWN(Q1294*(1-5%),0),INDEX([1]房源台账数据源!$AU:$AU,MATCH(B1294,[1]房源台账数据源!$B:$B,0)))</f>
        <v>603061</v>
      </c>
      <c r="S1294" s="23">
        <f t="shared" si="128"/>
        <v>0</v>
      </c>
      <c r="T1294" s="23">
        <f t="shared" si="129"/>
        <v>-0.0500014177649094</v>
      </c>
      <c r="U1294" s="1" t="str">
        <f>INDEX([1]房源台账数据源!$DE:$DE,MATCH(B1294,[1]房源台账数据源!$B:$B,0))</f>
        <v>未售</v>
      </c>
    </row>
    <row r="1295" ht="24.95" customHeight="1" spans="1:21">
      <c r="A1295" s="8">
        <v>1294</v>
      </c>
      <c r="B1295" s="9" t="s">
        <v>2999</v>
      </c>
      <c r="C1295" s="9">
        <v>20</v>
      </c>
      <c r="D1295" s="8" t="s">
        <v>246</v>
      </c>
      <c r="E1295" s="9">
        <v>18</v>
      </c>
      <c r="F1295" s="10" t="s">
        <v>25</v>
      </c>
      <c r="G1295" s="11">
        <v>2.9</v>
      </c>
      <c r="H1295" s="8">
        <v>82.33</v>
      </c>
      <c r="I1295" s="15">
        <v>16.51</v>
      </c>
      <c r="J1295" s="8">
        <v>65.82</v>
      </c>
      <c r="K1295" s="16">
        <v>8549.59595887426</v>
      </c>
      <c r="L1295" s="17">
        <f t="shared" si="124"/>
        <v>10694.1355211182</v>
      </c>
      <c r="M1295" s="18">
        <f t="shared" si="127"/>
        <v>703888</v>
      </c>
      <c r="N1295" s="19"/>
      <c r="O1295" s="20" t="s">
        <v>22</v>
      </c>
      <c r="Q1295" s="1">
        <f>INDEX([1]房源台账数据源!$CZ:$CZ,MATCH(B1295,[1]房源台账数据源!$B:$B,0))</f>
        <v>703888</v>
      </c>
      <c r="R1295" s="1">
        <f>IF(U1295="未售",ROUNDDOWN(Q1295*(1-5%),0),INDEX([1]房源台账数据源!$AU:$AU,MATCH(B1295,[1]房源台账数据源!$B:$B,0)))</f>
        <v>668693</v>
      </c>
      <c r="S1295" s="23">
        <f t="shared" si="128"/>
        <v>0</v>
      </c>
      <c r="T1295" s="23">
        <f t="shared" si="129"/>
        <v>-0.0500008524083377</v>
      </c>
      <c r="U1295" s="1" t="str">
        <f>INDEX([1]房源台账数据源!$DE:$DE,MATCH(B1295,[1]房源台账数据源!$B:$B,0))</f>
        <v>未售</v>
      </c>
    </row>
    <row r="1296" ht="24.95" customHeight="1" spans="1:21">
      <c r="A1296" s="8">
        <v>1295</v>
      </c>
      <c r="B1296" s="9" t="s">
        <v>3000</v>
      </c>
      <c r="C1296" s="9">
        <v>20</v>
      </c>
      <c r="D1296" s="8" t="s">
        <v>247</v>
      </c>
      <c r="E1296" s="9">
        <v>19</v>
      </c>
      <c r="F1296" s="10" t="s">
        <v>25</v>
      </c>
      <c r="G1296" s="11">
        <v>2.9</v>
      </c>
      <c r="H1296" s="8">
        <v>97</v>
      </c>
      <c r="I1296" s="15">
        <v>19.45</v>
      </c>
      <c r="J1296" s="8">
        <v>77.55</v>
      </c>
      <c r="K1296" s="16">
        <v>10174.3966040024</v>
      </c>
      <c r="L1296" s="17">
        <f t="shared" si="124"/>
        <v>12726.1895551257</v>
      </c>
      <c r="M1296" s="18">
        <f t="shared" si="127"/>
        <v>986916</v>
      </c>
      <c r="N1296" s="19"/>
      <c r="O1296" s="20" t="s">
        <v>22</v>
      </c>
      <c r="Q1296" s="1">
        <f>INDEX([1]房源台账数据源!$CZ:$CZ,MATCH(B1296,[1]房源台账数据源!$B:$B,0))</f>
        <v>977047</v>
      </c>
      <c r="R1296" s="1">
        <f>IF(U1296="未售",ROUNDDOWN(Q1296*(1-5%),0),INDEX([1]房源台账数据源!$AU:$AU,MATCH(B1296,[1]房源台账数据源!$B:$B,0)))</f>
        <v>928194</v>
      </c>
      <c r="S1296" s="23">
        <f t="shared" si="128"/>
        <v>0.0101008446881266</v>
      </c>
      <c r="T1296" s="23">
        <f t="shared" si="129"/>
        <v>-0.050000665269941</v>
      </c>
      <c r="U1296" s="1" t="str">
        <f>INDEX([1]房源台账数据源!$DE:$DE,MATCH(B1296,[1]房源台账数据源!$B:$B,0))</f>
        <v>未售</v>
      </c>
    </row>
    <row r="1297" ht="24.95" customHeight="1" spans="1:21">
      <c r="A1297" s="8">
        <v>1296</v>
      </c>
      <c r="B1297" s="9" t="s">
        <v>3001</v>
      </c>
      <c r="C1297" s="9">
        <v>20</v>
      </c>
      <c r="D1297" s="8" t="s">
        <v>248</v>
      </c>
      <c r="E1297" s="9">
        <v>19</v>
      </c>
      <c r="F1297" s="10" t="s">
        <v>25</v>
      </c>
      <c r="G1297" s="11">
        <v>2.9</v>
      </c>
      <c r="H1297" s="8">
        <v>97</v>
      </c>
      <c r="I1297" s="15">
        <v>19.45</v>
      </c>
      <c r="J1297" s="8">
        <v>77.55</v>
      </c>
      <c r="K1297" s="16">
        <v>10174.3966040024</v>
      </c>
      <c r="L1297" s="17">
        <f t="shared" si="124"/>
        <v>12726.1895551257</v>
      </c>
      <c r="M1297" s="18">
        <f t="shared" si="127"/>
        <v>986916</v>
      </c>
      <c r="N1297" s="19"/>
      <c r="O1297" s="20" t="s">
        <v>22</v>
      </c>
      <c r="Q1297" s="1">
        <f>INDEX([1]房源台账数据源!$CZ:$CZ,MATCH(B1297,[1]房源台账数据源!$B:$B,0))</f>
        <v>977047</v>
      </c>
      <c r="R1297" s="1">
        <f>IF(U1297="未售",ROUNDDOWN(Q1297*(1-5%),0),INDEX([1]房源台账数据源!$AU:$AU,MATCH(B1297,[1]房源台账数据源!$B:$B,0)))</f>
        <v>928194</v>
      </c>
      <c r="S1297" s="23">
        <f t="shared" si="128"/>
        <v>0.0101008446881266</v>
      </c>
      <c r="T1297" s="23">
        <f t="shared" si="129"/>
        <v>-0.050000665269941</v>
      </c>
      <c r="U1297" s="1" t="str">
        <f>INDEX([1]房源台账数据源!$DE:$DE,MATCH(B1297,[1]房源台账数据源!$B:$B,0))</f>
        <v>未售</v>
      </c>
    </row>
    <row r="1298" ht="24.95" customHeight="1" spans="1:21">
      <c r="A1298" s="8">
        <v>1297</v>
      </c>
      <c r="B1298" s="9" t="s">
        <v>3002</v>
      </c>
      <c r="C1298" s="9">
        <v>20</v>
      </c>
      <c r="D1298" s="8" t="s">
        <v>3003</v>
      </c>
      <c r="E1298" s="9">
        <v>19</v>
      </c>
      <c r="F1298" s="10" t="s">
        <v>25</v>
      </c>
      <c r="G1298" s="11">
        <v>2.9</v>
      </c>
      <c r="H1298" s="8">
        <v>82.23</v>
      </c>
      <c r="I1298" s="15">
        <v>16.49</v>
      </c>
      <c r="J1298" s="8">
        <v>65.74</v>
      </c>
      <c r="K1298" s="16">
        <v>9507.06411714631</v>
      </c>
      <c r="L1298" s="17">
        <f t="shared" si="124"/>
        <v>11891.7706114998</v>
      </c>
      <c r="M1298" s="18">
        <f t="shared" ref="M1298:M1311" si="130">ROUNDDOWN(K1298*H1298,0)</f>
        <v>781765</v>
      </c>
      <c r="N1298" s="19"/>
      <c r="O1298" s="20" t="s">
        <v>22</v>
      </c>
      <c r="Q1298" s="1">
        <f>INDEX([1]房源台账数据源!$CZ:$CZ,MATCH(B1298,[1]房源台账数据源!$B:$B,0))</f>
        <v>773947</v>
      </c>
      <c r="R1298" s="1">
        <f>IF(U1298="未售",ROUNDDOWN(Q1298*(1-5%),0),INDEX([1]房源台账数据源!$AU:$AU,MATCH(B1298,[1]房源台账数据源!$B:$B,0)))</f>
        <v>735249</v>
      </c>
      <c r="S1298" s="23">
        <f t="shared" si="128"/>
        <v>0.010101466896312</v>
      </c>
      <c r="T1298" s="23">
        <f t="shared" si="129"/>
        <v>-0.0500008398507908</v>
      </c>
      <c r="U1298" s="1" t="str">
        <f>INDEX([1]房源台账数据源!$DE:$DE,MATCH(B1298,[1]房源台账数据源!$B:$B,0))</f>
        <v>未售</v>
      </c>
    </row>
    <row r="1299" ht="24.95" customHeight="1" spans="1:21">
      <c r="A1299" s="8">
        <v>1298</v>
      </c>
      <c r="B1299" s="9" t="s">
        <v>3004</v>
      </c>
      <c r="C1299" s="9">
        <v>20</v>
      </c>
      <c r="D1299" s="8" t="s">
        <v>3005</v>
      </c>
      <c r="E1299" s="9">
        <v>19</v>
      </c>
      <c r="F1299" s="10" t="s">
        <v>25</v>
      </c>
      <c r="G1299" s="11">
        <v>2.9</v>
      </c>
      <c r="H1299" s="8">
        <v>70.79</v>
      </c>
      <c r="I1299" s="15">
        <v>14.19</v>
      </c>
      <c r="J1299" s="8">
        <v>56.6</v>
      </c>
      <c r="K1299" s="16">
        <v>9170.50430851815</v>
      </c>
      <c r="L1299" s="17">
        <f t="shared" si="124"/>
        <v>11469.6113074205</v>
      </c>
      <c r="M1299" s="18">
        <f t="shared" si="130"/>
        <v>649180</v>
      </c>
      <c r="N1299" s="19"/>
      <c r="O1299" s="20" t="s">
        <v>22</v>
      </c>
      <c r="Q1299" s="1">
        <f>INDEX([1]房源台账数据源!$CZ:$CZ,MATCH(B1299,[1]房源台账数据源!$B:$B,0))</f>
        <v>649180</v>
      </c>
      <c r="R1299" s="1">
        <f>IF(U1299="未售",ROUNDDOWN(Q1299*(1-5%),0),INDEX([1]房源台账数据源!$AU:$AU,MATCH(B1299,[1]房源台账数据源!$B:$B,0)))</f>
        <v>557425</v>
      </c>
      <c r="S1299" s="23">
        <f t="shared" si="128"/>
        <v>0</v>
      </c>
      <c r="T1299" s="23">
        <f t="shared" si="129"/>
        <v>-0.141339844111032</v>
      </c>
      <c r="U1299" s="1" t="str">
        <f>INDEX([1]房源台账数据源!$DE:$DE,MATCH(B1299,[1]房源台账数据源!$B:$B,0))</f>
        <v>已售</v>
      </c>
    </row>
    <row r="1300" ht="24.95" customHeight="1" spans="1:21">
      <c r="A1300" s="8">
        <v>1299</v>
      </c>
      <c r="B1300" s="9" t="s">
        <v>3006</v>
      </c>
      <c r="C1300" s="9">
        <v>20</v>
      </c>
      <c r="D1300" s="8" t="s">
        <v>3007</v>
      </c>
      <c r="E1300" s="9">
        <v>19</v>
      </c>
      <c r="F1300" s="10" t="s">
        <v>25</v>
      </c>
      <c r="G1300" s="11">
        <v>2.9</v>
      </c>
      <c r="H1300" s="8">
        <v>70.79</v>
      </c>
      <c r="I1300" s="15">
        <v>14.19</v>
      </c>
      <c r="J1300" s="8">
        <v>56.6</v>
      </c>
      <c r="K1300" s="16">
        <v>8967.40151068197</v>
      </c>
      <c r="L1300" s="17">
        <f t="shared" si="124"/>
        <v>11215.5830388693</v>
      </c>
      <c r="M1300" s="18">
        <f t="shared" si="130"/>
        <v>634802</v>
      </c>
      <c r="N1300" s="19"/>
      <c r="O1300" s="20" t="s">
        <v>22</v>
      </c>
      <c r="Q1300" s="1">
        <f>INDEX([1]房源台账数据源!$CZ:$CZ,MATCH(B1300,[1]房源台账数据源!$B:$B,0))</f>
        <v>634802</v>
      </c>
      <c r="R1300" s="1">
        <f>IF(U1300="未售",ROUNDDOWN(Q1300*(1-5%),0),INDEX([1]房源台账数据源!$AU:$AU,MATCH(B1300,[1]房源台账数据源!$B:$B,0)))</f>
        <v>603061</v>
      </c>
      <c r="S1300" s="23">
        <f t="shared" si="128"/>
        <v>0</v>
      </c>
      <c r="T1300" s="23">
        <f t="shared" si="129"/>
        <v>-0.0500014177649094</v>
      </c>
      <c r="U1300" s="1" t="str">
        <f>INDEX([1]房源台账数据源!$DE:$DE,MATCH(B1300,[1]房源台账数据源!$B:$B,0))</f>
        <v>未售</v>
      </c>
    </row>
    <row r="1301" ht="24.95" customHeight="1" spans="1:21">
      <c r="A1301" s="8">
        <v>1300</v>
      </c>
      <c r="B1301" s="9" t="s">
        <v>3008</v>
      </c>
      <c r="C1301" s="9">
        <v>20</v>
      </c>
      <c r="D1301" s="8" t="s">
        <v>249</v>
      </c>
      <c r="E1301" s="9">
        <v>19</v>
      </c>
      <c r="F1301" s="10" t="s">
        <v>25</v>
      </c>
      <c r="G1301" s="11">
        <v>2.9</v>
      </c>
      <c r="H1301" s="8">
        <v>82.33</v>
      </c>
      <c r="I1301" s="15">
        <v>16.51</v>
      </c>
      <c r="J1301" s="8">
        <v>65.82</v>
      </c>
      <c r="K1301" s="16">
        <v>8549.59595887426</v>
      </c>
      <c r="L1301" s="17">
        <f t="shared" si="124"/>
        <v>10694.1355211182</v>
      </c>
      <c r="M1301" s="18">
        <f t="shared" si="130"/>
        <v>703888</v>
      </c>
      <c r="N1301" s="19"/>
      <c r="O1301" s="20" t="s">
        <v>22</v>
      </c>
      <c r="Q1301" s="1">
        <f>INDEX([1]房源台账数据源!$CZ:$CZ,MATCH(B1301,[1]房源台账数据源!$B:$B,0))</f>
        <v>703888</v>
      </c>
      <c r="R1301" s="1">
        <f>IF(U1301="未售",ROUNDDOWN(Q1301*(1-5%),0),INDEX([1]房源台账数据源!$AU:$AU,MATCH(B1301,[1]房源台账数据源!$B:$B,0)))</f>
        <v>668693</v>
      </c>
      <c r="S1301" s="23">
        <f t="shared" si="128"/>
        <v>0</v>
      </c>
      <c r="T1301" s="23">
        <f t="shared" si="129"/>
        <v>-0.0500008524083377</v>
      </c>
      <c r="U1301" s="1" t="str">
        <f>INDEX([1]房源台账数据源!$DE:$DE,MATCH(B1301,[1]房源台账数据源!$B:$B,0))</f>
        <v>未售</v>
      </c>
    </row>
    <row r="1302" ht="24.95" customHeight="1" spans="1:21">
      <c r="A1302" s="8">
        <v>1301</v>
      </c>
      <c r="B1302" s="9" t="s">
        <v>3009</v>
      </c>
      <c r="C1302" s="9">
        <v>20</v>
      </c>
      <c r="D1302" s="8" t="s">
        <v>250</v>
      </c>
      <c r="E1302" s="9">
        <v>20</v>
      </c>
      <c r="F1302" s="10" t="s">
        <v>25</v>
      </c>
      <c r="G1302" s="11">
        <v>2.9</v>
      </c>
      <c r="H1302" s="8">
        <v>97</v>
      </c>
      <c r="I1302" s="15">
        <v>19.45</v>
      </c>
      <c r="J1302" s="8">
        <v>77.55</v>
      </c>
      <c r="K1302" s="16">
        <v>10174.3966040024</v>
      </c>
      <c r="L1302" s="17">
        <f t="shared" si="124"/>
        <v>12726.1895551257</v>
      </c>
      <c r="M1302" s="18">
        <f t="shared" si="130"/>
        <v>986916</v>
      </c>
      <c r="N1302" s="19"/>
      <c r="O1302" s="20" t="s">
        <v>22</v>
      </c>
      <c r="Q1302" s="1">
        <f>INDEX([1]房源台账数据源!$CZ:$CZ,MATCH(B1302,[1]房源台账数据源!$B:$B,0))</f>
        <v>977047</v>
      </c>
      <c r="R1302" s="1">
        <f>IF(U1302="未售",ROUNDDOWN(Q1302*(1-5%),0),INDEX([1]房源台账数据源!$AU:$AU,MATCH(B1302,[1]房源台账数据源!$B:$B,0)))</f>
        <v>928194</v>
      </c>
      <c r="S1302" s="23">
        <f t="shared" si="128"/>
        <v>0.0101008446881266</v>
      </c>
      <c r="T1302" s="23">
        <f t="shared" si="129"/>
        <v>-0.050000665269941</v>
      </c>
      <c r="U1302" s="1" t="str">
        <f>INDEX([1]房源台账数据源!$DE:$DE,MATCH(B1302,[1]房源台账数据源!$B:$B,0))</f>
        <v>未售</v>
      </c>
    </row>
    <row r="1303" ht="24.95" customHeight="1" spans="1:21">
      <c r="A1303" s="8">
        <v>1302</v>
      </c>
      <c r="B1303" s="9" t="s">
        <v>3010</v>
      </c>
      <c r="C1303" s="9">
        <v>20</v>
      </c>
      <c r="D1303" s="8" t="s">
        <v>251</v>
      </c>
      <c r="E1303" s="9">
        <v>20</v>
      </c>
      <c r="F1303" s="10" t="s">
        <v>25</v>
      </c>
      <c r="G1303" s="11">
        <v>2.9</v>
      </c>
      <c r="H1303" s="8">
        <v>97</v>
      </c>
      <c r="I1303" s="15">
        <v>19.45</v>
      </c>
      <c r="J1303" s="8">
        <v>77.55</v>
      </c>
      <c r="K1303" s="16">
        <v>10174.3966040024</v>
      </c>
      <c r="L1303" s="17">
        <f t="shared" si="124"/>
        <v>12726.1895551257</v>
      </c>
      <c r="M1303" s="18">
        <f t="shared" si="130"/>
        <v>986916</v>
      </c>
      <c r="N1303" s="19"/>
      <c r="O1303" s="20" t="s">
        <v>22</v>
      </c>
      <c r="Q1303" s="1">
        <f>INDEX([1]房源台账数据源!$CZ:$CZ,MATCH(B1303,[1]房源台账数据源!$B:$B,0))</f>
        <v>977047</v>
      </c>
      <c r="R1303" s="1">
        <f>IF(U1303="未售",ROUNDDOWN(Q1303*(1-5%),0),INDEX([1]房源台账数据源!$AU:$AU,MATCH(B1303,[1]房源台账数据源!$B:$B,0)))</f>
        <v>928194</v>
      </c>
      <c r="S1303" s="23">
        <f t="shared" si="128"/>
        <v>0.0101008446881266</v>
      </c>
      <c r="T1303" s="23">
        <f t="shared" si="129"/>
        <v>-0.050000665269941</v>
      </c>
      <c r="U1303" s="1" t="str">
        <f>INDEX([1]房源台账数据源!$DE:$DE,MATCH(B1303,[1]房源台账数据源!$B:$B,0))</f>
        <v>未售</v>
      </c>
    </row>
    <row r="1304" ht="24.95" customHeight="1" spans="1:21">
      <c r="A1304" s="8">
        <v>1303</v>
      </c>
      <c r="B1304" s="9" t="s">
        <v>3011</v>
      </c>
      <c r="C1304" s="9">
        <v>20</v>
      </c>
      <c r="D1304" s="8" t="s">
        <v>3012</v>
      </c>
      <c r="E1304" s="9">
        <v>20</v>
      </c>
      <c r="F1304" s="10" t="s">
        <v>25</v>
      </c>
      <c r="G1304" s="11">
        <v>2.9</v>
      </c>
      <c r="H1304" s="8">
        <v>82.23</v>
      </c>
      <c r="I1304" s="15">
        <v>16.49</v>
      </c>
      <c r="J1304" s="8">
        <v>65.74</v>
      </c>
      <c r="K1304" s="16">
        <v>9507.06411714631</v>
      </c>
      <c r="L1304" s="17">
        <f t="shared" si="124"/>
        <v>11891.7706114998</v>
      </c>
      <c r="M1304" s="18">
        <f t="shared" si="130"/>
        <v>781765</v>
      </c>
      <c r="N1304" s="19"/>
      <c r="O1304" s="20" t="s">
        <v>22</v>
      </c>
      <c r="Q1304" s="1">
        <f>INDEX([1]房源台账数据源!$CZ:$CZ,MATCH(B1304,[1]房源台账数据源!$B:$B,0))</f>
        <v>773947</v>
      </c>
      <c r="R1304" s="1">
        <f>IF(U1304="未售",ROUNDDOWN(Q1304*(1-5%),0),INDEX([1]房源台账数据源!$AU:$AU,MATCH(B1304,[1]房源台账数据源!$B:$B,0)))</f>
        <v>735249</v>
      </c>
      <c r="S1304" s="23">
        <f t="shared" si="128"/>
        <v>0.010101466896312</v>
      </c>
      <c r="T1304" s="23">
        <f t="shared" si="129"/>
        <v>-0.0500008398507908</v>
      </c>
      <c r="U1304" s="1" t="str">
        <f>INDEX([1]房源台账数据源!$DE:$DE,MATCH(B1304,[1]房源台账数据源!$B:$B,0))</f>
        <v>未售</v>
      </c>
    </row>
    <row r="1305" ht="24.95" customHeight="1" spans="1:21">
      <c r="A1305" s="8">
        <v>1304</v>
      </c>
      <c r="B1305" s="9" t="s">
        <v>3013</v>
      </c>
      <c r="C1305" s="9">
        <v>20</v>
      </c>
      <c r="D1305" s="8" t="s">
        <v>3014</v>
      </c>
      <c r="E1305" s="9">
        <v>20</v>
      </c>
      <c r="F1305" s="10" t="s">
        <v>25</v>
      </c>
      <c r="G1305" s="11">
        <v>2.9</v>
      </c>
      <c r="H1305" s="8">
        <v>70.79</v>
      </c>
      <c r="I1305" s="15">
        <v>14.19</v>
      </c>
      <c r="J1305" s="8">
        <v>56.6</v>
      </c>
      <c r="K1305" s="16">
        <v>9170.50430851815</v>
      </c>
      <c r="L1305" s="17">
        <f t="shared" si="124"/>
        <v>11469.6113074205</v>
      </c>
      <c r="M1305" s="18">
        <f t="shared" si="130"/>
        <v>649180</v>
      </c>
      <c r="N1305" s="19"/>
      <c r="O1305" s="20" t="s">
        <v>22</v>
      </c>
      <c r="Q1305" s="1">
        <f>INDEX([1]房源台账数据源!$CZ:$CZ,MATCH(B1305,[1]房源台账数据源!$B:$B,0))</f>
        <v>649180</v>
      </c>
      <c r="R1305" s="1">
        <f>IF(U1305="未售",ROUNDDOWN(Q1305*(1-5%),0),INDEX([1]房源台账数据源!$AU:$AU,MATCH(B1305,[1]房源台账数据源!$B:$B,0)))</f>
        <v>557425</v>
      </c>
      <c r="S1305" s="23">
        <f t="shared" si="128"/>
        <v>0</v>
      </c>
      <c r="T1305" s="23">
        <f t="shared" si="129"/>
        <v>-0.141339844111032</v>
      </c>
      <c r="U1305" s="1" t="str">
        <f>INDEX([1]房源台账数据源!$DE:$DE,MATCH(B1305,[1]房源台账数据源!$B:$B,0))</f>
        <v>已售</v>
      </c>
    </row>
    <row r="1306" ht="24.95" customHeight="1" spans="1:21">
      <c r="A1306" s="8">
        <v>1305</v>
      </c>
      <c r="B1306" s="9" t="s">
        <v>3015</v>
      </c>
      <c r="C1306" s="9">
        <v>20</v>
      </c>
      <c r="D1306" s="8" t="s">
        <v>3016</v>
      </c>
      <c r="E1306" s="9">
        <v>20</v>
      </c>
      <c r="F1306" s="10" t="s">
        <v>25</v>
      </c>
      <c r="G1306" s="11">
        <v>2.9</v>
      </c>
      <c r="H1306" s="8">
        <v>70.79</v>
      </c>
      <c r="I1306" s="15">
        <v>14.19</v>
      </c>
      <c r="J1306" s="8">
        <v>56.6</v>
      </c>
      <c r="K1306" s="16">
        <v>8967.40151068197</v>
      </c>
      <c r="L1306" s="17">
        <f t="shared" si="124"/>
        <v>11215.5830388693</v>
      </c>
      <c r="M1306" s="18">
        <f t="shared" si="130"/>
        <v>634802</v>
      </c>
      <c r="N1306" s="19"/>
      <c r="O1306" s="20" t="s">
        <v>22</v>
      </c>
      <c r="Q1306" s="1">
        <f>INDEX([1]房源台账数据源!$CZ:$CZ,MATCH(B1306,[1]房源台账数据源!$B:$B,0))</f>
        <v>634802</v>
      </c>
      <c r="R1306" s="1">
        <f>IF(U1306="未售",ROUNDDOWN(Q1306*(1-5%),0),INDEX([1]房源台账数据源!$AU:$AU,MATCH(B1306,[1]房源台账数据源!$B:$B,0)))</f>
        <v>603061</v>
      </c>
      <c r="S1306" s="23">
        <f t="shared" si="128"/>
        <v>0</v>
      </c>
      <c r="T1306" s="23">
        <f t="shared" si="129"/>
        <v>-0.0500014177649094</v>
      </c>
      <c r="U1306" s="1" t="str">
        <f>INDEX([1]房源台账数据源!$DE:$DE,MATCH(B1306,[1]房源台账数据源!$B:$B,0))</f>
        <v>未售</v>
      </c>
    </row>
    <row r="1307" ht="24.95" customHeight="1" spans="1:21">
      <c r="A1307" s="8">
        <v>1306</v>
      </c>
      <c r="B1307" s="9" t="s">
        <v>3017</v>
      </c>
      <c r="C1307" s="9">
        <v>20</v>
      </c>
      <c r="D1307" s="8" t="s">
        <v>252</v>
      </c>
      <c r="E1307" s="9">
        <v>20</v>
      </c>
      <c r="F1307" s="10" t="s">
        <v>25</v>
      </c>
      <c r="G1307" s="11">
        <v>2.9</v>
      </c>
      <c r="H1307" s="8">
        <v>82.33</v>
      </c>
      <c r="I1307" s="15">
        <v>16.51</v>
      </c>
      <c r="J1307" s="8">
        <v>65.82</v>
      </c>
      <c r="K1307" s="16">
        <v>8549.59595887426</v>
      </c>
      <c r="L1307" s="17">
        <f t="shared" si="124"/>
        <v>10694.1355211182</v>
      </c>
      <c r="M1307" s="18">
        <f t="shared" si="130"/>
        <v>703888</v>
      </c>
      <c r="N1307" s="19"/>
      <c r="O1307" s="20" t="s">
        <v>22</v>
      </c>
      <c r="Q1307" s="1">
        <f>INDEX([1]房源台账数据源!$CZ:$CZ,MATCH(B1307,[1]房源台账数据源!$B:$B,0))</f>
        <v>703888</v>
      </c>
      <c r="R1307" s="1">
        <f>IF(U1307="未售",ROUNDDOWN(Q1307*(1-5%),0),INDEX([1]房源台账数据源!$AU:$AU,MATCH(B1307,[1]房源台账数据源!$B:$B,0)))</f>
        <v>668693</v>
      </c>
      <c r="S1307" s="23">
        <f t="shared" si="128"/>
        <v>0</v>
      </c>
      <c r="T1307" s="23">
        <f t="shared" si="129"/>
        <v>-0.0500008524083377</v>
      </c>
      <c r="U1307" s="1" t="str">
        <f>INDEX([1]房源台账数据源!$DE:$DE,MATCH(B1307,[1]房源台账数据源!$B:$B,0))</f>
        <v>未售</v>
      </c>
    </row>
    <row r="1308" ht="24.95" customHeight="1" spans="1:21">
      <c r="A1308" s="8">
        <v>1307</v>
      </c>
      <c r="B1308" s="9" t="s">
        <v>3018</v>
      </c>
      <c r="C1308" s="9">
        <v>20</v>
      </c>
      <c r="D1308" s="8" t="s">
        <v>253</v>
      </c>
      <c r="E1308" s="9">
        <v>21</v>
      </c>
      <c r="F1308" s="10" t="s">
        <v>25</v>
      </c>
      <c r="G1308" s="11">
        <v>2.9</v>
      </c>
      <c r="H1308" s="8">
        <v>97</v>
      </c>
      <c r="I1308" s="15">
        <v>19.45</v>
      </c>
      <c r="J1308" s="8">
        <v>77.55</v>
      </c>
      <c r="K1308" s="16">
        <v>10409.6907216495</v>
      </c>
      <c r="L1308" s="17">
        <f t="shared" si="124"/>
        <v>13020.502901354</v>
      </c>
      <c r="M1308" s="18">
        <f t="shared" si="130"/>
        <v>1009740</v>
      </c>
      <c r="N1308" s="19"/>
      <c r="O1308" s="20" t="s">
        <v>22</v>
      </c>
      <c r="Q1308" s="1">
        <f>INDEX([1]房源台账数据源!$CZ:$CZ,MATCH(B1308,[1]房源台账数据源!$B:$B,0))</f>
        <v>999643</v>
      </c>
      <c r="R1308" s="1">
        <f>IF(U1308="未售",ROUNDDOWN(Q1308*(1-5%),0),INDEX([1]房源台账数据源!$AU:$AU,MATCH(B1308,[1]房源台账数据源!$B:$B,0)))</f>
        <v>949660</v>
      </c>
      <c r="S1308" s="23">
        <f t="shared" si="128"/>
        <v>0.0101006059163121</v>
      </c>
      <c r="T1308" s="23">
        <f t="shared" si="129"/>
        <v>-0.0500008503035584</v>
      </c>
      <c r="U1308" s="1" t="str">
        <f>INDEX([1]房源台账数据源!$DE:$DE,MATCH(B1308,[1]房源台账数据源!$B:$B,0))</f>
        <v>未售</v>
      </c>
    </row>
    <row r="1309" ht="24.95" customHeight="1" spans="1:21">
      <c r="A1309" s="8">
        <v>1308</v>
      </c>
      <c r="B1309" s="9" t="s">
        <v>3019</v>
      </c>
      <c r="C1309" s="9">
        <v>20</v>
      </c>
      <c r="D1309" s="8" t="s">
        <v>254</v>
      </c>
      <c r="E1309" s="9">
        <v>21</v>
      </c>
      <c r="F1309" s="10" t="s">
        <v>25</v>
      </c>
      <c r="G1309" s="11">
        <v>2.9</v>
      </c>
      <c r="H1309" s="8">
        <v>97</v>
      </c>
      <c r="I1309" s="15">
        <v>19.45</v>
      </c>
      <c r="J1309" s="8">
        <v>77.55</v>
      </c>
      <c r="K1309" s="16">
        <v>10409.6907216495</v>
      </c>
      <c r="L1309" s="17">
        <f t="shared" si="124"/>
        <v>13020.502901354</v>
      </c>
      <c r="M1309" s="18">
        <f t="shared" si="130"/>
        <v>1009740</v>
      </c>
      <c r="N1309" s="19"/>
      <c r="O1309" s="20" t="s">
        <v>22</v>
      </c>
      <c r="Q1309" s="1">
        <f>INDEX([1]房源台账数据源!$CZ:$CZ,MATCH(B1309,[1]房源台账数据源!$B:$B,0))</f>
        <v>999643</v>
      </c>
      <c r="R1309" s="1">
        <f>IF(U1309="未售",ROUNDDOWN(Q1309*(1-5%),0),INDEX([1]房源台账数据源!$AU:$AU,MATCH(B1309,[1]房源台账数据源!$B:$B,0)))</f>
        <v>949660</v>
      </c>
      <c r="S1309" s="23">
        <f t="shared" si="128"/>
        <v>0.0101006059163121</v>
      </c>
      <c r="T1309" s="23">
        <f t="shared" si="129"/>
        <v>-0.0500008503035584</v>
      </c>
      <c r="U1309" s="1" t="str">
        <f>INDEX([1]房源台账数据源!$DE:$DE,MATCH(B1309,[1]房源台账数据源!$B:$B,0))</f>
        <v>未售</v>
      </c>
    </row>
    <row r="1310" ht="24.95" customHeight="1" spans="1:21">
      <c r="A1310" s="8">
        <v>1309</v>
      </c>
      <c r="B1310" s="9" t="s">
        <v>3020</v>
      </c>
      <c r="C1310" s="9">
        <v>20</v>
      </c>
      <c r="D1310" s="8" t="s">
        <v>255</v>
      </c>
      <c r="E1310" s="9">
        <v>21</v>
      </c>
      <c r="F1310" s="10" t="s">
        <v>25</v>
      </c>
      <c r="G1310" s="11">
        <v>2.9</v>
      </c>
      <c r="H1310" s="8">
        <v>82.23</v>
      </c>
      <c r="I1310" s="15">
        <v>16.49</v>
      </c>
      <c r="J1310" s="8">
        <v>65.74</v>
      </c>
      <c r="K1310" s="16">
        <v>9742.35823479337</v>
      </c>
      <c r="L1310" s="17">
        <f t="shared" si="124"/>
        <v>12186.0967447521</v>
      </c>
      <c r="M1310" s="18">
        <f t="shared" si="130"/>
        <v>801114</v>
      </c>
      <c r="N1310" s="19"/>
      <c r="O1310" s="20" t="s">
        <v>22</v>
      </c>
      <c r="Q1310" s="1">
        <f>INDEX([1]房源台账数据源!$CZ:$CZ,MATCH(B1310,[1]房源台账数据源!$B:$B,0))</f>
        <v>793103</v>
      </c>
      <c r="R1310" s="1">
        <f>IF(U1310="未售",ROUNDDOWN(Q1310*(1-5%),0),INDEX([1]房源台账数据源!$AU:$AU,MATCH(B1310,[1]房源台账数据源!$B:$B,0)))</f>
        <v>753447</v>
      </c>
      <c r="S1310" s="23">
        <f t="shared" si="128"/>
        <v>0.0101008317961223</v>
      </c>
      <c r="T1310" s="23">
        <f t="shared" si="129"/>
        <v>-0.0500010717397362</v>
      </c>
      <c r="U1310" s="1" t="str">
        <f>INDEX([1]房源台账数据源!$DE:$DE,MATCH(B1310,[1]房源台账数据源!$B:$B,0))</f>
        <v>未售</v>
      </c>
    </row>
    <row r="1311" ht="24.95" customHeight="1" spans="1:21">
      <c r="A1311" s="8">
        <v>1310</v>
      </c>
      <c r="B1311" s="9" t="s">
        <v>3021</v>
      </c>
      <c r="C1311" s="9">
        <v>20</v>
      </c>
      <c r="D1311" s="8" t="s">
        <v>3022</v>
      </c>
      <c r="E1311" s="9">
        <v>21</v>
      </c>
      <c r="F1311" s="10" t="s">
        <v>25</v>
      </c>
      <c r="G1311" s="11">
        <v>2.9</v>
      </c>
      <c r="H1311" s="8">
        <v>70.79</v>
      </c>
      <c r="I1311" s="15">
        <v>14.19</v>
      </c>
      <c r="J1311" s="8">
        <v>56.6</v>
      </c>
      <c r="K1311" s="16">
        <v>9405.79842616521</v>
      </c>
      <c r="L1311" s="17">
        <f t="shared" si="124"/>
        <v>11763.8869257951</v>
      </c>
      <c r="M1311" s="18">
        <f t="shared" si="130"/>
        <v>665836</v>
      </c>
      <c r="N1311" s="19"/>
      <c r="O1311" s="20" t="s">
        <v>22</v>
      </c>
      <c r="Q1311" s="1">
        <f>INDEX([1]房源台账数据源!$CZ:$CZ,MATCH(B1311,[1]房源台账数据源!$B:$B,0))</f>
        <v>665836</v>
      </c>
      <c r="R1311" s="1">
        <f>IF(U1311="未售",ROUNDDOWN(Q1311*(1-5%),0),INDEX([1]房源台账数据源!$AU:$AU,MATCH(B1311,[1]房源台账数据源!$B:$B,0)))</f>
        <v>571728</v>
      </c>
      <c r="S1311" s="23">
        <f t="shared" si="128"/>
        <v>0</v>
      </c>
      <c r="T1311" s="23">
        <f t="shared" si="129"/>
        <v>-0.141338107281673</v>
      </c>
      <c r="U1311" s="1" t="str">
        <f>INDEX([1]房源台账数据源!$DE:$DE,MATCH(B1311,[1]房源台账数据源!$B:$B,0))</f>
        <v>已售</v>
      </c>
    </row>
    <row r="1312" ht="24.95" customHeight="1" spans="1:21">
      <c r="A1312" s="8">
        <v>1311</v>
      </c>
      <c r="B1312" s="9" t="s">
        <v>3023</v>
      </c>
      <c r="C1312" s="9">
        <v>20</v>
      </c>
      <c r="D1312" s="8" t="s">
        <v>3024</v>
      </c>
      <c r="E1312" s="9">
        <v>21</v>
      </c>
      <c r="F1312" s="10" t="s">
        <v>25</v>
      </c>
      <c r="G1312" s="11">
        <v>2.9</v>
      </c>
      <c r="H1312" s="8">
        <v>70.79</v>
      </c>
      <c r="I1312" s="15">
        <v>14.19</v>
      </c>
      <c r="J1312" s="8">
        <v>56.6</v>
      </c>
      <c r="K1312" s="16">
        <v>9202.69562832903</v>
      </c>
      <c r="L1312" s="17">
        <f t="shared" si="124"/>
        <v>11509.8586572438</v>
      </c>
      <c r="M1312" s="18">
        <f t="shared" ref="M1312:M1324" si="131">ROUNDDOWN(K1312*H1312,0)</f>
        <v>651458</v>
      </c>
      <c r="N1312" s="19"/>
      <c r="O1312" s="20" t="s">
        <v>22</v>
      </c>
      <c r="Q1312" s="1">
        <f>INDEX([1]房源台账数据源!$CZ:$CZ,MATCH(B1312,[1]房源台账数据源!$B:$B,0))</f>
        <v>651458</v>
      </c>
      <c r="R1312" s="1">
        <f>IF(U1312="未售",ROUNDDOWN(Q1312*(1-5%),0),INDEX([1]房源台账数据源!$AU:$AU,MATCH(B1312,[1]房源台账数据源!$B:$B,0)))</f>
        <v>618885</v>
      </c>
      <c r="S1312" s="23">
        <f t="shared" si="128"/>
        <v>0</v>
      </c>
      <c r="T1312" s="23">
        <f t="shared" si="129"/>
        <v>-0.0500001535018374</v>
      </c>
      <c r="U1312" s="1" t="str">
        <f>INDEX([1]房源台账数据源!$DE:$DE,MATCH(B1312,[1]房源台账数据源!$B:$B,0))</f>
        <v>未售</v>
      </c>
    </row>
    <row r="1313" ht="24.95" customHeight="1" spans="1:21">
      <c r="A1313" s="8">
        <v>1312</v>
      </c>
      <c r="B1313" s="9" t="s">
        <v>3025</v>
      </c>
      <c r="C1313" s="9">
        <v>20</v>
      </c>
      <c r="D1313" s="8" t="s">
        <v>256</v>
      </c>
      <c r="E1313" s="9">
        <v>21</v>
      </c>
      <c r="F1313" s="10" t="s">
        <v>25</v>
      </c>
      <c r="G1313" s="11">
        <v>2.9</v>
      </c>
      <c r="H1313" s="8">
        <v>82.33</v>
      </c>
      <c r="I1313" s="15">
        <v>16.51</v>
      </c>
      <c r="J1313" s="8">
        <v>65.82</v>
      </c>
      <c r="K1313" s="16">
        <v>8784.89007652132</v>
      </c>
      <c r="L1313" s="17">
        <f t="shared" si="124"/>
        <v>10988.4533576421</v>
      </c>
      <c r="M1313" s="18">
        <f t="shared" si="131"/>
        <v>723260</v>
      </c>
      <c r="N1313" s="19"/>
      <c r="O1313" s="20" t="s">
        <v>22</v>
      </c>
      <c r="Q1313" s="1">
        <f>INDEX([1]房源台账数据源!$CZ:$CZ,MATCH(B1313,[1]房源台账数据源!$B:$B,0))</f>
        <v>723260</v>
      </c>
      <c r="R1313" s="1">
        <f>IF(U1313="未售",ROUNDDOWN(Q1313*(1-5%),0),INDEX([1]房源台账数据源!$AU:$AU,MATCH(B1313,[1]房源台账数据源!$B:$B,0)))</f>
        <v>687097</v>
      </c>
      <c r="S1313" s="23">
        <f t="shared" si="128"/>
        <v>0</v>
      </c>
      <c r="T1313" s="23">
        <f t="shared" si="129"/>
        <v>-0.05</v>
      </c>
      <c r="U1313" s="1" t="str">
        <f>INDEX([1]房源台账数据源!$DE:$DE,MATCH(B1313,[1]房源台账数据源!$B:$B,0))</f>
        <v>未售</v>
      </c>
    </row>
    <row r="1314" ht="24.95" customHeight="1" spans="1:21">
      <c r="A1314" s="8">
        <v>1313</v>
      </c>
      <c r="B1314" s="9" t="s">
        <v>3026</v>
      </c>
      <c r="C1314" s="9">
        <v>20</v>
      </c>
      <c r="D1314" s="8" t="s">
        <v>257</v>
      </c>
      <c r="E1314" s="9">
        <v>22</v>
      </c>
      <c r="F1314" s="10" t="s">
        <v>25</v>
      </c>
      <c r="G1314" s="11">
        <v>2.9</v>
      </c>
      <c r="H1314" s="8">
        <v>97</v>
      </c>
      <c r="I1314" s="15">
        <v>19.45</v>
      </c>
      <c r="J1314" s="8">
        <v>77.55</v>
      </c>
      <c r="K1314" s="16">
        <v>10409.6907216495</v>
      </c>
      <c r="L1314" s="17">
        <f t="shared" si="124"/>
        <v>13020.502901354</v>
      </c>
      <c r="M1314" s="18">
        <f t="shared" si="131"/>
        <v>1009740</v>
      </c>
      <c r="N1314" s="19"/>
      <c r="O1314" s="20" t="s">
        <v>22</v>
      </c>
      <c r="Q1314" s="1">
        <f>INDEX([1]房源台账数据源!$CZ:$CZ,MATCH(B1314,[1]房源台账数据源!$B:$B,0))</f>
        <v>999643</v>
      </c>
      <c r="R1314" s="1">
        <f>IF(U1314="未售",ROUNDDOWN(Q1314*(1-5%),0),INDEX([1]房源台账数据源!$AU:$AU,MATCH(B1314,[1]房源台账数据源!$B:$B,0)))</f>
        <v>949660</v>
      </c>
      <c r="S1314" s="23">
        <f t="shared" si="128"/>
        <v>0.0101006059163121</v>
      </c>
      <c r="T1314" s="23">
        <f t="shared" si="129"/>
        <v>-0.0500008503035584</v>
      </c>
      <c r="U1314" s="1" t="str">
        <f>INDEX([1]房源台账数据源!$DE:$DE,MATCH(B1314,[1]房源台账数据源!$B:$B,0))</f>
        <v>未售</v>
      </c>
    </row>
    <row r="1315" ht="24.95" customHeight="1" spans="1:21">
      <c r="A1315" s="8">
        <v>1314</v>
      </c>
      <c r="B1315" s="9" t="s">
        <v>3027</v>
      </c>
      <c r="C1315" s="9">
        <v>20</v>
      </c>
      <c r="D1315" s="8" t="s">
        <v>258</v>
      </c>
      <c r="E1315" s="9">
        <v>22</v>
      </c>
      <c r="F1315" s="10" t="s">
        <v>25</v>
      </c>
      <c r="G1315" s="11">
        <v>2.9</v>
      </c>
      <c r="H1315" s="8">
        <v>97</v>
      </c>
      <c r="I1315" s="15">
        <v>19.45</v>
      </c>
      <c r="J1315" s="8">
        <v>77.55</v>
      </c>
      <c r="K1315" s="16">
        <v>10409.6907216495</v>
      </c>
      <c r="L1315" s="17">
        <f t="shared" si="124"/>
        <v>13020.502901354</v>
      </c>
      <c r="M1315" s="18">
        <f t="shared" si="131"/>
        <v>1009740</v>
      </c>
      <c r="N1315" s="19"/>
      <c r="O1315" s="20" t="s">
        <v>22</v>
      </c>
      <c r="Q1315" s="1">
        <f>INDEX([1]房源台账数据源!$CZ:$CZ,MATCH(B1315,[1]房源台账数据源!$B:$B,0))</f>
        <v>999643</v>
      </c>
      <c r="R1315" s="1">
        <f>IF(U1315="未售",ROUNDDOWN(Q1315*(1-5%),0),INDEX([1]房源台账数据源!$AU:$AU,MATCH(B1315,[1]房源台账数据源!$B:$B,0)))</f>
        <v>949660</v>
      </c>
      <c r="S1315" s="23">
        <f t="shared" si="128"/>
        <v>0.0101006059163121</v>
      </c>
      <c r="T1315" s="23">
        <f t="shared" si="129"/>
        <v>-0.0500008503035584</v>
      </c>
      <c r="U1315" s="1" t="str">
        <f>INDEX([1]房源台账数据源!$DE:$DE,MATCH(B1315,[1]房源台账数据源!$B:$B,0))</f>
        <v>未售</v>
      </c>
    </row>
    <row r="1316" ht="24.95" customHeight="1" spans="1:21">
      <c r="A1316" s="8">
        <v>1315</v>
      </c>
      <c r="B1316" s="9" t="s">
        <v>3028</v>
      </c>
      <c r="C1316" s="9">
        <v>20</v>
      </c>
      <c r="D1316" s="8" t="s">
        <v>259</v>
      </c>
      <c r="E1316" s="9">
        <v>22</v>
      </c>
      <c r="F1316" s="10" t="s">
        <v>25</v>
      </c>
      <c r="G1316" s="11">
        <v>2.9</v>
      </c>
      <c r="H1316" s="8">
        <v>82.23</v>
      </c>
      <c r="I1316" s="15">
        <v>16.49</v>
      </c>
      <c r="J1316" s="8">
        <v>65.74</v>
      </c>
      <c r="K1316" s="16">
        <v>9742.35823479337</v>
      </c>
      <c r="L1316" s="17">
        <f t="shared" si="124"/>
        <v>12186.0967447521</v>
      </c>
      <c r="M1316" s="18">
        <f t="shared" si="131"/>
        <v>801114</v>
      </c>
      <c r="N1316" s="19"/>
      <c r="O1316" s="20" t="s">
        <v>22</v>
      </c>
      <c r="Q1316" s="1">
        <f>INDEX([1]房源台账数据源!$CZ:$CZ,MATCH(B1316,[1]房源台账数据源!$B:$B,0))</f>
        <v>793103</v>
      </c>
      <c r="R1316" s="1">
        <f>IF(U1316="未售",ROUNDDOWN(Q1316*(1-5%),0),INDEX([1]房源台账数据源!$AU:$AU,MATCH(B1316,[1]房源台账数据源!$B:$B,0)))</f>
        <v>753447</v>
      </c>
      <c r="S1316" s="23">
        <f t="shared" si="128"/>
        <v>0.0101008317961223</v>
      </c>
      <c r="T1316" s="23">
        <f t="shared" si="129"/>
        <v>-0.0500010717397362</v>
      </c>
      <c r="U1316" s="1" t="str">
        <f>INDEX([1]房源台账数据源!$DE:$DE,MATCH(B1316,[1]房源台账数据源!$B:$B,0))</f>
        <v>未售</v>
      </c>
    </row>
    <row r="1317" ht="24.95" customHeight="1" spans="1:21">
      <c r="A1317" s="8">
        <v>1316</v>
      </c>
      <c r="B1317" s="9" t="s">
        <v>3029</v>
      </c>
      <c r="C1317" s="9">
        <v>20</v>
      </c>
      <c r="D1317" s="8" t="s">
        <v>3030</v>
      </c>
      <c r="E1317" s="9">
        <v>22</v>
      </c>
      <c r="F1317" s="10" t="s">
        <v>25</v>
      </c>
      <c r="G1317" s="11">
        <v>2.9</v>
      </c>
      <c r="H1317" s="8">
        <v>70.79</v>
      </c>
      <c r="I1317" s="15">
        <v>14.19</v>
      </c>
      <c r="J1317" s="8">
        <v>56.6</v>
      </c>
      <c r="K1317" s="16">
        <v>9405.79842616521</v>
      </c>
      <c r="L1317" s="17">
        <f t="shared" si="124"/>
        <v>11763.8869257951</v>
      </c>
      <c r="M1317" s="18">
        <f t="shared" si="131"/>
        <v>665836</v>
      </c>
      <c r="N1317" s="19"/>
      <c r="O1317" s="20" t="s">
        <v>22</v>
      </c>
      <c r="Q1317" s="1">
        <f>INDEX([1]房源台账数据源!$CZ:$CZ,MATCH(B1317,[1]房源台账数据源!$B:$B,0))</f>
        <v>665836</v>
      </c>
      <c r="R1317" s="1">
        <f>IF(U1317="未售",ROUNDDOWN(Q1317*(1-5%),0),INDEX([1]房源台账数据源!$AU:$AU,MATCH(B1317,[1]房源台账数据源!$B:$B,0)))</f>
        <v>571728</v>
      </c>
      <c r="S1317" s="23">
        <f t="shared" si="128"/>
        <v>0</v>
      </c>
      <c r="T1317" s="23">
        <f t="shared" si="129"/>
        <v>-0.141338107281673</v>
      </c>
      <c r="U1317" s="1" t="str">
        <f>INDEX([1]房源台账数据源!$DE:$DE,MATCH(B1317,[1]房源台账数据源!$B:$B,0))</f>
        <v>已售</v>
      </c>
    </row>
    <row r="1318" ht="24.95" customHeight="1" spans="1:21">
      <c r="A1318" s="8">
        <v>1317</v>
      </c>
      <c r="B1318" s="9" t="s">
        <v>3031</v>
      </c>
      <c r="C1318" s="9">
        <v>20</v>
      </c>
      <c r="D1318" s="8" t="s">
        <v>3032</v>
      </c>
      <c r="E1318" s="9">
        <v>22</v>
      </c>
      <c r="F1318" s="10" t="s">
        <v>25</v>
      </c>
      <c r="G1318" s="11">
        <v>2.9</v>
      </c>
      <c r="H1318" s="8">
        <v>70.79</v>
      </c>
      <c r="I1318" s="15">
        <v>14.19</v>
      </c>
      <c r="J1318" s="8">
        <v>56.6</v>
      </c>
      <c r="K1318" s="16">
        <v>9202.69562832903</v>
      </c>
      <c r="L1318" s="17">
        <f t="shared" si="124"/>
        <v>11509.8586572438</v>
      </c>
      <c r="M1318" s="18">
        <f t="shared" si="131"/>
        <v>651458</v>
      </c>
      <c r="N1318" s="19"/>
      <c r="O1318" s="20" t="s">
        <v>22</v>
      </c>
      <c r="Q1318" s="1">
        <f>INDEX([1]房源台账数据源!$CZ:$CZ,MATCH(B1318,[1]房源台账数据源!$B:$B,0))</f>
        <v>651458</v>
      </c>
      <c r="R1318" s="1">
        <f>IF(U1318="未售",ROUNDDOWN(Q1318*(1-5%),0),INDEX([1]房源台账数据源!$AU:$AU,MATCH(B1318,[1]房源台账数据源!$B:$B,0)))</f>
        <v>618885</v>
      </c>
      <c r="S1318" s="23">
        <f t="shared" si="128"/>
        <v>0</v>
      </c>
      <c r="T1318" s="23">
        <f t="shared" si="129"/>
        <v>-0.0500001535018374</v>
      </c>
      <c r="U1318" s="1" t="str">
        <f>INDEX([1]房源台账数据源!$DE:$DE,MATCH(B1318,[1]房源台账数据源!$B:$B,0))</f>
        <v>未售</v>
      </c>
    </row>
    <row r="1319" ht="24.95" customHeight="1" spans="1:21">
      <c r="A1319" s="8">
        <v>1318</v>
      </c>
      <c r="B1319" s="9" t="s">
        <v>3033</v>
      </c>
      <c r="C1319" s="9">
        <v>20</v>
      </c>
      <c r="D1319" s="8" t="s">
        <v>260</v>
      </c>
      <c r="E1319" s="9">
        <v>22</v>
      </c>
      <c r="F1319" s="10" t="s">
        <v>25</v>
      </c>
      <c r="G1319" s="11">
        <v>2.9</v>
      </c>
      <c r="H1319" s="8">
        <v>82.33</v>
      </c>
      <c r="I1319" s="15">
        <v>16.51</v>
      </c>
      <c r="J1319" s="8">
        <v>65.82</v>
      </c>
      <c r="K1319" s="16">
        <v>8784.89007652132</v>
      </c>
      <c r="L1319" s="17">
        <f t="shared" si="124"/>
        <v>10988.4533576421</v>
      </c>
      <c r="M1319" s="18">
        <f t="shared" si="131"/>
        <v>723260</v>
      </c>
      <c r="N1319" s="19"/>
      <c r="O1319" s="20" t="s">
        <v>22</v>
      </c>
      <c r="Q1319" s="1">
        <f>INDEX([1]房源台账数据源!$CZ:$CZ,MATCH(B1319,[1]房源台账数据源!$B:$B,0))</f>
        <v>723260</v>
      </c>
      <c r="R1319" s="1">
        <f>IF(U1319="未售",ROUNDDOWN(Q1319*(1-5%),0),INDEX([1]房源台账数据源!$AU:$AU,MATCH(B1319,[1]房源台账数据源!$B:$B,0)))</f>
        <v>687097</v>
      </c>
      <c r="S1319" s="23">
        <f t="shared" si="128"/>
        <v>0</v>
      </c>
      <c r="T1319" s="23">
        <f t="shared" si="129"/>
        <v>-0.05</v>
      </c>
      <c r="U1319" s="1" t="str">
        <f>INDEX([1]房源台账数据源!$DE:$DE,MATCH(B1319,[1]房源台账数据源!$B:$B,0))</f>
        <v>未售</v>
      </c>
    </row>
    <row r="1320" ht="24.95" customHeight="1" spans="1:21">
      <c r="A1320" s="8">
        <v>1319</v>
      </c>
      <c r="B1320" s="9" t="s">
        <v>3034</v>
      </c>
      <c r="C1320" s="9">
        <v>20</v>
      </c>
      <c r="D1320" s="8" t="s">
        <v>261</v>
      </c>
      <c r="E1320" s="9">
        <v>23</v>
      </c>
      <c r="F1320" s="10" t="s">
        <v>25</v>
      </c>
      <c r="G1320" s="11">
        <v>2.9</v>
      </c>
      <c r="H1320" s="8">
        <v>97</v>
      </c>
      <c r="I1320" s="15">
        <v>19.45</v>
      </c>
      <c r="J1320" s="8">
        <v>77.55</v>
      </c>
      <c r="K1320" s="16">
        <v>10409.6907216495</v>
      </c>
      <c r="L1320" s="17">
        <f t="shared" si="124"/>
        <v>13020.502901354</v>
      </c>
      <c r="M1320" s="18">
        <f t="shared" si="131"/>
        <v>1009740</v>
      </c>
      <c r="N1320" s="19"/>
      <c r="O1320" s="20" t="s">
        <v>22</v>
      </c>
      <c r="Q1320" s="1">
        <f>INDEX([1]房源台账数据源!$CZ:$CZ,MATCH(B1320,[1]房源台账数据源!$B:$B,0))</f>
        <v>999643</v>
      </c>
      <c r="R1320" s="1">
        <f>IF(U1320="未售",ROUNDDOWN(Q1320*(1-5%),0),INDEX([1]房源台账数据源!$AU:$AU,MATCH(B1320,[1]房源台账数据源!$B:$B,0)))</f>
        <v>949660</v>
      </c>
      <c r="S1320" s="23">
        <f t="shared" si="128"/>
        <v>0.0101006059163121</v>
      </c>
      <c r="T1320" s="23">
        <f t="shared" si="129"/>
        <v>-0.0500008503035584</v>
      </c>
      <c r="U1320" s="1" t="str">
        <f>INDEX([1]房源台账数据源!$DE:$DE,MATCH(B1320,[1]房源台账数据源!$B:$B,0))</f>
        <v>未售</v>
      </c>
    </row>
    <row r="1321" ht="24.95" customHeight="1" spans="1:21">
      <c r="A1321" s="8">
        <v>1320</v>
      </c>
      <c r="B1321" s="9" t="s">
        <v>3035</v>
      </c>
      <c r="C1321" s="9">
        <v>20</v>
      </c>
      <c r="D1321" s="8" t="s">
        <v>262</v>
      </c>
      <c r="E1321" s="9">
        <v>23</v>
      </c>
      <c r="F1321" s="10" t="s">
        <v>25</v>
      </c>
      <c r="G1321" s="11">
        <v>2.9</v>
      </c>
      <c r="H1321" s="8">
        <v>97</v>
      </c>
      <c r="I1321" s="15">
        <v>19.45</v>
      </c>
      <c r="J1321" s="8">
        <v>77.55</v>
      </c>
      <c r="K1321" s="16">
        <v>10409.6907216495</v>
      </c>
      <c r="L1321" s="17">
        <f t="shared" ref="L1321:L1349" si="132">M1321/J1321</f>
        <v>13020.502901354</v>
      </c>
      <c r="M1321" s="18">
        <f t="shared" si="131"/>
        <v>1009740</v>
      </c>
      <c r="N1321" s="19"/>
      <c r="O1321" s="20" t="s">
        <v>22</v>
      </c>
      <c r="Q1321" s="1">
        <f>INDEX([1]房源台账数据源!$CZ:$CZ,MATCH(B1321,[1]房源台账数据源!$B:$B,0))</f>
        <v>999643</v>
      </c>
      <c r="R1321" s="1">
        <f>IF(U1321="未售",ROUNDDOWN(Q1321*(1-5%),0),INDEX([1]房源台账数据源!$AU:$AU,MATCH(B1321,[1]房源台账数据源!$B:$B,0)))</f>
        <v>949660</v>
      </c>
      <c r="S1321" s="23">
        <f t="shared" si="128"/>
        <v>0.0101006059163121</v>
      </c>
      <c r="T1321" s="23">
        <f t="shared" si="129"/>
        <v>-0.0500008503035584</v>
      </c>
      <c r="U1321" s="1" t="str">
        <f>INDEX([1]房源台账数据源!$DE:$DE,MATCH(B1321,[1]房源台账数据源!$B:$B,0))</f>
        <v>未售</v>
      </c>
    </row>
    <row r="1322" ht="24.95" customHeight="1" spans="1:21">
      <c r="A1322" s="8">
        <v>1321</v>
      </c>
      <c r="B1322" s="9" t="s">
        <v>3036</v>
      </c>
      <c r="C1322" s="9">
        <v>20</v>
      </c>
      <c r="D1322" s="8" t="s">
        <v>263</v>
      </c>
      <c r="E1322" s="9">
        <v>23</v>
      </c>
      <c r="F1322" s="10" t="s">
        <v>25</v>
      </c>
      <c r="G1322" s="11">
        <v>2.9</v>
      </c>
      <c r="H1322" s="8">
        <v>82.23</v>
      </c>
      <c r="I1322" s="15">
        <v>16.49</v>
      </c>
      <c r="J1322" s="8">
        <v>65.74</v>
      </c>
      <c r="K1322" s="16">
        <v>9742.35823479337</v>
      </c>
      <c r="L1322" s="17">
        <f t="shared" si="132"/>
        <v>12186.0967447521</v>
      </c>
      <c r="M1322" s="18">
        <f t="shared" si="131"/>
        <v>801114</v>
      </c>
      <c r="N1322" s="19"/>
      <c r="O1322" s="20" t="s">
        <v>22</v>
      </c>
      <c r="Q1322" s="1">
        <f>INDEX([1]房源台账数据源!$CZ:$CZ,MATCH(B1322,[1]房源台账数据源!$B:$B,0))</f>
        <v>793103</v>
      </c>
      <c r="R1322" s="1">
        <f>IF(U1322="未售",ROUNDDOWN(Q1322*(1-5%),0),INDEX([1]房源台账数据源!$AU:$AU,MATCH(B1322,[1]房源台账数据源!$B:$B,0)))</f>
        <v>753447</v>
      </c>
      <c r="S1322" s="23">
        <f t="shared" si="128"/>
        <v>0.0101008317961223</v>
      </c>
      <c r="T1322" s="23">
        <f t="shared" si="129"/>
        <v>-0.0500010717397362</v>
      </c>
      <c r="U1322" s="1" t="str">
        <f>INDEX([1]房源台账数据源!$DE:$DE,MATCH(B1322,[1]房源台账数据源!$B:$B,0))</f>
        <v>未售</v>
      </c>
    </row>
    <row r="1323" ht="24.95" customHeight="1" spans="1:21">
      <c r="A1323" s="8">
        <v>1322</v>
      </c>
      <c r="B1323" s="9" t="s">
        <v>3037</v>
      </c>
      <c r="C1323" s="9">
        <v>20</v>
      </c>
      <c r="D1323" s="8" t="s">
        <v>3038</v>
      </c>
      <c r="E1323" s="9">
        <v>23</v>
      </c>
      <c r="F1323" s="10" t="s">
        <v>25</v>
      </c>
      <c r="G1323" s="11">
        <v>2.9</v>
      </c>
      <c r="H1323" s="8">
        <v>70.79</v>
      </c>
      <c r="I1323" s="15">
        <v>14.19</v>
      </c>
      <c r="J1323" s="8">
        <v>56.6</v>
      </c>
      <c r="K1323" s="16">
        <v>9405.79842616521</v>
      </c>
      <c r="L1323" s="17">
        <f t="shared" si="132"/>
        <v>11763.8869257951</v>
      </c>
      <c r="M1323" s="18">
        <f t="shared" si="131"/>
        <v>665836</v>
      </c>
      <c r="N1323" s="19"/>
      <c r="O1323" s="20" t="s">
        <v>22</v>
      </c>
      <c r="Q1323" s="1">
        <f>INDEX([1]房源台账数据源!$CZ:$CZ,MATCH(B1323,[1]房源台账数据源!$B:$B,0))</f>
        <v>665836</v>
      </c>
      <c r="R1323" s="1">
        <f>IF(U1323="未售",ROUNDDOWN(Q1323*(1-5%),0),INDEX([1]房源台账数据源!$AU:$AU,MATCH(B1323,[1]房源台账数据源!$B:$B,0)))</f>
        <v>571728</v>
      </c>
      <c r="S1323" s="23">
        <f t="shared" si="128"/>
        <v>0</v>
      </c>
      <c r="T1323" s="23">
        <f t="shared" si="129"/>
        <v>-0.141338107281673</v>
      </c>
      <c r="U1323" s="1" t="str">
        <f>INDEX([1]房源台账数据源!$DE:$DE,MATCH(B1323,[1]房源台账数据源!$B:$B,0))</f>
        <v>已售</v>
      </c>
    </row>
    <row r="1324" ht="24.95" customHeight="1" spans="1:21">
      <c r="A1324" s="8">
        <v>1323</v>
      </c>
      <c r="B1324" s="9" t="s">
        <v>3039</v>
      </c>
      <c r="C1324" s="9">
        <v>20</v>
      </c>
      <c r="D1324" s="8" t="s">
        <v>264</v>
      </c>
      <c r="E1324" s="9">
        <v>23</v>
      </c>
      <c r="F1324" s="10" t="s">
        <v>25</v>
      </c>
      <c r="G1324" s="11">
        <v>2.9</v>
      </c>
      <c r="H1324" s="8">
        <v>70.79</v>
      </c>
      <c r="I1324" s="15">
        <v>14.19</v>
      </c>
      <c r="J1324" s="8">
        <v>56.6</v>
      </c>
      <c r="K1324" s="16">
        <v>9202.69562832903</v>
      </c>
      <c r="L1324" s="17">
        <f t="shared" si="132"/>
        <v>11509.8586572438</v>
      </c>
      <c r="M1324" s="18">
        <f t="shared" si="131"/>
        <v>651458</v>
      </c>
      <c r="N1324" s="19"/>
      <c r="O1324" s="20" t="s">
        <v>22</v>
      </c>
      <c r="Q1324" s="1">
        <f>INDEX([1]房源台账数据源!$CZ:$CZ,MATCH(B1324,[1]房源台账数据源!$B:$B,0))</f>
        <v>651458</v>
      </c>
      <c r="R1324" s="1">
        <f>IF(U1324="未售",ROUNDDOWN(Q1324*(1-5%),0),INDEX([1]房源台账数据源!$AU:$AU,MATCH(B1324,[1]房源台账数据源!$B:$B,0)))</f>
        <v>618885</v>
      </c>
      <c r="S1324" s="23">
        <f t="shared" si="128"/>
        <v>0</v>
      </c>
      <c r="T1324" s="23">
        <f t="shared" si="129"/>
        <v>-0.0500001535018374</v>
      </c>
      <c r="U1324" s="1" t="str">
        <f>INDEX([1]房源台账数据源!$DE:$DE,MATCH(B1324,[1]房源台账数据源!$B:$B,0))</f>
        <v>未售</v>
      </c>
    </row>
    <row r="1325" ht="24.95" customHeight="1" spans="1:21">
      <c r="A1325" s="8">
        <v>1324</v>
      </c>
      <c r="B1325" s="9" t="s">
        <v>3040</v>
      </c>
      <c r="C1325" s="9">
        <v>20</v>
      </c>
      <c r="D1325" s="8" t="s">
        <v>265</v>
      </c>
      <c r="E1325" s="9">
        <v>23</v>
      </c>
      <c r="F1325" s="10" t="s">
        <v>25</v>
      </c>
      <c r="G1325" s="11">
        <v>2.9</v>
      </c>
      <c r="H1325" s="8">
        <v>82.33</v>
      </c>
      <c r="I1325" s="15">
        <v>16.51</v>
      </c>
      <c r="J1325" s="8">
        <v>65.82</v>
      </c>
      <c r="K1325" s="16">
        <v>8784.89007652132</v>
      </c>
      <c r="L1325" s="17">
        <f t="shared" si="132"/>
        <v>10988.4533576421</v>
      </c>
      <c r="M1325" s="18">
        <f t="shared" ref="M1325:M1337" si="133">ROUNDDOWN(K1325*H1325,0)</f>
        <v>723260</v>
      </c>
      <c r="N1325" s="19"/>
      <c r="O1325" s="20" t="s">
        <v>22</v>
      </c>
      <c r="Q1325" s="1">
        <f>INDEX([1]房源台账数据源!$CZ:$CZ,MATCH(B1325,[1]房源台账数据源!$B:$B,0))</f>
        <v>723260</v>
      </c>
      <c r="R1325" s="1">
        <f>IF(U1325="未售",ROUNDDOWN(Q1325*(1-5%),0),INDEX([1]房源台账数据源!$AU:$AU,MATCH(B1325,[1]房源台账数据源!$B:$B,0)))</f>
        <v>687097</v>
      </c>
      <c r="S1325" s="23">
        <f t="shared" si="128"/>
        <v>0</v>
      </c>
      <c r="T1325" s="23">
        <f t="shared" si="129"/>
        <v>-0.05</v>
      </c>
      <c r="U1325" s="1" t="str">
        <f>INDEX([1]房源台账数据源!$DE:$DE,MATCH(B1325,[1]房源台账数据源!$B:$B,0))</f>
        <v>未售</v>
      </c>
    </row>
    <row r="1326" ht="24.95" customHeight="1" spans="1:21">
      <c r="A1326" s="8">
        <v>1325</v>
      </c>
      <c r="B1326" s="9" t="s">
        <v>3041</v>
      </c>
      <c r="C1326" s="9">
        <v>20</v>
      </c>
      <c r="D1326" s="8" t="s">
        <v>266</v>
      </c>
      <c r="E1326" s="9">
        <v>24</v>
      </c>
      <c r="F1326" s="10" t="s">
        <v>25</v>
      </c>
      <c r="G1326" s="11">
        <v>2.9</v>
      </c>
      <c r="H1326" s="8">
        <v>97</v>
      </c>
      <c r="I1326" s="15">
        <v>19.45</v>
      </c>
      <c r="J1326" s="8">
        <v>77.55</v>
      </c>
      <c r="K1326" s="16">
        <v>10409.6907216495</v>
      </c>
      <c r="L1326" s="17">
        <f t="shared" si="132"/>
        <v>13020.502901354</v>
      </c>
      <c r="M1326" s="18">
        <f t="shared" si="133"/>
        <v>1009740</v>
      </c>
      <c r="N1326" s="19"/>
      <c r="O1326" s="20" t="s">
        <v>22</v>
      </c>
      <c r="Q1326" s="1">
        <f>INDEX([1]房源台账数据源!$CZ:$CZ,MATCH(B1326,[1]房源台账数据源!$B:$B,0))</f>
        <v>999643</v>
      </c>
      <c r="R1326" s="1">
        <f>IF(U1326="未售",ROUNDDOWN(Q1326*(1-5%),0),INDEX([1]房源台账数据源!$AU:$AU,MATCH(B1326,[1]房源台账数据源!$B:$B,0)))</f>
        <v>949660</v>
      </c>
      <c r="S1326" s="23">
        <f t="shared" si="128"/>
        <v>0.0101006059163121</v>
      </c>
      <c r="T1326" s="23">
        <f t="shared" si="129"/>
        <v>-0.0500008503035584</v>
      </c>
      <c r="U1326" s="1" t="str">
        <f>INDEX([1]房源台账数据源!$DE:$DE,MATCH(B1326,[1]房源台账数据源!$B:$B,0))</f>
        <v>未售</v>
      </c>
    </row>
    <row r="1327" ht="24.95" customHeight="1" spans="1:21">
      <c r="A1327" s="8">
        <v>1326</v>
      </c>
      <c r="B1327" s="9" t="s">
        <v>3042</v>
      </c>
      <c r="C1327" s="9">
        <v>20</v>
      </c>
      <c r="D1327" s="8" t="s">
        <v>267</v>
      </c>
      <c r="E1327" s="9">
        <v>24</v>
      </c>
      <c r="F1327" s="10" t="s">
        <v>25</v>
      </c>
      <c r="G1327" s="11">
        <v>2.9</v>
      </c>
      <c r="H1327" s="8">
        <v>97</v>
      </c>
      <c r="I1327" s="15">
        <v>19.45</v>
      </c>
      <c r="J1327" s="8">
        <v>77.55</v>
      </c>
      <c r="K1327" s="16">
        <v>10409.6907216495</v>
      </c>
      <c r="L1327" s="17">
        <f t="shared" si="132"/>
        <v>13020.502901354</v>
      </c>
      <c r="M1327" s="18">
        <f t="shared" si="133"/>
        <v>1009740</v>
      </c>
      <c r="N1327" s="19"/>
      <c r="O1327" s="20" t="s">
        <v>22</v>
      </c>
      <c r="Q1327" s="1">
        <f>INDEX([1]房源台账数据源!$CZ:$CZ,MATCH(B1327,[1]房源台账数据源!$B:$B,0))</f>
        <v>999643</v>
      </c>
      <c r="R1327" s="1">
        <f>IF(U1327="未售",ROUNDDOWN(Q1327*(1-5%),0),INDEX([1]房源台账数据源!$AU:$AU,MATCH(B1327,[1]房源台账数据源!$B:$B,0)))</f>
        <v>949660</v>
      </c>
      <c r="S1327" s="23">
        <f t="shared" si="128"/>
        <v>0.0101006059163121</v>
      </c>
      <c r="T1327" s="23">
        <f t="shared" si="129"/>
        <v>-0.0500008503035584</v>
      </c>
      <c r="U1327" s="1" t="str">
        <f>INDEX([1]房源台账数据源!$DE:$DE,MATCH(B1327,[1]房源台账数据源!$B:$B,0))</f>
        <v>未售</v>
      </c>
    </row>
    <row r="1328" ht="24.95" customHeight="1" spans="1:21">
      <c r="A1328" s="8">
        <v>1327</v>
      </c>
      <c r="B1328" s="9" t="s">
        <v>3043</v>
      </c>
      <c r="C1328" s="9">
        <v>20</v>
      </c>
      <c r="D1328" s="8" t="s">
        <v>268</v>
      </c>
      <c r="E1328" s="9">
        <v>24</v>
      </c>
      <c r="F1328" s="10" t="s">
        <v>25</v>
      </c>
      <c r="G1328" s="11">
        <v>2.9</v>
      </c>
      <c r="H1328" s="8">
        <v>82.23</v>
      </c>
      <c r="I1328" s="15">
        <v>16.49</v>
      </c>
      <c r="J1328" s="8">
        <v>65.74</v>
      </c>
      <c r="K1328" s="16">
        <v>9742.35823479337</v>
      </c>
      <c r="L1328" s="17">
        <f t="shared" si="132"/>
        <v>12186.0967447521</v>
      </c>
      <c r="M1328" s="18">
        <f t="shared" si="133"/>
        <v>801114</v>
      </c>
      <c r="N1328" s="19"/>
      <c r="O1328" s="20" t="s">
        <v>22</v>
      </c>
      <c r="Q1328" s="1">
        <f>INDEX([1]房源台账数据源!$CZ:$CZ,MATCH(B1328,[1]房源台账数据源!$B:$B,0))</f>
        <v>793103</v>
      </c>
      <c r="R1328" s="1">
        <f>IF(U1328="未售",ROUNDDOWN(Q1328*(1-5%),0),INDEX([1]房源台账数据源!$AU:$AU,MATCH(B1328,[1]房源台账数据源!$B:$B,0)))</f>
        <v>753447</v>
      </c>
      <c r="S1328" s="23">
        <f t="shared" si="128"/>
        <v>0.0101008317961223</v>
      </c>
      <c r="T1328" s="23">
        <f t="shared" si="129"/>
        <v>-0.0500010717397362</v>
      </c>
      <c r="U1328" s="1" t="str">
        <f>INDEX([1]房源台账数据源!$DE:$DE,MATCH(B1328,[1]房源台账数据源!$B:$B,0))</f>
        <v>未售</v>
      </c>
    </row>
    <row r="1329" ht="24.95" customHeight="1" spans="1:21">
      <c r="A1329" s="8">
        <v>1328</v>
      </c>
      <c r="B1329" s="9" t="s">
        <v>3044</v>
      </c>
      <c r="C1329" s="9">
        <v>20</v>
      </c>
      <c r="D1329" s="8" t="s">
        <v>3045</v>
      </c>
      <c r="E1329" s="9">
        <v>24</v>
      </c>
      <c r="F1329" s="10" t="s">
        <v>25</v>
      </c>
      <c r="G1329" s="11">
        <v>2.9</v>
      </c>
      <c r="H1329" s="8">
        <v>70.79</v>
      </c>
      <c r="I1329" s="15">
        <v>14.19</v>
      </c>
      <c r="J1329" s="8">
        <v>56.6</v>
      </c>
      <c r="K1329" s="16">
        <v>9405.79842616521</v>
      </c>
      <c r="L1329" s="17">
        <f t="shared" si="132"/>
        <v>11763.8869257951</v>
      </c>
      <c r="M1329" s="18">
        <f t="shared" si="133"/>
        <v>665836</v>
      </c>
      <c r="N1329" s="19"/>
      <c r="O1329" s="20" t="s">
        <v>22</v>
      </c>
      <c r="Q1329" s="1">
        <f>INDEX([1]房源台账数据源!$CZ:$CZ,MATCH(B1329,[1]房源台账数据源!$B:$B,0))</f>
        <v>665836</v>
      </c>
      <c r="R1329" s="1">
        <f>IF(U1329="未售",ROUNDDOWN(Q1329*(1-5%),0),INDEX([1]房源台账数据源!$AU:$AU,MATCH(B1329,[1]房源台账数据源!$B:$B,0)))</f>
        <v>571728</v>
      </c>
      <c r="S1329" s="23">
        <f t="shared" si="128"/>
        <v>0</v>
      </c>
      <c r="T1329" s="23">
        <f t="shared" si="129"/>
        <v>-0.141338107281673</v>
      </c>
      <c r="U1329" s="1" t="str">
        <f>INDEX([1]房源台账数据源!$DE:$DE,MATCH(B1329,[1]房源台账数据源!$B:$B,0))</f>
        <v>已售</v>
      </c>
    </row>
    <row r="1330" ht="24.95" customHeight="1" spans="1:21">
      <c r="A1330" s="8">
        <v>1329</v>
      </c>
      <c r="B1330" s="9" t="s">
        <v>3046</v>
      </c>
      <c r="C1330" s="9">
        <v>20</v>
      </c>
      <c r="D1330" s="8" t="s">
        <v>269</v>
      </c>
      <c r="E1330" s="9">
        <v>24</v>
      </c>
      <c r="F1330" s="10" t="s">
        <v>25</v>
      </c>
      <c r="G1330" s="11">
        <v>2.9</v>
      </c>
      <c r="H1330" s="8">
        <v>70.79</v>
      </c>
      <c r="I1330" s="15">
        <v>14.19</v>
      </c>
      <c r="J1330" s="8">
        <v>56.6</v>
      </c>
      <c r="K1330" s="16">
        <v>9202.69562832903</v>
      </c>
      <c r="L1330" s="17">
        <f t="shared" si="132"/>
        <v>11509.8586572438</v>
      </c>
      <c r="M1330" s="18">
        <f t="shared" si="133"/>
        <v>651458</v>
      </c>
      <c r="N1330" s="19"/>
      <c r="O1330" s="20" t="s">
        <v>22</v>
      </c>
      <c r="Q1330" s="1">
        <f>INDEX([1]房源台账数据源!$CZ:$CZ,MATCH(B1330,[1]房源台账数据源!$B:$B,0))</f>
        <v>651458</v>
      </c>
      <c r="R1330" s="1">
        <f>IF(U1330="未售",ROUNDDOWN(Q1330*(1-5%),0),INDEX([1]房源台账数据源!$AU:$AU,MATCH(B1330,[1]房源台账数据源!$B:$B,0)))</f>
        <v>618885</v>
      </c>
      <c r="S1330" s="23">
        <f t="shared" si="128"/>
        <v>0</v>
      </c>
      <c r="T1330" s="23">
        <f t="shared" si="129"/>
        <v>-0.0500001535018374</v>
      </c>
      <c r="U1330" s="1" t="str">
        <f>INDEX([1]房源台账数据源!$DE:$DE,MATCH(B1330,[1]房源台账数据源!$B:$B,0))</f>
        <v>未售</v>
      </c>
    </row>
    <row r="1331" ht="24.95" customHeight="1" spans="1:21">
      <c r="A1331" s="8">
        <v>1330</v>
      </c>
      <c r="B1331" s="9" t="s">
        <v>3047</v>
      </c>
      <c r="C1331" s="9">
        <v>20</v>
      </c>
      <c r="D1331" s="8" t="s">
        <v>270</v>
      </c>
      <c r="E1331" s="9">
        <v>24</v>
      </c>
      <c r="F1331" s="10" t="s">
        <v>25</v>
      </c>
      <c r="G1331" s="11">
        <v>2.9</v>
      </c>
      <c r="H1331" s="8">
        <v>82.33</v>
      </c>
      <c r="I1331" s="15">
        <v>16.51</v>
      </c>
      <c r="J1331" s="8">
        <v>65.82</v>
      </c>
      <c r="K1331" s="16">
        <v>8784.89007652132</v>
      </c>
      <c r="L1331" s="17">
        <f t="shared" si="132"/>
        <v>10988.4533576421</v>
      </c>
      <c r="M1331" s="18">
        <f t="shared" si="133"/>
        <v>723260</v>
      </c>
      <c r="N1331" s="19"/>
      <c r="O1331" s="20" t="s">
        <v>22</v>
      </c>
      <c r="Q1331" s="1">
        <f>INDEX([1]房源台账数据源!$CZ:$CZ,MATCH(B1331,[1]房源台账数据源!$B:$B,0))</f>
        <v>723260</v>
      </c>
      <c r="R1331" s="1">
        <f>IF(U1331="未售",ROUNDDOWN(Q1331*(1-5%),0),INDEX([1]房源台账数据源!$AU:$AU,MATCH(B1331,[1]房源台账数据源!$B:$B,0)))</f>
        <v>687097</v>
      </c>
      <c r="S1331" s="23">
        <f t="shared" si="128"/>
        <v>0</v>
      </c>
      <c r="T1331" s="23">
        <f t="shared" si="129"/>
        <v>-0.05</v>
      </c>
      <c r="U1331" s="1" t="str">
        <f>INDEX([1]房源台账数据源!$DE:$DE,MATCH(B1331,[1]房源台账数据源!$B:$B,0))</f>
        <v>未售</v>
      </c>
    </row>
    <row r="1332" ht="24.95" customHeight="1" spans="1:21">
      <c r="A1332" s="8">
        <v>1331</v>
      </c>
      <c r="B1332" s="9" t="s">
        <v>3048</v>
      </c>
      <c r="C1332" s="9">
        <v>20</v>
      </c>
      <c r="D1332" s="8" t="s">
        <v>271</v>
      </c>
      <c r="E1332" s="9">
        <v>25</v>
      </c>
      <c r="F1332" s="10" t="s">
        <v>25</v>
      </c>
      <c r="G1332" s="11">
        <v>2.9</v>
      </c>
      <c r="H1332" s="8">
        <v>97</v>
      </c>
      <c r="I1332" s="15">
        <v>19.45</v>
      </c>
      <c r="J1332" s="8">
        <v>77.55</v>
      </c>
      <c r="K1332" s="16">
        <v>10409.6907216495</v>
      </c>
      <c r="L1332" s="17">
        <f t="shared" si="132"/>
        <v>13020.502901354</v>
      </c>
      <c r="M1332" s="18">
        <f t="shared" si="133"/>
        <v>1009740</v>
      </c>
      <c r="N1332" s="19"/>
      <c r="O1332" s="20" t="s">
        <v>22</v>
      </c>
      <c r="Q1332" s="1">
        <f>INDEX([1]房源台账数据源!$CZ:$CZ,MATCH(B1332,[1]房源台账数据源!$B:$B,0))</f>
        <v>999643</v>
      </c>
      <c r="R1332" s="1">
        <f>IF(U1332="未售",ROUNDDOWN(Q1332*(1-5%),0),INDEX([1]房源台账数据源!$AU:$AU,MATCH(B1332,[1]房源台账数据源!$B:$B,0)))</f>
        <v>949660</v>
      </c>
      <c r="S1332" s="23">
        <f t="shared" si="128"/>
        <v>0.0101006059163121</v>
      </c>
      <c r="T1332" s="23">
        <f t="shared" si="129"/>
        <v>-0.0500008503035584</v>
      </c>
      <c r="U1332" s="1" t="str">
        <f>INDEX([1]房源台账数据源!$DE:$DE,MATCH(B1332,[1]房源台账数据源!$B:$B,0))</f>
        <v>未售</v>
      </c>
    </row>
    <row r="1333" ht="24.95" customHeight="1" spans="1:21">
      <c r="A1333" s="8">
        <v>1332</v>
      </c>
      <c r="B1333" s="9" t="s">
        <v>3049</v>
      </c>
      <c r="C1333" s="9">
        <v>20</v>
      </c>
      <c r="D1333" s="8" t="s">
        <v>272</v>
      </c>
      <c r="E1333" s="9">
        <v>25</v>
      </c>
      <c r="F1333" s="10" t="s">
        <v>25</v>
      </c>
      <c r="G1333" s="11">
        <v>2.9</v>
      </c>
      <c r="H1333" s="8">
        <v>97</v>
      </c>
      <c r="I1333" s="15">
        <v>19.45</v>
      </c>
      <c r="J1333" s="8">
        <v>77.55</v>
      </c>
      <c r="K1333" s="16">
        <v>10409.6907216495</v>
      </c>
      <c r="L1333" s="17">
        <f t="shared" si="132"/>
        <v>13020.502901354</v>
      </c>
      <c r="M1333" s="18">
        <f t="shared" si="133"/>
        <v>1009740</v>
      </c>
      <c r="N1333" s="19"/>
      <c r="O1333" s="20" t="s">
        <v>22</v>
      </c>
      <c r="Q1333" s="1">
        <f>INDEX([1]房源台账数据源!$CZ:$CZ,MATCH(B1333,[1]房源台账数据源!$B:$B,0))</f>
        <v>999643</v>
      </c>
      <c r="R1333" s="1">
        <f>IF(U1333="未售",ROUNDDOWN(Q1333*(1-5%),0),INDEX([1]房源台账数据源!$AU:$AU,MATCH(B1333,[1]房源台账数据源!$B:$B,0)))</f>
        <v>949660</v>
      </c>
      <c r="S1333" s="23">
        <f t="shared" si="128"/>
        <v>0.0101006059163121</v>
      </c>
      <c r="T1333" s="23">
        <f t="shared" si="129"/>
        <v>-0.0500008503035584</v>
      </c>
      <c r="U1333" s="1" t="str">
        <f>INDEX([1]房源台账数据源!$DE:$DE,MATCH(B1333,[1]房源台账数据源!$B:$B,0))</f>
        <v>未售</v>
      </c>
    </row>
    <row r="1334" ht="24.95" customHeight="1" spans="1:21">
      <c r="A1334" s="8">
        <v>1333</v>
      </c>
      <c r="B1334" s="9" t="s">
        <v>3050</v>
      </c>
      <c r="C1334" s="9">
        <v>20</v>
      </c>
      <c r="D1334" s="8" t="s">
        <v>273</v>
      </c>
      <c r="E1334" s="9">
        <v>25</v>
      </c>
      <c r="F1334" s="10" t="s">
        <v>25</v>
      </c>
      <c r="G1334" s="11">
        <v>2.9</v>
      </c>
      <c r="H1334" s="8">
        <v>82.23</v>
      </c>
      <c r="I1334" s="15">
        <v>16.49</v>
      </c>
      <c r="J1334" s="8">
        <v>65.74</v>
      </c>
      <c r="K1334" s="16">
        <v>9742.35823479337</v>
      </c>
      <c r="L1334" s="17">
        <f t="shared" si="132"/>
        <v>12186.0967447521</v>
      </c>
      <c r="M1334" s="18">
        <f t="shared" si="133"/>
        <v>801114</v>
      </c>
      <c r="N1334" s="19"/>
      <c r="O1334" s="20" t="s">
        <v>22</v>
      </c>
      <c r="Q1334" s="1">
        <f>INDEX([1]房源台账数据源!$CZ:$CZ,MATCH(B1334,[1]房源台账数据源!$B:$B,0))</f>
        <v>793103</v>
      </c>
      <c r="R1334" s="1">
        <f>IF(U1334="未售",ROUNDDOWN(Q1334*(1-5%),0),INDEX([1]房源台账数据源!$AU:$AU,MATCH(B1334,[1]房源台账数据源!$B:$B,0)))</f>
        <v>753447</v>
      </c>
      <c r="S1334" s="23">
        <f t="shared" si="128"/>
        <v>0.0101008317961223</v>
      </c>
      <c r="T1334" s="23">
        <f t="shared" si="129"/>
        <v>-0.0500010717397362</v>
      </c>
      <c r="U1334" s="1" t="str">
        <f>INDEX([1]房源台账数据源!$DE:$DE,MATCH(B1334,[1]房源台账数据源!$B:$B,0))</f>
        <v>未售</v>
      </c>
    </row>
    <row r="1335" ht="24.95" customHeight="1" spans="1:21">
      <c r="A1335" s="8">
        <v>1334</v>
      </c>
      <c r="B1335" s="9" t="s">
        <v>3051</v>
      </c>
      <c r="C1335" s="9">
        <v>20</v>
      </c>
      <c r="D1335" s="8" t="s">
        <v>3052</v>
      </c>
      <c r="E1335" s="9">
        <v>25</v>
      </c>
      <c r="F1335" s="10" t="s">
        <v>25</v>
      </c>
      <c r="G1335" s="11">
        <v>2.9</v>
      </c>
      <c r="H1335" s="8">
        <v>70.79</v>
      </c>
      <c r="I1335" s="15">
        <v>14.19</v>
      </c>
      <c r="J1335" s="8">
        <v>56.6</v>
      </c>
      <c r="K1335" s="16">
        <v>9405.79842616521</v>
      </c>
      <c r="L1335" s="17">
        <f t="shared" si="132"/>
        <v>11763.8869257951</v>
      </c>
      <c r="M1335" s="18">
        <f t="shared" si="133"/>
        <v>665836</v>
      </c>
      <c r="N1335" s="19"/>
      <c r="O1335" s="20" t="s">
        <v>22</v>
      </c>
      <c r="Q1335" s="1">
        <f>INDEX([1]房源台账数据源!$CZ:$CZ,MATCH(B1335,[1]房源台账数据源!$B:$B,0))</f>
        <v>665836</v>
      </c>
      <c r="R1335" s="1">
        <f>IF(U1335="未售",ROUNDDOWN(Q1335*(1-5%),0),INDEX([1]房源台账数据源!$AU:$AU,MATCH(B1335,[1]房源台账数据源!$B:$B,0)))</f>
        <v>571728</v>
      </c>
      <c r="S1335" s="23">
        <f t="shared" si="128"/>
        <v>0</v>
      </c>
      <c r="T1335" s="23">
        <f t="shared" si="129"/>
        <v>-0.141338107281673</v>
      </c>
      <c r="U1335" s="1" t="str">
        <f>INDEX([1]房源台账数据源!$DE:$DE,MATCH(B1335,[1]房源台账数据源!$B:$B,0))</f>
        <v>已售</v>
      </c>
    </row>
    <row r="1336" ht="24.95" customHeight="1" spans="1:21">
      <c r="A1336" s="8">
        <v>1335</v>
      </c>
      <c r="B1336" s="9" t="s">
        <v>3053</v>
      </c>
      <c r="C1336" s="9">
        <v>20</v>
      </c>
      <c r="D1336" s="8" t="s">
        <v>274</v>
      </c>
      <c r="E1336" s="9">
        <v>25</v>
      </c>
      <c r="F1336" s="10" t="s">
        <v>25</v>
      </c>
      <c r="G1336" s="11">
        <v>2.9</v>
      </c>
      <c r="H1336" s="8">
        <v>70.79</v>
      </c>
      <c r="I1336" s="15">
        <v>14.19</v>
      </c>
      <c r="J1336" s="8">
        <v>56.6</v>
      </c>
      <c r="K1336" s="16">
        <v>9202.69562832903</v>
      </c>
      <c r="L1336" s="17">
        <f t="shared" si="132"/>
        <v>11509.8586572438</v>
      </c>
      <c r="M1336" s="18">
        <f t="shared" si="133"/>
        <v>651458</v>
      </c>
      <c r="N1336" s="19"/>
      <c r="O1336" s="20" t="s">
        <v>22</v>
      </c>
      <c r="Q1336" s="1">
        <f>INDEX([1]房源台账数据源!$CZ:$CZ,MATCH(B1336,[1]房源台账数据源!$B:$B,0))</f>
        <v>651458</v>
      </c>
      <c r="R1336" s="1">
        <f>IF(U1336="未售",ROUNDDOWN(Q1336*(1-5%),0),INDEX([1]房源台账数据源!$AU:$AU,MATCH(B1336,[1]房源台账数据源!$B:$B,0)))</f>
        <v>618885</v>
      </c>
      <c r="S1336" s="23">
        <f t="shared" si="128"/>
        <v>0</v>
      </c>
      <c r="T1336" s="23">
        <f t="shared" si="129"/>
        <v>-0.0500001535018374</v>
      </c>
      <c r="U1336" s="1" t="str">
        <f>INDEX([1]房源台账数据源!$DE:$DE,MATCH(B1336,[1]房源台账数据源!$B:$B,0))</f>
        <v>未售</v>
      </c>
    </row>
    <row r="1337" ht="24.95" customHeight="1" spans="1:21">
      <c r="A1337" s="8">
        <v>1336</v>
      </c>
      <c r="B1337" s="9" t="s">
        <v>3054</v>
      </c>
      <c r="C1337" s="9">
        <v>20</v>
      </c>
      <c r="D1337" s="8" t="s">
        <v>275</v>
      </c>
      <c r="E1337" s="9">
        <v>25</v>
      </c>
      <c r="F1337" s="10" t="s">
        <v>25</v>
      </c>
      <c r="G1337" s="11">
        <v>2.9</v>
      </c>
      <c r="H1337" s="8">
        <v>82.33</v>
      </c>
      <c r="I1337" s="15">
        <v>16.51</v>
      </c>
      <c r="J1337" s="8">
        <v>65.82</v>
      </c>
      <c r="K1337" s="16">
        <v>8784.89007652132</v>
      </c>
      <c r="L1337" s="17">
        <f t="shared" si="132"/>
        <v>10988.4533576421</v>
      </c>
      <c r="M1337" s="18">
        <f t="shared" si="133"/>
        <v>723260</v>
      </c>
      <c r="N1337" s="19"/>
      <c r="O1337" s="20" t="s">
        <v>22</v>
      </c>
      <c r="Q1337" s="1">
        <f>INDEX([1]房源台账数据源!$CZ:$CZ,MATCH(B1337,[1]房源台账数据源!$B:$B,0))</f>
        <v>723260</v>
      </c>
      <c r="R1337" s="1">
        <f>IF(U1337="未售",ROUNDDOWN(Q1337*(1-5%),0),INDEX([1]房源台账数据源!$AU:$AU,MATCH(B1337,[1]房源台账数据源!$B:$B,0)))</f>
        <v>687097</v>
      </c>
      <c r="S1337" s="23">
        <f t="shared" si="128"/>
        <v>0</v>
      </c>
      <c r="T1337" s="23">
        <f t="shared" si="129"/>
        <v>-0.05</v>
      </c>
      <c r="U1337" s="1" t="str">
        <f>INDEX([1]房源台账数据源!$DE:$DE,MATCH(B1337,[1]房源台账数据源!$B:$B,0))</f>
        <v>未售</v>
      </c>
    </row>
    <row r="1338" ht="24.95" customHeight="1" spans="1:21">
      <c r="A1338" s="8">
        <v>1337</v>
      </c>
      <c r="B1338" s="9" t="s">
        <v>3055</v>
      </c>
      <c r="C1338" s="9">
        <v>20</v>
      </c>
      <c r="D1338" s="8" t="s">
        <v>276</v>
      </c>
      <c r="E1338" s="9">
        <v>26</v>
      </c>
      <c r="F1338" s="10" t="s">
        <v>25</v>
      </c>
      <c r="G1338" s="11">
        <v>2.9</v>
      </c>
      <c r="H1338" s="8">
        <v>97</v>
      </c>
      <c r="I1338" s="15">
        <v>19.45</v>
      </c>
      <c r="J1338" s="8">
        <v>77.55</v>
      </c>
      <c r="K1338" s="16">
        <v>10409.6907216495</v>
      </c>
      <c r="L1338" s="17">
        <f t="shared" si="132"/>
        <v>13020.502901354</v>
      </c>
      <c r="M1338" s="18">
        <f t="shared" ref="M1338:M1350" si="134">ROUNDDOWN(K1338*H1338,0)</f>
        <v>1009740</v>
      </c>
      <c r="N1338" s="19"/>
      <c r="O1338" s="20" t="s">
        <v>22</v>
      </c>
      <c r="Q1338" s="1">
        <f>INDEX([1]房源台账数据源!$CZ:$CZ,MATCH(B1338,[1]房源台账数据源!$B:$B,0))</f>
        <v>999643</v>
      </c>
      <c r="R1338" s="1">
        <f>IF(U1338="未售",ROUNDDOWN(Q1338*(1-5%),0),INDEX([1]房源台账数据源!$AU:$AU,MATCH(B1338,[1]房源台账数据源!$B:$B,0)))</f>
        <v>949660</v>
      </c>
      <c r="S1338" s="23">
        <f t="shared" si="128"/>
        <v>0.0101006059163121</v>
      </c>
      <c r="T1338" s="23">
        <f t="shared" si="129"/>
        <v>-0.0500008503035584</v>
      </c>
      <c r="U1338" s="1" t="str">
        <f>INDEX([1]房源台账数据源!$DE:$DE,MATCH(B1338,[1]房源台账数据源!$B:$B,0))</f>
        <v>未售</v>
      </c>
    </row>
    <row r="1339" ht="24.95" customHeight="1" spans="1:21">
      <c r="A1339" s="8">
        <v>1338</v>
      </c>
      <c r="B1339" s="9" t="s">
        <v>3056</v>
      </c>
      <c r="C1339" s="9">
        <v>20</v>
      </c>
      <c r="D1339" s="8" t="s">
        <v>277</v>
      </c>
      <c r="E1339" s="9">
        <v>26</v>
      </c>
      <c r="F1339" s="10" t="s">
        <v>25</v>
      </c>
      <c r="G1339" s="11">
        <v>2.9</v>
      </c>
      <c r="H1339" s="8">
        <v>97</v>
      </c>
      <c r="I1339" s="15">
        <v>19.45</v>
      </c>
      <c r="J1339" s="8">
        <v>77.55</v>
      </c>
      <c r="K1339" s="16">
        <v>10409.6907216495</v>
      </c>
      <c r="L1339" s="17">
        <f t="shared" si="132"/>
        <v>13020.502901354</v>
      </c>
      <c r="M1339" s="18">
        <f t="shared" si="134"/>
        <v>1009740</v>
      </c>
      <c r="N1339" s="19"/>
      <c r="O1339" s="20" t="s">
        <v>22</v>
      </c>
      <c r="Q1339" s="1">
        <f>INDEX([1]房源台账数据源!$CZ:$CZ,MATCH(B1339,[1]房源台账数据源!$B:$B,0))</f>
        <v>999643</v>
      </c>
      <c r="R1339" s="1">
        <f>IF(U1339="未售",ROUNDDOWN(Q1339*(1-5%),0),INDEX([1]房源台账数据源!$AU:$AU,MATCH(B1339,[1]房源台账数据源!$B:$B,0)))</f>
        <v>949660</v>
      </c>
      <c r="S1339" s="23">
        <f t="shared" si="128"/>
        <v>0.0101006059163121</v>
      </c>
      <c r="T1339" s="23">
        <f t="shared" si="129"/>
        <v>-0.0500008503035584</v>
      </c>
      <c r="U1339" s="1" t="str">
        <f>INDEX([1]房源台账数据源!$DE:$DE,MATCH(B1339,[1]房源台账数据源!$B:$B,0))</f>
        <v>未售</v>
      </c>
    </row>
    <row r="1340" ht="24.95" customHeight="1" spans="1:21">
      <c r="A1340" s="8">
        <v>1339</v>
      </c>
      <c r="B1340" s="9" t="s">
        <v>3057</v>
      </c>
      <c r="C1340" s="9">
        <v>20</v>
      </c>
      <c r="D1340" s="8" t="s">
        <v>278</v>
      </c>
      <c r="E1340" s="9">
        <v>26</v>
      </c>
      <c r="F1340" s="10" t="s">
        <v>25</v>
      </c>
      <c r="G1340" s="11">
        <v>2.9</v>
      </c>
      <c r="H1340" s="8">
        <v>82.23</v>
      </c>
      <c r="I1340" s="15">
        <v>16.49</v>
      </c>
      <c r="J1340" s="8">
        <v>65.74</v>
      </c>
      <c r="K1340" s="16">
        <v>9742.35823479337</v>
      </c>
      <c r="L1340" s="17">
        <f t="shared" ref="L1340:L1345" si="135">M1340/J1340</f>
        <v>12186.0967447521</v>
      </c>
      <c r="M1340" s="18">
        <f t="shared" si="134"/>
        <v>801114</v>
      </c>
      <c r="N1340" s="19"/>
      <c r="O1340" s="20" t="s">
        <v>22</v>
      </c>
      <c r="Q1340" s="1">
        <f>INDEX([1]房源台账数据源!$CZ:$CZ,MATCH(B1340,[1]房源台账数据源!$B:$B,0))</f>
        <v>793103</v>
      </c>
      <c r="R1340" s="1">
        <f>IF(U1340="未售",ROUNDDOWN(Q1340*(1-5%),0),INDEX([1]房源台账数据源!$AU:$AU,MATCH(B1340,[1]房源台账数据源!$B:$B,0)))</f>
        <v>753447</v>
      </c>
      <c r="S1340" s="23">
        <f t="shared" si="128"/>
        <v>0.0101008317961223</v>
      </c>
      <c r="T1340" s="23">
        <f t="shared" si="129"/>
        <v>-0.0500010717397362</v>
      </c>
      <c r="U1340" s="1" t="str">
        <f>INDEX([1]房源台账数据源!$DE:$DE,MATCH(B1340,[1]房源台账数据源!$B:$B,0))</f>
        <v>未售</v>
      </c>
    </row>
    <row r="1341" ht="24.95" customHeight="1" spans="1:21">
      <c r="A1341" s="8">
        <v>1340</v>
      </c>
      <c r="B1341" s="9" t="s">
        <v>3058</v>
      </c>
      <c r="C1341" s="9">
        <v>20</v>
      </c>
      <c r="D1341" s="8" t="s">
        <v>3059</v>
      </c>
      <c r="E1341" s="9">
        <v>26</v>
      </c>
      <c r="F1341" s="10" t="s">
        <v>25</v>
      </c>
      <c r="G1341" s="11">
        <v>2.9</v>
      </c>
      <c r="H1341" s="8">
        <v>70.79</v>
      </c>
      <c r="I1341" s="15">
        <v>14.19</v>
      </c>
      <c r="J1341" s="8">
        <v>56.6</v>
      </c>
      <c r="K1341" s="16">
        <v>9405.79842616521</v>
      </c>
      <c r="L1341" s="17">
        <f t="shared" si="135"/>
        <v>11763.8869257951</v>
      </c>
      <c r="M1341" s="18">
        <f t="shared" si="134"/>
        <v>665836</v>
      </c>
      <c r="N1341" s="19"/>
      <c r="O1341" s="20" t="s">
        <v>22</v>
      </c>
      <c r="Q1341" s="1">
        <f>INDEX([1]房源台账数据源!$CZ:$CZ,MATCH(B1341,[1]房源台账数据源!$B:$B,0))</f>
        <v>659178</v>
      </c>
      <c r="R1341" s="1">
        <f>IF(U1341="未售",ROUNDDOWN(Q1341*(1-5%),0),INDEX([1]房源台账数据源!$AU:$AU,MATCH(B1341,[1]房源台账数据源!$B:$B,0)))</f>
        <v>571728</v>
      </c>
      <c r="S1341" s="23">
        <f t="shared" si="128"/>
        <v>0.0101004584497662</v>
      </c>
      <c r="T1341" s="23">
        <f t="shared" si="129"/>
        <v>-0.132665228511874</v>
      </c>
      <c r="U1341" s="1" t="str">
        <f>INDEX([1]房源台账数据源!$DE:$DE,MATCH(B1341,[1]房源台账数据源!$B:$B,0))</f>
        <v>已售</v>
      </c>
    </row>
    <row r="1342" ht="24.95" customHeight="1" spans="1:21">
      <c r="A1342" s="8">
        <v>1341</v>
      </c>
      <c r="B1342" s="9" t="s">
        <v>3060</v>
      </c>
      <c r="C1342" s="9">
        <v>20</v>
      </c>
      <c r="D1342" s="8" t="s">
        <v>279</v>
      </c>
      <c r="E1342" s="9">
        <v>26</v>
      </c>
      <c r="F1342" s="10" t="s">
        <v>25</v>
      </c>
      <c r="G1342" s="11">
        <v>2.9</v>
      </c>
      <c r="H1342" s="8">
        <v>70.79</v>
      </c>
      <c r="I1342" s="15">
        <v>14.19</v>
      </c>
      <c r="J1342" s="8">
        <v>56.6</v>
      </c>
      <c r="K1342" s="16">
        <v>9202.69562832903</v>
      </c>
      <c r="L1342" s="17">
        <f t="shared" si="135"/>
        <v>11509.8586572438</v>
      </c>
      <c r="M1342" s="18">
        <f t="shared" si="134"/>
        <v>651458</v>
      </c>
      <c r="N1342" s="19"/>
      <c r="O1342" s="20" t="s">
        <v>22</v>
      </c>
      <c r="Q1342" s="1">
        <f>INDEX([1]房源台账数据源!$CZ:$CZ,MATCH(B1342,[1]房源台账数据源!$B:$B,0))</f>
        <v>651458</v>
      </c>
      <c r="R1342" s="1">
        <f>IF(U1342="未售",ROUNDDOWN(Q1342*(1-5%),0),INDEX([1]房源台账数据源!$AU:$AU,MATCH(B1342,[1]房源台账数据源!$B:$B,0)))</f>
        <v>618885</v>
      </c>
      <c r="S1342" s="23">
        <f t="shared" si="128"/>
        <v>0</v>
      </c>
      <c r="T1342" s="23">
        <f t="shared" si="129"/>
        <v>-0.0500001535018374</v>
      </c>
      <c r="U1342" s="1" t="str">
        <f>INDEX([1]房源台账数据源!$DE:$DE,MATCH(B1342,[1]房源台账数据源!$B:$B,0))</f>
        <v>未售</v>
      </c>
    </row>
    <row r="1343" ht="24.95" customHeight="1" spans="1:21">
      <c r="A1343" s="8">
        <v>1342</v>
      </c>
      <c r="B1343" s="9" t="s">
        <v>3061</v>
      </c>
      <c r="C1343" s="9">
        <v>20</v>
      </c>
      <c r="D1343" s="8" t="s">
        <v>280</v>
      </c>
      <c r="E1343" s="9">
        <v>26</v>
      </c>
      <c r="F1343" s="10" t="s">
        <v>25</v>
      </c>
      <c r="G1343" s="11">
        <v>2.9</v>
      </c>
      <c r="H1343" s="8">
        <v>82.33</v>
      </c>
      <c r="I1343" s="15">
        <v>16.51</v>
      </c>
      <c r="J1343" s="8">
        <v>65.82</v>
      </c>
      <c r="K1343" s="16">
        <v>8784.89007652132</v>
      </c>
      <c r="L1343" s="17">
        <f t="shared" si="135"/>
        <v>10988.4533576421</v>
      </c>
      <c r="M1343" s="18">
        <f t="shared" si="134"/>
        <v>723260</v>
      </c>
      <c r="N1343" s="19"/>
      <c r="O1343" s="20" t="s">
        <v>22</v>
      </c>
      <c r="Q1343" s="1">
        <f>INDEX([1]房源台账数据源!$CZ:$CZ,MATCH(B1343,[1]房源台账数据源!$B:$B,0))</f>
        <v>723260</v>
      </c>
      <c r="R1343" s="1">
        <f>IF(U1343="未售",ROUNDDOWN(Q1343*(1-5%),0),INDEX([1]房源台账数据源!$AU:$AU,MATCH(B1343,[1]房源台账数据源!$B:$B,0)))</f>
        <v>687097</v>
      </c>
      <c r="S1343" s="23">
        <f t="shared" si="128"/>
        <v>0</v>
      </c>
      <c r="T1343" s="23">
        <f t="shared" si="129"/>
        <v>-0.05</v>
      </c>
      <c r="U1343" s="1" t="str">
        <f>INDEX([1]房源台账数据源!$DE:$DE,MATCH(B1343,[1]房源台账数据源!$B:$B,0))</f>
        <v>未售</v>
      </c>
    </row>
    <row r="1344" ht="24.95" customHeight="1" spans="1:21">
      <c r="A1344" s="8">
        <v>1343</v>
      </c>
      <c r="B1344" s="9" t="s">
        <v>3062</v>
      </c>
      <c r="C1344" s="9">
        <v>20</v>
      </c>
      <c r="D1344" s="8" t="s">
        <v>281</v>
      </c>
      <c r="E1344" s="9">
        <v>27</v>
      </c>
      <c r="F1344" s="10" t="s">
        <v>25</v>
      </c>
      <c r="G1344" s="11">
        <v>2.9</v>
      </c>
      <c r="H1344" s="8">
        <v>97</v>
      </c>
      <c r="I1344" s="15">
        <v>19.45</v>
      </c>
      <c r="J1344" s="8">
        <v>77.55</v>
      </c>
      <c r="K1344" s="16">
        <v>9821.45542753184</v>
      </c>
      <c r="L1344" s="17">
        <f t="shared" si="135"/>
        <v>12284.7324306899</v>
      </c>
      <c r="M1344" s="18">
        <f t="shared" si="134"/>
        <v>952681</v>
      </c>
      <c r="N1344" s="19"/>
      <c r="O1344" s="20" t="s">
        <v>22</v>
      </c>
      <c r="Q1344" s="1">
        <f>INDEX([1]房源台账数据源!$CZ:$CZ,MATCH(B1344,[1]房源台账数据源!$B:$B,0))</f>
        <v>943154</v>
      </c>
      <c r="R1344" s="1">
        <f>IF(U1344="未售",ROUNDDOWN(Q1344*(1-5%),0),INDEX([1]房源台账数据源!$AU:$AU,MATCH(B1344,[1]房源台账数据源!$B:$B,0)))</f>
        <v>895996</v>
      </c>
      <c r="S1344" s="23">
        <f t="shared" si="128"/>
        <v>0.0101012135876008</v>
      </c>
      <c r="T1344" s="23">
        <f t="shared" si="129"/>
        <v>-0.0500003180816707</v>
      </c>
      <c r="U1344" s="1" t="str">
        <f>INDEX([1]房源台账数据源!$DE:$DE,MATCH(B1344,[1]房源台账数据源!$B:$B,0))</f>
        <v>未售</v>
      </c>
    </row>
    <row r="1345" ht="24.95" customHeight="1" spans="1:21">
      <c r="A1345" s="8">
        <v>1344</v>
      </c>
      <c r="B1345" s="9" t="s">
        <v>3063</v>
      </c>
      <c r="C1345" s="9">
        <v>20</v>
      </c>
      <c r="D1345" s="8" t="s">
        <v>282</v>
      </c>
      <c r="E1345" s="9">
        <v>27</v>
      </c>
      <c r="F1345" s="10" t="s">
        <v>25</v>
      </c>
      <c r="G1345" s="11">
        <v>2.9</v>
      </c>
      <c r="H1345" s="8">
        <v>97</v>
      </c>
      <c r="I1345" s="15">
        <v>19.45</v>
      </c>
      <c r="J1345" s="8">
        <v>77.55</v>
      </c>
      <c r="K1345" s="16">
        <v>9821.45542753184</v>
      </c>
      <c r="L1345" s="17">
        <f t="shared" si="135"/>
        <v>12284.7324306899</v>
      </c>
      <c r="M1345" s="18">
        <f t="shared" si="134"/>
        <v>952681</v>
      </c>
      <c r="N1345" s="19"/>
      <c r="O1345" s="20" t="s">
        <v>22</v>
      </c>
      <c r="Q1345" s="1">
        <f>INDEX([1]房源台账数据源!$CZ:$CZ,MATCH(B1345,[1]房源台账数据源!$B:$B,0))</f>
        <v>943154</v>
      </c>
      <c r="R1345" s="1">
        <f>IF(U1345="未售",ROUNDDOWN(Q1345*(1-5%),0),INDEX([1]房源台账数据源!$AU:$AU,MATCH(B1345,[1]房源台账数据源!$B:$B,0)))</f>
        <v>895996</v>
      </c>
      <c r="S1345" s="23">
        <f t="shared" si="128"/>
        <v>0.0101012135876008</v>
      </c>
      <c r="T1345" s="23">
        <f t="shared" si="129"/>
        <v>-0.0500003180816707</v>
      </c>
      <c r="U1345" s="1" t="str">
        <f>INDEX([1]房源台账数据源!$DE:$DE,MATCH(B1345,[1]房源台账数据源!$B:$B,0))</f>
        <v>未售</v>
      </c>
    </row>
    <row r="1346" ht="24.95" customHeight="1" spans="1:21">
      <c r="A1346" s="8">
        <v>1345</v>
      </c>
      <c r="B1346" s="9" t="s">
        <v>3064</v>
      </c>
      <c r="C1346" s="9">
        <v>20</v>
      </c>
      <c r="D1346" s="8" t="s">
        <v>283</v>
      </c>
      <c r="E1346" s="9">
        <v>27</v>
      </c>
      <c r="F1346" s="10" t="s">
        <v>25</v>
      </c>
      <c r="G1346" s="11">
        <v>2.9</v>
      </c>
      <c r="H1346" s="8">
        <v>82.23</v>
      </c>
      <c r="I1346" s="15">
        <v>16.49</v>
      </c>
      <c r="J1346" s="8">
        <v>65.74</v>
      </c>
      <c r="K1346" s="16">
        <v>9154.12294067572</v>
      </c>
      <c r="L1346" s="17">
        <f t="shared" si="132"/>
        <v>11450.30422878</v>
      </c>
      <c r="M1346" s="18">
        <f t="shared" si="134"/>
        <v>752743</v>
      </c>
      <c r="N1346" s="19"/>
      <c r="O1346" s="20" t="s">
        <v>22</v>
      </c>
      <c r="Q1346" s="1">
        <f>INDEX([1]房源台账数据源!$CZ:$CZ,MATCH(B1346,[1]房源台账数据源!$B:$B,0))</f>
        <v>745216</v>
      </c>
      <c r="R1346" s="1">
        <f>IF(U1346="未售",ROUNDDOWN(Q1346*(1-5%),0),INDEX([1]房源台账数据源!$AU:$AU,MATCH(B1346,[1]房源台账数据源!$B:$B,0)))</f>
        <v>707955</v>
      </c>
      <c r="S1346" s="23">
        <f t="shared" si="128"/>
        <v>0.010100427258674</v>
      </c>
      <c r="T1346" s="23">
        <f t="shared" si="129"/>
        <v>-0.0500002683785641</v>
      </c>
      <c r="U1346" s="1" t="str">
        <f>INDEX([1]房源台账数据源!$DE:$DE,MATCH(B1346,[1]房源台账数据源!$B:$B,0))</f>
        <v>未售</v>
      </c>
    </row>
    <row r="1347" ht="24.95" customHeight="1" spans="1:21">
      <c r="A1347" s="8">
        <v>1346</v>
      </c>
      <c r="B1347" s="9" t="s">
        <v>3065</v>
      </c>
      <c r="C1347" s="9">
        <v>20</v>
      </c>
      <c r="D1347" s="8" t="s">
        <v>284</v>
      </c>
      <c r="E1347" s="9">
        <v>27</v>
      </c>
      <c r="F1347" s="10" t="s">
        <v>25</v>
      </c>
      <c r="G1347" s="11">
        <v>2.9</v>
      </c>
      <c r="H1347" s="8">
        <v>70.79</v>
      </c>
      <c r="I1347" s="15">
        <v>14.19</v>
      </c>
      <c r="J1347" s="8">
        <v>56.6</v>
      </c>
      <c r="K1347" s="16">
        <v>8817.56313204756</v>
      </c>
      <c r="L1347" s="17">
        <f t="shared" si="132"/>
        <v>11028.1802120141</v>
      </c>
      <c r="M1347" s="18">
        <f t="shared" si="134"/>
        <v>624195</v>
      </c>
      <c r="N1347" s="19"/>
      <c r="O1347" s="20" t="s">
        <v>22</v>
      </c>
      <c r="Q1347" s="1">
        <f>INDEX([1]房源台账数据源!$CZ:$CZ,MATCH(B1347,[1]房源台账数据源!$B:$B,0))</f>
        <v>617953</v>
      </c>
      <c r="R1347" s="1">
        <f>IF(U1347="未售",ROUNDDOWN(Q1347*(1-5%),0),INDEX([1]房源台账数据源!$AU:$AU,MATCH(B1347,[1]房源台账数据源!$B:$B,0)))</f>
        <v>587055</v>
      </c>
      <c r="S1347" s="23">
        <f t="shared" ref="S1347:S1410" si="136">(M1347-$Q1347)/$Q1347</f>
        <v>0.0101010918306085</v>
      </c>
      <c r="T1347" s="23">
        <f t="shared" ref="T1347:T1410" si="137">(R1347-$Q1347)/$Q1347</f>
        <v>-0.0500005663861167</v>
      </c>
      <c r="U1347" s="1" t="str">
        <f>INDEX([1]房源台账数据源!$DE:$DE,MATCH(B1347,[1]房源台账数据源!$B:$B,0))</f>
        <v>未售</v>
      </c>
    </row>
    <row r="1348" ht="24.95" customHeight="1" spans="1:21">
      <c r="A1348" s="8">
        <v>1347</v>
      </c>
      <c r="B1348" s="9" t="s">
        <v>3066</v>
      </c>
      <c r="C1348" s="9">
        <v>20</v>
      </c>
      <c r="D1348" s="8" t="s">
        <v>285</v>
      </c>
      <c r="E1348" s="9">
        <v>27</v>
      </c>
      <c r="F1348" s="10" t="s">
        <v>25</v>
      </c>
      <c r="G1348" s="11">
        <v>2.9</v>
      </c>
      <c r="H1348" s="8">
        <v>70.79</v>
      </c>
      <c r="I1348" s="15">
        <v>14.19</v>
      </c>
      <c r="J1348" s="8">
        <v>56.6</v>
      </c>
      <c r="K1348" s="16">
        <v>8614.46033421138</v>
      </c>
      <c r="L1348" s="17">
        <f t="shared" si="132"/>
        <v>10774.1519434629</v>
      </c>
      <c r="M1348" s="18">
        <f t="shared" si="134"/>
        <v>609817</v>
      </c>
      <c r="N1348" s="19"/>
      <c r="O1348" s="20" t="s">
        <v>22</v>
      </c>
      <c r="Q1348" s="1">
        <f>INDEX([1]房源台账数据源!$CZ:$CZ,MATCH(B1348,[1]房源台账数据源!$B:$B,0))</f>
        <v>609817</v>
      </c>
      <c r="R1348" s="1">
        <f>IF(U1348="未售",ROUNDDOWN(Q1348*(1-5%),0),INDEX([1]房源台账数据源!$AU:$AU,MATCH(B1348,[1]房源台账数据源!$B:$B,0)))</f>
        <v>579326</v>
      </c>
      <c r="S1348" s="23">
        <f t="shared" si="136"/>
        <v>0</v>
      </c>
      <c r="T1348" s="23">
        <f t="shared" si="137"/>
        <v>-0.050000245975432</v>
      </c>
      <c r="U1348" s="1" t="str">
        <f>INDEX([1]房源台账数据源!$DE:$DE,MATCH(B1348,[1]房源台账数据源!$B:$B,0))</f>
        <v>未售</v>
      </c>
    </row>
    <row r="1349" ht="24.95" customHeight="1" spans="1:21">
      <c r="A1349" s="8">
        <v>1348</v>
      </c>
      <c r="B1349" s="9" t="s">
        <v>3067</v>
      </c>
      <c r="C1349" s="9">
        <v>20</v>
      </c>
      <c r="D1349" s="8" t="s">
        <v>286</v>
      </c>
      <c r="E1349" s="9">
        <v>27</v>
      </c>
      <c r="F1349" s="10" t="s">
        <v>25</v>
      </c>
      <c r="G1349" s="11">
        <v>2.9</v>
      </c>
      <c r="H1349" s="8">
        <v>82.33</v>
      </c>
      <c r="I1349" s="15">
        <v>16.51</v>
      </c>
      <c r="J1349" s="8">
        <v>65.82</v>
      </c>
      <c r="K1349" s="16">
        <v>8196.65478240367</v>
      </c>
      <c r="L1349" s="17">
        <f t="shared" si="132"/>
        <v>10252.6587663324</v>
      </c>
      <c r="M1349" s="18">
        <f t="shared" si="134"/>
        <v>674830</v>
      </c>
      <c r="N1349" s="19"/>
      <c r="O1349" s="20" t="s">
        <v>22</v>
      </c>
      <c r="Q1349" s="1">
        <f>INDEX([1]房源台账数据源!$CZ:$CZ,MATCH(B1349,[1]房源台账数据源!$B:$B,0))</f>
        <v>674830</v>
      </c>
      <c r="R1349" s="1">
        <f>IF(U1349="未售",ROUNDDOWN(Q1349*(1-5%),0),INDEX([1]房源台账数据源!$AU:$AU,MATCH(B1349,[1]房源台账数据源!$B:$B,0)))</f>
        <v>641088</v>
      </c>
      <c r="S1349" s="23">
        <f t="shared" si="136"/>
        <v>0</v>
      </c>
      <c r="T1349" s="23">
        <f t="shared" si="137"/>
        <v>-0.0500007409273447</v>
      </c>
      <c r="U1349" s="1" t="str">
        <f>INDEX([1]房源台账数据源!$DE:$DE,MATCH(B1349,[1]房源台账数据源!$B:$B,0))</f>
        <v>未售</v>
      </c>
    </row>
    <row r="1350" ht="24.95" customHeight="1" spans="1:21">
      <c r="A1350" s="8">
        <v>1349</v>
      </c>
      <c r="B1350" s="9" t="s">
        <v>3068</v>
      </c>
      <c r="C1350" s="9">
        <v>21</v>
      </c>
      <c r="D1350" s="8" t="s">
        <v>3069</v>
      </c>
      <c r="E1350" s="9">
        <v>1</v>
      </c>
      <c r="F1350" s="10" t="s">
        <v>25</v>
      </c>
      <c r="G1350" s="11">
        <v>3.6</v>
      </c>
      <c r="H1350" s="8">
        <v>82.21</v>
      </c>
      <c r="I1350" s="15">
        <v>16.39</v>
      </c>
      <c r="J1350" s="8">
        <v>65.82</v>
      </c>
      <c r="K1350" s="16">
        <v>7726.06738839557</v>
      </c>
      <c r="L1350" s="17">
        <f>ROUND(M1350/J1350,0)</f>
        <v>9650</v>
      </c>
      <c r="M1350" s="18">
        <f t="shared" si="134"/>
        <v>635160</v>
      </c>
      <c r="N1350" s="19"/>
      <c r="O1350" s="20" t="s">
        <v>22</v>
      </c>
      <c r="Q1350" s="1">
        <f>INDEX([1]房源台账数据源!$CZ:$CZ,MATCH(B1350,[1]房源台账数据源!$B:$B,0))</f>
        <v>635160</v>
      </c>
      <c r="R1350" s="1">
        <f>IF(U1350="未售",ROUNDDOWN(Q1350*(1-5%),0),INDEX([1]房源台账数据源!$AU:$AU,MATCH(B1350,[1]房源台账数据源!$B:$B,0)))</f>
        <v>603402</v>
      </c>
      <c r="S1350" s="23">
        <f t="shared" si="136"/>
        <v>0</v>
      </c>
      <c r="T1350" s="23">
        <f t="shared" si="137"/>
        <v>-0.05</v>
      </c>
      <c r="U1350" s="1" t="str">
        <f>INDEX([1]房源台账数据源!$DE:$DE,MATCH(B1350,[1]房源台账数据源!$B:$B,0))</f>
        <v>未售</v>
      </c>
    </row>
    <row r="1351" ht="24.95" customHeight="1" spans="1:21">
      <c r="A1351" s="8">
        <v>1350</v>
      </c>
      <c r="B1351" s="9" t="s">
        <v>3070</v>
      </c>
      <c r="C1351" s="9">
        <v>21</v>
      </c>
      <c r="D1351" s="8" t="s">
        <v>3071</v>
      </c>
      <c r="E1351" s="9">
        <v>1</v>
      </c>
      <c r="F1351" s="10" t="s">
        <v>25</v>
      </c>
      <c r="G1351" s="11">
        <v>3.6</v>
      </c>
      <c r="H1351" s="8">
        <v>96.86</v>
      </c>
      <c r="I1351" s="15">
        <v>19.31</v>
      </c>
      <c r="J1351" s="8">
        <v>77.55</v>
      </c>
      <c r="K1351" s="16">
        <v>9815.10002307758</v>
      </c>
      <c r="L1351" s="17">
        <f t="shared" ref="L1351:L1414" si="138">M1351/J1351</f>
        <v>12259.0586718246</v>
      </c>
      <c r="M1351" s="18">
        <f t="shared" ref="M1351:M1415" si="139">ROUNDDOWN(K1351*H1351,0)</f>
        <v>950690</v>
      </c>
      <c r="N1351" s="19"/>
      <c r="O1351" s="20" t="s">
        <v>22</v>
      </c>
      <c r="Q1351" s="1">
        <f>INDEX([1]房源台账数据源!$CZ:$CZ,MATCH(B1351,[1]房源台账数据源!$B:$B,0))</f>
        <v>946491</v>
      </c>
      <c r="R1351" s="1">
        <f>IF(U1351="未售",ROUNDDOWN(Q1351*(1-5%),0),INDEX([1]房源台账数据源!$AU:$AU,MATCH(B1351,[1]房源台账数据源!$B:$B,0)))</f>
        <v>899166</v>
      </c>
      <c r="S1351" s="23">
        <f t="shared" si="136"/>
        <v>0.0044363866111775</v>
      </c>
      <c r="T1351" s="23">
        <f t="shared" si="137"/>
        <v>-0.050000475440337</v>
      </c>
      <c r="U1351" s="1" t="str">
        <f>INDEX([1]房源台账数据源!$DE:$DE,MATCH(B1351,[1]房源台账数据源!$B:$B,0))</f>
        <v>未售</v>
      </c>
    </row>
    <row r="1352" ht="24.95" customHeight="1" spans="1:21">
      <c r="A1352" s="8">
        <v>1351</v>
      </c>
      <c r="B1352" s="9" t="s">
        <v>3072</v>
      </c>
      <c r="C1352" s="9">
        <v>21</v>
      </c>
      <c r="D1352" s="8" t="s">
        <v>3073</v>
      </c>
      <c r="E1352" s="9">
        <v>1</v>
      </c>
      <c r="F1352" s="10" t="s">
        <v>25</v>
      </c>
      <c r="G1352" s="11">
        <v>3.6</v>
      </c>
      <c r="H1352" s="8">
        <v>96.86</v>
      </c>
      <c r="I1352" s="15">
        <v>19.31</v>
      </c>
      <c r="J1352" s="8">
        <v>77.55</v>
      </c>
      <c r="K1352" s="16">
        <v>9902.13892701413</v>
      </c>
      <c r="L1352" s="17">
        <f t="shared" si="138"/>
        <v>12367.7756286267</v>
      </c>
      <c r="M1352" s="18">
        <f t="shared" si="139"/>
        <v>959121</v>
      </c>
      <c r="N1352" s="19"/>
      <c r="O1352" s="20" t="s">
        <v>22</v>
      </c>
      <c r="Q1352" s="1">
        <f>INDEX([1]房源台账数据源!$CZ:$CZ,MATCH(B1352,[1]房源台账数据源!$B:$B,0))</f>
        <v>954674</v>
      </c>
      <c r="R1352" s="1">
        <f>IF(U1352="未售",ROUNDDOWN(Q1352*(1-5%),0),INDEX([1]房源台账数据源!$AU:$AU,MATCH(B1352,[1]房源台账数据源!$B:$B,0)))</f>
        <v>906940</v>
      </c>
      <c r="S1352" s="23">
        <f t="shared" si="136"/>
        <v>0.00465813460930119</v>
      </c>
      <c r="T1352" s="23">
        <f t="shared" si="137"/>
        <v>-0.0500003142433962</v>
      </c>
      <c r="U1352" s="1" t="str">
        <f>INDEX([1]房源台账数据源!$DE:$DE,MATCH(B1352,[1]房源台账数据源!$B:$B,0))</f>
        <v>未售</v>
      </c>
    </row>
    <row r="1353" ht="24.95" customHeight="1" spans="1:21">
      <c r="A1353" s="8">
        <v>1352</v>
      </c>
      <c r="B1353" s="9" t="s">
        <v>3074</v>
      </c>
      <c r="C1353" s="9">
        <v>21</v>
      </c>
      <c r="D1353" s="8" t="s">
        <v>3075</v>
      </c>
      <c r="E1353" s="9">
        <v>1</v>
      </c>
      <c r="F1353" s="10" t="s">
        <v>25</v>
      </c>
      <c r="G1353" s="11">
        <v>3.6</v>
      </c>
      <c r="H1353" s="8">
        <v>82.11</v>
      </c>
      <c r="I1353" s="15">
        <v>16.37</v>
      </c>
      <c r="J1353" s="8">
        <v>65.74</v>
      </c>
      <c r="K1353" s="16">
        <v>8712.55919247494</v>
      </c>
      <c r="L1353" s="17">
        <f t="shared" si="138"/>
        <v>10882.0809248555</v>
      </c>
      <c r="M1353" s="18">
        <f t="shared" si="139"/>
        <v>715388</v>
      </c>
      <c r="N1353" s="19"/>
      <c r="O1353" s="20" t="s">
        <v>22</v>
      </c>
      <c r="Q1353" s="1">
        <f>INDEX([1]房源台账数据源!$CZ:$CZ,MATCH(B1353,[1]房源台账数据源!$B:$B,0))</f>
        <v>714491</v>
      </c>
      <c r="R1353" s="1">
        <f>IF(U1353="未售",ROUNDDOWN(Q1353*(1-5%),0),INDEX([1]房源台账数据源!$AU:$AU,MATCH(B1353,[1]房源台账数据源!$B:$B,0)))</f>
        <v>678766</v>
      </c>
      <c r="S1353" s="23">
        <f t="shared" si="136"/>
        <v>0.00125543918677772</v>
      </c>
      <c r="T1353" s="23">
        <f t="shared" si="137"/>
        <v>-0.05000062981899</v>
      </c>
      <c r="U1353" s="1" t="str">
        <f>INDEX([1]房源台账数据源!$DE:$DE,MATCH(B1353,[1]房源台账数据源!$B:$B,0))</f>
        <v>未售</v>
      </c>
    </row>
    <row r="1354" ht="24.95" customHeight="1" spans="1:21">
      <c r="A1354" s="8">
        <v>1353</v>
      </c>
      <c r="B1354" s="9" t="s">
        <v>3076</v>
      </c>
      <c r="C1354" s="9">
        <v>21</v>
      </c>
      <c r="D1354" s="8" t="s">
        <v>3077</v>
      </c>
      <c r="E1354" s="9">
        <v>2</v>
      </c>
      <c r="F1354" s="10" t="s">
        <v>25</v>
      </c>
      <c r="G1354" s="11">
        <v>2.9</v>
      </c>
      <c r="H1354" s="8">
        <v>82.21</v>
      </c>
      <c r="I1354" s="15">
        <v>16.39</v>
      </c>
      <c r="J1354" s="8">
        <v>65.82</v>
      </c>
      <c r="K1354" s="16">
        <v>7961.36150604263</v>
      </c>
      <c r="L1354" s="17">
        <f t="shared" si="138"/>
        <v>9943.83166210878</v>
      </c>
      <c r="M1354" s="18">
        <f t="shared" si="139"/>
        <v>654503</v>
      </c>
      <c r="N1354" s="19"/>
      <c r="O1354" s="20" t="s">
        <v>22</v>
      </c>
      <c r="Q1354" s="1">
        <f>INDEX([1]房源台账数据源!$CZ:$CZ,MATCH(B1354,[1]房源台账数据源!$B:$B,0))</f>
        <v>654503</v>
      </c>
      <c r="R1354" s="1">
        <f>IF(U1354="未售",ROUNDDOWN(Q1354*(1-5%),0),INDEX([1]房源台账数据源!$AU:$AU,MATCH(B1354,[1]房源台账数据源!$B:$B,0)))</f>
        <v>621777</v>
      </c>
      <c r="S1354" s="23">
        <f t="shared" si="136"/>
        <v>0</v>
      </c>
      <c r="T1354" s="23">
        <f t="shared" si="137"/>
        <v>-0.0500012986953459</v>
      </c>
      <c r="U1354" s="1" t="str">
        <f>INDEX([1]房源台账数据源!$DE:$DE,MATCH(B1354,[1]房源台账数据源!$B:$B,0))</f>
        <v>未售</v>
      </c>
    </row>
    <row r="1355" ht="24.95" customHeight="1" spans="1:21">
      <c r="A1355" s="8">
        <v>1354</v>
      </c>
      <c r="B1355" s="9" t="s">
        <v>3078</v>
      </c>
      <c r="C1355" s="9">
        <v>21</v>
      </c>
      <c r="D1355" s="8" t="s">
        <v>3079</v>
      </c>
      <c r="E1355" s="9">
        <v>2</v>
      </c>
      <c r="F1355" s="10" t="s">
        <v>25</v>
      </c>
      <c r="G1355" s="11">
        <v>2.9</v>
      </c>
      <c r="H1355" s="8">
        <v>96.86</v>
      </c>
      <c r="I1355" s="15">
        <v>19.31</v>
      </c>
      <c r="J1355" s="8">
        <v>77.55</v>
      </c>
      <c r="K1355" s="16">
        <v>10050.3941407246</v>
      </c>
      <c r="L1355" s="17">
        <f t="shared" si="138"/>
        <v>12552.946486138</v>
      </c>
      <c r="M1355" s="18">
        <f t="shared" si="139"/>
        <v>973481</v>
      </c>
      <c r="N1355" s="19"/>
      <c r="O1355" s="20" t="s">
        <v>22</v>
      </c>
      <c r="Q1355" s="1">
        <f>INDEX([1]房源台账数据源!$CZ:$CZ,MATCH(B1355,[1]房源台账数据源!$B:$B,0))</f>
        <v>969281</v>
      </c>
      <c r="R1355" s="1">
        <f>IF(U1355="未售",ROUNDDOWN(Q1355*(1-5%),0),INDEX([1]房源台账数据源!$AU:$AU,MATCH(B1355,[1]房源台账数据源!$B:$B,0)))</f>
        <v>920816</v>
      </c>
      <c r="S1355" s="23">
        <f t="shared" si="136"/>
        <v>0.00433310876825193</v>
      </c>
      <c r="T1355" s="23">
        <f t="shared" si="137"/>
        <v>-0.0500009801079357</v>
      </c>
      <c r="U1355" s="1" t="str">
        <f>INDEX([1]房源台账数据源!$DE:$DE,MATCH(B1355,[1]房源台账数据源!$B:$B,0))</f>
        <v>未售</v>
      </c>
    </row>
    <row r="1356" ht="24.95" customHeight="1" spans="1:21">
      <c r="A1356" s="8">
        <v>1355</v>
      </c>
      <c r="B1356" s="9" t="s">
        <v>3080</v>
      </c>
      <c r="C1356" s="9">
        <v>21</v>
      </c>
      <c r="D1356" s="8" t="s">
        <v>3081</v>
      </c>
      <c r="E1356" s="9">
        <v>2</v>
      </c>
      <c r="F1356" s="10" t="s">
        <v>25</v>
      </c>
      <c r="G1356" s="11">
        <v>2.9</v>
      </c>
      <c r="H1356" s="8">
        <v>96.86</v>
      </c>
      <c r="I1356" s="15">
        <v>19.31</v>
      </c>
      <c r="J1356" s="8">
        <v>77.55</v>
      </c>
      <c r="K1356" s="16">
        <v>10137.4330446612</v>
      </c>
      <c r="L1356" s="17">
        <f t="shared" si="138"/>
        <v>12661.6505480335</v>
      </c>
      <c r="M1356" s="18">
        <f t="shared" si="139"/>
        <v>981911</v>
      </c>
      <c r="N1356" s="19"/>
      <c r="O1356" s="20" t="s">
        <v>22</v>
      </c>
      <c r="Q1356" s="1">
        <f>INDEX([1]房源台账数据源!$CZ:$CZ,MATCH(B1356,[1]房源台账数据源!$B:$B,0))</f>
        <v>977466</v>
      </c>
      <c r="R1356" s="1">
        <f>IF(U1356="未售",ROUNDDOWN(Q1356*(1-5%),0),INDEX([1]房源台账数据源!$AU:$AU,MATCH(B1356,[1]房源台账数据源!$B:$B,0)))</f>
        <v>928592</v>
      </c>
      <c r="S1356" s="23">
        <f t="shared" si="136"/>
        <v>0.00454747275097037</v>
      </c>
      <c r="T1356" s="23">
        <f t="shared" si="137"/>
        <v>-0.0500007161374411</v>
      </c>
      <c r="U1356" s="1" t="str">
        <f>INDEX([1]房源台账数据源!$DE:$DE,MATCH(B1356,[1]房源台账数据源!$B:$B,0))</f>
        <v>未售</v>
      </c>
    </row>
    <row r="1357" ht="24.95" customHeight="1" spans="1:21">
      <c r="A1357" s="8">
        <v>1356</v>
      </c>
      <c r="B1357" s="9" t="s">
        <v>3082</v>
      </c>
      <c r="C1357" s="9">
        <v>21</v>
      </c>
      <c r="D1357" s="8" t="s">
        <v>3083</v>
      </c>
      <c r="E1357" s="9">
        <v>2</v>
      </c>
      <c r="F1357" s="10" t="s">
        <v>25</v>
      </c>
      <c r="G1357" s="11">
        <v>2.9</v>
      </c>
      <c r="H1357" s="8">
        <v>82.11</v>
      </c>
      <c r="I1357" s="15">
        <v>16.37</v>
      </c>
      <c r="J1357" s="8">
        <v>65.74</v>
      </c>
      <c r="K1357" s="16">
        <v>8947.853310122</v>
      </c>
      <c r="L1357" s="17">
        <f t="shared" si="138"/>
        <v>11175.9659263766</v>
      </c>
      <c r="M1357" s="18">
        <f t="shared" si="139"/>
        <v>734708</v>
      </c>
      <c r="N1357" s="19"/>
      <c r="O1357" s="20" t="s">
        <v>22</v>
      </c>
      <c r="Q1357" s="1">
        <f>INDEX([1]房源台账数据源!$CZ:$CZ,MATCH(B1357,[1]房源台账数据源!$B:$B,0))</f>
        <v>733812</v>
      </c>
      <c r="R1357" s="1">
        <f>IF(U1357="未售",ROUNDDOWN(Q1357*(1-5%),0),INDEX([1]房源台账数据源!$AU:$AU,MATCH(B1357,[1]房源台账数据源!$B:$B,0)))</f>
        <v>697121</v>
      </c>
      <c r="S1357" s="23">
        <f t="shared" si="136"/>
        <v>0.0012210211879882</v>
      </c>
      <c r="T1357" s="23">
        <f t="shared" si="137"/>
        <v>-0.0500005450987446</v>
      </c>
      <c r="U1357" s="1" t="str">
        <f>INDEX([1]房源台账数据源!$DE:$DE,MATCH(B1357,[1]房源台账数据源!$B:$B,0))</f>
        <v>未售</v>
      </c>
    </row>
    <row r="1358" ht="24.95" customHeight="1" spans="1:21">
      <c r="A1358" s="8">
        <v>1357</v>
      </c>
      <c r="B1358" s="9" t="s">
        <v>3084</v>
      </c>
      <c r="C1358" s="9">
        <v>21</v>
      </c>
      <c r="D1358" s="8" t="s">
        <v>3085</v>
      </c>
      <c r="E1358" s="9">
        <v>3</v>
      </c>
      <c r="F1358" s="10" t="s">
        <v>25</v>
      </c>
      <c r="G1358" s="11">
        <v>2.9</v>
      </c>
      <c r="H1358" s="8">
        <v>70.7</v>
      </c>
      <c r="I1358" s="15">
        <v>14.1</v>
      </c>
      <c r="J1358" s="8">
        <v>56.6</v>
      </c>
      <c r="K1358" s="16">
        <v>8495.23254846493</v>
      </c>
      <c r="L1358" s="17">
        <f t="shared" si="138"/>
        <v>10611.519434629</v>
      </c>
      <c r="M1358" s="18">
        <f t="shared" si="139"/>
        <v>600612</v>
      </c>
      <c r="N1358" s="19"/>
      <c r="O1358" s="20" t="s">
        <v>22</v>
      </c>
      <c r="Q1358" s="1">
        <f>INDEX([1]房源台账数据源!$CZ:$CZ,MATCH(B1358,[1]房源台账数据源!$B:$B,0))</f>
        <v>600612</v>
      </c>
      <c r="R1358" s="1">
        <f>IF(U1358="未售",ROUNDDOWN(Q1358*(1-5%),0),INDEX([1]房源台账数据源!$AU:$AU,MATCH(B1358,[1]房源台账数据源!$B:$B,0)))</f>
        <v>570581</v>
      </c>
      <c r="S1358" s="23">
        <f t="shared" si="136"/>
        <v>0</v>
      </c>
      <c r="T1358" s="23">
        <f t="shared" si="137"/>
        <v>-0.0500006659873596</v>
      </c>
      <c r="U1358" s="1" t="str">
        <f>INDEX([1]房源台账数据源!$DE:$DE,MATCH(B1358,[1]房源台账数据源!$B:$B,0))</f>
        <v>未售</v>
      </c>
    </row>
    <row r="1359" ht="24.95" customHeight="1" spans="1:21">
      <c r="A1359" s="8">
        <v>1358</v>
      </c>
      <c r="B1359" s="9" t="s">
        <v>3086</v>
      </c>
      <c r="C1359" s="9">
        <v>21</v>
      </c>
      <c r="D1359" s="8" t="s">
        <v>3087</v>
      </c>
      <c r="E1359" s="9">
        <v>3</v>
      </c>
      <c r="F1359" s="10" t="s">
        <v>25</v>
      </c>
      <c r="G1359" s="11">
        <v>2.9</v>
      </c>
      <c r="H1359" s="8">
        <v>70.7</v>
      </c>
      <c r="I1359" s="15">
        <v>14.1</v>
      </c>
      <c r="J1359" s="8">
        <v>56.6</v>
      </c>
      <c r="K1359" s="16">
        <v>8379.16631999334</v>
      </c>
      <c r="L1359" s="17">
        <f t="shared" si="138"/>
        <v>10466.554770318</v>
      </c>
      <c r="M1359" s="18">
        <f t="shared" si="139"/>
        <v>592407</v>
      </c>
      <c r="N1359" s="19"/>
      <c r="O1359" s="20" t="s">
        <v>22</v>
      </c>
      <c r="Q1359" s="1">
        <f>INDEX([1]房源台账数据源!$CZ:$CZ,MATCH(B1359,[1]房源台账数据源!$B:$B,0))</f>
        <v>592407</v>
      </c>
      <c r="R1359" s="1">
        <f>IF(U1359="未售",ROUNDDOWN(Q1359*(1-5%),0),INDEX([1]房源台账数据源!$AU:$AU,MATCH(B1359,[1]房源台账数据源!$B:$B,0)))</f>
        <v>562786</v>
      </c>
      <c r="S1359" s="23">
        <f t="shared" si="136"/>
        <v>0</v>
      </c>
      <c r="T1359" s="23">
        <f t="shared" si="137"/>
        <v>-0.0500010972186352</v>
      </c>
      <c r="U1359" s="1" t="str">
        <f>INDEX([1]房源台账数据源!$DE:$DE,MATCH(B1359,[1]房源台账数据源!$B:$B,0))</f>
        <v>未售</v>
      </c>
    </row>
    <row r="1360" ht="24.95" customHeight="1" spans="1:21">
      <c r="A1360" s="8">
        <v>1359</v>
      </c>
      <c r="B1360" s="9" t="s">
        <v>3088</v>
      </c>
      <c r="C1360" s="9">
        <v>21</v>
      </c>
      <c r="D1360" s="8" t="s">
        <v>3089</v>
      </c>
      <c r="E1360" s="9">
        <v>3</v>
      </c>
      <c r="F1360" s="10" t="s">
        <v>25</v>
      </c>
      <c r="G1360" s="11">
        <v>2.9</v>
      </c>
      <c r="H1360" s="8">
        <v>82.21</v>
      </c>
      <c r="I1360" s="15">
        <v>16.39</v>
      </c>
      <c r="J1360" s="8">
        <v>65.82</v>
      </c>
      <c r="K1360" s="16">
        <v>7961.36150604263</v>
      </c>
      <c r="L1360" s="17">
        <f t="shared" si="138"/>
        <v>9943.83166210878</v>
      </c>
      <c r="M1360" s="18">
        <f t="shared" si="139"/>
        <v>654503</v>
      </c>
      <c r="N1360" s="19"/>
      <c r="O1360" s="20" t="s">
        <v>22</v>
      </c>
      <c r="Q1360" s="1">
        <f>INDEX([1]房源台账数据源!$CZ:$CZ,MATCH(B1360,[1]房源台账数据源!$B:$B,0))</f>
        <v>654503</v>
      </c>
      <c r="R1360" s="1">
        <f>IF(U1360="未售",ROUNDDOWN(Q1360*(1-5%),0),INDEX([1]房源台账数据源!$AU:$AU,MATCH(B1360,[1]房源台账数据源!$B:$B,0)))</f>
        <v>621777</v>
      </c>
      <c r="S1360" s="23">
        <f t="shared" si="136"/>
        <v>0</v>
      </c>
      <c r="T1360" s="23">
        <f t="shared" si="137"/>
        <v>-0.0500012986953459</v>
      </c>
      <c r="U1360" s="1" t="str">
        <f>INDEX([1]房源台账数据源!$DE:$DE,MATCH(B1360,[1]房源台账数据源!$B:$B,0))</f>
        <v>未售</v>
      </c>
    </row>
    <row r="1361" ht="24.95" customHeight="1" spans="1:21">
      <c r="A1361" s="8">
        <v>1360</v>
      </c>
      <c r="B1361" s="9" t="s">
        <v>3090</v>
      </c>
      <c r="C1361" s="9">
        <v>21</v>
      </c>
      <c r="D1361" s="8" t="s">
        <v>3091</v>
      </c>
      <c r="E1361" s="9">
        <v>3</v>
      </c>
      <c r="F1361" s="10" t="s">
        <v>25</v>
      </c>
      <c r="G1361" s="11">
        <v>2.9</v>
      </c>
      <c r="H1361" s="8">
        <v>96.86</v>
      </c>
      <c r="I1361" s="15">
        <v>19.31</v>
      </c>
      <c r="J1361" s="8">
        <v>77.55</v>
      </c>
      <c r="K1361" s="16">
        <v>10050.3941407246</v>
      </c>
      <c r="L1361" s="17">
        <f t="shared" si="138"/>
        <v>12552.946486138</v>
      </c>
      <c r="M1361" s="18">
        <f t="shared" si="139"/>
        <v>973481</v>
      </c>
      <c r="N1361" s="19"/>
      <c r="O1361" s="20" t="s">
        <v>22</v>
      </c>
      <c r="Q1361" s="1">
        <f>INDEX([1]房源台账数据源!$CZ:$CZ,MATCH(B1361,[1]房源台账数据源!$B:$B,0))</f>
        <v>969281</v>
      </c>
      <c r="R1361" s="1">
        <f>IF(U1361="未售",ROUNDDOWN(Q1361*(1-5%),0),INDEX([1]房源台账数据源!$AU:$AU,MATCH(B1361,[1]房源台账数据源!$B:$B,0)))</f>
        <v>920816</v>
      </c>
      <c r="S1361" s="23">
        <f t="shared" si="136"/>
        <v>0.00433310876825193</v>
      </c>
      <c r="T1361" s="23">
        <f t="shared" si="137"/>
        <v>-0.0500009801079357</v>
      </c>
      <c r="U1361" s="1" t="str">
        <f>INDEX([1]房源台账数据源!$DE:$DE,MATCH(B1361,[1]房源台账数据源!$B:$B,0))</f>
        <v>未售</v>
      </c>
    </row>
    <row r="1362" ht="24.95" customHeight="1" spans="1:21">
      <c r="A1362" s="8">
        <v>1361</v>
      </c>
      <c r="B1362" s="9" t="s">
        <v>3092</v>
      </c>
      <c r="C1362" s="9">
        <v>21</v>
      </c>
      <c r="D1362" s="8" t="s">
        <v>3093</v>
      </c>
      <c r="E1362" s="9">
        <v>3</v>
      </c>
      <c r="F1362" s="10" t="s">
        <v>25</v>
      </c>
      <c r="G1362" s="11">
        <v>2.9</v>
      </c>
      <c r="H1362" s="8">
        <v>96.86</v>
      </c>
      <c r="I1362" s="15">
        <v>19.31</v>
      </c>
      <c r="J1362" s="8">
        <v>77.55</v>
      </c>
      <c r="K1362" s="16">
        <v>10137.4330446612</v>
      </c>
      <c r="L1362" s="17">
        <f t="shared" si="138"/>
        <v>12661.6505480335</v>
      </c>
      <c r="M1362" s="18">
        <f t="shared" si="139"/>
        <v>981911</v>
      </c>
      <c r="N1362" s="19"/>
      <c r="O1362" s="20" t="s">
        <v>22</v>
      </c>
      <c r="Q1362" s="1">
        <f>INDEX([1]房源台账数据源!$CZ:$CZ,MATCH(B1362,[1]房源台账数据源!$B:$B,0))</f>
        <v>977466</v>
      </c>
      <c r="R1362" s="1">
        <f>IF(U1362="未售",ROUNDDOWN(Q1362*(1-5%),0),INDEX([1]房源台账数据源!$AU:$AU,MATCH(B1362,[1]房源台账数据源!$B:$B,0)))</f>
        <v>928592</v>
      </c>
      <c r="S1362" s="23">
        <f t="shared" si="136"/>
        <v>0.00454747275097037</v>
      </c>
      <c r="T1362" s="23">
        <f t="shared" si="137"/>
        <v>-0.0500007161374411</v>
      </c>
      <c r="U1362" s="1" t="str">
        <f>INDEX([1]房源台账数据源!$DE:$DE,MATCH(B1362,[1]房源台账数据源!$B:$B,0))</f>
        <v>未售</v>
      </c>
    </row>
    <row r="1363" ht="24.95" customHeight="1" spans="1:21">
      <c r="A1363" s="8">
        <v>1362</v>
      </c>
      <c r="B1363" s="9" t="s">
        <v>3094</v>
      </c>
      <c r="C1363" s="9">
        <v>21</v>
      </c>
      <c r="D1363" s="8" t="s">
        <v>3095</v>
      </c>
      <c r="E1363" s="9">
        <v>3</v>
      </c>
      <c r="F1363" s="10" t="s">
        <v>25</v>
      </c>
      <c r="G1363" s="11">
        <v>2.9</v>
      </c>
      <c r="H1363" s="8">
        <v>82.11</v>
      </c>
      <c r="I1363" s="15">
        <v>16.37</v>
      </c>
      <c r="J1363" s="8">
        <v>65.74</v>
      </c>
      <c r="K1363" s="16">
        <v>8947.853310122</v>
      </c>
      <c r="L1363" s="17">
        <f t="shared" si="138"/>
        <v>11175.9659263766</v>
      </c>
      <c r="M1363" s="18">
        <f t="shared" si="139"/>
        <v>734708</v>
      </c>
      <c r="N1363" s="19"/>
      <c r="O1363" s="20" t="s">
        <v>22</v>
      </c>
      <c r="Q1363" s="1">
        <f>INDEX([1]房源台账数据源!$CZ:$CZ,MATCH(B1363,[1]房源台账数据源!$B:$B,0))</f>
        <v>733812</v>
      </c>
      <c r="R1363" s="1">
        <f>IF(U1363="未售",ROUNDDOWN(Q1363*(1-5%),0),INDEX([1]房源台账数据源!$AU:$AU,MATCH(B1363,[1]房源台账数据源!$B:$B,0)))</f>
        <v>697121</v>
      </c>
      <c r="S1363" s="23">
        <f t="shared" si="136"/>
        <v>0.0012210211879882</v>
      </c>
      <c r="T1363" s="23">
        <f t="shared" si="137"/>
        <v>-0.0500005450987446</v>
      </c>
      <c r="U1363" s="1" t="str">
        <f>INDEX([1]房源台账数据源!$DE:$DE,MATCH(B1363,[1]房源台账数据源!$B:$B,0))</f>
        <v>未售</v>
      </c>
    </row>
    <row r="1364" ht="24.95" customHeight="1" spans="1:21">
      <c r="A1364" s="8">
        <v>1363</v>
      </c>
      <c r="B1364" s="9" t="s">
        <v>3096</v>
      </c>
      <c r="C1364" s="9">
        <v>21</v>
      </c>
      <c r="D1364" s="8" t="s">
        <v>3097</v>
      </c>
      <c r="E1364" s="9">
        <v>4</v>
      </c>
      <c r="F1364" s="10" t="s">
        <v>25</v>
      </c>
      <c r="G1364" s="11">
        <v>2.9</v>
      </c>
      <c r="H1364" s="8">
        <v>70.7</v>
      </c>
      <c r="I1364" s="15">
        <v>14.1</v>
      </c>
      <c r="J1364" s="8">
        <v>56.6</v>
      </c>
      <c r="K1364" s="16">
        <v>8495.23254846493</v>
      </c>
      <c r="L1364" s="17">
        <f t="shared" si="138"/>
        <v>10611.519434629</v>
      </c>
      <c r="M1364" s="18">
        <f t="shared" si="139"/>
        <v>600612</v>
      </c>
      <c r="N1364" s="19"/>
      <c r="O1364" s="20" t="s">
        <v>22</v>
      </c>
      <c r="Q1364" s="1">
        <f>INDEX([1]房源台账数据源!$CZ:$CZ,MATCH(B1364,[1]房源台账数据源!$B:$B,0))</f>
        <v>600612</v>
      </c>
      <c r="R1364" s="1">
        <f>IF(U1364="未售",ROUNDDOWN(Q1364*(1-5%),0),INDEX([1]房源台账数据源!$AU:$AU,MATCH(B1364,[1]房源台账数据源!$B:$B,0)))</f>
        <v>570581</v>
      </c>
      <c r="S1364" s="23">
        <f t="shared" si="136"/>
        <v>0</v>
      </c>
      <c r="T1364" s="23">
        <f t="shared" si="137"/>
        <v>-0.0500006659873596</v>
      </c>
      <c r="U1364" s="1" t="str">
        <f>INDEX([1]房源台账数据源!$DE:$DE,MATCH(B1364,[1]房源台账数据源!$B:$B,0))</f>
        <v>未售</v>
      </c>
    </row>
    <row r="1365" ht="24.95" customHeight="1" spans="1:21">
      <c r="A1365" s="8">
        <v>1364</v>
      </c>
      <c r="B1365" s="9" t="s">
        <v>3098</v>
      </c>
      <c r="C1365" s="9">
        <v>21</v>
      </c>
      <c r="D1365" s="8" t="s">
        <v>3099</v>
      </c>
      <c r="E1365" s="9">
        <v>4</v>
      </c>
      <c r="F1365" s="10" t="s">
        <v>25</v>
      </c>
      <c r="G1365" s="11">
        <v>2.9</v>
      </c>
      <c r="H1365" s="8">
        <v>70.7</v>
      </c>
      <c r="I1365" s="15">
        <v>14.1</v>
      </c>
      <c r="J1365" s="8">
        <v>56.6</v>
      </c>
      <c r="K1365" s="16">
        <v>8379.16631999334</v>
      </c>
      <c r="L1365" s="17">
        <f t="shared" si="138"/>
        <v>10466.554770318</v>
      </c>
      <c r="M1365" s="18">
        <f t="shared" si="139"/>
        <v>592407</v>
      </c>
      <c r="N1365" s="19"/>
      <c r="O1365" s="20" t="s">
        <v>22</v>
      </c>
      <c r="Q1365" s="1">
        <f>INDEX([1]房源台账数据源!$CZ:$CZ,MATCH(B1365,[1]房源台账数据源!$B:$B,0))</f>
        <v>592407</v>
      </c>
      <c r="R1365" s="1">
        <f>IF(U1365="未售",ROUNDDOWN(Q1365*(1-5%),0),INDEX([1]房源台账数据源!$AU:$AU,MATCH(B1365,[1]房源台账数据源!$B:$B,0)))</f>
        <v>562786</v>
      </c>
      <c r="S1365" s="23">
        <f t="shared" si="136"/>
        <v>0</v>
      </c>
      <c r="T1365" s="23">
        <f t="shared" si="137"/>
        <v>-0.0500010972186352</v>
      </c>
      <c r="U1365" s="1" t="str">
        <f>INDEX([1]房源台账数据源!$DE:$DE,MATCH(B1365,[1]房源台账数据源!$B:$B,0))</f>
        <v>未售</v>
      </c>
    </row>
    <row r="1366" ht="24.95" customHeight="1" spans="1:21">
      <c r="A1366" s="8">
        <v>1365</v>
      </c>
      <c r="B1366" s="9" t="s">
        <v>3100</v>
      </c>
      <c r="C1366" s="9">
        <v>21</v>
      </c>
      <c r="D1366" s="8" t="s">
        <v>3101</v>
      </c>
      <c r="E1366" s="9">
        <v>4</v>
      </c>
      <c r="F1366" s="10" t="s">
        <v>25</v>
      </c>
      <c r="G1366" s="11">
        <v>2.9</v>
      </c>
      <c r="H1366" s="8">
        <v>82.21</v>
      </c>
      <c r="I1366" s="15">
        <v>16.39</v>
      </c>
      <c r="J1366" s="8">
        <v>65.82</v>
      </c>
      <c r="K1366" s="16">
        <v>7961.36150604263</v>
      </c>
      <c r="L1366" s="17">
        <f t="shared" si="138"/>
        <v>9943.83166210878</v>
      </c>
      <c r="M1366" s="18">
        <f t="shared" si="139"/>
        <v>654503</v>
      </c>
      <c r="N1366" s="19"/>
      <c r="O1366" s="20" t="s">
        <v>22</v>
      </c>
      <c r="Q1366" s="1">
        <f>INDEX([1]房源台账数据源!$CZ:$CZ,MATCH(B1366,[1]房源台账数据源!$B:$B,0))</f>
        <v>654503</v>
      </c>
      <c r="R1366" s="1">
        <f>IF(U1366="未售",ROUNDDOWN(Q1366*(1-5%),0),INDEX([1]房源台账数据源!$AU:$AU,MATCH(B1366,[1]房源台账数据源!$B:$B,0)))</f>
        <v>621777</v>
      </c>
      <c r="S1366" s="23">
        <f t="shared" si="136"/>
        <v>0</v>
      </c>
      <c r="T1366" s="23">
        <f t="shared" si="137"/>
        <v>-0.0500012986953459</v>
      </c>
      <c r="U1366" s="1" t="str">
        <f>INDEX([1]房源台账数据源!$DE:$DE,MATCH(B1366,[1]房源台账数据源!$B:$B,0))</f>
        <v>未售</v>
      </c>
    </row>
    <row r="1367" ht="24.95" customHeight="1" spans="1:21">
      <c r="A1367" s="8">
        <v>1366</v>
      </c>
      <c r="B1367" s="9" t="s">
        <v>3102</v>
      </c>
      <c r="C1367" s="9">
        <v>21</v>
      </c>
      <c r="D1367" s="8" t="s">
        <v>3103</v>
      </c>
      <c r="E1367" s="9">
        <v>4</v>
      </c>
      <c r="F1367" s="10" t="s">
        <v>25</v>
      </c>
      <c r="G1367" s="11">
        <v>2.9</v>
      </c>
      <c r="H1367" s="8">
        <v>96.86</v>
      </c>
      <c r="I1367" s="15">
        <v>19.31</v>
      </c>
      <c r="J1367" s="8">
        <v>77.55</v>
      </c>
      <c r="K1367" s="16">
        <v>10050.3941407246</v>
      </c>
      <c r="L1367" s="17">
        <f t="shared" si="138"/>
        <v>12552.946486138</v>
      </c>
      <c r="M1367" s="18">
        <f t="shared" si="139"/>
        <v>973481</v>
      </c>
      <c r="N1367" s="19"/>
      <c r="O1367" s="20" t="s">
        <v>22</v>
      </c>
      <c r="Q1367" s="1">
        <f>INDEX([1]房源台账数据源!$CZ:$CZ,MATCH(B1367,[1]房源台账数据源!$B:$B,0))</f>
        <v>969281</v>
      </c>
      <c r="R1367" s="1">
        <f>IF(U1367="未售",ROUNDDOWN(Q1367*(1-5%),0),INDEX([1]房源台账数据源!$AU:$AU,MATCH(B1367,[1]房源台账数据源!$B:$B,0)))</f>
        <v>920816</v>
      </c>
      <c r="S1367" s="23">
        <f t="shared" si="136"/>
        <v>0.00433310876825193</v>
      </c>
      <c r="T1367" s="23">
        <f t="shared" si="137"/>
        <v>-0.0500009801079357</v>
      </c>
      <c r="U1367" s="1" t="str">
        <f>INDEX([1]房源台账数据源!$DE:$DE,MATCH(B1367,[1]房源台账数据源!$B:$B,0))</f>
        <v>未售</v>
      </c>
    </row>
    <row r="1368" ht="24.95" customHeight="1" spans="1:21">
      <c r="A1368" s="8">
        <v>1367</v>
      </c>
      <c r="B1368" s="9" t="s">
        <v>3104</v>
      </c>
      <c r="C1368" s="9">
        <v>21</v>
      </c>
      <c r="D1368" s="8" t="s">
        <v>3105</v>
      </c>
      <c r="E1368" s="9">
        <v>4</v>
      </c>
      <c r="F1368" s="10" t="s">
        <v>25</v>
      </c>
      <c r="G1368" s="11">
        <v>2.9</v>
      </c>
      <c r="H1368" s="8">
        <v>96.86</v>
      </c>
      <c r="I1368" s="15">
        <v>19.31</v>
      </c>
      <c r="J1368" s="8">
        <v>77.55</v>
      </c>
      <c r="K1368" s="16">
        <v>10137.4330446612</v>
      </c>
      <c r="L1368" s="17">
        <f t="shared" si="138"/>
        <v>12661.6505480335</v>
      </c>
      <c r="M1368" s="18">
        <f t="shared" si="139"/>
        <v>981911</v>
      </c>
      <c r="N1368" s="19"/>
      <c r="O1368" s="20" t="s">
        <v>22</v>
      </c>
      <c r="Q1368" s="1">
        <f>INDEX([1]房源台账数据源!$CZ:$CZ,MATCH(B1368,[1]房源台账数据源!$B:$B,0))</f>
        <v>977466</v>
      </c>
      <c r="R1368" s="1">
        <f>IF(U1368="未售",ROUNDDOWN(Q1368*(1-5%),0),INDEX([1]房源台账数据源!$AU:$AU,MATCH(B1368,[1]房源台账数据源!$B:$B,0)))</f>
        <v>928592</v>
      </c>
      <c r="S1368" s="23">
        <f t="shared" si="136"/>
        <v>0.00454747275097037</v>
      </c>
      <c r="T1368" s="23">
        <f t="shared" si="137"/>
        <v>-0.0500007161374411</v>
      </c>
      <c r="U1368" s="1" t="str">
        <f>INDEX([1]房源台账数据源!$DE:$DE,MATCH(B1368,[1]房源台账数据源!$B:$B,0))</f>
        <v>未售</v>
      </c>
    </row>
    <row r="1369" ht="24.95" customHeight="1" spans="1:21">
      <c r="A1369" s="8">
        <v>1368</v>
      </c>
      <c r="B1369" s="9" t="s">
        <v>3106</v>
      </c>
      <c r="C1369" s="9">
        <v>21</v>
      </c>
      <c r="D1369" s="8" t="s">
        <v>3107</v>
      </c>
      <c r="E1369" s="9">
        <v>4</v>
      </c>
      <c r="F1369" s="10" t="s">
        <v>25</v>
      </c>
      <c r="G1369" s="11">
        <v>2.9</v>
      </c>
      <c r="H1369" s="8">
        <v>82.11</v>
      </c>
      <c r="I1369" s="15">
        <v>16.37</v>
      </c>
      <c r="J1369" s="8">
        <v>65.74</v>
      </c>
      <c r="K1369" s="16">
        <v>8947.853310122</v>
      </c>
      <c r="L1369" s="17">
        <f t="shared" si="138"/>
        <v>11175.9659263766</v>
      </c>
      <c r="M1369" s="18">
        <f t="shared" si="139"/>
        <v>734708</v>
      </c>
      <c r="N1369" s="19"/>
      <c r="O1369" s="20" t="s">
        <v>22</v>
      </c>
      <c r="Q1369" s="1">
        <f>INDEX([1]房源台账数据源!$CZ:$CZ,MATCH(B1369,[1]房源台账数据源!$B:$B,0))</f>
        <v>733812</v>
      </c>
      <c r="R1369" s="1">
        <f>IF(U1369="未售",ROUNDDOWN(Q1369*(1-5%),0),INDEX([1]房源台账数据源!$AU:$AU,MATCH(B1369,[1]房源台账数据源!$B:$B,0)))</f>
        <v>697121</v>
      </c>
      <c r="S1369" s="23">
        <f t="shared" si="136"/>
        <v>0.0012210211879882</v>
      </c>
      <c r="T1369" s="23">
        <f t="shared" si="137"/>
        <v>-0.0500005450987446</v>
      </c>
      <c r="U1369" s="1" t="str">
        <f>INDEX([1]房源台账数据源!$DE:$DE,MATCH(B1369,[1]房源台账数据源!$B:$B,0))</f>
        <v>未售</v>
      </c>
    </row>
    <row r="1370" ht="24.95" customHeight="1" spans="1:21">
      <c r="A1370" s="8">
        <v>1369</v>
      </c>
      <c r="B1370" s="9" t="s">
        <v>3108</v>
      </c>
      <c r="C1370" s="9">
        <v>21</v>
      </c>
      <c r="D1370" s="8" t="s">
        <v>3109</v>
      </c>
      <c r="E1370" s="9">
        <v>5</v>
      </c>
      <c r="F1370" s="10" t="s">
        <v>25</v>
      </c>
      <c r="G1370" s="11">
        <v>2.9</v>
      </c>
      <c r="H1370" s="8">
        <v>70.7</v>
      </c>
      <c r="I1370" s="15">
        <v>14.1</v>
      </c>
      <c r="J1370" s="8">
        <v>56.6</v>
      </c>
      <c r="K1370" s="16">
        <v>8495.23254846493</v>
      </c>
      <c r="L1370" s="17">
        <f t="shared" si="138"/>
        <v>10611.519434629</v>
      </c>
      <c r="M1370" s="18">
        <f t="shared" si="139"/>
        <v>600612</v>
      </c>
      <c r="N1370" s="19"/>
      <c r="O1370" s="20" t="s">
        <v>22</v>
      </c>
      <c r="Q1370" s="1">
        <f>INDEX([1]房源台账数据源!$CZ:$CZ,MATCH(B1370,[1]房源台账数据源!$B:$B,0))</f>
        <v>600612</v>
      </c>
      <c r="R1370" s="1">
        <f>IF(U1370="未售",ROUNDDOWN(Q1370*(1-5%),0),INDEX([1]房源台账数据源!$AU:$AU,MATCH(B1370,[1]房源台账数据源!$B:$B,0)))</f>
        <v>570581</v>
      </c>
      <c r="S1370" s="23">
        <f t="shared" si="136"/>
        <v>0</v>
      </c>
      <c r="T1370" s="23">
        <f t="shared" si="137"/>
        <v>-0.0500006659873596</v>
      </c>
      <c r="U1370" s="1" t="str">
        <f>INDEX([1]房源台账数据源!$DE:$DE,MATCH(B1370,[1]房源台账数据源!$B:$B,0))</f>
        <v>未售</v>
      </c>
    </row>
    <row r="1371" ht="24.95" customHeight="1" spans="1:21">
      <c r="A1371" s="8">
        <v>1370</v>
      </c>
      <c r="B1371" s="9" t="s">
        <v>3110</v>
      </c>
      <c r="C1371" s="9">
        <v>21</v>
      </c>
      <c r="D1371" s="8" t="s">
        <v>3111</v>
      </c>
      <c r="E1371" s="9">
        <v>5</v>
      </c>
      <c r="F1371" s="10" t="s">
        <v>25</v>
      </c>
      <c r="G1371" s="11">
        <v>2.9</v>
      </c>
      <c r="H1371" s="8">
        <v>70.7</v>
      </c>
      <c r="I1371" s="15">
        <v>14.1</v>
      </c>
      <c r="J1371" s="8">
        <v>56.6</v>
      </c>
      <c r="K1371" s="16">
        <v>8379.16631999334</v>
      </c>
      <c r="L1371" s="17">
        <f t="shared" si="138"/>
        <v>10466.554770318</v>
      </c>
      <c r="M1371" s="18">
        <f t="shared" si="139"/>
        <v>592407</v>
      </c>
      <c r="N1371" s="19"/>
      <c r="O1371" s="20" t="s">
        <v>22</v>
      </c>
      <c r="Q1371" s="1">
        <f>INDEX([1]房源台账数据源!$CZ:$CZ,MATCH(B1371,[1]房源台账数据源!$B:$B,0))</f>
        <v>592407</v>
      </c>
      <c r="R1371" s="1">
        <f>IF(U1371="未售",ROUNDDOWN(Q1371*(1-5%),0),INDEX([1]房源台账数据源!$AU:$AU,MATCH(B1371,[1]房源台账数据源!$B:$B,0)))</f>
        <v>562786</v>
      </c>
      <c r="S1371" s="23">
        <f t="shared" si="136"/>
        <v>0</v>
      </c>
      <c r="T1371" s="23">
        <f t="shared" si="137"/>
        <v>-0.0500010972186352</v>
      </c>
      <c r="U1371" s="1" t="str">
        <f>INDEX([1]房源台账数据源!$DE:$DE,MATCH(B1371,[1]房源台账数据源!$B:$B,0))</f>
        <v>未售</v>
      </c>
    </row>
    <row r="1372" ht="24.95" customHeight="1" spans="1:21">
      <c r="A1372" s="8">
        <v>1371</v>
      </c>
      <c r="B1372" s="9" t="s">
        <v>3112</v>
      </c>
      <c r="C1372" s="9">
        <v>21</v>
      </c>
      <c r="D1372" s="8" t="s">
        <v>3113</v>
      </c>
      <c r="E1372" s="9">
        <v>5</v>
      </c>
      <c r="F1372" s="10" t="s">
        <v>25</v>
      </c>
      <c r="G1372" s="11">
        <v>2.9</v>
      </c>
      <c r="H1372" s="8">
        <v>82.21</v>
      </c>
      <c r="I1372" s="15">
        <v>16.39</v>
      </c>
      <c r="J1372" s="8">
        <v>65.82</v>
      </c>
      <c r="K1372" s="16">
        <v>7961.36150604263</v>
      </c>
      <c r="L1372" s="17">
        <f t="shared" si="138"/>
        <v>9943.83166210878</v>
      </c>
      <c r="M1372" s="18">
        <f t="shared" si="139"/>
        <v>654503</v>
      </c>
      <c r="N1372" s="19"/>
      <c r="O1372" s="20" t="s">
        <v>22</v>
      </c>
      <c r="Q1372" s="1">
        <f>INDEX([1]房源台账数据源!$CZ:$CZ,MATCH(B1372,[1]房源台账数据源!$B:$B,0))</f>
        <v>654503</v>
      </c>
      <c r="R1372" s="1">
        <f>IF(U1372="未售",ROUNDDOWN(Q1372*(1-5%),0),INDEX([1]房源台账数据源!$AU:$AU,MATCH(B1372,[1]房源台账数据源!$B:$B,0)))</f>
        <v>621777</v>
      </c>
      <c r="S1372" s="23">
        <f t="shared" si="136"/>
        <v>0</v>
      </c>
      <c r="T1372" s="23">
        <f t="shared" si="137"/>
        <v>-0.0500012986953459</v>
      </c>
      <c r="U1372" s="1" t="str">
        <f>INDEX([1]房源台账数据源!$DE:$DE,MATCH(B1372,[1]房源台账数据源!$B:$B,0))</f>
        <v>未售</v>
      </c>
    </row>
    <row r="1373" ht="24.95" customHeight="1" spans="1:21">
      <c r="A1373" s="8">
        <v>1372</v>
      </c>
      <c r="B1373" s="9" t="s">
        <v>3114</v>
      </c>
      <c r="C1373" s="9">
        <v>21</v>
      </c>
      <c r="D1373" s="8" t="s">
        <v>3115</v>
      </c>
      <c r="E1373" s="9">
        <v>5</v>
      </c>
      <c r="F1373" s="10" t="s">
        <v>25</v>
      </c>
      <c r="G1373" s="11">
        <v>2.9</v>
      </c>
      <c r="H1373" s="8">
        <v>96.86</v>
      </c>
      <c r="I1373" s="15">
        <v>19.31</v>
      </c>
      <c r="J1373" s="8">
        <v>77.55</v>
      </c>
      <c r="K1373" s="16">
        <v>10050.3941407246</v>
      </c>
      <c r="L1373" s="17">
        <f t="shared" si="138"/>
        <v>12552.946486138</v>
      </c>
      <c r="M1373" s="18">
        <f t="shared" si="139"/>
        <v>973481</v>
      </c>
      <c r="N1373" s="19"/>
      <c r="O1373" s="20" t="s">
        <v>22</v>
      </c>
      <c r="Q1373" s="1">
        <f>INDEX([1]房源台账数据源!$CZ:$CZ,MATCH(B1373,[1]房源台账数据源!$B:$B,0))</f>
        <v>969281</v>
      </c>
      <c r="R1373" s="1">
        <f>IF(U1373="未售",ROUNDDOWN(Q1373*(1-5%),0),INDEX([1]房源台账数据源!$AU:$AU,MATCH(B1373,[1]房源台账数据源!$B:$B,0)))</f>
        <v>920816</v>
      </c>
      <c r="S1373" s="23">
        <f t="shared" si="136"/>
        <v>0.00433310876825193</v>
      </c>
      <c r="T1373" s="23">
        <f t="shared" si="137"/>
        <v>-0.0500009801079357</v>
      </c>
      <c r="U1373" s="1" t="str">
        <f>INDEX([1]房源台账数据源!$DE:$DE,MATCH(B1373,[1]房源台账数据源!$B:$B,0))</f>
        <v>未售</v>
      </c>
    </row>
    <row r="1374" ht="24.95" customHeight="1" spans="1:21">
      <c r="A1374" s="8">
        <v>1373</v>
      </c>
      <c r="B1374" s="9" t="s">
        <v>3116</v>
      </c>
      <c r="C1374" s="9">
        <v>21</v>
      </c>
      <c r="D1374" s="8" t="s">
        <v>3117</v>
      </c>
      <c r="E1374" s="9">
        <v>5</v>
      </c>
      <c r="F1374" s="10" t="s">
        <v>25</v>
      </c>
      <c r="G1374" s="11">
        <v>2.9</v>
      </c>
      <c r="H1374" s="8">
        <v>96.86</v>
      </c>
      <c r="I1374" s="15">
        <v>19.31</v>
      </c>
      <c r="J1374" s="8">
        <v>77.55</v>
      </c>
      <c r="K1374" s="16">
        <v>10137.4330446612</v>
      </c>
      <c r="L1374" s="17">
        <f t="shared" si="138"/>
        <v>12661.6505480335</v>
      </c>
      <c r="M1374" s="18">
        <f t="shared" si="139"/>
        <v>981911</v>
      </c>
      <c r="N1374" s="19"/>
      <c r="O1374" s="20" t="s">
        <v>22</v>
      </c>
      <c r="Q1374" s="1">
        <f>INDEX([1]房源台账数据源!$CZ:$CZ,MATCH(B1374,[1]房源台账数据源!$B:$B,0))</f>
        <v>977466</v>
      </c>
      <c r="R1374" s="1">
        <f>IF(U1374="未售",ROUNDDOWN(Q1374*(1-5%),0),INDEX([1]房源台账数据源!$AU:$AU,MATCH(B1374,[1]房源台账数据源!$B:$B,0)))</f>
        <v>928592</v>
      </c>
      <c r="S1374" s="23">
        <f t="shared" si="136"/>
        <v>0.00454747275097037</v>
      </c>
      <c r="T1374" s="23">
        <f t="shared" si="137"/>
        <v>-0.0500007161374411</v>
      </c>
      <c r="U1374" s="1" t="str">
        <f>INDEX([1]房源台账数据源!$DE:$DE,MATCH(B1374,[1]房源台账数据源!$B:$B,0))</f>
        <v>未售</v>
      </c>
    </row>
    <row r="1375" ht="24.95" customHeight="1" spans="1:21">
      <c r="A1375" s="8">
        <v>1374</v>
      </c>
      <c r="B1375" s="9" t="s">
        <v>3118</v>
      </c>
      <c r="C1375" s="9">
        <v>21</v>
      </c>
      <c r="D1375" s="8" t="s">
        <v>3119</v>
      </c>
      <c r="E1375" s="9">
        <v>5</v>
      </c>
      <c r="F1375" s="10" t="s">
        <v>25</v>
      </c>
      <c r="G1375" s="11">
        <v>2.9</v>
      </c>
      <c r="H1375" s="8">
        <v>82.11</v>
      </c>
      <c r="I1375" s="15">
        <v>16.37</v>
      </c>
      <c r="J1375" s="8">
        <v>65.74</v>
      </c>
      <c r="K1375" s="16">
        <v>8947.853310122</v>
      </c>
      <c r="L1375" s="17">
        <f t="shared" si="138"/>
        <v>11175.9659263766</v>
      </c>
      <c r="M1375" s="18">
        <f t="shared" si="139"/>
        <v>734708</v>
      </c>
      <c r="N1375" s="19"/>
      <c r="O1375" s="20" t="s">
        <v>22</v>
      </c>
      <c r="Q1375" s="1">
        <f>INDEX([1]房源台账数据源!$CZ:$CZ,MATCH(B1375,[1]房源台账数据源!$B:$B,0))</f>
        <v>733812</v>
      </c>
      <c r="R1375" s="1">
        <f>IF(U1375="未售",ROUNDDOWN(Q1375*(1-5%),0),INDEX([1]房源台账数据源!$AU:$AU,MATCH(B1375,[1]房源台账数据源!$B:$B,0)))</f>
        <v>697121</v>
      </c>
      <c r="S1375" s="23">
        <f t="shared" si="136"/>
        <v>0.0012210211879882</v>
      </c>
      <c r="T1375" s="23">
        <f t="shared" si="137"/>
        <v>-0.0500005450987446</v>
      </c>
      <c r="U1375" s="1" t="str">
        <f>INDEX([1]房源台账数据源!$DE:$DE,MATCH(B1375,[1]房源台账数据源!$B:$B,0))</f>
        <v>未售</v>
      </c>
    </row>
    <row r="1376" ht="24.95" customHeight="1" spans="1:21">
      <c r="A1376" s="8">
        <v>1375</v>
      </c>
      <c r="B1376" s="9" t="s">
        <v>3120</v>
      </c>
      <c r="C1376" s="9">
        <v>21</v>
      </c>
      <c r="D1376" s="8" t="s">
        <v>3121</v>
      </c>
      <c r="E1376" s="9">
        <v>6</v>
      </c>
      <c r="F1376" s="10" t="s">
        <v>25</v>
      </c>
      <c r="G1376" s="11">
        <v>2.9</v>
      </c>
      <c r="H1376" s="8">
        <v>70.7</v>
      </c>
      <c r="I1376" s="15">
        <v>14.1</v>
      </c>
      <c r="J1376" s="8">
        <v>56.6</v>
      </c>
      <c r="K1376" s="16">
        <v>8730.52666611199</v>
      </c>
      <c r="L1376" s="17">
        <f t="shared" si="138"/>
        <v>10905.4416961131</v>
      </c>
      <c r="M1376" s="18">
        <f t="shared" si="139"/>
        <v>617248</v>
      </c>
      <c r="N1376" s="19"/>
      <c r="O1376" s="20" t="s">
        <v>22</v>
      </c>
      <c r="Q1376" s="1">
        <f>INDEX([1]房源台账数据源!$CZ:$CZ,MATCH(B1376,[1]房源台账数据源!$B:$B,0))</f>
        <v>617248</v>
      </c>
      <c r="R1376" s="1">
        <f>IF(U1376="未售",ROUNDDOWN(Q1376*(1-5%),0),INDEX([1]房源台账数据源!$AU:$AU,MATCH(B1376,[1]房源台账数据源!$B:$B,0)))</f>
        <v>586385</v>
      </c>
      <c r="S1376" s="23">
        <f t="shared" si="136"/>
        <v>0</v>
      </c>
      <c r="T1376" s="23">
        <f t="shared" si="137"/>
        <v>-0.0500009720566126</v>
      </c>
      <c r="U1376" s="1" t="str">
        <f>INDEX([1]房源台账数据源!$DE:$DE,MATCH(B1376,[1]房源台账数据源!$B:$B,0))</f>
        <v>未售</v>
      </c>
    </row>
    <row r="1377" ht="24.95" customHeight="1" spans="1:21">
      <c r="A1377" s="8">
        <v>1376</v>
      </c>
      <c r="B1377" s="9" t="s">
        <v>3122</v>
      </c>
      <c r="C1377" s="9">
        <v>21</v>
      </c>
      <c r="D1377" s="8" t="s">
        <v>3123</v>
      </c>
      <c r="E1377" s="9">
        <v>6</v>
      </c>
      <c r="F1377" s="10" t="s">
        <v>25</v>
      </c>
      <c r="G1377" s="11">
        <v>2.9</v>
      </c>
      <c r="H1377" s="8">
        <v>70.7</v>
      </c>
      <c r="I1377" s="15">
        <v>14.1</v>
      </c>
      <c r="J1377" s="8">
        <v>56.6</v>
      </c>
      <c r="K1377" s="16">
        <v>8614.4604376404</v>
      </c>
      <c r="L1377" s="17">
        <f t="shared" si="138"/>
        <v>10760.4593639576</v>
      </c>
      <c r="M1377" s="18">
        <f t="shared" si="139"/>
        <v>609042</v>
      </c>
      <c r="N1377" s="19"/>
      <c r="O1377" s="20" t="s">
        <v>22</v>
      </c>
      <c r="Q1377" s="1">
        <f>INDEX([1]房源台账数据源!$CZ:$CZ,MATCH(B1377,[1]房源台账数据源!$B:$B,0))</f>
        <v>609042</v>
      </c>
      <c r="R1377" s="1">
        <f>IF(U1377="未售",ROUNDDOWN(Q1377*(1-5%),0),INDEX([1]房源台账数据源!$AU:$AU,MATCH(B1377,[1]房源台账数据源!$B:$B,0)))</f>
        <v>578589</v>
      </c>
      <c r="S1377" s="23">
        <f t="shared" si="136"/>
        <v>0</v>
      </c>
      <c r="T1377" s="23">
        <f t="shared" si="137"/>
        <v>-0.0500014777305999</v>
      </c>
      <c r="U1377" s="1" t="str">
        <f>INDEX([1]房源台账数据源!$DE:$DE,MATCH(B1377,[1]房源台账数据源!$B:$B,0))</f>
        <v>未售</v>
      </c>
    </row>
    <row r="1378" ht="24.95" customHeight="1" spans="1:21">
      <c r="A1378" s="8">
        <v>1377</v>
      </c>
      <c r="B1378" s="9" t="s">
        <v>3124</v>
      </c>
      <c r="C1378" s="9">
        <v>21</v>
      </c>
      <c r="D1378" s="8" t="s">
        <v>3125</v>
      </c>
      <c r="E1378" s="9">
        <v>6</v>
      </c>
      <c r="F1378" s="10" t="s">
        <v>25</v>
      </c>
      <c r="G1378" s="11">
        <v>2.9</v>
      </c>
      <c r="H1378" s="8">
        <v>82.21</v>
      </c>
      <c r="I1378" s="15">
        <v>16.39</v>
      </c>
      <c r="J1378" s="8">
        <v>65.82</v>
      </c>
      <c r="K1378" s="16">
        <v>8196.65562368969</v>
      </c>
      <c r="L1378" s="17">
        <f t="shared" si="138"/>
        <v>10237.7240960194</v>
      </c>
      <c r="M1378" s="18">
        <f t="shared" si="139"/>
        <v>673847</v>
      </c>
      <c r="N1378" s="19"/>
      <c r="O1378" s="20" t="s">
        <v>22</v>
      </c>
      <c r="Q1378" s="1">
        <f>INDEX([1]房源台账数据源!$CZ:$CZ,MATCH(B1378,[1]房源台账数据源!$B:$B,0))</f>
        <v>673847</v>
      </c>
      <c r="R1378" s="1">
        <f>IF(U1378="未售",ROUNDDOWN(Q1378*(1-5%),0),INDEX([1]房源台账数据源!$AU:$AU,MATCH(B1378,[1]房源台账数据源!$B:$B,0)))</f>
        <v>640154</v>
      </c>
      <c r="S1378" s="23">
        <f t="shared" si="136"/>
        <v>0</v>
      </c>
      <c r="T1378" s="23">
        <f t="shared" si="137"/>
        <v>-0.0500009646106609</v>
      </c>
      <c r="U1378" s="1" t="str">
        <f>INDEX([1]房源台账数据源!$DE:$DE,MATCH(B1378,[1]房源台账数据源!$B:$B,0))</f>
        <v>未售</v>
      </c>
    </row>
    <row r="1379" ht="24.95" customHeight="1" spans="1:21">
      <c r="A1379" s="8">
        <v>1378</v>
      </c>
      <c r="B1379" s="9" t="s">
        <v>3126</v>
      </c>
      <c r="C1379" s="9">
        <v>21</v>
      </c>
      <c r="D1379" s="8" t="s">
        <v>3127</v>
      </c>
      <c r="E1379" s="9">
        <v>6</v>
      </c>
      <c r="F1379" s="10" t="s">
        <v>25</v>
      </c>
      <c r="G1379" s="11">
        <v>2.9</v>
      </c>
      <c r="H1379" s="8">
        <v>96.86</v>
      </c>
      <c r="I1379" s="15">
        <v>19.31</v>
      </c>
      <c r="J1379" s="8">
        <v>77.55</v>
      </c>
      <c r="K1379" s="16">
        <v>10285.6882583717</v>
      </c>
      <c r="L1379" s="17">
        <f t="shared" si="138"/>
        <v>12846.8214055448</v>
      </c>
      <c r="M1379" s="18">
        <f t="shared" si="139"/>
        <v>996271</v>
      </c>
      <c r="N1379" s="19"/>
      <c r="O1379" s="20" t="s">
        <v>22</v>
      </c>
      <c r="Q1379" s="1">
        <f>INDEX([1]房源台账数据源!$CZ:$CZ,MATCH(B1379,[1]房源台账数据源!$B:$B,0))</f>
        <v>992073</v>
      </c>
      <c r="R1379" s="1">
        <f>IF(U1379="未售",ROUNDDOWN(Q1379*(1-5%),0),INDEX([1]房源台账数据源!$AU:$AU,MATCH(B1379,[1]房源台账数据源!$B:$B,0)))</f>
        <v>942469</v>
      </c>
      <c r="S1379" s="23">
        <f t="shared" si="136"/>
        <v>0.00423154344488762</v>
      </c>
      <c r="T1379" s="23">
        <f t="shared" si="137"/>
        <v>-0.0500003527966188</v>
      </c>
      <c r="U1379" s="1" t="str">
        <f>INDEX([1]房源台账数据源!$DE:$DE,MATCH(B1379,[1]房源台账数据源!$B:$B,0))</f>
        <v>未售</v>
      </c>
    </row>
    <row r="1380" ht="24.95" customHeight="1" spans="1:21">
      <c r="A1380" s="8">
        <v>1379</v>
      </c>
      <c r="B1380" s="9" t="s">
        <v>3128</v>
      </c>
      <c r="C1380" s="9">
        <v>21</v>
      </c>
      <c r="D1380" s="8" t="s">
        <v>3129</v>
      </c>
      <c r="E1380" s="9">
        <v>6</v>
      </c>
      <c r="F1380" s="10" t="s">
        <v>25</v>
      </c>
      <c r="G1380" s="11">
        <v>2.9</v>
      </c>
      <c r="H1380" s="8">
        <v>96.86</v>
      </c>
      <c r="I1380" s="15">
        <v>19.31</v>
      </c>
      <c r="J1380" s="8">
        <v>77.55</v>
      </c>
      <c r="K1380" s="16">
        <v>10372.7271623082</v>
      </c>
      <c r="L1380" s="17">
        <f t="shared" si="138"/>
        <v>12955.5383623469</v>
      </c>
      <c r="M1380" s="18">
        <f t="shared" si="139"/>
        <v>1004702</v>
      </c>
      <c r="N1380" s="19"/>
      <c r="O1380" s="20" t="s">
        <v>22</v>
      </c>
      <c r="Q1380" s="1">
        <f>INDEX([1]房源台账数据源!$CZ:$CZ,MATCH(B1380,[1]房源台账数据源!$B:$B,0))</f>
        <v>1000255</v>
      </c>
      <c r="R1380" s="1">
        <f>IF(U1380="未售",ROUNDDOWN(Q1380*(1-5%),0),INDEX([1]房源台账数据源!$AU:$AU,MATCH(B1380,[1]房源台账数据源!$B:$B,0)))</f>
        <v>950242</v>
      </c>
      <c r="S1380" s="23">
        <f t="shared" si="136"/>
        <v>0.00444586630409246</v>
      </c>
      <c r="T1380" s="23">
        <f t="shared" si="137"/>
        <v>-0.0500002499362662</v>
      </c>
      <c r="U1380" s="1" t="str">
        <f>INDEX([1]房源台账数据源!$DE:$DE,MATCH(B1380,[1]房源台账数据源!$B:$B,0))</f>
        <v>未售</v>
      </c>
    </row>
    <row r="1381" ht="24.95" customHeight="1" spans="1:21">
      <c r="A1381" s="8">
        <v>1380</v>
      </c>
      <c r="B1381" s="9" t="s">
        <v>3130</v>
      </c>
      <c r="C1381" s="9">
        <v>21</v>
      </c>
      <c r="D1381" s="8" t="s">
        <v>3131</v>
      </c>
      <c r="E1381" s="9">
        <v>6</v>
      </c>
      <c r="F1381" s="10" t="s">
        <v>25</v>
      </c>
      <c r="G1381" s="11">
        <v>2.9</v>
      </c>
      <c r="H1381" s="8">
        <v>82.11</v>
      </c>
      <c r="I1381" s="15">
        <v>16.37</v>
      </c>
      <c r="J1381" s="8">
        <v>65.74</v>
      </c>
      <c r="K1381" s="16">
        <v>9183.14742776906</v>
      </c>
      <c r="L1381" s="17">
        <f t="shared" si="138"/>
        <v>11469.8509278978</v>
      </c>
      <c r="M1381" s="18">
        <f t="shared" si="139"/>
        <v>754028</v>
      </c>
      <c r="N1381" s="19"/>
      <c r="O1381" s="20" t="s">
        <v>22</v>
      </c>
      <c r="Q1381" s="1">
        <f>INDEX([1]房源台账数据源!$CZ:$CZ,MATCH(B1381,[1]房源台账数据源!$B:$B,0))</f>
        <v>753132</v>
      </c>
      <c r="R1381" s="1">
        <f>IF(U1381="未售",ROUNDDOWN(Q1381*(1-5%),0),INDEX([1]房源台账数据源!$AU:$AU,MATCH(B1381,[1]房源台账数据源!$B:$B,0)))</f>
        <v>715475</v>
      </c>
      <c r="S1381" s="23">
        <f t="shared" si="136"/>
        <v>0.00118969848579001</v>
      </c>
      <c r="T1381" s="23">
        <f t="shared" si="137"/>
        <v>-0.0500005311153954</v>
      </c>
      <c r="U1381" s="1" t="str">
        <f>INDEX([1]房源台账数据源!$DE:$DE,MATCH(B1381,[1]房源台账数据源!$B:$B,0))</f>
        <v>未售</v>
      </c>
    </row>
    <row r="1382" ht="24.95" customHeight="1" spans="1:21">
      <c r="A1382" s="8">
        <v>1381</v>
      </c>
      <c r="B1382" s="9" t="s">
        <v>3132</v>
      </c>
      <c r="C1382" s="9">
        <v>21</v>
      </c>
      <c r="D1382" s="8" t="s">
        <v>3133</v>
      </c>
      <c r="E1382" s="9">
        <v>7</v>
      </c>
      <c r="F1382" s="10" t="s">
        <v>25</v>
      </c>
      <c r="G1382" s="11">
        <v>2.9</v>
      </c>
      <c r="H1382" s="8">
        <v>70.7</v>
      </c>
      <c r="I1382" s="15">
        <v>14.1</v>
      </c>
      <c r="J1382" s="8">
        <v>56.6</v>
      </c>
      <c r="K1382" s="16">
        <v>8730.52666611199</v>
      </c>
      <c r="L1382" s="17">
        <f t="shared" si="138"/>
        <v>10905.4416961131</v>
      </c>
      <c r="M1382" s="18">
        <f t="shared" si="139"/>
        <v>617248</v>
      </c>
      <c r="N1382" s="19"/>
      <c r="O1382" s="20" t="s">
        <v>22</v>
      </c>
      <c r="Q1382" s="1">
        <f>INDEX([1]房源台账数据源!$CZ:$CZ,MATCH(B1382,[1]房源台账数据源!$B:$B,0))</f>
        <v>617248</v>
      </c>
      <c r="R1382" s="1">
        <f>IF(U1382="未售",ROUNDDOWN(Q1382*(1-5%),0),INDEX([1]房源台账数据源!$AU:$AU,MATCH(B1382,[1]房源台账数据源!$B:$B,0)))</f>
        <v>586385</v>
      </c>
      <c r="S1382" s="23">
        <f t="shared" si="136"/>
        <v>0</v>
      </c>
      <c r="T1382" s="23">
        <f t="shared" si="137"/>
        <v>-0.0500009720566126</v>
      </c>
      <c r="U1382" s="1" t="str">
        <f>INDEX([1]房源台账数据源!$DE:$DE,MATCH(B1382,[1]房源台账数据源!$B:$B,0))</f>
        <v>未售</v>
      </c>
    </row>
    <row r="1383" ht="24.95" customHeight="1" spans="1:21">
      <c r="A1383" s="8">
        <v>1382</v>
      </c>
      <c r="B1383" s="9" t="s">
        <v>3134</v>
      </c>
      <c r="C1383" s="9">
        <v>21</v>
      </c>
      <c r="D1383" s="8" t="s">
        <v>3135</v>
      </c>
      <c r="E1383" s="9">
        <v>7</v>
      </c>
      <c r="F1383" s="10" t="s">
        <v>25</v>
      </c>
      <c r="G1383" s="11">
        <v>2.9</v>
      </c>
      <c r="H1383" s="8">
        <v>70.7</v>
      </c>
      <c r="I1383" s="15">
        <v>14.1</v>
      </c>
      <c r="J1383" s="8">
        <v>56.6</v>
      </c>
      <c r="K1383" s="16">
        <v>8614.4604376404</v>
      </c>
      <c r="L1383" s="17">
        <f t="shared" si="138"/>
        <v>10760.4593639576</v>
      </c>
      <c r="M1383" s="18">
        <f t="shared" si="139"/>
        <v>609042</v>
      </c>
      <c r="N1383" s="19"/>
      <c r="O1383" s="20" t="s">
        <v>22</v>
      </c>
      <c r="Q1383" s="1">
        <f>INDEX([1]房源台账数据源!$CZ:$CZ,MATCH(B1383,[1]房源台账数据源!$B:$B,0))</f>
        <v>609042</v>
      </c>
      <c r="R1383" s="1">
        <f>IF(U1383="未售",ROUNDDOWN(Q1383*(1-5%),0),INDEX([1]房源台账数据源!$AU:$AU,MATCH(B1383,[1]房源台账数据源!$B:$B,0)))</f>
        <v>578589</v>
      </c>
      <c r="S1383" s="23">
        <f t="shared" si="136"/>
        <v>0</v>
      </c>
      <c r="T1383" s="23">
        <f t="shared" si="137"/>
        <v>-0.0500014777305999</v>
      </c>
      <c r="U1383" s="1" t="str">
        <f>INDEX([1]房源台账数据源!$DE:$DE,MATCH(B1383,[1]房源台账数据源!$B:$B,0))</f>
        <v>未售</v>
      </c>
    </row>
    <row r="1384" ht="24.95" customHeight="1" spans="1:21">
      <c r="A1384" s="8">
        <v>1383</v>
      </c>
      <c r="B1384" s="9" t="s">
        <v>3136</v>
      </c>
      <c r="C1384" s="9">
        <v>21</v>
      </c>
      <c r="D1384" s="8" t="s">
        <v>3137</v>
      </c>
      <c r="E1384" s="9">
        <v>7</v>
      </c>
      <c r="F1384" s="10" t="s">
        <v>25</v>
      </c>
      <c r="G1384" s="11">
        <v>2.9</v>
      </c>
      <c r="H1384" s="8">
        <v>82.21</v>
      </c>
      <c r="I1384" s="15">
        <v>16.39</v>
      </c>
      <c r="J1384" s="8">
        <v>65.82</v>
      </c>
      <c r="K1384" s="16">
        <v>8196.65562368969</v>
      </c>
      <c r="L1384" s="17">
        <f t="shared" si="138"/>
        <v>10237.7240960194</v>
      </c>
      <c r="M1384" s="18">
        <f t="shared" si="139"/>
        <v>673847</v>
      </c>
      <c r="N1384" s="19"/>
      <c r="O1384" s="20" t="s">
        <v>22</v>
      </c>
      <c r="Q1384" s="1">
        <f>INDEX([1]房源台账数据源!$CZ:$CZ,MATCH(B1384,[1]房源台账数据源!$B:$B,0))</f>
        <v>673847</v>
      </c>
      <c r="R1384" s="1">
        <f>IF(U1384="未售",ROUNDDOWN(Q1384*(1-5%),0),INDEX([1]房源台账数据源!$AU:$AU,MATCH(B1384,[1]房源台账数据源!$B:$B,0)))</f>
        <v>640154</v>
      </c>
      <c r="S1384" s="23">
        <f t="shared" si="136"/>
        <v>0</v>
      </c>
      <c r="T1384" s="23">
        <f t="shared" si="137"/>
        <v>-0.0500009646106609</v>
      </c>
      <c r="U1384" s="1" t="str">
        <f>INDEX([1]房源台账数据源!$DE:$DE,MATCH(B1384,[1]房源台账数据源!$B:$B,0))</f>
        <v>未售</v>
      </c>
    </row>
    <row r="1385" ht="24.95" customHeight="1" spans="1:21">
      <c r="A1385" s="8">
        <v>1384</v>
      </c>
      <c r="B1385" s="9" t="s">
        <v>3138</v>
      </c>
      <c r="C1385" s="9">
        <v>21</v>
      </c>
      <c r="D1385" s="8" t="s">
        <v>3139</v>
      </c>
      <c r="E1385" s="9">
        <v>7</v>
      </c>
      <c r="F1385" s="10" t="s">
        <v>25</v>
      </c>
      <c r="G1385" s="11">
        <v>2.9</v>
      </c>
      <c r="H1385" s="8">
        <v>96.86</v>
      </c>
      <c r="I1385" s="15">
        <v>19.31</v>
      </c>
      <c r="J1385" s="8">
        <v>77.55</v>
      </c>
      <c r="K1385" s="16">
        <v>10285.6882583717</v>
      </c>
      <c r="L1385" s="17">
        <f t="shared" si="138"/>
        <v>12846.8214055448</v>
      </c>
      <c r="M1385" s="18">
        <f t="shared" si="139"/>
        <v>996271</v>
      </c>
      <c r="N1385" s="19"/>
      <c r="O1385" s="20" t="s">
        <v>22</v>
      </c>
      <c r="Q1385" s="1">
        <f>INDEX([1]房源台账数据源!$CZ:$CZ,MATCH(B1385,[1]房源台账数据源!$B:$B,0))</f>
        <v>992073</v>
      </c>
      <c r="R1385" s="1">
        <f>IF(U1385="未售",ROUNDDOWN(Q1385*(1-5%),0),INDEX([1]房源台账数据源!$AU:$AU,MATCH(B1385,[1]房源台账数据源!$B:$B,0)))</f>
        <v>942469</v>
      </c>
      <c r="S1385" s="23">
        <f t="shared" si="136"/>
        <v>0.00423154344488762</v>
      </c>
      <c r="T1385" s="23">
        <f t="shared" si="137"/>
        <v>-0.0500003527966188</v>
      </c>
      <c r="U1385" s="1" t="str">
        <f>INDEX([1]房源台账数据源!$DE:$DE,MATCH(B1385,[1]房源台账数据源!$B:$B,0))</f>
        <v>未售</v>
      </c>
    </row>
    <row r="1386" ht="24.95" customHeight="1" spans="1:21">
      <c r="A1386" s="8">
        <v>1385</v>
      </c>
      <c r="B1386" s="9" t="s">
        <v>3140</v>
      </c>
      <c r="C1386" s="9">
        <v>21</v>
      </c>
      <c r="D1386" s="8" t="s">
        <v>3141</v>
      </c>
      <c r="E1386" s="9">
        <v>7</v>
      </c>
      <c r="F1386" s="10" t="s">
        <v>25</v>
      </c>
      <c r="G1386" s="11">
        <v>2.9</v>
      </c>
      <c r="H1386" s="8">
        <v>96.86</v>
      </c>
      <c r="I1386" s="15">
        <v>19.31</v>
      </c>
      <c r="J1386" s="8">
        <v>77.55</v>
      </c>
      <c r="K1386" s="16">
        <v>10372.7271623082</v>
      </c>
      <c r="L1386" s="17">
        <f t="shared" si="138"/>
        <v>12955.5383623469</v>
      </c>
      <c r="M1386" s="18">
        <f t="shared" si="139"/>
        <v>1004702</v>
      </c>
      <c r="N1386" s="19"/>
      <c r="O1386" s="20" t="s">
        <v>22</v>
      </c>
      <c r="Q1386" s="1">
        <f>INDEX([1]房源台账数据源!$CZ:$CZ,MATCH(B1386,[1]房源台账数据源!$B:$B,0))</f>
        <v>1000255</v>
      </c>
      <c r="R1386" s="1">
        <f>IF(U1386="未售",ROUNDDOWN(Q1386*(1-5%),0),INDEX([1]房源台账数据源!$AU:$AU,MATCH(B1386,[1]房源台账数据源!$B:$B,0)))</f>
        <v>950242</v>
      </c>
      <c r="S1386" s="23">
        <f t="shared" si="136"/>
        <v>0.00444586630409246</v>
      </c>
      <c r="T1386" s="23">
        <f t="shared" si="137"/>
        <v>-0.0500002499362662</v>
      </c>
      <c r="U1386" s="1" t="str">
        <f>INDEX([1]房源台账数据源!$DE:$DE,MATCH(B1386,[1]房源台账数据源!$B:$B,0))</f>
        <v>未售</v>
      </c>
    </row>
    <row r="1387" ht="24.95" customHeight="1" spans="1:21">
      <c r="A1387" s="8">
        <v>1386</v>
      </c>
      <c r="B1387" s="9" t="s">
        <v>3142</v>
      </c>
      <c r="C1387" s="9">
        <v>21</v>
      </c>
      <c r="D1387" s="8" t="s">
        <v>3143</v>
      </c>
      <c r="E1387" s="9">
        <v>7</v>
      </c>
      <c r="F1387" s="10" t="s">
        <v>25</v>
      </c>
      <c r="G1387" s="11">
        <v>2.9</v>
      </c>
      <c r="H1387" s="8">
        <v>82.11</v>
      </c>
      <c r="I1387" s="15">
        <v>16.37</v>
      </c>
      <c r="J1387" s="8">
        <v>65.74</v>
      </c>
      <c r="K1387" s="16">
        <v>9183.14742776906</v>
      </c>
      <c r="L1387" s="17">
        <f t="shared" si="138"/>
        <v>11469.8509278978</v>
      </c>
      <c r="M1387" s="18">
        <f t="shared" si="139"/>
        <v>754028</v>
      </c>
      <c r="N1387" s="19"/>
      <c r="O1387" s="20" t="s">
        <v>22</v>
      </c>
      <c r="Q1387" s="1">
        <f>INDEX([1]房源台账数据源!$CZ:$CZ,MATCH(B1387,[1]房源台账数据源!$B:$B,0))</f>
        <v>753132</v>
      </c>
      <c r="R1387" s="1">
        <f>IF(U1387="未售",ROUNDDOWN(Q1387*(1-5%),0),INDEX([1]房源台账数据源!$AU:$AU,MATCH(B1387,[1]房源台账数据源!$B:$B,0)))</f>
        <v>715475</v>
      </c>
      <c r="S1387" s="23">
        <f t="shared" si="136"/>
        <v>0.00118969848579001</v>
      </c>
      <c r="T1387" s="23">
        <f t="shared" si="137"/>
        <v>-0.0500005311153954</v>
      </c>
      <c r="U1387" s="1" t="str">
        <f>INDEX([1]房源台账数据源!$DE:$DE,MATCH(B1387,[1]房源台账数据源!$B:$B,0))</f>
        <v>未售</v>
      </c>
    </row>
    <row r="1388" ht="24.95" customHeight="1" spans="1:21">
      <c r="A1388" s="8">
        <v>1387</v>
      </c>
      <c r="B1388" s="9" t="s">
        <v>3144</v>
      </c>
      <c r="C1388" s="9">
        <v>21</v>
      </c>
      <c r="D1388" s="8" t="s">
        <v>3145</v>
      </c>
      <c r="E1388" s="9">
        <v>8</v>
      </c>
      <c r="F1388" s="10" t="s">
        <v>25</v>
      </c>
      <c r="G1388" s="11">
        <v>2.9</v>
      </c>
      <c r="H1388" s="8">
        <v>70.7</v>
      </c>
      <c r="I1388" s="15">
        <v>14.1</v>
      </c>
      <c r="J1388" s="8">
        <v>56.6</v>
      </c>
      <c r="K1388" s="16">
        <v>8730.52666611199</v>
      </c>
      <c r="L1388" s="17">
        <f t="shared" si="138"/>
        <v>10905.4416961131</v>
      </c>
      <c r="M1388" s="18">
        <f t="shared" si="139"/>
        <v>617248</v>
      </c>
      <c r="N1388" s="19"/>
      <c r="O1388" s="20" t="s">
        <v>22</v>
      </c>
      <c r="Q1388" s="1">
        <f>INDEX([1]房源台账数据源!$CZ:$CZ,MATCH(B1388,[1]房源台账数据源!$B:$B,0))</f>
        <v>617248</v>
      </c>
      <c r="R1388" s="1">
        <f>IF(U1388="未售",ROUNDDOWN(Q1388*(1-5%),0),INDEX([1]房源台账数据源!$AU:$AU,MATCH(B1388,[1]房源台账数据源!$B:$B,0)))</f>
        <v>586385</v>
      </c>
      <c r="S1388" s="23">
        <f t="shared" si="136"/>
        <v>0</v>
      </c>
      <c r="T1388" s="23">
        <f t="shared" si="137"/>
        <v>-0.0500009720566126</v>
      </c>
      <c r="U1388" s="1" t="str">
        <f>INDEX([1]房源台账数据源!$DE:$DE,MATCH(B1388,[1]房源台账数据源!$B:$B,0))</f>
        <v>未售</v>
      </c>
    </row>
    <row r="1389" ht="24.95" customHeight="1" spans="1:21">
      <c r="A1389" s="8">
        <v>1388</v>
      </c>
      <c r="B1389" s="9" t="s">
        <v>3146</v>
      </c>
      <c r="C1389" s="9">
        <v>21</v>
      </c>
      <c r="D1389" s="8" t="s">
        <v>3147</v>
      </c>
      <c r="E1389" s="9">
        <v>8</v>
      </c>
      <c r="F1389" s="10" t="s">
        <v>25</v>
      </c>
      <c r="G1389" s="11">
        <v>2.9</v>
      </c>
      <c r="H1389" s="8">
        <v>70.7</v>
      </c>
      <c r="I1389" s="15">
        <v>14.1</v>
      </c>
      <c r="J1389" s="8">
        <v>56.6</v>
      </c>
      <c r="K1389" s="16">
        <v>8614.4604376404</v>
      </c>
      <c r="L1389" s="17">
        <f t="shared" si="138"/>
        <v>10760.4593639576</v>
      </c>
      <c r="M1389" s="18">
        <f t="shared" si="139"/>
        <v>609042</v>
      </c>
      <c r="N1389" s="19"/>
      <c r="O1389" s="20" t="s">
        <v>22</v>
      </c>
      <c r="Q1389" s="1">
        <f>INDEX([1]房源台账数据源!$CZ:$CZ,MATCH(B1389,[1]房源台账数据源!$B:$B,0))</f>
        <v>609042</v>
      </c>
      <c r="R1389" s="1">
        <f>IF(U1389="未售",ROUNDDOWN(Q1389*(1-5%),0),INDEX([1]房源台账数据源!$AU:$AU,MATCH(B1389,[1]房源台账数据源!$B:$B,0)))</f>
        <v>578589</v>
      </c>
      <c r="S1389" s="23">
        <f t="shared" si="136"/>
        <v>0</v>
      </c>
      <c r="T1389" s="23">
        <f t="shared" si="137"/>
        <v>-0.0500014777305999</v>
      </c>
      <c r="U1389" s="1" t="str">
        <f>INDEX([1]房源台账数据源!$DE:$DE,MATCH(B1389,[1]房源台账数据源!$B:$B,0))</f>
        <v>未售</v>
      </c>
    </row>
    <row r="1390" ht="24.95" customHeight="1" spans="1:21">
      <c r="A1390" s="8">
        <v>1389</v>
      </c>
      <c r="B1390" s="9" t="s">
        <v>3148</v>
      </c>
      <c r="C1390" s="9">
        <v>21</v>
      </c>
      <c r="D1390" s="8" t="s">
        <v>3149</v>
      </c>
      <c r="E1390" s="9">
        <v>8</v>
      </c>
      <c r="F1390" s="10" t="s">
        <v>25</v>
      </c>
      <c r="G1390" s="11">
        <v>2.9</v>
      </c>
      <c r="H1390" s="8">
        <v>82.21</v>
      </c>
      <c r="I1390" s="15">
        <v>16.39</v>
      </c>
      <c r="J1390" s="8">
        <v>65.82</v>
      </c>
      <c r="K1390" s="16">
        <v>8196.65562368969</v>
      </c>
      <c r="L1390" s="17">
        <f t="shared" si="138"/>
        <v>10237.7240960194</v>
      </c>
      <c r="M1390" s="18">
        <f t="shared" si="139"/>
        <v>673847</v>
      </c>
      <c r="N1390" s="19"/>
      <c r="O1390" s="20" t="s">
        <v>22</v>
      </c>
      <c r="Q1390" s="1">
        <f>INDEX([1]房源台账数据源!$CZ:$CZ,MATCH(B1390,[1]房源台账数据源!$B:$B,0))</f>
        <v>673847</v>
      </c>
      <c r="R1390" s="1">
        <f>IF(U1390="未售",ROUNDDOWN(Q1390*(1-5%),0),INDEX([1]房源台账数据源!$AU:$AU,MATCH(B1390,[1]房源台账数据源!$B:$B,0)))</f>
        <v>640154</v>
      </c>
      <c r="S1390" s="23">
        <f t="shared" si="136"/>
        <v>0</v>
      </c>
      <c r="T1390" s="23">
        <f t="shared" si="137"/>
        <v>-0.0500009646106609</v>
      </c>
      <c r="U1390" s="1" t="str">
        <f>INDEX([1]房源台账数据源!$DE:$DE,MATCH(B1390,[1]房源台账数据源!$B:$B,0))</f>
        <v>未售</v>
      </c>
    </row>
    <row r="1391" ht="24.95" customHeight="1" spans="1:21">
      <c r="A1391" s="8">
        <v>1390</v>
      </c>
      <c r="B1391" s="9" t="s">
        <v>3150</v>
      </c>
      <c r="C1391" s="9">
        <v>21</v>
      </c>
      <c r="D1391" s="8" t="s">
        <v>3151</v>
      </c>
      <c r="E1391" s="9">
        <v>8</v>
      </c>
      <c r="F1391" s="10" t="s">
        <v>25</v>
      </c>
      <c r="G1391" s="11">
        <v>2.9</v>
      </c>
      <c r="H1391" s="8">
        <v>96.86</v>
      </c>
      <c r="I1391" s="15">
        <v>19.31</v>
      </c>
      <c r="J1391" s="8">
        <v>77.55</v>
      </c>
      <c r="K1391" s="16">
        <v>10285.6882583717</v>
      </c>
      <c r="L1391" s="17">
        <f t="shared" si="138"/>
        <v>12846.8214055448</v>
      </c>
      <c r="M1391" s="18">
        <f t="shared" si="139"/>
        <v>996271</v>
      </c>
      <c r="N1391" s="19"/>
      <c r="O1391" s="20" t="s">
        <v>22</v>
      </c>
      <c r="Q1391" s="1">
        <f>INDEX([1]房源台账数据源!$CZ:$CZ,MATCH(B1391,[1]房源台账数据源!$B:$B,0))</f>
        <v>992073</v>
      </c>
      <c r="R1391" s="1">
        <f>IF(U1391="未售",ROUNDDOWN(Q1391*(1-5%),0),INDEX([1]房源台账数据源!$AU:$AU,MATCH(B1391,[1]房源台账数据源!$B:$B,0)))</f>
        <v>942469</v>
      </c>
      <c r="S1391" s="23">
        <f t="shared" si="136"/>
        <v>0.00423154344488762</v>
      </c>
      <c r="T1391" s="23">
        <f t="shared" si="137"/>
        <v>-0.0500003527966188</v>
      </c>
      <c r="U1391" s="1" t="str">
        <f>INDEX([1]房源台账数据源!$DE:$DE,MATCH(B1391,[1]房源台账数据源!$B:$B,0))</f>
        <v>未售</v>
      </c>
    </row>
    <row r="1392" ht="24.95" customHeight="1" spans="1:21">
      <c r="A1392" s="8">
        <v>1391</v>
      </c>
      <c r="B1392" s="9" t="s">
        <v>3152</v>
      </c>
      <c r="C1392" s="9">
        <v>21</v>
      </c>
      <c r="D1392" s="8" t="s">
        <v>3153</v>
      </c>
      <c r="E1392" s="9">
        <v>8</v>
      </c>
      <c r="F1392" s="10" t="s">
        <v>25</v>
      </c>
      <c r="G1392" s="11">
        <v>2.9</v>
      </c>
      <c r="H1392" s="8">
        <v>96.86</v>
      </c>
      <c r="I1392" s="15">
        <v>19.31</v>
      </c>
      <c r="J1392" s="8">
        <v>77.55</v>
      </c>
      <c r="K1392" s="16">
        <v>10372.7271623082</v>
      </c>
      <c r="L1392" s="17">
        <f t="shared" si="138"/>
        <v>12955.5383623469</v>
      </c>
      <c r="M1392" s="18">
        <f t="shared" si="139"/>
        <v>1004702</v>
      </c>
      <c r="N1392" s="19"/>
      <c r="O1392" s="20" t="s">
        <v>22</v>
      </c>
      <c r="Q1392" s="1">
        <f>INDEX([1]房源台账数据源!$CZ:$CZ,MATCH(B1392,[1]房源台账数据源!$B:$B,0))</f>
        <v>1000255</v>
      </c>
      <c r="R1392" s="1">
        <f>IF(U1392="未售",ROUNDDOWN(Q1392*(1-5%),0),INDEX([1]房源台账数据源!$AU:$AU,MATCH(B1392,[1]房源台账数据源!$B:$B,0)))</f>
        <v>950242</v>
      </c>
      <c r="S1392" s="23">
        <f t="shared" si="136"/>
        <v>0.00444586630409246</v>
      </c>
      <c r="T1392" s="23">
        <f t="shared" si="137"/>
        <v>-0.0500002499362662</v>
      </c>
      <c r="U1392" s="1" t="str">
        <f>INDEX([1]房源台账数据源!$DE:$DE,MATCH(B1392,[1]房源台账数据源!$B:$B,0))</f>
        <v>未售</v>
      </c>
    </row>
    <row r="1393" ht="24.95" customHeight="1" spans="1:21">
      <c r="A1393" s="8">
        <v>1392</v>
      </c>
      <c r="B1393" s="9" t="s">
        <v>3154</v>
      </c>
      <c r="C1393" s="9">
        <v>21</v>
      </c>
      <c r="D1393" s="8" t="s">
        <v>3155</v>
      </c>
      <c r="E1393" s="9">
        <v>8</v>
      </c>
      <c r="F1393" s="10" t="s">
        <v>25</v>
      </c>
      <c r="G1393" s="11">
        <v>2.9</v>
      </c>
      <c r="H1393" s="8">
        <v>82.11</v>
      </c>
      <c r="I1393" s="15">
        <v>16.37</v>
      </c>
      <c r="J1393" s="8">
        <v>65.74</v>
      </c>
      <c r="K1393" s="16">
        <v>9183.14742776906</v>
      </c>
      <c r="L1393" s="17">
        <f t="shared" si="138"/>
        <v>11469.8509278978</v>
      </c>
      <c r="M1393" s="18">
        <f t="shared" si="139"/>
        <v>754028</v>
      </c>
      <c r="N1393" s="19"/>
      <c r="O1393" s="20" t="s">
        <v>22</v>
      </c>
      <c r="Q1393" s="1">
        <f>INDEX([1]房源台账数据源!$CZ:$CZ,MATCH(B1393,[1]房源台账数据源!$B:$B,0))</f>
        <v>753132</v>
      </c>
      <c r="R1393" s="1">
        <f>IF(U1393="未售",ROUNDDOWN(Q1393*(1-5%),0),INDEX([1]房源台账数据源!$AU:$AU,MATCH(B1393,[1]房源台账数据源!$B:$B,0)))</f>
        <v>715475</v>
      </c>
      <c r="S1393" s="23">
        <f t="shared" si="136"/>
        <v>0.00118969848579001</v>
      </c>
      <c r="T1393" s="23">
        <f t="shared" si="137"/>
        <v>-0.0500005311153954</v>
      </c>
      <c r="U1393" s="1" t="str">
        <f>INDEX([1]房源台账数据源!$DE:$DE,MATCH(B1393,[1]房源台账数据源!$B:$B,0))</f>
        <v>未售</v>
      </c>
    </row>
    <row r="1394" ht="24.95" customHeight="1" spans="1:21">
      <c r="A1394" s="8">
        <v>1393</v>
      </c>
      <c r="B1394" s="9" t="s">
        <v>3156</v>
      </c>
      <c r="C1394" s="9">
        <v>21</v>
      </c>
      <c r="D1394" s="8" t="s">
        <v>3157</v>
      </c>
      <c r="E1394" s="9">
        <v>9</v>
      </c>
      <c r="F1394" s="10" t="s">
        <v>25</v>
      </c>
      <c r="G1394" s="11">
        <v>2.9</v>
      </c>
      <c r="H1394" s="8">
        <v>70.7</v>
      </c>
      <c r="I1394" s="15">
        <v>14.1</v>
      </c>
      <c r="J1394" s="8">
        <v>56.6</v>
      </c>
      <c r="K1394" s="16">
        <v>8730.52666611199</v>
      </c>
      <c r="L1394" s="17">
        <f t="shared" si="138"/>
        <v>10905.4416961131</v>
      </c>
      <c r="M1394" s="18">
        <f t="shared" si="139"/>
        <v>617248</v>
      </c>
      <c r="N1394" s="19"/>
      <c r="O1394" s="20" t="s">
        <v>22</v>
      </c>
      <c r="Q1394" s="1">
        <f>INDEX([1]房源台账数据源!$CZ:$CZ,MATCH(B1394,[1]房源台账数据源!$B:$B,0))</f>
        <v>617248</v>
      </c>
      <c r="R1394" s="1">
        <f>IF(U1394="未售",ROUNDDOWN(Q1394*(1-5%),0),INDEX([1]房源台账数据源!$AU:$AU,MATCH(B1394,[1]房源台账数据源!$B:$B,0)))</f>
        <v>586385</v>
      </c>
      <c r="S1394" s="23">
        <f t="shared" si="136"/>
        <v>0</v>
      </c>
      <c r="T1394" s="23">
        <f t="shared" si="137"/>
        <v>-0.0500009720566126</v>
      </c>
      <c r="U1394" s="1" t="str">
        <f>INDEX([1]房源台账数据源!$DE:$DE,MATCH(B1394,[1]房源台账数据源!$B:$B,0))</f>
        <v>未售</v>
      </c>
    </row>
    <row r="1395" ht="24.95" customHeight="1" spans="1:21">
      <c r="A1395" s="8">
        <v>1394</v>
      </c>
      <c r="B1395" s="9" t="s">
        <v>3158</v>
      </c>
      <c r="C1395" s="9">
        <v>21</v>
      </c>
      <c r="D1395" s="8" t="s">
        <v>3159</v>
      </c>
      <c r="E1395" s="9">
        <v>9</v>
      </c>
      <c r="F1395" s="10" t="s">
        <v>25</v>
      </c>
      <c r="G1395" s="11">
        <v>2.9</v>
      </c>
      <c r="H1395" s="8">
        <v>70.7</v>
      </c>
      <c r="I1395" s="15">
        <v>14.1</v>
      </c>
      <c r="J1395" s="8">
        <v>56.6</v>
      </c>
      <c r="K1395" s="16">
        <v>8614.4604376404</v>
      </c>
      <c r="L1395" s="17">
        <f t="shared" si="138"/>
        <v>10760.4593639576</v>
      </c>
      <c r="M1395" s="18">
        <f t="shared" si="139"/>
        <v>609042</v>
      </c>
      <c r="N1395" s="19"/>
      <c r="O1395" s="20" t="s">
        <v>22</v>
      </c>
      <c r="Q1395" s="1">
        <f>INDEX([1]房源台账数据源!$CZ:$CZ,MATCH(B1395,[1]房源台账数据源!$B:$B,0))</f>
        <v>609042</v>
      </c>
      <c r="R1395" s="1">
        <f>IF(U1395="未售",ROUNDDOWN(Q1395*(1-5%),0),INDEX([1]房源台账数据源!$AU:$AU,MATCH(B1395,[1]房源台账数据源!$B:$B,0)))</f>
        <v>578589</v>
      </c>
      <c r="S1395" s="23">
        <f t="shared" si="136"/>
        <v>0</v>
      </c>
      <c r="T1395" s="23">
        <f t="shared" si="137"/>
        <v>-0.0500014777305999</v>
      </c>
      <c r="U1395" s="1" t="str">
        <f>INDEX([1]房源台账数据源!$DE:$DE,MATCH(B1395,[1]房源台账数据源!$B:$B,0))</f>
        <v>未售</v>
      </c>
    </row>
    <row r="1396" ht="24.95" customHeight="1" spans="1:21">
      <c r="A1396" s="8">
        <v>1395</v>
      </c>
      <c r="B1396" s="9" t="s">
        <v>3160</v>
      </c>
      <c r="C1396" s="9">
        <v>21</v>
      </c>
      <c r="D1396" s="8" t="s">
        <v>3161</v>
      </c>
      <c r="E1396" s="9">
        <v>9</v>
      </c>
      <c r="F1396" s="10" t="s">
        <v>25</v>
      </c>
      <c r="G1396" s="11">
        <v>2.9</v>
      </c>
      <c r="H1396" s="8">
        <v>82.21</v>
      </c>
      <c r="I1396" s="15">
        <v>16.39</v>
      </c>
      <c r="J1396" s="8">
        <v>65.82</v>
      </c>
      <c r="K1396" s="16">
        <v>8196.65562368969</v>
      </c>
      <c r="L1396" s="17">
        <f t="shared" si="138"/>
        <v>10237.7240960194</v>
      </c>
      <c r="M1396" s="18">
        <f t="shared" si="139"/>
        <v>673847</v>
      </c>
      <c r="N1396" s="19"/>
      <c r="O1396" s="20" t="s">
        <v>22</v>
      </c>
      <c r="Q1396" s="1">
        <f>INDEX([1]房源台账数据源!$CZ:$CZ,MATCH(B1396,[1]房源台账数据源!$B:$B,0))</f>
        <v>673847</v>
      </c>
      <c r="R1396" s="1">
        <f>IF(U1396="未售",ROUNDDOWN(Q1396*(1-5%),0),INDEX([1]房源台账数据源!$AU:$AU,MATCH(B1396,[1]房源台账数据源!$B:$B,0)))</f>
        <v>640154</v>
      </c>
      <c r="S1396" s="23">
        <f t="shared" si="136"/>
        <v>0</v>
      </c>
      <c r="T1396" s="23">
        <f t="shared" si="137"/>
        <v>-0.0500009646106609</v>
      </c>
      <c r="U1396" s="1" t="str">
        <f>INDEX([1]房源台账数据源!$DE:$DE,MATCH(B1396,[1]房源台账数据源!$B:$B,0))</f>
        <v>未售</v>
      </c>
    </row>
    <row r="1397" ht="24.95" customHeight="1" spans="1:21">
      <c r="A1397" s="8">
        <v>1396</v>
      </c>
      <c r="B1397" s="9" t="s">
        <v>3162</v>
      </c>
      <c r="C1397" s="9">
        <v>21</v>
      </c>
      <c r="D1397" s="8" t="s">
        <v>3163</v>
      </c>
      <c r="E1397" s="9">
        <v>9</v>
      </c>
      <c r="F1397" s="10" t="s">
        <v>25</v>
      </c>
      <c r="G1397" s="11">
        <v>2.9</v>
      </c>
      <c r="H1397" s="8">
        <v>96.86</v>
      </c>
      <c r="I1397" s="15">
        <v>19.31</v>
      </c>
      <c r="J1397" s="8">
        <v>77.55</v>
      </c>
      <c r="K1397" s="16">
        <v>10285.6882583717</v>
      </c>
      <c r="L1397" s="17">
        <f t="shared" si="138"/>
        <v>12846.8214055448</v>
      </c>
      <c r="M1397" s="18">
        <f t="shared" si="139"/>
        <v>996271</v>
      </c>
      <c r="N1397" s="19"/>
      <c r="O1397" s="20" t="s">
        <v>22</v>
      </c>
      <c r="Q1397" s="1">
        <f>INDEX([1]房源台账数据源!$CZ:$CZ,MATCH(B1397,[1]房源台账数据源!$B:$B,0))</f>
        <v>992073</v>
      </c>
      <c r="R1397" s="1">
        <f>IF(U1397="未售",ROUNDDOWN(Q1397*(1-5%),0),INDEX([1]房源台账数据源!$AU:$AU,MATCH(B1397,[1]房源台账数据源!$B:$B,0)))</f>
        <v>942469</v>
      </c>
      <c r="S1397" s="23">
        <f t="shared" si="136"/>
        <v>0.00423154344488762</v>
      </c>
      <c r="T1397" s="23">
        <f t="shared" si="137"/>
        <v>-0.0500003527966188</v>
      </c>
      <c r="U1397" s="1" t="str">
        <f>INDEX([1]房源台账数据源!$DE:$DE,MATCH(B1397,[1]房源台账数据源!$B:$B,0))</f>
        <v>未售</v>
      </c>
    </row>
    <row r="1398" ht="24.95" customHeight="1" spans="1:21">
      <c r="A1398" s="8">
        <v>1397</v>
      </c>
      <c r="B1398" s="9" t="s">
        <v>3164</v>
      </c>
      <c r="C1398" s="9">
        <v>21</v>
      </c>
      <c r="D1398" s="8" t="s">
        <v>3165</v>
      </c>
      <c r="E1398" s="9">
        <v>9</v>
      </c>
      <c r="F1398" s="10" t="s">
        <v>25</v>
      </c>
      <c r="G1398" s="11">
        <v>2.9</v>
      </c>
      <c r="H1398" s="8">
        <v>96.86</v>
      </c>
      <c r="I1398" s="15">
        <v>19.31</v>
      </c>
      <c r="J1398" s="8">
        <v>77.55</v>
      </c>
      <c r="K1398" s="16">
        <v>10372.7271623082</v>
      </c>
      <c r="L1398" s="17">
        <f t="shared" si="138"/>
        <v>12955.5383623469</v>
      </c>
      <c r="M1398" s="18">
        <f t="shared" si="139"/>
        <v>1004702</v>
      </c>
      <c r="N1398" s="19"/>
      <c r="O1398" s="20" t="s">
        <v>22</v>
      </c>
      <c r="Q1398" s="1">
        <f>INDEX([1]房源台账数据源!$CZ:$CZ,MATCH(B1398,[1]房源台账数据源!$B:$B,0))</f>
        <v>1000255</v>
      </c>
      <c r="R1398" s="1">
        <f>IF(U1398="未售",ROUNDDOWN(Q1398*(1-5%),0),INDEX([1]房源台账数据源!$AU:$AU,MATCH(B1398,[1]房源台账数据源!$B:$B,0)))</f>
        <v>950242</v>
      </c>
      <c r="S1398" s="23">
        <f t="shared" si="136"/>
        <v>0.00444586630409246</v>
      </c>
      <c r="T1398" s="23">
        <f t="shared" si="137"/>
        <v>-0.0500002499362662</v>
      </c>
      <c r="U1398" s="1" t="str">
        <f>INDEX([1]房源台账数据源!$DE:$DE,MATCH(B1398,[1]房源台账数据源!$B:$B,0))</f>
        <v>未售</v>
      </c>
    </row>
    <row r="1399" ht="24.95" customHeight="1" spans="1:21">
      <c r="A1399" s="8">
        <v>1398</v>
      </c>
      <c r="B1399" s="9" t="s">
        <v>3166</v>
      </c>
      <c r="C1399" s="9">
        <v>21</v>
      </c>
      <c r="D1399" s="8" t="s">
        <v>3167</v>
      </c>
      <c r="E1399" s="9">
        <v>9</v>
      </c>
      <c r="F1399" s="10" t="s">
        <v>25</v>
      </c>
      <c r="G1399" s="11">
        <v>2.9</v>
      </c>
      <c r="H1399" s="8">
        <v>82.11</v>
      </c>
      <c r="I1399" s="15">
        <v>16.37</v>
      </c>
      <c r="J1399" s="8">
        <v>65.74</v>
      </c>
      <c r="K1399" s="16">
        <v>9183.14742776906</v>
      </c>
      <c r="L1399" s="17">
        <f t="shared" si="138"/>
        <v>11469.8509278978</v>
      </c>
      <c r="M1399" s="18">
        <f t="shared" si="139"/>
        <v>754028</v>
      </c>
      <c r="N1399" s="19"/>
      <c r="O1399" s="20" t="s">
        <v>22</v>
      </c>
      <c r="Q1399" s="1">
        <f>INDEX([1]房源台账数据源!$CZ:$CZ,MATCH(B1399,[1]房源台账数据源!$B:$B,0))</f>
        <v>753132</v>
      </c>
      <c r="R1399" s="1">
        <f>IF(U1399="未售",ROUNDDOWN(Q1399*(1-5%),0),INDEX([1]房源台账数据源!$AU:$AU,MATCH(B1399,[1]房源台账数据源!$B:$B,0)))</f>
        <v>715475</v>
      </c>
      <c r="S1399" s="23">
        <f t="shared" si="136"/>
        <v>0.00118969848579001</v>
      </c>
      <c r="T1399" s="23">
        <f t="shared" si="137"/>
        <v>-0.0500005311153954</v>
      </c>
      <c r="U1399" s="1" t="str">
        <f>INDEX([1]房源台账数据源!$DE:$DE,MATCH(B1399,[1]房源台账数据源!$B:$B,0))</f>
        <v>未售</v>
      </c>
    </row>
    <row r="1400" ht="24.95" customHeight="1" spans="1:21">
      <c r="A1400" s="8">
        <v>1399</v>
      </c>
      <c r="B1400" s="9" t="s">
        <v>3168</v>
      </c>
      <c r="C1400" s="9">
        <v>21</v>
      </c>
      <c r="D1400" s="8" t="s">
        <v>3169</v>
      </c>
      <c r="E1400" s="9">
        <v>10</v>
      </c>
      <c r="F1400" s="10" t="s">
        <v>25</v>
      </c>
      <c r="G1400" s="11">
        <v>2.9</v>
      </c>
      <c r="H1400" s="8">
        <v>70.7</v>
      </c>
      <c r="I1400" s="15">
        <v>14.1</v>
      </c>
      <c r="J1400" s="8">
        <v>56.6</v>
      </c>
      <c r="K1400" s="16">
        <v>8730.52666611199</v>
      </c>
      <c r="L1400" s="17">
        <f t="shared" si="138"/>
        <v>10905.4416961131</v>
      </c>
      <c r="M1400" s="18">
        <f t="shared" si="139"/>
        <v>617248</v>
      </c>
      <c r="N1400" s="19"/>
      <c r="O1400" s="20" t="s">
        <v>22</v>
      </c>
      <c r="Q1400" s="1">
        <f>INDEX([1]房源台账数据源!$CZ:$CZ,MATCH(B1400,[1]房源台账数据源!$B:$B,0))</f>
        <v>617248</v>
      </c>
      <c r="R1400" s="1">
        <f>IF(U1400="未售",ROUNDDOWN(Q1400*(1-5%),0),INDEX([1]房源台账数据源!$AU:$AU,MATCH(B1400,[1]房源台账数据源!$B:$B,0)))</f>
        <v>586385</v>
      </c>
      <c r="S1400" s="23">
        <f t="shared" si="136"/>
        <v>0</v>
      </c>
      <c r="T1400" s="23">
        <f t="shared" si="137"/>
        <v>-0.0500009720566126</v>
      </c>
      <c r="U1400" s="1" t="str">
        <f>INDEX([1]房源台账数据源!$DE:$DE,MATCH(B1400,[1]房源台账数据源!$B:$B,0))</f>
        <v>未售</v>
      </c>
    </row>
    <row r="1401" ht="24.95" customHeight="1" spans="1:21">
      <c r="A1401" s="8">
        <v>1400</v>
      </c>
      <c r="B1401" s="9" t="s">
        <v>3170</v>
      </c>
      <c r="C1401" s="9">
        <v>21</v>
      </c>
      <c r="D1401" s="8" t="s">
        <v>3171</v>
      </c>
      <c r="E1401" s="9">
        <v>10</v>
      </c>
      <c r="F1401" s="10" t="s">
        <v>25</v>
      </c>
      <c r="G1401" s="11">
        <v>2.9</v>
      </c>
      <c r="H1401" s="8">
        <v>70.7</v>
      </c>
      <c r="I1401" s="15">
        <v>14.1</v>
      </c>
      <c r="J1401" s="8">
        <v>56.6</v>
      </c>
      <c r="K1401" s="16">
        <v>8614.4604376404</v>
      </c>
      <c r="L1401" s="17">
        <f t="shared" si="138"/>
        <v>10760.4593639576</v>
      </c>
      <c r="M1401" s="18">
        <f t="shared" si="139"/>
        <v>609042</v>
      </c>
      <c r="N1401" s="19"/>
      <c r="O1401" s="20" t="s">
        <v>22</v>
      </c>
      <c r="Q1401" s="1">
        <f>INDEX([1]房源台账数据源!$CZ:$CZ,MATCH(B1401,[1]房源台账数据源!$B:$B,0))</f>
        <v>609042</v>
      </c>
      <c r="R1401" s="1">
        <f>IF(U1401="未售",ROUNDDOWN(Q1401*(1-5%),0),INDEX([1]房源台账数据源!$AU:$AU,MATCH(B1401,[1]房源台账数据源!$B:$B,0)))</f>
        <v>578589</v>
      </c>
      <c r="S1401" s="23">
        <f t="shared" si="136"/>
        <v>0</v>
      </c>
      <c r="T1401" s="23">
        <f t="shared" si="137"/>
        <v>-0.0500014777305999</v>
      </c>
      <c r="U1401" s="1" t="str">
        <f>INDEX([1]房源台账数据源!$DE:$DE,MATCH(B1401,[1]房源台账数据源!$B:$B,0))</f>
        <v>未售</v>
      </c>
    </row>
    <row r="1402" ht="24.95" customHeight="1" spans="1:21">
      <c r="A1402" s="8">
        <v>1401</v>
      </c>
      <c r="B1402" s="9" t="s">
        <v>3172</v>
      </c>
      <c r="C1402" s="9">
        <v>21</v>
      </c>
      <c r="D1402" s="8" t="s">
        <v>3173</v>
      </c>
      <c r="E1402" s="9">
        <v>10</v>
      </c>
      <c r="F1402" s="10" t="s">
        <v>25</v>
      </c>
      <c r="G1402" s="11">
        <v>2.9</v>
      </c>
      <c r="H1402" s="8">
        <v>82.21</v>
      </c>
      <c r="I1402" s="15">
        <v>16.39</v>
      </c>
      <c r="J1402" s="8">
        <v>65.82</v>
      </c>
      <c r="K1402" s="16">
        <v>8196.65562368969</v>
      </c>
      <c r="L1402" s="17">
        <f t="shared" si="138"/>
        <v>10237.7240960194</v>
      </c>
      <c r="M1402" s="18">
        <f t="shared" si="139"/>
        <v>673847</v>
      </c>
      <c r="N1402" s="19"/>
      <c r="O1402" s="20" t="s">
        <v>22</v>
      </c>
      <c r="Q1402" s="1">
        <f>INDEX([1]房源台账数据源!$CZ:$CZ,MATCH(B1402,[1]房源台账数据源!$B:$B,0))</f>
        <v>673847</v>
      </c>
      <c r="R1402" s="1">
        <f>IF(U1402="未售",ROUNDDOWN(Q1402*(1-5%),0),INDEX([1]房源台账数据源!$AU:$AU,MATCH(B1402,[1]房源台账数据源!$B:$B,0)))</f>
        <v>640154</v>
      </c>
      <c r="S1402" s="23">
        <f t="shared" si="136"/>
        <v>0</v>
      </c>
      <c r="T1402" s="23">
        <f t="shared" si="137"/>
        <v>-0.0500009646106609</v>
      </c>
      <c r="U1402" s="1" t="str">
        <f>INDEX([1]房源台账数据源!$DE:$DE,MATCH(B1402,[1]房源台账数据源!$B:$B,0))</f>
        <v>未售</v>
      </c>
    </row>
    <row r="1403" ht="24.95" customHeight="1" spans="1:21">
      <c r="A1403" s="8">
        <v>1402</v>
      </c>
      <c r="B1403" s="9" t="s">
        <v>3174</v>
      </c>
      <c r="C1403" s="9">
        <v>21</v>
      </c>
      <c r="D1403" s="8" t="s">
        <v>3175</v>
      </c>
      <c r="E1403" s="9">
        <v>10</v>
      </c>
      <c r="F1403" s="10" t="s">
        <v>25</v>
      </c>
      <c r="G1403" s="11">
        <v>2.9</v>
      </c>
      <c r="H1403" s="8">
        <v>96.86</v>
      </c>
      <c r="I1403" s="15">
        <v>19.31</v>
      </c>
      <c r="J1403" s="8">
        <v>77.55</v>
      </c>
      <c r="K1403" s="16">
        <v>10285.6882583717</v>
      </c>
      <c r="L1403" s="17">
        <f t="shared" si="138"/>
        <v>12846.8214055448</v>
      </c>
      <c r="M1403" s="18">
        <f t="shared" si="139"/>
        <v>996271</v>
      </c>
      <c r="N1403" s="19"/>
      <c r="O1403" s="20" t="s">
        <v>22</v>
      </c>
      <c r="Q1403" s="1">
        <f>INDEX([1]房源台账数据源!$CZ:$CZ,MATCH(B1403,[1]房源台账数据源!$B:$B,0))</f>
        <v>992073</v>
      </c>
      <c r="R1403" s="1">
        <f>IF(U1403="未售",ROUNDDOWN(Q1403*(1-5%),0),INDEX([1]房源台账数据源!$AU:$AU,MATCH(B1403,[1]房源台账数据源!$B:$B,0)))</f>
        <v>942469</v>
      </c>
      <c r="S1403" s="23">
        <f t="shared" si="136"/>
        <v>0.00423154344488762</v>
      </c>
      <c r="T1403" s="23">
        <f t="shared" si="137"/>
        <v>-0.0500003527966188</v>
      </c>
      <c r="U1403" s="1" t="str">
        <f>INDEX([1]房源台账数据源!$DE:$DE,MATCH(B1403,[1]房源台账数据源!$B:$B,0))</f>
        <v>未售</v>
      </c>
    </row>
    <row r="1404" ht="24.95" customHeight="1" spans="1:21">
      <c r="A1404" s="8">
        <v>1403</v>
      </c>
      <c r="B1404" s="9" t="s">
        <v>3176</v>
      </c>
      <c r="C1404" s="9">
        <v>21</v>
      </c>
      <c r="D1404" s="8" t="s">
        <v>3177</v>
      </c>
      <c r="E1404" s="9">
        <v>10</v>
      </c>
      <c r="F1404" s="10" t="s">
        <v>25</v>
      </c>
      <c r="G1404" s="11">
        <v>2.9</v>
      </c>
      <c r="H1404" s="8">
        <v>96.86</v>
      </c>
      <c r="I1404" s="15">
        <v>19.31</v>
      </c>
      <c r="J1404" s="8">
        <v>77.55</v>
      </c>
      <c r="K1404" s="16">
        <v>10372.7271623082</v>
      </c>
      <c r="L1404" s="17">
        <f t="shared" si="138"/>
        <v>12955.5383623469</v>
      </c>
      <c r="M1404" s="18">
        <f t="shared" si="139"/>
        <v>1004702</v>
      </c>
      <c r="N1404" s="19"/>
      <c r="O1404" s="20" t="s">
        <v>22</v>
      </c>
      <c r="Q1404" s="1">
        <f>INDEX([1]房源台账数据源!$CZ:$CZ,MATCH(B1404,[1]房源台账数据源!$B:$B,0))</f>
        <v>1000255</v>
      </c>
      <c r="R1404" s="1">
        <f>IF(U1404="未售",ROUNDDOWN(Q1404*(1-5%),0),INDEX([1]房源台账数据源!$AU:$AU,MATCH(B1404,[1]房源台账数据源!$B:$B,0)))</f>
        <v>950242</v>
      </c>
      <c r="S1404" s="23">
        <f t="shared" si="136"/>
        <v>0.00444586630409246</v>
      </c>
      <c r="T1404" s="23">
        <f t="shared" si="137"/>
        <v>-0.0500002499362662</v>
      </c>
      <c r="U1404" s="1" t="str">
        <f>INDEX([1]房源台账数据源!$DE:$DE,MATCH(B1404,[1]房源台账数据源!$B:$B,0))</f>
        <v>未售</v>
      </c>
    </row>
    <row r="1405" ht="24.95" customHeight="1" spans="1:21">
      <c r="A1405" s="8">
        <v>1404</v>
      </c>
      <c r="B1405" s="9" t="s">
        <v>3178</v>
      </c>
      <c r="C1405" s="9">
        <v>21</v>
      </c>
      <c r="D1405" s="8" t="s">
        <v>3179</v>
      </c>
      <c r="E1405" s="9">
        <v>10</v>
      </c>
      <c r="F1405" s="10" t="s">
        <v>25</v>
      </c>
      <c r="G1405" s="11">
        <v>2.9</v>
      </c>
      <c r="H1405" s="8">
        <v>82.11</v>
      </c>
      <c r="I1405" s="15">
        <v>16.37</v>
      </c>
      <c r="J1405" s="8">
        <v>65.74</v>
      </c>
      <c r="K1405" s="16">
        <v>9183.14742776906</v>
      </c>
      <c r="L1405" s="17">
        <f t="shared" si="138"/>
        <v>11469.8509278978</v>
      </c>
      <c r="M1405" s="18">
        <f t="shared" si="139"/>
        <v>754028</v>
      </c>
      <c r="N1405" s="19"/>
      <c r="O1405" s="20" t="s">
        <v>22</v>
      </c>
      <c r="Q1405" s="1">
        <f>INDEX([1]房源台账数据源!$CZ:$CZ,MATCH(B1405,[1]房源台账数据源!$B:$B,0))</f>
        <v>753132</v>
      </c>
      <c r="R1405" s="1">
        <f>IF(U1405="未售",ROUNDDOWN(Q1405*(1-5%),0),INDEX([1]房源台账数据源!$AU:$AU,MATCH(B1405,[1]房源台账数据源!$B:$B,0)))</f>
        <v>715475</v>
      </c>
      <c r="S1405" s="23">
        <f t="shared" si="136"/>
        <v>0.00118969848579001</v>
      </c>
      <c r="T1405" s="23">
        <f t="shared" si="137"/>
        <v>-0.0500005311153954</v>
      </c>
      <c r="U1405" s="1" t="str">
        <f>INDEX([1]房源台账数据源!$DE:$DE,MATCH(B1405,[1]房源台账数据源!$B:$B,0))</f>
        <v>未售</v>
      </c>
    </row>
    <row r="1406" ht="24.95" customHeight="1" spans="1:21">
      <c r="A1406" s="8">
        <v>1405</v>
      </c>
      <c r="B1406" s="9" t="s">
        <v>3180</v>
      </c>
      <c r="C1406" s="9">
        <v>21</v>
      </c>
      <c r="D1406" s="8" t="s">
        <v>3181</v>
      </c>
      <c r="E1406" s="9">
        <v>11</v>
      </c>
      <c r="F1406" s="10" t="s">
        <v>25</v>
      </c>
      <c r="G1406" s="11">
        <v>2.9</v>
      </c>
      <c r="H1406" s="8">
        <v>70.7</v>
      </c>
      <c r="I1406" s="15">
        <v>14.1</v>
      </c>
      <c r="J1406" s="8">
        <v>56.6</v>
      </c>
      <c r="K1406" s="16">
        <v>8906.99725434728</v>
      </c>
      <c r="L1406" s="17">
        <f t="shared" si="138"/>
        <v>11125.8657243816</v>
      </c>
      <c r="M1406" s="18">
        <f t="shared" si="139"/>
        <v>629724</v>
      </c>
      <c r="N1406" s="19"/>
      <c r="O1406" s="20" t="s">
        <v>22</v>
      </c>
      <c r="Q1406" s="1">
        <f>INDEX([1]房源台账数据源!$CZ:$CZ,MATCH(B1406,[1]房源台账数据源!$B:$B,0))</f>
        <v>629724</v>
      </c>
      <c r="R1406" s="1">
        <f>IF(U1406="未售",ROUNDDOWN(Q1406*(1-5%),0),INDEX([1]房源台账数据源!$AU:$AU,MATCH(B1406,[1]房源台账数据源!$B:$B,0)))</f>
        <v>598237</v>
      </c>
      <c r="S1406" s="23">
        <f t="shared" si="136"/>
        <v>0</v>
      </c>
      <c r="T1406" s="23">
        <f t="shared" si="137"/>
        <v>-0.0500012703978251</v>
      </c>
      <c r="U1406" s="1" t="str">
        <f>INDEX([1]房源台账数据源!$DE:$DE,MATCH(B1406,[1]房源台账数据源!$B:$B,0))</f>
        <v>未售</v>
      </c>
    </row>
    <row r="1407" ht="24.95" customHeight="1" spans="1:21">
      <c r="A1407" s="8">
        <v>1406</v>
      </c>
      <c r="B1407" s="9" t="s">
        <v>3182</v>
      </c>
      <c r="C1407" s="9">
        <v>21</v>
      </c>
      <c r="D1407" s="8" t="s">
        <v>3183</v>
      </c>
      <c r="E1407" s="9">
        <v>11</v>
      </c>
      <c r="F1407" s="10" t="s">
        <v>25</v>
      </c>
      <c r="G1407" s="11">
        <v>2.9</v>
      </c>
      <c r="H1407" s="8">
        <v>70.7</v>
      </c>
      <c r="I1407" s="15">
        <v>14.1</v>
      </c>
      <c r="J1407" s="8">
        <v>56.6</v>
      </c>
      <c r="K1407" s="16">
        <v>8790.9310258757</v>
      </c>
      <c r="L1407" s="17">
        <f t="shared" si="138"/>
        <v>10980.8833922261</v>
      </c>
      <c r="M1407" s="18">
        <f t="shared" si="139"/>
        <v>621518</v>
      </c>
      <c r="N1407" s="19"/>
      <c r="O1407" s="20" t="s">
        <v>22</v>
      </c>
      <c r="Q1407" s="1">
        <f>INDEX([1]房源台账数据源!$CZ:$CZ,MATCH(B1407,[1]房源台账数据源!$B:$B,0))</f>
        <v>621518</v>
      </c>
      <c r="R1407" s="1">
        <f>IF(U1407="未售",ROUNDDOWN(Q1407*(1-5%),0),INDEX([1]房源台账数据源!$AU:$AU,MATCH(B1407,[1]房源台账数据源!$B:$B,0)))</f>
        <v>590442</v>
      </c>
      <c r="S1407" s="23">
        <f t="shared" si="136"/>
        <v>0</v>
      </c>
      <c r="T1407" s="23">
        <f t="shared" si="137"/>
        <v>-0.0500001608963859</v>
      </c>
      <c r="U1407" s="1" t="str">
        <f>INDEX([1]房源台账数据源!$DE:$DE,MATCH(B1407,[1]房源台账数据源!$B:$B,0))</f>
        <v>未售</v>
      </c>
    </row>
    <row r="1408" ht="24.95" customHeight="1" spans="1:21">
      <c r="A1408" s="8">
        <v>1407</v>
      </c>
      <c r="B1408" s="9" t="s">
        <v>3184</v>
      </c>
      <c r="C1408" s="9">
        <v>21</v>
      </c>
      <c r="D1408" s="8" t="s">
        <v>3185</v>
      </c>
      <c r="E1408" s="9">
        <v>11</v>
      </c>
      <c r="F1408" s="10" t="s">
        <v>25</v>
      </c>
      <c r="G1408" s="11">
        <v>2.9</v>
      </c>
      <c r="H1408" s="8">
        <v>82.21</v>
      </c>
      <c r="I1408" s="15">
        <v>16.39</v>
      </c>
      <c r="J1408" s="8">
        <v>65.82</v>
      </c>
      <c r="K1408" s="16">
        <v>8373.13336720164</v>
      </c>
      <c r="L1408" s="17">
        <f t="shared" si="138"/>
        <v>10458.1434214524</v>
      </c>
      <c r="M1408" s="18">
        <f t="shared" si="139"/>
        <v>688355</v>
      </c>
      <c r="N1408" s="19"/>
      <c r="O1408" s="20" t="s">
        <v>22</v>
      </c>
      <c r="Q1408" s="1">
        <f>INDEX([1]房源台账数据源!$CZ:$CZ,MATCH(B1408,[1]房源台账数据源!$B:$B,0))</f>
        <v>688355</v>
      </c>
      <c r="R1408" s="1">
        <f>IF(U1408="未售",ROUNDDOWN(Q1408*(1-5%),0),INDEX([1]房源台账数据源!$AU:$AU,MATCH(B1408,[1]房源台账数据源!$B:$B,0)))</f>
        <v>653937</v>
      </c>
      <c r="S1408" s="23">
        <f t="shared" si="136"/>
        <v>0</v>
      </c>
      <c r="T1408" s="23">
        <f t="shared" si="137"/>
        <v>-0.0500003631846939</v>
      </c>
      <c r="U1408" s="1" t="str">
        <f>INDEX([1]房源台账数据源!$DE:$DE,MATCH(B1408,[1]房源台账数据源!$B:$B,0))</f>
        <v>未售</v>
      </c>
    </row>
    <row r="1409" ht="24.95" customHeight="1" spans="1:21">
      <c r="A1409" s="8">
        <v>1408</v>
      </c>
      <c r="B1409" s="9" t="s">
        <v>3186</v>
      </c>
      <c r="C1409" s="9">
        <v>21</v>
      </c>
      <c r="D1409" s="8" t="s">
        <v>3187</v>
      </c>
      <c r="E1409" s="9">
        <v>11</v>
      </c>
      <c r="F1409" s="10" t="s">
        <v>25</v>
      </c>
      <c r="G1409" s="11">
        <v>2.9</v>
      </c>
      <c r="H1409" s="8">
        <v>96.86</v>
      </c>
      <c r="I1409" s="15">
        <v>19.31</v>
      </c>
      <c r="J1409" s="8">
        <v>77.55</v>
      </c>
      <c r="K1409" s="16">
        <v>10462.158846607</v>
      </c>
      <c r="L1409" s="17">
        <f t="shared" si="138"/>
        <v>13067.2340425532</v>
      </c>
      <c r="M1409" s="18">
        <f t="shared" si="139"/>
        <v>1013364</v>
      </c>
      <c r="N1409" s="19"/>
      <c r="O1409" s="20" t="s">
        <v>22</v>
      </c>
      <c r="Q1409" s="1">
        <f>INDEX([1]房源台账数据源!$CZ:$CZ,MATCH(B1409,[1]房源台账数据源!$B:$B,0))</f>
        <v>1009166</v>
      </c>
      <c r="R1409" s="1">
        <f>IF(U1409="未售",ROUNDDOWN(Q1409*(1-5%),0),INDEX([1]房源台账数据源!$AU:$AU,MATCH(B1409,[1]房源台账数据源!$B:$B,0)))</f>
        <v>958707</v>
      </c>
      <c r="S1409" s="23">
        <f t="shared" si="136"/>
        <v>0.00415987062584352</v>
      </c>
      <c r="T1409" s="23">
        <f t="shared" si="137"/>
        <v>-0.0500006936420767</v>
      </c>
      <c r="U1409" s="1" t="str">
        <f>INDEX([1]房源台账数据源!$DE:$DE,MATCH(B1409,[1]房源台账数据源!$B:$B,0))</f>
        <v>未售</v>
      </c>
    </row>
    <row r="1410" ht="24.95" customHeight="1" spans="1:21">
      <c r="A1410" s="8">
        <v>1409</v>
      </c>
      <c r="B1410" s="9" t="s">
        <v>3188</v>
      </c>
      <c r="C1410" s="9">
        <v>21</v>
      </c>
      <c r="D1410" s="8" t="s">
        <v>3189</v>
      </c>
      <c r="E1410" s="9">
        <v>11</v>
      </c>
      <c r="F1410" s="10" t="s">
        <v>25</v>
      </c>
      <c r="G1410" s="11">
        <v>2.9</v>
      </c>
      <c r="H1410" s="8">
        <v>96.86</v>
      </c>
      <c r="I1410" s="15">
        <v>19.31</v>
      </c>
      <c r="J1410" s="8">
        <v>77.55</v>
      </c>
      <c r="K1410" s="16">
        <v>10549.1977505435</v>
      </c>
      <c r="L1410" s="17">
        <f t="shared" si="138"/>
        <v>13175.9509993553</v>
      </c>
      <c r="M1410" s="18">
        <f t="shared" si="139"/>
        <v>1021795</v>
      </c>
      <c r="N1410" s="19"/>
      <c r="O1410" s="20" t="s">
        <v>22</v>
      </c>
      <c r="Q1410" s="1">
        <f>INDEX([1]房源台账数据源!$CZ:$CZ,MATCH(B1410,[1]房源台账数据源!$B:$B,0))</f>
        <v>1017348</v>
      </c>
      <c r="R1410" s="1">
        <f>IF(U1410="未售",ROUNDDOWN(Q1410*(1-5%),0),INDEX([1]房源台账数据源!$AU:$AU,MATCH(B1410,[1]房源台账数据源!$B:$B,0)))</f>
        <v>966480</v>
      </c>
      <c r="S1410" s="23">
        <f t="shared" si="136"/>
        <v>0.00437116896086688</v>
      </c>
      <c r="T1410" s="23">
        <f t="shared" si="137"/>
        <v>-0.0500005897686927</v>
      </c>
      <c r="U1410" s="1" t="str">
        <f>INDEX([1]房源台账数据源!$DE:$DE,MATCH(B1410,[1]房源台账数据源!$B:$B,0))</f>
        <v>未售</v>
      </c>
    </row>
    <row r="1411" ht="24.95" customHeight="1" spans="1:21">
      <c r="A1411" s="8">
        <v>1410</v>
      </c>
      <c r="B1411" s="9" t="s">
        <v>3190</v>
      </c>
      <c r="C1411" s="9">
        <v>21</v>
      </c>
      <c r="D1411" s="8" t="s">
        <v>3191</v>
      </c>
      <c r="E1411" s="9">
        <v>11</v>
      </c>
      <c r="F1411" s="10" t="s">
        <v>25</v>
      </c>
      <c r="G1411" s="11">
        <v>2.9</v>
      </c>
      <c r="H1411" s="8">
        <v>82.11</v>
      </c>
      <c r="I1411" s="15">
        <v>16.37</v>
      </c>
      <c r="J1411" s="8">
        <v>65.74</v>
      </c>
      <c r="K1411" s="16">
        <v>9359.61085201344</v>
      </c>
      <c r="L1411" s="17">
        <f t="shared" si="138"/>
        <v>11690.2494675996</v>
      </c>
      <c r="M1411" s="18">
        <f t="shared" si="139"/>
        <v>768517</v>
      </c>
      <c r="N1411" s="19"/>
      <c r="O1411" s="20" t="s">
        <v>22</v>
      </c>
      <c r="Q1411" s="1">
        <f>INDEX([1]房源台账数据源!$CZ:$CZ,MATCH(B1411,[1]房源台账数据源!$B:$B,0))</f>
        <v>767622</v>
      </c>
      <c r="R1411" s="1">
        <f>IF(U1411="未售",ROUNDDOWN(Q1411*(1-5%),0),INDEX([1]房源台账数据源!$AU:$AU,MATCH(B1411,[1]房源台账数据源!$B:$B,0)))</f>
        <v>729240</v>
      </c>
      <c r="S1411" s="23">
        <f t="shared" ref="S1411:S1474" si="140">(M1411-$Q1411)/$Q1411</f>
        <v>0.00116593844366107</v>
      </c>
      <c r="T1411" s="23">
        <f t="shared" ref="T1411:T1474" si="141">(R1411-$Q1411)/$Q1411</f>
        <v>-0.0500011724520662</v>
      </c>
      <c r="U1411" s="1" t="str">
        <f>INDEX([1]房源台账数据源!$DE:$DE,MATCH(B1411,[1]房源台账数据源!$B:$B,0))</f>
        <v>未售</v>
      </c>
    </row>
    <row r="1412" ht="24.95" customHeight="1" spans="1:21">
      <c r="A1412" s="8">
        <v>1411</v>
      </c>
      <c r="B1412" s="9" t="s">
        <v>3192</v>
      </c>
      <c r="C1412" s="9">
        <v>21</v>
      </c>
      <c r="D1412" s="8" t="s">
        <v>3193</v>
      </c>
      <c r="E1412" s="9">
        <v>12</v>
      </c>
      <c r="F1412" s="10" t="s">
        <v>25</v>
      </c>
      <c r="G1412" s="11">
        <v>2.9</v>
      </c>
      <c r="H1412" s="8">
        <v>70.7</v>
      </c>
      <c r="I1412" s="15">
        <v>14.1</v>
      </c>
      <c r="J1412" s="8">
        <v>56.6</v>
      </c>
      <c r="K1412" s="16">
        <v>8906.99725434728</v>
      </c>
      <c r="L1412" s="17">
        <f t="shared" si="138"/>
        <v>11125.8657243816</v>
      </c>
      <c r="M1412" s="18">
        <f t="shared" si="139"/>
        <v>629724</v>
      </c>
      <c r="N1412" s="19"/>
      <c r="O1412" s="20" t="s">
        <v>22</v>
      </c>
      <c r="Q1412" s="1">
        <f>INDEX([1]房源台账数据源!$CZ:$CZ,MATCH(B1412,[1]房源台账数据源!$B:$B,0))</f>
        <v>629724</v>
      </c>
      <c r="R1412" s="1">
        <f>IF(U1412="未售",ROUNDDOWN(Q1412*(1-5%),0),INDEX([1]房源台账数据源!$AU:$AU,MATCH(B1412,[1]房源台账数据源!$B:$B,0)))</f>
        <v>598237</v>
      </c>
      <c r="S1412" s="23">
        <f t="shared" si="140"/>
        <v>0</v>
      </c>
      <c r="T1412" s="23">
        <f t="shared" si="141"/>
        <v>-0.0500012703978251</v>
      </c>
      <c r="U1412" s="1" t="str">
        <f>INDEX([1]房源台账数据源!$DE:$DE,MATCH(B1412,[1]房源台账数据源!$B:$B,0))</f>
        <v>未售</v>
      </c>
    </row>
    <row r="1413" ht="24.95" customHeight="1" spans="1:21">
      <c r="A1413" s="8">
        <v>1412</v>
      </c>
      <c r="B1413" s="9" t="s">
        <v>3194</v>
      </c>
      <c r="C1413" s="9">
        <v>21</v>
      </c>
      <c r="D1413" s="8" t="s">
        <v>3195</v>
      </c>
      <c r="E1413" s="9">
        <v>12</v>
      </c>
      <c r="F1413" s="10" t="s">
        <v>25</v>
      </c>
      <c r="G1413" s="11">
        <v>2.9</v>
      </c>
      <c r="H1413" s="8">
        <v>70.7</v>
      </c>
      <c r="I1413" s="15">
        <v>14.1</v>
      </c>
      <c r="J1413" s="8">
        <v>56.6</v>
      </c>
      <c r="K1413" s="16">
        <v>8790.9310258757</v>
      </c>
      <c r="L1413" s="17">
        <f t="shared" si="138"/>
        <v>10980.8833922261</v>
      </c>
      <c r="M1413" s="18">
        <f t="shared" si="139"/>
        <v>621518</v>
      </c>
      <c r="N1413" s="19"/>
      <c r="O1413" s="20" t="s">
        <v>22</v>
      </c>
      <c r="Q1413" s="1">
        <f>INDEX([1]房源台账数据源!$CZ:$CZ,MATCH(B1413,[1]房源台账数据源!$B:$B,0))</f>
        <v>621518</v>
      </c>
      <c r="R1413" s="1">
        <f>IF(U1413="未售",ROUNDDOWN(Q1413*(1-5%),0),INDEX([1]房源台账数据源!$AU:$AU,MATCH(B1413,[1]房源台账数据源!$B:$B,0)))</f>
        <v>590442</v>
      </c>
      <c r="S1413" s="23">
        <f t="shared" si="140"/>
        <v>0</v>
      </c>
      <c r="T1413" s="23">
        <f t="shared" si="141"/>
        <v>-0.0500001608963859</v>
      </c>
      <c r="U1413" s="1" t="str">
        <f>INDEX([1]房源台账数据源!$DE:$DE,MATCH(B1413,[1]房源台账数据源!$B:$B,0))</f>
        <v>未售</v>
      </c>
    </row>
    <row r="1414" ht="24.95" customHeight="1" spans="1:21">
      <c r="A1414" s="8">
        <v>1413</v>
      </c>
      <c r="B1414" s="9" t="s">
        <v>3196</v>
      </c>
      <c r="C1414" s="9">
        <v>21</v>
      </c>
      <c r="D1414" s="8" t="s">
        <v>3197</v>
      </c>
      <c r="E1414" s="9">
        <v>12</v>
      </c>
      <c r="F1414" s="10" t="s">
        <v>25</v>
      </c>
      <c r="G1414" s="11">
        <v>2.9</v>
      </c>
      <c r="H1414" s="8">
        <v>82.21</v>
      </c>
      <c r="I1414" s="15">
        <v>16.39</v>
      </c>
      <c r="J1414" s="8">
        <v>65.82</v>
      </c>
      <c r="K1414" s="16">
        <v>8373.13336720164</v>
      </c>
      <c r="L1414" s="17">
        <f t="shared" si="138"/>
        <v>10458.1434214524</v>
      </c>
      <c r="M1414" s="18">
        <f t="shared" si="139"/>
        <v>688355</v>
      </c>
      <c r="N1414" s="19"/>
      <c r="O1414" s="20" t="s">
        <v>22</v>
      </c>
      <c r="Q1414" s="1">
        <f>INDEX([1]房源台账数据源!$CZ:$CZ,MATCH(B1414,[1]房源台账数据源!$B:$B,0))</f>
        <v>688355</v>
      </c>
      <c r="R1414" s="1">
        <f>IF(U1414="未售",ROUNDDOWN(Q1414*(1-5%),0),INDEX([1]房源台账数据源!$AU:$AU,MATCH(B1414,[1]房源台账数据源!$B:$B,0)))</f>
        <v>653937</v>
      </c>
      <c r="S1414" s="23">
        <f t="shared" si="140"/>
        <v>0</v>
      </c>
      <c r="T1414" s="23">
        <f t="shared" si="141"/>
        <v>-0.0500003631846939</v>
      </c>
      <c r="U1414" s="1" t="str">
        <f>INDEX([1]房源台账数据源!$DE:$DE,MATCH(B1414,[1]房源台账数据源!$B:$B,0))</f>
        <v>未售</v>
      </c>
    </row>
    <row r="1415" ht="24.95" customHeight="1" spans="1:21">
      <c r="A1415" s="8">
        <v>1414</v>
      </c>
      <c r="B1415" s="9" t="s">
        <v>3198</v>
      </c>
      <c r="C1415" s="9">
        <v>21</v>
      </c>
      <c r="D1415" s="8" t="s">
        <v>3199</v>
      </c>
      <c r="E1415" s="9">
        <v>12</v>
      </c>
      <c r="F1415" s="10" t="s">
        <v>25</v>
      </c>
      <c r="G1415" s="11">
        <v>2.9</v>
      </c>
      <c r="H1415" s="8">
        <v>96.86</v>
      </c>
      <c r="I1415" s="15">
        <v>19.31</v>
      </c>
      <c r="J1415" s="8">
        <v>77.55</v>
      </c>
      <c r="K1415" s="16">
        <v>10462.158846607</v>
      </c>
      <c r="L1415" s="17">
        <f t="shared" ref="L1415:L1478" si="142">M1415/J1415</f>
        <v>13067.2340425532</v>
      </c>
      <c r="M1415" s="18">
        <f t="shared" si="139"/>
        <v>1013364</v>
      </c>
      <c r="N1415" s="19"/>
      <c r="O1415" s="20" t="s">
        <v>22</v>
      </c>
      <c r="Q1415" s="1">
        <f>INDEX([1]房源台账数据源!$CZ:$CZ,MATCH(B1415,[1]房源台账数据源!$B:$B,0))</f>
        <v>1009166</v>
      </c>
      <c r="R1415" s="1">
        <f>IF(U1415="未售",ROUNDDOWN(Q1415*(1-5%),0),INDEX([1]房源台账数据源!$AU:$AU,MATCH(B1415,[1]房源台账数据源!$B:$B,0)))</f>
        <v>958707</v>
      </c>
      <c r="S1415" s="23">
        <f t="shared" si="140"/>
        <v>0.00415987062584352</v>
      </c>
      <c r="T1415" s="23">
        <f t="shared" si="141"/>
        <v>-0.0500006936420767</v>
      </c>
      <c r="U1415" s="1" t="str">
        <f>INDEX([1]房源台账数据源!$DE:$DE,MATCH(B1415,[1]房源台账数据源!$B:$B,0))</f>
        <v>未售</v>
      </c>
    </row>
    <row r="1416" ht="24.95" customHeight="1" spans="1:21">
      <c r="A1416" s="8">
        <v>1415</v>
      </c>
      <c r="B1416" s="9" t="s">
        <v>3200</v>
      </c>
      <c r="C1416" s="9">
        <v>21</v>
      </c>
      <c r="D1416" s="8" t="s">
        <v>3201</v>
      </c>
      <c r="E1416" s="9">
        <v>12</v>
      </c>
      <c r="F1416" s="10" t="s">
        <v>25</v>
      </c>
      <c r="G1416" s="11">
        <v>2.9</v>
      </c>
      <c r="H1416" s="8">
        <v>96.86</v>
      </c>
      <c r="I1416" s="15">
        <v>19.31</v>
      </c>
      <c r="J1416" s="8">
        <v>77.55</v>
      </c>
      <c r="K1416" s="16">
        <v>10549.1977505435</v>
      </c>
      <c r="L1416" s="17">
        <f t="shared" si="142"/>
        <v>13175.9509993553</v>
      </c>
      <c r="M1416" s="18">
        <f t="shared" ref="M1416:M1427" si="143">ROUNDDOWN(K1416*H1416,0)</f>
        <v>1021795</v>
      </c>
      <c r="N1416" s="19"/>
      <c r="O1416" s="20" t="s">
        <v>22</v>
      </c>
      <c r="Q1416" s="1">
        <f>INDEX([1]房源台账数据源!$CZ:$CZ,MATCH(B1416,[1]房源台账数据源!$B:$B,0))</f>
        <v>1017348</v>
      </c>
      <c r="R1416" s="1">
        <f>IF(U1416="未售",ROUNDDOWN(Q1416*(1-5%),0),INDEX([1]房源台账数据源!$AU:$AU,MATCH(B1416,[1]房源台账数据源!$B:$B,0)))</f>
        <v>966480</v>
      </c>
      <c r="S1416" s="23">
        <f t="shared" si="140"/>
        <v>0.00437116896086688</v>
      </c>
      <c r="T1416" s="23">
        <f t="shared" si="141"/>
        <v>-0.0500005897686927</v>
      </c>
      <c r="U1416" s="1" t="str">
        <f>INDEX([1]房源台账数据源!$DE:$DE,MATCH(B1416,[1]房源台账数据源!$B:$B,0))</f>
        <v>未售</v>
      </c>
    </row>
    <row r="1417" ht="24.95" customHeight="1" spans="1:21">
      <c r="A1417" s="8">
        <v>1416</v>
      </c>
      <c r="B1417" s="9" t="s">
        <v>3202</v>
      </c>
      <c r="C1417" s="9">
        <v>21</v>
      </c>
      <c r="D1417" s="8" t="s">
        <v>3203</v>
      </c>
      <c r="E1417" s="9">
        <v>12</v>
      </c>
      <c r="F1417" s="10" t="s">
        <v>25</v>
      </c>
      <c r="G1417" s="11">
        <v>2.9</v>
      </c>
      <c r="H1417" s="8">
        <v>82.11</v>
      </c>
      <c r="I1417" s="15">
        <v>16.37</v>
      </c>
      <c r="J1417" s="8">
        <v>65.74</v>
      </c>
      <c r="K1417" s="16">
        <v>9359.61085201344</v>
      </c>
      <c r="L1417" s="17">
        <f t="shared" si="142"/>
        <v>11690.2494675996</v>
      </c>
      <c r="M1417" s="18">
        <f t="shared" si="143"/>
        <v>768517</v>
      </c>
      <c r="N1417" s="19"/>
      <c r="O1417" s="20" t="s">
        <v>22</v>
      </c>
      <c r="Q1417" s="1">
        <f>INDEX([1]房源台账数据源!$CZ:$CZ,MATCH(B1417,[1]房源台账数据源!$B:$B,0))</f>
        <v>767622</v>
      </c>
      <c r="R1417" s="1">
        <f>IF(U1417="未售",ROUNDDOWN(Q1417*(1-5%),0),INDEX([1]房源台账数据源!$AU:$AU,MATCH(B1417,[1]房源台账数据源!$B:$B,0)))</f>
        <v>729240</v>
      </c>
      <c r="S1417" s="23">
        <f t="shared" si="140"/>
        <v>0.00116593844366107</v>
      </c>
      <c r="T1417" s="23">
        <f t="shared" si="141"/>
        <v>-0.0500011724520662</v>
      </c>
      <c r="U1417" s="1" t="str">
        <f>INDEX([1]房源台账数据源!$DE:$DE,MATCH(B1417,[1]房源台账数据源!$B:$B,0))</f>
        <v>未售</v>
      </c>
    </row>
    <row r="1418" ht="24.95" customHeight="1" spans="1:21">
      <c r="A1418" s="8">
        <v>1417</v>
      </c>
      <c r="B1418" s="9" t="s">
        <v>3204</v>
      </c>
      <c r="C1418" s="9">
        <v>21</v>
      </c>
      <c r="D1418" s="8" t="s">
        <v>3205</v>
      </c>
      <c r="E1418" s="9">
        <v>13</v>
      </c>
      <c r="F1418" s="10" t="s">
        <v>25</v>
      </c>
      <c r="G1418" s="11">
        <v>2.9</v>
      </c>
      <c r="H1418" s="8">
        <v>70.7</v>
      </c>
      <c r="I1418" s="15">
        <v>14.1</v>
      </c>
      <c r="J1418" s="8">
        <v>56.6</v>
      </c>
      <c r="K1418" s="16">
        <v>8906.99725434728</v>
      </c>
      <c r="L1418" s="17">
        <f t="shared" si="142"/>
        <v>11125.8657243816</v>
      </c>
      <c r="M1418" s="18">
        <f t="shared" si="143"/>
        <v>629724</v>
      </c>
      <c r="N1418" s="19"/>
      <c r="O1418" s="20" t="s">
        <v>22</v>
      </c>
      <c r="Q1418" s="1">
        <f>INDEX([1]房源台账数据源!$CZ:$CZ,MATCH(B1418,[1]房源台账数据源!$B:$B,0))</f>
        <v>629724</v>
      </c>
      <c r="R1418" s="1">
        <f>IF(U1418="未售",ROUNDDOWN(Q1418*(1-5%),0),INDEX([1]房源台账数据源!$AU:$AU,MATCH(B1418,[1]房源台账数据源!$B:$B,0)))</f>
        <v>598237</v>
      </c>
      <c r="S1418" s="23">
        <f t="shared" si="140"/>
        <v>0</v>
      </c>
      <c r="T1418" s="23">
        <f t="shared" si="141"/>
        <v>-0.0500012703978251</v>
      </c>
      <c r="U1418" s="1" t="str">
        <f>INDEX([1]房源台账数据源!$DE:$DE,MATCH(B1418,[1]房源台账数据源!$B:$B,0))</f>
        <v>未售</v>
      </c>
    </row>
    <row r="1419" ht="24.95" customHeight="1" spans="1:21">
      <c r="A1419" s="8">
        <v>1418</v>
      </c>
      <c r="B1419" s="9" t="s">
        <v>3206</v>
      </c>
      <c r="C1419" s="9">
        <v>21</v>
      </c>
      <c r="D1419" s="8" t="s">
        <v>3207</v>
      </c>
      <c r="E1419" s="9">
        <v>13</v>
      </c>
      <c r="F1419" s="10" t="s">
        <v>25</v>
      </c>
      <c r="G1419" s="11">
        <v>2.9</v>
      </c>
      <c r="H1419" s="8">
        <v>70.7</v>
      </c>
      <c r="I1419" s="15">
        <v>14.1</v>
      </c>
      <c r="J1419" s="8">
        <v>56.6</v>
      </c>
      <c r="K1419" s="16">
        <v>8790.9310258757</v>
      </c>
      <c r="L1419" s="17">
        <f t="shared" si="142"/>
        <v>10980.8833922261</v>
      </c>
      <c r="M1419" s="18">
        <f t="shared" si="143"/>
        <v>621518</v>
      </c>
      <c r="N1419" s="19"/>
      <c r="O1419" s="20" t="s">
        <v>22</v>
      </c>
      <c r="Q1419" s="1">
        <f>INDEX([1]房源台账数据源!$CZ:$CZ,MATCH(B1419,[1]房源台账数据源!$B:$B,0))</f>
        <v>621518</v>
      </c>
      <c r="R1419" s="1">
        <f>IF(U1419="未售",ROUNDDOWN(Q1419*(1-5%),0),INDEX([1]房源台账数据源!$AU:$AU,MATCH(B1419,[1]房源台账数据源!$B:$B,0)))</f>
        <v>590442</v>
      </c>
      <c r="S1419" s="23">
        <f t="shared" si="140"/>
        <v>0</v>
      </c>
      <c r="T1419" s="23">
        <f t="shared" si="141"/>
        <v>-0.0500001608963859</v>
      </c>
      <c r="U1419" s="1" t="str">
        <f>INDEX([1]房源台账数据源!$DE:$DE,MATCH(B1419,[1]房源台账数据源!$B:$B,0))</f>
        <v>未售</v>
      </c>
    </row>
    <row r="1420" ht="24.95" customHeight="1" spans="1:21">
      <c r="A1420" s="8">
        <v>1419</v>
      </c>
      <c r="B1420" s="9" t="s">
        <v>3208</v>
      </c>
      <c r="C1420" s="9">
        <v>21</v>
      </c>
      <c r="D1420" s="8" t="s">
        <v>3209</v>
      </c>
      <c r="E1420" s="9">
        <v>13</v>
      </c>
      <c r="F1420" s="10" t="s">
        <v>25</v>
      </c>
      <c r="G1420" s="11">
        <v>2.9</v>
      </c>
      <c r="H1420" s="8">
        <v>82.21</v>
      </c>
      <c r="I1420" s="15">
        <v>16.39</v>
      </c>
      <c r="J1420" s="8">
        <v>65.82</v>
      </c>
      <c r="K1420" s="16">
        <v>8373.13336720164</v>
      </c>
      <c r="L1420" s="17">
        <f t="shared" si="142"/>
        <v>10458.1434214524</v>
      </c>
      <c r="M1420" s="18">
        <f t="shared" si="143"/>
        <v>688355</v>
      </c>
      <c r="N1420" s="19"/>
      <c r="O1420" s="20" t="s">
        <v>22</v>
      </c>
      <c r="Q1420" s="1">
        <f>INDEX([1]房源台账数据源!$CZ:$CZ,MATCH(B1420,[1]房源台账数据源!$B:$B,0))</f>
        <v>688355</v>
      </c>
      <c r="R1420" s="1">
        <f>IF(U1420="未售",ROUNDDOWN(Q1420*(1-5%),0),INDEX([1]房源台账数据源!$AU:$AU,MATCH(B1420,[1]房源台账数据源!$B:$B,0)))</f>
        <v>653937</v>
      </c>
      <c r="S1420" s="23">
        <f t="shared" si="140"/>
        <v>0</v>
      </c>
      <c r="T1420" s="23">
        <f t="shared" si="141"/>
        <v>-0.0500003631846939</v>
      </c>
      <c r="U1420" s="1" t="str">
        <f>INDEX([1]房源台账数据源!$DE:$DE,MATCH(B1420,[1]房源台账数据源!$B:$B,0))</f>
        <v>未售</v>
      </c>
    </row>
    <row r="1421" ht="24.95" customHeight="1" spans="1:21">
      <c r="A1421" s="8">
        <v>1420</v>
      </c>
      <c r="B1421" s="9" t="s">
        <v>3210</v>
      </c>
      <c r="C1421" s="9">
        <v>21</v>
      </c>
      <c r="D1421" s="8" t="s">
        <v>3211</v>
      </c>
      <c r="E1421" s="9">
        <v>13</v>
      </c>
      <c r="F1421" s="10" t="s">
        <v>25</v>
      </c>
      <c r="G1421" s="11">
        <v>2.9</v>
      </c>
      <c r="H1421" s="8">
        <v>96.86</v>
      </c>
      <c r="I1421" s="15">
        <v>19.31</v>
      </c>
      <c r="J1421" s="8">
        <v>77.55</v>
      </c>
      <c r="K1421" s="16">
        <v>10462.158846607</v>
      </c>
      <c r="L1421" s="17">
        <f t="shared" si="142"/>
        <v>13067.2340425532</v>
      </c>
      <c r="M1421" s="18">
        <f t="shared" si="143"/>
        <v>1013364</v>
      </c>
      <c r="N1421" s="19"/>
      <c r="O1421" s="20" t="s">
        <v>22</v>
      </c>
      <c r="Q1421" s="1">
        <f>INDEX([1]房源台账数据源!$CZ:$CZ,MATCH(B1421,[1]房源台账数据源!$B:$B,0))</f>
        <v>1009166</v>
      </c>
      <c r="R1421" s="1">
        <f>IF(U1421="未售",ROUNDDOWN(Q1421*(1-5%),0),INDEX([1]房源台账数据源!$AU:$AU,MATCH(B1421,[1]房源台账数据源!$B:$B,0)))</f>
        <v>958707</v>
      </c>
      <c r="S1421" s="23">
        <f t="shared" si="140"/>
        <v>0.00415987062584352</v>
      </c>
      <c r="T1421" s="23">
        <f t="shared" si="141"/>
        <v>-0.0500006936420767</v>
      </c>
      <c r="U1421" s="1" t="str">
        <f>INDEX([1]房源台账数据源!$DE:$DE,MATCH(B1421,[1]房源台账数据源!$B:$B,0))</f>
        <v>未售</v>
      </c>
    </row>
    <row r="1422" ht="24.95" customHeight="1" spans="1:21">
      <c r="A1422" s="8">
        <v>1421</v>
      </c>
      <c r="B1422" s="9" t="s">
        <v>3212</v>
      </c>
      <c r="C1422" s="9">
        <v>21</v>
      </c>
      <c r="D1422" s="8" t="s">
        <v>3213</v>
      </c>
      <c r="E1422" s="9">
        <v>13</v>
      </c>
      <c r="F1422" s="10" t="s">
        <v>25</v>
      </c>
      <c r="G1422" s="11">
        <v>2.9</v>
      </c>
      <c r="H1422" s="8">
        <v>96.86</v>
      </c>
      <c r="I1422" s="15">
        <v>19.31</v>
      </c>
      <c r="J1422" s="8">
        <v>77.55</v>
      </c>
      <c r="K1422" s="16">
        <v>10549.1977505435</v>
      </c>
      <c r="L1422" s="17">
        <f t="shared" si="142"/>
        <v>13175.9509993553</v>
      </c>
      <c r="M1422" s="18">
        <f t="shared" si="143"/>
        <v>1021795</v>
      </c>
      <c r="N1422" s="19"/>
      <c r="O1422" s="20" t="s">
        <v>22</v>
      </c>
      <c r="Q1422" s="1">
        <f>INDEX([1]房源台账数据源!$CZ:$CZ,MATCH(B1422,[1]房源台账数据源!$B:$B,0))</f>
        <v>1017348</v>
      </c>
      <c r="R1422" s="1">
        <f>IF(U1422="未售",ROUNDDOWN(Q1422*(1-5%),0),INDEX([1]房源台账数据源!$AU:$AU,MATCH(B1422,[1]房源台账数据源!$B:$B,0)))</f>
        <v>966480</v>
      </c>
      <c r="S1422" s="23">
        <f t="shared" si="140"/>
        <v>0.00437116896086688</v>
      </c>
      <c r="T1422" s="23">
        <f t="shared" si="141"/>
        <v>-0.0500005897686927</v>
      </c>
      <c r="U1422" s="1" t="str">
        <f>INDEX([1]房源台账数据源!$DE:$DE,MATCH(B1422,[1]房源台账数据源!$B:$B,0))</f>
        <v>未售</v>
      </c>
    </row>
    <row r="1423" ht="24.95" customHeight="1" spans="1:21">
      <c r="A1423" s="8">
        <v>1422</v>
      </c>
      <c r="B1423" s="9" t="s">
        <v>3214</v>
      </c>
      <c r="C1423" s="9">
        <v>21</v>
      </c>
      <c r="D1423" s="8" t="s">
        <v>3215</v>
      </c>
      <c r="E1423" s="9">
        <v>13</v>
      </c>
      <c r="F1423" s="10" t="s">
        <v>25</v>
      </c>
      <c r="G1423" s="11">
        <v>2.9</v>
      </c>
      <c r="H1423" s="8">
        <v>82.11</v>
      </c>
      <c r="I1423" s="15">
        <v>16.37</v>
      </c>
      <c r="J1423" s="8">
        <v>65.74</v>
      </c>
      <c r="K1423" s="16">
        <v>9359.61085201344</v>
      </c>
      <c r="L1423" s="17">
        <f t="shared" si="142"/>
        <v>11690.2494675996</v>
      </c>
      <c r="M1423" s="18">
        <f t="shared" si="143"/>
        <v>768517</v>
      </c>
      <c r="N1423" s="19"/>
      <c r="O1423" s="20" t="s">
        <v>22</v>
      </c>
      <c r="Q1423" s="1">
        <f>INDEX([1]房源台账数据源!$CZ:$CZ,MATCH(B1423,[1]房源台账数据源!$B:$B,0))</f>
        <v>767622</v>
      </c>
      <c r="R1423" s="1">
        <f>IF(U1423="未售",ROUNDDOWN(Q1423*(1-5%),0),INDEX([1]房源台账数据源!$AU:$AU,MATCH(B1423,[1]房源台账数据源!$B:$B,0)))</f>
        <v>729240</v>
      </c>
      <c r="S1423" s="23">
        <f t="shared" si="140"/>
        <v>0.00116593844366107</v>
      </c>
      <c r="T1423" s="23">
        <f t="shared" si="141"/>
        <v>-0.0500011724520662</v>
      </c>
      <c r="U1423" s="1" t="str">
        <f>INDEX([1]房源台账数据源!$DE:$DE,MATCH(B1423,[1]房源台账数据源!$B:$B,0))</f>
        <v>未售</v>
      </c>
    </row>
    <row r="1424" ht="24.95" customHeight="1" spans="1:21">
      <c r="A1424" s="8">
        <v>1423</v>
      </c>
      <c r="B1424" s="9" t="s">
        <v>3216</v>
      </c>
      <c r="C1424" s="9">
        <v>21</v>
      </c>
      <c r="D1424" s="8" t="s">
        <v>3217</v>
      </c>
      <c r="E1424" s="9">
        <v>14</v>
      </c>
      <c r="F1424" s="10" t="s">
        <v>25</v>
      </c>
      <c r="G1424" s="11">
        <v>2.9</v>
      </c>
      <c r="H1424" s="8">
        <v>70.7</v>
      </c>
      <c r="I1424" s="15">
        <v>14.1</v>
      </c>
      <c r="J1424" s="8">
        <v>56.6</v>
      </c>
      <c r="K1424" s="16">
        <v>8906.99725434728</v>
      </c>
      <c r="L1424" s="17">
        <f t="shared" si="142"/>
        <v>11125.8657243816</v>
      </c>
      <c r="M1424" s="18">
        <f t="shared" si="143"/>
        <v>629724</v>
      </c>
      <c r="N1424" s="19"/>
      <c r="O1424" s="20" t="s">
        <v>22</v>
      </c>
      <c r="Q1424" s="1">
        <f>INDEX([1]房源台账数据源!$CZ:$CZ,MATCH(B1424,[1]房源台账数据源!$B:$B,0))</f>
        <v>629724</v>
      </c>
      <c r="R1424" s="1">
        <f>IF(U1424="未售",ROUNDDOWN(Q1424*(1-5%),0),INDEX([1]房源台账数据源!$AU:$AU,MATCH(B1424,[1]房源台账数据源!$B:$B,0)))</f>
        <v>598237</v>
      </c>
      <c r="S1424" s="23">
        <f t="shared" si="140"/>
        <v>0</v>
      </c>
      <c r="T1424" s="23">
        <f t="shared" si="141"/>
        <v>-0.0500012703978251</v>
      </c>
      <c r="U1424" s="1" t="str">
        <f>INDEX([1]房源台账数据源!$DE:$DE,MATCH(B1424,[1]房源台账数据源!$B:$B,0))</f>
        <v>未售</v>
      </c>
    </row>
    <row r="1425" ht="24.95" customHeight="1" spans="1:21">
      <c r="A1425" s="8">
        <v>1424</v>
      </c>
      <c r="B1425" s="9" t="s">
        <v>3218</v>
      </c>
      <c r="C1425" s="9">
        <v>21</v>
      </c>
      <c r="D1425" s="8" t="s">
        <v>3219</v>
      </c>
      <c r="E1425" s="9">
        <v>14</v>
      </c>
      <c r="F1425" s="10" t="s">
        <v>25</v>
      </c>
      <c r="G1425" s="11">
        <v>2.9</v>
      </c>
      <c r="H1425" s="8">
        <v>70.7</v>
      </c>
      <c r="I1425" s="15">
        <v>14.1</v>
      </c>
      <c r="J1425" s="8">
        <v>56.6</v>
      </c>
      <c r="K1425" s="16">
        <v>8790.9310258757</v>
      </c>
      <c r="L1425" s="17">
        <f t="shared" si="142"/>
        <v>10980.8833922261</v>
      </c>
      <c r="M1425" s="18">
        <f t="shared" si="143"/>
        <v>621518</v>
      </c>
      <c r="N1425" s="19"/>
      <c r="O1425" s="20" t="s">
        <v>22</v>
      </c>
      <c r="Q1425" s="1">
        <f>INDEX([1]房源台账数据源!$CZ:$CZ,MATCH(B1425,[1]房源台账数据源!$B:$B,0))</f>
        <v>621518</v>
      </c>
      <c r="R1425" s="1">
        <f>IF(U1425="未售",ROUNDDOWN(Q1425*(1-5%),0),INDEX([1]房源台账数据源!$AU:$AU,MATCH(B1425,[1]房源台账数据源!$B:$B,0)))</f>
        <v>590442</v>
      </c>
      <c r="S1425" s="23">
        <f t="shared" si="140"/>
        <v>0</v>
      </c>
      <c r="T1425" s="23">
        <f t="shared" si="141"/>
        <v>-0.0500001608963859</v>
      </c>
      <c r="U1425" s="1" t="str">
        <f>INDEX([1]房源台账数据源!$DE:$DE,MATCH(B1425,[1]房源台账数据源!$B:$B,0))</f>
        <v>未售</v>
      </c>
    </row>
    <row r="1426" ht="24.95" customHeight="1" spans="1:21">
      <c r="A1426" s="8">
        <v>1425</v>
      </c>
      <c r="B1426" s="9" t="s">
        <v>3220</v>
      </c>
      <c r="C1426" s="9">
        <v>21</v>
      </c>
      <c r="D1426" s="8" t="s">
        <v>3221</v>
      </c>
      <c r="E1426" s="9">
        <v>14</v>
      </c>
      <c r="F1426" s="10" t="s">
        <v>25</v>
      </c>
      <c r="G1426" s="11">
        <v>2.9</v>
      </c>
      <c r="H1426" s="8">
        <v>82.21</v>
      </c>
      <c r="I1426" s="15">
        <v>16.39</v>
      </c>
      <c r="J1426" s="8">
        <v>65.82</v>
      </c>
      <c r="K1426" s="16">
        <v>8373.13336720164</v>
      </c>
      <c r="L1426" s="17">
        <f t="shared" si="142"/>
        <v>10458.1434214524</v>
      </c>
      <c r="M1426" s="18">
        <f t="shared" si="143"/>
        <v>688355</v>
      </c>
      <c r="N1426" s="19"/>
      <c r="O1426" s="20" t="s">
        <v>22</v>
      </c>
      <c r="Q1426" s="1">
        <f>INDEX([1]房源台账数据源!$CZ:$CZ,MATCH(B1426,[1]房源台账数据源!$B:$B,0))</f>
        <v>688355</v>
      </c>
      <c r="R1426" s="1">
        <f>IF(U1426="未售",ROUNDDOWN(Q1426*(1-5%),0),INDEX([1]房源台账数据源!$AU:$AU,MATCH(B1426,[1]房源台账数据源!$B:$B,0)))</f>
        <v>653937</v>
      </c>
      <c r="S1426" s="23">
        <f t="shared" si="140"/>
        <v>0</v>
      </c>
      <c r="T1426" s="23">
        <f t="shared" si="141"/>
        <v>-0.0500003631846939</v>
      </c>
      <c r="U1426" s="1" t="str">
        <f>INDEX([1]房源台账数据源!$DE:$DE,MATCH(B1426,[1]房源台账数据源!$B:$B,0))</f>
        <v>未售</v>
      </c>
    </row>
    <row r="1427" ht="24.95" customHeight="1" spans="1:21">
      <c r="A1427" s="8">
        <v>1426</v>
      </c>
      <c r="B1427" s="9" t="s">
        <v>3222</v>
      </c>
      <c r="C1427" s="9">
        <v>21</v>
      </c>
      <c r="D1427" s="8" t="s">
        <v>3223</v>
      </c>
      <c r="E1427" s="9">
        <v>14</v>
      </c>
      <c r="F1427" s="10" t="s">
        <v>25</v>
      </c>
      <c r="G1427" s="11">
        <v>2.9</v>
      </c>
      <c r="H1427" s="8">
        <v>96.86</v>
      </c>
      <c r="I1427" s="15">
        <v>19.31</v>
      </c>
      <c r="J1427" s="8">
        <v>77.55</v>
      </c>
      <c r="K1427" s="16">
        <v>10462.158846607</v>
      </c>
      <c r="L1427" s="17">
        <f t="shared" si="142"/>
        <v>13067.2340425532</v>
      </c>
      <c r="M1427" s="18">
        <f t="shared" si="143"/>
        <v>1013364</v>
      </c>
      <c r="N1427" s="19"/>
      <c r="O1427" s="20" t="s">
        <v>22</v>
      </c>
      <c r="Q1427" s="1">
        <f>INDEX([1]房源台账数据源!$CZ:$CZ,MATCH(B1427,[1]房源台账数据源!$B:$B,0))</f>
        <v>1009166</v>
      </c>
      <c r="R1427" s="1">
        <f>IF(U1427="未售",ROUNDDOWN(Q1427*(1-5%),0),INDEX([1]房源台账数据源!$AU:$AU,MATCH(B1427,[1]房源台账数据源!$B:$B,0)))</f>
        <v>958707</v>
      </c>
      <c r="S1427" s="23">
        <f t="shared" si="140"/>
        <v>0.00415987062584352</v>
      </c>
      <c r="T1427" s="23">
        <f t="shared" si="141"/>
        <v>-0.0500006936420767</v>
      </c>
      <c r="U1427" s="1" t="str">
        <f>INDEX([1]房源台账数据源!$DE:$DE,MATCH(B1427,[1]房源台账数据源!$B:$B,0))</f>
        <v>未售</v>
      </c>
    </row>
    <row r="1428" ht="24.95" customHeight="1" spans="1:21">
      <c r="A1428" s="8">
        <v>1427</v>
      </c>
      <c r="B1428" s="9" t="s">
        <v>3224</v>
      </c>
      <c r="C1428" s="9">
        <v>21</v>
      </c>
      <c r="D1428" s="8" t="s">
        <v>3225</v>
      </c>
      <c r="E1428" s="9">
        <v>14</v>
      </c>
      <c r="F1428" s="10" t="s">
        <v>25</v>
      </c>
      <c r="G1428" s="11">
        <v>2.9</v>
      </c>
      <c r="H1428" s="8">
        <v>96.86</v>
      </c>
      <c r="I1428" s="15">
        <v>19.31</v>
      </c>
      <c r="J1428" s="8">
        <v>77.55</v>
      </c>
      <c r="K1428" s="16">
        <v>10549.1977505435</v>
      </c>
      <c r="L1428" s="17">
        <f t="shared" si="142"/>
        <v>13175.9509993553</v>
      </c>
      <c r="M1428" s="18">
        <f t="shared" ref="M1428:M1439" si="144">ROUNDDOWN(K1428*H1428,0)</f>
        <v>1021795</v>
      </c>
      <c r="N1428" s="19"/>
      <c r="O1428" s="20" t="s">
        <v>22</v>
      </c>
      <c r="Q1428" s="1">
        <f>INDEX([1]房源台账数据源!$CZ:$CZ,MATCH(B1428,[1]房源台账数据源!$B:$B,0))</f>
        <v>1017348</v>
      </c>
      <c r="R1428" s="1">
        <f>IF(U1428="未售",ROUNDDOWN(Q1428*(1-5%),0),INDEX([1]房源台账数据源!$AU:$AU,MATCH(B1428,[1]房源台账数据源!$B:$B,0)))</f>
        <v>966480</v>
      </c>
      <c r="S1428" s="23">
        <f t="shared" si="140"/>
        <v>0.00437116896086688</v>
      </c>
      <c r="T1428" s="23">
        <f t="shared" si="141"/>
        <v>-0.0500005897686927</v>
      </c>
      <c r="U1428" s="1" t="str">
        <f>INDEX([1]房源台账数据源!$DE:$DE,MATCH(B1428,[1]房源台账数据源!$B:$B,0))</f>
        <v>未售</v>
      </c>
    </row>
    <row r="1429" ht="24.95" customHeight="1" spans="1:21">
      <c r="A1429" s="8">
        <v>1428</v>
      </c>
      <c r="B1429" s="9" t="s">
        <v>3226</v>
      </c>
      <c r="C1429" s="9">
        <v>21</v>
      </c>
      <c r="D1429" s="8" t="s">
        <v>3227</v>
      </c>
      <c r="E1429" s="9">
        <v>14</v>
      </c>
      <c r="F1429" s="10" t="s">
        <v>25</v>
      </c>
      <c r="G1429" s="11">
        <v>2.9</v>
      </c>
      <c r="H1429" s="8">
        <v>82.11</v>
      </c>
      <c r="I1429" s="15">
        <v>16.37</v>
      </c>
      <c r="J1429" s="8">
        <v>65.74</v>
      </c>
      <c r="K1429" s="16">
        <v>9359.61085201344</v>
      </c>
      <c r="L1429" s="17">
        <f t="shared" si="142"/>
        <v>11690.2494675996</v>
      </c>
      <c r="M1429" s="18">
        <f t="shared" si="144"/>
        <v>768517</v>
      </c>
      <c r="N1429" s="19"/>
      <c r="O1429" s="20" t="s">
        <v>22</v>
      </c>
      <c r="Q1429" s="1">
        <f>INDEX([1]房源台账数据源!$CZ:$CZ,MATCH(B1429,[1]房源台账数据源!$B:$B,0))</f>
        <v>767622</v>
      </c>
      <c r="R1429" s="1">
        <f>IF(U1429="未售",ROUNDDOWN(Q1429*(1-5%),0),INDEX([1]房源台账数据源!$AU:$AU,MATCH(B1429,[1]房源台账数据源!$B:$B,0)))</f>
        <v>729240</v>
      </c>
      <c r="S1429" s="23">
        <f t="shared" si="140"/>
        <v>0.00116593844366107</v>
      </c>
      <c r="T1429" s="23">
        <f t="shared" si="141"/>
        <v>-0.0500011724520662</v>
      </c>
      <c r="U1429" s="1" t="str">
        <f>INDEX([1]房源台账数据源!$DE:$DE,MATCH(B1429,[1]房源台账数据源!$B:$B,0))</f>
        <v>未售</v>
      </c>
    </row>
    <row r="1430" ht="24.95" customHeight="1" spans="1:21">
      <c r="A1430" s="8">
        <v>1429</v>
      </c>
      <c r="B1430" s="9" t="s">
        <v>3228</v>
      </c>
      <c r="C1430" s="9">
        <v>21</v>
      </c>
      <c r="D1430" s="8" t="s">
        <v>3229</v>
      </c>
      <c r="E1430" s="9">
        <v>15</v>
      </c>
      <c r="F1430" s="10" t="s">
        <v>25</v>
      </c>
      <c r="G1430" s="11">
        <v>2.9</v>
      </c>
      <c r="H1430" s="8">
        <v>70.7</v>
      </c>
      <c r="I1430" s="15">
        <v>14.1</v>
      </c>
      <c r="J1430" s="8">
        <v>56.6</v>
      </c>
      <c r="K1430" s="16">
        <v>8906.99725434728</v>
      </c>
      <c r="L1430" s="17">
        <f t="shared" si="142"/>
        <v>11125.8657243816</v>
      </c>
      <c r="M1430" s="18">
        <f t="shared" si="144"/>
        <v>629724</v>
      </c>
      <c r="N1430" s="19"/>
      <c r="O1430" s="20" t="s">
        <v>22</v>
      </c>
      <c r="Q1430" s="1">
        <f>INDEX([1]房源台账数据源!$CZ:$CZ,MATCH(B1430,[1]房源台账数据源!$B:$B,0))</f>
        <v>629724</v>
      </c>
      <c r="R1430" s="1">
        <f>IF(U1430="未售",ROUNDDOWN(Q1430*(1-5%),0),INDEX([1]房源台账数据源!$AU:$AU,MATCH(B1430,[1]房源台账数据源!$B:$B,0)))</f>
        <v>598237</v>
      </c>
      <c r="S1430" s="23">
        <f t="shared" si="140"/>
        <v>0</v>
      </c>
      <c r="T1430" s="23">
        <f t="shared" si="141"/>
        <v>-0.0500012703978251</v>
      </c>
      <c r="U1430" s="1" t="str">
        <f>INDEX([1]房源台账数据源!$DE:$DE,MATCH(B1430,[1]房源台账数据源!$B:$B,0))</f>
        <v>未售</v>
      </c>
    </row>
    <row r="1431" ht="24.95" customHeight="1" spans="1:21">
      <c r="A1431" s="8">
        <v>1430</v>
      </c>
      <c r="B1431" s="9" t="s">
        <v>3230</v>
      </c>
      <c r="C1431" s="9">
        <v>21</v>
      </c>
      <c r="D1431" s="8" t="s">
        <v>3231</v>
      </c>
      <c r="E1431" s="9">
        <v>15</v>
      </c>
      <c r="F1431" s="10" t="s">
        <v>25</v>
      </c>
      <c r="G1431" s="11">
        <v>2.9</v>
      </c>
      <c r="H1431" s="8">
        <v>70.7</v>
      </c>
      <c r="I1431" s="15">
        <v>14.1</v>
      </c>
      <c r="J1431" s="8">
        <v>56.6</v>
      </c>
      <c r="K1431" s="16">
        <v>8790.9310258757</v>
      </c>
      <c r="L1431" s="17">
        <f t="shared" si="142"/>
        <v>10980.8833922261</v>
      </c>
      <c r="M1431" s="18">
        <f t="shared" si="144"/>
        <v>621518</v>
      </c>
      <c r="N1431" s="19"/>
      <c r="O1431" s="20" t="s">
        <v>22</v>
      </c>
      <c r="Q1431" s="1">
        <f>INDEX([1]房源台账数据源!$CZ:$CZ,MATCH(B1431,[1]房源台账数据源!$B:$B,0))</f>
        <v>621518</v>
      </c>
      <c r="R1431" s="1">
        <f>IF(U1431="未售",ROUNDDOWN(Q1431*(1-5%),0),INDEX([1]房源台账数据源!$AU:$AU,MATCH(B1431,[1]房源台账数据源!$B:$B,0)))</f>
        <v>590442</v>
      </c>
      <c r="S1431" s="23">
        <f t="shared" si="140"/>
        <v>0</v>
      </c>
      <c r="T1431" s="23">
        <f t="shared" si="141"/>
        <v>-0.0500001608963859</v>
      </c>
      <c r="U1431" s="1" t="str">
        <f>INDEX([1]房源台账数据源!$DE:$DE,MATCH(B1431,[1]房源台账数据源!$B:$B,0))</f>
        <v>未售</v>
      </c>
    </row>
    <row r="1432" ht="24.95" customHeight="1" spans="1:21">
      <c r="A1432" s="8">
        <v>1431</v>
      </c>
      <c r="B1432" s="9" t="s">
        <v>3232</v>
      </c>
      <c r="C1432" s="9">
        <v>21</v>
      </c>
      <c r="D1432" s="8" t="s">
        <v>3233</v>
      </c>
      <c r="E1432" s="9">
        <v>15</v>
      </c>
      <c r="F1432" s="10" t="s">
        <v>25</v>
      </c>
      <c r="G1432" s="11">
        <v>2.9</v>
      </c>
      <c r="H1432" s="8">
        <v>82.21</v>
      </c>
      <c r="I1432" s="15">
        <v>16.39</v>
      </c>
      <c r="J1432" s="8">
        <v>65.82</v>
      </c>
      <c r="K1432" s="16">
        <v>8373.13336720164</v>
      </c>
      <c r="L1432" s="17">
        <f t="shared" si="142"/>
        <v>10458.1434214524</v>
      </c>
      <c r="M1432" s="18">
        <f t="shared" si="144"/>
        <v>688355</v>
      </c>
      <c r="N1432" s="19"/>
      <c r="O1432" s="20" t="s">
        <v>22</v>
      </c>
      <c r="Q1432" s="1">
        <f>INDEX([1]房源台账数据源!$CZ:$CZ,MATCH(B1432,[1]房源台账数据源!$B:$B,0))</f>
        <v>688355</v>
      </c>
      <c r="R1432" s="1">
        <f>IF(U1432="未售",ROUNDDOWN(Q1432*(1-5%),0),INDEX([1]房源台账数据源!$AU:$AU,MATCH(B1432,[1]房源台账数据源!$B:$B,0)))</f>
        <v>653937</v>
      </c>
      <c r="S1432" s="23">
        <f t="shared" si="140"/>
        <v>0</v>
      </c>
      <c r="T1432" s="23">
        <f t="shared" si="141"/>
        <v>-0.0500003631846939</v>
      </c>
      <c r="U1432" s="1" t="str">
        <f>INDEX([1]房源台账数据源!$DE:$DE,MATCH(B1432,[1]房源台账数据源!$B:$B,0))</f>
        <v>未售</v>
      </c>
    </row>
    <row r="1433" ht="24.95" customHeight="1" spans="1:21">
      <c r="A1433" s="8">
        <v>1432</v>
      </c>
      <c r="B1433" s="9" t="s">
        <v>3234</v>
      </c>
      <c r="C1433" s="9">
        <v>21</v>
      </c>
      <c r="D1433" s="8" t="s">
        <v>3235</v>
      </c>
      <c r="E1433" s="9">
        <v>15</v>
      </c>
      <c r="F1433" s="10" t="s">
        <v>25</v>
      </c>
      <c r="G1433" s="11">
        <v>2.9</v>
      </c>
      <c r="H1433" s="8">
        <v>96.86</v>
      </c>
      <c r="I1433" s="15">
        <v>19.31</v>
      </c>
      <c r="J1433" s="8">
        <v>77.55</v>
      </c>
      <c r="K1433" s="16">
        <v>10462.158846607</v>
      </c>
      <c r="L1433" s="17">
        <f t="shared" si="142"/>
        <v>13067.2340425532</v>
      </c>
      <c r="M1433" s="18">
        <f t="shared" si="144"/>
        <v>1013364</v>
      </c>
      <c r="N1433" s="19"/>
      <c r="O1433" s="20" t="s">
        <v>22</v>
      </c>
      <c r="Q1433" s="1">
        <f>INDEX([1]房源台账数据源!$CZ:$CZ,MATCH(B1433,[1]房源台账数据源!$B:$B,0))</f>
        <v>1009166</v>
      </c>
      <c r="R1433" s="1">
        <f>IF(U1433="未售",ROUNDDOWN(Q1433*(1-5%),0),INDEX([1]房源台账数据源!$AU:$AU,MATCH(B1433,[1]房源台账数据源!$B:$B,0)))</f>
        <v>958707</v>
      </c>
      <c r="S1433" s="23">
        <f t="shared" si="140"/>
        <v>0.00415987062584352</v>
      </c>
      <c r="T1433" s="23">
        <f t="shared" si="141"/>
        <v>-0.0500006936420767</v>
      </c>
      <c r="U1433" s="1" t="str">
        <f>INDEX([1]房源台账数据源!$DE:$DE,MATCH(B1433,[1]房源台账数据源!$B:$B,0))</f>
        <v>未售</v>
      </c>
    </row>
    <row r="1434" ht="24.95" customHeight="1" spans="1:21">
      <c r="A1434" s="8">
        <v>1433</v>
      </c>
      <c r="B1434" s="9" t="s">
        <v>3236</v>
      </c>
      <c r="C1434" s="9">
        <v>21</v>
      </c>
      <c r="D1434" s="8" t="s">
        <v>3237</v>
      </c>
      <c r="E1434" s="9">
        <v>15</v>
      </c>
      <c r="F1434" s="10" t="s">
        <v>25</v>
      </c>
      <c r="G1434" s="11">
        <v>2.9</v>
      </c>
      <c r="H1434" s="8">
        <v>96.86</v>
      </c>
      <c r="I1434" s="15">
        <v>19.31</v>
      </c>
      <c r="J1434" s="8">
        <v>77.55</v>
      </c>
      <c r="K1434" s="16">
        <v>10549.1977505435</v>
      </c>
      <c r="L1434" s="17">
        <f t="shared" si="142"/>
        <v>13175.9509993553</v>
      </c>
      <c r="M1434" s="18">
        <f t="shared" si="144"/>
        <v>1021795</v>
      </c>
      <c r="N1434" s="19"/>
      <c r="O1434" s="20" t="s">
        <v>22</v>
      </c>
      <c r="Q1434" s="1">
        <f>INDEX([1]房源台账数据源!$CZ:$CZ,MATCH(B1434,[1]房源台账数据源!$B:$B,0))</f>
        <v>1017348</v>
      </c>
      <c r="R1434" s="1">
        <f>IF(U1434="未售",ROUNDDOWN(Q1434*(1-5%),0),INDEX([1]房源台账数据源!$AU:$AU,MATCH(B1434,[1]房源台账数据源!$B:$B,0)))</f>
        <v>966480</v>
      </c>
      <c r="S1434" s="23">
        <f t="shared" si="140"/>
        <v>0.00437116896086688</v>
      </c>
      <c r="T1434" s="23">
        <f t="shared" si="141"/>
        <v>-0.0500005897686927</v>
      </c>
      <c r="U1434" s="1" t="str">
        <f>INDEX([1]房源台账数据源!$DE:$DE,MATCH(B1434,[1]房源台账数据源!$B:$B,0))</f>
        <v>未售</v>
      </c>
    </row>
    <row r="1435" ht="24.95" customHeight="1" spans="1:21">
      <c r="A1435" s="8">
        <v>1434</v>
      </c>
      <c r="B1435" s="9" t="s">
        <v>3238</v>
      </c>
      <c r="C1435" s="9">
        <v>21</v>
      </c>
      <c r="D1435" s="8" t="s">
        <v>3239</v>
      </c>
      <c r="E1435" s="9">
        <v>15</v>
      </c>
      <c r="F1435" s="10" t="s">
        <v>25</v>
      </c>
      <c r="G1435" s="11">
        <v>2.9</v>
      </c>
      <c r="H1435" s="8">
        <v>82.11</v>
      </c>
      <c r="I1435" s="15">
        <v>16.37</v>
      </c>
      <c r="J1435" s="8">
        <v>65.74</v>
      </c>
      <c r="K1435" s="16">
        <v>9359.61085201344</v>
      </c>
      <c r="L1435" s="17">
        <f t="shared" si="142"/>
        <v>11690.2494675996</v>
      </c>
      <c r="M1435" s="18">
        <f t="shared" si="144"/>
        <v>768517</v>
      </c>
      <c r="N1435" s="19"/>
      <c r="O1435" s="20" t="s">
        <v>22</v>
      </c>
      <c r="Q1435" s="1">
        <f>INDEX([1]房源台账数据源!$CZ:$CZ,MATCH(B1435,[1]房源台账数据源!$B:$B,0))</f>
        <v>767622</v>
      </c>
      <c r="R1435" s="1">
        <f>IF(U1435="未售",ROUNDDOWN(Q1435*(1-5%),0),INDEX([1]房源台账数据源!$AU:$AU,MATCH(B1435,[1]房源台账数据源!$B:$B,0)))</f>
        <v>729240</v>
      </c>
      <c r="S1435" s="23">
        <f t="shared" si="140"/>
        <v>0.00116593844366107</v>
      </c>
      <c r="T1435" s="23">
        <f t="shared" si="141"/>
        <v>-0.0500011724520662</v>
      </c>
      <c r="U1435" s="1" t="str">
        <f>INDEX([1]房源台账数据源!$DE:$DE,MATCH(B1435,[1]房源台账数据源!$B:$B,0))</f>
        <v>未售</v>
      </c>
    </row>
    <row r="1436" ht="24.95" customHeight="1" spans="1:21">
      <c r="A1436" s="8">
        <v>1435</v>
      </c>
      <c r="B1436" s="9" t="s">
        <v>3240</v>
      </c>
      <c r="C1436" s="9">
        <v>21</v>
      </c>
      <c r="D1436" s="8" t="s">
        <v>3241</v>
      </c>
      <c r="E1436" s="9">
        <v>16</v>
      </c>
      <c r="F1436" s="10" t="s">
        <v>25</v>
      </c>
      <c r="G1436" s="11">
        <v>2.9</v>
      </c>
      <c r="H1436" s="8">
        <v>70.7</v>
      </c>
      <c r="I1436" s="15">
        <v>14.1</v>
      </c>
      <c r="J1436" s="8">
        <v>56.6</v>
      </c>
      <c r="K1436" s="16">
        <v>9083.46784258258</v>
      </c>
      <c r="L1436" s="17">
        <f t="shared" si="142"/>
        <v>11346.3074204947</v>
      </c>
      <c r="M1436" s="18">
        <f t="shared" si="144"/>
        <v>642201</v>
      </c>
      <c r="N1436" s="19"/>
      <c r="O1436" s="20" t="s">
        <v>22</v>
      </c>
      <c r="Q1436" s="1">
        <f>INDEX([1]房源台账数据源!$CZ:$CZ,MATCH(B1436,[1]房源台账数据源!$B:$B,0))</f>
        <v>642201</v>
      </c>
      <c r="R1436" s="1">
        <f>IF(U1436="未售",ROUNDDOWN(Q1436*(1-5%),0),INDEX([1]房源台账数据源!$AU:$AU,MATCH(B1436,[1]房源台账数据源!$B:$B,0)))</f>
        <v>610090</v>
      </c>
      <c r="S1436" s="23">
        <f t="shared" si="140"/>
        <v>0</v>
      </c>
      <c r="T1436" s="23">
        <f t="shared" si="141"/>
        <v>-0.0500014792876374</v>
      </c>
      <c r="U1436" s="1" t="str">
        <f>INDEX([1]房源台账数据源!$DE:$DE,MATCH(B1436,[1]房源台账数据源!$B:$B,0))</f>
        <v>未售</v>
      </c>
    </row>
    <row r="1437" ht="24.95" customHeight="1" spans="1:21">
      <c r="A1437" s="8">
        <v>1436</v>
      </c>
      <c r="B1437" s="9" t="s">
        <v>3242</v>
      </c>
      <c r="C1437" s="9">
        <v>21</v>
      </c>
      <c r="D1437" s="8" t="s">
        <v>3243</v>
      </c>
      <c r="E1437" s="9">
        <v>16</v>
      </c>
      <c r="F1437" s="10" t="s">
        <v>25</v>
      </c>
      <c r="G1437" s="11">
        <v>2.9</v>
      </c>
      <c r="H1437" s="8">
        <v>70.7</v>
      </c>
      <c r="I1437" s="15">
        <v>14.1</v>
      </c>
      <c r="J1437" s="8">
        <v>56.6</v>
      </c>
      <c r="K1437" s="16">
        <v>8967.40161411099</v>
      </c>
      <c r="L1437" s="17">
        <f t="shared" si="142"/>
        <v>11201.3250883392</v>
      </c>
      <c r="M1437" s="18">
        <f t="shared" si="144"/>
        <v>633995</v>
      </c>
      <c r="N1437" s="19"/>
      <c r="O1437" s="20" t="s">
        <v>22</v>
      </c>
      <c r="Q1437" s="1">
        <f>INDEX([1]房源台账数据源!$CZ:$CZ,MATCH(B1437,[1]房源台账数据源!$B:$B,0))</f>
        <v>633995</v>
      </c>
      <c r="R1437" s="1">
        <f>IF(U1437="未售",ROUNDDOWN(Q1437*(1-5%),0),INDEX([1]房源台账数据源!$AU:$AU,MATCH(B1437,[1]房源台账数据源!$B:$B,0)))</f>
        <v>602295</v>
      </c>
      <c r="S1437" s="23">
        <f t="shared" si="140"/>
        <v>0</v>
      </c>
      <c r="T1437" s="23">
        <f t="shared" si="141"/>
        <v>-0.0500003943248764</v>
      </c>
      <c r="U1437" s="1" t="str">
        <f>INDEX([1]房源台账数据源!$DE:$DE,MATCH(B1437,[1]房源台账数据源!$B:$B,0))</f>
        <v>未售</v>
      </c>
    </row>
    <row r="1438" ht="24.95" customHeight="1" spans="1:21">
      <c r="A1438" s="8">
        <v>1437</v>
      </c>
      <c r="B1438" s="9" t="s">
        <v>3244</v>
      </c>
      <c r="C1438" s="9">
        <v>21</v>
      </c>
      <c r="D1438" s="8" t="s">
        <v>3245</v>
      </c>
      <c r="E1438" s="9">
        <v>16</v>
      </c>
      <c r="F1438" s="10" t="s">
        <v>25</v>
      </c>
      <c r="G1438" s="11">
        <v>2.9</v>
      </c>
      <c r="H1438" s="8">
        <v>82.21</v>
      </c>
      <c r="I1438" s="15">
        <v>16.39</v>
      </c>
      <c r="J1438" s="8">
        <v>65.82</v>
      </c>
      <c r="K1438" s="16">
        <v>8549.59680016028</v>
      </c>
      <c r="L1438" s="17">
        <f t="shared" si="142"/>
        <v>10678.547553935</v>
      </c>
      <c r="M1438" s="18">
        <f t="shared" si="144"/>
        <v>702862</v>
      </c>
      <c r="N1438" s="19"/>
      <c r="O1438" s="20" t="s">
        <v>22</v>
      </c>
      <c r="Q1438" s="1">
        <f>INDEX([1]房源台账数据源!$CZ:$CZ,MATCH(B1438,[1]房源台账数据源!$B:$B,0))</f>
        <v>702862</v>
      </c>
      <c r="R1438" s="1">
        <f>IF(U1438="未售",ROUNDDOWN(Q1438*(1-5%),0),INDEX([1]房源台账数据源!$AU:$AU,MATCH(B1438,[1]房源台账数据源!$B:$B,0)))</f>
        <v>667718</v>
      </c>
      <c r="S1438" s="23">
        <f t="shared" si="140"/>
        <v>0</v>
      </c>
      <c r="T1438" s="23">
        <f t="shared" si="141"/>
        <v>-0.050001280478956</v>
      </c>
      <c r="U1438" s="1" t="str">
        <f>INDEX([1]房源台账数据源!$DE:$DE,MATCH(B1438,[1]房源台账数据源!$B:$B,0))</f>
        <v>未售</v>
      </c>
    </row>
    <row r="1439" ht="24.95" customHeight="1" spans="1:21">
      <c r="A1439" s="8">
        <v>1438</v>
      </c>
      <c r="B1439" s="9" t="s">
        <v>3246</v>
      </c>
      <c r="C1439" s="9">
        <v>21</v>
      </c>
      <c r="D1439" s="8" t="s">
        <v>3247</v>
      </c>
      <c r="E1439" s="9">
        <v>16</v>
      </c>
      <c r="F1439" s="10" t="s">
        <v>25</v>
      </c>
      <c r="G1439" s="11">
        <v>2.9</v>
      </c>
      <c r="H1439" s="8">
        <v>96.86</v>
      </c>
      <c r="I1439" s="15">
        <v>19.31</v>
      </c>
      <c r="J1439" s="8">
        <v>77.55</v>
      </c>
      <c r="K1439" s="16">
        <v>10638.6294348423</v>
      </c>
      <c r="L1439" s="17">
        <f t="shared" si="142"/>
        <v>13287.6466795616</v>
      </c>
      <c r="M1439" s="18">
        <f t="shared" si="144"/>
        <v>1030457</v>
      </c>
      <c r="N1439" s="19"/>
      <c r="O1439" s="20" t="s">
        <v>22</v>
      </c>
      <c r="Q1439" s="1">
        <f>INDEX([1]房源台账数据源!$CZ:$CZ,MATCH(B1439,[1]房源台账数据源!$B:$B,0))</f>
        <v>1026259</v>
      </c>
      <c r="R1439" s="1">
        <f>IF(U1439="未售",ROUNDDOWN(Q1439*(1-5%),0),INDEX([1]房源台账数据源!$AU:$AU,MATCH(B1439,[1]房源台账数据源!$B:$B,0)))</f>
        <v>974946</v>
      </c>
      <c r="S1439" s="23">
        <f t="shared" si="140"/>
        <v>0.00409058532008002</v>
      </c>
      <c r="T1439" s="23">
        <f t="shared" si="141"/>
        <v>-0.0500000487206446</v>
      </c>
      <c r="U1439" s="1" t="str">
        <f>INDEX([1]房源台账数据源!$DE:$DE,MATCH(B1439,[1]房源台账数据源!$B:$B,0))</f>
        <v>未售</v>
      </c>
    </row>
    <row r="1440" ht="24.95" customHeight="1" spans="1:21">
      <c r="A1440" s="8">
        <v>1439</v>
      </c>
      <c r="B1440" s="9" t="s">
        <v>3248</v>
      </c>
      <c r="C1440" s="9">
        <v>21</v>
      </c>
      <c r="D1440" s="8" t="s">
        <v>3249</v>
      </c>
      <c r="E1440" s="9">
        <v>16</v>
      </c>
      <c r="F1440" s="10" t="s">
        <v>25</v>
      </c>
      <c r="G1440" s="11">
        <v>2.9</v>
      </c>
      <c r="H1440" s="8">
        <v>96.86</v>
      </c>
      <c r="I1440" s="15">
        <v>19.31</v>
      </c>
      <c r="J1440" s="8">
        <v>77.55</v>
      </c>
      <c r="K1440" s="16">
        <v>10725.6683387788</v>
      </c>
      <c r="L1440" s="17">
        <f t="shared" si="142"/>
        <v>13396.3636363636</v>
      </c>
      <c r="M1440" s="18">
        <f t="shared" ref="M1440:M1452" si="145">ROUNDDOWN(K1440*H1440,0)</f>
        <v>1038888</v>
      </c>
      <c r="N1440" s="19"/>
      <c r="O1440" s="20" t="s">
        <v>22</v>
      </c>
      <c r="Q1440" s="1">
        <f>INDEX([1]房源台账数据源!$CZ:$CZ,MATCH(B1440,[1]房源台账数据源!$B:$B,0))</f>
        <v>1034441</v>
      </c>
      <c r="R1440" s="1">
        <f>IF(U1440="未售",ROUNDDOWN(Q1440*(1-5%),0),INDEX([1]房源台账数据源!$AU:$AU,MATCH(B1440,[1]房源台账数据源!$B:$B,0)))</f>
        <v>982718</v>
      </c>
      <c r="S1440" s="23">
        <f t="shared" si="140"/>
        <v>0.00429894020055276</v>
      </c>
      <c r="T1440" s="23">
        <f t="shared" si="141"/>
        <v>-0.0500009183704049</v>
      </c>
      <c r="U1440" s="1" t="str">
        <f>INDEX([1]房源台账数据源!$DE:$DE,MATCH(B1440,[1]房源台账数据源!$B:$B,0))</f>
        <v>未售</v>
      </c>
    </row>
    <row r="1441" ht="24.95" customHeight="1" spans="1:21">
      <c r="A1441" s="8">
        <v>1440</v>
      </c>
      <c r="B1441" s="9" t="s">
        <v>3250</v>
      </c>
      <c r="C1441" s="9">
        <v>21</v>
      </c>
      <c r="D1441" s="8" t="s">
        <v>3251</v>
      </c>
      <c r="E1441" s="9">
        <v>16</v>
      </c>
      <c r="F1441" s="10" t="s">
        <v>25</v>
      </c>
      <c r="G1441" s="11">
        <v>2.9</v>
      </c>
      <c r="H1441" s="8">
        <v>82.11</v>
      </c>
      <c r="I1441" s="15">
        <v>16.37</v>
      </c>
      <c r="J1441" s="8">
        <v>65.74</v>
      </c>
      <c r="K1441" s="16">
        <v>9536.08860423965</v>
      </c>
      <c r="L1441" s="17">
        <f t="shared" si="142"/>
        <v>11910.6784301795</v>
      </c>
      <c r="M1441" s="18">
        <f t="shared" si="145"/>
        <v>783008</v>
      </c>
      <c r="N1441" s="19"/>
      <c r="O1441" s="20" t="s">
        <v>22</v>
      </c>
      <c r="Q1441" s="1">
        <f>INDEX([1]房源台账数据源!$CZ:$CZ,MATCH(B1441,[1]房源台账数据源!$B:$B,0))</f>
        <v>782112</v>
      </c>
      <c r="R1441" s="1">
        <f>IF(U1441="未售",ROUNDDOWN(Q1441*(1-5%),0),INDEX([1]房源台账数据源!$AU:$AU,MATCH(B1441,[1]房源台账数据源!$B:$B,0)))</f>
        <v>743006</v>
      </c>
      <c r="S1441" s="23">
        <f t="shared" si="140"/>
        <v>0.00114561597315985</v>
      </c>
      <c r="T1441" s="23">
        <f t="shared" si="141"/>
        <v>-0.0500005114357023</v>
      </c>
      <c r="U1441" s="1" t="str">
        <f>INDEX([1]房源台账数据源!$DE:$DE,MATCH(B1441,[1]房源台账数据源!$B:$B,0))</f>
        <v>未售</v>
      </c>
    </row>
    <row r="1442" ht="24.95" customHeight="1" spans="1:21">
      <c r="A1442" s="8">
        <v>1441</v>
      </c>
      <c r="B1442" s="9" t="s">
        <v>3252</v>
      </c>
      <c r="C1442" s="9">
        <v>21</v>
      </c>
      <c r="D1442" s="8" t="s">
        <v>3253</v>
      </c>
      <c r="E1442" s="9">
        <v>17</v>
      </c>
      <c r="F1442" s="10" t="s">
        <v>25</v>
      </c>
      <c r="G1442" s="11">
        <v>2.9</v>
      </c>
      <c r="H1442" s="8">
        <v>70.7</v>
      </c>
      <c r="I1442" s="15">
        <v>14.1</v>
      </c>
      <c r="J1442" s="8">
        <v>56.6</v>
      </c>
      <c r="K1442" s="16">
        <v>9083.46784258258</v>
      </c>
      <c r="L1442" s="17">
        <f t="shared" si="142"/>
        <v>11346.3074204947</v>
      </c>
      <c r="M1442" s="18">
        <f t="shared" si="145"/>
        <v>642201</v>
      </c>
      <c r="N1442" s="19"/>
      <c r="O1442" s="20" t="s">
        <v>22</v>
      </c>
      <c r="Q1442" s="1">
        <f>INDEX([1]房源台账数据源!$CZ:$CZ,MATCH(B1442,[1]房源台账数据源!$B:$B,0))</f>
        <v>642201</v>
      </c>
      <c r="R1442" s="1">
        <f>IF(U1442="未售",ROUNDDOWN(Q1442*(1-5%),0),INDEX([1]房源台账数据源!$AU:$AU,MATCH(B1442,[1]房源台账数据源!$B:$B,0)))</f>
        <v>610090</v>
      </c>
      <c r="S1442" s="23">
        <f t="shared" si="140"/>
        <v>0</v>
      </c>
      <c r="T1442" s="23">
        <f t="shared" si="141"/>
        <v>-0.0500014792876374</v>
      </c>
      <c r="U1442" s="1" t="str">
        <f>INDEX([1]房源台账数据源!$DE:$DE,MATCH(B1442,[1]房源台账数据源!$B:$B,0))</f>
        <v>未售</v>
      </c>
    </row>
    <row r="1443" ht="24.95" customHeight="1" spans="1:21">
      <c r="A1443" s="8">
        <v>1442</v>
      </c>
      <c r="B1443" s="9" t="s">
        <v>3254</v>
      </c>
      <c r="C1443" s="9">
        <v>21</v>
      </c>
      <c r="D1443" s="8" t="s">
        <v>3255</v>
      </c>
      <c r="E1443" s="9">
        <v>17</v>
      </c>
      <c r="F1443" s="10" t="s">
        <v>25</v>
      </c>
      <c r="G1443" s="11">
        <v>2.9</v>
      </c>
      <c r="H1443" s="8">
        <v>70.7</v>
      </c>
      <c r="I1443" s="15">
        <v>14.1</v>
      </c>
      <c r="J1443" s="8">
        <v>56.6</v>
      </c>
      <c r="K1443" s="16">
        <v>8967.40161411099</v>
      </c>
      <c r="L1443" s="17">
        <f t="shared" si="142"/>
        <v>11201.3250883392</v>
      </c>
      <c r="M1443" s="18">
        <f t="shared" si="145"/>
        <v>633995</v>
      </c>
      <c r="N1443" s="19"/>
      <c r="O1443" s="20" t="s">
        <v>22</v>
      </c>
      <c r="Q1443" s="1">
        <f>INDEX([1]房源台账数据源!$CZ:$CZ,MATCH(B1443,[1]房源台账数据源!$B:$B,0))</f>
        <v>633995</v>
      </c>
      <c r="R1443" s="1">
        <f>IF(U1443="未售",ROUNDDOWN(Q1443*(1-5%),0),INDEX([1]房源台账数据源!$AU:$AU,MATCH(B1443,[1]房源台账数据源!$B:$B,0)))</f>
        <v>602295</v>
      </c>
      <c r="S1443" s="23">
        <f t="shared" si="140"/>
        <v>0</v>
      </c>
      <c r="T1443" s="23">
        <f t="shared" si="141"/>
        <v>-0.0500003943248764</v>
      </c>
      <c r="U1443" s="1" t="str">
        <f>INDEX([1]房源台账数据源!$DE:$DE,MATCH(B1443,[1]房源台账数据源!$B:$B,0))</f>
        <v>未售</v>
      </c>
    </row>
    <row r="1444" ht="24.95" customHeight="1" spans="1:21">
      <c r="A1444" s="8">
        <v>1443</v>
      </c>
      <c r="B1444" s="9" t="s">
        <v>3256</v>
      </c>
      <c r="C1444" s="9">
        <v>21</v>
      </c>
      <c r="D1444" s="8" t="s">
        <v>3257</v>
      </c>
      <c r="E1444" s="9">
        <v>17</v>
      </c>
      <c r="F1444" s="10" t="s">
        <v>25</v>
      </c>
      <c r="G1444" s="11">
        <v>2.9</v>
      </c>
      <c r="H1444" s="8">
        <v>82.21</v>
      </c>
      <c r="I1444" s="15">
        <v>16.39</v>
      </c>
      <c r="J1444" s="8">
        <v>65.82</v>
      </c>
      <c r="K1444" s="16">
        <v>8549.59680016028</v>
      </c>
      <c r="L1444" s="17">
        <f t="shared" si="142"/>
        <v>10678.547553935</v>
      </c>
      <c r="M1444" s="18">
        <f t="shared" si="145"/>
        <v>702862</v>
      </c>
      <c r="N1444" s="19"/>
      <c r="O1444" s="20" t="s">
        <v>22</v>
      </c>
      <c r="Q1444" s="1">
        <f>INDEX([1]房源台账数据源!$CZ:$CZ,MATCH(B1444,[1]房源台账数据源!$B:$B,0))</f>
        <v>702862</v>
      </c>
      <c r="R1444" s="1">
        <f>IF(U1444="未售",ROUNDDOWN(Q1444*(1-5%),0),INDEX([1]房源台账数据源!$AU:$AU,MATCH(B1444,[1]房源台账数据源!$B:$B,0)))</f>
        <v>667718</v>
      </c>
      <c r="S1444" s="23">
        <f t="shared" si="140"/>
        <v>0</v>
      </c>
      <c r="T1444" s="23">
        <f t="shared" si="141"/>
        <v>-0.050001280478956</v>
      </c>
      <c r="U1444" s="1" t="str">
        <f>INDEX([1]房源台账数据源!$DE:$DE,MATCH(B1444,[1]房源台账数据源!$B:$B,0))</f>
        <v>未售</v>
      </c>
    </row>
    <row r="1445" ht="24.95" customHeight="1" spans="1:21">
      <c r="A1445" s="8">
        <v>1444</v>
      </c>
      <c r="B1445" s="9" t="s">
        <v>3258</v>
      </c>
      <c r="C1445" s="9">
        <v>21</v>
      </c>
      <c r="D1445" s="8" t="s">
        <v>3259</v>
      </c>
      <c r="E1445" s="9">
        <v>17</v>
      </c>
      <c r="F1445" s="10" t="s">
        <v>25</v>
      </c>
      <c r="G1445" s="11">
        <v>2.9</v>
      </c>
      <c r="H1445" s="8">
        <v>96.86</v>
      </c>
      <c r="I1445" s="15">
        <v>19.31</v>
      </c>
      <c r="J1445" s="8">
        <v>77.55</v>
      </c>
      <c r="K1445" s="16">
        <v>10638.6294348423</v>
      </c>
      <c r="L1445" s="17">
        <f t="shared" si="142"/>
        <v>13287.6466795616</v>
      </c>
      <c r="M1445" s="18">
        <f t="shared" si="145"/>
        <v>1030457</v>
      </c>
      <c r="N1445" s="19"/>
      <c r="O1445" s="20" t="s">
        <v>22</v>
      </c>
      <c r="Q1445" s="1">
        <f>INDEX([1]房源台账数据源!$CZ:$CZ,MATCH(B1445,[1]房源台账数据源!$B:$B,0))</f>
        <v>1026259</v>
      </c>
      <c r="R1445" s="1">
        <f>IF(U1445="未售",ROUNDDOWN(Q1445*(1-5%),0),INDEX([1]房源台账数据源!$AU:$AU,MATCH(B1445,[1]房源台账数据源!$B:$B,0)))</f>
        <v>974946</v>
      </c>
      <c r="S1445" s="23">
        <f t="shared" si="140"/>
        <v>0.00409058532008002</v>
      </c>
      <c r="T1445" s="23">
        <f t="shared" si="141"/>
        <v>-0.0500000487206446</v>
      </c>
      <c r="U1445" s="1" t="str">
        <f>INDEX([1]房源台账数据源!$DE:$DE,MATCH(B1445,[1]房源台账数据源!$B:$B,0))</f>
        <v>未售</v>
      </c>
    </row>
    <row r="1446" ht="24.95" customHeight="1" spans="1:21">
      <c r="A1446" s="8">
        <v>1445</v>
      </c>
      <c r="B1446" s="9" t="s">
        <v>3260</v>
      </c>
      <c r="C1446" s="9">
        <v>21</v>
      </c>
      <c r="D1446" s="8" t="s">
        <v>3261</v>
      </c>
      <c r="E1446" s="9">
        <v>17</v>
      </c>
      <c r="F1446" s="10" t="s">
        <v>25</v>
      </c>
      <c r="G1446" s="11">
        <v>2.9</v>
      </c>
      <c r="H1446" s="8">
        <v>96.86</v>
      </c>
      <c r="I1446" s="15">
        <v>19.31</v>
      </c>
      <c r="J1446" s="8">
        <v>77.55</v>
      </c>
      <c r="K1446" s="16">
        <v>10725.6683387788</v>
      </c>
      <c r="L1446" s="17">
        <f t="shared" si="142"/>
        <v>13396.3636363636</v>
      </c>
      <c r="M1446" s="18">
        <f t="shared" si="145"/>
        <v>1038888</v>
      </c>
      <c r="N1446" s="19"/>
      <c r="O1446" s="20" t="s">
        <v>22</v>
      </c>
      <c r="Q1446" s="1">
        <f>INDEX([1]房源台账数据源!$CZ:$CZ,MATCH(B1446,[1]房源台账数据源!$B:$B,0))</f>
        <v>1034441</v>
      </c>
      <c r="R1446" s="1">
        <f>IF(U1446="未售",ROUNDDOWN(Q1446*(1-5%),0),INDEX([1]房源台账数据源!$AU:$AU,MATCH(B1446,[1]房源台账数据源!$B:$B,0)))</f>
        <v>982718</v>
      </c>
      <c r="S1446" s="23">
        <f t="shared" si="140"/>
        <v>0.00429894020055276</v>
      </c>
      <c r="T1446" s="23">
        <f t="shared" si="141"/>
        <v>-0.0500009183704049</v>
      </c>
      <c r="U1446" s="1" t="str">
        <f>INDEX([1]房源台账数据源!$DE:$DE,MATCH(B1446,[1]房源台账数据源!$B:$B,0))</f>
        <v>未售</v>
      </c>
    </row>
    <row r="1447" ht="24.95" customHeight="1" spans="1:21">
      <c r="A1447" s="8">
        <v>1446</v>
      </c>
      <c r="B1447" s="9" t="s">
        <v>3262</v>
      </c>
      <c r="C1447" s="9">
        <v>21</v>
      </c>
      <c r="D1447" s="8" t="s">
        <v>3263</v>
      </c>
      <c r="E1447" s="9">
        <v>17</v>
      </c>
      <c r="F1447" s="10" t="s">
        <v>25</v>
      </c>
      <c r="G1447" s="11">
        <v>2.9</v>
      </c>
      <c r="H1447" s="8">
        <v>82.11</v>
      </c>
      <c r="I1447" s="15">
        <v>16.37</v>
      </c>
      <c r="J1447" s="8">
        <v>65.74</v>
      </c>
      <c r="K1447" s="16">
        <v>9536.08860423965</v>
      </c>
      <c r="L1447" s="17">
        <f t="shared" si="142"/>
        <v>11910.6784301795</v>
      </c>
      <c r="M1447" s="18">
        <f t="shared" si="145"/>
        <v>783008</v>
      </c>
      <c r="N1447" s="19"/>
      <c r="O1447" s="20" t="s">
        <v>22</v>
      </c>
      <c r="Q1447" s="1">
        <f>INDEX([1]房源台账数据源!$CZ:$CZ,MATCH(B1447,[1]房源台账数据源!$B:$B,0))</f>
        <v>782112</v>
      </c>
      <c r="R1447" s="1">
        <f>IF(U1447="未售",ROUNDDOWN(Q1447*(1-5%),0),INDEX([1]房源台账数据源!$AU:$AU,MATCH(B1447,[1]房源台账数据源!$B:$B,0)))</f>
        <v>743006</v>
      </c>
      <c r="S1447" s="23">
        <f t="shared" si="140"/>
        <v>0.00114561597315985</v>
      </c>
      <c r="T1447" s="23">
        <f t="shared" si="141"/>
        <v>-0.0500005114357023</v>
      </c>
      <c r="U1447" s="1" t="str">
        <f>INDEX([1]房源台账数据源!$DE:$DE,MATCH(B1447,[1]房源台账数据源!$B:$B,0))</f>
        <v>未售</v>
      </c>
    </row>
    <row r="1448" ht="24.95" customHeight="1" spans="1:21">
      <c r="A1448" s="8">
        <v>1447</v>
      </c>
      <c r="B1448" s="9" t="s">
        <v>3264</v>
      </c>
      <c r="C1448" s="9">
        <v>21</v>
      </c>
      <c r="D1448" s="8" t="s">
        <v>3265</v>
      </c>
      <c r="E1448" s="9">
        <v>18</v>
      </c>
      <c r="F1448" s="10" t="s">
        <v>25</v>
      </c>
      <c r="G1448" s="11">
        <v>2.9</v>
      </c>
      <c r="H1448" s="8">
        <v>70.7</v>
      </c>
      <c r="I1448" s="15">
        <v>14.1</v>
      </c>
      <c r="J1448" s="8">
        <v>56.6</v>
      </c>
      <c r="K1448" s="16">
        <v>9083.46784258258</v>
      </c>
      <c r="L1448" s="17">
        <f t="shared" si="142"/>
        <v>11346.3074204947</v>
      </c>
      <c r="M1448" s="18">
        <f t="shared" si="145"/>
        <v>642201</v>
      </c>
      <c r="N1448" s="19"/>
      <c r="O1448" s="20" t="s">
        <v>22</v>
      </c>
      <c r="Q1448" s="1">
        <f>INDEX([1]房源台账数据源!$CZ:$CZ,MATCH(B1448,[1]房源台账数据源!$B:$B,0))</f>
        <v>642201</v>
      </c>
      <c r="R1448" s="1">
        <f>IF(U1448="未售",ROUNDDOWN(Q1448*(1-5%),0),INDEX([1]房源台账数据源!$AU:$AU,MATCH(B1448,[1]房源台账数据源!$B:$B,0)))</f>
        <v>610090</v>
      </c>
      <c r="S1448" s="23">
        <f t="shared" si="140"/>
        <v>0</v>
      </c>
      <c r="T1448" s="23">
        <f t="shared" si="141"/>
        <v>-0.0500014792876374</v>
      </c>
      <c r="U1448" s="1" t="str">
        <f>INDEX([1]房源台账数据源!$DE:$DE,MATCH(B1448,[1]房源台账数据源!$B:$B,0))</f>
        <v>未售</v>
      </c>
    </row>
    <row r="1449" ht="24.95" customHeight="1" spans="1:21">
      <c r="A1449" s="8">
        <v>1448</v>
      </c>
      <c r="B1449" s="9" t="s">
        <v>3266</v>
      </c>
      <c r="C1449" s="9">
        <v>21</v>
      </c>
      <c r="D1449" s="8" t="s">
        <v>3267</v>
      </c>
      <c r="E1449" s="9">
        <v>18</v>
      </c>
      <c r="F1449" s="10" t="s">
        <v>25</v>
      </c>
      <c r="G1449" s="11">
        <v>2.9</v>
      </c>
      <c r="H1449" s="8">
        <v>70.7</v>
      </c>
      <c r="I1449" s="15">
        <v>14.1</v>
      </c>
      <c r="J1449" s="8">
        <v>56.6</v>
      </c>
      <c r="K1449" s="16">
        <v>8967.40161411099</v>
      </c>
      <c r="L1449" s="17">
        <f t="shared" si="142"/>
        <v>11201.3250883392</v>
      </c>
      <c r="M1449" s="18">
        <f t="shared" si="145"/>
        <v>633995</v>
      </c>
      <c r="N1449" s="19"/>
      <c r="O1449" s="20" t="s">
        <v>22</v>
      </c>
      <c r="Q1449" s="1">
        <f>INDEX([1]房源台账数据源!$CZ:$CZ,MATCH(B1449,[1]房源台账数据源!$B:$B,0))</f>
        <v>633995</v>
      </c>
      <c r="R1449" s="1">
        <f>IF(U1449="未售",ROUNDDOWN(Q1449*(1-5%),0),INDEX([1]房源台账数据源!$AU:$AU,MATCH(B1449,[1]房源台账数据源!$B:$B,0)))</f>
        <v>602295</v>
      </c>
      <c r="S1449" s="23">
        <f t="shared" si="140"/>
        <v>0</v>
      </c>
      <c r="T1449" s="23">
        <f t="shared" si="141"/>
        <v>-0.0500003943248764</v>
      </c>
      <c r="U1449" s="1" t="str">
        <f>INDEX([1]房源台账数据源!$DE:$DE,MATCH(B1449,[1]房源台账数据源!$B:$B,0))</f>
        <v>未售</v>
      </c>
    </row>
    <row r="1450" ht="24.95" customHeight="1" spans="1:21">
      <c r="A1450" s="8">
        <v>1449</v>
      </c>
      <c r="B1450" s="9" t="s">
        <v>3268</v>
      </c>
      <c r="C1450" s="9">
        <v>21</v>
      </c>
      <c r="D1450" s="8" t="s">
        <v>3269</v>
      </c>
      <c r="E1450" s="9">
        <v>18</v>
      </c>
      <c r="F1450" s="10" t="s">
        <v>25</v>
      </c>
      <c r="G1450" s="11">
        <v>2.9</v>
      </c>
      <c r="H1450" s="8">
        <v>82.21</v>
      </c>
      <c r="I1450" s="15">
        <v>16.39</v>
      </c>
      <c r="J1450" s="8">
        <v>65.82</v>
      </c>
      <c r="K1450" s="16">
        <v>8549.59680016028</v>
      </c>
      <c r="L1450" s="17">
        <f t="shared" si="142"/>
        <v>10678.547553935</v>
      </c>
      <c r="M1450" s="18">
        <f t="shared" si="145"/>
        <v>702862</v>
      </c>
      <c r="N1450" s="19"/>
      <c r="O1450" s="20" t="s">
        <v>22</v>
      </c>
      <c r="Q1450" s="1">
        <f>INDEX([1]房源台账数据源!$CZ:$CZ,MATCH(B1450,[1]房源台账数据源!$B:$B,0))</f>
        <v>702862</v>
      </c>
      <c r="R1450" s="1">
        <f>IF(U1450="未售",ROUNDDOWN(Q1450*(1-5%),0),INDEX([1]房源台账数据源!$AU:$AU,MATCH(B1450,[1]房源台账数据源!$B:$B,0)))</f>
        <v>667718</v>
      </c>
      <c r="S1450" s="23">
        <f t="shared" si="140"/>
        <v>0</v>
      </c>
      <c r="T1450" s="23">
        <f t="shared" si="141"/>
        <v>-0.050001280478956</v>
      </c>
      <c r="U1450" s="1" t="str">
        <f>INDEX([1]房源台账数据源!$DE:$DE,MATCH(B1450,[1]房源台账数据源!$B:$B,0))</f>
        <v>未售</v>
      </c>
    </row>
    <row r="1451" ht="24.95" customHeight="1" spans="1:21">
      <c r="A1451" s="8">
        <v>1450</v>
      </c>
      <c r="B1451" s="9" t="s">
        <v>3270</v>
      </c>
      <c r="C1451" s="9">
        <v>21</v>
      </c>
      <c r="D1451" s="8" t="s">
        <v>3271</v>
      </c>
      <c r="E1451" s="9">
        <v>18</v>
      </c>
      <c r="F1451" s="10" t="s">
        <v>25</v>
      </c>
      <c r="G1451" s="11">
        <v>2.9</v>
      </c>
      <c r="H1451" s="8">
        <v>96.86</v>
      </c>
      <c r="I1451" s="15">
        <v>19.31</v>
      </c>
      <c r="J1451" s="8">
        <v>77.55</v>
      </c>
      <c r="K1451" s="16">
        <v>10638.6294348423</v>
      </c>
      <c r="L1451" s="17">
        <f t="shared" si="142"/>
        <v>13287.6466795616</v>
      </c>
      <c r="M1451" s="18">
        <f t="shared" si="145"/>
        <v>1030457</v>
      </c>
      <c r="N1451" s="19"/>
      <c r="O1451" s="20" t="s">
        <v>22</v>
      </c>
      <c r="Q1451" s="1">
        <f>INDEX([1]房源台账数据源!$CZ:$CZ,MATCH(B1451,[1]房源台账数据源!$B:$B,0))</f>
        <v>1026259</v>
      </c>
      <c r="R1451" s="1">
        <f>IF(U1451="未售",ROUNDDOWN(Q1451*(1-5%),0),INDEX([1]房源台账数据源!$AU:$AU,MATCH(B1451,[1]房源台账数据源!$B:$B,0)))</f>
        <v>974946</v>
      </c>
      <c r="S1451" s="23">
        <f t="shared" si="140"/>
        <v>0.00409058532008002</v>
      </c>
      <c r="T1451" s="23">
        <f t="shared" si="141"/>
        <v>-0.0500000487206446</v>
      </c>
      <c r="U1451" s="1" t="str">
        <f>INDEX([1]房源台账数据源!$DE:$DE,MATCH(B1451,[1]房源台账数据源!$B:$B,0))</f>
        <v>未售</v>
      </c>
    </row>
    <row r="1452" ht="24.95" customHeight="1" spans="1:21">
      <c r="A1452" s="8">
        <v>1451</v>
      </c>
      <c r="B1452" s="9" t="s">
        <v>3272</v>
      </c>
      <c r="C1452" s="9">
        <v>21</v>
      </c>
      <c r="D1452" s="8" t="s">
        <v>3273</v>
      </c>
      <c r="E1452" s="9">
        <v>18</v>
      </c>
      <c r="F1452" s="10" t="s">
        <v>25</v>
      </c>
      <c r="G1452" s="11">
        <v>2.9</v>
      </c>
      <c r="H1452" s="8">
        <v>96.86</v>
      </c>
      <c r="I1452" s="15">
        <v>19.31</v>
      </c>
      <c r="J1452" s="8">
        <v>77.55</v>
      </c>
      <c r="K1452" s="16">
        <v>10725.6683387788</v>
      </c>
      <c r="L1452" s="17">
        <f t="shared" si="142"/>
        <v>13396.3636363636</v>
      </c>
      <c r="M1452" s="18">
        <f t="shared" si="145"/>
        <v>1038888</v>
      </c>
      <c r="N1452" s="19"/>
      <c r="O1452" s="20" t="s">
        <v>22</v>
      </c>
      <c r="Q1452" s="1">
        <f>INDEX([1]房源台账数据源!$CZ:$CZ,MATCH(B1452,[1]房源台账数据源!$B:$B,0))</f>
        <v>1034441</v>
      </c>
      <c r="R1452" s="1">
        <f>IF(U1452="未售",ROUNDDOWN(Q1452*(1-5%),0),INDEX([1]房源台账数据源!$AU:$AU,MATCH(B1452,[1]房源台账数据源!$B:$B,0)))</f>
        <v>982718</v>
      </c>
      <c r="S1452" s="23">
        <f t="shared" si="140"/>
        <v>0.00429894020055276</v>
      </c>
      <c r="T1452" s="23">
        <f t="shared" si="141"/>
        <v>-0.0500009183704049</v>
      </c>
      <c r="U1452" s="1" t="str">
        <f>INDEX([1]房源台账数据源!$DE:$DE,MATCH(B1452,[1]房源台账数据源!$B:$B,0))</f>
        <v>未售</v>
      </c>
    </row>
    <row r="1453" ht="24.95" customHeight="1" spans="1:21">
      <c r="A1453" s="8">
        <v>1452</v>
      </c>
      <c r="B1453" s="9" t="s">
        <v>3274</v>
      </c>
      <c r="C1453" s="9">
        <v>21</v>
      </c>
      <c r="D1453" s="8" t="s">
        <v>3275</v>
      </c>
      <c r="E1453" s="9">
        <v>18</v>
      </c>
      <c r="F1453" s="10" t="s">
        <v>25</v>
      </c>
      <c r="G1453" s="11">
        <v>2.9</v>
      </c>
      <c r="H1453" s="8">
        <v>82.11</v>
      </c>
      <c r="I1453" s="15">
        <v>16.37</v>
      </c>
      <c r="J1453" s="8">
        <v>65.74</v>
      </c>
      <c r="K1453" s="16">
        <v>9536.08860423965</v>
      </c>
      <c r="L1453" s="17">
        <f t="shared" si="142"/>
        <v>11910.6784301795</v>
      </c>
      <c r="M1453" s="18">
        <f t="shared" ref="M1453:M1467" si="146">ROUNDDOWN(K1453*H1453,0)</f>
        <v>783008</v>
      </c>
      <c r="N1453" s="19"/>
      <c r="O1453" s="20" t="s">
        <v>22</v>
      </c>
      <c r="Q1453" s="1">
        <f>INDEX([1]房源台账数据源!$CZ:$CZ,MATCH(B1453,[1]房源台账数据源!$B:$B,0))</f>
        <v>782112</v>
      </c>
      <c r="R1453" s="1">
        <f>IF(U1453="未售",ROUNDDOWN(Q1453*(1-5%),0),INDEX([1]房源台账数据源!$AU:$AU,MATCH(B1453,[1]房源台账数据源!$B:$B,0)))</f>
        <v>743006</v>
      </c>
      <c r="S1453" s="23">
        <f t="shared" si="140"/>
        <v>0.00114561597315985</v>
      </c>
      <c r="T1453" s="23">
        <f t="shared" si="141"/>
        <v>-0.0500005114357023</v>
      </c>
      <c r="U1453" s="1" t="str">
        <f>INDEX([1]房源台账数据源!$DE:$DE,MATCH(B1453,[1]房源台账数据源!$B:$B,0))</f>
        <v>未售</v>
      </c>
    </row>
    <row r="1454" ht="24.95" customHeight="1" spans="1:21">
      <c r="A1454" s="8">
        <v>1453</v>
      </c>
      <c r="B1454" s="9" t="s">
        <v>3276</v>
      </c>
      <c r="C1454" s="9">
        <v>21</v>
      </c>
      <c r="D1454" s="8" t="s">
        <v>3277</v>
      </c>
      <c r="E1454" s="9">
        <v>19</v>
      </c>
      <c r="F1454" s="10" t="s">
        <v>25</v>
      </c>
      <c r="G1454" s="11">
        <v>2.9</v>
      </c>
      <c r="H1454" s="8">
        <v>70.7</v>
      </c>
      <c r="I1454" s="15">
        <v>14.1</v>
      </c>
      <c r="J1454" s="8">
        <v>56.6</v>
      </c>
      <c r="K1454" s="16">
        <v>9083.46784258258</v>
      </c>
      <c r="L1454" s="17">
        <f t="shared" si="142"/>
        <v>11346.3074204947</v>
      </c>
      <c r="M1454" s="18">
        <f t="shared" si="146"/>
        <v>642201</v>
      </c>
      <c r="N1454" s="19"/>
      <c r="O1454" s="20" t="s">
        <v>22</v>
      </c>
      <c r="Q1454" s="1">
        <f>INDEX([1]房源台账数据源!$CZ:$CZ,MATCH(B1454,[1]房源台账数据源!$B:$B,0))</f>
        <v>642201</v>
      </c>
      <c r="R1454" s="1">
        <f>IF(U1454="未售",ROUNDDOWN(Q1454*(1-5%),0),INDEX([1]房源台账数据源!$AU:$AU,MATCH(B1454,[1]房源台账数据源!$B:$B,0)))</f>
        <v>610090</v>
      </c>
      <c r="S1454" s="23">
        <f t="shared" si="140"/>
        <v>0</v>
      </c>
      <c r="T1454" s="23">
        <f t="shared" si="141"/>
        <v>-0.0500014792876374</v>
      </c>
      <c r="U1454" s="1" t="str">
        <f>INDEX([1]房源台账数据源!$DE:$DE,MATCH(B1454,[1]房源台账数据源!$B:$B,0))</f>
        <v>未售</v>
      </c>
    </row>
    <row r="1455" ht="24.95" customHeight="1" spans="1:21">
      <c r="A1455" s="8">
        <v>1454</v>
      </c>
      <c r="B1455" s="9" t="s">
        <v>3278</v>
      </c>
      <c r="C1455" s="9">
        <v>21</v>
      </c>
      <c r="D1455" s="8" t="s">
        <v>3279</v>
      </c>
      <c r="E1455" s="9">
        <v>19</v>
      </c>
      <c r="F1455" s="10" t="s">
        <v>25</v>
      </c>
      <c r="G1455" s="11">
        <v>2.9</v>
      </c>
      <c r="H1455" s="8">
        <v>70.7</v>
      </c>
      <c r="I1455" s="15">
        <v>14.1</v>
      </c>
      <c r="J1455" s="8">
        <v>56.6</v>
      </c>
      <c r="K1455" s="16">
        <v>8967.40161411099</v>
      </c>
      <c r="L1455" s="17">
        <f t="shared" si="142"/>
        <v>11201.3250883392</v>
      </c>
      <c r="M1455" s="18">
        <f t="shared" si="146"/>
        <v>633995</v>
      </c>
      <c r="N1455" s="19"/>
      <c r="O1455" s="20" t="s">
        <v>22</v>
      </c>
      <c r="Q1455" s="1">
        <f>INDEX([1]房源台账数据源!$CZ:$CZ,MATCH(B1455,[1]房源台账数据源!$B:$B,0))</f>
        <v>633995</v>
      </c>
      <c r="R1455" s="1">
        <f>IF(U1455="未售",ROUNDDOWN(Q1455*(1-5%),0),INDEX([1]房源台账数据源!$AU:$AU,MATCH(B1455,[1]房源台账数据源!$B:$B,0)))</f>
        <v>602295</v>
      </c>
      <c r="S1455" s="23">
        <f t="shared" si="140"/>
        <v>0</v>
      </c>
      <c r="T1455" s="23">
        <f t="shared" si="141"/>
        <v>-0.0500003943248764</v>
      </c>
      <c r="U1455" s="1" t="str">
        <f>INDEX([1]房源台账数据源!$DE:$DE,MATCH(B1455,[1]房源台账数据源!$B:$B,0))</f>
        <v>未售</v>
      </c>
    </row>
    <row r="1456" ht="24.95" customHeight="1" spans="1:21">
      <c r="A1456" s="8">
        <v>1455</v>
      </c>
      <c r="B1456" s="9" t="s">
        <v>3280</v>
      </c>
      <c r="C1456" s="9">
        <v>21</v>
      </c>
      <c r="D1456" s="8" t="s">
        <v>3281</v>
      </c>
      <c r="E1456" s="9">
        <v>19</v>
      </c>
      <c r="F1456" s="10" t="s">
        <v>25</v>
      </c>
      <c r="G1456" s="11">
        <v>2.9</v>
      </c>
      <c r="H1456" s="8">
        <v>82.21</v>
      </c>
      <c r="I1456" s="15">
        <v>16.39</v>
      </c>
      <c r="J1456" s="8">
        <v>65.82</v>
      </c>
      <c r="K1456" s="16">
        <v>8549.59680016028</v>
      </c>
      <c r="L1456" s="17">
        <f t="shared" si="142"/>
        <v>10678.547553935</v>
      </c>
      <c r="M1456" s="18">
        <f t="shared" si="146"/>
        <v>702862</v>
      </c>
      <c r="N1456" s="19"/>
      <c r="O1456" s="20" t="s">
        <v>22</v>
      </c>
      <c r="Q1456" s="1">
        <f>INDEX([1]房源台账数据源!$CZ:$CZ,MATCH(B1456,[1]房源台账数据源!$B:$B,0))</f>
        <v>702862</v>
      </c>
      <c r="R1456" s="1">
        <f>IF(U1456="未售",ROUNDDOWN(Q1456*(1-5%),0),INDEX([1]房源台账数据源!$AU:$AU,MATCH(B1456,[1]房源台账数据源!$B:$B,0)))</f>
        <v>667718</v>
      </c>
      <c r="S1456" s="23">
        <f t="shared" si="140"/>
        <v>0</v>
      </c>
      <c r="T1456" s="23">
        <f t="shared" si="141"/>
        <v>-0.050001280478956</v>
      </c>
      <c r="U1456" s="1" t="str">
        <f>INDEX([1]房源台账数据源!$DE:$DE,MATCH(B1456,[1]房源台账数据源!$B:$B,0))</f>
        <v>未售</v>
      </c>
    </row>
    <row r="1457" ht="24.95" customHeight="1" spans="1:21">
      <c r="A1457" s="8">
        <v>1456</v>
      </c>
      <c r="B1457" s="9" t="s">
        <v>3282</v>
      </c>
      <c r="C1457" s="9">
        <v>21</v>
      </c>
      <c r="D1457" s="8" t="s">
        <v>3283</v>
      </c>
      <c r="E1457" s="9">
        <v>19</v>
      </c>
      <c r="F1457" s="10" t="s">
        <v>25</v>
      </c>
      <c r="G1457" s="11">
        <v>2.9</v>
      </c>
      <c r="H1457" s="8">
        <v>96.86</v>
      </c>
      <c r="I1457" s="15">
        <v>19.31</v>
      </c>
      <c r="J1457" s="8">
        <v>77.55</v>
      </c>
      <c r="K1457" s="16">
        <v>10638.6294348423</v>
      </c>
      <c r="L1457" s="17">
        <f t="shared" si="142"/>
        <v>13287.6466795616</v>
      </c>
      <c r="M1457" s="18">
        <f t="shared" si="146"/>
        <v>1030457</v>
      </c>
      <c r="N1457" s="19"/>
      <c r="O1457" s="20" t="s">
        <v>22</v>
      </c>
      <c r="Q1457" s="1">
        <f>INDEX([1]房源台账数据源!$CZ:$CZ,MATCH(B1457,[1]房源台账数据源!$B:$B,0))</f>
        <v>1026259</v>
      </c>
      <c r="R1457" s="1">
        <f>IF(U1457="未售",ROUNDDOWN(Q1457*(1-5%),0),INDEX([1]房源台账数据源!$AU:$AU,MATCH(B1457,[1]房源台账数据源!$B:$B,0)))</f>
        <v>974946</v>
      </c>
      <c r="S1457" s="23">
        <f t="shared" si="140"/>
        <v>0.00409058532008002</v>
      </c>
      <c r="T1457" s="23">
        <f t="shared" si="141"/>
        <v>-0.0500000487206446</v>
      </c>
      <c r="U1457" s="1" t="str">
        <f>INDEX([1]房源台账数据源!$DE:$DE,MATCH(B1457,[1]房源台账数据源!$B:$B,0))</f>
        <v>未售</v>
      </c>
    </row>
    <row r="1458" ht="24.95" customHeight="1" spans="1:21">
      <c r="A1458" s="8">
        <v>1457</v>
      </c>
      <c r="B1458" s="9" t="s">
        <v>3284</v>
      </c>
      <c r="C1458" s="9">
        <v>21</v>
      </c>
      <c r="D1458" s="8" t="s">
        <v>3285</v>
      </c>
      <c r="E1458" s="9">
        <v>19</v>
      </c>
      <c r="F1458" s="10" t="s">
        <v>25</v>
      </c>
      <c r="G1458" s="11">
        <v>2.9</v>
      </c>
      <c r="H1458" s="8">
        <v>96.86</v>
      </c>
      <c r="I1458" s="15">
        <v>19.31</v>
      </c>
      <c r="J1458" s="8">
        <v>77.55</v>
      </c>
      <c r="K1458" s="16">
        <v>10725.6683387788</v>
      </c>
      <c r="L1458" s="17">
        <f t="shared" si="142"/>
        <v>13396.3636363636</v>
      </c>
      <c r="M1458" s="18">
        <f t="shared" si="146"/>
        <v>1038888</v>
      </c>
      <c r="N1458" s="19"/>
      <c r="O1458" s="20" t="s">
        <v>22</v>
      </c>
      <c r="Q1458" s="1">
        <f>INDEX([1]房源台账数据源!$CZ:$CZ,MATCH(B1458,[1]房源台账数据源!$B:$B,0))</f>
        <v>1034441</v>
      </c>
      <c r="R1458" s="1">
        <f>IF(U1458="未售",ROUNDDOWN(Q1458*(1-5%),0),INDEX([1]房源台账数据源!$AU:$AU,MATCH(B1458,[1]房源台账数据源!$B:$B,0)))</f>
        <v>982718</v>
      </c>
      <c r="S1458" s="23">
        <f t="shared" si="140"/>
        <v>0.00429894020055276</v>
      </c>
      <c r="T1458" s="23">
        <f t="shared" si="141"/>
        <v>-0.0500009183704049</v>
      </c>
      <c r="U1458" s="1" t="str">
        <f>INDEX([1]房源台账数据源!$DE:$DE,MATCH(B1458,[1]房源台账数据源!$B:$B,0))</f>
        <v>未售</v>
      </c>
    </row>
    <row r="1459" ht="24.95" customHeight="1" spans="1:21">
      <c r="A1459" s="8">
        <v>1458</v>
      </c>
      <c r="B1459" s="9" t="s">
        <v>3286</v>
      </c>
      <c r="C1459" s="9">
        <v>21</v>
      </c>
      <c r="D1459" s="8" t="s">
        <v>3287</v>
      </c>
      <c r="E1459" s="9">
        <v>19</v>
      </c>
      <c r="F1459" s="10" t="s">
        <v>25</v>
      </c>
      <c r="G1459" s="11">
        <v>2.9</v>
      </c>
      <c r="H1459" s="8">
        <v>82.11</v>
      </c>
      <c r="I1459" s="15">
        <v>16.37</v>
      </c>
      <c r="J1459" s="8">
        <v>65.74</v>
      </c>
      <c r="K1459" s="16">
        <v>9536.08860423965</v>
      </c>
      <c r="L1459" s="17">
        <f t="shared" si="142"/>
        <v>11910.6784301795</v>
      </c>
      <c r="M1459" s="18">
        <f t="shared" si="146"/>
        <v>783008</v>
      </c>
      <c r="N1459" s="19"/>
      <c r="O1459" s="20" t="s">
        <v>22</v>
      </c>
      <c r="Q1459" s="1">
        <f>INDEX([1]房源台账数据源!$CZ:$CZ,MATCH(B1459,[1]房源台账数据源!$B:$B,0))</f>
        <v>782112</v>
      </c>
      <c r="R1459" s="1">
        <f>IF(U1459="未售",ROUNDDOWN(Q1459*(1-5%),0),INDEX([1]房源台账数据源!$AU:$AU,MATCH(B1459,[1]房源台账数据源!$B:$B,0)))</f>
        <v>743006</v>
      </c>
      <c r="S1459" s="23">
        <f t="shared" si="140"/>
        <v>0.00114561597315985</v>
      </c>
      <c r="T1459" s="23">
        <f t="shared" si="141"/>
        <v>-0.0500005114357023</v>
      </c>
      <c r="U1459" s="1" t="str">
        <f>INDEX([1]房源台账数据源!$DE:$DE,MATCH(B1459,[1]房源台账数据源!$B:$B,0))</f>
        <v>未售</v>
      </c>
    </row>
    <row r="1460" ht="24.95" customHeight="1" spans="1:21">
      <c r="A1460" s="8">
        <v>1459</v>
      </c>
      <c r="B1460" s="9" t="s">
        <v>3288</v>
      </c>
      <c r="C1460" s="9">
        <v>21</v>
      </c>
      <c r="D1460" s="8" t="s">
        <v>3289</v>
      </c>
      <c r="E1460" s="9">
        <v>20</v>
      </c>
      <c r="F1460" s="10" t="s">
        <v>25</v>
      </c>
      <c r="G1460" s="11">
        <v>2.9</v>
      </c>
      <c r="H1460" s="8">
        <v>70.7</v>
      </c>
      <c r="I1460" s="15">
        <v>14.1</v>
      </c>
      <c r="J1460" s="8">
        <v>56.6</v>
      </c>
      <c r="K1460" s="16">
        <v>9083.46784258258</v>
      </c>
      <c r="L1460" s="17">
        <f t="shared" si="142"/>
        <v>11346.3074204947</v>
      </c>
      <c r="M1460" s="18">
        <f t="shared" si="146"/>
        <v>642201</v>
      </c>
      <c r="N1460" s="19"/>
      <c r="O1460" s="20" t="s">
        <v>22</v>
      </c>
      <c r="Q1460" s="1">
        <f>INDEX([1]房源台账数据源!$CZ:$CZ,MATCH(B1460,[1]房源台账数据源!$B:$B,0))</f>
        <v>642201</v>
      </c>
      <c r="R1460" s="1">
        <f>IF(U1460="未售",ROUNDDOWN(Q1460*(1-5%),0),INDEX([1]房源台账数据源!$AU:$AU,MATCH(B1460,[1]房源台账数据源!$B:$B,0)))</f>
        <v>610090</v>
      </c>
      <c r="S1460" s="23">
        <f t="shared" si="140"/>
        <v>0</v>
      </c>
      <c r="T1460" s="23">
        <f t="shared" si="141"/>
        <v>-0.0500014792876374</v>
      </c>
      <c r="U1460" s="1" t="str">
        <f>INDEX([1]房源台账数据源!$DE:$DE,MATCH(B1460,[1]房源台账数据源!$B:$B,0))</f>
        <v>未售</v>
      </c>
    </row>
    <row r="1461" ht="24.95" customHeight="1" spans="1:21">
      <c r="A1461" s="8">
        <v>1460</v>
      </c>
      <c r="B1461" s="9" t="s">
        <v>3290</v>
      </c>
      <c r="C1461" s="9">
        <v>21</v>
      </c>
      <c r="D1461" s="8" t="s">
        <v>3291</v>
      </c>
      <c r="E1461" s="9">
        <v>20</v>
      </c>
      <c r="F1461" s="10" t="s">
        <v>25</v>
      </c>
      <c r="G1461" s="11">
        <v>2.9</v>
      </c>
      <c r="H1461" s="8">
        <v>70.7</v>
      </c>
      <c r="I1461" s="15">
        <v>14.1</v>
      </c>
      <c r="J1461" s="8">
        <v>56.6</v>
      </c>
      <c r="K1461" s="16">
        <v>8967.40161411099</v>
      </c>
      <c r="L1461" s="17">
        <f t="shared" si="142"/>
        <v>11201.3250883392</v>
      </c>
      <c r="M1461" s="18">
        <f t="shared" si="146"/>
        <v>633995</v>
      </c>
      <c r="N1461" s="19"/>
      <c r="O1461" s="20" t="s">
        <v>22</v>
      </c>
      <c r="Q1461" s="1">
        <f>INDEX([1]房源台账数据源!$CZ:$CZ,MATCH(B1461,[1]房源台账数据源!$B:$B,0))</f>
        <v>633995</v>
      </c>
      <c r="R1461" s="1">
        <f>IF(U1461="未售",ROUNDDOWN(Q1461*(1-5%),0),INDEX([1]房源台账数据源!$AU:$AU,MATCH(B1461,[1]房源台账数据源!$B:$B,0)))</f>
        <v>602295</v>
      </c>
      <c r="S1461" s="23">
        <f t="shared" si="140"/>
        <v>0</v>
      </c>
      <c r="T1461" s="23">
        <f t="shared" si="141"/>
        <v>-0.0500003943248764</v>
      </c>
      <c r="U1461" s="1" t="str">
        <f>INDEX([1]房源台账数据源!$DE:$DE,MATCH(B1461,[1]房源台账数据源!$B:$B,0))</f>
        <v>未售</v>
      </c>
    </row>
    <row r="1462" ht="24.95" customHeight="1" spans="1:21">
      <c r="A1462" s="8">
        <v>1461</v>
      </c>
      <c r="B1462" s="9" t="s">
        <v>3292</v>
      </c>
      <c r="C1462" s="9">
        <v>21</v>
      </c>
      <c r="D1462" s="8" t="s">
        <v>3293</v>
      </c>
      <c r="E1462" s="9">
        <v>20</v>
      </c>
      <c r="F1462" s="10" t="s">
        <v>25</v>
      </c>
      <c r="G1462" s="11">
        <v>2.9</v>
      </c>
      <c r="H1462" s="8">
        <v>82.21</v>
      </c>
      <c r="I1462" s="15">
        <v>16.39</v>
      </c>
      <c r="J1462" s="8">
        <v>65.82</v>
      </c>
      <c r="K1462" s="16">
        <v>8549.59680016028</v>
      </c>
      <c r="L1462" s="17">
        <f t="shared" si="142"/>
        <v>10678.547553935</v>
      </c>
      <c r="M1462" s="18">
        <f t="shared" si="146"/>
        <v>702862</v>
      </c>
      <c r="N1462" s="19"/>
      <c r="O1462" s="20" t="s">
        <v>22</v>
      </c>
      <c r="Q1462" s="1">
        <f>INDEX([1]房源台账数据源!$CZ:$CZ,MATCH(B1462,[1]房源台账数据源!$B:$B,0))</f>
        <v>702862</v>
      </c>
      <c r="R1462" s="1">
        <f>IF(U1462="未售",ROUNDDOWN(Q1462*(1-5%),0),INDEX([1]房源台账数据源!$AU:$AU,MATCH(B1462,[1]房源台账数据源!$B:$B,0)))</f>
        <v>667718</v>
      </c>
      <c r="S1462" s="23">
        <f t="shared" si="140"/>
        <v>0</v>
      </c>
      <c r="T1462" s="23">
        <f t="shared" si="141"/>
        <v>-0.050001280478956</v>
      </c>
      <c r="U1462" s="1" t="str">
        <f>INDEX([1]房源台账数据源!$DE:$DE,MATCH(B1462,[1]房源台账数据源!$B:$B,0))</f>
        <v>未售</v>
      </c>
    </row>
    <row r="1463" ht="24.95" customHeight="1" spans="1:21">
      <c r="A1463" s="8">
        <v>1462</v>
      </c>
      <c r="B1463" s="9" t="s">
        <v>3294</v>
      </c>
      <c r="C1463" s="9">
        <v>21</v>
      </c>
      <c r="D1463" s="8" t="s">
        <v>3295</v>
      </c>
      <c r="E1463" s="9">
        <v>20</v>
      </c>
      <c r="F1463" s="10" t="s">
        <v>25</v>
      </c>
      <c r="G1463" s="11">
        <v>2.9</v>
      </c>
      <c r="H1463" s="8">
        <v>96.86</v>
      </c>
      <c r="I1463" s="15">
        <v>19.31</v>
      </c>
      <c r="J1463" s="8">
        <v>77.55</v>
      </c>
      <c r="K1463" s="16">
        <v>10638.6294348423</v>
      </c>
      <c r="L1463" s="17">
        <f t="shared" si="142"/>
        <v>13287.6466795616</v>
      </c>
      <c r="M1463" s="18">
        <f t="shared" si="146"/>
        <v>1030457</v>
      </c>
      <c r="N1463" s="19"/>
      <c r="O1463" s="20" t="s">
        <v>22</v>
      </c>
      <c r="Q1463" s="1">
        <f>INDEX([1]房源台账数据源!$CZ:$CZ,MATCH(B1463,[1]房源台账数据源!$B:$B,0))</f>
        <v>1026259</v>
      </c>
      <c r="R1463" s="1">
        <f>IF(U1463="未售",ROUNDDOWN(Q1463*(1-5%),0),INDEX([1]房源台账数据源!$AU:$AU,MATCH(B1463,[1]房源台账数据源!$B:$B,0)))</f>
        <v>974946</v>
      </c>
      <c r="S1463" s="23">
        <f t="shared" si="140"/>
        <v>0.00409058532008002</v>
      </c>
      <c r="T1463" s="23">
        <f t="shared" si="141"/>
        <v>-0.0500000487206446</v>
      </c>
      <c r="U1463" s="1" t="str">
        <f>INDEX([1]房源台账数据源!$DE:$DE,MATCH(B1463,[1]房源台账数据源!$B:$B,0))</f>
        <v>未售</v>
      </c>
    </row>
    <row r="1464" ht="24.95" customHeight="1" spans="1:21">
      <c r="A1464" s="8">
        <v>1463</v>
      </c>
      <c r="B1464" s="9" t="s">
        <v>3296</v>
      </c>
      <c r="C1464" s="9">
        <v>21</v>
      </c>
      <c r="D1464" s="8" t="s">
        <v>3297</v>
      </c>
      <c r="E1464" s="9">
        <v>20</v>
      </c>
      <c r="F1464" s="10" t="s">
        <v>25</v>
      </c>
      <c r="G1464" s="11">
        <v>2.9</v>
      </c>
      <c r="H1464" s="8">
        <v>96.86</v>
      </c>
      <c r="I1464" s="15">
        <v>19.31</v>
      </c>
      <c r="J1464" s="8">
        <v>77.55</v>
      </c>
      <c r="K1464" s="16">
        <v>10725.6683387788</v>
      </c>
      <c r="L1464" s="17">
        <f t="shared" si="142"/>
        <v>13396.3636363636</v>
      </c>
      <c r="M1464" s="18">
        <f t="shared" si="146"/>
        <v>1038888</v>
      </c>
      <c r="N1464" s="19"/>
      <c r="O1464" s="20" t="s">
        <v>22</v>
      </c>
      <c r="Q1464" s="1">
        <f>INDEX([1]房源台账数据源!$CZ:$CZ,MATCH(B1464,[1]房源台账数据源!$B:$B,0))</f>
        <v>1034441</v>
      </c>
      <c r="R1464" s="1">
        <f>IF(U1464="未售",ROUNDDOWN(Q1464*(1-5%),0),INDEX([1]房源台账数据源!$AU:$AU,MATCH(B1464,[1]房源台账数据源!$B:$B,0)))</f>
        <v>982718</v>
      </c>
      <c r="S1464" s="23">
        <f t="shared" si="140"/>
        <v>0.00429894020055276</v>
      </c>
      <c r="T1464" s="23">
        <f t="shared" si="141"/>
        <v>-0.0500009183704049</v>
      </c>
      <c r="U1464" s="1" t="str">
        <f>INDEX([1]房源台账数据源!$DE:$DE,MATCH(B1464,[1]房源台账数据源!$B:$B,0))</f>
        <v>未售</v>
      </c>
    </row>
    <row r="1465" ht="24.95" customHeight="1" spans="1:21">
      <c r="A1465" s="8">
        <v>1464</v>
      </c>
      <c r="B1465" s="9" t="s">
        <v>3298</v>
      </c>
      <c r="C1465" s="9">
        <v>21</v>
      </c>
      <c r="D1465" s="8" t="s">
        <v>3299</v>
      </c>
      <c r="E1465" s="9">
        <v>20</v>
      </c>
      <c r="F1465" s="10" t="s">
        <v>25</v>
      </c>
      <c r="G1465" s="11">
        <v>2.9</v>
      </c>
      <c r="H1465" s="8">
        <v>82.11</v>
      </c>
      <c r="I1465" s="15">
        <v>16.37</v>
      </c>
      <c r="J1465" s="8">
        <v>65.74</v>
      </c>
      <c r="K1465" s="16">
        <v>9536.08860423965</v>
      </c>
      <c r="L1465" s="17">
        <f t="shared" si="142"/>
        <v>11910.6784301795</v>
      </c>
      <c r="M1465" s="18">
        <f t="shared" si="146"/>
        <v>783008</v>
      </c>
      <c r="N1465" s="19"/>
      <c r="O1465" s="20" t="s">
        <v>22</v>
      </c>
      <c r="Q1465" s="1">
        <f>INDEX([1]房源台账数据源!$CZ:$CZ,MATCH(B1465,[1]房源台账数据源!$B:$B,0))</f>
        <v>782112</v>
      </c>
      <c r="R1465" s="1">
        <f>IF(U1465="未售",ROUNDDOWN(Q1465*(1-5%),0),INDEX([1]房源台账数据源!$AU:$AU,MATCH(B1465,[1]房源台账数据源!$B:$B,0)))</f>
        <v>743006</v>
      </c>
      <c r="S1465" s="23">
        <f t="shared" si="140"/>
        <v>0.00114561597315985</v>
      </c>
      <c r="T1465" s="23">
        <f t="shared" si="141"/>
        <v>-0.0500005114357023</v>
      </c>
      <c r="U1465" s="1" t="str">
        <f>INDEX([1]房源台账数据源!$DE:$DE,MATCH(B1465,[1]房源台账数据源!$B:$B,0))</f>
        <v>未售</v>
      </c>
    </row>
    <row r="1466" ht="24.95" customHeight="1" spans="1:21">
      <c r="A1466" s="8">
        <v>1465</v>
      </c>
      <c r="B1466" s="9" t="s">
        <v>3300</v>
      </c>
      <c r="C1466" s="9">
        <v>21</v>
      </c>
      <c r="D1466" s="8" t="s">
        <v>3301</v>
      </c>
      <c r="E1466" s="9">
        <v>21</v>
      </c>
      <c r="F1466" s="10" t="s">
        <v>25</v>
      </c>
      <c r="G1466" s="11">
        <v>2.9</v>
      </c>
      <c r="H1466" s="8">
        <v>70.7</v>
      </c>
      <c r="I1466" s="15">
        <v>14.1</v>
      </c>
      <c r="J1466" s="8">
        <v>56.6</v>
      </c>
      <c r="K1466" s="16">
        <v>9318.76196022964</v>
      </c>
      <c r="L1466" s="17">
        <f t="shared" si="142"/>
        <v>11640.2120141343</v>
      </c>
      <c r="M1466" s="18">
        <f t="shared" si="146"/>
        <v>658836</v>
      </c>
      <c r="N1466" s="19"/>
      <c r="O1466" s="20" t="s">
        <v>22</v>
      </c>
      <c r="Q1466" s="1">
        <f>INDEX([1]房源台账数据源!$CZ:$CZ,MATCH(B1466,[1]房源台账数据源!$B:$B,0))</f>
        <v>658836</v>
      </c>
      <c r="R1466" s="1">
        <f>IF(U1466="未售",ROUNDDOWN(Q1466*(1-5%),0),INDEX([1]房源台账数据源!$AU:$AU,MATCH(B1466,[1]房源台账数据源!$B:$B,0)))</f>
        <v>625894</v>
      </c>
      <c r="S1466" s="23">
        <f t="shared" si="140"/>
        <v>0</v>
      </c>
      <c r="T1466" s="23">
        <f t="shared" si="141"/>
        <v>-0.0500003035656825</v>
      </c>
      <c r="U1466" s="1" t="str">
        <f>INDEX([1]房源台账数据源!$DE:$DE,MATCH(B1466,[1]房源台账数据源!$B:$B,0))</f>
        <v>未售</v>
      </c>
    </row>
    <row r="1467" ht="24.95" customHeight="1" spans="1:21">
      <c r="A1467" s="8">
        <v>1466</v>
      </c>
      <c r="B1467" s="9" t="s">
        <v>3302</v>
      </c>
      <c r="C1467" s="9">
        <v>21</v>
      </c>
      <c r="D1467" s="8" t="s">
        <v>3303</v>
      </c>
      <c r="E1467" s="9">
        <v>21</v>
      </c>
      <c r="F1467" s="10" t="s">
        <v>25</v>
      </c>
      <c r="G1467" s="11">
        <v>2.9</v>
      </c>
      <c r="H1467" s="8">
        <v>70.7</v>
      </c>
      <c r="I1467" s="15">
        <v>14.1</v>
      </c>
      <c r="J1467" s="8">
        <v>56.6</v>
      </c>
      <c r="K1467" s="16">
        <v>9202.69573175805</v>
      </c>
      <c r="L1467" s="17">
        <f t="shared" si="142"/>
        <v>11495.2296819788</v>
      </c>
      <c r="M1467" s="18">
        <f t="shared" si="146"/>
        <v>650630</v>
      </c>
      <c r="N1467" s="19"/>
      <c r="O1467" s="20" t="s">
        <v>22</v>
      </c>
      <c r="Q1467" s="1">
        <f>INDEX([1]房源台账数据源!$CZ:$CZ,MATCH(B1467,[1]房源台账数据源!$B:$B,0))</f>
        <v>650630</v>
      </c>
      <c r="R1467" s="1">
        <f>IF(U1467="未售",ROUNDDOWN(Q1467*(1-5%),0),INDEX([1]房源台账数据源!$AU:$AU,MATCH(B1467,[1]房源台账数据源!$B:$B,0)))</f>
        <v>618098</v>
      </c>
      <c r="S1467" s="23">
        <f t="shared" si="140"/>
        <v>0</v>
      </c>
      <c r="T1467" s="23">
        <f t="shared" si="141"/>
        <v>-0.050000768485929</v>
      </c>
      <c r="U1467" s="1" t="str">
        <f>INDEX([1]房源台账数据源!$DE:$DE,MATCH(B1467,[1]房源台账数据源!$B:$B,0))</f>
        <v>未售</v>
      </c>
    </row>
    <row r="1468" ht="24.95" customHeight="1" spans="1:21">
      <c r="A1468" s="8">
        <v>1467</v>
      </c>
      <c r="B1468" s="9" t="s">
        <v>3304</v>
      </c>
      <c r="C1468" s="9">
        <v>21</v>
      </c>
      <c r="D1468" s="8" t="s">
        <v>3305</v>
      </c>
      <c r="E1468" s="9">
        <v>21</v>
      </c>
      <c r="F1468" s="10" t="s">
        <v>25</v>
      </c>
      <c r="G1468" s="11">
        <v>2.9</v>
      </c>
      <c r="H1468" s="8">
        <v>82.21</v>
      </c>
      <c r="I1468" s="15">
        <v>16.39</v>
      </c>
      <c r="J1468" s="8">
        <v>65.82</v>
      </c>
      <c r="K1468" s="16">
        <v>8784.89091780734</v>
      </c>
      <c r="L1468" s="17">
        <f t="shared" si="142"/>
        <v>10972.4247948952</v>
      </c>
      <c r="M1468" s="18">
        <f t="shared" ref="M1468:M1483" si="147">ROUNDDOWN(K1468*H1468,0)</f>
        <v>722205</v>
      </c>
      <c r="N1468" s="19"/>
      <c r="O1468" s="20" t="s">
        <v>22</v>
      </c>
      <c r="Q1468" s="1">
        <f>INDEX([1]房源台账数据源!$CZ:$CZ,MATCH(B1468,[1]房源台账数据源!$B:$B,0))</f>
        <v>722205</v>
      </c>
      <c r="R1468" s="1">
        <f>IF(U1468="未售",ROUNDDOWN(Q1468*(1-5%),0),INDEX([1]房源台账数据源!$AU:$AU,MATCH(B1468,[1]房源台账数据源!$B:$B,0)))</f>
        <v>686094</v>
      </c>
      <c r="S1468" s="23">
        <f t="shared" si="140"/>
        <v>0</v>
      </c>
      <c r="T1468" s="23">
        <f t="shared" si="141"/>
        <v>-0.0500010384863024</v>
      </c>
      <c r="U1468" s="1" t="str">
        <f>INDEX([1]房源台账数据源!$DE:$DE,MATCH(B1468,[1]房源台账数据源!$B:$B,0))</f>
        <v>未售</v>
      </c>
    </row>
    <row r="1469" ht="24.95" customHeight="1" spans="1:21">
      <c r="A1469" s="8">
        <v>1468</v>
      </c>
      <c r="B1469" s="9" t="s">
        <v>3306</v>
      </c>
      <c r="C1469" s="9">
        <v>21</v>
      </c>
      <c r="D1469" s="8" t="s">
        <v>3307</v>
      </c>
      <c r="E1469" s="9">
        <v>21</v>
      </c>
      <c r="F1469" s="10" t="s">
        <v>25</v>
      </c>
      <c r="G1469" s="11">
        <v>2.9</v>
      </c>
      <c r="H1469" s="8">
        <v>96.86</v>
      </c>
      <c r="I1469" s="15">
        <v>19.31</v>
      </c>
      <c r="J1469" s="8">
        <v>77.55</v>
      </c>
      <c r="K1469" s="16">
        <v>10873.9235524893</v>
      </c>
      <c r="L1469" s="17">
        <f t="shared" si="142"/>
        <v>13581.5344938749</v>
      </c>
      <c r="M1469" s="18">
        <f t="shared" si="147"/>
        <v>1053248</v>
      </c>
      <c r="N1469" s="19"/>
      <c r="O1469" s="20" t="s">
        <v>22</v>
      </c>
      <c r="Q1469" s="1">
        <f>INDEX([1]房源台账数据源!$CZ:$CZ,MATCH(B1469,[1]房源台账数据源!$B:$B,0))</f>
        <v>1049048</v>
      </c>
      <c r="R1469" s="1">
        <f>IF(U1469="未售",ROUNDDOWN(Q1469*(1-5%),0),INDEX([1]房源台账数据源!$AU:$AU,MATCH(B1469,[1]房源台账数据源!$B:$B,0)))</f>
        <v>996595</v>
      </c>
      <c r="S1469" s="23">
        <f t="shared" si="140"/>
        <v>0.00400362995782843</v>
      </c>
      <c r="T1469" s="23">
        <f t="shared" si="141"/>
        <v>-0.0500005719471368</v>
      </c>
      <c r="U1469" s="1" t="str">
        <f>INDEX([1]房源台账数据源!$DE:$DE,MATCH(B1469,[1]房源台账数据源!$B:$B,0))</f>
        <v>未售</v>
      </c>
    </row>
    <row r="1470" ht="24.95" customHeight="1" spans="1:21">
      <c r="A1470" s="8">
        <v>1469</v>
      </c>
      <c r="B1470" s="9" t="s">
        <v>3308</v>
      </c>
      <c r="C1470" s="9">
        <v>21</v>
      </c>
      <c r="D1470" s="8" t="s">
        <v>3309</v>
      </c>
      <c r="E1470" s="9">
        <v>21</v>
      </c>
      <c r="F1470" s="10" t="s">
        <v>25</v>
      </c>
      <c r="G1470" s="11">
        <v>2.9</v>
      </c>
      <c r="H1470" s="8">
        <v>96.86</v>
      </c>
      <c r="I1470" s="15">
        <v>19.31</v>
      </c>
      <c r="J1470" s="8">
        <v>77.55</v>
      </c>
      <c r="K1470" s="16">
        <v>10960.9624564259</v>
      </c>
      <c r="L1470" s="17">
        <f t="shared" si="142"/>
        <v>13690.2385557705</v>
      </c>
      <c r="M1470" s="18">
        <f t="shared" si="147"/>
        <v>1061678</v>
      </c>
      <c r="N1470" s="19"/>
      <c r="O1470" s="20" t="s">
        <v>22</v>
      </c>
      <c r="Q1470" s="1">
        <f>INDEX([1]房源台账数据源!$CZ:$CZ,MATCH(B1470,[1]房源台账数据源!$B:$B,0))</f>
        <v>1057232</v>
      </c>
      <c r="R1470" s="1">
        <f>IF(U1470="未售",ROUNDDOWN(Q1470*(1-5%),0),INDEX([1]房源台账数据源!$AU:$AU,MATCH(B1470,[1]房源台账数据源!$B:$B,0)))</f>
        <v>1004370</v>
      </c>
      <c r="S1470" s="23">
        <f t="shared" si="140"/>
        <v>0.00420532106481832</v>
      </c>
      <c r="T1470" s="23">
        <f t="shared" si="141"/>
        <v>-0.0500003783464746</v>
      </c>
      <c r="U1470" s="1" t="str">
        <f>INDEX([1]房源台账数据源!$DE:$DE,MATCH(B1470,[1]房源台账数据源!$B:$B,0))</f>
        <v>未售</v>
      </c>
    </row>
    <row r="1471" ht="24.95" customHeight="1" spans="1:21">
      <c r="A1471" s="8">
        <v>1470</v>
      </c>
      <c r="B1471" s="9" t="s">
        <v>3310</v>
      </c>
      <c r="C1471" s="9">
        <v>21</v>
      </c>
      <c r="D1471" s="8" t="s">
        <v>3311</v>
      </c>
      <c r="E1471" s="9">
        <v>21</v>
      </c>
      <c r="F1471" s="10" t="s">
        <v>25</v>
      </c>
      <c r="G1471" s="11">
        <v>2.9</v>
      </c>
      <c r="H1471" s="8">
        <v>82.11</v>
      </c>
      <c r="I1471" s="15">
        <v>16.37</v>
      </c>
      <c r="J1471" s="8">
        <v>65.74</v>
      </c>
      <c r="K1471" s="16">
        <v>9771.38272188671</v>
      </c>
      <c r="L1471" s="17">
        <f t="shared" si="142"/>
        <v>12204.5634317006</v>
      </c>
      <c r="M1471" s="18">
        <f t="shared" si="147"/>
        <v>802328</v>
      </c>
      <c r="N1471" s="19"/>
      <c r="O1471" s="20" t="s">
        <v>22</v>
      </c>
      <c r="Q1471" s="1">
        <f>INDEX([1]房源台账数据源!$CZ:$CZ,MATCH(B1471,[1]房源台账数据源!$B:$B,0))</f>
        <v>801432</v>
      </c>
      <c r="R1471" s="1">
        <f>IF(U1471="未售",ROUNDDOWN(Q1471*(1-5%),0),INDEX([1]房源台账数据源!$AU:$AU,MATCH(B1471,[1]房源台账数据源!$B:$B,0)))</f>
        <v>761360</v>
      </c>
      <c r="S1471" s="23">
        <f t="shared" si="140"/>
        <v>0.0011179987821799</v>
      </c>
      <c r="T1471" s="23">
        <f t="shared" si="141"/>
        <v>-0.0500004991065992</v>
      </c>
      <c r="U1471" s="1" t="str">
        <f>INDEX([1]房源台账数据源!$DE:$DE,MATCH(B1471,[1]房源台账数据源!$B:$B,0))</f>
        <v>未售</v>
      </c>
    </row>
    <row r="1472" ht="24.95" customHeight="1" spans="1:21">
      <c r="A1472" s="8">
        <v>1471</v>
      </c>
      <c r="B1472" s="9" t="s">
        <v>3312</v>
      </c>
      <c r="C1472" s="9">
        <v>21</v>
      </c>
      <c r="D1472" s="8" t="s">
        <v>3313</v>
      </c>
      <c r="E1472" s="9">
        <v>22</v>
      </c>
      <c r="F1472" s="10" t="s">
        <v>25</v>
      </c>
      <c r="G1472" s="11">
        <v>2.9</v>
      </c>
      <c r="H1472" s="8">
        <v>70.7</v>
      </c>
      <c r="I1472" s="15">
        <v>14.1</v>
      </c>
      <c r="J1472" s="8">
        <v>56.6</v>
      </c>
      <c r="K1472" s="16">
        <v>9318.76196022964</v>
      </c>
      <c r="L1472" s="17">
        <f t="shared" si="142"/>
        <v>11640.2120141343</v>
      </c>
      <c r="M1472" s="18">
        <f t="shared" si="147"/>
        <v>658836</v>
      </c>
      <c r="N1472" s="19"/>
      <c r="O1472" s="20" t="s">
        <v>22</v>
      </c>
      <c r="Q1472" s="1">
        <f>INDEX([1]房源台账数据源!$CZ:$CZ,MATCH(B1472,[1]房源台账数据源!$B:$B,0))</f>
        <v>658836</v>
      </c>
      <c r="R1472" s="1">
        <f>IF(U1472="未售",ROUNDDOWN(Q1472*(1-5%),0),INDEX([1]房源台账数据源!$AU:$AU,MATCH(B1472,[1]房源台账数据源!$B:$B,0)))</f>
        <v>625894</v>
      </c>
      <c r="S1472" s="23">
        <f t="shared" si="140"/>
        <v>0</v>
      </c>
      <c r="T1472" s="23">
        <f t="shared" si="141"/>
        <v>-0.0500003035656825</v>
      </c>
      <c r="U1472" s="1" t="str">
        <f>INDEX([1]房源台账数据源!$DE:$DE,MATCH(B1472,[1]房源台账数据源!$B:$B,0))</f>
        <v>未售</v>
      </c>
    </row>
    <row r="1473" ht="24.95" customHeight="1" spans="1:21">
      <c r="A1473" s="8">
        <v>1472</v>
      </c>
      <c r="B1473" s="9" t="s">
        <v>3314</v>
      </c>
      <c r="C1473" s="9">
        <v>21</v>
      </c>
      <c r="D1473" s="8" t="s">
        <v>3315</v>
      </c>
      <c r="E1473" s="9">
        <v>22</v>
      </c>
      <c r="F1473" s="10" t="s">
        <v>25</v>
      </c>
      <c r="G1473" s="11">
        <v>2.9</v>
      </c>
      <c r="H1473" s="8">
        <v>70.7</v>
      </c>
      <c r="I1473" s="15">
        <v>14.1</v>
      </c>
      <c r="J1473" s="8">
        <v>56.6</v>
      </c>
      <c r="K1473" s="16">
        <v>9202.69573175805</v>
      </c>
      <c r="L1473" s="17">
        <f t="shared" si="142"/>
        <v>11495.2296819788</v>
      </c>
      <c r="M1473" s="18">
        <f t="shared" si="147"/>
        <v>650630</v>
      </c>
      <c r="N1473" s="19"/>
      <c r="O1473" s="20" t="s">
        <v>22</v>
      </c>
      <c r="Q1473" s="1">
        <f>INDEX([1]房源台账数据源!$CZ:$CZ,MATCH(B1473,[1]房源台账数据源!$B:$B,0))</f>
        <v>650630</v>
      </c>
      <c r="R1473" s="1">
        <f>IF(U1473="未售",ROUNDDOWN(Q1473*(1-5%),0),INDEX([1]房源台账数据源!$AU:$AU,MATCH(B1473,[1]房源台账数据源!$B:$B,0)))</f>
        <v>618098</v>
      </c>
      <c r="S1473" s="23">
        <f t="shared" si="140"/>
        <v>0</v>
      </c>
      <c r="T1473" s="23">
        <f t="shared" si="141"/>
        <v>-0.050000768485929</v>
      </c>
      <c r="U1473" s="1" t="str">
        <f>INDEX([1]房源台账数据源!$DE:$DE,MATCH(B1473,[1]房源台账数据源!$B:$B,0))</f>
        <v>未售</v>
      </c>
    </row>
    <row r="1474" ht="24.95" customHeight="1" spans="1:21">
      <c r="A1474" s="8">
        <v>1473</v>
      </c>
      <c r="B1474" s="9" t="s">
        <v>3316</v>
      </c>
      <c r="C1474" s="9">
        <v>21</v>
      </c>
      <c r="D1474" s="8" t="s">
        <v>3317</v>
      </c>
      <c r="E1474" s="9">
        <v>22</v>
      </c>
      <c r="F1474" s="10" t="s">
        <v>25</v>
      </c>
      <c r="G1474" s="11">
        <v>2.9</v>
      </c>
      <c r="H1474" s="8">
        <v>82.21</v>
      </c>
      <c r="I1474" s="15">
        <v>16.39</v>
      </c>
      <c r="J1474" s="8">
        <v>65.82</v>
      </c>
      <c r="K1474" s="16">
        <v>8784.89091780734</v>
      </c>
      <c r="L1474" s="17">
        <f t="shared" si="142"/>
        <v>10972.4247948952</v>
      </c>
      <c r="M1474" s="18">
        <f t="shared" si="147"/>
        <v>722205</v>
      </c>
      <c r="N1474" s="19"/>
      <c r="O1474" s="20" t="s">
        <v>22</v>
      </c>
      <c r="Q1474" s="1">
        <f>INDEX([1]房源台账数据源!$CZ:$CZ,MATCH(B1474,[1]房源台账数据源!$B:$B,0))</f>
        <v>722205</v>
      </c>
      <c r="R1474" s="1">
        <f>IF(U1474="未售",ROUNDDOWN(Q1474*(1-5%),0),INDEX([1]房源台账数据源!$AU:$AU,MATCH(B1474,[1]房源台账数据源!$B:$B,0)))</f>
        <v>686094</v>
      </c>
      <c r="S1474" s="23">
        <f t="shared" si="140"/>
        <v>0</v>
      </c>
      <c r="T1474" s="23">
        <f t="shared" si="141"/>
        <v>-0.0500010384863024</v>
      </c>
      <c r="U1474" s="1" t="str">
        <f>INDEX([1]房源台账数据源!$DE:$DE,MATCH(B1474,[1]房源台账数据源!$B:$B,0))</f>
        <v>未售</v>
      </c>
    </row>
    <row r="1475" ht="24.95" customHeight="1" spans="1:21">
      <c r="A1475" s="8">
        <v>1474</v>
      </c>
      <c r="B1475" s="9" t="s">
        <v>3318</v>
      </c>
      <c r="C1475" s="9">
        <v>21</v>
      </c>
      <c r="D1475" s="8" t="s">
        <v>3319</v>
      </c>
      <c r="E1475" s="9">
        <v>22</v>
      </c>
      <c r="F1475" s="10" t="s">
        <v>25</v>
      </c>
      <c r="G1475" s="11">
        <v>2.9</v>
      </c>
      <c r="H1475" s="8">
        <v>96.86</v>
      </c>
      <c r="I1475" s="15">
        <v>19.31</v>
      </c>
      <c r="J1475" s="8">
        <v>77.55</v>
      </c>
      <c r="K1475" s="16">
        <v>10873.9235524893</v>
      </c>
      <c r="L1475" s="17">
        <f t="shared" si="142"/>
        <v>13581.5344938749</v>
      </c>
      <c r="M1475" s="18">
        <f t="shared" si="147"/>
        <v>1053248</v>
      </c>
      <c r="N1475" s="19"/>
      <c r="O1475" s="20" t="s">
        <v>22</v>
      </c>
      <c r="Q1475" s="1">
        <f>INDEX([1]房源台账数据源!$CZ:$CZ,MATCH(B1475,[1]房源台账数据源!$B:$B,0))</f>
        <v>1049048</v>
      </c>
      <c r="R1475" s="1">
        <f>IF(U1475="未售",ROUNDDOWN(Q1475*(1-5%),0),INDEX([1]房源台账数据源!$AU:$AU,MATCH(B1475,[1]房源台账数据源!$B:$B,0)))</f>
        <v>996595</v>
      </c>
      <c r="S1475" s="23">
        <f t="shared" ref="S1475:S1538" si="148">(M1475-$Q1475)/$Q1475</f>
        <v>0.00400362995782843</v>
      </c>
      <c r="T1475" s="23">
        <f t="shared" ref="T1475:T1538" si="149">(R1475-$Q1475)/$Q1475</f>
        <v>-0.0500005719471368</v>
      </c>
      <c r="U1475" s="1" t="str">
        <f>INDEX([1]房源台账数据源!$DE:$DE,MATCH(B1475,[1]房源台账数据源!$B:$B,0))</f>
        <v>未售</v>
      </c>
    </row>
    <row r="1476" ht="24.95" customHeight="1" spans="1:21">
      <c r="A1476" s="8">
        <v>1475</v>
      </c>
      <c r="B1476" s="9" t="s">
        <v>3320</v>
      </c>
      <c r="C1476" s="9">
        <v>21</v>
      </c>
      <c r="D1476" s="8" t="s">
        <v>3321</v>
      </c>
      <c r="E1476" s="9">
        <v>22</v>
      </c>
      <c r="F1476" s="10" t="s">
        <v>25</v>
      </c>
      <c r="G1476" s="11">
        <v>2.9</v>
      </c>
      <c r="H1476" s="8">
        <v>96.86</v>
      </c>
      <c r="I1476" s="15">
        <v>19.31</v>
      </c>
      <c r="J1476" s="8">
        <v>77.55</v>
      </c>
      <c r="K1476" s="16">
        <v>10960.9624564259</v>
      </c>
      <c r="L1476" s="17">
        <f t="shared" si="142"/>
        <v>13690.2385557705</v>
      </c>
      <c r="M1476" s="18">
        <f t="shared" si="147"/>
        <v>1061678</v>
      </c>
      <c r="N1476" s="19"/>
      <c r="O1476" s="20" t="s">
        <v>22</v>
      </c>
      <c r="Q1476" s="1">
        <f>INDEX([1]房源台账数据源!$CZ:$CZ,MATCH(B1476,[1]房源台账数据源!$B:$B,0))</f>
        <v>1057232</v>
      </c>
      <c r="R1476" s="1">
        <f>IF(U1476="未售",ROUNDDOWN(Q1476*(1-5%),0),INDEX([1]房源台账数据源!$AU:$AU,MATCH(B1476,[1]房源台账数据源!$B:$B,0)))</f>
        <v>1004370</v>
      </c>
      <c r="S1476" s="23">
        <f t="shared" si="148"/>
        <v>0.00420532106481832</v>
      </c>
      <c r="T1476" s="23">
        <f t="shared" si="149"/>
        <v>-0.0500003783464746</v>
      </c>
      <c r="U1476" s="1" t="str">
        <f>INDEX([1]房源台账数据源!$DE:$DE,MATCH(B1476,[1]房源台账数据源!$B:$B,0))</f>
        <v>未售</v>
      </c>
    </row>
    <row r="1477" ht="24.95" customHeight="1" spans="1:21">
      <c r="A1477" s="8">
        <v>1476</v>
      </c>
      <c r="B1477" s="9" t="s">
        <v>3322</v>
      </c>
      <c r="C1477" s="9">
        <v>21</v>
      </c>
      <c r="D1477" s="8" t="s">
        <v>3323</v>
      </c>
      <c r="E1477" s="9">
        <v>22</v>
      </c>
      <c r="F1477" s="10" t="s">
        <v>25</v>
      </c>
      <c r="G1477" s="11">
        <v>2.9</v>
      </c>
      <c r="H1477" s="8">
        <v>82.11</v>
      </c>
      <c r="I1477" s="15">
        <v>16.37</v>
      </c>
      <c r="J1477" s="8">
        <v>65.74</v>
      </c>
      <c r="K1477" s="16">
        <v>9771.38272188671</v>
      </c>
      <c r="L1477" s="17">
        <f t="shared" si="142"/>
        <v>12204.5634317006</v>
      </c>
      <c r="M1477" s="18">
        <f t="shared" si="147"/>
        <v>802328</v>
      </c>
      <c r="N1477" s="19"/>
      <c r="O1477" s="20" t="s">
        <v>22</v>
      </c>
      <c r="Q1477" s="1">
        <f>INDEX([1]房源台账数据源!$CZ:$CZ,MATCH(B1477,[1]房源台账数据源!$B:$B,0))</f>
        <v>801432</v>
      </c>
      <c r="R1477" s="1">
        <f>IF(U1477="未售",ROUNDDOWN(Q1477*(1-5%),0),INDEX([1]房源台账数据源!$AU:$AU,MATCH(B1477,[1]房源台账数据源!$B:$B,0)))</f>
        <v>761360</v>
      </c>
      <c r="S1477" s="23">
        <f t="shared" si="148"/>
        <v>0.0011179987821799</v>
      </c>
      <c r="T1477" s="23">
        <f t="shared" si="149"/>
        <v>-0.0500004991065992</v>
      </c>
      <c r="U1477" s="1" t="str">
        <f>INDEX([1]房源台账数据源!$DE:$DE,MATCH(B1477,[1]房源台账数据源!$B:$B,0))</f>
        <v>未售</v>
      </c>
    </row>
    <row r="1478" ht="24.95" customHeight="1" spans="1:21">
      <c r="A1478" s="8">
        <v>1477</v>
      </c>
      <c r="B1478" s="9" t="s">
        <v>3324</v>
      </c>
      <c r="C1478" s="9">
        <v>21</v>
      </c>
      <c r="D1478" s="8" t="s">
        <v>3325</v>
      </c>
      <c r="E1478" s="9">
        <v>23</v>
      </c>
      <c r="F1478" s="10" t="s">
        <v>25</v>
      </c>
      <c r="G1478" s="11">
        <v>2.9</v>
      </c>
      <c r="H1478" s="8">
        <v>70.7</v>
      </c>
      <c r="I1478" s="15">
        <v>14.1</v>
      </c>
      <c r="J1478" s="8">
        <v>56.6</v>
      </c>
      <c r="K1478" s="16">
        <v>9318.76196022964</v>
      </c>
      <c r="L1478" s="17">
        <f t="shared" si="142"/>
        <v>11640.2120141343</v>
      </c>
      <c r="M1478" s="18">
        <f t="shared" si="147"/>
        <v>658836</v>
      </c>
      <c r="N1478" s="19"/>
      <c r="O1478" s="20" t="s">
        <v>22</v>
      </c>
      <c r="Q1478" s="1">
        <f>INDEX([1]房源台账数据源!$CZ:$CZ,MATCH(B1478,[1]房源台账数据源!$B:$B,0))</f>
        <v>658836</v>
      </c>
      <c r="R1478" s="1">
        <f>IF(U1478="未售",ROUNDDOWN(Q1478*(1-5%),0),INDEX([1]房源台账数据源!$AU:$AU,MATCH(B1478,[1]房源台账数据源!$B:$B,0)))</f>
        <v>625894</v>
      </c>
      <c r="S1478" s="23">
        <f t="shared" si="148"/>
        <v>0</v>
      </c>
      <c r="T1478" s="23">
        <f t="shared" si="149"/>
        <v>-0.0500003035656825</v>
      </c>
      <c r="U1478" s="1" t="str">
        <f>INDEX([1]房源台账数据源!$DE:$DE,MATCH(B1478,[1]房源台账数据源!$B:$B,0))</f>
        <v>未售</v>
      </c>
    </row>
    <row r="1479" ht="24.95" customHeight="1" spans="1:21">
      <c r="A1479" s="8">
        <v>1478</v>
      </c>
      <c r="B1479" s="9" t="s">
        <v>3326</v>
      </c>
      <c r="C1479" s="9">
        <v>21</v>
      </c>
      <c r="D1479" s="8" t="s">
        <v>3327</v>
      </c>
      <c r="E1479" s="9">
        <v>23</v>
      </c>
      <c r="F1479" s="10" t="s">
        <v>25</v>
      </c>
      <c r="G1479" s="11">
        <v>2.9</v>
      </c>
      <c r="H1479" s="8">
        <v>70.7</v>
      </c>
      <c r="I1479" s="15">
        <v>14.1</v>
      </c>
      <c r="J1479" s="8">
        <v>56.6</v>
      </c>
      <c r="K1479" s="16">
        <v>9202.69573175805</v>
      </c>
      <c r="L1479" s="17">
        <f t="shared" ref="L1479:L1507" si="150">M1479/J1479</f>
        <v>11495.2296819788</v>
      </c>
      <c r="M1479" s="18">
        <f t="shared" si="147"/>
        <v>650630</v>
      </c>
      <c r="N1479" s="19"/>
      <c r="O1479" s="20" t="s">
        <v>22</v>
      </c>
      <c r="Q1479" s="1">
        <f>INDEX([1]房源台账数据源!$CZ:$CZ,MATCH(B1479,[1]房源台账数据源!$B:$B,0))</f>
        <v>650630</v>
      </c>
      <c r="R1479" s="1">
        <f>IF(U1479="未售",ROUNDDOWN(Q1479*(1-5%),0),INDEX([1]房源台账数据源!$AU:$AU,MATCH(B1479,[1]房源台账数据源!$B:$B,0)))</f>
        <v>618098</v>
      </c>
      <c r="S1479" s="23">
        <f t="shared" si="148"/>
        <v>0</v>
      </c>
      <c r="T1479" s="23">
        <f t="shared" si="149"/>
        <v>-0.050000768485929</v>
      </c>
      <c r="U1479" s="1" t="str">
        <f>INDEX([1]房源台账数据源!$DE:$DE,MATCH(B1479,[1]房源台账数据源!$B:$B,0))</f>
        <v>未售</v>
      </c>
    </row>
    <row r="1480" ht="24.95" customHeight="1" spans="1:21">
      <c r="A1480" s="8">
        <v>1479</v>
      </c>
      <c r="B1480" s="9" t="s">
        <v>3328</v>
      </c>
      <c r="C1480" s="9">
        <v>21</v>
      </c>
      <c r="D1480" s="8" t="s">
        <v>3329</v>
      </c>
      <c r="E1480" s="9">
        <v>23</v>
      </c>
      <c r="F1480" s="10" t="s">
        <v>25</v>
      </c>
      <c r="G1480" s="11">
        <v>2.9</v>
      </c>
      <c r="H1480" s="8">
        <v>82.21</v>
      </c>
      <c r="I1480" s="15">
        <v>16.39</v>
      </c>
      <c r="J1480" s="8">
        <v>65.82</v>
      </c>
      <c r="K1480" s="16">
        <v>8784.89091780734</v>
      </c>
      <c r="L1480" s="17">
        <f t="shared" si="150"/>
        <v>10972.4247948952</v>
      </c>
      <c r="M1480" s="18">
        <f t="shared" si="147"/>
        <v>722205</v>
      </c>
      <c r="N1480" s="19"/>
      <c r="O1480" s="20" t="s">
        <v>22</v>
      </c>
      <c r="Q1480" s="1">
        <f>INDEX([1]房源台账数据源!$CZ:$CZ,MATCH(B1480,[1]房源台账数据源!$B:$B,0))</f>
        <v>722205</v>
      </c>
      <c r="R1480" s="1">
        <f>IF(U1480="未售",ROUNDDOWN(Q1480*(1-5%),0),INDEX([1]房源台账数据源!$AU:$AU,MATCH(B1480,[1]房源台账数据源!$B:$B,0)))</f>
        <v>686094</v>
      </c>
      <c r="S1480" s="23">
        <f t="shared" si="148"/>
        <v>0</v>
      </c>
      <c r="T1480" s="23">
        <f t="shared" si="149"/>
        <v>-0.0500010384863024</v>
      </c>
      <c r="U1480" s="1" t="str">
        <f>INDEX([1]房源台账数据源!$DE:$DE,MATCH(B1480,[1]房源台账数据源!$B:$B,0))</f>
        <v>未售</v>
      </c>
    </row>
    <row r="1481" ht="24.95" customHeight="1" spans="1:21">
      <c r="A1481" s="8">
        <v>1480</v>
      </c>
      <c r="B1481" s="9" t="s">
        <v>3330</v>
      </c>
      <c r="C1481" s="9">
        <v>21</v>
      </c>
      <c r="D1481" s="8" t="s">
        <v>3331</v>
      </c>
      <c r="E1481" s="9">
        <v>23</v>
      </c>
      <c r="F1481" s="10" t="s">
        <v>25</v>
      </c>
      <c r="G1481" s="11">
        <v>2.9</v>
      </c>
      <c r="H1481" s="8">
        <v>96.86</v>
      </c>
      <c r="I1481" s="15">
        <v>19.31</v>
      </c>
      <c r="J1481" s="8">
        <v>77.55</v>
      </c>
      <c r="K1481" s="16">
        <v>10873.9235524893</v>
      </c>
      <c r="L1481" s="17">
        <f t="shared" si="150"/>
        <v>13581.5344938749</v>
      </c>
      <c r="M1481" s="18">
        <f t="shared" si="147"/>
        <v>1053248</v>
      </c>
      <c r="N1481" s="19"/>
      <c r="O1481" s="20" t="s">
        <v>22</v>
      </c>
      <c r="Q1481" s="1">
        <f>INDEX([1]房源台账数据源!$CZ:$CZ,MATCH(B1481,[1]房源台账数据源!$B:$B,0))</f>
        <v>1049048</v>
      </c>
      <c r="R1481" s="1">
        <f>IF(U1481="未售",ROUNDDOWN(Q1481*(1-5%),0),INDEX([1]房源台账数据源!$AU:$AU,MATCH(B1481,[1]房源台账数据源!$B:$B,0)))</f>
        <v>996595</v>
      </c>
      <c r="S1481" s="23">
        <f t="shared" si="148"/>
        <v>0.00400362995782843</v>
      </c>
      <c r="T1481" s="23">
        <f t="shared" si="149"/>
        <v>-0.0500005719471368</v>
      </c>
      <c r="U1481" s="1" t="str">
        <f>INDEX([1]房源台账数据源!$DE:$DE,MATCH(B1481,[1]房源台账数据源!$B:$B,0))</f>
        <v>未售</v>
      </c>
    </row>
    <row r="1482" ht="24.95" customHeight="1" spans="1:21">
      <c r="A1482" s="8">
        <v>1481</v>
      </c>
      <c r="B1482" s="9" t="s">
        <v>3332</v>
      </c>
      <c r="C1482" s="9">
        <v>21</v>
      </c>
      <c r="D1482" s="8" t="s">
        <v>3333</v>
      </c>
      <c r="E1482" s="9">
        <v>23</v>
      </c>
      <c r="F1482" s="10" t="s">
        <v>25</v>
      </c>
      <c r="G1482" s="11">
        <v>2.9</v>
      </c>
      <c r="H1482" s="8">
        <v>96.86</v>
      </c>
      <c r="I1482" s="15">
        <v>19.31</v>
      </c>
      <c r="J1482" s="8">
        <v>77.55</v>
      </c>
      <c r="K1482" s="16">
        <v>10960.9624564259</v>
      </c>
      <c r="L1482" s="17">
        <f t="shared" si="150"/>
        <v>13690.2385557705</v>
      </c>
      <c r="M1482" s="18">
        <f t="shared" si="147"/>
        <v>1061678</v>
      </c>
      <c r="N1482" s="19"/>
      <c r="O1482" s="20" t="s">
        <v>22</v>
      </c>
      <c r="Q1482" s="1">
        <f>INDEX([1]房源台账数据源!$CZ:$CZ,MATCH(B1482,[1]房源台账数据源!$B:$B,0))</f>
        <v>1057232</v>
      </c>
      <c r="R1482" s="1">
        <f>IF(U1482="未售",ROUNDDOWN(Q1482*(1-5%),0),INDEX([1]房源台账数据源!$AU:$AU,MATCH(B1482,[1]房源台账数据源!$B:$B,0)))</f>
        <v>1004370</v>
      </c>
      <c r="S1482" s="23">
        <f t="shared" si="148"/>
        <v>0.00420532106481832</v>
      </c>
      <c r="T1482" s="23">
        <f t="shared" si="149"/>
        <v>-0.0500003783464746</v>
      </c>
      <c r="U1482" s="1" t="str">
        <f>INDEX([1]房源台账数据源!$DE:$DE,MATCH(B1482,[1]房源台账数据源!$B:$B,0))</f>
        <v>未售</v>
      </c>
    </row>
    <row r="1483" ht="24.95" customHeight="1" spans="1:21">
      <c r="A1483" s="8">
        <v>1482</v>
      </c>
      <c r="B1483" s="9" t="s">
        <v>3334</v>
      </c>
      <c r="C1483" s="9">
        <v>21</v>
      </c>
      <c r="D1483" s="8" t="s">
        <v>3335</v>
      </c>
      <c r="E1483" s="9">
        <v>23</v>
      </c>
      <c r="F1483" s="10" t="s">
        <v>25</v>
      </c>
      <c r="G1483" s="11">
        <v>2.9</v>
      </c>
      <c r="H1483" s="8">
        <v>82.11</v>
      </c>
      <c r="I1483" s="15">
        <v>16.37</v>
      </c>
      <c r="J1483" s="8">
        <v>65.74</v>
      </c>
      <c r="K1483" s="16">
        <v>9771.38272188671</v>
      </c>
      <c r="L1483" s="17">
        <f t="shared" si="150"/>
        <v>12204.5634317006</v>
      </c>
      <c r="M1483" s="18">
        <f t="shared" si="147"/>
        <v>802328</v>
      </c>
      <c r="N1483" s="19"/>
      <c r="O1483" s="20" t="s">
        <v>22</v>
      </c>
      <c r="Q1483" s="1">
        <f>INDEX([1]房源台账数据源!$CZ:$CZ,MATCH(B1483,[1]房源台账数据源!$B:$B,0))</f>
        <v>801432</v>
      </c>
      <c r="R1483" s="1">
        <f>IF(U1483="未售",ROUNDDOWN(Q1483*(1-5%),0),INDEX([1]房源台账数据源!$AU:$AU,MATCH(B1483,[1]房源台账数据源!$B:$B,0)))</f>
        <v>761360</v>
      </c>
      <c r="S1483" s="23">
        <f t="shared" si="148"/>
        <v>0.0011179987821799</v>
      </c>
      <c r="T1483" s="23">
        <f t="shared" si="149"/>
        <v>-0.0500004991065992</v>
      </c>
      <c r="U1483" s="1" t="str">
        <f>INDEX([1]房源台账数据源!$DE:$DE,MATCH(B1483,[1]房源台账数据源!$B:$B,0))</f>
        <v>未售</v>
      </c>
    </row>
    <row r="1484" ht="24.95" customHeight="1" spans="1:21">
      <c r="A1484" s="8">
        <v>1483</v>
      </c>
      <c r="B1484" s="9" t="s">
        <v>3336</v>
      </c>
      <c r="C1484" s="9">
        <v>21</v>
      </c>
      <c r="D1484" s="8" t="s">
        <v>3337</v>
      </c>
      <c r="E1484" s="9">
        <v>24</v>
      </c>
      <c r="F1484" s="10" t="s">
        <v>25</v>
      </c>
      <c r="G1484" s="11">
        <v>2.9</v>
      </c>
      <c r="H1484" s="8">
        <v>70.7</v>
      </c>
      <c r="I1484" s="15">
        <v>14.1</v>
      </c>
      <c r="J1484" s="8">
        <v>56.6</v>
      </c>
      <c r="K1484" s="16">
        <v>9318.76196022964</v>
      </c>
      <c r="L1484" s="17">
        <f t="shared" si="150"/>
        <v>11640.2120141343</v>
      </c>
      <c r="M1484" s="18">
        <f t="shared" ref="M1484:M1495" si="151">ROUNDDOWN(K1484*H1484,0)</f>
        <v>658836</v>
      </c>
      <c r="N1484" s="19"/>
      <c r="O1484" s="20" t="s">
        <v>22</v>
      </c>
      <c r="Q1484" s="1">
        <f>INDEX([1]房源台账数据源!$CZ:$CZ,MATCH(B1484,[1]房源台账数据源!$B:$B,0))</f>
        <v>658836</v>
      </c>
      <c r="R1484" s="1">
        <f>IF(U1484="未售",ROUNDDOWN(Q1484*(1-5%),0),INDEX([1]房源台账数据源!$AU:$AU,MATCH(B1484,[1]房源台账数据源!$B:$B,0)))</f>
        <v>625894</v>
      </c>
      <c r="S1484" s="23">
        <f t="shared" si="148"/>
        <v>0</v>
      </c>
      <c r="T1484" s="23">
        <f t="shared" si="149"/>
        <v>-0.0500003035656825</v>
      </c>
      <c r="U1484" s="1" t="str">
        <f>INDEX([1]房源台账数据源!$DE:$DE,MATCH(B1484,[1]房源台账数据源!$B:$B,0))</f>
        <v>未售</v>
      </c>
    </row>
    <row r="1485" ht="24.95" customHeight="1" spans="1:21">
      <c r="A1485" s="8">
        <v>1484</v>
      </c>
      <c r="B1485" s="9" t="s">
        <v>3338</v>
      </c>
      <c r="C1485" s="9">
        <v>21</v>
      </c>
      <c r="D1485" s="8" t="s">
        <v>3339</v>
      </c>
      <c r="E1485" s="9">
        <v>24</v>
      </c>
      <c r="F1485" s="10" t="s">
        <v>25</v>
      </c>
      <c r="G1485" s="11">
        <v>2.9</v>
      </c>
      <c r="H1485" s="8">
        <v>70.7</v>
      </c>
      <c r="I1485" s="15">
        <v>14.1</v>
      </c>
      <c r="J1485" s="8">
        <v>56.6</v>
      </c>
      <c r="K1485" s="16">
        <v>9202.69573175805</v>
      </c>
      <c r="L1485" s="17">
        <f t="shared" si="150"/>
        <v>11495.2296819788</v>
      </c>
      <c r="M1485" s="18">
        <f t="shared" si="151"/>
        <v>650630</v>
      </c>
      <c r="N1485" s="19"/>
      <c r="O1485" s="20" t="s">
        <v>22</v>
      </c>
      <c r="Q1485" s="1">
        <f>INDEX([1]房源台账数据源!$CZ:$CZ,MATCH(B1485,[1]房源台账数据源!$B:$B,0))</f>
        <v>650630</v>
      </c>
      <c r="R1485" s="1">
        <f>IF(U1485="未售",ROUNDDOWN(Q1485*(1-5%),0),INDEX([1]房源台账数据源!$AU:$AU,MATCH(B1485,[1]房源台账数据源!$B:$B,0)))</f>
        <v>618098</v>
      </c>
      <c r="S1485" s="23">
        <f t="shared" si="148"/>
        <v>0</v>
      </c>
      <c r="T1485" s="23">
        <f t="shared" si="149"/>
        <v>-0.050000768485929</v>
      </c>
      <c r="U1485" s="1" t="str">
        <f>INDEX([1]房源台账数据源!$DE:$DE,MATCH(B1485,[1]房源台账数据源!$B:$B,0))</f>
        <v>未售</v>
      </c>
    </row>
    <row r="1486" ht="24.95" customHeight="1" spans="1:21">
      <c r="A1486" s="8">
        <v>1485</v>
      </c>
      <c r="B1486" s="9" t="s">
        <v>3340</v>
      </c>
      <c r="C1486" s="9">
        <v>21</v>
      </c>
      <c r="D1486" s="8" t="s">
        <v>3341</v>
      </c>
      <c r="E1486" s="9">
        <v>24</v>
      </c>
      <c r="F1486" s="10" t="s">
        <v>25</v>
      </c>
      <c r="G1486" s="11">
        <v>2.9</v>
      </c>
      <c r="H1486" s="8">
        <v>82.21</v>
      </c>
      <c r="I1486" s="15">
        <v>16.39</v>
      </c>
      <c r="J1486" s="8">
        <v>65.82</v>
      </c>
      <c r="K1486" s="16">
        <v>8784.89091780734</v>
      </c>
      <c r="L1486" s="17">
        <f t="shared" si="150"/>
        <v>10972.4247948952</v>
      </c>
      <c r="M1486" s="18">
        <f t="shared" si="151"/>
        <v>722205</v>
      </c>
      <c r="N1486" s="19"/>
      <c r="O1486" s="20" t="s">
        <v>22</v>
      </c>
      <c r="Q1486" s="1">
        <f>INDEX([1]房源台账数据源!$CZ:$CZ,MATCH(B1486,[1]房源台账数据源!$B:$B,0))</f>
        <v>722205</v>
      </c>
      <c r="R1486" s="1">
        <f>IF(U1486="未售",ROUNDDOWN(Q1486*(1-5%),0),INDEX([1]房源台账数据源!$AU:$AU,MATCH(B1486,[1]房源台账数据源!$B:$B,0)))</f>
        <v>686094</v>
      </c>
      <c r="S1486" s="23">
        <f t="shared" si="148"/>
        <v>0</v>
      </c>
      <c r="T1486" s="23">
        <f t="shared" si="149"/>
        <v>-0.0500010384863024</v>
      </c>
      <c r="U1486" s="1" t="str">
        <f>INDEX([1]房源台账数据源!$DE:$DE,MATCH(B1486,[1]房源台账数据源!$B:$B,0))</f>
        <v>未售</v>
      </c>
    </row>
    <row r="1487" ht="24.95" customHeight="1" spans="1:21">
      <c r="A1487" s="8">
        <v>1486</v>
      </c>
      <c r="B1487" s="9" t="s">
        <v>3342</v>
      </c>
      <c r="C1487" s="9">
        <v>21</v>
      </c>
      <c r="D1487" s="8" t="s">
        <v>3343</v>
      </c>
      <c r="E1487" s="9">
        <v>24</v>
      </c>
      <c r="F1487" s="10" t="s">
        <v>25</v>
      </c>
      <c r="G1487" s="11">
        <v>2.9</v>
      </c>
      <c r="H1487" s="8">
        <v>96.86</v>
      </c>
      <c r="I1487" s="15">
        <v>19.31</v>
      </c>
      <c r="J1487" s="8">
        <v>77.55</v>
      </c>
      <c r="K1487" s="16">
        <v>10873.9235524893</v>
      </c>
      <c r="L1487" s="17">
        <f t="shared" si="150"/>
        <v>13581.5344938749</v>
      </c>
      <c r="M1487" s="18">
        <f t="shared" si="151"/>
        <v>1053248</v>
      </c>
      <c r="N1487" s="19"/>
      <c r="O1487" s="20" t="s">
        <v>22</v>
      </c>
      <c r="Q1487" s="1">
        <f>INDEX([1]房源台账数据源!$CZ:$CZ,MATCH(B1487,[1]房源台账数据源!$B:$B,0))</f>
        <v>1049048</v>
      </c>
      <c r="R1487" s="1">
        <f>IF(U1487="未售",ROUNDDOWN(Q1487*(1-5%),0),INDEX([1]房源台账数据源!$AU:$AU,MATCH(B1487,[1]房源台账数据源!$B:$B,0)))</f>
        <v>996595</v>
      </c>
      <c r="S1487" s="23">
        <f t="shared" si="148"/>
        <v>0.00400362995782843</v>
      </c>
      <c r="T1487" s="23">
        <f t="shared" si="149"/>
        <v>-0.0500005719471368</v>
      </c>
      <c r="U1487" s="1" t="str">
        <f>INDEX([1]房源台账数据源!$DE:$DE,MATCH(B1487,[1]房源台账数据源!$B:$B,0))</f>
        <v>未售</v>
      </c>
    </row>
    <row r="1488" ht="24.95" customHeight="1" spans="1:21">
      <c r="A1488" s="8">
        <v>1487</v>
      </c>
      <c r="B1488" s="9" t="s">
        <v>3344</v>
      </c>
      <c r="C1488" s="9">
        <v>21</v>
      </c>
      <c r="D1488" s="8" t="s">
        <v>3345</v>
      </c>
      <c r="E1488" s="9">
        <v>24</v>
      </c>
      <c r="F1488" s="10" t="s">
        <v>25</v>
      </c>
      <c r="G1488" s="11">
        <v>2.9</v>
      </c>
      <c r="H1488" s="8">
        <v>96.86</v>
      </c>
      <c r="I1488" s="15">
        <v>19.31</v>
      </c>
      <c r="J1488" s="8">
        <v>77.55</v>
      </c>
      <c r="K1488" s="16">
        <v>10960.9624564259</v>
      </c>
      <c r="L1488" s="17">
        <f t="shared" si="150"/>
        <v>13690.2385557705</v>
      </c>
      <c r="M1488" s="18">
        <f t="shared" si="151"/>
        <v>1061678</v>
      </c>
      <c r="N1488" s="19"/>
      <c r="O1488" s="20" t="s">
        <v>22</v>
      </c>
      <c r="Q1488" s="1">
        <f>INDEX([1]房源台账数据源!$CZ:$CZ,MATCH(B1488,[1]房源台账数据源!$B:$B,0))</f>
        <v>1057232</v>
      </c>
      <c r="R1488" s="1">
        <f>IF(U1488="未售",ROUNDDOWN(Q1488*(1-5%),0),INDEX([1]房源台账数据源!$AU:$AU,MATCH(B1488,[1]房源台账数据源!$B:$B,0)))</f>
        <v>1004370</v>
      </c>
      <c r="S1488" s="23">
        <f t="shared" si="148"/>
        <v>0.00420532106481832</v>
      </c>
      <c r="T1488" s="23">
        <f t="shared" si="149"/>
        <v>-0.0500003783464746</v>
      </c>
      <c r="U1488" s="1" t="str">
        <f>INDEX([1]房源台账数据源!$DE:$DE,MATCH(B1488,[1]房源台账数据源!$B:$B,0))</f>
        <v>未售</v>
      </c>
    </row>
    <row r="1489" ht="24.95" customHeight="1" spans="1:21">
      <c r="A1489" s="8">
        <v>1488</v>
      </c>
      <c r="B1489" s="9" t="s">
        <v>3346</v>
      </c>
      <c r="C1489" s="9">
        <v>21</v>
      </c>
      <c r="D1489" s="8" t="s">
        <v>3347</v>
      </c>
      <c r="E1489" s="9">
        <v>24</v>
      </c>
      <c r="F1489" s="10" t="s">
        <v>25</v>
      </c>
      <c r="G1489" s="11">
        <v>2.9</v>
      </c>
      <c r="H1489" s="8">
        <v>82.11</v>
      </c>
      <c r="I1489" s="15">
        <v>16.37</v>
      </c>
      <c r="J1489" s="8">
        <v>65.74</v>
      </c>
      <c r="K1489" s="16">
        <v>9771.38272188671</v>
      </c>
      <c r="L1489" s="17">
        <f t="shared" si="150"/>
        <v>12204.5634317006</v>
      </c>
      <c r="M1489" s="18">
        <f t="shared" si="151"/>
        <v>802328</v>
      </c>
      <c r="N1489" s="19"/>
      <c r="O1489" s="20" t="s">
        <v>22</v>
      </c>
      <c r="Q1489" s="1">
        <f>INDEX([1]房源台账数据源!$CZ:$CZ,MATCH(B1489,[1]房源台账数据源!$B:$B,0))</f>
        <v>801432</v>
      </c>
      <c r="R1489" s="1">
        <f>IF(U1489="未售",ROUNDDOWN(Q1489*(1-5%),0),INDEX([1]房源台账数据源!$AU:$AU,MATCH(B1489,[1]房源台账数据源!$B:$B,0)))</f>
        <v>761360</v>
      </c>
      <c r="S1489" s="23">
        <f t="shared" si="148"/>
        <v>0.0011179987821799</v>
      </c>
      <c r="T1489" s="23">
        <f t="shared" si="149"/>
        <v>-0.0500004991065992</v>
      </c>
      <c r="U1489" s="1" t="str">
        <f>INDEX([1]房源台账数据源!$DE:$DE,MATCH(B1489,[1]房源台账数据源!$B:$B,0))</f>
        <v>未售</v>
      </c>
    </row>
    <row r="1490" ht="24.95" customHeight="1" spans="1:21">
      <c r="A1490" s="8">
        <v>1489</v>
      </c>
      <c r="B1490" s="9" t="s">
        <v>3348</v>
      </c>
      <c r="C1490" s="9">
        <v>21</v>
      </c>
      <c r="D1490" s="8" t="s">
        <v>3349</v>
      </c>
      <c r="E1490" s="9">
        <v>25</v>
      </c>
      <c r="F1490" s="10" t="s">
        <v>25</v>
      </c>
      <c r="G1490" s="11">
        <v>2.9</v>
      </c>
      <c r="H1490" s="8">
        <v>70.7</v>
      </c>
      <c r="I1490" s="15">
        <v>14.1</v>
      </c>
      <c r="J1490" s="8">
        <v>56.6</v>
      </c>
      <c r="K1490" s="16">
        <v>9318.76196022964</v>
      </c>
      <c r="L1490" s="17">
        <f t="shared" si="150"/>
        <v>11640.2120141343</v>
      </c>
      <c r="M1490" s="18">
        <f t="shared" si="151"/>
        <v>658836</v>
      </c>
      <c r="N1490" s="19"/>
      <c r="O1490" s="20" t="s">
        <v>22</v>
      </c>
      <c r="Q1490" s="1">
        <f>INDEX([1]房源台账数据源!$CZ:$CZ,MATCH(B1490,[1]房源台账数据源!$B:$B,0))</f>
        <v>658836</v>
      </c>
      <c r="R1490" s="1">
        <f>IF(U1490="未售",ROUNDDOWN(Q1490*(1-5%),0),INDEX([1]房源台账数据源!$AU:$AU,MATCH(B1490,[1]房源台账数据源!$B:$B,0)))</f>
        <v>625894</v>
      </c>
      <c r="S1490" s="23">
        <f t="shared" si="148"/>
        <v>0</v>
      </c>
      <c r="T1490" s="23">
        <f t="shared" si="149"/>
        <v>-0.0500003035656825</v>
      </c>
      <c r="U1490" s="1" t="str">
        <f>INDEX([1]房源台账数据源!$DE:$DE,MATCH(B1490,[1]房源台账数据源!$B:$B,0))</f>
        <v>未售</v>
      </c>
    </row>
    <row r="1491" ht="24.95" customHeight="1" spans="1:21">
      <c r="A1491" s="8">
        <v>1490</v>
      </c>
      <c r="B1491" s="9" t="s">
        <v>3350</v>
      </c>
      <c r="C1491" s="9">
        <v>21</v>
      </c>
      <c r="D1491" s="8" t="s">
        <v>3351</v>
      </c>
      <c r="E1491" s="9">
        <v>25</v>
      </c>
      <c r="F1491" s="10" t="s">
        <v>25</v>
      </c>
      <c r="G1491" s="11">
        <v>2.9</v>
      </c>
      <c r="H1491" s="8">
        <v>70.7</v>
      </c>
      <c r="I1491" s="15">
        <v>14.1</v>
      </c>
      <c r="J1491" s="8">
        <v>56.6</v>
      </c>
      <c r="K1491" s="16">
        <v>9202.69573175805</v>
      </c>
      <c r="L1491" s="17">
        <f t="shared" si="150"/>
        <v>11495.2296819788</v>
      </c>
      <c r="M1491" s="18">
        <f t="shared" si="151"/>
        <v>650630</v>
      </c>
      <c r="N1491" s="19"/>
      <c r="O1491" s="20" t="s">
        <v>22</v>
      </c>
      <c r="Q1491" s="1">
        <f>INDEX([1]房源台账数据源!$CZ:$CZ,MATCH(B1491,[1]房源台账数据源!$B:$B,0))</f>
        <v>650630</v>
      </c>
      <c r="R1491" s="1">
        <f>IF(U1491="未售",ROUNDDOWN(Q1491*(1-5%),0),INDEX([1]房源台账数据源!$AU:$AU,MATCH(B1491,[1]房源台账数据源!$B:$B,0)))</f>
        <v>618098</v>
      </c>
      <c r="S1491" s="23">
        <f t="shared" si="148"/>
        <v>0</v>
      </c>
      <c r="T1491" s="23">
        <f t="shared" si="149"/>
        <v>-0.050000768485929</v>
      </c>
      <c r="U1491" s="1" t="str">
        <f>INDEX([1]房源台账数据源!$DE:$DE,MATCH(B1491,[1]房源台账数据源!$B:$B,0))</f>
        <v>未售</v>
      </c>
    </row>
    <row r="1492" ht="24.95" customHeight="1" spans="1:21">
      <c r="A1492" s="8">
        <v>1491</v>
      </c>
      <c r="B1492" s="9" t="s">
        <v>3352</v>
      </c>
      <c r="C1492" s="9">
        <v>21</v>
      </c>
      <c r="D1492" s="8" t="s">
        <v>3353</v>
      </c>
      <c r="E1492" s="9">
        <v>25</v>
      </c>
      <c r="F1492" s="10" t="s">
        <v>25</v>
      </c>
      <c r="G1492" s="11">
        <v>2.9</v>
      </c>
      <c r="H1492" s="8">
        <v>82.21</v>
      </c>
      <c r="I1492" s="15">
        <v>16.39</v>
      </c>
      <c r="J1492" s="8">
        <v>65.82</v>
      </c>
      <c r="K1492" s="16">
        <v>8784.89091780734</v>
      </c>
      <c r="L1492" s="17">
        <f t="shared" si="150"/>
        <v>10972.4247948952</v>
      </c>
      <c r="M1492" s="18">
        <f t="shared" si="151"/>
        <v>722205</v>
      </c>
      <c r="N1492" s="19"/>
      <c r="O1492" s="20" t="s">
        <v>22</v>
      </c>
      <c r="Q1492" s="1">
        <f>INDEX([1]房源台账数据源!$CZ:$CZ,MATCH(B1492,[1]房源台账数据源!$B:$B,0))</f>
        <v>722205</v>
      </c>
      <c r="R1492" s="1">
        <f>IF(U1492="未售",ROUNDDOWN(Q1492*(1-5%),0),INDEX([1]房源台账数据源!$AU:$AU,MATCH(B1492,[1]房源台账数据源!$B:$B,0)))</f>
        <v>686094</v>
      </c>
      <c r="S1492" s="23">
        <f t="shared" si="148"/>
        <v>0</v>
      </c>
      <c r="T1492" s="23">
        <f t="shared" si="149"/>
        <v>-0.0500010384863024</v>
      </c>
      <c r="U1492" s="1" t="str">
        <f>INDEX([1]房源台账数据源!$DE:$DE,MATCH(B1492,[1]房源台账数据源!$B:$B,0))</f>
        <v>未售</v>
      </c>
    </row>
    <row r="1493" ht="24.95" customHeight="1" spans="1:21">
      <c r="A1493" s="8">
        <v>1492</v>
      </c>
      <c r="B1493" s="9" t="s">
        <v>3354</v>
      </c>
      <c r="C1493" s="9">
        <v>21</v>
      </c>
      <c r="D1493" s="8" t="s">
        <v>3355</v>
      </c>
      <c r="E1493" s="9">
        <v>25</v>
      </c>
      <c r="F1493" s="10" t="s">
        <v>25</v>
      </c>
      <c r="G1493" s="11">
        <v>2.9</v>
      </c>
      <c r="H1493" s="8">
        <v>96.86</v>
      </c>
      <c r="I1493" s="15">
        <v>19.31</v>
      </c>
      <c r="J1493" s="8">
        <v>77.55</v>
      </c>
      <c r="K1493" s="16">
        <v>10873.9235524893</v>
      </c>
      <c r="L1493" s="17">
        <f t="shared" si="150"/>
        <v>13581.5344938749</v>
      </c>
      <c r="M1493" s="18">
        <f t="shared" si="151"/>
        <v>1053248</v>
      </c>
      <c r="N1493" s="19"/>
      <c r="O1493" s="20" t="s">
        <v>22</v>
      </c>
      <c r="Q1493" s="1">
        <f>INDEX([1]房源台账数据源!$CZ:$CZ,MATCH(B1493,[1]房源台账数据源!$B:$B,0))</f>
        <v>1049048</v>
      </c>
      <c r="R1493" s="1">
        <f>IF(U1493="未售",ROUNDDOWN(Q1493*(1-5%),0),INDEX([1]房源台账数据源!$AU:$AU,MATCH(B1493,[1]房源台账数据源!$B:$B,0)))</f>
        <v>996595</v>
      </c>
      <c r="S1493" s="23">
        <f t="shared" si="148"/>
        <v>0.00400362995782843</v>
      </c>
      <c r="T1493" s="23">
        <f t="shared" si="149"/>
        <v>-0.0500005719471368</v>
      </c>
      <c r="U1493" s="1" t="str">
        <f>INDEX([1]房源台账数据源!$DE:$DE,MATCH(B1493,[1]房源台账数据源!$B:$B,0))</f>
        <v>未售</v>
      </c>
    </row>
    <row r="1494" ht="24.95" customHeight="1" spans="1:21">
      <c r="A1494" s="8">
        <v>1493</v>
      </c>
      <c r="B1494" s="9" t="s">
        <v>3356</v>
      </c>
      <c r="C1494" s="9">
        <v>21</v>
      </c>
      <c r="D1494" s="8" t="s">
        <v>3357</v>
      </c>
      <c r="E1494" s="9">
        <v>25</v>
      </c>
      <c r="F1494" s="10" t="s">
        <v>25</v>
      </c>
      <c r="G1494" s="11">
        <v>2.9</v>
      </c>
      <c r="H1494" s="8">
        <v>96.86</v>
      </c>
      <c r="I1494" s="15">
        <v>19.31</v>
      </c>
      <c r="J1494" s="8">
        <v>77.55</v>
      </c>
      <c r="K1494" s="16">
        <v>10960.9624564259</v>
      </c>
      <c r="L1494" s="17">
        <f t="shared" si="150"/>
        <v>13690.2385557705</v>
      </c>
      <c r="M1494" s="18">
        <f t="shared" si="151"/>
        <v>1061678</v>
      </c>
      <c r="N1494" s="19"/>
      <c r="O1494" s="20" t="s">
        <v>22</v>
      </c>
      <c r="Q1494" s="1">
        <f>INDEX([1]房源台账数据源!$CZ:$CZ,MATCH(B1494,[1]房源台账数据源!$B:$B,0))</f>
        <v>1057232</v>
      </c>
      <c r="R1494" s="1">
        <f>IF(U1494="未售",ROUNDDOWN(Q1494*(1-5%),0),INDEX([1]房源台账数据源!$AU:$AU,MATCH(B1494,[1]房源台账数据源!$B:$B,0)))</f>
        <v>1004370</v>
      </c>
      <c r="S1494" s="23">
        <f t="shared" si="148"/>
        <v>0.00420532106481832</v>
      </c>
      <c r="T1494" s="23">
        <f t="shared" si="149"/>
        <v>-0.0500003783464746</v>
      </c>
      <c r="U1494" s="1" t="str">
        <f>INDEX([1]房源台账数据源!$DE:$DE,MATCH(B1494,[1]房源台账数据源!$B:$B,0))</f>
        <v>未售</v>
      </c>
    </row>
    <row r="1495" ht="24.95" customHeight="1" spans="1:21">
      <c r="A1495" s="8">
        <v>1494</v>
      </c>
      <c r="B1495" s="9" t="s">
        <v>3358</v>
      </c>
      <c r="C1495" s="9">
        <v>21</v>
      </c>
      <c r="D1495" s="8" t="s">
        <v>3359</v>
      </c>
      <c r="E1495" s="9">
        <v>25</v>
      </c>
      <c r="F1495" s="10" t="s">
        <v>25</v>
      </c>
      <c r="G1495" s="11">
        <v>2.9</v>
      </c>
      <c r="H1495" s="8">
        <v>82.11</v>
      </c>
      <c r="I1495" s="15">
        <v>16.37</v>
      </c>
      <c r="J1495" s="8">
        <v>65.74</v>
      </c>
      <c r="K1495" s="16">
        <v>9771.38272188671</v>
      </c>
      <c r="L1495" s="17">
        <f t="shared" si="150"/>
        <v>12204.5634317006</v>
      </c>
      <c r="M1495" s="18">
        <f t="shared" si="151"/>
        <v>802328</v>
      </c>
      <c r="N1495" s="19"/>
      <c r="O1495" s="20" t="s">
        <v>22</v>
      </c>
      <c r="Q1495" s="1">
        <f>INDEX([1]房源台账数据源!$CZ:$CZ,MATCH(B1495,[1]房源台账数据源!$B:$B,0))</f>
        <v>801432</v>
      </c>
      <c r="R1495" s="1">
        <f>IF(U1495="未售",ROUNDDOWN(Q1495*(1-5%),0),INDEX([1]房源台账数据源!$AU:$AU,MATCH(B1495,[1]房源台账数据源!$B:$B,0)))</f>
        <v>761360</v>
      </c>
      <c r="S1495" s="23">
        <f t="shared" si="148"/>
        <v>0.0011179987821799</v>
      </c>
      <c r="T1495" s="23">
        <f t="shared" si="149"/>
        <v>-0.0500004991065992</v>
      </c>
      <c r="U1495" s="1" t="str">
        <f>INDEX([1]房源台账数据源!$DE:$DE,MATCH(B1495,[1]房源台账数据源!$B:$B,0))</f>
        <v>未售</v>
      </c>
    </row>
    <row r="1496" ht="24.95" customHeight="1" spans="1:21">
      <c r="A1496" s="8">
        <v>1495</v>
      </c>
      <c r="B1496" s="9" t="s">
        <v>3360</v>
      </c>
      <c r="C1496" s="9">
        <v>21</v>
      </c>
      <c r="D1496" s="8" t="s">
        <v>3361</v>
      </c>
      <c r="E1496" s="9">
        <v>26</v>
      </c>
      <c r="F1496" s="10" t="s">
        <v>25</v>
      </c>
      <c r="G1496" s="11">
        <v>2.9</v>
      </c>
      <c r="H1496" s="8">
        <v>70.7</v>
      </c>
      <c r="I1496" s="15">
        <v>14.1</v>
      </c>
      <c r="J1496" s="8">
        <v>56.6</v>
      </c>
      <c r="K1496" s="16">
        <v>9318.76196022964</v>
      </c>
      <c r="L1496" s="17">
        <f t="shared" si="150"/>
        <v>11640.2120141343</v>
      </c>
      <c r="M1496" s="18">
        <f t="shared" ref="M1496:M1508" si="152">ROUNDDOWN(K1496*H1496,0)</f>
        <v>658836</v>
      </c>
      <c r="N1496" s="19"/>
      <c r="O1496" s="20" t="s">
        <v>22</v>
      </c>
      <c r="Q1496" s="1">
        <f>INDEX([1]房源台账数据源!$CZ:$CZ,MATCH(B1496,[1]房源台账数据源!$B:$B,0))</f>
        <v>658836</v>
      </c>
      <c r="R1496" s="1">
        <f>IF(U1496="未售",ROUNDDOWN(Q1496*(1-5%),0),INDEX([1]房源台账数据源!$AU:$AU,MATCH(B1496,[1]房源台账数据源!$B:$B,0)))</f>
        <v>625894</v>
      </c>
      <c r="S1496" s="23">
        <f t="shared" si="148"/>
        <v>0</v>
      </c>
      <c r="T1496" s="23">
        <f t="shared" si="149"/>
        <v>-0.0500003035656825</v>
      </c>
      <c r="U1496" s="1" t="str">
        <f>INDEX([1]房源台账数据源!$DE:$DE,MATCH(B1496,[1]房源台账数据源!$B:$B,0))</f>
        <v>未售</v>
      </c>
    </row>
    <row r="1497" ht="24.95" customHeight="1" spans="1:21">
      <c r="A1497" s="8">
        <v>1496</v>
      </c>
      <c r="B1497" s="9" t="s">
        <v>3362</v>
      </c>
      <c r="C1497" s="9">
        <v>21</v>
      </c>
      <c r="D1497" s="8" t="s">
        <v>3363</v>
      </c>
      <c r="E1497" s="9">
        <v>26</v>
      </c>
      <c r="F1497" s="10" t="s">
        <v>25</v>
      </c>
      <c r="G1497" s="11">
        <v>2.9</v>
      </c>
      <c r="H1497" s="8">
        <v>70.7</v>
      </c>
      <c r="I1497" s="15">
        <v>14.1</v>
      </c>
      <c r="J1497" s="8">
        <v>56.6</v>
      </c>
      <c r="K1497" s="16">
        <v>9202.69573175805</v>
      </c>
      <c r="L1497" s="17">
        <f t="shared" si="150"/>
        <v>11495.2296819788</v>
      </c>
      <c r="M1497" s="18">
        <f t="shared" si="152"/>
        <v>650630</v>
      </c>
      <c r="N1497" s="19"/>
      <c r="O1497" s="20" t="s">
        <v>22</v>
      </c>
      <c r="Q1497" s="1">
        <f>INDEX([1]房源台账数据源!$CZ:$CZ,MATCH(B1497,[1]房源台账数据源!$B:$B,0))</f>
        <v>650630</v>
      </c>
      <c r="R1497" s="1">
        <f>IF(U1497="未售",ROUNDDOWN(Q1497*(1-5%),0),INDEX([1]房源台账数据源!$AU:$AU,MATCH(B1497,[1]房源台账数据源!$B:$B,0)))</f>
        <v>618098</v>
      </c>
      <c r="S1497" s="23">
        <f t="shared" si="148"/>
        <v>0</v>
      </c>
      <c r="T1497" s="23">
        <f t="shared" si="149"/>
        <v>-0.050000768485929</v>
      </c>
      <c r="U1497" s="1" t="str">
        <f>INDEX([1]房源台账数据源!$DE:$DE,MATCH(B1497,[1]房源台账数据源!$B:$B,0))</f>
        <v>未售</v>
      </c>
    </row>
    <row r="1498" ht="24.95" customHeight="1" spans="1:21">
      <c r="A1498" s="8">
        <v>1497</v>
      </c>
      <c r="B1498" s="9" t="s">
        <v>3364</v>
      </c>
      <c r="C1498" s="9">
        <v>21</v>
      </c>
      <c r="D1498" s="8" t="s">
        <v>3365</v>
      </c>
      <c r="E1498" s="9">
        <v>26</v>
      </c>
      <c r="F1498" s="10" t="s">
        <v>25</v>
      </c>
      <c r="G1498" s="11">
        <v>2.9</v>
      </c>
      <c r="H1498" s="8">
        <v>82.21</v>
      </c>
      <c r="I1498" s="15">
        <v>16.39</v>
      </c>
      <c r="J1498" s="8">
        <v>65.82</v>
      </c>
      <c r="K1498" s="16">
        <v>8784.89091780734</v>
      </c>
      <c r="L1498" s="17">
        <f t="shared" ref="L1498:L1503" si="153">M1498/J1498</f>
        <v>10972.4247948952</v>
      </c>
      <c r="M1498" s="18">
        <f t="shared" si="152"/>
        <v>722205</v>
      </c>
      <c r="N1498" s="19"/>
      <c r="O1498" s="20" t="s">
        <v>22</v>
      </c>
      <c r="Q1498" s="1">
        <f>INDEX([1]房源台账数据源!$CZ:$CZ,MATCH(B1498,[1]房源台账数据源!$B:$B,0))</f>
        <v>722205</v>
      </c>
      <c r="R1498" s="1">
        <f>IF(U1498="未售",ROUNDDOWN(Q1498*(1-5%),0),INDEX([1]房源台账数据源!$AU:$AU,MATCH(B1498,[1]房源台账数据源!$B:$B,0)))</f>
        <v>686094</v>
      </c>
      <c r="S1498" s="23">
        <f t="shared" si="148"/>
        <v>0</v>
      </c>
      <c r="T1498" s="23">
        <f t="shared" si="149"/>
        <v>-0.0500010384863024</v>
      </c>
      <c r="U1498" s="1" t="str">
        <f>INDEX([1]房源台账数据源!$DE:$DE,MATCH(B1498,[1]房源台账数据源!$B:$B,0))</f>
        <v>未售</v>
      </c>
    </row>
    <row r="1499" ht="24.95" customHeight="1" spans="1:21">
      <c r="A1499" s="8">
        <v>1498</v>
      </c>
      <c r="B1499" s="9" t="s">
        <v>3366</v>
      </c>
      <c r="C1499" s="9">
        <v>21</v>
      </c>
      <c r="D1499" s="8" t="s">
        <v>3367</v>
      </c>
      <c r="E1499" s="9">
        <v>26</v>
      </c>
      <c r="F1499" s="10" t="s">
        <v>25</v>
      </c>
      <c r="G1499" s="11">
        <v>2.9</v>
      </c>
      <c r="H1499" s="8">
        <v>96.86</v>
      </c>
      <c r="I1499" s="15">
        <v>19.31</v>
      </c>
      <c r="J1499" s="8">
        <v>77.55</v>
      </c>
      <c r="K1499" s="16">
        <v>10873.9235524893</v>
      </c>
      <c r="L1499" s="17">
        <f t="shared" si="153"/>
        <v>13581.5344938749</v>
      </c>
      <c r="M1499" s="18">
        <f t="shared" si="152"/>
        <v>1053248</v>
      </c>
      <c r="N1499" s="19"/>
      <c r="O1499" s="20" t="s">
        <v>22</v>
      </c>
      <c r="Q1499" s="1">
        <f>INDEX([1]房源台账数据源!$CZ:$CZ,MATCH(B1499,[1]房源台账数据源!$B:$B,0))</f>
        <v>1049048</v>
      </c>
      <c r="R1499" s="1">
        <f>IF(U1499="未售",ROUNDDOWN(Q1499*(1-5%),0),INDEX([1]房源台账数据源!$AU:$AU,MATCH(B1499,[1]房源台账数据源!$B:$B,0)))</f>
        <v>996595</v>
      </c>
      <c r="S1499" s="23">
        <f t="shared" si="148"/>
        <v>0.00400362995782843</v>
      </c>
      <c r="T1499" s="23">
        <f t="shared" si="149"/>
        <v>-0.0500005719471368</v>
      </c>
      <c r="U1499" s="1" t="str">
        <f>INDEX([1]房源台账数据源!$DE:$DE,MATCH(B1499,[1]房源台账数据源!$B:$B,0))</f>
        <v>未售</v>
      </c>
    </row>
    <row r="1500" ht="24.95" customHeight="1" spans="1:21">
      <c r="A1500" s="8">
        <v>1499</v>
      </c>
      <c r="B1500" s="9" t="s">
        <v>3368</v>
      </c>
      <c r="C1500" s="9">
        <v>21</v>
      </c>
      <c r="D1500" s="8" t="s">
        <v>3369</v>
      </c>
      <c r="E1500" s="9">
        <v>26</v>
      </c>
      <c r="F1500" s="10" t="s">
        <v>25</v>
      </c>
      <c r="G1500" s="11">
        <v>2.9</v>
      </c>
      <c r="H1500" s="8">
        <v>96.86</v>
      </c>
      <c r="I1500" s="15">
        <v>19.31</v>
      </c>
      <c r="J1500" s="8">
        <v>77.55</v>
      </c>
      <c r="K1500" s="16">
        <v>10960.9624564259</v>
      </c>
      <c r="L1500" s="17">
        <f t="shared" si="153"/>
        <v>13690.2385557705</v>
      </c>
      <c r="M1500" s="18">
        <f t="shared" si="152"/>
        <v>1061678</v>
      </c>
      <c r="N1500" s="19"/>
      <c r="O1500" s="20" t="s">
        <v>22</v>
      </c>
      <c r="Q1500" s="1">
        <f>INDEX([1]房源台账数据源!$CZ:$CZ,MATCH(B1500,[1]房源台账数据源!$B:$B,0))</f>
        <v>1057232</v>
      </c>
      <c r="R1500" s="1">
        <f>IF(U1500="未售",ROUNDDOWN(Q1500*(1-5%),0),INDEX([1]房源台账数据源!$AU:$AU,MATCH(B1500,[1]房源台账数据源!$B:$B,0)))</f>
        <v>1004370</v>
      </c>
      <c r="S1500" s="23">
        <f t="shared" si="148"/>
        <v>0.00420532106481832</v>
      </c>
      <c r="T1500" s="23">
        <f t="shared" si="149"/>
        <v>-0.0500003783464746</v>
      </c>
      <c r="U1500" s="1" t="str">
        <f>INDEX([1]房源台账数据源!$DE:$DE,MATCH(B1500,[1]房源台账数据源!$B:$B,0))</f>
        <v>未售</v>
      </c>
    </row>
    <row r="1501" ht="24.95" customHeight="1" spans="1:21">
      <c r="A1501" s="8">
        <v>1500</v>
      </c>
      <c r="B1501" s="9" t="s">
        <v>3370</v>
      </c>
      <c r="C1501" s="9">
        <v>21</v>
      </c>
      <c r="D1501" s="8" t="s">
        <v>3371</v>
      </c>
      <c r="E1501" s="9">
        <v>26</v>
      </c>
      <c r="F1501" s="10" t="s">
        <v>25</v>
      </c>
      <c r="G1501" s="11">
        <v>2.9</v>
      </c>
      <c r="H1501" s="8">
        <v>82.11</v>
      </c>
      <c r="I1501" s="15">
        <v>16.37</v>
      </c>
      <c r="J1501" s="8">
        <v>65.74</v>
      </c>
      <c r="K1501" s="16">
        <v>9771.38272188671</v>
      </c>
      <c r="L1501" s="17">
        <f t="shared" si="153"/>
        <v>12204.5634317006</v>
      </c>
      <c r="M1501" s="18">
        <f t="shared" si="152"/>
        <v>802328</v>
      </c>
      <c r="N1501" s="19"/>
      <c r="O1501" s="20" t="s">
        <v>22</v>
      </c>
      <c r="Q1501" s="1">
        <f>INDEX([1]房源台账数据源!$CZ:$CZ,MATCH(B1501,[1]房源台账数据源!$B:$B,0))</f>
        <v>801432</v>
      </c>
      <c r="R1501" s="1">
        <f>IF(U1501="未售",ROUNDDOWN(Q1501*(1-5%),0),INDEX([1]房源台账数据源!$AU:$AU,MATCH(B1501,[1]房源台账数据源!$B:$B,0)))</f>
        <v>761360</v>
      </c>
      <c r="S1501" s="23">
        <f t="shared" si="148"/>
        <v>0.0011179987821799</v>
      </c>
      <c r="T1501" s="23">
        <f t="shared" si="149"/>
        <v>-0.0500004991065992</v>
      </c>
      <c r="U1501" s="1" t="str">
        <f>INDEX([1]房源台账数据源!$DE:$DE,MATCH(B1501,[1]房源台账数据源!$B:$B,0))</f>
        <v>未售</v>
      </c>
    </row>
    <row r="1502" ht="24.95" customHeight="1" spans="1:21">
      <c r="A1502" s="8">
        <v>1501</v>
      </c>
      <c r="B1502" s="9" t="s">
        <v>3372</v>
      </c>
      <c r="C1502" s="9">
        <v>21</v>
      </c>
      <c r="D1502" s="8" t="s">
        <v>3373</v>
      </c>
      <c r="E1502" s="9">
        <v>27</v>
      </c>
      <c r="F1502" s="10" t="s">
        <v>25</v>
      </c>
      <c r="G1502" s="11">
        <v>2.9</v>
      </c>
      <c r="H1502" s="8">
        <v>70.7</v>
      </c>
      <c r="I1502" s="15">
        <v>14.1</v>
      </c>
      <c r="J1502" s="8">
        <v>56.6</v>
      </c>
      <c r="K1502" s="16">
        <v>8730.52666611199</v>
      </c>
      <c r="L1502" s="17">
        <f t="shared" si="153"/>
        <v>10905.4416961131</v>
      </c>
      <c r="M1502" s="18">
        <f t="shared" si="152"/>
        <v>617248</v>
      </c>
      <c r="N1502" s="19"/>
      <c r="O1502" s="20" t="s">
        <v>22</v>
      </c>
      <c r="Q1502" s="1">
        <f>INDEX([1]房源台账数据源!$CZ:$CZ,MATCH(B1502,[1]房源台账数据源!$B:$B,0))</f>
        <v>617248</v>
      </c>
      <c r="R1502" s="1">
        <f>IF(U1502="未售",ROUNDDOWN(Q1502*(1-5%),0),INDEX([1]房源台账数据源!$AU:$AU,MATCH(B1502,[1]房源台账数据源!$B:$B,0)))</f>
        <v>586385</v>
      </c>
      <c r="S1502" s="23">
        <f t="shared" si="148"/>
        <v>0</v>
      </c>
      <c r="T1502" s="23">
        <f t="shared" si="149"/>
        <v>-0.0500009720566126</v>
      </c>
      <c r="U1502" s="1" t="str">
        <f>INDEX([1]房源台账数据源!$DE:$DE,MATCH(B1502,[1]房源台账数据源!$B:$B,0))</f>
        <v>未售</v>
      </c>
    </row>
    <row r="1503" ht="24.95" customHeight="1" spans="1:21">
      <c r="A1503" s="8">
        <v>1502</v>
      </c>
      <c r="B1503" s="9" t="s">
        <v>3374</v>
      </c>
      <c r="C1503" s="9">
        <v>21</v>
      </c>
      <c r="D1503" s="8" t="s">
        <v>3375</v>
      </c>
      <c r="E1503" s="9">
        <v>27</v>
      </c>
      <c r="F1503" s="10" t="s">
        <v>25</v>
      </c>
      <c r="G1503" s="11">
        <v>2.9</v>
      </c>
      <c r="H1503" s="8">
        <v>70.7</v>
      </c>
      <c r="I1503" s="15">
        <v>14.1</v>
      </c>
      <c r="J1503" s="8">
        <v>56.6</v>
      </c>
      <c r="K1503" s="16">
        <v>8614.4604376404</v>
      </c>
      <c r="L1503" s="17">
        <f t="shared" si="153"/>
        <v>10760.4593639576</v>
      </c>
      <c r="M1503" s="18">
        <f t="shared" si="152"/>
        <v>609042</v>
      </c>
      <c r="N1503" s="19"/>
      <c r="O1503" s="20" t="s">
        <v>22</v>
      </c>
      <c r="Q1503" s="1">
        <f>INDEX([1]房源台账数据源!$CZ:$CZ,MATCH(B1503,[1]房源台账数据源!$B:$B,0))</f>
        <v>609042</v>
      </c>
      <c r="R1503" s="1">
        <f>IF(U1503="未售",ROUNDDOWN(Q1503*(1-5%),0),INDEX([1]房源台账数据源!$AU:$AU,MATCH(B1503,[1]房源台账数据源!$B:$B,0)))</f>
        <v>578589</v>
      </c>
      <c r="S1503" s="23">
        <f t="shared" si="148"/>
        <v>0</v>
      </c>
      <c r="T1503" s="23">
        <f t="shared" si="149"/>
        <v>-0.0500014777305999</v>
      </c>
      <c r="U1503" s="1" t="str">
        <f>INDEX([1]房源台账数据源!$DE:$DE,MATCH(B1503,[1]房源台账数据源!$B:$B,0))</f>
        <v>未售</v>
      </c>
    </row>
    <row r="1504" ht="24.95" customHeight="1" spans="1:21">
      <c r="A1504" s="8">
        <v>1503</v>
      </c>
      <c r="B1504" s="9" t="s">
        <v>3376</v>
      </c>
      <c r="C1504" s="9">
        <v>21</v>
      </c>
      <c r="D1504" s="8" t="s">
        <v>3377</v>
      </c>
      <c r="E1504" s="9">
        <v>27</v>
      </c>
      <c r="F1504" s="10" t="s">
        <v>25</v>
      </c>
      <c r="G1504" s="11">
        <v>2.9</v>
      </c>
      <c r="H1504" s="8">
        <v>82.21</v>
      </c>
      <c r="I1504" s="15">
        <v>16.39</v>
      </c>
      <c r="J1504" s="8">
        <v>65.82</v>
      </c>
      <c r="K1504" s="16">
        <v>8196.65562368969</v>
      </c>
      <c r="L1504" s="17">
        <f t="shared" si="150"/>
        <v>10237.7240960194</v>
      </c>
      <c r="M1504" s="18">
        <f t="shared" si="152"/>
        <v>673847</v>
      </c>
      <c r="N1504" s="19"/>
      <c r="O1504" s="20" t="s">
        <v>22</v>
      </c>
      <c r="Q1504" s="1">
        <f>INDEX([1]房源台账数据源!$CZ:$CZ,MATCH(B1504,[1]房源台账数据源!$B:$B,0))</f>
        <v>673847</v>
      </c>
      <c r="R1504" s="1">
        <f>IF(U1504="未售",ROUNDDOWN(Q1504*(1-5%),0),INDEX([1]房源台账数据源!$AU:$AU,MATCH(B1504,[1]房源台账数据源!$B:$B,0)))</f>
        <v>640154</v>
      </c>
      <c r="S1504" s="23">
        <f t="shared" si="148"/>
        <v>0</v>
      </c>
      <c r="T1504" s="23">
        <f t="shared" si="149"/>
        <v>-0.0500009646106609</v>
      </c>
      <c r="U1504" s="1" t="str">
        <f>INDEX([1]房源台账数据源!$DE:$DE,MATCH(B1504,[1]房源台账数据源!$B:$B,0))</f>
        <v>未售</v>
      </c>
    </row>
    <row r="1505" ht="24.95" customHeight="1" spans="1:21">
      <c r="A1505" s="8">
        <v>1504</v>
      </c>
      <c r="B1505" s="9" t="s">
        <v>3378</v>
      </c>
      <c r="C1505" s="9">
        <v>21</v>
      </c>
      <c r="D1505" s="8" t="s">
        <v>3379</v>
      </c>
      <c r="E1505" s="9">
        <v>27</v>
      </c>
      <c r="F1505" s="10" t="s">
        <v>25</v>
      </c>
      <c r="G1505" s="11">
        <v>2.9</v>
      </c>
      <c r="H1505" s="8">
        <v>96.86</v>
      </c>
      <c r="I1505" s="15">
        <v>19.31</v>
      </c>
      <c r="J1505" s="8">
        <v>77.55</v>
      </c>
      <c r="K1505" s="16">
        <v>10285.6882583717</v>
      </c>
      <c r="L1505" s="17">
        <f t="shared" si="150"/>
        <v>12846.8214055448</v>
      </c>
      <c r="M1505" s="18">
        <f t="shared" si="152"/>
        <v>996271</v>
      </c>
      <c r="N1505" s="19"/>
      <c r="O1505" s="20" t="s">
        <v>22</v>
      </c>
      <c r="Q1505" s="1">
        <f>INDEX([1]房源台账数据源!$CZ:$CZ,MATCH(B1505,[1]房源台账数据源!$B:$B,0))</f>
        <v>992073</v>
      </c>
      <c r="R1505" s="1">
        <f>IF(U1505="未售",ROUNDDOWN(Q1505*(1-5%),0),INDEX([1]房源台账数据源!$AU:$AU,MATCH(B1505,[1]房源台账数据源!$B:$B,0)))</f>
        <v>942469</v>
      </c>
      <c r="S1505" s="23">
        <f t="shared" si="148"/>
        <v>0.00423154344488762</v>
      </c>
      <c r="T1505" s="23">
        <f t="shared" si="149"/>
        <v>-0.0500003527966188</v>
      </c>
      <c r="U1505" s="1" t="str">
        <f>INDEX([1]房源台账数据源!$DE:$DE,MATCH(B1505,[1]房源台账数据源!$B:$B,0))</f>
        <v>未售</v>
      </c>
    </row>
    <row r="1506" ht="24.95" customHeight="1" spans="1:21">
      <c r="A1506" s="8">
        <v>1505</v>
      </c>
      <c r="B1506" s="9" t="s">
        <v>3380</v>
      </c>
      <c r="C1506" s="9">
        <v>21</v>
      </c>
      <c r="D1506" s="8" t="s">
        <v>3381</v>
      </c>
      <c r="E1506" s="9">
        <v>27</v>
      </c>
      <c r="F1506" s="10" t="s">
        <v>25</v>
      </c>
      <c r="G1506" s="11">
        <v>2.9</v>
      </c>
      <c r="H1506" s="8">
        <v>96.86</v>
      </c>
      <c r="I1506" s="15">
        <v>19.31</v>
      </c>
      <c r="J1506" s="8">
        <v>77.55</v>
      </c>
      <c r="K1506" s="16">
        <v>10372.7271623082</v>
      </c>
      <c r="L1506" s="17">
        <f t="shared" si="150"/>
        <v>12955.5383623469</v>
      </c>
      <c r="M1506" s="18">
        <f t="shared" si="152"/>
        <v>1004702</v>
      </c>
      <c r="N1506" s="19"/>
      <c r="O1506" s="20" t="s">
        <v>22</v>
      </c>
      <c r="Q1506" s="1">
        <f>INDEX([1]房源台账数据源!$CZ:$CZ,MATCH(B1506,[1]房源台账数据源!$B:$B,0))</f>
        <v>1000255</v>
      </c>
      <c r="R1506" s="1">
        <f>IF(U1506="未售",ROUNDDOWN(Q1506*(1-5%),0),INDEX([1]房源台账数据源!$AU:$AU,MATCH(B1506,[1]房源台账数据源!$B:$B,0)))</f>
        <v>950242</v>
      </c>
      <c r="S1506" s="23">
        <f t="shared" si="148"/>
        <v>0.00444586630409246</v>
      </c>
      <c r="T1506" s="23">
        <f t="shared" si="149"/>
        <v>-0.0500002499362662</v>
      </c>
      <c r="U1506" s="1" t="str">
        <f>INDEX([1]房源台账数据源!$DE:$DE,MATCH(B1506,[1]房源台账数据源!$B:$B,0))</f>
        <v>未售</v>
      </c>
    </row>
    <row r="1507" ht="24.95" customHeight="1" spans="1:21">
      <c r="A1507" s="8">
        <v>1506</v>
      </c>
      <c r="B1507" s="9" t="s">
        <v>3382</v>
      </c>
      <c r="C1507" s="9">
        <v>21</v>
      </c>
      <c r="D1507" s="8" t="s">
        <v>3383</v>
      </c>
      <c r="E1507" s="9">
        <v>27</v>
      </c>
      <c r="F1507" s="10" t="s">
        <v>25</v>
      </c>
      <c r="G1507" s="11">
        <v>2.9</v>
      </c>
      <c r="H1507" s="8">
        <v>82.11</v>
      </c>
      <c r="I1507" s="15">
        <v>16.37</v>
      </c>
      <c r="J1507" s="8">
        <v>65.74</v>
      </c>
      <c r="K1507" s="16">
        <v>9183.14742776906</v>
      </c>
      <c r="L1507" s="17">
        <f t="shared" si="150"/>
        <v>11469.8509278978</v>
      </c>
      <c r="M1507" s="18">
        <f t="shared" si="152"/>
        <v>754028</v>
      </c>
      <c r="N1507" s="19"/>
      <c r="O1507" s="20" t="s">
        <v>22</v>
      </c>
      <c r="Q1507" s="1">
        <f>INDEX([1]房源台账数据源!$CZ:$CZ,MATCH(B1507,[1]房源台账数据源!$B:$B,0))</f>
        <v>753132</v>
      </c>
      <c r="R1507" s="1">
        <f>IF(U1507="未售",ROUNDDOWN(Q1507*(1-5%),0),INDEX([1]房源台账数据源!$AU:$AU,MATCH(B1507,[1]房源台账数据源!$B:$B,0)))</f>
        <v>715475</v>
      </c>
      <c r="S1507" s="23">
        <f t="shared" si="148"/>
        <v>0.00118969848579001</v>
      </c>
      <c r="T1507" s="23">
        <f t="shared" si="149"/>
        <v>-0.0500005311153954</v>
      </c>
      <c r="U1507" s="1" t="str">
        <f>INDEX([1]房源台账数据源!$DE:$DE,MATCH(B1507,[1]房源台账数据源!$B:$B,0))</f>
        <v>未售</v>
      </c>
    </row>
    <row r="1508" ht="24.95" customHeight="1" spans="1:21">
      <c r="A1508" s="8">
        <v>1507</v>
      </c>
      <c r="B1508" s="9" t="s">
        <v>3384</v>
      </c>
      <c r="C1508" s="9">
        <v>22</v>
      </c>
      <c r="D1508" s="8" t="s">
        <v>289</v>
      </c>
      <c r="E1508" s="9">
        <v>1</v>
      </c>
      <c r="F1508" s="10" t="s">
        <v>25</v>
      </c>
      <c r="G1508" s="11">
        <v>3.6</v>
      </c>
      <c r="H1508" s="8">
        <v>82.32</v>
      </c>
      <c r="I1508" s="15">
        <v>16.58</v>
      </c>
      <c r="J1508" s="8">
        <v>65.74</v>
      </c>
      <c r="K1508" s="16">
        <v>8799.59126507746</v>
      </c>
      <c r="L1508" s="17">
        <f>ROUND(M1508/J1508,0)</f>
        <v>11019</v>
      </c>
      <c r="M1508" s="18">
        <f t="shared" si="152"/>
        <v>724382</v>
      </c>
      <c r="N1508" s="19"/>
      <c r="O1508" s="20" t="s">
        <v>22</v>
      </c>
      <c r="Q1508" s="1">
        <f>INDEX([1]房源台账数据源!$CZ:$CZ,MATCH(B1508,[1]房源台账数据源!$B:$B,0))</f>
        <v>723274</v>
      </c>
      <c r="R1508" s="1">
        <f>IF(U1508="未售",ROUNDDOWN(Q1508*(1-5%),0),INDEX([1]房源台账数据源!$AU:$AU,MATCH(B1508,[1]房源台账数据源!$B:$B,0)))</f>
        <v>687110</v>
      </c>
      <c r="S1508" s="23">
        <f t="shared" si="148"/>
        <v>0.00153192289505775</v>
      </c>
      <c r="T1508" s="23">
        <f t="shared" si="149"/>
        <v>-0.0500004147805673</v>
      </c>
      <c r="U1508" s="1" t="str">
        <f>INDEX([1]房源台账数据源!$DE:$DE,MATCH(B1508,[1]房源台账数据源!$B:$B,0))</f>
        <v>未售</v>
      </c>
    </row>
    <row r="1509" ht="24.95" customHeight="1" spans="1:21">
      <c r="A1509" s="8">
        <v>1508</v>
      </c>
      <c r="B1509" s="9" t="s">
        <v>3385</v>
      </c>
      <c r="C1509" s="9">
        <v>22</v>
      </c>
      <c r="D1509" s="8" t="s">
        <v>290</v>
      </c>
      <c r="E1509" s="9">
        <v>1</v>
      </c>
      <c r="F1509" s="10" t="s">
        <v>25</v>
      </c>
      <c r="G1509" s="11">
        <v>3.6</v>
      </c>
      <c r="H1509" s="8">
        <v>70.88</v>
      </c>
      <c r="I1509" s="15">
        <v>14.28</v>
      </c>
      <c r="J1509" s="8">
        <v>56.6</v>
      </c>
      <c r="K1509" s="16">
        <v>8346.96587438587</v>
      </c>
      <c r="L1509" s="17">
        <f t="shared" ref="L1509:L1572" si="154">M1509/J1509</f>
        <v>10452.8621908127</v>
      </c>
      <c r="M1509" s="18">
        <f t="shared" ref="M1509:M1572" si="155">ROUNDDOWN(K1509*H1509,0)</f>
        <v>591632</v>
      </c>
      <c r="N1509" s="19"/>
      <c r="O1509" s="20" t="s">
        <v>22</v>
      </c>
      <c r="Q1509" s="1">
        <f>INDEX([1]房源台账数据源!$CZ:$CZ,MATCH(B1509,[1]房源台账数据源!$B:$B,0))</f>
        <v>591621</v>
      </c>
      <c r="R1509" s="1">
        <f>IF(U1509="未售",ROUNDDOWN(Q1509*(1-5%),0),INDEX([1]房源台账数据源!$AU:$AU,MATCH(B1509,[1]房源台账数据源!$B:$B,0)))</f>
        <v>562039</v>
      </c>
      <c r="S1509" s="23">
        <f t="shared" si="148"/>
        <v>1.85929843599196e-5</v>
      </c>
      <c r="T1509" s="23">
        <f t="shared" si="149"/>
        <v>-0.0500016057577402</v>
      </c>
      <c r="U1509" s="1" t="str">
        <f>INDEX([1]房源台账数据源!$DE:$DE,MATCH(B1509,[1]房源台账数据源!$B:$B,0))</f>
        <v>未售</v>
      </c>
    </row>
    <row r="1510" ht="24.95" customHeight="1" spans="1:21">
      <c r="A1510" s="8">
        <v>1509</v>
      </c>
      <c r="B1510" s="9" t="s">
        <v>3386</v>
      </c>
      <c r="C1510" s="9">
        <v>22</v>
      </c>
      <c r="D1510" s="8" t="s">
        <v>291</v>
      </c>
      <c r="E1510" s="9">
        <v>1</v>
      </c>
      <c r="F1510" s="10" t="s">
        <v>25</v>
      </c>
      <c r="G1510" s="11">
        <v>3.6</v>
      </c>
      <c r="H1510" s="8">
        <v>70.88</v>
      </c>
      <c r="I1510" s="15">
        <v>14.28</v>
      </c>
      <c r="J1510" s="8">
        <v>56.6</v>
      </c>
      <c r="K1510" s="16">
        <v>8230.9122294516</v>
      </c>
      <c r="L1510" s="17">
        <f t="shared" si="154"/>
        <v>10307.5441696113</v>
      </c>
      <c r="M1510" s="18">
        <f t="shared" si="155"/>
        <v>583407</v>
      </c>
      <c r="N1510" s="19"/>
      <c r="O1510" s="20" t="s">
        <v>22</v>
      </c>
      <c r="Q1510" s="1">
        <f>INDEX([1]房源台账数据源!$CZ:$CZ,MATCH(B1510,[1]房源台账数据源!$B:$B,0))</f>
        <v>583407</v>
      </c>
      <c r="R1510" s="1">
        <f>IF(U1510="未售",ROUNDDOWN(Q1510*(1-5%),0),INDEX([1]房源台账数据源!$AU:$AU,MATCH(B1510,[1]房源台账数据源!$B:$B,0)))</f>
        <v>554236</v>
      </c>
      <c r="S1510" s="23">
        <f t="shared" si="148"/>
        <v>0</v>
      </c>
      <c r="T1510" s="23">
        <f t="shared" si="149"/>
        <v>-0.0500011141450137</v>
      </c>
      <c r="U1510" s="1" t="str">
        <f>INDEX([1]房源台账数据源!$DE:$DE,MATCH(B1510,[1]房源台账数据源!$B:$B,0))</f>
        <v>未售</v>
      </c>
    </row>
    <row r="1511" ht="24.95" customHeight="1" spans="1:21">
      <c r="A1511" s="8">
        <v>1510</v>
      </c>
      <c r="B1511" s="9" t="s">
        <v>3387</v>
      </c>
      <c r="C1511" s="9">
        <v>22</v>
      </c>
      <c r="D1511" s="8" t="s">
        <v>292</v>
      </c>
      <c r="E1511" s="9">
        <v>1</v>
      </c>
      <c r="F1511" s="10" t="s">
        <v>25</v>
      </c>
      <c r="G1511" s="11">
        <v>3.6</v>
      </c>
      <c r="H1511" s="8">
        <v>82.42</v>
      </c>
      <c r="I1511" s="15">
        <v>16.6</v>
      </c>
      <c r="J1511" s="8">
        <v>65.82</v>
      </c>
      <c r="K1511" s="16">
        <v>7813.10932526371</v>
      </c>
      <c r="L1511" s="17">
        <f t="shared" si="154"/>
        <v>9783.59161349134</v>
      </c>
      <c r="M1511" s="18">
        <f t="shared" si="155"/>
        <v>643956</v>
      </c>
      <c r="N1511" s="19"/>
      <c r="O1511" s="20" t="s">
        <v>22</v>
      </c>
      <c r="Q1511" s="1">
        <f>INDEX([1]房源台账数据源!$CZ:$CZ,MATCH(B1511,[1]房源台账数据源!$B:$B,0))</f>
        <v>643956</v>
      </c>
      <c r="R1511" s="1">
        <f>IF(U1511="未售",ROUNDDOWN(Q1511*(1-5%),0),INDEX([1]房源台账数据源!$AU:$AU,MATCH(B1511,[1]房源台账数据源!$B:$B,0)))</f>
        <v>611758</v>
      </c>
      <c r="S1511" s="23">
        <f t="shared" si="148"/>
        <v>0</v>
      </c>
      <c r="T1511" s="23">
        <f t="shared" si="149"/>
        <v>-0.050000310580226</v>
      </c>
      <c r="U1511" s="1" t="str">
        <f>INDEX([1]房源台账数据源!$DE:$DE,MATCH(B1511,[1]房源台账数据源!$B:$B,0))</f>
        <v>未售</v>
      </c>
    </row>
    <row r="1512" ht="24.95" customHeight="1" spans="1:21">
      <c r="A1512" s="8">
        <v>1511</v>
      </c>
      <c r="B1512" s="9" t="s">
        <v>3388</v>
      </c>
      <c r="C1512" s="9">
        <v>22</v>
      </c>
      <c r="D1512" s="8" t="s">
        <v>293</v>
      </c>
      <c r="E1512" s="9">
        <v>2</v>
      </c>
      <c r="F1512" s="10" t="s">
        <v>25</v>
      </c>
      <c r="G1512" s="11">
        <v>2.9</v>
      </c>
      <c r="H1512" s="8">
        <v>82.32</v>
      </c>
      <c r="I1512" s="15">
        <v>16.58</v>
      </c>
      <c r="J1512" s="8">
        <v>65.74</v>
      </c>
      <c r="K1512" s="16">
        <v>9034.88538272452</v>
      </c>
      <c r="L1512" s="17">
        <f t="shared" si="154"/>
        <v>11313.5229692729</v>
      </c>
      <c r="M1512" s="18">
        <f t="shared" si="155"/>
        <v>743751</v>
      </c>
      <c r="N1512" s="19"/>
      <c r="O1512" s="20" t="s">
        <v>22</v>
      </c>
      <c r="Q1512" s="1">
        <f>INDEX([1]房源台账数据源!$CZ:$CZ,MATCH(B1512,[1]房源台账数据源!$B:$B,0))</f>
        <v>742642</v>
      </c>
      <c r="R1512" s="1">
        <f>IF(U1512="未售",ROUNDDOWN(Q1512*(1-5%),0),INDEX([1]房源台账数据源!$AU:$AU,MATCH(B1512,[1]房源台账数据源!$B:$B,0)))</f>
        <v>705509</v>
      </c>
      <c r="S1512" s="23">
        <f t="shared" si="148"/>
        <v>0.00149331710299175</v>
      </c>
      <c r="T1512" s="23">
        <f t="shared" si="149"/>
        <v>-0.0500012118894434</v>
      </c>
      <c r="U1512" s="1" t="str">
        <f>INDEX([1]房源台账数据源!$DE:$DE,MATCH(B1512,[1]房源台账数据源!$B:$B,0))</f>
        <v>未售</v>
      </c>
    </row>
    <row r="1513" ht="24.95" customHeight="1" spans="1:21">
      <c r="A1513" s="8">
        <v>1512</v>
      </c>
      <c r="B1513" s="9" t="s">
        <v>3389</v>
      </c>
      <c r="C1513" s="9">
        <v>22</v>
      </c>
      <c r="D1513" s="8" t="s">
        <v>294</v>
      </c>
      <c r="E1513" s="9">
        <v>2</v>
      </c>
      <c r="F1513" s="10" t="s">
        <v>25</v>
      </c>
      <c r="G1513" s="11">
        <v>2.9</v>
      </c>
      <c r="H1513" s="8">
        <v>70.88</v>
      </c>
      <c r="I1513" s="15">
        <v>14.28</v>
      </c>
      <c r="J1513" s="8">
        <v>56.6</v>
      </c>
      <c r="K1513" s="16">
        <v>8582.25999203293</v>
      </c>
      <c r="L1513" s="17">
        <f t="shared" si="154"/>
        <v>10747.5265017668</v>
      </c>
      <c r="M1513" s="18">
        <f t="shared" si="155"/>
        <v>608310</v>
      </c>
      <c r="N1513" s="19"/>
      <c r="O1513" s="20" t="s">
        <v>22</v>
      </c>
      <c r="Q1513" s="1">
        <f>INDEX([1]房源台账数据源!$CZ:$CZ,MATCH(B1513,[1]房源台账数据源!$B:$B,0))</f>
        <v>608300</v>
      </c>
      <c r="R1513" s="1">
        <f>IF(U1513="未售",ROUNDDOWN(Q1513*(1-5%),0),INDEX([1]房源台账数据源!$AU:$AU,MATCH(B1513,[1]房源台账数据源!$B:$B,0)))</f>
        <v>577885</v>
      </c>
      <c r="S1513" s="23">
        <f t="shared" si="148"/>
        <v>1.64392569455861e-5</v>
      </c>
      <c r="T1513" s="23">
        <f t="shared" si="149"/>
        <v>-0.05</v>
      </c>
      <c r="U1513" s="1" t="str">
        <f>INDEX([1]房源台账数据源!$DE:$DE,MATCH(B1513,[1]房源台账数据源!$B:$B,0))</f>
        <v>未售</v>
      </c>
    </row>
    <row r="1514" ht="24.95" customHeight="1" spans="1:21">
      <c r="A1514" s="8">
        <v>1513</v>
      </c>
      <c r="B1514" s="9" t="s">
        <v>3390</v>
      </c>
      <c r="C1514" s="9">
        <v>22</v>
      </c>
      <c r="D1514" s="8" t="s">
        <v>295</v>
      </c>
      <c r="E1514" s="9">
        <v>2</v>
      </c>
      <c r="F1514" s="10" t="s">
        <v>25</v>
      </c>
      <c r="G1514" s="11">
        <v>2.9</v>
      </c>
      <c r="H1514" s="8">
        <v>70.88</v>
      </c>
      <c r="I1514" s="15">
        <v>14.28</v>
      </c>
      <c r="J1514" s="8">
        <v>56.6</v>
      </c>
      <c r="K1514" s="16">
        <v>8466.20634709866</v>
      </c>
      <c r="L1514" s="17">
        <f t="shared" si="154"/>
        <v>10602.1908127208</v>
      </c>
      <c r="M1514" s="18">
        <f t="shared" si="155"/>
        <v>600084</v>
      </c>
      <c r="N1514" s="19"/>
      <c r="O1514" s="20" t="s">
        <v>22</v>
      </c>
      <c r="Q1514" s="1">
        <f>INDEX([1]房源台账数据源!$CZ:$CZ,MATCH(B1514,[1]房源台账数据源!$B:$B,0))</f>
        <v>600084</v>
      </c>
      <c r="R1514" s="1">
        <f>IF(U1514="未售",ROUNDDOWN(Q1514*(1-5%),0),INDEX([1]房源台账数据源!$AU:$AU,MATCH(B1514,[1]房源台账数据源!$B:$B,0)))</f>
        <v>570079</v>
      </c>
      <c r="S1514" s="23">
        <f t="shared" si="148"/>
        <v>0</v>
      </c>
      <c r="T1514" s="23">
        <f t="shared" si="149"/>
        <v>-0.0500013331466928</v>
      </c>
      <c r="U1514" s="1" t="str">
        <f>INDEX([1]房源台账数据源!$DE:$DE,MATCH(B1514,[1]房源台账数据源!$B:$B,0))</f>
        <v>未售</v>
      </c>
    </row>
    <row r="1515" ht="24.95" customHeight="1" spans="1:21">
      <c r="A1515" s="8">
        <v>1514</v>
      </c>
      <c r="B1515" s="9" t="s">
        <v>3391</v>
      </c>
      <c r="C1515" s="9">
        <v>22</v>
      </c>
      <c r="D1515" s="8" t="s">
        <v>296</v>
      </c>
      <c r="E1515" s="9">
        <v>2</v>
      </c>
      <c r="F1515" s="10" t="s">
        <v>25</v>
      </c>
      <c r="G1515" s="11">
        <v>2.9</v>
      </c>
      <c r="H1515" s="8">
        <v>82.42</v>
      </c>
      <c r="I1515" s="15">
        <v>16.6</v>
      </c>
      <c r="J1515" s="8">
        <v>65.82</v>
      </c>
      <c r="K1515" s="16">
        <v>8048.40344291077</v>
      </c>
      <c r="L1515" s="17">
        <f t="shared" si="154"/>
        <v>10078.2285019751</v>
      </c>
      <c r="M1515" s="18">
        <f t="shared" si="155"/>
        <v>663349</v>
      </c>
      <c r="N1515" s="19"/>
      <c r="O1515" s="20" t="s">
        <v>22</v>
      </c>
      <c r="Q1515" s="1">
        <f>INDEX([1]房源台账数据源!$CZ:$CZ,MATCH(B1515,[1]房源台账数据源!$B:$B,0))</f>
        <v>663349</v>
      </c>
      <c r="R1515" s="1">
        <f>IF(U1515="未售",ROUNDDOWN(Q1515*(1-5%),0),INDEX([1]房源台账数据源!$AU:$AU,MATCH(B1515,[1]房源台账数据源!$B:$B,0)))</f>
        <v>630181</v>
      </c>
      <c r="S1515" s="23">
        <f t="shared" si="148"/>
        <v>0</v>
      </c>
      <c r="T1515" s="23">
        <f t="shared" si="149"/>
        <v>-0.0500008291261463</v>
      </c>
      <c r="U1515" s="1" t="str">
        <f>INDEX([1]房源台账数据源!$DE:$DE,MATCH(B1515,[1]房源台账数据源!$B:$B,0))</f>
        <v>未售</v>
      </c>
    </row>
    <row r="1516" ht="24.95" customHeight="1" spans="1:21">
      <c r="A1516" s="8">
        <v>1515</v>
      </c>
      <c r="B1516" s="9" t="s">
        <v>3392</v>
      </c>
      <c r="C1516" s="9">
        <v>22</v>
      </c>
      <c r="D1516" s="8" t="s">
        <v>297</v>
      </c>
      <c r="E1516" s="9">
        <v>3</v>
      </c>
      <c r="F1516" s="10" t="s">
        <v>25</v>
      </c>
      <c r="G1516" s="11">
        <v>2.9</v>
      </c>
      <c r="H1516" s="8">
        <v>97.11</v>
      </c>
      <c r="I1516" s="15">
        <v>19.56</v>
      </c>
      <c r="J1516" s="8">
        <v>77.55</v>
      </c>
      <c r="K1516" s="16">
        <v>9586.15760174938</v>
      </c>
      <c r="L1516" s="17">
        <f t="shared" si="154"/>
        <v>12004.0103159252</v>
      </c>
      <c r="M1516" s="18">
        <f t="shared" si="155"/>
        <v>930911</v>
      </c>
      <c r="N1516" s="19"/>
      <c r="O1516" s="20" t="s">
        <v>22</v>
      </c>
      <c r="Q1516" s="1">
        <f>INDEX([1]房源台账数据源!$CZ:$CZ,MATCH(B1516,[1]房源台账数据源!$B:$B,0))</f>
        <v>928028</v>
      </c>
      <c r="R1516" s="1">
        <f>IF(U1516="未售",ROUNDDOWN(Q1516*(1-5%),0),INDEX([1]房源台账数据源!$AU:$AU,MATCH(B1516,[1]房源台账数据源!$B:$B,0)))</f>
        <v>881626</v>
      </c>
      <c r="S1516" s="23">
        <f t="shared" si="148"/>
        <v>0.00310658730124522</v>
      </c>
      <c r="T1516" s="23">
        <f t="shared" si="149"/>
        <v>-0.0500006465322167</v>
      </c>
      <c r="U1516" s="1" t="str">
        <f>INDEX([1]房源台账数据源!$DE:$DE,MATCH(B1516,[1]房源台账数据源!$B:$B,0))</f>
        <v>未售</v>
      </c>
    </row>
    <row r="1517" ht="24.95" customHeight="1" spans="1:21">
      <c r="A1517" s="8">
        <v>1516</v>
      </c>
      <c r="B1517" s="9" t="s">
        <v>3393</v>
      </c>
      <c r="C1517" s="9">
        <v>22</v>
      </c>
      <c r="D1517" s="8" t="s">
        <v>298</v>
      </c>
      <c r="E1517" s="9">
        <v>3</v>
      </c>
      <c r="F1517" s="10" t="s">
        <v>25</v>
      </c>
      <c r="G1517" s="11">
        <v>2.9</v>
      </c>
      <c r="H1517" s="8">
        <v>97.11</v>
      </c>
      <c r="I1517" s="15">
        <v>19.56</v>
      </c>
      <c r="J1517" s="8">
        <v>77.55</v>
      </c>
      <c r="K1517" s="16">
        <v>9586.15760174938</v>
      </c>
      <c r="L1517" s="17">
        <f t="shared" si="154"/>
        <v>12004.0103159252</v>
      </c>
      <c r="M1517" s="18">
        <f t="shared" si="155"/>
        <v>930911</v>
      </c>
      <c r="N1517" s="19"/>
      <c r="O1517" s="20" t="s">
        <v>22</v>
      </c>
      <c r="Q1517" s="1">
        <f>INDEX([1]房源台账数据源!$CZ:$CZ,MATCH(B1517,[1]房源台账数据源!$B:$B,0))</f>
        <v>928028</v>
      </c>
      <c r="R1517" s="1">
        <f>IF(U1517="未售",ROUNDDOWN(Q1517*(1-5%),0),INDEX([1]房源台账数据源!$AU:$AU,MATCH(B1517,[1]房源台账数据源!$B:$B,0)))</f>
        <v>881626</v>
      </c>
      <c r="S1517" s="23">
        <f t="shared" si="148"/>
        <v>0.00310658730124522</v>
      </c>
      <c r="T1517" s="23">
        <f t="shared" si="149"/>
        <v>-0.0500006465322167</v>
      </c>
      <c r="U1517" s="1" t="str">
        <f>INDEX([1]房源台账数据源!$DE:$DE,MATCH(B1517,[1]房源台账数据源!$B:$B,0))</f>
        <v>未售</v>
      </c>
    </row>
    <row r="1518" ht="24.95" customHeight="1" spans="1:21">
      <c r="A1518" s="8">
        <v>1517</v>
      </c>
      <c r="B1518" s="9" t="s">
        <v>3394</v>
      </c>
      <c r="C1518" s="9">
        <v>22</v>
      </c>
      <c r="D1518" s="8" t="s">
        <v>299</v>
      </c>
      <c r="E1518" s="9">
        <v>3</v>
      </c>
      <c r="F1518" s="10" t="s">
        <v>25</v>
      </c>
      <c r="G1518" s="11">
        <v>2.9</v>
      </c>
      <c r="H1518" s="8">
        <v>82.32</v>
      </c>
      <c r="I1518" s="15">
        <v>16.58</v>
      </c>
      <c r="J1518" s="8">
        <v>65.74</v>
      </c>
      <c r="K1518" s="16">
        <v>9034.88538272452</v>
      </c>
      <c r="L1518" s="17">
        <f t="shared" si="154"/>
        <v>11313.5229692729</v>
      </c>
      <c r="M1518" s="18">
        <f t="shared" si="155"/>
        <v>743751</v>
      </c>
      <c r="N1518" s="19"/>
      <c r="O1518" s="20" t="s">
        <v>22</v>
      </c>
      <c r="Q1518" s="1">
        <f>INDEX([1]房源台账数据源!$CZ:$CZ,MATCH(B1518,[1]房源台账数据源!$B:$B,0))</f>
        <v>742642</v>
      </c>
      <c r="R1518" s="1">
        <f>IF(U1518="未售",ROUNDDOWN(Q1518*(1-5%),0),INDEX([1]房源台账数据源!$AU:$AU,MATCH(B1518,[1]房源台账数据源!$B:$B,0)))</f>
        <v>705509</v>
      </c>
      <c r="S1518" s="23">
        <f t="shared" si="148"/>
        <v>0.00149331710299175</v>
      </c>
      <c r="T1518" s="23">
        <f t="shared" si="149"/>
        <v>-0.0500012118894434</v>
      </c>
      <c r="U1518" s="1" t="str">
        <f>INDEX([1]房源台账数据源!$DE:$DE,MATCH(B1518,[1]房源台账数据源!$B:$B,0))</f>
        <v>未售</v>
      </c>
    </row>
    <row r="1519" ht="24.95" customHeight="1" spans="1:21">
      <c r="A1519" s="8">
        <v>1518</v>
      </c>
      <c r="B1519" s="9" t="s">
        <v>3395</v>
      </c>
      <c r="C1519" s="9">
        <v>22</v>
      </c>
      <c r="D1519" s="8" t="s">
        <v>300</v>
      </c>
      <c r="E1519" s="9">
        <v>3</v>
      </c>
      <c r="F1519" s="10" t="s">
        <v>25</v>
      </c>
      <c r="G1519" s="11">
        <v>2.9</v>
      </c>
      <c r="H1519" s="8">
        <v>70.88</v>
      </c>
      <c r="I1519" s="15">
        <v>14.28</v>
      </c>
      <c r="J1519" s="8">
        <v>56.6</v>
      </c>
      <c r="K1519" s="16">
        <v>8582.25999203293</v>
      </c>
      <c r="L1519" s="17">
        <f t="shared" si="154"/>
        <v>10747.5265017668</v>
      </c>
      <c r="M1519" s="18">
        <f t="shared" si="155"/>
        <v>608310</v>
      </c>
      <c r="N1519" s="19"/>
      <c r="O1519" s="20" t="s">
        <v>22</v>
      </c>
      <c r="Q1519" s="1">
        <f>INDEX([1]房源台账数据源!$CZ:$CZ,MATCH(B1519,[1]房源台账数据源!$B:$B,0))</f>
        <v>608300</v>
      </c>
      <c r="R1519" s="1">
        <f>IF(U1519="未售",ROUNDDOWN(Q1519*(1-5%),0),INDEX([1]房源台账数据源!$AU:$AU,MATCH(B1519,[1]房源台账数据源!$B:$B,0)))</f>
        <v>577885</v>
      </c>
      <c r="S1519" s="23">
        <f t="shared" si="148"/>
        <v>1.64392569455861e-5</v>
      </c>
      <c r="T1519" s="23">
        <f t="shared" si="149"/>
        <v>-0.05</v>
      </c>
      <c r="U1519" s="1" t="str">
        <f>INDEX([1]房源台账数据源!$DE:$DE,MATCH(B1519,[1]房源台账数据源!$B:$B,0))</f>
        <v>未售</v>
      </c>
    </row>
    <row r="1520" ht="24.95" customHeight="1" spans="1:21">
      <c r="A1520" s="8">
        <v>1519</v>
      </c>
      <c r="B1520" s="9" t="s">
        <v>3396</v>
      </c>
      <c r="C1520" s="9">
        <v>22</v>
      </c>
      <c r="D1520" s="8" t="s">
        <v>301</v>
      </c>
      <c r="E1520" s="9">
        <v>3</v>
      </c>
      <c r="F1520" s="10" t="s">
        <v>25</v>
      </c>
      <c r="G1520" s="11">
        <v>2.9</v>
      </c>
      <c r="H1520" s="8">
        <v>70.88</v>
      </c>
      <c r="I1520" s="15">
        <v>14.28</v>
      </c>
      <c r="J1520" s="8">
        <v>56.6</v>
      </c>
      <c r="K1520" s="16">
        <v>8466.20634709866</v>
      </c>
      <c r="L1520" s="17">
        <f t="shared" si="154"/>
        <v>10602.1908127208</v>
      </c>
      <c r="M1520" s="18">
        <f t="shared" si="155"/>
        <v>600084</v>
      </c>
      <c r="N1520" s="19"/>
      <c r="O1520" s="20" t="s">
        <v>22</v>
      </c>
      <c r="Q1520" s="1">
        <f>INDEX([1]房源台账数据源!$CZ:$CZ,MATCH(B1520,[1]房源台账数据源!$B:$B,0))</f>
        <v>600084</v>
      </c>
      <c r="R1520" s="1">
        <f>IF(U1520="未售",ROUNDDOWN(Q1520*(1-5%),0),INDEX([1]房源台账数据源!$AU:$AU,MATCH(B1520,[1]房源台账数据源!$B:$B,0)))</f>
        <v>570079</v>
      </c>
      <c r="S1520" s="23">
        <f t="shared" si="148"/>
        <v>0</v>
      </c>
      <c r="T1520" s="23">
        <f t="shared" si="149"/>
        <v>-0.0500013331466928</v>
      </c>
      <c r="U1520" s="1" t="str">
        <f>INDEX([1]房源台账数据源!$DE:$DE,MATCH(B1520,[1]房源台账数据源!$B:$B,0))</f>
        <v>未售</v>
      </c>
    </row>
    <row r="1521" ht="24.95" customHeight="1" spans="1:21">
      <c r="A1521" s="8">
        <v>1520</v>
      </c>
      <c r="B1521" s="9" t="s">
        <v>3397</v>
      </c>
      <c r="C1521" s="9">
        <v>22</v>
      </c>
      <c r="D1521" s="8" t="s">
        <v>302</v>
      </c>
      <c r="E1521" s="9">
        <v>3</v>
      </c>
      <c r="F1521" s="10" t="s">
        <v>25</v>
      </c>
      <c r="G1521" s="11">
        <v>2.9</v>
      </c>
      <c r="H1521" s="8">
        <v>82.42</v>
      </c>
      <c r="I1521" s="15">
        <v>16.6</v>
      </c>
      <c r="J1521" s="8">
        <v>65.82</v>
      </c>
      <c r="K1521" s="16">
        <v>8048.40344291077</v>
      </c>
      <c r="L1521" s="17">
        <f t="shared" si="154"/>
        <v>10078.2285019751</v>
      </c>
      <c r="M1521" s="18">
        <f t="shared" si="155"/>
        <v>663349</v>
      </c>
      <c r="N1521" s="19"/>
      <c r="O1521" s="20" t="s">
        <v>22</v>
      </c>
      <c r="Q1521" s="1">
        <f>INDEX([1]房源台账数据源!$CZ:$CZ,MATCH(B1521,[1]房源台账数据源!$B:$B,0))</f>
        <v>663349</v>
      </c>
      <c r="R1521" s="1">
        <f>IF(U1521="未售",ROUNDDOWN(Q1521*(1-5%),0),INDEX([1]房源台账数据源!$AU:$AU,MATCH(B1521,[1]房源台账数据源!$B:$B,0)))</f>
        <v>630181</v>
      </c>
      <c r="S1521" s="23">
        <f t="shared" si="148"/>
        <v>0</v>
      </c>
      <c r="T1521" s="23">
        <f t="shared" si="149"/>
        <v>-0.0500008291261463</v>
      </c>
      <c r="U1521" s="1" t="str">
        <f>INDEX([1]房源台账数据源!$DE:$DE,MATCH(B1521,[1]房源台账数据源!$B:$B,0))</f>
        <v>未售</v>
      </c>
    </row>
    <row r="1522" ht="24.95" customHeight="1" spans="1:21">
      <c r="A1522" s="8">
        <v>1521</v>
      </c>
      <c r="B1522" s="9" t="s">
        <v>3398</v>
      </c>
      <c r="C1522" s="9">
        <v>22</v>
      </c>
      <c r="D1522" s="8" t="s">
        <v>303</v>
      </c>
      <c r="E1522" s="9">
        <v>4</v>
      </c>
      <c r="F1522" s="10" t="s">
        <v>25</v>
      </c>
      <c r="G1522" s="11">
        <v>2.9</v>
      </c>
      <c r="H1522" s="8">
        <v>97.11</v>
      </c>
      <c r="I1522" s="15">
        <v>19.56</v>
      </c>
      <c r="J1522" s="8">
        <v>77.55</v>
      </c>
      <c r="K1522" s="16">
        <v>9586.15760174938</v>
      </c>
      <c r="L1522" s="17">
        <f t="shared" si="154"/>
        <v>12004.0103159252</v>
      </c>
      <c r="M1522" s="18">
        <f t="shared" si="155"/>
        <v>930911</v>
      </c>
      <c r="N1522" s="19"/>
      <c r="O1522" s="20" t="s">
        <v>22</v>
      </c>
      <c r="Q1522" s="1">
        <f>INDEX([1]房源台账数据源!$CZ:$CZ,MATCH(B1522,[1]房源台账数据源!$B:$B,0))</f>
        <v>928028</v>
      </c>
      <c r="R1522" s="1">
        <f>IF(U1522="未售",ROUNDDOWN(Q1522*(1-5%),0),INDEX([1]房源台账数据源!$AU:$AU,MATCH(B1522,[1]房源台账数据源!$B:$B,0)))</f>
        <v>881626</v>
      </c>
      <c r="S1522" s="23">
        <f t="shared" si="148"/>
        <v>0.00310658730124522</v>
      </c>
      <c r="T1522" s="23">
        <f t="shared" si="149"/>
        <v>-0.0500006465322167</v>
      </c>
      <c r="U1522" s="1" t="str">
        <f>INDEX([1]房源台账数据源!$DE:$DE,MATCH(B1522,[1]房源台账数据源!$B:$B,0))</f>
        <v>未售</v>
      </c>
    </row>
    <row r="1523" ht="24.95" customHeight="1" spans="1:21">
      <c r="A1523" s="8">
        <v>1522</v>
      </c>
      <c r="B1523" s="9" t="s">
        <v>3399</v>
      </c>
      <c r="C1523" s="9">
        <v>22</v>
      </c>
      <c r="D1523" s="8" t="s">
        <v>304</v>
      </c>
      <c r="E1523" s="9">
        <v>4</v>
      </c>
      <c r="F1523" s="10" t="s">
        <v>25</v>
      </c>
      <c r="G1523" s="11">
        <v>2.9</v>
      </c>
      <c r="H1523" s="8">
        <v>97.11</v>
      </c>
      <c r="I1523" s="15">
        <v>19.56</v>
      </c>
      <c r="J1523" s="8">
        <v>77.55</v>
      </c>
      <c r="K1523" s="16">
        <v>9586.15760174938</v>
      </c>
      <c r="L1523" s="17">
        <f t="shared" si="154"/>
        <v>12004.0103159252</v>
      </c>
      <c r="M1523" s="18">
        <f t="shared" si="155"/>
        <v>930911</v>
      </c>
      <c r="N1523" s="19"/>
      <c r="O1523" s="20" t="s">
        <v>22</v>
      </c>
      <c r="Q1523" s="1">
        <f>INDEX([1]房源台账数据源!$CZ:$CZ,MATCH(B1523,[1]房源台账数据源!$B:$B,0))</f>
        <v>928028</v>
      </c>
      <c r="R1523" s="1">
        <f>IF(U1523="未售",ROUNDDOWN(Q1523*(1-5%),0),INDEX([1]房源台账数据源!$AU:$AU,MATCH(B1523,[1]房源台账数据源!$B:$B,0)))</f>
        <v>881626</v>
      </c>
      <c r="S1523" s="23">
        <f t="shared" si="148"/>
        <v>0.00310658730124522</v>
      </c>
      <c r="T1523" s="23">
        <f t="shared" si="149"/>
        <v>-0.0500006465322167</v>
      </c>
      <c r="U1523" s="1" t="str">
        <f>INDEX([1]房源台账数据源!$DE:$DE,MATCH(B1523,[1]房源台账数据源!$B:$B,0))</f>
        <v>未售</v>
      </c>
    </row>
    <row r="1524" ht="24.95" customHeight="1" spans="1:21">
      <c r="A1524" s="8">
        <v>1523</v>
      </c>
      <c r="B1524" s="9" t="s">
        <v>3400</v>
      </c>
      <c r="C1524" s="9">
        <v>22</v>
      </c>
      <c r="D1524" s="8" t="s">
        <v>305</v>
      </c>
      <c r="E1524" s="9">
        <v>4</v>
      </c>
      <c r="F1524" s="10" t="s">
        <v>25</v>
      </c>
      <c r="G1524" s="11">
        <v>2.9</v>
      </c>
      <c r="H1524" s="8">
        <v>82.32</v>
      </c>
      <c r="I1524" s="15">
        <v>16.58</v>
      </c>
      <c r="J1524" s="8">
        <v>65.74</v>
      </c>
      <c r="K1524" s="16">
        <v>9034.88538272452</v>
      </c>
      <c r="L1524" s="17">
        <f t="shared" si="154"/>
        <v>11313.5229692729</v>
      </c>
      <c r="M1524" s="18">
        <f t="shared" si="155"/>
        <v>743751</v>
      </c>
      <c r="N1524" s="19"/>
      <c r="O1524" s="20" t="s">
        <v>22</v>
      </c>
      <c r="Q1524" s="1">
        <f>INDEX([1]房源台账数据源!$CZ:$CZ,MATCH(B1524,[1]房源台账数据源!$B:$B,0))</f>
        <v>742642</v>
      </c>
      <c r="R1524" s="1">
        <f>IF(U1524="未售",ROUNDDOWN(Q1524*(1-5%),0),INDEX([1]房源台账数据源!$AU:$AU,MATCH(B1524,[1]房源台账数据源!$B:$B,0)))</f>
        <v>705509</v>
      </c>
      <c r="S1524" s="23">
        <f t="shared" si="148"/>
        <v>0.00149331710299175</v>
      </c>
      <c r="T1524" s="23">
        <f t="shared" si="149"/>
        <v>-0.0500012118894434</v>
      </c>
      <c r="U1524" s="1" t="str">
        <f>INDEX([1]房源台账数据源!$DE:$DE,MATCH(B1524,[1]房源台账数据源!$B:$B,0))</f>
        <v>未售</v>
      </c>
    </row>
    <row r="1525" ht="24.95" customHeight="1" spans="1:21">
      <c r="A1525" s="8">
        <v>1524</v>
      </c>
      <c r="B1525" s="9" t="s">
        <v>3401</v>
      </c>
      <c r="C1525" s="9">
        <v>22</v>
      </c>
      <c r="D1525" s="8" t="s">
        <v>306</v>
      </c>
      <c r="E1525" s="9">
        <v>4</v>
      </c>
      <c r="F1525" s="10" t="s">
        <v>25</v>
      </c>
      <c r="G1525" s="11">
        <v>2.9</v>
      </c>
      <c r="H1525" s="8">
        <v>70.88</v>
      </c>
      <c r="I1525" s="15">
        <v>14.28</v>
      </c>
      <c r="J1525" s="8">
        <v>56.6</v>
      </c>
      <c r="K1525" s="16">
        <v>8582.25999203293</v>
      </c>
      <c r="L1525" s="17">
        <f t="shared" si="154"/>
        <v>10747.5265017668</v>
      </c>
      <c r="M1525" s="18">
        <f t="shared" si="155"/>
        <v>608310</v>
      </c>
      <c r="N1525" s="19"/>
      <c r="O1525" s="20" t="s">
        <v>22</v>
      </c>
      <c r="Q1525" s="1">
        <f>INDEX([1]房源台账数据源!$CZ:$CZ,MATCH(B1525,[1]房源台账数据源!$B:$B,0))</f>
        <v>608300</v>
      </c>
      <c r="R1525" s="1">
        <f>IF(U1525="未售",ROUNDDOWN(Q1525*(1-5%),0),INDEX([1]房源台账数据源!$AU:$AU,MATCH(B1525,[1]房源台账数据源!$B:$B,0)))</f>
        <v>577885</v>
      </c>
      <c r="S1525" s="23">
        <f t="shared" si="148"/>
        <v>1.64392569455861e-5</v>
      </c>
      <c r="T1525" s="23">
        <f t="shared" si="149"/>
        <v>-0.05</v>
      </c>
      <c r="U1525" s="1" t="str">
        <f>INDEX([1]房源台账数据源!$DE:$DE,MATCH(B1525,[1]房源台账数据源!$B:$B,0))</f>
        <v>未售</v>
      </c>
    </row>
    <row r="1526" ht="24.95" customHeight="1" spans="1:21">
      <c r="A1526" s="8">
        <v>1525</v>
      </c>
      <c r="B1526" s="9" t="s">
        <v>3402</v>
      </c>
      <c r="C1526" s="9">
        <v>22</v>
      </c>
      <c r="D1526" s="8" t="s">
        <v>307</v>
      </c>
      <c r="E1526" s="9">
        <v>4</v>
      </c>
      <c r="F1526" s="10" t="s">
        <v>25</v>
      </c>
      <c r="G1526" s="11">
        <v>2.9</v>
      </c>
      <c r="H1526" s="8">
        <v>70.88</v>
      </c>
      <c r="I1526" s="15">
        <v>14.28</v>
      </c>
      <c r="J1526" s="8">
        <v>56.6</v>
      </c>
      <c r="K1526" s="16">
        <v>8466.20634709866</v>
      </c>
      <c r="L1526" s="17">
        <f t="shared" si="154"/>
        <v>10602.1908127208</v>
      </c>
      <c r="M1526" s="18">
        <f t="shared" si="155"/>
        <v>600084</v>
      </c>
      <c r="N1526" s="19"/>
      <c r="O1526" s="20" t="s">
        <v>22</v>
      </c>
      <c r="Q1526" s="1">
        <f>INDEX([1]房源台账数据源!$CZ:$CZ,MATCH(B1526,[1]房源台账数据源!$B:$B,0))</f>
        <v>600084</v>
      </c>
      <c r="R1526" s="1">
        <f>IF(U1526="未售",ROUNDDOWN(Q1526*(1-5%),0),INDEX([1]房源台账数据源!$AU:$AU,MATCH(B1526,[1]房源台账数据源!$B:$B,0)))</f>
        <v>570079</v>
      </c>
      <c r="S1526" s="23">
        <f t="shared" si="148"/>
        <v>0</v>
      </c>
      <c r="T1526" s="23">
        <f t="shared" si="149"/>
        <v>-0.0500013331466928</v>
      </c>
      <c r="U1526" s="1" t="str">
        <f>INDEX([1]房源台账数据源!$DE:$DE,MATCH(B1526,[1]房源台账数据源!$B:$B,0))</f>
        <v>未售</v>
      </c>
    </row>
    <row r="1527" ht="24.95" customHeight="1" spans="1:21">
      <c r="A1527" s="8">
        <v>1526</v>
      </c>
      <c r="B1527" s="9" t="s">
        <v>3403</v>
      </c>
      <c r="C1527" s="9">
        <v>22</v>
      </c>
      <c r="D1527" s="8" t="s">
        <v>308</v>
      </c>
      <c r="E1527" s="9">
        <v>4</v>
      </c>
      <c r="F1527" s="10" t="s">
        <v>25</v>
      </c>
      <c r="G1527" s="11">
        <v>2.9</v>
      </c>
      <c r="H1527" s="8">
        <v>82.42</v>
      </c>
      <c r="I1527" s="15">
        <v>16.6</v>
      </c>
      <c r="J1527" s="8">
        <v>65.82</v>
      </c>
      <c r="K1527" s="16">
        <v>8048.40344291077</v>
      </c>
      <c r="L1527" s="17">
        <f t="shared" si="154"/>
        <v>10078.2285019751</v>
      </c>
      <c r="M1527" s="18">
        <f t="shared" si="155"/>
        <v>663349</v>
      </c>
      <c r="N1527" s="19"/>
      <c r="O1527" s="20" t="s">
        <v>22</v>
      </c>
      <c r="Q1527" s="1">
        <f>INDEX([1]房源台账数据源!$CZ:$CZ,MATCH(B1527,[1]房源台账数据源!$B:$B,0))</f>
        <v>663349</v>
      </c>
      <c r="R1527" s="1">
        <f>IF(U1527="未售",ROUNDDOWN(Q1527*(1-5%),0),INDEX([1]房源台账数据源!$AU:$AU,MATCH(B1527,[1]房源台账数据源!$B:$B,0)))</f>
        <v>630181</v>
      </c>
      <c r="S1527" s="23">
        <f t="shared" si="148"/>
        <v>0</v>
      </c>
      <c r="T1527" s="23">
        <f t="shared" si="149"/>
        <v>-0.0500008291261463</v>
      </c>
      <c r="U1527" s="1" t="str">
        <f>INDEX([1]房源台账数据源!$DE:$DE,MATCH(B1527,[1]房源台账数据源!$B:$B,0))</f>
        <v>未售</v>
      </c>
    </row>
    <row r="1528" ht="24.95" customHeight="1" spans="1:21">
      <c r="A1528" s="8">
        <v>1527</v>
      </c>
      <c r="B1528" s="9" t="s">
        <v>3404</v>
      </c>
      <c r="C1528" s="9">
        <v>22</v>
      </c>
      <c r="D1528" s="8" t="s">
        <v>309</v>
      </c>
      <c r="E1528" s="9">
        <v>5</v>
      </c>
      <c r="F1528" s="10" t="s">
        <v>25</v>
      </c>
      <c r="G1528" s="11">
        <v>2.9</v>
      </c>
      <c r="H1528" s="8">
        <v>97.11</v>
      </c>
      <c r="I1528" s="15">
        <v>19.56</v>
      </c>
      <c r="J1528" s="8">
        <v>77.55</v>
      </c>
      <c r="K1528" s="16">
        <v>9586.15760174938</v>
      </c>
      <c r="L1528" s="17">
        <f t="shared" si="154"/>
        <v>12004.0103159252</v>
      </c>
      <c r="M1528" s="18">
        <f t="shared" si="155"/>
        <v>930911</v>
      </c>
      <c r="N1528" s="19"/>
      <c r="O1528" s="20" t="s">
        <v>22</v>
      </c>
      <c r="Q1528" s="1">
        <f>INDEX([1]房源台账数据源!$CZ:$CZ,MATCH(B1528,[1]房源台账数据源!$B:$B,0))</f>
        <v>928028</v>
      </c>
      <c r="R1528" s="1">
        <f>IF(U1528="未售",ROUNDDOWN(Q1528*(1-5%),0),INDEX([1]房源台账数据源!$AU:$AU,MATCH(B1528,[1]房源台账数据源!$B:$B,0)))</f>
        <v>881626</v>
      </c>
      <c r="S1528" s="23">
        <f t="shared" si="148"/>
        <v>0.00310658730124522</v>
      </c>
      <c r="T1528" s="23">
        <f t="shared" si="149"/>
        <v>-0.0500006465322167</v>
      </c>
      <c r="U1528" s="1" t="str">
        <f>INDEX([1]房源台账数据源!$DE:$DE,MATCH(B1528,[1]房源台账数据源!$B:$B,0))</f>
        <v>未售</v>
      </c>
    </row>
    <row r="1529" ht="24.95" customHeight="1" spans="1:21">
      <c r="A1529" s="8">
        <v>1528</v>
      </c>
      <c r="B1529" s="9" t="s">
        <v>3405</v>
      </c>
      <c r="C1529" s="9">
        <v>22</v>
      </c>
      <c r="D1529" s="8" t="s">
        <v>310</v>
      </c>
      <c r="E1529" s="9">
        <v>5</v>
      </c>
      <c r="F1529" s="10" t="s">
        <v>25</v>
      </c>
      <c r="G1529" s="11">
        <v>2.9</v>
      </c>
      <c r="H1529" s="8">
        <v>97.11</v>
      </c>
      <c r="I1529" s="15">
        <v>19.56</v>
      </c>
      <c r="J1529" s="8">
        <v>77.55</v>
      </c>
      <c r="K1529" s="16">
        <v>9586.15760174938</v>
      </c>
      <c r="L1529" s="17">
        <f t="shared" si="154"/>
        <v>12004.0103159252</v>
      </c>
      <c r="M1529" s="18">
        <f t="shared" si="155"/>
        <v>930911</v>
      </c>
      <c r="N1529" s="19"/>
      <c r="O1529" s="20" t="s">
        <v>22</v>
      </c>
      <c r="Q1529" s="1">
        <f>INDEX([1]房源台账数据源!$CZ:$CZ,MATCH(B1529,[1]房源台账数据源!$B:$B,0))</f>
        <v>928028</v>
      </c>
      <c r="R1529" s="1">
        <f>IF(U1529="未售",ROUNDDOWN(Q1529*(1-5%),0),INDEX([1]房源台账数据源!$AU:$AU,MATCH(B1529,[1]房源台账数据源!$B:$B,0)))</f>
        <v>881626</v>
      </c>
      <c r="S1529" s="23">
        <f t="shared" si="148"/>
        <v>0.00310658730124522</v>
      </c>
      <c r="T1529" s="23">
        <f t="shared" si="149"/>
        <v>-0.0500006465322167</v>
      </c>
      <c r="U1529" s="1" t="str">
        <f>INDEX([1]房源台账数据源!$DE:$DE,MATCH(B1529,[1]房源台账数据源!$B:$B,0))</f>
        <v>未售</v>
      </c>
    </row>
    <row r="1530" ht="24.95" customHeight="1" spans="1:21">
      <c r="A1530" s="8">
        <v>1529</v>
      </c>
      <c r="B1530" s="9" t="s">
        <v>3406</v>
      </c>
      <c r="C1530" s="9">
        <v>22</v>
      </c>
      <c r="D1530" s="8" t="s">
        <v>311</v>
      </c>
      <c r="E1530" s="9">
        <v>5</v>
      </c>
      <c r="F1530" s="10" t="s">
        <v>25</v>
      </c>
      <c r="G1530" s="11">
        <v>2.9</v>
      </c>
      <c r="H1530" s="8">
        <v>82.32</v>
      </c>
      <c r="I1530" s="15">
        <v>16.58</v>
      </c>
      <c r="J1530" s="8">
        <v>65.74</v>
      </c>
      <c r="K1530" s="16">
        <v>9034.88538272452</v>
      </c>
      <c r="L1530" s="17">
        <f t="shared" si="154"/>
        <v>11313.5229692729</v>
      </c>
      <c r="M1530" s="18">
        <f t="shared" si="155"/>
        <v>743751</v>
      </c>
      <c r="N1530" s="19"/>
      <c r="O1530" s="20" t="s">
        <v>22</v>
      </c>
      <c r="Q1530" s="1">
        <f>INDEX([1]房源台账数据源!$CZ:$CZ,MATCH(B1530,[1]房源台账数据源!$B:$B,0))</f>
        <v>742642</v>
      </c>
      <c r="R1530" s="1">
        <f>IF(U1530="未售",ROUNDDOWN(Q1530*(1-5%),0),INDEX([1]房源台账数据源!$AU:$AU,MATCH(B1530,[1]房源台账数据源!$B:$B,0)))</f>
        <v>705509</v>
      </c>
      <c r="S1530" s="23">
        <f t="shared" si="148"/>
        <v>0.00149331710299175</v>
      </c>
      <c r="T1530" s="23">
        <f t="shared" si="149"/>
        <v>-0.0500012118894434</v>
      </c>
      <c r="U1530" s="1" t="str">
        <f>INDEX([1]房源台账数据源!$DE:$DE,MATCH(B1530,[1]房源台账数据源!$B:$B,0))</f>
        <v>未售</v>
      </c>
    </row>
    <row r="1531" ht="24.95" customHeight="1" spans="1:21">
      <c r="A1531" s="8">
        <v>1530</v>
      </c>
      <c r="B1531" s="9" t="s">
        <v>3407</v>
      </c>
      <c r="C1531" s="9">
        <v>22</v>
      </c>
      <c r="D1531" s="8" t="s">
        <v>312</v>
      </c>
      <c r="E1531" s="9">
        <v>5</v>
      </c>
      <c r="F1531" s="10" t="s">
        <v>25</v>
      </c>
      <c r="G1531" s="11">
        <v>2.9</v>
      </c>
      <c r="H1531" s="8">
        <v>70.88</v>
      </c>
      <c r="I1531" s="15">
        <v>14.28</v>
      </c>
      <c r="J1531" s="8">
        <v>56.6</v>
      </c>
      <c r="K1531" s="16">
        <v>8582.25999203293</v>
      </c>
      <c r="L1531" s="17">
        <f t="shared" si="154"/>
        <v>10747.5265017668</v>
      </c>
      <c r="M1531" s="18">
        <f t="shared" si="155"/>
        <v>608310</v>
      </c>
      <c r="N1531" s="19"/>
      <c r="O1531" s="20" t="s">
        <v>22</v>
      </c>
      <c r="Q1531" s="1">
        <f>INDEX([1]房源台账数据源!$CZ:$CZ,MATCH(B1531,[1]房源台账数据源!$B:$B,0))</f>
        <v>608300</v>
      </c>
      <c r="R1531" s="1">
        <f>IF(U1531="未售",ROUNDDOWN(Q1531*(1-5%),0),INDEX([1]房源台账数据源!$AU:$AU,MATCH(B1531,[1]房源台账数据源!$B:$B,0)))</f>
        <v>577885</v>
      </c>
      <c r="S1531" s="23">
        <f t="shared" si="148"/>
        <v>1.64392569455861e-5</v>
      </c>
      <c r="T1531" s="23">
        <f t="shared" si="149"/>
        <v>-0.05</v>
      </c>
      <c r="U1531" s="1" t="str">
        <f>INDEX([1]房源台账数据源!$DE:$DE,MATCH(B1531,[1]房源台账数据源!$B:$B,0))</f>
        <v>未售</v>
      </c>
    </row>
    <row r="1532" ht="24.95" customHeight="1" spans="1:21">
      <c r="A1532" s="8">
        <v>1531</v>
      </c>
      <c r="B1532" s="9" t="s">
        <v>3408</v>
      </c>
      <c r="C1532" s="9">
        <v>22</v>
      </c>
      <c r="D1532" s="8" t="s">
        <v>313</v>
      </c>
      <c r="E1532" s="9">
        <v>5</v>
      </c>
      <c r="F1532" s="10" t="s">
        <v>25</v>
      </c>
      <c r="G1532" s="11">
        <v>2.9</v>
      </c>
      <c r="H1532" s="8">
        <v>70.88</v>
      </c>
      <c r="I1532" s="15">
        <v>14.28</v>
      </c>
      <c r="J1532" s="8">
        <v>56.6</v>
      </c>
      <c r="K1532" s="16">
        <v>8466.20634709866</v>
      </c>
      <c r="L1532" s="17">
        <f t="shared" si="154"/>
        <v>10602.1908127208</v>
      </c>
      <c r="M1532" s="18">
        <f t="shared" si="155"/>
        <v>600084</v>
      </c>
      <c r="N1532" s="19"/>
      <c r="O1532" s="20" t="s">
        <v>22</v>
      </c>
      <c r="Q1532" s="1">
        <f>INDEX([1]房源台账数据源!$CZ:$CZ,MATCH(B1532,[1]房源台账数据源!$B:$B,0))</f>
        <v>600084</v>
      </c>
      <c r="R1532" s="1">
        <f>IF(U1532="未售",ROUNDDOWN(Q1532*(1-5%),0),INDEX([1]房源台账数据源!$AU:$AU,MATCH(B1532,[1]房源台账数据源!$B:$B,0)))</f>
        <v>570079</v>
      </c>
      <c r="S1532" s="23">
        <f t="shared" si="148"/>
        <v>0</v>
      </c>
      <c r="T1532" s="23">
        <f t="shared" si="149"/>
        <v>-0.0500013331466928</v>
      </c>
      <c r="U1532" s="1" t="str">
        <f>INDEX([1]房源台账数据源!$DE:$DE,MATCH(B1532,[1]房源台账数据源!$B:$B,0))</f>
        <v>未售</v>
      </c>
    </row>
    <row r="1533" ht="24.95" customHeight="1" spans="1:21">
      <c r="A1533" s="8">
        <v>1532</v>
      </c>
      <c r="B1533" s="9" t="s">
        <v>3409</v>
      </c>
      <c r="C1533" s="9">
        <v>22</v>
      </c>
      <c r="D1533" s="8" t="s">
        <v>314</v>
      </c>
      <c r="E1533" s="9">
        <v>5</v>
      </c>
      <c r="F1533" s="10" t="s">
        <v>25</v>
      </c>
      <c r="G1533" s="11">
        <v>2.9</v>
      </c>
      <c r="H1533" s="8">
        <v>82.42</v>
      </c>
      <c r="I1533" s="15">
        <v>16.6</v>
      </c>
      <c r="J1533" s="8">
        <v>65.82</v>
      </c>
      <c r="K1533" s="16">
        <v>8048.40344291077</v>
      </c>
      <c r="L1533" s="17">
        <f t="shared" si="154"/>
        <v>10078.2285019751</v>
      </c>
      <c r="M1533" s="18">
        <f t="shared" si="155"/>
        <v>663349</v>
      </c>
      <c r="N1533" s="19"/>
      <c r="O1533" s="20" t="s">
        <v>22</v>
      </c>
      <c r="Q1533" s="1">
        <f>INDEX([1]房源台账数据源!$CZ:$CZ,MATCH(B1533,[1]房源台账数据源!$B:$B,0))</f>
        <v>663349</v>
      </c>
      <c r="R1533" s="1">
        <f>IF(U1533="未售",ROUNDDOWN(Q1533*(1-5%),0),INDEX([1]房源台账数据源!$AU:$AU,MATCH(B1533,[1]房源台账数据源!$B:$B,0)))</f>
        <v>630181</v>
      </c>
      <c r="S1533" s="23">
        <f t="shared" si="148"/>
        <v>0</v>
      </c>
      <c r="T1533" s="23">
        <f t="shared" si="149"/>
        <v>-0.0500008291261463</v>
      </c>
      <c r="U1533" s="1" t="str">
        <f>INDEX([1]房源台账数据源!$DE:$DE,MATCH(B1533,[1]房源台账数据源!$B:$B,0))</f>
        <v>未售</v>
      </c>
    </row>
    <row r="1534" ht="24.95" customHeight="1" spans="1:21">
      <c r="A1534" s="8">
        <v>1533</v>
      </c>
      <c r="B1534" s="9" t="s">
        <v>3410</v>
      </c>
      <c r="C1534" s="9">
        <v>22</v>
      </c>
      <c r="D1534" s="8" t="s">
        <v>315</v>
      </c>
      <c r="E1534" s="9">
        <v>6</v>
      </c>
      <c r="F1534" s="10" t="s">
        <v>25</v>
      </c>
      <c r="G1534" s="11">
        <v>2.9</v>
      </c>
      <c r="H1534" s="8">
        <v>97.11</v>
      </c>
      <c r="I1534" s="15">
        <v>19.56</v>
      </c>
      <c r="J1534" s="8">
        <v>77.55</v>
      </c>
      <c r="K1534" s="16">
        <v>9821.45171939644</v>
      </c>
      <c r="L1534" s="17">
        <f t="shared" si="154"/>
        <v>12298.6589297228</v>
      </c>
      <c r="M1534" s="18">
        <f t="shared" si="155"/>
        <v>953761</v>
      </c>
      <c r="N1534" s="19"/>
      <c r="O1534" s="20" t="s">
        <v>22</v>
      </c>
      <c r="Q1534" s="1">
        <f>INDEX([1]房源台账数据源!$CZ:$CZ,MATCH(B1534,[1]房源台账数据源!$B:$B,0))</f>
        <v>950879</v>
      </c>
      <c r="R1534" s="1">
        <f>IF(U1534="未售",ROUNDDOWN(Q1534*(1-5%),0),INDEX([1]房源台账数据源!$AU:$AU,MATCH(B1534,[1]房源台账数据源!$B:$B,0)))</f>
        <v>903335</v>
      </c>
      <c r="S1534" s="23">
        <f t="shared" si="148"/>
        <v>0.00303087984906597</v>
      </c>
      <c r="T1534" s="23">
        <f t="shared" si="149"/>
        <v>-0.0500000525829259</v>
      </c>
      <c r="U1534" s="1" t="str">
        <f>INDEX([1]房源台账数据源!$DE:$DE,MATCH(B1534,[1]房源台账数据源!$B:$B,0))</f>
        <v>未售</v>
      </c>
    </row>
    <row r="1535" ht="24.95" customHeight="1" spans="1:21">
      <c r="A1535" s="8">
        <v>1534</v>
      </c>
      <c r="B1535" s="9" t="s">
        <v>3411</v>
      </c>
      <c r="C1535" s="9">
        <v>22</v>
      </c>
      <c r="D1535" s="8" t="s">
        <v>316</v>
      </c>
      <c r="E1535" s="9">
        <v>6</v>
      </c>
      <c r="F1535" s="10" t="s">
        <v>25</v>
      </c>
      <c r="G1535" s="11">
        <v>2.9</v>
      </c>
      <c r="H1535" s="8">
        <v>97.11</v>
      </c>
      <c r="I1535" s="15">
        <v>19.56</v>
      </c>
      <c r="J1535" s="8">
        <v>77.55</v>
      </c>
      <c r="K1535" s="16">
        <v>9821.45171939644</v>
      </c>
      <c r="L1535" s="17">
        <f t="shared" si="154"/>
        <v>12298.6589297228</v>
      </c>
      <c r="M1535" s="18">
        <f t="shared" si="155"/>
        <v>953761</v>
      </c>
      <c r="N1535" s="19"/>
      <c r="O1535" s="20" t="s">
        <v>22</v>
      </c>
      <c r="Q1535" s="1">
        <f>INDEX([1]房源台账数据源!$CZ:$CZ,MATCH(B1535,[1]房源台账数据源!$B:$B,0))</f>
        <v>950879</v>
      </c>
      <c r="R1535" s="1">
        <f>IF(U1535="未售",ROUNDDOWN(Q1535*(1-5%),0),INDEX([1]房源台账数据源!$AU:$AU,MATCH(B1535,[1]房源台账数据源!$B:$B,0)))</f>
        <v>903335</v>
      </c>
      <c r="S1535" s="23">
        <f t="shared" si="148"/>
        <v>0.00303087984906597</v>
      </c>
      <c r="T1535" s="23">
        <f t="shared" si="149"/>
        <v>-0.0500000525829259</v>
      </c>
      <c r="U1535" s="1" t="str">
        <f>INDEX([1]房源台账数据源!$DE:$DE,MATCH(B1535,[1]房源台账数据源!$B:$B,0))</f>
        <v>未售</v>
      </c>
    </row>
    <row r="1536" ht="24.95" customHeight="1" spans="1:21">
      <c r="A1536" s="8">
        <v>1535</v>
      </c>
      <c r="B1536" s="9" t="s">
        <v>3412</v>
      </c>
      <c r="C1536" s="9">
        <v>22</v>
      </c>
      <c r="D1536" s="8" t="s">
        <v>317</v>
      </c>
      <c r="E1536" s="9">
        <v>6</v>
      </c>
      <c r="F1536" s="10" t="s">
        <v>25</v>
      </c>
      <c r="G1536" s="11">
        <v>2.9</v>
      </c>
      <c r="H1536" s="8">
        <v>82.32</v>
      </c>
      <c r="I1536" s="15">
        <v>16.58</v>
      </c>
      <c r="J1536" s="8">
        <v>65.74</v>
      </c>
      <c r="K1536" s="16">
        <v>9270.17950037158</v>
      </c>
      <c r="L1536" s="17">
        <f t="shared" si="154"/>
        <v>11608.1685427441</v>
      </c>
      <c r="M1536" s="18">
        <f t="shared" si="155"/>
        <v>763121</v>
      </c>
      <c r="N1536" s="19"/>
      <c r="O1536" s="20" t="s">
        <v>22</v>
      </c>
      <c r="Q1536" s="1">
        <f>INDEX([1]房源台账数据源!$CZ:$CZ,MATCH(B1536,[1]房源台账数据源!$B:$B,0))</f>
        <v>762012</v>
      </c>
      <c r="R1536" s="1">
        <f>IF(U1536="未售",ROUNDDOWN(Q1536*(1-5%),0),INDEX([1]房源台账数据源!$AU:$AU,MATCH(B1536,[1]房源台账数据源!$B:$B,0)))</f>
        <v>723911</v>
      </c>
      <c r="S1536" s="23">
        <f t="shared" si="148"/>
        <v>0.00145535765840958</v>
      </c>
      <c r="T1536" s="23">
        <f t="shared" si="149"/>
        <v>-0.0500005249261166</v>
      </c>
      <c r="U1536" s="1" t="str">
        <f>INDEX([1]房源台账数据源!$DE:$DE,MATCH(B1536,[1]房源台账数据源!$B:$B,0))</f>
        <v>未售</v>
      </c>
    </row>
    <row r="1537" ht="24.95" customHeight="1" spans="1:21">
      <c r="A1537" s="8">
        <v>1536</v>
      </c>
      <c r="B1537" s="9" t="s">
        <v>3413</v>
      </c>
      <c r="C1537" s="9">
        <v>22</v>
      </c>
      <c r="D1537" s="8" t="s">
        <v>318</v>
      </c>
      <c r="E1537" s="9">
        <v>6</v>
      </c>
      <c r="F1537" s="10" t="s">
        <v>25</v>
      </c>
      <c r="G1537" s="11">
        <v>2.9</v>
      </c>
      <c r="H1537" s="8">
        <v>70.88</v>
      </c>
      <c r="I1537" s="15">
        <v>14.28</v>
      </c>
      <c r="J1537" s="8">
        <v>56.6</v>
      </c>
      <c r="K1537" s="16">
        <v>8817.55410967999</v>
      </c>
      <c r="L1537" s="17">
        <f t="shared" si="154"/>
        <v>11042.1908127208</v>
      </c>
      <c r="M1537" s="18">
        <f t="shared" si="155"/>
        <v>624988</v>
      </c>
      <c r="N1537" s="19"/>
      <c r="O1537" s="20" t="s">
        <v>22</v>
      </c>
      <c r="Q1537" s="1">
        <f>INDEX([1]房源台账数据源!$CZ:$CZ,MATCH(B1537,[1]房源台账数据源!$B:$B,0))</f>
        <v>624976</v>
      </c>
      <c r="R1537" s="1">
        <f>IF(U1537="未售",ROUNDDOWN(Q1537*(1-5%),0),INDEX([1]房源台账数据源!$AU:$AU,MATCH(B1537,[1]房源台账数据源!$B:$B,0)))</f>
        <v>593727</v>
      </c>
      <c r="S1537" s="23">
        <f t="shared" si="148"/>
        <v>1.92007373083126e-5</v>
      </c>
      <c r="T1537" s="23">
        <f t="shared" si="149"/>
        <v>-0.0500003200122885</v>
      </c>
      <c r="U1537" s="1" t="str">
        <f>INDEX([1]房源台账数据源!$DE:$DE,MATCH(B1537,[1]房源台账数据源!$B:$B,0))</f>
        <v>未售</v>
      </c>
    </row>
    <row r="1538" ht="24.95" customHeight="1" spans="1:21">
      <c r="A1538" s="8">
        <v>1537</v>
      </c>
      <c r="B1538" s="9" t="s">
        <v>3414</v>
      </c>
      <c r="C1538" s="9">
        <v>22</v>
      </c>
      <c r="D1538" s="8" t="s">
        <v>319</v>
      </c>
      <c r="E1538" s="9">
        <v>6</v>
      </c>
      <c r="F1538" s="10" t="s">
        <v>25</v>
      </c>
      <c r="G1538" s="11">
        <v>2.9</v>
      </c>
      <c r="H1538" s="8">
        <v>70.88</v>
      </c>
      <c r="I1538" s="15">
        <v>14.28</v>
      </c>
      <c r="J1538" s="8">
        <v>56.6</v>
      </c>
      <c r="K1538" s="16">
        <v>8701.50046474572</v>
      </c>
      <c r="L1538" s="17">
        <f t="shared" si="154"/>
        <v>10896.8551236749</v>
      </c>
      <c r="M1538" s="18">
        <f t="shared" si="155"/>
        <v>616762</v>
      </c>
      <c r="N1538" s="19"/>
      <c r="O1538" s="20" t="s">
        <v>22</v>
      </c>
      <c r="Q1538" s="1">
        <f>INDEX([1]房源台账数据源!$CZ:$CZ,MATCH(B1538,[1]房源台账数据源!$B:$B,0))</f>
        <v>616762</v>
      </c>
      <c r="R1538" s="1">
        <f>IF(U1538="未售",ROUNDDOWN(Q1538*(1-5%),0),INDEX([1]房源台账数据源!$AU:$AU,MATCH(B1538,[1]房源台账数据源!$B:$B,0)))</f>
        <v>585923</v>
      </c>
      <c r="S1538" s="23">
        <f t="shared" si="148"/>
        <v>0</v>
      </c>
      <c r="T1538" s="23">
        <f t="shared" si="149"/>
        <v>-0.0500014592338698</v>
      </c>
      <c r="U1538" s="1" t="str">
        <f>INDEX([1]房源台账数据源!$DE:$DE,MATCH(B1538,[1]房源台账数据源!$B:$B,0))</f>
        <v>未售</v>
      </c>
    </row>
    <row r="1539" ht="24.95" customHeight="1" spans="1:21">
      <c r="A1539" s="8">
        <v>1538</v>
      </c>
      <c r="B1539" s="9" t="s">
        <v>3415</v>
      </c>
      <c r="C1539" s="9">
        <v>22</v>
      </c>
      <c r="D1539" s="8" t="s">
        <v>320</v>
      </c>
      <c r="E1539" s="9">
        <v>6</v>
      </c>
      <c r="F1539" s="10" t="s">
        <v>25</v>
      </c>
      <c r="G1539" s="11">
        <v>2.9</v>
      </c>
      <c r="H1539" s="8">
        <v>82.42</v>
      </c>
      <c r="I1539" s="15">
        <v>16.6</v>
      </c>
      <c r="J1539" s="8">
        <v>65.82</v>
      </c>
      <c r="K1539" s="16">
        <v>8283.69756055783</v>
      </c>
      <c r="L1539" s="17">
        <f t="shared" si="154"/>
        <v>10372.8653904588</v>
      </c>
      <c r="M1539" s="18">
        <f t="shared" si="155"/>
        <v>682742</v>
      </c>
      <c r="N1539" s="19"/>
      <c r="O1539" s="20" t="s">
        <v>22</v>
      </c>
      <c r="Q1539" s="1">
        <f>INDEX([1]房源台账数据源!$CZ:$CZ,MATCH(B1539,[1]房源台账数据源!$B:$B,0))</f>
        <v>682742</v>
      </c>
      <c r="R1539" s="1">
        <f>IF(U1539="未售",ROUNDDOWN(Q1539*(1-5%),0),INDEX([1]房源台账数据源!$AU:$AU,MATCH(B1539,[1]房源台账数据源!$B:$B,0)))</f>
        <v>648604</v>
      </c>
      <c r="S1539" s="23">
        <f t="shared" ref="S1539:S1602" si="156">(M1539-$Q1539)/$Q1539</f>
        <v>0</v>
      </c>
      <c r="T1539" s="23">
        <f t="shared" ref="T1539:T1602" si="157">(R1539-$Q1539)/$Q1539</f>
        <v>-0.050001318213908</v>
      </c>
      <c r="U1539" s="1" t="str">
        <f>INDEX([1]房源台账数据源!$DE:$DE,MATCH(B1539,[1]房源台账数据源!$B:$B,0))</f>
        <v>未售</v>
      </c>
    </row>
    <row r="1540" ht="24.95" customHeight="1" spans="1:21">
      <c r="A1540" s="8">
        <v>1539</v>
      </c>
      <c r="B1540" s="9" t="s">
        <v>3416</v>
      </c>
      <c r="C1540" s="9">
        <v>22</v>
      </c>
      <c r="D1540" s="8" t="s">
        <v>321</v>
      </c>
      <c r="E1540" s="9">
        <v>7</v>
      </c>
      <c r="F1540" s="10" t="s">
        <v>25</v>
      </c>
      <c r="G1540" s="11">
        <v>2.9</v>
      </c>
      <c r="H1540" s="8">
        <v>97.11</v>
      </c>
      <c r="I1540" s="15">
        <v>19.56</v>
      </c>
      <c r="J1540" s="8">
        <v>77.55</v>
      </c>
      <c r="K1540" s="16">
        <v>9821.45171939644</v>
      </c>
      <c r="L1540" s="17">
        <f t="shared" si="154"/>
        <v>12298.6589297228</v>
      </c>
      <c r="M1540" s="18">
        <f t="shared" si="155"/>
        <v>953761</v>
      </c>
      <c r="N1540" s="19"/>
      <c r="O1540" s="20" t="s">
        <v>22</v>
      </c>
      <c r="Q1540" s="1">
        <f>INDEX([1]房源台账数据源!$CZ:$CZ,MATCH(B1540,[1]房源台账数据源!$B:$B,0))</f>
        <v>950879</v>
      </c>
      <c r="R1540" s="1">
        <f>IF(U1540="未售",ROUNDDOWN(Q1540*(1-5%),0),INDEX([1]房源台账数据源!$AU:$AU,MATCH(B1540,[1]房源台账数据源!$B:$B,0)))</f>
        <v>903335</v>
      </c>
      <c r="S1540" s="23">
        <f t="shared" si="156"/>
        <v>0.00303087984906597</v>
      </c>
      <c r="T1540" s="23">
        <f t="shared" si="157"/>
        <v>-0.0500000525829259</v>
      </c>
      <c r="U1540" s="1" t="str">
        <f>INDEX([1]房源台账数据源!$DE:$DE,MATCH(B1540,[1]房源台账数据源!$B:$B,0))</f>
        <v>未售</v>
      </c>
    </row>
    <row r="1541" ht="24.95" customHeight="1" spans="1:21">
      <c r="A1541" s="8">
        <v>1540</v>
      </c>
      <c r="B1541" s="9" t="s">
        <v>3417</v>
      </c>
      <c r="C1541" s="9">
        <v>22</v>
      </c>
      <c r="D1541" s="8" t="s">
        <v>322</v>
      </c>
      <c r="E1541" s="9">
        <v>7</v>
      </c>
      <c r="F1541" s="10" t="s">
        <v>25</v>
      </c>
      <c r="G1541" s="11">
        <v>2.9</v>
      </c>
      <c r="H1541" s="8">
        <v>97.11</v>
      </c>
      <c r="I1541" s="15">
        <v>19.56</v>
      </c>
      <c r="J1541" s="8">
        <v>77.55</v>
      </c>
      <c r="K1541" s="16">
        <v>9821.45171939644</v>
      </c>
      <c r="L1541" s="17">
        <f t="shared" si="154"/>
        <v>12298.6589297228</v>
      </c>
      <c r="M1541" s="18">
        <f t="shared" si="155"/>
        <v>953761</v>
      </c>
      <c r="N1541" s="19"/>
      <c r="O1541" s="20" t="s">
        <v>22</v>
      </c>
      <c r="Q1541" s="1">
        <f>INDEX([1]房源台账数据源!$CZ:$CZ,MATCH(B1541,[1]房源台账数据源!$B:$B,0))</f>
        <v>950879</v>
      </c>
      <c r="R1541" s="1">
        <f>IF(U1541="未售",ROUNDDOWN(Q1541*(1-5%),0),INDEX([1]房源台账数据源!$AU:$AU,MATCH(B1541,[1]房源台账数据源!$B:$B,0)))</f>
        <v>903335</v>
      </c>
      <c r="S1541" s="23">
        <f t="shared" si="156"/>
        <v>0.00303087984906597</v>
      </c>
      <c r="T1541" s="23">
        <f t="shared" si="157"/>
        <v>-0.0500000525829259</v>
      </c>
      <c r="U1541" s="1" t="str">
        <f>INDEX([1]房源台账数据源!$DE:$DE,MATCH(B1541,[1]房源台账数据源!$B:$B,0))</f>
        <v>未售</v>
      </c>
    </row>
    <row r="1542" ht="24.95" customHeight="1" spans="1:21">
      <c r="A1542" s="8">
        <v>1541</v>
      </c>
      <c r="B1542" s="9" t="s">
        <v>3418</v>
      </c>
      <c r="C1542" s="9">
        <v>22</v>
      </c>
      <c r="D1542" s="8" t="s">
        <v>323</v>
      </c>
      <c r="E1542" s="9">
        <v>7</v>
      </c>
      <c r="F1542" s="10" t="s">
        <v>25</v>
      </c>
      <c r="G1542" s="11">
        <v>2.9</v>
      </c>
      <c r="H1542" s="8">
        <v>82.32</v>
      </c>
      <c r="I1542" s="15">
        <v>16.58</v>
      </c>
      <c r="J1542" s="8">
        <v>65.74</v>
      </c>
      <c r="K1542" s="16">
        <v>9270.17950037158</v>
      </c>
      <c r="L1542" s="17">
        <f t="shared" si="154"/>
        <v>11608.1685427441</v>
      </c>
      <c r="M1542" s="18">
        <f t="shared" si="155"/>
        <v>763121</v>
      </c>
      <c r="N1542" s="19"/>
      <c r="O1542" s="20" t="s">
        <v>22</v>
      </c>
      <c r="Q1542" s="1">
        <f>INDEX([1]房源台账数据源!$CZ:$CZ,MATCH(B1542,[1]房源台账数据源!$B:$B,0))</f>
        <v>762012</v>
      </c>
      <c r="R1542" s="1">
        <f>IF(U1542="未售",ROUNDDOWN(Q1542*(1-5%),0),INDEX([1]房源台账数据源!$AU:$AU,MATCH(B1542,[1]房源台账数据源!$B:$B,0)))</f>
        <v>723911</v>
      </c>
      <c r="S1542" s="23">
        <f t="shared" si="156"/>
        <v>0.00145535765840958</v>
      </c>
      <c r="T1542" s="23">
        <f t="shared" si="157"/>
        <v>-0.0500005249261166</v>
      </c>
      <c r="U1542" s="1" t="str">
        <f>INDEX([1]房源台账数据源!$DE:$DE,MATCH(B1542,[1]房源台账数据源!$B:$B,0))</f>
        <v>未售</v>
      </c>
    </row>
    <row r="1543" ht="24.95" customHeight="1" spans="1:21">
      <c r="A1543" s="8">
        <v>1542</v>
      </c>
      <c r="B1543" s="9" t="s">
        <v>3419</v>
      </c>
      <c r="C1543" s="9">
        <v>22</v>
      </c>
      <c r="D1543" s="8" t="s">
        <v>324</v>
      </c>
      <c r="E1543" s="9">
        <v>7</v>
      </c>
      <c r="F1543" s="10" t="s">
        <v>25</v>
      </c>
      <c r="G1543" s="11">
        <v>2.9</v>
      </c>
      <c r="H1543" s="8">
        <v>70.88</v>
      </c>
      <c r="I1543" s="15">
        <v>14.28</v>
      </c>
      <c r="J1543" s="8">
        <v>56.6</v>
      </c>
      <c r="K1543" s="16">
        <v>8817.55410967999</v>
      </c>
      <c r="L1543" s="17">
        <f t="shared" si="154"/>
        <v>11042.1908127208</v>
      </c>
      <c r="M1543" s="18">
        <f t="shared" si="155"/>
        <v>624988</v>
      </c>
      <c r="N1543" s="19"/>
      <c r="O1543" s="20" t="s">
        <v>22</v>
      </c>
      <c r="Q1543" s="1">
        <f>INDEX([1]房源台账数据源!$CZ:$CZ,MATCH(B1543,[1]房源台账数据源!$B:$B,0))</f>
        <v>624976</v>
      </c>
      <c r="R1543" s="1">
        <f>IF(U1543="未售",ROUNDDOWN(Q1543*(1-5%),0),INDEX([1]房源台账数据源!$AU:$AU,MATCH(B1543,[1]房源台账数据源!$B:$B,0)))</f>
        <v>593727</v>
      </c>
      <c r="S1543" s="23">
        <f t="shared" si="156"/>
        <v>1.92007373083126e-5</v>
      </c>
      <c r="T1543" s="23">
        <f t="shared" si="157"/>
        <v>-0.0500003200122885</v>
      </c>
      <c r="U1543" s="1" t="str">
        <f>INDEX([1]房源台账数据源!$DE:$DE,MATCH(B1543,[1]房源台账数据源!$B:$B,0))</f>
        <v>未售</v>
      </c>
    </row>
    <row r="1544" ht="24.95" customHeight="1" spans="1:21">
      <c r="A1544" s="8">
        <v>1543</v>
      </c>
      <c r="B1544" s="9" t="s">
        <v>3420</v>
      </c>
      <c r="C1544" s="9">
        <v>22</v>
      </c>
      <c r="D1544" s="8" t="s">
        <v>325</v>
      </c>
      <c r="E1544" s="9">
        <v>7</v>
      </c>
      <c r="F1544" s="10" t="s">
        <v>25</v>
      </c>
      <c r="G1544" s="11">
        <v>2.9</v>
      </c>
      <c r="H1544" s="8">
        <v>70.88</v>
      </c>
      <c r="I1544" s="15">
        <v>14.28</v>
      </c>
      <c r="J1544" s="8">
        <v>56.6</v>
      </c>
      <c r="K1544" s="16">
        <v>8701.50046474572</v>
      </c>
      <c r="L1544" s="17">
        <f t="shared" si="154"/>
        <v>10896.8551236749</v>
      </c>
      <c r="M1544" s="18">
        <f t="shared" si="155"/>
        <v>616762</v>
      </c>
      <c r="N1544" s="19"/>
      <c r="O1544" s="20" t="s">
        <v>22</v>
      </c>
      <c r="Q1544" s="1">
        <f>INDEX([1]房源台账数据源!$CZ:$CZ,MATCH(B1544,[1]房源台账数据源!$B:$B,0))</f>
        <v>616762</v>
      </c>
      <c r="R1544" s="1">
        <f>IF(U1544="未售",ROUNDDOWN(Q1544*(1-5%),0),INDEX([1]房源台账数据源!$AU:$AU,MATCH(B1544,[1]房源台账数据源!$B:$B,0)))</f>
        <v>585923</v>
      </c>
      <c r="S1544" s="23">
        <f t="shared" si="156"/>
        <v>0</v>
      </c>
      <c r="T1544" s="23">
        <f t="shared" si="157"/>
        <v>-0.0500014592338698</v>
      </c>
      <c r="U1544" s="1" t="str">
        <f>INDEX([1]房源台账数据源!$DE:$DE,MATCH(B1544,[1]房源台账数据源!$B:$B,0))</f>
        <v>未售</v>
      </c>
    </row>
    <row r="1545" ht="24.95" customHeight="1" spans="1:21">
      <c r="A1545" s="8">
        <v>1544</v>
      </c>
      <c r="B1545" s="9" t="s">
        <v>3421</v>
      </c>
      <c r="C1545" s="9">
        <v>22</v>
      </c>
      <c r="D1545" s="8" t="s">
        <v>326</v>
      </c>
      <c r="E1545" s="9">
        <v>7</v>
      </c>
      <c r="F1545" s="10" t="s">
        <v>25</v>
      </c>
      <c r="G1545" s="11">
        <v>2.9</v>
      </c>
      <c r="H1545" s="8">
        <v>82.42</v>
      </c>
      <c r="I1545" s="15">
        <v>16.6</v>
      </c>
      <c r="J1545" s="8">
        <v>65.82</v>
      </c>
      <c r="K1545" s="16">
        <v>8283.69756055783</v>
      </c>
      <c r="L1545" s="17">
        <f t="shared" si="154"/>
        <v>10372.8653904588</v>
      </c>
      <c r="M1545" s="18">
        <f t="shared" si="155"/>
        <v>682742</v>
      </c>
      <c r="N1545" s="19"/>
      <c r="O1545" s="20" t="s">
        <v>22</v>
      </c>
      <c r="Q1545" s="1">
        <f>INDEX([1]房源台账数据源!$CZ:$CZ,MATCH(B1545,[1]房源台账数据源!$B:$B,0))</f>
        <v>682742</v>
      </c>
      <c r="R1545" s="1">
        <f>IF(U1545="未售",ROUNDDOWN(Q1545*(1-5%),0),INDEX([1]房源台账数据源!$AU:$AU,MATCH(B1545,[1]房源台账数据源!$B:$B,0)))</f>
        <v>648604</v>
      </c>
      <c r="S1545" s="23">
        <f t="shared" si="156"/>
        <v>0</v>
      </c>
      <c r="T1545" s="23">
        <f t="shared" si="157"/>
        <v>-0.050001318213908</v>
      </c>
      <c r="U1545" s="1" t="str">
        <f>INDEX([1]房源台账数据源!$DE:$DE,MATCH(B1545,[1]房源台账数据源!$B:$B,0))</f>
        <v>未售</v>
      </c>
    </row>
    <row r="1546" ht="24.95" customHeight="1" spans="1:21">
      <c r="A1546" s="8">
        <v>1545</v>
      </c>
      <c r="B1546" s="9" t="s">
        <v>3422</v>
      </c>
      <c r="C1546" s="9">
        <v>22</v>
      </c>
      <c r="D1546" s="8" t="s">
        <v>327</v>
      </c>
      <c r="E1546" s="9">
        <v>8</v>
      </c>
      <c r="F1546" s="10" t="s">
        <v>25</v>
      </c>
      <c r="G1546" s="11">
        <v>2.9</v>
      </c>
      <c r="H1546" s="8">
        <v>97.11</v>
      </c>
      <c r="I1546" s="15">
        <v>19.56</v>
      </c>
      <c r="J1546" s="8">
        <v>77.55</v>
      </c>
      <c r="K1546" s="16">
        <v>9821.45171939644</v>
      </c>
      <c r="L1546" s="17">
        <f t="shared" si="154"/>
        <v>12298.6589297228</v>
      </c>
      <c r="M1546" s="18">
        <f t="shared" si="155"/>
        <v>953761</v>
      </c>
      <c r="N1546" s="19"/>
      <c r="O1546" s="20" t="s">
        <v>22</v>
      </c>
      <c r="Q1546" s="1">
        <f>INDEX([1]房源台账数据源!$CZ:$CZ,MATCH(B1546,[1]房源台账数据源!$B:$B,0))</f>
        <v>950879</v>
      </c>
      <c r="R1546" s="1">
        <f>IF(U1546="未售",ROUNDDOWN(Q1546*(1-5%),0),INDEX([1]房源台账数据源!$AU:$AU,MATCH(B1546,[1]房源台账数据源!$B:$B,0)))</f>
        <v>903335</v>
      </c>
      <c r="S1546" s="23">
        <f t="shared" si="156"/>
        <v>0.00303087984906597</v>
      </c>
      <c r="T1546" s="23">
        <f t="shared" si="157"/>
        <v>-0.0500000525829259</v>
      </c>
      <c r="U1546" s="1" t="str">
        <f>INDEX([1]房源台账数据源!$DE:$DE,MATCH(B1546,[1]房源台账数据源!$B:$B,0))</f>
        <v>未售</v>
      </c>
    </row>
    <row r="1547" ht="24.95" customHeight="1" spans="1:21">
      <c r="A1547" s="8">
        <v>1546</v>
      </c>
      <c r="B1547" s="9" t="s">
        <v>3423</v>
      </c>
      <c r="C1547" s="9">
        <v>22</v>
      </c>
      <c r="D1547" s="8" t="s">
        <v>328</v>
      </c>
      <c r="E1547" s="9">
        <v>8</v>
      </c>
      <c r="F1547" s="10" t="s">
        <v>25</v>
      </c>
      <c r="G1547" s="11">
        <v>2.9</v>
      </c>
      <c r="H1547" s="8">
        <v>97.11</v>
      </c>
      <c r="I1547" s="15">
        <v>19.56</v>
      </c>
      <c r="J1547" s="8">
        <v>77.55</v>
      </c>
      <c r="K1547" s="16">
        <v>9821.45171939644</v>
      </c>
      <c r="L1547" s="17">
        <f t="shared" si="154"/>
        <v>12298.6589297228</v>
      </c>
      <c r="M1547" s="18">
        <f t="shared" si="155"/>
        <v>953761</v>
      </c>
      <c r="N1547" s="19"/>
      <c r="O1547" s="20" t="s">
        <v>22</v>
      </c>
      <c r="Q1547" s="1">
        <f>INDEX([1]房源台账数据源!$CZ:$CZ,MATCH(B1547,[1]房源台账数据源!$B:$B,0))</f>
        <v>950879</v>
      </c>
      <c r="R1547" s="1">
        <f>IF(U1547="未售",ROUNDDOWN(Q1547*(1-5%),0),INDEX([1]房源台账数据源!$AU:$AU,MATCH(B1547,[1]房源台账数据源!$B:$B,0)))</f>
        <v>903335</v>
      </c>
      <c r="S1547" s="23">
        <f t="shared" si="156"/>
        <v>0.00303087984906597</v>
      </c>
      <c r="T1547" s="23">
        <f t="shared" si="157"/>
        <v>-0.0500000525829259</v>
      </c>
      <c r="U1547" s="1" t="str">
        <f>INDEX([1]房源台账数据源!$DE:$DE,MATCH(B1547,[1]房源台账数据源!$B:$B,0))</f>
        <v>未售</v>
      </c>
    </row>
    <row r="1548" ht="24.95" customHeight="1" spans="1:21">
      <c r="A1548" s="8">
        <v>1547</v>
      </c>
      <c r="B1548" s="9" t="s">
        <v>3424</v>
      </c>
      <c r="C1548" s="9">
        <v>22</v>
      </c>
      <c r="D1548" s="8" t="s">
        <v>329</v>
      </c>
      <c r="E1548" s="9">
        <v>8</v>
      </c>
      <c r="F1548" s="10" t="s">
        <v>25</v>
      </c>
      <c r="G1548" s="11">
        <v>2.9</v>
      </c>
      <c r="H1548" s="8">
        <v>82.32</v>
      </c>
      <c r="I1548" s="15">
        <v>16.58</v>
      </c>
      <c r="J1548" s="8">
        <v>65.74</v>
      </c>
      <c r="K1548" s="16">
        <v>9270.17950037158</v>
      </c>
      <c r="L1548" s="17">
        <f t="shared" si="154"/>
        <v>11608.1685427441</v>
      </c>
      <c r="M1548" s="18">
        <f t="shared" si="155"/>
        <v>763121</v>
      </c>
      <c r="N1548" s="19"/>
      <c r="O1548" s="20" t="s">
        <v>22</v>
      </c>
      <c r="Q1548" s="1">
        <f>INDEX([1]房源台账数据源!$CZ:$CZ,MATCH(B1548,[1]房源台账数据源!$B:$B,0))</f>
        <v>762012</v>
      </c>
      <c r="R1548" s="1">
        <f>IF(U1548="未售",ROUNDDOWN(Q1548*(1-5%),0),INDEX([1]房源台账数据源!$AU:$AU,MATCH(B1548,[1]房源台账数据源!$B:$B,0)))</f>
        <v>723911</v>
      </c>
      <c r="S1548" s="23">
        <f t="shared" si="156"/>
        <v>0.00145535765840958</v>
      </c>
      <c r="T1548" s="23">
        <f t="shared" si="157"/>
        <v>-0.0500005249261166</v>
      </c>
      <c r="U1548" s="1" t="str">
        <f>INDEX([1]房源台账数据源!$DE:$DE,MATCH(B1548,[1]房源台账数据源!$B:$B,0))</f>
        <v>未售</v>
      </c>
    </row>
    <row r="1549" ht="24.95" customHeight="1" spans="1:21">
      <c r="A1549" s="8">
        <v>1548</v>
      </c>
      <c r="B1549" s="9" t="s">
        <v>3425</v>
      </c>
      <c r="C1549" s="9">
        <v>22</v>
      </c>
      <c r="D1549" s="8" t="s">
        <v>330</v>
      </c>
      <c r="E1549" s="9">
        <v>8</v>
      </c>
      <c r="F1549" s="10" t="s">
        <v>25</v>
      </c>
      <c r="G1549" s="11">
        <v>2.9</v>
      </c>
      <c r="H1549" s="8">
        <v>70.88</v>
      </c>
      <c r="I1549" s="15">
        <v>14.28</v>
      </c>
      <c r="J1549" s="8">
        <v>56.6</v>
      </c>
      <c r="K1549" s="16">
        <v>8817.55410967999</v>
      </c>
      <c r="L1549" s="17">
        <f t="shared" si="154"/>
        <v>11042.1908127208</v>
      </c>
      <c r="M1549" s="18">
        <f t="shared" si="155"/>
        <v>624988</v>
      </c>
      <c r="N1549" s="19"/>
      <c r="O1549" s="20" t="s">
        <v>22</v>
      </c>
      <c r="Q1549" s="1">
        <f>INDEX([1]房源台账数据源!$CZ:$CZ,MATCH(B1549,[1]房源台账数据源!$B:$B,0))</f>
        <v>624976</v>
      </c>
      <c r="R1549" s="1">
        <f>IF(U1549="未售",ROUNDDOWN(Q1549*(1-5%),0),INDEX([1]房源台账数据源!$AU:$AU,MATCH(B1549,[1]房源台账数据源!$B:$B,0)))</f>
        <v>593727</v>
      </c>
      <c r="S1549" s="23">
        <f t="shared" si="156"/>
        <v>1.92007373083126e-5</v>
      </c>
      <c r="T1549" s="23">
        <f t="shared" si="157"/>
        <v>-0.0500003200122885</v>
      </c>
      <c r="U1549" s="1" t="str">
        <f>INDEX([1]房源台账数据源!$DE:$DE,MATCH(B1549,[1]房源台账数据源!$B:$B,0))</f>
        <v>未售</v>
      </c>
    </row>
    <row r="1550" ht="24.95" customHeight="1" spans="1:21">
      <c r="A1550" s="8">
        <v>1549</v>
      </c>
      <c r="B1550" s="9" t="s">
        <v>3426</v>
      </c>
      <c r="C1550" s="9">
        <v>22</v>
      </c>
      <c r="D1550" s="8" t="s">
        <v>331</v>
      </c>
      <c r="E1550" s="9">
        <v>8</v>
      </c>
      <c r="F1550" s="10" t="s">
        <v>25</v>
      </c>
      <c r="G1550" s="11">
        <v>2.9</v>
      </c>
      <c r="H1550" s="8">
        <v>70.88</v>
      </c>
      <c r="I1550" s="15">
        <v>14.28</v>
      </c>
      <c r="J1550" s="8">
        <v>56.6</v>
      </c>
      <c r="K1550" s="16">
        <v>8701.50046474572</v>
      </c>
      <c r="L1550" s="17">
        <f t="shared" si="154"/>
        <v>10896.8551236749</v>
      </c>
      <c r="M1550" s="18">
        <f t="shared" si="155"/>
        <v>616762</v>
      </c>
      <c r="N1550" s="19"/>
      <c r="O1550" s="20" t="s">
        <v>22</v>
      </c>
      <c r="Q1550" s="1">
        <f>INDEX([1]房源台账数据源!$CZ:$CZ,MATCH(B1550,[1]房源台账数据源!$B:$B,0))</f>
        <v>616762</v>
      </c>
      <c r="R1550" s="1">
        <f>IF(U1550="未售",ROUNDDOWN(Q1550*(1-5%),0),INDEX([1]房源台账数据源!$AU:$AU,MATCH(B1550,[1]房源台账数据源!$B:$B,0)))</f>
        <v>585923</v>
      </c>
      <c r="S1550" s="23">
        <f t="shared" si="156"/>
        <v>0</v>
      </c>
      <c r="T1550" s="23">
        <f t="shared" si="157"/>
        <v>-0.0500014592338698</v>
      </c>
      <c r="U1550" s="1" t="str">
        <f>INDEX([1]房源台账数据源!$DE:$DE,MATCH(B1550,[1]房源台账数据源!$B:$B,0))</f>
        <v>未售</v>
      </c>
    </row>
    <row r="1551" ht="24.95" customHeight="1" spans="1:21">
      <c r="A1551" s="8">
        <v>1550</v>
      </c>
      <c r="B1551" s="9" t="s">
        <v>3427</v>
      </c>
      <c r="C1551" s="9">
        <v>22</v>
      </c>
      <c r="D1551" s="8" t="s">
        <v>332</v>
      </c>
      <c r="E1551" s="9">
        <v>8</v>
      </c>
      <c r="F1551" s="10" t="s">
        <v>25</v>
      </c>
      <c r="G1551" s="11">
        <v>2.9</v>
      </c>
      <c r="H1551" s="8">
        <v>82.42</v>
      </c>
      <c r="I1551" s="15">
        <v>16.6</v>
      </c>
      <c r="J1551" s="8">
        <v>65.82</v>
      </c>
      <c r="K1551" s="16">
        <v>8283.69756055783</v>
      </c>
      <c r="L1551" s="17">
        <f t="shared" si="154"/>
        <v>10372.8653904588</v>
      </c>
      <c r="M1551" s="18">
        <f t="shared" si="155"/>
        <v>682742</v>
      </c>
      <c r="N1551" s="19"/>
      <c r="O1551" s="20" t="s">
        <v>22</v>
      </c>
      <c r="Q1551" s="1">
        <f>INDEX([1]房源台账数据源!$CZ:$CZ,MATCH(B1551,[1]房源台账数据源!$B:$B,0))</f>
        <v>682742</v>
      </c>
      <c r="R1551" s="1">
        <f>IF(U1551="未售",ROUNDDOWN(Q1551*(1-5%),0),INDEX([1]房源台账数据源!$AU:$AU,MATCH(B1551,[1]房源台账数据源!$B:$B,0)))</f>
        <v>648604</v>
      </c>
      <c r="S1551" s="23">
        <f t="shared" si="156"/>
        <v>0</v>
      </c>
      <c r="T1551" s="23">
        <f t="shared" si="157"/>
        <v>-0.050001318213908</v>
      </c>
      <c r="U1551" s="1" t="str">
        <f>INDEX([1]房源台账数据源!$DE:$DE,MATCH(B1551,[1]房源台账数据源!$B:$B,0))</f>
        <v>未售</v>
      </c>
    </row>
    <row r="1552" ht="24.95" customHeight="1" spans="1:21">
      <c r="A1552" s="8">
        <v>1551</v>
      </c>
      <c r="B1552" s="9" t="s">
        <v>3428</v>
      </c>
      <c r="C1552" s="9">
        <v>22</v>
      </c>
      <c r="D1552" s="8" t="s">
        <v>333</v>
      </c>
      <c r="E1552" s="9">
        <v>9</v>
      </c>
      <c r="F1552" s="10" t="s">
        <v>25</v>
      </c>
      <c r="G1552" s="11">
        <v>2.9</v>
      </c>
      <c r="H1552" s="8">
        <v>97.11</v>
      </c>
      <c r="I1552" s="15">
        <v>19.56</v>
      </c>
      <c r="J1552" s="8">
        <v>77.55</v>
      </c>
      <c r="K1552" s="16">
        <v>9821.45171939644</v>
      </c>
      <c r="L1552" s="17">
        <f t="shared" si="154"/>
        <v>12298.6589297228</v>
      </c>
      <c r="M1552" s="18">
        <f t="shared" si="155"/>
        <v>953761</v>
      </c>
      <c r="N1552" s="19"/>
      <c r="O1552" s="20" t="s">
        <v>22</v>
      </c>
      <c r="Q1552" s="1">
        <f>INDEX([1]房源台账数据源!$CZ:$CZ,MATCH(B1552,[1]房源台账数据源!$B:$B,0))</f>
        <v>950879</v>
      </c>
      <c r="R1552" s="1">
        <f>IF(U1552="未售",ROUNDDOWN(Q1552*(1-5%),0),INDEX([1]房源台账数据源!$AU:$AU,MATCH(B1552,[1]房源台账数据源!$B:$B,0)))</f>
        <v>903335</v>
      </c>
      <c r="S1552" s="23">
        <f t="shared" si="156"/>
        <v>0.00303087984906597</v>
      </c>
      <c r="T1552" s="23">
        <f t="shared" si="157"/>
        <v>-0.0500000525829259</v>
      </c>
      <c r="U1552" s="1" t="str">
        <f>INDEX([1]房源台账数据源!$DE:$DE,MATCH(B1552,[1]房源台账数据源!$B:$B,0))</f>
        <v>未售</v>
      </c>
    </row>
    <row r="1553" ht="24.95" customHeight="1" spans="1:21">
      <c r="A1553" s="8">
        <v>1552</v>
      </c>
      <c r="B1553" s="9" t="s">
        <v>3429</v>
      </c>
      <c r="C1553" s="9">
        <v>22</v>
      </c>
      <c r="D1553" s="8" t="s">
        <v>334</v>
      </c>
      <c r="E1553" s="9">
        <v>9</v>
      </c>
      <c r="F1553" s="10" t="s">
        <v>25</v>
      </c>
      <c r="G1553" s="11">
        <v>2.9</v>
      </c>
      <c r="H1553" s="8">
        <v>97.11</v>
      </c>
      <c r="I1553" s="15">
        <v>19.56</v>
      </c>
      <c r="J1553" s="8">
        <v>77.55</v>
      </c>
      <c r="K1553" s="16">
        <v>9821.45171939644</v>
      </c>
      <c r="L1553" s="17">
        <f t="shared" si="154"/>
        <v>12298.6589297228</v>
      </c>
      <c r="M1553" s="18">
        <f t="shared" si="155"/>
        <v>953761</v>
      </c>
      <c r="N1553" s="19"/>
      <c r="O1553" s="20" t="s">
        <v>22</v>
      </c>
      <c r="Q1553" s="1">
        <f>INDEX([1]房源台账数据源!$CZ:$CZ,MATCH(B1553,[1]房源台账数据源!$B:$B,0))</f>
        <v>950879</v>
      </c>
      <c r="R1553" s="1">
        <f>IF(U1553="未售",ROUNDDOWN(Q1553*(1-5%),0),INDEX([1]房源台账数据源!$AU:$AU,MATCH(B1553,[1]房源台账数据源!$B:$B,0)))</f>
        <v>903335</v>
      </c>
      <c r="S1553" s="23">
        <f t="shared" si="156"/>
        <v>0.00303087984906597</v>
      </c>
      <c r="T1553" s="23">
        <f t="shared" si="157"/>
        <v>-0.0500000525829259</v>
      </c>
      <c r="U1553" s="1" t="str">
        <f>INDEX([1]房源台账数据源!$DE:$DE,MATCH(B1553,[1]房源台账数据源!$B:$B,0))</f>
        <v>未售</v>
      </c>
    </row>
    <row r="1554" ht="24.95" customHeight="1" spans="1:21">
      <c r="A1554" s="8">
        <v>1553</v>
      </c>
      <c r="B1554" s="9" t="s">
        <v>3430</v>
      </c>
      <c r="C1554" s="9">
        <v>22</v>
      </c>
      <c r="D1554" s="8" t="s">
        <v>335</v>
      </c>
      <c r="E1554" s="9">
        <v>9</v>
      </c>
      <c r="F1554" s="10" t="s">
        <v>25</v>
      </c>
      <c r="G1554" s="11">
        <v>2.9</v>
      </c>
      <c r="H1554" s="8">
        <v>82.32</v>
      </c>
      <c r="I1554" s="15">
        <v>16.58</v>
      </c>
      <c r="J1554" s="8">
        <v>65.74</v>
      </c>
      <c r="K1554" s="16">
        <v>9270.17950037158</v>
      </c>
      <c r="L1554" s="17">
        <f t="shared" si="154"/>
        <v>11608.1685427441</v>
      </c>
      <c r="M1554" s="18">
        <f t="shared" si="155"/>
        <v>763121</v>
      </c>
      <c r="N1554" s="19"/>
      <c r="O1554" s="20" t="s">
        <v>22</v>
      </c>
      <c r="Q1554" s="1">
        <f>INDEX([1]房源台账数据源!$CZ:$CZ,MATCH(B1554,[1]房源台账数据源!$B:$B,0))</f>
        <v>762012</v>
      </c>
      <c r="R1554" s="1">
        <f>IF(U1554="未售",ROUNDDOWN(Q1554*(1-5%),0),INDEX([1]房源台账数据源!$AU:$AU,MATCH(B1554,[1]房源台账数据源!$B:$B,0)))</f>
        <v>723911</v>
      </c>
      <c r="S1554" s="23">
        <f t="shared" si="156"/>
        <v>0.00145535765840958</v>
      </c>
      <c r="T1554" s="23">
        <f t="shared" si="157"/>
        <v>-0.0500005249261166</v>
      </c>
      <c r="U1554" s="1" t="str">
        <f>INDEX([1]房源台账数据源!$DE:$DE,MATCH(B1554,[1]房源台账数据源!$B:$B,0))</f>
        <v>未售</v>
      </c>
    </row>
    <row r="1555" ht="24.95" customHeight="1" spans="1:21">
      <c r="A1555" s="8">
        <v>1554</v>
      </c>
      <c r="B1555" s="9" t="s">
        <v>3431</v>
      </c>
      <c r="C1555" s="9">
        <v>22</v>
      </c>
      <c r="D1555" s="8" t="s">
        <v>336</v>
      </c>
      <c r="E1555" s="9">
        <v>9</v>
      </c>
      <c r="F1555" s="10" t="s">
        <v>25</v>
      </c>
      <c r="G1555" s="11">
        <v>2.9</v>
      </c>
      <c r="H1555" s="8">
        <v>70.88</v>
      </c>
      <c r="I1555" s="15">
        <v>14.28</v>
      </c>
      <c r="J1555" s="8">
        <v>56.6</v>
      </c>
      <c r="K1555" s="16">
        <v>8817.55410967999</v>
      </c>
      <c r="L1555" s="17">
        <f t="shared" si="154"/>
        <v>11042.1908127208</v>
      </c>
      <c r="M1555" s="18">
        <f t="shared" si="155"/>
        <v>624988</v>
      </c>
      <c r="N1555" s="19"/>
      <c r="O1555" s="20" t="s">
        <v>22</v>
      </c>
      <c r="Q1555" s="1">
        <f>INDEX([1]房源台账数据源!$CZ:$CZ,MATCH(B1555,[1]房源台账数据源!$B:$B,0))</f>
        <v>624976</v>
      </c>
      <c r="R1555" s="1">
        <f>IF(U1555="未售",ROUNDDOWN(Q1555*(1-5%),0),INDEX([1]房源台账数据源!$AU:$AU,MATCH(B1555,[1]房源台账数据源!$B:$B,0)))</f>
        <v>593727</v>
      </c>
      <c r="S1555" s="23">
        <f t="shared" si="156"/>
        <v>1.92007373083126e-5</v>
      </c>
      <c r="T1555" s="23">
        <f t="shared" si="157"/>
        <v>-0.0500003200122885</v>
      </c>
      <c r="U1555" s="1" t="str">
        <f>INDEX([1]房源台账数据源!$DE:$DE,MATCH(B1555,[1]房源台账数据源!$B:$B,0))</f>
        <v>未售</v>
      </c>
    </row>
    <row r="1556" ht="24.95" customHeight="1" spans="1:21">
      <c r="A1556" s="8">
        <v>1555</v>
      </c>
      <c r="B1556" s="9" t="s">
        <v>3432</v>
      </c>
      <c r="C1556" s="9">
        <v>22</v>
      </c>
      <c r="D1556" s="8" t="s">
        <v>337</v>
      </c>
      <c r="E1556" s="9">
        <v>9</v>
      </c>
      <c r="F1556" s="10" t="s">
        <v>25</v>
      </c>
      <c r="G1556" s="11">
        <v>2.9</v>
      </c>
      <c r="H1556" s="8">
        <v>70.88</v>
      </c>
      <c r="I1556" s="15">
        <v>14.28</v>
      </c>
      <c r="J1556" s="8">
        <v>56.6</v>
      </c>
      <c r="K1556" s="16">
        <v>8701.50046474572</v>
      </c>
      <c r="L1556" s="17">
        <f t="shared" si="154"/>
        <v>10896.8551236749</v>
      </c>
      <c r="M1556" s="18">
        <f t="shared" si="155"/>
        <v>616762</v>
      </c>
      <c r="N1556" s="19"/>
      <c r="O1556" s="20" t="s">
        <v>22</v>
      </c>
      <c r="Q1556" s="1">
        <f>INDEX([1]房源台账数据源!$CZ:$CZ,MATCH(B1556,[1]房源台账数据源!$B:$B,0))</f>
        <v>616762</v>
      </c>
      <c r="R1556" s="1">
        <f>IF(U1556="未售",ROUNDDOWN(Q1556*(1-5%),0),INDEX([1]房源台账数据源!$AU:$AU,MATCH(B1556,[1]房源台账数据源!$B:$B,0)))</f>
        <v>585923</v>
      </c>
      <c r="S1556" s="23">
        <f t="shared" si="156"/>
        <v>0</v>
      </c>
      <c r="T1556" s="23">
        <f t="shared" si="157"/>
        <v>-0.0500014592338698</v>
      </c>
      <c r="U1556" s="1" t="str">
        <f>INDEX([1]房源台账数据源!$DE:$DE,MATCH(B1556,[1]房源台账数据源!$B:$B,0))</f>
        <v>未售</v>
      </c>
    </row>
    <row r="1557" ht="24.95" customHeight="1" spans="1:21">
      <c r="A1557" s="8">
        <v>1556</v>
      </c>
      <c r="B1557" s="9" t="s">
        <v>3433</v>
      </c>
      <c r="C1557" s="9">
        <v>22</v>
      </c>
      <c r="D1557" s="8" t="s">
        <v>338</v>
      </c>
      <c r="E1557" s="9">
        <v>9</v>
      </c>
      <c r="F1557" s="10" t="s">
        <v>25</v>
      </c>
      <c r="G1557" s="11">
        <v>2.9</v>
      </c>
      <c r="H1557" s="8">
        <v>82.42</v>
      </c>
      <c r="I1557" s="15">
        <v>16.6</v>
      </c>
      <c r="J1557" s="8">
        <v>65.82</v>
      </c>
      <c r="K1557" s="16">
        <v>8283.69756055783</v>
      </c>
      <c r="L1557" s="17">
        <f t="shared" si="154"/>
        <v>10372.8653904588</v>
      </c>
      <c r="M1557" s="18">
        <f t="shared" si="155"/>
        <v>682742</v>
      </c>
      <c r="N1557" s="19"/>
      <c r="O1557" s="20" t="s">
        <v>22</v>
      </c>
      <c r="Q1557" s="1">
        <f>INDEX([1]房源台账数据源!$CZ:$CZ,MATCH(B1557,[1]房源台账数据源!$B:$B,0))</f>
        <v>682742</v>
      </c>
      <c r="R1557" s="1">
        <f>IF(U1557="未售",ROUNDDOWN(Q1557*(1-5%),0),INDEX([1]房源台账数据源!$AU:$AU,MATCH(B1557,[1]房源台账数据源!$B:$B,0)))</f>
        <v>648604</v>
      </c>
      <c r="S1557" s="23">
        <f t="shared" si="156"/>
        <v>0</v>
      </c>
      <c r="T1557" s="23">
        <f t="shared" si="157"/>
        <v>-0.050001318213908</v>
      </c>
      <c r="U1557" s="1" t="str">
        <f>INDEX([1]房源台账数据源!$DE:$DE,MATCH(B1557,[1]房源台账数据源!$B:$B,0))</f>
        <v>未售</v>
      </c>
    </row>
    <row r="1558" ht="24.95" customHeight="1" spans="1:21">
      <c r="A1558" s="8">
        <v>1557</v>
      </c>
      <c r="B1558" s="9" t="s">
        <v>3434</v>
      </c>
      <c r="C1558" s="9">
        <v>22</v>
      </c>
      <c r="D1558" s="8" t="s">
        <v>339</v>
      </c>
      <c r="E1558" s="9">
        <v>10</v>
      </c>
      <c r="F1558" s="10" t="s">
        <v>25</v>
      </c>
      <c r="G1558" s="11">
        <v>2.9</v>
      </c>
      <c r="H1558" s="8">
        <v>97.11</v>
      </c>
      <c r="I1558" s="15">
        <v>19.56</v>
      </c>
      <c r="J1558" s="8">
        <v>77.55</v>
      </c>
      <c r="K1558" s="16">
        <v>9821.45171939644</v>
      </c>
      <c r="L1558" s="17">
        <f t="shared" si="154"/>
        <v>12298.6589297228</v>
      </c>
      <c r="M1558" s="18">
        <f t="shared" si="155"/>
        <v>953761</v>
      </c>
      <c r="N1558" s="19"/>
      <c r="O1558" s="20" t="s">
        <v>22</v>
      </c>
      <c r="Q1558" s="1">
        <f>INDEX([1]房源台账数据源!$CZ:$CZ,MATCH(B1558,[1]房源台账数据源!$B:$B,0))</f>
        <v>950879</v>
      </c>
      <c r="R1558" s="1">
        <f>IF(U1558="未售",ROUNDDOWN(Q1558*(1-5%),0),INDEX([1]房源台账数据源!$AU:$AU,MATCH(B1558,[1]房源台账数据源!$B:$B,0)))</f>
        <v>903335</v>
      </c>
      <c r="S1558" s="23">
        <f t="shared" si="156"/>
        <v>0.00303087984906597</v>
      </c>
      <c r="T1558" s="23">
        <f t="shared" si="157"/>
        <v>-0.0500000525829259</v>
      </c>
      <c r="U1558" s="1" t="str">
        <f>INDEX([1]房源台账数据源!$DE:$DE,MATCH(B1558,[1]房源台账数据源!$B:$B,0))</f>
        <v>未售</v>
      </c>
    </row>
    <row r="1559" ht="24.95" customHeight="1" spans="1:21">
      <c r="A1559" s="8">
        <v>1558</v>
      </c>
      <c r="B1559" s="9" t="s">
        <v>3435</v>
      </c>
      <c r="C1559" s="9">
        <v>22</v>
      </c>
      <c r="D1559" s="8" t="s">
        <v>340</v>
      </c>
      <c r="E1559" s="9">
        <v>10</v>
      </c>
      <c r="F1559" s="10" t="s">
        <v>25</v>
      </c>
      <c r="G1559" s="11">
        <v>2.9</v>
      </c>
      <c r="H1559" s="8">
        <v>97.11</v>
      </c>
      <c r="I1559" s="15">
        <v>19.56</v>
      </c>
      <c r="J1559" s="8">
        <v>77.55</v>
      </c>
      <c r="K1559" s="16">
        <v>9821.45171939644</v>
      </c>
      <c r="L1559" s="17">
        <f t="shared" si="154"/>
        <v>12298.6589297228</v>
      </c>
      <c r="M1559" s="18">
        <f t="shared" si="155"/>
        <v>953761</v>
      </c>
      <c r="N1559" s="19"/>
      <c r="O1559" s="20" t="s">
        <v>22</v>
      </c>
      <c r="Q1559" s="1">
        <f>INDEX([1]房源台账数据源!$CZ:$CZ,MATCH(B1559,[1]房源台账数据源!$B:$B,0))</f>
        <v>950879</v>
      </c>
      <c r="R1559" s="1">
        <f>IF(U1559="未售",ROUNDDOWN(Q1559*(1-5%),0),INDEX([1]房源台账数据源!$AU:$AU,MATCH(B1559,[1]房源台账数据源!$B:$B,0)))</f>
        <v>903335</v>
      </c>
      <c r="S1559" s="23">
        <f t="shared" si="156"/>
        <v>0.00303087984906597</v>
      </c>
      <c r="T1559" s="23">
        <f t="shared" si="157"/>
        <v>-0.0500000525829259</v>
      </c>
      <c r="U1559" s="1" t="str">
        <f>INDEX([1]房源台账数据源!$DE:$DE,MATCH(B1559,[1]房源台账数据源!$B:$B,0))</f>
        <v>未售</v>
      </c>
    </row>
    <row r="1560" ht="24.95" customHeight="1" spans="1:21">
      <c r="A1560" s="8">
        <v>1559</v>
      </c>
      <c r="B1560" s="9" t="s">
        <v>3436</v>
      </c>
      <c r="C1560" s="9">
        <v>22</v>
      </c>
      <c r="D1560" s="8" t="s">
        <v>341</v>
      </c>
      <c r="E1560" s="9">
        <v>10</v>
      </c>
      <c r="F1560" s="10" t="s">
        <v>25</v>
      </c>
      <c r="G1560" s="11">
        <v>2.9</v>
      </c>
      <c r="H1560" s="8">
        <v>82.32</v>
      </c>
      <c r="I1560" s="15">
        <v>16.58</v>
      </c>
      <c r="J1560" s="8">
        <v>65.74</v>
      </c>
      <c r="K1560" s="16">
        <v>9270.17950037158</v>
      </c>
      <c r="L1560" s="17">
        <f t="shared" si="154"/>
        <v>11608.1685427441</v>
      </c>
      <c r="M1560" s="18">
        <f t="shared" si="155"/>
        <v>763121</v>
      </c>
      <c r="N1560" s="19"/>
      <c r="O1560" s="20" t="s">
        <v>22</v>
      </c>
      <c r="Q1560" s="1">
        <f>INDEX([1]房源台账数据源!$CZ:$CZ,MATCH(B1560,[1]房源台账数据源!$B:$B,0))</f>
        <v>762012</v>
      </c>
      <c r="R1560" s="1">
        <f>IF(U1560="未售",ROUNDDOWN(Q1560*(1-5%),0),INDEX([1]房源台账数据源!$AU:$AU,MATCH(B1560,[1]房源台账数据源!$B:$B,0)))</f>
        <v>723911</v>
      </c>
      <c r="S1560" s="23">
        <f t="shared" si="156"/>
        <v>0.00145535765840958</v>
      </c>
      <c r="T1560" s="23">
        <f t="shared" si="157"/>
        <v>-0.0500005249261166</v>
      </c>
      <c r="U1560" s="1" t="str">
        <f>INDEX([1]房源台账数据源!$DE:$DE,MATCH(B1560,[1]房源台账数据源!$B:$B,0))</f>
        <v>未售</v>
      </c>
    </row>
    <row r="1561" ht="24.95" customHeight="1" spans="1:21">
      <c r="A1561" s="8">
        <v>1560</v>
      </c>
      <c r="B1561" s="9" t="s">
        <v>3437</v>
      </c>
      <c r="C1561" s="9">
        <v>22</v>
      </c>
      <c r="D1561" s="8" t="s">
        <v>342</v>
      </c>
      <c r="E1561" s="9">
        <v>10</v>
      </c>
      <c r="F1561" s="10" t="s">
        <v>25</v>
      </c>
      <c r="G1561" s="11">
        <v>2.9</v>
      </c>
      <c r="H1561" s="8">
        <v>70.88</v>
      </c>
      <c r="I1561" s="15">
        <v>14.28</v>
      </c>
      <c r="J1561" s="8">
        <v>56.6</v>
      </c>
      <c r="K1561" s="16">
        <v>8817.55410967999</v>
      </c>
      <c r="L1561" s="17">
        <f t="shared" si="154"/>
        <v>11042.1908127208</v>
      </c>
      <c r="M1561" s="18">
        <f t="shared" si="155"/>
        <v>624988</v>
      </c>
      <c r="N1561" s="19"/>
      <c r="O1561" s="20" t="s">
        <v>22</v>
      </c>
      <c r="Q1561" s="1">
        <f>INDEX([1]房源台账数据源!$CZ:$CZ,MATCH(B1561,[1]房源台账数据源!$B:$B,0))</f>
        <v>624976</v>
      </c>
      <c r="R1561" s="1">
        <f>IF(U1561="未售",ROUNDDOWN(Q1561*(1-5%),0),INDEX([1]房源台账数据源!$AU:$AU,MATCH(B1561,[1]房源台账数据源!$B:$B,0)))</f>
        <v>593727</v>
      </c>
      <c r="S1561" s="23">
        <f t="shared" si="156"/>
        <v>1.92007373083126e-5</v>
      </c>
      <c r="T1561" s="23">
        <f t="shared" si="157"/>
        <v>-0.0500003200122885</v>
      </c>
      <c r="U1561" s="1" t="str">
        <f>INDEX([1]房源台账数据源!$DE:$DE,MATCH(B1561,[1]房源台账数据源!$B:$B,0))</f>
        <v>未售</v>
      </c>
    </row>
    <row r="1562" ht="24.95" customHeight="1" spans="1:21">
      <c r="A1562" s="8">
        <v>1561</v>
      </c>
      <c r="B1562" s="9" t="s">
        <v>3438</v>
      </c>
      <c r="C1562" s="9">
        <v>22</v>
      </c>
      <c r="D1562" s="8" t="s">
        <v>343</v>
      </c>
      <c r="E1562" s="9">
        <v>10</v>
      </c>
      <c r="F1562" s="10" t="s">
        <v>25</v>
      </c>
      <c r="G1562" s="11">
        <v>2.9</v>
      </c>
      <c r="H1562" s="8">
        <v>70.88</v>
      </c>
      <c r="I1562" s="15">
        <v>14.28</v>
      </c>
      <c r="J1562" s="8">
        <v>56.6</v>
      </c>
      <c r="K1562" s="16">
        <v>8701.50046474572</v>
      </c>
      <c r="L1562" s="17">
        <f t="shared" si="154"/>
        <v>10896.8551236749</v>
      </c>
      <c r="M1562" s="18">
        <f t="shared" si="155"/>
        <v>616762</v>
      </c>
      <c r="N1562" s="19"/>
      <c r="O1562" s="20" t="s">
        <v>22</v>
      </c>
      <c r="Q1562" s="1">
        <f>INDEX([1]房源台账数据源!$CZ:$CZ,MATCH(B1562,[1]房源台账数据源!$B:$B,0))</f>
        <v>616762</v>
      </c>
      <c r="R1562" s="1">
        <f>IF(U1562="未售",ROUNDDOWN(Q1562*(1-5%),0),INDEX([1]房源台账数据源!$AU:$AU,MATCH(B1562,[1]房源台账数据源!$B:$B,0)))</f>
        <v>585923</v>
      </c>
      <c r="S1562" s="23">
        <f t="shared" si="156"/>
        <v>0</v>
      </c>
      <c r="T1562" s="23">
        <f t="shared" si="157"/>
        <v>-0.0500014592338698</v>
      </c>
      <c r="U1562" s="1" t="str">
        <f>INDEX([1]房源台账数据源!$DE:$DE,MATCH(B1562,[1]房源台账数据源!$B:$B,0))</f>
        <v>未售</v>
      </c>
    </row>
    <row r="1563" ht="24.95" customHeight="1" spans="1:21">
      <c r="A1563" s="8">
        <v>1562</v>
      </c>
      <c r="B1563" s="9" t="s">
        <v>3439</v>
      </c>
      <c r="C1563" s="9">
        <v>22</v>
      </c>
      <c r="D1563" s="8" t="s">
        <v>344</v>
      </c>
      <c r="E1563" s="9">
        <v>10</v>
      </c>
      <c r="F1563" s="10" t="s">
        <v>25</v>
      </c>
      <c r="G1563" s="11">
        <v>2.9</v>
      </c>
      <c r="H1563" s="8">
        <v>82.42</v>
      </c>
      <c r="I1563" s="15">
        <v>16.6</v>
      </c>
      <c r="J1563" s="8">
        <v>65.82</v>
      </c>
      <c r="K1563" s="16">
        <v>8283.69756055783</v>
      </c>
      <c r="L1563" s="17">
        <f t="shared" si="154"/>
        <v>10372.8653904588</v>
      </c>
      <c r="M1563" s="18">
        <f t="shared" si="155"/>
        <v>682742</v>
      </c>
      <c r="N1563" s="19"/>
      <c r="O1563" s="20" t="s">
        <v>22</v>
      </c>
      <c r="Q1563" s="1">
        <f>INDEX([1]房源台账数据源!$CZ:$CZ,MATCH(B1563,[1]房源台账数据源!$B:$B,0))</f>
        <v>682742</v>
      </c>
      <c r="R1563" s="1">
        <f>IF(U1563="未售",ROUNDDOWN(Q1563*(1-5%),0),INDEX([1]房源台账数据源!$AU:$AU,MATCH(B1563,[1]房源台账数据源!$B:$B,0)))</f>
        <v>648604</v>
      </c>
      <c r="S1563" s="23">
        <f t="shared" si="156"/>
        <v>0</v>
      </c>
      <c r="T1563" s="23">
        <f t="shared" si="157"/>
        <v>-0.050001318213908</v>
      </c>
      <c r="U1563" s="1" t="str">
        <f>INDEX([1]房源台账数据源!$DE:$DE,MATCH(B1563,[1]房源台账数据源!$B:$B,0))</f>
        <v>未售</v>
      </c>
    </row>
    <row r="1564" ht="24.95" customHeight="1" spans="1:21">
      <c r="A1564" s="8">
        <v>1563</v>
      </c>
      <c r="B1564" s="9" t="s">
        <v>3440</v>
      </c>
      <c r="C1564" s="9">
        <v>22</v>
      </c>
      <c r="D1564" s="8" t="s">
        <v>345</v>
      </c>
      <c r="E1564" s="9">
        <v>11</v>
      </c>
      <c r="F1564" s="10" t="s">
        <v>25</v>
      </c>
      <c r="G1564" s="11">
        <v>2.9</v>
      </c>
      <c r="H1564" s="8">
        <v>97.11</v>
      </c>
      <c r="I1564" s="15">
        <v>19.56</v>
      </c>
      <c r="J1564" s="8">
        <v>77.55</v>
      </c>
      <c r="K1564" s="16">
        <v>9997.92836504388</v>
      </c>
      <c r="L1564" s="17">
        <f t="shared" si="154"/>
        <v>12519.6389426177</v>
      </c>
      <c r="M1564" s="18">
        <f t="shared" si="155"/>
        <v>970898</v>
      </c>
      <c r="N1564" s="19"/>
      <c r="O1564" s="20" t="s">
        <v>22</v>
      </c>
      <c r="Q1564" s="1">
        <f>INDEX([1]房源台账数据源!$CZ:$CZ,MATCH(B1564,[1]房源台账数据源!$B:$B,0))</f>
        <v>968015</v>
      </c>
      <c r="R1564" s="1">
        <f>IF(U1564="未售",ROUNDDOWN(Q1564*(1-5%),0),INDEX([1]房源台账数据源!$AU:$AU,MATCH(B1564,[1]房源台账数据源!$B:$B,0)))</f>
        <v>919614</v>
      </c>
      <c r="S1564" s="23">
        <f t="shared" si="156"/>
        <v>0.00297825963440649</v>
      </c>
      <c r="T1564" s="23">
        <f t="shared" si="157"/>
        <v>-0.0500002582604608</v>
      </c>
      <c r="U1564" s="1" t="str">
        <f>INDEX([1]房源台账数据源!$DE:$DE,MATCH(B1564,[1]房源台账数据源!$B:$B,0))</f>
        <v>未售</v>
      </c>
    </row>
    <row r="1565" ht="24.95" customHeight="1" spans="1:21">
      <c r="A1565" s="8">
        <v>1564</v>
      </c>
      <c r="B1565" s="9" t="s">
        <v>3441</v>
      </c>
      <c r="C1565" s="9">
        <v>22</v>
      </c>
      <c r="D1565" s="8" t="s">
        <v>346</v>
      </c>
      <c r="E1565" s="9">
        <v>11</v>
      </c>
      <c r="F1565" s="10" t="s">
        <v>25</v>
      </c>
      <c r="G1565" s="11">
        <v>2.9</v>
      </c>
      <c r="H1565" s="8">
        <v>97.11</v>
      </c>
      <c r="I1565" s="15">
        <v>19.56</v>
      </c>
      <c r="J1565" s="8">
        <v>77.55</v>
      </c>
      <c r="K1565" s="16">
        <v>9997.92836504388</v>
      </c>
      <c r="L1565" s="17">
        <f t="shared" si="154"/>
        <v>12519.6389426177</v>
      </c>
      <c r="M1565" s="18">
        <f t="shared" si="155"/>
        <v>970898</v>
      </c>
      <c r="N1565" s="19"/>
      <c r="O1565" s="20" t="s">
        <v>22</v>
      </c>
      <c r="Q1565" s="1">
        <f>INDEX([1]房源台账数据源!$CZ:$CZ,MATCH(B1565,[1]房源台账数据源!$B:$B,0))</f>
        <v>968015</v>
      </c>
      <c r="R1565" s="1">
        <f>IF(U1565="未售",ROUNDDOWN(Q1565*(1-5%),0),INDEX([1]房源台账数据源!$AU:$AU,MATCH(B1565,[1]房源台账数据源!$B:$B,0)))</f>
        <v>919614</v>
      </c>
      <c r="S1565" s="23">
        <f t="shared" si="156"/>
        <v>0.00297825963440649</v>
      </c>
      <c r="T1565" s="23">
        <f t="shared" si="157"/>
        <v>-0.0500002582604608</v>
      </c>
      <c r="U1565" s="1" t="str">
        <f>INDEX([1]房源台账数据源!$DE:$DE,MATCH(B1565,[1]房源台账数据源!$B:$B,0))</f>
        <v>未售</v>
      </c>
    </row>
    <row r="1566" ht="24.95" customHeight="1" spans="1:21">
      <c r="A1566" s="8">
        <v>1565</v>
      </c>
      <c r="B1566" s="9" t="s">
        <v>3442</v>
      </c>
      <c r="C1566" s="9">
        <v>22</v>
      </c>
      <c r="D1566" s="8" t="s">
        <v>347</v>
      </c>
      <c r="E1566" s="9">
        <v>11</v>
      </c>
      <c r="F1566" s="10" t="s">
        <v>25</v>
      </c>
      <c r="G1566" s="11">
        <v>2.9</v>
      </c>
      <c r="H1566" s="8">
        <v>82.32</v>
      </c>
      <c r="I1566" s="15">
        <v>16.58</v>
      </c>
      <c r="J1566" s="8">
        <v>65.74</v>
      </c>
      <c r="K1566" s="16">
        <v>9446.65008860687</v>
      </c>
      <c r="L1566" s="17">
        <f t="shared" si="154"/>
        <v>11829.1451171281</v>
      </c>
      <c r="M1566" s="18">
        <f t="shared" si="155"/>
        <v>777648</v>
      </c>
      <c r="N1566" s="19"/>
      <c r="O1566" s="20" t="s">
        <v>22</v>
      </c>
      <c r="Q1566" s="1">
        <f>INDEX([1]房源台账数据源!$CZ:$CZ,MATCH(B1566,[1]房源台账数据源!$B:$B,0))</f>
        <v>776540</v>
      </c>
      <c r="R1566" s="1">
        <f>IF(U1566="未售",ROUNDDOWN(Q1566*(1-5%),0),INDEX([1]房源台账数据源!$AU:$AU,MATCH(B1566,[1]房源台账数据源!$B:$B,0)))</f>
        <v>737713</v>
      </c>
      <c r="S1566" s="23">
        <f t="shared" si="156"/>
        <v>0.00142684214592938</v>
      </c>
      <c r="T1566" s="23">
        <f t="shared" si="157"/>
        <v>-0.05</v>
      </c>
      <c r="U1566" s="1" t="str">
        <f>INDEX([1]房源台账数据源!$DE:$DE,MATCH(B1566,[1]房源台账数据源!$B:$B,0))</f>
        <v>未售</v>
      </c>
    </row>
    <row r="1567" ht="24.95" customHeight="1" spans="1:21">
      <c r="A1567" s="8">
        <v>1566</v>
      </c>
      <c r="B1567" s="9" t="s">
        <v>3443</v>
      </c>
      <c r="C1567" s="9">
        <v>22</v>
      </c>
      <c r="D1567" s="8" t="s">
        <v>348</v>
      </c>
      <c r="E1567" s="9">
        <v>11</v>
      </c>
      <c r="F1567" s="10" t="s">
        <v>25</v>
      </c>
      <c r="G1567" s="11">
        <v>2.9</v>
      </c>
      <c r="H1567" s="8">
        <v>70.88</v>
      </c>
      <c r="I1567" s="15">
        <v>14.28</v>
      </c>
      <c r="J1567" s="8">
        <v>56.6</v>
      </c>
      <c r="K1567" s="16">
        <v>8994.02469791529</v>
      </c>
      <c r="L1567" s="17">
        <f t="shared" si="154"/>
        <v>11263.1802120141</v>
      </c>
      <c r="M1567" s="18">
        <f t="shared" si="155"/>
        <v>637496</v>
      </c>
      <c r="N1567" s="19"/>
      <c r="O1567" s="20" t="s">
        <v>22</v>
      </c>
      <c r="Q1567" s="1">
        <f>INDEX([1]房源台账数据源!$CZ:$CZ,MATCH(B1567,[1]房源台账数据源!$B:$B,0))</f>
        <v>637485</v>
      </c>
      <c r="R1567" s="1">
        <f>IF(U1567="未售",ROUNDDOWN(Q1567*(1-5%),0),INDEX([1]房源台账数据源!$AU:$AU,MATCH(B1567,[1]房源台账数据源!$B:$B,0)))</f>
        <v>605610</v>
      </c>
      <c r="S1567" s="23">
        <f t="shared" si="156"/>
        <v>1.72553079680306e-5</v>
      </c>
      <c r="T1567" s="23">
        <f t="shared" si="157"/>
        <v>-0.0500011764982705</v>
      </c>
      <c r="U1567" s="1" t="str">
        <f>INDEX([1]房源台账数据源!$DE:$DE,MATCH(B1567,[1]房源台账数据源!$B:$B,0))</f>
        <v>未售</v>
      </c>
    </row>
    <row r="1568" ht="24.95" customHeight="1" spans="1:21">
      <c r="A1568" s="8">
        <v>1567</v>
      </c>
      <c r="B1568" s="9" t="s">
        <v>3444</v>
      </c>
      <c r="C1568" s="9">
        <v>22</v>
      </c>
      <c r="D1568" s="8" t="s">
        <v>349</v>
      </c>
      <c r="E1568" s="9">
        <v>11</v>
      </c>
      <c r="F1568" s="10" t="s">
        <v>25</v>
      </c>
      <c r="G1568" s="11">
        <v>2.9</v>
      </c>
      <c r="H1568" s="8">
        <v>70.88</v>
      </c>
      <c r="I1568" s="15">
        <v>14.28</v>
      </c>
      <c r="J1568" s="8">
        <v>56.6</v>
      </c>
      <c r="K1568" s="16">
        <v>8877.97105298101</v>
      </c>
      <c r="L1568" s="17">
        <f t="shared" si="154"/>
        <v>11117.8445229682</v>
      </c>
      <c r="M1568" s="18">
        <f t="shared" si="155"/>
        <v>629270</v>
      </c>
      <c r="N1568" s="19"/>
      <c r="O1568" s="20" t="s">
        <v>22</v>
      </c>
      <c r="Q1568" s="1">
        <f>INDEX([1]房源台账数据源!$CZ:$CZ,MATCH(B1568,[1]房源台账数据源!$B:$B,0))</f>
        <v>629270</v>
      </c>
      <c r="R1568" s="1">
        <f>IF(U1568="未售",ROUNDDOWN(Q1568*(1-5%),0),INDEX([1]房源台账数据源!$AU:$AU,MATCH(B1568,[1]房源台账数据源!$B:$B,0)))</f>
        <v>597806</v>
      </c>
      <c r="S1568" s="23">
        <f t="shared" si="156"/>
        <v>0</v>
      </c>
      <c r="T1568" s="23">
        <f t="shared" si="157"/>
        <v>-0.0500007945714876</v>
      </c>
      <c r="U1568" s="1" t="str">
        <f>INDEX([1]房源台账数据源!$DE:$DE,MATCH(B1568,[1]房源台账数据源!$B:$B,0))</f>
        <v>未售</v>
      </c>
    </row>
    <row r="1569" ht="24.95" customHeight="1" spans="1:21">
      <c r="A1569" s="8">
        <v>1568</v>
      </c>
      <c r="B1569" s="9" t="s">
        <v>3445</v>
      </c>
      <c r="C1569" s="9">
        <v>22</v>
      </c>
      <c r="D1569" s="8" t="s">
        <v>350</v>
      </c>
      <c r="E1569" s="9">
        <v>11</v>
      </c>
      <c r="F1569" s="10" t="s">
        <v>25</v>
      </c>
      <c r="G1569" s="11">
        <v>2.9</v>
      </c>
      <c r="H1569" s="8">
        <v>82.42</v>
      </c>
      <c r="I1569" s="15">
        <v>16.6</v>
      </c>
      <c r="J1569" s="8">
        <v>65.82</v>
      </c>
      <c r="K1569" s="16">
        <v>8460.16814879313</v>
      </c>
      <c r="L1569" s="17">
        <f t="shared" si="154"/>
        <v>10593.8468550593</v>
      </c>
      <c r="M1569" s="18">
        <f t="shared" si="155"/>
        <v>697287</v>
      </c>
      <c r="N1569" s="19"/>
      <c r="O1569" s="20" t="s">
        <v>22</v>
      </c>
      <c r="Q1569" s="1">
        <f>INDEX([1]房源台账数据源!$CZ:$CZ,MATCH(B1569,[1]房源台账数据源!$B:$B,0))</f>
        <v>697287</v>
      </c>
      <c r="R1569" s="1">
        <f>IF(U1569="未售",ROUNDDOWN(Q1569*(1-5%),0),INDEX([1]房源台账数据源!$AU:$AU,MATCH(B1569,[1]房源台账数据源!$B:$B,0)))</f>
        <v>662422</v>
      </c>
      <c r="S1569" s="23">
        <f t="shared" si="156"/>
        <v>0</v>
      </c>
      <c r="T1569" s="23">
        <f t="shared" si="157"/>
        <v>-0.0500009321843086</v>
      </c>
      <c r="U1569" s="1" t="str">
        <f>INDEX([1]房源台账数据源!$DE:$DE,MATCH(B1569,[1]房源台账数据源!$B:$B,0))</f>
        <v>未售</v>
      </c>
    </row>
    <row r="1570" ht="24.95" customHeight="1" spans="1:21">
      <c r="A1570" s="8">
        <v>1569</v>
      </c>
      <c r="B1570" s="9" t="s">
        <v>3446</v>
      </c>
      <c r="C1570" s="9">
        <v>22</v>
      </c>
      <c r="D1570" s="8" t="s">
        <v>351</v>
      </c>
      <c r="E1570" s="9">
        <v>12</v>
      </c>
      <c r="F1570" s="10" t="s">
        <v>25</v>
      </c>
      <c r="G1570" s="11">
        <v>2.9</v>
      </c>
      <c r="H1570" s="8">
        <v>97.11</v>
      </c>
      <c r="I1570" s="15">
        <v>19.56</v>
      </c>
      <c r="J1570" s="8">
        <v>77.55</v>
      </c>
      <c r="K1570" s="16">
        <v>9997.92836504388</v>
      </c>
      <c r="L1570" s="17">
        <f t="shared" si="154"/>
        <v>12519.6389426177</v>
      </c>
      <c r="M1570" s="18">
        <f t="shared" si="155"/>
        <v>970898</v>
      </c>
      <c r="N1570" s="19"/>
      <c r="O1570" s="20" t="s">
        <v>22</v>
      </c>
      <c r="Q1570" s="1">
        <f>INDEX([1]房源台账数据源!$CZ:$CZ,MATCH(B1570,[1]房源台账数据源!$B:$B,0))</f>
        <v>968015</v>
      </c>
      <c r="R1570" s="1">
        <f>IF(U1570="未售",ROUNDDOWN(Q1570*(1-5%),0),INDEX([1]房源台账数据源!$AU:$AU,MATCH(B1570,[1]房源台账数据源!$B:$B,0)))</f>
        <v>919614</v>
      </c>
      <c r="S1570" s="23">
        <f t="shared" si="156"/>
        <v>0.00297825963440649</v>
      </c>
      <c r="T1570" s="23">
        <f t="shared" si="157"/>
        <v>-0.0500002582604608</v>
      </c>
      <c r="U1570" s="1" t="str">
        <f>INDEX([1]房源台账数据源!$DE:$DE,MATCH(B1570,[1]房源台账数据源!$B:$B,0))</f>
        <v>未售</v>
      </c>
    </row>
    <row r="1571" ht="24.95" customHeight="1" spans="1:21">
      <c r="A1571" s="8">
        <v>1570</v>
      </c>
      <c r="B1571" s="9" t="s">
        <v>3447</v>
      </c>
      <c r="C1571" s="9">
        <v>22</v>
      </c>
      <c r="D1571" s="8" t="s">
        <v>352</v>
      </c>
      <c r="E1571" s="9">
        <v>12</v>
      </c>
      <c r="F1571" s="10" t="s">
        <v>25</v>
      </c>
      <c r="G1571" s="11">
        <v>2.9</v>
      </c>
      <c r="H1571" s="8">
        <v>97.11</v>
      </c>
      <c r="I1571" s="15">
        <v>19.56</v>
      </c>
      <c r="J1571" s="8">
        <v>77.55</v>
      </c>
      <c r="K1571" s="16">
        <v>9997.92836504388</v>
      </c>
      <c r="L1571" s="17">
        <f t="shared" si="154"/>
        <v>12519.6389426177</v>
      </c>
      <c r="M1571" s="18">
        <f t="shared" si="155"/>
        <v>970898</v>
      </c>
      <c r="N1571" s="19"/>
      <c r="O1571" s="20" t="s">
        <v>22</v>
      </c>
      <c r="Q1571" s="1">
        <f>INDEX([1]房源台账数据源!$CZ:$CZ,MATCH(B1571,[1]房源台账数据源!$B:$B,0))</f>
        <v>968015</v>
      </c>
      <c r="R1571" s="1">
        <f>IF(U1571="未售",ROUNDDOWN(Q1571*(1-5%),0),INDEX([1]房源台账数据源!$AU:$AU,MATCH(B1571,[1]房源台账数据源!$B:$B,0)))</f>
        <v>919614</v>
      </c>
      <c r="S1571" s="23">
        <f t="shared" si="156"/>
        <v>0.00297825963440649</v>
      </c>
      <c r="T1571" s="23">
        <f t="shared" si="157"/>
        <v>-0.0500002582604608</v>
      </c>
      <c r="U1571" s="1" t="str">
        <f>INDEX([1]房源台账数据源!$DE:$DE,MATCH(B1571,[1]房源台账数据源!$B:$B,0))</f>
        <v>未售</v>
      </c>
    </row>
    <row r="1572" ht="24.95" customHeight="1" spans="1:21">
      <c r="A1572" s="8">
        <v>1571</v>
      </c>
      <c r="B1572" s="9" t="s">
        <v>3448</v>
      </c>
      <c r="C1572" s="9">
        <v>22</v>
      </c>
      <c r="D1572" s="8" t="s">
        <v>353</v>
      </c>
      <c r="E1572" s="9">
        <v>12</v>
      </c>
      <c r="F1572" s="10" t="s">
        <v>25</v>
      </c>
      <c r="G1572" s="11">
        <v>2.9</v>
      </c>
      <c r="H1572" s="8">
        <v>82.32</v>
      </c>
      <c r="I1572" s="15">
        <v>16.58</v>
      </c>
      <c r="J1572" s="8">
        <v>65.74</v>
      </c>
      <c r="K1572" s="16">
        <v>9446.65008860687</v>
      </c>
      <c r="L1572" s="17">
        <f t="shared" si="154"/>
        <v>11829.1451171281</v>
      </c>
      <c r="M1572" s="18">
        <f t="shared" si="155"/>
        <v>777648</v>
      </c>
      <c r="N1572" s="19"/>
      <c r="O1572" s="20" t="s">
        <v>22</v>
      </c>
      <c r="Q1572" s="1">
        <f>INDEX([1]房源台账数据源!$CZ:$CZ,MATCH(B1572,[1]房源台账数据源!$B:$B,0))</f>
        <v>776540</v>
      </c>
      <c r="R1572" s="1">
        <f>IF(U1572="未售",ROUNDDOWN(Q1572*(1-5%),0),INDEX([1]房源台账数据源!$AU:$AU,MATCH(B1572,[1]房源台账数据源!$B:$B,0)))</f>
        <v>737713</v>
      </c>
      <c r="S1572" s="23">
        <f t="shared" si="156"/>
        <v>0.00142684214592938</v>
      </c>
      <c r="T1572" s="23">
        <f t="shared" si="157"/>
        <v>-0.05</v>
      </c>
      <c r="U1572" s="1" t="str">
        <f>INDEX([1]房源台账数据源!$DE:$DE,MATCH(B1572,[1]房源台账数据源!$B:$B,0))</f>
        <v>未售</v>
      </c>
    </row>
    <row r="1573" ht="24.95" customHeight="1" spans="1:21">
      <c r="A1573" s="8">
        <v>1572</v>
      </c>
      <c r="B1573" s="9" t="s">
        <v>3449</v>
      </c>
      <c r="C1573" s="9">
        <v>22</v>
      </c>
      <c r="D1573" s="8" t="s">
        <v>354</v>
      </c>
      <c r="E1573" s="9">
        <v>12</v>
      </c>
      <c r="F1573" s="10" t="s">
        <v>25</v>
      </c>
      <c r="G1573" s="11">
        <v>2.9</v>
      </c>
      <c r="H1573" s="8">
        <v>70.88</v>
      </c>
      <c r="I1573" s="15">
        <v>14.28</v>
      </c>
      <c r="J1573" s="8">
        <v>56.6</v>
      </c>
      <c r="K1573" s="16">
        <v>8994.02469791529</v>
      </c>
      <c r="L1573" s="17">
        <f t="shared" ref="L1573:L1636" si="158">M1573/J1573</f>
        <v>11263.1802120141</v>
      </c>
      <c r="M1573" s="18">
        <f t="shared" ref="M1573:M1636" si="159">ROUNDDOWN(K1573*H1573,0)</f>
        <v>637496</v>
      </c>
      <c r="N1573" s="19"/>
      <c r="O1573" s="20" t="s">
        <v>22</v>
      </c>
      <c r="Q1573" s="1">
        <f>INDEX([1]房源台账数据源!$CZ:$CZ,MATCH(B1573,[1]房源台账数据源!$B:$B,0))</f>
        <v>637485</v>
      </c>
      <c r="R1573" s="1">
        <f>IF(U1573="未售",ROUNDDOWN(Q1573*(1-5%),0),INDEX([1]房源台账数据源!$AU:$AU,MATCH(B1573,[1]房源台账数据源!$B:$B,0)))</f>
        <v>605610</v>
      </c>
      <c r="S1573" s="23">
        <f t="shared" si="156"/>
        <v>1.72553079680306e-5</v>
      </c>
      <c r="T1573" s="23">
        <f t="shared" si="157"/>
        <v>-0.0500011764982705</v>
      </c>
      <c r="U1573" s="1" t="str">
        <f>INDEX([1]房源台账数据源!$DE:$DE,MATCH(B1573,[1]房源台账数据源!$B:$B,0))</f>
        <v>未售</v>
      </c>
    </row>
    <row r="1574" ht="24.95" customHeight="1" spans="1:21">
      <c r="A1574" s="8">
        <v>1573</v>
      </c>
      <c r="B1574" s="9" t="s">
        <v>3450</v>
      </c>
      <c r="C1574" s="9">
        <v>22</v>
      </c>
      <c r="D1574" s="8" t="s">
        <v>355</v>
      </c>
      <c r="E1574" s="9">
        <v>12</v>
      </c>
      <c r="F1574" s="10" t="s">
        <v>25</v>
      </c>
      <c r="G1574" s="11">
        <v>2.9</v>
      </c>
      <c r="H1574" s="8">
        <v>70.88</v>
      </c>
      <c r="I1574" s="15">
        <v>14.28</v>
      </c>
      <c r="J1574" s="8">
        <v>56.6</v>
      </c>
      <c r="K1574" s="16">
        <v>8877.97105298101</v>
      </c>
      <c r="L1574" s="17">
        <f t="shared" si="158"/>
        <v>11117.8445229682</v>
      </c>
      <c r="M1574" s="18">
        <f t="shared" si="159"/>
        <v>629270</v>
      </c>
      <c r="N1574" s="19"/>
      <c r="O1574" s="20" t="s">
        <v>22</v>
      </c>
      <c r="Q1574" s="1">
        <f>INDEX([1]房源台账数据源!$CZ:$CZ,MATCH(B1574,[1]房源台账数据源!$B:$B,0))</f>
        <v>629270</v>
      </c>
      <c r="R1574" s="1">
        <f>IF(U1574="未售",ROUNDDOWN(Q1574*(1-5%),0),INDEX([1]房源台账数据源!$AU:$AU,MATCH(B1574,[1]房源台账数据源!$B:$B,0)))</f>
        <v>597806</v>
      </c>
      <c r="S1574" s="23">
        <f t="shared" si="156"/>
        <v>0</v>
      </c>
      <c r="T1574" s="23">
        <f t="shared" si="157"/>
        <v>-0.0500007945714876</v>
      </c>
      <c r="U1574" s="1" t="str">
        <f>INDEX([1]房源台账数据源!$DE:$DE,MATCH(B1574,[1]房源台账数据源!$B:$B,0))</f>
        <v>未售</v>
      </c>
    </row>
    <row r="1575" ht="24.95" customHeight="1" spans="1:21">
      <c r="A1575" s="8">
        <v>1574</v>
      </c>
      <c r="B1575" s="9" t="s">
        <v>3451</v>
      </c>
      <c r="C1575" s="9">
        <v>22</v>
      </c>
      <c r="D1575" s="8" t="s">
        <v>356</v>
      </c>
      <c r="E1575" s="9">
        <v>12</v>
      </c>
      <c r="F1575" s="10" t="s">
        <v>25</v>
      </c>
      <c r="G1575" s="11">
        <v>2.9</v>
      </c>
      <c r="H1575" s="8">
        <v>82.42</v>
      </c>
      <c r="I1575" s="15">
        <v>16.6</v>
      </c>
      <c r="J1575" s="8">
        <v>65.82</v>
      </c>
      <c r="K1575" s="16">
        <v>8460.16814879313</v>
      </c>
      <c r="L1575" s="17">
        <f t="shared" si="158"/>
        <v>10593.8468550593</v>
      </c>
      <c r="M1575" s="18">
        <f t="shared" si="159"/>
        <v>697287</v>
      </c>
      <c r="N1575" s="19"/>
      <c r="O1575" s="20" t="s">
        <v>22</v>
      </c>
      <c r="Q1575" s="1">
        <f>INDEX([1]房源台账数据源!$CZ:$CZ,MATCH(B1575,[1]房源台账数据源!$B:$B,0))</f>
        <v>697287</v>
      </c>
      <c r="R1575" s="1">
        <f>IF(U1575="未售",ROUNDDOWN(Q1575*(1-5%),0),INDEX([1]房源台账数据源!$AU:$AU,MATCH(B1575,[1]房源台账数据源!$B:$B,0)))</f>
        <v>662422</v>
      </c>
      <c r="S1575" s="23">
        <f t="shared" si="156"/>
        <v>0</v>
      </c>
      <c r="T1575" s="23">
        <f t="shared" si="157"/>
        <v>-0.0500009321843086</v>
      </c>
      <c r="U1575" s="1" t="str">
        <f>INDEX([1]房源台账数据源!$DE:$DE,MATCH(B1575,[1]房源台账数据源!$B:$B,0))</f>
        <v>未售</v>
      </c>
    </row>
    <row r="1576" ht="24.95" customHeight="1" spans="1:21">
      <c r="A1576" s="8">
        <v>1575</v>
      </c>
      <c r="B1576" s="9" t="s">
        <v>3452</v>
      </c>
      <c r="C1576" s="9">
        <v>22</v>
      </c>
      <c r="D1576" s="8" t="s">
        <v>357</v>
      </c>
      <c r="E1576" s="9">
        <v>13</v>
      </c>
      <c r="F1576" s="10" t="s">
        <v>25</v>
      </c>
      <c r="G1576" s="11">
        <v>2.9</v>
      </c>
      <c r="H1576" s="8">
        <v>97.11</v>
      </c>
      <c r="I1576" s="15">
        <v>19.56</v>
      </c>
      <c r="J1576" s="8">
        <v>77.55</v>
      </c>
      <c r="K1576" s="16">
        <v>9997.92836504388</v>
      </c>
      <c r="L1576" s="17">
        <f t="shared" si="158"/>
        <v>12519.6389426177</v>
      </c>
      <c r="M1576" s="18">
        <f t="shared" si="159"/>
        <v>970898</v>
      </c>
      <c r="N1576" s="19"/>
      <c r="O1576" s="20" t="s">
        <v>22</v>
      </c>
      <c r="Q1576" s="1">
        <f>INDEX([1]房源台账数据源!$CZ:$CZ,MATCH(B1576,[1]房源台账数据源!$B:$B,0))</f>
        <v>968015</v>
      </c>
      <c r="R1576" s="1">
        <f>IF(U1576="未售",ROUNDDOWN(Q1576*(1-5%),0),INDEX([1]房源台账数据源!$AU:$AU,MATCH(B1576,[1]房源台账数据源!$B:$B,0)))</f>
        <v>919614</v>
      </c>
      <c r="S1576" s="23">
        <f t="shared" si="156"/>
        <v>0.00297825963440649</v>
      </c>
      <c r="T1576" s="23">
        <f t="shared" si="157"/>
        <v>-0.0500002582604608</v>
      </c>
      <c r="U1576" s="1" t="str">
        <f>INDEX([1]房源台账数据源!$DE:$DE,MATCH(B1576,[1]房源台账数据源!$B:$B,0))</f>
        <v>未售</v>
      </c>
    </row>
    <row r="1577" ht="24.95" customHeight="1" spans="1:21">
      <c r="A1577" s="8">
        <v>1576</v>
      </c>
      <c r="B1577" s="9" t="s">
        <v>3453</v>
      </c>
      <c r="C1577" s="9">
        <v>22</v>
      </c>
      <c r="D1577" s="8" t="s">
        <v>358</v>
      </c>
      <c r="E1577" s="9">
        <v>13</v>
      </c>
      <c r="F1577" s="10" t="s">
        <v>25</v>
      </c>
      <c r="G1577" s="11">
        <v>2.9</v>
      </c>
      <c r="H1577" s="8">
        <v>97.11</v>
      </c>
      <c r="I1577" s="15">
        <v>19.56</v>
      </c>
      <c r="J1577" s="8">
        <v>77.55</v>
      </c>
      <c r="K1577" s="16">
        <v>9997.92836504388</v>
      </c>
      <c r="L1577" s="17">
        <f t="shared" si="158"/>
        <v>12519.6389426177</v>
      </c>
      <c r="M1577" s="18">
        <f t="shared" si="159"/>
        <v>970898</v>
      </c>
      <c r="N1577" s="19"/>
      <c r="O1577" s="20" t="s">
        <v>22</v>
      </c>
      <c r="Q1577" s="1">
        <f>INDEX([1]房源台账数据源!$CZ:$CZ,MATCH(B1577,[1]房源台账数据源!$B:$B,0))</f>
        <v>968015</v>
      </c>
      <c r="R1577" s="1">
        <f>IF(U1577="未售",ROUNDDOWN(Q1577*(1-5%),0),INDEX([1]房源台账数据源!$AU:$AU,MATCH(B1577,[1]房源台账数据源!$B:$B,0)))</f>
        <v>919614</v>
      </c>
      <c r="S1577" s="23">
        <f t="shared" si="156"/>
        <v>0.00297825963440649</v>
      </c>
      <c r="T1577" s="23">
        <f t="shared" si="157"/>
        <v>-0.0500002582604608</v>
      </c>
      <c r="U1577" s="1" t="str">
        <f>INDEX([1]房源台账数据源!$DE:$DE,MATCH(B1577,[1]房源台账数据源!$B:$B,0))</f>
        <v>未售</v>
      </c>
    </row>
    <row r="1578" ht="24.95" customHeight="1" spans="1:21">
      <c r="A1578" s="8">
        <v>1577</v>
      </c>
      <c r="B1578" s="9" t="s">
        <v>3454</v>
      </c>
      <c r="C1578" s="9">
        <v>22</v>
      </c>
      <c r="D1578" s="8" t="s">
        <v>359</v>
      </c>
      <c r="E1578" s="9">
        <v>13</v>
      </c>
      <c r="F1578" s="10" t="s">
        <v>25</v>
      </c>
      <c r="G1578" s="11">
        <v>2.9</v>
      </c>
      <c r="H1578" s="8">
        <v>82.32</v>
      </c>
      <c r="I1578" s="15">
        <v>16.58</v>
      </c>
      <c r="J1578" s="8">
        <v>65.74</v>
      </c>
      <c r="K1578" s="16">
        <v>9446.65008860687</v>
      </c>
      <c r="L1578" s="17">
        <f t="shared" si="158"/>
        <v>11829.1451171281</v>
      </c>
      <c r="M1578" s="18">
        <f t="shared" si="159"/>
        <v>777648</v>
      </c>
      <c r="N1578" s="19"/>
      <c r="O1578" s="20" t="s">
        <v>22</v>
      </c>
      <c r="Q1578" s="1">
        <f>INDEX([1]房源台账数据源!$CZ:$CZ,MATCH(B1578,[1]房源台账数据源!$B:$B,0))</f>
        <v>776540</v>
      </c>
      <c r="R1578" s="1">
        <f>IF(U1578="未售",ROUNDDOWN(Q1578*(1-5%),0),INDEX([1]房源台账数据源!$AU:$AU,MATCH(B1578,[1]房源台账数据源!$B:$B,0)))</f>
        <v>737713</v>
      </c>
      <c r="S1578" s="23">
        <f t="shared" si="156"/>
        <v>0.00142684214592938</v>
      </c>
      <c r="T1578" s="23">
        <f t="shared" si="157"/>
        <v>-0.05</v>
      </c>
      <c r="U1578" s="1" t="str">
        <f>INDEX([1]房源台账数据源!$DE:$DE,MATCH(B1578,[1]房源台账数据源!$B:$B,0))</f>
        <v>未售</v>
      </c>
    </row>
    <row r="1579" ht="24.95" customHeight="1" spans="1:21">
      <c r="A1579" s="8">
        <v>1578</v>
      </c>
      <c r="B1579" s="9" t="s">
        <v>3455</v>
      </c>
      <c r="C1579" s="9">
        <v>22</v>
      </c>
      <c r="D1579" s="8" t="s">
        <v>360</v>
      </c>
      <c r="E1579" s="9">
        <v>13</v>
      </c>
      <c r="F1579" s="10" t="s">
        <v>25</v>
      </c>
      <c r="G1579" s="11">
        <v>2.9</v>
      </c>
      <c r="H1579" s="8">
        <v>70.88</v>
      </c>
      <c r="I1579" s="15">
        <v>14.28</v>
      </c>
      <c r="J1579" s="8">
        <v>56.6</v>
      </c>
      <c r="K1579" s="16">
        <v>8994.02469791529</v>
      </c>
      <c r="L1579" s="17">
        <f t="shared" si="158"/>
        <v>11263.1802120141</v>
      </c>
      <c r="M1579" s="18">
        <f t="shared" si="159"/>
        <v>637496</v>
      </c>
      <c r="N1579" s="19"/>
      <c r="O1579" s="20" t="s">
        <v>22</v>
      </c>
      <c r="Q1579" s="1">
        <f>INDEX([1]房源台账数据源!$CZ:$CZ,MATCH(B1579,[1]房源台账数据源!$B:$B,0))</f>
        <v>637485</v>
      </c>
      <c r="R1579" s="1">
        <f>IF(U1579="未售",ROUNDDOWN(Q1579*(1-5%),0),INDEX([1]房源台账数据源!$AU:$AU,MATCH(B1579,[1]房源台账数据源!$B:$B,0)))</f>
        <v>605610</v>
      </c>
      <c r="S1579" s="23">
        <f t="shared" si="156"/>
        <v>1.72553079680306e-5</v>
      </c>
      <c r="T1579" s="23">
        <f t="shared" si="157"/>
        <v>-0.0500011764982705</v>
      </c>
      <c r="U1579" s="1" t="str">
        <f>INDEX([1]房源台账数据源!$DE:$DE,MATCH(B1579,[1]房源台账数据源!$B:$B,0))</f>
        <v>未售</v>
      </c>
    </row>
    <row r="1580" ht="24.95" customHeight="1" spans="1:21">
      <c r="A1580" s="8">
        <v>1579</v>
      </c>
      <c r="B1580" s="9" t="s">
        <v>3456</v>
      </c>
      <c r="C1580" s="9">
        <v>22</v>
      </c>
      <c r="D1580" s="8" t="s">
        <v>361</v>
      </c>
      <c r="E1580" s="9">
        <v>13</v>
      </c>
      <c r="F1580" s="10" t="s">
        <v>25</v>
      </c>
      <c r="G1580" s="11">
        <v>2.9</v>
      </c>
      <c r="H1580" s="8">
        <v>70.88</v>
      </c>
      <c r="I1580" s="15">
        <v>14.28</v>
      </c>
      <c r="J1580" s="8">
        <v>56.6</v>
      </c>
      <c r="K1580" s="16">
        <v>8877.97105298101</v>
      </c>
      <c r="L1580" s="17">
        <f t="shared" si="158"/>
        <v>11117.8445229682</v>
      </c>
      <c r="M1580" s="18">
        <f t="shared" si="159"/>
        <v>629270</v>
      </c>
      <c r="N1580" s="19"/>
      <c r="O1580" s="20" t="s">
        <v>22</v>
      </c>
      <c r="Q1580" s="1">
        <f>INDEX([1]房源台账数据源!$CZ:$CZ,MATCH(B1580,[1]房源台账数据源!$B:$B,0))</f>
        <v>629270</v>
      </c>
      <c r="R1580" s="1">
        <f>IF(U1580="未售",ROUNDDOWN(Q1580*(1-5%),0),INDEX([1]房源台账数据源!$AU:$AU,MATCH(B1580,[1]房源台账数据源!$B:$B,0)))</f>
        <v>597806</v>
      </c>
      <c r="S1580" s="23">
        <f t="shared" si="156"/>
        <v>0</v>
      </c>
      <c r="T1580" s="23">
        <f t="shared" si="157"/>
        <v>-0.0500007945714876</v>
      </c>
      <c r="U1580" s="1" t="str">
        <f>INDEX([1]房源台账数据源!$DE:$DE,MATCH(B1580,[1]房源台账数据源!$B:$B,0))</f>
        <v>未售</v>
      </c>
    </row>
    <row r="1581" ht="24.95" customHeight="1" spans="1:21">
      <c r="A1581" s="8">
        <v>1580</v>
      </c>
      <c r="B1581" s="9" t="s">
        <v>3457</v>
      </c>
      <c r="C1581" s="9">
        <v>22</v>
      </c>
      <c r="D1581" s="8" t="s">
        <v>362</v>
      </c>
      <c r="E1581" s="9">
        <v>13</v>
      </c>
      <c r="F1581" s="10" t="s">
        <v>25</v>
      </c>
      <c r="G1581" s="11">
        <v>2.9</v>
      </c>
      <c r="H1581" s="8">
        <v>82.42</v>
      </c>
      <c r="I1581" s="15">
        <v>16.6</v>
      </c>
      <c r="J1581" s="8">
        <v>65.82</v>
      </c>
      <c r="K1581" s="16">
        <v>8460.16814879313</v>
      </c>
      <c r="L1581" s="17">
        <f t="shared" si="158"/>
        <v>10593.8468550593</v>
      </c>
      <c r="M1581" s="18">
        <f t="shared" si="159"/>
        <v>697287</v>
      </c>
      <c r="N1581" s="19"/>
      <c r="O1581" s="20" t="s">
        <v>22</v>
      </c>
      <c r="Q1581" s="1">
        <f>INDEX([1]房源台账数据源!$CZ:$CZ,MATCH(B1581,[1]房源台账数据源!$B:$B,0))</f>
        <v>697287</v>
      </c>
      <c r="R1581" s="1">
        <f>IF(U1581="未售",ROUNDDOWN(Q1581*(1-5%),0),INDEX([1]房源台账数据源!$AU:$AU,MATCH(B1581,[1]房源台账数据源!$B:$B,0)))</f>
        <v>662422</v>
      </c>
      <c r="S1581" s="23">
        <f t="shared" si="156"/>
        <v>0</v>
      </c>
      <c r="T1581" s="23">
        <f t="shared" si="157"/>
        <v>-0.0500009321843086</v>
      </c>
      <c r="U1581" s="1" t="str">
        <f>INDEX([1]房源台账数据源!$DE:$DE,MATCH(B1581,[1]房源台账数据源!$B:$B,0))</f>
        <v>未售</v>
      </c>
    </row>
    <row r="1582" ht="24.95" customHeight="1" spans="1:21">
      <c r="A1582" s="8">
        <v>1581</v>
      </c>
      <c r="B1582" s="9" t="s">
        <v>3458</v>
      </c>
      <c r="C1582" s="9">
        <v>22</v>
      </c>
      <c r="D1582" s="8" t="s">
        <v>363</v>
      </c>
      <c r="E1582" s="9">
        <v>14</v>
      </c>
      <c r="F1582" s="10" t="s">
        <v>25</v>
      </c>
      <c r="G1582" s="11">
        <v>2.9</v>
      </c>
      <c r="H1582" s="8">
        <v>97.11</v>
      </c>
      <c r="I1582" s="15">
        <v>19.56</v>
      </c>
      <c r="J1582" s="8">
        <v>77.55</v>
      </c>
      <c r="K1582" s="16">
        <v>9997.92836504388</v>
      </c>
      <c r="L1582" s="17">
        <f t="shared" si="158"/>
        <v>12519.6389426177</v>
      </c>
      <c r="M1582" s="18">
        <f t="shared" si="159"/>
        <v>970898</v>
      </c>
      <c r="N1582" s="19"/>
      <c r="O1582" s="20" t="s">
        <v>22</v>
      </c>
      <c r="Q1582" s="1">
        <f>INDEX([1]房源台账数据源!$CZ:$CZ,MATCH(B1582,[1]房源台账数据源!$B:$B,0))</f>
        <v>968015</v>
      </c>
      <c r="R1582" s="1">
        <f>IF(U1582="未售",ROUNDDOWN(Q1582*(1-5%),0),INDEX([1]房源台账数据源!$AU:$AU,MATCH(B1582,[1]房源台账数据源!$B:$B,0)))</f>
        <v>919614</v>
      </c>
      <c r="S1582" s="23">
        <f t="shared" si="156"/>
        <v>0.00297825963440649</v>
      </c>
      <c r="T1582" s="23">
        <f t="shared" si="157"/>
        <v>-0.0500002582604608</v>
      </c>
      <c r="U1582" s="1" t="str">
        <f>INDEX([1]房源台账数据源!$DE:$DE,MATCH(B1582,[1]房源台账数据源!$B:$B,0))</f>
        <v>未售</v>
      </c>
    </row>
    <row r="1583" ht="24.95" customHeight="1" spans="1:21">
      <c r="A1583" s="8">
        <v>1582</v>
      </c>
      <c r="B1583" s="9" t="s">
        <v>3459</v>
      </c>
      <c r="C1583" s="9">
        <v>22</v>
      </c>
      <c r="D1583" s="8" t="s">
        <v>364</v>
      </c>
      <c r="E1583" s="9">
        <v>14</v>
      </c>
      <c r="F1583" s="10" t="s">
        <v>25</v>
      </c>
      <c r="G1583" s="11">
        <v>2.9</v>
      </c>
      <c r="H1583" s="8">
        <v>97.11</v>
      </c>
      <c r="I1583" s="15">
        <v>19.56</v>
      </c>
      <c r="J1583" s="8">
        <v>77.55</v>
      </c>
      <c r="K1583" s="16">
        <v>9997.92836504388</v>
      </c>
      <c r="L1583" s="17">
        <f t="shared" si="158"/>
        <v>12519.6389426177</v>
      </c>
      <c r="M1583" s="18">
        <f t="shared" si="159"/>
        <v>970898</v>
      </c>
      <c r="N1583" s="19"/>
      <c r="O1583" s="20" t="s">
        <v>22</v>
      </c>
      <c r="Q1583" s="1">
        <f>INDEX([1]房源台账数据源!$CZ:$CZ,MATCH(B1583,[1]房源台账数据源!$B:$B,0))</f>
        <v>968015</v>
      </c>
      <c r="R1583" s="1">
        <f>IF(U1583="未售",ROUNDDOWN(Q1583*(1-5%),0),INDEX([1]房源台账数据源!$AU:$AU,MATCH(B1583,[1]房源台账数据源!$B:$B,0)))</f>
        <v>919614</v>
      </c>
      <c r="S1583" s="23">
        <f t="shared" si="156"/>
        <v>0.00297825963440649</v>
      </c>
      <c r="T1583" s="23">
        <f t="shared" si="157"/>
        <v>-0.0500002582604608</v>
      </c>
      <c r="U1583" s="1" t="str">
        <f>INDEX([1]房源台账数据源!$DE:$DE,MATCH(B1583,[1]房源台账数据源!$B:$B,0))</f>
        <v>未售</v>
      </c>
    </row>
    <row r="1584" ht="24.95" customHeight="1" spans="1:21">
      <c r="A1584" s="8">
        <v>1583</v>
      </c>
      <c r="B1584" s="9" t="s">
        <v>3460</v>
      </c>
      <c r="C1584" s="9">
        <v>22</v>
      </c>
      <c r="D1584" s="8" t="s">
        <v>365</v>
      </c>
      <c r="E1584" s="9">
        <v>14</v>
      </c>
      <c r="F1584" s="10" t="s">
        <v>25</v>
      </c>
      <c r="G1584" s="11">
        <v>2.9</v>
      </c>
      <c r="H1584" s="8">
        <v>82.32</v>
      </c>
      <c r="I1584" s="15">
        <v>16.58</v>
      </c>
      <c r="J1584" s="8">
        <v>65.74</v>
      </c>
      <c r="K1584" s="16">
        <v>9446.65008860687</v>
      </c>
      <c r="L1584" s="17">
        <f t="shared" si="158"/>
        <v>11829.1451171281</v>
      </c>
      <c r="M1584" s="18">
        <f t="shared" si="159"/>
        <v>777648</v>
      </c>
      <c r="N1584" s="19"/>
      <c r="O1584" s="20" t="s">
        <v>22</v>
      </c>
      <c r="Q1584" s="1">
        <f>INDEX([1]房源台账数据源!$CZ:$CZ,MATCH(B1584,[1]房源台账数据源!$B:$B,0))</f>
        <v>776540</v>
      </c>
      <c r="R1584" s="1">
        <f>IF(U1584="未售",ROUNDDOWN(Q1584*(1-5%),0),INDEX([1]房源台账数据源!$AU:$AU,MATCH(B1584,[1]房源台账数据源!$B:$B,0)))</f>
        <v>737713</v>
      </c>
      <c r="S1584" s="23">
        <f t="shared" si="156"/>
        <v>0.00142684214592938</v>
      </c>
      <c r="T1584" s="23">
        <f t="shared" si="157"/>
        <v>-0.05</v>
      </c>
      <c r="U1584" s="1" t="str">
        <f>INDEX([1]房源台账数据源!$DE:$DE,MATCH(B1584,[1]房源台账数据源!$B:$B,0))</f>
        <v>未售</v>
      </c>
    </row>
    <row r="1585" ht="24.95" customHeight="1" spans="1:21">
      <c r="A1585" s="8">
        <v>1584</v>
      </c>
      <c r="B1585" s="9" t="s">
        <v>3461</v>
      </c>
      <c r="C1585" s="9">
        <v>22</v>
      </c>
      <c r="D1585" s="8" t="s">
        <v>366</v>
      </c>
      <c r="E1585" s="9">
        <v>14</v>
      </c>
      <c r="F1585" s="10" t="s">
        <v>25</v>
      </c>
      <c r="G1585" s="11">
        <v>2.9</v>
      </c>
      <c r="H1585" s="8">
        <v>70.88</v>
      </c>
      <c r="I1585" s="15">
        <v>14.28</v>
      </c>
      <c r="J1585" s="8">
        <v>56.6</v>
      </c>
      <c r="K1585" s="16">
        <v>8994.02469791529</v>
      </c>
      <c r="L1585" s="17">
        <f t="shared" si="158"/>
        <v>11263.1802120141</v>
      </c>
      <c r="M1585" s="18">
        <f t="shared" si="159"/>
        <v>637496</v>
      </c>
      <c r="N1585" s="19"/>
      <c r="O1585" s="20" t="s">
        <v>22</v>
      </c>
      <c r="Q1585" s="1">
        <f>INDEX([1]房源台账数据源!$CZ:$CZ,MATCH(B1585,[1]房源台账数据源!$B:$B,0))</f>
        <v>637485</v>
      </c>
      <c r="R1585" s="1">
        <f>IF(U1585="未售",ROUNDDOWN(Q1585*(1-5%),0),INDEX([1]房源台账数据源!$AU:$AU,MATCH(B1585,[1]房源台账数据源!$B:$B,0)))</f>
        <v>605610</v>
      </c>
      <c r="S1585" s="23">
        <f t="shared" si="156"/>
        <v>1.72553079680306e-5</v>
      </c>
      <c r="T1585" s="23">
        <f t="shared" si="157"/>
        <v>-0.0500011764982705</v>
      </c>
      <c r="U1585" s="1" t="str">
        <f>INDEX([1]房源台账数据源!$DE:$DE,MATCH(B1585,[1]房源台账数据源!$B:$B,0))</f>
        <v>未售</v>
      </c>
    </row>
    <row r="1586" ht="24.95" customHeight="1" spans="1:21">
      <c r="A1586" s="8">
        <v>1585</v>
      </c>
      <c r="B1586" s="9" t="s">
        <v>3462</v>
      </c>
      <c r="C1586" s="9">
        <v>22</v>
      </c>
      <c r="D1586" s="8" t="s">
        <v>367</v>
      </c>
      <c r="E1586" s="9">
        <v>14</v>
      </c>
      <c r="F1586" s="10" t="s">
        <v>25</v>
      </c>
      <c r="G1586" s="11">
        <v>2.9</v>
      </c>
      <c r="H1586" s="8">
        <v>70.88</v>
      </c>
      <c r="I1586" s="15">
        <v>14.28</v>
      </c>
      <c r="J1586" s="8">
        <v>56.6</v>
      </c>
      <c r="K1586" s="16">
        <v>8877.97105298101</v>
      </c>
      <c r="L1586" s="17">
        <f t="shared" si="158"/>
        <v>11117.8445229682</v>
      </c>
      <c r="M1586" s="18">
        <f t="shared" si="159"/>
        <v>629270</v>
      </c>
      <c r="N1586" s="19"/>
      <c r="O1586" s="20" t="s">
        <v>22</v>
      </c>
      <c r="Q1586" s="1">
        <f>INDEX([1]房源台账数据源!$CZ:$CZ,MATCH(B1586,[1]房源台账数据源!$B:$B,0))</f>
        <v>629270</v>
      </c>
      <c r="R1586" s="1">
        <f>IF(U1586="未售",ROUNDDOWN(Q1586*(1-5%),0),INDEX([1]房源台账数据源!$AU:$AU,MATCH(B1586,[1]房源台账数据源!$B:$B,0)))</f>
        <v>597806</v>
      </c>
      <c r="S1586" s="23">
        <f t="shared" si="156"/>
        <v>0</v>
      </c>
      <c r="T1586" s="23">
        <f t="shared" si="157"/>
        <v>-0.0500007945714876</v>
      </c>
      <c r="U1586" s="1" t="str">
        <f>INDEX([1]房源台账数据源!$DE:$DE,MATCH(B1586,[1]房源台账数据源!$B:$B,0))</f>
        <v>未售</v>
      </c>
    </row>
    <row r="1587" ht="24.95" customHeight="1" spans="1:21">
      <c r="A1587" s="8">
        <v>1586</v>
      </c>
      <c r="B1587" s="9" t="s">
        <v>3463</v>
      </c>
      <c r="C1587" s="9">
        <v>22</v>
      </c>
      <c r="D1587" s="8" t="s">
        <v>368</v>
      </c>
      <c r="E1587" s="9">
        <v>14</v>
      </c>
      <c r="F1587" s="10" t="s">
        <v>25</v>
      </c>
      <c r="G1587" s="11">
        <v>2.9</v>
      </c>
      <c r="H1587" s="8">
        <v>82.42</v>
      </c>
      <c r="I1587" s="15">
        <v>16.6</v>
      </c>
      <c r="J1587" s="8">
        <v>65.82</v>
      </c>
      <c r="K1587" s="16">
        <v>8460.16814879313</v>
      </c>
      <c r="L1587" s="17">
        <f t="shared" si="158"/>
        <v>10593.8468550593</v>
      </c>
      <c r="M1587" s="18">
        <f t="shared" si="159"/>
        <v>697287</v>
      </c>
      <c r="N1587" s="19"/>
      <c r="O1587" s="20" t="s">
        <v>22</v>
      </c>
      <c r="Q1587" s="1">
        <f>INDEX([1]房源台账数据源!$CZ:$CZ,MATCH(B1587,[1]房源台账数据源!$B:$B,0))</f>
        <v>697287</v>
      </c>
      <c r="R1587" s="1">
        <f>IF(U1587="未售",ROUNDDOWN(Q1587*(1-5%),0),INDEX([1]房源台账数据源!$AU:$AU,MATCH(B1587,[1]房源台账数据源!$B:$B,0)))</f>
        <v>662422</v>
      </c>
      <c r="S1587" s="23">
        <f t="shared" si="156"/>
        <v>0</v>
      </c>
      <c r="T1587" s="23">
        <f t="shared" si="157"/>
        <v>-0.0500009321843086</v>
      </c>
      <c r="U1587" s="1" t="str">
        <f>INDEX([1]房源台账数据源!$DE:$DE,MATCH(B1587,[1]房源台账数据源!$B:$B,0))</f>
        <v>未售</v>
      </c>
    </row>
    <row r="1588" ht="24.95" customHeight="1" spans="1:21">
      <c r="A1588" s="8">
        <v>1587</v>
      </c>
      <c r="B1588" s="9" t="s">
        <v>3464</v>
      </c>
      <c r="C1588" s="9">
        <v>22</v>
      </c>
      <c r="D1588" s="8" t="s">
        <v>369</v>
      </c>
      <c r="E1588" s="9">
        <v>15</v>
      </c>
      <c r="F1588" s="10" t="s">
        <v>25</v>
      </c>
      <c r="G1588" s="11">
        <v>2.9</v>
      </c>
      <c r="H1588" s="8">
        <v>97.11</v>
      </c>
      <c r="I1588" s="15">
        <v>19.56</v>
      </c>
      <c r="J1588" s="8">
        <v>77.55</v>
      </c>
      <c r="K1588" s="16">
        <v>9997.92836504388</v>
      </c>
      <c r="L1588" s="17">
        <f t="shared" si="158"/>
        <v>12519.6389426177</v>
      </c>
      <c r="M1588" s="18">
        <f t="shared" si="159"/>
        <v>970898</v>
      </c>
      <c r="N1588" s="19"/>
      <c r="O1588" s="20" t="s">
        <v>22</v>
      </c>
      <c r="Q1588" s="1">
        <f>INDEX([1]房源台账数据源!$CZ:$CZ,MATCH(B1588,[1]房源台账数据源!$B:$B,0))</f>
        <v>968015</v>
      </c>
      <c r="R1588" s="1">
        <f>IF(U1588="未售",ROUNDDOWN(Q1588*(1-5%),0),INDEX([1]房源台账数据源!$AU:$AU,MATCH(B1588,[1]房源台账数据源!$B:$B,0)))</f>
        <v>919614</v>
      </c>
      <c r="S1588" s="23">
        <f t="shared" si="156"/>
        <v>0.00297825963440649</v>
      </c>
      <c r="T1588" s="23">
        <f t="shared" si="157"/>
        <v>-0.0500002582604608</v>
      </c>
      <c r="U1588" s="1" t="str">
        <f>INDEX([1]房源台账数据源!$DE:$DE,MATCH(B1588,[1]房源台账数据源!$B:$B,0))</f>
        <v>未售</v>
      </c>
    </row>
    <row r="1589" ht="24.95" customHeight="1" spans="1:21">
      <c r="A1589" s="8">
        <v>1588</v>
      </c>
      <c r="B1589" s="9" t="s">
        <v>3465</v>
      </c>
      <c r="C1589" s="9">
        <v>22</v>
      </c>
      <c r="D1589" s="8" t="s">
        <v>370</v>
      </c>
      <c r="E1589" s="9">
        <v>15</v>
      </c>
      <c r="F1589" s="10" t="s">
        <v>25</v>
      </c>
      <c r="G1589" s="11">
        <v>2.9</v>
      </c>
      <c r="H1589" s="8">
        <v>97.11</v>
      </c>
      <c r="I1589" s="15">
        <v>19.56</v>
      </c>
      <c r="J1589" s="8">
        <v>77.55</v>
      </c>
      <c r="K1589" s="16">
        <v>9997.92836504388</v>
      </c>
      <c r="L1589" s="17">
        <f t="shared" si="158"/>
        <v>12519.6389426177</v>
      </c>
      <c r="M1589" s="18">
        <f t="shared" si="159"/>
        <v>970898</v>
      </c>
      <c r="N1589" s="19"/>
      <c r="O1589" s="20" t="s">
        <v>22</v>
      </c>
      <c r="Q1589" s="1">
        <f>INDEX([1]房源台账数据源!$CZ:$CZ,MATCH(B1589,[1]房源台账数据源!$B:$B,0))</f>
        <v>968015</v>
      </c>
      <c r="R1589" s="1">
        <f>IF(U1589="未售",ROUNDDOWN(Q1589*(1-5%),0),INDEX([1]房源台账数据源!$AU:$AU,MATCH(B1589,[1]房源台账数据源!$B:$B,0)))</f>
        <v>919614</v>
      </c>
      <c r="S1589" s="23">
        <f t="shared" si="156"/>
        <v>0.00297825963440649</v>
      </c>
      <c r="T1589" s="23">
        <f t="shared" si="157"/>
        <v>-0.0500002582604608</v>
      </c>
      <c r="U1589" s="1" t="str">
        <f>INDEX([1]房源台账数据源!$DE:$DE,MATCH(B1589,[1]房源台账数据源!$B:$B,0))</f>
        <v>未售</v>
      </c>
    </row>
    <row r="1590" ht="24.95" customHeight="1" spans="1:21">
      <c r="A1590" s="8">
        <v>1589</v>
      </c>
      <c r="B1590" s="9" t="s">
        <v>3466</v>
      </c>
      <c r="C1590" s="9">
        <v>22</v>
      </c>
      <c r="D1590" s="8" t="s">
        <v>371</v>
      </c>
      <c r="E1590" s="9">
        <v>15</v>
      </c>
      <c r="F1590" s="10" t="s">
        <v>25</v>
      </c>
      <c r="G1590" s="11">
        <v>2.9</v>
      </c>
      <c r="H1590" s="8">
        <v>82.32</v>
      </c>
      <c r="I1590" s="15">
        <v>16.58</v>
      </c>
      <c r="J1590" s="8">
        <v>65.74</v>
      </c>
      <c r="K1590" s="16">
        <v>9446.65008860687</v>
      </c>
      <c r="L1590" s="17">
        <f t="shared" si="158"/>
        <v>11829.1451171281</v>
      </c>
      <c r="M1590" s="18">
        <f t="shared" si="159"/>
        <v>777648</v>
      </c>
      <c r="N1590" s="19"/>
      <c r="O1590" s="20" t="s">
        <v>22</v>
      </c>
      <c r="Q1590" s="1">
        <f>INDEX([1]房源台账数据源!$CZ:$CZ,MATCH(B1590,[1]房源台账数据源!$B:$B,0))</f>
        <v>776540</v>
      </c>
      <c r="R1590" s="1">
        <f>IF(U1590="未售",ROUNDDOWN(Q1590*(1-5%),0),INDEX([1]房源台账数据源!$AU:$AU,MATCH(B1590,[1]房源台账数据源!$B:$B,0)))</f>
        <v>737713</v>
      </c>
      <c r="S1590" s="23">
        <f t="shared" si="156"/>
        <v>0.00142684214592938</v>
      </c>
      <c r="T1590" s="23">
        <f t="shared" si="157"/>
        <v>-0.05</v>
      </c>
      <c r="U1590" s="1" t="str">
        <f>INDEX([1]房源台账数据源!$DE:$DE,MATCH(B1590,[1]房源台账数据源!$B:$B,0))</f>
        <v>未售</v>
      </c>
    </row>
    <row r="1591" ht="24.95" customHeight="1" spans="1:21">
      <c r="A1591" s="8">
        <v>1590</v>
      </c>
      <c r="B1591" s="9" t="s">
        <v>3467</v>
      </c>
      <c r="C1591" s="9">
        <v>22</v>
      </c>
      <c r="D1591" s="8" t="s">
        <v>372</v>
      </c>
      <c r="E1591" s="9">
        <v>15</v>
      </c>
      <c r="F1591" s="10" t="s">
        <v>25</v>
      </c>
      <c r="G1591" s="11">
        <v>2.9</v>
      </c>
      <c r="H1591" s="8">
        <v>70.88</v>
      </c>
      <c r="I1591" s="15">
        <v>14.28</v>
      </c>
      <c r="J1591" s="8">
        <v>56.6</v>
      </c>
      <c r="K1591" s="16">
        <v>8994.02469791529</v>
      </c>
      <c r="L1591" s="17">
        <f t="shared" si="158"/>
        <v>11263.1802120141</v>
      </c>
      <c r="M1591" s="18">
        <f t="shared" si="159"/>
        <v>637496</v>
      </c>
      <c r="N1591" s="19"/>
      <c r="O1591" s="20" t="s">
        <v>22</v>
      </c>
      <c r="Q1591" s="1">
        <f>INDEX([1]房源台账数据源!$CZ:$CZ,MATCH(B1591,[1]房源台账数据源!$B:$B,0))</f>
        <v>637485</v>
      </c>
      <c r="R1591" s="1">
        <f>IF(U1591="未售",ROUNDDOWN(Q1591*(1-5%),0),INDEX([1]房源台账数据源!$AU:$AU,MATCH(B1591,[1]房源台账数据源!$B:$B,0)))</f>
        <v>605610</v>
      </c>
      <c r="S1591" s="23">
        <f t="shared" si="156"/>
        <v>1.72553079680306e-5</v>
      </c>
      <c r="T1591" s="23">
        <f t="shared" si="157"/>
        <v>-0.0500011764982705</v>
      </c>
      <c r="U1591" s="1" t="str">
        <f>INDEX([1]房源台账数据源!$DE:$DE,MATCH(B1591,[1]房源台账数据源!$B:$B,0))</f>
        <v>未售</v>
      </c>
    </row>
    <row r="1592" ht="24.95" customHeight="1" spans="1:21">
      <c r="A1592" s="8">
        <v>1591</v>
      </c>
      <c r="B1592" s="9" t="s">
        <v>3468</v>
      </c>
      <c r="C1592" s="9">
        <v>22</v>
      </c>
      <c r="D1592" s="8" t="s">
        <v>373</v>
      </c>
      <c r="E1592" s="9">
        <v>15</v>
      </c>
      <c r="F1592" s="10" t="s">
        <v>25</v>
      </c>
      <c r="G1592" s="11">
        <v>2.9</v>
      </c>
      <c r="H1592" s="8">
        <v>70.88</v>
      </c>
      <c r="I1592" s="15">
        <v>14.28</v>
      </c>
      <c r="J1592" s="8">
        <v>56.6</v>
      </c>
      <c r="K1592" s="16">
        <v>8877.97105298101</v>
      </c>
      <c r="L1592" s="17">
        <f t="shared" si="158"/>
        <v>11117.8445229682</v>
      </c>
      <c r="M1592" s="18">
        <f t="shared" si="159"/>
        <v>629270</v>
      </c>
      <c r="N1592" s="19"/>
      <c r="O1592" s="20" t="s">
        <v>22</v>
      </c>
      <c r="Q1592" s="1">
        <f>INDEX([1]房源台账数据源!$CZ:$CZ,MATCH(B1592,[1]房源台账数据源!$B:$B,0))</f>
        <v>629270</v>
      </c>
      <c r="R1592" s="1">
        <f>IF(U1592="未售",ROUNDDOWN(Q1592*(1-5%),0),INDEX([1]房源台账数据源!$AU:$AU,MATCH(B1592,[1]房源台账数据源!$B:$B,0)))</f>
        <v>597806</v>
      </c>
      <c r="S1592" s="23">
        <f t="shared" si="156"/>
        <v>0</v>
      </c>
      <c r="T1592" s="23">
        <f t="shared" si="157"/>
        <v>-0.0500007945714876</v>
      </c>
      <c r="U1592" s="1" t="str">
        <f>INDEX([1]房源台账数据源!$DE:$DE,MATCH(B1592,[1]房源台账数据源!$B:$B,0))</f>
        <v>未售</v>
      </c>
    </row>
    <row r="1593" ht="24.95" customHeight="1" spans="1:21">
      <c r="A1593" s="8">
        <v>1592</v>
      </c>
      <c r="B1593" s="9" t="s">
        <v>3469</v>
      </c>
      <c r="C1593" s="9">
        <v>22</v>
      </c>
      <c r="D1593" s="8" t="s">
        <v>374</v>
      </c>
      <c r="E1593" s="9">
        <v>15</v>
      </c>
      <c r="F1593" s="10" t="s">
        <v>25</v>
      </c>
      <c r="G1593" s="11">
        <v>2.9</v>
      </c>
      <c r="H1593" s="8">
        <v>82.42</v>
      </c>
      <c r="I1593" s="15">
        <v>16.6</v>
      </c>
      <c r="J1593" s="8">
        <v>65.82</v>
      </c>
      <c r="K1593" s="16">
        <v>8460.16814879313</v>
      </c>
      <c r="L1593" s="17">
        <f t="shared" si="158"/>
        <v>10593.8468550593</v>
      </c>
      <c r="M1593" s="18">
        <f t="shared" si="159"/>
        <v>697287</v>
      </c>
      <c r="N1593" s="19"/>
      <c r="O1593" s="20" t="s">
        <v>22</v>
      </c>
      <c r="Q1593" s="1">
        <f>INDEX([1]房源台账数据源!$CZ:$CZ,MATCH(B1593,[1]房源台账数据源!$B:$B,0))</f>
        <v>697287</v>
      </c>
      <c r="R1593" s="1">
        <f>IF(U1593="未售",ROUNDDOWN(Q1593*(1-5%),0),INDEX([1]房源台账数据源!$AU:$AU,MATCH(B1593,[1]房源台账数据源!$B:$B,0)))</f>
        <v>662422</v>
      </c>
      <c r="S1593" s="23">
        <f t="shared" si="156"/>
        <v>0</v>
      </c>
      <c r="T1593" s="23">
        <f t="shared" si="157"/>
        <v>-0.0500009321843086</v>
      </c>
      <c r="U1593" s="1" t="str">
        <f>INDEX([1]房源台账数据源!$DE:$DE,MATCH(B1593,[1]房源台账数据源!$B:$B,0))</f>
        <v>未售</v>
      </c>
    </row>
    <row r="1594" ht="24.95" customHeight="1" spans="1:21">
      <c r="A1594" s="8">
        <v>1593</v>
      </c>
      <c r="B1594" s="9" t="s">
        <v>3470</v>
      </c>
      <c r="C1594" s="9">
        <v>22</v>
      </c>
      <c r="D1594" s="8" t="s">
        <v>375</v>
      </c>
      <c r="E1594" s="9">
        <v>16</v>
      </c>
      <c r="F1594" s="10" t="s">
        <v>25</v>
      </c>
      <c r="G1594" s="11">
        <v>2.9</v>
      </c>
      <c r="H1594" s="8">
        <v>97.11</v>
      </c>
      <c r="I1594" s="15">
        <v>19.56</v>
      </c>
      <c r="J1594" s="8">
        <v>77.55</v>
      </c>
      <c r="K1594" s="16">
        <v>10174.392895867</v>
      </c>
      <c r="L1594" s="17">
        <f t="shared" si="158"/>
        <v>12740.6189555126</v>
      </c>
      <c r="M1594" s="18">
        <f t="shared" si="159"/>
        <v>988035</v>
      </c>
      <c r="N1594" s="19"/>
      <c r="O1594" s="20" t="s">
        <v>22</v>
      </c>
      <c r="Q1594" s="1">
        <f>INDEX([1]房源台账数据源!$CZ:$CZ,MATCH(B1594,[1]房源台账数据源!$B:$B,0))</f>
        <v>985152</v>
      </c>
      <c r="R1594" s="1">
        <f>IF(U1594="未售",ROUNDDOWN(Q1594*(1-5%),0),INDEX([1]房源台账数据源!$AU:$AU,MATCH(B1594,[1]房源台账数据源!$B:$B,0)))</f>
        <v>935894</v>
      </c>
      <c r="S1594" s="23">
        <f t="shared" si="156"/>
        <v>0.00292645195868252</v>
      </c>
      <c r="T1594" s="23">
        <f t="shared" si="157"/>
        <v>-0.0500004060287143</v>
      </c>
      <c r="U1594" s="1" t="str">
        <f>INDEX([1]房源台账数据源!$DE:$DE,MATCH(B1594,[1]房源台账数据源!$B:$B,0))</f>
        <v>未售</v>
      </c>
    </row>
    <row r="1595" ht="24.95" customHeight="1" spans="1:21">
      <c r="A1595" s="8">
        <v>1594</v>
      </c>
      <c r="B1595" s="9" t="s">
        <v>3471</v>
      </c>
      <c r="C1595" s="9">
        <v>22</v>
      </c>
      <c r="D1595" s="8" t="s">
        <v>376</v>
      </c>
      <c r="E1595" s="9">
        <v>16</v>
      </c>
      <c r="F1595" s="10" t="s">
        <v>25</v>
      </c>
      <c r="G1595" s="11">
        <v>2.9</v>
      </c>
      <c r="H1595" s="8">
        <v>97.11</v>
      </c>
      <c r="I1595" s="15">
        <v>19.56</v>
      </c>
      <c r="J1595" s="8">
        <v>77.55</v>
      </c>
      <c r="K1595" s="16">
        <v>10174.392895867</v>
      </c>
      <c r="L1595" s="17">
        <f t="shared" si="158"/>
        <v>12740.6189555126</v>
      </c>
      <c r="M1595" s="18">
        <f t="shared" si="159"/>
        <v>988035</v>
      </c>
      <c r="N1595" s="19"/>
      <c r="O1595" s="20" t="s">
        <v>22</v>
      </c>
      <c r="Q1595" s="1">
        <f>INDEX([1]房源台账数据源!$CZ:$CZ,MATCH(B1595,[1]房源台账数据源!$B:$B,0))</f>
        <v>985152</v>
      </c>
      <c r="R1595" s="1">
        <f>IF(U1595="未售",ROUNDDOWN(Q1595*(1-5%),0),INDEX([1]房源台账数据源!$AU:$AU,MATCH(B1595,[1]房源台账数据源!$B:$B,0)))</f>
        <v>935894</v>
      </c>
      <c r="S1595" s="23">
        <f t="shared" si="156"/>
        <v>0.00292645195868252</v>
      </c>
      <c r="T1595" s="23">
        <f t="shared" si="157"/>
        <v>-0.0500004060287143</v>
      </c>
      <c r="U1595" s="1" t="str">
        <f>INDEX([1]房源台账数据源!$DE:$DE,MATCH(B1595,[1]房源台账数据源!$B:$B,0))</f>
        <v>未售</v>
      </c>
    </row>
    <row r="1596" ht="24.95" customHeight="1" spans="1:21">
      <c r="A1596" s="8">
        <v>1595</v>
      </c>
      <c r="B1596" s="9" t="s">
        <v>3472</v>
      </c>
      <c r="C1596" s="9">
        <v>22</v>
      </c>
      <c r="D1596" s="8" t="s">
        <v>377</v>
      </c>
      <c r="E1596" s="9">
        <v>16</v>
      </c>
      <c r="F1596" s="10" t="s">
        <v>25</v>
      </c>
      <c r="G1596" s="11">
        <v>2.9</v>
      </c>
      <c r="H1596" s="8">
        <v>82.32</v>
      </c>
      <c r="I1596" s="15">
        <v>16.58</v>
      </c>
      <c r="J1596" s="8">
        <v>65.74</v>
      </c>
      <c r="K1596" s="16">
        <v>9623.12067684217</v>
      </c>
      <c r="L1596" s="17">
        <f t="shared" si="158"/>
        <v>12050.121691512</v>
      </c>
      <c r="M1596" s="18">
        <f t="shared" si="159"/>
        <v>792175</v>
      </c>
      <c r="N1596" s="19"/>
      <c r="O1596" s="20" t="s">
        <v>22</v>
      </c>
      <c r="Q1596" s="1">
        <f>INDEX([1]房源台账数据源!$CZ:$CZ,MATCH(B1596,[1]房源台账数据源!$B:$B,0))</f>
        <v>791066</v>
      </c>
      <c r="R1596" s="1">
        <f>IF(U1596="未售",ROUNDDOWN(Q1596*(1-5%),0),INDEX([1]房源台账数据源!$AU:$AU,MATCH(B1596,[1]房源台账数据源!$B:$B,0)))</f>
        <v>751512</v>
      </c>
      <c r="S1596" s="23">
        <f t="shared" si="156"/>
        <v>0.00140190578282975</v>
      </c>
      <c r="T1596" s="23">
        <f t="shared" si="157"/>
        <v>-0.0500008848819188</v>
      </c>
      <c r="U1596" s="1" t="str">
        <f>INDEX([1]房源台账数据源!$DE:$DE,MATCH(B1596,[1]房源台账数据源!$B:$B,0))</f>
        <v>未售</v>
      </c>
    </row>
    <row r="1597" ht="24.95" customHeight="1" spans="1:21">
      <c r="A1597" s="8">
        <v>1596</v>
      </c>
      <c r="B1597" s="9" t="s">
        <v>3473</v>
      </c>
      <c r="C1597" s="9">
        <v>22</v>
      </c>
      <c r="D1597" s="8" t="s">
        <v>378</v>
      </c>
      <c r="E1597" s="9">
        <v>16</v>
      </c>
      <c r="F1597" s="10" t="s">
        <v>25</v>
      </c>
      <c r="G1597" s="11">
        <v>2.9</v>
      </c>
      <c r="H1597" s="8">
        <v>70.88</v>
      </c>
      <c r="I1597" s="15">
        <v>14.28</v>
      </c>
      <c r="J1597" s="8">
        <v>56.6</v>
      </c>
      <c r="K1597" s="16">
        <v>9170.49528615058</v>
      </c>
      <c r="L1597" s="17">
        <f t="shared" si="158"/>
        <v>11484.1696113074</v>
      </c>
      <c r="M1597" s="18">
        <f t="shared" si="159"/>
        <v>650004</v>
      </c>
      <c r="N1597" s="19"/>
      <c r="O1597" s="20" t="s">
        <v>22</v>
      </c>
      <c r="Q1597" s="1">
        <f>INDEX([1]房源台账数据源!$CZ:$CZ,MATCH(B1597,[1]房源台账数据源!$B:$B,0))</f>
        <v>649994</v>
      </c>
      <c r="R1597" s="1">
        <f>IF(U1597="未售",ROUNDDOWN(Q1597*(1-5%),0),INDEX([1]房源台账数据源!$AU:$AU,MATCH(B1597,[1]房源台账数据源!$B:$B,0)))</f>
        <v>617494</v>
      </c>
      <c r="S1597" s="23">
        <f t="shared" si="156"/>
        <v>1.53847573977606e-5</v>
      </c>
      <c r="T1597" s="23">
        <f t="shared" si="157"/>
        <v>-0.0500004615427219</v>
      </c>
      <c r="U1597" s="1" t="str">
        <f>INDEX([1]房源台账数据源!$DE:$DE,MATCH(B1597,[1]房源台账数据源!$B:$B,0))</f>
        <v>未售</v>
      </c>
    </row>
    <row r="1598" ht="24.95" customHeight="1" spans="1:21">
      <c r="A1598" s="8">
        <v>1597</v>
      </c>
      <c r="B1598" s="9" t="s">
        <v>3474</v>
      </c>
      <c r="C1598" s="9">
        <v>22</v>
      </c>
      <c r="D1598" s="8" t="s">
        <v>379</v>
      </c>
      <c r="E1598" s="9">
        <v>16</v>
      </c>
      <c r="F1598" s="10" t="s">
        <v>25</v>
      </c>
      <c r="G1598" s="11">
        <v>2.9</v>
      </c>
      <c r="H1598" s="8">
        <v>70.88</v>
      </c>
      <c r="I1598" s="15">
        <v>14.28</v>
      </c>
      <c r="J1598" s="8">
        <v>56.6</v>
      </c>
      <c r="K1598" s="16">
        <v>9054.44164121631</v>
      </c>
      <c r="L1598" s="17">
        <f t="shared" si="158"/>
        <v>11338.8339222615</v>
      </c>
      <c r="M1598" s="18">
        <f t="shared" si="159"/>
        <v>641778</v>
      </c>
      <c r="N1598" s="19"/>
      <c r="O1598" s="20" t="s">
        <v>22</v>
      </c>
      <c r="Q1598" s="1">
        <f>INDEX([1]房源台账数据源!$CZ:$CZ,MATCH(B1598,[1]房源台账数据源!$B:$B,0))</f>
        <v>641778</v>
      </c>
      <c r="R1598" s="1">
        <f>IF(U1598="未售",ROUNDDOWN(Q1598*(1-5%),0),INDEX([1]房源台账数据源!$AU:$AU,MATCH(B1598,[1]房源台账数据源!$B:$B,0)))</f>
        <v>609689</v>
      </c>
      <c r="S1598" s="23">
        <f t="shared" si="156"/>
        <v>0</v>
      </c>
      <c r="T1598" s="23">
        <f t="shared" si="157"/>
        <v>-0.0500001558171206</v>
      </c>
      <c r="U1598" s="1" t="str">
        <f>INDEX([1]房源台账数据源!$DE:$DE,MATCH(B1598,[1]房源台账数据源!$B:$B,0))</f>
        <v>未售</v>
      </c>
    </row>
    <row r="1599" ht="24.95" customHeight="1" spans="1:21">
      <c r="A1599" s="8">
        <v>1598</v>
      </c>
      <c r="B1599" s="9" t="s">
        <v>3475</v>
      </c>
      <c r="C1599" s="9">
        <v>22</v>
      </c>
      <c r="D1599" s="8" t="s">
        <v>380</v>
      </c>
      <c r="E1599" s="9">
        <v>16</v>
      </c>
      <c r="F1599" s="10" t="s">
        <v>25</v>
      </c>
      <c r="G1599" s="11">
        <v>2.9</v>
      </c>
      <c r="H1599" s="8">
        <v>82.42</v>
      </c>
      <c r="I1599" s="15">
        <v>16.6</v>
      </c>
      <c r="J1599" s="8">
        <v>65.82</v>
      </c>
      <c r="K1599" s="16">
        <v>8636.63873702842</v>
      </c>
      <c r="L1599" s="17">
        <f t="shared" si="158"/>
        <v>10814.8131267092</v>
      </c>
      <c r="M1599" s="18">
        <f t="shared" si="159"/>
        <v>711831</v>
      </c>
      <c r="N1599" s="19"/>
      <c r="O1599" s="20" t="s">
        <v>22</v>
      </c>
      <c r="Q1599" s="1">
        <f>INDEX([1]房源台账数据源!$CZ:$CZ,MATCH(B1599,[1]房源台账数据源!$B:$B,0))</f>
        <v>711831</v>
      </c>
      <c r="R1599" s="1">
        <f>IF(U1599="未售",ROUNDDOWN(Q1599*(1-5%),0),INDEX([1]房源台账数据源!$AU:$AU,MATCH(B1599,[1]房源台账数据源!$B:$B,0)))</f>
        <v>676239</v>
      </c>
      <c r="S1599" s="23">
        <f t="shared" si="156"/>
        <v>0</v>
      </c>
      <c r="T1599" s="23">
        <f t="shared" si="157"/>
        <v>-0.0500006321725241</v>
      </c>
      <c r="U1599" s="1" t="str">
        <f>INDEX([1]房源台账数据源!$DE:$DE,MATCH(B1599,[1]房源台账数据源!$B:$B,0))</f>
        <v>未售</v>
      </c>
    </row>
    <row r="1600" ht="24.95" customHeight="1" spans="1:21">
      <c r="A1600" s="8">
        <v>1599</v>
      </c>
      <c r="B1600" s="9" t="s">
        <v>3476</v>
      </c>
      <c r="C1600" s="9">
        <v>22</v>
      </c>
      <c r="D1600" s="8" t="s">
        <v>381</v>
      </c>
      <c r="E1600" s="9">
        <v>17</v>
      </c>
      <c r="F1600" s="10" t="s">
        <v>25</v>
      </c>
      <c r="G1600" s="11">
        <v>2.9</v>
      </c>
      <c r="H1600" s="8">
        <v>97.11</v>
      </c>
      <c r="I1600" s="15">
        <v>19.56</v>
      </c>
      <c r="J1600" s="8">
        <v>77.55</v>
      </c>
      <c r="K1600" s="16">
        <v>10174.392895867</v>
      </c>
      <c r="L1600" s="17">
        <f t="shared" si="158"/>
        <v>12740.6189555126</v>
      </c>
      <c r="M1600" s="18">
        <f t="shared" si="159"/>
        <v>988035</v>
      </c>
      <c r="N1600" s="19"/>
      <c r="O1600" s="20" t="s">
        <v>22</v>
      </c>
      <c r="Q1600" s="1">
        <f>INDEX([1]房源台账数据源!$CZ:$CZ,MATCH(B1600,[1]房源台账数据源!$B:$B,0))</f>
        <v>985152</v>
      </c>
      <c r="R1600" s="1">
        <f>IF(U1600="未售",ROUNDDOWN(Q1600*(1-5%),0),INDEX([1]房源台账数据源!$AU:$AU,MATCH(B1600,[1]房源台账数据源!$B:$B,0)))</f>
        <v>935894</v>
      </c>
      <c r="S1600" s="23">
        <f t="shared" si="156"/>
        <v>0.00292645195868252</v>
      </c>
      <c r="T1600" s="23">
        <f t="shared" si="157"/>
        <v>-0.0500004060287143</v>
      </c>
      <c r="U1600" s="1" t="str">
        <f>INDEX([1]房源台账数据源!$DE:$DE,MATCH(B1600,[1]房源台账数据源!$B:$B,0))</f>
        <v>未售</v>
      </c>
    </row>
    <row r="1601" ht="24.95" customHeight="1" spans="1:21">
      <c r="A1601" s="8">
        <v>1600</v>
      </c>
      <c r="B1601" s="9" t="s">
        <v>3477</v>
      </c>
      <c r="C1601" s="9">
        <v>22</v>
      </c>
      <c r="D1601" s="8" t="s">
        <v>382</v>
      </c>
      <c r="E1601" s="9">
        <v>17</v>
      </c>
      <c r="F1601" s="10" t="s">
        <v>25</v>
      </c>
      <c r="G1601" s="11">
        <v>2.9</v>
      </c>
      <c r="H1601" s="8">
        <v>97.11</v>
      </c>
      <c r="I1601" s="15">
        <v>19.56</v>
      </c>
      <c r="J1601" s="8">
        <v>77.55</v>
      </c>
      <c r="K1601" s="16">
        <v>10174.392895867</v>
      </c>
      <c r="L1601" s="17">
        <f t="shared" si="158"/>
        <v>12740.6189555126</v>
      </c>
      <c r="M1601" s="18">
        <f t="shared" si="159"/>
        <v>988035</v>
      </c>
      <c r="N1601" s="19"/>
      <c r="O1601" s="20" t="s">
        <v>22</v>
      </c>
      <c r="Q1601" s="1">
        <f>INDEX([1]房源台账数据源!$CZ:$CZ,MATCH(B1601,[1]房源台账数据源!$B:$B,0))</f>
        <v>985152</v>
      </c>
      <c r="R1601" s="1">
        <f>IF(U1601="未售",ROUNDDOWN(Q1601*(1-5%),0),INDEX([1]房源台账数据源!$AU:$AU,MATCH(B1601,[1]房源台账数据源!$B:$B,0)))</f>
        <v>935894</v>
      </c>
      <c r="S1601" s="23">
        <f t="shared" si="156"/>
        <v>0.00292645195868252</v>
      </c>
      <c r="T1601" s="23">
        <f t="shared" si="157"/>
        <v>-0.0500004060287143</v>
      </c>
      <c r="U1601" s="1" t="str">
        <f>INDEX([1]房源台账数据源!$DE:$DE,MATCH(B1601,[1]房源台账数据源!$B:$B,0))</f>
        <v>未售</v>
      </c>
    </row>
    <row r="1602" ht="24.95" customHeight="1" spans="1:21">
      <c r="A1602" s="8">
        <v>1601</v>
      </c>
      <c r="B1602" s="9" t="s">
        <v>3478</v>
      </c>
      <c r="C1602" s="9">
        <v>22</v>
      </c>
      <c r="D1602" s="8" t="s">
        <v>383</v>
      </c>
      <c r="E1602" s="9">
        <v>17</v>
      </c>
      <c r="F1602" s="10" t="s">
        <v>25</v>
      </c>
      <c r="G1602" s="11">
        <v>2.9</v>
      </c>
      <c r="H1602" s="8">
        <v>82.32</v>
      </c>
      <c r="I1602" s="15">
        <v>16.58</v>
      </c>
      <c r="J1602" s="8">
        <v>65.74</v>
      </c>
      <c r="K1602" s="16">
        <v>9623.12067684217</v>
      </c>
      <c r="L1602" s="17">
        <f t="shared" si="158"/>
        <v>12050.121691512</v>
      </c>
      <c r="M1602" s="18">
        <f t="shared" si="159"/>
        <v>792175</v>
      </c>
      <c r="N1602" s="19"/>
      <c r="O1602" s="20" t="s">
        <v>22</v>
      </c>
      <c r="Q1602" s="1">
        <f>INDEX([1]房源台账数据源!$CZ:$CZ,MATCH(B1602,[1]房源台账数据源!$B:$B,0))</f>
        <v>791066</v>
      </c>
      <c r="R1602" s="1">
        <f>IF(U1602="未售",ROUNDDOWN(Q1602*(1-5%),0),INDEX([1]房源台账数据源!$AU:$AU,MATCH(B1602,[1]房源台账数据源!$B:$B,0)))</f>
        <v>751512</v>
      </c>
      <c r="S1602" s="23">
        <f t="shared" si="156"/>
        <v>0.00140190578282975</v>
      </c>
      <c r="T1602" s="23">
        <f t="shared" si="157"/>
        <v>-0.0500008848819188</v>
      </c>
      <c r="U1602" s="1" t="str">
        <f>INDEX([1]房源台账数据源!$DE:$DE,MATCH(B1602,[1]房源台账数据源!$B:$B,0))</f>
        <v>未售</v>
      </c>
    </row>
    <row r="1603" ht="24.95" customHeight="1" spans="1:21">
      <c r="A1603" s="8">
        <v>1602</v>
      </c>
      <c r="B1603" s="9" t="s">
        <v>3479</v>
      </c>
      <c r="C1603" s="9">
        <v>22</v>
      </c>
      <c r="D1603" s="8" t="s">
        <v>384</v>
      </c>
      <c r="E1603" s="9">
        <v>17</v>
      </c>
      <c r="F1603" s="10" t="s">
        <v>25</v>
      </c>
      <c r="G1603" s="11">
        <v>2.9</v>
      </c>
      <c r="H1603" s="8">
        <v>70.88</v>
      </c>
      <c r="I1603" s="15">
        <v>14.28</v>
      </c>
      <c r="J1603" s="8">
        <v>56.6</v>
      </c>
      <c r="K1603" s="16">
        <v>9170.49528615058</v>
      </c>
      <c r="L1603" s="17">
        <f t="shared" si="158"/>
        <v>11484.1696113074</v>
      </c>
      <c r="M1603" s="18">
        <f t="shared" si="159"/>
        <v>650004</v>
      </c>
      <c r="N1603" s="19"/>
      <c r="O1603" s="20" t="s">
        <v>22</v>
      </c>
      <c r="Q1603" s="1">
        <f>INDEX([1]房源台账数据源!$CZ:$CZ,MATCH(B1603,[1]房源台账数据源!$B:$B,0))</f>
        <v>649994</v>
      </c>
      <c r="R1603" s="1">
        <f>IF(U1603="未售",ROUNDDOWN(Q1603*(1-5%),0),INDEX([1]房源台账数据源!$AU:$AU,MATCH(B1603,[1]房源台账数据源!$B:$B,0)))</f>
        <v>617494</v>
      </c>
      <c r="S1603" s="23">
        <f t="shared" ref="S1603:S1666" si="160">(M1603-$Q1603)/$Q1603</f>
        <v>1.53847573977606e-5</v>
      </c>
      <c r="T1603" s="23">
        <f t="shared" ref="T1603:T1666" si="161">(R1603-$Q1603)/$Q1603</f>
        <v>-0.0500004615427219</v>
      </c>
      <c r="U1603" s="1" t="str">
        <f>INDEX([1]房源台账数据源!$DE:$DE,MATCH(B1603,[1]房源台账数据源!$B:$B,0))</f>
        <v>未售</v>
      </c>
    </row>
    <row r="1604" ht="24.95" customHeight="1" spans="1:21">
      <c r="A1604" s="8">
        <v>1603</v>
      </c>
      <c r="B1604" s="9" t="s">
        <v>3480</v>
      </c>
      <c r="C1604" s="9">
        <v>22</v>
      </c>
      <c r="D1604" s="8" t="s">
        <v>385</v>
      </c>
      <c r="E1604" s="9">
        <v>17</v>
      </c>
      <c r="F1604" s="10" t="s">
        <v>25</v>
      </c>
      <c r="G1604" s="11">
        <v>2.9</v>
      </c>
      <c r="H1604" s="8">
        <v>70.88</v>
      </c>
      <c r="I1604" s="15">
        <v>14.28</v>
      </c>
      <c r="J1604" s="8">
        <v>56.6</v>
      </c>
      <c r="K1604" s="16">
        <v>9054.44164121631</v>
      </c>
      <c r="L1604" s="17">
        <f t="shared" si="158"/>
        <v>11338.8339222615</v>
      </c>
      <c r="M1604" s="18">
        <f t="shared" si="159"/>
        <v>641778</v>
      </c>
      <c r="N1604" s="19"/>
      <c r="O1604" s="20" t="s">
        <v>22</v>
      </c>
      <c r="Q1604" s="1">
        <f>INDEX([1]房源台账数据源!$CZ:$CZ,MATCH(B1604,[1]房源台账数据源!$B:$B,0))</f>
        <v>641778</v>
      </c>
      <c r="R1604" s="1">
        <f>IF(U1604="未售",ROUNDDOWN(Q1604*(1-5%),0),INDEX([1]房源台账数据源!$AU:$AU,MATCH(B1604,[1]房源台账数据源!$B:$B,0)))</f>
        <v>609689</v>
      </c>
      <c r="S1604" s="23">
        <f t="shared" si="160"/>
        <v>0</v>
      </c>
      <c r="T1604" s="23">
        <f t="shared" si="161"/>
        <v>-0.0500001558171206</v>
      </c>
      <c r="U1604" s="1" t="str">
        <f>INDEX([1]房源台账数据源!$DE:$DE,MATCH(B1604,[1]房源台账数据源!$B:$B,0))</f>
        <v>未售</v>
      </c>
    </row>
    <row r="1605" ht="24.95" customHeight="1" spans="1:21">
      <c r="A1605" s="8">
        <v>1604</v>
      </c>
      <c r="B1605" s="9" t="s">
        <v>3481</v>
      </c>
      <c r="C1605" s="9">
        <v>22</v>
      </c>
      <c r="D1605" s="8" t="s">
        <v>386</v>
      </c>
      <c r="E1605" s="9">
        <v>17</v>
      </c>
      <c r="F1605" s="10" t="s">
        <v>25</v>
      </c>
      <c r="G1605" s="11">
        <v>2.9</v>
      </c>
      <c r="H1605" s="8">
        <v>82.42</v>
      </c>
      <c r="I1605" s="15">
        <v>16.6</v>
      </c>
      <c r="J1605" s="8">
        <v>65.82</v>
      </c>
      <c r="K1605" s="16">
        <v>8636.63873702842</v>
      </c>
      <c r="L1605" s="17">
        <f t="shared" si="158"/>
        <v>10814.8131267092</v>
      </c>
      <c r="M1605" s="18">
        <f t="shared" si="159"/>
        <v>711831</v>
      </c>
      <c r="N1605" s="19"/>
      <c r="O1605" s="20" t="s">
        <v>22</v>
      </c>
      <c r="Q1605" s="1">
        <f>INDEX([1]房源台账数据源!$CZ:$CZ,MATCH(B1605,[1]房源台账数据源!$B:$B,0))</f>
        <v>711831</v>
      </c>
      <c r="R1605" s="1">
        <f>IF(U1605="未售",ROUNDDOWN(Q1605*(1-5%),0),INDEX([1]房源台账数据源!$AU:$AU,MATCH(B1605,[1]房源台账数据源!$B:$B,0)))</f>
        <v>676239</v>
      </c>
      <c r="S1605" s="23">
        <f t="shared" si="160"/>
        <v>0</v>
      </c>
      <c r="T1605" s="23">
        <f t="shared" si="161"/>
        <v>-0.0500006321725241</v>
      </c>
      <c r="U1605" s="1" t="str">
        <f>INDEX([1]房源台账数据源!$DE:$DE,MATCH(B1605,[1]房源台账数据源!$B:$B,0))</f>
        <v>未售</v>
      </c>
    </row>
    <row r="1606" ht="24.95" customHeight="1" spans="1:21">
      <c r="A1606" s="8">
        <v>1605</v>
      </c>
      <c r="B1606" s="9" t="s">
        <v>3482</v>
      </c>
      <c r="C1606" s="9">
        <v>22</v>
      </c>
      <c r="D1606" s="8" t="s">
        <v>387</v>
      </c>
      <c r="E1606" s="9">
        <v>18</v>
      </c>
      <c r="F1606" s="10" t="s">
        <v>25</v>
      </c>
      <c r="G1606" s="11">
        <v>2.9</v>
      </c>
      <c r="H1606" s="8">
        <v>97.11</v>
      </c>
      <c r="I1606" s="15">
        <v>19.56</v>
      </c>
      <c r="J1606" s="8">
        <v>77.55</v>
      </c>
      <c r="K1606" s="16">
        <v>10174.392895867</v>
      </c>
      <c r="L1606" s="17">
        <f t="shared" si="158"/>
        <v>12740.6189555126</v>
      </c>
      <c r="M1606" s="18">
        <f t="shared" si="159"/>
        <v>988035</v>
      </c>
      <c r="N1606" s="19"/>
      <c r="O1606" s="20" t="s">
        <v>22</v>
      </c>
      <c r="Q1606" s="1">
        <f>INDEX([1]房源台账数据源!$CZ:$CZ,MATCH(B1606,[1]房源台账数据源!$B:$B,0))</f>
        <v>985152</v>
      </c>
      <c r="R1606" s="1">
        <f>IF(U1606="未售",ROUNDDOWN(Q1606*(1-5%),0),INDEX([1]房源台账数据源!$AU:$AU,MATCH(B1606,[1]房源台账数据源!$B:$B,0)))</f>
        <v>935894</v>
      </c>
      <c r="S1606" s="23">
        <f t="shared" si="160"/>
        <v>0.00292645195868252</v>
      </c>
      <c r="T1606" s="23">
        <f t="shared" si="161"/>
        <v>-0.0500004060287143</v>
      </c>
      <c r="U1606" s="1" t="str">
        <f>INDEX([1]房源台账数据源!$DE:$DE,MATCH(B1606,[1]房源台账数据源!$B:$B,0))</f>
        <v>未售</v>
      </c>
    </row>
    <row r="1607" ht="24.95" customHeight="1" spans="1:21">
      <c r="A1607" s="8">
        <v>1606</v>
      </c>
      <c r="B1607" s="9" t="s">
        <v>3483</v>
      </c>
      <c r="C1607" s="9">
        <v>22</v>
      </c>
      <c r="D1607" s="8" t="s">
        <v>388</v>
      </c>
      <c r="E1607" s="9">
        <v>18</v>
      </c>
      <c r="F1607" s="10" t="s">
        <v>25</v>
      </c>
      <c r="G1607" s="11">
        <v>2.9</v>
      </c>
      <c r="H1607" s="8">
        <v>97.11</v>
      </c>
      <c r="I1607" s="15">
        <v>19.56</v>
      </c>
      <c r="J1607" s="8">
        <v>77.55</v>
      </c>
      <c r="K1607" s="16">
        <v>10174.392895867</v>
      </c>
      <c r="L1607" s="17">
        <f t="shared" si="158"/>
        <v>12740.6189555126</v>
      </c>
      <c r="M1607" s="18">
        <f t="shared" si="159"/>
        <v>988035</v>
      </c>
      <c r="N1607" s="19"/>
      <c r="O1607" s="20" t="s">
        <v>22</v>
      </c>
      <c r="Q1607" s="1">
        <f>INDEX([1]房源台账数据源!$CZ:$CZ,MATCH(B1607,[1]房源台账数据源!$B:$B,0))</f>
        <v>985152</v>
      </c>
      <c r="R1607" s="1">
        <f>IF(U1607="未售",ROUNDDOWN(Q1607*(1-5%),0),INDEX([1]房源台账数据源!$AU:$AU,MATCH(B1607,[1]房源台账数据源!$B:$B,0)))</f>
        <v>935894</v>
      </c>
      <c r="S1607" s="23">
        <f t="shared" si="160"/>
        <v>0.00292645195868252</v>
      </c>
      <c r="T1607" s="23">
        <f t="shared" si="161"/>
        <v>-0.0500004060287143</v>
      </c>
      <c r="U1607" s="1" t="str">
        <f>INDEX([1]房源台账数据源!$DE:$DE,MATCH(B1607,[1]房源台账数据源!$B:$B,0))</f>
        <v>未售</v>
      </c>
    </row>
    <row r="1608" ht="24.95" customHeight="1" spans="1:21">
      <c r="A1608" s="8">
        <v>1607</v>
      </c>
      <c r="B1608" s="9" t="s">
        <v>3484</v>
      </c>
      <c r="C1608" s="9">
        <v>22</v>
      </c>
      <c r="D1608" s="8" t="s">
        <v>389</v>
      </c>
      <c r="E1608" s="9">
        <v>18</v>
      </c>
      <c r="F1608" s="10" t="s">
        <v>25</v>
      </c>
      <c r="G1608" s="11">
        <v>2.9</v>
      </c>
      <c r="H1608" s="8">
        <v>82.32</v>
      </c>
      <c r="I1608" s="15">
        <v>16.58</v>
      </c>
      <c r="J1608" s="8">
        <v>65.74</v>
      </c>
      <c r="K1608" s="16">
        <v>9623.12067684217</v>
      </c>
      <c r="L1608" s="17">
        <f t="shared" si="158"/>
        <v>12050.121691512</v>
      </c>
      <c r="M1608" s="18">
        <f t="shared" si="159"/>
        <v>792175</v>
      </c>
      <c r="N1608" s="19"/>
      <c r="O1608" s="20" t="s">
        <v>22</v>
      </c>
      <c r="Q1608" s="1">
        <f>INDEX([1]房源台账数据源!$CZ:$CZ,MATCH(B1608,[1]房源台账数据源!$B:$B,0))</f>
        <v>791066</v>
      </c>
      <c r="R1608" s="1">
        <f>IF(U1608="未售",ROUNDDOWN(Q1608*(1-5%),0),INDEX([1]房源台账数据源!$AU:$AU,MATCH(B1608,[1]房源台账数据源!$B:$B,0)))</f>
        <v>751512</v>
      </c>
      <c r="S1608" s="23">
        <f t="shared" si="160"/>
        <v>0.00140190578282975</v>
      </c>
      <c r="T1608" s="23">
        <f t="shared" si="161"/>
        <v>-0.0500008848819188</v>
      </c>
      <c r="U1608" s="1" t="str">
        <f>INDEX([1]房源台账数据源!$DE:$DE,MATCH(B1608,[1]房源台账数据源!$B:$B,0))</f>
        <v>未售</v>
      </c>
    </row>
    <row r="1609" ht="24.95" customHeight="1" spans="1:21">
      <c r="A1609" s="8">
        <v>1608</v>
      </c>
      <c r="B1609" s="9" t="s">
        <v>3485</v>
      </c>
      <c r="C1609" s="9">
        <v>22</v>
      </c>
      <c r="D1609" s="8" t="s">
        <v>390</v>
      </c>
      <c r="E1609" s="9">
        <v>18</v>
      </c>
      <c r="F1609" s="10" t="s">
        <v>25</v>
      </c>
      <c r="G1609" s="11">
        <v>2.9</v>
      </c>
      <c r="H1609" s="8">
        <v>70.88</v>
      </c>
      <c r="I1609" s="15">
        <v>14.28</v>
      </c>
      <c r="J1609" s="8">
        <v>56.6</v>
      </c>
      <c r="K1609" s="16">
        <v>9170.49528615058</v>
      </c>
      <c r="L1609" s="17">
        <f t="shared" si="158"/>
        <v>11484.1696113074</v>
      </c>
      <c r="M1609" s="18">
        <f t="shared" si="159"/>
        <v>650004</v>
      </c>
      <c r="N1609" s="19"/>
      <c r="O1609" s="20" t="s">
        <v>22</v>
      </c>
      <c r="Q1609" s="1">
        <f>INDEX([1]房源台账数据源!$CZ:$CZ,MATCH(B1609,[1]房源台账数据源!$B:$B,0))</f>
        <v>649994</v>
      </c>
      <c r="R1609" s="1">
        <f>IF(U1609="未售",ROUNDDOWN(Q1609*(1-5%),0),INDEX([1]房源台账数据源!$AU:$AU,MATCH(B1609,[1]房源台账数据源!$B:$B,0)))</f>
        <v>617494</v>
      </c>
      <c r="S1609" s="23">
        <f t="shared" si="160"/>
        <v>1.53847573977606e-5</v>
      </c>
      <c r="T1609" s="23">
        <f t="shared" si="161"/>
        <v>-0.0500004615427219</v>
      </c>
      <c r="U1609" s="1" t="str">
        <f>INDEX([1]房源台账数据源!$DE:$DE,MATCH(B1609,[1]房源台账数据源!$B:$B,0))</f>
        <v>未售</v>
      </c>
    </row>
    <row r="1610" ht="24.95" customHeight="1" spans="1:21">
      <c r="A1610" s="8">
        <v>1609</v>
      </c>
      <c r="B1610" s="9" t="s">
        <v>3486</v>
      </c>
      <c r="C1610" s="9">
        <v>22</v>
      </c>
      <c r="D1610" s="8" t="s">
        <v>391</v>
      </c>
      <c r="E1610" s="9">
        <v>18</v>
      </c>
      <c r="F1610" s="10" t="s">
        <v>25</v>
      </c>
      <c r="G1610" s="11">
        <v>2.9</v>
      </c>
      <c r="H1610" s="8">
        <v>70.88</v>
      </c>
      <c r="I1610" s="15">
        <v>14.28</v>
      </c>
      <c r="J1610" s="8">
        <v>56.6</v>
      </c>
      <c r="K1610" s="16">
        <v>9054.44164121631</v>
      </c>
      <c r="L1610" s="17">
        <f t="shared" si="158"/>
        <v>11338.8339222615</v>
      </c>
      <c r="M1610" s="18">
        <f t="shared" si="159"/>
        <v>641778</v>
      </c>
      <c r="N1610" s="19"/>
      <c r="O1610" s="20" t="s">
        <v>22</v>
      </c>
      <c r="Q1610" s="1">
        <f>INDEX([1]房源台账数据源!$CZ:$CZ,MATCH(B1610,[1]房源台账数据源!$B:$B,0))</f>
        <v>641778</v>
      </c>
      <c r="R1610" s="1">
        <f>IF(U1610="未售",ROUNDDOWN(Q1610*(1-5%),0),INDEX([1]房源台账数据源!$AU:$AU,MATCH(B1610,[1]房源台账数据源!$B:$B,0)))</f>
        <v>609689</v>
      </c>
      <c r="S1610" s="23">
        <f t="shared" si="160"/>
        <v>0</v>
      </c>
      <c r="T1610" s="23">
        <f t="shared" si="161"/>
        <v>-0.0500001558171206</v>
      </c>
      <c r="U1610" s="1" t="str">
        <f>INDEX([1]房源台账数据源!$DE:$DE,MATCH(B1610,[1]房源台账数据源!$B:$B,0))</f>
        <v>未售</v>
      </c>
    </row>
    <row r="1611" ht="24.95" customHeight="1" spans="1:21">
      <c r="A1611" s="8">
        <v>1610</v>
      </c>
      <c r="B1611" s="9" t="s">
        <v>3487</v>
      </c>
      <c r="C1611" s="9">
        <v>22</v>
      </c>
      <c r="D1611" s="8" t="s">
        <v>392</v>
      </c>
      <c r="E1611" s="9">
        <v>18</v>
      </c>
      <c r="F1611" s="10" t="s">
        <v>25</v>
      </c>
      <c r="G1611" s="11">
        <v>2.9</v>
      </c>
      <c r="H1611" s="8">
        <v>82.42</v>
      </c>
      <c r="I1611" s="15">
        <v>16.6</v>
      </c>
      <c r="J1611" s="8">
        <v>65.82</v>
      </c>
      <c r="K1611" s="16">
        <v>8636.63873702842</v>
      </c>
      <c r="L1611" s="17">
        <f t="shared" si="158"/>
        <v>10814.8131267092</v>
      </c>
      <c r="M1611" s="18">
        <f t="shared" si="159"/>
        <v>711831</v>
      </c>
      <c r="N1611" s="19"/>
      <c r="O1611" s="20" t="s">
        <v>22</v>
      </c>
      <c r="Q1611" s="1">
        <f>INDEX([1]房源台账数据源!$CZ:$CZ,MATCH(B1611,[1]房源台账数据源!$B:$B,0))</f>
        <v>711831</v>
      </c>
      <c r="R1611" s="1">
        <f>IF(U1611="未售",ROUNDDOWN(Q1611*(1-5%),0),INDEX([1]房源台账数据源!$AU:$AU,MATCH(B1611,[1]房源台账数据源!$B:$B,0)))</f>
        <v>676239</v>
      </c>
      <c r="S1611" s="23">
        <f t="shared" si="160"/>
        <v>0</v>
      </c>
      <c r="T1611" s="23">
        <f t="shared" si="161"/>
        <v>-0.0500006321725241</v>
      </c>
      <c r="U1611" s="1" t="str">
        <f>INDEX([1]房源台账数据源!$DE:$DE,MATCH(B1611,[1]房源台账数据源!$B:$B,0))</f>
        <v>未售</v>
      </c>
    </row>
    <row r="1612" ht="24.95" customHeight="1" spans="1:21">
      <c r="A1612" s="8">
        <v>1611</v>
      </c>
      <c r="B1612" s="9" t="s">
        <v>3488</v>
      </c>
      <c r="C1612" s="9">
        <v>22</v>
      </c>
      <c r="D1612" s="8" t="s">
        <v>393</v>
      </c>
      <c r="E1612" s="9">
        <v>19</v>
      </c>
      <c r="F1612" s="10" t="s">
        <v>25</v>
      </c>
      <c r="G1612" s="11">
        <v>2.9</v>
      </c>
      <c r="H1612" s="8">
        <v>97.11</v>
      </c>
      <c r="I1612" s="15">
        <v>19.56</v>
      </c>
      <c r="J1612" s="8">
        <v>77.55</v>
      </c>
      <c r="K1612" s="16">
        <v>10174.392895867</v>
      </c>
      <c r="L1612" s="17">
        <f t="shared" si="158"/>
        <v>12740.6189555126</v>
      </c>
      <c r="M1612" s="18">
        <f t="shared" si="159"/>
        <v>988035</v>
      </c>
      <c r="N1612" s="19"/>
      <c r="O1612" s="20" t="s">
        <v>22</v>
      </c>
      <c r="Q1612" s="1">
        <f>INDEX([1]房源台账数据源!$CZ:$CZ,MATCH(B1612,[1]房源台账数据源!$B:$B,0))</f>
        <v>985152</v>
      </c>
      <c r="R1612" s="1">
        <f>IF(U1612="未售",ROUNDDOWN(Q1612*(1-5%),0),INDEX([1]房源台账数据源!$AU:$AU,MATCH(B1612,[1]房源台账数据源!$B:$B,0)))</f>
        <v>935894</v>
      </c>
      <c r="S1612" s="23">
        <f t="shared" si="160"/>
        <v>0.00292645195868252</v>
      </c>
      <c r="T1612" s="23">
        <f t="shared" si="161"/>
        <v>-0.0500004060287143</v>
      </c>
      <c r="U1612" s="1" t="str">
        <f>INDEX([1]房源台账数据源!$DE:$DE,MATCH(B1612,[1]房源台账数据源!$B:$B,0))</f>
        <v>未售</v>
      </c>
    </row>
    <row r="1613" ht="24.95" customHeight="1" spans="1:21">
      <c r="A1613" s="8">
        <v>1612</v>
      </c>
      <c r="B1613" s="9" t="s">
        <v>3489</v>
      </c>
      <c r="C1613" s="9">
        <v>22</v>
      </c>
      <c r="D1613" s="8" t="s">
        <v>394</v>
      </c>
      <c r="E1613" s="9">
        <v>19</v>
      </c>
      <c r="F1613" s="10" t="s">
        <v>25</v>
      </c>
      <c r="G1613" s="11">
        <v>2.9</v>
      </c>
      <c r="H1613" s="8">
        <v>97.11</v>
      </c>
      <c r="I1613" s="15">
        <v>19.56</v>
      </c>
      <c r="J1613" s="8">
        <v>77.55</v>
      </c>
      <c r="K1613" s="16">
        <v>10174.392895867</v>
      </c>
      <c r="L1613" s="17">
        <f t="shared" si="158"/>
        <v>12740.6189555126</v>
      </c>
      <c r="M1613" s="18">
        <f t="shared" si="159"/>
        <v>988035</v>
      </c>
      <c r="N1613" s="19"/>
      <c r="O1613" s="20" t="s">
        <v>22</v>
      </c>
      <c r="Q1613" s="1">
        <f>INDEX([1]房源台账数据源!$CZ:$CZ,MATCH(B1613,[1]房源台账数据源!$B:$B,0))</f>
        <v>985152</v>
      </c>
      <c r="R1613" s="1">
        <f>IF(U1613="未售",ROUNDDOWN(Q1613*(1-5%),0),INDEX([1]房源台账数据源!$AU:$AU,MATCH(B1613,[1]房源台账数据源!$B:$B,0)))</f>
        <v>935894</v>
      </c>
      <c r="S1613" s="23">
        <f t="shared" si="160"/>
        <v>0.00292645195868252</v>
      </c>
      <c r="T1613" s="23">
        <f t="shared" si="161"/>
        <v>-0.0500004060287143</v>
      </c>
      <c r="U1613" s="1" t="str">
        <f>INDEX([1]房源台账数据源!$DE:$DE,MATCH(B1613,[1]房源台账数据源!$B:$B,0))</f>
        <v>未售</v>
      </c>
    </row>
    <row r="1614" ht="24.95" customHeight="1" spans="1:21">
      <c r="A1614" s="8">
        <v>1613</v>
      </c>
      <c r="B1614" s="9" t="s">
        <v>3490</v>
      </c>
      <c r="C1614" s="9">
        <v>22</v>
      </c>
      <c r="D1614" s="8" t="s">
        <v>395</v>
      </c>
      <c r="E1614" s="9">
        <v>19</v>
      </c>
      <c r="F1614" s="10" t="s">
        <v>25</v>
      </c>
      <c r="G1614" s="11">
        <v>2.9</v>
      </c>
      <c r="H1614" s="8">
        <v>82.32</v>
      </c>
      <c r="I1614" s="15">
        <v>16.58</v>
      </c>
      <c r="J1614" s="8">
        <v>65.74</v>
      </c>
      <c r="K1614" s="16">
        <v>9623.12067684217</v>
      </c>
      <c r="L1614" s="17">
        <f t="shared" si="158"/>
        <v>12050.121691512</v>
      </c>
      <c r="M1614" s="18">
        <f t="shared" si="159"/>
        <v>792175</v>
      </c>
      <c r="N1614" s="19"/>
      <c r="O1614" s="20" t="s">
        <v>22</v>
      </c>
      <c r="Q1614" s="1">
        <f>INDEX([1]房源台账数据源!$CZ:$CZ,MATCH(B1614,[1]房源台账数据源!$B:$B,0))</f>
        <v>791066</v>
      </c>
      <c r="R1614" s="1">
        <f>IF(U1614="未售",ROUNDDOWN(Q1614*(1-5%),0),INDEX([1]房源台账数据源!$AU:$AU,MATCH(B1614,[1]房源台账数据源!$B:$B,0)))</f>
        <v>751512</v>
      </c>
      <c r="S1614" s="23">
        <f t="shared" si="160"/>
        <v>0.00140190578282975</v>
      </c>
      <c r="T1614" s="23">
        <f t="shared" si="161"/>
        <v>-0.0500008848819188</v>
      </c>
      <c r="U1614" s="1" t="str">
        <f>INDEX([1]房源台账数据源!$DE:$DE,MATCH(B1614,[1]房源台账数据源!$B:$B,0))</f>
        <v>未售</v>
      </c>
    </row>
    <row r="1615" ht="24.95" customHeight="1" spans="1:21">
      <c r="A1615" s="8">
        <v>1614</v>
      </c>
      <c r="B1615" s="9" t="s">
        <v>3491</v>
      </c>
      <c r="C1615" s="9">
        <v>22</v>
      </c>
      <c r="D1615" s="8" t="s">
        <v>396</v>
      </c>
      <c r="E1615" s="9">
        <v>19</v>
      </c>
      <c r="F1615" s="10" t="s">
        <v>25</v>
      </c>
      <c r="G1615" s="11">
        <v>2.9</v>
      </c>
      <c r="H1615" s="8">
        <v>70.88</v>
      </c>
      <c r="I1615" s="15">
        <v>14.28</v>
      </c>
      <c r="J1615" s="8">
        <v>56.6</v>
      </c>
      <c r="K1615" s="16">
        <v>9170.49528615058</v>
      </c>
      <c r="L1615" s="17">
        <f t="shared" si="158"/>
        <v>11484.1696113074</v>
      </c>
      <c r="M1615" s="18">
        <f t="shared" si="159"/>
        <v>650004</v>
      </c>
      <c r="N1615" s="19"/>
      <c r="O1615" s="20" t="s">
        <v>22</v>
      </c>
      <c r="Q1615" s="1">
        <f>INDEX([1]房源台账数据源!$CZ:$CZ,MATCH(B1615,[1]房源台账数据源!$B:$B,0))</f>
        <v>649994</v>
      </c>
      <c r="R1615" s="1">
        <f>IF(U1615="未售",ROUNDDOWN(Q1615*(1-5%),0),INDEX([1]房源台账数据源!$AU:$AU,MATCH(B1615,[1]房源台账数据源!$B:$B,0)))</f>
        <v>617494</v>
      </c>
      <c r="S1615" s="23">
        <f t="shared" si="160"/>
        <v>1.53847573977606e-5</v>
      </c>
      <c r="T1615" s="23">
        <f t="shared" si="161"/>
        <v>-0.0500004615427219</v>
      </c>
      <c r="U1615" s="1" t="str">
        <f>INDEX([1]房源台账数据源!$DE:$DE,MATCH(B1615,[1]房源台账数据源!$B:$B,0))</f>
        <v>未售</v>
      </c>
    </row>
    <row r="1616" ht="24.95" customHeight="1" spans="1:21">
      <c r="A1616" s="8">
        <v>1615</v>
      </c>
      <c r="B1616" s="9" t="s">
        <v>3492</v>
      </c>
      <c r="C1616" s="9">
        <v>22</v>
      </c>
      <c r="D1616" s="8" t="s">
        <v>397</v>
      </c>
      <c r="E1616" s="9">
        <v>19</v>
      </c>
      <c r="F1616" s="10" t="s">
        <v>25</v>
      </c>
      <c r="G1616" s="11">
        <v>2.9</v>
      </c>
      <c r="H1616" s="8">
        <v>70.88</v>
      </c>
      <c r="I1616" s="15">
        <v>14.28</v>
      </c>
      <c r="J1616" s="8">
        <v>56.6</v>
      </c>
      <c r="K1616" s="16">
        <v>9054.44164121631</v>
      </c>
      <c r="L1616" s="17">
        <f t="shared" si="158"/>
        <v>11338.8339222615</v>
      </c>
      <c r="M1616" s="18">
        <f t="shared" si="159"/>
        <v>641778</v>
      </c>
      <c r="N1616" s="19"/>
      <c r="O1616" s="20" t="s">
        <v>22</v>
      </c>
      <c r="Q1616" s="1">
        <f>INDEX([1]房源台账数据源!$CZ:$CZ,MATCH(B1616,[1]房源台账数据源!$B:$B,0))</f>
        <v>641778</v>
      </c>
      <c r="R1616" s="1">
        <f>IF(U1616="未售",ROUNDDOWN(Q1616*(1-5%),0),INDEX([1]房源台账数据源!$AU:$AU,MATCH(B1616,[1]房源台账数据源!$B:$B,0)))</f>
        <v>609689</v>
      </c>
      <c r="S1616" s="23">
        <f t="shared" si="160"/>
        <v>0</v>
      </c>
      <c r="T1616" s="23">
        <f t="shared" si="161"/>
        <v>-0.0500001558171206</v>
      </c>
      <c r="U1616" s="1" t="str">
        <f>INDEX([1]房源台账数据源!$DE:$DE,MATCH(B1616,[1]房源台账数据源!$B:$B,0))</f>
        <v>未售</v>
      </c>
    </row>
    <row r="1617" ht="24.95" customHeight="1" spans="1:21">
      <c r="A1617" s="8">
        <v>1616</v>
      </c>
      <c r="B1617" s="9" t="s">
        <v>3493</v>
      </c>
      <c r="C1617" s="9">
        <v>22</v>
      </c>
      <c r="D1617" s="8" t="s">
        <v>398</v>
      </c>
      <c r="E1617" s="9">
        <v>19</v>
      </c>
      <c r="F1617" s="10" t="s">
        <v>25</v>
      </c>
      <c r="G1617" s="11">
        <v>2.9</v>
      </c>
      <c r="H1617" s="8">
        <v>82.42</v>
      </c>
      <c r="I1617" s="15">
        <v>16.6</v>
      </c>
      <c r="J1617" s="8">
        <v>65.82</v>
      </c>
      <c r="K1617" s="16">
        <v>8636.63873702842</v>
      </c>
      <c r="L1617" s="17">
        <f t="shared" si="158"/>
        <v>10814.8131267092</v>
      </c>
      <c r="M1617" s="18">
        <f t="shared" si="159"/>
        <v>711831</v>
      </c>
      <c r="N1617" s="19"/>
      <c r="O1617" s="20" t="s">
        <v>22</v>
      </c>
      <c r="Q1617" s="1">
        <f>INDEX([1]房源台账数据源!$CZ:$CZ,MATCH(B1617,[1]房源台账数据源!$B:$B,0))</f>
        <v>711831</v>
      </c>
      <c r="R1617" s="1">
        <f>IF(U1617="未售",ROUNDDOWN(Q1617*(1-5%),0),INDEX([1]房源台账数据源!$AU:$AU,MATCH(B1617,[1]房源台账数据源!$B:$B,0)))</f>
        <v>676239</v>
      </c>
      <c r="S1617" s="23">
        <f t="shared" si="160"/>
        <v>0</v>
      </c>
      <c r="T1617" s="23">
        <f t="shared" si="161"/>
        <v>-0.0500006321725241</v>
      </c>
      <c r="U1617" s="1" t="str">
        <f>INDEX([1]房源台账数据源!$DE:$DE,MATCH(B1617,[1]房源台账数据源!$B:$B,0))</f>
        <v>未售</v>
      </c>
    </row>
    <row r="1618" ht="24.95" customHeight="1" spans="1:21">
      <c r="A1618" s="8">
        <v>1617</v>
      </c>
      <c r="B1618" s="9" t="s">
        <v>3494</v>
      </c>
      <c r="C1618" s="9">
        <v>22</v>
      </c>
      <c r="D1618" s="8" t="s">
        <v>399</v>
      </c>
      <c r="E1618" s="9">
        <v>20</v>
      </c>
      <c r="F1618" s="10" t="s">
        <v>25</v>
      </c>
      <c r="G1618" s="11">
        <v>2.9</v>
      </c>
      <c r="H1618" s="8">
        <v>97.11</v>
      </c>
      <c r="I1618" s="15">
        <v>19.56</v>
      </c>
      <c r="J1618" s="8">
        <v>77.55</v>
      </c>
      <c r="K1618" s="16">
        <v>10174.392895867</v>
      </c>
      <c r="L1618" s="17">
        <f t="shared" si="158"/>
        <v>12740.6189555126</v>
      </c>
      <c r="M1618" s="18">
        <f t="shared" si="159"/>
        <v>988035</v>
      </c>
      <c r="N1618" s="19"/>
      <c r="O1618" s="20" t="s">
        <v>22</v>
      </c>
      <c r="Q1618" s="1">
        <f>INDEX([1]房源台账数据源!$CZ:$CZ,MATCH(B1618,[1]房源台账数据源!$B:$B,0))</f>
        <v>985152</v>
      </c>
      <c r="R1618" s="1">
        <f>IF(U1618="未售",ROUNDDOWN(Q1618*(1-5%),0),INDEX([1]房源台账数据源!$AU:$AU,MATCH(B1618,[1]房源台账数据源!$B:$B,0)))</f>
        <v>935894</v>
      </c>
      <c r="S1618" s="23">
        <f t="shared" si="160"/>
        <v>0.00292645195868252</v>
      </c>
      <c r="T1618" s="23">
        <f t="shared" si="161"/>
        <v>-0.0500004060287143</v>
      </c>
      <c r="U1618" s="1" t="str">
        <f>INDEX([1]房源台账数据源!$DE:$DE,MATCH(B1618,[1]房源台账数据源!$B:$B,0))</f>
        <v>未售</v>
      </c>
    </row>
    <row r="1619" ht="24.95" customHeight="1" spans="1:21">
      <c r="A1619" s="8">
        <v>1618</v>
      </c>
      <c r="B1619" s="9" t="s">
        <v>3495</v>
      </c>
      <c r="C1619" s="9">
        <v>22</v>
      </c>
      <c r="D1619" s="8" t="s">
        <v>400</v>
      </c>
      <c r="E1619" s="9">
        <v>20</v>
      </c>
      <c r="F1619" s="10" t="s">
        <v>25</v>
      </c>
      <c r="G1619" s="11">
        <v>2.9</v>
      </c>
      <c r="H1619" s="8">
        <v>97.11</v>
      </c>
      <c r="I1619" s="15">
        <v>19.56</v>
      </c>
      <c r="J1619" s="8">
        <v>77.55</v>
      </c>
      <c r="K1619" s="16">
        <v>10174.392895867</v>
      </c>
      <c r="L1619" s="17">
        <f t="shared" si="158"/>
        <v>12740.6189555126</v>
      </c>
      <c r="M1619" s="18">
        <f t="shared" si="159"/>
        <v>988035</v>
      </c>
      <c r="N1619" s="19"/>
      <c r="O1619" s="20" t="s">
        <v>22</v>
      </c>
      <c r="Q1619" s="1">
        <f>INDEX([1]房源台账数据源!$CZ:$CZ,MATCH(B1619,[1]房源台账数据源!$B:$B,0))</f>
        <v>985152</v>
      </c>
      <c r="R1619" s="1">
        <f>IF(U1619="未售",ROUNDDOWN(Q1619*(1-5%),0),INDEX([1]房源台账数据源!$AU:$AU,MATCH(B1619,[1]房源台账数据源!$B:$B,0)))</f>
        <v>935894</v>
      </c>
      <c r="S1619" s="23">
        <f t="shared" si="160"/>
        <v>0.00292645195868252</v>
      </c>
      <c r="T1619" s="23">
        <f t="shared" si="161"/>
        <v>-0.0500004060287143</v>
      </c>
      <c r="U1619" s="1" t="str">
        <f>INDEX([1]房源台账数据源!$DE:$DE,MATCH(B1619,[1]房源台账数据源!$B:$B,0))</f>
        <v>未售</v>
      </c>
    </row>
    <row r="1620" ht="24.95" customHeight="1" spans="1:21">
      <c r="A1620" s="8">
        <v>1619</v>
      </c>
      <c r="B1620" s="9" t="s">
        <v>3496</v>
      </c>
      <c r="C1620" s="9">
        <v>22</v>
      </c>
      <c r="D1620" s="8" t="s">
        <v>401</v>
      </c>
      <c r="E1620" s="9">
        <v>20</v>
      </c>
      <c r="F1620" s="10" t="s">
        <v>25</v>
      </c>
      <c r="G1620" s="11">
        <v>2.9</v>
      </c>
      <c r="H1620" s="8">
        <v>82.32</v>
      </c>
      <c r="I1620" s="15">
        <v>16.58</v>
      </c>
      <c r="J1620" s="8">
        <v>65.74</v>
      </c>
      <c r="K1620" s="16">
        <v>9623.12067684217</v>
      </c>
      <c r="L1620" s="17">
        <f t="shared" si="158"/>
        <v>12050.121691512</v>
      </c>
      <c r="M1620" s="18">
        <f t="shared" si="159"/>
        <v>792175</v>
      </c>
      <c r="N1620" s="19"/>
      <c r="O1620" s="20" t="s">
        <v>22</v>
      </c>
      <c r="Q1620" s="1">
        <f>INDEX([1]房源台账数据源!$CZ:$CZ,MATCH(B1620,[1]房源台账数据源!$B:$B,0))</f>
        <v>791066</v>
      </c>
      <c r="R1620" s="1">
        <f>IF(U1620="未售",ROUNDDOWN(Q1620*(1-5%),0),INDEX([1]房源台账数据源!$AU:$AU,MATCH(B1620,[1]房源台账数据源!$B:$B,0)))</f>
        <v>751512</v>
      </c>
      <c r="S1620" s="23">
        <f t="shared" si="160"/>
        <v>0.00140190578282975</v>
      </c>
      <c r="T1620" s="23">
        <f t="shared" si="161"/>
        <v>-0.0500008848819188</v>
      </c>
      <c r="U1620" s="1" t="str">
        <f>INDEX([1]房源台账数据源!$DE:$DE,MATCH(B1620,[1]房源台账数据源!$B:$B,0))</f>
        <v>未售</v>
      </c>
    </row>
    <row r="1621" ht="24.95" customHeight="1" spans="1:21">
      <c r="A1621" s="8">
        <v>1620</v>
      </c>
      <c r="B1621" s="9" t="s">
        <v>3497</v>
      </c>
      <c r="C1621" s="9">
        <v>22</v>
      </c>
      <c r="D1621" s="8" t="s">
        <v>402</v>
      </c>
      <c r="E1621" s="9">
        <v>20</v>
      </c>
      <c r="F1621" s="10" t="s">
        <v>25</v>
      </c>
      <c r="G1621" s="11">
        <v>2.9</v>
      </c>
      <c r="H1621" s="8">
        <v>70.88</v>
      </c>
      <c r="I1621" s="15">
        <v>14.28</v>
      </c>
      <c r="J1621" s="8">
        <v>56.6</v>
      </c>
      <c r="K1621" s="16">
        <v>9170.49528615058</v>
      </c>
      <c r="L1621" s="17">
        <f t="shared" si="158"/>
        <v>11484.1696113074</v>
      </c>
      <c r="M1621" s="18">
        <f t="shared" si="159"/>
        <v>650004</v>
      </c>
      <c r="N1621" s="19"/>
      <c r="O1621" s="20" t="s">
        <v>22</v>
      </c>
      <c r="Q1621" s="1">
        <f>INDEX([1]房源台账数据源!$CZ:$CZ,MATCH(B1621,[1]房源台账数据源!$B:$B,0))</f>
        <v>649994</v>
      </c>
      <c r="R1621" s="1">
        <f>IF(U1621="未售",ROUNDDOWN(Q1621*(1-5%),0),INDEX([1]房源台账数据源!$AU:$AU,MATCH(B1621,[1]房源台账数据源!$B:$B,0)))</f>
        <v>617494</v>
      </c>
      <c r="S1621" s="23">
        <f t="shared" si="160"/>
        <v>1.53847573977606e-5</v>
      </c>
      <c r="T1621" s="23">
        <f t="shared" si="161"/>
        <v>-0.0500004615427219</v>
      </c>
      <c r="U1621" s="1" t="str">
        <f>INDEX([1]房源台账数据源!$DE:$DE,MATCH(B1621,[1]房源台账数据源!$B:$B,0))</f>
        <v>未售</v>
      </c>
    </row>
    <row r="1622" ht="24.95" customHeight="1" spans="1:21">
      <c r="A1622" s="8">
        <v>1621</v>
      </c>
      <c r="B1622" s="9" t="s">
        <v>3498</v>
      </c>
      <c r="C1622" s="9">
        <v>22</v>
      </c>
      <c r="D1622" s="8" t="s">
        <v>403</v>
      </c>
      <c r="E1622" s="9">
        <v>20</v>
      </c>
      <c r="F1622" s="10" t="s">
        <v>25</v>
      </c>
      <c r="G1622" s="11">
        <v>2.9</v>
      </c>
      <c r="H1622" s="8">
        <v>70.88</v>
      </c>
      <c r="I1622" s="15">
        <v>14.28</v>
      </c>
      <c r="J1622" s="8">
        <v>56.6</v>
      </c>
      <c r="K1622" s="16">
        <v>9054.44164121631</v>
      </c>
      <c r="L1622" s="17">
        <f t="shared" si="158"/>
        <v>11338.8339222615</v>
      </c>
      <c r="M1622" s="18">
        <f t="shared" si="159"/>
        <v>641778</v>
      </c>
      <c r="N1622" s="19"/>
      <c r="O1622" s="20" t="s">
        <v>22</v>
      </c>
      <c r="Q1622" s="1">
        <f>INDEX([1]房源台账数据源!$CZ:$CZ,MATCH(B1622,[1]房源台账数据源!$B:$B,0))</f>
        <v>641778</v>
      </c>
      <c r="R1622" s="1">
        <f>IF(U1622="未售",ROUNDDOWN(Q1622*(1-5%),0),INDEX([1]房源台账数据源!$AU:$AU,MATCH(B1622,[1]房源台账数据源!$B:$B,0)))</f>
        <v>609689</v>
      </c>
      <c r="S1622" s="23">
        <f t="shared" si="160"/>
        <v>0</v>
      </c>
      <c r="T1622" s="23">
        <f t="shared" si="161"/>
        <v>-0.0500001558171206</v>
      </c>
      <c r="U1622" s="1" t="str">
        <f>INDEX([1]房源台账数据源!$DE:$DE,MATCH(B1622,[1]房源台账数据源!$B:$B,0))</f>
        <v>未售</v>
      </c>
    </row>
    <row r="1623" ht="24.95" customHeight="1" spans="1:21">
      <c r="A1623" s="8">
        <v>1622</v>
      </c>
      <c r="B1623" s="9" t="s">
        <v>3499</v>
      </c>
      <c r="C1623" s="9">
        <v>22</v>
      </c>
      <c r="D1623" s="8" t="s">
        <v>404</v>
      </c>
      <c r="E1623" s="9">
        <v>20</v>
      </c>
      <c r="F1623" s="10" t="s">
        <v>25</v>
      </c>
      <c r="G1623" s="11">
        <v>2.9</v>
      </c>
      <c r="H1623" s="8">
        <v>82.42</v>
      </c>
      <c r="I1623" s="15">
        <v>16.6</v>
      </c>
      <c r="J1623" s="8">
        <v>65.82</v>
      </c>
      <c r="K1623" s="16">
        <v>8636.63873702842</v>
      </c>
      <c r="L1623" s="17">
        <f t="shared" si="158"/>
        <v>10814.8131267092</v>
      </c>
      <c r="M1623" s="18">
        <f t="shared" si="159"/>
        <v>711831</v>
      </c>
      <c r="N1623" s="19"/>
      <c r="O1623" s="20" t="s">
        <v>22</v>
      </c>
      <c r="Q1623" s="1">
        <f>INDEX([1]房源台账数据源!$CZ:$CZ,MATCH(B1623,[1]房源台账数据源!$B:$B,0))</f>
        <v>711831</v>
      </c>
      <c r="R1623" s="1">
        <f>IF(U1623="未售",ROUNDDOWN(Q1623*(1-5%),0),INDEX([1]房源台账数据源!$AU:$AU,MATCH(B1623,[1]房源台账数据源!$B:$B,0)))</f>
        <v>676239</v>
      </c>
      <c r="S1623" s="23">
        <f t="shared" si="160"/>
        <v>0</v>
      </c>
      <c r="T1623" s="23">
        <f t="shared" si="161"/>
        <v>-0.0500006321725241</v>
      </c>
      <c r="U1623" s="1" t="str">
        <f>INDEX([1]房源台账数据源!$DE:$DE,MATCH(B1623,[1]房源台账数据源!$B:$B,0))</f>
        <v>未售</v>
      </c>
    </row>
    <row r="1624" ht="24.95" customHeight="1" spans="1:21">
      <c r="A1624" s="8">
        <v>1623</v>
      </c>
      <c r="B1624" s="9" t="s">
        <v>3500</v>
      </c>
      <c r="C1624" s="9">
        <v>22</v>
      </c>
      <c r="D1624" s="8" t="s">
        <v>405</v>
      </c>
      <c r="E1624" s="9">
        <v>21</v>
      </c>
      <c r="F1624" s="10" t="s">
        <v>25</v>
      </c>
      <c r="G1624" s="11">
        <v>2.9</v>
      </c>
      <c r="H1624" s="8">
        <v>97.11</v>
      </c>
      <c r="I1624" s="15">
        <v>19.56</v>
      </c>
      <c r="J1624" s="8">
        <v>77.55</v>
      </c>
      <c r="K1624" s="16">
        <v>10409.6870135141</v>
      </c>
      <c r="L1624" s="17">
        <f t="shared" si="158"/>
        <v>13035.2546744036</v>
      </c>
      <c r="M1624" s="18">
        <f t="shared" si="159"/>
        <v>1010884</v>
      </c>
      <c r="N1624" s="19"/>
      <c r="O1624" s="20" t="s">
        <v>22</v>
      </c>
      <c r="Q1624" s="1">
        <f>INDEX([1]房源台账数据源!$CZ:$CZ,MATCH(B1624,[1]房源台账数据源!$B:$B,0))</f>
        <v>1008001</v>
      </c>
      <c r="R1624" s="1">
        <f>IF(U1624="未售",ROUNDDOWN(Q1624*(1-5%),0),INDEX([1]房源台账数据源!$AU:$AU,MATCH(B1624,[1]房源台账数据源!$B:$B,0)))</f>
        <v>957600</v>
      </c>
      <c r="S1624" s="23">
        <f t="shared" si="160"/>
        <v>0.00286011621020217</v>
      </c>
      <c r="T1624" s="23">
        <f t="shared" si="161"/>
        <v>-0.0500009424593825</v>
      </c>
      <c r="U1624" s="1" t="str">
        <f>INDEX([1]房源台账数据源!$DE:$DE,MATCH(B1624,[1]房源台账数据源!$B:$B,0))</f>
        <v>未售</v>
      </c>
    </row>
    <row r="1625" ht="24.95" customHeight="1" spans="1:21">
      <c r="A1625" s="8">
        <v>1624</v>
      </c>
      <c r="B1625" s="9" t="s">
        <v>3501</v>
      </c>
      <c r="C1625" s="9">
        <v>22</v>
      </c>
      <c r="D1625" s="8" t="s">
        <v>406</v>
      </c>
      <c r="E1625" s="9">
        <v>21</v>
      </c>
      <c r="F1625" s="10" t="s">
        <v>25</v>
      </c>
      <c r="G1625" s="11">
        <v>2.9</v>
      </c>
      <c r="H1625" s="8">
        <v>97.11</v>
      </c>
      <c r="I1625" s="15">
        <v>19.56</v>
      </c>
      <c r="J1625" s="8">
        <v>77.55</v>
      </c>
      <c r="K1625" s="16">
        <v>10409.6870135141</v>
      </c>
      <c r="L1625" s="17">
        <f t="shared" si="158"/>
        <v>13035.2546744036</v>
      </c>
      <c r="M1625" s="18">
        <f t="shared" si="159"/>
        <v>1010884</v>
      </c>
      <c r="N1625" s="19"/>
      <c r="O1625" s="20" t="s">
        <v>22</v>
      </c>
      <c r="Q1625" s="1">
        <f>INDEX([1]房源台账数据源!$CZ:$CZ,MATCH(B1625,[1]房源台账数据源!$B:$B,0))</f>
        <v>1008001</v>
      </c>
      <c r="R1625" s="1">
        <f>IF(U1625="未售",ROUNDDOWN(Q1625*(1-5%),0),INDEX([1]房源台账数据源!$AU:$AU,MATCH(B1625,[1]房源台账数据源!$B:$B,0)))</f>
        <v>957600</v>
      </c>
      <c r="S1625" s="23">
        <f t="shared" si="160"/>
        <v>0.00286011621020217</v>
      </c>
      <c r="T1625" s="23">
        <f t="shared" si="161"/>
        <v>-0.0500009424593825</v>
      </c>
      <c r="U1625" s="1" t="str">
        <f>INDEX([1]房源台账数据源!$DE:$DE,MATCH(B1625,[1]房源台账数据源!$B:$B,0))</f>
        <v>未售</v>
      </c>
    </row>
    <row r="1626" ht="24.95" customHeight="1" spans="1:21">
      <c r="A1626" s="8">
        <v>1625</v>
      </c>
      <c r="B1626" s="9" t="s">
        <v>3502</v>
      </c>
      <c r="C1626" s="9">
        <v>22</v>
      </c>
      <c r="D1626" s="8" t="s">
        <v>407</v>
      </c>
      <c r="E1626" s="9">
        <v>21</v>
      </c>
      <c r="F1626" s="10" t="s">
        <v>25</v>
      </c>
      <c r="G1626" s="11">
        <v>2.9</v>
      </c>
      <c r="H1626" s="8">
        <v>82.32</v>
      </c>
      <c r="I1626" s="15">
        <v>16.58</v>
      </c>
      <c r="J1626" s="8">
        <v>65.74</v>
      </c>
      <c r="K1626" s="16">
        <v>9858.41479448923</v>
      </c>
      <c r="L1626" s="17">
        <f t="shared" si="158"/>
        <v>12344.7520535443</v>
      </c>
      <c r="M1626" s="18">
        <f t="shared" si="159"/>
        <v>811544</v>
      </c>
      <c r="N1626" s="19"/>
      <c r="O1626" s="20" t="s">
        <v>22</v>
      </c>
      <c r="Q1626" s="1">
        <f>INDEX([1]房源台账数据源!$CZ:$CZ,MATCH(B1626,[1]房源台账数据源!$B:$B,0))</f>
        <v>810435</v>
      </c>
      <c r="R1626" s="1">
        <f>IF(U1626="未售",ROUNDDOWN(Q1626*(1-5%),0),INDEX([1]房源台账数据源!$AU:$AU,MATCH(B1626,[1]房源台账数据源!$B:$B,0)))</f>
        <v>769913</v>
      </c>
      <c r="S1626" s="23">
        <f t="shared" si="160"/>
        <v>0.00136840092049332</v>
      </c>
      <c r="T1626" s="23">
        <f t="shared" si="161"/>
        <v>-0.0500003084763121</v>
      </c>
      <c r="U1626" s="1" t="str">
        <f>INDEX([1]房源台账数据源!$DE:$DE,MATCH(B1626,[1]房源台账数据源!$B:$B,0))</f>
        <v>未售</v>
      </c>
    </row>
    <row r="1627" ht="24.95" customHeight="1" spans="1:21">
      <c r="A1627" s="8">
        <v>1626</v>
      </c>
      <c r="B1627" s="9" t="s">
        <v>3503</v>
      </c>
      <c r="C1627" s="9">
        <v>22</v>
      </c>
      <c r="D1627" s="8" t="s">
        <v>408</v>
      </c>
      <c r="E1627" s="9">
        <v>21</v>
      </c>
      <c r="F1627" s="10" t="s">
        <v>25</v>
      </c>
      <c r="G1627" s="11">
        <v>2.9</v>
      </c>
      <c r="H1627" s="8">
        <v>70.88</v>
      </c>
      <c r="I1627" s="15">
        <v>14.28</v>
      </c>
      <c r="J1627" s="8">
        <v>56.6</v>
      </c>
      <c r="K1627" s="16">
        <v>9405.78940379764</v>
      </c>
      <c r="L1627" s="17">
        <f t="shared" si="158"/>
        <v>11778.8339222615</v>
      </c>
      <c r="M1627" s="18">
        <f t="shared" si="159"/>
        <v>666682</v>
      </c>
      <c r="N1627" s="19"/>
      <c r="O1627" s="20" t="s">
        <v>22</v>
      </c>
      <c r="Q1627" s="1">
        <f>INDEX([1]房源台账数据源!$CZ:$CZ,MATCH(B1627,[1]房源台账数据源!$B:$B,0))</f>
        <v>666672</v>
      </c>
      <c r="R1627" s="1">
        <f>IF(U1627="未售",ROUNDDOWN(Q1627*(1-5%),0),INDEX([1]房源台账数据源!$AU:$AU,MATCH(B1627,[1]房源台账数据源!$B:$B,0)))</f>
        <v>633338</v>
      </c>
      <c r="S1627" s="23">
        <f t="shared" si="160"/>
        <v>1.499988000096e-5</v>
      </c>
      <c r="T1627" s="23">
        <f t="shared" si="161"/>
        <v>-0.0500005999952</v>
      </c>
      <c r="U1627" s="1" t="str">
        <f>INDEX([1]房源台账数据源!$DE:$DE,MATCH(B1627,[1]房源台账数据源!$B:$B,0))</f>
        <v>未售</v>
      </c>
    </row>
    <row r="1628" ht="24.95" customHeight="1" spans="1:21">
      <c r="A1628" s="8">
        <v>1627</v>
      </c>
      <c r="B1628" s="9" t="s">
        <v>3504</v>
      </c>
      <c r="C1628" s="9">
        <v>22</v>
      </c>
      <c r="D1628" s="8" t="s">
        <v>409</v>
      </c>
      <c r="E1628" s="9">
        <v>21</v>
      </c>
      <c r="F1628" s="10" t="s">
        <v>25</v>
      </c>
      <c r="G1628" s="11">
        <v>2.9</v>
      </c>
      <c r="H1628" s="8">
        <v>70.88</v>
      </c>
      <c r="I1628" s="15">
        <v>14.28</v>
      </c>
      <c r="J1628" s="8">
        <v>56.6</v>
      </c>
      <c r="K1628" s="16">
        <v>9289.73575886337</v>
      </c>
      <c r="L1628" s="17">
        <f t="shared" si="158"/>
        <v>11633.4982332155</v>
      </c>
      <c r="M1628" s="18">
        <f t="shared" si="159"/>
        <v>658456</v>
      </c>
      <c r="N1628" s="19"/>
      <c r="O1628" s="20" t="s">
        <v>22</v>
      </c>
      <c r="Q1628" s="1">
        <f>INDEX([1]房源台账数据源!$CZ:$CZ,MATCH(B1628,[1]房源台账数据源!$B:$B,0))</f>
        <v>658456</v>
      </c>
      <c r="R1628" s="1">
        <f>IF(U1628="未售",ROUNDDOWN(Q1628*(1-5%),0),INDEX([1]房源台账数据源!$AU:$AU,MATCH(B1628,[1]房源台账数据源!$B:$B,0)))</f>
        <v>625533</v>
      </c>
      <c r="S1628" s="23">
        <f t="shared" si="160"/>
        <v>0</v>
      </c>
      <c r="T1628" s="23">
        <f t="shared" si="161"/>
        <v>-0.0500003037408726</v>
      </c>
      <c r="U1628" s="1" t="str">
        <f>INDEX([1]房源台账数据源!$DE:$DE,MATCH(B1628,[1]房源台账数据源!$B:$B,0))</f>
        <v>未售</v>
      </c>
    </row>
    <row r="1629" ht="24.95" customHeight="1" spans="1:21">
      <c r="A1629" s="8">
        <v>1628</v>
      </c>
      <c r="B1629" s="9" t="s">
        <v>3505</v>
      </c>
      <c r="C1629" s="9">
        <v>22</v>
      </c>
      <c r="D1629" s="8" t="s">
        <v>410</v>
      </c>
      <c r="E1629" s="9">
        <v>21</v>
      </c>
      <c r="F1629" s="10" t="s">
        <v>25</v>
      </c>
      <c r="G1629" s="11">
        <v>2.9</v>
      </c>
      <c r="H1629" s="8">
        <v>82.42</v>
      </c>
      <c r="I1629" s="15">
        <v>16.6</v>
      </c>
      <c r="J1629" s="8">
        <v>65.82</v>
      </c>
      <c r="K1629" s="16">
        <v>8871.93285467548</v>
      </c>
      <c r="L1629" s="17">
        <f t="shared" si="158"/>
        <v>11109.450015193</v>
      </c>
      <c r="M1629" s="18">
        <f t="shared" si="159"/>
        <v>731224</v>
      </c>
      <c r="N1629" s="19"/>
      <c r="O1629" s="20" t="s">
        <v>22</v>
      </c>
      <c r="Q1629" s="1">
        <f>INDEX([1]房源台账数据源!$CZ:$CZ,MATCH(B1629,[1]房源台账数据源!$B:$B,0))</f>
        <v>731224</v>
      </c>
      <c r="R1629" s="1">
        <f>IF(U1629="未售",ROUNDDOWN(Q1629*(1-5%),0),INDEX([1]房源台账数据源!$AU:$AU,MATCH(B1629,[1]房源台账数据源!$B:$B,0)))</f>
        <v>694662</v>
      </c>
      <c r="S1629" s="23">
        <f t="shared" si="160"/>
        <v>0</v>
      </c>
      <c r="T1629" s="23">
        <f t="shared" si="161"/>
        <v>-0.0500010940559938</v>
      </c>
      <c r="U1629" s="1" t="str">
        <f>INDEX([1]房源台账数据源!$DE:$DE,MATCH(B1629,[1]房源台账数据源!$B:$B,0))</f>
        <v>未售</v>
      </c>
    </row>
    <row r="1630" ht="24.95" customHeight="1" spans="1:21">
      <c r="A1630" s="8">
        <v>1629</v>
      </c>
      <c r="B1630" s="9" t="s">
        <v>3506</v>
      </c>
      <c r="C1630" s="9">
        <v>22</v>
      </c>
      <c r="D1630" s="8" t="s">
        <v>411</v>
      </c>
      <c r="E1630" s="9">
        <v>22</v>
      </c>
      <c r="F1630" s="10" t="s">
        <v>25</v>
      </c>
      <c r="G1630" s="11">
        <v>2.9</v>
      </c>
      <c r="H1630" s="8">
        <v>97.11</v>
      </c>
      <c r="I1630" s="15">
        <v>19.56</v>
      </c>
      <c r="J1630" s="8">
        <v>77.55</v>
      </c>
      <c r="K1630" s="16">
        <v>10409.6870135141</v>
      </c>
      <c r="L1630" s="17">
        <f t="shared" si="158"/>
        <v>13035.2546744036</v>
      </c>
      <c r="M1630" s="18">
        <f t="shared" si="159"/>
        <v>1010884</v>
      </c>
      <c r="N1630" s="19"/>
      <c r="O1630" s="20" t="s">
        <v>22</v>
      </c>
      <c r="Q1630" s="1">
        <f>INDEX([1]房源台账数据源!$CZ:$CZ,MATCH(B1630,[1]房源台账数据源!$B:$B,0))</f>
        <v>1008001</v>
      </c>
      <c r="R1630" s="1">
        <f>IF(U1630="未售",ROUNDDOWN(Q1630*(1-5%),0),INDEX([1]房源台账数据源!$AU:$AU,MATCH(B1630,[1]房源台账数据源!$B:$B,0)))</f>
        <v>957600</v>
      </c>
      <c r="S1630" s="23">
        <f t="shared" si="160"/>
        <v>0.00286011621020217</v>
      </c>
      <c r="T1630" s="23">
        <f t="shared" si="161"/>
        <v>-0.0500009424593825</v>
      </c>
      <c r="U1630" s="1" t="str">
        <f>INDEX([1]房源台账数据源!$DE:$DE,MATCH(B1630,[1]房源台账数据源!$B:$B,0))</f>
        <v>未售</v>
      </c>
    </row>
    <row r="1631" ht="24.95" customHeight="1" spans="1:21">
      <c r="A1631" s="8">
        <v>1630</v>
      </c>
      <c r="B1631" s="9" t="s">
        <v>3507</v>
      </c>
      <c r="C1631" s="9">
        <v>22</v>
      </c>
      <c r="D1631" s="8" t="s">
        <v>412</v>
      </c>
      <c r="E1631" s="9">
        <v>22</v>
      </c>
      <c r="F1631" s="10" t="s">
        <v>25</v>
      </c>
      <c r="G1631" s="11">
        <v>2.9</v>
      </c>
      <c r="H1631" s="8">
        <v>97.11</v>
      </c>
      <c r="I1631" s="15">
        <v>19.56</v>
      </c>
      <c r="J1631" s="8">
        <v>77.55</v>
      </c>
      <c r="K1631" s="16">
        <v>10409.6870135141</v>
      </c>
      <c r="L1631" s="17">
        <f t="shared" si="158"/>
        <v>13035.2546744036</v>
      </c>
      <c r="M1631" s="18">
        <f t="shared" si="159"/>
        <v>1010884</v>
      </c>
      <c r="N1631" s="19"/>
      <c r="O1631" s="20" t="s">
        <v>22</v>
      </c>
      <c r="Q1631" s="1">
        <f>INDEX([1]房源台账数据源!$CZ:$CZ,MATCH(B1631,[1]房源台账数据源!$B:$B,0))</f>
        <v>1008001</v>
      </c>
      <c r="R1631" s="1">
        <f>IF(U1631="未售",ROUNDDOWN(Q1631*(1-5%),0),INDEX([1]房源台账数据源!$AU:$AU,MATCH(B1631,[1]房源台账数据源!$B:$B,0)))</f>
        <v>957600</v>
      </c>
      <c r="S1631" s="23">
        <f t="shared" si="160"/>
        <v>0.00286011621020217</v>
      </c>
      <c r="T1631" s="23">
        <f t="shared" si="161"/>
        <v>-0.0500009424593825</v>
      </c>
      <c r="U1631" s="1" t="str">
        <f>INDEX([1]房源台账数据源!$DE:$DE,MATCH(B1631,[1]房源台账数据源!$B:$B,0))</f>
        <v>未售</v>
      </c>
    </row>
    <row r="1632" ht="24.95" customHeight="1" spans="1:21">
      <c r="A1632" s="8">
        <v>1631</v>
      </c>
      <c r="B1632" s="9" t="s">
        <v>3508</v>
      </c>
      <c r="C1632" s="9">
        <v>22</v>
      </c>
      <c r="D1632" s="8" t="s">
        <v>413</v>
      </c>
      <c r="E1632" s="9">
        <v>22</v>
      </c>
      <c r="F1632" s="10" t="s">
        <v>25</v>
      </c>
      <c r="G1632" s="11">
        <v>2.9</v>
      </c>
      <c r="H1632" s="8">
        <v>82.32</v>
      </c>
      <c r="I1632" s="15">
        <v>16.58</v>
      </c>
      <c r="J1632" s="8">
        <v>65.74</v>
      </c>
      <c r="K1632" s="16">
        <v>9858.41479448923</v>
      </c>
      <c r="L1632" s="17">
        <f t="shared" si="158"/>
        <v>12344.7520535443</v>
      </c>
      <c r="M1632" s="18">
        <f t="shared" si="159"/>
        <v>811544</v>
      </c>
      <c r="N1632" s="19"/>
      <c r="O1632" s="20" t="s">
        <v>22</v>
      </c>
      <c r="Q1632" s="1">
        <f>INDEX([1]房源台账数据源!$CZ:$CZ,MATCH(B1632,[1]房源台账数据源!$B:$B,0))</f>
        <v>810435</v>
      </c>
      <c r="R1632" s="1">
        <f>IF(U1632="未售",ROUNDDOWN(Q1632*(1-5%),0),INDEX([1]房源台账数据源!$AU:$AU,MATCH(B1632,[1]房源台账数据源!$B:$B,0)))</f>
        <v>769913</v>
      </c>
      <c r="S1632" s="23">
        <f t="shared" si="160"/>
        <v>0.00136840092049332</v>
      </c>
      <c r="T1632" s="23">
        <f t="shared" si="161"/>
        <v>-0.0500003084763121</v>
      </c>
      <c r="U1632" s="1" t="str">
        <f>INDEX([1]房源台账数据源!$DE:$DE,MATCH(B1632,[1]房源台账数据源!$B:$B,0))</f>
        <v>未售</v>
      </c>
    </row>
    <row r="1633" ht="24.95" customHeight="1" spans="1:21">
      <c r="A1633" s="8">
        <v>1632</v>
      </c>
      <c r="B1633" s="9" t="s">
        <v>3509</v>
      </c>
      <c r="C1633" s="9">
        <v>22</v>
      </c>
      <c r="D1633" s="8" t="s">
        <v>414</v>
      </c>
      <c r="E1633" s="9">
        <v>22</v>
      </c>
      <c r="F1633" s="10" t="s">
        <v>25</v>
      </c>
      <c r="G1633" s="11">
        <v>2.9</v>
      </c>
      <c r="H1633" s="8">
        <v>70.88</v>
      </c>
      <c r="I1633" s="15">
        <v>14.28</v>
      </c>
      <c r="J1633" s="8">
        <v>56.6</v>
      </c>
      <c r="K1633" s="16">
        <v>9405.78940379764</v>
      </c>
      <c r="L1633" s="17">
        <f t="shared" si="158"/>
        <v>11778.8339222615</v>
      </c>
      <c r="M1633" s="18">
        <f t="shared" si="159"/>
        <v>666682</v>
      </c>
      <c r="N1633" s="19"/>
      <c r="O1633" s="20" t="s">
        <v>22</v>
      </c>
      <c r="Q1633" s="1">
        <f>INDEX([1]房源台账数据源!$CZ:$CZ,MATCH(B1633,[1]房源台账数据源!$B:$B,0))</f>
        <v>666672</v>
      </c>
      <c r="R1633" s="1">
        <f>IF(U1633="未售",ROUNDDOWN(Q1633*(1-5%),0),INDEX([1]房源台账数据源!$AU:$AU,MATCH(B1633,[1]房源台账数据源!$B:$B,0)))</f>
        <v>633338</v>
      </c>
      <c r="S1633" s="23">
        <f t="shared" si="160"/>
        <v>1.499988000096e-5</v>
      </c>
      <c r="T1633" s="23">
        <f t="shared" si="161"/>
        <v>-0.0500005999952</v>
      </c>
      <c r="U1633" s="1" t="str">
        <f>INDEX([1]房源台账数据源!$DE:$DE,MATCH(B1633,[1]房源台账数据源!$B:$B,0))</f>
        <v>未售</v>
      </c>
    </row>
    <row r="1634" ht="24.95" customHeight="1" spans="1:21">
      <c r="A1634" s="8">
        <v>1633</v>
      </c>
      <c r="B1634" s="9" t="s">
        <v>3510</v>
      </c>
      <c r="C1634" s="9">
        <v>22</v>
      </c>
      <c r="D1634" s="8" t="s">
        <v>415</v>
      </c>
      <c r="E1634" s="9">
        <v>22</v>
      </c>
      <c r="F1634" s="10" t="s">
        <v>25</v>
      </c>
      <c r="G1634" s="11">
        <v>2.9</v>
      </c>
      <c r="H1634" s="8">
        <v>70.88</v>
      </c>
      <c r="I1634" s="15">
        <v>14.28</v>
      </c>
      <c r="J1634" s="8">
        <v>56.6</v>
      </c>
      <c r="K1634" s="16">
        <v>9289.73575886337</v>
      </c>
      <c r="L1634" s="17">
        <f t="shared" si="158"/>
        <v>11633.4982332155</v>
      </c>
      <c r="M1634" s="18">
        <f t="shared" si="159"/>
        <v>658456</v>
      </c>
      <c r="N1634" s="19"/>
      <c r="O1634" s="20" t="s">
        <v>22</v>
      </c>
      <c r="Q1634" s="1">
        <f>INDEX([1]房源台账数据源!$CZ:$CZ,MATCH(B1634,[1]房源台账数据源!$B:$B,0))</f>
        <v>658456</v>
      </c>
      <c r="R1634" s="1">
        <f>IF(U1634="未售",ROUNDDOWN(Q1634*(1-5%),0),INDEX([1]房源台账数据源!$AU:$AU,MATCH(B1634,[1]房源台账数据源!$B:$B,0)))</f>
        <v>625533</v>
      </c>
      <c r="S1634" s="23">
        <f t="shared" si="160"/>
        <v>0</v>
      </c>
      <c r="T1634" s="23">
        <f t="shared" si="161"/>
        <v>-0.0500003037408726</v>
      </c>
      <c r="U1634" s="1" t="str">
        <f>INDEX([1]房源台账数据源!$DE:$DE,MATCH(B1634,[1]房源台账数据源!$B:$B,0))</f>
        <v>未售</v>
      </c>
    </row>
    <row r="1635" ht="24.95" customHeight="1" spans="1:21">
      <c r="A1635" s="8">
        <v>1634</v>
      </c>
      <c r="B1635" s="9" t="s">
        <v>3511</v>
      </c>
      <c r="C1635" s="9">
        <v>22</v>
      </c>
      <c r="D1635" s="8" t="s">
        <v>416</v>
      </c>
      <c r="E1635" s="9">
        <v>22</v>
      </c>
      <c r="F1635" s="10" t="s">
        <v>25</v>
      </c>
      <c r="G1635" s="11">
        <v>2.9</v>
      </c>
      <c r="H1635" s="8">
        <v>82.42</v>
      </c>
      <c r="I1635" s="15">
        <v>16.6</v>
      </c>
      <c r="J1635" s="8">
        <v>65.82</v>
      </c>
      <c r="K1635" s="16">
        <v>8871.93285467548</v>
      </c>
      <c r="L1635" s="17">
        <f t="shared" si="158"/>
        <v>11109.450015193</v>
      </c>
      <c r="M1635" s="18">
        <f t="shared" si="159"/>
        <v>731224</v>
      </c>
      <c r="N1635" s="19"/>
      <c r="O1635" s="20" t="s">
        <v>22</v>
      </c>
      <c r="Q1635" s="1">
        <f>INDEX([1]房源台账数据源!$CZ:$CZ,MATCH(B1635,[1]房源台账数据源!$B:$B,0))</f>
        <v>731224</v>
      </c>
      <c r="R1635" s="1">
        <f>IF(U1635="未售",ROUNDDOWN(Q1635*(1-5%),0),INDEX([1]房源台账数据源!$AU:$AU,MATCH(B1635,[1]房源台账数据源!$B:$B,0)))</f>
        <v>694662</v>
      </c>
      <c r="S1635" s="23">
        <f t="shared" si="160"/>
        <v>0</v>
      </c>
      <c r="T1635" s="23">
        <f t="shared" si="161"/>
        <v>-0.0500010940559938</v>
      </c>
      <c r="U1635" s="1" t="str">
        <f>INDEX([1]房源台账数据源!$DE:$DE,MATCH(B1635,[1]房源台账数据源!$B:$B,0))</f>
        <v>未售</v>
      </c>
    </row>
    <row r="1636" ht="24.95" customHeight="1" spans="1:21">
      <c r="A1636" s="8">
        <v>1635</v>
      </c>
      <c r="B1636" s="9" t="s">
        <v>3512</v>
      </c>
      <c r="C1636" s="9">
        <v>22</v>
      </c>
      <c r="D1636" s="8" t="s">
        <v>417</v>
      </c>
      <c r="E1636" s="9">
        <v>23</v>
      </c>
      <c r="F1636" s="10" t="s">
        <v>25</v>
      </c>
      <c r="G1636" s="11">
        <v>2.9</v>
      </c>
      <c r="H1636" s="8">
        <v>97.11</v>
      </c>
      <c r="I1636" s="15">
        <v>19.56</v>
      </c>
      <c r="J1636" s="8">
        <v>77.55</v>
      </c>
      <c r="K1636" s="16">
        <v>10409.6870135141</v>
      </c>
      <c r="L1636" s="17">
        <f t="shared" si="158"/>
        <v>13035.2546744036</v>
      </c>
      <c r="M1636" s="18">
        <f t="shared" si="159"/>
        <v>1010884</v>
      </c>
      <c r="N1636" s="19"/>
      <c r="O1636" s="20" t="s">
        <v>22</v>
      </c>
      <c r="Q1636" s="1">
        <f>INDEX([1]房源台账数据源!$CZ:$CZ,MATCH(B1636,[1]房源台账数据源!$B:$B,0))</f>
        <v>1008001</v>
      </c>
      <c r="R1636" s="1">
        <f>IF(U1636="未售",ROUNDDOWN(Q1636*(1-5%),0),INDEX([1]房源台账数据源!$AU:$AU,MATCH(B1636,[1]房源台账数据源!$B:$B,0)))</f>
        <v>957600</v>
      </c>
      <c r="S1636" s="23">
        <f t="shared" si="160"/>
        <v>0.00286011621020217</v>
      </c>
      <c r="T1636" s="23">
        <f t="shared" si="161"/>
        <v>-0.0500009424593825</v>
      </c>
      <c r="U1636" s="1" t="str">
        <f>INDEX([1]房源台账数据源!$DE:$DE,MATCH(B1636,[1]房源台账数据源!$B:$B,0))</f>
        <v>未售</v>
      </c>
    </row>
    <row r="1637" ht="24.95" customHeight="1" spans="1:21">
      <c r="A1637" s="8">
        <v>1636</v>
      </c>
      <c r="B1637" s="9" t="s">
        <v>3513</v>
      </c>
      <c r="C1637" s="9">
        <v>22</v>
      </c>
      <c r="D1637" s="8" t="s">
        <v>418</v>
      </c>
      <c r="E1637" s="9">
        <v>23</v>
      </c>
      <c r="F1637" s="10" t="s">
        <v>25</v>
      </c>
      <c r="G1637" s="11">
        <v>2.9</v>
      </c>
      <c r="H1637" s="8">
        <v>97.11</v>
      </c>
      <c r="I1637" s="15">
        <v>19.56</v>
      </c>
      <c r="J1637" s="8">
        <v>77.55</v>
      </c>
      <c r="K1637" s="16">
        <v>10409.6870135141</v>
      </c>
      <c r="L1637" s="17">
        <f t="shared" ref="L1637:L1665" si="162">M1637/J1637</f>
        <v>13035.2546744036</v>
      </c>
      <c r="M1637" s="18">
        <f t="shared" ref="M1637:M1666" si="163">ROUNDDOWN(K1637*H1637,0)</f>
        <v>1010884</v>
      </c>
      <c r="N1637" s="19"/>
      <c r="O1637" s="20" t="s">
        <v>22</v>
      </c>
      <c r="Q1637" s="1">
        <f>INDEX([1]房源台账数据源!$CZ:$CZ,MATCH(B1637,[1]房源台账数据源!$B:$B,0))</f>
        <v>1008001</v>
      </c>
      <c r="R1637" s="1">
        <f>IF(U1637="未售",ROUNDDOWN(Q1637*(1-5%),0),INDEX([1]房源台账数据源!$AU:$AU,MATCH(B1637,[1]房源台账数据源!$B:$B,0)))</f>
        <v>957600</v>
      </c>
      <c r="S1637" s="23">
        <f t="shared" si="160"/>
        <v>0.00286011621020217</v>
      </c>
      <c r="T1637" s="23">
        <f t="shared" si="161"/>
        <v>-0.0500009424593825</v>
      </c>
      <c r="U1637" s="1" t="str">
        <f>INDEX([1]房源台账数据源!$DE:$DE,MATCH(B1637,[1]房源台账数据源!$B:$B,0))</f>
        <v>未售</v>
      </c>
    </row>
    <row r="1638" ht="24.95" customHeight="1" spans="1:21">
      <c r="A1638" s="8">
        <v>1637</v>
      </c>
      <c r="B1638" s="9" t="s">
        <v>3514</v>
      </c>
      <c r="C1638" s="9">
        <v>22</v>
      </c>
      <c r="D1638" s="8" t="s">
        <v>419</v>
      </c>
      <c r="E1638" s="9">
        <v>23</v>
      </c>
      <c r="F1638" s="10" t="s">
        <v>25</v>
      </c>
      <c r="G1638" s="11">
        <v>2.9</v>
      </c>
      <c r="H1638" s="8">
        <v>82.32</v>
      </c>
      <c r="I1638" s="15">
        <v>16.58</v>
      </c>
      <c r="J1638" s="8">
        <v>65.74</v>
      </c>
      <c r="K1638" s="16">
        <v>9858.41479448923</v>
      </c>
      <c r="L1638" s="17">
        <f t="shared" si="162"/>
        <v>12344.7520535443</v>
      </c>
      <c r="M1638" s="18">
        <f t="shared" si="163"/>
        <v>811544</v>
      </c>
      <c r="N1638" s="19"/>
      <c r="O1638" s="20" t="s">
        <v>22</v>
      </c>
      <c r="Q1638" s="1">
        <f>INDEX([1]房源台账数据源!$CZ:$CZ,MATCH(B1638,[1]房源台账数据源!$B:$B,0))</f>
        <v>810435</v>
      </c>
      <c r="R1638" s="1">
        <f>IF(U1638="未售",ROUNDDOWN(Q1638*(1-5%),0),INDEX([1]房源台账数据源!$AU:$AU,MATCH(B1638,[1]房源台账数据源!$B:$B,0)))</f>
        <v>769913</v>
      </c>
      <c r="S1638" s="23">
        <f t="shared" si="160"/>
        <v>0.00136840092049332</v>
      </c>
      <c r="T1638" s="23">
        <f t="shared" si="161"/>
        <v>-0.0500003084763121</v>
      </c>
      <c r="U1638" s="1" t="str">
        <f>INDEX([1]房源台账数据源!$DE:$DE,MATCH(B1638,[1]房源台账数据源!$B:$B,0))</f>
        <v>未售</v>
      </c>
    </row>
    <row r="1639" ht="24.95" customHeight="1" spans="1:21">
      <c r="A1639" s="8">
        <v>1638</v>
      </c>
      <c r="B1639" s="9" t="s">
        <v>3515</v>
      </c>
      <c r="C1639" s="9">
        <v>22</v>
      </c>
      <c r="D1639" s="8" t="s">
        <v>420</v>
      </c>
      <c r="E1639" s="9">
        <v>23</v>
      </c>
      <c r="F1639" s="10" t="s">
        <v>25</v>
      </c>
      <c r="G1639" s="11">
        <v>2.9</v>
      </c>
      <c r="H1639" s="8">
        <v>70.88</v>
      </c>
      <c r="I1639" s="15">
        <v>14.28</v>
      </c>
      <c r="J1639" s="8">
        <v>56.6</v>
      </c>
      <c r="K1639" s="16">
        <v>9405.78940379764</v>
      </c>
      <c r="L1639" s="17">
        <f t="shared" si="162"/>
        <v>11778.8339222615</v>
      </c>
      <c r="M1639" s="18">
        <f t="shared" si="163"/>
        <v>666682</v>
      </c>
      <c r="N1639" s="19"/>
      <c r="O1639" s="20" t="s">
        <v>22</v>
      </c>
      <c r="Q1639" s="1">
        <f>INDEX([1]房源台账数据源!$CZ:$CZ,MATCH(B1639,[1]房源台账数据源!$B:$B,0))</f>
        <v>666672</v>
      </c>
      <c r="R1639" s="1">
        <f>IF(U1639="未售",ROUNDDOWN(Q1639*(1-5%),0),INDEX([1]房源台账数据源!$AU:$AU,MATCH(B1639,[1]房源台账数据源!$B:$B,0)))</f>
        <v>633338</v>
      </c>
      <c r="S1639" s="23">
        <f t="shared" si="160"/>
        <v>1.499988000096e-5</v>
      </c>
      <c r="T1639" s="23">
        <f t="shared" si="161"/>
        <v>-0.0500005999952</v>
      </c>
      <c r="U1639" s="1" t="str">
        <f>INDEX([1]房源台账数据源!$DE:$DE,MATCH(B1639,[1]房源台账数据源!$B:$B,0))</f>
        <v>未售</v>
      </c>
    </row>
    <row r="1640" ht="24.95" customHeight="1" spans="1:21">
      <c r="A1640" s="8">
        <v>1639</v>
      </c>
      <c r="B1640" s="9" t="s">
        <v>3516</v>
      </c>
      <c r="C1640" s="9">
        <v>22</v>
      </c>
      <c r="D1640" s="8" t="s">
        <v>421</v>
      </c>
      <c r="E1640" s="9">
        <v>23</v>
      </c>
      <c r="F1640" s="10" t="s">
        <v>25</v>
      </c>
      <c r="G1640" s="11">
        <v>2.9</v>
      </c>
      <c r="H1640" s="8">
        <v>70.88</v>
      </c>
      <c r="I1640" s="15">
        <v>14.28</v>
      </c>
      <c r="J1640" s="8">
        <v>56.6</v>
      </c>
      <c r="K1640" s="16">
        <v>9289.73575886337</v>
      </c>
      <c r="L1640" s="17">
        <f t="shared" si="162"/>
        <v>11633.4982332155</v>
      </c>
      <c r="M1640" s="18">
        <f t="shared" si="163"/>
        <v>658456</v>
      </c>
      <c r="N1640" s="19"/>
      <c r="O1640" s="20" t="s">
        <v>22</v>
      </c>
      <c r="Q1640" s="1">
        <f>INDEX([1]房源台账数据源!$CZ:$CZ,MATCH(B1640,[1]房源台账数据源!$B:$B,0))</f>
        <v>658456</v>
      </c>
      <c r="R1640" s="1">
        <f>IF(U1640="未售",ROUNDDOWN(Q1640*(1-5%),0),INDEX([1]房源台账数据源!$AU:$AU,MATCH(B1640,[1]房源台账数据源!$B:$B,0)))</f>
        <v>625533</v>
      </c>
      <c r="S1640" s="23">
        <f t="shared" si="160"/>
        <v>0</v>
      </c>
      <c r="T1640" s="23">
        <f t="shared" si="161"/>
        <v>-0.0500003037408726</v>
      </c>
      <c r="U1640" s="1" t="str">
        <f>INDEX([1]房源台账数据源!$DE:$DE,MATCH(B1640,[1]房源台账数据源!$B:$B,0))</f>
        <v>未售</v>
      </c>
    </row>
    <row r="1641" ht="24.95" customHeight="1" spans="1:21">
      <c r="A1641" s="8">
        <v>1640</v>
      </c>
      <c r="B1641" s="9" t="s">
        <v>3517</v>
      </c>
      <c r="C1641" s="9">
        <v>22</v>
      </c>
      <c r="D1641" s="8" t="s">
        <v>422</v>
      </c>
      <c r="E1641" s="9">
        <v>23</v>
      </c>
      <c r="F1641" s="10" t="s">
        <v>25</v>
      </c>
      <c r="G1641" s="11">
        <v>2.9</v>
      </c>
      <c r="H1641" s="8">
        <v>82.42</v>
      </c>
      <c r="I1641" s="15">
        <v>16.6</v>
      </c>
      <c r="J1641" s="8">
        <v>65.82</v>
      </c>
      <c r="K1641" s="16">
        <v>8871.93285467548</v>
      </c>
      <c r="L1641" s="17">
        <f t="shared" si="162"/>
        <v>11109.450015193</v>
      </c>
      <c r="M1641" s="18">
        <f t="shared" si="163"/>
        <v>731224</v>
      </c>
      <c r="N1641" s="19"/>
      <c r="O1641" s="20" t="s">
        <v>22</v>
      </c>
      <c r="Q1641" s="1">
        <f>INDEX([1]房源台账数据源!$CZ:$CZ,MATCH(B1641,[1]房源台账数据源!$B:$B,0))</f>
        <v>731224</v>
      </c>
      <c r="R1641" s="1">
        <f>IF(U1641="未售",ROUNDDOWN(Q1641*(1-5%),0),INDEX([1]房源台账数据源!$AU:$AU,MATCH(B1641,[1]房源台账数据源!$B:$B,0)))</f>
        <v>694662</v>
      </c>
      <c r="S1641" s="23">
        <f t="shared" si="160"/>
        <v>0</v>
      </c>
      <c r="T1641" s="23">
        <f t="shared" si="161"/>
        <v>-0.0500010940559938</v>
      </c>
      <c r="U1641" s="1" t="str">
        <f>INDEX([1]房源台账数据源!$DE:$DE,MATCH(B1641,[1]房源台账数据源!$B:$B,0))</f>
        <v>未售</v>
      </c>
    </row>
    <row r="1642" ht="24.95" customHeight="1" spans="1:21">
      <c r="A1642" s="8">
        <v>1641</v>
      </c>
      <c r="B1642" s="9" t="s">
        <v>3518</v>
      </c>
      <c r="C1642" s="9">
        <v>22</v>
      </c>
      <c r="D1642" s="8" t="s">
        <v>423</v>
      </c>
      <c r="E1642" s="9">
        <v>24</v>
      </c>
      <c r="F1642" s="10" t="s">
        <v>25</v>
      </c>
      <c r="G1642" s="11">
        <v>2.9</v>
      </c>
      <c r="H1642" s="8">
        <v>97.11</v>
      </c>
      <c r="I1642" s="15">
        <v>19.56</v>
      </c>
      <c r="J1642" s="8">
        <v>77.55</v>
      </c>
      <c r="K1642" s="16">
        <v>10409.6870135141</v>
      </c>
      <c r="L1642" s="17">
        <f t="shared" si="162"/>
        <v>13035.2546744036</v>
      </c>
      <c r="M1642" s="18">
        <f t="shared" si="163"/>
        <v>1010884</v>
      </c>
      <c r="N1642" s="19"/>
      <c r="O1642" s="20" t="s">
        <v>22</v>
      </c>
      <c r="Q1642" s="1">
        <f>INDEX([1]房源台账数据源!$CZ:$CZ,MATCH(B1642,[1]房源台账数据源!$B:$B,0))</f>
        <v>1008001</v>
      </c>
      <c r="R1642" s="1">
        <f>IF(U1642="未售",ROUNDDOWN(Q1642*(1-5%),0),INDEX([1]房源台账数据源!$AU:$AU,MATCH(B1642,[1]房源台账数据源!$B:$B,0)))</f>
        <v>957600</v>
      </c>
      <c r="S1642" s="23">
        <f t="shared" si="160"/>
        <v>0.00286011621020217</v>
      </c>
      <c r="T1642" s="23">
        <f t="shared" si="161"/>
        <v>-0.0500009424593825</v>
      </c>
      <c r="U1642" s="1" t="str">
        <f>INDEX([1]房源台账数据源!$DE:$DE,MATCH(B1642,[1]房源台账数据源!$B:$B,0))</f>
        <v>未售</v>
      </c>
    </row>
    <row r="1643" ht="24.95" customHeight="1" spans="1:21">
      <c r="A1643" s="8">
        <v>1642</v>
      </c>
      <c r="B1643" s="9" t="s">
        <v>3519</v>
      </c>
      <c r="C1643" s="9">
        <v>22</v>
      </c>
      <c r="D1643" s="8" t="s">
        <v>424</v>
      </c>
      <c r="E1643" s="9">
        <v>24</v>
      </c>
      <c r="F1643" s="10" t="s">
        <v>25</v>
      </c>
      <c r="G1643" s="11">
        <v>2.9</v>
      </c>
      <c r="H1643" s="8">
        <v>97.11</v>
      </c>
      <c r="I1643" s="15">
        <v>19.56</v>
      </c>
      <c r="J1643" s="8">
        <v>77.55</v>
      </c>
      <c r="K1643" s="16">
        <v>10409.6870135141</v>
      </c>
      <c r="L1643" s="17">
        <f t="shared" si="162"/>
        <v>13035.2546744036</v>
      </c>
      <c r="M1643" s="18">
        <f t="shared" si="163"/>
        <v>1010884</v>
      </c>
      <c r="N1643" s="19"/>
      <c r="O1643" s="20" t="s">
        <v>22</v>
      </c>
      <c r="Q1643" s="1">
        <f>INDEX([1]房源台账数据源!$CZ:$CZ,MATCH(B1643,[1]房源台账数据源!$B:$B,0))</f>
        <v>1008001</v>
      </c>
      <c r="R1643" s="1">
        <f>IF(U1643="未售",ROUNDDOWN(Q1643*(1-5%),0),INDEX([1]房源台账数据源!$AU:$AU,MATCH(B1643,[1]房源台账数据源!$B:$B,0)))</f>
        <v>957600</v>
      </c>
      <c r="S1643" s="23">
        <f t="shared" si="160"/>
        <v>0.00286011621020217</v>
      </c>
      <c r="T1643" s="23">
        <f t="shared" si="161"/>
        <v>-0.0500009424593825</v>
      </c>
      <c r="U1643" s="1" t="str">
        <f>INDEX([1]房源台账数据源!$DE:$DE,MATCH(B1643,[1]房源台账数据源!$B:$B,0))</f>
        <v>未售</v>
      </c>
    </row>
    <row r="1644" ht="24.95" customHeight="1" spans="1:21">
      <c r="A1644" s="8">
        <v>1643</v>
      </c>
      <c r="B1644" s="9" t="s">
        <v>3520</v>
      </c>
      <c r="C1644" s="9">
        <v>22</v>
      </c>
      <c r="D1644" s="8" t="s">
        <v>425</v>
      </c>
      <c r="E1644" s="9">
        <v>24</v>
      </c>
      <c r="F1644" s="10" t="s">
        <v>25</v>
      </c>
      <c r="G1644" s="11">
        <v>2.9</v>
      </c>
      <c r="H1644" s="8">
        <v>82.32</v>
      </c>
      <c r="I1644" s="15">
        <v>16.58</v>
      </c>
      <c r="J1644" s="8">
        <v>65.74</v>
      </c>
      <c r="K1644" s="16">
        <v>9858.41479448923</v>
      </c>
      <c r="L1644" s="17">
        <f t="shared" si="162"/>
        <v>12344.7520535443</v>
      </c>
      <c r="M1644" s="18">
        <f t="shared" si="163"/>
        <v>811544</v>
      </c>
      <c r="N1644" s="19"/>
      <c r="O1644" s="20" t="s">
        <v>22</v>
      </c>
      <c r="Q1644" s="1">
        <f>INDEX([1]房源台账数据源!$CZ:$CZ,MATCH(B1644,[1]房源台账数据源!$B:$B,0))</f>
        <v>810435</v>
      </c>
      <c r="R1644" s="1">
        <f>IF(U1644="未售",ROUNDDOWN(Q1644*(1-5%),0),INDEX([1]房源台账数据源!$AU:$AU,MATCH(B1644,[1]房源台账数据源!$B:$B,0)))</f>
        <v>769913</v>
      </c>
      <c r="S1644" s="23">
        <f t="shared" si="160"/>
        <v>0.00136840092049332</v>
      </c>
      <c r="T1644" s="23">
        <f t="shared" si="161"/>
        <v>-0.0500003084763121</v>
      </c>
      <c r="U1644" s="1" t="str">
        <f>INDEX([1]房源台账数据源!$DE:$DE,MATCH(B1644,[1]房源台账数据源!$B:$B,0))</f>
        <v>未售</v>
      </c>
    </row>
    <row r="1645" ht="24.95" customHeight="1" spans="1:21">
      <c r="A1645" s="8">
        <v>1644</v>
      </c>
      <c r="B1645" s="9" t="s">
        <v>3521</v>
      </c>
      <c r="C1645" s="9">
        <v>22</v>
      </c>
      <c r="D1645" s="8" t="s">
        <v>426</v>
      </c>
      <c r="E1645" s="9">
        <v>24</v>
      </c>
      <c r="F1645" s="10" t="s">
        <v>25</v>
      </c>
      <c r="G1645" s="11">
        <v>2.9</v>
      </c>
      <c r="H1645" s="8">
        <v>70.88</v>
      </c>
      <c r="I1645" s="15">
        <v>14.28</v>
      </c>
      <c r="J1645" s="8">
        <v>56.6</v>
      </c>
      <c r="K1645" s="16">
        <v>9405.78940379764</v>
      </c>
      <c r="L1645" s="17">
        <f t="shared" si="162"/>
        <v>11778.8339222615</v>
      </c>
      <c r="M1645" s="18">
        <f t="shared" si="163"/>
        <v>666682</v>
      </c>
      <c r="N1645" s="19"/>
      <c r="O1645" s="20" t="s">
        <v>22</v>
      </c>
      <c r="Q1645" s="1">
        <f>INDEX([1]房源台账数据源!$CZ:$CZ,MATCH(B1645,[1]房源台账数据源!$B:$B,0))</f>
        <v>666672</v>
      </c>
      <c r="R1645" s="1">
        <f>IF(U1645="未售",ROUNDDOWN(Q1645*(1-5%),0),INDEX([1]房源台账数据源!$AU:$AU,MATCH(B1645,[1]房源台账数据源!$B:$B,0)))</f>
        <v>633338</v>
      </c>
      <c r="S1645" s="23">
        <f t="shared" si="160"/>
        <v>1.499988000096e-5</v>
      </c>
      <c r="T1645" s="23">
        <f t="shared" si="161"/>
        <v>-0.0500005999952</v>
      </c>
      <c r="U1645" s="1" t="str">
        <f>INDEX([1]房源台账数据源!$DE:$DE,MATCH(B1645,[1]房源台账数据源!$B:$B,0))</f>
        <v>未售</v>
      </c>
    </row>
    <row r="1646" ht="24.95" customHeight="1" spans="1:21">
      <c r="A1646" s="8">
        <v>1645</v>
      </c>
      <c r="B1646" s="9" t="s">
        <v>3522</v>
      </c>
      <c r="C1646" s="9">
        <v>22</v>
      </c>
      <c r="D1646" s="8" t="s">
        <v>427</v>
      </c>
      <c r="E1646" s="9">
        <v>24</v>
      </c>
      <c r="F1646" s="10" t="s">
        <v>25</v>
      </c>
      <c r="G1646" s="11">
        <v>2.9</v>
      </c>
      <c r="H1646" s="8">
        <v>70.88</v>
      </c>
      <c r="I1646" s="15">
        <v>14.28</v>
      </c>
      <c r="J1646" s="8">
        <v>56.6</v>
      </c>
      <c r="K1646" s="16">
        <v>9289.73575886337</v>
      </c>
      <c r="L1646" s="17">
        <f t="shared" si="162"/>
        <v>11633.4982332155</v>
      </c>
      <c r="M1646" s="18">
        <f t="shared" si="163"/>
        <v>658456</v>
      </c>
      <c r="N1646" s="19"/>
      <c r="O1646" s="20" t="s">
        <v>22</v>
      </c>
      <c r="Q1646" s="1">
        <f>INDEX([1]房源台账数据源!$CZ:$CZ,MATCH(B1646,[1]房源台账数据源!$B:$B,0))</f>
        <v>658456</v>
      </c>
      <c r="R1646" s="1">
        <f>IF(U1646="未售",ROUNDDOWN(Q1646*(1-5%),0),INDEX([1]房源台账数据源!$AU:$AU,MATCH(B1646,[1]房源台账数据源!$B:$B,0)))</f>
        <v>625533</v>
      </c>
      <c r="S1646" s="23">
        <f t="shared" si="160"/>
        <v>0</v>
      </c>
      <c r="T1646" s="23">
        <f t="shared" si="161"/>
        <v>-0.0500003037408726</v>
      </c>
      <c r="U1646" s="1" t="str">
        <f>INDEX([1]房源台账数据源!$DE:$DE,MATCH(B1646,[1]房源台账数据源!$B:$B,0))</f>
        <v>未售</v>
      </c>
    </row>
    <row r="1647" ht="24.95" customHeight="1" spans="1:21">
      <c r="A1647" s="8">
        <v>1646</v>
      </c>
      <c r="B1647" s="9" t="s">
        <v>3523</v>
      </c>
      <c r="C1647" s="9">
        <v>22</v>
      </c>
      <c r="D1647" s="8" t="s">
        <v>428</v>
      </c>
      <c r="E1647" s="9">
        <v>24</v>
      </c>
      <c r="F1647" s="10" t="s">
        <v>25</v>
      </c>
      <c r="G1647" s="11">
        <v>2.9</v>
      </c>
      <c r="H1647" s="8">
        <v>82.42</v>
      </c>
      <c r="I1647" s="15">
        <v>16.6</v>
      </c>
      <c r="J1647" s="8">
        <v>65.82</v>
      </c>
      <c r="K1647" s="16">
        <v>8871.93285467548</v>
      </c>
      <c r="L1647" s="17">
        <f t="shared" si="162"/>
        <v>11109.450015193</v>
      </c>
      <c r="M1647" s="18">
        <f t="shared" si="163"/>
        <v>731224</v>
      </c>
      <c r="N1647" s="19"/>
      <c r="O1647" s="20" t="s">
        <v>22</v>
      </c>
      <c r="Q1647" s="1">
        <f>INDEX([1]房源台账数据源!$CZ:$CZ,MATCH(B1647,[1]房源台账数据源!$B:$B,0))</f>
        <v>731224</v>
      </c>
      <c r="R1647" s="1">
        <f>IF(U1647="未售",ROUNDDOWN(Q1647*(1-5%),0),INDEX([1]房源台账数据源!$AU:$AU,MATCH(B1647,[1]房源台账数据源!$B:$B,0)))</f>
        <v>694662</v>
      </c>
      <c r="S1647" s="23">
        <f t="shared" si="160"/>
        <v>0</v>
      </c>
      <c r="T1647" s="23">
        <f t="shared" si="161"/>
        <v>-0.0500010940559938</v>
      </c>
      <c r="U1647" s="1" t="str">
        <f>INDEX([1]房源台账数据源!$DE:$DE,MATCH(B1647,[1]房源台账数据源!$B:$B,0))</f>
        <v>未售</v>
      </c>
    </row>
    <row r="1648" ht="24.95" customHeight="1" spans="1:21">
      <c r="A1648" s="8">
        <v>1647</v>
      </c>
      <c r="B1648" s="9" t="s">
        <v>3524</v>
      </c>
      <c r="C1648" s="9">
        <v>22</v>
      </c>
      <c r="D1648" s="8" t="s">
        <v>429</v>
      </c>
      <c r="E1648" s="9">
        <v>25</v>
      </c>
      <c r="F1648" s="10" t="s">
        <v>25</v>
      </c>
      <c r="G1648" s="11">
        <v>2.9</v>
      </c>
      <c r="H1648" s="8">
        <v>97.11</v>
      </c>
      <c r="I1648" s="15">
        <v>19.56</v>
      </c>
      <c r="J1648" s="8">
        <v>77.55</v>
      </c>
      <c r="K1648" s="16">
        <v>10409.6870135141</v>
      </c>
      <c r="L1648" s="17">
        <f t="shared" si="162"/>
        <v>13035.2546744036</v>
      </c>
      <c r="M1648" s="18">
        <f t="shared" si="163"/>
        <v>1010884</v>
      </c>
      <c r="N1648" s="19"/>
      <c r="O1648" s="20" t="s">
        <v>22</v>
      </c>
      <c r="Q1648" s="1">
        <f>INDEX([1]房源台账数据源!$CZ:$CZ,MATCH(B1648,[1]房源台账数据源!$B:$B,0))</f>
        <v>1008001</v>
      </c>
      <c r="R1648" s="1">
        <f>IF(U1648="未售",ROUNDDOWN(Q1648*(1-5%),0),INDEX([1]房源台账数据源!$AU:$AU,MATCH(B1648,[1]房源台账数据源!$B:$B,0)))</f>
        <v>957600</v>
      </c>
      <c r="S1648" s="23">
        <f t="shared" si="160"/>
        <v>0.00286011621020217</v>
      </c>
      <c r="T1648" s="23">
        <f t="shared" si="161"/>
        <v>-0.0500009424593825</v>
      </c>
      <c r="U1648" s="1" t="str">
        <f>INDEX([1]房源台账数据源!$DE:$DE,MATCH(B1648,[1]房源台账数据源!$B:$B,0))</f>
        <v>未售</v>
      </c>
    </row>
    <row r="1649" ht="24.95" customHeight="1" spans="1:21">
      <c r="A1649" s="8">
        <v>1648</v>
      </c>
      <c r="B1649" s="9" t="s">
        <v>3525</v>
      </c>
      <c r="C1649" s="9">
        <v>22</v>
      </c>
      <c r="D1649" s="8" t="s">
        <v>430</v>
      </c>
      <c r="E1649" s="9">
        <v>25</v>
      </c>
      <c r="F1649" s="10" t="s">
        <v>25</v>
      </c>
      <c r="G1649" s="11">
        <v>2.9</v>
      </c>
      <c r="H1649" s="8">
        <v>97.11</v>
      </c>
      <c r="I1649" s="15">
        <v>19.56</v>
      </c>
      <c r="J1649" s="8">
        <v>77.55</v>
      </c>
      <c r="K1649" s="16">
        <v>10409.6870135141</v>
      </c>
      <c r="L1649" s="17">
        <f t="shared" si="162"/>
        <v>13035.2546744036</v>
      </c>
      <c r="M1649" s="18">
        <f t="shared" si="163"/>
        <v>1010884</v>
      </c>
      <c r="N1649" s="19"/>
      <c r="O1649" s="20" t="s">
        <v>22</v>
      </c>
      <c r="Q1649" s="1">
        <f>INDEX([1]房源台账数据源!$CZ:$CZ,MATCH(B1649,[1]房源台账数据源!$B:$B,0))</f>
        <v>1008001</v>
      </c>
      <c r="R1649" s="1">
        <f>IF(U1649="未售",ROUNDDOWN(Q1649*(1-5%),0),INDEX([1]房源台账数据源!$AU:$AU,MATCH(B1649,[1]房源台账数据源!$B:$B,0)))</f>
        <v>957600</v>
      </c>
      <c r="S1649" s="23">
        <f t="shared" si="160"/>
        <v>0.00286011621020217</v>
      </c>
      <c r="T1649" s="23">
        <f t="shared" si="161"/>
        <v>-0.0500009424593825</v>
      </c>
      <c r="U1649" s="1" t="str">
        <f>INDEX([1]房源台账数据源!$DE:$DE,MATCH(B1649,[1]房源台账数据源!$B:$B,0))</f>
        <v>未售</v>
      </c>
    </row>
    <row r="1650" ht="24.95" customHeight="1" spans="1:21">
      <c r="A1650" s="8">
        <v>1649</v>
      </c>
      <c r="B1650" s="9" t="s">
        <v>3526</v>
      </c>
      <c r="C1650" s="9">
        <v>22</v>
      </c>
      <c r="D1650" s="8" t="s">
        <v>431</v>
      </c>
      <c r="E1650" s="9">
        <v>25</v>
      </c>
      <c r="F1650" s="10" t="s">
        <v>25</v>
      </c>
      <c r="G1650" s="11">
        <v>2.9</v>
      </c>
      <c r="H1650" s="8">
        <v>82.32</v>
      </c>
      <c r="I1650" s="15">
        <v>16.58</v>
      </c>
      <c r="J1650" s="8">
        <v>65.74</v>
      </c>
      <c r="K1650" s="16">
        <v>9858.41479448923</v>
      </c>
      <c r="L1650" s="17">
        <f t="shared" si="162"/>
        <v>12344.7520535443</v>
      </c>
      <c r="M1650" s="18">
        <f t="shared" si="163"/>
        <v>811544</v>
      </c>
      <c r="N1650" s="19"/>
      <c r="O1650" s="20" t="s">
        <v>22</v>
      </c>
      <c r="Q1650" s="1">
        <f>INDEX([1]房源台账数据源!$CZ:$CZ,MATCH(B1650,[1]房源台账数据源!$B:$B,0))</f>
        <v>810435</v>
      </c>
      <c r="R1650" s="1">
        <f>IF(U1650="未售",ROUNDDOWN(Q1650*(1-5%),0),INDEX([1]房源台账数据源!$AU:$AU,MATCH(B1650,[1]房源台账数据源!$B:$B,0)))</f>
        <v>769913</v>
      </c>
      <c r="S1650" s="23">
        <f t="shared" si="160"/>
        <v>0.00136840092049332</v>
      </c>
      <c r="T1650" s="23">
        <f t="shared" si="161"/>
        <v>-0.0500003084763121</v>
      </c>
      <c r="U1650" s="1" t="str">
        <f>INDEX([1]房源台账数据源!$DE:$DE,MATCH(B1650,[1]房源台账数据源!$B:$B,0))</f>
        <v>未售</v>
      </c>
    </row>
    <row r="1651" ht="24.95" customHeight="1" spans="1:21">
      <c r="A1651" s="8">
        <v>1650</v>
      </c>
      <c r="B1651" s="9" t="s">
        <v>3527</v>
      </c>
      <c r="C1651" s="9">
        <v>22</v>
      </c>
      <c r="D1651" s="8" t="s">
        <v>432</v>
      </c>
      <c r="E1651" s="9">
        <v>25</v>
      </c>
      <c r="F1651" s="10" t="s">
        <v>25</v>
      </c>
      <c r="G1651" s="11">
        <v>2.9</v>
      </c>
      <c r="H1651" s="8">
        <v>70.88</v>
      </c>
      <c r="I1651" s="15">
        <v>14.28</v>
      </c>
      <c r="J1651" s="8">
        <v>56.6</v>
      </c>
      <c r="K1651" s="16">
        <v>9405.78940379764</v>
      </c>
      <c r="L1651" s="17">
        <f t="shared" si="162"/>
        <v>11778.8339222615</v>
      </c>
      <c r="M1651" s="18">
        <f t="shared" si="163"/>
        <v>666682</v>
      </c>
      <c r="N1651" s="19"/>
      <c r="O1651" s="20" t="s">
        <v>22</v>
      </c>
      <c r="Q1651" s="1">
        <f>INDEX([1]房源台账数据源!$CZ:$CZ,MATCH(B1651,[1]房源台账数据源!$B:$B,0))</f>
        <v>666672</v>
      </c>
      <c r="R1651" s="1">
        <f>IF(U1651="未售",ROUNDDOWN(Q1651*(1-5%),0),INDEX([1]房源台账数据源!$AU:$AU,MATCH(B1651,[1]房源台账数据源!$B:$B,0)))</f>
        <v>633338</v>
      </c>
      <c r="S1651" s="23">
        <f t="shared" si="160"/>
        <v>1.499988000096e-5</v>
      </c>
      <c r="T1651" s="23">
        <f t="shared" si="161"/>
        <v>-0.0500005999952</v>
      </c>
      <c r="U1651" s="1" t="str">
        <f>INDEX([1]房源台账数据源!$DE:$DE,MATCH(B1651,[1]房源台账数据源!$B:$B,0))</f>
        <v>未售</v>
      </c>
    </row>
    <row r="1652" ht="24.95" customHeight="1" spans="1:21">
      <c r="A1652" s="8">
        <v>1651</v>
      </c>
      <c r="B1652" s="9" t="s">
        <v>3528</v>
      </c>
      <c r="C1652" s="9">
        <v>22</v>
      </c>
      <c r="D1652" s="8" t="s">
        <v>433</v>
      </c>
      <c r="E1652" s="9">
        <v>25</v>
      </c>
      <c r="F1652" s="10" t="s">
        <v>25</v>
      </c>
      <c r="G1652" s="11">
        <v>2.9</v>
      </c>
      <c r="H1652" s="8">
        <v>70.88</v>
      </c>
      <c r="I1652" s="15">
        <v>14.28</v>
      </c>
      <c r="J1652" s="8">
        <v>56.6</v>
      </c>
      <c r="K1652" s="16">
        <v>9289.73575886337</v>
      </c>
      <c r="L1652" s="17">
        <f t="shared" si="162"/>
        <v>11633.4982332155</v>
      </c>
      <c r="M1652" s="18">
        <f t="shared" si="163"/>
        <v>658456</v>
      </c>
      <c r="N1652" s="19"/>
      <c r="O1652" s="20" t="s">
        <v>22</v>
      </c>
      <c r="Q1652" s="1">
        <f>INDEX([1]房源台账数据源!$CZ:$CZ,MATCH(B1652,[1]房源台账数据源!$B:$B,0))</f>
        <v>658456</v>
      </c>
      <c r="R1652" s="1">
        <f>IF(U1652="未售",ROUNDDOWN(Q1652*(1-5%),0),INDEX([1]房源台账数据源!$AU:$AU,MATCH(B1652,[1]房源台账数据源!$B:$B,0)))</f>
        <v>625533</v>
      </c>
      <c r="S1652" s="23">
        <f t="shared" si="160"/>
        <v>0</v>
      </c>
      <c r="T1652" s="23">
        <f t="shared" si="161"/>
        <v>-0.0500003037408726</v>
      </c>
      <c r="U1652" s="1" t="str">
        <f>INDEX([1]房源台账数据源!$DE:$DE,MATCH(B1652,[1]房源台账数据源!$B:$B,0))</f>
        <v>未售</v>
      </c>
    </row>
    <row r="1653" ht="24.95" customHeight="1" spans="1:21">
      <c r="A1653" s="8">
        <v>1652</v>
      </c>
      <c r="B1653" s="9" t="s">
        <v>3529</v>
      </c>
      <c r="C1653" s="9">
        <v>22</v>
      </c>
      <c r="D1653" s="8" t="s">
        <v>434</v>
      </c>
      <c r="E1653" s="9">
        <v>25</v>
      </c>
      <c r="F1653" s="10" t="s">
        <v>25</v>
      </c>
      <c r="G1653" s="11">
        <v>2.9</v>
      </c>
      <c r="H1653" s="8">
        <v>82.42</v>
      </c>
      <c r="I1653" s="15">
        <v>16.6</v>
      </c>
      <c r="J1653" s="8">
        <v>65.82</v>
      </c>
      <c r="K1653" s="16">
        <v>8871.93285467548</v>
      </c>
      <c r="L1653" s="17">
        <f t="shared" si="162"/>
        <v>11109.450015193</v>
      </c>
      <c r="M1653" s="18">
        <f t="shared" si="163"/>
        <v>731224</v>
      </c>
      <c r="N1653" s="19"/>
      <c r="O1653" s="20" t="s">
        <v>22</v>
      </c>
      <c r="Q1653" s="1">
        <f>INDEX([1]房源台账数据源!$CZ:$CZ,MATCH(B1653,[1]房源台账数据源!$B:$B,0))</f>
        <v>731224</v>
      </c>
      <c r="R1653" s="1">
        <f>IF(U1653="未售",ROUNDDOWN(Q1653*(1-5%),0),INDEX([1]房源台账数据源!$AU:$AU,MATCH(B1653,[1]房源台账数据源!$B:$B,0)))</f>
        <v>694662</v>
      </c>
      <c r="S1653" s="23">
        <f t="shared" si="160"/>
        <v>0</v>
      </c>
      <c r="T1653" s="23">
        <f t="shared" si="161"/>
        <v>-0.0500010940559938</v>
      </c>
      <c r="U1653" s="1" t="str">
        <f>INDEX([1]房源台账数据源!$DE:$DE,MATCH(B1653,[1]房源台账数据源!$B:$B,0))</f>
        <v>未售</v>
      </c>
    </row>
    <row r="1654" ht="24.95" customHeight="1" spans="1:21">
      <c r="A1654" s="8">
        <v>1653</v>
      </c>
      <c r="B1654" s="9" t="s">
        <v>3530</v>
      </c>
      <c r="C1654" s="9">
        <v>22</v>
      </c>
      <c r="D1654" s="8" t="s">
        <v>435</v>
      </c>
      <c r="E1654" s="9">
        <v>26</v>
      </c>
      <c r="F1654" s="10" t="s">
        <v>25</v>
      </c>
      <c r="G1654" s="11">
        <v>2.9</v>
      </c>
      <c r="H1654" s="8">
        <v>97.11</v>
      </c>
      <c r="I1654" s="15">
        <v>19.56</v>
      </c>
      <c r="J1654" s="8">
        <v>77.55</v>
      </c>
      <c r="K1654" s="16">
        <v>10409.6870135141</v>
      </c>
      <c r="L1654" s="17">
        <f t="shared" si="162"/>
        <v>13035.2546744036</v>
      </c>
      <c r="M1654" s="18">
        <f t="shared" si="163"/>
        <v>1010884</v>
      </c>
      <c r="N1654" s="19"/>
      <c r="O1654" s="20" t="s">
        <v>22</v>
      </c>
      <c r="Q1654" s="1">
        <f>INDEX([1]房源台账数据源!$CZ:$CZ,MATCH(B1654,[1]房源台账数据源!$B:$B,0))</f>
        <v>1008001</v>
      </c>
      <c r="R1654" s="1">
        <f>IF(U1654="未售",ROUNDDOWN(Q1654*(1-5%),0),INDEX([1]房源台账数据源!$AU:$AU,MATCH(B1654,[1]房源台账数据源!$B:$B,0)))</f>
        <v>957600</v>
      </c>
      <c r="S1654" s="23">
        <f t="shared" si="160"/>
        <v>0.00286011621020217</v>
      </c>
      <c r="T1654" s="23">
        <f t="shared" si="161"/>
        <v>-0.0500009424593825</v>
      </c>
      <c r="U1654" s="1" t="str">
        <f>INDEX([1]房源台账数据源!$DE:$DE,MATCH(B1654,[1]房源台账数据源!$B:$B,0))</f>
        <v>未售</v>
      </c>
    </row>
    <row r="1655" ht="24.95" customHeight="1" spans="1:21">
      <c r="A1655" s="8">
        <v>1654</v>
      </c>
      <c r="B1655" s="9" t="s">
        <v>3531</v>
      </c>
      <c r="C1655" s="9">
        <v>22</v>
      </c>
      <c r="D1655" s="8" t="s">
        <v>436</v>
      </c>
      <c r="E1655" s="9">
        <v>26</v>
      </c>
      <c r="F1655" s="10" t="s">
        <v>25</v>
      </c>
      <c r="G1655" s="11">
        <v>2.9</v>
      </c>
      <c r="H1655" s="8">
        <v>97.11</v>
      </c>
      <c r="I1655" s="15">
        <v>19.56</v>
      </c>
      <c r="J1655" s="8">
        <v>77.55</v>
      </c>
      <c r="K1655" s="16">
        <v>10409.6870135141</v>
      </c>
      <c r="L1655" s="17">
        <f t="shared" si="162"/>
        <v>13035.2546744036</v>
      </c>
      <c r="M1655" s="18">
        <f t="shared" si="163"/>
        <v>1010884</v>
      </c>
      <c r="N1655" s="19"/>
      <c r="O1655" s="20" t="s">
        <v>22</v>
      </c>
      <c r="Q1655" s="1">
        <f>INDEX([1]房源台账数据源!$CZ:$CZ,MATCH(B1655,[1]房源台账数据源!$B:$B,0))</f>
        <v>1008001</v>
      </c>
      <c r="R1655" s="1">
        <f>IF(U1655="未售",ROUNDDOWN(Q1655*(1-5%),0),INDEX([1]房源台账数据源!$AU:$AU,MATCH(B1655,[1]房源台账数据源!$B:$B,0)))</f>
        <v>957600</v>
      </c>
      <c r="S1655" s="23">
        <f t="shared" si="160"/>
        <v>0.00286011621020217</v>
      </c>
      <c r="T1655" s="23">
        <f t="shared" si="161"/>
        <v>-0.0500009424593825</v>
      </c>
      <c r="U1655" s="1" t="str">
        <f>INDEX([1]房源台账数据源!$DE:$DE,MATCH(B1655,[1]房源台账数据源!$B:$B,0))</f>
        <v>未售</v>
      </c>
    </row>
    <row r="1656" ht="24.95" customHeight="1" spans="1:21">
      <c r="A1656" s="8">
        <v>1655</v>
      </c>
      <c r="B1656" s="9" t="s">
        <v>3532</v>
      </c>
      <c r="C1656" s="9">
        <v>22</v>
      </c>
      <c r="D1656" s="8" t="s">
        <v>437</v>
      </c>
      <c r="E1656" s="9">
        <v>26</v>
      </c>
      <c r="F1656" s="10" t="s">
        <v>25</v>
      </c>
      <c r="G1656" s="11">
        <v>2.9</v>
      </c>
      <c r="H1656" s="8">
        <v>82.32</v>
      </c>
      <c r="I1656" s="15">
        <v>16.58</v>
      </c>
      <c r="J1656" s="8">
        <v>65.74</v>
      </c>
      <c r="K1656" s="16">
        <v>9858.41479448923</v>
      </c>
      <c r="L1656" s="17">
        <f t="shared" ref="L1656:L1661" si="164">M1656/J1656</f>
        <v>12344.7520535443</v>
      </c>
      <c r="M1656" s="18">
        <f t="shared" si="163"/>
        <v>811544</v>
      </c>
      <c r="N1656" s="19"/>
      <c r="O1656" s="20" t="s">
        <v>22</v>
      </c>
      <c r="Q1656" s="1">
        <f>INDEX([1]房源台账数据源!$CZ:$CZ,MATCH(B1656,[1]房源台账数据源!$B:$B,0))</f>
        <v>810435</v>
      </c>
      <c r="R1656" s="1">
        <f>IF(U1656="未售",ROUNDDOWN(Q1656*(1-5%),0),INDEX([1]房源台账数据源!$AU:$AU,MATCH(B1656,[1]房源台账数据源!$B:$B,0)))</f>
        <v>769913</v>
      </c>
      <c r="S1656" s="23">
        <f t="shared" si="160"/>
        <v>0.00136840092049332</v>
      </c>
      <c r="T1656" s="23">
        <f t="shared" si="161"/>
        <v>-0.0500003084763121</v>
      </c>
      <c r="U1656" s="1" t="str">
        <f>INDEX([1]房源台账数据源!$DE:$DE,MATCH(B1656,[1]房源台账数据源!$B:$B,0))</f>
        <v>未售</v>
      </c>
    </row>
    <row r="1657" ht="24.95" customHeight="1" spans="1:21">
      <c r="A1657" s="8">
        <v>1656</v>
      </c>
      <c r="B1657" s="9" t="s">
        <v>3533</v>
      </c>
      <c r="C1657" s="9">
        <v>22</v>
      </c>
      <c r="D1657" s="8" t="s">
        <v>438</v>
      </c>
      <c r="E1657" s="9">
        <v>26</v>
      </c>
      <c r="F1657" s="10" t="s">
        <v>25</v>
      </c>
      <c r="G1657" s="11">
        <v>2.9</v>
      </c>
      <c r="H1657" s="8">
        <v>70.88</v>
      </c>
      <c r="I1657" s="15">
        <v>14.28</v>
      </c>
      <c r="J1657" s="8">
        <v>56.6</v>
      </c>
      <c r="K1657" s="16">
        <v>9405.78940379764</v>
      </c>
      <c r="L1657" s="17">
        <f t="shared" si="164"/>
        <v>11778.8339222615</v>
      </c>
      <c r="M1657" s="18">
        <f t="shared" si="163"/>
        <v>666682</v>
      </c>
      <c r="N1657" s="19"/>
      <c r="O1657" s="20" t="s">
        <v>22</v>
      </c>
      <c r="Q1657" s="1">
        <f>INDEX([1]房源台账数据源!$CZ:$CZ,MATCH(B1657,[1]房源台账数据源!$B:$B,0))</f>
        <v>666672</v>
      </c>
      <c r="R1657" s="1">
        <f>IF(U1657="未售",ROUNDDOWN(Q1657*(1-5%),0),INDEX([1]房源台账数据源!$AU:$AU,MATCH(B1657,[1]房源台账数据源!$B:$B,0)))</f>
        <v>633338</v>
      </c>
      <c r="S1657" s="23">
        <f t="shared" si="160"/>
        <v>1.499988000096e-5</v>
      </c>
      <c r="T1657" s="23">
        <f t="shared" si="161"/>
        <v>-0.0500005999952</v>
      </c>
      <c r="U1657" s="1" t="str">
        <f>INDEX([1]房源台账数据源!$DE:$DE,MATCH(B1657,[1]房源台账数据源!$B:$B,0))</f>
        <v>未售</v>
      </c>
    </row>
    <row r="1658" ht="24.95" customHeight="1" spans="1:21">
      <c r="A1658" s="8">
        <v>1657</v>
      </c>
      <c r="B1658" s="9" t="s">
        <v>3534</v>
      </c>
      <c r="C1658" s="9">
        <v>22</v>
      </c>
      <c r="D1658" s="8" t="s">
        <v>439</v>
      </c>
      <c r="E1658" s="9">
        <v>26</v>
      </c>
      <c r="F1658" s="10" t="s">
        <v>25</v>
      </c>
      <c r="G1658" s="11">
        <v>2.9</v>
      </c>
      <c r="H1658" s="8">
        <v>70.88</v>
      </c>
      <c r="I1658" s="15">
        <v>14.28</v>
      </c>
      <c r="J1658" s="8">
        <v>56.6</v>
      </c>
      <c r="K1658" s="16">
        <v>9289.73575886337</v>
      </c>
      <c r="L1658" s="17">
        <f t="shared" si="164"/>
        <v>11633.4982332155</v>
      </c>
      <c r="M1658" s="18">
        <f t="shared" si="163"/>
        <v>658456</v>
      </c>
      <c r="N1658" s="19"/>
      <c r="O1658" s="20" t="s">
        <v>22</v>
      </c>
      <c r="Q1658" s="1">
        <f>INDEX([1]房源台账数据源!$CZ:$CZ,MATCH(B1658,[1]房源台账数据源!$B:$B,0))</f>
        <v>658456</v>
      </c>
      <c r="R1658" s="1">
        <f>IF(U1658="未售",ROUNDDOWN(Q1658*(1-5%),0),INDEX([1]房源台账数据源!$AU:$AU,MATCH(B1658,[1]房源台账数据源!$B:$B,0)))</f>
        <v>625533</v>
      </c>
      <c r="S1658" s="23">
        <f t="shared" si="160"/>
        <v>0</v>
      </c>
      <c r="T1658" s="23">
        <f t="shared" si="161"/>
        <v>-0.0500003037408726</v>
      </c>
      <c r="U1658" s="1" t="str">
        <f>INDEX([1]房源台账数据源!$DE:$DE,MATCH(B1658,[1]房源台账数据源!$B:$B,0))</f>
        <v>未售</v>
      </c>
    </row>
    <row r="1659" ht="24.95" customHeight="1" spans="1:21">
      <c r="A1659" s="8">
        <v>1658</v>
      </c>
      <c r="B1659" s="9" t="s">
        <v>3535</v>
      </c>
      <c r="C1659" s="9">
        <v>22</v>
      </c>
      <c r="D1659" s="8" t="s">
        <v>440</v>
      </c>
      <c r="E1659" s="9">
        <v>26</v>
      </c>
      <c r="F1659" s="10" t="s">
        <v>25</v>
      </c>
      <c r="G1659" s="11">
        <v>2.9</v>
      </c>
      <c r="H1659" s="8">
        <v>82.42</v>
      </c>
      <c r="I1659" s="15">
        <v>16.6</v>
      </c>
      <c r="J1659" s="8">
        <v>65.82</v>
      </c>
      <c r="K1659" s="16">
        <v>8871.93285467548</v>
      </c>
      <c r="L1659" s="17">
        <f t="shared" si="164"/>
        <v>11109.450015193</v>
      </c>
      <c r="M1659" s="18">
        <f t="shared" si="163"/>
        <v>731224</v>
      </c>
      <c r="N1659" s="19"/>
      <c r="O1659" s="20" t="s">
        <v>22</v>
      </c>
      <c r="Q1659" s="1">
        <f>INDEX([1]房源台账数据源!$CZ:$CZ,MATCH(B1659,[1]房源台账数据源!$B:$B,0))</f>
        <v>731224</v>
      </c>
      <c r="R1659" s="1">
        <f>IF(U1659="未售",ROUNDDOWN(Q1659*(1-5%),0),INDEX([1]房源台账数据源!$AU:$AU,MATCH(B1659,[1]房源台账数据源!$B:$B,0)))</f>
        <v>694662</v>
      </c>
      <c r="S1659" s="23">
        <f t="shared" si="160"/>
        <v>0</v>
      </c>
      <c r="T1659" s="23">
        <f t="shared" si="161"/>
        <v>-0.0500010940559938</v>
      </c>
      <c r="U1659" s="1" t="str">
        <f>INDEX([1]房源台账数据源!$DE:$DE,MATCH(B1659,[1]房源台账数据源!$B:$B,0))</f>
        <v>未售</v>
      </c>
    </row>
    <row r="1660" ht="24.95" customHeight="1" spans="1:21">
      <c r="A1660" s="8">
        <v>1659</v>
      </c>
      <c r="B1660" s="9" t="s">
        <v>3536</v>
      </c>
      <c r="C1660" s="9">
        <v>22</v>
      </c>
      <c r="D1660" s="8" t="s">
        <v>441</v>
      </c>
      <c r="E1660" s="9">
        <v>27</v>
      </c>
      <c r="F1660" s="10" t="s">
        <v>25</v>
      </c>
      <c r="G1660" s="11">
        <v>2.9</v>
      </c>
      <c r="H1660" s="8">
        <v>97.11</v>
      </c>
      <c r="I1660" s="15">
        <v>19.56</v>
      </c>
      <c r="J1660" s="8">
        <v>77.55</v>
      </c>
      <c r="K1660" s="16">
        <v>9821.45171939644</v>
      </c>
      <c r="L1660" s="17">
        <f t="shared" si="164"/>
        <v>12298.6589297228</v>
      </c>
      <c r="M1660" s="18">
        <f t="shared" si="163"/>
        <v>953761</v>
      </c>
      <c r="N1660" s="19"/>
      <c r="O1660" s="20" t="s">
        <v>22</v>
      </c>
      <c r="Q1660" s="1">
        <f>INDEX([1]房源台账数据源!$CZ:$CZ,MATCH(B1660,[1]房源台账数据源!$B:$B,0))</f>
        <v>950879</v>
      </c>
      <c r="R1660" s="1">
        <f>IF(U1660="未售",ROUNDDOWN(Q1660*(1-5%),0),INDEX([1]房源台账数据源!$AU:$AU,MATCH(B1660,[1]房源台账数据源!$B:$B,0)))</f>
        <v>903335</v>
      </c>
      <c r="S1660" s="23">
        <f t="shared" si="160"/>
        <v>0.00303087984906597</v>
      </c>
      <c r="T1660" s="23">
        <f t="shared" si="161"/>
        <v>-0.0500000525829259</v>
      </c>
      <c r="U1660" s="1" t="str">
        <f>INDEX([1]房源台账数据源!$DE:$DE,MATCH(B1660,[1]房源台账数据源!$B:$B,0))</f>
        <v>未售</v>
      </c>
    </row>
    <row r="1661" ht="24.95" customHeight="1" spans="1:21">
      <c r="A1661" s="8">
        <v>1660</v>
      </c>
      <c r="B1661" s="9" t="s">
        <v>3537</v>
      </c>
      <c r="C1661" s="9">
        <v>22</v>
      </c>
      <c r="D1661" s="8" t="s">
        <v>442</v>
      </c>
      <c r="E1661" s="9">
        <v>27</v>
      </c>
      <c r="F1661" s="10" t="s">
        <v>25</v>
      </c>
      <c r="G1661" s="11">
        <v>2.9</v>
      </c>
      <c r="H1661" s="8">
        <v>97.11</v>
      </c>
      <c r="I1661" s="15">
        <v>19.56</v>
      </c>
      <c r="J1661" s="8">
        <v>77.55</v>
      </c>
      <c r="K1661" s="16">
        <v>9821.45171939644</v>
      </c>
      <c r="L1661" s="17">
        <f t="shared" si="164"/>
        <v>12298.6589297228</v>
      </c>
      <c r="M1661" s="18">
        <f t="shared" si="163"/>
        <v>953761</v>
      </c>
      <c r="N1661" s="19"/>
      <c r="O1661" s="20" t="s">
        <v>22</v>
      </c>
      <c r="Q1661" s="1">
        <f>INDEX([1]房源台账数据源!$CZ:$CZ,MATCH(B1661,[1]房源台账数据源!$B:$B,0))</f>
        <v>950879</v>
      </c>
      <c r="R1661" s="1">
        <f>IF(U1661="未售",ROUNDDOWN(Q1661*(1-5%),0),INDEX([1]房源台账数据源!$AU:$AU,MATCH(B1661,[1]房源台账数据源!$B:$B,0)))</f>
        <v>903335</v>
      </c>
      <c r="S1661" s="23">
        <f t="shared" si="160"/>
        <v>0.00303087984906597</v>
      </c>
      <c r="T1661" s="23">
        <f t="shared" si="161"/>
        <v>-0.0500000525829259</v>
      </c>
      <c r="U1661" s="1" t="str">
        <f>INDEX([1]房源台账数据源!$DE:$DE,MATCH(B1661,[1]房源台账数据源!$B:$B,0))</f>
        <v>未售</v>
      </c>
    </row>
    <row r="1662" ht="24.95" customHeight="1" spans="1:21">
      <c r="A1662" s="8">
        <v>1661</v>
      </c>
      <c r="B1662" s="9" t="s">
        <v>3538</v>
      </c>
      <c r="C1662" s="9">
        <v>22</v>
      </c>
      <c r="D1662" s="8" t="s">
        <v>443</v>
      </c>
      <c r="E1662" s="9">
        <v>27</v>
      </c>
      <c r="F1662" s="10" t="s">
        <v>25</v>
      </c>
      <c r="G1662" s="11">
        <v>2.9</v>
      </c>
      <c r="H1662" s="8">
        <v>82.32</v>
      </c>
      <c r="I1662" s="15">
        <v>16.58</v>
      </c>
      <c r="J1662" s="8">
        <v>65.74</v>
      </c>
      <c r="K1662" s="16">
        <v>9270.17950037158</v>
      </c>
      <c r="L1662" s="17">
        <f t="shared" si="162"/>
        <v>11608.1685427441</v>
      </c>
      <c r="M1662" s="18">
        <f t="shared" si="163"/>
        <v>763121</v>
      </c>
      <c r="N1662" s="19"/>
      <c r="O1662" s="20" t="s">
        <v>22</v>
      </c>
      <c r="Q1662" s="1">
        <f>INDEX([1]房源台账数据源!$CZ:$CZ,MATCH(B1662,[1]房源台账数据源!$B:$B,0))</f>
        <v>762012</v>
      </c>
      <c r="R1662" s="1">
        <f>IF(U1662="未售",ROUNDDOWN(Q1662*(1-5%),0),INDEX([1]房源台账数据源!$AU:$AU,MATCH(B1662,[1]房源台账数据源!$B:$B,0)))</f>
        <v>723911</v>
      </c>
      <c r="S1662" s="23">
        <f t="shared" si="160"/>
        <v>0.00145535765840958</v>
      </c>
      <c r="T1662" s="23">
        <f t="shared" si="161"/>
        <v>-0.0500005249261166</v>
      </c>
      <c r="U1662" s="1" t="str">
        <f>INDEX([1]房源台账数据源!$DE:$DE,MATCH(B1662,[1]房源台账数据源!$B:$B,0))</f>
        <v>未售</v>
      </c>
    </row>
    <row r="1663" ht="24.95" customHeight="1" spans="1:21">
      <c r="A1663" s="8">
        <v>1662</v>
      </c>
      <c r="B1663" s="9" t="s">
        <v>3539</v>
      </c>
      <c r="C1663" s="9">
        <v>22</v>
      </c>
      <c r="D1663" s="8" t="s">
        <v>444</v>
      </c>
      <c r="E1663" s="9">
        <v>27</v>
      </c>
      <c r="F1663" s="10" t="s">
        <v>25</v>
      </c>
      <c r="G1663" s="11">
        <v>2.9</v>
      </c>
      <c r="H1663" s="8">
        <v>70.88</v>
      </c>
      <c r="I1663" s="15">
        <v>14.28</v>
      </c>
      <c r="J1663" s="8">
        <v>56.6</v>
      </c>
      <c r="K1663" s="16">
        <v>8817.55410967999</v>
      </c>
      <c r="L1663" s="17">
        <f t="shared" si="162"/>
        <v>11042.1908127208</v>
      </c>
      <c r="M1663" s="18">
        <f t="shared" si="163"/>
        <v>624988</v>
      </c>
      <c r="N1663" s="19"/>
      <c r="O1663" s="20" t="s">
        <v>22</v>
      </c>
      <c r="Q1663" s="1">
        <f>INDEX([1]房源台账数据源!$CZ:$CZ,MATCH(B1663,[1]房源台账数据源!$B:$B,0))</f>
        <v>624976</v>
      </c>
      <c r="R1663" s="1">
        <f>IF(U1663="未售",ROUNDDOWN(Q1663*(1-5%),0),INDEX([1]房源台账数据源!$AU:$AU,MATCH(B1663,[1]房源台账数据源!$B:$B,0)))</f>
        <v>593727</v>
      </c>
      <c r="S1663" s="23">
        <f t="shared" si="160"/>
        <v>1.92007373083126e-5</v>
      </c>
      <c r="T1663" s="23">
        <f t="shared" si="161"/>
        <v>-0.0500003200122885</v>
      </c>
      <c r="U1663" s="1" t="str">
        <f>INDEX([1]房源台账数据源!$DE:$DE,MATCH(B1663,[1]房源台账数据源!$B:$B,0))</f>
        <v>未售</v>
      </c>
    </row>
    <row r="1664" ht="24.95" customHeight="1" spans="1:21">
      <c r="A1664" s="8">
        <v>1663</v>
      </c>
      <c r="B1664" s="9" t="s">
        <v>3540</v>
      </c>
      <c r="C1664" s="9">
        <v>22</v>
      </c>
      <c r="D1664" s="8" t="s">
        <v>445</v>
      </c>
      <c r="E1664" s="9">
        <v>27</v>
      </c>
      <c r="F1664" s="10" t="s">
        <v>25</v>
      </c>
      <c r="G1664" s="11">
        <v>2.9</v>
      </c>
      <c r="H1664" s="8">
        <v>70.88</v>
      </c>
      <c r="I1664" s="15">
        <v>14.28</v>
      </c>
      <c r="J1664" s="8">
        <v>56.6</v>
      </c>
      <c r="K1664" s="16">
        <v>8701.50046474572</v>
      </c>
      <c r="L1664" s="17">
        <f t="shared" si="162"/>
        <v>10896.8551236749</v>
      </c>
      <c r="M1664" s="18">
        <f t="shared" si="163"/>
        <v>616762</v>
      </c>
      <c r="N1664" s="19"/>
      <c r="O1664" s="20" t="s">
        <v>22</v>
      </c>
      <c r="Q1664" s="1">
        <f>INDEX([1]房源台账数据源!$CZ:$CZ,MATCH(B1664,[1]房源台账数据源!$B:$B,0))</f>
        <v>616762</v>
      </c>
      <c r="R1664" s="1">
        <f>IF(U1664="未售",ROUNDDOWN(Q1664*(1-5%),0),INDEX([1]房源台账数据源!$AU:$AU,MATCH(B1664,[1]房源台账数据源!$B:$B,0)))</f>
        <v>585923</v>
      </c>
      <c r="S1664" s="23">
        <f t="shared" si="160"/>
        <v>0</v>
      </c>
      <c r="T1664" s="23">
        <f t="shared" si="161"/>
        <v>-0.0500014592338698</v>
      </c>
      <c r="U1664" s="1" t="str">
        <f>INDEX([1]房源台账数据源!$DE:$DE,MATCH(B1664,[1]房源台账数据源!$B:$B,0))</f>
        <v>未售</v>
      </c>
    </row>
    <row r="1665" ht="24.95" customHeight="1" spans="1:21">
      <c r="A1665" s="8">
        <v>1664</v>
      </c>
      <c r="B1665" s="9" t="s">
        <v>3541</v>
      </c>
      <c r="C1665" s="9">
        <v>22</v>
      </c>
      <c r="D1665" s="8" t="s">
        <v>446</v>
      </c>
      <c r="E1665" s="9">
        <v>27</v>
      </c>
      <c r="F1665" s="10" t="s">
        <v>25</v>
      </c>
      <c r="G1665" s="11">
        <v>2.9</v>
      </c>
      <c r="H1665" s="8">
        <v>82.42</v>
      </c>
      <c r="I1665" s="15">
        <v>16.6</v>
      </c>
      <c r="J1665" s="8">
        <v>65.82</v>
      </c>
      <c r="K1665" s="16">
        <v>8283.69756055783</v>
      </c>
      <c r="L1665" s="17">
        <f t="shared" si="162"/>
        <v>10372.8653904588</v>
      </c>
      <c r="M1665" s="18">
        <f t="shared" si="163"/>
        <v>682742</v>
      </c>
      <c r="N1665" s="19"/>
      <c r="O1665" s="20" t="s">
        <v>22</v>
      </c>
      <c r="Q1665" s="1">
        <f>INDEX([1]房源台账数据源!$CZ:$CZ,MATCH(B1665,[1]房源台账数据源!$B:$B,0))</f>
        <v>682742</v>
      </c>
      <c r="R1665" s="1">
        <f>IF(U1665="未售",ROUNDDOWN(Q1665*(1-5%),0),INDEX([1]房源台账数据源!$AU:$AU,MATCH(B1665,[1]房源台账数据源!$B:$B,0)))</f>
        <v>648604</v>
      </c>
      <c r="S1665" s="23">
        <f t="shared" si="160"/>
        <v>0</v>
      </c>
      <c r="T1665" s="23">
        <f t="shared" si="161"/>
        <v>-0.050001318213908</v>
      </c>
      <c r="U1665" s="1" t="str">
        <f>INDEX([1]房源台账数据源!$DE:$DE,MATCH(B1665,[1]房源台账数据源!$B:$B,0))</f>
        <v>未售</v>
      </c>
    </row>
    <row r="1666" ht="24.95" customHeight="1" spans="1:21">
      <c r="A1666" s="8">
        <v>1665</v>
      </c>
      <c r="B1666" s="9" t="s">
        <v>3542</v>
      </c>
      <c r="C1666" s="9">
        <v>23</v>
      </c>
      <c r="D1666" s="8" t="s">
        <v>448</v>
      </c>
      <c r="E1666" s="9">
        <v>1</v>
      </c>
      <c r="F1666" s="10" t="s">
        <v>21</v>
      </c>
      <c r="G1666" s="11">
        <v>3.6</v>
      </c>
      <c r="H1666" s="8">
        <v>117.56</v>
      </c>
      <c r="I1666" s="15">
        <v>20.94</v>
      </c>
      <c r="J1666" s="8">
        <v>96.62</v>
      </c>
      <c r="K1666" s="16">
        <v>9571.37281588375</v>
      </c>
      <c r="L1666" s="17">
        <f>ROUND(M1666/J1666,0)</f>
        <v>11646</v>
      </c>
      <c r="M1666" s="18">
        <f t="shared" si="163"/>
        <v>1125210</v>
      </c>
      <c r="N1666" s="19"/>
      <c r="O1666" s="20" t="s">
        <v>22</v>
      </c>
      <c r="Q1666" s="1">
        <f>INDEX([1]房源台账数据源!$CZ:$CZ,MATCH(B1666,[1]房源台账数据源!$B:$B,0))</f>
        <v>1120959</v>
      </c>
      <c r="R1666" s="1">
        <f>IF(U1666="未售",ROUNDDOWN(Q1666*(1-5%),0),INDEX([1]房源台账数据源!$AU:$AU,MATCH(B1666,[1]房源台账数据源!$B:$B,0)))</f>
        <v>1064911</v>
      </c>
      <c r="S1666" s="23">
        <f t="shared" si="160"/>
        <v>0.00379228856720005</v>
      </c>
      <c r="T1666" s="23">
        <f t="shared" si="161"/>
        <v>-0.0500000446046644</v>
      </c>
      <c r="U1666" s="1" t="str">
        <f>INDEX([1]房源台账数据源!$DE:$DE,MATCH(B1666,[1]房源台账数据源!$B:$B,0))</f>
        <v>未售</v>
      </c>
    </row>
    <row r="1667" ht="24.95" customHeight="1" spans="1:21">
      <c r="A1667" s="8">
        <v>1666</v>
      </c>
      <c r="B1667" s="9" t="s">
        <v>3543</v>
      </c>
      <c r="C1667" s="9">
        <v>23</v>
      </c>
      <c r="D1667" s="8" t="s">
        <v>449</v>
      </c>
      <c r="E1667" s="9">
        <v>1</v>
      </c>
      <c r="F1667" s="10" t="s">
        <v>450</v>
      </c>
      <c r="G1667" s="11">
        <v>3.6</v>
      </c>
      <c r="H1667" s="8">
        <v>71.46</v>
      </c>
      <c r="I1667" s="15">
        <v>12.73</v>
      </c>
      <c r="J1667" s="8">
        <v>58.73</v>
      </c>
      <c r="K1667" s="16">
        <v>8265.73484137568</v>
      </c>
      <c r="L1667" s="17">
        <f t="shared" ref="L1667:L1730" si="165">M1667/J1667</f>
        <v>10057.3642090925</v>
      </c>
      <c r="M1667" s="18">
        <f t="shared" ref="M1667:M1730" si="166">ROUNDDOWN(K1667*H1667,0)</f>
        <v>590669</v>
      </c>
      <c r="N1667" s="19"/>
      <c r="O1667" s="20" t="s">
        <v>22</v>
      </c>
      <c r="Q1667" s="1">
        <f>INDEX([1]房源台账数据源!$CZ:$CZ,MATCH(B1667,[1]房源台账数据源!$B:$B,0))</f>
        <v>590669</v>
      </c>
      <c r="R1667" s="1">
        <f>IF(U1667="未售",ROUNDDOWN(Q1667*(1-5%),0),INDEX([1]房源台账数据源!$AU:$AU,MATCH(B1667,[1]房源台账数据源!$B:$B,0)))</f>
        <v>561135</v>
      </c>
      <c r="S1667" s="23">
        <f t="shared" ref="S1667:S1730" si="167">(M1667-$Q1667)/$Q1667</f>
        <v>0</v>
      </c>
      <c r="T1667" s="23">
        <f t="shared" ref="T1667:T1730" si="168">(R1667-$Q1667)/$Q1667</f>
        <v>-0.0500009311475632</v>
      </c>
      <c r="U1667" s="1" t="str">
        <f>INDEX([1]房源台账数据源!$DE:$DE,MATCH(B1667,[1]房源台账数据源!$B:$B,0))</f>
        <v>未售</v>
      </c>
    </row>
    <row r="1668" ht="24.95" customHeight="1" spans="1:21">
      <c r="A1668" s="8">
        <v>1667</v>
      </c>
      <c r="B1668" s="9" t="s">
        <v>3544</v>
      </c>
      <c r="C1668" s="9">
        <v>23</v>
      </c>
      <c r="D1668" s="8" t="s">
        <v>451</v>
      </c>
      <c r="E1668" s="9">
        <v>1</v>
      </c>
      <c r="F1668" s="10" t="s">
        <v>450</v>
      </c>
      <c r="G1668" s="11">
        <v>3.6</v>
      </c>
      <c r="H1668" s="8">
        <v>71.31</v>
      </c>
      <c r="I1668" s="15">
        <v>12.7</v>
      </c>
      <c r="J1668" s="8">
        <v>58.61</v>
      </c>
      <c r="K1668" s="16">
        <v>8265.73288128882</v>
      </c>
      <c r="L1668" s="17">
        <f t="shared" si="165"/>
        <v>10056.7991810271</v>
      </c>
      <c r="M1668" s="18">
        <f t="shared" si="166"/>
        <v>589429</v>
      </c>
      <c r="N1668" s="19"/>
      <c r="O1668" s="20" t="s">
        <v>22</v>
      </c>
      <c r="Q1668" s="1">
        <f>INDEX([1]房源台账数据源!$CZ:$CZ,MATCH(B1668,[1]房源台账数据源!$B:$B,0))</f>
        <v>589429</v>
      </c>
      <c r="R1668" s="1">
        <f>IF(U1668="未售",ROUNDDOWN(Q1668*(1-5%),0),INDEX([1]房源台账数据源!$AU:$AU,MATCH(B1668,[1]房源台账数据源!$B:$B,0)))</f>
        <v>559957</v>
      </c>
      <c r="S1668" s="23">
        <f t="shared" si="167"/>
        <v>0</v>
      </c>
      <c r="T1668" s="23">
        <f t="shared" si="168"/>
        <v>-0.0500009331064471</v>
      </c>
      <c r="U1668" s="1" t="str">
        <f>INDEX([1]房源台账数据源!$DE:$DE,MATCH(B1668,[1]房源台账数据源!$B:$B,0))</f>
        <v>未售</v>
      </c>
    </row>
    <row r="1669" ht="24.95" customHeight="1" spans="1:21">
      <c r="A1669" s="8">
        <v>1668</v>
      </c>
      <c r="B1669" s="9" t="s">
        <v>3545</v>
      </c>
      <c r="C1669" s="9">
        <v>23</v>
      </c>
      <c r="D1669" s="8" t="s">
        <v>452</v>
      </c>
      <c r="E1669" s="9">
        <v>1</v>
      </c>
      <c r="F1669" s="10" t="s">
        <v>21</v>
      </c>
      <c r="G1669" s="11">
        <v>3.6</v>
      </c>
      <c r="H1669" s="8">
        <v>117.56</v>
      </c>
      <c r="I1669" s="15">
        <v>20.94</v>
      </c>
      <c r="J1669" s="8">
        <v>96.62</v>
      </c>
      <c r="K1669" s="16">
        <v>10006.5848728059</v>
      </c>
      <c r="L1669" s="17">
        <f t="shared" si="165"/>
        <v>12175.2639205134</v>
      </c>
      <c r="M1669" s="18">
        <f t="shared" si="166"/>
        <v>1176374</v>
      </c>
      <c r="N1669" s="19"/>
      <c r="O1669" s="20" t="s">
        <v>22</v>
      </c>
      <c r="Q1669" s="1">
        <f>INDEX([1]房源台账数据源!$CZ:$CZ,MATCH(B1669,[1]房源台账数据源!$B:$B,0))</f>
        <v>1170616</v>
      </c>
      <c r="R1669" s="1">
        <f>IF(U1669="未售",ROUNDDOWN(Q1669*(1-5%),0),INDEX([1]房源台账数据源!$AU:$AU,MATCH(B1669,[1]房源台账数据源!$B:$B,0)))</f>
        <v>1112085</v>
      </c>
      <c r="S1669" s="23">
        <f t="shared" si="167"/>
        <v>0.00491877780587315</v>
      </c>
      <c r="T1669" s="23">
        <f t="shared" si="168"/>
        <v>-0.050000170850219</v>
      </c>
      <c r="U1669" s="1" t="str">
        <f>INDEX([1]房源台账数据源!$DE:$DE,MATCH(B1669,[1]房源台账数据源!$B:$B,0))</f>
        <v>未售</v>
      </c>
    </row>
    <row r="1670" ht="24.95" customHeight="1" spans="1:21">
      <c r="A1670" s="8">
        <v>1669</v>
      </c>
      <c r="B1670" s="9" t="s">
        <v>3546</v>
      </c>
      <c r="C1670" s="9">
        <v>23</v>
      </c>
      <c r="D1670" s="8" t="s">
        <v>453</v>
      </c>
      <c r="E1670" s="9">
        <v>2</v>
      </c>
      <c r="F1670" s="10" t="s">
        <v>21</v>
      </c>
      <c r="G1670" s="11">
        <v>2.9</v>
      </c>
      <c r="H1670" s="8">
        <v>117.56</v>
      </c>
      <c r="I1670" s="15">
        <v>20.94</v>
      </c>
      <c r="J1670" s="8">
        <v>96.62</v>
      </c>
      <c r="K1670" s="16">
        <v>9806.66693353081</v>
      </c>
      <c r="L1670" s="17">
        <f t="shared" si="165"/>
        <v>11932.0120057959</v>
      </c>
      <c r="M1670" s="18">
        <f t="shared" si="166"/>
        <v>1152871</v>
      </c>
      <c r="N1670" s="19"/>
      <c r="O1670" s="20" t="s">
        <v>22</v>
      </c>
      <c r="Q1670" s="1">
        <f>INDEX([1]房源台账数据源!$CZ:$CZ,MATCH(B1670,[1]房源台账数据源!$B:$B,0))</f>
        <v>1148619</v>
      </c>
      <c r="R1670" s="1">
        <f>IF(U1670="未售",ROUNDDOWN(Q1670*(1-5%),0),INDEX([1]房源台账数据源!$AU:$AU,MATCH(B1670,[1]房源台账数据源!$B:$B,0)))</f>
        <v>1091188</v>
      </c>
      <c r="S1670" s="23">
        <f t="shared" si="167"/>
        <v>0.00370183672740918</v>
      </c>
      <c r="T1670" s="23">
        <f t="shared" si="168"/>
        <v>-0.0500000435305354</v>
      </c>
      <c r="U1670" s="1" t="str">
        <f>INDEX([1]房源台账数据源!$DE:$DE,MATCH(B1670,[1]房源台账数据源!$B:$B,0))</f>
        <v>未售</v>
      </c>
    </row>
    <row r="1671" ht="24.95" customHeight="1" spans="1:21">
      <c r="A1671" s="8">
        <v>1670</v>
      </c>
      <c r="B1671" s="9" t="s">
        <v>3547</v>
      </c>
      <c r="C1671" s="9">
        <v>23</v>
      </c>
      <c r="D1671" s="8" t="s">
        <v>454</v>
      </c>
      <c r="E1671" s="9">
        <v>2</v>
      </c>
      <c r="F1671" s="10" t="s">
        <v>450</v>
      </c>
      <c r="G1671" s="11">
        <v>2.9</v>
      </c>
      <c r="H1671" s="8">
        <v>71.46</v>
      </c>
      <c r="I1671" s="15">
        <v>12.73</v>
      </c>
      <c r="J1671" s="8">
        <v>58.73</v>
      </c>
      <c r="K1671" s="16">
        <v>8501.02895902274</v>
      </c>
      <c r="L1671" s="17">
        <f t="shared" si="165"/>
        <v>10343.6574152903</v>
      </c>
      <c r="M1671" s="18">
        <f t="shared" si="166"/>
        <v>607483</v>
      </c>
      <c r="N1671" s="19"/>
      <c r="O1671" s="20" t="s">
        <v>22</v>
      </c>
      <c r="Q1671" s="1">
        <f>INDEX([1]房源台账数据源!$CZ:$CZ,MATCH(B1671,[1]房源台账数据源!$B:$B,0))</f>
        <v>607483</v>
      </c>
      <c r="R1671" s="1">
        <f>IF(U1671="未售",ROUNDDOWN(Q1671*(1-5%),0),INDEX([1]房源台账数据源!$AU:$AU,MATCH(B1671,[1]房源台账数据源!$B:$B,0)))</f>
        <v>577108</v>
      </c>
      <c r="S1671" s="23">
        <f t="shared" si="167"/>
        <v>0</v>
      </c>
      <c r="T1671" s="23">
        <f t="shared" si="168"/>
        <v>-0.0500013992161098</v>
      </c>
      <c r="U1671" s="1" t="str">
        <f>INDEX([1]房源台账数据源!$DE:$DE,MATCH(B1671,[1]房源台账数据源!$B:$B,0))</f>
        <v>未售</v>
      </c>
    </row>
    <row r="1672" ht="24.95" customHeight="1" spans="1:21">
      <c r="A1672" s="8">
        <v>1671</v>
      </c>
      <c r="B1672" s="9" t="s">
        <v>3548</v>
      </c>
      <c r="C1672" s="9">
        <v>23</v>
      </c>
      <c r="D1672" s="8" t="s">
        <v>455</v>
      </c>
      <c r="E1672" s="9">
        <v>2</v>
      </c>
      <c r="F1672" s="10" t="s">
        <v>450</v>
      </c>
      <c r="G1672" s="11">
        <v>2.9</v>
      </c>
      <c r="H1672" s="8">
        <v>71.46</v>
      </c>
      <c r="I1672" s="15">
        <v>12.73</v>
      </c>
      <c r="J1672" s="8">
        <v>58.73</v>
      </c>
      <c r="K1672" s="16">
        <v>8501.02895902274</v>
      </c>
      <c r="L1672" s="17">
        <f t="shared" si="165"/>
        <v>10343.6574152903</v>
      </c>
      <c r="M1672" s="18">
        <f t="shared" si="166"/>
        <v>607483</v>
      </c>
      <c r="N1672" s="19"/>
      <c r="O1672" s="20" t="s">
        <v>22</v>
      </c>
      <c r="Q1672" s="1">
        <f>INDEX([1]房源台账数据源!$CZ:$CZ,MATCH(B1672,[1]房源台账数据源!$B:$B,0))</f>
        <v>607483</v>
      </c>
      <c r="R1672" s="1">
        <f>IF(U1672="未售",ROUNDDOWN(Q1672*(1-5%),0),INDEX([1]房源台账数据源!$AU:$AU,MATCH(B1672,[1]房源台账数据源!$B:$B,0)))</f>
        <v>577108</v>
      </c>
      <c r="S1672" s="23">
        <f t="shared" si="167"/>
        <v>0</v>
      </c>
      <c r="T1672" s="23">
        <f t="shared" si="168"/>
        <v>-0.0500013992161098</v>
      </c>
      <c r="U1672" s="1" t="str">
        <f>INDEX([1]房源台账数据源!$DE:$DE,MATCH(B1672,[1]房源台账数据源!$B:$B,0))</f>
        <v>未售</v>
      </c>
    </row>
    <row r="1673" ht="24.95" customHeight="1" spans="1:21">
      <c r="A1673" s="8">
        <v>1672</v>
      </c>
      <c r="B1673" s="9" t="s">
        <v>3549</v>
      </c>
      <c r="C1673" s="9">
        <v>23</v>
      </c>
      <c r="D1673" s="8" t="s">
        <v>456</v>
      </c>
      <c r="E1673" s="9">
        <v>2</v>
      </c>
      <c r="F1673" s="10" t="s">
        <v>21</v>
      </c>
      <c r="G1673" s="11">
        <v>2.9</v>
      </c>
      <c r="H1673" s="8">
        <v>117.56</v>
      </c>
      <c r="I1673" s="15">
        <v>20.94</v>
      </c>
      <c r="J1673" s="8">
        <v>96.62</v>
      </c>
      <c r="K1673" s="16">
        <v>10241.8789904529</v>
      </c>
      <c r="L1673" s="17">
        <f t="shared" si="165"/>
        <v>12461.5504036431</v>
      </c>
      <c r="M1673" s="18">
        <f t="shared" si="166"/>
        <v>1204035</v>
      </c>
      <c r="N1673" s="19"/>
      <c r="O1673" s="20" t="s">
        <v>22</v>
      </c>
      <c r="Q1673" s="1">
        <f>INDEX([1]房源台账数据源!$CZ:$CZ,MATCH(B1673,[1]房源台账数据源!$B:$B,0))</f>
        <v>1198279</v>
      </c>
      <c r="R1673" s="1">
        <f>IF(U1673="未售",ROUNDDOWN(Q1673*(1-5%),0),INDEX([1]房源台账数据源!$AU:$AU,MATCH(B1673,[1]房源台账数据源!$B:$B,0)))</f>
        <v>1138365</v>
      </c>
      <c r="S1673" s="23">
        <f t="shared" si="167"/>
        <v>0.00480355576622807</v>
      </c>
      <c r="T1673" s="23">
        <f t="shared" si="168"/>
        <v>-0.0500000417265094</v>
      </c>
      <c r="U1673" s="1" t="str">
        <f>INDEX([1]房源台账数据源!$DE:$DE,MATCH(B1673,[1]房源台账数据源!$B:$B,0))</f>
        <v>未售</v>
      </c>
    </row>
    <row r="1674" ht="24.95" customHeight="1" spans="1:21">
      <c r="A1674" s="8">
        <v>1673</v>
      </c>
      <c r="B1674" s="9" t="s">
        <v>3550</v>
      </c>
      <c r="C1674" s="9">
        <v>23</v>
      </c>
      <c r="D1674" s="8" t="s">
        <v>457</v>
      </c>
      <c r="E1674" s="9">
        <v>3</v>
      </c>
      <c r="F1674" s="10" t="s">
        <v>25</v>
      </c>
      <c r="G1674" s="11">
        <v>2.9</v>
      </c>
      <c r="H1674" s="8">
        <v>94.21</v>
      </c>
      <c r="I1674" s="15">
        <v>16.78</v>
      </c>
      <c r="J1674" s="8">
        <v>77.43</v>
      </c>
      <c r="K1674" s="16">
        <v>9237.98522699601</v>
      </c>
      <c r="L1674" s="17">
        <f t="shared" si="165"/>
        <v>11239.9586723492</v>
      </c>
      <c r="M1674" s="18">
        <f t="shared" si="166"/>
        <v>870310</v>
      </c>
      <c r="N1674" s="19"/>
      <c r="O1674" s="20" t="s">
        <v>22</v>
      </c>
      <c r="Q1674" s="1">
        <f>INDEX([1]房源台账数据源!$CZ:$CZ,MATCH(B1674,[1]房源台账数据源!$B:$B,0))</f>
        <v>868478</v>
      </c>
      <c r="R1674" s="1">
        <f>IF(U1674="未售",ROUNDDOWN(Q1674*(1-5%),0),INDEX([1]房源台账数据源!$AU:$AU,MATCH(B1674,[1]房源台账数据源!$B:$B,0)))</f>
        <v>825054</v>
      </c>
      <c r="S1674" s="23">
        <f t="shared" si="167"/>
        <v>0.00210943742961825</v>
      </c>
      <c r="T1674" s="23">
        <f t="shared" si="168"/>
        <v>-0.0500001151439645</v>
      </c>
      <c r="U1674" s="1" t="str">
        <f>INDEX([1]房源台账数据源!$DE:$DE,MATCH(B1674,[1]房源台账数据源!$B:$B,0))</f>
        <v>未售</v>
      </c>
    </row>
    <row r="1675" ht="24.95" customHeight="1" spans="1:21">
      <c r="A1675" s="8">
        <v>1674</v>
      </c>
      <c r="B1675" s="9" t="s">
        <v>3551</v>
      </c>
      <c r="C1675" s="9">
        <v>23</v>
      </c>
      <c r="D1675" s="8" t="s">
        <v>458</v>
      </c>
      <c r="E1675" s="9">
        <v>3</v>
      </c>
      <c r="F1675" s="10" t="s">
        <v>25</v>
      </c>
      <c r="G1675" s="11">
        <v>2.9</v>
      </c>
      <c r="H1675" s="8">
        <v>94.35</v>
      </c>
      <c r="I1675" s="15">
        <v>16.8</v>
      </c>
      <c r="J1675" s="8">
        <v>77.55</v>
      </c>
      <c r="K1675" s="16">
        <v>9237.99370304561</v>
      </c>
      <c r="L1675" s="17">
        <f t="shared" si="165"/>
        <v>11239.2520954223</v>
      </c>
      <c r="M1675" s="18">
        <f t="shared" si="166"/>
        <v>871604</v>
      </c>
      <c r="N1675" s="19"/>
      <c r="O1675" s="20" t="s">
        <v>22</v>
      </c>
      <c r="Q1675" s="1">
        <f>INDEX([1]房源台账数据源!$CZ:$CZ,MATCH(B1675,[1]房源台账数据源!$B:$B,0))</f>
        <v>869768</v>
      </c>
      <c r="R1675" s="1">
        <f>IF(U1675="未售",ROUNDDOWN(Q1675*(1-5%),0),INDEX([1]房源台账数据源!$AU:$AU,MATCH(B1675,[1]房源台账数据源!$B:$B,0)))</f>
        <v>826279</v>
      </c>
      <c r="S1675" s="23">
        <f t="shared" si="167"/>
        <v>0.00211090773631589</v>
      </c>
      <c r="T1675" s="23">
        <f t="shared" si="168"/>
        <v>-0.0500006898391295</v>
      </c>
      <c r="U1675" s="1" t="str">
        <f>INDEX([1]房源台账数据源!$DE:$DE,MATCH(B1675,[1]房源台账数据源!$B:$B,0))</f>
        <v>未售</v>
      </c>
    </row>
    <row r="1676" ht="24.95" customHeight="1" spans="1:21">
      <c r="A1676" s="8">
        <v>1675</v>
      </c>
      <c r="B1676" s="9" t="s">
        <v>3552</v>
      </c>
      <c r="C1676" s="9">
        <v>23</v>
      </c>
      <c r="D1676" s="8" t="s">
        <v>459</v>
      </c>
      <c r="E1676" s="9">
        <v>3</v>
      </c>
      <c r="F1676" s="10" t="s">
        <v>21</v>
      </c>
      <c r="G1676" s="11">
        <v>2.9</v>
      </c>
      <c r="H1676" s="8">
        <v>117.56</v>
      </c>
      <c r="I1676" s="15">
        <v>20.94</v>
      </c>
      <c r="J1676" s="8">
        <v>96.62</v>
      </c>
      <c r="K1676" s="16">
        <v>9806.66693353081</v>
      </c>
      <c r="L1676" s="17">
        <f t="shared" si="165"/>
        <v>11932.0120057959</v>
      </c>
      <c r="M1676" s="18">
        <f t="shared" si="166"/>
        <v>1152871</v>
      </c>
      <c r="N1676" s="19"/>
      <c r="O1676" s="20" t="s">
        <v>22</v>
      </c>
      <c r="Q1676" s="1">
        <f>INDEX([1]房源台账数据源!$CZ:$CZ,MATCH(B1676,[1]房源台账数据源!$B:$B,0))</f>
        <v>1148619</v>
      </c>
      <c r="R1676" s="1">
        <f>IF(U1676="未售",ROUNDDOWN(Q1676*(1-5%),0),INDEX([1]房源台账数据源!$AU:$AU,MATCH(B1676,[1]房源台账数据源!$B:$B,0)))</f>
        <v>1091188</v>
      </c>
      <c r="S1676" s="23">
        <f t="shared" si="167"/>
        <v>0.00370183672740918</v>
      </c>
      <c r="T1676" s="23">
        <f t="shared" si="168"/>
        <v>-0.0500000435305354</v>
      </c>
      <c r="U1676" s="1" t="str">
        <f>INDEX([1]房源台账数据源!$DE:$DE,MATCH(B1676,[1]房源台账数据源!$B:$B,0))</f>
        <v>未售</v>
      </c>
    </row>
    <row r="1677" ht="24.95" customHeight="1" spans="1:21">
      <c r="A1677" s="8">
        <v>1676</v>
      </c>
      <c r="B1677" s="9" t="s">
        <v>3553</v>
      </c>
      <c r="C1677" s="9">
        <v>23</v>
      </c>
      <c r="D1677" s="8" t="s">
        <v>460</v>
      </c>
      <c r="E1677" s="9">
        <v>3</v>
      </c>
      <c r="F1677" s="10" t="s">
        <v>450</v>
      </c>
      <c r="G1677" s="11">
        <v>2.9</v>
      </c>
      <c r="H1677" s="8">
        <v>71.46</v>
      </c>
      <c r="I1677" s="15">
        <v>12.73</v>
      </c>
      <c r="J1677" s="8">
        <v>58.73</v>
      </c>
      <c r="K1677" s="16">
        <v>8501.02895902274</v>
      </c>
      <c r="L1677" s="17">
        <f t="shared" si="165"/>
        <v>10343.6574152903</v>
      </c>
      <c r="M1677" s="18">
        <f t="shared" si="166"/>
        <v>607483</v>
      </c>
      <c r="N1677" s="19"/>
      <c r="O1677" s="20" t="s">
        <v>22</v>
      </c>
      <c r="Q1677" s="1">
        <f>INDEX([1]房源台账数据源!$CZ:$CZ,MATCH(B1677,[1]房源台账数据源!$B:$B,0))</f>
        <v>607483</v>
      </c>
      <c r="R1677" s="1">
        <f>IF(U1677="未售",ROUNDDOWN(Q1677*(1-5%),0),INDEX([1]房源台账数据源!$AU:$AU,MATCH(B1677,[1]房源台账数据源!$B:$B,0)))</f>
        <v>577108</v>
      </c>
      <c r="S1677" s="23">
        <f t="shared" si="167"/>
        <v>0</v>
      </c>
      <c r="T1677" s="23">
        <f t="shared" si="168"/>
        <v>-0.0500013992161098</v>
      </c>
      <c r="U1677" s="1" t="str">
        <f>INDEX([1]房源台账数据源!$DE:$DE,MATCH(B1677,[1]房源台账数据源!$B:$B,0))</f>
        <v>未售</v>
      </c>
    </row>
    <row r="1678" ht="24.95" customHeight="1" spans="1:21">
      <c r="A1678" s="8">
        <v>1677</v>
      </c>
      <c r="B1678" s="9" t="s">
        <v>3554</v>
      </c>
      <c r="C1678" s="9">
        <v>23</v>
      </c>
      <c r="D1678" s="8" t="s">
        <v>461</v>
      </c>
      <c r="E1678" s="9">
        <v>3</v>
      </c>
      <c r="F1678" s="10" t="s">
        <v>450</v>
      </c>
      <c r="G1678" s="11">
        <v>2.9</v>
      </c>
      <c r="H1678" s="8">
        <v>71.46</v>
      </c>
      <c r="I1678" s="15">
        <v>12.73</v>
      </c>
      <c r="J1678" s="8">
        <v>58.73</v>
      </c>
      <c r="K1678" s="16">
        <v>8501.02895902274</v>
      </c>
      <c r="L1678" s="17">
        <f t="shared" si="165"/>
        <v>10343.6574152903</v>
      </c>
      <c r="M1678" s="18">
        <f t="shared" si="166"/>
        <v>607483</v>
      </c>
      <c r="N1678" s="19"/>
      <c r="O1678" s="20" t="s">
        <v>22</v>
      </c>
      <c r="Q1678" s="1">
        <f>INDEX([1]房源台账数据源!$CZ:$CZ,MATCH(B1678,[1]房源台账数据源!$B:$B,0))</f>
        <v>607483</v>
      </c>
      <c r="R1678" s="1">
        <f>IF(U1678="未售",ROUNDDOWN(Q1678*(1-5%),0),INDEX([1]房源台账数据源!$AU:$AU,MATCH(B1678,[1]房源台账数据源!$B:$B,0)))</f>
        <v>577108</v>
      </c>
      <c r="S1678" s="23">
        <f t="shared" si="167"/>
        <v>0</v>
      </c>
      <c r="T1678" s="23">
        <f t="shared" si="168"/>
        <v>-0.0500013992161098</v>
      </c>
      <c r="U1678" s="1" t="str">
        <f>INDEX([1]房源台账数据源!$DE:$DE,MATCH(B1678,[1]房源台账数据源!$B:$B,0))</f>
        <v>未售</v>
      </c>
    </row>
    <row r="1679" ht="24.95" customHeight="1" spans="1:21">
      <c r="A1679" s="8">
        <v>1678</v>
      </c>
      <c r="B1679" s="9" t="s">
        <v>3555</v>
      </c>
      <c r="C1679" s="9">
        <v>23</v>
      </c>
      <c r="D1679" s="8" t="s">
        <v>462</v>
      </c>
      <c r="E1679" s="9">
        <v>3</v>
      </c>
      <c r="F1679" s="10" t="s">
        <v>21</v>
      </c>
      <c r="G1679" s="11">
        <v>2.9</v>
      </c>
      <c r="H1679" s="8">
        <v>117.56</v>
      </c>
      <c r="I1679" s="15">
        <v>20.94</v>
      </c>
      <c r="J1679" s="8">
        <v>96.62</v>
      </c>
      <c r="K1679" s="16">
        <v>10241.8789904529</v>
      </c>
      <c r="L1679" s="17">
        <f t="shared" si="165"/>
        <v>12461.5504036431</v>
      </c>
      <c r="M1679" s="18">
        <f t="shared" si="166"/>
        <v>1204035</v>
      </c>
      <c r="N1679" s="19"/>
      <c r="O1679" s="20" t="s">
        <v>22</v>
      </c>
      <c r="Q1679" s="1">
        <f>INDEX([1]房源台账数据源!$CZ:$CZ,MATCH(B1679,[1]房源台账数据源!$B:$B,0))</f>
        <v>1198279</v>
      </c>
      <c r="R1679" s="1">
        <f>IF(U1679="未售",ROUNDDOWN(Q1679*(1-5%),0),INDEX([1]房源台账数据源!$AU:$AU,MATCH(B1679,[1]房源台账数据源!$B:$B,0)))</f>
        <v>1138365</v>
      </c>
      <c r="S1679" s="23">
        <f t="shared" si="167"/>
        <v>0.00480355576622807</v>
      </c>
      <c r="T1679" s="23">
        <f t="shared" si="168"/>
        <v>-0.0500000417265094</v>
      </c>
      <c r="U1679" s="1" t="str">
        <f>INDEX([1]房源台账数据源!$DE:$DE,MATCH(B1679,[1]房源台账数据源!$B:$B,0))</f>
        <v>未售</v>
      </c>
    </row>
    <row r="1680" ht="24.95" customHeight="1" spans="1:21">
      <c r="A1680" s="8">
        <v>1679</v>
      </c>
      <c r="B1680" s="9" t="s">
        <v>3556</v>
      </c>
      <c r="C1680" s="9">
        <v>23</v>
      </c>
      <c r="D1680" s="8" t="s">
        <v>463</v>
      </c>
      <c r="E1680" s="9">
        <v>4</v>
      </c>
      <c r="F1680" s="10" t="s">
        <v>25</v>
      </c>
      <c r="G1680" s="11">
        <v>2.9</v>
      </c>
      <c r="H1680" s="8">
        <v>94.21</v>
      </c>
      <c r="I1680" s="15">
        <v>16.78</v>
      </c>
      <c r="J1680" s="8">
        <v>77.43</v>
      </c>
      <c r="K1680" s="16">
        <v>9237.98522699601</v>
      </c>
      <c r="L1680" s="17">
        <f t="shared" si="165"/>
        <v>11239.9586723492</v>
      </c>
      <c r="M1680" s="18">
        <f t="shared" si="166"/>
        <v>870310</v>
      </c>
      <c r="N1680" s="19"/>
      <c r="O1680" s="20" t="s">
        <v>22</v>
      </c>
      <c r="Q1680" s="1">
        <f>INDEX([1]房源台账数据源!$CZ:$CZ,MATCH(B1680,[1]房源台账数据源!$B:$B,0))</f>
        <v>868478</v>
      </c>
      <c r="R1680" s="1">
        <f>IF(U1680="未售",ROUNDDOWN(Q1680*(1-5%),0),INDEX([1]房源台账数据源!$AU:$AU,MATCH(B1680,[1]房源台账数据源!$B:$B,0)))</f>
        <v>825054</v>
      </c>
      <c r="S1680" s="23">
        <f t="shared" si="167"/>
        <v>0.00210943742961825</v>
      </c>
      <c r="T1680" s="23">
        <f t="shared" si="168"/>
        <v>-0.0500001151439645</v>
      </c>
      <c r="U1680" s="1" t="str">
        <f>INDEX([1]房源台账数据源!$DE:$DE,MATCH(B1680,[1]房源台账数据源!$B:$B,0))</f>
        <v>未售</v>
      </c>
    </row>
    <row r="1681" ht="24.95" customHeight="1" spans="1:21">
      <c r="A1681" s="8">
        <v>1680</v>
      </c>
      <c r="B1681" s="9" t="s">
        <v>3557</v>
      </c>
      <c r="C1681" s="9">
        <v>23</v>
      </c>
      <c r="D1681" s="8" t="s">
        <v>464</v>
      </c>
      <c r="E1681" s="9">
        <v>4</v>
      </c>
      <c r="F1681" s="10" t="s">
        <v>25</v>
      </c>
      <c r="G1681" s="11">
        <v>2.9</v>
      </c>
      <c r="H1681" s="8">
        <v>94.35</v>
      </c>
      <c r="I1681" s="15">
        <v>16.8</v>
      </c>
      <c r="J1681" s="8">
        <v>77.55</v>
      </c>
      <c r="K1681" s="16">
        <v>9237.99370304561</v>
      </c>
      <c r="L1681" s="17">
        <f t="shared" si="165"/>
        <v>11239.2520954223</v>
      </c>
      <c r="M1681" s="18">
        <f t="shared" si="166"/>
        <v>871604</v>
      </c>
      <c r="N1681" s="19"/>
      <c r="O1681" s="20" t="s">
        <v>22</v>
      </c>
      <c r="Q1681" s="1">
        <f>INDEX([1]房源台账数据源!$CZ:$CZ,MATCH(B1681,[1]房源台账数据源!$B:$B,0))</f>
        <v>869768</v>
      </c>
      <c r="R1681" s="1">
        <f>IF(U1681="未售",ROUNDDOWN(Q1681*(1-5%),0),INDEX([1]房源台账数据源!$AU:$AU,MATCH(B1681,[1]房源台账数据源!$B:$B,0)))</f>
        <v>826279</v>
      </c>
      <c r="S1681" s="23">
        <f t="shared" si="167"/>
        <v>0.00211090773631589</v>
      </c>
      <c r="T1681" s="23">
        <f t="shared" si="168"/>
        <v>-0.0500006898391295</v>
      </c>
      <c r="U1681" s="1" t="str">
        <f>INDEX([1]房源台账数据源!$DE:$DE,MATCH(B1681,[1]房源台账数据源!$B:$B,0))</f>
        <v>未售</v>
      </c>
    </row>
    <row r="1682" ht="24.95" customHeight="1" spans="1:21">
      <c r="A1682" s="8">
        <v>1681</v>
      </c>
      <c r="B1682" s="9" t="s">
        <v>3558</v>
      </c>
      <c r="C1682" s="9">
        <v>23</v>
      </c>
      <c r="D1682" s="8" t="s">
        <v>465</v>
      </c>
      <c r="E1682" s="9">
        <v>4</v>
      </c>
      <c r="F1682" s="10" t="s">
        <v>21</v>
      </c>
      <c r="G1682" s="11">
        <v>2.9</v>
      </c>
      <c r="H1682" s="8">
        <v>117.56</v>
      </c>
      <c r="I1682" s="15">
        <v>20.94</v>
      </c>
      <c r="J1682" s="8">
        <v>96.62</v>
      </c>
      <c r="K1682" s="16">
        <v>9806.66693353081</v>
      </c>
      <c r="L1682" s="17">
        <f t="shared" si="165"/>
        <v>11932.0120057959</v>
      </c>
      <c r="M1682" s="18">
        <f t="shared" si="166"/>
        <v>1152871</v>
      </c>
      <c r="N1682" s="19"/>
      <c r="O1682" s="20" t="s">
        <v>22</v>
      </c>
      <c r="Q1682" s="1">
        <f>INDEX([1]房源台账数据源!$CZ:$CZ,MATCH(B1682,[1]房源台账数据源!$B:$B,0))</f>
        <v>1148619</v>
      </c>
      <c r="R1682" s="1">
        <f>IF(U1682="未售",ROUNDDOWN(Q1682*(1-5%),0),INDEX([1]房源台账数据源!$AU:$AU,MATCH(B1682,[1]房源台账数据源!$B:$B,0)))</f>
        <v>1091188</v>
      </c>
      <c r="S1682" s="23">
        <f t="shared" si="167"/>
        <v>0.00370183672740918</v>
      </c>
      <c r="T1682" s="23">
        <f t="shared" si="168"/>
        <v>-0.0500000435305354</v>
      </c>
      <c r="U1682" s="1" t="str">
        <f>INDEX([1]房源台账数据源!$DE:$DE,MATCH(B1682,[1]房源台账数据源!$B:$B,0))</f>
        <v>未售</v>
      </c>
    </row>
    <row r="1683" ht="24.95" customHeight="1" spans="1:21">
      <c r="A1683" s="8">
        <v>1682</v>
      </c>
      <c r="B1683" s="9" t="s">
        <v>3559</v>
      </c>
      <c r="C1683" s="9">
        <v>23</v>
      </c>
      <c r="D1683" s="8" t="s">
        <v>466</v>
      </c>
      <c r="E1683" s="9">
        <v>4</v>
      </c>
      <c r="F1683" s="10" t="s">
        <v>450</v>
      </c>
      <c r="G1683" s="11">
        <v>2.9</v>
      </c>
      <c r="H1683" s="8">
        <v>71.46</v>
      </c>
      <c r="I1683" s="15">
        <v>12.73</v>
      </c>
      <c r="J1683" s="8">
        <v>58.73</v>
      </c>
      <c r="K1683" s="16">
        <v>8501.02895902274</v>
      </c>
      <c r="L1683" s="17">
        <f t="shared" si="165"/>
        <v>10343.6574152903</v>
      </c>
      <c r="M1683" s="18">
        <f t="shared" si="166"/>
        <v>607483</v>
      </c>
      <c r="N1683" s="19"/>
      <c r="O1683" s="20" t="s">
        <v>22</v>
      </c>
      <c r="Q1683" s="1">
        <f>INDEX([1]房源台账数据源!$CZ:$CZ,MATCH(B1683,[1]房源台账数据源!$B:$B,0))</f>
        <v>607483</v>
      </c>
      <c r="R1683" s="1">
        <f>IF(U1683="未售",ROUNDDOWN(Q1683*(1-5%),0),INDEX([1]房源台账数据源!$AU:$AU,MATCH(B1683,[1]房源台账数据源!$B:$B,0)))</f>
        <v>577108</v>
      </c>
      <c r="S1683" s="23">
        <f t="shared" si="167"/>
        <v>0</v>
      </c>
      <c r="T1683" s="23">
        <f t="shared" si="168"/>
        <v>-0.0500013992161098</v>
      </c>
      <c r="U1683" s="1" t="str">
        <f>INDEX([1]房源台账数据源!$DE:$DE,MATCH(B1683,[1]房源台账数据源!$B:$B,0))</f>
        <v>未售</v>
      </c>
    </row>
    <row r="1684" ht="24.95" customHeight="1" spans="1:21">
      <c r="A1684" s="8">
        <v>1683</v>
      </c>
      <c r="B1684" s="9" t="s">
        <v>3560</v>
      </c>
      <c r="C1684" s="9">
        <v>23</v>
      </c>
      <c r="D1684" s="8" t="s">
        <v>467</v>
      </c>
      <c r="E1684" s="9">
        <v>4</v>
      </c>
      <c r="F1684" s="10" t="s">
        <v>450</v>
      </c>
      <c r="G1684" s="11">
        <v>2.9</v>
      </c>
      <c r="H1684" s="8">
        <v>71.46</v>
      </c>
      <c r="I1684" s="15">
        <v>12.73</v>
      </c>
      <c r="J1684" s="8">
        <v>58.73</v>
      </c>
      <c r="K1684" s="16">
        <v>8501.02895902274</v>
      </c>
      <c r="L1684" s="17">
        <f t="shared" si="165"/>
        <v>10343.6574152903</v>
      </c>
      <c r="M1684" s="18">
        <f t="shared" si="166"/>
        <v>607483</v>
      </c>
      <c r="N1684" s="19"/>
      <c r="O1684" s="20" t="s">
        <v>22</v>
      </c>
      <c r="Q1684" s="1">
        <f>INDEX([1]房源台账数据源!$CZ:$CZ,MATCH(B1684,[1]房源台账数据源!$B:$B,0))</f>
        <v>607483</v>
      </c>
      <c r="R1684" s="1">
        <f>IF(U1684="未售",ROUNDDOWN(Q1684*(1-5%),0),INDEX([1]房源台账数据源!$AU:$AU,MATCH(B1684,[1]房源台账数据源!$B:$B,0)))</f>
        <v>577108</v>
      </c>
      <c r="S1684" s="23">
        <f t="shared" si="167"/>
        <v>0</v>
      </c>
      <c r="T1684" s="23">
        <f t="shared" si="168"/>
        <v>-0.0500013992161098</v>
      </c>
      <c r="U1684" s="1" t="str">
        <f>INDEX([1]房源台账数据源!$DE:$DE,MATCH(B1684,[1]房源台账数据源!$B:$B,0))</f>
        <v>未售</v>
      </c>
    </row>
    <row r="1685" ht="24.95" customHeight="1" spans="1:21">
      <c r="A1685" s="8">
        <v>1684</v>
      </c>
      <c r="B1685" s="9" t="s">
        <v>3561</v>
      </c>
      <c r="C1685" s="9">
        <v>23</v>
      </c>
      <c r="D1685" s="8" t="s">
        <v>468</v>
      </c>
      <c r="E1685" s="9">
        <v>4</v>
      </c>
      <c r="F1685" s="10" t="s">
        <v>21</v>
      </c>
      <c r="G1685" s="11">
        <v>2.9</v>
      </c>
      <c r="H1685" s="8">
        <v>117.56</v>
      </c>
      <c r="I1685" s="15">
        <v>20.94</v>
      </c>
      <c r="J1685" s="8">
        <v>96.62</v>
      </c>
      <c r="K1685" s="16">
        <v>10241.8789904529</v>
      </c>
      <c r="L1685" s="17">
        <f t="shared" si="165"/>
        <v>12461.5504036431</v>
      </c>
      <c r="M1685" s="18">
        <f t="shared" si="166"/>
        <v>1204035</v>
      </c>
      <c r="N1685" s="19"/>
      <c r="O1685" s="20" t="s">
        <v>22</v>
      </c>
      <c r="Q1685" s="1">
        <f>INDEX([1]房源台账数据源!$CZ:$CZ,MATCH(B1685,[1]房源台账数据源!$B:$B,0))</f>
        <v>1198279</v>
      </c>
      <c r="R1685" s="1">
        <f>IF(U1685="未售",ROUNDDOWN(Q1685*(1-5%),0),INDEX([1]房源台账数据源!$AU:$AU,MATCH(B1685,[1]房源台账数据源!$B:$B,0)))</f>
        <v>1138365</v>
      </c>
      <c r="S1685" s="23">
        <f t="shared" si="167"/>
        <v>0.00480355576622807</v>
      </c>
      <c r="T1685" s="23">
        <f t="shared" si="168"/>
        <v>-0.0500000417265094</v>
      </c>
      <c r="U1685" s="1" t="str">
        <f>INDEX([1]房源台账数据源!$DE:$DE,MATCH(B1685,[1]房源台账数据源!$B:$B,0))</f>
        <v>未售</v>
      </c>
    </row>
    <row r="1686" ht="24.95" customHeight="1" spans="1:21">
      <c r="A1686" s="8">
        <v>1685</v>
      </c>
      <c r="B1686" s="9" t="s">
        <v>3562</v>
      </c>
      <c r="C1686" s="9">
        <v>23</v>
      </c>
      <c r="D1686" s="8" t="s">
        <v>469</v>
      </c>
      <c r="E1686" s="9">
        <v>5</v>
      </c>
      <c r="F1686" s="10" t="s">
        <v>25</v>
      </c>
      <c r="G1686" s="11">
        <v>2.9</v>
      </c>
      <c r="H1686" s="8">
        <v>94.21</v>
      </c>
      <c r="I1686" s="15">
        <v>16.78</v>
      </c>
      <c r="J1686" s="8">
        <v>77.43</v>
      </c>
      <c r="K1686" s="16">
        <v>9237.98522699601</v>
      </c>
      <c r="L1686" s="17">
        <f t="shared" si="165"/>
        <v>11239.9586723492</v>
      </c>
      <c r="M1686" s="18">
        <f t="shared" si="166"/>
        <v>870310</v>
      </c>
      <c r="N1686" s="19"/>
      <c r="O1686" s="20" t="s">
        <v>22</v>
      </c>
      <c r="Q1686" s="1">
        <f>INDEX([1]房源台账数据源!$CZ:$CZ,MATCH(B1686,[1]房源台账数据源!$B:$B,0))</f>
        <v>868478</v>
      </c>
      <c r="R1686" s="1">
        <f>IF(U1686="未售",ROUNDDOWN(Q1686*(1-5%),0),INDEX([1]房源台账数据源!$AU:$AU,MATCH(B1686,[1]房源台账数据源!$B:$B,0)))</f>
        <v>825054</v>
      </c>
      <c r="S1686" s="23">
        <f t="shared" si="167"/>
        <v>0.00210943742961825</v>
      </c>
      <c r="T1686" s="23">
        <f t="shared" si="168"/>
        <v>-0.0500001151439645</v>
      </c>
      <c r="U1686" s="1" t="str">
        <f>INDEX([1]房源台账数据源!$DE:$DE,MATCH(B1686,[1]房源台账数据源!$B:$B,0))</f>
        <v>未售</v>
      </c>
    </row>
    <row r="1687" ht="24.95" customHeight="1" spans="1:21">
      <c r="A1687" s="8">
        <v>1686</v>
      </c>
      <c r="B1687" s="9" t="s">
        <v>3563</v>
      </c>
      <c r="C1687" s="9">
        <v>23</v>
      </c>
      <c r="D1687" s="8" t="s">
        <v>470</v>
      </c>
      <c r="E1687" s="9">
        <v>5</v>
      </c>
      <c r="F1687" s="10" t="s">
        <v>25</v>
      </c>
      <c r="G1687" s="11">
        <v>2.9</v>
      </c>
      <c r="H1687" s="8">
        <v>94.35</v>
      </c>
      <c r="I1687" s="15">
        <v>16.8</v>
      </c>
      <c r="J1687" s="8">
        <v>77.55</v>
      </c>
      <c r="K1687" s="16">
        <v>9237.99370304561</v>
      </c>
      <c r="L1687" s="17">
        <f t="shared" si="165"/>
        <v>11239.2520954223</v>
      </c>
      <c r="M1687" s="18">
        <f t="shared" si="166"/>
        <v>871604</v>
      </c>
      <c r="N1687" s="19"/>
      <c r="O1687" s="20" t="s">
        <v>22</v>
      </c>
      <c r="Q1687" s="1">
        <f>INDEX([1]房源台账数据源!$CZ:$CZ,MATCH(B1687,[1]房源台账数据源!$B:$B,0))</f>
        <v>869768</v>
      </c>
      <c r="R1687" s="1">
        <f>IF(U1687="未售",ROUNDDOWN(Q1687*(1-5%),0),INDEX([1]房源台账数据源!$AU:$AU,MATCH(B1687,[1]房源台账数据源!$B:$B,0)))</f>
        <v>826279</v>
      </c>
      <c r="S1687" s="23">
        <f t="shared" si="167"/>
        <v>0.00211090773631589</v>
      </c>
      <c r="T1687" s="23">
        <f t="shared" si="168"/>
        <v>-0.0500006898391295</v>
      </c>
      <c r="U1687" s="1" t="str">
        <f>INDEX([1]房源台账数据源!$DE:$DE,MATCH(B1687,[1]房源台账数据源!$B:$B,0))</f>
        <v>未售</v>
      </c>
    </row>
    <row r="1688" ht="24.95" customHeight="1" spans="1:21">
      <c r="A1688" s="8">
        <v>1687</v>
      </c>
      <c r="B1688" s="9" t="s">
        <v>3564</v>
      </c>
      <c r="C1688" s="9">
        <v>23</v>
      </c>
      <c r="D1688" s="8" t="s">
        <v>471</v>
      </c>
      <c r="E1688" s="9">
        <v>5</v>
      </c>
      <c r="F1688" s="10" t="s">
        <v>21</v>
      </c>
      <c r="G1688" s="11">
        <v>2.9</v>
      </c>
      <c r="H1688" s="8">
        <v>117.56</v>
      </c>
      <c r="I1688" s="15">
        <v>20.94</v>
      </c>
      <c r="J1688" s="8">
        <v>96.62</v>
      </c>
      <c r="K1688" s="16">
        <v>9806.66693353081</v>
      </c>
      <c r="L1688" s="17">
        <f t="shared" si="165"/>
        <v>11932.0120057959</v>
      </c>
      <c r="M1688" s="18">
        <f t="shared" si="166"/>
        <v>1152871</v>
      </c>
      <c r="N1688" s="19"/>
      <c r="O1688" s="20" t="s">
        <v>22</v>
      </c>
      <c r="Q1688" s="1">
        <f>INDEX([1]房源台账数据源!$CZ:$CZ,MATCH(B1688,[1]房源台账数据源!$B:$B,0))</f>
        <v>1148619</v>
      </c>
      <c r="R1688" s="1">
        <f>IF(U1688="未售",ROUNDDOWN(Q1688*(1-5%),0),INDEX([1]房源台账数据源!$AU:$AU,MATCH(B1688,[1]房源台账数据源!$B:$B,0)))</f>
        <v>1091188</v>
      </c>
      <c r="S1688" s="23">
        <f t="shared" si="167"/>
        <v>0.00370183672740918</v>
      </c>
      <c r="T1688" s="23">
        <f t="shared" si="168"/>
        <v>-0.0500000435305354</v>
      </c>
      <c r="U1688" s="1" t="str">
        <f>INDEX([1]房源台账数据源!$DE:$DE,MATCH(B1688,[1]房源台账数据源!$B:$B,0))</f>
        <v>未售</v>
      </c>
    </row>
    <row r="1689" ht="24.95" customHeight="1" spans="1:21">
      <c r="A1689" s="8">
        <v>1688</v>
      </c>
      <c r="B1689" s="9" t="s">
        <v>3565</v>
      </c>
      <c r="C1689" s="9">
        <v>23</v>
      </c>
      <c r="D1689" s="8" t="s">
        <v>472</v>
      </c>
      <c r="E1689" s="9">
        <v>5</v>
      </c>
      <c r="F1689" s="10" t="s">
        <v>450</v>
      </c>
      <c r="G1689" s="11">
        <v>2.9</v>
      </c>
      <c r="H1689" s="8">
        <v>71.46</v>
      </c>
      <c r="I1689" s="15">
        <v>12.73</v>
      </c>
      <c r="J1689" s="8">
        <v>58.73</v>
      </c>
      <c r="K1689" s="16">
        <v>8501.02895902274</v>
      </c>
      <c r="L1689" s="17">
        <f t="shared" si="165"/>
        <v>10343.6574152903</v>
      </c>
      <c r="M1689" s="18">
        <f t="shared" si="166"/>
        <v>607483</v>
      </c>
      <c r="N1689" s="19"/>
      <c r="O1689" s="20" t="s">
        <v>22</v>
      </c>
      <c r="Q1689" s="1">
        <f>INDEX([1]房源台账数据源!$CZ:$CZ,MATCH(B1689,[1]房源台账数据源!$B:$B,0))</f>
        <v>607483</v>
      </c>
      <c r="R1689" s="1">
        <f>IF(U1689="未售",ROUNDDOWN(Q1689*(1-5%),0),INDEX([1]房源台账数据源!$AU:$AU,MATCH(B1689,[1]房源台账数据源!$B:$B,0)))</f>
        <v>577108</v>
      </c>
      <c r="S1689" s="23">
        <f t="shared" si="167"/>
        <v>0</v>
      </c>
      <c r="T1689" s="23">
        <f t="shared" si="168"/>
        <v>-0.0500013992161098</v>
      </c>
      <c r="U1689" s="1" t="str">
        <f>INDEX([1]房源台账数据源!$DE:$DE,MATCH(B1689,[1]房源台账数据源!$B:$B,0))</f>
        <v>未售</v>
      </c>
    </row>
    <row r="1690" ht="24.95" customHeight="1" spans="1:21">
      <c r="A1690" s="8">
        <v>1689</v>
      </c>
      <c r="B1690" s="9" t="s">
        <v>3566</v>
      </c>
      <c r="C1690" s="9">
        <v>23</v>
      </c>
      <c r="D1690" s="8" t="s">
        <v>473</v>
      </c>
      <c r="E1690" s="9">
        <v>5</v>
      </c>
      <c r="F1690" s="10" t="s">
        <v>450</v>
      </c>
      <c r="G1690" s="11">
        <v>2.9</v>
      </c>
      <c r="H1690" s="8">
        <v>71.46</v>
      </c>
      <c r="I1690" s="15">
        <v>12.73</v>
      </c>
      <c r="J1690" s="8">
        <v>58.73</v>
      </c>
      <c r="K1690" s="16">
        <v>8501.02895902274</v>
      </c>
      <c r="L1690" s="17">
        <f t="shared" si="165"/>
        <v>10343.6574152903</v>
      </c>
      <c r="M1690" s="18">
        <f t="shared" si="166"/>
        <v>607483</v>
      </c>
      <c r="N1690" s="19"/>
      <c r="O1690" s="20" t="s">
        <v>22</v>
      </c>
      <c r="Q1690" s="1">
        <f>INDEX([1]房源台账数据源!$CZ:$CZ,MATCH(B1690,[1]房源台账数据源!$B:$B,0))</f>
        <v>607483</v>
      </c>
      <c r="R1690" s="1">
        <f>IF(U1690="未售",ROUNDDOWN(Q1690*(1-5%),0),INDEX([1]房源台账数据源!$AU:$AU,MATCH(B1690,[1]房源台账数据源!$B:$B,0)))</f>
        <v>577108</v>
      </c>
      <c r="S1690" s="23">
        <f t="shared" si="167"/>
        <v>0</v>
      </c>
      <c r="T1690" s="23">
        <f t="shared" si="168"/>
        <v>-0.0500013992161098</v>
      </c>
      <c r="U1690" s="1" t="str">
        <f>INDEX([1]房源台账数据源!$DE:$DE,MATCH(B1690,[1]房源台账数据源!$B:$B,0))</f>
        <v>未售</v>
      </c>
    </row>
    <row r="1691" ht="24.95" customHeight="1" spans="1:21">
      <c r="A1691" s="8">
        <v>1690</v>
      </c>
      <c r="B1691" s="9" t="s">
        <v>3567</v>
      </c>
      <c r="C1691" s="9">
        <v>23</v>
      </c>
      <c r="D1691" s="8" t="s">
        <v>474</v>
      </c>
      <c r="E1691" s="9">
        <v>5</v>
      </c>
      <c r="F1691" s="10" t="s">
        <v>21</v>
      </c>
      <c r="G1691" s="11">
        <v>2.9</v>
      </c>
      <c r="H1691" s="8">
        <v>117.56</v>
      </c>
      <c r="I1691" s="15">
        <v>20.94</v>
      </c>
      <c r="J1691" s="8">
        <v>96.62</v>
      </c>
      <c r="K1691" s="16">
        <v>10241.8789904529</v>
      </c>
      <c r="L1691" s="17">
        <f t="shared" si="165"/>
        <v>12461.5504036431</v>
      </c>
      <c r="M1691" s="18">
        <f t="shared" si="166"/>
        <v>1204035</v>
      </c>
      <c r="N1691" s="19"/>
      <c r="O1691" s="20" t="s">
        <v>22</v>
      </c>
      <c r="Q1691" s="1">
        <f>INDEX([1]房源台账数据源!$CZ:$CZ,MATCH(B1691,[1]房源台账数据源!$B:$B,0))</f>
        <v>1198279</v>
      </c>
      <c r="R1691" s="1">
        <f>IF(U1691="未售",ROUNDDOWN(Q1691*(1-5%),0),INDEX([1]房源台账数据源!$AU:$AU,MATCH(B1691,[1]房源台账数据源!$B:$B,0)))</f>
        <v>1138365</v>
      </c>
      <c r="S1691" s="23">
        <f t="shared" si="167"/>
        <v>0.00480355576622807</v>
      </c>
      <c r="T1691" s="23">
        <f t="shared" si="168"/>
        <v>-0.0500000417265094</v>
      </c>
      <c r="U1691" s="1" t="str">
        <f>INDEX([1]房源台账数据源!$DE:$DE,MATCH(B1691,[1]房源台账数据源!$B:$B,0))</f>
        <v>未售</v>
      </c>
    </row>
    <row r="1692" ht="24.95" customHeight="1" spans="1:21">
      <c r="A1692" s="8">
        <v>1691</v>
      </c>
      <c r="B1692" s="9" t="s">
        <v>3568</v>
      </c>
      <c r="C1692" s="9">
        <v>23</v>
      </c>
      <c r="D1692" s="8" t="s">
        <v>475</v>
      </c>
      <c r="E1692" s="9">
        <v>6</v>
      </c>
      <c r="F1692" s="10" t="s">
        <v>25</v>
      </c>
      <c r="G1692" s="11">
        <v>2.9</v>
      </c>
      <c r="H1692" s="8">
        <v>94.21</v>
      </c>
      <c r="I1692" s="15">
        <v>16.78</v>
      </c>
      <c r="J1692" s="8">
        <v>77.43</v>
      </c>
      <c r="K1692" s="16">
        <v>9473.27934464307</v>
      </c>
      <c r="L1692" s="17">
        <f t="shared" si="165"/>
        <v>11526.2430582462</v>
      </c>
      <c r="M1692" s="18">
        <f t="shared" si="166"/>
        <v>892477</v>
      </c>
      <c r="N1692" s="19"/>
      <c r="O1692" s="20" t="s">
        <v>22</v>
      </c>
      <c r="Q1692" s="1">
        <f>INDEX([1]房源台账数据源!$CZ:$CZ,MATCH(B1692,[1]房源台账数据源!$B:$B,0))</f>
        <v>890645</v>
      </c>
      <c r="R1692" s="1">
        <f>IF(U1692="未售",ROUNDDOWN(Q1692*(1-5%),0),INDEX([1]房源台账数据源!$AU:$AU,MATCH(B1692,[1]房源台账数据源!$B:$B,0)))</f>
        <v>846112</v>
      </c>
      <c r="S1692" s="23">
        <f t="shared" si="167"/>
        <v>0.00205693626529088</v>
      </c>
      <c r="T1692" s="23">
        <f t="shared" si="168"/>
        <v>-0.0500008420863532</v>
      </c>
      <c r="U1692" s="1" t="str">
        <f>INDEX([1]房源台账数据源!$DE:$DE,MATCH(B1692,[1]房源台账数据源!$B:$B,0))</f>
        <v>未售</v>
      </c>
    </row>
    <row r="1693" ht="24.95" customHeight="1" spans="1:21">
      <c r="A1693" s="8">
        <v>1692</v>
      </c>
      <c r="B1693" s="9" t="s">
        <v>3569</v>
      </c>
      <c r="C1693" s="9">
        <v>23</v>
      </c>
      <c r="D1693" s="8" t="s">
        <v>476</v>
      </c>
      <c r="E1693" s="9">
        <v>6</v>
      </c>
      <c r="F1693" s="10" t="s">
        <v>25</v>
      </c>
      <c r="G1693" s="11">
        <v>2.9</v>
      </c>
      <c r="H1693" s="8">
        <v>94.35</v>
      </c>
      <c r="I1693" s="15">
        <v>16.8</v>
      </c>
      <c r="J1693" s="8">
        <v>77.55</v>
      </c>
      <c r="K1693" s="16">
        <v>9473.28782069267</v>
      </c>
      <c r="L1693" s="17">
        <f t="shared" si="165"/>
        <v>11525.5190199871</v>
      </c>
      <c r="M1693" s="18">
        <f t="shared" si="166"/>
        <v>893804</v>
      </c>
      <c r="N1693" s="19"/>
      <c r="O1693" s="20" t="s">
        <v>22</v>
      </c>
      <c r="Q1693" s="1">
        <f>INDEX([1]房源台账数据源!$CZ:$CZ,MATCH(B1693,[1]房源台账数据源!$B:$B,0))</f>
        <v>891968</v>
      </c>
      <c r="R1693" s="1">
        <f>IF(U1693="未售",ROUNDDOWN(Q1693*(1-5%),0),INDEX([1]房源台账数据源!$AU:$AU,MATCH(B1693,[1]房源台账数据源!$B:$B,0)))</f>
        <v>847369</v>
      </c>
      <c r="S1693" s="23">
        <f t="shared" si="167"/>
        <v>0.00205836980698859</v>
      </c>
      <c r="T1693" s="23">
        <f t="shared" si="168"/>
        <v>-0.0500006726698716</v>
      </c>
      <c r="U1693" s="1" t="str">
        <f>INDEX([1]房源台账数据源!$DE:$DE,MATCH(B1693,[1]房源台账数据源!$B:$B,0))</f>
        <v>未售</v>
      </c>
    </row>
    <row r="1694" ht="24.95" customHeight="1" spans="1:21">
      <c r="A1694" s="8">
        <v>1693</v>
      </c>
      <c r="B1694" s="9" t="s">
        <v>3570</v>
      </c>
      <c r="C1694" s="9">
        <v>23</v>
      </c>
      <c r="D1694" s="8" t="s">
        <v>477</v>
      </c>
      <c r="E1694" s="9">
        <v>6</v>
      </c>
      <c r="F1694" s="10" t="s">
        <v>21</v>
      </c>
      <c r="G1694" s="11">
        <v>2.9</v>
      </c>
      <c r="H1694" s="8">
        <v>117.56</v>
      </c>
      <c r="I1694" s="15">
        <v>20.94</v>
      </c>
      <c r="J1694" s="8">
        <v>96.62</v>
      </c>
      <c r="K1694" s="16">
        <v>10041.9610511779</v>
      </c>
      <c r="L1694" s="17">
        <f t="shared" si="165"/>
        <v>12218.2984889257</v>
      </c>
      <c r="M1694" s="18">
        <f t="shared" si="166"/>
        <v>1180532</v>
      </c>
      <c r="N1694" s="19"/>
      <c r="O1694" s="20" t="s">
        <v>22</v>
      </c>
      <c r="Q1694" s="1">
        <f>INDEX([1]房源台账数据源!$CZ:$CZ,MATCH(B1694,[1]房源台账数据源!$B:$B,0))</f>
        <v>1176281</v>
      </c>
      <c r="R1694" s="1">
        <f>IF(U1694="未售",ROUNDDOWN(Q1694*(1-5%),0),INDEX([1]房源台账数据源!$AU:$AU,MATCH(B1694,[1]房源台账数据源!$B:$B,0)))</f>
        <v>1117466</v>
      </c>
      <c r="S1694" s="23">
        <f t="shared" si="167"/>
        <v>0.00361393238520388</v>
      </c>
      <c r="T1694" s="23">
        <f t="shared" si="168"/>
        <v>-0.0500008076301496</v>
      </c>
      <c r="U1694" s="1" t="str">
        <f>INDEX([1]房源台账数据源!$DE:$DE,MATCH(B1694,[1]房源台账数据源!$B:$B,0))</f>
        <v>未售</v>
      </c>
    </row>
    <row r="1695" ht="24.95" customHeight="1" spans="1:21">
      <c r="A1695" s="8">
        <v>1694</v>
      </c>
      <c r="B1695" s="9" t="s">
        <v>3571</v>
      </c>
      <c r="C1695" s="9">
        <v>23</v>
      </c>
      <c r="D1695" s="8" t="s">
        <v>478</v>
      </c>
      <c r="E1695" s="9">
        <v>6</v>
      </c>
      <c r="F1695" s="10" t="s">
        <v>450</v>
      </c>
      <c r="G1695" s="11">
        <v>2.9</v>
      </c>
      <c r="H1695" s="8">
        <v>71.46</v>
      </c>
      <c r="I1695" s="15">
        <v>12.73</v>
      </c>
      <c r="J1695" s="8">
        <v>58.73</v>
      </c>
      <c r="K1695" s="16">
        <v>8736.3230766698</v>
      </c>
      <c r="L1695" s="17">
        <f t="shared" si="165"/>
        <v>10629.9506214882</v>
      </c>
      <c r="M1695" s="18">
        <f t="shared" si="166"/>
        <v>624297</v>
      </c>
      <c r="N1695" s="19"/>
      <c r="O1695" s="20" t="s">
        <v>22</v>
      </c>
      <c r="Q1695" s="1">
        <f>INDEX([1]房源台账数据源!$CZ:$CZ,MATCH(B1695,[1]房源台账数据源!$B:$B,0))</f>
        <v>624297</v>
      </c>
      <c r="R1695" s="1">
        <f>IF(U1695="未售",ROUNDDOWN(Q1695*(1-5%),0),INDEX([1]房源台账数据源!$AU:$AU,MATCH(B1695,[1]房源台账数据源!$B:$B,0)))</f>
        <v>593082</v>
      </c>
      <c r="S1695" s="23">
        <f t="shared" si="167"/>
        <v>0</v>
      </c>
      <c r="T1695" s="23">
        <f t="shared" si="168"/>
        <v>-0.050000240270256</v>
      </c>
      <c r="U1695" s="1" t="str">
        <f>INDEX([1]房源台账数据源!$DE:$DE,MATCH(B1695,[1]房源台账数据源!$B:$B,0))</f>
        <v>未售</v>
      </c>
    </row>
    <row r="1696" ht="24.95" customHeight="1" spans="1:21">
      <c r="A1696" s="8">
        <v>1695</v>
      </c>
      <c r="B1696" s="9" t="s">
        <v>3572</v>
      </c>
      <c r="C1696" s="9">
        <v>23</v>
      </c>
      <c r="D1696" s="8" t="s">
        <v>479</v>
      </c>
      <c r="E1696" s="9">
        <v>6</v>
      </c>
      <c r="F1696" s="10" t="s">
        <v>450</v>
      </c>
      <c r="G1696" s="11">
        <v>2.9</v>
      </c>
      <c r="H1696" s="8">
        <v>71.46</v>
      </c>
      <c r="I1696" s="15">
        <v>12.73</v>
      </c>
      <c r="J1696" s="8">
        <v>58.73</v>
      </c>
      <c r="K1696" s="16">
        <v>8736.3230766698</v>
      </c>
      <c r="L1696" s="17">
        <f t="shared" si="165"/>
        <v>10629.9506214882</v>
      </c>
      <c r="M1696" s="18">
        <f t="shared" si="166"/>
        <v>624297</v>
      </c>
      <c r="N1696" s="19"/>
      <c r="O1696" s="20" t="s">
        <v>22</v>
      </c>
      <c r="Q1696" s="1">
        <f>INDEX([1]房源台账数据源!$CZ:$CZ,MATCH(B1696,[1]房源台账数据源!$B:$B,0))</f>
        <v>624297</v>
      </c>
      <c r="R1696" s="1">
        <f>IF(U1696="未售",ROUNDDOWN(Q1696*(1-5%),0),INDEX([1]房源台账数据源!$AU:$AU,MATCH(B1696,[1]房源台账数据源!$B:$B,0)))</f>
        <v>593082</v>
      </c>
      <c r="S1696" s="23">
        <f t="shared" si="167"/>
        <v>0</v>
      </c>
      <c r="T1696" s="23">
        <f t="shared" si="168"/>
        <v>-0.050000240270256</v>
      </c>
      <c r="U1696" s="1" t="str">
        <f>INDEX([1]房源台账数据源!$DE:$DE,MATCH(B1696,[1]房源台账数据源!$B:$B,0))</f>
        <v>未售</v>
      </c>
    </row>
    <row r="1697" ht="24.95" customHeight="1" spans="1:21">
      <c r="A1697" s="8">
        <v>1696</v>
      </c>
      <c r="B1697" s="9" t="s">
        <v>3573</v>
      </c>
      <c r="C1697" s="9">
        <v>23</v>
      </c>
      <c r="D1697" s="8" t="s">
        <v>480</v>
      </c>
      <c r="E1697" s="9">
        <v>6</v>
      </c>
      <c r="F1697" s="10" t="s">
        <v>21</v>
      </c>
      <c r="G1697" s="11">
        <v>2.9</v>
      </c>
      <c r="H1697" s="8">
        <v>117.56</v>
      </c>
      <c r="I1697" s="15">
        <v>20.94</v>
      </c>
      <c r="J1697" s="8">
        <v>96.62</v>
      </c>
      <c r="K1697" s="16">
        <v>10477.1731081</v>
      </c>
      <c r="L1697" s="17">
        <f t="shared" si="165"/>
        <v>12747.8368867729</v>
      </c>
      <c r="M1697" s="18">
        <f t="shared" si="166"/>
        <v>1231696</v>
      </c>
      <c r="N1697" s="19"/>
      <c r="O1697" s="20" t="s">
        <v>22</v>
      </c>
      <c r="Q1697" s="1">
        <f>INDEX([1]房源台账数据源!$CZ:$CZ,MATCH(B1697,[1]房源台账数据源!$B:$B,0))</f>
        <v>1225939</v>
      </c>
      <c r="R1697" s="1">
        <f>IF(U1697="未售",ROUNDDOWN(Q1697*(1-5%),0),INDEX([1]房源台账数据源!$AU:$AU,MATCH(B1697,[1]房源台账数据源!$B:$B,0)))</f>
        <v>1164642</v>
      </c>
      <c r="S1697" s="23">
        <f t="shared" si="167"/>
        <v>0.00469599221494707</v>
      </c>
      <c r="T1697" s="23">
        <f t="shared" si="168"/>
        <v>-0.0500000407850635</v>
      </c>
      <c r="U1697" s="1" t="str">
        <f>INDEX([1]房源台账数据源!$DE:$DE,MATCH(B1697,[1]房源台账数据源!$B:$B,0))</f>
        <v>未售</v>
      </c>
    </row>
    <row r="1698" ht="24.95" customHeight="1" spans="1:21">
      <c r="A1698" s="8">
        <v>1697</v>
      </c>
      <c r="B1698" s="9" t="s">
        <v>3574</v>
      </c>
      <c r="C1698" s="9">
        <v>23</v>
      </c>
      <c r="D1698" s="8" t="s">
        <v>481</v>
      </c>
      <c r="E1698" s="9">
        <v>7</v>
      </c>
      <c r="F1698" s="10" t="s">
        <v>25</v>
      </c>
      <c r="G1698" s="11">
        <v>2.9</v>
      </c>
      <c r="H1698" s="8">
        <v>94.21</v>
      </c>
      <c r="I1698" s="15">
        <v>16.78</v>
      </c>
      <c r="J1698" s="8">
        <v>77.43</v>
      </c>
      <c r="K1698" s="16">
        <v>9473.27934464307</v>
      </c>
      <c r="L1698" s="17">
        <f t="shared" si="165"/>
        <v>11526.2430582462</v>
      </c>
      <c r="M1698" s="18">
        <f t="shared" si="166"/>
        <v>892477</v>
      </c>
      <c r="N1698" s="19"/>
      <c r="O1698" s="20" t="s">
        <v>22</v>
      </c>
      <c r="Q1698" s="1">
        <f>INDEX([1]房源台账数据源!$CZ:$CZ,MATCH(B1698,[1]房源台账数据源!$B:$B,0))</f>
        <v>890645</v>
      </c>
      <c r="R1698" s="1">
        <f>IF(U1698="未售",ROUNDDOWN(Q1698*(1-5%),0),INDEX([1]房源台账数据源!$AU:$AU,MATCH(B1698,[1]房源台账数据源!$B:$B,0)))</f>
        <v>846112</v>
      </c>
      <c r="S1698" s="23">
        <f t="shared" si="167"/>
        <v>0.00205693626529088</v>
      </c>
      <c r="T1698" s="23">
        <f t="shared" si="168"/>
        <v>-0.0500008420863532</v>
      </c>
      <c r="U1698" s="1" t="str">
        <f>INDEX([1]房源台账数据源!$DE:$DE,MATCH(B1698,[1]房源台账数据源!$B:$B,0))</f>
        <v>未售</v>
      </c>
    </row>
    <row r="1699" ht="24.95" customHeight="1" spans="1:21">
      <c r="A1699" s="8">
        <v>1698</v>
      </c>
      <c r="B1699" s="9" t="s">
        <v>3575</v>
      </c>
      <c r="C1699" s="9">
        <v>23</v>
      </c>
      <c r="D1699" s="8" t="s">
        <v>482</v>
      </c>
      <c r="E1699" s="9">
        <v>7</v>
      </c>
      <c r="F1699" s="10" t="s">
        <v>25</v>
      </c>
      <c r="G1699" s="11">
        <v>2.9</v>
      </c>
      <c r="H1699" s="8">
        <v>94.35</v>
      </c>
      <c r="I1699" s="15">
        <v>16.8</v>
      </c>
      <c r="J1699" s="8">
        <v>77.55</v>
      </c>
      <c r="K1699" s="16">
        <v>9473.28782069267</v>
      </c>
      <c r="L1699" s="17">
        <f t="shared" si="165"/>
        <v>11525.5190199871</v>
      </c>
      <c r="M1699" s="18">
        <f t="shared" si="166"/>
        <v>893804</v>
      </c>
      <c r="N1699" s="19"/>
      <c r="O1699" s="20" t="s">
        <v>22</v>
      </c>
      <c r="Q1699" s="1">
        <f>INDEX([1]房源台账数据源!$CZ:$CZ,MATCH(B1699,[1]房源台账数据源!$B:$B,0))</f>
        <v>891968</v>
      </c>
      <c r="R1699" s="1">
        <f>IF(U1699="未售",ROUNDDOWN(Q1699*(1-5%),0),INDEX([1]房源台账数据源!$AU:$AU,MATCH(B1699,[1]房源台账数据源!$B:$B,0)))</f>
        <v>847369</v>
      </c>
      <c r="S1699" s="23">
        <f t="shared" si="167"/>
        <v>0.00205836980698859</v>
      </c>
      <c r="T1699" s="23">
        <f t="shared" si="168"/>
        <v>-0.0500006726698716</v>
      </c>
      <c r="U1699" s="1" t="str">
        <f>INDEX([1]房源台账数据源!$DE:$DE,MATCH(B1699,[1]房源台账数据源!$B:$B,0))</f>
        <v>未售</v>
      </c>
    </row>
    <row r="1700" ht="24.95" customHeight="1" spans="1:21">
      <c r="A1700" s="8">
        <v>1699</v>
      </c>
      <c r="B1700" s="9" t="s">
        <v>3576</v>
      </c>
      <c r="C1700" s="9">
        <v>23</v>
      </c>
      <c r="D1700" s="8" t="s">
        <v>483</v>
      </c>
      <c r="E1700" s="9">
        <v>7</v>
      </c>
      <c r="F1700" s="10" t="s">
        <v>21</v>
      </c>
      <c r="G1700" s="11">
        <v>2.9</v>
      </c>
      <c r="H1700" s="8">
        <v>117.56</v>
      </c>
      <c r="I1700" s="15">
        <v>20.94</v>
      </c>
      <c r="J1700" s="8">
        <v>96.62</v>
      </c>
      <c r="K1700" s="16">
        <v>10041.9610511779</v>
      </c>
      <c r="L1700" s="17">
        <f t="shared" si="165"/>
        <v>12218.2984889257</v>
      </c>
      <c r="M1700" s="18">
        <f t="shared" si="166"/>
        <v>1180532</v>
      </c>
      <c r="N1700" s="19"/>
      <c r="O1700" s="20" t="s">
        <v>22</v>
      </c>
      <c r="Q1700" s="1">
        <f>INDEX([1]房源台账数据源!$CZ:$CZ,MATCH(B1700,[1]房源台账数据源!$B:$B,0))</f>
        <v>1176281</v>
      </c>
      <c r="R1700" s="1">
        <f>IF(U1700="未售",ROUNDDOWN(Q1700*(1-5%),0),INDEX([1]房源台账数据源!$AU:$AU,MATCH(B1700,[1]房源台账数据源!$B:$B,0)))</f>
        <v>1117466</v>
      </c>
      <c r="S1700" s="23">
        <f t="shared" si="167"/>
        <v>0.00361393238520388</v>
      </c>
      <c r="T1700" s="23">
        <f t="shared" si="168"/>
        <v>-0.0500008076301496</v>
      </c>
      <c r="U1700" s="1" t="str">
        <f>INDEX([1]房源台账数据源!$DE:$DE,MATCH(B1700,[1]房源台账数据源!$B:$B,0))</f>
        <v>未售</v>
      </c>
    </row>
    <row r="1701" ht="24.95" customHeight="1" spans="1:21">
      <c r="A1701" s="8">
        <v>1700</v>
      </c>
      <c r="B1701" s="9" t="s">
        <v>3577</v>
      </c>
      <c r="C1701" s="9">
        <v>23</v>
      </c>
      <c r="D1701" s="8" t="s">
        <v>484</v>
      </c>
      <c r="E1701" s="9">
        <v>7</v>
      </c>
      <c r="F1701" s="10" t="s">
        <v>450</v>
      </c>
      <c r="G1701" s="11">
        <v>2.9</v>
      </c>
      <c r="H1701" s="8">
        <v>71.46</v>
      </c>
      <c r="I1701" s="15">
        <v>12.73</v>
      </c>
      <c r="J1701" s="8">
        <v>58.73</v>
      </c>
      <c r="K1701" s="16">
        <v>8736.3230766698</v>
      </c>
      <c r="L1701" s="17">
        <f t="shared" si="165"/>
        <v>10629.9506214882</v>
      </c>
      <c r="M1701" s="18">
        <f t="shared" si="166"/>
        <v>624297</v>
      </c>
      <c r="N1701" s="19"/>
      <c r="O1701" s="20" t="s">
        <v>22</v>
      </c>
      <c r="Q1701" s="1">
        <f>INDEX([1]房源台账数据源!$CZ:$CZ,MATCH(B1701,[1]房源台账数据源!$B:$B,0))</f>
        <v>624297</v>
      </c>
      <c r="R1701" s="1">
        <f>IF(U1701="未售",ROUNDDOWN(Q1701*(1-5%),0),INDEX([1]房源台账数据源!$AU:$AU,MATCH(B1701,[1]房源台账数据源!$B:$B,0)))</f>
        <v>593082</v>
      </c>
      <c r="S1701" s="23">
        <f t="shared" si="167"/>
        <v>0</v>
      </c>
      <c r="T1701" s="23">
        <f t="shared" si="168"/>
        <v>-0.050000240270256</v>
      </c>
      <c r="U1701" s="1" t="str">
        <f>INDEX([1]房源台账数据源!$DE:$DE,MATCH(B1701,[1]房源台账数据源!$B:$B,0))</f>
        <v>未售</v>
      </c>
    </row>
    <row r="1702" ht="24.95" customHeight="1" spans="1:21">
      <c r="A1702" s="8">
        <v>1701</v>
      </c>
      <c r="B1702" s="9" t="s">
        <v>3578</v>
      </c>
      <c r="C1702" s="9">
        <v>23</v>
      </c>
      <c r="D1702" s="8" t="s">
        <v>485</v>
      </c>
      <c r="E1702" s="9">
        <v>7</v>
      </c>
      <c r="F1702" s="10" t="s">
        <v>450</v>
      </c>
      <c r="G1702" s="11">
        <v>2.9</v>
      </c>
      <c r="H1702" s="8">
        <v>71.46</v>
      </c>
      <c r="I1702" s="15">
        <v>12.73</v>
      </c>
      <c r="J1702" s="8">
        <v>58.73</v>
      </c>
      <c r="K1702" s="16">
        <v>8736.3230766698</v>
      </c>
      <c r="L1702" s="17">
        <f t="shared" si="165"/>
        <v>10629.9506214882</v>
      </c>
      <c r="M1702" s="18">
        <f t="shared" si="166"/>
        <v>624297</v>
      </c>
      <c r="N1702" s="19"/>
      <c r="O1702" s="20" t="s">
        <v>22</v>
      </c>
      <c r="Q1702" s="1">
        <f>INDEX([1]房源台账数据源!$CZ:$CZ,MATCH(B1702,[1]房源台账数据源!$B:$B,0))</f>
        <v>624297</v>
      </c>
      <c r="R1702" s="1">
        <f>IF(U1702="未售",ROUNDDOWN(Q1702*(1-5%),0),INDEX([1]房源台账数据源!$AU:$AU,MATCH(B1702,[1]房源台账数据源!$B:$B,0)))</f>
        <v>593082</v>
      </c>
      <c r="S1702" s="23">
        <f t="shared" si="167"/>
        <v>0</v>
      </c>
      <c r="T1702" s="23">
        <f t="shared" si="168"/>
        <v>-0.050000240270256</v>
      </c>
      <c r="U1702" s="1" t="str">
        <f>INDEX([1]房源台账数据源!$DE:$DE,MATCH(B1702,[1]房源台账数据源!$B:$B,0))</f>
        <v>未售</v>
      </c>
    </row>
    <row r="1703" ht="24.95" customHeight="1" spans="1:21">
      <c r="A1703" s="8">
        <v>1702</v>
      </c>
      <c r="B1703" s="9" t="s">
        <v>3579</v>
      </c>
      <c r="C1703" s="9">
        <v>23</v>
      </c>
      <c r="D1703" s="8" t="s">
        <v>486</v>
      </c>
      <c r="E1703" s="9">
        <v>7</v>
      </c>
      <c r="F1703" s="10" t="s">
        <v>21</v>
      </c>
      <c r="G1703" s="11">
        <v>2.9</v>
      </c>
      <c r="H1703" s="8">
        <v>117.56</v>
      </c>
      <c r="I1703" s="15">
        <v>20.94</v>
      </c>
      <c r="J1703" s="8">
        <v>96.62</v>
      </c>
      <c r="K1703" s="16">
        <v>10477.1731081</v>
      </c>
      <c r="L1703" s="17">
        <f t="shared" si="165"/>
        <v>12747.8368867729</v>
      </c>
      <c r="M1703" s="18">
        <f t="shared" si="166"/>
        <v>1231696</v>
      </c>
      <c r="N1703" s="19"/>
      <c r="O1703" s="20" t="s">
        <v>22</v>
      </c>
      <c r="Q1703" s="1">
        <f>INDEX([1]房源台账数据源!$CZ:$CZ,MATCH(B1703,[1]房源台账数据源!$B:$B,0))</f>
        <v>1225939</v>
      </c>
      <c r="R1703" s="1">
        <f>IF(U1703="未售",ROUNDDOWN(Q1703*(1-5%),0),INDEX([1]房源台账数据源!$AU:$AU,MATCH(B1703,[1]房源台账数据源!$B:$B,0)))</f>
        <v>1164642</v>
      </c>
      <c r="S1703" s="23">
        <f t="shared" si="167"/>
        <v>0.00469599221494707</v>
      </c>
      <c r="T1703" s="23">
        <f t="shared" si="168"/>
        <v>-0.0500000407850635</v>
      </c>
      <c r="U1703" s="1" t="str">
        <f>INDEX([1]房源台账数据源!$DE:$DE,MATCH(B1703,[1]房源台账数据源!$B:$B,0))</f>
        <v>未售</v>
      </c>
    </row>
    <row r="1704" ht="24.95" customHeight="1" spans="1:21">
      <c r="A1704" s="8">
        <v>1703</v>
      </c>
      <c r="B1704" s="9" t="s">
        <v>3580</v>
      </c>
      <c r="C1704" s="9">
        <v>23</v>
      </c>
      <c r="D1704" s="8" t="s">
        <v>487</v>
      </c>
      <c r="E1704" s="9">
        <v>8</v>
      </c>
      <c r="F1704" s="10" t="s">
        <v>25</v>
      </c>
      <c r="G1704" s="11">
        <v>2.9</v>
      </c>
      <c r="H1704" s="8">
        <v>94.21</v>
      </c>
      <c r="I1704" s="15">
        <v>16.78</v>
      </c>
      <c r="J1704" s="8">
        <v>77.43</v>
      </c>
      <c r="K1704" s="16">
        <v>9473.27934464307</v>
      </c>
      <c r="L1704" s="17">
        <f t="shared" si="165"/>
        <v>11526.2430582462</v>
      </c>
      <c r="M1704" s="18">
        <f t="shared" si="166"/>
        <v>892477</v>
      </c>
      <c r="N1704" s="19"/>
      <c r="O1704" s="20" t="s">
        <v>22</v>
      </c>
      <c r="Q1704" s="1">
        <f>INDEX([1]房源台账数据源!$CZ:$CZ,MATCH(B1704,[1]房源台账数据源!$B:$B,0))</f>
        <v>890645</v>
      </c>
      <c r="R1704" s="1">
        <f>IF(U1704="未售",ROUNDDOWN(Q1704*(1-5%),0),INDEX([1]房源台账数据源!$AU:$AU,MATCH(B1704,[1]房源台账数据源!$B:$B,0)))</f>
        <v>846112</v>
      </c>
      <c r="S1704" s="23">
        <f t="shared" si="167"/>
        <v>0.00205693626529088</v>
      </c>
      <c r="T1704" s="23">
        <f t="shared" si="168"/>
        <v>-0.0500008420863532</v>
      </c>
      <c r="U1704" s="1" t="str">
        <f>INDEX([1]房源台账数据源!$DE:$DE,MATCH(B1704,[1]房源台账数据源!$B:$B,0))</f>
        <v>未售</v>
      </c>
    </row>
    <row r="1705" ht="24.95" customHeight="1" spans="1:21">
      <c r="A1705" s="8">
        <v>1704</v>
      </c>
      <c r="B1705" s="9" t="s">
        <v>3581</v>
      </c>
      <c r="C1705" s="9">
        <v>23</v>
      </c>
      <c r="D1705" s="8" t="s">
        <v>488</v>
      </c>
      <c r="E1705" s="9">
        <v>8</v>
      </c>
      <c r="F1705" s="10" t="s">
        <v>25</v>
      </c>
      <c r="G1705" s="11">
        <v>2.9</v>
      </c>
      <c r="H1705" s="8">
        <v>94.35</v>
      </c>
      <c r="I1705" s="15">
        <v>16.8</v>
      </c>
      <c r="J1705" s="8">
        <v>77.55</v>
      </c>
      <c r="K1705" s="16">
        <v>9473.28782069267</v>
      </c>
      <c r="L1705" s="17">
        <f t="shared" si="165"/>
        <v>11525.5190199871</v>
      </c>
      <c r="M1705" s="18">
        <f t="shared" si="166"/>
        <v>893804</v>
      </c>
      <c r="N1705" s="19"/>
      <c r="O1705" s="20" t="s">
        <v>22</v>
      </c>
      <c r="Q1705" s="1">
        <f>INDEX([1]房源台账数据源!$CZ:$CZ,MATCH(B1705,[1]房源台账数据源!$B:$B,0))</f>
        <v>891968</v>
      </c>
      <c r="R1705" s="1">
        <f>IF(U1705="未售",ROUNDDOWN(Q1705*(1-5%),0),INDEX([1]房源台账数据源!$AU:$AU,MATCH(B1705,[1]房源台账数据源!$B:$B,0)))</f>
        <v>847369</v>
      </c>
      <c r="S1705" s="23">
        <f t="shared" si="167"/>
        <v>0.00205836980698859</v>
      </c>
      <c r="T1705" s="23">
        <f t="shared" si="168"/>
        <v>-0.0500006726698716</v>
      </c>
      <c r="U1705" s="1" t="str">
        <f>INDEX([1]房源台账数据源!$DE:$DE,MATCH(B1705,[1]房源台账数据源!$B:$B,0))</f>
        <v>未售</v>
      </c>
    </row>
    <row r="1706" ht="24.95" customHeight="1" spans="1:21">
      <c r="A1706" s="8">
        <v>1705</v>
      </c>
      <c r="B1706" s="9" t="s">
        <v>3582</v>
      </c>
      <c r="C1706" s="9">
        <v>23</v>
      </c>
      <c r="D1706" s="8" t="s">
        <v>489</v>
      </c>
      <c r="E1706" s="9">
        <v>8</v>
      </c>
      <c r="F1706" s="10" t="s">
        <v>21</v>
      </c>
      <c r="G1706" s="11">
        <v>2.9</v>
      </c>
      <c r="H1706" s="8">
        <v>117.56</v>
      </c>
      <c r="I1706" s="15">
        <v>20.94</v>
      </c>
      <c r="J1706" s="8">
        <v>96.62</v>
      </c>
      <c r="K1706" s="16">
        <v>10041.9610511779</v>
      </c>
      <c r="L1706" s="17">
        <f t="shared" si="165"/>
        <v>12218.2984889257</v>
      </c>
      <c r="M1706" s="18">
        <f t="shared" si="166"/>
        <v>1180532</v>
      </c>
      <c r="N1706" s="19"/>
      <c r="O1706" s="20" t="s">
        <v>22</v>
      </c>
      <c r="Q1706" s="1">
        <f>INDEX([1]房源台账数据源!$CZ:$CZ,MATCH(B1706,[1]房源台账数据源!$B:$B,0))</f>
        <v>1176281</v>
      </c>
      <c r="R1706" s="1">
        <f>IF(U1706="未售",ROUNDDOWN(Q1706*(1-5%),0),INDEX([1]房源台账数据源!$AU:$AU,MATCH(B1706,[1]房源台账数据源!$B:$B,0)))</f>
        <v>1117466</v>
      </c>
      <c r="S1706" s="23">
        <f t="shared" si="167"/>
        <v>0.00361393238520388</v>
      </c>
      <c r="T1706" s="23">
        <f t="shared" si="168"/>
        <v>-0.0500008076301496</v>
      </c>
      <c r="U1706" s="1" t="str">
        <f>INDEX([1]房源台账数据源!$DE:$DE,MATCH(B1706,[1]房源台账数据源!$B:$B,0))</f>
        <v>未售</v>
      </c>
    </row>
    <row r="1707" ht="24.95" customHeight="1" spans="1:21">
      <c r="A1707" s="8">
        <v>1706</v>
      </c>
      <c r="B1707" s="9" t="s">
        <v>3583</v>
      </c>
      <c r="C1707" s="9">
        <v>23</v>
      </c>
      <c r="D1707" s="8" t="s">
        <v>490</v>
      </c>
      <c r="E1707" s="9">
        <v>8</v>
      </c>
      <c r="F1707" s="10" t="s">
        <v>450</v>
      </c>
      <c r="G1707" s="11">
        <v>2.9</v>
      </c>
      <c r="H1707" s="8">
        <v>71.46</v>
      </c>
      <c r="I1707" s="15">
        <v>12.73</v>
      </c>
      <c r="J1707" s="8">
        <v>58.73</v>
      </c>
      <c r="K1707" s="16">
        <v>8736.3230766698</v>
      </c>
      <c r="L1707" s="17">
        <f t="shared" si="165"/>
        <v>10629.9506214882</v>
      </c>
      <c r="M1707" s="18">
        <f t="shared" si="166"/>
        <v>624297</v>
      </c>
      <c r="N1707" s="19"/>
      <c r="O1707" s="20" t="s">
        <v>22</v>
      </c>
      <c r="Q1707" s="1">
        <f>INDEX([1]房源台账数据源!$CZ:$CZ,MATCH(B1707,[1]房源台账数据源!$B:$B,0))</f>
        <v>624297</v>
      </c>
      <c r="R1707" s="1">
        <f>IF(U1707="未售",ROUNDDOWN(Q1707*(1-5%),0),INDEX([1]房源台账数据源!$AU:$AU,MATCH(B1707,[1]房源台账数据源!$B:$B,0)))</f>
        <v>593082</v>
      </c>
      <c r="S1707" s="23">
        <f t="shared" si="167"/>
        <v>0</v>
      </c>
      <c r="T1707" s="23">
        <f t="shared" si="168"/>
        <v>-0.050000240270256</v>
      </c>
      <c r="U1707" s="1" t="str">
        <f>INDEX([1]房源台账数据源!$DE:$DE,MATCH(B1707,[1]房源台账数据源!$B:$B,0))</f>
        <v>未售</v>
      </c>
    </row>
    <row r="1708" ht="24.95" customHeight="1" spans="1:21">
      <c r="A1708" s="8">
        <v>1707</v>
      </c>
      <c r="B1708" s="9" t="s">
        <v>3584</v>
      </c>
      <c r="C1708" s="9">
        <v>23</v>
      </c>
      <c r="D1708" s="8" t="s">
        <v>491</v>
      </c>
      <c r="E1708" s="9">
        <v>8</v>
      </c>
      <c r="F1708" s="10" t="s">
        <v>450</v>
      </c>
      <c r="G1708" s="11">
        <v>2.9</v>
      </c>
      <c r="H1708" s="8">
        <v>71.46</v>
      </c>
      <c r="I1708" s="15">
        <v>12.73</v>
      </c>
      <c r="J1708" s="8">
        <v>58.73</v>
      </c>
      <c r="K1708" s="16">
        <v>8736.3230766698</v>
      </c>
      <c r="L1708" s="17">
        <f t="shared" si="165"/>
        <v>10629.9506214882</v>
      </c>
      <c r="M1708" s="18">
        <f t="shared" si="166"/>
        <v>624297</v>
      </c>
      <c r="N1708" s="19"/>
      <c r="O1708" s="20" t="s">
        <v>22</v>
      </c>
      <c r="Q1708" s="1">
        <f>INDEX([1]房源台账数据源!$CZ:$CZ,MATCH(B1708,[1]房源台账数据源!$B:$B,0))</f>
        <v>624297</v>
      </c>
      <c r="R1708" s="1">
        <f>IF(U1708="未售",ROUNDDOWN(Q1708*(1-5%),0),INDEX([1]房源台账数据源!$AU:$AU,MATCH(B1708,[1]房源台账数据源!$B:$B,0)))</f>
        <v>593082</v>
      </c>
      <c r="S1708" s="23">
        <f t="shared" si="167"/>
        <v>0</v>
      </c>
      <c r="T1708" s="23">
        <f t="shared" si="168"/>
        <v>-0.050000240270256</v>
      </c>
      <c r="U1708" s="1" t="str">
        <f>INDEX([1]房源台账数据源!$DE:$DE,MATCH(B1708,[1]房源台账数据源!$B:$B,0))</f>
        <v>未售</v>
      </c>
    </row>
    <row r="1709" ht="24.95" customHeight="1" spans="1:21">
      <c r="A1709" s="8">
        <v>1708</v>
      </c>
      <c r="B1709" s="9" t="s">
        <v>3585</v>
      </c>
      <c r="C1709" s="9">
        <v>23</v>
      </c>
      <c r="D1709" s="8" t="s">
        <v>492</v>
      </c>
      <c r="E1709" s="9">
        <v>8</v>
      </c>
      <c r="F1709" s="10" t="s">
        <v>21</v>
      </c>
      <c r="G1709" s="11">
        <v>2.9</v>
      </c>
      <c r="H1709" s="8">
        <v>117.56</v>
      </c>
      <c r="I1709" s="15">
        <v>20.94</v>
      </c>
      <c r="J1709" s="8">
        <v>96.62</v>
      </c>
      <c r="K1709" s="16">
        <v>10477.1731081</v>
      </c>
      <c r="L1709" s="17">
        <f t="shared" si="165"/>
        <v>12747.8368867729</v>
      </c>
      <c r="M1709" s="18">
        <f t="shared" si="166"/>
        <v>1231696</v>
      </c>
      <c r="N1709" s="19"/>
      <c r="O1709" s="20" t="s">
        <v>22</v>
      </c>
      <c r="Q1709" s="1">
        <f>INDEX([1]房源台账数据源!$CZ:$CZ,MATCH(B1709,[1]房源台账数据源!$B:$B,0))</f>
        <v>1225939</v>
      </c>
      <c r="R1709" s="1">
        <f>IF(U1709="未售",ROUNDDOWN(Q1709*(1-5%),0),INDEX([1]房源台账数据源!$AU:$AU,MATCH(B1709,[1]房源台账数据源!$B:$B,0)))</f>
        <v>1164642</v>
      </c>
      <c r="S1709" s="23">
        <f t="shared" si="167"/>
        <v>0.00469599221494707</v>
      </c>
      <c r="T1709" s="23">
        <f t="shared" si="168"/>
        <v>-0.0500000407850635</v>
      </c>
      <c r="U1709" s="1" t="str">
        <f>INDEX([1]房源台账数据源!$DE:$DE,MATCH(B1709,[1]房源台账数据源!$B:$B,0))</f>
        <v>未售</v>
      </c>
    </row>
    <row r="1710" ht="24.95" customHeight="1" spans="1:21">
      <c r="A1710" s="8">
        <v>1709</v>
      </c>
      <c r="B1710" s="9" t="s">
        <v>3586</v>
      </c>
      <c r="C1710" s="9">
        <v>23</v>
      </c>
      <c r="D1710" s="8" t="s">
        <v>493</v>
      </c>
      <c r="E1710" s="9">
        <v>9</v>
      </c>
      <c r="F1710" s="10" t="s">
        <v>25</v>
      </c>
      <c r="G1710" s="11">
        <v>2.9</v>
      </c>
      <c r="H1710" s="8">
        <v>94.21</v>
      </c>
      <c r="I1710" s="15">
        <v>16.78</v>
      </c>
      <c r="J1710" s="8">
        <v>77.43</v>
      </c>
      <c r="K1710" s="16">
        <v>9473.27934464307</v>
      </c>
      <c r="L1710" s="17">
        <f t="shared" si="165"/>
        <v>11526.2430582462</v>
      </c>
      <c r="M1710" s="18">
        <f t="shared" si="166"/>
        <v>892477</v>
      </c>
      <c r="N1710" s="19"/>
      <c r="O1710" s="20" t="s">
        <v>22</v>
      </c>
      <c r="Q1710" s="1">
        <f>INDEX([1]房源台账数据源!$CZ:$CZ,MATCH(B1710,[1]房源台账数据源!$B:$B,0))</f>
        <v>890645</v>
      </c>
      <c r="R1710" s="1">
        <f>IF(U1710="未售",ROUNDDOWN(Q1710*(1-5%),0),INDEX([1]房源台账数据源!$AU:$AU,MATCH(B1710,[1]房源台账数据源!$B:$B,0)))</f>
        <v>846112</v>
      </c>
      <c r="S1710" s="23">
        <f t="shared" si="167"/>
        <v>0.00205693626529088</v>
      </c>
      <c r="T1710" s="23">
        <f t="shared" si="168"/>
        <v>-0.0500008420863532</v>
      </c>
      <c r="U1710" s="1" t="str">
        <f>INDEX([1]房源台账数据源!$DE:$DE,MATCH(B1710,[1]房源台账数据源!$B:$B,0))</f>
        <v>未售</v>
      </c>
    </row>
    <row r="1711" ht="24.95" customHeight="1" spans="1:21">
      <c r="A1711" s="8">
        <v>1710</v>
      </c>
      <c r="B1711" s="9" t="s">
        <v>3587</v>
      </c>
      <c r="C1711" s="9">
        <v>23</v>
      </c>
      <c r="D1711" s="8" t="s">
        <v>494</v>
      </c>
      <c r="E1711" s="9">
        <v>9</v>
      </c>
      <c r="F1711" s="10" t="s">
        <v>25</v>
      </c>
      <c r="G1711" s="11">
        <v>2.9</v>
      </c>
      <c r="H1711" s="8">
        <v>94.35</v>
      </c>
      <c r="I1711" s="15">
        <v>16.8</v>
      </c>
      <c r="J1711" s="8">
        <v>77.55</v>
      </c>
      <c r="K1711" s="16">
        <v>9473.28782069267</v>
      </c>
      <c r="L1711" s="17">
        <f t="shared" si="165"/>
        <v>11525.5190199871</v>
      </c>
      <c r="M1711" s="18">
        <f t="shared" si="166"/>
        <v>893804</v>
      </c>
      <c r="N1711" s="19"/>
      <c r="O1711" s="20" t="s">
        <v>22</v>
      </c>
      <c r="Q1711" s="1">
        <f>INDEX([1]房源台账数据源!$CZ:$CZ,MATCH(B1711,[1]房源台账数据源!$B:$B,0))</f>
        <v>891968</v>
      </c>
      <c r="R1711" s="1">
        <f>IF(U1711="未售",ROUNDDOWN(Q1711*(1-5%),0),INDEX([1]房源台账数据源!$AU:$AU,MATCH(B1711,[1]房源台账数据源!$B:$B,0)))</f>
        <v>847369</v>
      </c>
      <c r="S1711" s="23">
        <f t="shared" si="167"/>
        <v>0.00205836980698859</v>
      </c>
      <c r="T1711" s="23">
        <f t="shared" si="168"/>
        <v>-0.0500006726698716</v>
      </c>
      <c r="U1711" s="1" t="str">
        <f>INDEX([1]房源台账数据源!$DE:$DE,MATCH(B1711,[1]房源台账数据源!$B:$B,0))</f>
        <v>未售</v>
      </c>
    </row>
    <row r="1712" ht="24.95" customHeight="1" spans="1:21">
      <c r="A1712" s="8">
        <v>1711</v>
      </c>
      <c r="B1712" s="9" t="s">
        <v>3588</v>
      </c>
      <c r="C1712" s="9">
        <v>23</v>
      </c>
      <c r="D1712" s="8" t="s">
        <v>495</v>
      </c>
      <c r="E1712" s="9">
        <v>9</v>
      </c>
      <c r="F1712" s="10" t="s">
        <v>21</v>
      </c>
      <c r="G1712" s="11">
        <v>2.9</v>
      </c>
      <c r="H1712" s="8">
        <v>117.56</v>
      </c>
      <c r="I1712" s="15">
        <v>20.94</v>
      </c>
      <c r="J1712" s="8">
        <v>96.62</v>
      </c>
      <c r="K1712" s="16">
        <v>10041.9610511779</v>
      </c>
      <c r="L1712" s="17">
        <f t="shared" si="165"/>
        <v>12218.2984889257</v>
      </c>
      <c r="M1712" s="18">
        <f t="shared" si="166"/>
        <v>1180532</v>
      </c>
      <c r="N1712" s="19"/>
      <c r="O1712" s="20" t="s">
        <v>22</v>
      </c>
      <c r="Q1712" s="1">
        <f>INDEX([1]房源台账数据源!$CZ:$CZ,MATCH(B1712,[1]房源台账数据源!$B:$B,0))</f>
        <v>1176281</v>
      </c>
      <c r="R1712" s="1">
        <f>IF(U1712="未售",ROUNDDOWN(Q1712*(1-5%),0),INDEX([1]房源台账数据源!$AU:$AU,MATCH(B1712,[1]房源台账数据源!$B:$B,0)))</f>
        <v>1117466</v>
      </c>
      <c r="S1712" s="23">
        <f t="shared" si="167"/>
        <v>0.00361393238520388</v>
      </c>
      <c r="T1712" s="23">
        <f t="shared" si="168"/>
        <v>-0.0500008076301496</v>
      </c>
      <c r="U1712" s="1" t="str">
        <f>INDEX([1]房源台账数据源!$DE:$DE,MATCH(B1712,[1]房源台账数据源!$B:$B,0))</f>
        <v>未售</v>
      </c>
    </row>
    <row r="1713" ht="24.95" customHeight="1" spans="1:21">
      <c r="A1713" s="8">
        <v>1712</v>
      </c>
      <c r="B1713" s="9" t="s">
        <v>3589</v>
      </c>
      <c r="C1713" s="9">
        <v>23</v>
      </c>
      <c r="D1713" s="8" t="s">
        <v>496</v>
      </c>
      <c r="E1713" s="9">
        <v>9</v>
      </c>
      <c r="F1713" s="10" t="s">
        <v>450</v>
      </c>
      <c r="G1713" s="11">
        <v>2.9</v>
      </c>
      <c r="H1713" s="8">
        <v>71.46</v>
      </c>
      <c r="I1713" s="15">
        <v>12.73</v>
      </c>
      <c r="J1713" s="8">
        <v>58.73</v>
      </c>
      <c r="K1713" s="16">
        <v>8736.3230766698</v>
      </c>
      <c r="L1713" s="17">
        <f t="shared" si="165"/>
        <v>10629.9506214882</v>
      </c>
      <c r="M1713" s="18">
        <f t="shared" si="166"/>
        <v>624297</v>
      </c>
      <c r="N1713" s="19"/>
      <c r="O1713" s="20" t="s">
        <v>22</v>
      </c>
      <c r="Q1713" s="1">
        <f>INDEX([1]房源台账数据源!$CZ:$CZ,MATCH(B1713,[1]房源台账数据源!$B:$B,0))</f>
        <v>624297</v>
      </c>
      <c r="R1713" s="1">
        <f>IF(U1713="未售",ROUNDDOWN(Q1713*(1-5%),0),INDEX([1]房源台账数据源!$AU:$AU,MATCH(B1713,[1]房源台账数据源!$B:$B,0)))</f>
        <v>593082</v>
      </c>
      <c r="S1713" s="23">
        <f t="shared" si="167"/>
        <v>0</v>
      </c>
      <c r="T1713" s="23">
        <f t="shared" si="168"/>
        <v>-0.050000240270256</v>
      </c>
      <c r="U1713" s="1" t="str">
        <f>INDEX([1]房源台账数据源!$DE:$DE,MATCH(B1713,[1]房源台账数据源!$B:$B,0))</f>
        <v>未售</v>
      </c>
    </row>
    <row r="1714" ht="24.95" customHeight="1" spans="1:21">
      <c r="A1714" s="8">
        <v>1713</v>
      </c>
      <c r="B1714" s="9" t="s">
        <v>3590</v>
      </c>
      <c r="C1714" s="9">
        <v>23</v>
      </c>
      <c r="D1714" s="8" t="s">
        <v>497</v>
      </c>
      <c r="E1714" s="9">
        <v>9</v>
      </c>
      <c r="F1714" s="10" t="s">
        <v>450</v>
      </c>
      <c r="G1714" s="11">
        <v>2.9</v>
      </c>
      <c r="H1714" s="8">
        <v>71.46</v>
      </c>
      <c r="I1714" s="15">
        <v>12.73</v>
      </c>
      <c r="J1714" s="8">
        <v>58.73</v>
      </c>
      <c r="K1714" s="16">
        <v>8736.3230766698</v>
      </c>
      <c r="L1714" s="17">
        <f t="shared" si="165"/>
        <v>10629.9506214882</v>
      </c>
      <c r="M1714" s="18">
        <f t="shared" si="166"/>
        <v>624297</v>
      </c>
      <c r="N1714" s="19"/>
      <c r="O1714" s="20" t="s">
        <v>22</v>
      </c>
      <c r="Q1714" s="1">
        <f>INDEX([1]房源台账数据源!$CZ:$CZ,MATCH(B1714,[1]房源台账数据源!$B:$B,0))</f>
        <v>624297</v>
      </c>
      <c r="R1714" s="1">
        <f>IF(U1714="未售",ROUNDDOWN(Q1714*(1-5%),0),INDEX([1]房源台账数据源!$AU:$AU,MATCH(B1714,[1]房源台账数据源!$B:$B,0)))</f>
        <v>593082</v>
      </c>
      <c r="S1714" s="23">
        <f t="shared" si="167"/>
        <v>0</v>
      </c>
      <c r="T1714" s="23">
        <f t="shared" si="168"/>
        <v>-0.050000240270256</v>
      </c>
      <c r="U1714" s="1" t="str">
        <f>INDEX([1]房源台账数据源!$DE:$DE,MATCH(B1714,[1]房源台账数据源!$B:$B,0))</f>
        <v>未售</v>
      </c>
    </row>
    <row r="1715" ht="24.95" customHeight="1" spans="1:21">
      <c r="A1715" s="8">
        <v>1714</v>
      </c>
      <c r="B1715" s="9" t="s">
        <v>3591</v>
      </c>
      <c r="C1715" s="9">
        <v>23</v>
      </c>
      <c r="D1715" s="8" t="s">
        <v>498</v>
      </c>
      <c r="E1715" s="9">
        <v>9</v>
      </c>
      <c r="F1715" s="10" t="s">
        <v>21</v>
      </c>
      <c r="G1715" s="11">
        <v>2.9</v>
      </c>
      <c r="H1715" s="8">
        <v>117.56</v>
      </c>
      <c r="I1715" s="15">
        <v>20.94</v>
      </c>
      <c r="J1715" s="8">
        <v>96.62</v>
      </c>
      <c r="K1715" s="16">
        <v>10477.1731081</v>
      </c>
      <c r="L1715" s="17">
        <f t="shared" si="165"/>
        <v>12747.8368867729</v>
      </c>
      <c r="M1715" s="18">
        <f t="shared" si="166"/>
        <v>1231696</v>
      </c>
      <c r="N1715" s="19"/>
      <c r="O1715" s="20" t="s">
        <v>22</v>
      </c>
      <c r="Q1715" s="1">
        <f>INDEX([1]房源台账数据源!$CZ:$CZ,MATCH(B1715,[1]房源台账数据源!$B:$B,0))</f>
        <v>1225939</v>
      </c>
      <c r="R1715" s="1">
        <f>IF(U1715="未售",ROUNDDOWN(Q1715*(1-5%),0),INDEX([1]房源台账数据源!$AU:$AU,MATCH(B1715,[1]房源台账数据源!$B:$B,0)))</f>
        <v>1164642</v>
      </c>
      <c r="S1715" s="23">
        <f t="shared" si="167"/>
        <v>0.00469599221494707</v>
      </c>
      <c r="T1715" s="23">
        <f t="shared" si="168"/>
        <v>-0.0500000407850635</v>
      </c>
      <c r="U1715" s="1" t="str">
        <f>INDEX([1]房源台账数据源!$DE:$DE,MATCH(B1715,[1]房源台账数据源!$B:$B,0))</f>
        <v>未售</v>
      </c>
    </row>
    <row r="1716" ht="24.95" customHeight="1" spans="1:21">
      <c r="A1716" s="8">
        <v>1715</v>
      </c>
      <c r="B1716" s="9" t="s">
        <v>3592</v>
      </c>
      <c r="C1716" s="9">
        <v>23</v>
      </c>
      <c r="D1716" s="8" t="s">
        <v>499</v>
      </c>
      <c r="E1716" s="9">
        <v>10</v>
      </c>
      <c r="F1716" s="10" t="s">
        <v>25</v>
      </c>
      <c r="G1716" s="11">
        <v>2.9</v>
      </c>
      <c r="H1716" s="8">
        <v>94.21</v>
      </c>
      <c r="I1716" s="15">
        <v>16.78</v>
      </c>
      <c r="J1716" s="8">
        <v>77.43</v>
      </c>
      <c r="K1716" s="16">
        <v>9473.27934464307</v>
      </c>
      <c r="L1716" s="17">
        <f t="shared" si="165"/>
        <v>11526.2430582462</v>
      </c>
      <c r="M1716" s="18">
        <f t="shared" si="166"/>
        <v>892477</v>
      </c>
      <c r="N1716" s="19"/>
      <c r="O1716" s="20" t="s">
        <v>22</v>
      </c>
      <c r="Q1716" s="1">
        <f>INDEX([1]房源台账数据源!$CZ:$CZ,MATCH(B1716,[1]房源台账数据源!$B:$B,0))</f>
        <v>890645</v>
      </c>
      <c r="R1716" s="1">
        <f>IF(U1716="未售",ROUNDDOWN(Q1716*(1-5%),0),INDEX([1]房源台账数据源!$AU:$AU,MATCH(B1716,[1]房源台账数据源!$B:$B,0)))</f>
        <v>846112</v>
      </c>
      <c r="S1716" s="23">
        <f t="shared" si="167"/>
        <v>0.00205693626529088</v>
      </c>
      <c r="T1716" s="23">
        <f t="shared" si="168"/>
        <v>-0.0500008420863532</v>
      </c>
      <c r="U1716" s="1" t="str">
        <f>INDEX([1]房源台账数据源!$DE:$DE,MATCH(B1716,[1]房源台账数据源!$B:$B,0))</f>
        <v>未售</v>
      </c>
    </row>
    <row r="1717" ht="24.95" customHeight="1" spans="1:21">
      <c r="A1717" s="8">
        <v>1716</v>
      </c>
      <c r="B1717" s="9" t="s">
        <v>3593</v>
      </c>
      <c r="C1717" s="9">
        <v>23</v>
      </c>
      <c r="D1717" s="8" t="s">
        <v>500</v>
      </c>
      <c r="E1717" s="9">
        <v>10</v>
      </c>
      <c r="F1717" s="10" t="s">
        <v>25</v>
      </c>
      <c r="G1717" s="11">
        <v>2.9</v>
      </c>
      <c r="H1717" s="8">
        <v>94.35</v>
      </c>
      <c r="I1717" s="15">
        <v>16.8</v>
      </c>
      <c r="J1717" s="8">
        <v>77.55</v>
      </c>
      <c r="K1717" s="16">
        <v>9473.28782069267</v>
      </c>
      <c r="L1717" s="17">
        <f t="shared" si="165"/>
        <v>11525.5190199871</v>
      </c>
      <c r="M1717" s="18">
        <f t="shared" si="166"/>
        <v>893804</v>
      </c>
      <c r="N1717" s="19"/>
      <c r="O1717" s="20" t="s">
        <v>22</v>
      </c>
      <c r="Q1717" s="1">
        <f>INDEX([1]房源台账数据源!$CZ:$CZ,MATCH(B1717,[1]房源台账数据源!$B:$B,0))</f>
        <v>891968</v>
      </c>
      <c r="R1717" s="1">
        <f>IF(U1717="未售",ROUNDDOWN(Q1717*(1-5%),0),INDEX([1]房源台账数据源!$AU:$AU,MATCH(B1717,[1]房源台账数据源!$B:$B,0)))</f>
        <v>847369</v>
      </c>
      <c r="S1717" s="23">
        <f t="shared" si="167"/>
        <v>0.00205836980698859</v>
      </c>
      <c r="T1717" s="23">
        <f t="shared" si="168"/>
        <v>-0.0500006726698716</v>
      </c>
      <c r="U1717" s="1" t="str">
        <f>INDEX([1]房源台账数据源!$DE:$DE,MATCH(B1717,[1]房源台账数据源!$B:$B,0))</f>
        <v>未售</v>
      </c>
    </row>
    <row r="1718" ht="24.95" customHeight="1" spans="1:21">
      <c r="A1718" s="8">
        <v>1717</v>
      </c>
      <c r="B1718" s="9" t="s">
        <v>3594</v>
      </c>
      <c r="C1718" s="9">
        <v>23</v>
      </c>
      <c r="D1718" s="8" t="s">
        <v>501</v>
      </c>
      <c r="E1718" s="9">
        <v>10</v>
      </c>
      <c r="F1718" s="10" t="s">
        <v>21</v>
      </c>
      <c r="G1718" s="11">
        <v>2.9</v>
      </c>
      <c r="H1718" s="8">
        <v>117.56</v>
      </c>
      <c r="I1718" s="15">
        <v>20.94</v>
      </c>
      <c r="J1718" s="8">
        <v>96.62</v>
      </c>
      <c r="K1718" s="16">
        <v>10041.9610511779</v>
      </c>
      <c r="L1718" s="17">
        <f t="shared" si="165"/>
        <v>12218.2984889257</v>
      </c>
      <c r="M1718" s="18">
        <f t="shared" si="166"/>
        <v>1180532</v>
      </c>
      <c r="N1718" s="19"/>
      <c r="O1718" s="20" t="s">
        <v>22</v>
      </c>
      <c r="Q1718" s="1">
        <f>INDEX([1]房源台账数据源!$CZ:$CZ,MATCH(B1718,[1]房源台账数据源!$B:$B,0))</f>
        <v>1176281</v>
      </c>
      <c r="R1718" s="1">
        <f>IF(U1718="未售",ROUNDDOWN(Q1718*(1-5%),0),INDEX([1]房源台账数据源!$AU:$AU,MATCH(B1718,[1]房源台账数据源!$B:$B,0)))</f>
        <v>1117466</v>
      </c>
      <c r="S1718" s="23">
        <f t="shared" si="167"/>
        <v>0.00361393238520388</v>
      </c>
      <c r="T1718" s="23">
        <f t="shared" si="168"/>
        <v>-0.0500008076301496</v>
      </c>
      <c r="U1718" s="1" t="str">
        <f>INDEX([1]房源台账数据源!$DE:$DE,MATCH(B1718,[1]房源台账数据源!$B:$B,0))</f>
        <v>未售</v>
      </c>
    </row>
    <row r="1719" ht="24.95" customHeight="1" spans="1:21">
      <c r="A1719" s="8">
        <v>1718</v>
      </c>
      <c r="B1719" s="9" t="s">
        <v>3595</v>
      </c>
      <c r="C1719" s="9">
        <v>23</v>
      </c>
      <c r="D1719" s="8" t="s">
        <v>502</v>
      </c>
      <c r="E1719" s="9">
        <v>10</v>
      </c>
      <c r="F1719" s="10" t="s">
        <v>450</v>
      </c>
      <c r="G1719" s="11">
        <v>2.9</v>
      </c>
      <c r="H1719" s="8">
        <v>71.46</v>
      </c>
      <c r="I1719" s="15">
        <v>12.73</v>
      </c>
      <c r="J1719" s="8">
        <v>58.73</v>
      </c>
      <c r="K1719" s="16">
        <v>8736.3230766698</v>
      </c>
      <c r="L1719" s="17">
        <f t="shared" si="165"/>
        <v>10629.9506214882</v>
      </c>
      <c r="M1719" s="18">
        <f t="shared" si="166"/>
        <v>624297</v>
      </c>
      <c r="N1719" s="19"/>
      <c r="O1719" s="20" t="s">
        <v>22</v>
      </c>
      <c r="Q1719" s="1">
        <f>INDEX([1]房源台账数据源!$CZ:$CZ,MATCH(B1719,[1]房源台账数据源!$B:$B,0))</f>
        <v>624297</v>
      </c>
      <c r="R1719" s="1">
        <f>IF(U1719="未售",ROUNDDOWN(Q1719*(1-5%),0),INDEX([1]房源台账数据源!$AU:$AU,MATCH(B1719,[1]房源台账数据源!$B:$B,0)))</f>
        <v>593082</v>
      </c>
      <c r="S1719" s="23">
        <f t="shared" si="167"/>
        <v>0</v>
      </c>
      <c r="T1719" s="23">
        <f t="shared" si="168"/>
        <v>-0.050000240270256</v>
      </c>
      <c r="U1719" s="1" t="str">
        <f>INDEX([1]房源台账数据源!$DE:$DE,MATCH(B1719,[1]房源台账数据源!$B:$B,0))</f>
        <v>未售</v>
      </c>
    </row>
    <row r="1720" ht="24.95" customHeight="1" spans="1:21">
      <c r="A1720" s="8">
        <v>1719</v>
      </c>
      <c r="B1720" s="9" t="s">
        <v>3596</v>
      </c>
      <c r="C1720" s="9">
        <v>23</v>
      </c>
      <c r="D1720" s="8" t="s">
        <v>503</v>
      </c>
      <c r="E1720" s="9">
        <v>10</v>
      </c>
      <c r="F1720" s="10" t="s">
        <v>450</v>
      </c>
      <c r="G1720" s="11">
        <v>2.9</v>
      </c>
      <c r="H1720" s="8">
        <v>71.46</v>
      </c>
      <c r="I1720" s="15">
        <v>12.73</v>
      </c>
      <c r="J1720" s="8">
        <v>58.73</v>
      </c>
      <c r="K1720" s="16">
        <v>8736.3230766698</v>
      </c>
      <c r="L1720" s="17">
        <f t="shared" si="165"/>
        <v>10629.9506214882</v>
      </c>
      <c r="M1720" s="18">
        <f t="shared" si="166"/>
        <v>624297</v>
      </c>
      <c r="N1720" s="19"/>
      <c r="O1720" s="20" t="s">
        <v>22</v>
      </c>
      <c r="Q1720" s="1">
        <f>INDEX([1]房源台账数据源!$CZ:$CZ,MATCH(B1720,[1]房源台账数据源!$B:$B,0))</f>
        <v>624297</v>
      </c>
      <c r="R1720" s="1">
        <f>IF(U1720="未售",ROUNDDOWN(Q1720*(1-5%),0),INDEX([1]房源台账数据源!$AU:$AU,MATCH(B1720,[1]房源台账数据源!$B:$B,0)))</f>
        <v>593082</v>
      </c>
      <c r="S1720" s="23">
        <f t="shared" si="167"/>
        <v>0</v>
      </c>
      <c r="T1720" s="23">
        <f t="shared" si="168"/>
        <v>-0.050000240270256</v>
      </c>
      <c r="U1720" s="1" t="str">
        <f>INDEX([1]房源台账数据源!$DE:$DE,MATCH(B1720,[1]房源台账数据源!$B:$B,0))</f>
        <v>未售</v>
      </c>
    </row>
    <row r="1721" ht="24.95" customHeight="1" spans="1:21">
      <c r="A1721" s="8">
        <v>1720</v>
      </c>
      <c r="B1721" s="9" t="s">
        <v>3597</v>
      </c>
      <c r="C1721" s="9">
        <v>23</v>
      </c>
      <c r="D1721" s="8" t="s">
        <v>504</v>
      </c>
      <c r="E1721" s="9">
        <v>10</v>
      </c>
      <c r="F1721" s="10" t="s">
        <v>21</v>
      </c>
      <c r="G1721" s="11">
        <v>2.9</v>
      </c>
      <c r="H1721" s="8">
        <v>117.56</v>
      </c>
      <c r="I1721" s="15">
        <v>20.94</v>
      </c>
      <c r="J1721" s="8">
        <v>96.62</v>
      </c>
      <c r="K1721" s="16">
        <v>10477.1731081</v>
      </c>
      <c r="L1721" s="17">
        <f t="shared" si="165"/>
        <v>12747.8368867729</v>
      </c>
      <c r="M1721" s="18">
        <f t="shared" si="166"/>
        <v>1231696</v>
      </c>
      <c r="N1721" s="19"/>
      <c r="O1721" s="20" t="s">
        <v>22</v>
      </c>
      <c r="Q1721" s="1">
        <f>INDEX([1]房源台账数据源!$CZ:$CZ,MATCH(B1721,[1]房源台账数据源!$B:$B,0))</f>
        <v>1225939</v>
      </c>
      <c r="R1721" s="1">
        <f>IF(U1721="未售",ROUNDDOWN(Q1721*(1-5%),0),INDEX([1]房源台账数据源!$AU:$AU,MATCH(B1721,[1]房源台账数据源!$B:$B,0)))</f>
        <v>1164642</v>
      </c>
      <c r="S1721" s="23">
        <f t="shared" si="167"/>
        <v>0.00469599221494707</v>
      </c>
      <c r="T1721" s="23">
        <f t="shared" si="168"/>
        <v>-0.0500000407850635</v>
      </c>
      <c r="U1721" s="1" t="str">
        <f>INDEX([1]房源台账数据源!$DE:$DE,MATCH(B1721,[1]房源台账数据源!$B:$B,0))</f>
        <v>未售</v>
      </c>
    </row>
    <row r="1722" ht="24.95" customHeight="1" spans="1:21">
      <c r="A1722" s="8">
        <v>1721</v>
      </c>
      <c r="B1722" s="9" t="s">
        <v>3598</v>
      </c>
      <c r="C1722" s="9">
        <v>23</v>
      </c>
      <c r="D1722" s="8" t="s">
        <v>505</v>
      </c>
      <c r="E1722" s="9">
        <v>11</v>
      </c>
      <c r="F1722" s="10" t="s">
        <v>25</v>
      </c>
      <c r="G1722" s="11">
        <v>2.9</v>
      </c>
      <c r="H1722" s="8">
        <v>94.21</v>
      </c>
      <c r="I1722" s="15">
        <v>16.78</v>
      </c>
      <c r="J1722" s="8">
        <v>77.43</v>
      </c>
      <c r="K1722" s="16">
        <v>9649.75617675156</v>
      </c>
      <c r="L1722" s="17">
        <f t="shared" si="165"/>
        <v>11740.966033837</v>
      </c>
      <c r="M1722" s="18">
        <f t="shared" si="166"/>
        <v>909103</v>
      </c>
      <c r="N1722" s="19"/>
      <c r="O1722" s="20" t="s">
        <v>22</v>
      </c>
      <c r="Q1722" s="1">
        <f>INDEX([1]房源台账数据源!$CZ:$CZ,MATCH(B1722,[1]房源台账数据源!$B:$B,0))</f>
        <v>907272</v>
      </c>
      <c r="R1722" s="1">
        <f>IF(U1722="未售",ROUNDDOWN(Q1722*(1-5%),0),INDEX([1]房源台账数据源!$AU:$AU,MATCH(B1722,[1]房源台账数据源!$B:$B,0)))</f>
        <v>861908</v>
      </c>
      <c r="S1722" s="23">
        <f t="shared" si="167"/>
        <v>0.00201813789029089</v>
      </c>
      <c r="T1722" s="23">
        <f t="shared" si="168"/>
        <v>-0.0500004408821169</v>
      </c>
      <c r="U1722" s="1" t="str">
        <f>INDEX([1]房源台账数据源!$DE:$DE,MATCH(B1722,[1]房源台账数据源!$B:$B,0))</f>
        <v>未售</v>
      </c>
    </row>
    <row r="1723" ht="24.95" customHeight="1" spans="1:21">
      <c r="A1723" s="8">
        <v>1722</v>
      </c>
      <c r="B1723" s="9" t="s">
        <v>3599</v>
      </c>
      <c r="C1723" s="9">
        <v>23</v>
      </c>
      <c r="D1723" s="8" t="s">
        <v>506</v>
      </c>
      <c r="E1723" s="9">
        <v>11</v>
      </c>
      <c r="F1723" s="10" t="s">
        <v>25</v>
      </c>
      <c r="G1723" s="11">
        <v>2.9</v>
      </c>
      <c r="H1723" s="8">
        <v>94.35</v>
      </c>
      <c r="I1723" s="15">
        <v>16.8</v>
      </c>
      <c r="J1723" s="8">
        <v>77.55</v>
      </c>
      <c r="K1723" s="16">
        <v>9649.75217431965</v>
      </c>
      <c r="L1723" s="17">
        <f t="shared" si="165"/>
        <v>11740.2192134107</v>
      </c>
      <c r="M1723" s="18">
        <f t="shared" si="166"/>
        <v>910454</v>
      </c>
      <c r="N1723" s="19"/>
      <c r="O1723" s="20" t="s">
        <v>22</v>
      </c>
      <c r="Q1723" s="1">
        <f>INDEX([1]房源台账数据源!$CZ:$CZ,MATCH(B1723,[1]房源台账数据源!$B:$B,0))</f>
        <v>908619</v>
      </c>
      <c r="R1723" s="1">
        <f>IF(U1723="未售",ROUNDDOWN(Q1723*(1-5%),0),INDEX([1]房源台账数据源!$AU:$AU,MATCH(B1723,[1]房源台账数据源!$B:$B,0)))</f>
        <v>863188</v>
      </c>
      <c r="S1723" s="23">
        <f t="shared" si="167"/>
        <v>0.00201954834754721</v>
      </c>
      <c r="T1723" s="23">
        <f t="shared" si="168"/>
        <v>-0.0500000550285653</v>
      </c>
      <c r="U1723" s="1" t="str">
        <f>INDEX([1]房源台账数据源!$DE:$DE,MATCH(B1723,[1]房源台账数据源!$B:$B,0))</f>
        <v>未售</v>
      </c>
    </row>
    <row r="1724" ht="24.95" customHeight="1" spans="1:21">
      <c r="A1724" s="8">
        <v>1723</v>
      </c>
      <c r="B1724" s="9" t="s">
        <v>3600</v>
      </c>
      <c r="C1724" s="9">
        <v>23</v>
      </c>
      <c r="D1724" s="8" t="s">
        <v>507</v>
      </c>
      <c r="E1724" s="9">
        <v>11</v>
      </c>
      <c r="F1724" s="10" t="s">
        <v>21</v>
      </c>
      <c r="G1724" s="11">
        <v>2.9</v>
      </c>
      <c r="H1724" s="8">
        <v>117.56</v>
      </c>
      <c r="I1724" s="15">
        <v>20.94</v>
      </c>
      <c r="J1724" s="8">
        <v>96.62</v>
      </c>
      <c r="K1724" s="16">
        <v>10218.4316394132</v>
      </c>
      <c r="L1724" s="17">
        <f t="shared" si="165"/>
        <v>12433.015938729</v>
      </c>
      <c r="M1724" s="18">
        <f t="shared" si="166"/>
        <v>1201278</v>
      </c>
      <c r="N1724" s="19"/>
      <c r="O1724" s="20" t="s">
        <v>22</v>
      </c>
      <c r="Q1724" s="1">
        <f>INDEX([1]房源台账数据源!$CZ:$CZ,MATCH(B1724,[1]房源台账数据源!$B:$B,0))</f>
        <v>1197027</v>
      </c>
      <c r="R1724" s="1">
        <f>IF(U1724="未售",ROUNDDOWN(Q1724*(1-5%),0),INDEX([1]房源台账数据源!$AU:$AU,MATCH(B1724,[1]房源台账数据源!$B:$B,0)))</f>
        <v>1137175</v>
      </c>
      <c r="S1724" s="23">
        <f t="shared" si="167"/>
        <v>0.00355129834164142</v>
      </c>
      <c r="T1724" s="23">
        <f t="shared" si="168"/>
        <v>-0.0500005430119788</v>
      </c>
      <c r="U1724" s="1" t="str">
        <f>INDEX([1]房源台账数据源!$DE:$DE,MATCH(B1724,[1]房源台账数据源!$B:$B,0))</f>
        <v>未售</v>
      </c>
    </row>
    <row r="1725" ht="24.95" customHeight="1" spans="1:21">
      <c r="A1725" s="8">
        <v>1724</v>
      </c>
      <c r="B1725" s="9" t="s">
        <v>3601</v>
      </c>
      <c r="C1725" s="9">
        <v>23</v>
      </c>
      <c r="D1725" s="8" t="s">
        <v>508</v>
      </c>
      <c r="E1725" s="9">
        <v>11</v>
      </c>
      <c r="F1725" s="10" t="s">
        <v>450</v>
      </c>
      <c r="G1725" s="11">
        <v>2.9</v>
      </c>
      <c r="H1725" s="8">
        <v>71.46</v>
      </c>
      <c r="I1725" s="15">
        <v>12.73</v>
      </c>
      <c r="J1725" s="8">
        <v>58.73</v>
      </c>
      <c r="K1725" s="16">
        <v>8912.79366490509</v>
      </c>
      <c r="L1725" s="17">
        <f t="shared" si="165"/>
        <v>10844.6790396731</v>
      </c>
      <c r="M1725" s="18">
        <f t="shared" si="166"/>
        <v>636908</v>
      </c>
      <c r="N1725" s="19"/>
      <c r="O1725" s="20" t="s">
        <v>22</v>
      </c>
      <c r="Q1725" s="1">
        <f>INDEX([1]房源台账数据源!$CZ:$CZ,MATCH(B1725,[1]房源台账数据源!$B:$B,0))</f>
        <v>636908</v>
      </c>
      <c r="R1725" s="1">
        <f>IF(U1725="未售",ROUNDDOWN(Q1725*(1-5%),0),INDEX([1]房源台账数据源!$AU:$AU,MATCH(B1725,[1]房源台账数据源!$B:$B,0)))</f>
        <v>605062</v>
      </c>
      <c r="S1725" s="23">
        <f t="shared" si="167"/>
        <v>0</v>
      </c>
      <c r="T1725" s="23">
        <f t="shared" si="168"/>
        <v>-0.0500009420512853</v>
      </c>
      <c r="U1725" s="1" t="str">
        <f>INDEX([1]房源台账数据源!$DE:$DE,MATCH(B1725,[1]房源台账数据源!$B:$B,0))</f>
        <v>未售</v>
      </c>
    </row>
    <row r="1726" ht="24.95" customHeight="1" spans="1:21">
      <c r="A1726" s="8">
        <v>1725</v>
      </c>
      <c r="B1726" s="9" t="s">
        <v>3602</v>
      </c>
      <c r="C1726" s="9">
        <v>23</v>
      </c>
      <c r="D1726" s="8" t="s">
        <v>509</v>
      </c>
      <c r="E1726" s="9">
        <v>11</v>
      </c>
      <c r="F1726" s="10" t="s">
        <v>450</v>
      </c>
      <c r="G1726" s="11">
        <v>2.9</v>
      </c>
      <c r="H1726" s="8">
        <v>71.46</v>
      </c>
      <c r="I1726" s="15">
        <v>12.73</v>
      </c>
      <c r="J1726" s="8">
        <v>58.73</v>
      </c>
      <c r="K1726" s="16">
        <v>8912.79366490509</v>
      </c>
      <c r="L1726" s="17">
        <f t="shared" si="165"/>
        <v>10844.6790396731</v>
      </c>
      <c r="M1726" s="18">
        <f t="shared" si="166"/>
        <v>636908</v>
      </c>
      <c r="N1726" s="19"/>
      <c r="O1726" s="20" t="s">
        <v>22</v>
      </c>
      <c r="Q1726" s="1">
        <f>INDEX([1]房源台账数据源!$CZ:$CZ,MATCH(B1726,[1]房源台账数据源!$B:$B,0))</f>
        <v>636908</v>
      </c>
      <c r="R1726" s="1">
        <f>IF(U1726="未售",ROUNDDOWN(Q1726*(1-5%),0),INDEX([1]房源台账数据源!$AU:$AU,MATCH(B1726,[1]房源台账数据源!$B:$B,0)))</f>
        <v>605062</v>
      </c>
      <c r="S1726" s="23">
        <f t="shared" si="167"/>
        <v>0</v>
      </c>
      <c r="T1726" s="23">
        <f t="shared" si="168"/>
        <v>-0.0500009420512853</v>
      </c>
      <c r="U1726" s="1" t="str">
        <f>INDEX([1]房源台账数据源!$DE:$DE,MATCH(B1726,[1]房源台账数据源!$B:$B,0))</f>
        <v>未售</v>
      </c>
    </row>
    <row r="1727" ht="24.95" customHeight="1" spans="1:21">
      <c r="A1727" s="8">
        <v>1726</v>
      </c>
      <c r="B1727" s="9" t="s">
        <v>3603</v>
      </c>
      <c r="C1727" s="9">
        <v>23</v>
      </c>
      <c r="D1727" s="8" t="s">
        <v>510</v>
      </c>
      <c r="E1727" s="9">
        <v>11</v>
      </c>
      <c r="F1727" s="10" t="s">
        <v>21</v>
      </c>
      <c r="G1727" s="11">
        <v>2.9</v>
      </c>
      <c r="H1727" s="8">
        <v>117.56</v>
      </c>
      <c r="I1727" s="15">
        <v>20.94</v>
      </c>
      <c r="J1727" s="8">
        <v>96.62</v>
      </c>
      <c r="K1727" s="16">
        <v>10653.6436963353</v>
      </c>
      <c r="L1727" s="17">
        <f t="shared" si="165"/>
        <v>12962.5543365763</v>
      </c>
      <c r="M1727" s="18">
        <f t="shared" si="166"/>
        <v>1252442</v>
      </c>
      <c r="N1727" s="19"/>
      <c r="O1727" s="20" t="s">
        <v>22</v>
      </c>
      <c r="Q1727" s="1">
        <f>INDEX([1]房源台账数据源!$CZ:$CZ,MATCH(B1727,[1]房源台账数据源!$B:$B,0))</f>
        <v>1246685</v>
      </c>
      <c r="R1727" s="1">
        <f>IF(U1727="未售",ROUNDDOWN(Q1727*(1-5%),0),INDEX([1]房源台账数据源!$AU:$AU,MATCH(B1727,[1]房源台账数据源!$B:$B,0)))</f>
        <v>1184350</v>
      </c>
      <c r="S1727" s="23">
        <f t="shared" si="167"/>
        <v>0.00461784652899489</v>
      </c>
      <c r="T1727" s="23">
        <f t="shared" si="168"/>
        <v>-0.0500006015954311</v>
      </c>
      <c r="U1727" s="1" t="str">
        <f>INDEX([1]房源台账数据源!$DE:$DE,MATCH(B1727,[1]房源台账数据源!$B:$B,0))</f>
        <v>未售</v>
      </c>
    </row>
    <row r="1728" ht="24.95" customHeight="1" spans="1:21">
      <c r="A1728" s="8">
        <v>1727</v>
      </c>
      <c r="B1728" s="9" t="s">
        <v>3604</v>
      </c>
      <c r="C1728" s="9">
        <v>23</v>
      </c>
      <c r="D1728" s="8" t="s">
        <v>511</v>
      </c>
      <c r="E1728" s="9">
        <v>12</v>
      </c>
      <c r="F1728" s="10" t="s">
        <v>25</v>
      </c>
      <c r="G1728" s="11">
        <v>2.9</v>
      </c>
      <c r="H1728" s="8">
        <v>94.21</v>
      </c>
      <c r="I1728" s="15">
        <v>16.78</v>
      </c>
      <c r="J1728" s="8">
        <v>77.43</v>
      </c>
      <c r="K1728" s="16">
        <v>9649.75617675156</v>
      </c>
      <c r="L1728" s="17">
        <f t="shared" si="165"/>
        <v>11740.966033837</v>
      </c>
      <c r="M1728" s="18">
        <f t="shared" si="166"/>
        <v>909103</v>
      </c>
      <c r="N1728" s="19"/>
      <c r="O1728" s="20" t="s">
        <v>22</v>
      </c>
      <c r="Q1728" s="1">
        <f>INDEX([1]房源台账数据源!$CZ:$CZ,MATCH(B1728,[1]房源台账数据源!$B:$B,0))</f>
        <v>907272</v>
      </c>
      <c r="R1728" s="1">
        <f>IF(U1728="未售",ROUNDDOWN(Q1728*(1-5%),0),INDEX([1]房源台账数据源!$AU:$AU,MATCH(B1728,[1]房源台账数据源!$B:$B,0)))</f>
        <v>861908</v>
      </c>
      <c r="S1728" s="23">
        <f t="shared" si="167"/>
        <v>0.00201813789029089</v>
      </c>
      <c r="T1728" s="23">
        <f t="shared" si="168"/>
        <v>-0.0500004408821169</v>
      </c>
      <c r="U1728" s="1" t="str">
        <f>INDEX([1]房源台账数据源!$DE:$DE,MATCH(B1728,[1]房源台账数据源!$B:$B,0))</f>
        <v>未售</v>
      </c>
    </row>
    <row r="1729" ht="24.95" customHeight="1" spans="1:21">
      <c r="A1729" s="8">
        <v>1728</v>
      </c>
      <c r="B1729" s="9" t="s">
        <v>3605</v>
      </c>
      <c r="C1729" s="9">
        <v>23</v>
      </c>
      <c r="D1729" s="8" t="s">
        <v>512</v>
      </c>
      <c r="E1729" s="9">
        <v>12</v>
      </c>
      <c r="F1729" s="10" t="s">
        <v>25</v>
      </c>
      <c r="G1729" s="11">
        <v>2.9</v>
      </c>
      <c r="H1729" s="8">
        <v>94.35</v>
      </c>
      <c r="I1729" s="15">
        <v>16.8</v>
      </c>
      <c r="J1729" s="8">
        <v>77.55</v>
      </c>
      <c r="K1729" s="16">
        <v>9649.75217431965</v>
      </c>
      <c r="L1729" s="17">
        <f t="shared" si="165"/>
        <v>11740.2192134107</v>
      </c>
      <c r="M1729" s="18">
        <f t="shared" si="166"/>
        <v>910454</v>
      </c>
      <c r="N1729" s="19"/>
      <c r="O1729" s="20" t="s">
        <v>22</v>
      </c>
      <c r="Q1729" s="1">
        <f>INDEX([1]房源台账数据源!$CZ:$CZ,MATCH(B1729,[1]房源台账数据源!$B:$B,0))</f>
        <v>908619</v>
      </c>
      <c r="R1729" s="1">
        <f>IF(U1729="未售",ROUNDDOWN(Q1729*(1-5%),0),INDEX([1]房源台账数据源!$AU:$AU,MATCH(B1729,[1]房源台账数据源!$B:$B,0)))</f>
        <v>863188</v>
      </c>
      <c r="S1729" s="23">
        <f t="shared" si="167"/>
        <v>0.00201954834754721</v>
      </c>
      <c r="T1729" s="23">
        <f t="shared" si="168"/>
        <v>-0.0500000550285653</v>
      </c>
      <c r="U1729" s="1" t="str">
        <f>INDEX([1]房源台账数据源!$DE:$DE,MATCH(B1729,[1]房源台账数据源!$B:$B,0))</f>
        <v>未售</v>
      </c>
    </row>
    <row r="1730" ht="24.95" customHeight="1" spans="1:21">
      <c r="A1730" s="8">
        <v>1729</v>
      </c>
      <c r="B1730" s="9" t="s">
        <v>3606</v>
      </c>
      <c r="C1730" s="9">
        <v>23</v>
      </c>
      <c r="D1730" s="8" t="s">
        <v>513</v>
      </c>
      <c r="E1730" s="9">
        <v>12</v>
      </c>
      <c r="F1730" s="10" t="s">
        <v>21</v>
      </c>
      <c r="G1730" s="11">
        <v>2.9</v>
      </c>
      <c r="H1730" s="8">
        <v>117.56</v>
      </c>
      <c r="I1730" s="15">
        <v>20.94</v>
      </c>
      <c r="J1730" s="8">
        <v>96.62</v>
      </c>
      <c r="K1730" s="16">
        <v>10218.4316394132</v>
      </c>
      <c r="L1730" s="17">
        <f t="shared" si="165"/>
        <v>12433.015938729</v>
      </c>
      <c r="M1730" s="18">
        <f t="shared" si="166"/>
        <v>1201278</v>
      </c>
      <c r="N1730" s="19"/>
      <c r="O1730" s="20" t="s">
        <v>22</v>
      </c>
      <c r="Q1730" s="1">
        <f>INDEX([1]房源台账数据源!$CZ:$CZ,MATCH(B1730,[1]房源台账数据源!$B:$B,0))</f>
        <v>1197027</v>
      </c>
      <c r="R1730" s="1">
        <f>IF(U1730="未售",ROUNDDOWN(Q1730*(1-5%),0),INDEX([1]房源台账数据源!$AU:$AU,MATCH(B1730,[1]房源台账数据源!$B:$B,0)))</f>
        <v>1137175</v>
      </c>
      <c r="S1730" s="23">
        <f t="shared" si="167"/>
        <v>0.00355129834164142</v>
      </c>
      <c r="T1730" s="23">
        <f t="shared" si="168"/>
        <v>-0.0500005430119788</v>
      </c>
      <c r="U1730" s="1" t="str">
        <f>INDEX([1]房源台账数据源!$DE:$DE,MATCH(B1730,[1]房源台账数据源!$B:$B,0))</f>
        <v>未售</v>
      </c>
    </row>
    <row r="1731" ht="24.95" customHeight="1" spans="1:21">
      <c r="A1731" s="8">
        <v>1730</v>
      </c>
      <c r="B1731" s="9" t="s">
        <v>3607</v>
      </c>
      <c r="C1731" s="9">
        <v>23</v>
      </c>
      <c r="D1731" s="8" t="s">
        <v>514</v>
      </c>
      <c r="E1731" s="9">
        <v>12</v>
      </c>
      <c r="F1731" s="10" t="s">
        <v>450</v>
      </c>
      <c r="G1731" s="11">
        <v>2.9</v>
      </c>
      <c r="H1731" s="8">
        <v>71.46</v>
      </c>
      <c r="I1731" s="15">
        <v>12.73</v>
      </c>
      <c r="J1731" s="8">
        <v>58.73</v>
      </c>
      <c r="K1731" s="16">
        <v>8912.79366490509</v>
      </c>
      <c r="L1731" s="17">
        <f t="shared" ref="L1731:L1794" si="169">M1731/J1731</f>
        <v>10844.6790396731</v>
      </c>
      <c r="M1731" s="18">
        <f t="shared" ref="M1731:M1794" si="170">ROUNDDOWN(K1731*H1731,0)</f>
        <v>636908</v>
      </c>
      <c r="N1731" s="19"/>
      <c r="O1731" s="20" t="s">
        <v>22</v>
      </c>
      <c r="Q1731" s="1">
        <f>INDEX([1]房源台账数据源!$CZ:$CZ,MATCH(B1731,[1]房源台账数据源!$B:$B,0))</f>
        <v>636908</v>
      </c>
      <c r="R1731" s="1">
        <f>IF(U1731="未售",ROUNDDOWN(Q1731*(1-5%),0),INDEX([1]房源台账数据源!$AU:$AU,MATCH(B1731,[1]房源台账数据源!$B:$B,0)))</f>
        <v>605062</v>
      </c>
      <c r="S1731" s="23">
        <f t="shared" ref="S1731:S1794" si="171">(M1731-$Q1731)/$Q1731</f>
        <v>0</v>
      </c>
      <c r="T1731" s="23">
        <f t="shared" ref="T1731:T1794" si="172">(R1731-$Q1731)/$Q1731</f>
        <v>-0.0500009420512853</v>
      </c>
      <c r="U1731" s="1" t="str">
        <f>INDEX([1]房源台账数据源!$DE:$DE,MATCH(B1731,[1]房源台账数据源!$B:$B,0))</f>
        <v>未售</v>
      </c>
    </row>
    <row r="1732" ht="24.95" customHeight="1" spans="1:21">
      <c r="A1732" s="8">
        <v>1731</v>
      </c>
      <c r="B1732" s="9" t="s">
        <v>3608</v>
      </c>
      <c r="C1732" s="9">
        <v>23</v>
      </c>
      <c r="D1732" s="8" t="s">
        <v>515</v>
      </c>
      <c r="E1732" s="9">
        <v>12</v>
      </c>
      <c r="F1732" s="10" t="s">
        <v>450</v>
      </c>
      <c r="G1732" s="11">
        <v>2.9</v>
      </c>
      <c r="H1732" s="8">
        <v>71.46</v>
      </c>
      <c r="I1732" s="15">
        <v>12.73</v>
      </c>
      <c r="J1732" s="8">
        <v>58.73</v>
      </c>
      <c r="K1732" s="16">
        <v>8912.79366490509</v>
      </c>
      <c r="L1732" s="17">
        <f t="shared" si="169"/>
        <v>10844.6790396731</v>
      </c>
      <c r="M1732" s="18">
        <f t="shared" si="170"/>
        <v>636908</v>
      </c>
      <c r="N1732" s="19"/>
      <c r="O1732" s="20" t="s">
        <v>22</v>
      </c>
      <c r="Q1732" s="1">
        <f>INDEX([1]房源台账数据源!$CZ:$CZ,MATCH(B1732,[1]房源台账数据源!$B:$B,0))</f>
        <v>636908</v>
      </c>
      <c r="R1732" s="1">
        <f>IF(U1732="未售",ROUNDDOWN(Q1732*(1-5%),0),INDEX([1]房源台账数据源!$AU:$AU,MATCH(B1732,[1]房源台账数据源!$B:$B,0)))</f>
        <v>605062</v>
      </c>
      <c r="S1732" s="23">
        <f t="shared" si="171"/>
        <v>0</v>
      </c>
      <c r="T1732" s="23">
        <f t="shared" si="172"/>
        <v>-0.0500009420512853</v>
      </c>
      <c r="U1732" s="1" t="str">
        <f>INDEX([1]房源台账数据源!$DE:$DE,MATCH(B1732,[1]房源台账数据源!$B:$B,0))</f>
        <v>未售</v>
      </c>
    </row>
    <row r="1733" ht="24.95" customHeight="1" spans="1:21">
      <c r="A1733" s="8">
        <v>1732</v>
      </c>
      <c r="B1733" s="9" t="s">
        <v>3609</v>
      </c>
      <c r="C1733" s="9">
        <v>23</v>
      </c>
      <c r="D1733" s="8" t="s">
        <v>516</v>
      </c>
      <c r="E1733" s="9">
        <v>12</v>
      </c>
      <c r="F1733" s="10" t="s">
        <v>21</v>
      </c>
      <c r="G1733" s="11">
        <v>2.9</v>
      </c>
      <c r="H1733" s="8">
        <v>117.56</v>
      </c>
      <c r="I1733" s="15">
        <v>20.94</v>
      </c>
      <c r="J1733" s="8">
        <v>96.62</v>
      </c>
      <c r="K1733" s="16">
        <v>10653.6436963353</v>
      </c>
      <c r="L1733" s="17">
        <f t="shared" si="169"/>
        <v>12962.5543365763</v>
      </c>
      <c r="M1733" s="18">
        <f t="shared" si="170"/>
        <v>1252442</v>
      </c>
      <c r="N1733" s="19"/>
      <c r="O1733" s="20" t="s">
        <v>22</v>
      </c>
      <c r="Q1733" s="1">
        <f>INDEX([1]房源台账数据源!$CZ:$CZ,MATCH(B1733,[1]房源台账数据源!$B:$B,0))</f>
        <v>1246685</v>
      </c>
      <c r="R1733" s="1">
        <f>IF(U1733="未售",ROUNDDOWN(Q1733*(1-5%),0),INDEX([1]房源台账数据源!$AU:$AU,MATCH(B1733,[1]房源台账数据源!$B:$B,0)))</f>
        <v>1184350</v>
      </c>
      <c r="S1733" s="23">
        <f t="shared" si="171"/>
        <v>0.00461784652899489</v>
      </c>
      <c r="T1733" s="23">
        <f t="shared" si="172"/>
        <v>-0.0500006015954311</v>
      </c>
      <c r="U1733" s="1" t="str">
        <f>INDEX([1]房源台账数据源!$DE:$DE,MATCH(B1733,[1]房源台账数据源!$B:$B,0))</f>
        <v>未售</v>
      </c>
    </row>
    <row r="1734" ht="24.95" customHeight="1" spans="1:21">
      <c r="A1734" s="8">
        <v>1733</v>
      </c>
      <c r="B1734" s="9" t="s">
        <v>3610</v>
      </c>
      <c r="C1734" s="9">
        <v>23</v>
      </c>
      <c r="D1734" s="8" t="s">
        <v>517</v>
      </c>
      <c r="E1734" s="9">
        <v>13</v>
      </c>
      <c r="F1734" s="10" t="s">
        <v>25</v>
      </c>
      <c r="G1734" s="11">
        <v>2.9</v>
      </c>
      <c r="H1734" s="8">
        <v>94.21</v>
      </c>
      <c r="I1734" s="15">
        <v>16.78</v>
      </c>
      <c r="J1734" s="8">
        <v>77.43</v>
      </c>
      <c r="K1734" s="16">
        <v>9649.75617675156</v>
      </c>
      <c r="L1734" s="17">
        <f t="shared" si="169"/>
        <v>11740.966033837</v>
      </c>
      <c r="M1734" s="18">
        <f t="shared" si="170"/>
        <v>909103</v>
      </c>
      <c r="N1734" s="19"/>
      <c r="O1734" s="20" t="s">
        <v>22</v>
      </c>
      <c r="Q1734" s="1">
        <f>INDEX([1]房源台账数据源!$CZ:$CZ,MATCH(B1734,[1]房源台账数据源!$B:$B,0))</f>
        <v>907272</v>
      </c>
      <c r="R1734" s="1">
        <f>IF(U1734="未售",ROUNDDOWN(Q1734*(1-5%),0),INDEX([1]房源台账数据源!$AU:$AU,MATCH(B1734,[1]房源台账数据源!$B:$B,0)))</f>
        <v>861908</v>
      </c>
      <c r="S1734" s="23">
        <f t="shared" si="171"/>
        <v>0.00201813789029089</v>
      </c>
      <c r="T1734" s="23">
        <f t="shared" si="172"/>
        <v>-0.0500004408821169</v>
      </c>
      <c r="U1734" s="1" t="str">
        <f>INDEX([1]房源台账数据源!$DE:$DE,MATCH(B1734,[1]房源台账数据源!$B:$B,0))</f>
        <v>未售</v>
      </c>
    </row>
    <row r="1735" ht="24.95" customHeight="1" spans="1:21">
      <c r="A1735" s="8">
        <v>1734</v>
      </c>
      <c r="B1735" s="9" t="s">
        <v>3611</v>
      </c>
      <c r="C1735" s="9">
        <v>23</v>
      </c>
      <c r="D1735" s="8" t="s">
        <v>518</v>
      </c>
      <c r="E1735" s="9">
        <v>13</v>
      </c>
      <c r="F1735" s="10" t="s">
        <v>25</v>
      </c>
      <c r="G1735" s="11">
        <v>2.9</v>
      </c>
      <c r="H1735" s="8">
        <v>94.35</v>
      </c>
      <c r="I1735" s="15">
        <v>16.8</v>
      </c>
      <c r="J1735" s="8">
        <v>77.55</v>
      </c>
      <c r="K1735" s="16">
        <v>9649.75217431965</v>
      </c>
      <c r="L1735" s="17">
        <f t="shared" si="169"/>
        <v>11740.2192134107</v>
      </c>
      <c r="M1735" s="18">
        <f t="shared" si="170"/>
        <v>910454</v>
      </c>
      <c r="N1735" s="19"/>
      <c r="O1735" s="20" t="s">
        <v>22</v>
      </c>
      <c r="Q1735" s="1">
        <f>INDEX([1]房源台账数据源!$CZ:$CZ,MATCH(B1735,[1]房源台账数据源!$B:$B,0))</f>
        <v>908619</v>
      </c>
      <c r="R1735" s="1">
        <f>IF(U1735="未售",ROUNDDOWN(Q1735*(1-5%),0),INDEX([1]房源台账数据源!$AU:$AU,MATCH(B1735,[1]房源台账数据源!$B:$B,0)))</f>
        <v>863188</v>
      </c>
      <c r="S1735" s="23">
        <f t="shared" si="171"/>
        <v>0.00201954834754721</v>
      </c>
      <c r="T1735" s="23">
        <f t="shared" si="172"/>
        <v>-0.0500000550285653</v>
      </c>
      <c r="U1735" s="1" t="str">
        <f>INDEX([1]房源台账数据源!$DE:$DE,MATCH(B1735,[1]房源台账数据源!$B:$B,0))</f>
        <v>未售</v>
      </c>
    </row>
    <row r="1736" ht="24.95" customHeight="1" spans="1:21">
      <c r="A1736" s="8">
        <v>1735</v>
      </c>
      <c r="B1736" s="9" t="s">
        <v>3612</v>
      </c>
      <c r="C1736" s="9">
        <v>23</v>
      </c>
      <c r="D1736" s="8" t="s">
        <v>519</v>
      </c>
      <c r="E1736" s="9">
        <v>13</v>
      </c>
      <c r="F1736" s="10" t="s">
        <v>21</v>
      </c>
      <c r="G1736" s="11">
        <v>2.9</v>
      </c>
      <c r="H1736" s="8">
        <v>117.56</v>
      </c>
      <c r="I1736" s="15">
        <v>20.94</v>
      </c>
      <c r="J1736" s="8">
        <v>96.62</v>
      </c>
      <c r="K1736" s="16">
        <v>10218.4316394132</v>
      </c>
      <c r="L1736" s="17">
        <f t="shared" si="169"/>
        <v>12433.015938729</v>
      </c>
      <c r="M1736" s="18">
        <f t="shared" si="170"/>
        <v>1201278</v>
      </c>
      <c r="N1736" s="19"/>
      <c r="O1736" s="20" t="s">
        <v>22</v>
      </c>
      <c r="Q1736" s="1">
        <f>INDEX([1]房源台账数据源!$CZ:$CZ,MATCH(B1736,[1]房源台账数据源!$B:$B,0))</f>
        <v>1197027</v>
      </c>
      <c r="R1736" s="1">
        <f>IF(U1736="未售",ROUNDDOWN(Q1736*(1-5%),0),INDEX([1]房源台账数据源!$AU:$AU,MATCH(B1736,[1]房源台账数据源!$B:$B,0)))</f>
        <v>1137175</v>
      </c>
      <c r="S1736" s="23">
        <f t="shared" si="171"/>
        <v>0.00355129834164142</v>
      </c>
      <c r="T1736" s="23">
        <f t="shared" si="172"/>
        <v>-0.0500005430119788</v>
      </c>
      <c r="U1736" s="1" t="str">
        <f>INDEX([1]房源台账数据源!$DE:$DE,MATCH(B1736,[1]房源台账数据源!$B:$B,0))</f>
        <v>未售</v>
      </c>
    </row>
    <row r="1737" ht="24.95" customHeight="1" spans="1:21">
      <c r="A1737" s="8">
        <v>1736</v>
      </c>
      <c r="B1737" s="9" t="s">
        <v>3613</v>
      </c>
      <c r="C1737" s="9">
        <v>23</v>
      </c>
      <c r="D1737" s="8" t="s">
        <v>520</v>
      </c>
      <c r="E1737" s="9">
        <v>13</v>
      </c>
      <c r="F1737" s="10" t="s">
        <v>450</v>
      </c>
      <c r="G1737" s="11">
        <v>2.9</v>
      </c>
      <c r="H1737" s="8">
        <v>71.46</v>
      </c>
      <c r="I1737" s="15">
        <v>12.73</v>
      </c>
      <c r="J1737" s="8">
        <v>58.73</v>
      </c>
      <c r="K1737" s="16">
        <v>8912.79366490509</v>
      </c>
      <c r="L1737" s="17">
        <f t="shared" si="169"/>
        <v>10844.6790396731</v>
      </c>
      <c r="M1737" s="18">
        <f t="shared" si="170"/>
        <v>636908</v>
      </c>
      <c r="N1737" s="19"/>
      <c r="O1737" s="20" t="s">
        <v>22</v>
      </c>
      <c r="Q1737" s="1">
        <f>INDEX([1]房源台账数据源!$CZ:$CZ,MATCH(B1737,[1]房源台账数据源!$B:$B,0))</f>
        <v>636908</v>
      </c>
      <c r="R1737" s="1">
        <f>IF(U1737="未售",ROUNDDOWN(Q1737*(1-5%),0),INDEX([1]房源台账数据源!$AU:$AU,MATCH(B1737,[1]房源台账数据源!$B:$B,0)))</f>
        <v>605062</v>
      </c>
      <c r="S1737" s="23">
        <f t="shared" si="171"/>
        <v>0</v>
      </c>
      <c r="T1737" s="23">
        <f t="shared" si="172"/>
        <v>-0.0500009420512853</v>
      </c>
      <c r="U1737" s="1" t="str">
        <f>INDEX([1]房源台账数据源!$DE:$DE,MATCH(B1737,[1]房源台账数据源!$B:$B,0))</f>
        <v>未售</v>
      </c>
    </row>
    <row r="1738" ht="24.95" customHeight="1" spans="1:21">
      <c r="A1738" s="8">
        <v>1737</v>
      </c>
      <c r="B1738" s="9" t="s">
        <v>3614</v>
      </c>
      <c r="C1738" s="9">
        <v>23</v>
      </c>
      <c r="D1738" s="8" t="s">
        <v>521</v>
      </c>
      <c r="E1738" s="9">
        <v>13</v>
      </c>
      <c r="F1738" s="10" t="s">
        <v>450</v>
      </c>
      <c r="G1738" s="11">
        <v>2.9</v>
      </c>
      <c r="H1738" s="8">
        <v>71.46</v>
      </c>
      <c r="I1738" s="15">
        <v>12.73</v>
      </c>
      <c r="J1738" s="8">
        <v>58.73</v>
      </c>
      <c r="K1738" s="16">
        <v>8912.79366490509</v>
      </c>
      <c r="L1738" s="17">
        <f t="shared" si="169"/>
        <v>10844.6790396731</v>
      </c>
      <c r="M1738" s="18">
        <f t="shared" si="170"/>
        <v>636908</v>
      </c>
      <c r="N1738" s="19"/>
      <c r="O1738" s="20" t="s">
        <v>22</v>
      </c>
      <c r="Q1738" s="1">
        <f>INDEX([1]房源台账数据源!$CZ:$CZ,MATCH(B1738,[1]房源台账数据源!$B:$B,0))</f>
        <v>636908</v>
      </c>
      <c r="R1738" s="1">
        <f>IF(U1738="未售",ROUNDDOWN(Q1738*(1-5%),0),INDEX([1]房源台账数据源!$AU:$AU,MATCH(B1738,[1]房源台账数据源!$B:$B,0)))</f>
        <v>605062</v>
      </c>
      <c r="S1738" s="23">
        <f t="shared" si="171"/>
        <v>0</v>
      </c>
      <c r="T1738" s="23">
        <f t="shared" si="172"/>
        <v>-0.0500009420512853</v>
      </c>
      <c r="U1738" s="1" t="str">
        <f>INDEX([1]房源台账数据源!$DE:$DE,MATCH(B1738,[1]房源台账数据源!$B:$B,0))</f>
        <v>未售</v>
      </c>
    </row>
    <row r="1739" ht="24.95" customHeight="1" spans="1:21">
      <c r="A1739" s="8">
        <v>1738</v>
      </c>
      <c r="B1739" s="9" t="s">
        <v>3615</v>
      </c>
      <c r="C1739" s="9">
        <v>23</v>
      </c>
      <c r="D1739" s="8" t="s">
        <v>522</v>
      </c>
      <c r="E1739" s="9">
        <v>13</v>
      </c>
      <c r="F1739" s="10" t="s">
        <v>21</v>
      </c>
      <c r="G1739" s="11">
        <v>2.9</v>
      </c>
      <c r="H1739" s="8">
        <v>117.56</v>
      </c>
      <c r="I1739" s="15">
        <v>20.94</v>
      </c>
      <c r="J1739" s="8">
        <v>96.62</v>
      </c>
      <c r="K1739" s="16">
        <v>10653.6436963353</v>
      </c>
      <c r="L1739" s="17">
        <f t="shared" si="169"/>
        <v>12962.5543365763</v>
      </c>
      <c r="M1739" s="18">
        <f t="shared" si="170"/>
        <v>1252442</v>
      </c>
      <c r="N1739" s="19"/>
      <c r="O1739" s="20" t="s">
        <v>22</v>
      </c>
      <c r="Q1739" s="1">
        <f>INDEX([1]房源台账数据源!$CZ:$CZ,MATCH(B1739,[1]房源台账数据源!$B:$B,0))</f>
        <v>1246685</v>
      </c>
      <c r="R1739" s="1">
        <f>IF(U1739="未售",ROUNDDOWN(Q1739*(1-5%),0),INDEX([1]房源台账数据源!$AU:$AU,MATCH(B1739,[1]房源台账数据源!$B:$B,0)))</f>
        <v>1184350</v>
      </c>
      <c r="S1739" s="23">
        <f t="shared" si="171"/>
        <v>0.00461784652899489</v>
      </c>
      <c r="T1739" s="23">
        <f t="shared" si="172"/>
        <v>-0.0500006015954311</v>
      </c>
      <c r="U1739" s="1" t="str">
        <f>INDEX([1]房源台账数据源!$DE:$DE,MATCH(B1739,[1]房源台账数据源!$B:$B,0))</f>
        <v>未售</v>
      </c>
    </row>
    <row r="1740" ht="24.95" customHeight="1" spans="1:21">
      <c r="A1740" s="8">
        <v>1739</v>
      </c>
      <c r="B1740" s="9" t="s">
        <v>3616</v>
      </c>
      <c r="C1740" s="9">
        <v>23</v>
      </c>
      <c r="D1740" s="8" t="s">
        <v>523</v>
      </c>
      <c r="E1740" s="9">
        <v>14</v>
      </c>
      <c r="F1740" s="10" t="s">
        <v>25</v>
      </c>
      <c r="G1740" s="11">
        <v>2.9</v>
      </c>
      <c r="H1740" s="8">
        <v>94.21</v>
      </c>
      <c r="I1740" s="15">
        <v>16.78</v>
      </c>
      <c r="J1740" s="8">
        <v>77.43</v>
      </c>
      <c r="K1740" s="16">
        <v>9649.75617675156</v>
      </c>
      <c r="L1740" s="17">
        <f t="shared" si="169"/>
        <v>11740.966033837</v>
      </c>
      <c r="M1740" s="18">
        <f t="shared" si="170"/>
        <v>909103</v>
      </c>
      <c r="N1740" s="19"/>
      <c r="O1740" s="20" t="s">
        <v>22</v>
      </c>
      <c r="Q1740" s="1">
        <f>INDEX([1]房源台账数据源!$CZ:$CZ,MATCH(B1740,[1]房源台账数据源!$B:$B,0))</f>
        <v>907272</v>
      </c>
      <c r="R1740" s="1">
        <f>IF(U1740="未售",ROUNDDOWN(Q1740*(1-5%),0),INDEX([1]房源台账数据源!$AU:$AU,MATCH(B1740,[1]房源台账数据源!$B:$B,0)))</f>
        <v>861908</v>
      </c>
      <c r="S1740" s="23">
        <f t="shared" si="171"/>
        <v>0.00201813789029089</v>
      </c>
      <c r="T1740" s="23">
        <f t="shared" si="172"/>
        <v>-0.0500004408821169</v>
      </c>
      <c r="U1740" s="1" t="str">
        <f>INDEX([1]房源台账数据源!$DE:$DE,MATCH(B1740,[1]房源台账数据源!$B:$B,0))</f>
        <v>未售</v>
      </c>
    </row>
    <row r="1741" ht="24.95" customHeight="1" spans="1:21">
      <c r="A1741" s="8">
        <v>1740</v>
      </c>
      <c r="B1741" s="9" t="s">
        <v>3617</v>
      </c>
      <c r="C1741" s="9">
        <v>23</v>
      </c>
      <c r="D1741" s="8" t="s">
        <v>524</v>
      </c>
      <c r="E1741" s="9">
        <v>14</v>
      </c>
      <c r="F1741" s="10" t="s">
        <v>25</v>
      </c>
      <c r="G1741" s="11">
        <v>2.9</v>
      </c>
      <c r="H1741" s="8">
        <v>94.35</v>
      </c>
      <c r="I1741" s="15">
        <v>16.8</v>
      </c>
      <c r="J1741" s="8">
        <v>77.55</v>
      </c>
      <c r="K1741" s="16">
        <v>9649.75217431965</v>
      </c>
      <c r="L1741" s="17">
        <f t="shared" si="169"/>
        <v>11740.2192134107</v>
      </c>
      <c r="M1741" s="18">
        <f t="shared" si="170"/>
        <v>910454</v>
      </c>
      <c r="N1741" s="19"/>
      <c r="O1741" s="20" t="s">
        <v>22</v>
      </c>
      <c r="Q1741" s="1">
        <f>INDEX([1]房源台账数据源!$CZ:$CZ,MATCH(B1741,[1]房源台账数据源!$B:$B,0))</f>
        <v>908619</v>
      </c>
      <c r="R1741" s="1">
        <f>IF(U1741="未售",ROUNDDOWN(Q1741*(1-5%),0),INDEX([1]房源台账数据源!$AU:$AU,MATCH(B1741,[1]房源台账数据源!$B:$B,0)))</f>
        <v>863188</v>
      </c>
      <c r="S1741" s="23">
        <f t="shared" si="171"/>
        <v>0.00201954834754721</v>
      </c>
      <c r="T1741" s="23">
        <f t="shared" si="172"/>
        <v>-0.0500000550285653</v>
      </c>
      <c r="U1741" s="1" t="str">
        <f>INDEX([1]房源台账数据源!$DE:$DE,MATCH(B1741,[1]房源台账数据源!$B:$B,0))</f>
        <v>未售</v>
      </c>
    </row>
    <row r="1742" ht="24.95" customHeight="1" spans="1:21">
      <c r="A1742" s="8">
        <v>1741</v>
      </c>
      <c r="B1742" s="9" t="s">
        <v>3618</v>
      </c>
      <c r="C1742" s="9">
        <v>23</v>
      </c>
      <c r="D1742" s="8" t="s">
        <v>525</v>
      </c>
      <c r="E1742" s="9">
        <v>14</v>
      </c>
      <c r="F1742" s="10" t="s">
        <v>21</v>
      </c>
      <c r="G1742" s="11">
        <v>2.9</v>
      </c>
      <c r="H1742" s="8">
        <v>117.56</v>
      </c>
      <c r="I1742" s="15">
        <v>20.94</v>
      </c>
      <c r="J1742" s="8">
        <v>96.62</v>
      </c>
      <c r="K1742" s="16">
        <v>10218.4316394132</v>
      </c>
      <c r="L1742" s="17">
        <f t="shared" si="169"/>
        <v>12433.015938729</v>
      </c>
      <c r="M1742" s="18">
        <f t="shared" si="170"/>
        <v>1201278</v>
      </c>
      <c r="N1742" s="19"/>
      <c r="O1742" s="20" t="s">
        <v>22</v>
      </c>
      <c r="Q1742" s="1">
        <f>INDEX([1]房源台账数据源!$CZ:$CZ,MATCH(B1742,[1]房源台账数据源!$B:$B,0))</f>
        <v>1197027</v>
      </c>
      <c r="R1742" s="1">
        <f>IF(U1742="未售",ROUNDDOWN(Q1742*(1-5%),0),INDEX([1]房源台账数据源!$AU:$AU,MATCH(B1742,[1]房源台账数据源!$B:$B,0)))</f>
        <v>1137175</v>
      </c>
      <c r="S1742" s="23">
        <f t="shared" si="171"/>
        <v>0.00355129834164142</v>
      </c>
      <c r="T1742" s="23">
        <f t="shared" si="172"/>
        <v>-0.0500005430119788</v>
      </c>
      <c r="U1742" s="1" t="str">
        <f>INDEX([1]房源台账数据源!$DE:$DE,MATCH(B1742,[1]房源台账数据源!$B:$B,0))</f>
        <v>未售</v>
      </c>
    </row>
    <row r="1743" ht="24.95" customHeight="1" spans="1:21">
      <c r="A1743" s="8">
        <v>1742</v>
      </c>
      <c r="B1743" s="9" t="s">
        <v>3619</v>
      </c>
      <c r="C1743" s="9">
        <v>23</v>
      </c>
      <c r="D1743" s="8" t="s">
        <v>526</v>
      </c>
      <c r="E1743" s="9">
        <v>14</v>
      </c>
      <c r="F1743" s="10" t="s">
        <v>450</v>
      </c>
      <c r="G1743" s="11">
        <v>2.9</v>
      </c>
      <c r="H1743" s="8">
        <v>71.46</v>
      </c>
      <c r="I1743" s="15">
        <v>12.73</v>
      </c>
      <c r="J1743" s="8">
        <v>58.73</v>
      </c>
      <c r="K1743" s="16">
        <v>8912.79366490509</v>
      </c>
      <c r="L1743" s="17">
        <f t="shared" si="169"/>
        <v>10844.6790396731</v>
      </c>
      <c r="M1743" s="18">
        <f t="shared" si="170"/>
        <v>636908</v>
      </c>
      <c r="N1743" s="19"/>
      <c r="O1743" s="20" t="s">
        <v>22</v>
      </c>
      <c r="Q1743" s="1">
        <f>INDEX([1]房源台账数据源!$CZ:$CZ,MATCH(B1743,[1]房源台账数据源!$B:$B,0))</f>
        <v>636908</v>
      </c>
      <c r="R1743" s="1">
        <f>IF(U1743="未售",ROUNDDOWN(Q1743*(1-5%),0),INDEX([1]房源台账数据源!$AU:$AU,MATCH(B1743,[1]房源台账数据源!$B:$B,0)))</f>
        <v>605062</v>
      </c>
      <c r="S1743" s="23">
        <f t="shared" si="171"/>
        <v>0</v>
      </c>
      <c r="T1743" s="23">
        <f t="shared" si="172"/>
        <v>-0.0500009420512853</v>
      </c>
      <c r="U1743" s="1" t="str">
        <f>INDEX([1]房源台账数据源!$DE:$DE,MATCH(B1743,[1]房源台账数据源!$B:$B,0))</f>
        <v>未售</v>
      </c>
    </row>
    <row r="1744" ht="24.95" customHeight="1" spans="1:21">
      <c r="A1744" s="8">
        <v>1743</v>
      </c>
      <c r="B1744" s="9" t="s">
        <v>3620</v>
      </c>
      <c r="C1744" s="9">
        <v>23</v>
      </c>
      <c r="D1744" s="8" t="s">
        <v>527</v>
      </c>
      <c r="E1744" s="9">
        <v>14</v>
      </c>
      <c r="F1744" s="10" t="s">
        <v>450</v>
      </c>
      <c r="G1744" s="11">
        <v>2.9</v>
      </c>
      <c r="H1744" s="8">
        <v>71.46</v>
      </c>
      <c r="I1744" s="15">
        <v>12.73</v>
      </c>
      <c r="J1744" s="8">
        <v>58.73</v>
      </c>
      <c r="K1744" s="16">
        <v>8912.79366490509</v>
      </c>
      <c r="L1744" s="17">
        <f t="shared" si="169"/>
        <v>10844.6790396731</v>
      </c>
      <c r="M1744" s="18">
        <f t="shared" si="170"/>
        <v>636908</v>
      </c>
      <c r="N1744" s="19"/>
      <c r="O1744" s="20" t="s">
        <v>22</v>
      </c>
      <c r="Q1744" s="1">
        <f>INDEX([1]房源台账数据源!$CZ:$CZ,MATCH(B1744,[1]房源台账数据源!$B:$B,0))</f>
        <v>636908</v>
      </c>
      <c r="R1744" s="1">
        <f>IF(U1744="未售",ROUNDDOWN(Q1744*(1-5%),0),INDEX([1]房源台账数据源!$AU:$AU,MATCH(B1744,[1]房源台账数据源!$B:$B,0)))</f>
        <v>605062</v>
      </c>
      <c r="S1744" s="23">
        <f t="shared" si="171"/>
        <v>0</v>
      </c>
      <c r="T1744" s="23">
        <f t="shared" si="172"/>
        <v>-0.0500009420512853</v>
      </c>
      <c r="U1744" s="1" t="str">
        <f>INDEX([1]房源台账数据源!$DE:$DE,MATCH(B1744,[1]房源台账数据源!$B:$B,0))</f>
        <v>未售</v>
      </c>
    </row>
    <row r="1745" ht="24.95" customHeight="1" spans="1:21">
      <c r="A1745" s="8">
        <v>1744</v>
      </c>
      <c r="B1745" s="9" t="s">
        <v>3621</v>
      </c>
      <c r="C1745" s="9">
        <v>23</v>
      </c>
      <c r="D1745" s="8" t="s">
        <v>528</v>
      </c>
      <c r="E1745" s="9">
        <v>14</v>
      </c>
      <c r="F1745" s="10" t="s">
        <v>21</v>
      </c>
      <c r="G1745" s="11">
        <v>2.9</v>
      </c>
      <c r="H1745" s="8">
        <v>117.56</v>
      </c>
      <c r="I1745" s="15">
        <v>20.94</v>
      </c>
      <c r="J1745" s="8">
        <v>96.62</v>
      </c>
      <c r="K1745" s="16">
        <v>10653.6436963353</v>
      </c>
      <c r="L1745" s="17">
        <f t="shared" si="169"/>
        <v>12962.5543365763</v>
      </c>
      <c r="M1745" s="18">
        <f t="shared" si="170"/>
        <v>1252442</v>
      </c>
      <c r="N1745" s="19"/>
      <c r="O1745" s="20" t="s">
        <v>22</v>
      </c>
      <c r="Q1745" s="1">
        <f>INDEX([1]房源台账数据源!$CZ:$CZ,MATCH(B1745,[1]房源台账数据源!$B:$B,0))</f>
        <v>1246685</v>
      </c>
      <c r="R1745" s="1">
        <f>IF(U1745="未售",ROUNDDOWN(Q1745*(1-5%),0),INDEX([1]房源台账数据源!$AU:$AU,MATCH(B1745,[1]房源台账数据源!$B:$B,0)))</f>
        <v>1184350</v>
      </c>
      <c r="S1745" s="23">
        <f t="shared" si="171"/>
        <v>0.00461784652899489</v>
      </c>
      <c r="T1745" s="23">
        <f t="shared" si="172"/>
        <v>-0.0500006015954311</v>
      </c>
      <c r="U1745" s="1" t="str">
        <f>INDEX([1]房源台账数据源!$DE:$DE,MATCH(B1745,[1]房源台账数据源!$B:$B,0))</f>
        <v>未售</v>
      </c>
    </row>
    <row r="1746" ht="24.95" customHeight="1" spans="1:21">
      <c r="A1746" s="8">
        <v>1745</v>
      </c>
      <c r="B1746" s="9" t="s">
        <v>3622</v>
      </c>
      <c r="C1746" s="9">
        <v>23</v>
      </c>
      <c r="D1746" s="8" t="s">
        <v>529</v>
      </c>
      <c r="E1746" s="9">
        <v>15</v>
      </c>
      <c r="F1746" s="10" t="s">
        <v>25</v>
      </c>
      <c r="G1746" s="11">
        <v>2.9</v>
      </c>
      <c r="H1746" s="8">
        <v>94.21</v>
      </c>
      <c r="I1746" s="15">
        <v>16.78</v>
      </c>
      <c r="J1746" s="8">
        <v>77.43</v>
      </c>
      <c r="K1746" s="16">
        <v>9649.75617675156</v>
      </c>
      <c r="L1746" s="17">
        <f t="shared" si="169"/>
        <v>11740.966033837</v>
      </c>
      <c r="M1746" s="18">
        <f t="shared" si="170"/>
        <v>909103</v>
      </c>
      <c r="N1746" s="19"/>
      <c r="O1746" s="20" t="s">
        <v>22</v>
      </c>
      <c r="Q1746" s="1">
        <f>INDEX([1]房源台账数据源!$CZ:$CZ,MATCH(B1746,[1]房源台账数据源!$B:$B,0))</f>
        <v>907272</v>
      </c>
      <c r="R1746" s="1">
        <f>IF(U1746="未售",ROUNDDOWN(Q1746*(1-5%),0),INDEX([1]房源台账数据源!$AU:$AU,MATCH(B1746,[1]房源台账数据源!$B:$B,0)))</f>
        <v>861908</v>
      </c>
      <c r="S1746" s="23">
        <f t="shared" si="171"/>
        <v>0.00201813789029089</v>
      </c>
      <c r="T1746" s="23">
        <f t="shared" si="172"/>
        <v>-0.0500004408821169</v>
      </c>
      <c r="U1746" s="1" t="str">
        <f>INDEX([1]房源台账数据源!$DE:$DE,MATCH(B1746,[1]房源台账数据源!$B:$B,0))</f>
        <v>未售</v>
      </c>
    </row>
    <row r="1747" ht="24.95" customHeight="1" spans="1:21">
      <c r="A1747" s="8">
        <v>1746</v>
      </c>
      <c r="B1747" s="9" t="s">
        <v>3623</v>
      </c>
      <c r="C1747" s="9">
        <v>23</v>
      </c>
      <c r="D1747" s="8" t="s">
        <v>530</v>
      </c>
      <c r="E1747" s="9">
        <v>15</v>
      </c>
      <c r="F1747" s="10" t="s">
        <v>25</v>
      </c>
      <c r="G1747" s="11">
        <v>2.9</v>
      </c>
      <c r="H1747" s="8">
        <v>94.35</v>
      </c>
      <c r="I1747" s="15">
        <v>16.8</v>
      </c>
      <c r="J1747" s="8">
        <v>77.55</v>
      </c>
      <c r="K1747" s="16">
        <v>9649.75217431965</v>
      </c>
      <c r="L1747" s="17">
        <f t="shared" si="169"/>
        <v>11740.2192134107</v>
      </c>
      <c r="M1747" s="18">
        <f t="shared" si="170"/>
        <v>910454</v>
      </c>
      <c r="N1747" s="19"/>
      <c r="O1747" s="20" t="s">
        <v>22</v>
      </c>
      <c r="Q1747" s="1">
        <f>INDEX([1]房源台账数据源!$CZ:$CZ,MATCH(B1747,[1]房源台账数据源!$B:$B,0))</f>
        <v>908619</v>
      </c>
      <c r="R1747" s="1">
        <f>IF(U1747="未售",ROUNDDOWN(Q1747*(1-5%),0),INDEX([1]房源台账数据源!$AU:$AU,MATCH(B1747,[1]房源台账数据源!$B:$B,0)))</f>
        <v>863188</v>
      </c>
      <c r="S1747" s="23">
        <f t="shared" si="171"/>
        <v>0.00201954834754721</v>
      </c>
      <c r="T1747" s="23">
        <f t="shared" si="172"/>
        <v>-0.0500000550285653</v>
      </c>
      <c r="U1747" s="1" t="str">
        <f>INDEX([1]房源台账数据源!$DE:$DE,MATCH(B1747,[1]房源台账数据源!$B:$B,0))</f>
        <v>未售</v>
      </c>
    </row>
    <row r="1748" ht="24.95" customHeight="1" spans="1:21">
      <c r="A1748" s="8">
        <v>1747</v>
      </c>
      <c r="B1748" s="9" t="s">
        <v>3624</v>
      </c>
      <c r="C1748" s="9">
        <v>23</v>
      </c>
      <c r="D1748" s="8" t="s">
        <v>531</v>
      </c>
      <c r="E1748" s="9">
        <v>15</v>
      </c>
      <c r="F1748" s="10" t="s">
        <v>21</v>
      </c>
      <c r="G1748" s="11">
        <v>2.9</v>
      </c>
      <c r="H1748" s="8">
        <v>117.56</v>
      </c>
      <c r="I1748" s="15">
        <v>20.94</v>
      </c>
      <c r="J1748" s="8">
        <v>96.62</v>
      </c>
      <c r="K1748" s="16">
        <v>10218.4316394132</v>
      </c>
      <c r="L1748" s="17">
        <f t="shared" si="169"/>
        <v>12433.015938729</v>
      </c>
      <c r="M1748" s="18">
        <f t="shared" si="170"/>
        <v>1201278</v>
      </c>
      <c r="N1748" s="19"/>
      <c r="O1748" s="20" t="s">
        <v>22</v>
      </c>
      <c r="Q1748" s="1">
        <f>INDEX([1]房源台账数据源!$CZ:$CZ,MATCH(B1748,[1]房源台账数据源!$B:$B,0))</f>
        <v>1197027</v>
      </c>
      <c r="R1748" s="1">
        <f>IF(U1748="未售",ROUNDDOWN(Q1748*(1-5%),0),INDEX([1]房源台账数据源!$AU:$AU,MATCH(B1748,[1]房源台账数据源!$B:$B,0)))</f>
        <v>1137175</v>
      </c>
      <c r="S1748" s="23">
        <f t="shared" si="171"/>
        <v>0.00355129834164142</v>
      </c>
      <c r="T1748" s="23">
        <f t="shared" si="172"/>
        <v>-0.0500005430119788</v>
      </c>
      <c r="U1748" s="1" t="str">
        <f>INDEX([1]房源台账数据源!$DE:$DE,MATCH(B1748,[1]房源台账数据源!$B:$B,0))</f>
        <v>未售</v>
      </c>
    </row>
    <row r="1749" ht="24.95" customHeight="1" spans="1:21">
      <c r="A1749" s="8">
        <v>1748</v>
      </c>
      <c r="B1749" s="9" t="s">
        <v>3625</v>
      </c>
      <c r="C1749" s="9">
        <v>23</v>
      </c>
      <c r="D1749" s="8" t="s">
        <v>532</v>
      </c>
      <c r="E1749" s="9">
        <v>15</v>
      </c>
      <c r="F1749" s="10" t="s">
        <v>450</v>
      </c>
      <c r="G1749" s="11">
        <v>2.9</v>
      </c>
      <c r="H1749" s="8">
        <v>71.46</v>
      </c>
      <c r="I1749" s="15">
        <v>12.73</v>
      </c>
      <c r="J1749" s="8">
        <v>58.73</v>
      </c>
      <c r="K1749" s="16">
        <v>8912.79366490509</v>
      </c>
      <c r="L1749" s="17">
        <f t="shared" si="169"/>
        <v>10844.6790396731</v>
      </c>
      <c r="M1749" s="18">
        <f t="shared" si="170"/>
        <v>636908</v>
      </c>
      <c r="N1749" s="19"/>
      <c r="O1749" s="20" t="s">
        <v>22</v>
      </c>
      <c r="Q1749" s="1">
        <f>INDEX([1]房源台账数据源!$CZ:$CZ,MATCH(B1749,[1]房源台账数据源!$B:$B,0))</f>
        <v>636908</v>
      </c>
      <c r="R1749" s="1">
        <f>IF(U1749="未售",ROUNDDOWN(Q1749*(1-5%),0),INDEX([1]房源台账数据源!$AU:$AU,MATCH(B1749,[1]房源台账数据源!$B:$B,0)))</f>
        <v>605062</v>
      </c>
      <c r="S1749" s="23">
        <f t="shared" si="171"/>
        <v>0</v>
      </c>
      <c r="T1749" s="23">
        <f t="shared" si="172"/>
        <v>-0.0500009420512853</v>
      </c>
      <c r="U1749" s="1" t="str">
        <f>INDEX([1]房源台账数据源!$DE:$DE,MATCH(B1749,[1]房源台账数据源!$B:$B,0))</f>
        <v>未售</v>
      </c>
    </row>
    <row r="1750" ht="24.95" customHeight="1" spans="1:21">
      <c r="A1750" s="8">
        <v>1749</v>
      </c>
      <c r="B1750" s="9" t="s">
        <v>3626</v>
      </c>
      <c r="C1750" s="9">
        <v>23</v>
      </c>
      <c r="D1750" s="8" t="s">
        <v>533</v>
      </c>
      <c r="E1750" s="9">
        <v>15</v>
      </c>
      <c r="F1750" s="10" t="s">
        <v>450</v>
      </c>
      <c r="G1750" s="11">
        <v>2.9</v>
      </c>
      <c r="H1750" s="8">
        <v>71.46</v>
      </c>
      <c r="I1750" s="15">
        <v>12.73</v>
      </c>
      <c r="J1750" s="8">
        <v>58.73</v>
      </c>
      <c r="K1750" s="16">
        <v>8912.79366490509</v>
      </c>
      <c r="L1750" s="17">
        <f t="shared" si="169"/>
        <v>10844.6790396731</v>
      </c>
      <c r="M1750" s="18">
        <f t="shared" si="170"/>
        <v>636908</v>
      </c>
      <c r="N1750" s="19"/>
      <c r="O1750" s="20" t="s">
        <v>22</v>
      </c>
      <c r="Q1750" s="1">
        <f>INDEX([1]房源台账数据源!$CZ:$CZ,MATCH(B1750,[1]房源台账数据源!$B:$B,0))</f>
        <v>636908</v>
      </c>
      <c r="R1750" s="1">
        <f>IF(U1750="未售",ROUNDDOWN(Q1750*(1-5%),0),INDEX([1]房源台账数据源!$AU:$AU,MATCH(B1750,[1]房源台账数据源!$B:$B,0)))</f>
        <v>605062</v>
      </c>
      <c r="S1750" s="23">
        <f t="shared" si="171"/>
        <v>0</v>
      </c>
      <c r="T1750" s="23">
        <f t="shared" si="172"/>
        <v>-0.0500009420512853</v>
      </c>
      <c r="U1750" s="1" t="str">
        <f>INDEX([1]房源台账数据源!$DE:$DE,MATCH(B1750,[1]房源台账数据源!$B:$B,0))</f>
        <v>未售</v>
      </c>
    </row>
    <row r="1751" ht="24.95" customHeight="1" spans="1:21">
      <c r="A1751" s="8">
        <v>1750</v>
      </c>
      <c r="B1751" s="9" t="s">
        <v>3627</v>
      </c>
      <c r="C1751" s="9">
        <v>23</v>
      </c>
      <c r="D1751" s="8" t="s">
        <v>534</v>
      </c>
      <c r="E1751" s="9">
        <v>15</v>
      </c>
      <c r="F1751" s="10" t="s">
        <v>21</v>
      </c>
      <c r="G1751" s="11">
        <v>2.9</v>
      </c>
      <c r="H1751" s="8">
        <v>117.56</v>
      </c>
      <c r="I1751" s="15">
        <v>20.94</v>
      </c>
      <c r="J1751" s="8">
        <v>96.62</v>
      </c>
      <c r="K1751" s="16">
        <v>10653.6436963353</v>
      </c>
      <c r="L1751" s="17">
        <f t="shared" si="169"/>
        <v>12962.5543365763</v>
      </c>
      <c r="M1751" s="18">
        <f t="shared" si="170"/>
        <v>1252442</v>
      </c>
      <c r="N1751" s="19"/>
      <c r="O1751" s="20" t="s">
        <v>22</v>
      </c>
      <c r="Q1751" s="1">
        <f>INDEX([1]房源台账数据源!$CZ:$CZ,MATCH(B1751,[1]房源台账数据源!$B:$B,0))</f>
        <v>1246685</v>
      </c>
      <c r="R1751" s="1">
        <f>IF(U1751="未售",ROUNDDOWN(Q1751*(1-5%),0),INDEX([1]房源台账数据源!$AU:$AU,MATCH(B1751,[1]房源台账数据源!$B:$B,0)))</f>
        <v>1184350</v>
      </c>
      <c r="S1751" s="23">
        <f t="shared" si="171"/>
        <v>0.00461784652899489</v>
      </c>
      <c r="T1751" s="23">
        <f t="shared" si="172"/>
        <v>-0.0500006015954311</v>
      </c>
      <c r="U1751" s="1" t="str">
        <f>INDEX([1]房源台账数据源!$DE:$DE,MATCH(B1751,[1]房源台账数据源!$B:$B,0))</f>
        <v>未售</v>
      </c>
    </row>
    <row r="1752" ht="24.95" customHeight="1" spans="1:21">
      <c r="A1752" s="8">
        <v>1751</v>
      </c>
      <c r="B1752" s="9" t="s">
        <v>3628</v>
      </c>
      <c r="C1752" s="9">
        <v>23</v>
      </c>
      <c r="D1752" s="8" t="s">
        <v>535</v>
      </c>
      <c r="E1752" s="9">
        <v>16</v>
      </c>
      <c r="F1752" s="10" t="s">
        <v>25</v>
      </c>
      <c r="G1752" s="11">
        <v>2.9</v>
      </c>
      <c r="H1752" s="8">
        <v>94.21</v>
      </c>
      <c r="I1752" s="15">
        <v>16.78</v>
      </c>
      <c r="J1752" s="8">
        <v>77.43</v>
      </c>
      <c r="K1752" s="16">
        <v>9826.22052111366</v>
      </c>
      <c r="L1752" s="17">
        <f t="shared" si="169"/>
        <v>11955.676094537</v>
      </c>
      <c r="M1752" s="18">
        <f t="shared" si="170"/>
        <v>925728</v>
      </c>
      <c r="N1752" s="19"/>
      <c r="O1752" s="20" t="s">
        <v>22</v>
      </c>
      <c r="Q1752" s="1">
        <f>INDEX([1]房源台账数据源!$CZ:$CZ,MATCH(B1752,[1]房源台账数据源!$B:$B,0))</f>
        <v>923895</v>
      </c>
      <c r="R1752" s="1">
        <f>IF(U1752="未售",ROUNDDOWN(Q1752*(1-5%),0),INDEX([1]房源台账数据源!$AU:$AU,MATCH(B1752,[1]房源台账数据源!$B:$B,0)))</f>
        <v>877700</v>
      </c>
      <c r="S1752" s="23">
        <f t="shared" si="171"/>
        <v>0.00198399168736707</v>
      </c>
      <c r="T1752" s="23">
        <f t="shared" si="172"/>
        <v>-0.0500002705935198</v>
      </c>
      <c r="U1752" s="1" t="str">
        <f>INDEX([1]房源台账数据源!$DE:$DE,MATCH(B1752,[1]房源台账数据源!$B:$B,0))</f>
        <v>未售</v>
      </c>
    </row>
    <row r="1753" ht="24.95" customHeight="1" spans="1:21">
      <c r="A1753" s="8">
        <v>1752</v>
      </c>
      <c r="B1753" s="9" t="s">
        <v>3629</v>
      </c>
      <c r="C1753" s="9">
        <v>23</v>
      </c>
      <c r="D1753" s="8" t="s">
        <v>536</v>
      </c>
      <c r="E1753" s="9">
        <v>16</v>
      </c>
      <c r="F1753" s="10" t="s">
        <v>25</v>
      </c>
      <c r="G1753" s="11">
        <v>2.9</v>
      </c>
      <c r="H1753" s="8">
        <v>94.35</v>
      </c>
      <c r="I1753" s="15">
        <v>16.8</v>
      </c>
      <c r="J1753" s="8">
        <v>77.55</v>
      </c>
      <c r="K1753" s="16">
        <v>9826.22899716325</v>
      </c>
      <c r="L1753" s="17">
        <f t="shared" si="169"/>
        <v>11954.9194068343</v>
      </c>
      <c r="M1753" s="18">
        <f t="shared" si="170"/>
        <v>927104</v>
      </c>
      <c r="N1753" s="19"/>
      <c r="O1753" s="20" t="s">
        <v>22</v>
      </c>
      <c r="Q1753" s="1">
        <f>INDEX([1]房源台账数据源!$CZ:$CZ,MATCH(B1753,[1]房源台账数据源!$B:$B,0))</f>
        <v>925268</v>
      </c>
      <c r="R1753" s="1">
        <f>IF(U1753="未售",ROUNDDOWN(Q1753*(1-5%),0),INDEX([1]房源台账数据源!$AU:$AU,MATCH(B1753,[1]房源台账数据源!$B:$B,0)))</f>
        <v>879004</v>
      </c>
      <c r="S1753" s="23">
        <f t="shared" si="171"/>
        <v>0.0019842899570719</v>
      </c>
      <c r="T1753" s="23">
        <f t="shared" si="172"/>
        <v>-0.0500006484607703</v>
      </c>
      <c r="U1753" s="1" t="str">
        <f>INDEX([1]房源台账数据源!$DE:$DE,MATCH(B1753,[1]房源台账数据源!$B:$B,0))</f>
        <v>未售</v>
      </c>
    </row>
    <row r="1754" ht="24.95" customHeight="1" spans="1:21">
      <c r="A1754" s="8">
        <v>1753</v>
      </c>
      <c r="B1754" s="9" t="s">
        <v>3630</v>
      </c>
      <c r="C1754" s="9">
        <v>23</v>
      </c>
      <c r="D1754" s="8" t="s">
        <v>537</v>
      </c>
      <c r="E1754" s="9">
        <v>16</v>
      </c>
      <c r="F1754" s="10" t="s">
        <v>21</v>
      </c>
      <c r="G1754" s="11">
        <v>2.9</v>
      </c>
      <c r="H1754" s="8">
        <v>117.56</v>
      </c>
      <c r="I1754" s="15">
        <v>20.94</v>
      </c>
      <c r="J1754" s="8">
        <v>96.62</v>
      </c>
      <c r="K1754" s="16">
        <v>10394.9022276485</v>
      </c>
      <c r="L1754" s="17">
        <f t="shared" si="169"/>
        <v>12647.7333885324</v>
      </c>
      <c r="M1754" s="18">
        <f t="shared" si="170"/>
        <v>1222024</v>
      </c>
      <c r="N1754" s="19"/>
      <c r="O1754" s="20" t="s">
        <v>22</v>
      </c>
      <c r="Q1754" s="1">
        <f>INDEX([1]房源台账数据源!$CZ:$CZ,MATCH(B1754,[1]房源台账数据源!$B:$B,0))</f>
        <v>1217772</v>
      </c>
      <c r="R1754" s="1">
        <f>IF(U1754="未售",ROUNDDOWN(Q1754*(1-5%),0),INDEX([1]房源台账数据源!$AU:$AU,MATCH(B1754,[1]房源台账数据源!$B:$B,0)))</f>
        <v>1156883</v>
      </c>
      <c r="S1754" s="23">
        <f t="shared" si="171"/>
        <v>0.00349162240550776</v>
      </c>
      <c r="T1754" s="23">
        <f t="shared" si="172"/>
        <v>-0.0500003284687117</v>
      </c>
      <c r="U1754" s="1" t="str">
        <f>INDEX([1]房源台账数据源!$DE:$DE,MATCH(B1754,[1]房源台账数据源!$B:$B,0))</f>
        <v>未售</v>
      </c>
    </row>
    <row r="1755" ht="24.95" customHeight="1" spans="1:21">
      <c r="A1755" s="8">
        <v>1754</v>
      </c>
      <c r="B1755" s="9" t="s">
        <v>3631</v>
      </c>
      <c r="C1755" s="9">
        <v>23</v>
      </c>
      <c r="D1755" s="8" t="s">
        <v>538</v>
      </c>
      <c r="E1755" s="9">
        <v>16</v>
      </c>
      <c r="F1755" s="10" t="s">
        <v>450</v>
      </c>
      <c r="G1755" s="11">
        <v>2.9</v>
      </c>
      <c r="H1755" s="8">
        <v>71.46</v>
      </c>
      <c r="I1755" s="15">
        <v>12.73</v>
      </c>
      <c r="J1755" s="8">
        <v>58.73</v>
      </c>
      <c r="K1755" s="16">
        <v>9089.26425314038</v>
      </c>
      <c r="L1755" s="17">
        <f t="shared" si="169"/>
        <v>11059.3904307849</v>
      </c>
      <c r="M1755" s="18">
        <f t="shared" si="170"/>
        <v>649518</v>
      </c>
      <c r="N1755" s="19"/>
      <c r="O1755" s="20" t="s">
        <v>22</v>
      </c>
      <c r="Q1755" s="1">
        <f>INDEX([1]房源台账数据源!$CZ:$CZ,MATCH(B1755,[1]房源台账数据源!$B:$B,0))</f>
        <v>649518</v>
      </c>
      <c r="R1755" s="1">
        <f>IF(U1755="未售",ROUNDDOWN(Q1755*(1-5%),0),INDEX([1]房源台账数据源!$AU:$AU,MATCH(B1755,[1]房源台账数据源!$B:$B,0)))</f>
        <v>617042</v>
      </c>
      <c r="S1755" s="23">
        <f t="shared" si="171"/>
        <v>0</v>
      </c>
      <c r="T1755" s="23">
        <f t="shared" si="172"/>
        <v>-0.0500001539603213</v>
      </c>
      <c r="U1755" s="1" t="str">
        <f>INDEX([1]房源台账数据源!$DE:$DE,MATCH(B1755,[1]房源台账数据源!$B:$B,0))</f>
        <v>未售</v>
      </c>
    </row>
    <row r="1756" ht="24.95" customHeight="1" spans="1:21">
      <c r="A1756" s="8">
        <v>1755</v>
      </c>
      <c r="B1756" s="9" t="s">
        <v>3632</v>
      </c>
      <c r="C1756" s="9">
        <v>23</v>
      </c>
      <c r="D1756" s="8" t="s">
        <v>539</v>
      </c>
      <c r="E1756" s="9">
        <v>16</v>
      </c>
      <c r="F1756" s="10" t="s">
        <v>450</v>
      </c>
      <c r="G1756" s="11">
        <v>2.9</v>
      </c>
      <c r="H1756" s="8">
        <v>71.46</v>
      </c>
      <c r="I1756" s="15">
        <v>12.73</v>
      </c>
      <c r="J1756" s="8">
        <v>58.73</v>
      </c>
      <c r="K1756" s="16">
        <v>9089.26425314038</v>
      </c>
      <c r="L1756" s="17">
        <f t="shared" si="169"/>
        <v>11059.3904307849</v>
      </c>
      <c r="M1756" s="18">
        <f t="shared" si="170"/>
        <v>649518</v>
      </c>
      <c r="N1756" s="19"/>
      <c r="O1756" s="20" t="s">
        <v>22</v>
      </c>
      <c r="Q1756" s="1">
        <f>INDEX([1]房源台账数据源!$CZ:$CZ,MATCH(B1756,[1]房源台账数据源!$B:$B,0))</f>
        <v>649518</v>
      </c>
      <c r="R1756" s="1">
        <f>IF(U1756="未售",ROUNDDOWN(Q1756*(1-5%),0),INDEX([1]房源台账数据源!$AU:$AU,MATCH(B1756,[1]房源台账数据源!$B:$B,0)))</f>
        <v>617042</v>
      </c>
      <c r="S1756" s="23">
        <f t="shared" si="171"/>
        <v>0</v>
      </c>
      <c r="T1756" s="23">
        <f t="shared" si="172"/>
        <v>-0.0500001539603213</v>
      </c>
      <c r="U1756" s="1" t="str">
        <f>INDEX([1]房源台账数据源!$DE:$DE,MATCH(B1756,[1]房源台账数据源!$B:$B,0))</f>
        <v>未售</v>
      </c>
    </row>
    <row r="1757" ht="24.95" customHeight="1" spans="1:21">
      <c r="A1757" s="8">
        <v>1756</v>
      </c>
      <c r="B1757" s="9" t="s">
        <v>3633</v>
      </c>
      <c r="C1757" s="9">
        <v>23</v>
      </c>
      <c r="D1757" s="8" t="s">
        <v>540</v>
      </c>
      <c r="E1757" s="9">
        <v>16</v>
      </c>
      <c r="F1757" s="10" t="s">
        <v>21</v>
      </c>
      <c r="G1757" s="11">
        <v>2.9</v>
      </c>
      <c r="H1757" s="8">
        <v>117.56</v>
      </c>
      <c r="I1757" s="15">
        <v>20.94</v>
      </c>
      <c r="J1757" s="8">
        <v>96.62</v>
      </c>
      <c r="K1757" s="16">
        <v>10830.1142845706</v>
      </c>
      <c r="L1757" s="17">
        <f t="shared" si="169"/>
        <v>13177.2717863796</v>
      </c>
      <c r="M1757" s="18">
        <f t="shared" si="170"/>
        <v>1273188</v>
      </c>
      <c r="N1757" s="19"/>
      <c r="O1757" s="20" t="s">
        <v>22</v>
      </c>
      <c r="Q1757" s="1">
        <f>INDEX([1]房源台账数据源!$CZ:$CZ,MATCH(B1757,[1]房源台账数据源!$B:$B,0))</f>
        <v>1267432</v>
      </c>
      <c r="R1757" s="1">
        <f>IF(U1757="未售",ROUNDDOWN(Q1757*(1-5%),0),INDEX([1]房源台账数据源!$AU:$AU,MATCH(B1757,[1]房源台账数据源!$B:$B,0)))</f>
        <v>1204060</v>
      </c>
      <c r="S1757" s="23">
        <f t="shared" si="171"/>
        <v>0.00454146652443681</v>
      </c>
      <c r="T1757" s="23">
        <f t="shared" si="172"/>
        <v>-0.0500003155987856</v>
      </c>
      <c r="U1757" s="1" t="str">
        <f>INDEX([1]房源台账数据源!$DE:$DE,MATCH(B1757,[1]房源台账数据源!$B:$B,0))</f>
        <v>未售</v>
      </c>
    </row>
    <row r="1758" ht="24.95" customHeight="1" spans="1:21">
      <c r="A1758" s="8">
        <v>1757</v>
      </c>
      <c r="B1758" s="9" t="s">
        <v>3634</v>
      </c>
      <c r="C1758" s="9">
        <v>23</v>
      </c>
      <c r="D1758" s="8" t="s">
        <v>541</v>
      </c>
      <c r="E1758" s="9">
        <v>17</v>
      </c>
      <c r="F1758" s="10" t="s">
        <v>25</v>
      </c>
      <c r="G1758" s="11">
        <v>2.9</v>
      </c>
      <c r="H1758" s="8">
        <v>94.21</v>
      </c>
      <c r="I1758" s="15">
        <v>16.78</v>
      </c>
      <c r="J1758" s="8">
        <v>77.43</v>
      </c>
      <c r="K1758" s="16">
        <v>9826.22052111366</v>
      </c>
      <c r="L1758" s="17">
        <f t="shared" si="169"/>
        <v>11955.676094537</v>
      </c>
      <c r="M1758" s="18">
        <f t="shared" si="170"/>
        <v>925728</v>
      </c>
      <c r="N1758" s="19"/>
      <c r="O1758" s="20" t="s">
        <v>22</v>
      </c>
      <c r="Q1758" s="1">
        <f>INDEX([1]房源台账数据源!$CZ:$CZ,MATCH(B1758,[1]房源台账数据源!$B:$B,0))</f>
        <v>923895</v>
      </c>
      <c r="R1758" s="1">
        <f>IF(U1758="未售",ROUNDDOWN(Q1758*(1-5%),0),INDEX([1]房源台账数据源!$AU:$AU,MATCH(B1758,[1]房源台账数据源!$B:$B,0)))</f>
        <v>877700</v>
      </c>
      <c r="S1758" s="23">
        <f t="shared" si="171"/>
        <v>0.00198399168736707</v>
      </c>
      <c r="T1758" s="23">
        <f t="shared" si="172"/>
        <v>-0.0500002705935198</v>
      </c>
      <c r="U1758" s="1" t="str">
        <f>INDEX([1]房源台账数据源!$DE:$DE,MATCH(B1758,[1]房源台账数据源!$B:$B,0))</f>
        <v>未售</v>
      </c>
    </row>
    <row r="1759" ht="24.95" customHeight="1" spans="1:21">
      <c r="A1759" s="8">
        <v>1758</v>
      </c>
      <c r="B1759" s="9" t="s">
        <v>3635</v>
      </c>
      <c r="C1759" s="9">
        <v>23</v>
      </c>
      <c r="D1759" s="8" t="s">
        <v>542</v>
      </c>
      <c r="E1759" s="9">
        <v>17</v>
      </c>
      <c r="F1759" s="10" t="s">
        <v>25</v>
      </c>
      <c r="G1759" s="11">
        <v>2.9</v>
      </c>
      <c r="H1759" s="8">
        <v>94.35</v>
      </c>
      <c r="I1759" s="15">
        <v>16.8</v>
      </c>
      <c r="J1759" s="8">
        <v>77.55</v>
      </c>
      <c r="K1759" s="16">
        <v>9826.22899716325</v>
      </c>
      <c r="L1759" s="17">
        <f t="shared" si="169"/>
        <v>11954.9194068343</v>
      </c>
      <c r="M1759" s="18">
        <f t="shared" si="170"/>
        <v>927104</v>
      </c>
      <c r="N1759" s="19"/>
      <c r="O1759" s="20" t="s">
        <v>22</v>
      </c>
      <c r="Q1759" s="1">
        <f>INDEX([1]房源台账数据源!$CZ:$CZ,MATCH(B1759,[1]房源台账数据源!$B:$B,0))</f>
        <v>925268</v>
      </c>
      <c r="R1759" s="1">
        <f>IF(U1759="未售",ROUNDDOWN(Q1759*(1-5%),0),INDEX([1]房源台账数据源!$AU:$AU,MATCH(B1759,[1]房源台账数据源!$B:$B,0)))</f>
        <v>879004</v>
      </c>
      <c r="S1759" s="23">
        <f t="shared" si="171"/>
        <v>0.0019842899570719</v>
      </c>
      <c r="T1759" s="23">
        <f t="shared" si="172"/>
        <v>-0.0500006484607703</v>
      </c>
      <c r="U1759" s="1" t="str">
        <f>INDEX([1]房源台账数据源!$DE:$DE,MATCH(B1759,[1]房源台账数据源!$B:$B,0))</f>
        <v>未售</v>
      </c>
    </row>
    <row r="1760" ht="24.95" customHeight="1" spans="1:21">
      <c r="A1760" s="8">
        <v>1759</v>
      </c>
      <c r="B1760" s="9" t="s">
        <v>3636</v>
      </c>
      <c r="C1760" s="9">
        <v>23</v>
      </c>
      <c r="D1760" s="8" t="s">
        <v>543</v>
      </c>
      <c r="E1760" s="9">
        <v>17</v>
      </c>
      <c r="F1760" s="10" t="s">
        <v>21</v>
      </c>
      <c r="G1760" s="11">
        <v>2.9</v>
      </c>
      <c r="H1760" s="8">
        <v>117.56</v>
      </c>
      <c r="I1760" s="15">
        <v>20.94</v>
      </c>
      <c r="J1760" s="8">
        <v>96.62</v>
      </c>
      <c r="K1760" s="16">
        <v>10394.9022276485</v>
      </c>
      <c r="L1760" s="17">
        <f t="shared" si="169"/>
        <v>12647.7333885324</v>
      </c>
      <c r="M1760" s="18">
        <f t="shared" si="170"/>
        <v>1222024</v>
      </c>
      <c r="N1760" s="19"/>
      <c r="O1760" s="20" t="s">
        <v>22</v>
      </c>
      <c r="Q1760" s="1">
        <f>INDEX([1]房源台账数据源!$CZ:$CZ,MATCH(B1760,[1]房源台账数据源!$B:$B,0))</f>
        <v>1217772</v>
      </c>
      <c r="R1760" s="1">
        <f>IF(U1760="未售",ROUNDDOWN(Q1760*(1-5%),0),INDEX([1]房源台账数据源!$AU:$AU,MATCH(B1760,[1]房源台账数据源!$B:$B,0)))</f>
        <v>1156883</v>
      </c>
      <c r="S1760" s="23">
        <f t="shared" si="171"/>
        <v>0.00349162240550776</v>
      </c>
      <c r="T1760" s="23">
        <f t="shared" si="172"/>
        <v>-0.0500003284687117</v>
      </c>
      <c r="U1760" s="1" t="str">
        <f>INDEX([1]房源台账数据源!$DE:$DE,MATCH(B1760,[1]房源台账数据源!$B:$B,0))</f>
        <v>未售</v>
      </c>
    </row>
    <row r="1761" ht="24.95" customHeight="1" spans="1:21">
      <c r="A1761" s="8">
        <v>1760</v>
      </c>
      <c r="B1761" s="9" t="s">
        <v>3637</v>
      </c>
      <c r="C1761" s="9">
        <v>23</v>
      </c>
      <c r="D1761" s="8" t="s">
        <v>544</v>
      </c>
      <c r="E1761" s="9">
        <v>17</v>
      </c>
      <c r="F1761" s="10" t="s">
        <v>450</v>
      </c>
      <c r="G1761" s="11">
        <v>2.9</v>
      </c>
      <c r="H1761" s="8">
        <v>71.46</v>
      </c>
      <c r="I1761" s="15">
        <v>12.73</v>
      </c>
      <c r="J1761" s="8">
        <v>58.73</v>
      </c>
      <c r="K1761" s="16">
        <v>9089.26425314038</v>
      </c>
      <c r="L1761" s="17">
        <f t="shared" si="169"/>
        <v>11059.3904307849</v>
      </c>
      <c r="M1761" s="18">
        <f t="shared" si="170"/>
        <v>649518</v>
      </c>
      <c r="N1761" s="19"/>
      <c r="O1761" s="20" t="s">
        <v>22</v>
      </c>
      <c r="Q1761" s="1">
        <f>INDEX([1]房源台账数据源!$CZ:$CZ,MATCH(B1761,[1]房源台账数据源!$B:$B,0))</f>
        <v>649518</v>
      </c>
      <c r="R1761" s="1">
        <f>IF(U1761="未售",ROUNDDOWN(Q1761*(1-5%),0),INDEX([1]房源台账数据源!$AU:$AU,MATCH(B1761,[1]房源台账数据源!$B:$B,0)))</f>
        <v>617042</v>
      </c>
      <c r="S1761" s="23">
        <f t="shared" si="171"/>
        <v>0</v>
      </c>
      <c r="T1761" s="23">
        <f t="shared" si="172"/>
        <v>-0.0500001539603213</v>
      </c>
      <c r="U1761" s="1" t="str">
        <f>INDEX([1]房源台账数据源!$DE:$DE,MATCH(B1761,[1]房源台账数据源!$B:$B,0))</f>
        <v>未售</v>
      </c>
    </row>
    <row r="1762" ht="24.95" customHeight="1" spans="1:21">
      <c r="A1762" s="8">
        <v>1761</v>
      </c>
      <c r="B1762" s="9" t="s">
        <v>3638</v>
      </c>
      <c r="C1762" s="9">
        <v>23</v>
      </c>
      <c r="D1762" s="8" t="s">
        <v>545</v>
      </c>
      <c r="E1762" s="9">
        <v>17</v>
      </c>
      <c r="F1762" s="10" t="s">
        <v>450</v>
      </c>
      <c r="G1762" s="11">
        <v>2.9</v>
      </c>
      <c r="H1762" s="8">
        <v>71.46</v>
      </c>
      <c r="I1762" s="15">
        <v>12.73</v>
      </c>
      <c r="J1762" s="8">
        <v>58.73</v>
      </c>
      <c r="K1762" s="16">
        <v>9089.26425314038</v>
      </c>
      <c r="L1762" s="17">
        <f t="shared" si="169"/>
        <v>11059.3904307849</v>
      </c>
      <c r="M1762" s="18">
        <f t="shared" si="170"/>
        <v>649518</v>
      </c>
      <c r="N1762" s="19"/>
      <c r="O1762" s="20" t="s">
        <v>22</v>
      </c>
      <c r="Q1762" s="1">
        <f>INDEX([1]房源台账数据源!$CZ:$CZ,MATCH(B1762,[1]房源台账数据源!$B:$B,0))</f>
        <v>649518</v>
      </c>
      <c r="R1762" s="1">
        <f>IF(U1762="未售",ROUNDDOWN(Q1762*(1-5%),0),INDEX([1]房源台账数据源!$AU:$AU,MATCH(B1762,[1]房源台账数据源!$B:$B,0)))</f>
        <v>617042</v>
      </c>
      <c r="S1762" s="23">
        <f t="shared" si="171"/>
        <v>0</v>
      </c>
      <c r="T1762" s="23">
        <f t="shared" si="172"/>
        <v>-0.0500001539603213</v>
      </c>
      <c r="U1762" s="1" t="str">
        <f>INDEX([1]房源台账数据源!$DE:$DE,MATCH(B1762,[1]房源台账数据源!$B:$B,0))</f>
        <v>未售</v>
      </c>
    </row>
    <row r="1763" ht="24.95" customHeight="1" spans="1:21">
      <c r="A1763" s="8">
        <v>1762</v>
      </c>
      <c r="B1763" s="9" t="s">
        <v>3639</v>
      </c>
      <c r="C1763" s="9">
        <v>23</v>
      </c>
      <c r="D1763" s="8" t="s">
        <v>546</v>
      </c>
      <c r="E1763" s="9">
        <v>17</v>
      </c>
      <c r="F1763" s="10" t="s">
        <v>21</v>
      </c>
      <c r="G1763" s="11">
        <v>2.9</v>
      </c>
      <c r="H1763" s="8">
        <v>117.56</v>
      </c>
      <c r="I1763" s="15">
        <v>20.94</v>
      </c>
      <c r="J1763" s="8">
        <v>96.62</v>
      </c>
      <c r="K1763" s="16">
        <v>10830.1142845706</v>
      </c>
      <c r="L1763" s="17">
        <f t="shared" si="169"/>
        <v>13177.2717863796</v>
      </c>
      <c r="M1763" s="18">
        <f t="shared" si="170"/>
        <v>1273188</v>
      </c>
      <c r="N1763" s="19"/>
      <c r="O1763" s="20" t="s">
        <v>22</v>
      </c>
      <c r="Q1763" s="1">
        <f>INDEX([1]房源台账数据源!$CZ:$CZ,MATCH(B1763,[1]房源台账数据源!$B:$B,0))</f>
        <v>1267432</v>
      </c>
      <c r="R1763" s="1">
        <f>IF(U1763="未售",ROUNDDOWN(Q1763*(1-5%),0),INDEX([1]房源台账数据源!$AU:$AU,MATCH(B1763,[1]房源台账数据源!$B:$B,0)))</f>
        <v>1204060</v>
      </c>
      <c r="S1763" s="23">
        <f t="shared" si="171"/>
        <v>0.00454146652443681</v>
      </c>
      <c r="T1763" s="23">
        <f t="shared" si="172"/>
        <v>-0.0500003155987856</v>
      </c>
      <c r="U1763" s="1" t="str">
        <f>INDEX([1]房源台账数据源!$DE:$DE,MATCH(B1763,[1]房源台账数据源!$B:$B,0))</f>
        <v>未售</v>
      </c>
    </row>
    <row r="1764" ht="24.95" customHeight="1" spans="1:21">
      <c r="A1764" s="8">
        <v>1763</v>
      </c>
      <c r="B1764" s="9" t="s">
        <v>3640</v>
      </c>
      <c r="C1764" s="9">
        <v>23</v>
      </c>
      <c r="D1764" s="8" t="s">
        <v>547</v>
      </c>
      <c r="E1764" s="9">
        <v>18</v>
      </c>
      <c r="F1764" s="10" t="s">
        <v>25</v>
      </c>
      <c r="G1764" s="11">
        <v>2.9</v>
      </c>
      <c r="H1764" s="8">
        <v>94.21</v>
      </c>
      <c r="I1764" s="15">
        <v>16.78</v>
      </c>
      <c r="J1764" s="8">
        <v>77.43</v>
      </c>
      <c r="K1764" s="16">
        <v>9826.22052111366</v>
      </c>
      <c r="L1764" s="17">
        <f t="shared" si="169"/>
        <v>11955.676094537</v>
      </c>
      <c r="M1764" s="18">
        <f t="shared" si="170"/>
        <v>925728</v>
      </c>
      <c r="N1764" s="19"/>
      <c r="O1764" s="20" t="s">
        <v>22</v>
      </c>
      <c r="Q1764" s="1">
        <f>INDEX([1]房源台账数据源!$CZ:$CZ,MATCH(B1764,[1]房源台账数据源!$B:$B,0))</f>
        <v>923895</v>
      </c>
      <c r="R1764" s="1">
        <f>IF(U1764="未售",ROUNDDOWN(Q1764*(1-5%),0),INDEX([1]房源台账数据源!$AU:$AU,MATCH(B1764,[1]房源台账数据源!$B:$B,0)))</f>
        <v>877700</v>
      </c>
      <c r="S1764" s="23">
        <f t="shared" si="171"/>
        <v>0.00198399168736707</v>
      </c>
      <c r="T1764" s="23">
        <f t="shared" si="172"/>
        <v>-0.0500002705935198</v>
      </c>
      <c r="U1764" s="1" t="str">
        <f>INDEX([1]房源台账数据源!$DE:$DE,MATCH(B1764,[1]房源台账数据源!$B:$B,0))</f>
        <v>未售</v>
      </c>
    </row>
    <row r="1765" ht="24.95" customHeight="1" spans="1:21">
      <c r="A1765" s="8">
        <v>1764</v>
      </c>
      <c r="B1765" s="9" t="s">
        <v>3641</v>
      </c>
      <c r="C1765" s="9">
        <v>23</v>
      </c>
      <c r="D1765" s="8" t="s">
        <v>548</v>
      </c>
      <c r="E1765" s="9">
        <v>18</v>
      </c>
      <c r="F1765" s="10" t="s">
        <v>25</v>
      </c>
      <c r="G1765" s="11">
        <v>2.9</v>
      </c>
      <c r="H1765" s="8">
        <v>94.35</v>
      </c>
      <c r="I1765" s="15">
        <v>16.8</v>
      </c>
      <c r="J1765" s="8">
        <v>77.55</v>
      </c>
      <c r="K1765" s="16">
        <v>9826.22899716325</v>
      </c>
      <c r="L1765" s="17">
        <f t="shared" si="169"/>
        <v>11954.9194068343</v>
      </c>
      <c r="M1765" s="18">
        <f t="shared" si="170"/>
        <v>927104</v>
      </c>
      <c r="N1765" s="19"/>
      <c r="O1765" s="20" t="s">
        <v>22</v>
      </c>
      <c r="Q1765" s="1">
        <f>INDEX([1]房源台账数据源!$CZ:$CZ,MATCH(B1765,[1]房源台账数据源!$B:$B,0))</f>
        <v>925268</v>
      </c>
      <c r="R1765" s="1">
        <f>IF(U1765="未售",ROUNDDOWN(Q1765*(1-5%),0),INDEX([1]房源台账数据源!$AU:$AU,MATCH(B1765,[1]房源台账数据源!$B:$B,0)))</f>
        <v>879004</v>
      </c>
      <c r="S1765" s="23">
        <f t="shared" si="171"/>
        <v>0.0019842899570719</v>
      </c>
      <c r="T1765" s="23">
        <f t="shared" si="172"/>
        <v>-0.0500006484607703</v>
      </c>
      <c r="U1765" s="1" t="str">
        <f>INDEX([1]房源台账数据源!$DE:$DE,MATCH(B1765,[1]房源台账数据源!$B:$B,0))</f>
        <v>未售</v>
      </c>
    </row>
    <row r="1766" ht="24.95" customHeight="1" spans="1:21">
      <c r="A1766" s="8">
        <v>1765</v>
      </c>
      <c r="B1766" s="9" t="s">
        <v>3642</v>
      </c>
      <c r="C1766" s="9">
        <v>23</v>
      </c>
      <c r="D1766" s="8" t="s">
        <v>549</v>
      </c>
      <c r="E1766" s="9">
        <v>18</v>
      </c>
      <c r="F1766" s="10" t="s">
        <v>21</v>
      </c>
      <c r="G1766" s="11">
        <v>2.9</v>
      </c>
      <c r="H1766" s="8">
        <v>117.56</v>
      </c>
      <c r="I1766" s="15">
        <v>20.94</v>
      </c>
      <c r="J1766" s="8">
        <v>96.62</v>
      </c>
      <c r="K1766" s="16">
        <v>10394.9022276485</v>
      </c>
      <c r="L1766" s="17">
        <f t="shared" si="169"/>
        <v>12647.7333885324</v>
      </c>
      <c r="M1766" s="18">
        <f t="shared" si="170"/>
        <v>1222024</v>
      </c>
      <c r="N1766" s="19"/>
      <c r="O1766" s="20" t="s">
        <v>22</v>
      </c>
      <c r="Q1766" s="1">
        <f>INDEX([1]房源台账数据源!$CZ:$CZ,MATCH(B1766,[1]房源台账数据源!$B:$B,0))</f>
        <v>1217772</v>
      </c>
      <c r="R1766" s="1">
        <f>IF(U1766="未售",ROUNDDOWN(Q1766*(1-5%),0),INDEX([1]房源台账数据源!$AU:$AU,MATCH(B1766,[1]房源台账数据源!$B:$B,0)))</f>
        <v>1156883</v>
      </c>
      <c r="S1766" s="23">
        <f t="shared" si="171"/>
        <v>0.00349162240550776</v>
      </c>
      <c r="T1766" s="23">
        <f t="shared" si="172"/>
        <v>-0.0500003284687117</v>
      </c>
      <c r="U1766" s="1" t="str">
        <f>INDEX([1]房源台账数据源!$DE:$DE,MATCH(B1766,[1]房源台账数据源!$B:$B,0))</f>
        <v>未售</v>
      </c>
    </row>
    <row r="1767" ht="24.95" customHeight="1" spans="1:21">
      <c r="A1767" s="8">
        <v>1766</v>
      </c>
      <c r="B1767" s="9" t="s">
        <v>3643</v>
      </c>
      <c r="C1767" s="9">
        <v>23</v>
      </c>
      <c r="D1767" s="8" t="s">
        <v>550</v>
      </c>
      <c r="E1767" s="9">
        <v>18</v>
      </c>
      <c r="F1767" s="10" t="s">
        <v>450</v>
      </c>
      <c r="G1767" s="11">
        <v>2.9</v>
      </c>
      <c r="H1767" s="8">
        <v>71.46</v>
      </c>
      <c r="I1767" s="15">
        <v>12.73</v>
      </c>
      <c r="J1767" s="8">
        <v>58.73</v>
      </c>
      <c r="K1767" s="16">
        <v>9089.26425314038</v>
      </c>
      <c r="L1767" s="17">
        <f t="shared" si="169"/>
        <v>11059.3904307849</v>
      </c>
      <c r="M1767" s="18">
        <f t="shared" si="170"/>
        <v>649518</v>
      </c>
      <c r="N1767" s="19"/>
      <c r="O1767" s="20" t="s">
        <v>22</v>
      </c>
      <c r="Q1767" s="1">
        <f>INDEX([1]房源台账数据源!$CZ:$CZ,MATCH(B1767,[1]房源台账数据源!$B:$B,0))</f>
        <v>649518</v>
      </c>
      <c r="R1767" s="1">
        <f>IF(U1767="未售",ROUNDDOWN(Q1767*(1-5%),0),INDEX([1]房源台账数据源!$AU:$AU,MATCH(B1767,[1]房源台账数据源!$B:$B,0)))</f>
        <v>617042</v>
      </c>
      <c r="S1767" s="23">
        <f t="shared" si="171"/>
        <v>0</v>
      </c>
      <c r="T1767" s="23">
        <f t="shared" si="172"/>
        <v>-0.0500001539603213</v>
      </c>
      <c r="U1767" s="1" t="str">
        <f>INDEX([1]房源台账数据源!$DE:$DE,MATCH(B1767,[1]房源台账数据源!$B:$B,0))</f>
        <v>未售</v>
      </c>
    </row>
    <row r="1768" ht="24.95" customHeight="1" spans="1:21">
      <c r="A1768" s="8">
        <v>1767</v>
      </c>
      <c r="B1768" s="9" t="s">
        <v>3644</v>
      </c>
      <c r="C1768" s="9">
        <v>23</v>
      </c>
      <c r="D1768" s="8" t="s">
        <v>551</v>
      </c>
      <c r="E1768" s="9">
        <v>18</v>
      </c>
      <c r="F1768" s="10" t="s">
        <v>450</v>
      </c>
      <c r="G1768" s="11">
        <v>2.9</v>
      </c>
      <c r="H1768" s="8">
        <v>71.46</v>
      </c>
      <c r="I1768" s="15">
        <v>12.73</v>
      </c>
      <c r="J1768" s="8">
        <v>58.73</v>
      </c>
      <c r="K1768" s="16">
        <v>9089.26425314038</v>
      </c>
      <c r="L1768" s="17">
        <f t="shared" si="169"/>
        <v>11059.3904307849</v>
      </c>
      <c r="M1768" s="18">
        <f t="shared" si="170"/>
        <v>649518</v>
      </c>
      <c r="N1768" s="19"/>
      <c r="O1768" s="20" t="s">
        <v>22</v>
      </c>
      <c r="Q1768" s="1">
        <f>INDEX([1]房源台账数据源!$CZ:$CZ,MATCH(B1768,[1]房源台账数据源!$B:$B,0))</f>
        <v>649518</v>
      </c>
      <c r="R1768" s="1">
        <f>IF(U1768="未售",ROUNDDOWN(Q1768*(1-5%),0),INDEX([1]房源台账数据源!$AU:$AU,MATCH(B1768,[1]房源台账数据源!$B:$B,0)))</f>
        <v>617042</v>
      </c>
      <c r="S1768" s="23">
        <f t="shared" si="171"/>
        <v>0</v>
      </c>
      <c r="T1768" s="23">
        <f t="shared" si="172"/>
        <v>-0.0500001539603213</v>
      </c>
      <c r="U1768" s="1" t="str">
        <f>INDEX([1]房源台账数据源!$DE:$DE,MATCH(B1768,[1]房源台账数据源!$B:$B,0))</f>
        <v>未售</v>
      </c>
    </row>
    <row r="1769" ht="24.95" customHeight="1" spans="1:21">
      <c r="A1769" s="8">
        <v>1768</v>
      </c>
      <c r="B1769" s="9" t="s">
        <v>3645</v>
      </c>
      <c r="C1769" s="9">
        <v>23</v>
      </c>
      <c r="D1769" s="8" t="s">
        <v>552</v>
      </c>
      <c r="E1769" s="9">
        <v>18</v>
      </c>
      <c r="F1769" s="10" t="s">
        <v>21</v>
      </c>
      <c r="G1769" s="11">
        <v>2.9</v>
      </c>
      <c r="H1769" s="8">
        <v>117.56</v>
      </c>
      <c r="I1769" s="15">
        <v>20.94</v>
      </c>
      <c r="J1769" s="8">
        <v>96.62</v>
      </c>
      <c r="K1769" s="16">
        <v>10830.1142845706</v>
      </c>
      <c r="L1769" s="17">
        <f t="shared" si="169"/>
        <v>13177.2717863796</v>
      </c>
      <c r="M1769" s="18">
        <f t="shared" si="170"/>
        <v>1273188</v>
      </c>
      <c r="N1769" s="19"/>
      <c r="O1769" s="20" t="s">
        <v>22</v>
      </c>
      <c r="Q1769" s="1">
        <f>INDEX([1]房源台账数据源!$CZ:$CZ,MATCH(B1769,[1]房源台账数据源!$B:$B,0))</f>
        <v>1267432</v>
      </c>
      <c r="R1769" s="1">
        <f>IF(U1769="未售",ROUNDDOWN(Q1769*(1-5%),0),INDEX([1]房源台账数据源!$AU:$AU,MATCH(B1769,[1]房源台账数据源!$B:$B,0)))</f>
        <v>1204060</v>
      </c>
      <c r="S1769" s="23">
        <f t="shared" si="171"/>
        <v>0.00454146652443681</v>
      </c>
      <c r="T1769" s="23">
        <f t="shared" si="172"/>
        <v>-0.0500003155987856</v>
      </c>
      <c r="U1769" s="1" t="str">
        <f>INDEX([1]房源台账数据源!$DE:$DE,MATCH(B1769,[1]房源台账数据源!$B:$B,0))</f>
        <v>未售</v>
      </c>
    </row>
    <row r="1770" ht="24.95" customHeight="1" spans="1:21">
      <c r="A1770" s="8">
        <v>1769</v>
      </c>
      <c r="B1770" s="9" t="s">
        <v>3646</v>
      </c>
      <c r="C1770" s="9">
        <v>23</v>
      </c>
      <c r="D1770" s="8" t="s">
        <v>553</v>
      </c>
      <c r="E1770" s="9">
        <v>19</v>
      </c>
      <c r="F1770" s="10" t="s">
        <v>25</v>
      </c>
      <c r="G1770" s="11">
        <v>2.9</v>
      </c>
      <c r="H1770" s="8">
        <v>94.21</v>
      </c>
      <c r="I1770" s="15">
        <v>16.78</v>
      </c>
      <c r="J1770" s="8">
        <v>77.43</v>
      </c>
      <c r="K1770" s="16">
        <v>9826.22052111366</v>
      </c>
      <c r="L1770" s="17">
        <f t="shared" si="169"/>
        <v>11955.676094537</v>
      </c>
      <c r="M1770" s="18">
        <f t="shared" si="170"/>
        <v>925728</v>
      </c>
      <c r="N1770" s="19"/>
      <c r="O1770" s="20" t="s">
        <v>22</v>
      </c>
      <c r="Q1770" s="1">
        <f>INDEX([1]房源台账数据源!$CZ:$CZ,MATCH(B1770,[1]房源台账数据源!$B:$B,0))</f>
        <v>923895</v>
      </c>
      <c r="R1770" s="1">
        <f>IF(U1770="未售",ROUNDDOWN(Q1770*(1-5%),0),INDEX([1]房源台账数据源!$AU:$AU,MATCH(B1770,[1]房源台账数据源!$B:$B,0)))</f>
        <v>877700</v>
      </c>
      <c r="S1770" s="23">
        <f t="shared" si="171"/>
        <v>0.00198399168736707</v>
      </c>
      <c r="T1770" s="23">
        <f t="shared" si="172"/>
        <v>-0.0500002705935198</v>
      </c>
      <c r="U1770" s="1" t="str">
        <f>INDEX([1]房源台账数据源!$DE:$DE,MATCH(B1770,[1]房源台账数据源!$B:$B,0))</f>
        <v>未售</v>
      </c>
    </row>
    <row r="1771" ht="24.95" customHeight="1" spans="1:21">
      <c r="A1771" s="8">
        <v>1770</v>
      </c>
      <c r="B1771" s="9" t="s">
        <v>3647</v>
      </c>
      <c r="C1771" s="9">
        <v>23</v>
      </c>
      <c r="D1771" s="8" t="s">
        <v>554</v>
      </c>
      <c r="E1771" s="9">
        <v>19</v>
      </c>
      <c r="F1771" s="10" t="s">
        <v>25</v>
      </c>
      <c r="G1771" s="11">
        <v>2.9</v>
      </c>
      <c r="H1771" s="8">
        <v>94.35</v>
      </c>
      <c r="I1771" s="15">
        <v>16.8</v>
      </c>
      <c r="J1771" s="8">
        <v>77.55</v>
      </c>
      <c r="K1771" s="16">
        <v>9826.22899716325</v>
      </c>
      <c r="L1771" s="17">
        <f t="shared" si="169"/>
        <v>11954.9194068343</v>
      </c>
      <c r="M1771" s="18">
        <f t="shared" si="170"/>
        <v>927104</v>
      </c>
      <c r="N1771" s="19"/>
      <c r="O1771" s="20" t="s">
        <v>22</v>
      </c>
      <c r="Q1771" s="1">
        <f>INDEX([1]房源台账数据源!$CZ:$CZ,MATCH(B1771,[1]房源台账数据源!$B:$B,0))</f>
        <v>925268</v>
      </c>
      <c r="R1771" s="1">
        <f>IF(U1771="未售",ROUNDDOWN(Q1771*(1-5%),0),INDEX([1]房源台账数据源!$AU:$AU,MATCH(B1771,[1]房源台账数据源!$B:$B,0)))</f>
        <v>879004</v>
      </c>
      <c r="S1771" s="23">
        <f t="shared" si="171"/>
        <v>0.0019842899570719</v>
      </c>
      <c r="T1771" s="23">
        <f t="shared" si="172"/>
        <v>-0.0500006484607703</v>
      </c>
      <c r="U1771" s="1" t="str">
        <f>INDEX([1]房源台账数据源!$DE:$DE,MATCH(B1771,[1]房源台账数据源!$B:$B,0))</f>
        <v>未售</v>
      </c>
    </row>
    <row r="1772" ht="24.95" customHeight="1" spans="1:21">
      <c r="A1772" s="8">
        <v>1771</v>
      </c>
      <c r="B1772" s="9" t="s">
        <v>3648</v>
      </c>
      <c r="C1772" s="9">
        <v>23</v>
      </c>
      <c r="D1772" s="8" t="s">
        <v>555</v>
      </c>
      <c r="E1772" s="9">
        <v>19</v>
      </c>
      <c r="F1772" s="10" t="s">
        <v>21</v>
      </c>
      <c r="G1772" s="11">
        <v>2.9</v>
      </c>
      <c r="H1772" s="8">
        <v>117.56</v>
      </c>
      <c r="I1772" s="15">
        <v>20.94</v>
      </c>
      <c r="J1772" s="8">
        <v>96.62</v>
      </c>
      <c r="K1772" s="16">
        <v>10394.9022276485</v>
      </c>
      <c r="L1772" s="17">
        <f t="shared" si="169"/>
        <v>12647.7333885324</v>
      </c>
      <c r="M1772" s="18">
        <f t="shared" si="170"/>
        <v>1222024</v>
      </c>
      <c r="N1772" s="19"/>
      <c r="O1772" s="20" t="s">
        <v>22</v>
      </c>
      <c r="Q1772" s="1">
        <f>INDEX([1]房源台账数据源!$CZ:$CZ,MATCH(B1772,[1]房源台账数据源!$B:$B,0))</f>
        <v>1217772</v>
      </c>
      <c r="R1772" s="1">
        <f>IF(U1772="未售",ROUNDDOWN(Q1772*(1-5%),0),INDEX([1]房源台账数据源!$AU:$AU,MATCH(B1772,[1]房源台账数据源!$B:$B,0)))</f>
        <v>1156883</v>
      </c>
      <c r="S1772" s="23">
        <f t="shared" si="171"/>
        <v>0.00349162240550776</v>
      </c>
      <c r="T1772" s="23">
        <f t="shared" si="172"/>
        <v>-0.0500003284687117</v>
      </c>
      <c r="U1772" s="1" t="str">
        <f>INDEX([1]房源台账数据源!$DE:$DE,MATCH(B1772,[1]房源台账数据源!$B:$B,0))</f>
        <v>未售</v>
      </c>
    </row>
    <row r="1773" ht="24.95" customHeight="1" spans="1:21">
      <c r="A1773" s="8">
        <v>1772</v>
      </c>
      <c r="B1773" s="9" t="s">
        <v>3649</v>
      </c>
      <c r="C1773" s="9">
        <v>23</v>
      </c>
      <c r="D1773" s="8" t="s">
        <v>556</v>
      </c>
      <c r="E1773" s="9">
        <v>19</v>
      </c>
      <c r="F1773" s="10" t="s">
        <v>450</v>
      </c>
      <c r="G1773" s="11">
        <v>2.9</v>
      </c>
      <c r="H1773" s="8">
        <v>71.46</v>
      </c>
      <c r="I1773" s="15">
        <v>12.73</v>
      </c>
      <c r="J1773" s="8">
        <v>58.73</v>
      </c>
      <c r="K1773" s="16">
        <v>9089.26425314038</v>
      </c>
      <c r="L1773" s="17">
        <f t="shared" si="169"/>
        <v>11059.3904307849</v>
      </c>
      <c r="M1773" s="18">
        <f t="shared" si="170"/>
        <v>649518</v>
      </c>
      <c r="N1773" s="19"/>
      <c r="O1773" s="20" t="s">
        <v>22</v>
      </c>
      <c r="Q1773" s="1">
        <f>INDEX([1]房源台账数据源!$CZ:$CZ,MATCH(B1773,[1]房源台账数据源!$B:$B,0))</f>
        <v>649518</v>
      </c>
      <c r="R1773" s="1">
        <f>IF(U1773="未售",ROUNDDOWN(Q1773*(1-5%),0),INDEX([1]房源台账数据源!$AU:$AU,MATCH(B1773,[1]房源台账数据源!$B:$B,0)))</f>
        <v>617042</v>
      </c>
      <c r="S1773" s="23">
        <f t="shared" si="171"/>
        <v>0</v>
      </c>
      <c r="T1773" s="23">
        <f t="shared" si="172"/>
        <v>-0.0500001539603213</v>
      </c>
      <c r="U1773" s="1" t="str">
        <f>INDEX([1]房源台账数据源!$DE:$DE,MATCH(B1773,[1]房源台账数据源!$B:$B,0))</f>
        <v>未售</v>
      </c>
    </row>
    <row r="1774" ht="24.95" customHeight="1" spans="1:21">
      <c r="A1774" s="8">
        <v>1773</v>
      </c>
      <c r="B1774" s="9" t="s">
        <v>3650</v>
      </c>
      <c r="C1774" s="9">
        <v>23</v>
      </c>
      <c r="D1774" s="8" t="s">
        <v>557</v>
      </c>
      <c r="E1774" s="9">
        <v>19</v>
      </c>
      <c r="F1774" s="10" t="s">
        <v>450</v>
      </c>
      <c r="G1774" s="11">
        <v>2.9</v>
      </c>
      <c r="H1774" s="8">
        <v>71.46</v>
      </c>
      <c r="I1774" s="15">
        <v>12.73</v>
      </c>
      <c r="J1774" s="8">
        <v>58.73</v>
      </c>
      <c r="K1774" s="16">
        <v>9089.26425314038</v>
      </c>
      <c r="L1774" s="17">
        <f t="shared" si="169"/>
        <v>11059.3904307849</v>
      </c>
      <c r="M1774" s="18">
        <f t="shared" si="170"/>
        <v>649518</v>
      </c>
      <c r="N1774" s="19"/>
      <c r="O1774" s="20" t="s">
        <v>22</v>
      </c>
      <c r="Q1774" s="1">
        <f>INDEX([1]房源台账数据源!$CZ:$CZ,MATCH(B1774,[1]房源台账数据源!$B:$B,0))</f>
        <v>649518</v>
      </c>
      <c r="R1774" s="1">
        <f>IF(U1774="未售",ROUNDDOWN(Q1774*(1-5%),0),INDEX([1]房源台账数据源!$AU:$AU,MATCH(B1774,[1]房源台账数据源!$B:$B,0)))</f>
        <v>617042</v>
      </c>
      <c r="S1774" s="23">
        <f t="shared" si="171"/>
        <v>0</v>
      </c>
      <c r="T1774" s="23">
        <f t="shared" si="172"/>
        <v>-0.0500001539603213</v>
      </c>
      <c r="U1774" s="1" t="str">
        <f>INDEX([1]房源台账数据源!$DE:$DE,MATCH(B1774,[1]房源台账数据源!$B:$B,0))</f>
        <v>未售</v>
      </c>
    </row>
    <row r="1775" ht="24.95" customHeight="1" spans="1:21">
      <c r="A1775" s="8">
        <v>1774</v>
      </c>
      <c r="B1775" s="9" t="s">
        <v>3651</v>
      </c>
      <c r="C1775" s="9">
        <v>23</v>
      </c>
      <c r="D1775" s="8" t="s">
        <v>558</v>
      </c>
      <c r="E1775" s="9">
        <v>19</v>
      </c>
      <c r="F1775" s="10" t="s">
        <v>21</v>
      </c>
      <c r="G1775" s="11">
        <v>2.9</v>
      </c>
      <c r="H1775" s="8">
        <v>117.56</v>
      </c>
      <c r="I1775" s="15">
        <v>20.94</v>
      </c>
      <c r="J1775" s="8">
        <v>96.62</v>
      </c>
      <c r="K1775" s="16">
        <v>10830.1142845706</v>
      </c>
      <c r="L1775" s="17">
        <f t="shared" si="169"/>
        <v>13177.2717863796</v>
      </c>
      <c r="M1775" s="18">
        <f t="shared" si="170"/>
        <v>1273188</v>
      </c>
      <c r="N1775" s="19"/>
      <c r="O1775" s="20" t="s">
        <v>22</v>
      </c>
      <c r="Q1775" s="1">
        <f>INDEX([1]房源台账数据源!$CZ:$CZ,MATCH(B1775,[1]房源台账数据源!$B:$B,0))</f>
        <v>1267432</v>
      </c>
      <c r="R1775" s="1">
        <f>IF(U1775="未售",ROUNDDOWN(Q1775*(1-5%),0),INDEX([1]房源台账数据源!$AU:$AU,MATCH(B1775,[1]房源台账数据源!$B:$B,0)))</f>
        <v>1204060</v>
      </c>
      <c r="S1775" s="23">
        <f t="shared" si="171"/>
        <v>0.00454146652443681</v>
      </c>
      <c r="T1775" s="23">
        <f t="shared" si="172"/>
        <v>-0.0500003155987856</v>
      </c>
      <c r="U1775" s="1" t="str">
        <f>INDEX([1]房源台账数据源!$DE:$DE,MATCH(B1775,[1]房源台账数据源!$B:$B,0))</f>
        <v>未售</v>
      </c>
    </row>
    <row r="1776" ht="24.95" customHeight="1" spans="1:21">
      <c r="A1776" s="8">
        <v>1775</v>
      </c>
      <c r="B1776" s="9" t="s">
        <v>3652</v>
      </c>
      <c r="C1776" s="9">
        <v>23</v>
      </c>
      <c r="D1776" s="8" t="s">
        <v>559</v>
      </c>
      <c r="E1776" s="9">
        <v>20</v>
      </c>
      <c r="F1776" s="10" t="s">
        <v>25</v>
      </c>
      <c r="G1776" s="11">
        <v>2.9</v>
      </c>
      <c r="H1776" s="8">
        <v>94.21</v>
      </c>
      <c r="I1776" s="15">
        <v>16.78</v>
      </c>
      <c r="J1776" s="8">
        <v>77.43</v>
      </c>
      <c r="K1776" s="16">
        <v>9826.22052111366</v>
      </c>
      <c r="L1776" s="17">
        <f t="shared" si="169"/>
        <v>11955.676094537</v>
      </c>
      <c r="M1776" s="18">
        <f t="shared" si="170"/>
        <v>925728</v>
      </c>
      <c r="N1776" s="19"/>
      <c r="O1776" s="20" t="s">
        <v>22</v>
      </c>
      <c r="Q1776" s="1">
        <f>INDEX([1]房源台账数据源!$CZ:$CZ,MATCH(B1776,[1]房源台账数据源!$B:$B,0))</f>
        <v>923895</v>
      </c>
      <c r="R1776" s="1">
        <f>IF(U1776="未售",ROUNDDOWN(Q1776*(1-5%),0),INDEX([1]房源台账数据源!$AU:$AU,MATCH(B1776,[1]房源台账数据源!$B:$B,0)))</f>
        <v>877700</v>
      </c>
      <c r="S1776" s="23">
        <f t="shared" si="171"/>
        <v>0.00198399168736707</v>
      </c>
      <c r="T1776" s="23">
        <f t="shared" si="172"/>
        <v>-0.0500002705935198</v>
      </c>
      <c r="U1776" s="1" t="str">
        <f>INDEX([1]房源台账数据源!$DE:$DE,MATCH(B1776,[1]房源台账数据源!$B:$B,0))</f>
        <v>未售</v>
      </c>
    </row>
    <row r="1777" ht="24.95" customHeight="1" spans="1:21">
      <c r="A1777" s="8">
        <v>1776</v>
      </c>
      <c r="B1777" s="9" t="s">
        <v>3653</v>
      </c>
      <c r="C1777" s="9">
        <v>23</v>
      </c>
      <c r="D1777" s="8" t="s">
        <v>560</v>
      </c>
      <c r="E1777" s="9">
        <v>20</v>
      </c>
      <c r="F1777" s="10" t="s">
        <v>25</v>
      </c>
      <c r="G1777" s="11">
        <v>2.9</v>
      </c>
      <c r="H1777" s="8">
        <v>94.35</v>
      </c>
      <c r="I1777" s="15">
        <v>16.8</v>
      </c>
      <c r="J1777" s="8">
        <v>77.55</v>
      </c>
      <c r="K1777" s="16">
        <v>9826.22899716325</v>
      </c>
      <c r="L1777" s="17">
        <f t="shared" si="169"/>
        <v>11954.9194068343</v>
      </c>
      <c r="M1777" s="18">
        <f t="shared" si="170"/>
        <v>927104</v>
      </c>
      <c r="N1777" s="19"/>
      <c r="O1777" s="20" t="s">
        <v>22</v>
      </c>
      <c r="Q1777" s="1">
        <f>INDEX([1]房源台账数据源!$CZ:$CZ,MATCH(B1777,[1]房源台账数据源!$B:$B,0))</f>
        <v>925268</v>
      </c>
      <c r="R1777" s="1">
        <f>IF(U1777="未售",ROUNDDOWN(Q1777*(1-5%),0),INDEX([1]房源台账数据源!$AU:$AU,MATCH(B1777,[1]房源台账数据源!$B:$B,0)))</f>
        <v>879004</v>
      </c>
      <c r="S1777" s="23">
        <f t="shared" si="171"/>
        <v>0.0019842899570719</v>
      </c>
      <c r="T1777" s="23">
        <f t="shared" si="172"/>
        <v>-0.0500006484607703</v>
      </c>
      <c r="U1777" s="1" t="str">
        <f>INDEX([1]房源台账数据源!$DE:$DE,MATCH(B1777,[1]房源台账数据源!$B:$B,0))</f>
        <v>未售</v>
      </c>
    </row>
    <row r="1778" ht="24.95" customHeight="1" spans="1:21">
      <c r="A1778" s="8">
        <v>1777</v>
      </c>
      <c r="B1778" s="9" t="s">
        <v>3654</v>
      </c>
      <c r="C1778" s="9">
        <v>23</v>
      </c>
      <c r="D1778" s="8" t="s">
        <v>561</v>
      </c>
      <c r="E1778" s="9">
        <v>20</v>
      </c>
      <c r="F1778" s="10" t="s">
        <v>21</v>
      </c>
      <c r="G1778" s="11">
        <v>2.9</v>
      </c>
      <c r="H1778" s="8">
        <v>117.56</v>
      </c>
      <c r="I1778" s="15">
        <v>20.94</v>
      </c>
      <c r="J1778" s="8">
        <v>96.62</v>
      </c>
      <c r="K1778" s="16">
        <v>10394.9022276485</v>
      </c>
      <c r="L1778" s="17">
        <f t="shared" si="169"/>
        <v>12647.7333885324</v>
      </c>
      <c r="M1778" s="18">
        <f t="shared" si="170"/>
        <v>1222024</v>
      </c>
      <c r="N1778" s="19"/>
      <c r="O1778" s="20" t="s">
        <v>22</v>
      </c>
      <c r="Q1778" s="1">
        <f>INDEX([1]房源台账数据源!$CZ:$CZ,MATCH(B1778,[1]房源台账数据源!$B:$B,0))</f>
        <v>1217772</v>
      </c>
      <c r="R1778" s="1">
        <f>IF(U1778="未售",ROUNDDOWN(Q1778*(1-5%),0),INDEX([1]房源台账数据源!$AU:$AU,MATCH(B1778,[1]房源台账数据源!$B:$B,0)))</f>
        <v>1156883</v>
      </c>
      <c r="S1778" s="23">
        <f t="shared" si="171"/>
        <v>0.00349162240550776</v>
      </c>
      <c r="T1778" s="23">
        <f t="shared" si="172"/>
        <v>-0.0500003284687117</v>
      </c>
      <c r="U1778" s="1" t="str">
        <f>INDEX([1]房源台账数据源!$DE:$DE,MATCH(B1778,[1]房源台账数据源!$B:$B,0))</f>
        <v>未售</v>
      </c>
    </row>
    <row r="1779" ht="24.95" customHeight="1" spans="1:21">
      <c r="A1779" s="8">
        <v>1778</v>
      </c>
      <c r="B1779" s="9" t="s">
        <v>3655</v>
      </c>
      <c r="C1779" s="9">
        <v>23</v>
      </c>
      <c r="D1779" s="8" t="s">
        <v>562</v>
      </c>
      <c r="E1779" s="9">
        <v>20</v>
      </c>
      <c r="F1779" s="10" t="s">
        <v>450</v>
      </c>
      <c r="G1779" s="11">
        <v>2.9</v>
      </c>
      <c r="H1779" s="8">
        <v>71.46</v>
      </c>
      <c r="I1779" s="15">
        <v>12.73</v>
      </c>
      <c r="J1779" s="8">
        <v>58.73</v>
      </c>
      <c r="K1779" s="16">
        <v>9089.26425314038</v>
      </c>
      <c r="L1779" s="17">
        <f t="shared" si="169"/>
        <v>11059.3904307849</v>
      </c>
      <c r="M1779" s="18">
        <f t="shared" si="170"/>
        <v>649518</v>
      </c>
      <c r="N1779" s="19"/>
      <c r="O1779" s="20" t="s">
        <v>22</v>
      </c>
      <c r="Q1779" s="1">
        <f>INDEX([1]房源台账数据源!$CZ:$CZ,MATCH(B1779,[1]房源台账数据源!$B:$B,0))</f>
        <v>649518</v>
      </c>
      <c r="R1779" s="1">
        <f>IF(U1779="未售",ROUNDDOWN(Q1779*(1-5%),0),INDEX([1]房源台账数据源!$AU:$AU,MATCH(B1779,[1]房源台账数据源!$B:$B,0)))</f>
        <v>617042</v>
      </c>
      <c r="S1779" s="23">
        <f t="shared" si="171"/>
        <v>0</v>
      </c>
      <c r="T1779" s="23">
        <f t="shared" si="172"/>
        <v>-0.0500001539603213</v>
      </c>
      <c r="U1779" s="1" t="str">
        <f>INDEX([1]房源台账数据源!$DE:$DE,MATCH(B1779,[1]房源台账数据源!$B:$B,0))</f>
        <v>未售</v>
      </c>
    </row>
    <row r="1780" ht="24.95" customHeight="1" spans="1:21">
      <c r="A1780" s="8">
        <v>1779</v>
      </c>
      <c r="B1780" s="9" t="s">
        <v>3656</v>
      </c>
      <c r="C1780" s="9">
        <v>23</v>
      </c>
      <c r="D1780" s="8" t="s">
        <v>563</v>
      </c>
      <c r="E1780" s="9">
        <v>20</v>
      </c>
      <c r="F1780" s="10" t="s">
        <v>450</v>
      </c>
      <c r="G1780" s="11">
        <v>2.9</v>
      </c>
      <c r="H1780" s="8">
        <v>71.46</v>
      </c>
      <c r="I1780" s="15">
        <v>12.73</v>
      </c>
      <c r="J1780" s="8">
        <v>58.73</v>
      </c>
      <c r="K1780" s="16">
        <v>9089.26425314038</v>
      </c>
      <c r="L1780" s="17">
        <f t="shared" si="169"/>
        <v>11059.3904307849</v>
      </c>
      <c r="M1780" s="18">
        <f t="shared" si="170"/>
        <v>649518</v>
      </c>
      <c r="N1780" s="19"/>
      <c r="O1780" s="20" t="s">
        <v>22</v>
      </c>
      <c r="Q1780" s="1">
        <f>INDEX([1]房源台账数据源!$CZ:$CZ,MATCH(B1780,[1]房源台账数据源!$B:$B,0))</f>
        <v>649518</v>
      </c>
      <c r="R1780" s="1">
        <f>IF(U1780="未售",ROUNDDOWN(Q1780*(1-5%),0),INDEX([1]房源台账数据源!$AU:$AU,MATCH(B1780,[1]房源台账数据源!$B:$B,0)))</f>
        <v>617042</v>
      </c>
      <c r="S1780" s="23">
        <f t="shared" si="171"/>
        <v>0</v>
      </c>
      <c r="T1780" s="23">
        <f t="shared" si="172"/>
        <v>-0.0500001539603213</v>
      </c>
      <c r="U1780" s="1" t="str">
        <f>INDEX([1]房源台账数据源!$DE:$DE,MATCH(B1780,[1]房源台账数据源!$B:$B,0))</f>
        <v>未售</v>
      </c>
    </row>
    <row r="1781" ht="24.95" customHeight="1" spans="1:21">
      <c r="A1781" s="8">
        <v>1780</v>
      </c>
      <c r="B1781" s="9" t="s">
        <v>3657</v>
      </c>
      <c r="C1781" s="9">
        <v>23</v>
      </c>
      <c r="D1781" s="8" t="s">
        <v>564</v>
      </c>
      <c r="E1781" s="9">
        <v>20</v>
      </c>
      <c r="F1781" s="10" t="s">
        <v>21</v>
      </c>
      <c r="G1781" s="11">
        <v>2.9</v>
      </c>
      <c r="H1781" s="8">
        <v>117.56</v>
      </c>
      <c r="I1781" s="15">
        <v>20.94</v>
      </c>
      <c r="J1781" s="8">
        <v>96.62</v>
      </c>
      <c r="K1781" s="16">
        <v>10830.1142845706</v>
      </c>
      <c r="L1781" s="17">
        <f t="shared" si="169"/>
        <v>13177.2717863796</v>
      </c>
      <c r="M1781" s="18">
        <f t="shared" si="170"/>
        <v>1273188</v>
      </c>
      <c r="N1781" s="19"/>
      <c r="O1781" s="20" t="s">
        <v>22</v>
      </c>
      <c r="Q1781" s="1">
        <f>INDEX([1]房源台账数据源!$CZ:$CZ,MATCH(B1781,[1]房源台账数据源!$B:$B,0))</f>
        <v>1267432</v>
      </c>
      <c r="R1781" s="1">
        <f>IF(U1781="未售",ROUNDDOWN(Q1781*(1-5%),0),INDEX([1]房源台账数据源!$AU:$AU,MATCH(B1781,[1]房源台账数据源!$B:$B,0)))</f>
        <v>1204060</v>
      </c>
      <c r="S1781" s="23">
        <f t="shared" si="171"/>
        <v>0.00454146652443681</v>
      </c>
      <c r="T1781" s="23">
        <f t="shared" si="172"/>
        <v>-0.0500003155987856</v>
      </c>
      <c r="U1781" s="1" t="str">
        <f>INDEX([1]房源台账数据源!$DE:$DE,MATCH(B1781,[1]房源台账数据源!$B:$B,0))</f>
        <v>未售</v>
      </c>
    </row>
    <row r="1782" ht="24.95" customHeight="1" spans="1:21">
      <c r="A1782" s="8">
        <v>1781</v>
      </c>
      <c r="B1782" s="9" t="s">
        <v>3658</v>
      </c>
      <c r="C1782" s="9">
        <v>23</v>
      </c>
      <c r="D1782" s="8" t="s">
        <v>565</v>
      </c>
      <c r="E1782" s="9">
        <v>21</v>
      </c>
      <c r="F1782" s="10" t="s">
        <v>25</v>
      </c>
      <c r="G1782" s="11">
        <v>2.9</v>
      </c>
      <c r="H1782" s="8">
        <v>94.21</v>
      </c>
      <c r="I1782" s="15">
        <v>16.78</v>
      </c>
      <c r="J1782" s="8">
        <v>77.43</v>
      </c>
      <c r="K1782" s="16">
        <v>10061.5146387607</v>
      </c>
      <c r="L1782" s="17">
        <f t="shared" si="169"/>
        <v>12241.9604804339</v>
      </c>
      <c r="M1782" s="18">
        <f t="shared" si="170"/>
        <v>947895</v>
      </c>
      <c r="N1782" s="19"/>
      <c r="O1782" s="20" t="s">
        <v>22</v>
      </c>
      <c r="Q1782" s="1">
        <f>INDEX([1]房源台账数据源!$CZ:$CZ,MATCH(B1782,[1]房源台账数据源!$B:$B,0))</f>
        <v>946062</v>
      </c>
      <c r="R1782" s="1">
        <f>IF(U1782="未售",ROUNDDOWN(Q1782*(1-5%),0),INDEX([1]房源台账数据源!$AU:$AU,MATCH(B1782,[1]房源台账数据源!$B:$B,0)))</f>
        <v>898758</v>
      </c>
      <c r="S1782" s="23">
        <f t="shared" si="171"/>
        <v>0.00193750515293924</v>
      </c>
      <c r="T1782" s="23">
        <f t="shared" si="172"/>
        <v>-0.0500009513118591</v>
      </c>
      <c r="U1782" s="1" t="str">
        <f>INDEX([1]房源台账数据源!$DE:$DE,MATCH(B1782,[1]房源台账数据源!$B:$B,0))</f>
        <v>未售</v>
      </c>
    </row>
    <row r="1783" ht="24.95" customHeight="1" spans="1:21">
      <c r="A1783" s="8">
        <v>1782</v>
      </c>
      <c r="B1783" s="9" t="s">
        <v>3659</v>
      </c>
      <c r="C1783" s="9">
        <v>23</v>
      </c>
      <c r="D1783" s="8" t="s">
        <v>566</v>
      </c>
      <c r="E1783" s="9">
        <v>21</v>
      </c>
      <c r="F1783" s="10" t="s">
        <v>25</v>
      </c>
      <c r="G1783" s="11">
        <v>2.9</v>
      </c>
      <c r="H1783" s="8">
        <v>94.35</v>
      </c>
      <c r="I1783" s="15">
        <v>16.8</v>
      </c>
      <c r="J1783" s="8">
        <v>77.55</v>
      </c>
      <c r="K1783" s="16">
        <v>10061.5231148103</v>
      </c>
      <c r="L1783" s="17">
        <f t="shared" si="169"/>
        <v>12241.1863313991</v>
      </c>
      <c r="M1783" s="18">
        <f t="shared" si="170"/>
        <v>949304</v>
      </c>
      <c r="N1783" s="19"/>
      <c r="O1783" s="20" t="s">
        <v>22</v>
      </c>
      <c r="Q1783" s="1">
        <f>INDEX([1]房源台账数据源!$CZ:$CZ,MATCH(B1783,[1]房源台账数据源!$B:$B,0))</f>
        <v>947468</v>
      </c>
      <c r="R1783" s="1">
        <f>IF(U1783="未售",ROUNDDOWN(Q1783*(1-5%),0),INDEX([1]房源台账数据源!$AU:$AU,MATCH(B1783,[1]房源台账数据源!$B:$B,0)))</f>
        <v>900094</v>
      </c>
      <c r="S1783" s="23">
        <f t="shared" si="171"/>
        <v>0.00193779631607611</v>
      </c>
      <c r="T1783" s="23">
        <f t="shared" si="172"/>
        <v>-0.05000063326677</v>
      </c>
      <c r="U1783" s="1" t="str">
        <f>INDEX([1]房源台账数据源!$DE:$DE,MATCH(B1783,[1]房源台账数据源!$B:$B,0))</f>
        <v>未售</v>
      </c>
    </row>
    <row r="1784" ht="24.95" customHeight="1" spans="1:21">
      <c r="A1784" s="8">
        <v>1783</v>
      </c>
      <c r="B1784" s="9" t="s">
        <v>3660</v>
      </c>
      <c r="C1784" s="9">
        <v>23</v>
      </c>
      <c r="D1784" s="8" t="s">
        <v>567</v>
      </c>
      <c r="E1784" s="9">
        <v>21</v>
      </c>
      <c r="F1784" s="10" t="s">
        <v>21</v>
      </c>
      <c r="G1784" s="11">
        <v>2.9</v>
      </c>
      <c r="H1784" s="8">
        <v>117.56</v>
      </c>
      <c r="I1784" s="15">
        <v>20.94</v>
      </c>
      <c r="J1784" s="8">
        <v>96.62</v>
      </c>
      <c r="K1784" s="16">
        <v>10630.1963452955</v>
      </c>
      <c r="L1784" s="17">
        <f t="shared" si="169"/>
        <v>12934.0198716622</v>
      </c>
      <c r="M1784" s="18">
        <f t="shared" si="170"/>
        <v>1249685</v>
      </c>
      <c r="N1784" s="19"/>
      <c r="O1784" s="20" t="s">
        <v>22</v>
      </c>
      <c r="Q1784" s="1">
        <f>INDEX([1]房源台账数据源!$CZ:$CZ,MATCH(B1784,[1]房源台账数据源!$B:$B,0))</f>
        <v>1245433</v>
      </c>
      <c r="R1784" s="1">
        <f>IF(U1784="未售",ROUNDDOWN(Q1784*(1-5%),0),INDEX([1]房源台账数据源!$AU:$AU,MATCH(B1784,[1]房源台账数据源!$B:$B,0)))</f>
        <v>1183161</v>
      </c>
      <c r="S1784" s="23">
        <f t="shared" si="171"/>
        <v>0.00341407365952243</v>
      </c>
      <c r="T1784" s="23">
        <f t="shared" si="172"/>
        <v>-0.0500002810267594</v>
      </c>
      <c r="U1784" s="1" t="str">
        <f>INDEX([1]房源台账数据源!$DE:$DE,MATCH(B1784,[1]房源台账数据源!$B:$B,0))</f>
        <v>未售</v>
      </c>
    </row>
    <row r="1785" ht="24.95" customHeight="1" spans="1:21">
      <c r="A1785" s="8">
        <v>1784</v>
      </c>
      <c r="B1785" s="9" t="s">
        <v>3661</v>
      </c>
      <c r="C1785" s="9">
        <v>23</v>
      </c>
      <c r="D1785" s="8" t="s">
        <v>568</v>
      </c>
      <c r="E1785" s="9">
        <v>21</v>
      </c>
      <c r="F1785" s="10" t="s">
        <v>450</v>
      </c>
      <c r="G1785" s="11">
        <v>2.9</v>
      </c>
      <c r="H1785" s="8">
        <v>71.46</v>
      </c>
      <c r="I1785" s="15">
        <v>12.73</v>
      </c>
      <c r="J1785" s="8">
        <v>58.73</v>
      </c>
      <c r="K1785" s="16">
        <v>9324.55837078744</v>
      </c>
      <c r="L1785" s="17">
        <f t="shared" si="169"/>
        <v>11345.6836369828</v>
      </c>
      <c r="M1785" s="18">
        <f t="shared" si="170"/>
        <v>666332</v>
      </c>
      <c r="N1785" s="19"/>
      <c r="O1785" s="20" t="s">
        <v>22</v>
      </c>
      <c r="Q1785" s="1">
        <f>INDEX([1]房源台账数据源!$CZ:$CZ,MATCH(B1785,[1]房源台账数据源!$B:$B,0))</f>
        <v>666332</v>
      </c>
      <c r="R1785" s="1">
        <f>IF(U1785="未售",ROUNDDOWN(Q1785*(1-5%),0),INDEX([1]房源台账数据源!$AU:$AU,MATCH(B1785,[1]房源台账数据源!$B:$B,0)))</f>
        <v>633015</v>
      </c>
      <c r="S1785" s="23">
        <f t="shared" si="171"/>
        <v>0</v>
      </c>
      <c r="T1785" s="23">
        <f t="shared" si="172"/>
        <v>-0.0500006003013513</v>
      </c>
      <c r="U1785" s="1" t="str">
        <f>INDEX([1]房源台账数据源!$DE:$DE,MATCH(B1785,[1]房源台账数据源!$B:$B,0))</f>
        <v>未售</v>
      </c>
    </row>
    <row r="1786" ht="24.95" customHeight="1" spans="1:21">
      <c r="A1786" s="8">
        <v>1785</v>
      </c>
      <c r="B1786" s="9" t="s">
        <v>3662</v>
      </c>
      <c r="C1786" s="9">
        <v>23</v>
      </c>
      <c r="D1786" s="8" t="s">
        <v>569</v>
      </c>
      <c r="E1786" s="9">
        <v>21</v>
      </c>
      <c r="F1786" s="10" t="s">
        <v>450</v>
      </c>
      <c r="G1786" s="11">
        <v>2.9</v>
      </c>
      <c r="H1786" s="8">
        <v>71.46</v>
      </c>
      <c r="I1786" s="15">
        <v>12.73</v>
      </c>
      <c r="J1786" s="8">
        <v>58.73</v>
      </c>
      <c r="K1786" s="16">
        <v>9324.55837078744</v>
      </c>
      <c r="L1786" s="17">
        <f t="shared" si="169"/>
        <v>11345.6836369828</v>
      </c>
      <c r="M1786" s="18">
        <f t="shared" si="170"/>
        <v>666332</v>
      </c>
      <c r="N1786" s="19"/>
      <c r="O1786" s="20" t="s">
        <v>22</v>
      </c>
      <c r="Q1786" s="1">
        <f>INDEX([1]房源台账数据源!$CZ:$CZ,MATCH(B1786,[1]房源台账数据源!$B:$B,0))</f>
        <v>666332</v>
      </c>
      <c r="R1786" s="1">
        <f>IF(U1786="未售",ROUNDDOWN(Q1786*(1-5%),0),INDEX([1]房源台账数据源!$AU:$AU,MATCH(B1786,[1]房源台账数据源!$B:$B,0)))</f>
        <v>633015</v>
      </c>
      <c r="S1786" s="23">
        <f t="shared" si="171"/>
        <v>0</v>
      </c>
      <c r="T1786" s="23">
        <f t="shared" si="172"/>
        <v>-0.0500006003013513</v>
      </c>
      <c r="U1786" s="1" t="str">
        <f>INDEX([1]房源台账数据源!$DE:$DE,MATCH(B1786,[1]房源台账数据源!$B:$B,0))</f>
        <v>未售</v>
      </c>
    </row>
    <row r="1787" ht="24.95" customHeight="1" spans="1:21">
      <c r="A1787" s="8">
        <v>1786</v>
      </c>
      <c r="B1787" s="9" t="s">
        <v>3663</v>
      </c>
      <c r="C1787" s="9">
        <v>23</v>
      </c>
      <c r="D1787" s="8" t="s">
        <v>570</v>
      </c>
      <c r="E1787" s="9">
        <v>21</v>
      </c>
      <c r="F1787" s="10" t="s">
        <v>21</v>
      </c>
      <c r="G1787" s="11">
        <v>2.9</v>
      </c>
      <c r="H1787" s="8">
        <v>117.56</v>
      </c>
      <c r="I1787" s="15">
        <v>20.94</v>
      </c>
      <c r="J1787" s="8">
        <v>96.62</v>
      </c>
      <c r="K1787" s="16">
        <v>11065.4084022176</v>
      </c>
      <c r="L1787" s="17">
        <f t="shared" si="169"/>
        <v>13463.5582695094</v>
      </c>
      <c r="M1787" s="18">
        <f t="shared" si="170"/>
        <v>1300849</v>
      </c>
      <c r="N1787" s="19"/>
      <c r="O1787" s="20" t="s">
        <v>22</v>
      </c>
      <c r="Q1787" s="1">
        <f>INDEX([1]房源台账数据源!$CZ:$CZ,MATCH(B1787,[1]房源台账数据源!$B:$B,0))</f>
        <v>1295092</v>
      </c>
      <c r="R1787" s="1">
        <f>IF(U1787="未售",ROUNDDOWN(Q1787*(1-5%),0),INDEX([1]房源台账数据源!$AU:$AU,MATCH(B1787,[1]房源台账数据源!$B:$B,0)))</f>
        <v>1230337</v>
      </c>
      <c r="S1787" s="23">
        <f t="shared" si="171"/>
        <v>0.00444524404443854</v>
      </c>
      <c r="T1787" s="23">
        <f t="shared" si="172"/>
        <v>-0.0500003088583668</v>
      </c>
      <c r="U1787" s="1" t="str">
        <f>INDEX([1]房源台账数据源!$DE:$DE,MATCH(B1787,[1]房源台账数据源!$B:$B,0))</f>
        <v>未售</v>
      </c>
    </row>
    <row r="1788" ht="24.95" customHeight="1" spans="1:21">
      <c r="A1788" s="8">
        <v>1787</v>
      </c>
      <c r="B1788" s="9" t="s">
        <v>3664</v>
      </c>
      <c r="C1788" s="9">
        <v>23</v>
      </c>
      <c r="D1788" s="8" t="s">
        <v>571</v>
      </c>
      <c r="E1788" s="9">
        <v>22</v>
      </c>
      <c r="F1788" s="10" t="s">
        <v>25</v>
      </c>
      <c r="G1788" s="11">
        <v>2.9</v>
      </c>
      <c r="H1788" s="8">
        <v>94.21</v>
      </c>
      <c r="I1788" s="15">
        <v>16.78</v>
      </c>
      <c r="J1788" s="8">
        <v>77.43</v>
      </c>
      <c r="K1788" s="16">
        <v>10061.5146387607</v>
      </c>
      <c r="L1788" s="17">
        <f t="shared" si="169"/>
        <v>12241.9604804339</v>
      </c>
      <c r="M1788" s="18">
        <f t="shared" si="170"/>
        <v>947895</v>
      </c>
      <c r="N1788" s="19"/>
      <c r="O1788" s="20" t="s">
        <v>22</v>
      </c>
      <c r="Q1788" s="1">
        <f>INDEX([1]房源台账数据源!$CZ:$CZ,MATCH(B1788,[1]房源台账数据源!$B:$B,0))</f>
        <v>946062</v>
      </c>
      <c r="R1788" s="1">
        <f>IF(U1788="未售",ROUNDDOWN(Q1788*(1-5%),0),INDEX([1]房源台账数据源!$AU:$AU,MATCH(B1788,[1]房源台账数据源!$B:$B,0)))</f>
        <v>898758</v>
      </c>
      <c r="S1788" s="23">
        <f t="shared" si="171"/>
        <v>0.00193750515293924</v>
      </c>
      <c r="T1788" s="23">
        <f t="shared" si="172"/>
        <v>-0.0500009513118591</v>
      </c>
      <c r="U1788" s="1" t="str">
        <f>INDEX([1]房源台账数据源!$DE:$DE,MATCH(B1788,[1]房源台账数据源!$B:$B,0))</f>
        <v>未售</v>
      </c>
    </row>
    <row r="1789" ht="24.95" customHeight="1" spans="1:21">
      <c r="A1789" s="8">
        <v>1788</v>
      </c>
      <c r="B1789" s="9" t="s">
        <v>3665</v>
      </c>
      <c r="C1789" s="9">
        <v>23</v>
      </c>
      <c r="D1789" s="8" t="s">
        <v>572</v>
      </c>
      <c r="E1789" s="9">
        <v>22</v>
      </c>
      <c r="F1789" s="10" t="s">
        <v>25</v>
      </c>
      <c r="G1789" s="11">
        <v>2.9</v>
      </c>
      <c r="H1789" s="8">
        <v>94.35</v>
      </c>
      <c r="I1789" s="15">
        <v>16.8</v>
      </c>
      <c r="J1789" s="8">
        <v>77.55</v>
      </c>
      <c r="K1789" s="16">
        <v>10061.5231148103</v>
      </c>
      <c r="L1789" s="17">
        <f t="shared" si="169"/>
        <v>12241.1863313991</v>
      </c>
      <c r="M1789" s="18">
        <f t="shared" si="170"/>
        <v>949304</v>
      </c>
      <c r="N1789" s="19"/>
      <c r="O1789" s="20" t="s">
        <v>22</v>
      </c>
      <c r="Q1789" s="1">
        <f>INDEX([1]房源台账数据源!$CZ:$CZ,MATCH(B1789,[1]房源台账数据源!$B:$B,0))</f>
        <v>947468</v>
      </c>
      <c r="R1789" s="1">
        <f>IF(U1789="未售",ROUNDDOWN(Q1789*(1-5%),0),INDEX([1]房源台账数据源!$AU:$AU,MATCH(B1789,[1]房源台账数据源!$B:$B,0)))</f>
        <v>900094</v>
      </c>
      <c r="S1789" s="23">
        <f t="shared" si="171"/>
        <v>0.00193779631607611</v>
      </c>
      <c r="T1789" s="23">
        <f t="shared" si="172"/>
        <v>-0.05000063326677</v>
      </c>
      <c r="U1789" s="1" t="str">
        <f>INDEX([1]房源台账数据源!$DE:$DE,MATCH(B1789,[1]房源台账数据源!$B:$B,0))</f>
        <v>未售</v>
      </c>
    </row>
    <row r="1790" ht="24.95" customHeight="1" spans="1:21">
      <c r="A1790" s="8">
        <v>1789</v>
      </c>
      <c r="B1790" s="9" t="s">
        <v>3666</v>
      </c>
      <c r="C1790" s="9">
        <v>23</v>
      </c>
      <c r="D1790" s="8" t="s">
        <v>573</v>
      </c>
      <c r="E1790" s="9">
        <v>22</v>
      </c>
      <c r="F1790" s="10" t="s">
        <v>21</v>
      </c>
      <c r="G1790" s="11">
        <v>2.9</v>
      </c>
      <c r="H1790" s="8">
        <v>117.56</v>
      </c>
      <c r="I1790" s="15">
        <v>20.94</v>
      </c>
      <c r="J1790" s="8">
        <v>96.62</v>
      </c>
      <c r="K1790" s="16">
        <v>10630.1963452955</v>
      </c>
      <c r="L1790" s="17">
        <f t="shared" si="169"/>
        <v>12934.0198716622</v>
      </c>
      <c r="M1790" s="18">
        <f t="shared" si="170"/>
        <v>1249685</v>
      </c>
      <c r="N1790" s="19"/>
      <c r="O1790" s="20" t="s">
        <v>22</v>
      </c>
      <c r="Q1790" s="1">
        <f>INDEX([1]房源台账数据源!$CZ:$CZ,MATCH(B1790,[1]房源台账数据源!$B:$B,0))</f>
        <v>1245433</v>
      </c>
      <c r="R1790" s="1">
        <f>IF(U1790="未售",ROUNDDOWN(Q1790*(1-5%),0),INDEX([1]房源台账数据源!$AU:$AU,MATCH(B1790,[1]房源台账数据源!$B:$B,0)))</f>
        <v>1183161</v>
      </c>
      <c r="S1790" s="23">
        <f t="shared" si="171"/>
        <v>0.00341407365952243</v>
      </c>
      <c r="T1790" s="23">
        <f t="shared" si="172"/>
        <v>-0.0500002810267594</v>
      </c>
      <c r="U1790" s="1" t="str">
        <f>INDEX([1]房源台账数据源!$DE:$DE,MATCH(B1790,[1]房源台账数据源!$B:$B,0))</f>
        <v>未售</v>
      </c>
    </row>
    <row r="1791" ht="24.95" customHeight="1" spans="1:21">
      <c r="A1791" s="8">
        <v>1790</v>
      </c>
      <c r="B1791" s="9" t="s">
        <v>3667</v>
      </c>
      <c r="C1791" s="9">
        <v>23</v>
      </c>
      <c r="D1791" s="8" t="s">
        <v>574</v>
      </c>
      <c r="E1791" s="9">
        <v>22</v>
      </c>
      <c r="F1791" s="10" t="s">
        <v>450</v>
      </c>
      <c r="G1791" s="11">
        <v>2.9</v>
      </c>
      <c r="H1791" s="8">
        <v>71.46</v>
      </c>
      <c r="I1791" s="15">
        <v>12.73</v>
      </c>
      <c r="J1791" s="8">
        <v>58.73</v>
      </c>
      <c r="K1791" s="16">
        <v>9324.55837078744</v>
      </c>
      <c r="L1791" s="17">
        <f t="shared" si="169"/>
        <v>11345.6836369828</v>
      </c>
      <c r="M1791" s="18">
        <f t="shared" si="170"/>
        <v>666332</v>
      </c>
      <c r="N1791" s="19"/>
      <c r="O1791" s="20" t="s">
        <v>22</v>
      </c>
      <c r="Q1791" s="1">
        <f>INDEX([1]房源台账数据源!$CZ:$CZ,MATCH(B1791,[1]房源台账数据源!$B:$B,0))</f>
        <v>666332</v>
      </c>
      <c r="R1791" s="1">
        <f>IF(U1791="未售",ROUNDDOWN(Q1791*(1-5%),0),INDEX([1]房源台账数据源!$AU:$AU,MATCH(B1791,[1]房源台账数据源!$B:$B,0)))</f>
        <v>633015</v>
      </c>
      <c r="S1791" s="23">
        <f t="shared" si="171"/>
        <v>0</v>
      </c>
      <c r="T1791" s="23">
        <f t="shared" si="172"/>
        <v>-0.0500006003013513</v>
      </c>
      <c r="U1791" s="1" t="str">
        <f>INDEX([1]房源台账数据源!$DE:$DE,MATCH(B1791,[1]房源台账数据源!$B:$B,0))</f>
        <v>未售</v>
      </c>
    </row>
    <row r="1792" ht="24.95" customHeight="1" spans="1:21">
      <c r="A1792" s="8">
        <v>1791</v>
      </c>
      <c r="B1792" s="9" t="s">
        <v>3668</v>
      </c>
      <c r="C1792" s="9">
        <v>23</v>
      </c>
      <c r="D1792" s="8" t="s">
        <v>575</v>
      </c>
      <c r="E1792" s="9">
        <v>22</v>
      </c>
      <c r="F1792" s="10" t="s">
        <v>450</v>
      </c>
      <c r="G1792" s="11">
        <v>2.9</v>
      </c>
      <c r="H1792" s="8">
        <v>71.46</v>
      </c>
      <c r="I1792" s="15">
        <v>12.73</v>
      </c>
      <c r="J1792" s="8">
        <v>58.73</v>
      </c>
      <c r="K1792" s="16">
        <v>9324.55837078744</v>
      </c>
      <c r="L1792" s="17">
        <f t="shared" si="169"/>
        <v>11345.6836369828</v>
      </c>
      <c r="M1792" s="18">
        <f t="shared" si="170"/>
        <v>666332</v>
      </c>
      <c r="N1792" s="19"/>
      <c r="O1792" s="20" t="s">
        <v>22</v>
      </c>
      <c r="Q1792" s="1">
        <f>INDEX([1]房源台账数据源!$CZ:$CZ,MATCH(B1792,[1]房源台账数据源!$B:$B,0))</f>
        <v>666332</v>
      </c>
      <c r="R1792" s="1">
        <f>IF(U1792="未售",ROUNDDOWN(Q1792*(1-5%),0),INDEX([1]房源台账数据源!$AU:$AU,MATCH(B1792,[1]房源台账数据源!$B:$B,0)))</f>
        <v>633015</v>
      </c>
      <c r="S1792" s="23">
        <f t="shared" si="171"/>
        <v>0</v>
      </c>
      <c r="T1792" s="23">
        <f t="shared" si="172"/>
        <v>-0.0500006003013513</v>
      </c>
      <c r="U1792" s="1" t="str">
        <f>INDEX([1]房源台账数据源!$DE:$DE,MATCH(B1792,[1]房源台账数据源!$B:$B,0))</f>
        <v>未售</v>
      </c>
    </row>
    <row r="1793" ht="24.95" customHeight="1" spans="1:21">
      <c r="A1793" s="8">
        <v>1792</v>
      </c>
      <c r="B1793" s="9" t="s">
        <v>3669</v>
      </c>
      <c r="C1793" s="9">
        <v>23</v>
      </c>
      <c r="D1793" s="8" t="s">
        <v>576</v>
      </c>
      <c r="E1793" s="9">
        <v>22</v>
      </c>
      <c r="F1793" s="10" t="s">
        <v>21</v>
      </c>
      <c r="G1793" s="11">
        <v>2.9</v>
      </c>
      <c r="H1793" s="8">
        <v>117.56</v>
      </c>
      <c r="I1793" s="15">
        <v>20.94</v>
      </c>
      <c r="J1793" s="8">
        <v>96.62</v>
      </c>
      <c r="K1793" s="16">
        <v>11065.4084022176</v>
      </c>
      <c r="L1793" s="17">
        <f t="shared" si="169"/>
        <v>13463.5582695094</v>
      </c>
      <c r="M1793" s="18">
        <f t="shared" si="170"/>
        <v>1300849</v>
      </c>
      <c r="N1793" s="19"/>
      <c r="O1793" s="20" t="s">
        <v>22</v>
      </c>
      <c r="Q1793" s="1">
        <f>INDEX([1]房源台账数据源!$CZ:$CZ,MATCH(B1793,[1]房源台账数据源!$B:$B,0))</f>
        <v>1295092</v>
      </c>
      <c r="R1793" s="1">
        <f>IF(U1793="未售",ROUNDDOWN(Q1793*(1-5%),0),INDEX([1]房源台账数据源!$AU:$AU,MATCH(B1793,[1]房源台账数据源!$B:$B,0)))</f>
        <v>1230337</v>
      </c>
      <c r="S1793" s="23">
        <f t="shared" si="171"/>
        <v>0.00444524404443854</v>
      </c>
      <c r="T1793" s="23">
        <f t="shared" si="172"/>
        <v>-0.0500003088583668</v>
      </c>
      <c r="U1793" s="1" t="str">
        <f>INDEX([1]房源台账数据源!$DE:$DE,MATCH(B1793,[1]房源台账数据源!$B:$B,0))</f>
        <v>未售</v>
      </c>
    </row>
    <row r="1794" ht="24.95" customHeight="1" spans="1:21">
      <c r="A1794" s="8">
        <v>1793</v>
      </c>
      <c r="B1794" s="9" t="s">
        <v>3670</v>
      </c>
      <c r="C1794" s="9">
        <v>23</v>
      </c>
      <c r="D1794" s="8" t="s">
        <v>577</v>
      </c>
      <c r="E1794" s="9">
        <v>23</v>
      </c>
      <c r="F1794" s="10" t="s">
        <v>25</v>
      </c>
      <c r="G1794" s="11">
        <v>2.9</v>
      </c>
      <c r="H1794" s="8">
        <v>94.21</v>
      </c>
      <c r="I1794" s="15">
        <v>16.78</v>
      </c>
      <c r="J1794" s="8">
        <v>77.43</v>
      </c>
      <c r="K1794" s="16">
        <v>10061.5146387607</v>
      </c>
      <c r="L1794" s="17">
        <f t="shared" si="169"/>
        <v>12241.9604804339</v>
      </c>
      <c r="M1794" s="18">
        <f t="shared" si="170"/>
        <v>947895</v>
      </c>
      <c r="N1794" s="19"/>
      <c r="O1794" s="20" t="s">
        <v>22</v>
      </c>
      <c r="Q1794" s="1">
        <f>INDEX([1]房源台账数据源!$CZ:$CZ,MATCH(B1794,[1]房源台账数据源!$B:$B,0))</f>
        <v>946062</v>
      </c>
      <c r="R1794" s="1">
        <f>IF(U1794="未售",ROUNDDOWN(Q1794*(1-5%),0),INDEX([1]房源台账数据源!$AU:$AU,MATCH(B1794,[1]房源台账数据源!$B:$B,0)))</f>
        <v>898758</v>
      </c>
      <c r="S1794" s="23">
        <f t="shared" si="171"/>
        <v>0.00193750515293924</v>
      </c>
      <c r="T1794" s="23">
        <f t="shared" si="172"/>
        <v>-0.0500009513118591</v>
      </c>
      <c r="U1794" s="1" t="str">
        <f>INDEX([1]房源台账数据源!$DE:$DE,MATCH(B1794,[1]房源台账数据源!$B:$B,0))</f>
        <v>未售</v>
      </c>
    </row>
    <row r="1795" ht="24.95" customHeight="1" spans="1:21">
      <c r="A1795" s="8">
        <v>1794</v>
      </c>
      <c r="B1795" s="9" t="s">
        <v>3671</v>
      </c>
      <c r="C1795" s="9">
        <v>23</v>
      </c>
      <c r="D1795" s="8" t="s">
        <v>578</v>
      </c>
      <c r="E1795" s="9">
        <v>23</v>
      </c>
      <c r="F1795" s="10" t="s">
        <v>25</v>
      </c>
      <c r="G1795" s="11">
        <v>2.9</v>
      </c>
      <c r="H1795" s="8">
        <v>94.35</v>
      </c>
      <c r="I1795" s="15">
        <v>16.8</v>
      </c>
      <c r="J1795" s="8">
        <v>77.55</v>
      </c>
      <c r="K1795" s="16">
        <v>10061.5231148103</v>
      </c>
      <c r="L1795" s="17">
        <f t="shared" ref="L1795:L1823" si="173">M1795/J1795</f>
        <v>12241.1863313991</v>
      </c>
      <c r="M1795" s="18">
        <f t="shared" ref="M1795:M1823" si="174">ROUNDDOWN(K1795*H1795,0)</f>
        <v>949304</v>
      </c>
      <c r="N1795" s="19"/>
      <c r="O1795" s="20" t="s">
        <v>22</v>
      </c>
      <c r="Q1795" s="1">
        <f>INDEX([1]房源台账数据源!$CZ:$CZ,MATCH(B1795,[1]房源台账数据源!$B:$B,0))</f>
        <v>947468</v>
      </c>
      <c r="R1795" s="1">
        <f>IF(U1795="未售",ROUNDDOWN(Q1795*(1-5%),0),INDEX([1]房源台账数据源!$AU:$AU,MATCH(B1795,[1]房源台账数据源!$B:$B,0)))</f>
        <v>900094</v>
      </c>
      <c r="S1795" s="23">
        <f t="shared" ref="S1795:S1858" si="175">(M1795-$Q1795)/$Q1795</f>
        <v>0.00193779631607611</v>
      </c>
      <c r="T1795" s="23">
        <f t="shared" ref="T1795:T1858" si="176">(R1795-$Q1795)/$Q1795</f>
        <v>-0.05000063326677</v>
      </c>
      <c r="U1795" s="1" t="str">
        <f>INDEX([1]房源台账数据源!$DE:$DE,MATCH(B1795,[1]房源台账数据源!$B:$B,0))</f>
        <v>未售</v>
      </c>
    </row>
    <row r="1796" ht="24.95" customHeight="1" spans="1:21">
      <c r="A1796" s="8">
        <v>1795</v>
      </c>
      <c r="B1796" s="9" t="s">
        <v>3672</v>
      </c>
      <c r="C1796" s="9">
        <v>23</v>
      </c>
      <c r="D1796" s="8" t="s">
        <v>579</v>
      </c>
      <c r="E1796" s="9">
        <v>23</v>
      </c>
      <c r="F1796" s="10" t="s">
        <v>21</v>
      </c>
      <c r="G1796" s="11">
        <v>2.9</v>
      </c>
      <c r="H1796" s="8">
        <v>117.56</v>
      </c>
      <c r="I1796" s="15">
        <v>20.94</v>
      </c>
      <c r="J1796" s="8">
        <v>96.62</v>
      </c>
      <c r="K1796" s="16">
        <v>10630.1963452955</v>
      </c>
      <c r="L1796" s="17">
        <f t="shared" si="173"/>
        <v>12934.0198716622</v>
      </c>
      <c r="M1796" s="18">
        <f t="shared" si="174"/>
        <v>1249685</v>
      </c>
      <c r="N1796" s="19"/>
      <c r="O1796" s="20" t="s">
        <v>22</v>
      </c>
      <c r="Q1796" s="1">
        <f>INDEX([1]房源台账数据源!$CZ:$CZ,MATCH(B1796,[1]房源台账数据源!$B:$B,0))</f>
        <v>1245433</v>
      </c>
      <c r="R1796" s="1">
        <f>IF(U1796="未售",ROUNDDOWN(Q1796*(1-5%),0),INDEX([1]房源台账数据源!$AU:$AU,MATCH(B1796,[1]房源台账数据源!$B:$B,0)))</f>
        <v>1183161</v>
      </c>
      <c r="S1796" s="23">
        <f t="shared" si="175"/>
        <v>0.00341407365952243</v>
      </c>
      <c r="T1796" s="23">
        <f t="shared" si="176"/>
        <v>-0.0500002810267594</v>
      </c>
      <c r="U1796" s="1" t="str">
        <f>INDEX([1]房源台账数据源!$DE:$DE,MATCH(B1796,[1]房源台账数据源!$B:$B,0))</f>
        <v>未售</v>
      </c>
    </row>
    <row r="1797" ht="24.95" customHeight="1" spans="1:21">
      <c r="A1797" s="8">
        <v>1796</v>
      </c>
      <c r="B1797" s="9" t="s">
        <v>3673</v>
      </c>
      <c r="C1797" s="9">
        <v>23</v>
      </c>
      <c r="D1797" s="8" t="s">
        <v>580</v>
      </c>
      <c r="E1797" s="9">
        <v>23</v>
      </c>
      <c r="F1797" s="10" t="s">
        <v>450</v>
      </c>
      <c r="G1797" s="11">
        <v>2.9</v>
      </c>
      <c r="H1797" s="8">
        <v>71.46</v>
      </c>
      <c r="I1797" s="15">
        <v>12.73</v>
      </c>
      <c r="J1797" s="8">
        <v>58.73</v>
      </c>
      <c r="K1797" s="16">
        <v>9324.55837078744</v>
      </c>
      <c r="L1797" s="17">
        <f t="shared" si="173"/>
        <v>11345.6836369828</v>
      </c>
      <c r="M1797" s="18">
        <f t="shared" si="174"/>
        <v>666332</v>
      </c>
      <c r="N1797" s="19"/>
      <c r="O1797" s="20" t="s">
        <v>22</v>
      </c>
      <c r="Q1797" s="1">
        <f>INDEX([1]房源台账数据源!$CZ:$CZ,MATCH(B1797,[1]房源台账数据源!$B:$B,0))</f>
        <v>666332</v>
      </c>
      <c r="R1797" s="1">
        <f>IF(U1797="未售",ROUNDDOWN(Q1797*(1-5%),0),INDEX([1]房源台账数据源!$AU:$AU,MATCH(B1797,[1]房源台账数据源!$B:$B,0)))</f>
        <v>633015</v>
      </c>
      <c r="S1797" s="23">
        <f t="shared" si="175"/>
        <v>0</v>
      </c>
      <c r="T1797" s="23">
        <f t="shared" si="176"/>
        <v>-0.0500006003013513</v>
      </c>
      <c r="U1797" s="1" t="str">
        <f>INDEX([1]房源台账数据源!$DE:$DE,MATCH(B1797,[1]房源台账数据源!$B:$B,0))</f>
        <v>未售</v>
      </c>
    </row>
    <row r="1798" ht="24.95" customHeight="1" spans="1:21">
      <c r="A1798" s="8">
        <v>1797</v>
      </c>
      <c r="B1798" s="9" t="s">
        <v>3674</v>
      </c>
      <c r="C1798" s="9">
        <v>23</v>
      </c>
      <c r="D1798" s="8" t="s">
        <v>581</v>
      </c>
      <c r="E1798" s="9">
        <v>23</v>
      </c>
      <c r="F1798" s="10" t="s">
        <v>450</v>
      </c>
      <c r="G1798" s="11">
        <v>2.9</v>
      </c>
      <c r="H1798" s="8">
        <v>71.46</v>
      </c>
      <c r="I1798" s="15">
        <v>12.73</v>
      </c>
      <c r="J1798" s="8">
        <v>58.73</v>
      </c>
      <c r="K1798" s="16">
        <v>9324.55837078744</v>
      </c>
      <c r="L1798" s="17">
        <f t="shared" si="173"/>
        <v>11345.6836369828</v>
      </c>
      <c r="M1798" s="18">
        <f t="shared" si="174"/>
        <v>666332</v>
      </c>
      <c r="N1798" s="19"/>
      <c r="O1798" s="20" t="s">
        <v>22</v>
      </c>
      <c r="Q1798" s="1">
        <f>INDEX([1]房源台账数据源!$CZ:$CZ,MATCH(B1798,[1]房源台账数据源!$B:$B,0))</f>
        <v>666332</v>
      </c>
      <c r="R1798" s="1">
        <f>IF(U1798="未售",ROUNDDOWN(Q1798*(1-5%),0),INDEX([1]房源台账数据源!$AU:$AU,MATCH(B1798,[1]房源台账数据源!$B:$B,0)))</f>
        <v>633015</v>
      </c>
      <c r="S1798" s="23">
        <f t="shared" si="175"/>
        <v>0</v>
      </c>
      <c r="T1798" s="23">
        <f t="shared" si="176"/>
        <v>-0.0500006003013513</v>
      </c>
      <c r="U1798" s="1" t="str">
        <f>INDEX([1]房源台账数据源!$DE:$DE,MATCH(B1798,[1]房源台账数据源!$B:$B,0))</f>
        <v>未售</v>
      </c>
    </row>
    <row r="1799" ht="24.95" customHeight="1" spans="1:21">
      <c r="A1799" s="8">
        <v>1798</v>
      </c>
      <c r="B1799" s="9" t="s">
        <v>3675</v>
      </c>
      <c r="C1799" s="9">
        <v>23</v>
      </c>
      <c r="D1799" s="8" t="s">
        <v>582</v>
      </c>
      <c r="E1799" s="9">
        <v>23</v>
      </c>
      <c r="F1799" s="10" t="s">
        <v>21</v>
      </c>
      <c r="G1799" s="11">
        <v>2.9</v>
      </c>
      <c r="H1799" s="8">
        <v>117.56</v>
      </c>
      <c r="I1799" s="15">
        <v>20.94</v>
      </c>
      <c r="J1799" s="8">
        <v>96.62</v>
      </c>
      <c r="K1799" s="16">
        <v>11065.4084022176</v>
      </c>
      <c r="L1799" s="17">
        <f t="shared" si="173"/>
        <v>13463.5582695094</v>
      </c>
      <c r="M1799" s="18">
        <f t="shared" si="174"/>
        <v>1300849</v>
      </c>
      <c r="N1799" s="19"/>
      <c r="O1799" s="20" t="s">
        <v>22</v>
      </c>
      <c r="Q1799" s="1">
        <f>INDEX([1]房源台账数据源!$CZ:$CZ,MATCH(B1799,[1]房源台账数据源!$B:$B,0))</f>
        <v>1295092</v>
      </c>
      <c r="R1799" s="1">
        <f>IF(U1799="未售",ROUNDDOWN(Q1799*(1-5%),0),INDEX([1]房源台账数据源!$AU:$AU,MATCH(B1799,[1]房源台账数据源!$B:$B,0)))</f>
        <v>1230337</v>
      </c>
      <c r="S1799" s="23">
        <f t="shared" si="175"/>
        <v>0.00444524404443854</v>
      </c>
      <c r="T1799" s="23">
        <f t="shared" si="176"/>
        <v>-0.0500003088583668</v>
      </c>
      <c r="U1799" s="1" t="str">
        <f>INDEX([1]房源台账数据源!$DE:$DE,MATCH(B1799,[1]房源台账数据源!$B:$B,0))</f>
        <v>未售</v>
      </c>
    </row>
    <row r="1800" ht="24.95" customHeight="1" spans="1:21">
      <c r="A1800" s="8">
        <v>1799</v>
      </c>
      <c r="B1800" s="9" t="s">
        <v>3676</v>
      </c>
      <c r="C1800" s="9">
        <v>23</v>
      </c>
      <c r="D1800" s="8" t="s">
        <v>583</v>
      </c>
      <c r="E1800" s="9">
        <v>24</v>
      </c>
      <c r="F1800" s="10" t="s">
        <v>25</v>
      </c>
      <c r="G1800" s="11">
        <v>2.9</v>
      </c>
      <c r="H1800" s="8">
        <v>94.21</v>
      </c>
      <c r="I1800" s="15">
        <v>16.78</v>
      </c>
      <c r="J1800" s="8">
        <v>77.43</v>
      </c>
      <c r="K1800" s="16">
        <v>10061.5146387607</v>
      </c>
      <c r="L1800" s="17">
        <f t="shared" si="173"/>
        <v>12241.9604804339</v>
      </c>
      <c r="M1800" s="18">
        <f t="shared" si="174"/>
        <v>947895</v>
      </c>
      <c r="N1800" s="19"/>
      <c r="O1800" s="20" t="s">
        <v>22</v>
      </c>
      <c r="Q1800" s="1">
        <f>INDEX([1]房源台账数据源!$CZ:$CZ,MATCH(B1800,[1]房源台账数据源!$B:$B,0))</f>
        <v>946062</v>
      </c>
      <c r="R1800" s="1">
        <f>IF(U1800="未售",ROUNDDOWN(Q1800*(1-5%),0),INDEX([1]房源台账数据源!$AU:$AU,MATCH(B1800,[1]房源台账数据源!$B:$B,0)))</f>
        <v>898758</v>
      </c>
      <c r="S1800" s="23">
        <f t="shared" si="175"/>
        <v>0.00193750515293924</v>
      </c>
      <c r="T1800" s="23">
        <f t="shared" si="176"/>
        <v>-0.0500009513118591</v>
      </c>
      <c r="U1800" s="1" t="str">
        <f>INDEX([1]房源台账数据源!$DE:$DE,MATCH(B1800,[1]房源台账数据源!$B:$B,0))</f>
        <v>未售</v>
      </c>
    </row>
    <row r="1801" ht="24.95" customHeight="1" spans="1:21">
      <c r="A1801" s="8">
        <v>1800</v>
      </c>
      <c r="B1801" s="9" t="s">
        <v>3677</v>
      </c>
      <c r="C1801" s="9">
        <v>23</v>
      </c>
      <c r="D1801" s="8" t="s">
        <v>584</v>
      </c>
      <c r="E1801" s="9">
        <v>24</v>
      </c>
      <c r="F1801" s="10" t="s">
        <v>25</v>
      </c>
      <c r="G1801" s="11">
        <v>2.9</v>
      </c>
      <c r="H1801" s="8">
        <v>94.35</v>
      </c>
      <c r="I1801" s="15">
        <v>16.8</v>
      </c>
      <c r="J1801" s="8">
        <v>77.55</v>
      </c>
      <c r="K1801" s="16">
        <v>10061.5231148103</v>
      </c>
      <c r="L1801" s="17">
        <f t="shared" si="173"/>
        <v>12241.1863313991</v>
      </c>
      <c r="M1801" s="18">
        <f t="shared" si="174"/>
        <v>949304</v>
      </c>
      <c r="N1801" s="19"/>
      <c r="O1801" s="20" t="s">
        <v>22</v>
      </c>
      <c r="Q1801" s="1">
        <f>INDEX([1]房源台账数据源!$CZ:$CZ,MATCH(B1801,[1]房源台账数据源!$B:$B,0))</f>
        <v>947468</v>
      </c>
      <c r="R1801" s="1">
        <f>IF(U1801="未售",ROUNDDOWN(Q1801*(1-5%),0),INDEX([1]房源台账数据源!$AU:$AU,MATCH(B1801,[1]房源台账数据源!$B:$B,0)))</f>
        <v>900094</v>
      </c>
      <c r="S1801" s="23">
        <f t="shared" si="175"/>
        <v>0.00193779631607611</v>
      </c>
      <c r="T1801" s="23">
        <f t="shared" si="176"/>
        <v>-0.05000063326677</v>
      </c>
      <c r="U1801" s="1" t="str">
        <f>INDEX([1]房源台账数据源!$DE:$DE,MATCH(B1801,[1]房源台账数据源!$B:$B,0))</f>
        <v>未售</v>
      </c>
    </row>
    <row r="1802" ht="24.95" customHeight="1" spans="1:21">
      <c r="A1802" s="8">
        <v>1801</v>
      </c>
      <c r="B1802" s="9" t="s">
        <v>3678</v>
      </c>
      <c r="C1802" s="9">
        <v>23</v>
      </c>
      <c r="D1802" s="8" t="s">
        <v>585</v>
      </c>
      <c r="E1802" s="9">
        <v>24</v>
      </c>
      <c r="F1802" s="10" t="s">
        <v>21</v>
      </c>
      <c r="G1802" s="11">
        <v>2.9</v>
      </c>
      <c r="H1802" s="8">
        <v>117.56</v>
      </c>
      <c r="I1802" s="15">
        <v>20.94</v>
      </c>
      <c r="J1802" s="8">
        <v>96.62</v>
      </c>
      <c r="K1802" s="16">
        <v>10630.1963452955</v>
      </c>
      <c r="L1802" s="17">
        <f t="shared" si="173"/>
        <v>12934.0198716622</v>
      </c>
      <c r="M1802" s="18">
        <f t="shared" si="174"/>
        <v>1249685</v>
      </c>
      <c r="N1802" s="19"/>
      <c r="O1802" s="20" t="s">
        <v>22</v>
      </c>
      <c r="Q1802" s="1">
        <f>INDEX([1]房源台账数据源!$CZ:$CZ,MATCH(B1802,[1]房源台账数据源!$B:$B,0))</f>
        <v>1245433</v>
      </c>
      <c r="R1802" s="1">
        <f>IF(U1802="未售",ROUNDDOWN(Q1802*(1-5%),0),INDEX([1]房源台账数据源!$AU:$AU,MATCH(B1802,[1]房源台账数据源!$B:$B,0)))</f>
        <v>1183161</v>
      </c>
      <c r="S1802" s="23">
        <f t="shared" si="175"/>
        <v>0.00341407365952243</v>
      </c>
      <c r="T1802" s="23">
        <f t="shared" si="176"/>
        <v>-0.0500002810267594</v>
      </c>
      <c r="U1802" s="1" t="str">
        <f>INDEX([1]房源台账数据源!$DE:$DE,MATCH(B1802,[1]房源台账数据源!$B:$B,0))</f>
        <v>未售</v>
      </c>
    </row>
    <row r="1803" ht="24.95" customHeight="1" spans="1:21">
      <c r="A1803" s="8">
        <v>1802</v>
      </c>
      <c r="B1803" s="9" t="s">
        <v>3679</v>
      </c>
      <c r="C1803" s="9">
        <v>23</v>
      </c>
      <c r="D1803" s="8" t="s">
        <v>586</v>
      </c>
      <c r="E1803" s="9">
        <v>24</v>
      </c>
      <c r="F1803" s="10" t="s">
        <v>450</v>
      </c>
      <c r="G1803" s="11">
        <v>2.9</v>
      </c>
      <c r="H1803" s="8">
        <v>71.46</v>
      </c>
      <c r="I1803" s="15">
        <v>12.73</v>
      </c>
      <c r="J1803" s="8">
        <v>58.73</v>
      </c>
      <c r="K1803" s="16">
        <v>9324.55837078744</v>
      </c>
      <c r="L1803" s="17">
        <f t="shared" si="173"/>
        <v>11345.6836369828</v>
      </c>
      <c r="M1803" s="18">
        <f t="shared" si="174"/>
        <v>666332</v>
      </c>
      <c r="N1803" s="19"/>
      <c r="O1803" s="20" t="s">
        <v>22</v>
      </c>
      <c r="Q1803" s="1">
        <f>INDEX([1]房源台账数据源!$CZ:$CZ,MATCH(B1803,[1]房源台账数据源!$B:$B,0))</f>
        <v>666332</v>
      </c>
      <c r="R1803" s="1">
        <f>IF(U1803="未售",ROUNDDOWN(Q1803*(1-5%),0),INDEX([1]房源台账数据源!$AU:$AU,MATCH(B1803,[1]房源台账数据源!$B:$B,0)))</f>
        <v>633015</v>
      </c>
      <c r="S1803" s="23">
        <f t="shared" si="175"/>
        <v>0</v>
      </c>
      <c r="T1803" s="23">
        <f t="shared" si="176"/>
        <v>-0.0500006003013513</v>
      </c>
      <c r="U1803" s="1" t="str">
        <f>INDEX([1]房源台账数据源!$DE:$DE,MATCH(B1803,[1]房源台账数据源!$B:$B,0))</f>
        <v>未售</v>
      </c>
    </row>
    <row r="1804" ht="24.95" customHeight="1" spans="1:21">
      <c r="A1804" s="8">
        <v>1803</v>
      </c>
      <c r="B1804" s="9" t="s">
        <v>3680</v>
      </c>
      <c r="C1804" s="9">
        <v>23</v>
      </c>
      <c r="D1804" s="8" t="s">
        <v>587</v>
      </c>
      <c r="E1804" s="9">
        <v>24</v>
      </c>
      <c r="F1804" s="10" t="s">
        <v>450</v>
      </c>
      <c r="G1804" s="11">
        <v>2.9</v>
      </c>
      <c r="H1804" s="8">
        <v>71.46</v>
      </c>
      <c r="I1804" s="15">
        <v>12.73</v>
      </c>
      <c r="J1804" s="8">
        <v>58.73</v>
      </c>
      <c r="K1804" s="16">
        <v>9324.55837078744</v>
      </c>
      <c r="L1804" s="17">
        <f t="shared" si="173"/>
        <v>11345.6836369828</v>
      </c>
      <c r="M1804" s="18">
        <f t="shared" si="174"/>
        <v>666332</v>
      </c>
      <c r="N1804" s="19"/>
      <c r="O1804" s="20" t="s">
        <v>22</v>
      </c>
      <c r="Q1804" s="1">
        <f>INDEX([1]房源台账数据源!$CZ:$CZ,MATCH(B1804,[1]房源台账数据源!$B:$B,0))</f>
        <v>666332</v>
      </c>
      <c r="R1804" s="1">
        <f>IF(U1804="未售",ROUNDDOWN(Q1804*(1-5%),0),INDEX([1]房源台账数据源!$AU:$AU,MATCH(B1804,[1]房源台账数据源!$B:$B,0)))</f>
        <v>633015</v>
      </c>
      <c r="S1804" s="23">
        <f t="shared" si="175"/>
        <v>0</v>
      </c>
      <c r="T1804" s="23">
        <f t="shared" si="176"/>
        <v>-0.0500006003013513</v>
      </c>
      <c r="U1804" s="1" t="str">
        <f>INDEX([1]房源台账数据源!$DE:$DE,MATCH(B1804,[1]房源台账数据源!$B:$B,0))</f>
        <v>未售</v>
      </c>
    </row>
    <row r="1805" ht="24.95" customHeight="1" spans="1:21">
      <c r="A1805" s="8">
        <v>1804</v>
      </c>
      <c r="B1805" s="9" t="s">
        <v>3681</v>
      </c>
      <c r="C1805" s="9">
        <v>23</v>
      </c>
      <c r="D1805" s="8" t="s">
        <v>588</v>
      </c>
      <c r="E1805" s="9">
        <v>24</v>
      </c>
      <c r="F1805" s="10" t="s">
        <v>21</v>
      </c>
      <c r="G1805" s="11">
        <v>2.9</v>
      </c>
      <c r="H1805" s="8">
        <v>117.56</v>
      </c>
      <c r="I1805" s="15">
        <v>20.94</v>
      </c>
      <c r="J1805" s="8">
        <v>96.62</v>
      </c>
      <c r="K1805" s="16">
        <v>11065.4084022176</v>
      </c>
      <c r="L1805" s="17">
        <f t="shared" si="173"/>
        <v>13463.5582695094</v>
      </c>
      <c r="M1805" s="18">
        <f t="shared" si="174"/>
        <v>1300849</v>
      </c>
      <c r="N1805" s="19"/>
      <c r="O1805" s="20" t="s">
        <v>22</v>
      </c>
      <c r="Q1805" s="1">
        <f>INDEX([1]房源台账数据源!$CZ:$CZ,MATCH(B1805,[1]房源台账数据源!$B:$B,0))</f>
        <v>1295092</v>
      </c>
      <c r="R1805" s="1">
        <f>IF(U1805="未售",ROUNDDOWN(Q1805*(1-5%),0),INDEX([1]房源台账数据源!$AU:$AU,MATCH(B1805,[1]房源台账数据源!$B:$B,0)))</f>
        <v>1230337</v>
      </c>
      <c r="S1805" s="23">
        <f t="shared" si="175"/>
        <v>0.00444524404443854</v>
      </c>
      <c r="T1805" s="23">
        <f t="shared" si="176"/>
        <v>-0.0500003088583668</v>
      </c>
      <c r="U1805" s="1" t="str">
        <f>INDEX([1]房源台账数据源!$DE:$DE,MATCH(B1805,[1]房源台账数据源!$B:$B,0))</f>
        <v>未售</v>
      </c>
    </row>
    <row r="1806" ht="24.95" customHeight="1" spans="1:21">
      <c r="A1806" s="8">
        <v>1805</v>
      </c>
      <c r="B1806" s="9" t="s">
        <v>3682</v>
      </c>
      <c r="C1806" s="9">
        <v>23</v>
      </c>
      <c r="D1806" s="8" t="s">
        <v>589</v>
      </c>
      <c r="E1806" s="9">
        <v>25</v>
      </c>
      <c r="F1806" s="10" t="s">
        <v>25</v>
      </c>
      <c r="G1806" s="11">
        <v>2.9</v>
      </c>
      <c r="H1806" s="8">
        <v>94.21</v>
      </c>
      <c r="I1806" s="15">
        <v>16.78</v>
      </c>
      <c r="J1806" s="8">
        <v>77.43</v>
      </c>
      <c r="K1806" s="16">
        <v>10061.5146387607</v>
      </c>
      <c r="L1806" s="17">
        <f t="shared" si="173"/>
        <v>12241.9604804339</v>
      </c>
      <c r="M1806" s="18">
        <f t="shared" si="174"/>
        <v>947895</v>
      </c>
      <c r="N1806" s="19"/>
      <c r="O1806" s="20" t="s">
        <v>22</v>
      </c>
      <c r="Q1806" s="1">
        <f>INDEX([1]房源台账数据源!$CZ:$CZ,MATCH(B1806,[1]房源台账数据源!$B:$B,0))</f>
        <v>946062</v>
      </c>
      <c r="R1806" s="1">
        <f>IF(U1806="未售",ROUNDDOWN(Q1806*(1-5%),0),INDEX([1]房源台账数据源!$AU:$AU,MATCH(B1806,[1]房源台账数据源!$B:$B,0)))</f>
        <v>898758</v>
      </c>
      <c r="S1806" s="23">
        <f t="shared" si="175"/>
        <v>0.00193750515293924</v>
      </c>
      <c r="T1806" s="23">
        <f t="shared" si="176"/>
        <v>-0.0500009513118591</v>
      </c>
      <c r="U1806" s="1" t="str">
        <f>INDEX([1]房源台账数据源!$DE:$DE,MATCH(B1806,[1]房源台账数据源!$B:$B,0))</f>
        <v>未售</v>
      </c>
    </row>
    <row r="1807" ht="24.95" customHeight="1" spans="1:21">
      <c r="A1807" s="8">
        <v>1806</v>
      </c>
      <c r="B1807" s="9" t="s">
        <v>3683</v>
      </c>
      <c r="C1807" s="9">
        <v>23</v>
      </c>
      <c r="D1807" s="8" t="s">
        <v>590</v>
      </c>
      <c r="E1807" s="9">
        <v>25</v>
      </c>
      <c r="F1807" s="10" t="s">
        <v>25</v>
      </c>
      <c r="G1807" s="11">
        <v>2.9</v>
      </c>
      <c r="H1807" s="8">
        <v>94.35</v>
      </c>
      <c r="I1807" s="15">
        <v>16.8</v>
      </c>
      <c r="J1807" s="8">
        <v>77.55</v>
      </c>
      <c r="K1807" s="16">
        <v>10061.5231148103</v>
      </c>
      <c r="L1807" s="17">
        <f t="shared" si="173"/>
        <v>12241.1863313991</v>
      </c>
      <c r="M1807" s="18">
        <f t="shared" si="174"/>
        <v>949304</v>
      </c>
      <c r="N1807" s="19"/>
      <c r="O1807" s="20" t="s">
        <v>22</v>
      </c>
      <c r="Q1807" s="1">
        <f>INDEX([1]房源台账数据源!$CZ:$CZ,MATCH(B1807,[1]房源台账数据源!$B:$B,0))</f>
        <v>947468</v>
      </c>
      <c r="R1807" s="1">
        <f>IF(U1807="未售",ROUNDDOWN(Q1807*(1-5%),0),INDEX([1]房源台账数据源!$AU:$AU,MATCH(B1807,[1]房源台账数据源!$B:$B,0)))</f>
        <v>900094</v>
      </c>
      <c r="S1807" s="23">
        <f t="shared" si="175"/>
        <v>0.00193779631607611</v>
      </c>
      <c r="T1807" s="23">
        <f t="shared" si="176"/>
        <v>-0.05000063326677</v>
      </c>
      <c r="U1807" s="1" t="str">
        <f>INDEX([1]房源台账数据源!$DE:$DE,MATCH(B1807,[1]房源台账数据源!$B:$B,0))</f>
        <v>未售</v>
      </c>
    </row>
    <row r="1808" ht="24.95" customHeight="1" spans="1:21">
      <c r="A1808" s="8">
        <v>1807</v>
      </c>
      <c r="B1808" s="9" t="s">
        <v>3684</v>
      </c>
      <c r="C1808" s="9">
        <v>23</v>
      </c>
      <c r="D1808" s="8" t="s">
        <v>591</v>
      </c>
      <c r="E1808" s="9">
        <v>25</v>
      </c>
      <c r="F1808" s="10" t="s">
        <v>21</v>
      </c>
      <c r="G1808" s="11">
        <v>2.9</v>
      </c>
      <c r="H1808" s="8">
        <v>117.56</v>
      </c>
      <c r="I1808" s="15">
        <v>20.94</v>
      </c>
      <c r="J1808" s="8">
        <v>96.62</v>
      </c>
      <c r="K1808" s="16">
        <v>10630.1963452955</v>
      </c>
      <c r="L1808" s="17">
        <f t="shared" si="173"/>
        <v>12934.0198716622</v>
      </c>
      <c r="M1808" s="18">
        <f t="shared" si="174"/>
        <v>1249685</v>
      </c>
      <c r="N1808" s="19"/>
      <c r="O1808" s="20" t="s">
        <v>22</v>
      </c>
      <c r="Q1808" s="1">
        <f>INDEX([1]房源台账数据源!$CZ:$CZ,MATCH(B1808,[1]房源台账数据源!$B:$B,0))</f>
        <v>1245433</v>
      </c>
      <c r="R1808" s="1">
        <f>IF(U1808="未售",ROUNDDOWN(Q1808*(1-5%),0),INDEX([1]房源台账数据源!$AU:$AU,MATCH(B1808,[1]房源台账数据源!$B:$B,0)))</f>
        <v>1183161</v>
      </c>
      <c r="S1808" s="23">
        <f t="shared" si="175"/>
        <v>0.00341407365952243</v>
      </c>
      <c r="T1808" s="23">
        <f t="shared" si="176"/>
        <v>-0.0500002810267594</v>
      </c>
      <c r="U1808" s="1" t="str">
        <f>INDEX([1]房源台账数据源!$DE:$DE,MATCH(B1808,[1]房源台账数据源!$B:$B,0))</f>
        <v>未售</v>
      </c>
    </row>
    <row r="1809" ht="24.95" customHeight="1" spans="1:21">
      <c r="A1809" s="8">
        <v>1808</v>
      </c>
      <c r="B1809" s="9" t="s">
        <v>3685</v>
      </c>
      <c r="C1809" s="9">
        <v>23</v>
      </c>
      <c r="D1809" s="8" t="s">
        <v>592</v>
      </c>
      <c r="E1809" s="9">
        <v>25</v>
      </c>
      <c r="F1809" s="10" t="s">
        <v>450</v>
      </c>
      <c r="G1809" s="11">
        <v>2.9</v>
      </c>
      <c r="H1809" s="8">
        <v>71.46</v>
      </c>
      <c r="I1809" s="15">
        <v>12.73</v>
      </c>
      <c r="J1809" s="8">
        <v>58.73</v>
      </c>
      <c r="K1809" s="16">
        <v>9324.55837078744</v>
      </c>
      <c r="L1809" s="17">
        <f t="shared" si="173"/>
        <v>11345.6836369828</v>
      </c>
      <c r="M1809" s="18">
        <f t="shared" si="174"/>
        <v>666332</v>
      </c>
      <c r="N1809" s="19"/>
      <c r="O1809" s="20" t="s">
        <v>22</v>
      </c>
      <c r="Q1809" s="1">
        <f>INDEX([1]房源台账数据源!$CZ:$CZ,MATCH(B1809,[1]房源台账数据源!$B:$B,0))</f>
        <v>666332</v>
      </c>
      <c r="R1809" s="1">
        <f>IF(U1809="未售",ROUNDDOWN(Q1809*(1-5%),0),INDEX([1]房源台账数据源!$AU:$AU,MATCH(B1809,[1]房源台账数据源!$B:$B,0)))</f>
        <v>633015</v>
      </c>
      <c r="S1809" s="23">
        <f t="shared" si="175"/>
        <v>0</v>
      </c>
      <c r="T1809" s="23">
        <f t="shared" si="176"/>
        <v>-0.0500006003013513</v>
      </c>
      <c r="U1809" s="1" t="str">
        <f>INDEX([1]房源台账数据源!$DE:$DE,MATCH(B1809,[1]房源台账数据源!$B:$B,0))</f>
        <v>未售</v>
      </c>
    </row>
    <row r="1810" ht="24.95" customHeight="1" spans="1:21">
      <c r="A1810" s="8">
        <v>1809</v>
      </c>
      <c r="B1810" s="9" t="s">
        <v>3686</v>
      </c>
      <c r="C1810" s="9">
        <v>23</v>
      </c>
      <c r="D1810" s="8" t="s">
        <v>593</v>
      </c>
      <c r="E1810" s="9">
        <v>25</v>
      </c>
      <c r="F1810" s="10" t="s">
        <v>450</v>
      </c>
      <c r="G1810" s="11">
        <v>2.9</v>
      </c>
      <c r="H1810" s="8">
        <v>71.46</v>
      </c>
      <c r="I1810" s="15">
        <v>12.73</v>
      </c>
      <c r="J1810" s="8">
        <v>58.73</v>
      </c>
      <c r="K1810" s="16">
        <v>9324.55837078744</v>
      </c>
      <c r="L1810" s="17">
        <f t="shared" si="173"/>
        <v>11345.6836369828</v>
      </c>
      <c r="M1810" s="18">
        <f t="shared" si="174"/>
        <v>666332</v>
      </c>
      <c r="N1810" s="19"/>
      <c r="O1810" s="20" t="s">
        <v>22</v>
      </c>
      <c r="Q1810" s="1">
        <f>INDEX([1]房源台账数据源!$CZ:$CZ,MATCH(B1810,[1]房源台账数据源!$B:$B,0))</f>
        <v>666332</v>
      </c>
      <c r="R1810" s="1">
        <f>IF(U1810="未售",ROUNDDOWN(Q1810*(1-5%),0),INDEX([1]房源台账数据源!$AU:$AU,MATCH(B1810,[1]房源台账数据源!$B:$B,0)))</f>
        <v>633015</v>
      </c>
      <c r="S1810" s="23">
        <f t="shared" si="175"/>
        <v>0</v>
      </c>
      <c r="T1810" s="23">
        <f t="shared" si="176"/>
        <v>-0.0500006003013513</v>
      </c>
      <c r="U1810" s="1" t="str">
        <f>INDEX([1]房源台账数据源!$DE:$DE,MATCH(B1810,[1]房源台账数据源!$B:$B,0))</f>
        <v>未售</v>
      </c>
    </row>
    <row r="1811" ht="24.95" customHeight="1" spans="1:21">
      <c r="A1811" s="8">
        <v>1810</v>
      </c>
      <c r="B1811" s="9" t="s">
        <v>3687</v>
      </c>
      <c r="C1811" s="9">
        <v>23</v>
      </c>
      <c r="D1811" s="8" t="s">
        <v>594</v>
      </c>
      <c r="E1811" s="9">
        <v>25</v>
      </c>
      <c r="F1811" s="10" t="s">
        <v>21</v>
      </c>
      <c r="G1811" s="11">
        <v>2.9</v>
      </c>
      <c r="H1811" s="8">
        <v>117.56</v>
      </c>
      <c r="I1811" s="15">
        <v>20.94</v>
      </c>
      <c r="J1811" s="8">
        <v>96.62</v>
      </c>
      <c r="K1811" s="16">
        <v>11065.4084022176</v>
      </c>
      <c r="L1811" s="17">
        <f t="shared" si="173"/>
        <v>13463.5582695094</v>
      </c>
      <c r="M1811" s="18">
        <f t="shared" si="174"/>
        <v>1300849</v>
      </c>
      <c r="N1811" s="19"/>
      <c r="O1811" s="20" t="s">
        <v>22</v>
      </c>
      <c r="Q1811" s="1">
        <f>INDEX([1]房源台账数据源!$CZ:$CZ,MATCH(B1811,[1]房源台账数据源!$B:$B,0))</f>
        <v>1295092</v>
      </c>
      <c r="R1811" s="1">
        <f>IF(U1811="未售",ROUNDDOWN(Q1811*(1-5%),0),INDEX([1]房源台账数据源!$AU:$AU,MATCH(B1811,[1]房源台账数据源!$B:$B,0)))</f>
        <v>1230337</v>
      </c>
      <c r="S1811" s="23">
        <f t="shared" si="175"/>
        <v>0.00444524404443854</v>
      </c>
      <c r="T1811" s="23">
        <f t="shared" si="176"/>
        <v>-0.0500003088583668</v>
      </c>
      <c r="U1811" s="1" t="str">
        <f>INDEX([1]房源台账数据源!$DE:$DE,MATCH(B1811,[1]房源台账数据源!$B:$B,0))</f>
        <v>未售</v>
      </c>
    </row>
    <row r="1812" ht="24.95" customHeight="1" spans="1:21">
      <c r="A1812" s="8">
        <v>1811</v>
      </c>
      <c r="B1812" s="9" t="s">
        <v>3688</v>
      </c>
      <c r="C1812" s="9">
        <v>23</v>
      </c>
      <c r="D1812" s="8" t="s">
        <v>595</v>
      </c>
      <c r="E1812" s="9">
        <v>26</v>
      </c>
      <c r="F1812" s="10" t="s">
        <v>25</v>
      </c>
      <c r="G1812" s="11">
        <v>2.9</v>
      </c>
      <c r="H1812" s="8">
        <v>94.21</v>
      </c>
      <c r="I1812" s="15">
        <v>16.78</v>
      </c>
      <c r="J1812" s="8">
        <v>77.43</v>
      </c>
      <c r="K1812" s="16">
        <v>10061.5146387607</v>
      </c>
      <c r="L1812" s="17">
        <f t="shared" si="173"/>
        <v>12241.9604804339</v>
      </c>
      <c r="M1812" s="18">
        <f t="shared" si="174"/>
        <v>947895</v>
      </c>
      <c r="N1812" s="19"/>
      <c r="O1812" s="20" t="s">
        <v>22</v>
      </c>
      <c r="Q1812" s="1">
        <f>INDEX([1]房源台账数据源!$CZ:$CZ,MATCH(B1812,[1]房源台账数据源!$B:$B,0))</f>
        <v>946062</v>
      </c>
      <c r="R1812" s="1">
        <f>IF(U1812="未售",ROUNDDOWN(Q1812*(1-5%),0),INDEX([1]房源台账数据源!$AU:$AU,MATCH(B1812,[1]房源台账数据源!$B:$B,0)))</f>
        <v>898758</v>
      </c>
      <c r="S1812" s="23">
        <f t="shared" si="175"/>
        <v>0.00193750515293924</v>
      </c>
      <c r="T1812" s="23">
        <f t="shared" si="176"/>
        <v>-0.0500009513118591</v>
      </c>
      <c r="U1812" s="1" t="str">
        <f>INDEX([1]房源台账数据源!$DE:$DE,MATCH(B1812,[1]房源台账数据源!$B:$B,0))</f>
        <v>未售</v>
      </c>
    </row>
    <row r="1813" ht="24.95" customHeight="1" spans="1:21">
      <c r="A1813" s="8">
        <v>1812</v>
      </c>
      <c r="B1813" s="9" t="s">
        <v>3689</v>
      </c>
      <c r="C1813" s="9">
        <v>23</v>
      </c>
      <c r="D1813" s="8" t="s">
        <v>596</v>
      </c>
      <c r="E1813" s="9">
        <v>26</v>
      </c>
      <c r="F1813" s="10" t="s">
        <v>25</v>
      </c>
      <c r="G1813" s="11">
        <v>2.9</v>
      </c>
      <c r="H1813" s="8">
        <v>94.35</v>
      </c>
      <c r="I1813" s="15">
        <v>16.8</v>
      </c>
      <c r="J1813" s="8">
        <v>77.55</v>
      </c>
      <c r="K1813" s="16">
        <v>10061.5231148103</v>
      </c>
      <c r="L1813" s="17">
        <f t="shared" si="173"/>
        <v>12241.1863313991</v>
      </c>
      <c r="M1813" s="18">
        <f t="shared" si="174"/>
        <v>949304</v>
      </c>
      <c r="N1813" s="19"/>
      <c r="O1813" s="20" t="s">
        <v>22</v>
      </c>
      <c r="Q1813" s="1">
        <f>INDEX([1]房源台账数据源!$CZ:$CZ,MATCH(B1813,[1]房源台账数据源!$B:$B,0))</f>
        <v>947468</v>
      </c>
      <c r="R1813" s="1">
        <f>IF(U1813="未售",ROUNDDOWN(Q1813*(1-5%),0),INDEX([1]房源台账数据源!$AU:$AU,MATCH(B1813,[1]房源台账数据源!$B:$B,0)))</f>
        <v>900094</v>
      </c>
      <c r="S1813" s="23">
        <f t="shared" si="175"/>
        <v>0.00193779631607611</v>
      </c>
      <c r="T1813" s="23">
        <f t="shared" si="176"/>
        <v>-0.05000063326677</v>
      </c>
      <c r="U1813" s="1" t="str">
        <f>INDEX([1]房源台账数据源!$DE:$DE,MATCH(B1813,[1]房源台账数据源!$B:$B,0))</f>
        <v>未售</v>
      </c>
    </row>
    <row r="1814" ht="24.95" customHeight="1" spans="1:21">
      <c r="A1814" s="8">
        <v>1813</v>
      </c>
      <c r="B1814" s="9" t="s">
        <v>3690</v>
      </c>
      <c r="C1814" s="9">
        <v>23</v>
      </c>
      <c r="D1814" s="8" t="s">
        <v>597</v>
      </c>
      <c r="E1814" s="9">
        <v>26</v>
      </c>
      <c r="F1814" s="10" t="s">
        <v>21</v>
      </c>
      <c r="G1814" s="11">
        <v>2.9</v>
      </c>
      <c r="H1814" s="8">
        <v>117.56</v>
      </c>
      <c r="I1814" s="15">
        <v>20.94</v>
      </c>
      <c r="J1814" s="8">
        <v>96.62</v>
      </c>
      <c r="K1814" s="16">
        <v>10630.1963452955</v>
      </c>
      <c r="L1814" s="17">
        <f t="shared" ref="L1814:L1819" si="177">M1814/J1814</f>
        <v>12934.0198716622</v>
      </c>
      <c r="M1814" s="18">
        <f t="shared" si="174"/>
        <v>1249685</v>
      </c>
      <c r="N1814" s="19"/>
      <c r="O1814" s="20" t="s">
        <v>22</v>
      </c>
      <c r="Q1814" s="1">
        <f>INDEX([1]房源台账数据源!$CZ:$CZ,MATCH(B1814,[1]房源台账数据源!$B:$B,0))</f>
        <v>1245433</v>
      </c>
      <c r="R1814" s="1">
        <f>IF(U1814="未售",ROUNDDOWN(Q1814*(1-5%),0),INDEX([1]房源台账数据源!$AU:$AU,MATCH(B1814,[1]房源台账数据源!$B:$B,0)))</f>
        <v>1183161</v>
      </c>
      <c r="S1814" s="23">
        <f t="shared" si="175"/>
        <v>0.00341407365952243</v>
      </c>
      <c r="T1814" s="23">
        <f t="shared" si="176"/>
        <v>-0.0500002810267594</v>
      </c>
      <c r="U1814" s="1" t="str">
        <f>INDEX([1]房源台账数据源!$DE:$DE,MATCH(B1814,[1]房源台账数据源!$B:$B,0))</f>
        <v>未售</v>
      </c>
    </row>
    <row r="1815" ht="24.95" customHeight="1" spans="1:21">
      <c r="A1815" s="8">
        <v>1814</v>
      </c>
      <c r="B1815" s="9" t="s">
        <v>3691</v>
      </c>
      <c r="C1815" s="9">
        <v>23</v>
      </c>
      <c r="D1815" s="8" t="s">
        <v>598</v>
      </c>
      <c r="E1815" s="9">
        <v>26</v>
      </c>
      <c r="F1815" s="10" t="s">
        <v>450</v>
      </c>
      <c r="G1815" s="11">
        <v>2.9</v>
      </c>
      <c r="H1815" s="8">
        <v>71.46</v>
      </c>
      <c r="I1815" s="15">
        <v>12.73</v>
      </c>
      <c r="J1815" s="8">
        <v>58.73</v>
      </c>
      <c r="K1815" s="16">
        <v>9324.55837078744</v>
      </c>
      <c r="L1815" s="17">
        <f t="shared" si="177"/>
        <v>11345.6836369828</v>
      </c>
      <c r="M1815" s="18">
        <f t="shared" si="174"/>
        <v>666332</v>
      </c>
      <c r="N1815" s="19"/>
      <c r="O1815" s="20" t="s">
        <v>22</v>
      </c>
      <c r="Q1815" s="1">
        <f>INDEX([1]房源台账数据源!$CZ:$CZ,MATCH(B1815,[1]房源台账数据源!$B:$B,0))</f>
        <v>666332</v>
      </c>
      <c r="R1815" s="1">
        <f>IF(U1815="未售",ROUNDDOWN(Q1815*(1-5%),0),INDEX([1]房源台账数据源!$AU:$AU,MATCH(B1815,[1]房源台账数据源!$B:$B,0)))</f>
        <v>633015</v>
      </c>
      <c r="S1815" s="23">
        <f t="shared" si="175"/>
        <v>0</v>
      </c>
      <c r="T1815" s="23">
        <f t="shared" si="176"/>
        <v>-0.0500006003013513</v>
      </c>
      <c r="U1815" s="1" t="str">
        <f>INDEX([1]房源台账数据源!$DE:$DE,MATCH(B1815,[1]房源台账数据源!$B:$B,0))</f>
        <v>未售</v>
      </c>
    </row>
    <row r="1816" ht="24.95" customHeight="1" spans="1:21">
      <c r="A1816" s="8">
        <v>1815</v>
      </c>
      <c r="B1816" s="9" t="s">
        <v>3692</v>
      </c>
      <c r="C1816" s="9">
        <v>23</v>
      </c>
      <c r="D1816" s="8" t="s">
        <v>599</v>
      </c>
      <c r="E1816" s="9">
        <v>26</v>
      </c>
      <c r="F1816" s="10" t="s">
        <v>450</v>
      </c>
      <c r="G1816" s="11">
        <v>2.9</v>
      </c>
      <c r="H1816" s="8">
        <v>71.46</v>
      </c>
      <c r="I1816" s="15">
        <v>12.73</v>
      </c>
      <c r="J1816" s="8">
        <v>58.73</v>
      </c>
      <c r="K1816" s="16">
        <v>9324.55837078744</v>
      </c>
      <c r="L1816" s="17">
        <f t="shared" si="177"/>
        <v>11345.6836369828</v>
      </c>
      <c r="M1816" s="18">
        <f t="shared" si="174"/>
        <v>666332</v>
      </c>
      <c r="N1816" s="19"/>
      <c r="O1816" s="20" t="s">
        <v>22</v>
      </c>
      <c r="Q1816" s="1">
        <f>INDEX([1]房源台账数据源!$CZ:$CZ,MATCH(B1816,[1]房源台账数据源!$B:$B,0))</f>
        <v>666332</v>
      </c>
      <c r="R1816" s="1">
        <f>IF(U1816="未售",ROUNDDOWN(Q1816*(1-5%),0),INDEX([1]房源台账数据源!$AU:$AU,MATCH(B1816,[1]房源台账数据源!$B:$B,0)))</f>
        <v>633015</v>
      </c>
      <c r="S1816" s="23">
        <f t="shared" si="175"/>
        <v>0</v>
      </c>
      <c r="T1816" s="23">
        <f t="shared" si="176"/>
        <v>-0.0500006003013513</v>
      </c>
      <c r="U1816" s="1" t="str">
        <f>INDEX([1]房源台账数据源!$DE:$DE,MATCH(B1816,[1]房源台账数据源!$B:$B,0))</f>
        <v>未售</v>
      </c>
    </row>
    <row r="1817" ht="24.95" customHeight="1" spans="1:21">
      <c r="A1817" s="8">
        <v>1816</v>
      </c>
      <c r="B1817" s="9" t="s">
        <v>3693</v>
      </c>
      <c r="C1817" s="9">
        <v>23</v>
      </c>
      <c r="D1817" s="8" t="s">
        <v>600</v>
      </c>
      <c r="E1817" s="9">
        <v>26</v>
      </c>
      <c r="F1817" s="10" t="s">
        <v>21</v>
      </c>
      <c r="G1817" s="11">
        <v>2.9</v>
      </c>
      <c r="H1817" s="8">
        <v>117.56</v>
      </c>
      <c r="I1817" s="15">
        <v>20.94</v>
      </c>
      <c r="J1817" s="8">
        <v>96.62</v>
      </c>
      <c r="K1817" s="16">
        <v>11065.4084022176</v>
      </c>
      <c r="L1817" s="17">
        <f t="shared" si="177"/>
        <v>13463.5582695094</v>
      </c>
      <c r="M1817" s="18">
        <f t="shared" si="174"/>
        <v>1300849</v>
      </c>
      <c r="N1817" s="19"/>
      <c r="O1817" s="20" t="s">
        <v>22</v>
      </c>
      <c r="Q1817" s="1">
        <f>INDEX([1]房源台账数据源!$CZ:$CZ,MATCH(B1817,[1]房源台账数据源!$B:$B,0))</f>
        <v>1295092</v>
      </c>
      <c r="R1817" s="1">
        <f>IF(U1817="未售",ROUNDDOWN(Q1817*(1-5%),0),INDEX([1]房源台账数据源!$AU:$AU,MATCH(B1817,[1]房源台账数据源!$B:$B,0)))</f>
        <v>1230337</v>
      </c>
      <c r="S1817" s="23">
        <f t="shared" si="175"/>
        <v>0.00444524404443854</v>
      </c>
      <c r="T1817" s="23">
        <f t="shared" si="176"/>
        <v>-0.0500003088583668</v>
      </c>
      <c r="U1817" s="1" t="str">
        <f>INDEX([1]房源台账数据源!$DE:$DE,MATCH(B1817,[1]房源台账数据源!$B:$B,0))</f>
        <v>未售</v>
      </c>
    </row>
    <row r="1818" ht="24.95" customHeight="1" spans="1:21">
      <c r="A1818" s="8">
        <v>1817</v>
      </c>
      <c r="B1818" s="9" t="s">
        <v>3694</v>
      </c>
      <c r="C1818" s="9">
        <v>23</v>
      </c>
      <c r="D1818" s="8" t="s">
        <v>601</v>
      </c>
      <c r="E1818" s="9">
        <v>27</v>
      </c>
      <c r="F1818" s="10" t="s">
        <v>25</v>
      </c>
      <c r="G1818" s="11">
        <v>2.9</v>
      </c>
      <c r="H1818" s="8">
        <v>94.21</v>
      </c>
      <c r="I1818" s="15">
        <v>16.78</v>
      </c>
      <c r="J1818" s="8">
        <v>77.43</v>
      </c>
      <c r="K1818" s="16">
        <v>9473.27934464307</v>
      </c>
      <c r="L1818" s="17">
        <f t="shared" si="177"/>
        <v>11526.2430582462</v>
      </c>
      <c r="M1818" s="18">
        <f t="shared" si="174"/>
        <v>892477</v>
      </c>
      <c r="N1818" s="19"/>
      <c r="O1818" s="20" t="s">
        <v>22</v>
      </c>
      <c r="Q1818" s="1">
        <f>INDEX([1]房源台账数据源!$CZ:$CZ,MATCH(B1818,[1]房源台账数据源!$B:$B,0))</f>
        <v>890645</v>
      </c>
      <c r="R1818" s="1">
        <f>IF(U1818="未售",ROUNDDOWN(Q1818*(1-5%),0),INDEX([1]房源台账数据源!$AU:$AU,MATCH(B1818,[1]房源台账数据源!$B:$B,0)))</f>
        <v>846112</v>
      </c>
      <c r="S1818" s="23">
        <f t="shared" si="175"/>
        <v>0.00205693626529088</v>
      </c>
      <c r="T1818" s="23">
        <f t="shared" si="176"/>
        <v>-0.0500008420863532</v>
      </c>
      <c r="U1818" s="1" t="str">
        <f>INDEX([1]房源台账数据源!$DE:$DE,MATCH(B1818,[1]房源台账数据源!$B:$B,0))</f>
        <v>未售</v>
      </c>
    </row>
    <row r="1819" ht="24.95" customHeight="1" spans="1:21">
      <c r="A1819" s="8">
        <v>1818</v>
      </c>
      <c r="B1819" s="9" t="s">
        <v>3695</v>
      </c>
      <c r="C1819" s="9">
        <v>23</v>
      </c>
      <c r="D1819" s="8" t="s">
        <v>602</v>
      </c>
      <c r="E1819" s="9">
        <v>27</v>
      </c>
      <c r="F1819" s="10" t="s">
        <v>25</v>
      </c>
      <c r="G1819" s="11">
        <v>2.9</v>
      </c>
      <c r="H1819" s="8">
        <v>94.35</v>
      </c>
      <c r="I1819" s="15">
        <v>16.8</v>
      </c>
      <c r="J1819" s="8">
        <v>77.55</v>
      </c>
      <c r="K1819" s="16">
        <v>9473.28782069267</v>
      </c>
      <c r="L1819" s="17">
        <f t="shared" si="177"/>
        <v>11525.5190199871</v>
      </c>
      <c r="M1819" s="18">
        <f t="shared" si="174"/>
        <v>893804</v>
      </c>
      <c r="N1819" s="19"/>
      <c r="O1819" s="20" t="s">
        <v>22</v>
      </c>
      <c r="Q1819" s="1">
        <f>INDEX([1]房源台账数据源!$CZ:$CZ,MATCH(B1819,[1]房源台账数据源!$B:$B,0))</f>
        <v>891968</v>
      </c>
      <c r="R1819" s="1">
        <f>IF(U1819="未售",ROUNDDOWN(Q1819*(1-5%),0),INDEX([1]房源台账数据源!$AU:$AU,MATCH(B1819,[1]房源台账数据源!$B:$B,0)))</f>
        <v>847369</v>
      </c>
      <c r="S1819" s="23">
        <f t="shared" si="175"/>
        <v>0.00205836980698859</v>
      </c>
      <c r="T1819" s="23">
        <f t="shared" si="176"/>
        <v>-0.0500006726698716</v>
      </c>
      <c r="U1819" s="1" t="str">
        <f>INDEX([1]房源台账数据源!$DE:$DE,MATCH(B1819,[1]房源台账数据源!$B:$B,0))</f>
        <v>未售</v>
      </c>
    </row>
    <row r="1820" ht="24.95" customHeight="1" spans="1:21">
      <c r="A1820" s="8">
        <v>1819</v>
      </c>
      <c r="B1820" s="9" t="s">
        <v>3696</v>
      </c>
      <c r="C1820" s="9">
        <v>23</v>
      </c>
      <c r="D1820" s="8" t="s">
        <v>603</v>
      </c>
      <c r="E1820" s="9">
        <v>27</v>
      </c>
      <c r="F1820" s="10" t="s">
        <v>21</v>
      </c>
      <c r="G1820" s="11">
        <v>2.9</v>
      </c>
      <c r="H1820" s="8">
        <v>117.56</v>
      </c>
      <c r="I1820" s="15">
        <v>20.94</v>
      </c>
      <c r="J1820" s="8">
        <v>96.62</v>
      </c>
      <c r="K1820" s="16">
        <v>10041.9610511779</v>
      </c>
      <c r="L1820" s="17">
        <f t="shared" si="173"/>
        <v>12218.2984889257</v>
      </c>
      <c r="M1820" s="18">
        <f t="shared" si="174"/>
        <v>1180532</v>
      </c>
      <c r="N1820" s="19"/>
      <c r="O1820" s="20" t="s">
        <v>22</v>
      </c>
      <c r="Q1820" s="1">
        <f>INDEX([1]房源台账数据源!$CZ:$CZ,MATCH(B1820,[1]房源台账数据源!$B:$B,0))</f>
        <v>1176281</v>
      </c>
      <c r="R1820" s="1">
        <f>IF(U1820="未售",ROUNDDOWN(Q1820*(1-5%),0),INDEX([1]房源台账数据源!$AU:$AU,MATCH(B1820,[1]房源台账数据源!$B:$B,0)))</f>
        <v>1117466</v>
      </c>
      <c r="S1820" s="23">
        <f t="shared" si="175"/>
        <v>0.00361393238520388</v>
      </c>
      <c r="T1820" s="23">
        <f t="shared" si="176"/>
        <v>-0.0500008076301496</v>
      </c>
      <c r="U1820" s="1" t="str">
        <f>INDEX([1]房源台账数据源!$DE:$DE,MATCH(B1820,[1]房源台账数据源!$B:$B,0))</f>
        <v>未售</v>
      </c>
    </row>
    <row r="1821" ht="24.95" customHeight="1" spans="1:21">
      <c r="A1821" s="8">
        <v>1820</v>
      </c>
      <c r="B1821" s="9" t="s">
        <v>3697</v>
      </c>
      <c r="C1821" s="9">
        <v>23</v>
      </c>
      <c r="D1821" s="8" t="s">
        <v>604</v>
      </c>
      <c r="E1821" s="9">
        <v>27</v>
      </c>
      <c r="F1821" s="10" t="s">
        <v>450</v>
      </c>
      <c r="G1821" s="11">
        <v>2.9</v>
      </c>
      <c r="H1821" s="8">
        <v>71.46</v>
      </c>
      <c r="I1821" s="15">
        <v>12.73</v>
      </c>
      <c r="J1821" s="8">
        <v>58.73</v>
      </c>
      <c r="K1821" s="16">
        <v>8736.3230766698</v>
      </c>
      <c r="L1821" s="17">
        <f t="shared" si="173"/>
        <v>10629.9506214882</v>
      </c>
      <c r="M1821" s="18">
        <f t="shared" si="174"/>
        <v>624297</v>
      </c>
      <c r="N1821" s="19"/>
      <c r="O1821" s="20" t="s">
        <v>22</v>
      </c>
      <c r="Q1821" s="1">
        <f>INDEX([1]房源台账数据源!$CZ:$CZ,MATCH(B1821,[1]房源台账数据源!$B:$B,0))</f>
        <v>624297</v>
      </c>
      <c r="R1821" s="1">
        <f>IF(U1821="未售",ROUNDDOWN(Q1821*(1-5%),0),INDEX([1]房源台账数据源!$AU:$AU,MATCH(B1821,[1]房源台账数据源!$B:$B,0)))</f>
        <v>593082</v>
      </c>
      <c r="S1821" s="23">
        <f t="shared" si="175"/>
        <v>0</v>
      </c>
      <c r="T1821" s="23">
        <f t="shared" si="176"/>
        <v>-0.050000240270256</v>
      </c>
      <c r="U1821" s="1" t="str">
        <f>INDEX([1]房源台账数据源!$DE:$DE,MATCH(B1821,[1]房源台账数据源!$B:$B,0))</f>
        <v>未售</v>
      </c>
    </row>
    <row r="1822" ht="24.95" customHeight="1" spans="1:21">
      <c r="A1822" s="8">
        <v>1821</v>
      </c>
      <c r="B1822" s="9" t="s">
        <v>3698</v>
      </c>
      <c r="C1822" s="9">
        <v>23</v>
      </c>
      <c r="D1822" s="8" t="s">
        <v>605</v>
      </c>
      <c r="E1822" s="9">
        <v>27</v>
      </c>
      <c r="F1822" s="10" t="s">
        <v>450</v>
      </c>
      <c r="G1822" s="11">
        <v>2.9</v>
      </c>
      <c r="H1822" s="8">
        <v>71.46</v>
      </c>
      <c r="I1822" s="15">
        <v>12.73</v>
      </c>
      <c r="J1822" s="8">
        <v>58.73</v>
      </c>
      <c r="K1822" s="16">
        <v>8736.3230766698</v>
      </c>
      <c r="L1822" s="17">
        <f t="shared" si="173"/>
        <v>10629.9506214882</v>
      </c>
      <c r="M1822" s="18">
        <f t="shared" si="174"/>
        <v>624297</v>
      </c>
      <c r="N1822" s="19"/>
      <c r="O1822" s="20" t="s">
        <v>22</v>
      </c>
      <c r="Q1822" s="1">
        <f>INDEX([1]房源台账数据源!$CZ:$CZ,MATCH(B1822,[1]房源台账数据源!$B:$B,0))</f>
        <v>624297</v>
      </c>
      <c r="R1822" s="1">
        <f>IF(U1822="未售",ROUNDDOWN(Q1822*(1-5%),0),INDEX([1]房源台账数据源!$AU:$AU,MATCH(B1822,[1]房源台账数据源!$B:$B,0)))</f>
        <v>593082</v>
      </c>
      <c r="S1822" s="23">
        <f t="shared" si="175"/>
        <v>0</v>
      </c>
      <c r="T1822" s="23">
        <f t="shared" si="176"/>
        <v>-0.050000240270256</v>
      </c>
      <c r="U1822" s="1" t="str">
        <f>INDEX([1]房源台账数据源!$DE:$DE,MATCH(B1822,[1]房源台账数据源!$B:$B,0))</f>
        <v>未售</v>
      </c>
    </row>
    <row r="1823" ht="24.95" customHeight="1" spans="1:21">
      <c r="A1823" s="8">
        <v>1822</v>
      </c>
      <c r="B1823" s="9" t="s">
        <v>3699</v>
      </c>
      <c r="C1823" s="9">
        <v>23</v>
      </c>
      <c r="D1823" s="8" t="s">
        <v>606</v>
      </c>
      <c r="E1823" s="9">
        <v>27</v>
      </c>
      <c r="F1823" s="10" t="s">
        <v>21</v>
      </c>
      <c r="G1823" s="11">
        <v>2.9</v>
      </c>
      <c r="H1823" s="8">
        <v>117.56</v>
      </c>
      <c r="I1823" s="15">
        <v>20.94</v>
      </c>
      <c r="J1823" s="8">
        <v>96.62</v>
      </c>
      <c r="K1823" s="16">
        <v>10477.1731081</v>
      </c>
      <c r="L1823" s="17">
        <f t="shared" si="173"/>
        <v>12747.8368867729</v>
      </c>
      <c r="M1823" s="18">
        <f t="shared" si="174"/>
        <v>1231696</v>
      </c>
      <c r="N1823" s="19"/>
      <c r="O1823" s="20" t="s">
        <v>22</v>
      </c>
      <c r="Q1823" s="1">
        <f>INDEX([1]房源台账数据源!$CZ:$CZ,MATCH(B1823,[1]房源台账数据源!$B:$B,0))</f>
        <v>1225939</v>
      </c>
      <c r="R1823" s="1">
        <f>IF(U1823="未售",ROUNDDOWN(Q1823*(1-5%),0),INDEX([1]房源台账数据源!$AU:$AU,MATCH(B1823,[1]房源台账数据源!$B:$B,0)))</f>
        <v>1164642</v>
      </c>
      <c r="S1823" s="23">
        <f t="shared" si="175"/>
        <v>0.00469599221494707</v>
      </c>
      <c r="T1823" s="23">
        <f t="shared" si="176"/>
        <v>-0.0500000407850635</v>
      </c>
      <c r="U1823" s="1" t="str">
        <f>INDEX([1]房源台账数据源!$DE:$DE,MATCH(B1823,[1]房源台账数据源!$B:$B,0))</f>
        <v>未售</v>
      </c>
    </row>
    <row r="1824" s="1" customFormat="1" ht="16.5" customHeight="1" spans="1:21">
      <c r="A1824" s="28">
        <v>1</v>
      </c>
      <c r="B1824" s="28" t="s">
        <v>3700</v>
      </c>
      <c r="C1824" s="28">
        <v>1</v>
      </c>
      <c r="D1824" s="28" t="s">
        <v>3701</v>
      </c>
      <c r="E1824" s="29">
        <v>1</v>
      </c>
      <c r="F1824" s="29" t="s">
        <v>25</v>
      </c>
      <c r="G1824" s="29">
        <v>3.6</v>
      </c>
      <c r="H1824" s="28">
        <v>92.34</v>
      </c>
      <c r="I1824" s="28">
        <v>18.62</v>
      </c>
      <c r="J1824" s="28">
        <v>73.72</v>
      </c>
      <c r="K1824" s="30">
        <f>ROUND(M1824/H1824,0)</f>
        <v>8505</v>
      </c>
      <c r="L1824" s="30">
        <f>ROUND(M1824/J1824,0)</f>
        <v>10654</v>
      </c>
      <c r="M1824" s="31">
        <v>785385</v>
      </c>
      <c r="N1824" s="32"/>
      <c r="O1824" s="33" t="s">
        <v>22</v>
      </c>
      <c r="Q1824" s="1">
        <f>INDEX([1]房源台账数据源!$CZ:$CZ,MATCH(B1824,[1]房源台账数据源!$B:$B,0))</f>
        <v>785385</v>
      </c>
      <c r="R1824" s="1">
        <f>IF(U1824="未售",ROUNDDOWN(Q1824*(1-5%),0),INDEX([1]房源台账数据源!$AU:$AU,MATCH(B1824,[1]房源台账数据源!$B:$B,0)))</f>
        <v>746115</v>
      </c>
      <c r="S1824" s="23">
        <f t="shared" si="175"/>
        <v>0</v>
      </c>
      <c r="T1824" s="23">
        <f t="shared" si="176"/>
        <v>-0.0500009549456636</v>
      </c>
      <c r="U1824" s="1" t="str">
        <f>INDEX([1]房源台账数据源!$DE:$DE,MATCH(B1824,[1]房源台账数据源!$B:$B,0))</f>
        <v>未售</v>
      </c>
    </row>
    <row r="1825" s="1" customFormat="1" ht="16.5" customHeight="1" spans="1:21">
      <c r="A1825" s="28">
        <v>2</v>
      </c>
      <c r="B1825" s="28" t="s">
        <v>3702</v>
      </c>
      <c r="C1825" s="28">
        <v>1</v>
      </c>
      <c r="D1825" s="28" t="s">
        <v>3703</v>
      </c>
      <c r="E1825" s="29">
        <v>1</v>
      </c>
      <c r="F1825" s="29" t="s">
        <v>25</v>
      </c>
      <c r="G1825" s="29">
        <v>3.6</v>
      </c>
      <c r="H1825" s="28">
        <v>92.34</v>
      </c>
      <c r="I1825" s="28">
        <v>18.62</v>
      </c>
      <c r="J1825" s="28">
        <v>73.72</v>
      </c>
      <c r="K1825" s="30">
        <f t="shared" ref="K1825:K1888" si="178">M1825/H1825</f>
        <v>8886.60385531731</v>
      </c>
      <c r="L1825" s="30">
        <f t="shared" ref="L1825:L1888" si="179">M1825/J1825</f>
        <v>11131.1584373304</v>
      </c>
      <c r="M1825" s="31">
        <v>820589</v>
      </c>
      <c r="N1825" s="32"/>
      <c r="O1825" s="33" t="s">
        <v>22</v>
      </c>
      <c r="Q1825" s="1">
        <f>INDEX([1]房源台账数据源!$CZ:$CZ,MATCH(B1825,[1]房源台账数据源!$B:$B,0))</f>
        <v>820589</v>
      </c>
      <c r="R1825" s="1">
        <f>IF(U1825="未售",ROUNDDOWN(Q1825*(1-5%),0),INDEX([1]房源台账数据源!$AU:$AU,MATCH(B1825,[1]房源台账数据源!$B:$B,0)))</f>
        <v>779559</v>
      </c>
      <c r="S1825" s="23">
        <f t="shared" si="175"/>
        <v>0</v>
      </c>
      <c r="T1825" s="23">
        <f t="shared" si="176"/>
        <v>-0.0500006702502715</v>
      </c>
      <c r="U1825" s="1" t="str">
        <f>INDEX([1]房源台账数据源!$DE:$DE,MATCH(B1825,[1]房源台账数据源!$B:$B,0))</f>
        <v>未售</v>
      </c>
    </row>
    <row r="1826" s="1" customFormat="1" ht="16.5" customHeight="1" spans="1:21">
      <c r="A1826" s="28">
        <v>3</v>
      </c>
      <c r="B1826" s="28" t="s">
        <v>3704</v>
      </c>
      <c r="C1826" s="28">
        <v>1</v>
      </c>
      <c r="D1826" s="28" t="s">
        <v>3705</v>
      </c>
      <c r="E1826" s="29">
        <v>1</v>
      </c>
      <c r="F1826" s="29" t="s">
        <v>33</v>
      </c>
      <c r="G1826" s="29">
        <v>3.6</v>
      </c>
      <c r="H1826" s="28">
        <v>71.16</v>
      </c>
      <c r="I1826" s="28">
        <v>14.35</v>
      </c>
      <c r="J1826" s="28">
        <v>56.81</v>
      </c>
      <c r="K1826" s="30">
        <f t="shared" si="178"/>
        <v>8263.51883080382</v>
      </c>
      <c r="L1826" s="30">
        <f t="shared" si="179"/>
        <v>10350.8537229361</v>
      </c>
      <c r="M1826" s="31">
        <v>588032</v>
      </c>
      <c r="N1826" s="32"/>
      <c r="O1826" s="33" t="s">
        <v>22</v>
      </c>
      <c r="Q1826" s="1">
        <f>INDEX([1]房源台账数据源!$CZ:$CZ,MATCH(B1826,[1]房源台账数据源!$B:$B,0))</f>
        <v>588032</v>
      </c>
      <c r="R1826" s="1">
        <f>IF(U1826="未售",ROUNDDOWN(Q1826*(1-5%),0),INDEX([1]房源台账数据源!$AU:$AU,MATCH(B1826,[1]房源台账数据源!$B:$B,0)))</f>
        <v>558630</v>
      </c>
      <c r="S1826" s="23">
        <f t="shared" si="175"/>
        <v>0</v>
      </c>
      <c r="T1826" s="23">
        <f t="shared" si="176"/>
        <v>-0.0500006802350892</v>
      </c>
      <c r="U1826" s="1" t="str">
        <f>INDEX([1]房源台账数据源!$DE:$DE,MATCH(B1826,[1]房源台账数据源!$B:$B,0))</f>
        <v>未售</v>
      </c>
    </row>
    <row r="1827" s="1" customFormat="1" ht="16.5" customHeight="1" spans="1:21">
      <c r="A1827" s="28">
        <v>4</v>
      </c>
      <c r="B1827" s="28" t="s">
        <v>3706</v>
      </c>
      <c r="C1827" s="28">
        <v>1</v>
      </c>
      <c r="D1827" s="28" t="s">
        <v>3707</v>
      </c>
      <c r="E1827" s="29">
        <v>1</v>
      </c>
      <c r="F1827" s="29" t="s">
        <v>33</v>
      </c>
      <c r="G1827" s="29">
        <v>3.6</v>
      </c>
      <c r="H1827" s="28">
        <v>71.16</v>
      </c>
      <c r="I1827" s="28">
        <v>14.35</v>
      </c>
      <c r="J1827" s="28">
        <v>56.81</v>
      </c>
      <c r="K1827" s="30">
        <f t="shared" si="178"/>
        <v>8039.44631815627</v>
      </c>
      <c r="L1827" s="30">
        <f t="shared" si="179"/>
        <v>10070.1813061081</v>
      </c>
      <c r="M1827" s="31">
        <v>572087</v>
      </c>
      <c r="N1827" s="32"/>
      <c r="O1827" s="33" t="s">
        <v>22</v>
      </c>
      <c r="Q1827" s="1">
        <f>INDEX([1]房源台账数据源!$CZ:$CZ,MATCH(B1827,[1]房源台账数据源!$B:$B,0))</f>
        <v>572087</v>
      </c>
      <c r="R1827" s="1">
        <f>IF(U1827="未售",ROUNDDOWN(Q1827*(1-5%),0),INDEX([1]房源台账数据源!$AU:$AU,MATCH(B1827,[1]房源台账数据源!$B:$B,0)))</f>
        <v>516492</v>
      </c>
      <c r="S1827" s="23">
        <f t="shared" si="175"/>
        <v>0</v>
      </c>
      <c r="T1827" s="23">
        <f t="shared" si="176"/>
        <v>-0.0971792751801736</v>
      </c>
      <c r="U1827" s="1" t="str">
        <f>INDEX([1]房源台账数据源!$DE:$DE,MATCH(B1827,[1]房源台账数据源!$B:$B,0))</f>
        <v>已售</v>
      </c>
    </row>
    <row r="1828" s="1" customFormat="1" ht="16.5" customHeight="1" spans="1:21">
      <c r="A1828" s="28">
        <v>5</v>
      </c>
      <c r="B1828" s="28" t="s">
        <v>3708</v>
      </c>
      <c r="C1828" s="28">
        <v>1</v>
      </c>
      <c r="D1828" s="28" t="s">
        <v>3709</v>
      </c>
      <c r="E1828" s="29">
        <v>2</v>
      </c>
      <c r="F1828" s="29" t="s">
        <v>25</v>
      </c>
      <c r="G1828" s="29">
        <v>2.9</v>
      </c>
      <c r="H1828" s="28">
        <v>92.34</v>
      </c>
      <c r="I1828" s="28">
        <v>18.62</v>
      </c>
      <c r="J1828" s="28">
        <v>73.72</v>
      </c>
      <c r="K1828" s="30">
        <f t="shared" si="178"/>
        <v>8728.34091401343</v>
      </c>
      <c r="L1828" s="30">
        <f t="shared" si="179"/>
        <v>10932.921866522</v>
      </c>
      <c r="M1828" s="31">
        <v>805975</v>
      </c>
      <c r="N1828" s="32"/>
      <c r="O1828" s="33" t="s">
        <v>22</v>
      </c>
      <c r="Q1828" s="1">
        <f>INDEX([1]房源台账数据源!$CZ:$CZ,MATCH(B1828,[1]房源台账数据源!$B:$B,0))</f>
        <v>805975</v>
      </c>
      <c r="R1828" s="1">
        <f>IF(U1828="未售",ROUNDDOWN(Q1828*(1-5%),0),INDEX([1]房源台账数据源!$AU:$AU,MATCH(B1828,[1]房源台账数据源!$B:$B,0)))</f>
        <v>765676</v>
      </c>
      <c r="S1828" s="23">
        <f t="shared" si="175"/>
        <v>0</v>
      </c>
      <c r="T1828" s="23">
        <f t="shared" si="176"/>
        <v>-0.0500003101833183</v>
      </c>
      <c r="U1828" s="1" t="str">
        <f>INDEX([1]房源台账数据源!$DE:$DE,MATCH(B1828,[1]房源台账数据源!$B:$B,0))</f>
        <v>未售</v>
      </c>
    </row>
    <row r="1829" s="1" customFormat="1" ht="16.5" customHeight="1" spans="1:21">
      <c r="A1829" s="28">
        <v>6</v>
      </c>
      <c r="B1829" s="28" t="s">
        <v>3710</v>
      </c>
      <c r="C1829" s="28">
        <v>1</v>
      </c>
      <c r="D1829" s="28" t="s">
        <v>3711</v>
      </c>
      <c r="E1829" s="29">
        <v>2</v>
      </c>
      <c r="F1829" s="29" t="s">
        <v>25</v>
      </c>
      <c r="G1829" s="29">
        <v>2.9</v>
      </c>
      <c r="H1829" s="28">
        <v>92.34</v>
      </c>
      <c r="I1829" s="28">
        <v>18.62</v>
      </c>
      <c r="J1829" s="28">
        <v>73.72</v>
      </c>
      <c r="K1829" s="30">
        <f t="shared" si="178"/>
        <v>9109.29174788824</v>
      </c>
      <c r="L1829" s="30">
        <f t="shared" si="179"/>
        <v>11410.0922409116</v>
      </c>
      <c r="M1829" s="31">
        <v>841152</v>
      </c>
      <c r="N1829" s="32"/>
      <c r="O1829" s="33" t="s">
        <v>22</v>
      </c>
      <c r="Q1829" s="1">
        <f>INDEX([1]房源台账数据源!$CZ:$CZ,MATCH(B1829,[1]房源台账数据源!$B:$B,0))</f>
        <v>841152</v>
      </c>
      <c r="R1829" s="1">
        <f>IF(U1829="未售",ROUNDDOWN(Q1829*(1-5%),0),INDEX([1]房源台账数据源!$AU:$AU,MATCH(B1829,[1]房源台账数据源!$B:$B,0)))</f>
        <v>799094</v>
      </c>
      <c r="S1829" s="23">
        <f t="shared" si="175"/>
        <v>0</v>
      </c>
      <c r="T1829" s="23">
        <f t="shared" si="176"/>
        <v>-0.0500004755383094</v>
      </c>
      <c r="U1829" s="1" t="str">
        <f>INDEX([1]房源台账数据源!$DE:$DE,MATCH(B1829,[1]房源台账数据源!$B:$B,0))</f>
        <v>未售</v>
      </c>
    </row>
    <row r="1830" s="1" customFormat="1" ht="16.5" customHeight="1" spans="1:21">
      <c r="A1830" s="28">
        <v>7</v>
      </c>
      <c r="B1830" s="28" t="s">
        <v>3712</v>
      </c>
      <c r="C1830" s="28">
        <v>1</v>
      </c>
      <c r="D1830" s="28" t="s">
        <v>3713</v>
      </c>
      <c r="E1830" s="29">
        <v>2</v>
      </c>
      <c r="F1830" s="29" t="s">
        <v>33</v>
      </c>
      <c r="G1830" s="29">
        <v>2.9</v>
      </c>
      <c r="H1830" s="28">
        <v>71.16</v>
      </c>
      <c r="I1830" s="28">
        <v>14.35</v>
      </c>
      <c r="J1830" s="28">
        <v>56.81</v>
      </c>
      <c r="K1830" s="30">
        <f t="shared" si="178"/>
        <v>8489.57279370433</v>
      </c>
      <c r="L1830" s="30">
        <f t="shared" si="179"/>
        <v>10634.008097166</v>
      </c>
      <c r="M1830" s="31">
        <v>604118</v>
      </c>
      <c r="N1830" s="32"/>
      <c r="O1830" s="33" t="s">
        <v>22</v>
      </c>
      <c r="Q1830" s="1">
        <f>INDEX([1]房源台账数据源!$CZ:$CZ,MATCH(B1830,[1]房源台账数据源!$B:$B,0))</f>
        <v>604118</v>
      </c>
      <c r="R1830" s="1">
        <f>IF(U1830="未售",ROUNDDOWN(Q1830*(1-5%),0),INDEX([1]房源台账数据源!$AU:$AU,MATCH(B1830,[1]房源台账数据源!$B:$B,0)))</f>
        <v>573912</v>
      </c>
      <c r="S1830" s="23">
        <f t="shared" si="175"/>
        <v>0</v>
      </c>
      <c r="T1830" s="23">
        <f t="shared" si="176"/>
        <v>-0.0500001655305752</v>
      </c>
      <c r="U1830" s="1" t="str">
        <f>INDEX([1]房源台账数据源!$DE:$DE,MATCH(B1830,[1]房源台账数据源!$B:$B,0))</f>
        <v>未售</v>
      </c>
    </row>
    <row r="1831" s="1" customFormat="1" ht="16.5" customHeight="1" spans="1:21">
      <c r="A1831" s="28">
        <v>8</v>
      </c>
      <c r="B1831" s="28" t="s">
        <v>3714</v>
      </c>
      <c r="C1831" s="28">
        <v>1</v>
      </c>
      <c r="D1831" s="28" t="s">
        <v>3715</v>
      </c>
      <c r="E1831" s="29">
        <v>2</v>
      </c>
      <c r="F1831" s="29" t="s">
        <v>33</v>
      </c>
      <c r="G1831" s="29">
        <v>2.9</v>
      </c>
      <c r="H1831" s="28">
        <v>71.16</v>
      </c>
      <c r="I1831" s="28">
        <v>14.35</v>
      </c>
      <c r="J1831" s="28">
        <v>56.81</v>
      </c>
      <c r="K1831" s="30">
        <f t="shared" si="178"/>
        <v>8265.50028105677</v>
      </c>
      <c r="L1831" s="30">
        <f t="shared" si="179"/>
        <v>10353.335680338</v>
      </c>
      <c r="M1831" s="31">
        <v>588173</v>
      </c>
      <c r="N1831" s="32"/>
      <c r="O1831" s="33" t="s">
        <v>22</v>
      </c>
      <c r="Q1831" s="1">
        <f>INDEX([1]房源台账数据源!$CZ:$CZ,MATCH(B1831,[1]房源台账数据源!$B:$B,0))</f>
        <v>588173</v>
      </c>
      <c r="R1831" s="1">
        <f>IF(U1831="未售",ROUNDDOWN(Q1831*(1-5%),0),INDEX([1]房源台账数据源!$AU:$AU,MATCH(B1831,[1]房源台账数据源!$B:$B,0)))</f>
        <v>558764</v>
      </c>
      <c r="S1831" s="23">
        <f t="shared" si="175"/>
        <v>0</v>
      </c>
      <c r="T1831" s="23">
        <f t="shared" si="176"/>
        <v>-0.0500005950630172</v>
      </c>
      <c r="U1831" s="1" t="str">
        <f>INDEX([1]房源台账数据源!$DE:$DE,MATCH(B1831,[1]房源台账数据源!$B:$B,0))</f>
        <v>未售</v>
      </c>
    </row>
    <row r="1832" s="1" customFormat="1" ht="16.5" customHeight="1" spans="1:21">
      <c r="A1832" s="28">
        <v>9</v>
      </c>
      <c r="B1832" s="28" t="s">
        <v>3716</v>
      </c>
      <c r="C1832" s="28">
        <v>1</v>
      </c>
      <c r="D1832" s="28" t="s">
        <v>3717</v>
      </c>
      <c r="E1832" s="29">
        <v>3</v>
      </c>
      <c r="F1832" s="29" t="s">
        <v>25</v>
      </c>
      <c r="G1832" s="29">
        <v>2.9</v>
      </c>
      <c r="H1832" s="28">
        <v>92.34</v>
      </c>
      <c r="I1832" s="28">
        <v>18.62</v>
      </c>
      <c r="J1832" s="28">
        <v>73.72</v>
      </c>
      <c r="K1832" s="30">
        <f t="shared" si="178"/>
        <v>8728.34091401343</v>
      </c>
      <c r="L1832" s="30">
        <f t="shared" si="179"/>
        <v>10932.921866522</v>
      </c>
      <c r="M1832" s="31">
        <v>805975</v>
      </c>
      <c r="N1832" s="32"/>
      <c r="O1832" s="33" t="s">
        <v>22</v>
      </c>
      <c r="Q1832" s="1">
        <f>INDEX([1]房源台账数据源!$CZ:$CZ,MATCH(B1832,[1]房源台账数据源!$B:$B,0))</f>
        <v>805975</v>
      </c>
      <c r="R1832" s="1">
        <f>IF(U1832="未售",ROUNDDOWN(Q1832*(1-5%),0),INDEX([1]房源台账数据源!$AU:$AU,MATCH(B1832,[1]房源台账数据源!$B:$B,0)))</f>
        <v>731335</v>
      </c>
      <c r="S1832" s="23">
        <f t="shared" si="175"/>
        <v>0</v>
      </c>
      <c r="T1832" s="23">
        <f t="shared" si="176"/>
        <v>-0.0926083315239306</v>
      </c>
      <c r="U1832" s="1" t="str">
        <f>INDEX([1]房源台账数据源!$DE:$DE,MATCH(B1832,[1]房源台账数据源!$B:$B,0))</f>
        <v>已售</v>
      </c>
    </row>
    <row r="1833" s="1" customFormat="1" ht="16.5" customHeight="1" spans="1:21">
      <c r="A1833" s="28">
        <v>10</v>
      </c>
      <c r="B1833" s="28" t="s">
        <v>3718</v>
      </c>
      <c r="C1833" s="28">
        <v>1</v>
      </c>
      <c r="D1833" s="28" t="s">
        <v>3719</v>
      </c>
      <c r="E1833" s="29">
        <v>3</v>
      </c>
      <c r="F1833" s="29" t="s">
        <v>25</v>
      </c>
      <c r="G1833" s="29">
        <v>2.9</v>
      </c>
      <c r="H1833" s="28">
        <v>92.34</v>
      </c>
      <c r="I1833" s="28">
        <v>18.62</v>
      </c>
      <c r="J1833" s="28">
        <v>73.72</v>
      </c>
      <c r="K1833" s="30">
        <f t="shared" si="178"/>
        <v>9109.29174788824</v>
      </c>
      <c r="L1833" s="30">
        <f t="shared" si="179"/>
        <v>11410.0922409116</v>
      </c>
      <c r="M1833" s="31">
        <v>841152</v>
      </c>
      <c r="N1833" s="32"/>
      <c r="O1833" s="33" t="s">
        <v>22</v>
      </c>
      <c r="Q1833" s="1">
        <f>INDEX([1]房源台账数据源!$CZ:$CZ,MATCH(B1833,[1]房源台账数据源!$B:$B,0))</f>
        <v>841152</v>
      </c>
      <c r="R1833" s="1">
        <f>IF(U1833="未售",ROUNDDOWN(Q1833*(1-5%),0),INDEX([1]房源台账数据源!$AU:$AU,MATCH(B1833,[1]房源台账数据源!$B:$B,0)))</f>
        <v>799094</v>
      </c>
      <c r="S1833" s="23">
        <f t="shared" si="175"/>
        <v>0</v>
      </c>
      <c r="T1833" s="23">
        <f t="shared" si="176"/>
        <v>-0.0500004755383094</v>
      </c>
      <c r="U1833" s="1" t="str">
        <f>INDEX([1]房源台账数据源!$DE:$DE,MATCH(B1833,[1]房源台账数据源!$B:$B,0))</f>
        <v>未售</v>
      </c>
    </row>
    <row r="1834" s="1" customFormat="1" ht="16.5" customHeight="1" spans="1:21">
      <c r="A1834" s="28">
        <v>11</v>
      </c>
      <c r="B1834" s="28" t="s">
        <v>3720</v>
      </c>
      <c r="C1834" s="28">
        <v>1</v>
      </c>
      <c r="D1834" s="28" t="s">
        <v>3721</v>
      </c>
      <c r="E1834" s="29">
        <v>3</v>
      </c>
      <c r="F1834" s="29" t="s">
        <v>25</v>
      </c>
      <c r="G1834" s="29">
        <v>2.9</v>
      </c>
      <c r="H1834" s="28">
        <v>92.34</v>
      </c>
      <c r="I1834" s="28">
        <v>18.62</v>
      </c>
      <c r="J1834" s="28">
        <v>73.72</v>
      </c>
      <c r="K1834" s="30">
        <f t="shared" si="178"/>
        <v>9098.50552306693</v>
      </c>
      <c r="L1834" s="30">
        <f t="shared" si="179"/>
        <v>11396.5816603364</v>
      </c>
      <c r="M1834" s="31">
        <v>840156</v>
      </c>
      <c r="N1834" s="32"/>
      <c r="O1834" s="33" t="s">
        <v>22</v>
      </c>
      <c r="Q1834" s="1">
        <f>INDEX([1]房源台账数据源!$CZ:$CZ,MATCH(B1834,[1]房源台账数据源!$B:$B,0))</f>
        <v>840156</v>
      </c>
      <c r="R1834" s="1">
        <f>IF(U1834="未售",ROUNDDOWN(Q1834*(1-5%),0),INDEX([1]房源台账数据源!$AU:$AU,MATCH(B1834,[1]房源台账数据源!$B:$B,0)))</f>
        <v>798148</v>
      </c>
      <c r="S1834" s="23">
        <f t="shared" si="175"/>
        <v>0</v>
      </c>
      <c r="T1834" s="23">
        <f t="shared" si="176"/>
        <v>-0.0500002380510286</v>
      </c>
      <c r="U1834" s="1" t="str">
        <f>INDEX([1]房源台账数据源!$DE:$DE,MATCH(B1834,[1]房源台账数据源!$B:$B,0))</f>
        <v>未售</v>
      </c>
    </row>
    <row r="1835" s="1" customFormat="1" ht="16.5" customHeight="1" spans="1:21">
      <c r="A1835" s="28">
        <v>12</v>
      </c>
      <c r="B1835" s="28" t="s">
        <v>3722</v>
      </c>
      <c r="C1835" s="28">
        <v>1</v>
      </c>
      <c r="D1835" s="28" t="s">
        <v>3723</v>
      </c>
      <c r="E1835" s="29">
        <v>3</v>
      </c>
      <c r="F1835" s="29" t="s">
        <v>25</v>
      </c>
      <c r="G1835" s="29">
        <v>2.9</v>
      </c>
      <c r="H1835" s="28">
        <v>92.34</v>
      </c>
      <c r="I1835" s="28">
        <v>18.62</v>
      </c>
      <c r="J1835" s="28">
        <v>73.72</v>
      </c>
      <c r="K1835" s="30">
        <f t="shared" si="178"/>
        <v>8788.85640025991</v>
      </c>
      <c r="L1835" s="30">
        <f t="shared" si="179"/>
        <v>11008.7221920781</v>
      </c>
      <c r="M1835" s="31">
        <v>811563</v>
      </c>
      <c r="N1835" s="32"/>
      <c r="O1835" s="33" t="s">
        <v>22</v>
      </c>
      <c r="Q1835" s="1">
        <f>INDEX([1]房源台账数据源!$CZ:$CZ,MATCH(B1835,[1]房源台账数据源!$B:$B,0))</f>
        <v>811563</v>
      </c>
      <c r="R1835" s="1">
        <f>IF(U1835="未售",ROUNDDOWN(Q1835*(1-5%),0),INDEX([1]房源台账数据源!$AU:$AU,MATCH(B1835,[1]房源台账数据源!$B:$B,0)))</f>
        <v>736371</v>
      </c>
      <c r="S1835" s="23">
        <f t="shared" si="175"/>
        <v>0</v>
      </c>
      <c r="T1835" s="23">
        <f t="shared" si="176"/>
        <v>-0.0926508478084881</v>
      </c>
      <c r="U1835" s="1" t="str">
        <f>INDEX([1]房源台账数据源!$DE:$DE,MATCH(B1835,[1]房源台账数据源!$B:$B,0))</f>
        <v>已售</v>
      </c>
    </row>
    <row r="1836" s="1" customFormat="1" ht="16.5" customHeight="1" spans="1:21">
      <c r="A1836" s="28">
        <v>13</v>
      </c>
      <c r="B1836" s="28" t="s">
        <v>3724</v>
      </c>
      <c r="C1836" s="28">
        <v>1</v>
      </c>
      <c r="D1836" s="28" t="s">
        <v>3725</v>
      </c>
      <c r="E1836" s="29">
        <v>3</v>
      </c>
      <c r="F1836" s="29" t="s">
        <v>33</v>
      </c>
      <c r="G1836" s="29">
        <v>2.9</v>
      </c>
      <c r="H1836" s="28">
        <v>71.16</v>
      </c>
      <c r="I1836" s="28">
        <v>14.35</v>
      </c>
      <c r="J1836" s="28">
        <v>56.81</v>
      </c>
      <c r="K1836" s="30">
        <f t="shared" si="178"/>
        <v>8489.57279370433</v>
      </c>
      <c r="L1836" s="30">
        <f t="shared" si="179"/>
        <v>10634.008097166</v>
      </c>
      <c r="M1836" s="31">
        <v>604118</v>
      </c>
      <c r="N1836" s="32"/>
      <c r="O1836" s="33" t="s">
        <v>22</v>
      </c>
      <c r="Q1836" s="1">
        <f>INDEX([1]房源台账数据源!$CZ:$CZ,MATCH(B1836,[1]房源台账数据源!$B:$B,0))</f>
        <v>604118</v>
      </c>
      <c r="R1836" s="1">
        <f>IF(U1836="未售",ROUNDDOWN(Q1836*(1-5%),0),INDEX([1]房源台账数据源!$AU:$AU,MATCH(B1836,[1]房源台账数据源!$B:$B,0)))</f>
        <v>573912</v>
      </c>
      <c r="S1836" s="23">
        <f t="shared" si="175"/>
        <v>0</v>
      </c>
      <c r="T1836" s="23">
        <f t="shared" si="176"/>
        <v>-0.0500001655305752</v>
      </c>
      <c r="U1836" s="1" t="str">
        <f>INDEX([1]房源台账数据源!$DE:$DE,MATCH(B1836,[1]房源台账数据源!$B:$B,0))</f>
        <v>未售</v>
      </c>
    </row>
    <row r="1837" s="1" customFormat="1" ht="16.5" customHeight="1" spans="1:21">
      <c r="A1837" s="28">
        <v>14</v>
      </c>
      <c r="B1837" s="28" t="s">
        <v>3726</v>
      </c>
      <c r="C1837" s="28">
        <v>1</v>
      </c>
      <c r="D1837" s="28" t="s">
        <v>3727</v>
      </c>
      <c r="E1837" s="29">
        <v>3</v>
      </c>
      <c r="F1837" s="29" t="s">
        <v>33</v>
      </c>
      <c r="G1837" s="29">
        <v>2.9</v>
      </c>
      <c r="H1837" s="28">
        <v>71.16</v>
      </c>
      <c r="I1837" s="28">
        <v>14.35</v>
      </c>
      <c r="J1837" s="28">
        <v>56.81</v>
      </c>
      <c r="K1837" s="30">
        <f t="shared" si="178"/>
        <v>8265.50028105677</v>
      </c>
      <c r="L1837" s="30">
        <f t="shared" si="179"/>
        <v>10353.335680338</v>
      </c>
      <c r="M1837" s="31">
        <v>588173</v>
      </c>
      <c r="N1837" s="32"/>
      <c r="O1837" s="33" t="s">
        <v>22</v>
      </c>
      <c r="Q1837" s="1">
        <f>INDEX([1]房源台账数据源!$CZ:$CZ,MATCH(B1837,[1]房源台账数据源!$B:$B,0))</f>
        <v>588173</v>
      </c>
      <c r="R1837" s="1">
        <f>IF(U1837="未售",ROUNDDOWN(Q1837*(1-5%),0),INDEX([1]房源台账数据源!$AU:$AU,MATCH(B1837,[1]房源台账数据源!$B:$B,0)))</f>
        <v>558764</v>
      </c>
      <c r="S1837" s="23">
        <f t="shared" si="175"/>
        <v>0</v>
      </c>
      <c r="T1837" s="23">
        <f t="shared" si="176"/>
        <v>-0.0500005950630172</v>
      </c>
      <c r="U1837" s="1" t="str">
        <f>INDEX([1]房源台账数据源!$DE:$DE,MATCH(B1837,[1]房源台账数据源!$B:$B,0))</f>
        <v>未售</v>
      </c>
    </row>
    <row r="1838" s="1" customFormat="1" ht="16.5" customHeight="1" spans="1:21">
      <c r="A1838" s="28">
        <v>15</v>
      </c>
      <c r="B1838" s="28" t="s">
        <v>3728</v>
      </c>
      <c r="C1838" s="28">
        <v>1</v>
      </c>
      <c r="D1838" s="28" t="s">
        <v>3729</v>
      </c>
      <c r="E1838" s="29">
        <v>4</v>
      </c>
      <c r="F1838" s="29" t="s">
        <v>25</v>
      </c>
      <c r="G1838" s="29">
        <v>2.9</v>
      </c>
      <c r="H1838" s="28">
        <v>92.34</v>
      </c>
      <c r="I1838" s="28">
        <v>18.62</v>
      </c>
      <c r="J1838" s="28">
        <v>73.72</v>
      </c>
      <c r="K1838" s="30">
        <f t="shared" si="178"/>
        <v>8728.34091401343</v>
      </c>
      <c r="L1838" s="30">
        <f t="shared" si="179"/>
        <v>10932.921866522</v>
      </c>
      <c r="M1838" s="31">
        <v>805975</v>
      </c>
      <c r="N1838" s="32"/>
      <c r="O1838" s="33" t="s">
        <v>22</v>
      </c>
      <c r="Q1838" s="1">
        <f>INDEX([1]房源台账数据源!$CZ:$CZ,MATCH(B1838,[1]房源台账数据源!$B:$B,0))</f>
        <v>805975</v>
      </c>
      <c r="R1838" s="1">
        <f>IF(U1838="未售",ROUNDDOWN(Q1838*(1-5%),0),INDEX([1]房源台账数据源!$AU:$AU,MATCH(B1838,[1]房源台账数据源!$B:$B,0)))</f>
        <v>731335</v>
      </c>
      <c r="S1838" s="23">
        <f t="shared" si="175"/>
        <v>0</v>
      </c>
      <c r="T1838" s="23">
        <f t="shared" si="176"/>
        <v>-0.0926083315239306</v>
      </c>
      <c r="U1838" s="1" t="str">
        <f>INDEX([1]房源台账数据源!$DE:$DE,MATCH(B1838,[1]房源台账数据源!$B:$B,0))</f>
        <v>已售</v>
      </c>
    </row>
    <row r="1839" s="1" customFormat="1" ht="16.5" customHeight="1" spans="1:21">
      <c r="A1839" s="28">
        <v>16</v>
      </c>
      <c r="B1839" s="28" t="s">
        <v>3730</v>
      </c>
      <c r="C1839" s="28">
        <v>1</v>
      </c>
      <c r="D1839" s="28" t="s">
        <v>3731</v>
      </c>
      <c r="E1839" s="29">
        <v>4</v>
      </c>
      <c r="F1839" s="29" t="s">
        <v>25</v>
      </c>
      <c r="G1839" s="29">
        <v>2.9</v>
      </c>
      <c r="H1839" s="28">
        <v>92.34</v>
      </c>
      <c r="I1839" s="28">
        <v>18.62</v>
      </c>
      <c r="J1839" s="28">
        <v>73.72</v>
      </c>
      <c r="K1839" s="30">
        <f t="shared" si="178"/>
        <v>9109.29174788824</v>
      </c>
      <c r="L1839" s="30">
        <f t="shared" si="179"/>
        <v>11410.0922409116</v>
      </c>
      <c r="M1839" s="31">
        <v>841152</v>
      </c>
      <c r="N1839" s="32"/>
      <c r="O1839" s="33" t="s">
        <v>22</v>
      </c>
      <c r="Q1839" s="1">
        <f>INDEX([1]房源台账数据源!$CZ:$CZ,MATCH(B1839,[1]房源台账数据源!$B:$B,0))</f>
        <v>841152</v>
      </c>
      <c r="R1839" s="1">
        <f>IF(U1839="未售",ROUNDDOWN(Q1839*(1-5%),0),INDEX([1]房源台账数据源!$AU:$AU,MATCH(B1839,[1]房源台账数据源!$B:$B,0)))</f>
        <v>799094</v>
      </c>
      <c r="S1839" s="23">
        <f t="shared" si="175"/>
        <v>0</v>
      </c>
      <c r="T1839" s="23">
        <f t="shared" si="176"/>
        <v>-0.0500004755383094</v>
      </c>
      <c r="U1839" s="1" t="str">
        <f>INDEX([1]房源台账数据源!$DE:$DE,MATCH(B1839,[1]房源台账数据源!$B:$B,0))</f>
        <v>未售</v>
      </c>
    </row>
    <row r="1840" s="1" customFormat="1" ht="16.5" customHeight="1" spans="1:21">
      <c r="A1840" s="28">
        <v>17</v>
      </c>
      <c r="B1840" s="28" t="s">
        <v>3732</v>
      </c>
      <c r="C1840" s="28">
        <v>1</v>
      </c>
      <c r="D1840" s="28" t="s">
        <v>3733</v>
      </c>
      <c r="E1840" s="29">
        <v>4</v>
      </c>
      <c r="F1840" s="29" t="s">
        <v>25</v>
      </c>
      <c r="G1840" s="29">
        <v>2.9</v>
      </c>
      <c r="H1840" s="28">
        <v>92.34</v>
      </c>
      <c r="I1840" s="28">
        <v>18.62</v>
      </c>
      <c r="J1840" s="28">
        <v>73.72</v>
      </c>
      <c r="K1840" s="30">
        <f t="shared" si="178"/>
        <v>9098.50552306693</v>
      </c>
      <c r="L1840" s="30">
        <f t="shared" si="179"/>
        <v>11396.5816603364</v>
      </c>
      <c r="M1840" s="31">
        <v>840156</v>
      </c>
      <c r="N1840" s="32"/>
      <c r="O1840" s="33" t="s">
        <v>22</v>
      </c>
      <c r="Q1840" s="1">
        <f>INDEX([1]房源台账数据源!$CZ:$CZ,MATCH(B1840,[1]房源台账数据源!$B:$B,0))</f>
        <v>840156</v>
      </c>
      <c r="R1840" s="1">
        <f>IF(U1840="未售",ROUNDDOWN(Q1840*(1-5%),0),INDEX([1]房源台账数据源!$AU:$AU,MATCH(B1840,[1]房源台账数据源!$B:$B,0)))</f>
        <v>798148</v>
      </c>
      <c r="S1840" s="23">
        <f t="shared" si="175"/>
        <v>0</v>
      </c>
      <c r="T1840" s="23">
        <f t="shared" si="176"/>
        <v>-0.0500002380510286</v>
      </c>
      <c r="U1840" s="1" t="str">
        <f>INDEX([1]房源台账数据源!$DE:$DE,MATCH(B1840,[1]房源台账数据源!$B:$B,0))</f>
        <v>未售</v>
      </c>
    </row>
    <row r="1841" s="1" customFormat="1" ht="16.5" customHeight="1" spans="1:21">
      <c r="A1841" s="28">
        <v>18</v>
      </c>
      <c r="B1841" s="28" t="s">
        <v>3734</v>
      </c>
      <c r="C1841" s="28">
        <v>1</v>
      </c>
      <c r="D1841" s="28" t="s">
        <v>3735</v>
      </c>
      <c r="E1841" s="29">
        <v>4</v>
      </c>
      <c r="F1841" s="29" t="s">
        <v>25</v>
      </c>
      <c r="G1841" s="29">
        <v>2.9</v>
      </c>
      <c r="H1841" s="28">
        <v>92.34</v>
      </c>
      <c r="I1841" s="28">
        <v>18.62</v>
      </c>
      <c r="J1841" s="28">
        <v>73.72</v>
      </c>
      <c r="K1841" s="30">
        <f t="shared" si="178"/>
        <v>8788.85640025991</v>
      </c>
      <c r="L1841" s="30">
        <f t="shared" si="179"/>
        <v>11008.7221920781</v>
      </c>
      <c r="M1841" s="31">
        <v>811563</v>
      </c>
      <c r="N1841" s="32"/>
      <c r="O1841" s="33" t="s">
        <v>22</v>
      </c>
      <c r="Q1841" s="1">
        <f>INDEX([1]房源台账数据源!$CZ:$CZ,MATCH(B1841,[1]房源台账数据源!$B:$B,0))</f>
        <v>811563</v>
      </c>
      <c r="R1841" s="1">
        <f>IF(U1841="未售",ROUNDDOWN(Q1841*(1-5%),0),INDEX([1]房源台账数据源!$AU:$AU,MATCH(B1841,[1]房源台账数据源!$B:$B,0)))</f>
        <v>743885</v>
      </c>
      <c r="S1841" s="23">
        <f t="shared" si="175"/>
        <v>0</v>
      </c>
      <c r="T1841" s="23">
        <f t="shared" si="176"/>
        <v>-0.0833921704168376</v>
      </c>
      <c r="U1841" s="1" t="str">
        <f>INDEX([1]房源台账数据源!$DE:$DE,MATCH(B1841,[1]房源台账数据源!$B:$B,0))</f>
        <v>已售</v>
      </c>
    </row>
    <row r="1842" s="1" customFormat="1" ht="16.5" customHeight="1" spans="1:21">
      <c r="A1842" s="28">
        <v>19</v>
      </c>
      <c r="B1842" s="28" t="s">
        <v>3736</v>
      </c>
      <c r="C1842" s="28">
        <v>1</v>
      </c>
      <c r="D1842" s="28" t="s">
        <v>3737</v>
      </c>
      <c r="E1842" s="29">
        <v>4</v>
      </c>
      <c r="F1842" s="29" t="s">
        <v>33</v>
      </c>
      <c r="G1842" s="29">
        <v>2.9</v>
      </c>
      <c r="H1842" s="28">
        <v>71.16</v>
      </c>
      <c r="I1842" s="28">
        <v>14.35</v>
      </c>
      <c r="J1842" s="28">
        <v>56.81</v>
      </c>
      <c r="K1842" s="30">
        <f t="shared" si="178"/>
        <v>8489.57279370433</v>
      </c>
      <c r="L1842" s="30">
        <f t="shared" si="179"/>
        <v>10634.008097166</v>
      </c>
      <c r="M1842" s="31">
        <v>604118</v>
      </c>
      <c r="N1842" s="32"/>
      <c r="O1842" s="33" t="s">
        <v>22</v>
      </c>
      <c r="Q1842" s="1">
        <f>INDEX([1]房源台账数据源!$CZ:$CZ,MATCH(B1842,[1]房源台账数据源!$B:$B,0))</f>
        <v>604118</v>
      </c>
      <c r="R1842" s="1">
        <f>IF(U1842="未售",ROUNDDOWN(Q1842*(1-5%),0),INDEX([1]房源台账数据源!$AU:$AU,MATCH(B1842,[1]房源台账数据源!$B:$B,0)))</f>
        <v>573912</v>
      </c>
      <c r="S1842" s="23">
        <f t="shared" si="175"/>
        <v>0</v>
      </c>
      <c r="T1842" s="23">
        <f t="shared" si="176"/>
        <v>-0.0500001655305752</v>
      </c>
      <c r="U1842" s="1" t="str">
        <f>INDEX([1]房源台账数据源!$DE:$DE,MATCH(B1842,[1]房源台账数据源!$B:$B,0))</f>
        <v>未售</v>
      </c>
    </row>
    <row r="1843" s="1" customFormat="1" ht="16.5" customHeight="1" spans="1:21">
      <c r="A1843" s="28">
        <v>20</v>
      </c>
      <c r="B1843" s="28" t="s">
        <v>3738</v>
      </c>
      <c r="C1843" s="28">
        <v>1</v>
      </c>
      <c r="D1843" s="28" t="s">
        <v>3739</v>
      </c>
      <c r="E1843" s="29">
        <v>4</v>
      </c>
      <c r="F1843" s="29" t="s">
        <v>33</v>
      </c>
      <c r="G1843" s="29">
        <v>2.9</v>
      </c>
      <c r="H1843" s="28">
        <v>71.16</v>
      </c>
      <c r="I1843" s="28">
        <v>14.35</v>
      </c>
      <c r="J1843" s="28">
        <v>56.81</v>
      </c>
      <c r="K1843" s="30">
        <f t="shared" si="178"/>
        <v>8265.50028105677</v>
      </c>
      <c r="L1843" s="30">
        <f t="shared" si="179"/>
        <v>10353.335680338</v>
      </c>
      <c r="M1843" s="31">
        <v>588173</v>
      </c>
      <c r="N1843" s="32"/>
      <c r="O1843" s="33" t="s">
        <v>22</v>
      </c>
      <c r="Q1843" s="1">
        <f>INDEX([1]房源台账数据源!$CZ:$CZ,MATCH(B1843,[1]房源台账数据源!$B:$B,0))</f>
        <v>588173</v>
      </c>
      <c r="R1843" s="1">
        <f>IF(U1843="未售",ROUNDDOWN(Q1843*(1-5%),0),INDEX([1]房源台账数据源!$AU:$AU,MATCH(B1843,[1]房源台账数据源!$B:$B,0)))</f>
        <v>525704</v>
      </c>
      <c r="S1843" s="23">
        <f t="shared" si="175"/>
        <v>0</v>
      </c>
      <c r="T1843" s="23">
        <f t="shared" si="176"/>
        <v>-0.106208547485179</v>
      </c>
      <c r="U1843" s="1" t="str">
        <f>INDEX([1]房源台账数据源!$DE:$DE,MATCH(B1843,[1]房源台账数据源!$B:$B,0))</f>
        <v>已售</v>
      </c>
    </row>
    <row r="1844" s="1" customFormat="1" ht="16.5" customHeight="1" spans="1:21">
      <c r="A1844" s="28">
        <v>21</v>
      </c>
      <c r="B1844" s="28" t="s">
        <v>3740</v>
      </c>
      <c r="C1844" s="28">
        <v>1</v>
      </c>
      <c r="D1844" s="28" t="s">
        <v>3741</v>
      </c>
      <c r="E1844" s="29">
        <v>5</v>
      </c>
      <c r="F1844" s="29" t="s">
        <v>25</v>
      </c>
      <c r="G1844" s="29">
        <v>2.9</v>
      </c>
      <c r="H1844" s="28">
        <v>92.34</v>
      </c>
      <c r="I1844" s="28">
        <v>18.62</v>
      </c>
      <c r="J1844" s="28">
        <v>73.72</v>
      </c>
      <c r="K1844" s="30">
        <f t="shared" si="178"/>
        <v>8728.34091401343</v>
      </c>
      <c r="L1844" s="30">
        <f t="shared" si="179"/>
        <v>10932.921866522</v>
      </c>
      <c r="M1844" s="31">
        <v>805975</v>
      </c>
      <c r="N1844" s="32"/>
      <c r="O1844" s="33" t="s">
        <v>22</v>
      </c>
      <c r="Q1844" s="1">
        <f>INDEX([1]房源台账数据源!$CZ:$CZ,MATCH(B1844,[1]房源台账数据源!$B:$B,0))</f>
        <v>805975</v>
      </c>
      <c r="R1844" s="1">
        <f>IF(U1844="未售",ROUNDDOWN(Q1844*(1-5%),0),INDEX([1]房源台账数据源!$AU:$AU,MATCH(B1844,[1]房源台账数据源!$B:$B,0)))</f>
        <v>738722</v>
      </c>
      <c r="S1844" s="23">
        <f t="shared" si="175"/>
        <v>0</v>
      </c>
      <c r="T1844" s="23">
        <f t="shared" si="176"/>
        <v>-0.0834430348335866</v>
      </c>
      <c r="U1844" s="1" t="str">
        <f>INDEX([1]房源台账数据源!$DE:$DE,MATCH(B1844,[1]房源台账数据源!$B:$B,0))</f>
        <v>已售</v>
      </c>
    </row>
    <row r="1845" s="1" customFormat="1" ht="16.5" customHeight="1" spans="1:21">
      <c r="A1845" s="28">
        <v>22</v>
      </c>
      <c r="B1845" s="28" t="s">
        <v>3742</v>
      </c>
      <c r="C1845" s="28">
        <v>1</v>
      </c>
      <c r="D1845" s="28" t="s">
        <v>3743</v>
      </c>
      <c r="E1845" s="29">
        <v>5</v>
      </c>
      <c r="F1845" s="29" t="s">
        <v>25</v>
      </c>
      <c r="G1845" s="29">
        <v>2.9</v>
      </c>
      <c r="H1845" s="28">
        <v>92.34</v>
      </c>
      <c r="I1845" s="28">
        <v>18.62</v>
      </c>
      <c r="J1845" s="28">
        <v>73.72</v>
      </c>
      <c r="K1845" s="30">
        <f t="shared" si="178"/>
        <v>9109.29174788824</v>
      </c>
      <c r="L1845" s="30">
        <f t="shared" si="179"/>
        <v>11410.0922409116</v>
      </c>
      <c r="M1845" s="31">
        <v>841152</v>
      </c>
      <c r="N1845" s="32"/>
      <c r="O1845" s="33" t="s">
        <v>22</v>
      </c>
      <c r="Q1845" s="1">
        <f>INDEX([1]房源台账数据源!$CZ:$CZ,MATCH(B1845,[1]房源台账数据源!$B:$B,0))</f>
        <v>841152</v>
      </c>
      <c r="R1845" s="1">
        <f>IF(U1845="未售",ROUNDDOWN(Q1845*(1-5%),0),INDEX([1]房源台账数据源!$AU:$AU,MATCH(B1845,[1]房源台账数据源!$B:$B,0)))</f>
        <v>763237</v>
      </c>
      <c r="S1845" s="23">
        <f t="shared" si="175"/>
        <v>0</v>
      </c>
      <c r="T1845" s="23">
        <f t="shared" si="176"/>
        <v>-0.0926289184356692</v>
      </c>
      <c r="U1845" s="1" t="str">
        <f>INDEX([1]房源台账数据源!$DE:$DE,MATCH(B1845,[1]房源台账数据源!$B:$B,0))</f>
        <v>已售</v>
      </c>
    </row>
    <row r="1846" s="1" customFormat="1" ht="16.5" customHeight="1" spans="1:21">
      <c r="A1846" s="28">
        <v>23</v>
      </c>
      <c r="B1846" s="28" t="s">
        <v>3744</v>
      </c>
      <c r="C1846" s="28">
        <v>1</v>
      </c>
      <c r="D1846" s="28" t="s">
        <v>3745</v>
      </c>
      <c r="E1846" s="29">
        <v>5</v>
      </c>
      <c r="F1846" s="29" t="s">
        <v>25</v>
      </c>
      <c r="G1846" s="29">
        <v>2.9</v>
      </c>
      <c r="H1846" s="28">
        <v>92.34</v>
      </c>
      <c r="I1846" s="28">
        <v>18.62</v>
      </c>
      <c r="J1846" s="28">
        <v>73.72</v>
      </c>
      <c r="K1846" s="30">
        <f t="shared" si="178"/>
        <v>9098.50552306693</v>
      </c>
      <c r="L1846" s="30">
        <f t="shared" si="179"/>
        <v>11396.5816603364</v>
      </c>
      <c r="M1846" s="31">
        <v>840156</v>
      </c>
      <c r="N1846" s="32"/>
      <c r="O1846" s="33" t="s">
        <v>22</v>
      </c>
      <c r="Q1846" s="1">
        <f>INDEX([1]房源台账数据源!$CZ:$CZ,MATCH(B1846,[1]房源台账数据源!$B:$B,0))</f>
        <v>840156</v>
      </c>
      <c r="R1846" s="1">
        <f>IF(U1846="未售",ROUNDDOWN(Q1846*(1-5%),0),INDEX([1]房源台账数据源!$AU:$AU,MATCH(B1846,[1]房源台账数据源!$B:$B,0)))</f>
        <v>762303</v>
      </c>
      <c r="S1846" s="23">
        <f t="shared" si="175"/>
        <v>0</v>
      </c>
      <c r="T1846" s="23">
        <f t="shared" si="176"/>
        <v>-0.0926649336551783</v>
      </c>
      <c r="U1846" s="1" t="str">
        <f>INDEX([1]房源台账数据源!$DE:$DE,MATCH(B1846,[1]房源台账数据源!$B:$B,0))</f>
        <v>已售</v>
      </c>
    </row>
    <row r="1847" s="1" customFormat="1" ht="16.5" customHeight="1" spans="1:21">
      <c r="A1847" s="28">
        <v>24</v>
      </c>
      <c r="B1847" s="28" t="s">
        <v>3746</v>
      </c>
      <c r="C1847" s="28">
        <v>1</v>
      </c>
      <c r="D1847" s="28" t="s">
        <v>3747</v>
      </c>
      <c r="E1847" s="29">
        <v>5</v>
      </c>
      <c r="F1847" s="29" t="s">
        <v>25</v>
      </c>
      <c r="G1847" s="29">
        <v>2.9</v>
      </c>
      <c r="H1847" s="28">
        <v>92.34</v>
      </c>
      <c r="I1847" s="28">
        <v>18.62</v>
      </c>
      <c r="J1847" s="28">
        <v>73.72</v>
      </c>
      <c r="K1847" s="30">
        <f t="shared" si="178"/>
        <v>8788.85640025991</v>
      </c>
      <c r="L1847" s="30">
        <f t="shared" si="179"/>
        <v>11008.7221920781</v>
      </c>
      <c r="M1847" s="31">
        <v>811563</v>
      </c>
      <c r="N1847" s="32"/>
      <c r="O1847" s="33" t="s">
        <v>22</v>
      </c>
      <c r="Q1847" s="1">
        <f>INDEX([1]房源台账数据源!$CZ:$CZ,MATCH(B1847,[1]房源台账数据源!$B:$B,0))</f>
        <v>811563</v>
      </c>
      <c r="R1847" s="1">
        <f>IF(U1847="未售",ROUNDDOWN(Q1847*(1-5%),0),INDEX([1]房源台账数据源!$AU:$AU,MATCH(B1847,[1]房源台账数据源!$B:$B,0)))</f>
        <v>736371</v>
      </c>
      <c r="S1847" s="23">
        <f t="shared" si="175"/>
        <v>0</v>
      </c>
      <c r="T1847" s="23">
        <f t="shared" si="176"/>
        <v>-0.0926508478084881</v>
      </c>
      <c r="U1847" s="1" t="str">
        <f>INDEX([1]房源台账数据源!$DE:$DE,MATCH(B1847,[1]房源台账数据源!$B:$B,0))</f>
        <v>已售</v>
      </c>
    </row>
    <row r="1848" s="1" customFormat="1" ht="16.5" customHeight="1" spans="1:21">
      <c r="A1848" s="28">
        <v>25</v>
      </c>
      <c r="B1848" s="28" t="s">
        <v>3748</v>
      </c>
      <c r="C1848" s="28">
        <v>1</v>
      </c>
      <c r="D1848" s="28" t="s">
        <v>3749</v>
      </c>
      <c r="E1848" s="29">
        <v>5</v>
      </c>
      <c r="F1848" s="29" t="s">
        <v>33</v>
      </c>
      <c r="G1848" s="29">
        <v>2.9</v>
      </c>
      <c r="H1848" s="28">
        <v>71.16</v>
      </c>
      <c r="I1848" s="28">
        <v>14.35</v>
      </c>
      <c r="J1848" s="28">
        <v>56.81</v>
      </c>
      <c r="K1848" s="30">
        <f t="shared" si="178"/>
        <v>8489.57279370433</v>
      </c>
      <c r="L1848" s="30">
        <f t="shared" si="179"/>
        <v>10634.008097166</v>
      </c>
      <c r="M1848" s="31">
        <v>604118</v>
      </c>
      <c r="N1848" s="32"/>
      <c r="O1848" s="33" t="s">
        <v>22</v>
      </c>
      <c r="Q1848" s="1">
        <f>INDEX([1]房源台账数据源!$CZ:$CZ,MATCH(B1848,[1]房源台账数据源!$B:$B,0))</f>
        <v>604118</v>
      </c>
      <c r="R1848" s="1">
        <f>IF(U1848="未售",ROUNDDOWN(Q1848*(1-5%),0),INDEX([1]房源台账数据源!$AU:$AU,MATCH(B1848,[1]房源台账数据源!$B:$B,0)))</f>
        <v>545520</v>
      </c>
      <c r="S1848" s="23">
        <f t="shared" si="175"/>
        <v>0</v>
      </c>
      <c r="T1848" s="23">
        <f t="shared" si="176"/>
        <v>-0.0969976064278833</v>
      </c>
      <c r="U1848" s="1" t="str">
        <f>INDEX([1]房源台账数据源!$DE:$DE,MATCH(B1848,[1]房源台账数据源!$B:$B,0))</f>
        <v>已售</v>
      </c>
    </row>
    <row r="1849" s="1" customFormat="1" ht="16.5" customHeight="1" spans="1:21">
      <c r="A1849" s="28">
        <v>26</v>
      </c>
      <c r="B1849" s="28" t="s">
        <v>3750</v>
      </c>
      <c r="C1849" s="28">
        <v>1</v>
      </c>
      <c r="D1849" s="28" t="s">
        <v>3751</v>
      </c>
      <c r="E1849" s="29">
        <v>5</v>
      </c>
      <c r="F1849" s="29" t="s">
        <v>33</v>
      </c>
      <c r="G1849" s="29">
        <v>2.9</v>
      </c>
      <c r="H1849" s="28">
        <v>71.16</v>
      </c>
      <c r="I1849" s="28">
        <v>14.35</v>
      </c>
      <c r="J1849" s="28">
        <v>56.81</v>
      </c>
      <c r="K1849" s="30">
        <f t="shared" si="178"/>
        <v>8265.50028105677</v>
      </c>
      <c r="L1849" s="30">
        <f t="shared" si="179"/>
        <v>10353.335680338</v>
      </c>
      <c r="M1849" s="31">
        <v>588173</v>
      </c>
      <c r="N1849" s="32"/>
      <c r="O1849" s="33" t="s">
        <v>22</v>
      </c>
      <c r="Q1849" s="1">
        <f>INDEX([1]房源台账数据源!$CZ:$CZ,MATCH(B1849,[1]房源台账数据源!$B:$B,0))</f>
        <v>588173</v>
      </c>
      <c r="R1849" s="1">
        <f>IF(U1849="未售",ROUNDDOWN(Q1849*(1-5%),0),INDEX([1]房源台账数据源!$AU:$AU,MATCH(B1849,[1]房源台账数据源!$B:$B,0)))</f>
        <v>525704</v>
      </c>
      <c r="S1849" s="23">
        <f t="shared" si="175"/>
        <v>0</v>
      </c>
      <c r="T1849" s="23">
        <f t="shared" si="176"/>
        <v>-0.106208547485179</v>
      </c>
      <c r="U1849" s="1" t="str">
        <f>INDEX([1]房源台账数据源!$DE:$DE,MATCH(B1849,[1]房源台账数据源!$B:$B,0))</f>
        <v>已售</v>
      </c>
    </row>
    <row r="1850" s="1" customFormat="1" ht="16.5" customHeight="1" spans="1:21">
      <c r="A1850" s="28">
        <v>27</v>
      </c>
      <c r="B1850" s="28" t="s">
        <v>3752</v>
      </c>
      <c r="C1850" s="28">
        <v>1</v>
      </c>
      <c r="D1850" s="28" t="s">
        <v>3753</v>
      </c>
      <c r="E1850" s="29">
        <v>6</v>
      </c>
      <c r="F1850" s="29" t="s">
        <v>25</v>
      </c>
      <c r="G1850" s="29">
        <v>2.9</v>
      </c>
      <c r="H1850" s="28">
        <v>92.34</v>
      </c>
      <c r="I1850" s="28">
        <v>18.62</v>
      </c>
      <c r="J1850" s="28">
        <v>73.72</v>
      </c>
      <c r="K1850" s="30">
        <f t="shared" si="178"/>
        <v>8951.02880658436</v>
      </c>
      <c r="L1850" s="30">
        <f t="shared" si="179"/>
        <v>11211.8556701031</v>
      </c>
      <c r="M1850" s="31">
        <v>826538</v>
      </c>
      <c r="N1850" s="32"/>
      <c r="O1850" s="33" t="s">
        <v>22</v>
      </c>
      <c r="Q1850" s="1">
        <f>INDEX([1]房源台账数据源!$CZ:$CZ,MATCH(B1850,[1]房源台账数据源!$B:$B,0))</f>
        <v>826538</v>
      </c>
      <c r="R1850" s="1">
        <f>IF(U1850="未售",ROUNDDOWN(Q1850*(1-5%),0),INDEX([1]房源台账数据源!$AU:$AU,MATCH(B1850,[1]房源台账数据源!$B:$B,0)))</f>
        <v>749990</v>
      </c>
      <c r="S1850" s="23">
        <f t="shared" si="175"/>
        <v>0</v>
      </c>
      <c r="T1850" s="23">
        <f t="shared" si="176"/>
        <v>-0.0926128018312528</v>
      </c>
      <c r="U1850" s="1" t="str">
        <f>INDEX([1]房源台账数据源!$DE:$DE,MATCH(B1850,[1]房源台账数据源!$B:$B,0))</f>
        <v>已售</v>
      </c>
    </row>
    <row r="1851" s="1" customFormat="1" ht="16.5" customHeight="1" spans="1:21">
      <c r="A1851" s="28">
        <v>28</v>
      </c>
      <c r="B1851" s="28" t="s">
        <v>3754</v>
      </c>
      <c r="C1851" s="28">
        <v>1</v>
      </c>
      <c r="D1851" s="28" t="s">
        <v>3755</v>
      </c>
      <c r="E1851" s="29">
        <v>6</v>
      </c>
      <c r="F1851" s="29" t="s">
        <v>25</v>
      </c>
      <c r="G1851" s="29">
        <v>2.9</v>
      </c>
      <c r="H1851" s="28">
        <v>92.34</v>
      </c>
      <c r="I1851" s="28">
        <v>18.62</v>
      </c>
      <c r="J1851" s="28">
        <v>73.72</v>
      </c>
      <c r="K1851" s="30">
        <f t="shared" si="178"/>
        <v>9331.97964045917</v>
      </c>
      <c r="L1851" s="30">
        <f t="shared" si="179"/>
        <v>11689.0260444927</v>
      </c>
      <c r="M1851" s="31">
        <v>861715</v>
      </c>
      <c r="N1851" s="32"/>
      <c r="O1851" s="33" t="s">
        <v>22</v>
      </c>
      <c r="Q1851" s="1">
        <f>INDEX([1]房源台账数据源!$CZ:$CZ,MATCH(B1851,[1]房源台账数据源!$B:$B,0))</f>
        <v>861715</v>
      </c>
      <c r="R1851" s="1">
        <f>IF(U1851="未售",ROUNDDOWN(Q1851*(1-5%),0),INDEX([1]房源台账数据源!$AU:$AU,MATCH(B1851,[1]房源台账数据源!$B:$B,0)))</f>
        <v>781893</v>
      </c>
      <c r="S1851" s="23">
        <f t="shared" si="175"/>
        <v>0</v>
      </c>
      <c r="T1851" s="23">
        <f t="shared" si="176"/>
        <v>-0.0926315545162844</v>
      </c>
      <c r="U1851" s="1" t="str">
        <f>INDEX([1]房源台账数据源!$DE:$DE,MATCH(B1851,[1]房源台账数据源!$B:$B,0))</f>
        <v>已售</v>
      </c>
    </row>
    <row r="1852" s="1" customFormat="1" ht="16.5" customHeight="1" spans="1:21">
      <c r="A1852" s="28">
        <v>29</v>
      </c>
      <c r="B1852" s="28" t="s">
        <v>3756</v>
      </c>
      <c r="C1852" s="28">
        <v>1</v>
      </c>
      <c r="D1852" s="28" t="s">
        <v>3757</v>
      </c>
      <c r="E1852" s="29">
        <v>6</v>
      </c>
      <c r="F1852" s="29" t="s">
        <v>25</v>
      </c>
      <c r="G1852" s="29">
        <v>2.9</v>
      </c>
      <c r="H1852" s="28">
        <v>92.34</v>
      </c>
      <c r="I1852" s="28">
        <v>18.62</v>
      </c>
      <c r="J1852" s="28">
        <v>73.72</v>
      </c>
      <c r="K1852" s="30">
        <f t="shared" si="178"/>
        <v>9321.19341563786</v>
      </c>
      <c r="L1852" s="30">
        <f t="shared" si="179"/>
        <v>11675.5154639175</v>
      </c>
      <c r="M1852" s="31">
        <v>860719</v>
      </c>
      <c r="N1852" s="32"/>
      <c r="O1852" s="33" t="s">
        <v>22</v>
      </c>
      <c r="Q1852" s="1">
        <f>INDEX([1]房源台账数据源!$CZ:$CZ,MATCH(B1852,[1]房源台账数据源!$B:$B,0))</f>
        <v>860719</v>
      </c>
      <c r="R1852" s="1">
        <f>IF(U1852="未售",ROUNDDOWN(Q1852*(1-5%),0),INDEX([1]房源台账数据源!$AU:$AU,MATCH(B1852,[1]房源台账数据源!$B:$B,0)))</f>
        <v>780960</v>
      </c>
      <c r="S1852" s="23">
        <f t="shared" si="175"/>
        <v>0</v>
      </c>
      <c r="T1852" s="23">
        <f t="shared" si="176"/>
        <v>-0.0926655505455323</v>
      </c>
      <c r="U1852" s="1" t="str">
        <f>INDEX([1]房源台账数据源!$DE:$DE,MATCH(B1852,[1]房源台账数据源!$B:$B,0))</f>
        <v>已售</v>
      </c>
    </row>
    <row r="1853" s="1" customFormat="1" ht="16.5" customHeight="1" spans="1:21">
      <c r="A1853" s="28">
        <v>30</v>
      </c>
      <c r="B1853" s="28" t="s">
        <v>3758</v>
      </c>
      <c r="C1853" s="28">
        <v>1</v>
      </c>
      <c r="D1853" s="28" t="s">
        <v>3759</v>
      </c>
      <c r="E1853" s="29">
        <v>6</v>
      </c>
      <c r="F1853" s="29" t="s">
        <v>25</v>
      </c>
      <c r="G1853" s="29">
        <v>2.9</v>
      </c>
      <c r="H1853" s="28">
        <v>92.34</v>
      </c>
      <c r="I1853" s="28">
        <v>18.62</v>
      </c>
      <c r="J1853" s="28">
        <v>73.72</v>
      </c>
      <c r="K1853" s="30">
        <f t="shared" si="178"/>
        <v>9011.54429283084</v>
      </c>
      <c r="L1853" s="30">
        <f t="shared" si="179"/>
        <v>11287.6559956593</v>
      </c>
      <c r="M1853" s="31">
        <v>832126</v>
      </c>
      <c r="N1853" s="32"/>
      <c r="O1853" s="33" t="s">
        <v>22</v>
      </c>
      <c r="Q1853" s="1">
        <f>INDEX([1]房源台账数据源!$CZ:$CZ,MATCH(B1853,[1]房源台账数据源!$B:$B,0))</f>
        <v>832126</v>
      </c>
      <c r="R1853" s="1">
        <f>IF(U1853="未售",ROUNDDOWN(Q1853*(1-5%),0),INDEX([1]房源台账数据源!$AU:$AU,MATCH(B1853,[1]房源台账数据源!$B:$B,0)))</f>
        <v>762654</v>
      </c>
      <c r="S1853" s="23">
        <f t="shared" si="175"/>
        <v>0</v>
      </c>
      <c r="T1853" s="23">
        <f t="shared" si="176"/>
        <v>-0.0834873564820712</v>
      </c>
      <c r="U1853" s="1" t="str">
        <f>INDEX([1]房源台账数据源!$DE:$DE,MATCH(B1853,[1]房源台账数据源!$B:$B,0))</f>
        <v>已售</v>
      </c>
    </row>
    <row r="1854" s="1" customFormat="1" ht="16.5" customHeight="1" spans="1:21">
      <c r="A1854" s="28">
        <v>31</v>
      </c>
      <c r="B1854" s="28" t="s">
        <v>3760</v>
      </c>
      <c r="C1854" s="28">
        <v>1</v>
      </c>
      <c r="D1854" s="28" t="s">
        <v>3761</v>
      </c>
      <c r="E1854" s="29">
        <v>6</v>
      </c>
      <c r="F1854" s="29" t="s">
        <v>33</v>
      </c>
      <c r="G1854" s="29">
        <v>2.9</v>
      </c>
      <c r="H1854" s="28">
        <v>71.16</v>
      </c>
      <c r="I1854" s="28">
        <v>14.35</v>
      </c>
      <c r="J1854" s="28">
        <v>56.81</v>
      </c>
      <c r="K1854" s="30">
        <f t="shared" si="178"/>
        <v>8715.62675660484</v>
      </c>
      <c r="L1854" s="30">
        <f t="shared" si="179"/>
        <v>10917.1624713959</v>
      </c>
      <c r="M1854" s="31">
        <v>620204</v>
      </c>
      <c r="N1854" s="32"/>
      <c r="O1854" s="33" t="s">
        <v>22</v>
      </c>
      <c r="Q1854" s="1">
        <f>INDEX([1]房源台账数据源!$CZ:$CZ,MATCH(B1854,[1]房源台账数据源!$B:$B,0))</f>
        <v>620204</v>
      </c>
      <c r="R1854" s="1">
        <f>IF(U1854="未售",ROUNDDOWN(Q1854*(1-5%),0),INDEX([1]房源台账数据源!$AU:$AU,MATCH(B1854,[1]房源台账数据源!$B:$B,0)))</f>
        <v>589193</v>
      </c>
      <c r="S1854" s="23">
        <f t="shared" si="175"/>
        <v>0</v>
      </c>
      <c r="T1854" s="23">
        <f t="shared" si="176"/>
        <v>-0.0500012898981625</v>
      </c>
      <c r="U1854" s="1" t="str">
        <f>INDEX([1]房源台账数据源!$DE:$DE,MATCH(B1854,[1]房源台账数据源!$B:$B,0))</f>
        <v>未售</v>
      </c>
    </row>
    <row r="1855" s="1" customFormat="1" ht="16.5" customHeight="1" spans="1:21">
      <c r="A1855" s="28">
        <v>32</v>
      </c>
      <c r="B1855" s="28" t="s">
        <v>3762</v>
      </c>
      <c r="C1855" s="28">
        <v>1</v>
      </c>
      <c r="D1855" s="28" t="s">
        <v>3763</v>
      </c>
      <c r="E1855" s="29">
        <v>6</v>
      </c>
      <c r="F1855" s="29" t="s">
        <v>33</v>
      </c>
      <c r="G1855" s="29">
        <v>2.9</v>
      </c>
      <c r="H1855" s="28">
        <v>71.16</v>
      </c>
      <c r="I1855" s="28">
        <v>14.35</v>
      </c>
      <c r="J1855" s="28">
        <v>56.81</v>
      </c>
      <c r="K1855" s="30">
        <f t="shared" si="178"/>
        <v>8491.55424395728</v>
      </c>
      <c r="L1855" s="30">
        <f t="shared" si="179"/>
        <v>10636.4900545679</v>
      </c>
      <c r="M1855" s="31">
        <v>604259</v>
      </c>
      <c r="N1855" s="32"/>
      <c r="O1855" s="33" t="s">
        <v>22</v>
      </c>
      <c r="Q1855" s="1">
        <f>INDEX([1]房源台账数据源!$CZ:$CZ,MATCH(B1855,[1]房源台账数据源!$B:$B,0))</f>
        <v>604259</v>
      </c>
      <c r="R1855" s="1">
        <f>IF(U1855="未售",ROUNDDOWN(Q1855*(1-5%),0),INDEX([1]房源台账数据源!$AU:$AU,MATCH(B1855,[1]房源台账数据源!$B:$B,0)))</f>
        <v>574046</v>
      </c>
      <c r="S1855" s="23">
        <f t="shared" si="175"/>
        <v>0</v>
      </c>
      <c r="T1855" s="23">
        <f t="shared" si="176"/>
        <v>-0.0500000827459748</v>
      </c>
      <c r="U1855" s="1" t="str">
        <f>INDEX([1]房源台账数据源!$DE:$DE,MATCH(B1855,[1]房源台账数据源!$B:$B,0))</f>
        <v>未售</v>
      </c>
    </row>
    <row r="1856" s="1" customFormat="1" ht="16.5" customHeight="1" spans="1:21">
      <c r="A1856" s="28">
        <v>33</v>
      </c>
      <c r="B1856" s="28" t="s">
        <v>3764</v>
      </c>
      <c r="C1856" s="28">
        <v>1</v>
      </c>
      <c r="D1856" s="28" t="s">
        <v>3765</v>
      </c>
      <c r="E1856" s="29">
        <v>7</v>
      </c>
      <c r="F1856" s="29" t="s">
        <v>25</v>
      </c>
      <c r="G1856" s="29">
        <v>2.9</v>
      </c>
      <c r="H1856" s="28">
        <v>92.34</v>
      </c>
      <c r="I1856" s="28">
        <v>18.62</v>
      </c>
      <c r="J1856" s="28">
        <v>73.72</v>
      </c>
      <c r="K1856" s="30">
        <f t="shared" si="178"/>
        <v>8951.02880658436</v>
      </c>
      <c r="L1856" s="30">
        <f t="shared" si="179"/>
        <v>11211.8556701031</v>
      </c>
      <c r="M1856" s="31">
        <v>826538</v>
      </c>
      <c r="N1856" s="32"/>
      <c r="O1856" s="33" t="s">
        <v>22</v>
      </c>
      <c r="Q1856" s="1">
        <f>INDEX([1]房源台账数据源!$CZ:$CZ,MATCH(B1856,[1]房源台账数据源!$B:$B,0))</f>
        <v>826538</v>
      </c>
      <c r="R1856" s="1">
        <f>IF(U1856="未售",ROUNDDOWN(Q1856*(1-5%),0),INDEX([1]房源台账数据源!$AU:$AU,MATCH(B1856,[1]房源台账数据源!$B:$B,0)))</f>
        <v>749990</v>
      </c>
      <c r="S1856" s="23">
        <f t="shared" si="175"/>
        <v>0</v>
      </c>
      <c r="T1856" s="23">
        <f t="shared" si="176"/>
        <v>-0.0926128018312528</v>
      </c>
      <c r="U1856" s="1" t="str">
        <f>INDEX([1]房源台账数据源!$DE:$DE,MATCH(B1856,[1]房源台账数据源!$B:$B,0))</f>
        <v>已售</v>
      </c>
    </row>
    <row r="1857" s="1" customFormat="1" ht="16.5" customHeight="1" spans="1:21">
      <c r="A1857" s="28">
        <v>34</v>
      </c>
      <c r="B1857" s="28" t="s">
        <v>3766</v>
      </c>
      <c r="C1857" s="28">
        <v>1</v>
      </c>
      <c r="D1857" s="28" t="s">
        <v>3767</v>
      </c>
      <c r="E1857" s="29">
        <v>7</v>
      </c>
      <c r="F1857" s="29" t="s">
        <v>25</v>
      </c>
      <c r="G1857" s="29">
        <v>2.9</v>
      </c>
      <c r="H1857" s="28">
        <v>92.34</v>
      </c>
      <c r="I1857" s="28">
        <v>18.62</v>
      </c>
      <c r="J1857" s="28">
        <v>73.72</v>
      </c>
      <c r="K1857" s="30">
        <f t="shared" si="178"/>
        <v>9331.97964045917</v>
      </c>
      <c r="L1857" s="30">
        <f t="shared" si="179"/>
        <v>11689.0260444927</v>
      </c>
      <c r="M1857" s="31">
        <v>861715</v>
      </c>
      <c r="N1857" s="32"/>
      <c r="O1857" s="33" t="s">
        <v>22</v>
      </c>
      <c r="Q1857" s="1">
        <f>INDEX([1]房源台账数据源!$CZ:$CZ,MATCH(B1857,[1]房源台账数据源!$B:$B,0))</f>
        <v>861715</v>
      </c>
      <c r="R1857" s="1">
        <f>IF(U1857="未售",ROUNDDOWN(Q1857*(1-5%),0),INDEX([1]房源台账数据源!$AU:$AU,MATCH(B1857,[1]房源台账数据源!$B:$B,0)))</f>
        <v>789791</v>
      </c>
      <c r="S1857" s="23">
        <f t="shared" si="175"/>
        <v>0</v>
      </c>
      <c r="T1857" s="23">
        <f t="shared" si="176"/>
        <v>-0.0834661111852527</v>
      </c>
      <c r="U1857" s="1" t="str">
        <f>INDEX([1]房源台账数据源!$DE:$DE,MATCH(B1857,[1]房源台账数据源!$B:$B,0))</f>
        <v>已售</v>
      </c>
    </row>
    <row r="1858" s="1" customFormat="1" ht="16.5" customHeight="1" spans="1:21">
      <c r="A1858" s="28">
        <v>35</v>
      </c>
      <c r="B1858" s="28" t="s">
        <v>3768</v>
      </c>
      <c r="C1858" s="28">
        <v>1</v>
      </c>
      <c r="D1858" s="28" t="s">
        <v>3769</v>
      </c>
      <c r="E1858" s="29">
        <v>7</v>
      </c>
      <c r="F1858" s="29" t="s">
        <v>25</v>
      </c>
      <c r="G1858" s="29">
        <v>2.9</v>
      </c>
      <c r="H1858" s="28">
        <v>92.34</v>
      </c>
      <c r="I1858" s="28">
        <v>18.62</v>
      </c>
      <c r="J1858" s="28">
        <v>73.72</v>
      </c>
      <c r="K1858" s="30">
        <f t="shared" si="178"/>
        <v>9321.19341563786</v>
      </c>
      <c r="L1858" s="30">
        <f t="shared" si="179"/>
        <v>11675.5154639175</v>
      </c>
      <c r="M1858" s="31">
        <v>860719</v>
      </c>
      <c r="N1858" s="32"/>
      <c r="O1858" s="33" t="s">
        <v>22</v>
      </c>
      <c r="Q1858" s="1">
        <f>INDEX([1]房源台账数据源!$CZ:$CZ,MATCH(B1858,[1]房源台账数据源!$B:$B,0))</f>
        <v>860719</v>
      </c>
      <c r="R1858" s="1">
        <f>IF(U1858="未售",ROUNDDOWN(Q1858*(1-5%),0),INDEX([1]房源台账数据源!$AU:$AU,MATCH(B1858,[1]房源台账数据源!$B:$B,0)))</f>
        <v>780960</v>
      </c>
      <c r="S1858" s="23">
        <f t="shared" si="175"/>
        <v>0</v>
      </c>
      <c r="T1858" s="23">
        <f t="shared" si="176"/>
        <v>-0.0926655505455323</v>
      </c>
      <c r="U1858" s="1" t="str">
        <f>INDEX([1]房源台账数据源!$DE:$DE,MATCH(B1858,[1]房源台账数据源!$B:$B,0))</f>
        <v>已售</v>
      </c>
    </row>
    <row r="1859" s="1" customFormat="1" ht="16.5" customHeight="1" spans="1:21">
      <c r="A1859" s="28">
        <v>36</v>
      </c>
      <c r="B1859" s="28" t="s">
        <v>3770</v>
      </c>
      <c r="C1859" s="28">
        <v>1</v>
      </c>
      <c r="D1859" s="28" t="s">
        <v>3771</v>
      </c>
      <c r="E1859" s="29">
        <v>7</v>
      </c>
      <c r="F1859" s="29" t="s">
        <v>25</v>
      </c>
      <c r="G1859" s="29">
        <v>2.9</v>
      </c>
      <c r="H1859" s="28">
        <v>92.34</v>
      </c>
      <c r="I1859" s="28">
        <v>18.62</v>
      </c>
      <c r="J1859" s="28">
        <v>73.72</v>
      </c>
      <c r="K1859" s="30">
        <f t="shared" si="178"/>
        <v>9011.54429283084</v>
      </c>
      <c r="L1859" s="30">
        <f t="shared" si="179"/>
        <v>11287.6559956593</v>
      </c>
      <c r="M1859" s="31">
        <v>832126</v>
      </c>
      <c r="N1859" s="32"/>
      <c r="O1859" s="33" t="s">
        <v>22</v>
      </c>
      <c r="Q1859" s="1">
        <f>INDEX([1]房源台账数据源!$CZ:$CZ,MATCH(B1859,[1]房源台账数据源!$B:$B,0))</f>
        <v>832126</v>
      </c>
      <c r="R1859" s="1">
        <f>IF(U1859="未售",ROUNDDOWN(Q1859*(1-5%),0),INDEX([1]房源台账数据源!$AU:$AU,MATCH(B1859,[1]房源台账数据源!$B:$B,0)))</f>
        <v>762732</v>
      </c>
      <c r="S1859" s="23">
        <f t="shared" ref="S1859:S1922" si="180">(M1859-$Q1859)/$Q1859</f>
        <v>0</v>
      </c>
      <c r="T1859" s="23">
        <f t="shared" ref="T1859:T1922" si="181">(R1859-$Q1859)/$Q1859</f>
        <v>-0.0833936206776378</v>
      </c>
      <c r="U1859" s="1" t="str">
        <f>INDEX([1]房源台账数据源!$DE:$DE,MATCH(B1859,[1]房源台账数据源!$B:$B,0))</f>
        <v>已售</v>
      </c>
    </row>
    <row r="1860" s="1" customFormat="1" ht="16.5" customHeight="1" spans="1:21">
      <c r="A1860" s="28">
        <v>37</v>
      </c>
      <c r="B1860" s="28" t="s">
        <v>3772</v>
      </c>
      <c r="C1860" s="28">
        <v>1</v>
      </c>
      <c r="D1860" s="28" t="s">
        <v>3773</v>
      </c>
      <c r="E1860" s="29">
        <v>7</v>
      </c>
      <c r="F1860" s="29" t="s">
        <v>33</v>
      </c>
      <c r="G1860" s="29">
        <v>2.9</v>
      </c>
      <c r="H1860" s="28">
        <v>71.16</v>
      </c>
      <c r="I1860" s="28">
        <v>14.35</v>
      </c>
      <c r="J1860" s="28">
        <v>56.81</v>
      </c>
      <c r="K1860" s="30">
        <f t="shared" si="178"/>
        <v>8715.62675660484</v>
      </c>
      <c r="L1860" s="30">
        <f t="shared" si="179"/>
        <v>10917.1624713959</v>
      </c>
      <c r="M1860" s="31">
        <v>620204</v>
      </c>
      <c r="N1860" s="32"/>
      <c r="O1860" s="33" t="s">
        <v>22</v>
      </c>
      <c r="Q1860" s="1">
        <f>INDEX([1]房源台账数据源!$CZ:$CZ,MATCH(B1860,[1]房源台账数据源!$B:$B,0))</f>
        <v>620204</v>
      </c>
      <c r="R1860" s="1">
        <f>IF(U1860="未售",ROUNDDOWN(Q1860*(1-5%),0),INDEX([1]房源台账数据源!$AU:$AU,MATCH(B1860,[1]房源台账数据源!$B:$B,0)))</f>
        <v>559986</v>
      </c>
      <c r="S1860" s="23">
        <f t="shared" si="180"/>
        <v>0</v>
      </c>
      <c r="T1860" s="23">
        <f t="shared" si="181"/>
        <v>-0.0970938594397972</v>
      </c>
      <c r="U1860" s="1" t="str">
        <f>INDEX([1]房源台账数据源!$DE:$DE,MATCH(B1860,[1]房源台账数据源!$B:$B,0))</f>
        <v>已售</v>
      </c>
    </row>
    <row r="1861" s="1" customFormat="1" ht="16.5" customHeight="1" spans="1:21">
      <c r="A1861" s="28">
        <v>38</v>
      </c>
      <c r="B1861" s="28" t="s">
        <v>3774</v>
      </c>
      <c r="C1861" s="28">
        <v>1</v>
      </c>
      <c r="D1861" s="28" t="s">
        <v>3775</v>
      </c>
      <c r="E1861" s="29">
        <v>7</v>
      </c>
      <c r="F1861" s="29" t="s">
        <v>33</v>
      </c>
      <c r="G1861" s="29">
        <v>2.9</v>
      </c>
      <c r="H1861" s="28">
        <v>71.16</v>
      </c>
      <c r="I1861" s="28">
        <v>14.35</v>
      </c>
      <c r="J1861" s="28">
        <v>56.81</v>
      </c>
      <c r="K1861" s="30">
        <f t="shared" si="178"/>
        <v>8491.55424395728</v>
      </c>
      <c r="L1861" s="30">
        <f t="shared" si="179"/>
        <v>10636.4900545679</v>
      </c>
      <c r="M1861" s="31">
        <v>604259</v>
      </c>
      <c r="N1861" s="32"/>
      <c r="O1861" s="33" t="s">
        <v>22</v>
      </c>
      <c r="Q1861" s="1">
        <f>INDEX([1]房源台账数据源!$CZ:$CZ,MATCH(B1861,[1]房源台账数据源!$B:$B,0))</f>
        <v>604259</v>
      </c>
      <c r="R1861" s="1">
        <f>IF(U1861="未售",ROUNDDOWN(Q1861*(1-5%),0),INDEX([1]房源台账数据源!$AU:$AU,MATCH(B1861,[1]房源台账数据源!$B:$B,0)))</f>
        <v>574046</v>
      </c>
      <c r="S1861" s="23">
        <f t="shared" si="180"/>
        <v>0</v>
      </c>
      <c r="T1861" s="23">
        <f t="shared" si="181"/>
        <v>-0.0500000827459748</v>
      </c>
      <c r="U1861" s="1" t="str">
        <f>INDEX([1]房源台账数据源!$DE:$DE,MATCH(B1861,[1]房源台账数据源!$B:$B,0))</f>
        <v>未售</v>
      </c>
    </row>
    <row r="1862" s="1" customFormat="1" ht="16.5" customHeight="1" spans="1:21">
      <c r="A1862" s="28">
        <v>39</v>
      </c>
      <c r="B1862" s="28" t="s">
        <v>3776</v>
      </c>
      <c r="C1862" s="28">
        <v>1</v>
      </c>
      <c r="D1862" s="28" t="s">
        <v>3777</v>
      </c>
      <c r="E1862" s="29">
        <v>8</v>
      </c>
      <c r="F1862" s="29" t="s">
        <v>25</v>
      </c>
      <c r="G1862" s="29">
        <v>2.9</v>
      </c>
      <c r="H1862" s="28">
        <v>92.34</v>
      </c>
      <c r="I1862" s="28">
        <v>18.62</v>
      </c>
      <c r="J1862" s="28">
        <v>73.72</v>
      </c>
      <c r="K1862" s="30">
        <f t="shared" si="178"/>
        <v>8951.02880658436</v>
      </c>
      <c r="L1862" s="30">
        <f t="shared" si="179"/>
        <v>11211.8556701031</v>
      </c>
      <c r="M1862" s="31">
        <v>826538</v>
      </c>
      <c r="N1862" s="32"/>
      <c r="O1862" s="33" t="s">
        <v>22</v>
      </c>
      <c r="Q1862" s="1">
        <f>INDEX([1]房源台账数据源!$CZ:$CZ,MATCH(B1862,[1]房源台账数据源!$B:$B,0))</f>
        <v>826538</v>
      </c>
      <c r="R1862" s="1">
        <f>IF(U1862="未售",ROUNDDOWN(Q1862*(1-5%),0),INDEX([1]房源台账数据源!$AU:$AU,MATCH(B1862,[1]房源台账数据源!$B:$B,0)))</f>
        <v>757566</v>
      </c>
      <c r="S1862" s="23">
        <f t="shared" si="180"/>
        <v>0</v>
      </c>
      <c r="T1862" s="23">
        <f t="shared" si="181"/>
        <v>-0.0834468590675807</v>
      </c>
      <c r="U1862" s="1" t="str">
        <f>INDEX([1]房源台账数据源!$DE:$DE,MATCH(B1862,[1]房源台账数据源!$B:$B,0))</f>
        <v>已售</v>
      </c>
    </row>
    <row r="1863" s="1" customFormat="1" ht="16.5" customHeight="1" spans="1:21">
      <c r="A1863" s="28">
        <v>40</v>
      </c>
      <c r="B1863" s="28" t="s">
        <v>3778</v>
      </c>
      <c r="C1863" s="28">
        <v>1</v>
      </c>
      <c r="D1863" s="28" t="s">
        <v>3779</v>
      </c>
      <c r="E1863" s="29">
        <v>8</v>
      </c>
      <c r="F1863" s="29" t="s">
        <v>25</v>
      </c>
      <c r="G1863" s="29">
        <v>2.9</v>
      </c>
      <c r="H1863" s="28">
        <v>92.34</v>
      </c>
      <c r="I1863" s="28">
        <v>18.62</v>
      </c>
      <c r="J1863" s="28">
        <v>73.72</v>
      </c>
      <c r="K1863" s="30">
        <f t="shared" si="178"/>
        <v>9331.97964045917</v>
      </c>
      <c r="L1863" s="30">
        <f t="shared" si="179"/>
        <v>11689.0260444927</v>
      </c>
      <c r="M1863" s="31">
        <v>861715</v>
      </c>
      <c r="N1863" s="32"/>
      <c r="O1863" s="33" t="s">
        <v>22</v>
      </c>
      <c r="Q1863" s="1">
        <f>INDEX([1]房源台账数据源!$CZ:$CZ,MATCH(B1863,[1]房源台账数据源!$B:$B,0))</f>
        <v>861715</v>
      </c>
      <c r="R1863" s="1">
        <f>IF(U1863="未售",ROUNDDOWN(Q1863*(1-5%),0),INDEX([1]房源台账数据源!$AU:$AU,MATCH(B1863,[1]房源台账数据源!$B:$B,0)))</f>
        <v>789791</v>
      </c>
      <c r="S1863" s="23">
        <f t="shared" si="180"/>
        <v>0</v>
      </c>
      <c r="T1863" s="23">
        <f t="shared" si="181"/>
        <v>-0.0834661111852527</v>
      </c>
      <c r="U1863" s="1" t="str">
        <f>INDEX([1]房源台账数据源!$DE:$DE,MATCH(B1863,[1]房源台账数据源!$B:$B,0))</f>
        <v>已售</v>
      </c>
    </row>
    <row r="1864" s="1" customFormat="1" ht="16.5" customHeight="1" spans="1:21">
      <c r="A1864" s="28">
        <v>41</v>
      </c>
      <c r="B1864" s="28" t="s">
        <v>3780</v>
      </c>
      <c r="C1864" s="28">
        <v>1</v>
      </c>
      <c r="D1864" s="28" t="s">
        <v>3781</v>
      </c>
      <c r="E1864" s="29">
        <v>8</v>
      </c>
      <c r="F1864" s="29" t="s">
        <v>25</v>
      </c>
      <c r="G1864" s="29">
        <v>2.9</v>
      </c>
      <c r="H1864" s="28">
        <v>92.34</v>
      </c>
      <c r="I1864" s="28">
        <v>18.62</v>
      </c>
      <c r="J1864" s="28">
        <v>73.72</v>
      </c>
      <c r="K1864" s="30">
        <f t="shared" si="178"/>
        <v>9321.19341563786</v>
      </c>
      <c r="L1864" s="30">
        <f t="shared" si="179"/>
        <v>11675.5154639175</v>
      </c>
      <c r="M1864" s="31">
        <v>860719</v>
      </c>
      <c r="N1864" s="32"/>
      <c r="O1864" s="33" t="s">
        <v>22</v>
      </c>
      <c r="Q1864" s="1">
        <f>INDEX([1]房源台账数据源!$CZ:$CZ,MATCH(B1864,[1]房源台账数据源!$B:$B,0))</f>
        <v>860719</v>
      </c>
      <c r="R1864" s="1">
        <f>IF(U1864="未售",ROUNDDOWN(Q1864*(1-5%),0),INDEX([1]房源台账数据源!$AU:$AU,MATCH(B1864,[1]房源台账数据源!$B:$B,0)))</f>
        <v>780960</v>
      </c>
      <c r="S1864" s="23">
        <f t="shared" si="180"/>
        <v>0</v>
      </c>
      <c r="T1864" s="23">
        <f t="shared" si="181"/>
        <v>-0.0926655505455323</v>
      </c>
      <c r="U1864" s="1" t="str">
        <f>INDEX([1]房源台账数据源!$DE:$DE,MATCH(B1864,[1]房源台账数据源!$B:$B,0))</f>
        <v>已售</v>
      </c>
    </row>
    <row r="1865" s="1" customFormat="1" ht="16.5" customHeight="1" spans="1:21">
      <c r="A1865" s="28">
        <v>42</v>
      </c>
      <c r="B1865" s="28" t="s">
        <v>3782</v>
      </c>
      <c r="C1865" s="28">
        <v>1</v>
      </c>
      <c r="D1865" s="28" t="s">
        <v>3783</v>
      </c>
      <c r="E1865" s="29">
        <v>8</v>
      </c>
      <c r="F1865" s="29" t="s">
        <v>25</v>
      </c>
      <c r="G1865" s="29">
        <v>2.9</v>
      </c>
      <c r="H1865" s="28">
        <v>92.34</v>
      </c>
      <c r="I1865" s="28">
        <v>18.62</v>
      </c>
      <c r="J1865" s="28">
        <v>73.72</v>
      </c>
      <c r="K1865" s="30">
        <f t="shared" si="178"/>
        <v>9011.54429283084</v>
      </c>
      <c r="L1865" s="30">
        <f t="shared" si="179"/>
        <v>11287.6559956593</v>
      </c>
      <c r="M1865" s="31">
        <v>832126</v>
      </c>
      <c r="N1865" s="32"/>
      <c r="O1865" s="33" t="s">
        <v>22</v>
      </c>
      <c r="Q1865" s="1">
        <f>INDEX([1]房源台账数据源!$CZ:$CZ,MATCH(B1865,[1]房源台账数据源!$B:$B,0))</f>
        <v>832126</v>
      </c>
      <c r="R1865" s="1">
        <f>IF(U1865="未售",ROUNDDOWN(Q1865*(1-5%),0),INDEX([1]房源台账数据源!$AU:$AU,MATCH(B1865,[1]房源台账数据源!$B:$B,0)))</f>
        <v>762654</v>
      </c>
      <c r="S1865" s="23">
        <f t="shared" si="180"/>
        <v>0</v>
      </c>
      <c r="T1865" s="23">
        <f t="shared" si="181"/>
        <v>-0.0834873564820712</v>
      </c>
      <c r="U1865" s="1" t="str">
        <f>INDEX([1]房源台账数据源!$DE:$DE,MATCH(B1865,[1]房源台账数据源!$B:$B,0))</f>
        <v>已售</v>
      </c>
    </row>
    <row r="1866" s="1" customFormat="1" ht="16.5" customHeight="1" spans="1:21">
      <c r="A1866" s="28">
        <v>43</v>
      </c>
      <c r="B1866" s="28" t="s">
        <v>3784</v>
      </c>
      <c r="C1866" s="28">
        <v>1</v>
      </c>
      <c r="D1866" s="28" t="s">
        <v>3785</v>
      </c>
      <c r="E1866" s="29">
        <v>8</v>
      </c>
      <c r="F1866" s="29" t="s">
        <v>33</v>
      </c>
      <c r="G1866" s="29">
        <v>2.9</v>
      </c>
      <c r="H1866" s="28">
        <v>71.16</v>
      </c>
      <c r="I1866" s="28">
        <v>14.35</v>
      </c>
      <c r="J1866" s="28">
        <v>56.81</v>
      </c>
      <c r="K1866" s="30">
        <f t="shared" si="178"/>
        <v>8715.62675660484</v>
      </c>
      <c r="L1866" s="30">
        <f t="shared" si="179"/>
        <v>10917.1624713959</v>
      </c>
      <c r="M1866" s="31">
        <v>620204</v>
      </c>
      <c r="N1866" s="32"/>
      <c r="O1866" s="33" t="s">
        <v>22</v>
      </c>
      <c r="Q1866" s="1">
        <f>INDEX([1]房源台账数据源!$CZ:$CZ,MATCH(B1866,[1]房源台账数据源!$B:$B,0))</f>
        <v>620204</v>
      </c>
      <c r="R1866" s="1">
        <f>IF(U1866="未售",ROUNDDOWN(Q1866*(1-5%),0),INDEX([1]房源台账数据源!$AU:$AU,MATCH(B1866,[1]房源台账数据源!$B:$B,0)))</f>
        <v>589193</v>
      </c>
      <c r="S1866" s="23">
        <f t="shared" si="180"/>
        <v>0</v>
      </c>
      <c r="T1866" s="23">
        <f t="shared" si="181"/>
        <v>-0.0500012898981625</v>
      </c>
      <c r="U1866" s="1" t="str">
        <f>INDEX([1]房源台账数据源!$DE:$DE,MATCH(B1866,[1]房源台账数据源!$B:$B,0))</f>
        <v>未售</v>
      </c>
    </row>
    <row r="1867" s="1" customFormat="1" ht="16.5" customHeight="1" spans="1:21">
      <c r="A1867" s="28">
        <v>44</v>
      </c>
      <c r="B1867" s="28" t="s">
        <v>3786</v>
      </c>
      <c r="C1867" s="28">
        <v>1</v>
      </c>
      <c r="D1867" s="28" t="s">
        <v>3787</v>
      </c>
      <c r="E1867" s="29">
        <v>8</v>
      </c>
      <c r="F1867" s="29" t="s">
        <v>33</v>
      </c>
      <c r="G1867" s="29">
        <v>2.9</v>
      </c>
      <c r="H1867" s="28">
        <v>71.16</v>
      </c>
      <c r="I1867" s="28">
        <v>14.35</v>
      </c>
      <c r="J1867" s="28">
        <v>56.81</v>
      </c>
      <c r="K1867" s="30">
        <f t="shared" si="178"/>
        <v>8491.55424395728</v>
      </c>
      <c r="L1867" s="30">
        <f t="shared" si="179"/>
        <v>10636.4900545679</v>
      </c>
      <c r="M1867" s="31">
        <v>604259</v>
      </c>
      <c r="N1867" s="32"/>
      <c r="O1867" s="33" t="s">
        <v>22</v>
      </c>
      <c r="Q1867" s="1">
        <f>INDEX([1]房源台账数据源!$CZ:$CZ,MATCH(B1867,[1]房源台账数据源!$B:$B,0))</f>
        <v>604259</v>
      </c>
      <c r="R1867" s="1">
        <f>IF(U1867="未售",ROUNDDOWN(Q1867*(1-5%),0),INDEX([1]房源台账数据源!$AU:$AU,MATCH(B1867,[1]房源台账数据源!$B:$B,0)))</f>
        <v>551103</v>
      </c>
      <c r="S1867" s="23">
        <f t="shared" si="180"/>
        <v>0</v>
      </c>
      <c r="T1867" s="23">
        <f t="shared" si="181"/>
        <v>-0.0879689007528229</v>
      </c>
      <c r="U1867" s="1" t="str">
        <f>INDEX([1]房源台账数据源!$DE:$DE,MATCH(B1867,[1]房源台账数据源!$B:$B,0))</f>
        <v>已售</v>
      </c>
    </row>
    <row r="1868" s="1" customFormat="1" ht="16.5" customHeight="1" spans="1:21">
      <c r="A1868" s="28">
        <v>45</v>
      </c>
      <c r="B1868" s="28" t="s">
        <v>3788</v>
      </c>
      <c r="C1868" s="28">
        <v>1</v>
      </c>
      <c r="D1868" s="28" t="s">
        <v>3789</v>
      </c>
      <c r="E1868" s="29">
        <v>9</v>
      </c>
      <c r="F1868" s="29" t="s">
        <v>25</v>
      </c>
      <c r="G1868" s="29">
        <v>2.9</v>
      </c>
      <c r="H1868" s="28">
        <v>92.34</v>
      </c>
      <c r="I1868" s="28">
        <v>18.62</v>
      </c>
      <c r="J1868" s="28">
        <v>73.72</v>
      </c>
      <c r="K1868" s="30">
        <f t="shared" si="178"/>
        <v>8951.02880658436</v>
      </c>
      <c r="L1868" s="30">
        <f t="shared" si="179"/>
        <v>11211.8556701031</v>
      </c>
      <c r="M1868" s="31">
        <v>826538</v>
      </c>
      <c r="N1868" s="32"/>
      <c r="O1868" s="33" t="s">
        <v>22</v>
      </c>
      <c r="Q1868" s="1">
        <f>INDEX([1]房源台账数据源!$CZ:$CZ,MATCH(B1868,[1]房源台账数据源!$B:$B,0))</f>
        <v>826538</v>
      </c>
      <c r="R1868" s="1">
        <f>IF(U1868="未售",ROUNDDOWN(Q1868*(1-5%),0),INDEX([1]房源台账数据源!$AU:$AU,MATCH(B1868,[1]房源台账数据源!$B:$B,0)))</f>
        <v>749990</v>
      </c>
      <c r="S1868" s="23">
        <f t="shared" si="180"/>
        <v>0</v>
      </c>
      <c r="T1868" s="23">
        <f t="shared" si="181"/>
        <v>-0.0926128018312528</v>
      </c>
      <c r="U1868" s="1" t="str">
        <f>INDEX([1]房源台账数据源!$DE:$DE,MATCH(B1868,[1]房源台账数据源!$B:$B,0))</f>
        <v>已售</v>
      </c>
    </row>
    <row r="1869" s="1" customFormat="1" ht="16.5" customHeight="1" spans="1:21">
      <c r="A1869" s="28">
        <v>46</v>
      </c>
      <c r="B1869" s="28" t="s">
        <v>3790</v>
      </c>
      <c r="C1869" s="28">
        <v>1</v>
      </c>
      <c r="D1869" s="28" t="s">
        <v>3791</v>
      </c>
      <c r="E1869" s="29">
        <v>9</v>
      </c>
      <c r="F1869" s="29" t="s">
        <v>25</v>
      </c>
      <c r="G1869" s="29">
        <v>2.9</v>
      </c>
      <c r="H1869" s="28">
        <v>92.34</v>
      </c>
      <c r="I1869" s="28">
        <v>18.62</v>
      </c>
      <c r="J1869" s="28">
        <v>73.72</v>
      </c>
      <c r="K1869" s="30">
        <f t="shared" si="178"/>
        <v>9331.97964045917</v>
      </c>
      <c r="L1869" s="30">
        <f t="shared" si="179"/>
        <v>11689.0260444927</v>
      </c>
      <c r="M1869" s="31">
        <v>861715</v>
      </c>
      <c r="N1869" s="32"/>
      <c r="O1869" s="33" t="s">
        <v>22</v>
      </c>
      <c r="Q1869" s="1">
        <f>INDEX([1]房源台账数据源!$CZ:$CZ,MATCH(B1869,[1]房源台账数据源!$B:$B,0))</f>
        <v>861715</v>
      </c>
      <c r="R1869" s="1">
        <f>IF(U1869="未售",ROUNDDOWN(Q1869*(1-5%),0),INDEX([1]房源台账数据源!$AU:$AU,MATCH(B1869,[1]房源台账数据源!$B:$B,0)))</f>
        <v>789791</v>
      </c>
      <c r="S1869" s="23">
        <f t="shared" si="180"/>
        <v>0</v>
      </c>
      <c r="T1869" s="23">
        <f t="shared" si="181"/>
        <v>-0.0834661111852527</v>
      </c>
      <c r="U1869" s="1" t="str">
        <f>INDEX([1]房源台账数据源!$DE:$DE,MATCH(B1869,[1]房源台账数据源!$B:$B,0))</f>
        <v>已售</v>
      </c>
    </row>
    <row r="1870" s="1" customFormat="1" ht="16.5" customHeight="1" spans="1:21">
      <c r="A1870" s="28">
        <v>47</v>
      </c>
      <c r="B1870" s="28" t="s">
        <v>3792</v>
      </c>
      <c r="C1870" s="28">
        <v>1</v>
      </c>
      <c r="D1870" s="28" t="s">
        <v>3793</v>
      </c>
      <c r="E1870" s="29">
        <v>9</v>
      </c>
      <c r="F1870" s="29" t="s">
        <v>25</v>
      </c>
      <c r="G1870" s="29">
        <v>2.9</v>
      </c>
      <c r="H1870" s="28">
        <v>92.34</v>
      </c>
      <c r="I1870" s="28">
        <v>18.62</v>
      </c>
      <c r="J1870" s="28">
        <v>73.72</v>
      </c>
      <c r="K1870" s="30">
        <f t="shared" si="178"/>
        <v>9321.19341563786</v>
      </c>
      <c r="L1870" s="30">
        <f t="shared" si="179"/>
        <v>11675.5154639175</v>
      </c>
      <c r="M1870" s="31">
        <v>860719</v>
      </c>
      <c r="N1870" s="32"/>
      <c r="O1870" s="33" t="s">
        <v>22</v>
      </c>
      <c r="Q1870" s="1">
        <f>INDEX([1]房源台账数据源!$CZ:$CZ,MATCH(B1870,[1]房源台账数据源!$B:$B,0))</f>
        <v>860719</v>
      </c>
      <c r="R1870" s="1">
        <f>IF(U1870="未售",ROUNDDOWN(Q1870*(1-5%),0),INDEX([1]房源台账数据源!$AU:$AU,MATCH(B1870,[1]房源台账数据源!$B:$B,0)))</f>
        <v>780960</v>
      </c>
      <c r="S1870" s="23">
        <f t="shared" si="180"/>
        <v>0</v>
      </c>
      <c r="T1870" s="23">
        <f t="shared" si="181"/>
        <v>-0.0926655505455323</v>
      </c>
      <c r="U1870" s="1" t="str">
        <f>INDEX([1]房源台账数据源!$DE:$DE,MATCH(B1870,[1]房源台账数据源!$B:$B,0))</f>
        <v>已售</v>
      </c>
    </row>
    <row r="1871" s="1" customFormat="1" ht="16.5" customHeight="1" spans="1:21">
      <c r="A1871" s="28">
        <v>48</v>
      </c>
      <c r="B1871" s="28" t="s">
        <v>3794</v>
      </c>
      <c r="C1871" s="28">
        <v>1</v>
      </c>
      <c r="D1871" s="28" t="s">
        <v>3795</v>
      </c>
      <c r="E1871" s="29">
        <v>9</v>
      </c>
      <c r="F1871" s="29" t="s">
        <v>25</v>
      </c>
      <c r="G1871" s="29">
        <v>2.9</v>
      </c>
      <c r="H1871" s="28">
        <v>92.34</v>
      </c>
      <c r="I1871" s="28">
        <v>18.62</v>
      </c>
      <c r="J1871" s="28">
        <v>73.72</v>
      </c>
      <c r="K1871" s="30">
        <f t="shared" si="178"/>
        <v>9011.54429283084</v>
      </c>
      <c r="L1871" s="30">
        <f t="shared" si="179"/>
        <v>11287.6559956593</v>
      </c>
      <c r="M1871" s="31">
        <v>832126</v>
      </c>
      <c r="N1871" s="32"/>
      <c r="O1871" s="33" t="s">
        <v>22</v>
      </c>
      <c r="Q1871" s="1">
        <f>INDEX([1]房源台账数据源!$CZ:$CZ,MATCH(B1871,[1]房源台账数据源!$B:$B,0))</f>
        <v>832126</v>
      </c>
      <c r="R1871" s="1">
        <f>IF(U1871="未售",ROUNDDOWN(Q1871*(1-5%),0),INDEX([1]房源台账数据源!$AU:$AU,MATCH(B1871,[1]房源台账数据源!$B:$B,0)))</f>
        <v>755027</v>
      </c>
      <c r="S1871" s="23">
        <f t="shared" si="180"/>
        <v>0</v>
      </c>
      <c r="T1871" s="23">
        <f t="shared" si="181"/>
        <v>-0.0926530357181485</v>
      </c>
      <c r="U1871" s="1" t="str">
        <f>INDEX([1]房源台账数据源!$DE:$DE,MATCH(B1871,[1]房源台账数据源!$B:$B,0))</f>
        <v>已售</v>
      </c>
    </row>
    <row r="1872" s="1" customFormat="1" ht="16.5" customHeight="1" spans="1:21">
      <c r="A1872" s="28">
        <v>49</v>
      </c>
      <c r="B1872" s="28" t="s">
        <v>3796</v>
      </c>
      <c r="C1872" s="28">
        <v>1</v>
      </c>
      <c r="D1872" s="28" t="s">
        <v>3797</v>
      </c>
      <c r="E1872" s="29">
        <v>9</v>
      </c>
      <c r="F1872" s="29" t="s">
        <v>33</v>
      </c>
      <c r="G1872" s="29">
        <v>2.9</v>
      </c>
      <c r="H1872" s="28">
        <v>71.16</v>
      </c>
      <c r="I1872" s="28">
        <v>14.35</v>
      </c>
      <c r="J1872" s="28">
        <v>56.81</v>
      </c>
      <c r="K1872" s="30">
        <f t="shared" si="178"/>
        <v>8715.62675660484</v>
      </c>
      <c r="L1872" s="30">
        <f t="shared" si="179"/>
        <v>10917.1624713959</v>
      </c>
      <c r="M1872" s="31">
        <v>620204</v>
      </c>
      <c r="N1872" s="32"/>
      <c r="O1872" s="33" t="s">
        <v>22</v>
      </c>
      <c r="Q1872" s="1">
        <f>INDEX([1]房源台账数据源!$CZ:$CZ,MATCH(B1872,[1]房源台账数据源!$B:$B,0))</f>
        <v>620204</v>
      </c>
      <c r="R1872" s="1">
        <f>IF(U1872="未售",ROUNDDOWN(Q1872*(1-5%),0),INDEX([1]房源台账数据源!$AU:$AU,MATCH(B1872,[1]房源台账数据源!$B:$B,0)))</f>
        <v>559986</v>
      </c>
      <c r="S1872" s="23">
        <f t="shared" si="180"/>
        <v>0</v>
      </c>
      <c r="T1872" s="23">
        <f t="shared" si="181"/>
        <v>-0.0970938594397972</v>
      </c>
      <c r="U1872" s="1" t="str">
        <f>INDEX([1]房源台账数据源!$DE:$DE,MATCH(B1872,[1]房源台账数据源!$B:$B,0))</f>
        <v>已售</v>
      </c>
    </row>
    <row r="1873" s="1" customFormat="1" ht="16.5" customHeight="1" spans="1:21">
      <c r="A1873" s="28">
        <v>50</v>
      </c>
      <c r="B1873" s="28" t="s">
        <v>3798</v>
      </c>
      <c r="C1873" s="28">
        <v>1</v>
      </c>
      <c r="D1873" s="28" t="s">
        <v>3799</v>
      </c>
      <c r="E1873" s="29">
        <v>9</v>
      </c>
      <c r="F1873" s="29" t="s">
        <v>33</v>
      </c>
      <c r="G1873" s="29">
        <v>2.9</v>
      </c>
      <c r="H1873" s="28">
        <v>71.16</v>
      </c>
      <c r="I1873" s="28">
        <v>14.35</v>
      </c>
      <c r="J1873" s="28">
        <v>56.81</v>
      </c>
      <c r="K1873" s="30">
        <f t="shared" si="178"/>
        <v>8491.55424395728</v>
      </c>
      <c r="L1873" s="30">
        <f t="shared" si="179"/>
        <v>10636.4900545679</v>
      </c>
      <c r="M1873" s="31">
        <v>604259</v>
      </c>
      <c r="N1873" s="32"/>
      <c r="O1873" s="33" t="s">
        <v>22</v>
      </c>
      <c r="Q1873" s="1">
        <f>INDEX([1]房源台账数据源!$CZ:$CZ,MATCH(B1873,[1]房源台账数据源!$B:$B,0))</f>
        <v>604259</v>
      </c>
      <c r="R1873" s="1">
        <f>IF(U1873="未售",ROUNDDOWN(Q1873*(1-5%),0),INDEX([1]房源台账数据源!$AU:$AU,MATCH(B1873,[1]房源台账数据源!$B:$B,0)))</f>
        <v>540082</v>
      </c>
      <c r="S1873" s="23">
        <f t="shared" si="180"/>
        <v>0</v>
      </c>
      <c r="T1873" s="23">
        <f t="shared" si="181"/>
        <v>-0.1062077685231</v>
      </c>
      <c r="U1873" s="1" t="str">
        <f>INDEX([1]房源台账数据源!$DE:$DE,MATCH(B1873,[1]房源台账数据源!$B:$B,0))</f>
        <v>已售</v>
      </c>
    </row>
    <row r="1874" s="1" customFormat="1" ht="16.5" customHeight="1" spans="1:21">
      <c r="A1874" s="28">
        <v>51</v>
      </c>
      <c r="B1874" s="28" t="s">
        <v>3800</v>
      </c>
      <c r="C1874" s="28">
        <v>1</v>
      </c>
      <c r="D1874" s="28" t="s">
        <v>3801</v>
      </c>
      <c r="E1874" s="29">
        <v>10</v>
      </c>
      <c r="F1874" s="29" t="s">
        <v>25</v>
      </c>
      <c r="G1874" s="29">
        <v>2.9</v>
      </c>
      <c r="H1874" s="28">
        <v>92.34</v>
      </c>
      <c r="I1874" s="28">
        <v>18.62</v>
      </c>
      <c r="J1874" s="28">
        <v>73.72</v>
      </c>
      <c r="K1874" s="30">
        <f t="shared" si="178"/>
        <v>8951.02880658436</v>
      </c>
      <c r="L1874" s="30">
        <f t="shared" si="179"/>
        <v>11211.8556701031</v>
      </c>
      <c r="M1874" s="31">
        <v>826538</v>
      </c>
      <c r="N1874" s="32"/>
      <c r="O1874" s="33" t="s">
        <v>22</v>
      </c>
      <c r="Q1874" s="1">
        <f>INDEX([1]房源台账数据源!$CZ:$CZ,MATCH(B1874,[1]房源台账数据源!$B:$B,0))</f>
        <v>826538</v>
      </c>
      <c r="R1874" s="1">
        <f>IF(U1874="未售",ROUNDDOWN(Q1874*(1-5%),0),INDEX([1]房源台账数据源!$AU:$AU,MATCH(B1874,[1]房源台账数据源!$B:$B,0)))</f>
        <v>749990</v>
      </c>
      <c r="S1874" s="23">
        <f t="shared" si="180"/>
        <v>0</v>
      </c>
      <c r="T1874" s="23">
        <f t="shared" si="181"/>
        <v>-0.0926128018312528</v>
      </c>
      <c r="U1874" s="1" t="str">
        <f>INDEX([1]房源台账数据源!$DE:$DE,MATCH(B1874,[1]房源台账数据源!$B:$B,0))</f>
        <v>已售</v>
      </c>
    </row>
    <row r="1875" s="1" customFormat="1" ht="16.5" customHeight="1" spans="1:21">
      <c r="A1875" s="28">
        <v>52</v>
      </c>
      <c r="B1875" s="28" t="s">
        <v>3802</v>
      </c>
      <c r="C1875" s="28">
        <v>1</v>
      </c>
      <c r="D1875" s="28" t="s">
        <v>3803</v>
      </c>
      <c r="E1875" s="29">
        <v>10</v>
      </c>
      <c r="F1875" s="29" t="s">
        <v>25</v>
      </c>
      <c r="G1875" s="29">
        <v>2.9</v>
      </c>
      <c r="H1875" s="28">
        <v>92.34</v>
      </c>
      <c r="I1875" s="28">
        <v>18.62</v>
      </c>
      <c r="J1875" s="28">
        <v>73.72</v>
      </c>
      <c r="K1875" s="30">
        <f t="shared" si="178"/>
        <v>9331.97964045917</v>
      </c>
      <c r="L1875" s="30">
        <f t="shared" si="179"/>
        <v>11689.0260444927</v>
      </c>
      <c r="M1875" s="31">
        <v>861715</v>
      </c>
      <c r="N1875" s="32"/>
      <c r="O1875" s="33" t="s">
        <v>22</v>
      </c>
      <c r="Q1875" s="1">
        <f>INDEX([1]房源台账数据源!$CZ:$CZ,MATCH(B1875,[1]房源台账数据源!$B:$B,0))</f>
        <v>861715</v>
      </c>
      <c r="R1875" s="1">
        <f>IF(U1875="未售",ROUNDDOWN(Q1875*(1-5%),0),INDEX([1]房源台账数据源!$AU:$AU,MATCH(B1875,[1]房源台账数据源!$B:$B,0)))</f>
        <v>789791</v>
      </c>
      <c r="S1875" s="23">
        <f t="shared" si="180"/>
        <v>0</v>
      </c>
      <c r="T1875" s="23">
        <f t="shared" si="181"/>
        <v>-0.0834661111852527</v>
      </c>
      <c r="U1875" s="1" t="str">
        <f>INDEX([1]房源台账数据源!$DE:$DE,MATCH(B1875,[1]房源台账数据源!$B:$B,0))</f>
        <v>已售</v>
      </c>
    </row>
    <row r="1876" s="1" customFormat="1" ht="16.5" customHeight="1" spans="1:21">
      <c r="A1876" s="28">
        <v>53</v>
      </c>
      <c r="B1876" s="28" t="s">
        <v>3804</v>
      </c>
      <c r="C1876" s="28">
        <v>1</v>
      </c>
      <c r="D1876" s="28" t="s">
        <v>3805</v>
      </c>
      <c r="E1876" s="29">
        <v>10</v>
      </c>
      <c r="F1876" s="29" t="s">
        <v>25</v>
      </c>
      <c r="G1876" s="29">
        <v>2.9</v>
      </c>
      <c r="H1876" s="28">
        <v>92.34</v>
      </c>
      <c r="I1876" s="28">
        <v>18.62</v>
      </c>
      <c r="J1876" s="28">
        <v>73.72</v>
      </c>
      <c r="K1876" s="30">
        <f t="shared" si="178"/>
        <v>9321.19341563786</v>
      </c>
      <c r="L1876" s="30">
        <f t="shared" si="179"/>
        <v>11675.5154639175</v>
      </c>
      <c r="M1876" s="31">
        <v>860719</v>
      </c>
      <c r="N1876" s="32"/>
      <c r="O1876" s="33" t="s">
        <v>22</v>
      </c>
      <c r="Q1876" s="1">
        <f>INDEX([1]房源台账数据源!$CZ:$CZ,MATCH(B1876,[1]房源台账数据源!$B:$B,0))</f>
        <v>860719</v>
      </c>
      <c r="R1876" s="1">
        <f>IF(U1876="未售",ROUNDDOWN(Q1876*(1-5%),0),INDEX([1]房源台账数据源!$AU:$AU,MATCH(B1876,[1]房源台账数据源!$B:$B,0)))</f>
        <v>780960</v>
      </c>
      <c r="S1876" s="23">
        <f t="shared" si="180"/>
        <v>0</v>
      </c>
      <c r="T1876" s="23">
        <f t="shared" si="181"/>
        <v>-0.0926655505455323</v>
      </c>
      <c r="U1876" s="1" t="str">
        <f>INDEX([1]房源台账数据源!$DE:$DE,MATCH(B1876,[1]房源台账数据源!$B:$B,0))</f>
        <v>已售</v>
      </c>
    </row>
    <row r="1877" s="1" customFormat="1" ht="16.5" customHeight="1" spans="1:21">
      <c r="A1877" s="28">
        <v>54</v>
      </c>
      <c r="B1877" s="28" t="s">
        <v>3806</v>
      </c>
      <c r="C1877" s="28">
        <v>1</v>
      </c>
      <c r="D1877" s="28" t="s">
        <v>3807</v>
      </c>
      <c r="E1877" s="29">
        <v>10</v>
      </c>
      <c r="F1877" s="29" t="s">
        <v>25</v>
      </c>
      <c r="G1877" s="29">
        <v>2.9</v>
      </c>
      <c r="H1877" s="28">
        <v>92.34</v>
      </c>
      <c r="I1877" s="28">
        <v>18.62</v>
      </c>
      <c r="J1877" s="28">
        <v>73.72</v>
      </c>
      <c r="K1877" s="30">
        <f t="shared" si="178"/>
        <v>9011.54429283084</v>
      </c>
      <c r="L1877" s="30">
        <f t="shared" si="179"/>
        <v>11287.6559956593</v>
      </c>
      <c r="M1877" s="31">
        <v>832126</v>
      </c>
      <c r="N1877" s="32"/>
      <c r="O1877" s="33" t="s">
        <v>22</v>
      </c>
      <c r="Q1877" s="1">
        <f>INDEX([1]房源台账数据源!$CZ:$CZ,MATCH(B1877,[1]房源台账数据源!$B:$B,0))</f>
        <v>832126</v>
      </c>
      <c r="R1877" s="1">
        <f>IF(U1877="未售",ROUNDDOWN(Q1877*(1-5%),0),INDEX([1]房源台账数据源!$AU:$AU,MATCH(B1877,[1]房源台账数据源!$B:$B,0)))</f>
        <v>762654</v>
      </c>
      <c r="S1877" s="23">
        <f t="shared" si="180"/>
        <v>0</v>
      </c>
      <c r="T1877" s="23">
        <f t="shared" si="181"/>
        <v>-0.0834873564820712</v>
      </c>
      <c r="U1877" s="1" t="str">
        <f>INDEX([1]房源台账数据源!$DE:$DE,MATCH(B1877,[1]房源台账数据源!$B:$B,0))</f>
        <v>已售</v>
      </c>
    </row>
    <row r="1878" s="1" customFormat="1" ht="16.5" customHeight="1" spans="1:21">
      <c r="A1878" s="28">
        <v>55</v>
      </c>
      <c r="B1878" s="28" t="s">
        <v>3808</v>
      </c>
      <c r="C1878" s="28">
        <v>1</v>
      </c>
      <c r="D1878" s="28" t="s">
        <v>3809</v>
      </c>
      <c r="E1878" s="29">
        <v>10</v>
      </c>
      <c r="F1878" s="29" t="s">
        <v>33</v>
      </c>
      <c r="G1878" s="29">
        <v>2.9</v>
      </c>
      <c r="H1878" s="28">
        <v>71.16</v>
      </c>
      <c r="I1878" s="28">
        <v>14.35</v>
      </c>
      <c r="J1878" s="28">
        <v>56.81</v>
      </c>
      <c r="K1878" s="30">
        <f t="shared" si="178"/>
        <v>8715.62675660484</v>
      </c>
      <c r="L1878" s="30">
        <f t="shared" si="179"/>
        <v>10917.1624713959</v>
      </c>
      <c r="M1878" s="31">
        <v>620204</v>
      </c>
      <c r="N1878" s="32"/>
      <c r="O1878" s="33" t="s">
        <v>22</v>
      </c>
      <c r="Q1878" s="1">
        <f>INDEX([1]房源台账数据源!$CZ:$CZ,MATCH(B1878,[1]房源台账数据源!$B:$B,0))</f>
        <v>620204</v>
      </c>
      <c r="R1878" s="1">
        <f>IF(U1878="未售",ROUNDDOWN(Q1878*(1-5%),0),INDEX([1]房源台账数据源!$AU:$AU,MATCH(B1878,[1]房源台账数据源!$B:$B,0)))</f>
        <v>554387</v>
      </c>
      <c r="S1878" s="23">
        <f t="shared" si="180"/>
        <v>0</v>
      </c>
      <c r="T1878" s="23">
        <f t="shared" si="181"/>
        <v>-0.106121534204875</v>
      </c>
      <c r="U1878" s="1" t="str">
        <f>INDEX([1]房源台账数据源!$DE:$DE,MATCH(B1878,[1]房源台账数据源!$B:$B,0))</f>
        <v>已售</v>
      </c>
    </row>
    <row r="1879" s="1" customFormat="1" ht="16.5" customHeight="1" spans="1:21">
      <c r="A1879" s="28">
        <v>56</v>
      </c>
      <c r="B1879" s="28" t="s">
        <v>3810</v>
      </c>
      <c r="C1879" s="28">
        <v>1</v>
      </c>
      <c r="D1879" s="28" t="s">
        <v>3811</v>
      </c>
      <c r="E1879" s="29">
        <v>10</v>
      </c>
      <c r="F1879" s="29" t="s">
        <v>33</v>
      </c>
      <c r="G1879" s="29">
        <v>2.9</v>
      </c>
      <c r="H1879" s="28">
        <v>71.16</v>
      </c>
      <c r="I1879" s="28">
        <v>14.35</v>
      </c>
      <c r="J1879" s="28">
        <v>56.81</v>
      </c>
      <c r="K1879" s="30">
        <f t="shared" si="178"/>
        <v>8491.55424395728</v>
      </c>
      <c r="L1879" s="30">
        <f t="shared" si="179"/>
        <v>10636.4900545679</v>
      </c>
      <c r="M1879" s="31">
        <v>604259</v>
      </c>
      <c r="N1879" s="32"/>
      <c r="O1879" s="33" t="s">
        <v>22</v>
      </c>
      <c r="Q1879" s="1">
        <f>INDEX([1]房源台账数据源!$CZ:$CZ,MATCH(B1879,[1]房源台账数据源!$B:$B,0))</f>
        <v>604259</v>
      </c>
      <c r="R1879" s="1">
        <f>IF(U1879="未售",ROUNDDOWN(Q1879*(1-5%),0),INDEX([1]房源台账数据源!$AU:$AU,MATCH(B1879,[1]房源台账数据源!$B:$B,0)))</f>
        <v>545536</v>
      </c>
      <c r="S1879" s="23">
        <f t="shared" si="180"/>
        <v>0</v>
      </c>
      <c r="T1879" s="23">
        <f t="shared" si="181"/>
        <v>-0.0971818375895105</v>
      </c>
      <c r="U1879" s="1" t="str">
        <f>INDEX([1]房源台账数据源!$DE:$DE,MATCH(B1879,[1]房源台账数据源!$B:$B,0))</f>
        <v>已售</v>
      </c>
    </row>
    <row r="1880" s="1" customFormat="1" ht="16.5" customHeight="1" spans="1:21">
      <c r="A1880" s="28">
        <v>57</v>
      </c>
      <c r="B1880" s="28" t="s">
        <v>3812</v>
      </c>
      <c r="C1880" s="28">
        <v>1</v>
      </c>
      <c r="D1880" s="28" t="s">
        <v>3813</v>
      </c>
      <c r="E1880" s="29">
        <v>11</v>
      </c>
      <c r="F1880" s="29" t="s">
        <v>25</v>
      </c>
      <c r="G1880" s="29">
        <v>2.9</v>
      </c>
      <c r="H1880" s="28">
        <v>92.34</v>
      </c>
      <c r="I1880" s="28">
        <v>18.62</v>
      </c>
      <c r="J1880" s="28">
        <v>73.72</v>
      </c>
      <c r="K1880" s="30">
        <f t="shared" si="178"/>
        <v>9118.04201862681</v>
      </c>
      <c r="L1880" s="30">
        <f t="shared" si="179"/>
        <v>11421.0526315789</v>
      </c>
      <c r="M1880" s="31">
        <v>841960</v>
      </c>
      <c r="N1880" s="32"/>
      <c r="O1880" s="33" t="s">
        <v>22</v>
      </c>
      <c r="Q1880" s="1">
        <f>INDEX([1]房源台账数据源!$CZ:$CZ,MATCH(B1880,[1]房源台账数据源!$B:$B,0))</f>
        <v>841960</v>
      </c>
      <c r="R1880" s="1">
        <f>IF(U1880="未售",ROUNDDOWN(Q1880*(1-5%),0),INDEX([1]房源台账数据源!$AU:$AU,MATCH(B1880,[1]房源台账数据源!$B:$B,0)))</f>
        <v>771700</v>
      </c>
      <c r="S1880" s="23">
        <f t="shared" si="180"/>
        <v>0</v>
      </c>
      <c r="T1880" s="23">
        <f t="shared" si="181"/>
        <v>-0.0834481448049789</v>
      </c>
      <c r="U1880" s="1" t="str">
        <f>INDEX([1]房源台账数据源!$DE:$DE,MATCH(B1880,[1]房源台账数据源!$B:$B,0))</f>
        <v>已售</v>
      </c>
    </row>
    <row r="1881" s="1" customFormat="1" ht="16.5" customHeight="1" spans="1:21">
      <c r="A1881" s="28">
        <v>58</v>
      </c>
      <c r="B1881" s="28" t="s">
        <v>3814</v>
      </c>
      <c r="C1881" s="28">
        <v>1</v>
      </c>
      <c r="D1881" s="28" t="s">
        <v>3815</v>
      </c>
      <c r="E1881" s="29">
        <v>11</v>
      </c>
      <c r="F1881" s="29" t="s">
        <v>25</v>
      </c>
      <c r="G1881" s="29">
        <v>2.9</v>
      </c>
      <c r="H1881" s="28">
        <v>92.34</v>
      </c>
      <c r="I1881" s="28">
        <v>18.62</v>
      </c>
      <c r="J1881" s="28">
        <v>73.72</v>
      </c>
      <c r="K1881" s="30">
        <f t="shared" si="178"/>
        <v>9499.00368204462</v>
      </c>
      <c r="L1881" s="30">
        <f t="shared" si="179"/>
        <v>11898.2365708085</v>
      </c>
      <c r="M1881" s="31">
        <v>877138</v>
      </c>
      <c r="N1881" s="32"/>
      <c r="O1881" s="33" t="s">
        <v>22</v>
      </c>
      <c r="Q1881" s="1">
        <f>INDEX([1]房源台账数据源!$CZ:$CZ,MATCH(B1881,[1]房源台账数据源!$B:$B,0))</f>
        <v>877138</v>
      </c>
      <c r="R1881" s="1">
        <f>IF(U1881="未售",ROUNDDOWN(Q1881*(1-5%),0),INDEX([1]房源台账数据源!$AU:$AU,MATCH(B1881,[1]房源台账数据源!$B:$B,0)))</f>
        <v>804006</v>
      </c>
      <c r="S1881" s="23">
        <f t="shared" si="180"/>
        <v>0</v>
      </c>
      <c r="T1881" s="23">
        <f t="shared" si="181"/>
        <v>-0.0833757059892514</v>
      </c>
      <c r="U1881" s="1" t="str">
        <f>INDEX([1]房源台账数据源!$DE:$DE,MATCH(B1881,[1]房源台账数据源!$B:$B,0))</f>
        <v>已售</v>
      </c>
    </row>
    <row r="1882" s="1" customFormat="1" ht="16.5" customHeight="1" spans="1:21">
      <c r="A1882" s="28">
        <v>59</v>
      </c>
      <c r="B1882" s="28" t="s">
        <v>3816</v>
      </c>
      <c r="C1882" s="28">
        <v>1</v>
      </c>
      <c r="D1882" s="28" t="s">
        <v>3817</v>
      </c>
      <c r="E1882" s="29">
        <v>11</v>
      </c>
      <c r="F1882" s="29" t="s">
        <v>25</v>
      </c>
      <c r="G1882" s="29">
        <v>2.9</v>
      </c>
      <c r="H1882" s="28">
        <v>92.34</v>
      </c>
      <c r="I1882" s="28">
        <v>18.62</v>
      </c>
      <c r="J1882" s="28">
        <v>73.72</v>
      </c>
      <c r="K1882" s="30">
        <f t="shared" si="178"/>
        <v>9488.20662768031</v>
      </c>
      <c r="L1882" s="30">
        <f t="shared" si="179"/>
        <v>11884.7124253934</v>
      </c>
      <c r="M1882" s="31">
        <v>876141</v>
      </c>
      <c r="N1882" s="32"/>
      <c r="O1882" s="33" t="s">
        <v>22</v>
      </c>
      <c r="Q1882" s="1">
        <f>INDEX([1]房源台账数据源!$CZ:$CZ,MATCH(B1882,[1]房源台账数据源!$B:$B,0))</f>
        <v>876141</v>
      </c>
      <c r="R1882" s="1">
        <f>IF(U1882="未售",ROUNDDOWN(Q1882*(1-5%),0),INDEX([1]房源台账数据源!$AU:$AU,MATCH(B1882,[1]房源台账数据源!$B:$B,0)))</f>
        <v>794951</v>
      </c>
      <c r="S1882" s="23">
        <f t="shared" si="180"/>
        <v>0</v>
      </c>
      <c r="T1882" s="23">
        <f t="shared" si="181"/>
        <v>-0.0926677327051239</v>
      </c>
      <c r="U1882" s="1" t="str">
        <f>INDEX([1]房源台账数据源!$DE:$DE,MATCH(B1882,[1]房源台账数据源!$B:$B,0))</f>
        <v>已售</v>
      </c>
    </row>
    <row r="1883" s="1" customFormat="1" ht="16.5" customHeight="1" spans="1:21">
      <c r="A1883" s="28">
        <v>60</v>
      </c>
      <c r="B1883" s="28" t="s">
        <v>3818</v>
      </c>
      <c r="C1883" s="28">
        <v>1</v>
      </c>
      <c r="D1883" s="28" t="s">
        <v>3819</v>
      </c>
      <c r="E1883" s="29">
        <v>11</v>
      </c>
      <c r="F1883" s="29" t="s">
        <v>25</v>
      </c>
      <c r="G1883" s="29">
        <v>2.9</v>
      </c>
      <c r="H1883" s="28">
        <v>92.34</v>
      </c>
      <c r="I1883" s="28">
        <v>18.62</v>
      </c>
      <c r="J1883" s="28">
        <v>73.72</v>
      </c>
      <c r="K1883" s="30">
        <f t="shared" si="178"/>
        <v>9178.55750487329</v>
      </c>
      <c r="L1883" s="30">
        <f t="shared" si="179"/>
        <v>11496.8529571351</v>
      </c>
      <c r="M1883" s="31">
        <v>847548</v>
      </c>
      <c r="N1883" s="32"/>
      <c r="O1883" s="33" t="s">
        <v>22</v>
      </c>
      <c r="Q1883" s="1">
        <f>INDEX([1]房源台账数据源!$CZ:$CZ,MATCH(B1883,[1]房源台账数据源!$B:$B,0))</f>
        <v>847548</v>
      </c>
      <c r="R1883" s="1">
        <f>IF(U1883="未售",ROUNDDOWN(Q1883*(1-5%),0),INDEX([1]房源台账数据源!$AU:$AU,MATCH(B1883,[1]房源台账数据源!$B:$B,0)))</f>
        <v>769020</v>
      </c>
      <c r="S1883" s="23">
        <f t="shared" si="180"/>
        <v>0</v>
      </c>
      <c r="T1883" s="23">
        <f t="shared" si="181"/>
        <v>-0.0926531594670744</v>
      </c>
      <c r="U1883" s="1" t="str">
        <f>INDEX([1]房源台账数据源!$DE:$DE,MATCH(B1883,[1]房源台账数据源!$B:$B,0))</f>
        <v>已售</v>
      </c>
    </row>
    <row r="1884" s="1" customFormat="1" ht="16.5" customHeight="1" spans="1:21">
      <c r="A1884" s="28">
        <v>61</v>
      </c>
      <c r="B1884" s="28" t="s">
        <v>3820</v>
      </c>
      <c r="C1884" s="28">
        <v>1</v>
      </c>
      <c r="D1884" s="28" t="s">
        <v>3821</v>
      </c>
      <c r="E1884" s="29">
        <v>11</v>
      </c>
      <c r="F1884" s="29" t="s">
        <v>33</v>
      </c>
      <c r="G1884" s="29">
        <v>2.9</v>
      </c>
      <c r="H1884" s="28">
        <v>71.16</v>
      </c>
      <c r="I1884" s="28">
        <v>14.35</v>
      </c>
      <c r="J1884" s="28">
        <v>56.81</v>
      </c>
      <c r="K1884" s="30">
        <f t="shared" si="178"/>
        <v>8885.16020236088</v>
      </c>
      <c r="L1884" s="30">
        <f t="shared" si="179"/>
        <v>11129.5194508009</v>
      </c>
      <c r="M1884" s="31">
        <v>632268</v>
      </c>
      <c r="N1884" s="32"/>
      <c r="O1884" s="33" t="s">
        <v>22</v>
      </c>
      <c r="Q1884" s="1">
        <f>INDEX([1]房源台账数据源!$CZ:$CZ,MATCH(B1884,[1]房源台账数据源!$B:$B,0))</f>
        <v>632268</v>
      </c>
      <c r="R1884" s="1">
        <f>IF(U1884="未售",ROUNDDOWN(Q1884*(1-5%),0),INDEX([1]房源台账数据源!$AU:$AU,MATCH(B1884,[1]房源台账数据源!$B:$B,0)))</f>
        <v>600654</v>
      </c>
      <c r="S1884" s="23">
        <f t="shared" si="180"/>
        <v>0</v>
      </c>
      <c r="T1884" s="23">
        <f t="shared" si="181"/>
        <v>-0.0500009489646795</v>
      </c>
      <c r="U1884" s="1" t="str">
        <f>INDEX([1]房源台账数据源!$DE:$DE,MATCH(B1884,[1]房源台账数据源!$B:$B,0))</f>
        <v>未售</v>
      </c>
    </row>
    <row r="1885" s="1" customFormat="1" ht="16.5" customHeight="1" spans="1:21">
      <c r="A1885" s="28">
        <v>62</v>
      </c>
      <c r="B1885" s="28" t="s">
        <v>3822</v>
      </c>
      <c r="C1885" s="28">
        <v>1</v>
      </c>
      <c r="D1885" s="28" t="s">
        <v>3823</v>
      </c>
      <c r="E1885" s="29">
        <v>11</v>
      </c>
      <c r="F1885" s="29" t="s">
        <v>33</v>
      </c>
      <c r="G1885" s="29">
        <v>2.9</v>
      </c>
      <c r="H1885" s="28">
        <v>71.16</v>
      </c>
      <c r="I1885" s="28">
        <v>14.35</v>
      </c>
      <c r="J1885" s="28">
        <v>56.81</v>
      </c>
      <c r="K1885" s="30">
        <f t="shared" si="178"/>
        <v>8661.08768971332</v>
      </c>
      <c r="L1885" s="30">
        <f t="shared" si="179"/>
        <v>10848.8470339729</v>
      </c>
      <c r="M1885" s="31">
        <v>616323</v>
      </c>
      <c r="N1885" s="32"/>
      <c r="O1885" s="33" t="s">
        <v>22</v>
      </c>
      <c r="Q1885" s="1">
        <f>INDEX([1]房源台账数据源!$CZ:$CZ,MATCH(B1885,[1]房源台账数据源!$B:$B,0))</f>
        <v>616323</v>
      </c>
      <c r="R1885" s="1">
        <f>IF(U1885="未售",ROUNDDOWN(Q1885*(1-5%),0),INDEX([1]房源台账数据源!$AU:$AU,MATCH(B1885,[1]房源台账数据源!$B:$B,0)))</f>
        <v>550865</v>
      </c>
      <c r="S1885" s="23">
        <f t="shared" si="180"/>
        <v>0</v>
      </c>
      <c r="T1885" s="23">
        <f t="shared" si="181"/>
        <v>-0.106207297147762</v>
      </c>
      <c r="U1885" s="1" t="str">
        <f>INDEX([1]房源台账数据源!$DE:$DE,MATCH(B1885,[1]房源台账数据源!$B:$B,0))</f>
        <v>已售</v>
      </c>
    </row>
    <row r="1886" s="1" customFormat="1" ht="16.5" customHeight="1" spans="1:21">
      <c r="A1886" s="28">
        <v>63</v>
      </c>
      <c r="B1886" s="28" t="s">
        <v>3824</v>
      </c>
      <c r="C1886" s="28">
        <v>1</v>
      </c>
      <c r="D1886" s="28" t="s">
        <v>3825</v>
      </c>
      <c r="E1886" s="29">
        <v>12</v>
      </c>
      <c r="F1886" s="29" t="s">
        <v>25</v>
      </c>
      <c r="G1886" s="29">
        <v>2.9</v>
      </c>
      <c r="H1886" s="28">
        <v>92.34</v>
      </c>
      <c r="I1886" s="28">
        <v>18.62</v>
      </c>
      <c r="J1886" s="28">
        <v>73.72</v>
      </c>
      <c r="K1886" s="30">
        <f t="shared" si="178"/>
        <v>9118.04201862681</v>
      </c>
      <c r="L1886" s="30">
        <f t="shared" si="179"/>
        <v>11421.0526315789</v>
      </c>
      <c r="M1886" s="31">
        <v>841960</v>
      </c>
      <c r="N1886" s="32"/>
      <c r="O1886" s="33" t="s">
        <v>22</v>
      </c>
      <c r="Q1886" s="1">
        <f>INDEX([1]房源台账数据源!$CZ:$CZ,MATCH(B1886,[1]房源台账数据源!$B:$B,0))</f>
        <v>841960</v>
      </c>
      <c r="R1886" s="1">
        <f>IF(U1886="未售",ROUNDDOWN(Q1886*(1-5%),0),INDEX([1]房源台账数据源!$AU:$AU,MATCH(B1886,[1]房源台账数据源!$B:$B,0)))</f>
        <v>771700</v>
      </c>
      <c r="S1886" s="23">
        <f t="shared" si="180"/>
        <v>0</v>
      </c>
      <c r="T1886" s="23">
        <f t="shared" si="181"/>
        <v>-0.0834481448049789</v>
      </c>
      <c r="U1886" s="1" t="str">
        <f>INDEX([1]房源台账数据源!$DE:$DE,MATCH(B1886,[1]房源台账数据源!$B:$B,0))</f>
        <v>已售</v>
      </c>
    </row>
    <row r="1887" s="1" customFormat="1" ht="16.5" customHeight="1" spans="1:21">
      <c r="A1887" s="28">
        <v>64</v>
      </c>
      <c r="B1887" s="28" t="s">
        <v>3826</v>
      </c>
      <c r="C1887" s="28">
        <v>1</v>
      </c>
      <c r="D1887" s="28" t="s">
        <v>3827</v>
      </c>
      <c r="E1887" s="29">
        <v>12</v>
      </c>
      <c r="F1887" s="29" t="s">
        <v>25</v>
      </c>
      <c r="G1887" s="29">
        <v>2.9</v>
      </c>
      <c r="H1887" s="28">
        <v>92.34</v>
      </c>
      <c r="I1887" s="28">
        <v>18.62</v>
      </c>
      <c r="J1887" s="28">
        <v>73.72</v>
      </c>
      <c r="K1887" s="30">
        <f t="shared" si="178"/>
        <v>9499.00368204462</v>
      </c>
      <c r="L1887" s="30">
        <f t="shared" si="179"/>
        <v>11898.2365708085</v>
      </c>
      <c r="M1887" s="31">
        <v>877138</v>
      </c>
      <c r="N1887" s="32"/>
      <c r="O1887" s="33" t="s">
        <v>22</v>
      </c>
      <c r="Q1887" s="1">
        <f>INDEX([1]房源台账数据源!$CZ:$CZ,MATCH(B1887,[1]房源台账数据源!$B:$B,0))</f>
        <v>877138</v>
      </c>
      <c r="R1887" s="1">
        <f>IF(U1887="未售",ROUNDDOWN(Q1887*(1-5%),0),INDEX([1]房源台账数据源!$AU:$AU,MATCH(B1887,[1]房源台账数据源!$B:$B,0)))</f>
        <v>795885</v>
      </c>
      <c r="S1887" s="23">
        <f t="shared" si="180"/>
        <v>0</v>
      </c>
      <c r="T1887" s="23">
        <f t="shared" si="181"/>
        <v>-0.0926342263133053</v>
      </c>
      <c r="U1887" s="1" t="str">
        <f>INDEX([1]房源台账数据源!$DE:$DE,MATCH(B1887,[1]房源台账数据源!$B:$B,0))</f>
        <v>已售</v>
      </c>
    </row>
    <row r="1888" s="1" customFormat="1" ht="16.5" customHeight="1" spans="1:21">
      <c r="A1888" s="28">
        <v>65</v>
      </c>
      <c r="B1888" s="28" t="s">
        <v>3828</v>
      </c>
      <c r="C1888" s="28">
        <v>1</v>
      </c>
      <c r="D1888" s="28" t="s">
        <v>3829</v>
      </c>
      <c r="E1888" s="29">
        <v>12</v>
      </c>
      <c r="F1888" s="29" t="s">
        <v>25</v>
      </c>
      <c r="G1888" s="29">
        <v>2.9</v>
      </c>
      <c r="H1888" s="28">
        <v>92.34</v>
      </c>
      <c r="I1888" s="28">
        <v>18.62</v>
      </c>
      <c r="J1888" s="28">
        <v>73.72</v>
      </c>
      <c r="K1888" s="30">
        <f t="shared" si="178"/>
        <v>9488.20662768031</v>
      </c>
      <c r="L1888" s="30">
        <f t="shared" si="179"/>
        <v>11884.7124253934</v>
      </c>
      <c r="M1888" s="31">
        <v>876141</v>
      </c>
      <c r="N1888" s="32"/>
      <c r="O1888" s="33" t="s">
        <v>22</v>
      </c>
      <c r="Q1888" s="1">
        <f>INDEX([1]房源台账数据源!$CZ:$CZ,MATCH(B1888,[1]房源台账数据源!$B:$B,0))</f>
        <v>876141</v>
      </c>
      <c r="R1888" s="1">
        <f>IF(U1888="未售",ROUNDDOWN(Q1888*(1-5%),0),INDEX([1]房源台账数据源!$AU:$AU,MATCH(B1888,[1]房源台账数据源!$B:$B,0)))</f>
        <v>794951</v>
      </c>
      <c r="S1888" s="23">
        <f t="shared" si="180"/>
        <v>0</v>
      </c>
      <c r="T1888" s="23">
        <f t="shared" si="181"/>
        <v>-0.0926677327051239</v>
      </c>
      <c r="U1888" s="1" t="str">
        <f>INDEX([1]房源台账数据源!$DE:$DE,MATCH(B1888,[1]房源台账数据源!$B:$B,0))</f>
        <v>已售</v>
      </c>
    </row>
    <row r="1889" s="1" customFormat="1" ht="16.5" customHeight="1" spans="1:21">
      <c r="A1889" s="28">
        <v>66</v>
      </c>
      <c r="B1889" s="28" t="s">
        <v>3830</v>
      </c>
      <c r="C1889" s="28">
        <v>1</v>
      </c>
      <c r="D1889" s="28" t="s">
        <v>3831</v>
      </c>
      <c r="E1889" s="29">
        <v>12</v>
      </c>
      <c r="F1889" s="29" t="s">
        <v>25</v>
      </c>
      <c r="G1889" s="29">
        <v>2.9</v>
      </c>
      <c r="H1889" s="28">
        <v>92.34</v>
      </c>
      <c r="I1889" s="28">
        <v>18.62</v>
      </c>
      <c r="J1889" s="28">
        <v>73.72</v>
      </c>
      <c r="K1889" s="30">
        <f t="shared" ref="K1889:K1952" si="182">M1889/H1889</f>
        <v>9178.55750487329</v>
      </c>
      <c r="L1889" s="30">
        <f t="shared" ref="L1889:L1952" si="183">M1889/J1889</f>
        <v>11496.8529571351</v>
      </c>
      <c r="M1889" s="31">
        <v>847548</v>
      </c>
      <c r="N1889" s="32"/>
      <c r="O1889" s="33" t="s">
        <v>22</v>
      </c>
      <c r="Q1889" s="1">
        <f>INDEX([1]房源台账数据源!$CZ:$CZ,MATCH(B1889,[1]房源台账数据源!$B:$B,0))</f>
        <v>847548</v>
      </c>
      <c r="R1889" s="1">
        <f>IF(U1889="未售",ROUNDDOWN(Q1889*(1-5%),0),INDEX([1]房源台账数据源!$AU:$AU,MATCH(B1889,[1]房源台账数据源!$B:$B,0)))</f>
        <v>769020</v>
      </c>
      <c r="S1889" s="23">
        <f t="shared" si="180"/>
        <v>0</v>
      </c>
      <c r="T1889" s="23">
        <f t="shared" si="181"/>
        <v>-0.0926531594670744</v>
      </c>
      <c r="U1889" s="1" t="str">
        <f>INDEX([1]房源台账数据源!$DE:$DE,MATCH(B1889,[1]房源台账数据源!$B:$B,0))</f>
        <v>已售</v>
      </c>
    </row>
    <row r="1890" s="1" customFormat="1" ht="16.5" customHeight="1" spans="1:21">
      <c r="A1890" s="28">
        <v>67</v>
      </c>
      <c r="B1890" s="28" t="s">
        <v>3832</v>
      </c>
      <c r="C1890" s="28">
        <v>1</v>
      </c>
      <c r="D1890" s="28" t="s">
        <v>3833</v>
      </c>
      <c r="E1890" s="29">
        <v>12</v>
      </c>
      <c r="F1890" s="29" t="s">
        <v>33</v>
      </c>
      <c r="G1890" s="29">
        <v>2.9</v>
      </c>
      <c r="H1890" s="28">
        <v>71.16</v>
      </c>
      <c r="I1890" s="28">
        <v>14.35</v>
      </c>
      <c r="J1890" s="28">
        <v>56.81</v>
      </c>
      <c r="K1890" s="30">
        <f t="shared" si="182"/>
        <v>8885.16020236088</v>
      </c>
      <c r="L1890" s="30">
        <f t="shared" si="183"/>
        <v>11129.5194508009</v>
      </c>
      <c r="M1890" s="31">
        <v>632268</v>
      </c>
      <c r="N1890" s="32"/>
      <c r="O1890" s="33" t="s">
        <v>22</v>
      </c>
      <c r="Q1890" s="1">
        <f>INDEX([1]房源台账数据源!$CZ:$CZ,MATCH(B1890,[1]房源台账数据源!$B:$B,0))</f>
        <v>632268</v>
      </c>
      <c r="R1890" s="1">
        <f>IF(U1890="未售",ROUNDDOWN(Q1890*(1-5%),0),INDEX([1]房源台账数据源!$AU:$AU,MATCH(B1890,[1]房源台账数据源!$B:$B,0)))</f>
        <v>600654</v>
      </c>
      <c r="S1890" s="23">
        <f t="shared" si="180"/>
        <v>0</v>
      </c>
      <c r="T1890" s="23">
        <f t="shared" si="181"/>
        <v>-0.0500009489646795</v>
      </c>
      <c r="U1890" s="1" t="str">
        <f>INDEX([1]房源台账数据源!$DE:$DE,MATCH(B1890,[1]房源台账数据源!$B:$B,0))</f>
        <v>未售</v>
      </c>
    </row>
    <row r="1891" s="1" customFormat="1" ht="16.5" customHeight="1" spans="1:21">
      <c r="A1891" s="28">
        <v>68</v>
      </c>
      <c r="B1891" s="28" t="s">
        <v>3834</v>
      </c>
      <c r="C1891" s="28">
        <v>1</v>
      </c>
      <c r="D1891" s="28" t="s">
        <v>3835</v>
      </c>
      <c r="E1891" s="29">
        <v>12</v>
      </c>
      <c r="F1891" s="29" t="s">
        <v>33</v>
      </c>
      <c r="G1891" s="29">
        <v>2.9</v>
      </c>
      <c r="H1891" s="28">
        <v>71.16</v>
      </c>
      <c r="I1891" s="28">
        <v>14.35</v>
      </c>
      <c r="J1891" s="28">
        <v>56.81</v>
      </c>
      <c r="K1891" s="30">
        <f t="shared" si="182"/>
        <v>8661.08768971332</v>
      </c>
      <c r="L1891" s="30">
        <f t="shared" si="183"/>
        <v>10848.8470339729</v>
      </c>
      <c r="M1891" s="31">
        <v>616323</v>
      </c>
      <c r="N1891" s="32"/>
      <c r="O1891" s="33" t="s">
        <v>22</v>
      </c>
      <c r="Q1891" s="1">
        <f>INDEX([1]房源台账数据源!$CZ:$CZ,MATCH(B1891,[1]房源台账数据源!$B:$B,0))</f>
        <v>616323</v>
      </c>
      <c r="R1891" s="1">
        <f>IF(U1891="未售",ROUNDDOWN(Q1891*(1-5%),0),INDEX([1]房源台账数据源!$AU:$AU,MATCH(B1891,[1]房源台账数据源!$B:$B,0)))</f>
        <v>556429</v>
      </c>
      <c r="S1891" s="23">
        <f t="shared" si="180"/>
        <v>0</v>
      </c>
      <c r="T1891" s="23">
        <f t="shared" si="181"/>
        <v>-0.0971795633133925</v>
      </c>
      <c r="U1891" s="1" t="str">
        <f>INDEX([1]房源台账数据源!$DE:$DE,MATCH(B1891,[1]房源台账数据源!$B:$B,0))</f>
        <v>已售</v>
      </c>
    </row>
    <row r="1892" s="1" customFormat="1" ht="16.5" customHeight="1" spans="1:21">
      <c r="A1892" s="28">
        <v>69</v>
      </c>
      <c r="B1892" s="28" t="s">
        <v>3836</v>
      </c>
      <c r="C1892" s="28">
        <v>1</v>
      </c>
      <c r="D1892" s="28" t="s">
        <v>3837</v>
      </c>
      <c r="E1892" s="29">
        <v>13</v>
      </c>
      <c r="F1892" s="29" t="s">
        <v>25</v>
      </c>
      <c r="G1892" s="29">
        <v>2.9</v>
      </c>
      <c r="H1892" s="28">
        <v>92.34</v>
      </c>
      <c r="I1892" s="28">
        <v>18.62</v>
      </c>
      <c r="J1892" s="28">
        <v>73.72</v>
      </c>
      <c r="K1892" s="30">
        <f t="shared" si="182"/>
        <v>9118.04201862681</v>
      </c>
      <c r="L1892" s="30">
        <f t="shared" si="183"/>
        <v>11421.0526315789</v>
      </c>
      <c r="M1892" s="31">
        <v>841960</v>
      </c>
      <c r="N1892" s="32"/>
      <c r="O1892" s="33" t="s">
        <v>22</v>
      </c>
      <c r="Q1892" s="1">
        <f>INDEX([1]房源台账数据源!$CZ:$CZ,MATCH(B1892,[1]房源台账数据源!$B:$B,0))</f>
        <v>841960</v>
      </c>
      <c r="R1892" s="1">
        <f>IF(U1892="未售",ROUNDDOWN(Q1892*(1-5%),0),INDEX([1]房源台账数据源!$AU:$AU,MATCH(B1892,[1]房源台账数据源!$B:$B,0)))</f>
        <v>771700</v>
      </c>
      <c r="S1892" s="23">
        <f t="shared" si="180"/>
        <v>0</v>
      </c>
      <c r="T1892" s="23">
        <f t="shared" si="181"/>
        <v>-0.0834481448049789</v>
      </c>
      <c r="U1892" s="1" t="str">
        <f>INDEX([1]房源台账数据源!$DE:$DE,MATCH(B1892,[1]房源台账数据源!$B:$B,0))</f>
        <v>已售</v>
      </c>
    </row>
    <row r="1893" s="1" customFormat="1" ht="16.5" customHeight="1" spans="1:21">
      <c r="A1893" s="28">
        <v>70</v>
      </c>
      <c r="B1893" s="28" t="s">
        <v>3838</v>
      </c>
      <c r="C1893" s="28">
        <v>1</v>
      </c>
      <c r="D1893" s="28" t="s">
        <v>3839</v>
      </c>
      <c r="E1893" s="29">
        <v>13</v>
      </c>
      <c r="F1893" s="29" t="s">
        <v>25</v>
      </c>
      <c r="G1893" s="29">
        <v>2.9</v>
      </c>
      <c r="H1893" s="28">
        <v>92.34</v>
      </c>
      <c r="I1893" s="28">
        <v>18.62</v>
      </c>
      <c r="J1893" s="28">
        <v>73.72</v>
      </c>
      <c r="K1893" s="30">
        <f t="shared" si="182"/>
        <v>9499.00368204462</v>
      </c>
      <c r="L1893" s="30">
        <f t="shared" si="183"/>
        <v>11898.2365708085</v>
      </c>
      <c r="M1893" s="31">
        <v>877138</v>
      </c>
      <c r="N1893" s="32"/>
      <c r="O1893" s="33" t="s">
        <v>22</v>
      </c>
      <c r="Q1893" s="1">
        <f>INDEX([1]房源台账数据源!$CZ:$CZ,MATCH(B1893,[1]房源台账数据源!$B:$B,0))</f>
        <v>877138</v>
      </c>
      <c r="R1893" s="1">
        <f>IF(U1893="未售",ROUNDDOWN(Q1893*(1-5%),0),INDEX([1]房源台账数据源!$AU:$AU,MATCH(B1893,[1]房源台账数据源!$B:$B,0)))</f>
        <v>795885</v>
      </c>
      <c r="S1893" s="23">
        <f t="shared" si="180"/>
        <v>0</v>
      </c>
      <c r="T1893" s="23">
        <f t="shared" si="181"/>
        <v>-0.0926342263133053</v>
      </c>
      <c r="U1893" s="1" t="str">
        <f>INDEX([1]房源台账数据源!$DE:$DE,MATCH(B1893,[1]房源台账数据源!$B:$B,0))</f>
        <v>已售</v>
      </c>
    </row>
    <row r="1894" s="1" customFormat="1" ht="16.5" customHeight="1" spans="1:21">
      <c r="A1894" s="28">
        <v>71</v>
      </c>
      <c r="B1894" s="28" t="s">
        <v>3840</v>
      </c>
      <c r="C1894" s="28">
        <v>1</v>
      </c>
      <c r="D1894" s="28" t="s">
        <v>3841</v>
      </c>
      <c r="E1894" s="29">
        <v>13</v>
      </c>
      <c r="F1894" s="29" t="s">
        <v>25</v>
      </c>
      <c r="G1894" s="29">
        <v>2.9</v>
      </c>
      <c r="H1894" s="28">
        <v>92.34</v>
      </c>
      <c r="I1894" s="28">
        <v>18.62</v>
      </c>
      <c r="J1894" s="28">
        <v>73.72</v>
      </c>
      <c r="K1894" s="30">
        <f t="shared" si="182"/>
        <v>9488.20662768031</v>
      </c>
      <c r="L1894" s="30">
        <f t="shared" si="183"/>
        <v>11884.7124253934</v>
      </c>
      <c r="M1894" s="31">
        <v>876141</v>
      </c>
      <c r="N1894" s="32"/>
      <c r="O1894" s="33" t="s">
        <v>22</v>
      </c>
      <c r="Q1894" s="1">
        <f>INDEX([1]房源台账数据源!$CZ:$CZ,MATCH(B1894,[1]房源台账数据源!$B:$B,0))</f>
        <v>876141</v>
      </c>
      <c r="R1894" s="1">
        <f>IF(U1894="未售",ROUNDDOWN(Q1894*(1-5%),0),INDEX([1]房源台账数据源!$AU:$AU,MATCH(B1894,[1]房源台账数据源!$B:$B,0)))</f>
        <v>794951</v>
      </c>
      <c r="S1894" s="23">
        <f t="shared" si="180"/>
        <v>0</v>
      </c>
      <c r="T1894" s="23">
        <f t="shared" si="181"/>
        <v>-0.0926677327051239</v>
      </c>
      <c r="U1894" s="1" t="str">
        <f>INDEX([1]房源台账数据源!$DE:$DE,MATCH(B1894,[1]房源台账数据源!$B:$B,0))</f>
        <v>已售</v>
      </c>
    </row>
    <row r="1895" s="1" customFormat="1" ht="16.5" customHeight="1" spans="1:21">
      <c r="A1895" s="28">
        <v>72</v>
      </c>
      <c r="B1895" s="28" t="s">
        <v>3842</v>
      </c>
      <c r="C1895" s="28">
        <v>1</v>
      </c>
      <c r="D1895" s="28" t="s">
        <v>3843</v>
      </c>
      <c r="E1895" s="29">
        <v>13</v>
      </c>
      <c r="F1895" s="29" t="s">
        <v>25</v>
      </c>
      <c r="G1895" s="29">
        <v>2.9</v>
      </c>
      <c r="H1895" s="28">
        <v>92.34</v>
      </c>
      <c r="I1895" s="28">
        <v>18.62</v>
      </c>
      <c r="J1895" s="28">
        <v>73.72</v>
      </c>
      <c r="K1895" s="30">
        <f t="shared" si="182"/>
        <v>9178.55750487329</v>
      </c>
      <c r="L1895" s="30">
        <f t="shared" si="183"/>
        <v>11496.8529571351</v>
      </c>
      <c r="M1895" s="31">
        <v>847548</v>
      </c>
      <c r="N1895" s="32"/>
      <c r="O1895" s="33" t="s">
        <v>22</v>
      </c>
      <c r="Q1895" s="1">
        <f>INDEX([1]房源台账数据源!$CZ:$CZ,MATCH(B1895,[1]房源台账数据源!$B:$B,0))</f>
        <v>847548</v>
      </c>
      <c r="R1895" s="1">
        <f>IF(U1895="未售",ROUNDDOWN(Q1895*(1-5%),0),INDEX([1]房源台账数据源!$AU:$AU,MATCH(B1895,[1]房源台账数据源!$B:$B,0)))</f>
        <v>776788</v>
      </c>
      <c r="S1895" s="23">
        <f t="shared" si="180"/>
        <v>0</v>
      </c>
      <c r="T1895" s="23">
        <f t="shared" si="181"/>
        <v>-0.0834878968506798</v>
      </c>
      <c r="U1895" s="1" t="str">
        <f>INDEX([1]房源台账数据源!$DE:$DE,MATCH(B1895,[1]房源台账数据源!$B:$B,0))</f>
        <v>已售</v>
      </c>
    </row>
    <row r="1896" s="1" customFormat="1" ht="16.5" customHeight="1" spans="1:21">
      <c r="A1896" s="28">
        <v>73</v>
      </c>
      <c r="B1896" s="28" t="s">
        <v>3844</v>
      </c>
      <c r="C1896" s="28">
        <v>1</v>
      </c>
      <c r="D1896" s="28" t="s">
        <v>3845</v>
      </c>
      <c r="E1896" s="29">
        <v>13</v>
      </c>
      <c r="F1896" s="29" t="s">
        <v>33</v>
      </c>
      <c r="G1896" s="29">
        <v>2.9</v>
      </c>
      <c r="H1896" s="28">
        <v>71.16</v>
      </c>
      <c r="I1896" s="28">
        <v>14.35</v>
      </c>
      <c r="J1896" s="28">
        <v>56.81</v>
      </c>
      <c r="K1896" s="30">
        <f t="shared" si="182"/>
        <v>8885.16020236088</v>
      </c>
      <c r="L1896" s="30">
        <f t="shared" si="183"/>
        <v>11129.5194508009</v>
      </c>
      <c r="M1896" s="31">
        <v>632268</v>
      </c>
      <c r="N1896" s="32"/>
      <c r="O1896" s="33" t="s">
        <v>22</v>
      </c>
      <c r="Q1896" s="1">
        <f>INDEX([1]房源台账数据源!$CZ:$CZ,MATCH(B1896,[1]房源台账数据源!$B:$B,0))</f>
        <v>632268</v>
      </c>
      <c r="R1896" s="1">
        <f>IF(U1896="未售",ROUNDDOWN(Q1896*(1-5%),0),INDEX([1]房源台账数据源!$AU:$AU,MATCH(B1896,[1]房源台账数据源!$B:$B,0)))</f>
        <v>600654</v>
      </c>
      <c r="S1896" s="23">
        <f t="shared" si="180"/>
        <v>0</v>
      </c>
      <c r="T1896" s="23">
        <f t="shared" si="181"/>
        <v>-0.0500009489646795</v>
      </c>
      <c r="U1896" s="1" t="str">
        <f>INDEX([1]房源台账数据源!$DE:$DE,MATCH(B1896,[1]房源台账数据源!$B:$B,0))</f>
        <v>未售</v>
      </c>
    </row>
    <row r="1897" s="1" customFormat="1" ht="16.5" customHeight="1" spans="1:21">
      <c r="A1897" s="28">
        <v>74</v>
      </c>
      <c r="B1897" s="28" t="s">
        <v>3846</v>
      </c>
      <c r="C1897" s="28">
        <v>1</v>
      </c>
      <c r="D1897" s="28" t="s">
        <v>3847</v>
      </c>
      <c r="E1897" s="29">
        <v>13</v>
      </c>
      <c r="F1897" s="29" t="s">
        <v>33</v>
      </c>
      <c r="G1897" s="29">
        <v>2.9</v>
      </c>
      <c r="H1897" s="28">
        <v>71.16</v>
      </c>
      <c r="I1897" s="28">
        <v>14.35</v>
      </c>
      <c r="J1897" s="28">
        <v>56.81</v>
      </c>
      <c r="K1897" s="30">
        <f t="shared" si="182"/>
        <v>8661.08768971332</v>
      </c>
      <c r="L1897" s="30">
        <f t="shared" si="183"/>
        <v>10848.8470339729</v>
      </c>
      <c r="M1897" s="31">
        <v>616323</v>
      </c>
      <c r="N1897" s="32"/>
      <c r="O1897" s="33" t="s">
        <v>22</v>
      </c>
      <c r="Q1897" s="1">
        <f>INDEX([1]房源台账数据源!$CZ:$CZ,MATCH(B1897,[1]房源台账数据源!$B:$B,0))</f>
        <v>616323</v>
      </c>
      <c r="R1897" s="1">
        <f>IF(U1897="未售",ROUNDDOWN(Q1897*(1-5%),0),INDEX([1]房源台账数据源!$AU:$AU,MATCH(B1897,[1]房源台账数据源!$B:$B,0)))</f>
        <v>562107</v>
      </c>
      <c r="S1897" s="23">
        <f t="shared" si="180"/>
        <v>0</v>
      </c>
      <c r="T1897" s="23">
        <f t="shared" si="181"/>
        <v>-0.0879668615320214</v>
      </c>
      <c r="U1897" s="1" t="str">
        <f>INDEX([1]房源台账数据源!$DE:$DE,MATCH(B1897,[1]房源台账数据源!$B:$B,0))</f>
        <v>已售</v>
      </c>
    </row>
    <row r="1898" s="1" customFormat="1" ht="16.5" customHeight="1" spans="1:21">
      <c r="A1898" s="28">
        <v>75</v>
      </c>
      <c r="B1898" s="28" t="s">
        <v>3848</v>
      </c>
      <c r="C1898" s="28">
        <v>1</v>
      </c>
      <c r="D1898" s="28" t="s">
        <v>3849</v>
      </c>
      <c r="E1898" s="29">
        <v>14</v>
      </c>
      <c r="F1898" s="29" t="s">
        <v>25</v>
      </c>
      <c r="G1898" s="29">
        <v>2.9</v>
      </c>
      <c r="H1898" s="28">
        <v>92.34</v>
      </c>
      <c r="I1898" s="28">
        <v>18.62</v>
      </c>
      <c r="J1898" s="28">
        <v>73.72</v>
      </c>
      <c r="K1898" s="30">
        <f t="shared" si="182"/>
        <v>9118.04201862681</v>
      </c>
      <c r="L1898" s="30">
        <f t="shared" si="183"/>
        <v>11421.0526315789</v>
      </c>
      <c r="M1898" s="31">
        <v>841960</v>
      </c>
      <c r="N1898" s="32"/>
      <c r="O1898" s="33" t="s">
        <v>22</v>
      </c>
      <c r="Q1898" s="1">
        <f>INDEX([1]房源台账数据源!$CZ:$CZ,MATCH(B1898,[1]房源台账数据源!$B:$B,0))</f>
        <v>841960</v>
      </c>
      <c r="R1898" s="1">
        <f>IF(U1898="未售",ROUNDDOWN(Q1898*(1-5%),0),INDEX([1]房源台账数据源!$AU:$AU,MATCH(B1898,[1]房源台账数据源!$B:$B,0)))</f>
        <v>763983</v>
      </c>
      <c r="S1898" s="23">
        <f t="shared" si="180"/>
        <v>0</v>
      </c>
      <c r="T1898" s="23">
        <f t="shared" si="181"/>
        <v>-0.0926136633569291</v>
      </c>
      <c r="U1898" s="1" t="str">
        <f>INDEX([1]房源台账数据源!$DE:$DE,MATCH(B1898,[1]房源台账数据源!$B:$B,0))</f>
        <v>已售</v>
      </c>
    </row>
    <row r="1899" s="1" customFormat="1" ht="16.5" customHeight="1" spans="1:21">
      <c r="A1899" s="28">
        <v>76</v>
      </c>
      <c r="B1899" s="28" t="s">
        <v>3850</v>
      </c>
      <c r="C1899" s="28">
        <v>1</v>
      </c>
      <c r="D1899" s="28" t="s">
        <v>3851</v>
      </c>
      <c r="E1899" s="29">
        <v>14</v>
      </c>
      <c r="F1899" s="29" t="s">
        <v>25</v>
      </c>
      <c r="G1899" s="29">
        <v>2.9</v>
      </c>
      <c r="H1899" s="28">
        <v>92.34</v>
      </c>
      <c r="I1899" s="28">
        <v>18.62</v>
      </c>
      <c r="J1899" s="28">
        <v>73.72</v>
      </c>
      <c r="K1899" s="30">
        <f t="shared" si="182"/>
        <v>9499.00368204462</v>
      </c>
      <c r="L1899" s="30">
        <f t="shared" si="183"/>
        <v>11898.2365708085</v>
      </c>
      <c r="M1899" s="31">
        <v>877138</v>
      </c>
      <c r="N1899" s="32"/>
      <c r="O1899" s="33" t="s">
        <v>22</v>
      </c>
      <c r="Q1899" s="1">
        <f>INDEX([1]房源台账数据源!$CZ:$CZ,MATCH(B1899,[1]房源台账数据源!$B:$B,0))</f>
        <v>877138</v>
      </c>
      <c r="R1899" s="1">
        <f>IF(U1899="未售",ROUNDDOWN(Q1899*(1-5%),0),INDEX([1]房源台账数据源!$AU:$AU,MATCH(B1899,[1]房源台账数据源!$B:$B,0)))</f>
        <v>833281</v>
      </c>
      <c r="S1899" s="23">
        <f t="shared" si="180"/>
        <v>0</v>
      </c>
      <c r="T1899" s="23">
        <f t="shared" si="181"/>
        <v>-0.050000114007146</v>
      </c>
      <c r="U1899" s="1" t="str">
        <f>INDEX([1]房源台账数据源!$DE:$DE,MATCH(B1899,[1]房源台账数据源!$B:$B,0))</f>
        <v>未售</v>
      </c>
    </row>
    <row r="1900" s="1" customFormat="1" ht="16.5" customHeight="1" spans="1:21">
      <c r="A1900" s="28">
        <v>77</v>
      </c>
      <c r="B1900" s="28" t="s">
        <v>3852</v>
      </c>
      <c r="C1900" s="28">
        <v>1</v>
      </c>
      <c r="D1900" s="28" t="s">
        <v>3853</v>
      </c>
      <c r="E1900" s="29">
        <v>14</v>
      </c>
      <c r="F1900" s="29" t="s">
        <v>25</v>
      </c>
      <c r="G1900" s="29">
        <v>2.9</v>
      </c>
      <c r="H1900" s="28">
        <v>92.34</v>
      </c>
      <c r="I1900" s="28">
        <v>18.62</v>
      </c>
      <c r="J1900" s="28">
        <v>73.72</v>
      </c>
      <c r="K1900" s="30">
        <f t="shared" si="182"/>
        <v>9488.20662768031</v>
      </c>
      <c r="L1900" s="30">
        <f t="shared" si="183"/>
        <v>11884.7124253934</v>
      </c>
      <c r="M1900" s="31">
        <v>876141</v>
      </c>
      <c r="N1900" s="32"/>
      <c r="O1900" s="33" t="s">
        <v>22</v>
      </c>
      <c r="Q1900" s="1">
        <f>INDEX([1]房源台账数据源!$CZ:$CZ,MATCH(B1900,[1]房源台账数据源!$B:$B,0))</f>
        <v>876141</v>
      </c>
      <c r="R1900" s="1">
        <f>IF(U1900="未售",ROUNDDOWN(Q1900*(1-5%),0),INDEX([1]房源台账数据源!$AU:$AU,MATCH(B1900,[1]房源台账数据源!$B:$B,0)))</f>
        <v>832333</v>
      </c>
      <c r="S1900" s="23">
        <f t="shared" si="180"/>
        <v>0</v>
      </c>
      <c r="T1900" s="23">
        <f t="shared" si="181"/>
        <v>-0.050001084300358</v>
      </c>
      <c r="U1900" s="1" t="str">
        <f>INDEX([1]房源台账数据源!$DE:$DE,MATCH(B1900,[1]房源台账数据源!$B:$B,0))</f>
        <v>未售</v>
      </c>
    </row>
    <row r="1901" s="1" customFormat="1" ht="16.5" customHeight="1" spans="1:21">
      <c r="A1901" s="28">
        <v>78</v>
      </c>
      <c r="B1901" s="28" t="s">
        <v>3854</v>
      </c>
      <c r="C1901" s="28">
        <v>1</v>
      </c>
      <c r="D1901" s="28" t="s">
        <v>3855</v>
      </c>
      <c r="E1901" s="29">
        <v>14</v>
      </c>
      <c r="F1901" s="29" t="s">
        <v>25</v>
      </c>
      <c r="G1901" s="29">
        <v>2.9</v>
      </c>
      <c r="H1901" s="28">
        <v>92.34</v>
      </c>
      <c r="I1901" s="28">
        <v>18.62</v>
      </c>
      <c r="J1901" s="28">
        <v>73.72</v>
      </c>
      <c r="K1901" s="30">
        <f t="shared" si="182"/>
        <v>9178.55750487329</v>
      </c>
      <c r="L1901" s="30">
        <f t="shared" si="183"/>
        <v>11496.8529571351</v>
      </c>
      <c r="M1901" s="31">
        <v>847548</v>
      </c>
      <c r="N1901" s="32"/>
      <c r="O1901" s="33" t="s">
        <v>22</v>
      </c>
      <c r="Q1901" s="1">
        <f>INDEX([1]房源台账数据源!$CZ:$CZ,MATCH(B1901,[1]房源台账数据源!$B:$B,0))</f>
        <v>847548</v>
      </c>
      <c r="R1901" s="1">
        <f>IF(U1901="未售",ROUNDDOWN(Q1901*(1-5%),0),INDEX([1]房源台账数据源!$AU:$AU,MATCH(B1901,[1]房源台账数据源!$B:$B,0)))</f>
        <v>805170</v>
      </c>
      <c r="S1901" s="23">
        <f t="shared" si="180"/>
        <v>0</v>
      </c>
      <c r="T1901" s="23">
        <f t="shared" si="181"/>
        <v>-0.0500007079245069</v>
      </c>
      <c r="U1901" s="1" t="str">
        <f>INDEX([1]房源台账数据源!$DE:$DE,MATCH(B1901,[1]房源台账数据源!$B:$B,0))</f>
        <v>未售</v>
      </c>
    </row>
    <row r="1902" s="1" customFormat="1" ht="16.5" customHeight="1" spans="1:21">
      <c r="A1902" s="28">
        <v>79</v>
      </c>
      <c r="B1902" s="28" t="s">
        <v>3856</v>
      </c>
      <c r="C1902" s="28">
        <v>1</v>
      </c>
      <c r="D1902" s="28" t="s">
        <v>3857</v>
      </c>
      <c r="E1902" s="29">
        <v>14</v>
      </c>
      <c r="F1902" s="29" t="s">
        <v>33</v>
      </c>
      <c r="G1902" s="29">
        <v>2.9</v>
      </c>
      <c r="H1902" s="28">
        <v>71.16</v>
      </c>
      <c r="I1902" s="28">
        <v>14.35</v>
      </c>
      <c r="J1902" s="28">
        <v>56.81</v>
      </c>
      <c r="K1902" s="30">
        <f t="shared" si="182"/>
        <v>8885.16020236088</v>
      </c>
      <c r="L1902" s="30">
        <f t="shared" si="183"/>
        <v>11129.5194508009</v>
      </c>
      <c r="M1902" s="31">
        <v>632268</v>
      </c>
      <c r="N1902" s="32"/>
      <c r="O1902" s="33" t="s">
        <v>22</v>
      </c>
      <c r="Q1902" s="1">
        <f>INDEX([1]房源台账数据源!$CZ:$CZ,MATCH(B1902,[1]房源台账数据源!$B:$B,0))</f>
        <v>632268</v>
      </c>
      <c r="R1902" s="1">
        <f>IF(U1902="未售",ROUNDDOWN(Q1902*(1-5%),0),INDEX([1]房源台账数据源!$AU:$AU,MATCH(B1902,[1]房源台账数据源!$B:$B,0)))</f>
        <v>600654</v>
      </c>
      <c r="S1902" s="23">
        <f t="shared" si="180"/>
        <v>0</v>
      </c>
      <c r="T1902" s="23">
        <f t="shared" si="181"/>
        <v>-0.0500009489646795</v>
      </c>
      <c r="U1902" s="1" t="str">
        <f>INDEX([1]房源台账数据源!$DE:$DE,MATCH(B1902,[1]房源台账数据源!$B:$B,0))</f>
        <v>未售</v>
      </c>
    </row>
    <row r="1903" s="1" customFormat="1" ht="16.5" customHeight="1" spans="1:21">
      <c r="A1903" s="28">
        <v>80</v>
      </c>
      <c r="B1903" s="28" t="s">
        <v>3858</v>
      </c>
      <c r="C1903" s="28">
        <v>1</v>
      </c>
      <c r="D1903" s="28" t="s">
        <v>3859</v>
      </c>
      <c r="E1903" s="29">
        <v>14</v>
      </c>
      <c r="F1903" s="29" t="s">
        <v>33</v>
      </c>
      <c r="G1903" s="29">
        <v>2.9</v>
      </c>
      <c r="H1903" s="28">
        <v>71.16</v>
      </c>
      <c r="I1903" s="28">
        <v>14.35</v>
      </c>
      <c r="J1903" s="28">
        <v>56.81</v>
      </c>
      <c r="K1903" s="30">
        <f t="shared" si="182"/>
        <v>8661.08768971332</v>
      </c>
      <c r="L1903" s="30">
        <f t="shared" si="183"/>
        <v>10848.8470339729</v>
      </c>
      <c r="M1903" s="31">
        <v>616323</v>
      </c>
      <c r="N1903" s="32"/>
      <c r="O1903" s="33" t="s">
        <v>22</v>
      </c>
      <c r="Q1903" s="1">
        <f>INDEX([1]房源台账数据源!$CZ:$CZ,MATCH(B1903,[1]房源台账数据源!$B:$B,0))</f>
        <v>616323</v>
      </c>
      <c r="R1903" s="1">
        <f>IF(U1903="未售",ROUNDDOWN(Q1903*(1-5%),0),INDEX([1]房源台账数据源!$AU:$AU,MATCH(B1903,[1]房源台账数据源!$B:$B,0)))</f>
        <v>585506</v>
      </c>
      <c r="S1903" s="23">
        <f t="shared" si="180"/>
        <v>0</v>
      </c>
      <c r="T1903" s="23">
        <f t="shared" si="181"/>
        <v>-0.0500013791469733</v>
      </c>
      <c r="U1903" s="1" t="str">
        <f>INDEX([1]房源台账数据源!$DE:$DE,MATCH(B1903,[1]房源台账数据源!$B:$B,0))</f>
        <v>未售</v>
      </c>
    </row>
    <row r="1904" s="1" customFormat="1" ht="16.5" customHeight="1" spans="1:21">
      <c r="A1904" s="28">
        <v>81</v>
      </c>
      <c r="B1904" s="28" t="s">
        <v>3860</v>
      </c>
      <c r="C1904" s="28">
        <v>1</v>
      </c>
      <c r="D1904" s="28" t="s">
        <v>3861</v>
      </c>
      <c r="E1904" s="29">
        <v>15</v>
      </c>
      <c r="F1904" s="29" t="s">
        <v>25</v>
      </c>
      <c r="G1904" s="29">
        <v>2.9</v>
      </c>
      <c r="H1904" s="28">
        <v>92.34</v>
      </c>
      <c r="I1904" s="28">
        <v>18.62</v>
      </c>
      <c r="J1904" s="28">
        <v>73.72</v>
      </c>
      <c r="K1904" s="30">
        <f t="shared" si="182"/>
        <v>9118.04201862681</v>
      </c>
      <c r="L1904" s="30">
        <f t="shared" si="183"/>
        <v>11421.0526315789</v>
      </c>
      <c r="M1904" s="31">
        <v>841960</v>
      </c>
      <c r="N1904" s="32"/>
      <c r="O1904" s="33" t="s">
        <v>22</v>
      </c>
      <c r="Q1904" s="1">
        <f>INDEX([1]房源台账数据源!$CZ:$CZ,MATCH(B1904,[1]房源台账数据源!$B:$B,0))</f>
        <v>841960</v>
      </c>
      <c r="R1904" s="1">
        <f>IF(U1904="未售",ROUNDDOWN(Q1904*(1-5%),0),INDEX([1]房源台账数据源!$AU:$AU,MATCH(B1904,[1]房源台账数据源!$B:$B,0)))</f>
        <v>771700</v>
      </c>
      <c r="S1904" s="23">
        <f t="shared" si="180"/>
        <v>0</v>
      </c>
      <c r="T1904" s="23">
        <f t="shared" si="181"/>
        <v>-0.0834481448049789</v>
      </c>
      <c r="U1904" s="1" t="str">
        <f>INDEX([1]房源台账数据源!$DE:$DE,MATCH(B1904,[1]房源台账数据源!$B:$B,0))</f>
        <v>已售</v>
      </c>
    </row>
    <row r="1905" s="1" customFormat="1" ht="16.5" customHeight="1" spans="1:21">
      <c r="A1905" s="28">
        <v>82</v>
      </c>
      <c r="B1905" s="28" t="s">
        <v>3862</v>
      </c>
      <c r="C1905" s="28">
        <v>1</v>
      </c>
      <c r="D1905" s="28" t="s">
        <v>3863</v>
      </c>
      <c r="E1905" s="29">
        <v>15</v>
      </c>
      <c r="F1905" s="29" t="s">
        <v>25</v>
      </c>
      <c r="G1905" s="29">
        <v>2.9</v>
      </c>
      <c r="H1905" s="28">
        <v>92.34</v>
      </c>
      <c r="I1905" s="28">
        <v>18.62</v>
      </c>
      <c r="J1905" s="28">
        <v>73.72</v>
      </c>
      <c r="K1905" s="30">
        <f t="shared" si="182"/>
        <v>9499.00368204462</v>
      </c>
      <c r="L1905" s="30">
        <f t="shared" si="183"/>
        <v>11898.2365708085</v>
      </c>
      <c r="M1905" s="31">
        <v>877138</v>
      </c>
      <c r="N1905" s="32"/>
      <c r="O1905" s="33" t="s">
        <v>22</v>
      </c>
      <c r="Q1905" s="1">
        <f>INDEX([1]房源台账数据源!$CZ:$CZ,MATCH(B1905,[1]房源台账数据源!$B:$B,0))</f>
        <v>877138</v>
      </c>
      <c r="R1905" s="1">
        <f>IF(U1905="未售",ROUNDDOWN(Q1905*(1-5%),0),INDEX([1]房源台账数据源!$AU:$AU,MATCH(B1905,[1]房源台账数据源!$B:$B,0)))</f>
        <v>803924</v>
      </c>
      <c r="S1905" s="23">
        <f t="shared" si="180"/>
        <v>0</v>
      </c>
      <c r="T1905" s="23">
        <f t="shared" si="181"/>
        <v>-0.0834691918489451</v>
      </c>
      <c r="U1905" s="1" t="str">
        <f>INDEX([1]房源台账数据源!$DE:$DE,MATCH(B1905,[1]房源台账数据源!$B:$B,0))</f>
        <v>已售</v>
      </c>
    </row>
    <row r="1906" s="1" customFormat="1" ht="16.5" customHeight="1" spans="1:21">
      <c r="A1906" s="28">
        <v>83</v>
      </c>
      <c r="B1906" s="28" t="s">
        <v>3864</v>
      </c>
      <c r="C1906" s="28">
        <v>1</v>
      </c>
      <c r="D1906" s="28" t="s">
        <v>3865</v>
      </c>
      <c r="E1906" s="29">
        <v>15</v>
      </c>
      <c r="F1906" s="29" t="s">
        <v>25</v>
      </c>
      <c r="G1906" s="29">
        <v>2.9</v>
      </c>
      <c r="H1906" s="28">
        <v>92.34</v>
      </c>
      <c r="I1906" s="28">
        <v>18.62</v>
      </c>
      <c r="J1906" s="28">
        <v>73.72</v>
      </c>
      <c r="K1906" s="30">
        <f t="shared" si="182"/>
        <v>9488.20662768031</v>
      </c>
      <c r="L1906" s="30">
        <f t="shared" si="183"/>
        <v>11884.7124253934</v>
      </c>
      <c r="M1906" s="31">
        <v>876141</v>
      </c>
      <c r="N1906" s="32"/>
      <c r="O1906" s="33" t="s">
        <v>22</v>
      </c>
      <c r="Q1906" s="1">
        <f>INDEX([1]房源台账数据源!$CZ:$CZ,MATCH(B1906,[1]房源台账数据源!$B:$B,0))</f>
        <v>876141</v>
      </c>
      <c r="R1906" s="1">
        <f>IF(U1906="未售",ROUNDDOWN(Q1906*(1-5%),0),INDEX([1]房源台账数据源!$AU:$AU,MATCH(B1906,[1]房源台账数据源!$B:$B,0)))</f>
        <v>794951</v>
      </c>
      <c r="S1906" s="23">
        <f t="shared" si="180"/>
        <v>0</v>
      </c>
      <c r="T1906" s="23">
        <f t="shared" si="181"/>
        <v>-0.0926677327051239</v>
      </c>
      <c r="U1906" s="1" t="str">
        <f>INDEX([1]房源台账数据源!$DE:$DE,MATCH(B1906,[1]房源台账数据源!$B:$B,0))</f>
        <v>已售</v>
      </c>
    </row>
    <row r="1907" s="1" customFormat="1" ht="16.5" customHeight="1" spans="1:21">
      <c r="A1907" s="28">
        <v>84</v>
      </c>
      <c r="B1907" s="28" t="s">
        <v>3866</v>
      </c>
      <c r="C1907" s="28">
        <v>1</v>
      </c>
      <c r="D1907" s="28" t="s">
        <v>3867</v>
      </c>
      <c r="E1907" s="29">
        <v>15</v>
      </c>
      <c r="F1907" s="29" t="s">
        <v>25</v>
      </c>
      <c r="G1907" s="29">
        <v>2.9</v>
      </c>
      <c r="H1907" s="28">
        <v>92.34</v>
      </c>
      <c r="I1907" s="28">
        <v>18.62</v>
      </c>
      <c r="J1907" s="28">
        <v>73.72</v>
      </c>
      <c r="K1907" s="30">
        <f t="shared" si="182"/>
        <v>9178.55750487329</v>
      </c>
      <c r="L1907" s="30">
        <f t="shared" si="183"/>
        <v>11496.8529571351</v>
      </c>
      <c r="M1907" s="31">
        <v>847548</v>
      </c>
      <c r="N1907" s="32"/>
      <c r="O1907" s="33" t="s">
        <v>22</v>
      </c>
      <c r="Q1907" s="1">
        <f>INDEX([1]房源台账数据源!$CZ:$CZ,MATCH(B1907,[1]房源台账数据源!$B:$B,0))</f>
        <v>847548</v>
      </c>
      <c r="R1907" s="1">
        <f>IF(U1907="未售",ROUNDDOWN(Q1907*(1-5%),0),INDEX([1]房源台账数据源!$AU:$AU,MATCH(B1907,[1]房源台账数据源!$B:$B,0)))</f>
        <v>769019</v>
      </c>
      <c r="S1907" s="23">
        <f t="shared" si="180"/>
        <v>0</v>
      </c>
      <c r="T1907" s="23">
        <f t="shared" si="181"/>
        <v>-0.0926543393412527</v>
      </c>
      <c r="U1907" s="1" t="str">
        <f>INDEX([1]房源台账数据源!$DE:$DE,MATCH(B1907,[1]房源台账数据源!$B:$B,0))</f>
        <v>已售</v>
      </c>
    </row>
    <row r="1908" s="1" customFormat="1" ht="16.5" customHeight="1" spans="1:21">
      <c r="A1908" s="28">
        <v>85</v>
      </c>
      <c r="B1908" s="28" t="s">
        <v>3868</v>
      </c>
      <c r="C1908" s="28">
        <v>1</v>
      </c>
      <c r="D1908" s="28" t="s">
        <v>3869</v>
      </c>
      <c r="E1908" s="29">
        <v>15</v>
      </c>
      <c r="F1908" s="29" t="s">
        <v>33</v>
      </c>
      <c r="G1908" s="29">
        <v>2.9</v>
      </c>
      <c r="H1908" s="28">
        <v>71.16</v>
      </c>
      <c r="I1908" s="28">
        <v>14.35</v>
      </c>
      <c r="J1908" s="28">
        <v>56.81</v>
      </c>
      <c r="K1908" s="30">
        <f t="shared" si="182"/>
        <v>8885.16020236088</v>
      </c>
      <c r="L1908" s="30">
        <f t="shared" si="183"/>
        <v>11129.5194508009</v>
      </c>
      <c r="M1908" s="31">
        <v>632268</v>
      </c>
      <c r="N1908" s="32"/>
      <c r="O1908" s="33" t="s">
        <v>22</v>
      </c>
      <c r="Q1908" s="1">
        <f>INDEX([1]房源台账数据源!$CZ:$CZ,MATCH(B1908,[1]房源台账数据源!$B:$B,0))</f>
        <v>632268</v>
      </c>
      <c r="R1908" s="1">
        <f>IF(U1908="未售",ROUNDDOWN(Q1908*(1-5%),0),INDEX([1]房源台账数据源!$AU:$AU,MATCH(B1908,[1]房源台账数据源!$B:$B,0)))</f>
        <v>600654</v>
      </c>
      <c r="S1908" s="23">
        <f t="shared" si="180"/>
        <v>0</v>
      </c>
      <c r="T1908" s="23">
        <f t="shared" si="181"/>
        <v>-0.0500009489646795</v>
      </c>
      <c r="U1908" s="1" t="str">
        <f>INDEX([1]房源台账数据源!$DE:$DE,MATCH(B1908,[1]房源台账数据源!$B:$B,0))</f>
        <v>未售</v>
      </c>
    </row>
    <row r="1909" s="1" customFormat="1" ht="16.5" customHeight="1" spans="1:21">
      <c r="A1909" s="28">
        <v>86</v>
      </c>
      <c r="B1909" s="28" t="s">
        <v>3870</v>
      </c>
      <c r="C1909" s="28">
        <v>1</v>
      </c>
      <c r="D1909" s="28" t="s">
        <v>3871</v>
      </c>
      <c r="E1909" s="29">
        <v>15</v>
      </c>
      <c r="F1909" s="29" t="s">
        <v>33</v>
      </c>
      <c r="G1909" s="29">
        <v>2.9</v>
      </c>
      <c r="H1909" s="28">
        <v>71.16</v>
      </c>
      <c r="I1909" s="28">
        <v>14.35</v>
      </c>
      <c r="J1909" s="28">
        <v>56.81</v>
      </c>
      <c r="K1909" s="30">
        <f t="shared" si="182"/>
        <v>8661.08768971332</v>
      </c>
      <c r="L1909" s="30">
        <f t="shared" si="183"/>
        <v>10848.8470339729</v>
      </c>
      <c r="M1909" s="31">
        <v>616323</v>
      </c>
      <c r="N1909" s="32"/>
      <c r="O1909" s="33" t="s">
        <v>22</v>
      </c>
      <c r="Q1909" s="1">
        <f>INDEX([1]房源台账数据源!$CZ:$CZ,MATCH(B1909,[1]房源台账数据源!$B:$B,0))</f>
        <v>616323</v>
      </c>
      <c r="R1909" s="1">
        <f>IF(U1909="未售",ROUNDDOWN(Q1909*(1-5%),0),INDEX([1]房源台账数据源!$AU:$AU,MATCH(B1909,[1]房源台账数据源!$B:$B,0)))</f>
        <v>556486</v>
      </c>
      <c r="S1909" s="23">
        <f t="shared" si="180"/>
        <v>0</v>
      </c>
      <c r="T1909" s="23">
        <f t="shared" si="181"/>
        <v>-0.0970870793398916</v>
      </c>
      <c r="U1909" s="1" t="str">
        <f>INDEX([1]房源台账数据源!$DE:$DE,MATCH(B1909,[1]房源台账数据源!$B:$B,0))</f>
        <v>已售</v>
      </c>
    </row>
    <row r="1910" s="1" customFormat="1" ht="16.5" customHeight="1" spans="1:21">
      <c r="A1910" s="28">
        <v>87</v>
      </c>
      <c r="B1910" s="28" t="s">
        <v>3872</v>
      </c>
      <c r="C1910" s="28">
        <v>1</v>
      </c>
      <c r="D1910" s="28" t="s">
        <v>3873</v>
      </c>
      <c r="E1910" s="29">
        <v>16</v>
      </c>
      <c r="F1910" s="29" t="s">
        <v>25</v>
      </c>
      <c r="G1910" s="29">
        <v>2.9</v>
      </c>
      <c r="H1910" s="28">
        <v>92.34</v>
      </c>
      <c r="I1910" s="28">
        <v>18.62</v>
      </c>
      <c r="J1910" s="28">
        <v>73.72</v>
      </c>
      <c r="K1910" s="30">
        <f t="shared" si="182"/>
        <v>9285.05523066927</v>
      </c>
      <c r="L1910" s="30">
        <f t="shared" si="183"/>
        <v>11630.2495930548</v>
      </c>
      <c r="M1910" s="31">
        <v>857382</v>
      </c>
      <c r="N1910" s="32"/>
      <c r="O1910" s="33" t="s">
        <v>22</v>
      </c>
      <c r="Q1910" s="1">
        <f>INDEX([1]房源台账数据源!$CZ:$CZ,MATCH(B1910,[1]房源台账数据源!$B:$B,0))</f>
        <v>857382</v>
      </c>
      <c r="R1910" s="1">
        <f>IF(U1910="未售",ROUNDDOWN(Q1910*(1-5%),0),INDEX([1]房源台账数据源!$AU:$AU,MATCH(B1910,[1]房源台账数据源!$B:$B,0)))</f>
        <v>777975</v>
      </c>
      <c r="S1910" s="23">
        <f t="shared" si="180"/>
        <v>0</v>
      </c>
      <c r="T1910" s="23">
        <f t="shared" si="181"/>
        <v>-0.0926156602307956</v>
      </c>
      <c r="U1910" s="1" t="str">
        <f>INDEX([1]房源台账数据源!$DE:$DE,MATCH(B1910,[1]房源台账数据源!$B:$B,0))</f>
        <v>已售</v>
      </c>
    </row>
    <row r="1911" s="1" customFormat="1" ht="16.5" customHeight="1" spans="1:21">
      <c r="A1911" s="28">
        <v>88</v>
      </c>
      <c r="B1911" s="28" t="s">
        <v>3874</v>
      </c>
      <c r="C1911" s="28">
        <v>1</v>
      </c>
      <c r="D1911" s="28" t="s">
        <v>3875</v>
      </c>
      <c r="E1911" s="29">
        <v>16</v>
      </c>
      <c r="F1911" s="29" t="s">
        <v>25</v>
      </c>
      <c r="G1911" s="29">
        <v>2.9</v>
      </c>
      <c r="H1911" s="28">
        <v>92.34</v>
      </c>
      <c r="I1911" s="28">
        <v>18.62</v>
      </c>
      <c r="J1911" s="28">
        <v>73.72</v>
      </c>
      <c r="K1911" s="30">
        <f t="shared" si="182"/>
        <v>9666.01689408707</v>
      </c>
      <c r="L1911" s="30">
        <f t="shared" si="183"/>
        <v>12107.4335322843</v>
      </c>
      <c r="M1911" s="31">
        <v>892560</v>
      </c>
      <c r="N1911" s="32"/>
      <c r="O1911" s="33" t="s">
        <v>22</v>
      </c>
      <c r="Q1911" s="1">
        <f>INDEX([1]房源台账数据源!$CZ:$CZ,MATCH(B1911,[1]房源台账数据源!$B:$B,0))</f>
        <v>892560</v>
      </c>
      <c r="R1911" s="1">
        <f>IF(U1911="未售",ROUNDDOWN(Q1911*(1-5%),0),INDEX([1]房源台账数据源!$AU:$AU,MATCH(B1911,[1]房源台账数据源!$B:$B,0)))</f>
        <v>818142</v>
      </c>
      <c r="S1911" s="23">
        <f t="shared" si="180"/>
        <v>0</v>
      </c>
      <c r="T1911" s="23">
        <f t="shared" si="181"/>
        <v>-0.0833759075020167</v>
      </c>
      <c r="U1911" s="1" t="str">
        <f>INDEX([1]房源台账数据源!$DE:$DE,MATCH(B1911,[1]房源台账数据源!$B:$B,0))</f>
        <v>已售</v>
      </c>
    </row>
    <row r="1912" s="1" customFormat="1" ht="16.5" customHeight="1" spans="1:21">
      <c r="A1912" s="28">
        <v>89</v>
      </c>
      <c r="B1912" s="28" t="s">
        <v>3876</v>
      </c>
      <c r="C1912" s="28">
        <v>1</v>
      </c>
      <c r="D1912" s="28" t="s">
        <v>3877</v>
      </c>
      <c r="E1912" s="29">
        <v>16</v>
      </c>
      <c r="F1912" s="29" t="s">
        <v>25</v>
      </c>
      <c r="G1912" s="29">
        <v>2.9</v>
      </c>
      <c r="H1912" s="28">
        <v>92.34</v>
      </c>
      <c r="I1912" s="28">
        <v>18.62</v>
      </c>
      <c r="J1912" s="28">
        <v>73.72</v>
      </c>
      <c r="K1912" s="30">
        <f t="shared" si="182"/>
        <v>9655.23066926576</v>
      </c>
      <c r="L1912" s="30">
        <f t="shared" si="183"/>
        <v>12093.9229517092</v>
      </c>
      <c r="M1912" s="31">
        <v>891564</v>
      </c>
      <c r="N1912" s="32"/>
      <c r="O1912" s="33" t="s">
        <v>22</v>
      </c>
      <c r="Q1912" s="1">
        <f>INDEX([1]房源台账数据源!$CZ:$CZ,MATCH(B1912,[1]房源台账数据源!$B:$B,0))</f>
        <v>891564</v>
      </c>
      <c r="R1912" s="1">
        <f>IF(U1912="未售",ROUNDDOWN(Q1912*(1-5%),0),INDEX([1]房源台账数据源!$AU:$AU,MATCH(B1912,[1]房源台账数据源!$B:$B,0)))</f>
        <v>817129</v>
      </c>
      <c r="S1912" s="23">
        <f t="shared" si="180"/>
        <v>0</v>
      </c>
      <c r="T1912" s="23">
        <f t="shared" si="181"/>
        <v>-0.0834881175103526</v>
      </c>
      <c r="U1912" s="1" t="str">
        <f>INDEX([1]房源台账数据源!$DE:$DE,MATCH(B1912,[1]房源台账数据源!$B:$B,0))</f>
        <v>已售</v>
      </c>
    </row>
    <row r="1913" s="1" customFormat="1" ht="16.5" customHeight="1" spans="1:21">
      <c r="A1913" s="28">
        <v>90</v>
      </c>
      <c r="B1913" s="28" t="s">
        <v>3878</v>
      </c>
      <c r="C1913" s="28">
        <v>1</v>
      </c>
      <c r="D1913" s="28" t="s">
        <v>3879</v>
      </c>
      <c r="E1913" s="29">
        <v>16</v>
      </c>
      <c r="F1913" s="29" t="s">
        <v>25</v>
      </c>
      <c r="G1913" s="29">
        <v>2.9</v>
      </c>
      <c r="H1913" s="28">
        <v>92.34</v>
      </c>
      <c r="I1913" s="28">
        <v>18.62</v>
      </c>
      <c r="J1913" s="28">
        <v>73.72</v>
      </c>
      <c r="K1913" s="30">
        <f t="shared" si="182"/>
        <v>9345.58154645874</v>
      </c>
      <c r="L1913" s="30">
        <f t="shared" si="183"/>
        <v>11706.0634834509</v>
      </c>
      <c r="M1913" s="31">
        <v>862971</v>
      </c>
      <c r="N1913" s="32"/>
      <c r="O1913" s="33" t="s">
        <v>22</v>
      </c>
      <c r="Q1913" s="1">
        <f>INDEX([1]房源台账数据源!$CZ:$CZ,MATCH(B1913,[1]房源台账数据源!$B:$B,0))</f>
        <v>862971</v>
      </c>
      <c r="R1913" s="1">
        <f>IF(U1913="未售",ROUNDDOWN(Q1913*(1-5%),0),INDEX([1]房源台账数据源!$AU:$AU,MATCH(B1913,[1]房源台账数据源!$B:$B,0)))</f>
        <v>791002</v>
      </c>
      <c r="S1913" s="23">
        <f t="shared" si="180"/>
        <v>0</v>
      </c>
      <c r="T1913" s="23">
        <f t="shared" si="181"/>
        <v>-0.0833967769484722</v>
      </c>
      <c r="U1913" s="1" t="str">
        <f>INDEX([1]房源台账数据源!$DE:$DE,MATCH(B1913,[1]房源台账数据源!$B:$B,0))</f>
        <v>已售</v>
      </c>
    </row>
    <row r="1914" s="1" customFormat="1" ht="16.5" customHeight="1" spans="1:21">
      <c r="A1914" s="28">
        <v>91</v>
      </c>
      <c r="B1914" s="28" t="s">
        <v>3880</v>
      </c>
      <c r="C1914" s="28">
        <v>1</v>
      </c>
      <c r="D1914" s="28" t="s">
        <v>3881</v>
      </c>
      <c r="E1914" s="29">
        <v>16</v>
      </c>
      <c r="F1914" s="29" t="s">
        <v>33</v>
      </c>
      <c r="G1914" s="29">
        <v>2.9</v>
      </c>
      <c r="H1914" s="28">
        <v>71.16</v>
      </c>
      <c r="I1914" s="28">
        <v>14.35</v>
      </c>
      <c r="J1914" s="28">
        <v>56.81</v>
      </c>
      <c r="K1914" s="30">
        <f t="shared" si="182"/>
        <v>9054.70770095559</v>
      </c>
      <c r="L1914" s="30">
        <f t="shared" si="183"/>
        <v>11341.8940327407</v>
      </c>
      <c r="M1914" s="31">
        <v>644333</v>
      </c>
      <c r="N1914" s="32"/>
      <c r="O1914" s="33" t="s">
        <v>22</v>
      </c>
      <c r="Q1914" s="1">
        <f>INDEX([1]房源台账数据源!$CZ:$CZ,MATCH(B1914,[1]房源台账数据源!$B:$B,0))</f>
        <v>644333</v>
      </c>
      <c r="R1914" s="1">
        <f>IF(U1914="未售",ROUNDDOWN(Q1914*(1-5%),0),INDEX([1]房源台账数据源!$AU:$AU,MATCH(B1914,[1]房源台账数据源!$B:$B,0)))</f>
        <v>612116</v>
      </c>
      <c r="S1914" s="23">
        <f t="shared" si="180"/>
        <v>0</v>
      </c>
      <c r="T1914" s="23">
        <f t="shared" si="181"/>
        <v>-0.050000543197384</v>
      </c>
      <c r="U1914" s="1" t="str">
        <f>INDEX([1]房源台账数据源!$DE:$DE,MATCH(B1914,[1]房源台账数据源!$B:$B,0))</f>
        <v>未售</v>
      </c>
    </row>
    <row r="1915" s="1" customFormat="1" ht="16.5" customHeight="1" spans="1:21">
      <c r="A1915" s="28">
        <v>92</v>
      </c>
      <c r="B1915" s="28" t="s">
        <v>3882</v>
      </c>
      <c r="C1915" s="28">
        <v>1</v>
      </c>
      <c r="D1915" s="28" t="s">
        <v>3883</v>
      </c>
      <c r="E1915" s="29">
        <v>16</v>
      </c>
      <c r="F1915" s="29" t="s">
        <v>33</v>
      </c>
      <c r="G1915" s="29">
        <v>2.9</v>
      </c>
      <c r="H1915" s="28">
        <v>71.16</v>
      </c>
      <c r="I1915" s="28">
        <v>14.35</v>
      </c>
      <c r="J1915" s="28">
        <v>56.81</v>
      </c>
      <c r="K1915" s="30">
        <f t="shared" si="182"/>
        <v>8830.63518830804</v>
      </c>
      <c r="L1915" s="30">
        <f t="shared" si="183"/>
        <v>11061.2216159127</v>
      </c>
      <c r="M1915" s="31">
        <v>628388</v>
      </c>
      <c r="N1915" s="32"/>
      <c r="O1915" s="33" t="s">
        <v>22</v>
      </c>
      <c r="Q1915" s="1">
        <f>INDEX([1]房源台账数据源!$CZ:$CZ,MATCH(B1915,[1]房源台账数据源!$B:$B,0))</f>
        <v>628388</v>
      </c>
      <c r="R1915" s="1">
        <f>IF(U1915="未售",ROUNDDOWN(Q1915*(1-5%),0),INDEX([1]房源台账数据源!$AU:$AU,MATCH(B1915,[1]房源台账数据源!$B:$B,0)))</f>
        <v>596968</v>
      </c>
      <c r="S1915" s="23">
        <f t="shared" si="180"/>
        <v>0</v>
      </c>
      <c r="T1915" s="23">
        <f t="shared" si="181"/>
        <v>-0.0500009548240896</v>
      </c>
      <c r="U1915" s="1" t="str">
        <f>INDEX([1]房源台账数据源!$DE:$DE,MATCH(B1915,[1]房源台账数据源!$B:$B,0))</f>
        <v>未售</v>
      </c>
    </row>
    <row r="1916" s="1" customFormat="1" ht="16.5" customHeight="1" spans="1:21">
      <c r="A1916" s="28">
        <v>93</v>
      </c>
      <c r="B1916" s="28" t="s">
        <v>3884</v>
      </c>
      <c r="C1916" s="28">
        <v>1</v>
      </c>
      <c r="D1916" s="28" t="s">
        <v>3885</v>
      </c>
      <c r="E1916" s="29">
        <v>17</v>
      </c>
      <c r="F1916" s="29" t="s">
        <v>25</v>
      </c>
      <c r="G1916" s="29">
        <v>2.9</v>
      </c>
      <c r="H1916" s="28">
        <v>92.34</v>
      </c>
      <c r="I1916" s="28">
        <v>18.62</v>
      </c>
      <c r="J1916" s="28">
        <v>73.72</v>
      </c>
      <c r="K1916" s="30">
        <f t="shared" si="182"/>
        <v>9285.05523066927</v>
      </c>
      <c r="L1916" s="30">
        <f t="shared" si="183"/>
        <v>11630.2495930548</v>
      </c>
      <c r="M1916" s="31">
        <v>857382</v>
      </c>
      <c r="N1916" s="32"/>
      <c r="O1916" s="33" t="s">
        <v>22</v>
      </c>
      <c r="Q1916" s="1">
        <f>INDEX([1]房源台账数据源!$CZ:$CZ,MATCH(B1916,[1]房源台账数据源!$B:$B,0))</f>
        <v>857382</v>
      </c>
      <c r="R1916" s="1">
        <f>IF(U1916="未售",ROUNDDOWN(Q1916*(1-5%),0),INDEX([1]房源台账数据源!$AU:$AU,MATCH(B1916,[1]房源台账数据源!$B:$B,0)))</f>
        <v>777975</v>
      </c>
      <c r="S1916" s="23">
        <f t="shared" si="180"/>
        <v>0</v>
      </c>
      <c r="T1916" s="23">
        <f t="shared" si="181"/>
        <v>-0.0926156602307956</v>
      </c>
      <c r="U1916" s="1" t="str">
        <f>INDEX([1]房源台账数据源!$DE:$DE,MATCH(B1916,[1]房源台账数据源!$B:$B,0))</f>
        <v>已售</v>
      </c>
    </row>
    <row r="1917" s="1" customFormat="1" ht="16.5" customHeight="1" spans="1:21">
      <c r="A1917" s="28">
        <v>94</v>
      </c>
      <c r="B1917" s="28" t="s">
        <v>3886</v>
      </c>
      <c r="C1917" s="28">
        <v>1</v>
      </c>
      <c r="D1917" s="28" t="s">
        <v>3887</v>
      </c>
      <c r="E1917" s="29">
        <v>17</v>
      </c>
      <c r="F1917" s="29" t="s">
        <v>25</v>
      </c>
      <c r="G1917" s="29">
        <v>2.9</v>
      </c>
      <c r="H1917" s="28">
        <v>92.34</v>
      </c>
      <c r="I1917" s="28">
        <v>18.62</v>
      </c>
      <c r="J1917" s="28">
        <v>73.72</v>
      </c>
      <c r="K1917" s="30">
        <f t="shared" si="182"/>
        <v>9666.01689408707</v>
      </c>
      <c r="L1917" s="30">
        <f t="shared" si="183"/>
        <v>12107.4335322843</v>
      </c>
      <c r="M1917" s="31">
        <v>892560</v>
      </c>
      <c r="N1917" s="32"/>
      <c r="O1917" s="33" t="s">
        <v>22</v>
      </c>
      <c r="Q1917" s="1">
        <f>INDEX([1]房源台账数据源!$CZ:$CZ,MATCH(B1917,[1]房源台账数据源!$B:$B,0))</f>
        <v>892560</v>
      </c>
      <c r="R1917" s="1">
        <f>IF(U1917="未售",ROUNDDOWN(Q1917*(1-5%),0),INDEX([1]房源台账数据源!$AU:$AU,MATCH(B1917,[1]房源台账数据源!$B:$B,0)))</f>
        <v>818142</v>
      </c>
      <c r="S1917" s="23">
        <f t="shared" si="180"/>
        <v>0</v>
      </c>
      <c r="T1917" s="23">
        <f t="shared" si="181"/>
        <v>-0.0833759075020167</v>
      </c>
      <c r="U1917" s="1" t="str">
        <f>INDEX([1]房源台账数据源!$DE:$DE,MATCH(B1917,[1]房源台账数据源!$B:$B,0))</f>
        <v>已售</v>
      </c>
    </row>
    <row r="1918" s="1" customFormat="1" ht="16.5" customHeight="1" spans="1:21">
      <c r="A1918" s="28">
        <v>95</v>
      </c>
      <c r="B1918" s="28" t="s">
        <v>3888</v>
      </c>
      <c r="C1918" s="28">
        <v>1</v>
      </c>
      <c r="D1918" s="28" t="s">
        <v>3889</v>
      </c>
      <c r="E1918" s="29">
        <v>17</v>
      </c>
      <c r="F1918" s="29" t="s">
        <v>25</v>
      </c>
      <c r="G1918" s="29">
        <v>2.9</v>
      </c>
      <c r="H1918" s="28">
        <v>92.34</v>
      </c>
      <c r="I1918" s="28">
        <v>18.62</v>
      </c>
      <c r="J1918" s="28">
        <v>73.72</v>
      </c>
      <c r="K1918" s="30">
        <f t="shared" si="182"/>
        <v>9655.23066926576</v>
      </c>
      <c r="L1918" s="30">
        <f t="shared" si="183"/>
        <v>12093.9229517092</v>
      </c>
      <c r="M1918" s="31">
        <v>891564</v>
      </c>
      <c r="N1918" s="32"/>
      <c r="O1918" s="33" t="s">
        <v>22</v>
      </c>
      <c r="Q1918" s="1">
        <f>INDEX([1]房源台账数据源!$CZ:$CZ,MATCH(B1918,[1]房源台账数据源!$B:$B,0))</f>
        <v>891564</v>
      </c>
      <c r="R1918" s="1">
        <f>IF(U1918="未售",ROUNDDOWN(Q1918*(1-5%),0),INDEX([1]房源台账数据源!$AU:$AU,MATCH(B1918,[1]房源台账数据源!$B:$B,0)))</f>
        <v>800774</v>
      </c>
      <c r="S1918" s="23">
        <f t="shared" si="180"/>
        <v>0</v>
      </c>
      <c r="T1918" s="23">
        <f t="shared" si="181"/>
        <v>-0.101832285736077</v>
      </c>
      <c r="U1918" s="1" t="str">
        <f>INDEX([1]房源台账数据源!$DE:$DE,MATCH(B1918,[1]房源台账数据源!$B:$B,0))</f>
        <v>已售</v>
      </c>
    </row>
    <row r="1919" s="1" customFormat="1" ht="16.5" customHeight="1" spans="1:21">
      <c r="A1919" s="28">
        <v>96</v>
      </c>
      <c r="B1919" s="28" t="s">
        <v>3890</v>
      </c>
      <c r="C1919" s="28">
        <v>1</v>
      </c>
      <c r="D1919" s="28" t="s">
        <v>3891</v>
      </c>
      <c r="E1919" s="29">
        <v>17</v>
      </c>
      <c r="F1919" s="29" t="s">
        <v>25</v>
      </c>
      <c r="G1919" s="29">
        <v>2.9</v>
      </c>
      <c r="H1919" s="28">
        <v>92.34</v>
      </c>
      <c r="I1919" s="28">
        <v>18.62</v>
      </c>
      <c r="J1919" s="28">
        <v>73.72</v>
      </c>
      <c r="K1919" s="30">
        <f t="shared" si="182"/>
        <v>9345.58154645874</v>
      </c>
      <c r="L1919" s="30">
        <f t="shared" si="183"/>
        <v>11706.0634834509</v>
      </c>
      <c r="M1919" s="31">
        <v>862971</v>
      </c>
      <c r="N1919" s="32"/>
      <c r="O1919" s="33" t="s">
        <v>22</v>
      </c>
      <c r="Q1919" s="1">
        <f>INDEX([1]房源台账数据源!$CZ:$CZ,MATCH(B1919,[1]房源台账数据源!$B:$B,0))</f>
        <v>862971</v>
      </c>
      <c r="R1919" s="1">
        <f>IF(U1919="未售",ROUNDDOWN(Q1919*(1-5%),0),INDEX([1]房源台账数据源!$AU:$AU,MATCH(B1919,[1]房源台账数据源!$B:$B,0)))</f>
        <v>783013</v>
      </c>
      <c r="S1919" s="23">
        <f t="shared" si="180"/>
        <v>0</v>
      </c>
      <c r="T1919" s="23">
        <f t="shared" si="181"/>
        <v>-0.0926543302150362</v>
      </c>
      <c r="U1919" s="1" t="str">
        <f>INDEX([1]房源台账数据源!$DE:$DE,MATCH(B1919,[1]房源台账数据源!$B:$B,0))</f>
        <v>已售</v>
      </c>
    </row>
    <row r="1920" s="1" customFormat="1" ht="16.5" customHeight="1" spans="1:21">
      <c r="A1920" s="28">
        <v>97</v>
      </c>
      <c r="B1920" s="28" t="s">
        <v>3892</v>
      </c>
      <c r="C1920" s="28">
        <v>1</v>
      </c>
      <c r="D1920" s="28" t="s">
        <v>3893</v>
      </c>
      <c r="E1920" s="29">
        <v>17</v>
      </c>
      <c r="F1920" s="29" t="s">
        <v>33</v>
      </c>
      <c r="G1920" s="29">
        <v>2.9</v>
      </c>
      <c r="H1920" s="28">
        <v>71.16</v>
      </c>
      <c r="I1920" s="28">
        <v>14.35</v>
      </c>
      <c r="J1920" s="28">
        <v>56.81</v>
      </c>
      <c r="K1920" s="30">
        <f t="shared" si="182"/>
        <v>9054.70770095559</v>
      </c>
      <c r="L1920" s="30">
        <f t="shared" si="183"/>
        <v>11341.8940327407</v>
      </c>
      <c r="M1920" s="31">
        <v>644333</v>
      </c>
      <c r="N1920" s="32"/>
      <c r="O1920" s="33" t="s">
        <v>22</v>
      </c>
      <c r="Q1920" s="1">
        <f>INDEX([1]房源台账数据源!$CZ:$CZ,MATCH(B1920,[1]房源台账数据源!$B:$B,0))</f>
        <v>644333</v>
      </c>
      <c r="R1920" s="1">
        <f>IF(U1920="未售",ROUNDDOWN(Q1920*(1-5%),0),INDEX([1]房源台账数据源!$AU:$AU,MATCH(B1920,[1]房源台账数据源!$B:$B,0)))</f>
        <v>612116</v>
      </c>
      <c r="S1920" s="23">
        <f t="shared" si="180"/>
        <v>0</v>
      </c>
      <c r="T1920" s="23">
        <f t="shared" si="181"/>
        <v>-0.050000543197384</v>
      </c>
      <c r="U1920" s="1" t="str">
        <f>INDEX([1]房源台账数据源!$DE:$DE,MATCH(B1920,[1]房源台账数据源!$B:$B,0))</f>
        <v>未售</v>
      </c>
    </row>
    <row r="1921" s="1" customFormat="1" ht="16.5" customHeight="1" spans="1:21">
      <c r="A1921" s="28">
        <v>98</v>
      </c>
      <c r="B1921" s="28" t="s">
        <v>3894</v>
      </c>
      <c r="C1921" s="28">
        <v>1</v>
      </c>
      <c r="D1921" s="28" t="s">
        <v>3895</v>
      </c>
      <c r="E1921" s="29">
        <v>17</v>
      </c>
      <c r="F1921" s="29" t="s">
        <v>33</v>
      </c>
      <c r="G1921" s="29">
        <v>2.9</v>
      </c>
      <c r="H1921" s="28">
        <v>71.16</v>
      </c>
      <c r="I1921" s="28">
        <v>14.35</v>
      </c>
      <c r="J1921" s="28">
        <v>56.81</v>
      </c>
      <c r="K1921" s="30">
        <f t="shared" si="182"/>
        <v>8830.63518830804</v>
      </c>
      <c r="L1921" s="30">
        <f t="shared" si="183"/>
        <v>11061.2216159127</v>
      </c>
      <c r="M1921" s="31">
        <v>628388</v>
      </c>
      <c r="N1921" s="32"/>
      <c r="O1921" s="33" t="s">
        <v>22</v>
      </c>
      <c r="Q1921" s="1">
        <f>INDEX([1]房源台账数据源!$CZ:$CZ,MATCH(B1921,[1]房源台账数据源!$B:$B,0))</f>
        <v>628388</v>
      </c>
      <c r="R1921" s="1">
        <f>IF(U1921="未售",ROUNDDOWN(Q1921*(1-5%),0),INDEX([1]房源台账数据源!$AU:$AU,MATCH(B1921,[1]房源台账数据源!$B:$B,0)))</f>
        <v>596968</v>
      </c>
      <c r="S1921" s="23">
        <f t="shared" si="180"/>
        <v>0</v>
      </c>
      <c r="T1921" s="23">
        <f t="shared" si="181"/>
        <v>-0.0500009548240896</v>
      </c>
      <c r="U1921" s="1" t="str">
        <f>INDEX([1]房源台账数据源!$DE:$DE,MATCH(B1921,[1]房源台账数据源!$B:$B,0))</f>
        <v>未售</v>
      </c>
    </row>
    <row r="1922" s="1" customFormat="1" ht="16.5" customHeight="1" spans="1:21">
      <c r="A1922" s="28">
        <v>99</v>
      </c>
      <c r="B1922" s="28" t="s">
        <v>3896</v>
      </c>
      <c r="C1922" s="28">
        <v>1</v>
      </c>
      <c r="D1922" s="28" t="s">
        <v>3897</v>
      </c>
      <c r="E1922" s="29">
        <v>18</v>
      </c>
      <c r="F1922" s="29" t="s">
        <v>25</v>
      </c>
      <c r="G1922" s="29">
        <v>2.9</v>
      </c>
      <c r="H1922" s="28">
        <v>92.34</v>
      </c>
      <c r="I1922" s="28">
        <v>18.62</v>
      </c>
      <c r="J1922" s="28">
        <v>73.72</v>
      </c>
      <c r="K1922" s="30">
        <f t="shared" si="182"/>
        <v>9285.05523066927</v>
      </c>
      <c r="L1922" s="30">
        <f t="shared" si="183"/>
        <v>11630.2495930548</v>
      </c>
      <c r="M1922" s="31">
        <v>857382</v>
      </c>
      <c r="N1922" s="32"/>
      <c r="O1922" s="33" t="s">
        <v>22</v>
      </c>
      <c r="Q1922" s="1">
        <f>INDEX([1]房源台账数据源!$CZ:$CZ,MATCH(B1922,[1]房源台账数据源!$B:$B,0))</f>
        <v>857382</v>
      </c>
      <c r="R1922" s="1">
        <f>IF(U1922="未售",ROUNDDOWN(Q1922*(1-5%),0),INDEX([1]房源台账数据源!$AU:$AU,MATCH(B1922,[1]房源台账数据源!$B:$B,0)))</f>
        <v>777975</v>
      </c>
      <c r="S1922" s="23">
        <f t="shared" si="180"/>
        <v>0</v>
      </c>
      <c r="T1922" s="23">
        <f t="shared" si="181"/>
        <v>-0.0926156602307956</v>
      </c>
      <c r="U1922" s="1" t="str">
        <f>INDEX([1]房源台账数据源!$DE:$DE,MATCH(B1922,[1]房源台账数据源!$B:$B,0))</f>
        <v>已售</v>
      </c>
    </row>
    <row r="1923" s="1" customFormat="1" ht="16.5" customHeight="1" spans="1:21">
      <c r="A1923" s="28">
        <v>100</v>
      </c>
      <c r="B1923" s="28" t="s">
        <v>3898</v>
      </c>
      <c r="C1923" s="28">
        <v>1</v>
      </c>
      <c r="D1923" s="28" t="s">
        <v>3899</v>
      </c>
      <c r="E1923" s="29">
        <v>18</v>
      </c>
      <c r="F1923" s="29" t="s">
        <v>25</v>
      </c>
      <c r="G1923" s="29">
        <v>2.9</v>
      </c>
      <c r="H1923" s="28">
        <v>92.34</v>
      </c>
      <c r="I1923" s="28">
        <v>18.62</v>
      </c>
      <c r="J1923" s="28">
        <v>73.72</v>
      </c>
      <c r="K1923" s="30">
        <f t="shared" si="182"/>
        <v>9666.01689408707</v>
      </c>
      <c r="L1923" s="30">
        <f t="shared" si="183"/>
        <v>12107.4335322843</v>
      </c>
      <c r="M1923" s="31">
        <v>892560</v>
      </c>
      <c r="N1923" s="32"/>
      <c r="O1923" s="33" t="s">
        <v>22</v>
      </c>
      <c r="Q1923" s="1">
        <f>INDEX([1]房源台账数据源!$CZ:$CZ,MATCH(B1923,[1]房源台账数据源!$B:$B,0))</f>
        <v>892560</v>
      </c>
      <c r="R1923" s="1">
        <f>IF(U1923="未售",ROUNDDOWN(Q1923*(1-5%),0),INDEX([1]房源台账数据源!$AU:$AU,MATCH(B1923,[1]房源台账数据源!$B:$B,0)))</f>
        <v>847932</v>
      </c>
      <c r="S1923" s="23">
        <f t="shared" ref="S1923:S1986" si="184">(M1923-$Q1923)/$Q1923</f>
        <v>0</v>
      </c>
      <c r="T1923" s="23">
        <f t="shared" ref="T1923:T1986" si="185">(R1923-$Q1923)/$Q1923</f>
        <v>-0.05</v>
      </c>
      <c r="U1923" s="1" t="str">
        <f>INDEX([1]房源台账数据源!$DE:$DE,MATCH(B1923,[1]房源台账数据源!$B:$B,0))</f>
        <v>未售</v>
      </c>
    </row>
    <row r="1924" s="1" customFormat="1" ht="16.5" customHeight="1" spans="1:21">
      <c r="A1924" s="28">
        <v>101</v>
      </c>
      <c r="B1924" s="28" t="s">
        <v>3900</v>
      </c>
      <c r="C1924" s="28">
        <v>1</v>
      </c>
      <c r="D1924" s="28" t="s">
        <v>3901</v>
      </c>
      <c r="E1924" s="29">
        <v>18</v>
      </c>
      <c r="F1924" s="29" t="s">
        <v>25</v>
      </c>
      <c r="G1924" s="29">
        <v>2.9</v>
      </c>
      <c r="H1924" s="28">
        <v>92.34</v>
      </c>
      <c r="I1924" s="28">
        <v>18.62</v>
      </c>
      <c r="J1924" s="28">
        <v>73.72</v>
      </c>
      <c r="K1924" s="30">
        <f t="shared" si="182"/>
        <v>9655.23066926576</v>
      </c>
      <c r="L1924" s="30">
        <f t="shared" si="183"/>
        <v>12093.9229517092</v>
      </c>
      <c r="M1924" s="31">
        <v>891564</v>
      </c>
      <c r="N1924" s="32"/>
      <c r="O1924" s="33" t="s">
        <v>22</v>
      </c>
      <c r="Q1924" s="1">
        <f>INDEX([1]房源台账数据源!$CZ:$CZ,MATCH(B1924,[1]房源台账数据源!$B:$B,0))</f>
        <v>891564</v>
      </c>
      <c r="R1924" s="1">
        <f>IF(U1924="未售",ROUNDDOWN(Q1924*(1-5%),0),INDEX([1]房源台账数据源!$AU:$AU,MATCH(B1924,[1]房源台账数据源!$B:$B,0)))</f>
        <v>808944</v>
      </c>
      <c r="S1924" s="23">
        <f t="shared" si="184"/>
        <v>0</v>
      </c>
      <c r="T1924" s="23">
        <f t="shared" si="185"/>
        <v>-0.0926686138067486</v>
      </c>
      <c r="U1924" s="1" t="str">
        <f>INDEX([1]房源台账数据源!$DE:$DE,MATCH(B1924,[1]房源台账数据源!$B:$B,0))</f>
        <v>已售</v>
      </c>
    </row>
    <row r="1925" s="1" customFormat="1" ht="16.5" customHeight="1" spans="1:21">
      <c r="A1925" s="28">
        <v>102</v>
      </c>
      <c r="B1925" s="28" t="s">
        <v>3902</v>
      </c>
      <c r="C1925" s="28">
        <v>1</v>
      </c>
      <c r="D1925" s="28" t="s">
        <v>3903</v>
      </c>
      <c r="E1925" s="29">
        <v>18</v>
      </c>
      <c r="F1925" s="29" t="s">
        <v>25</v>
      </c>
      <c r="G1925" s="29">
        <v>2.9</v>
      </c>
      <c r="H1925" s="28">
        <v>92.34</v>
      </c>
      <c r="I1925" s="28">
        <v>18.62</v>
      </c>
      <c r="J1925" s="28">
        <v>73.72</v>
      </c>
      <c r="K1925" s="30">
        <f t="shared" si="182"/>
        <v>9345.58154645874</v>
      </c>
      <c r="L1925" s="30">
        <f t="shared" si="183"/>
        <v>11706.0634834509</v>
      </c>
      <c r="M1925" s="31">
        <v>862971</v>
      </c>
      <c r="N1925" s="32"/>
      <c r="O1925" s="33" t="s">
        <v>22</v>
      </c>
      <c r="Q1925" s="1">
        <f>INDEX([1]房源台账数据源!$CZ:$CZ,MATCH(B1925,[1]房源台账数据源!$B:$B,0))</f>
        <v>862971</v>
      </c>
      <c r="R1925" s="1">
        <f>IF(U1925="未售",ROUNDDOWN(Q1925*(1-5%),0),INDEX([1]房源台账数据源!$AU:$AU,MATCH(B1925,[1]房源台账数据源!$B:$B,0)))</f>
        <v>819822</v>
      </c>
      <c r="S1925" s="23">
        <f t="shared" si="184"/>
        <v>0</v>
      </c>
      <c r="T1925" s="23">
        <f t="shared" si="185"/>
        <v>-0.050000521454371</v>
      </c>
      <c r="U1925" s="1" t="str">
        <f>INDEX([1]房源台账数据源!$DE:$DE,MATCH(B1925,[1]房源台账数据源!$B:$B,0))</f>
        <v>未售</v>
      </c>
    </row>
    <row r="1926" s="1" customFormat="1" ht="16.5" customHeight="1" spans="1:21">
      <c r="A1926" s="28">
        <v>103</v>
      </c>
      <c r="B1926" s="28" t="s">
        <v>3904</v>
      </c>
      <c r="C1926" s="28">
        <v>1</v>
      </c>
      <c r="D1926" s="28" t="s">
        <v>3905</v>
      </c>
      <c r="E1926" s="29">
        <v>18</v>
      </c>
      <c r="F1926" s="29" t="s">
        <v>33</v>
      </c>
      <c r="G1926" s="29">
        <v>2.9</v>
      </c>
      <c r="H1926" s="28">
        <v>71.16</v>
      </c>
      <c r="I1926" s="28">
        <v>14.35</v>
      </c>
      <c r="J1926" s="28">
        <v>56.81</v>
      </c>
      <c r="K1926" s="30">
        <f t="shared" si="182"/>
        <v>9054.70770095559</v>
      </c>
      <c r="L1926" s="30">
        <f t="shared" si="183"/>
        <v>11341.8940327407</v>
      </c>
      <c r="M1926" s="31">
        <v>644333</v>
      </c>
      <c r="N1926" s="32"/>
      <c r="O1926" s="33" t="s">
        <v>22</v>
      </c>
      <c r="Q1926" s="1">
        <f>INDEX([1]房源台账数据源!$CZ:$CZ,MATCH(B1926,[1]房源台账数据源!$B:$B,0))</f>
        <v>644333</v>
      </c>
      <c r="R1926" s="1">
        <f>IF(U1926="未售",ROUNDDOWN(Q1926*(1-5%),0),INDEX([1]房源台账数据源!$AU:$AU,MATCH(B1926,[1]房源台账数据源!$B:$B,0)))</f>
        <v>612116</v>
      </c>
      <c r="S1926" s="23">
        <f t="shared" si="184"/>
        <v>0</v>
      </c>
      <c r="T1926" s="23">
        <f t="shared" si="185"/>
        <v>-0.050000543197384</v>
      </c>
      <c r="U1926" s="1" t="str">
        <f>INDEX([1]房源台账数据源!$DE:$DE,MATCH(B1926,[1]房源台账数据源!$B:$B,0))</f>
        <v>未售</v>
      </c>
    </row>
    <row r="1927" s="1" customFormat="1" ht="16.5" customHeight="1" spans="1:21">
      <c r="A1927" s="28">
        <v>104</v>
      </c>
      <c r="B1927" s="28" t="s">
        <v>3906</v>
      </c>
      <c r="C1927" s="28">
        <v>1</v>
      </c>
      <c r="D1927" s="28" t="s">
        <v>3907</v>
      </c>
      <c r="E1927" s="29">
        <v>18</v>
      </c>
      <c r="F1927" s="29" t="s">
        <v>33</v>
      </c>
      <c r="G1927" s="29">
        <v>2.9</v>
      </c>
      <c r="H1927" s="28">
        <v>71.16</v>
      </c>
      <c r="I1927" s="28">
        <v>14.35</v>
      </c>
      <c r="J1927" s="28">
        <v>56.81</v>
      </c>
      <c r="K1927" s="30">
        <f t="shared" si="182"/>
        <v>8830.63518830804</v>
      </c>
      <c r="L1927" s="30">
        <f t="shared" si="183"/>
        <v>11061.2216159127</v>
      </c>
      <c r="M1927" s="31">
        <v>628388</v>
      </c>
      <c r="N1927" s="32"/>
      <c r="O1927" s="33" t="s">
        <v>22</v>
      </c>
      <c r="Q1927" s="1">
        <f>INDEX([1]房源台账数据源!$CZ:$CZ,MATCH(B1927,[1]房源台账数据源!$B:$B,0))</f>
        <v>628388</v>
      </c>
      <c r="R1927" s="1">
        <f>IF(U1927="未售",ROUNDDOWN(Q1927*(1-5%),0),INDEX([1]房源台账数据源!$AU:$AU,MATCH(B1927,[1]房源台账数据源!$B:$B,0)))</f>
        <v>596968</v>
      </c>
      <c r="S1927" s="23">
        <f t="shared" si="184"/>
        <v>0</v>
      </c>
      <c r="T1927" s="23">
        <f t="shared" si="185"/>
        <v>-0.0500009548240896</v>
      </c>
      <c r="U1927" s="1" t="str">
        <f>INDEX([1]房源台账数据源!$DE:$DE,MATCH(B1927,[1]房源台账数据源!$B:$B,0))</f>
        <v>未售</v>
      </c>
    </row>
    <row r="1928" s="1" customFormat="1" ht="16.5" customHeight="1" spans="1:21">
      <c r="A1928" s="28">
        <v>105</v>
      </c>
      <c r="B1928" s="28" t="s">
        <v>3908</v>
      </c>
      <c r="C1928" s="28">
        <v>1</v>
      </c>
      <c r="D1928" s="28" t="s">
        <v>3909</v>
      </c>
      <c r="E1928" s="29">
        <v>19</v>
      </c>
      <c r="F1928" s="29" t="s">
        <v>25</v>
      </c>
      <c r="G1928" s="29">
        <v>2.9</v>
      </c>
      <c r="H1928" s="28">
        <v>92.34</v>
      </c>
      <c r="I1928" s="28">
        <v>18.62</v>
      </c>
      <c r="J1928" s="28">
        <v>73.72</v>
      </c>
      <c r="K1928" s="30">
        <f t="shared" si="182"/>
        <v>9285.05523066927</v>
      </c>
      <c r="L1928" s="30">
        <f t="shared" si="183"/>
        <v>11630.2495930548</v>
      </c>
      <c r="M1928" s="31">
        <v>857382</v>
      </c>
      <c r="N1928" s="32"/>
      <c r="O1928" s="33" t="s">
        <v>22</v>
      </c>
      <c r="Q1928" s="1">
        <f>INDEX([1]房源台账数据源!$CZ:$CZ,MATCH(B1928,[1]房源台账数据源!$B:$B,0))</f>
        <v>857382</v>
      </c>
      <c r="R1928" s="1">
        <f>IF(U1928="未售",ROUNDDOWN(Q1928*(1-5%),0),INDEX([1]房源台账数据源!$AU:$AU,MATCH(B1928,[1]房源台账数据源!$B:$B,0)))</f>
        <v>777975</v>
      </c>
      <c r="S1928" s="23">
        <f t="shared" si="184"/>
        <v>0</v>
      </c>
      <c r="T1928" s="23">
        <f t="shared" si="185"/>
        <v>-0.0926156602307956</v>
      </c>
      <c r="U1928" s="1" t="str">
        <f>INDEX([1]房源台账数据源!$DE:$DE,MATCH(B1928,[1]房源台账数据源!$B:$B,0))</f>
        <v>已售</v>
      </c>
    </row>
    <row r="1929" s="1" customFormat="1" ht="16.5" customHeight="1" spans="1:21">
      <c r="A1929" s="28">
        <v>106</v>
      </c>
      <c r="B1929" s="28" t="s">
        <v>3910</v>
      </c>
      <c r="C1929" s="28">
        <v>1</v>
      </c>
      <c r="D1929" s="28" t="s">
        <v>3911</v>
      </c>
      <c r="E1929" s="29">
        <v>19</v>
      </c>
      <c r="F1929" s="29" t="s">
        <v>25</v>
      </c>
      <c r="G1929" s="29">
        <v>2.9</v>
      </c>
      <c r="H1929" s="28">
        <v>92.34</v>
      </c>
      <c r="I1929" s="28">
        <v>18.62</v>
      </c>
      <c r="J1929" s="28">
        <v>73.72</v>
      </c>
      <c r="K1929" s="30">
        <f t="shared" si="182"/>
        <v>9666.01689408707</v>
      </c>
      <c r="L1929" s="30">
        <f t="shared" si="183"/>
        <v>12107.4335322843</v>
      </c>
      <c r="M1929" s="31">
        <v>892560</v>
      </c>
      <c r="N1929" s="32"/>
      <c r="O1929" s="33" t="s">
        <v>22</v>
      </c>
      <c r="Q1929" s="1">
        <f>INDEX([1]房源台账数据源!$CZ:$CZ,MATCH(B1929,[1]房源台账数据源!$B:$B,0))</f>
        <v>892560</v>
      </c>
      <c r="R1929" s="1">
        <f>IF(U1929="未售",ROUNDDOWN(Q1929*(1-5%),0),INDEX([1]房源台账数据源!$AU:$AU,MATCH(B1929,[1]房源台账数据源!$B:$B,0)))</f>
        <v>847932</v>
      </c>
      <c r="S1929" s="23">
        <f t="shared" si="184"/>
        <v>0</v>
      </c>
      <c r="T1929" s="23">
        <f t="shared" si="185"/>
        <v>-0.05</v>
      </c>
      <c r="U1929" s="1" t="str">
        <f>INDEX([1]房源台账数据源!$DE:$DE,MATCH(B1929,[1]房源台账数据源!$B:$B,0))</f>
        <v>未售</v>
      </c>
    </row>
    <row r="1930" s="1" customFormat="1" ht="16.5" customHeight="1" spans="1:21">
      <c r="A1930" s="28">
        <v>107</v>
      </c>
      <c r="B1930" s="28" t="s">
        <v>3912</v>
      </c>
      <c r="C1930" s="28">
        <v>1</v>
      </c>
      <c r="D1930" s="28" t="s">
        <v>3913</v>
      </c>
      <c r="E1930" s="29">
        <v>19</v>
      </c>
      <c r="F1930" s="29" t="s">
        <v>25</v>
      </c>
      <c r="G1930" s="29">
        <v>2.9</v>
      </c>
      <c r="H1930" s="28">
        <v>92.34</v>
      </c>
      <c r="I1930" s="28">
        <v>18.62</v>
      </c>
      <c r="J1930" s="28">
        <v>73.72</v>
      </c>
      <c r="K1930" s="30">
        <f t="shared" si="182"/>
        <v>9655.23066926576</v>
      </c>
      <c r="L1930" s="30">
        <f t="shared" si="183"/>
        <v>12093.9229517092</v>
      </c>
      <c r="M1930" s="31">
        <v>891564</v>
      </c>
      <c r="N1930" s="32"/>
      <c r="O1930" s="33" t="s">
        <v>22</v>
      </c>
      <c r="Q1930" s="1">
        <f>INDEX([1]房源台账数据源!$CZ:$CZ,MATCH(B1930,[1]房源台账数据源!$B:$B,0))</f>
        <v>891564</v>
      </c>
      <c r="R1930" s="1">
        <f>IF(U1930="未售",ROUNDDOWN(Q1930*(1-5%),0),INDEX([1]房源台账数据源!$AU:$AU,MATCH(B1930,[1]房源台账数据源!$B:$B,0)))</f>
        <v>817199</v>
      </c>
      <c r="S1930" s="23">
        <f t="shared" si="184"/>
        <v>0</v>
      </c>
      <c r="T1930" s="23">
        <f t="shared" si="185"/>
        <v>-0.0834096037973718</v>
      </c>
      <c r="U1930" s="1" t="str">
        <f>INDEX([1]房源台账数据源!$DE:$DE,MATCH(B1930,[1]房源台账数据源!$B:$B,0))</f>
        <v>已售</v>
      </c>
    </row>
    <row r="1931" s="1" customFormat="1" ht="16.5" customHeight="1" spans="1:21">
      <c r="A1931" s="28">
        <v>108</v>
      </c>
      <c r="B1931" s="28" t="s">
        <v>3914</v>
      </c>
      <c r="C1931" s="28">
        <v>1</v>
      </c>
      <c r="D1931" s="28" t="s">
        <v>3915</v>
      </c>
      <c r="E1931" s="29">
        <v>19</v>
      </c>
      <c r="F1931" s="29" t="s">
        <v>25</v>
      </c>
      <c r="G1931" s="29">
        <v>2.9</v>
      </c>
      <c r="H1931" s="28">
        <v>92.34</v>
      </c>
      <c r="I1931" s="28">
        <v>18.62</v>
      </c>
      <c r="J1931" s="28">
        <v>73.72</v>
      </c>
      <c r="K1931" s="30">
        <f t="shared" si="182"/>
        <v>9345.58154645874</v>
      </c>
      <c r="L1931" s="30">
        <f t="shared" si="183"/>
        <v>11706.0634834509</v>
      </c>
      <c r="M1931" s="31">
        <v>862971</v>
      </c>
      <c r="N1931" s="32"/>
      <c r="O1931" s="33" t="s">
        <v>22</v>
      </c>
      <c r="Q1931" s="1">
        <f>INDEX([1]房源台账数据源!$CZ:$CZ,MATCH(B1931,[1]房源台账数据源!$B:$B,0))</f>
        <v>862971</v>
      </c>
      <c r="R1931" s="1">
        <f>IF(U1931="未售",ROUNDDOWN(Q1931*(1-5%),0),INDEX([1]房源台账数据源!$AU:$AU,MATCH(B1931,[1]房源台账数据源!$B:$B,0)))</f>
        <v>783013</v>
      </c>
      <c r="S1931" s="23">
        <f t="shared" si="184"/>
        <v>0</v>
      </c>
      <c r="T1931" s="23">
        <f t="shared" si="185"/>
        <v>-0.0926543302150362</v>
      </c>
      <c r="U1931" s="1" t="str">
        <f>INDEX([1]房源台账数据源!$DE:$DE,MATCH(B1931,[1]房源台账数据源!$B:$B,0))</f>
        <v>已售</v>
      </c>
    </row>
    <row r="1932" s="1" customFormat="1" ht="16.5" customHeight="1" spans="1:21">
      <c r="A1932" s="28">
        <v>109</v>
      </c>
      <c r="B1932" s="28" t="s">
        <v>3916</v>
      </c>
      <c r="C1932" s="28">
        <v>1</v>
      </c>
      <c r="D1932" s="28" t="s">
        <v>3917</v>
      </c>
      <c r="E1932" s="29">
        <v>19</v>
      </c>
      <c r="F1932" s="29" t="s">
        <v>33</v>
      </c>
      <c r="G1932" s="29">
        <v>2.9</v>
      </c>
      <c r="H1932" s="28">
        <v>71.16</v>
      </c>
      <c r="I1932" s="28">
        <v>14.35</v>
      </c>
      <c r="J1932" s="28">
        <v>56.81</v>
      </c>
      <c r="K1932" s="30">
        <f t="shared" si="182"/>
        <v>9054.70770095559</v>
      </c>
      <c r="L1932" s="30">
        <f t="shared" si="183"/>
        <v>11341.8940327407</v>
      </c>
      <c r="M1932" s="31">
        <v>644333</v>
      </c>
      <c r="N1932" s="32"/>
      <c r="O1932" s="33" t="s">
        <v>22</v>
      </c>
      <c r="Q1932" s="1">
        <f>INDEX([1]房源台账数据源!$CZ:$CZ,MATCH(B1932,[1]房源台账数据源!$B:$B,0))</f>
        <v>644333</v>
      </c>
      <c r="R1932" s="1">
        <f>IF(U1932="未售",ROUNDDOWN(Q1932*(1-5%),0),INDEX([1]房源台账数据源!$AU:$AU,MATCH(B1932,[1]房源台账数据源!$B:$B,0)))</f>
        <v>612116</v>
      </c>
      <c r="S1932" s="23">
        <f t="shared" si="184"/>
        <v>0</v>
      </c>
      <c r="T1932" s="23">
        <f t="shared" si="185"/>
        <v>-0.050000543197384</v>
      </c>
      <c r="U1932" s="1" t="str">
        <f>INDEX([1]房源台账数据源!$DE:$DE,MATCH(B1932,[1]房源台账数据源!$B:$B,0))</f>
        <v>未售</v>
      </c>
    </row>
    <row r="1933" s="1" customFormat="1" ht="16.5" customHeight="1" spans="1:21">
      <c r="A1933" s="28">
        <v>110</v>
      </c>
      <c r="B1933" s="28" t="s">
        <v>3918</v>
      </c>
      <c r="C1933" s="28">
        <v>1</v>
      </c>
      <c r="D1933" s="28" t="s">
        <v>3919</v>
      </c>
      <c r="E1933" s="29">
        <v>19</v>
      </c>
      <c r="F1933" s="29" t="s">
        <v>33</v>
      </c>
      <c r="G1933" s="29">
        <v>2.9</v>
      </c>
      <c r="H1933" s="28">
        <v>71.16</v>
      </c>
      <c r="I1933" s="28">
        <v>14.35</v>
      </c>
      <c r="J1933" s="28">
        <v>56.81</v>
      </c>
      <c r="K1933" s="30">
        <f t="shared" si="182"/>
        <v>8830.63518830804</v>
      </c>
      <c r="L1933" s="30">
        <f t="shared" si="183"/>
        <v>11061.2216159127</v>
      </c>
      <c r="M1933" s="31">
        <v>628388</v>
      </c>
      <c r="N1933" s="32"/>
      <c r="O1933" s="33" t="s">
        <v>22</v>
      </c>
      <c r="Q1933" s="1">
        <f>INDEX([1]房源台账数据源!$CZ:$CZ,MATCH(B1933,[1]房源台账数据源!$B:$B,0))</f>
        <v>628388</v>
      </c>
      <c r="R1933" s="1">
        <f>IF(U1933="未售",ROUNDDOWN(Q1933*(1-5%),0),INDEX([1]房源台账数据源!$AU:$AU,MATCH(B1933,[1]房源台账数据源!$B:$B,0)))</f>
        <v>561647</v>
      </c>
      <c r="S1933" s="23">
        <f t="shared" si="184"/>
        <v>0</v>
      </c>
      <c r="T1933" s="23">
        <f t="shared" si="185"/>
        <v>-0.106209857603901</v>
      </c>
      <c r="U1933" s="1" t="str">
        <f>INDEX([1]房源台账数据源!$DE:$DE,MATCH(B1933,[1]房源台账数据源!$B:$B,0))</f>
        <v>已售</v>
      </c>
    </row>
    <row r="1934" s="1" customFormat="1" ht="16.5" customHeight="1" spans="1:21">
      <c r="A1934" s="28">
        <v>111</v>
      </c>
      <c r="B1934" s="28" t="s">
        <v>3920</v>
      </c>
      <c r="C1934" s="28">
        <v>1</v>
      </c>
      <c r="D1934" s="28" t="s">
        <v>3921</v>
      </c>
      <c r="E1934" s="29">
        <v>20</v>
      </c>
      <c r="F1934" s="29" t="s">
        <v>25</v>
      </c>
      <c r="G1934" s="29">
        <v>2.9</v>
      </c>
      <c r="H1934" s="28">
        <v>92.34</v>
      </c>
      <c r="I1934" s="28">
        <v>18.62</v>
      </c>
      <c r="J1934" s="28">
        <v>73.72</v>
      </c>
      <c r="K1934" s="30">
        <f t="shared" si="182"/>
        <v>9285.05523066927</v>
      </c>
      <c r="L1934" s="30">
        <f t="shared" si="183"/>
        <v>11630.2495930548</v>
      </c>
      <c r="M1934" s="31">
        <v>857382</v>
      </c>
      <c r="N1934" s="32"/>
      <c r="O1934" s="33" t="s">
        <v>22</v>
      </c>
      <c r="Q1934" s="1">
        <f>INDEX([1]房源台账数据源!$CZ:$CZ,MATCH(B1934,[1]房源台账数据源!$B:$B,0))</f>
        <v>857382</v>
      </c>
      <c r="R1934" s="1">
        <f>IF(U1934="未售",ROUNDDOWN(Q1934*(1-5%),0),INDEX([1]房源台账数据源!$AU:$AU,MATCH(B1934,[1]房源台账数据源!$B:$B,0)))</f>
        <v>777975</v>
      </c>
      <c r="S1934" s="23">
        <f t="shared" si="184"/>
        <v>0</v>
      </c>
      <c r="T1934" s="23">
        <f t="shared" si="185"/>
        <v>-0.0926156602307956</v>
      </c>
      <c r="U1934" s="1" t="str">
        <f>INDEX([1]房源台账数据源!$DE:$DE,MATCH(B1934,[1]房源台账数据源!$B:$B,0))</f>
        <v>已售</v>
      </c>
    </row>
    <row r="1935" s="1" customFormat="1" ht="16.5" customHeight="1" spans="1:21">
      <c r="A1935" s="28">
        <v>112</v>
      </c>
      <c r="B1935" s="28" t="s">
        <v>3922</v>
      </c>
      <c r="C1935" s="28">
        <v>1</v>
      </c>
      <c r="D1935" s="28" t="s">
        <v>3923</v>
      </c>
      <c r="E1935" s="29">
        <v>20</v>
      </c>
      <c r="F1935" s="29" t="s">
        <v>25</v>
      </c>
      <c r="G1935" s="29">
        <v>2.9</v>
      </c>
      <c r="H1935" s="28">
        <v>92.34</v>
      </c>
      <c r="I1935" s="28">
        <v>18.62</v>
      </c>
      <c r="J1935" s="28">
        <v>73.72</v>
      </c>
      <c r="K1935" s="30">
        <f t="shared" si="182"/>
        <v>9666.01689408707</v>
      </c>
      <c r="L1935" s="30">
        <f t="shared" si="183"/>
        <v>12107.4335322843</v>
      </c>
      <c r="M1935" s="31">
        <v>892560</v>
      </c>
      <c r="N1935" s="32"/>
      <c r="O1935" s="33" t="s">
        <v>22</v>
      </c>
      <c r="Q1935" s="1">
        <f>INDEX([1]房源台账数据源!$CZ:$CZ,MATCH(B1935,[1]房源台账数据源!$B:$B,0))</f>
        <v>892560</v>
      </c>
      <c r="R1935" s="1">
        <f>IF(U1935="未售",ROUNDDOWN(Q1935*(1-5%),0),INDEX([1]房源台账数据源!$AU:$AU,MATCH(B1935,[1]房源台账数据源!$B:$B,0)))</f>
        <v>818142</v>
      </c>
      <c r="S1935" s="23">
        <f t="shared" si="184"/>
        <v>0</v>
      </c>
      <c r="T1935" s="23">
        <f t="shared" si="185"/>
        <v>-0.0833759075020167</v>
      </c>
      <c r="U1935" s="1" t="str">
        <f>INDEX([1]房源台账数据源!$DE:$DE,MATCH(B1935,[1]房源台账数据源!$B:$B,0))</f>
        <v>已售</v>
      </c>
    </row>
    <row r="1936" s="1" customFormat="1" ht="16.5" customHeight="1" spans="1:21">
      <c r="A1936" s="28">
        <v>113</v>
      </c>
      <c r="B1936" s="28" t="s">
        <v>3924</v>
      </c>
      <c r="C1936" s="28">
        <v>1</v>
      </c>
      <c r="D1936" s="28" t="s">
        <v>3925</v>
      </c>
      <c r="E1936" s="29">
        <v>20</v>
      </c>
      <c r="F1936" s="29" t="s">
        <v>25</v>
      </c>
      <c r="G1936" s="29">
        <v>2.9</v>
      </c>
      <c r="H1936" s="28">
        <v>92.34</v>
      </c>
      <c r="I1936" s="28">
        <v>18.62</v>
      </c>
      <c r="J1936" s="28">
        <v>73.72</v>
      </c>
      <c r="K1936" s="30">
        <f t="shared" si="182"/>
        <v>9655.23066926576</v>
      </c>
      <c r="L1936" s="30">
        <f t="shared" si="183"/>
        <v>12093.9229517092</v>
      </c>
      <c r="M1936" s="31">
        <v>891564</v>
      </c>
      <c r="N1936" s="32"/>
      <c r="O1936" s="33" t="s">
        <v>22</v>
      </c>
      <c r="Q1936" s="1">
        <f>INDEX([1]房源台账数据源!$CZ:$CZ,MATCH(B1936,[1]房源台账数据源!$B:$B,0))</f>
        <v>891564</v>
      </c>
      <c r="R1936" s="1">
        <f>IF(U1936="未售",ROUNDDOWN(Q1936*(1-5%),0),INDEX([1]房源台账数据源!$AU:$AU,MATCH(B1936,[1]房源台账数据源!$B:$B,0)))</f>
        <v>808944</v>
      </c>
      <c r="S1936" s="23">
        <f t="shared" si="184"/>
        <v>0</v>
      </c>
      <c r="T1936" s="23">
        <f t="shared" si="185"/>
        <v>-0.0926686138067486</v>
      </c>
      <c r="U1936" s="1" t="str">
        <f>INDEX([1]房源台账数据源!$DE:$DE,MATCH(B1936,[1]房源台账数据源!$B:$B,0))</f>
        <v>已售</v>
      </c>
    </row>
    <row r="1937" s="1" customFormat="1" ht="16.5" customHeight="1" spans="1:21">
      <c r="A1937" s="28">
        <v>114</v>
      </c>
      <c r="B1937" s="28" t="s">
        <v>3926</v>
      </c>
      <c r="C1937" s="28">
        <v>1</v>
      </c>
      <c r="D1937" s="28" t="s">
        <v>3927</v>
      </c>
      <c r="E1937" s="29">
        <v>20</v>
      </c>
      <c r="F1937" s="29" t="s">
        <v>25</v>
      </c>
      <c r="G1937" s="29">
        <v>2.9</v>
      </c>
      <c r="H1937" s="28">
        <v>92.34</v>
      </c>
      <c r="I1937" s="28">
        <v>18.62</v>
      </c>
      <c r="J1937" s="28">
        <v>73.72</v>
      </c>
      <c r="K1937" s="30">
        <f t="shared" si="182"/>
        <v>9345.58154645874</v>
      </c>
      <c r="L1937" s="30">
        <f t="shared" si="183"/>
        <v>11706.0634834509</v>
      </c>
      <c r="M1937" s="31">
        <v>862971</v>
      </c>
      <c r="N1937" s="32"/>
      <c r="O1937" s="33" t="s">
        <v>22</v>
      </c>
      <c r="Q1937" s="1">
        <f>INDEX([1]房源台账数据源!$CZ:$CZ,MATCH(B1937,[1]房源台账数据源!$B:$B,0))</f>
        <v>862971</v>
      </c>
      <c r="R1937" s="1">
        <f>IF(U1937="未售",ROUNDDOWN(Q1937*(1-5%),0),INDEX([1]房源台账数据源!$AU:$AU,MATCH(B1937,[1]房源台账数据源!$B:$B,0)))</f>
        <v>790922</v>
      </c>
      <c r="S1937" s="23">
        <f t="shared" si="184"/>
        <v>0</v>
      </c>
      <c r="T1937" s="23">
        <f t="shared" si="185"/>
        <v>-0.0834894799477619</v>
      </c>
      <c r="U1937" s="1" t="str">
        <f>INDEX([1]房源台账数据源!$DE:$DE,MATCH(B1937,[1]房源台账数据源!$B:$B,0))</f>
        <v>已售</v>
      </c>
    </row>
    <row r="1938" s="1" customFormat="1" ht="16.5" customHeight="1" spans="1:21">
      <c r="A1938" s="28">
        <v>115</v>
      </c>
      <c r="B1938" s="28" t="s">
        <v>3928</v>
      </c>
      <c r="C1938" s="28">
        <v>1</v>
      </c>
      <c r="D1938" s="28" t="s">
        <v>3929</v>
      </c>
      <c r="E1938" s="29">
        <v>20</v>
      </c>
      <c r="F1938" s="29" t="s">
        <v>33</v>
      </c>
      <c r="G1938" s="29">
        <v>2.9</v>
      </c>
      <c r="H1938" s="28">
        <v>71.16</v>
      </c>
      <c r="I1938" s="28">
        <v>14.35</v>
      </c>
      <c r="J1938" s="28">
        <v>56.81</v>
      </c>
      <c r="K1938" s="30">
        <f t="shared" si="182"/>
        <v>9054.70770095559</v>
      </c>
      <c r="L1938" s="30">
        <f t="shared" si="183"/>
        <v>11341.8940327407</v>
      </c>
      <c r="M1938" s="31">
        <v>644333</v>
      </c>
      <c r="N1938" s="32"/>
      <c r="O1938" s="33" t="s">
        <v>22</v>
      </c>
      <c r="Q1938" s="1">
        <f>INDEX([1]房源台账数据源!$CZ:$CZ,MATCH(B1938,[1]房源台账数据源!$B:$B,0))</f>
        <v>644333</v>
      </c>
      <c r="R1938" s="1">
        <f>IF(U1938="未售",ROUNDDOWN(Q1938*(1-5%),0),INDEX([1]房源台账数据源!$AU:$AU,MATCH(B1938,[1]房源台账数据源!$B:$B,0)))</f>
        <v>612116</v>
      </c>
      <c r="S1938" s="23">
        <f t="shared" si="184"/>
        <v>0</v>
      </c>
      <c r="T1938" s="23">
        <f t="shared" si="185"/>
        <v>-0.050000543197384</v>
      </c>
      <c r="U1938" s="1" t="str">
        <f>INDEX([1]房源台账数据源!$DE:$DE,MATCH(B1938,[1]房源台账数据源!$B:$B,0))</f>
        <v>未售</v>
      </c>
    </row>
    <row r="1939" s="1" customFormat="1" ht="16.5" customHeight="1" spans="1:21">
      <c r="A1939" s="28">
        <v>116</v>
      </c>
      <c r="B1939" s="28" t="s">
        <v>3930</v>
      </c>
      <c r="C1939" s="28">
        <v>1</v>
      </c>
      <c r="D1939" s="28" t="s">
        <v>3931</v>
      </c>
      <c r="E1939" s="29">
        <v>20</v>
      </c>
      <c r="F1939" s="29" t="s">
        <v>33</v>
      </c>
      <c r="G1939" s="29">
        <v>2.9</v>
      </c>
      <c r="H1939" s="28">
        <v>71.16</v>
      </c>
      <c r="I1939" s="28">
        <v>14.35</v>
      </c>
      <c r="J1939" s="28">
        <v>56.81</v>
      </c>
      <c r="K1939" s="30">
        <f t="shared" si="182"/>
        <v>8830.63518830804</v>
      </c>
      <c r="L1939" s="30">
        <f t="shared" si="183"/>
        <v>11061.2216159127</v>
      </c>
      <c r="M1939" s="31">
        <v>628388</v>
      </c>
      <c r="N1939" s="32"/>
      <c r="O1939" s="33" t="s">
        <v>22</v>
      </c>
      <c r="Q1939" s="1">
        <f>INDEX([1]房源台账数据源!$CZ:$CZ,MATCH(B1939,[1]房源台账数据源!$B:$B,0))</f>
        <v>628388</v>
      </c>
      <c r="R1939" s="1">
        <f>IF(U1939="未售",ROUNDDOWN(Q1939*(1-5%),0),INDEX([1]房源台账数据源!$AU:$AU,MATCH(B1939,[1]房源台账数据源!$B:$B,0)))</f>
        <v>561647</v>
      </c>
      <c r="S1939" s="23">
        <f t="shared" si="184"/>
        <v>0</v>
      </c>
      <c r="T1939" s="23">
        <f t="shared" si="185"/>
        <v>-0.106209857603901</v>
      </c>
      <c r="U1939" s="1" t="str">
        <f>INDEX([1]房源台账数据源!$DE:$DE,MATCH(B1939,[1]房源台账数据源!$B:$B,0))</f>
        <v>已售</v>
      </c>
    </row>
    <row r="1940" s="1" customFormat="1" ht="16.5" customHeight="1" spans="1:21">
      <c r="A1940" s="28">
        <v>117</v>
      </c>
      <c r="B1940" s="28" t="s">
        <v>3932</v>
      </c>
      <c r="C1940" s="28">
        <v>1</v>
      </c>
      <c r="D1940" s="28" t="s">
        <v>3933</v>
      </c>
      <c r="E1940" s="29">
        <v>21</v>
      </c>
      <c r="F1940" s="29" t="s">
        <v>25</v>
      </c>
      <c r="G1940" s="29">
        <v>2.9</v>
      </c>
      <c r="H1940" s="28">
        <v>92.34</v>
      </c>
      <c r="I1940" s="28">
        <v>18.62</v>
      </c>
      <c r="J1940" s="28">
        <v>73.72</v>
      </c>
      <c r="K1940" s="30">
        <f t="shared" si="182"/>
        <v>9507.75395278319</v>
      </c>
      <c r="L1940" s="30">
        <f t="shared" si="183"/>
        <v>11909.1969614759</v>
      </c>
      <c r="M1940" s="31">
        <v>877946</v>
      </c>
      <c r="N1940" s="32"/>
      <c r="O1940" s="33" t="s">
        <v>22</v>
      </c>
      <c r="Q1940" s="1">
        <f>INDEX([1]房源台账数据源!$CZ:$CZ,MATCH(B1940,[1]房源台账数据源!$B:$B,0))</f>
        <v>877946</v>
      </c>
      <c r="R1940" s="1">
        <f>IF(U1940="未售",ROUNDDOWN(Q1940*(1-5%),0),INDEX([1]房源台账数据源!$AU:$AU,MATCH(B1940,[1]房源台账数据源!$B:$B,0)))</f>
        <v>834048</v>
      </c>
      <c r="S1940" s="23">
        <f t="shared" si="184"/>
        <v>0</v>
      </c>
      <c r="T1940" s="23">
        <f t="shared" si="185"/>
        <v>-0.0500007973155524</v>
      </c>
      <c r="U1940" s="1" t="str">
        <f>INDEX([1]房源台账数据源!$DE:$DE,MATCH(B1940,[1]房源台账数据源!$B:$B,0))</f>
        <v>未售</v>
      </c>
    </row>
    <row r="1941" s="1" customFormat="1" ht="16.5" customHeight="1" spans="1:21">
      <c r="A1941" s="28">
        <v>118</v>
      </c>
      <c r="B1941" s="28" t="s">
        <v>3934</v>
      </c>
      <c r="C1941" s="28">
        <v>1</v>
      </c>
      <c r="D1941" s="28" t="s">
        <v>3935</v>
      </c>
      <c r="E1941" s="29">
        <v>21</v>
      </c>
      <c r="F1941" s="29" t="s">
        <v>25</v>
      </c>
      <c r="G1941" s="29">
        <v>2.9</v>
      </c>
      <c r="H1941" s="28">
        <v>92.34</v>
      </c>
      <c r="I1941" s="28">
        <v>18.62</v>
      </c>
      <c r="J1941" s="28">
        <v>73.72</v>
      </c>
      <c r="K1941" s="30">
        <f t="shared" si="182"/>
        <v>9888.704786658</v>
      </c>
      <c r="L1941" s="30">
        <f t="shared" si="183"/>
        <v>12386.3673358654</v>
      </c>
      <c r="M1941" s="31">
        <v>913123</v>
      </c>
      <c r="N1941" s="32"/>
      <c r="O1941" s="33" t="s">
        <v>22</v>
      </c>
      <c r="Q1941" s="1">
        <f>INDEX([1]房源台账数据源!$CZ:$CZ,MATCH(B1941,[1]房源台账数据源!$B:$B,0))</f>
        <v>913123</v>
      </c>
      <c r="R1941" s="1">
        <f>IF(U1941="未售",ROUNDDOWN(Q1941*(1-5%),0),INDEX([1]房源台账数据源!$AU:$AU,MATCH(B1941,[1]房源台账数据源!$B:$B,0)))</f>
        <v>867466</v>
      </c>
      <c r="S1941" s="23">
        <f t="shared" si="184"/>
        <v>0</v>
      </c>
      <c r="T1941" s="23">
        <f t="shared" si="185"/>
        <v>-0.0500009308713065</v>
      </c>
      <c r="U1941" s="1" t="str">
        <f>INDEX([1]房源台账数据源!$DE:$DE,MATCH(B1941,[1]房源台账数据源!$B:$B,0))</f>
        <v>未售</v>
      </c>
    </row>
    <row r="1942" s="1" customFormat="1" ht="16.5" customHeight="1" spans="1:21">
      <c r="A1942" s="28">
        <v>119</v>
      </c>
      <c r="B1942" s="28" t="s">
        <v>3936</v>
      </c>
      <c r="C1942" s="28">
        <v>1</v>
      </c>
      <c r="D1942" s="28" t="s">
        <v>3937</v>
      </c>
      <c r="E1942" s="29">
        <v>21</v>
      </c>
      <c r="F1942" s="29" t="s">
        <v>25</v>
      </c>
      <c r="G1942" s="29">
        <v>2.9</v>
      </c>
      <c r="H1942" s="28">
        <v>92.34</v>
      </c>
      <c r="I1942" s="28">
        <v>18.62</v>
      </c>
      <c r="J1942" s="28">
        <v>73.72</v>
      </c>
      <c r="K1942" s="30">
        <f t="shared" si="182"/>
        <v>9877.91856183669</v>
      </c>
      <c r="L1942" s="30">
        <f t="shared" si="183"/>
        <v>12372.8567552903</v>
      </c>
      <c r="M1942" s="31">
        <v>912127</v>
      </c>
      <c r="N1942" s="32"/>
      <c r="O1942" s="33" t="s">
        <v>22</v>
      </c>
      <c r="Q1942" s="1">
        <f>INDEX([1]房源台账数据源!$CZ:$CZ,MATCH(B1942,[1]房源台账数据源!$B:$B,0))</f>
        <v>912127</v>
      </c>
      <c r="R1942" s="1">
        <f>IF(U1942="未售",ROUNDDOWN(Q1942*(1-5%),0),INDEX([1]房源台账数据源!$AU:$AU,MATCH(B1942,[1]房源台账数据源!$B:$B,0)))</f>
        <v>841232</v>
      </c>
      <c r="S1942" s="23">
        <f t="shared" si="184"/>
        <v>0</v>
      </c>
      <c r="T1942" s="23">
        <f t="shared" si="185"/>
        <v>-0.077724922077737</v>
      </c>
      <c r="U1942" s="1" t="str">
        <f>INDEX([1]房源台账数据源!$DE:$DE,MATCH(B1942,[1]房源台账数据源!$B:$B,0))</f>
        <v>已售</v>
      </c>
    </row>
    <row r="1943" s="1" customFormat="1" ht="16.5" customHeight="1" spans="1:21">
      <c r="A1943" s="28">
        <v>120</v>
      </c>
      <c r="B1943" s="28" t="s">
        <v>3938</v>
      </c>
      <c r="C1943" s="28">
        <v>1</v>
      </c>
      <c r="D1943" s="28" t="s">
        <v>3939</v>
      </c>
      <c r="E1943" s="29">
        <v>21</v>
      </c>
      <c r="F1943" s="29" t="s">
        <v>25</v>
      </c>
      <c r="G1943" s="29">
        <v>2.9</v>
      </c>
      <c r="H1943" s="28">
        <v>92.34</v>
      </c>
      <c r="I1943" s="28">
        <v>18.62</v>
      </c>
      <c r="J1943" s="28">
        <v>73.72</v>
      </c>
      <c r="K1943" s="30">
        <f t="shared" si="182"/>
        <v>9568.26943902967</v>
      </c>
      <c r="L1943" s="30">
        <f t="shared" si="183"/>
        <v>11984.997287032</v>
      </c>
      <c r="M1943" s="31">
        <v>883534</v>
      </c>
      <c r="N1943" s="32"/>
      <c r="O1943" s="33" t="s">
        <v>22</v>
      </c>
      <c r="Q1943" s="1">
        <f>INDEX([1]房源台账数据源!$CZ:$CZ,MATCH(B1943,[1]房源台账数据源!$B:$B,0))</f>
        <v>883534</v>
      </c>
      <c r="R1943" s="1">
        <f>IF(U1943="未售",ROUNDDOWN(Q1943*(1-5%),0),INDEX([1]房源台账数据源!$AU:$AU,MATCH(B1943,[1]房源台账数据源!$B:$B,0)))</f>
        <v>801668</v>
      </c>
      <c r="S1943" s="23">
        <f t="shared" si="184"/>
        <v>0</v>
      </c>
      <c r="T1943" s="23">
        <f t="shared" si="185"/>
        <v>-0.0926574415925137</v>
      </c>
      <c r="U1943" s="1" t="str">
        <f>INDEX([1]房源台账数据源!$DE:$DE,MATCH(B1943,[1]房源台账数据源!$B:$B,0))</f>
        <v>已售</v>
      </c>
    </row>
    <row r="1944" s="1" customFormat="1" ht="16.5" customHeight="1" spans="1:21">
      <c r="A1944" s="28">
        <v>121</v>
      </c>
      <c r="B1944" s="28" t="s">
        <v>3940</v>
      </c>
      <c r="C1944" s="28">
        <v>1</v>
      </c>
      <c r="D1944" s="28" t="s">
        <v>3941</v>
      </c>
      <c r="E1944" s="29">
        <v>21</v>
      </c>
      <c r="F1944" s="29" t="s">
        <v>33</v>
      </c>
      <c r="G1944" s="29">
        <v>2.9</v>
      </c>
      <c r="H1944" s="28">
        <v>71.16</v>
      </c>
      <c r="I1944" s="28">
        <v>14.35</v>
      </c>
      <c r="J1944" s="28">
        <v>56.81</v>
      </c>
      <c r="K1944" s="30">
        <f t="shared" si="182"/>
        <v>9280.7616638561</v>
      </c>
      <c r="L1944" s="30">
        <f t="shared" si="183"/>
        <v>11625.0484069706</v>
      </c>
      <c r="M1944" s="31">
        <v>660419</v>
      </c>
      <c r="N1944" s="32"/>
      <c r="O1944" s="33" t="s">
        <v>22</v>
      </c>
      <c r="Q1944" s="1">
        <f>INDEX([1]房源台账数据源!$CZ:$CZ,MATCH(B1944,[1]房源台账数据源!$B:$B,0))</f>
        <v>660419</v>
      </c>
      <c r="R1944" s="1">
        <f>IF(U1944="未售",ROUNDDOWN(Q1944*(1-5%),0),INDEX([1]房源台账数据源!$AU:$AU,MATCH(B1944,[1]房源台账数据源!$B:$B,0)))</f>
        <v>627398</v>
      </c>
      <c r="S1944" s="23">
        <f t="shared" si="184"/>
        <v>0</v>
      </c>
      <c r="T1944" s="23">
        <f t="shared" si="185"/>
        <v>-0.0500000757095117</v>
      </c>
      <c r="U1944" s="1" t="str">
        <f>INDEX([1]房源台账数据源!$DE:$DE,MATCH(B1944,[1]房源台账数据源!$B:$B,0))</f>
        <v>未售</v>
      </c>
    </row>
    <row r="1945" s="1" customFormat="1" ht="16.5" customHeight="1" spans="1:21">
      <c r="A1945" s="28">
        <v>122</v>
      </c>
      <c r="B1945" s="28" t="s">
        <v>3942</v>
      </c>
      <c r="C1945" s="28">
        <v>1</v>
      </c>
      <c r="D1945" s="28" t="s">
        <v>3943</v>
      </c>
      <c r="E1945" s="29">
        <v>21</v>
      </c>
      <c r="F1945" s="29" t="s">
        <v>33</v>
      </c>
      <c r="G1945" s="29">
        <v>2.9</v>
      </c>
      <c r="H1945" s="28">
        <v>71.16</v>
      </c>
      <c r="I1945" s="28">
        <v>14.35</v>
      </c>
      <c r="J1945" s="28">
        <v>56.81</v>
      </c>
      <c r="K1945" s="30">
        <f t="shared" si="182"/>
        <v>9056.68915120854</v>
      </c>
      <c r="L1945" s="30">
        <f t="shared" si="183"/>
        <v>11344.3759901426</v>
      </c>
      <c r="M1945" s="31">
        <v>644474</v>
      </c>
      <c r="N1945" s="32"/>
      <c r="O1945" s="33" t="s">
        <v>22</v>
      </c>
      <c r="Q1945" s="1">
        <f>INDEX([1]房源台账数据源!$CZ:$CZ,MATCH(B1945,[1]房源台账数据源!$B:$B,0))</f>
        <v>644474</v>
      </c>
      <c r="R1945" s="1">
        <f>IF(U1945="未售",ROUNDDOWN(Q1945*(1-5%),0),INDEX([1]房源台账数据源!$AU:$AU,MATCH(B1945,[1]房源台账数据源!$B:$B,0)))</f>
        <v>612250</v>
      </c>
      <c r="S1945" s="23">
        <f t="shared" si="184"/>
        <v>0</v>
      </c>
      <c r="T1945" s="23">
        <f t="shared" si="185"/>
        <v>-0.0500004654958928</v>
      </c>
      <c r="U1945" s="1" t="str">
        <f>INDEX([1]房源台账数据源!$DE:$DE,MATCH(B1945,[1]房源台账数据源!$B:$B,0))</f>
        <v>未售</v>
      </c>
    </row>
    <row r="1946" s="1" customFormat="1" ht="16.5" customHeight="1" spans="1:21">
      <c r="A1946" s="28">
        <v>123</v>
      </c>
      <c r="B1946" s="28" t="s">
        <v>3944</v>
      </c>
      <c r="C1946" s="28">
        <v>1</v>
      </c>
      <c r="D1946" s="28" t="s">
        <v>3945</v>
      </c>
      <c r="E1946" s="29">
        <v>22</v>
      </c>
      <c r="F1946" s="29" t="s">
        <v>25</v>
      </c>
      <c r="G1946" s="29">
        <v>2.9</v>
      </c>
      <c r="H1946" s="28">
        <v>92.34</v>
      </c>
      <c r="I1946" s="28">
        <v>18.62</v>
      </c>
      <c r="J1946" s="28">
        <v>73.72</v>
      </c>
      <c r="K1946" s="30">
        <f t="shared" si="182"/>
        <v>9507.75395278319</v>
      </c>
      <c r="L1946" s="30">
        <f t="shared" si="183"/>
        <v>11909.1969614759</v>
      </c>
      <c r="M1946" s="31">
        <v>877946</v>
      </c>
      <c r="N1946" s="32"/>
      <c r="O1946" s="33" t="s">
        <v>22</v>
      </c>
      <c r="Q1946" s="1">
        <f>INDEX([1]房源台账数据源!$CZ:$CZ,MATCH(B1946,[1]房源台账数据源!$B:$B,0))</f>
        <v>877946</v>
      </c>
      <c r="R1946" s="1">
        <f>IF(U1946="未售",ROUNDDOWN(Q1946*(1-5%),0),INDEX([1]房源台账数据源!$AU:$AU,MATCH(B1946,[1]房源台账数据源!$B:$B,0)))</f>
        <v>796632</v>
      </c>
      <c r="S1946" s="23">
        <f t="shared" si="184"/>
        <v>0</v>
      </c>
      <c r="T1946" s="23">
        <f t="shared" si="185"/>
        <v>-0.0926184526155367</v>
      </c>
      <c r="U1946" s="1" t="str">
        <f>INDEX([1]房源台账数据源!$DE:$DE,MATCH(B1946,[1]房源台账数据源!$B:$B,0))</f>
        <v>已售</v>
      </c>
    </row>
    <row r="1947" s="1" customFormat="1" ht="16.5" customHeight="1" spans="1:21">
      <c r="A1947" s="28">
        <v>124</v>
      </c>
      <c r="B1947" s="28" t="s">
        <v>3946</v>
      </c>
      <c r="C1947" s="28">
        <v>1</v>
      </c>
      <c r="D1947" s="28" t="s">
        <v>3947</v>
      </c>
      <c r="E1947" s="29">
        <v>22</v>
      </c>
      <c r="F1947" s="29" t="s">
        <v>25</v>
      </c>
      <c r="G1947" s="29">
        <v>2.9</v>
      </c>
      <c r="H1947" s="28">
        <v>92.34</v>
      </c>
      <c r="I1947" s="28">
        <v>18.62</v>
      </c>
      <c r="J1947" s="28">
        <v>73.72</v>
      </c>
      <c r="K1947" s="30">
        <f t="shared" si="182"/>
        <v>9888.704786658</v>
      </c>
      <c r="L1947" s="30">
        <f t="shared" si="183"/>
        <v>12386.3673358654</v>
      </c>
      <c r="M1947" s="31">
        <v>913123</v>
      </c>
      <c r="N1947" s="32"/>
      <c r="O1947" s="33" t="s">
        <v>22</v>
      </c>
      <c r="Q1947" s="1">
        <f>INDEX([1]房源台账数据源!$CZ:$CZ,MATCH(B1947,[1]房源台账数据源!$B:$B,0))</f>
        <v>913123</v>
      </c>
      <c r="R1947" s="1">
        <f>IF(U1947="未售",ROUNDDOWN(Q1947*(1-5%),0),INDEX([1]房源台账数据源!$AU:$AU,MATCH(B1947,[1]房源台账数据源!$B:$B,0)))</f>
        <v>867466</v>
      </c>
      <c r="S1947" s="23">
        <f t="shared" si="184"/>
        <v>0</v>
      </c>
      <c r="T1947" s="23">
        <f t="shared" si="185"/>
        <v>-0.0500009308713065</v>
      </c>
      <c r="U1947" s="1" t="str">
        <f>INDEX([1]房源台账数据源!$DE:$DE,MATCH(B1947,[1]房源台账数据源!$B:$B,0))</f>
        <v>未售</v>
      </c>
    </row>
    <row r="1948" s="1" customFormat="1" ht="16.5" customHeight="1" spans="1:21">
      <c r="A1948" s="28">
        <v>125</v>
      </c>
      <c r="B1948" s="28" t="s">
        <v>3948</v>
      </c>
      <c r="C1948" s="28">
        <v>1</v>
      </c>
      <c r="D1948" s="28" t="s">
        <v>3949</v>
      </c>
      <c r="E1948" s="29">
        <v>22</v>
      </c>
      <c r="F1948" s="29" t="s">
        <v>25</v>
      </c>
      <c r="G1948" s="29">
        <v>2.9</v>
      </c>
      <c r="H1948" s="28">
        <v>92.34</v>
      </c>
      <c r="I1948" s="28">
        <v>18.62</v>
      </c>
      <c r="J1948" s="28">
        <v>73.72</v>
      </c>
      <c r="K1948" s="30">
        <f t="shared" si="182"/>
        <v>9877.91856183669</v>
      </c>
      <c r="L1948" s="30">
        <f t="shared" si="183"/>
        <v>12372.8567552903</v>
      </c>
      <c r="M1948" s="31">
        <v>912127</v>
      </c>
      <c r="N1948" s="32"/>
      <c r="O1948" s="33" t="s">
        <v>22</v>
      </c>
      <c r="Q1948" s="1">
        <f>INDEX([1]房源台账数据源!$CZ:$CZ,MATCH(B1948,[1]房源台账数据源!$B:$B,0))</f>
        <v>912127</v>
      </c>
      <c r="R1948" s="1">
        <f>IF(U1948="未售",ROUNDDOWN(Q1948*(1-5%),0),INDEX([1]房源台账数据源!$AU:$AU,MATCH(B1948,[1]房源台账数据源!$B:$B,0)))</f>
        <v>836045</v>
      </c>
      <c r="S1948" s="23">
        <f t="shared" si="184"/>
        <v>0</v>
      </c>
      <c r="T1948" s="23">
        <f t="shared" si="185"/>
        <v>-0.0834116301786922</v>
      </c>
      <c r="U1948" s="1" t="str">
        <f>INDEX([1]房源台账数据源!$DE:$DE,MATCH(B1948,[1]房源台账数据源!$B:$B,0))</f>
        <v>已售</v>
      </c>
    </row>
    <row r="1949" s="1" customFormat="1" ht="16.5" customHeight="1" spans="1:21">
      <c r="A1949" s="28">
        <v>126</v>
      </c>
      <c r="B1949" s="28" t="s">
        <v>3950</v>
      </c>
      <c r="C1949" s="28">
        <v>1</v>
      </c>
      <c r="D1949" s="28" t="s">
        <v>3951</v>
      </c>
      <c r="E1949" s="29">
        <v>22</v>
      </c>
      <c r="F1949" s="29" t="s">
        <v>25</v>
      </c>
      <c r="G1949" s="29">
        <v>2.9</v>
      </c>
      <c r="H1949" s="28">
        <v>92.34</v>
      </c>
      <c r="I1949" s="28">
        <v>18.62</v>
      </c>
      <c r="J1949" s="28">
        <v>73.72</v>
      </c>
      <c r="K1949" s="30">
        <f t="shared" si="182"/>
        <v>9568.26943902967</v>
      </c>
      <c r="L1949" s="30">
        <f t="shared" si="183"/>
        <v>11984.997287032</v>
      </c>
      <c r="M1949" s="31">
        <v>883534</v>
      </c>
      <c r="N1949" s="32"/>
      <c r="O1949" s="33" t="s">
        <v>22</v>
      </c>
      <c r="Q1949" s="1">
        <f>INDEX([1]房源台账数据源!$CZ:$CZ,MATCH(B1949,[1]房源台账数据源!$B:$B,0))</f>
        <v>883534</v>
      </c>
      <c r="R1949" s="1">
        <f>IF(U1949="未售",ROUNDDOWN(Q1949*(1-5%),0),INDEX([1]房源台账数据源!$AU:$AU,MATCH(B1949,[1]房源台账数据源!$B:$B,0)))</f>
        <v>839357</v>
      </c>
      <c r="S1949" s="23">
        <f t="shared" si="184"/>
        <v>0</v>
      </c>
      <c r="T1949" s="23">
        <f t="shared" si="185"/>
        <v>-0.050000339545507</v>
      </c>
      <c r="U1949" s="1" t="str">
        <f>INDEX([1]房源台账数据源!$DE:$DE,MATCH(B1949,[1]房源台账数据源!$B:$B,0))</f>
        <v>未售</v>
      </c>
    </row>
    <row r="1950" s="1" customFormat="1" ht="16.5" customHeight="1" spans="1:21">
      <c r="A1950" s="28">
        <v>127</v>
      </c>
      <c r="B1950" s="28" t="s">
        <v>3952</v>
      </c>
      <c r="C1950" s="28">
        <v>1</v>
      </c>
      <c r="D1950" s="28" t="s">
        <v>3953</v>
      </c>
      <c r="E1950" s="29">
        <v>22</v>
      </c>
      <c r="F1950" s="29" t="s">
        <v>33</v>
      </c>
      <c r="G1950" s="29">
        <v>2.9</v>
      </c>
      <c r="H1950" s="28">
        <v>71.16</v>
      </c>
      <c r="I1950" s="28">
        <v>14.35</v>
      </c>
      <c r="J1950" s="28">
        <v>56.81</v>
      </c>
      <c r="K1950" s="30">
        <f t="shared" si="182"/>
        <v>9280.7616638561</v>
      </c>
      <c r="L1950" s="30">
        <f t="shared" si="183"/>
        <v>11625.0484069706</v>
      </c>
      <c r="M1950" s="31">
        <v>660419</v>
      </c>
      <c r="N1950" s="32"/>
      <c r="O1950" s="33" t="s">
        <v>22</v>
      </c>
      <c r="Q1950" s="1">
        <f>INDEX([1]房源台账数据源!$CZ:$CZ,MATCH(B1950,[1]房源台账数据源!$B:$B,0))</f>
        <v>660419</v>
      </c>
      <c r="R1950" s="1">
        <f>IF(U1950="未售",ROUNDDOWN(Q1950*(1-5%),0),INDEX([1]房源台账数据源!$AU:$AU,MATCH(B1950,[1]房源台账数据源!$B:$B,0)))</f>
        <v>627398</v>
      </c>
      <c r="S1950" s="23">
        <f t="shared" si="184"/>
        <v>0</v>
      </c>
      <c r="T1950" s="23">
        <f t="shared" si="185"/>
        <v>-0.0500000757095117</v>
      </c>
      <c r="U1950" s="1" t="str">
        <f>INDEX([1]房源台账数据源!$DE:$DE,MATCH(B1950,[1]房源台账数据源!$B:$B,0))</f>
        <v>未售</v>
      </c>
    </row>
    <row r="1951" s="1" customFormat="1" ht="16.5" customHeight="1" spans="1:21">
      <c r="A1951" s="28">
        <v>128</v>
      </c>
      <c r="B1951" s="28" t="s">
        <v>3954</v>
      </c>
      <c r="C1951" s="28">
        <v>1</v>
      </c>
      <c r="D1951" s="28" t="s">
        <v>3955</v>
      </c>
      <c r="E1951" s="29">
        <v>22</v>
      </c>
      <c r="F1951" s="29" t="s">
        <v>33</v>
      </c>
      <c r="G1951" s="29">
        <v>2.9</v>
      </c>
      <c r="H1951" s="28">
        <v>71.16</v>
      </c>
      <c r="I1951" s="28">
        <v>14.35</v>
      </c>
      <c r="J1951" s="28">
        <v>56.81</v>
      </c>
      <c r="K1951" s="30">
        <f t="shared" si="182"/>
        <v>9056.68915120854</v>
      </c>
      <c r="L1951" s="30">
        <f t="shared" si="183"/>
        <v>11344.3759901426</v>
      </c>
      <c r="M1951" s="31">
        <v>644474</v>
      </c>
      <c r="N1951" s="32"/>
      <c r="O1951" s="33" t="s">
        <v>22</v>
      </c>
      <c r="Q1951" s="1">
        <f>INDEX([1]房源台账数据源!$CZ:$CZ,MATCH(B1951,[1]房源台账数据源!$B:$B,0))</f>
        <v>644474</v>
      </c>
      <c r="R1951" s="1">
        <f>IF(U1951="未售",ROUNDDOWN(Q1951*(1-5%),0),INDEX([1]房源台账数据源!$AU:$AU,MATCH(B1951,[1]房源台账数据源!$B:$B,0)))</f>
        <v>581843</v>
      </c>
      <c r="S1951" s="23">
        <f t="shared" si="184"/>
        <v>0</v>
      </c>
      <c r="T1951" s="23">
        <f t="shared" si="185"/>
        <v>-0.0971815775345475</v>
      </c>
      <c r="U1951" s="1" t="str">
        <f>INDEX([1]房源台账数据源!$DE:$DE,MATCH(B1951,[1]房源台账数据源!$B:$B,0))</f>
        <v>已售</v>
      </c>
    </row>
    <row r="1952" s="1" customFormat="1" ht="16.5" customHeight="1" spans="1:21">
      <c r="A1952" s="28">
        <v>129</v>
      </c>
      <c r="B1952" s="28" t="s">
        <v>3956</v>
      </c>
      <c r="C1952" s="28">
        <v>1</v>
      </c>
      <c r="D1952" s="28" t="s">
        <v>3957</v>
      </c>
      <c r="E1952" s="29">
        <v>23</v>
      </c>
      <c r="F1952" s="29" t="s">
        <v>25</v>
      </c>
      <c r="G1952" s="29">
        <v>2.9</v>
      </c>
      <c r="H1952" s="28">
        <v>92.34</v>
      </c>
      <c r="I1952" s="28">
        <v>18.62</v>
      </c>
      <c r="J1952" s="28">
        <v>73.72</v>
      </c>
      <c r="K1952" s="30">
        <f t="shared" si="182"/>
        <v>9507.75395278319</v>
      </c>
      <c r="L1952" s="30">
        <f t="shared" si="183"/>
        <v>11909.1969614759</v>
      </c>
      <c r="M1952" s="31">
        <v>877946</v>
      </c>
      <c r="N1952" s="32"/>
      <c r="O1952" s="33" t="s">
        <v>22</v>
      </c>
      <c r="Q1952" s="1">
        <f>INDEX([1]房源台账数据源!$CZ:$CZ,MATCH(B1952,[1]房源台账数据源!$B:$B,0))</f>
        <v>877946</v>
      </c>
      <c r="R1952" s="1">
        <f>IF(U1952="未售",ROUNDDOWN(Q1952*(1-5%),0),INDEX([1]房源台账数据源!$AU:$AU,MATCH(B1952,[1]房源台账数据源!$B:$B,0)))</f>
        <v>796632</v>
      </c>
      <c r="S1952" s="23">
        <f t="shared" si="184"/>
        <v>0</v>
      </c>
      <c r="T1952" s="23">
        <f t="shared" si="185"/>
        <v>-0.0926184526155367</v>
      </c>
      <c r="U1952" s="1" t="str">
        <f>INDEX([1]房源台账数据源!$DE:$DE,MATCH(B1952,[1]房源台账数据源!$B:$B,0))</f>
        <v>已售</v>
      </c>
    </row>
    <row r="1953" s="1" customFormat="1" ht="16.5" customHeight="1" spans="1:21">
      <c r="A1953" s="28">
        <v>130</v>
      </c>
      <c r="B1953" s="28" t="s">
        <v>3958</v>
      </c>
      <c r="C1953" s="28">
        <v>1</v>
      </c>
      <c r="D1953" s="28" t="s">
        <v>3959</v>
      </c>
      <c r="E1953" s="29">
        <v>23</v>
      </c>
      <c r="F1953" s="29" t="s">
        <v>25</v>
      </c>
      <c r="G1953" s="29">
        <v>2.9</v>
      </c>
      <c r="H1953" s="28">
        <v>92.34</v>
      </c>
      <c r="I1953" s="28">
        <v>18.62</v>
      </c>
      <c r="J1953" s="28">
        <v>73.72</v>
      </c>
      <c r="K1953" s="30">
        <f t="shared" ref="K1953:K1969" si="186">M1953/H1953</f>
        <v>9888.704786658</v>
      </c>
      <c r="L1953" s="30">
        <f t="shared" ref="L1953:L1969" si="187">M1953/J1953</f>
        <v>12386.3673358654</v>
      </c>
      <c r="M1953" s="31">
        <v>913123</v>
      </c>
      <c r="N1953" s="32"/>
      <c r="O1953" s="33" t="s">
        <v>22</v>
      </c>
      <c r="Q1953" s="1">
        <f>INDEX([1]房源台账数据源!$CZ:$CZ,MATCH(B1953,[1]房源台账数据源!$B:$B,0))</f>
        <v>913123</v>
      </c>
      <c r="R1953" s="1">
        <f>IF(U1953="未售",ROUNDDOWN(Q1953*(1-5%),0),INDEX([1]房源台账数据源!$AU:$AU,MATCH(B1953,[1]房源台账数据源!$B:$B,0)))</f>
        <v>867466</v>
      </c>
      <c r="S1953" s="23">
        <f t="shared" si="184"/>
        <v>0</v>
      </c>
      <c r="T1953" s="23">
        <f t="shared" si="185"/>
        <v>-0.0500009308713065</v>
      </c>
      <c r="U1953" s="1" t="str">
        <f>INDEX([1]房源台账数据源!$DE:$DE,MATCH(B1953,[1]房源台账数据源!$B:$B,0))</f>
        <v>未售</v>
      </c>
    </row>
    <row r="1954" s="1" customFormat="1" ht="16.5" customHeight="1" spans="1:21">
      <c r="A1954" s="28">
        <v>131</v>
      </c>
      <c r="B1954" s="28" t="s">
        <v>3960</v>
      </c>
      <c r="C1954" s="28">
        <v>1</v>
      </c>
      <c r="D1954" s="28" t="s">
        <v>3961</v>
      </c>
      <c r="E1954" s="29">
        <v>23</v>
      </c>
      <c r="F1954" s="29" t="s">
        <v>25</v>
      </c>
      <c r="G1954" s="29">
        <v>2.9</v>
      </c>
      <c r="H1954" s="28">
        <v>92.34</v>
      </c>
      <c r="I1954" s="28">
        <v>18.62</v>
      </c>
      <c r="J1954" s="28">
        <v>73.72</v>
      </c>
      <c r="K1954" s="30">
        <f t="shared" si="186"/>
        <v>9877.91856183669</v>
      </c>
      <c r="L1954" s="30">
        <f t="shared" si="187"/>
        <v>12372.8567552903</v>
      </c>
      <c r="M1954" s="31">
        <v>912127</v>
      </c>
      <c r="N1954" s="32"/>
      <c r="O1954" s="33" t="s">
        <v>22</v>
      </c>
      <c r="Q1954" s="1">
        <f>INDEX([1]房源台账数据源!$CZ:$CZ,MATCH(B1954,[1]房源台账数据源!$B:$B,0))</f>
        <v>912127</v>
      </c>
      <c r="R1954" s="1">
        <f>IF(U1954="未售",ROUNDDOWN(Q1954*(1-5%),0),INDEX([1]房源台账数据源!$AU:$AU,MATCH(B1954,[1]房源台账数据源!$B:$B,0)))</f>
        <v>866520</v>
      </c>
      <c r="S1954" s="23">
        <f t="shared" si="184"/>
        <v>0</v>
      </c>
      <c r="T1954" s="23">
        <f t="shared" si="185"/>
        <v>-0.0500007126200628</v>
      </c>
      <c r="U1954" s="1" t="str">
        <f>INDEX([1]房源台账数据源!$DE:$DE,MATCH(B1954,[1]房源台账数据源!$B:$B,0))</f>
        <v>未售</v>
      </c>
    </row>
    <row r="1955" s="1" customFormat="1" ht="16.5" customHeight="1" spans="1:21">
      <c r="A1955" s="28">
        <v>132</v>
      </c>
      <c r="B1955" s="28" t="s">
        <v>3962</v>
      </c>
      <c r="C1955" s="28">
        <v>1</v>
      </c>
      <c r="D1955" s="28" t="s">
        <v>3963</v>
      </c>
      <c r="E1955" s="29">
        <v>23</v>
      </c>
      <c r="F1955" s="29" t="s">
        <v>25</v>
      </c>
      <c r="G1955" s="29">
        <v>2.9</v>
      </c>
      <c r="H1955" s="28">
        <v>92.34</v>
      </c>
      <c r="I1955" s="28">
        <v>18.62</v>
      </c>
      <c r="J1955" s="28">
        <v>73.72</v>
      </c>
      <c r="K1955" s="30">
        <f t="shared" si="186"/>
        <v>9568.26943902967</v>
      </c>
      <c r="L1955" s="30">
        <f t="shared" si="187"/>
        <v>11984.997287032</v>
      </c>
      <c r="M1955" s="31">
        <v>883534</v>
      </c>
      <c r="N1955" s="32"/>
      <c r="O1955" s="33" t="s">
        <v>22</v>
      </c>
      <c r="Q1955" s="1">
        <f>INDEX([1]房源台账数据源!$CZ:$CZ,MATCH(B1955,[1]房源台账数据源!$B:$B,0))</f>
        <v>883534</v>
      </c>
      <c r="R1955" s="1">
        <f>IF(U1955="未售",ROUNDDOWN(Q1955*(1-5%),0),INDEX([1]房源台账数据源!$AU:$AU,MATCH(B1955,[1]房源台账数据源!$B:$B,0)))</f>
        <v>839357</v>
      </c>
      <c r="S1955" s="23">
        <f t="shared" si="184"/>
        <v>0</v>
      </c>
      <c r="T1955" s="23">
        <f t="shared" si="185"/>
        <v>-0.050000339545507</v>
      </c>
      <c r="U1955" s="1" t="str">
        <f>INDEX([1]房源台账数据源!$DE:$DE,MATCH(B1955,[1]房源台账数据源!$B:$B,0))</f>
        <v>未售</v>
      </c>
    </row>
    <row r="1956" s="1" customFormat="1" ht="16.5" customHeight="1" spans="1:21">
      <c r="A1956" s="28">
        <v>133</v>
      </c>
      <c r="B1956" s="28" t="s">
        <v>3964</v>
      </c>
      <c r="C1956" s="28">
        <v>1</v>
      </c>
      <c r="D1956" s="28" t="s">
        <v>3965</v>
      </c>
      <c r="E1956" s="29">
        <v>23</v>
      </c>
      <c r="F1956" s="29" t="s">
        <v>33</v>
      </c>
      <c r="G1956" s="29">
        <v>2.9</v>
      </c>
      <c r="H1956" s="28">
        <v>71.16</v>
      </c>
      <c r="I1956" s="28">
        <v>14.35</v>
      </c>
      <c r="J1956" s="28">
        <v>56.81</v>
      </c>
      <c r="K1956" s="30">
        <f t="shared" si="186"/>
        <v>9280.7616638561</v>
      </c>
      <c r="L1956" s="30">
        <f t="shared" si="187"/>
        <v>11625.0484069706</v>
      </c>
      <c r="M1956" s="31">
        <v>660419</v>
      </c>
      <c r="N1956" s="32"/>
      <c r="O1956" s="33" t="s">
        <v>22</v>
      </c>
      <c r="Q1956" s="1">
        <f>INDEX([1]房源台账数据源!$CZ:$CZ,MATCH(B1956,[1]房源台账数据源!$B:$B,0))</f>
        <v>660419</v>
      </c>
      <c r="R1956" s="1">
        <f>IF(U1956="未售",ROUNDDOWN(Q1956*(1-5%),0),INDEX([1]房源台账数据源!$AU:$AU,MATCH(B1956,[1]房源台账数据源!$B:$B,0)))</f>
        <v>627398</v>
      </c>
      <c r="S1956" s="23">
        <f t="shared" si="184"/>
        <v>0</v>
      </c>
      <c r="T1956" s="23">
        <f t="shared" si="185"/>
        <v>-0.0500000757095117</v>
      </c>
      <c r="U1956" s="1" t="str">
        <f>INDEX([1]房源台账数据源!$DE:$DE,MATCH(B1956,[1]房源台账数据源!$B:$B,0))</f>
        <v>未售</v>
      </c>
    </row>
    <row r="1957" s="1" customFormat="1" ht="16.5" customHeight="1" spans="1:21">
      <c r="A1957" s="28">
        <v>134</v>
      </c>
      <c r="B1957" s="28" t="s">
        <v>3966</v>
      </c>
      <c r="C1957" s="28">
        <v>1</v>
      </c>
      <c r="D1957" s="28" t="s">
        <v>3967</v>
      </c>
      <c r="E1957" s="29">
        <v>23</v>
      </c>
      <c r="F1957" s="29" t="s">
        <v>33</v>
      </c>
      <c r="G1957" s="29">
        <v>2.9</v>
      </c>
      <c r="H1957" s="28">
        <v>71.16</v>
      </c>
      <c r="I1957" s="28">
        <v>14.35</v>
      </c>
      <c r="J1957" s="28">
        <v>56.81</v>
      </c>
      <c r="K1957" s="30">
        <f t="shared" si="186"/>
        <v>9056.68915120854</v>
      </c>
      <c r="L1957" s="30">
        <f t="shared" si="187"/>
        <v>11344.3759901426</v>
      </c>
      <c r="M1957" s="31">
        <v>644474</v>
      </c>
      <c r="N1957" s="32"/>
      <c r="O1957" s="33" t="s">
        <v>22</v>
      </c>
      <c r="Q1957" s="1">
        <f>INDEX([1]房源台账数据源!$CZ:$CZ,MATCH(B1957,[1]房源台账数据源!$B:$B,0))</f>
        <v>644474</v>
      </c>
      <c r="R1957" s="1">
        <f>IF(U1957="未售",ROUNDDOWN(Q1957*(1-5%),0),INDEX([1]房源台账数据源!$AU:$AU,MATCH(B1957,[1]房源台账数据源!$B:$B,0)))</f>
        <v>612250</v>
      </c>
      <c r="S1957" s="23">
        <f t="shared" si="184"/>
        <v>0</v>
      </c>
      <c r="T1957" s="23">
        <f t="shared" si="185"/>
        <v>-0.0500004654958928</v>
      </c>
      <c r="U1957" s="1" t="str">
        <f>INDEX([1]房源台账数据源!$DE:$DE,MATCH(B1957,[1]房源台账数据源!$B:$B,0))</f>
        <v>未售</v>
      </c>
    </row>
    <row r="1958" s="1" customFormat="1" ht="16.5" customHeight="1" spans="1:21">
      <c r="A1958" s="28">
        <v>135</v>
      </c>
      <c r="B1958" s="28" t="s">
        <v>3968</v>
      </c>
      <c r="C1958" s="28">
        <v>1</v>
      </c>
      <c r="D1958" s="28" t="s">
        <v>3969</v>
      </c>
      <c r="E1958" s="29">
        <v>24</v>
      </c>
      <c r="F1958" s="29" t="s">
        <v>25</v>
      </c>
      <c r="G1958" s="29">
        <v>2.9</v>
      </c>
      <c r="H1958" s="28">
        <v>92.34</v>
      </c>
      <c r="I1958" s="28">
        <v>18.62</v>
      </c>
      <c r="J1958" s="28">
        <v>73.72</v>
      </c>
      <c r="K1958" s="30">
        <f t="shared" si="186"/>
        <v>9507.75395278319</v>
      </c>
      <c r="L1958" s="30">
        <f t="shared" si="187"/>
        <v>11909.1969614759</v>
      </c>
      <c r="M1958" s="31">
        <v>877946</v>
      </c>
      <c r="N1958" s="32"/>
      <c r="O1958" s="33" t="s">
        <v>22</v>
      </c>
      <c r="Q1958" s="1">
        <f>INDEX([1]房源台账数据源!$CZ:$CZ,MATCH(B1958,[1]房源台账数据源!$B:$B,0))</f>
        <v>877946</v>
      </c>
      <c r="R1958" s="1">
        <f>IF(U1958="未售",ROUNDDOWN(Q1958*(1-5%),0),INDEX([1]房源台账数据源!$AU:$AU,MATCH(B1958,[1]房源台账数据源!$B:$B,0)))</f>
        <v>834048</v>
      </c>
      <c r="S1958" s="23">
        <f t="shared" si="184"/>
        <v>0</v>
      </c>
      <c r="T1958" s="23">
        <f t="shared" si="185"/>
        <v>-0.0500007973155524</v>
      </c>
      <c r="U1958" s="1" t="str">
        <f>INDEX([1]房源台账数据源!$DE:$DE,MATCH(B1958,[1]房源台账数据源!$B:$B,0))</f>
        <v>未售</v>
      </c>
    </row>
    <row r="1959" s="1" customFormat="1" ht="16.5" customHeight="1" spans="1:21">
      <c r="A1959" s="28">
        <v>136</v>
      </c>
      <c r="B1959" s="28" t="s">
        <v>3970</v>
      </c>
      <c r="C1959" s="28">
        <v>1</v>
      </c>
      <c r="D1959" s="28" t="s">
        <v>3971</v>
      </c>
      <c r="E1959" s="29">
        <v>24</v>
      </c>
      <c r="F1959" s="29" t="s">
        <v>25</v>
      </c>
      <c r="G1959" s="29">
        <v>2.9</v>
      </c>
      <c r="H1959" s="28">
        <v>92.34</v>
      </c>
      <c r="I1959" s="28">
        <v>18.62</v>
      </c>
      <c r="J1959" s="28">
        <v>73.72</v>
      </c>
      <c r="K1959" s="30">
        <f t="shared" si="186"/>
        <v>9888.704786658</v>
      </c>
      <c r="L1959" s="30">
        <f t="shared" si="187"/>
        <v>12386.3673358654</v>
      </c>
      <c r="M1959" s="31">
        <v>913123</v>
      </c>
      <c r="N1959" s="32"/>
      <c r="O1959" s="33" t="s">
        <v>22</v>
      </c>
      <c r="Q1959" s="1">
        <f>INDEX([1]房源台账数据源!$CZ:$CZ,MATCH(B1959,[1]房源台账数据源!$B:$B,0))</f>
        <v>913123</v>
      </c>
      <c r="R1959" s="1">
        <f>IF(U1959="未售",ROUNDDOWN(Q1959*(1-5%),0),INDEX([1]房源台账数据源!$AU:$AU,MATCH(B1959,[1]房源台账数据源!$B:$B,0)))</f>
        <v>867466</v>
      </c>
      <c r="S1959" s="23">
        <f t="shared" si="184"/>
        <v>0</v>
      </c>
      <c r="T1959" s="23">
        <f t="shared" si="185"/>
        <v>-0.0500009308713065</v>
      </c>
      <c r="U1959" s="1" t="str">
        <f>INDEX([1]房源台账数据源!$DE:$DE,MATCH(B1959,[1]房源台账数据源!$B:$B,0))</f>
        <v>未售</v>
      </c>
    </row>
    <row r="1960" s="1" customFormat="1" ht="16.5" customHeight="1" spans="1:21">
      <c r="A1960" s="28">
        <v>137</v>
      </c>
      <c r="B1960" s="28" t="s">
        <v>3972</v>
      </c>
      <c r="C1960" s="28">
        <v>1</v>
      </c>
      <c r="D1960" s="28" t="s">
        <v>3973</v>
      </c>
      <c r="E1960" s="29">
        <v>24</v>
      </c>
      <c r="F1960" s="29" t="s">
        <v>25</v>
      </c>
      <c r="G1960" s="29">
        <v>2.9</v>
      </c>
      <c r="H1960" s="28">
        <v>92.34</v>
      </c>
      <c r="I1960" s="28">
        <v>18.62</v>
      </c>
      <c r="J1960" s="28">
        <v>73.72</v>
      </c>
      <c r="K1960" s="30">
        <f t="shared" si="186"/>
        <v>9877.91856183669</v>
      </c>
      <c r="L1960" s="30">
        <f t="shared" si="187"/>
        <v>12372.8567552903</v>
      </c>
      <c r="M1960" s="31">
        <v>912127</v>
      </c>
      <c r="N1960" s="32"/>
      <c r="O1960" s="33" t="s">
        <v>22</v>
      </c>
      <c r="Q1960" s="1">
        <f>INDEX([1]房源台账数据源!$CZ:$CZ,MATCH(B1960,[1]房源台账数据源!$B:$B,0))</f>
        <v>912127</v>
      </c>
      <c r="R1960" s="1">
        <f>IF(U1960="未售",ROUNDDOWN(Q1960*(1-5%),0),INDEX([1]房源台账数据源!$AU:$AU,MATCH(B1960,[1]房源台账数据源!$B:$B,0)))</f>
        <v>866520</v>
      </c>
      <c r="S1960" s="23">
        <f t="shared" si="184"/>
        <v>0</v>
      </c>
      <c r="T1960" s="23">
        <f t="shared" si="185"/>
        <v>-0.0500007126200628</v>
      </c>
      <c r="U1960" s="1" t="str">
        <f>INDEX([1]房源台账数据源!$DE:$DE,MATCH(B1960,[1]房源台账数据源!$B:$B,0))</f>
        <v>未售</v>
      </c>
    </row>
    <row r="1961" s="1" customFormat="1" ht="16.5" customHeight="1" spans="1:21">
      <c r="A1961" s="28">
        <v>138</v>
      </c>
      <c r="B1961" s="28" t="s">
        <v>3974</v>
      </c>
      <c r="C1961" s="28">
        <v>1</v>
      </c>
      <c r="D1961" s="28" t="s">
        <v>3975</v>
      </c>
      <c r="E1961" s="29">
        <v>24</v>
      </c>
      <c r="F1961" s="29" t="s">
        <v>25</v>
      </c>
      <c r="G1961" s="29">
        <v>2.9</v>
      </c>
      <c r="H1961" s="28">
        <v>92.34</v>
      </c>
      <c r="I1961" s="28">
        <v>18.62</v>
      </c>
      <c r="J1961" s="28">
        <v>73.72</v>
      </c>
      <c r="K1961" s="30">
        <f t="shared" si="186"/>
        <v>9568.26943902967</v>
      </c>
      <c r="L1961" s="30">
        <f t="shared" si="187"/>
        <v>11984.997287032</v>
      </c>
      <c r="M1961" s="31">
        <v>883534</v>
      </c>
      <c r="N1961" s="32"/>
      <c r="O1961" s="33" t="s">
        <v>22</v>
      </c>
      <c r="Q1961" s="1">
        <f>INDEX([1]房源台账数据源!$CZ:$CZ,MATCH(B1961,[1]房源台账数据源!$B:$B,0))</f>
        <v>883534</v>
      </c>
      <c r="R1961" s="1">
        <f>IF(U1961="未售",ROUNDDOWN(Q1961*(1-5%),0),INDEX([1]房源台账数据源!$AU:$AU,MATCH(B1961,[1]房源台账数据源!$B:$B,0)))</f>
        <v>839357</v>
      </c>
      <c r="S1961" s="23">
        <f t="shared" si="184"/>
        <v>0</v>
      </c>
      <c r="T1961" s="23">
        <f t="shared" si="185"/>
        <v>-0.050000339545507</v>
      </c>
      <c r="U1961" s="1" t="str">
        <f>INDEX([1]房源台账数据源!$DE:$DE,MATCH(B1961,[1]房源台账数据源!$B:$B,0))</f>
        <v>未售</v>
      </c>
    </row>
    <row r="1962" s="1" customFormat="1" ht="16.5" customHeight="1" spans="1:21">
      <c r="A1962" s="28">
        <v>139</v>
      </c>
      <c r="B1962" s="28" t="s">
        <v>3976</v>
      </c>
      <c r="C1962" s="28">
        <v>1</v>
      </c>
      <c r="D1962" s="28" t="s">
        <v>3977</v>
      </c>
      <c r="E1962" s="29">
        <v>24</v>
      </c>
      <c r="F1962" s="29" t="s">
        <v>33</v>
      </c>
      <c r="G1962" s="29">
        <v>2.9</v>
      </c>
      <c r="H1962" s="28">
        <v>71.16</v>
      </c>
      <c r="I1962" s="28">
        <v>14.35</v>
      </c>
      <c r="J1962" s="28">
        <v>56.81</v>
      </c>
      <c r="K1962" s="30">
        <f t="shared" si="186"/>
        <v>9280.7616638561</v>
      </c>
      <c r="L1962" s="30">
        <f t="shared" si="187"/>
        <v>11625.0484069706</v>
      </c>
      <c r="M1962" s="31">
        <v>660419</v>
      </c>
      <c r="N1962" s="32"/>
      <c r="O1962" s="33" t="s">
        <v>22</v>
      </c>
      <c r="Q1962" s="1">
        <f>INDEX([1]房源台账数据源!$CZ:$CZ,MATCH(B1962,[1]房源台账数据源!$B:$B,0))</f>
        <v>660419</v>
      </c>
      <c r="R1962" s="1">
        <f>IF(U1962="未售",ROUNDDOWN(Q1962*(1-5%),0),INDEX([1]房源台账数据源!$AU:$AU,MATCH(B1962,[1]房源台账数据源!$B:$B,0)))</f>
        <v>627398</v>
      </c>
      <c r="S1962" s="23">
        <f t="shared" si="184"/>
        <v>0</v>
      </c>
      <c r="T1962" s="23">
        <f t="shared" si="185"/>
        <v>-0.0500000757095117</v>
      </c>
      <c r="U1962" s="1" t="str">
        <f>INDEX([1]房源台账数据源!$DE:$DE,MATCH(B1962,[1]房源台账数据源!$B:$B,0))</f>
        <v>未售</v>
      </c>
    </row>
    <row r="1963" s="1" customFormat="1" ht="16.5" customHeight="1" spans="1:21">
      <c r="A1963" s="28">
        <v>140</v>
      </c>
      <c r="B1963" s="28" t="s">
        <v>3978</v>
      </c>
      <c r="C1963" s="28">
        <v>1</v>
      </c>
      <c r="D1963" s="28" t="s">
        <v>3979</v>
      </c>
      <c r="E1963" s="29">
        <v>24</v>
      </c>
      <c r="F1963" s="29" t="s">
        <v>33</v>
      </c>
      <c r="G1963" s="29">
        <v>2.9</v>
      </c>
      <c r="H1963" s="28">
        <v>71.16</v>
      </c>
      <c r="I1963" s="28">
        <v>14.35</v>
      </c>
      <c r="J1963" s="28">
        <v>56.81</v>
      </c>
      <c r="K1963" s="30">
        <f t="shared" si="186"/>
        <v>9056.68915120854</v>
      </c>
      <c r="L1963" s="30">
        <f t="shared" si="187"/>
        <v>11344.3759901426</v>
      </c>
      <c r="M1963" s="31">
        <v>644474</v>
      </c>
      <c r="N1963" s="32"/>
      <c r="O1963" s="33" t="s">
        <v>22</v>
      </c>
      <c r="Q1963" s="1">
        <f>INDEX([1]房源台账数据源!$CZ:$CZ,MATCH(B1963,[1]房源台账数据源!$B:$B,0))</f>
        <v>644474</v>
      </c>
      <c r="R1963" s="1">
        <f>IF(U1963="未售",ROUNDDOWN(Q1963*(1-5%),0),INDEX([1]房源台账数据源!$AU:$AU,MATCH(B1963,[1]房源台账数据源!$B:$B,0)))</f>
        <v>612250</v>
      </c>
      <c r="S1963" s="23">
        <f t="shared" si="184"/>
        <v>0</v>
      </c>
      <c r="T1963" s="23">
        <f t="shared" si="185"/>
        <v>-0.0500004654958928</v>
      </c>
      <c r="U1963" s="1" t="str">
        <f>INDEX([1]房源台账数据源!$DE:$DE,MATCH(B1963,[1]房源台账数据源!$B:$B,0))</f>
        <v>未售</v>
      </c>
    </row>
    <row r="1964" s="1" customFormat="1" ht="16.5" customHeight="1" spans="1:21">
      <c r="A1964" s="28">
        <v>141</v>
      </c>
      <c r="B1964" s="28" t="s">
        <v>3980</v>
      </c>
      <c r="C1964" s="28">
        <v>1</v>
      </c>
      <c r="D1964" s="28" t="s">
        <v>3981</v>
      </c>
      <c r="E1964" s="29">
        <v>25</v>
      </c>
      <c r="F1964" s="29" t="s">
        <v>25</v>
      </c>
      <c r="G1964" s="29">
        <v>2.9</v>
      </c>
      <c r="H1964" s="28">
        <v>92.34</v>
      </c>
      <c r="I1964" s="28">
        <v>18.62</v>
      </c>
      <c r="J1964" s="28">
        <v>73.72</v>
      </c>
      <c r="K1964" s="30">
        <f t="shared" si="186"/>
        <v>8839.6794455274</v>
      </c>
      <c r="L1964" s="30">
        <f t="shared" si="187"/>
        <v>11072.3819858926</v>
      </c>
      <c r="M1964" s="31">
        <v>816256</v>
      </c>
      <c r="N1964" s="32"/>
      <c r="O1964" s="33" t="s">
        <v>22</v>
      </c>
      <c r="Q1964" s="1">
        <f>INDEX([1]房源台账数据源!$CZ:$CZ,MATCH(B1964,[1]房源台账数据源!$B:$B,0))</f>
        <v>816256</v>
      </c>
      <c r="R1964" s="1">
        <f>IF(U1964="未售",ROUNDDOWN(Q1964*(1-5%),0),INDEX([1]房源台账数据源!$AU:$AU,MATCH(B1964,[1]房源台账数据源!$B:$B,0)))</f>
        <v>748144</v>
      </c>
      <c r="S1964" s="23">
        <f t="shared" si="184"/>
        <v>0</v>
      </c>
      <c r="T1964" s="23">
        <f t="shared" si="185"/>
        <v>-0.0834444095969892</v>
      </c>
      <c r="U1964" s="1" t="str">
        <f>INDEX([1]房源台账数据源!$DE:$DE,MATCH(B1964,[1]房源台账数据源!$B:$B,0))</f>
        <v>已售</v>
      </c>
    </row>
    <row r="1965" s="1" customFormat="1" ht="16.5" customHeight="1" spans="1:21">
      <c r="A1965" s="28">
        <v>142</v>
      </c>
      <c r="B1965" s="28" t="s">
        <v>3982</v>
      </c>
      <c r="C1965" s="28">
        <v>1</v>
      </c>
      <c r="D1965" s="28" t="s">
        <v>3983</v>
      </c>
      <c r="E1965" s="29">
        <v>25</v>
      </c>
      <c r="F1965" s="29" t="s">
        <v>25</v>
      </c>
      <c r="G1965" s="29">
        <v>2.9</v>
      </c>
      <c r="H1965" s="28">
        <v>92.34</v>
      </c>
      <c r="I1965" s="28">
        <v>18.62</v>
      </c>
      <c r="J1965" s="28">
        <v>73.72</v>
      </c>
      <c r="K1965" s="30">
        <f t="shared" si="186"/>
        <v>9220.6411089452</v>
      </c>
      <c r="L1965" s="30">
        <f t="shared" si="187"/>
        <v>11549.5659251221</v>
      </c>
      <c r="M1965" s="31">
        <v>851434</v>
      </c>
      <c r="N1965" s="32"/>
      <c r="O1965" s="33" t="s">
        <v>22</v>
      </c>
      <c r="Q1965" s="1">
        <f>INDEX([1]房源台账数据源!$CZ:$CZ,MATCH(B1965,[1]房源台账数据源!$B:$B,0))</f>
        <v>851434</v>
      </c>
      <c r="R1965" s="1">
        <f>IF(U1965="未售",ROUNDDOWN(Q1965*(1-5%),0),INDEX([1]房源台账数据源!$AU:$AU,MATCH(B1965,[1]房源台账数据源!$B:$B,0)))</f>
        <v>808862</v>
      </c>
      <c r="S1965" s="23">
        <f t="shared" si="184"/>
        <v>0</v>
      </c>
      <c r="T1965" s="23">
        <f t="shared" si="185"/>
        <v>-0.0500003523467468</v>
      </c>
      <c r="U1965" s="1" t="str">
        <f>INDEX([1]房源台账数据源!$DE:$DE,MATCH(B1965,[1]房源台账数据源!$B:$B,0))</f>
        <v>未售</v>
      </c>
    </row>
    <row r="1966" s="1" customFormat="1" ht="16.5" customHeight="1" spans="1:21">
      <c r="A1966" s="28">
        <v>143</v>
      </c>
      <c r="B1966" s="28" t="s">
        <v>3984</v>
      </c>
      <c r="C1966" s="28">
        <v>1</v>
      </c>
      <c r="D1966" s="28" t="s">
        <v>3985</v>
      </c>
      <c r="E1966" s="29">
        <v>25</v>
      </c>
      <c r="F1966" s="29" t="s">
        <v>25</v>
      </c>
      <c r="G1966" s="29">
        <v>2.9</v>
      </c>
      <c r="H1966" s="28">
        <v>92.34</v>
      </c>
      <c r="I1966" s="28">
        <v>18.62</v>
      </c>
      <c r="J1966" s="28">
        <v>73.72</v>
      </c>
      <c r="K1966" s="30">
        <f t="shared" si="186"/>
        <v>9209.8440545809</v>
      </c>
      <c r="L1966" s="30">
        <f t="shared" si="187"/>
        <v>11536.041779707</v>
      </c>
      <c r="M1966" s="31">
        <v>850437</v>
      </c>
      <c r="N1966" s="32"/>
      <c r="O1966" s="33" t="s">
        <v>22</v>
      </c>
      <c r="Q1966" s="1">
        <f>INDEX([1]房源台账数据源!$CZ:$CZ,MATCH(B1966,[1]房源台账数据源!$B:$B,0))</f>
        <v>850437</v>
      </c>
      <c r="R1966" s="1">
        <f>IF(U1966="未售",ROUNDDOWN(Q1966*(1-5%),0),INDEX([1]房源台账数据源!$AU:$AU,MATCH(B1966,[1]房源台账数据源!$B:$B,0)))</f>
        <v>807915</v>
      </c>
      <c r="S1966" s="23">
        <f t="shared" si="184"/>
        <v>0</v>
      </c>
      <c r="T1966" s="23">
        <f t="shared" si="185"/>
        <v>-0.0500001763799082</v>
      </c>
      <c r="U1966" s="1" t="str">
        <f>INDEX([1]房源台账数据源!$DE:$DE,MATCH(B1966,[1]房源台账数据源!$B:$B,0))</f>
        <v>未售</v>
      </c>
    </row>
    <row r="1967" s="1" customFormat="1" ht="16.5" customHeight="1" spans="1:21">
      <c r="A1967" s="28">
        <v>144</v>
      </c>
      <c r="B1967" s="28" t="s">
        <v>3986</v>
      </c>
      <c r="C1967" s="28">
        <v>1</v>
      </c>
      <c r="D1967" s="28" t="s">
        <v>3987</v>
      </c>
      <c r="E1967" s="29">
        <v>25</v>
      </c>
      <c r="F1967" s="29" t="s">
        <v>25</v>
      </c>
      <c r="G1967" s="29">
        <v>2.9</v>
      </c>
      <c r="H1967" s="28">
        <v>92.34</v>
      </c>
      <c r="I1967" s="28">
        <v>18.62</v>
      </c>
      <c r="J1967" s="28">
        <v>73.72</v>
      </c>
      <c r="K1967" s="30">
        <f t="shared" si="186"/>
        <v>8900.20576131687</v>
      </c>
      <c r="L1967" s="30">
        <f t="shared" si="187"/>
        <v>11148.1958762887</v>
      </c>
      <c r="M1967" s="31">
        <v>821845</v>
      </c>
      <c r="N1967" s="32"/>
      <c r="O1967" s="33" t="s">
        <v>22</v>
      </c>
      <c r="Q1967" s="1">
        <f>INDEX([1]房源台账数据源!$CZ:$CZ,MATCH(B1967,[1]房源台账数据源!$B:$B,0))</f>
        <v>821845</v>
      </c>
      <c r="R1967" s="1">
        <f>IF(U1967="未售",ROUNDDOWN(Q1967*(1-5%),0),INDEX([1]房源台账数据源!$AU:$AU,MATCH(B1967,[1]房源台账数据源!$B:$B,0)))</f>
        <v>780752</v>
      </c>
      <c r="S1967" s="23">
        <f t="shared" si="184"/>
        <v>0</v>
      </c>
      <c r="T1967" s="23">
        <f t="shared" si="185"/>
        <v>-0.0500009125808395</v>
      </c>
      <c r="U1967" s="1" t="str">
        <f>INDEX([1]房源台账数据源!$DE:$DE,MATCH(B1967,[1]房源台账数据源!$B:$B,0))</f>
        <v>未售</v>
      </c>
    </row>
    <row r="1968" s="1" customFormat="1" ht="16.5" customHeight="1" spans="1:21">
      <c r="A1968" s="28">
        <v>145</v>
      </c>
      <c r="B1968" s="28" t="s">
        <v>3988</v>
      </c>
      <c r="C1968" s="28">
        <v>1</v>
      </c>
      <c r="D1968" s="28" t="s">
        <v>3989</v>
      </c>
      <c r="E1968" s="29">
        <v>25</v>
      </c>
      <c r="F1968" s="29" t="s">
        <v>33</v>
      </c>
      <c r="G1968" s="29">
        <v>2.9</v>
      </c>
      <c r="H1968" s="28">
        <v>71.16</v>
      </c>
      <c r="I1968" s="28">
        <v>14.35</v>
      </c>
      <c r="J1968" s="28">
        <v>56.81</v>
      </c>
      <c r="K1968" s="30">
        <f t="shared" si="186"/>
        <v>8602.59977515458</v>
      </c>
      <c r="L1968" s="30">
        <f t="shared" si="187"/>
        <v>10775.5852842809</v>
      </c>
      <c r="M1968" s="31">
        <v>612161</v>
      </c>
      <c r="N1968" s="32"/>
      <c r="O1968" s="33" t="s">
        <v>22</v>
      </c>
      <c r="Q1968" s="1">
        <f>INDEX([1]房源台账数据源!$CZ:$CZ,MATCH(B1968,[1]房源台账数据源!$B:$B,0))</f>
        <v>612161</v>
      </c>
      <c r="R1968" s="1">
        <f>IF(U1968="未售",ROUNDDOWN(Q1968*(1-5%),0),INDEX([1]房源台账数据源!$AU:$AU,MATCH(B1968,[1]房源台账数据源!$B:$B,0)))</f>
        <v>581552</v>
      </c>
      <c r="S1968" s="23">
        <f t="shared" si="184"/>
        <v>0</v>
      </c>
      <c r="T1968" s="23">
        <f t="shared" si="185"/>
        <v>-0.0500015518793259</v>
      </c>
      <c r="U1968" s="1" t="str">
        <f>INDEX([1]房源台账数据源!$DE:$DE,MATCH(B1968,[1]房源台账数据源!$B:$B,0))</f>
        <v>未售</v>
      </c>
    </row>
    <row r="1969" s="1" customFormat="1" ht="16.5" customHeight="1" spans="1:21">
      <c r="A1969" s="28">
        <v>146</v>
      </c>
      <c r="B1969" s="28" t="s">
        <v>3990</v>
      </c>
      <c r="C1969" s="28">
        <v>1</v>
      </c>
      <c r="D1969" s="28" t="s">
        <v>3991</v>
      </c>
      <c r="E1969" s="29">
        <v>25</v>
      </c>
      <c r="F1969" s="29" t="s">
        <v>33</v>
      </c>
      <c r="G1969" s="29">
        <v>2.9</v>
      </c>
      <c r="H1969" s="28">
        <v>71.16</v>
      </c>
      <c r="I1969" s="28">
        <v>14.35</v>
      </c>
      <c r="J1969" s="28">
        <v>56.81</v>
      </c>
      <c r="K1969" s="30">
        <f t="shared" si="186"/>
        <v>8378.52726250703</v>
      </c>
      <c r="L1969" s="30">
        <f t="shared" si="187"/>
        <v>10494.9128674529</v>
      </c>
      <c r="M1969" s="31">
        <v>596216</v>
      </c>
      <c r="N1969" s="32"/>
      <c r="O1969" s="33" t="s">
        <v>22</v>
      </c>
      <c r="Q1969" s="1">
        <f>INDEX([1]房源台账数据源!$CZ:$CZ,MATCH(B1969,[1]房源台账数据源!$B:$B,0))</f>
        <v>596216</v>
      </c>
      <c r="R1969" s="1">
        <f>IF(U1969="未售",ROUNDDOWN(Q1969*(1-5%),0),INDEX([1]房源台账数据源!$AU:$AU,MATCH(B1969,[1]房源台账数据源!$B:$B,0)))</f>
        <v>566405</v>
      </c>
      <c r="S1969" s="23">
        <f t="shared" si="184"/>
        <v>0</v>
      </c>
      <c r="T1969" s="23">
        <f t="shared" si="185"/>
        <v>-0.0500003354488977</v>
      </c>
      <c r="U1969" s="1" t="str">
        <f>INDEX([1]房源台账数据源!$DE:$DE,MATCH(B1969,[1]房源台账数据源!$B:$B,0))</f>
        <v>未售</v>
      </c>
    </row>
    <row r="1970" s="1" customFormat="1" ht="16.5" customHeight="1" spans="1:21">
      <c r="A1970" s="34">
        <v>1</v>
      </c>
      <c r="B1970" s="28" t="s">
        <v>3992</v>
      </c>
      <c r="C1970" s="34">
        <v>2</v>
      </c>
      <c r="D1970" s="34" t="s">
        <v>3993</v>
      </c>
      <c r="E1970" s="34">
        <v>1</v>
      </c>
      <c r="F1970" s="34" t="s">
        <v>25</v>
      </c>
      <c r="G1970" s="34">
        <v>3.6</v>
      </c>
      <c r="H1970" s="34">
        <v>91.42</v>
      </c>
      <c r="I1970" s="34">
        <v>17.7</v>
      </c>
      <c r="J1970" s="34">
        <v>73.72</v>
      </c>
      <c r="K1970" s="34">
        <v>9566</v>
      </c>
      <c r="L1970" s="34">
        <v>11863</v>
      </c>
      <c r="M1970" s="35">
        <v>874558.9</v>
      </c>
      <c r="N1970" s="34"/>
      <c r="O1970" s="34" t="s">
        <v>22</v>
      </c>
      <c r="Q1970" s="1">
        <f>INDEX([1]房源台账数据源!$CZ:$CZ,MATCH(B1970,[1]房源台账数据源!$B:$B,0))</f>
        <v>830830</v>
      </c>
      <c r="R1970" s="1">
        <f>IF(U1970="未售",ROUNDDOWN(Q1970*(1-5%),0),INDEX([1]房源台账数据源!$AU:$AU,MATCH(B1970,[1]房源台账数据源!$B:$B,0)))</f>
        <v>789288</v>
      </c>
      <c r="S1970" s="23">
        <f t="shared" si="184"/>
        <v>0.0526327888978492</v>
      </c>
      <c r="T1970" s="23">
        <f t="shared" si="185"/>
        <v>-0.0500006018078307</v>
      </c>
      <c r="U1970" s="1" t="str">
        <f>INDEX([1]房源台账数据源!$DE:$DE,MATCH(B1970,[1]房源台账数据源!$B:$B,0))</f>
        <v>未售</v>
      </c>
    </row>
    <row r="1971" s="1" customFormat="1" ht="16.5" customHeight="1" spans="1:21">
      <c r="A1971" s="34">
        <v>2</v>
      </c>
      <c r="B1971" s="28" t="s">
        <v>3994</v>
      </c>
      <c r="C1971" s="34">
        <v>2</v>
      </c>
      <c r="D1971" s="34" t="s">
        <v>3995</v>
      </c>
      <c r="E1971" s="34">
        <v>1</v>
      </c>
      <c r="F1971" s="34" t="s">
        <v>25</v>
      </c>
      <c r="G1971" s="34">
        <v>3.6</v>
      </c>
      <c r="H1971" s="34">
        <v>91.43</v>
      </c>
      <c r="I1971" s="34">
        <v>17.71</v>
      </c>
      <c r="J1971" s="34">
        <v>73.72</v>
      </c>
      <c r="K1971" s="34">
        <v>9529.83101826534</v>
      </c>
      <c r="L1971" s="34">
        <v>11819.2139175258</v>
      </c>
      <c r="M1971" s="35">
        <v>871312.45</v>
      </c>
      <c r="N1971" s="34"/>
      <c r="O1971" s="34" t="s">
        <v>22</v>
      </c>
      <c r="Q1971" s="1">
        <f>INDEX([1]房源台账数据源!$CZ:$CZ,MATCH(B1971,[1]房源台账数据源!$B:$B,0))</f>
        <v>827746</v>
      </c>
      <c r="R1971" s="1">
        <f>IF(U1971="未售",ROUNDDOWN(Q1971*(1-5%),0),INDEX([1]房源台账数据源!$AU:$AU,MATCH(B1971,[1]房源台账数据源!$B:$B,0)))</f>
        <v>786358</v>
      </c>
      <c r="S1971" s="23">
        <f t="shared" si="184"/>
        <v>0.052632631266113</v>
      </c>
      <c r="T1971" s="23">
        <f t="shared" si="185"/>
        <v>-0.0500008456700485</v>
      </c>
      <c r="U1971" s="1" t="str">
        <f>INDEX([1]房源台账数据源!$DE:$DE,MATCH(B1971,[1]房源台账数据源!$B:$B,0))</f>
        <v>未售</v>
      </c>
    </row>
    <row r="1972" s="1" customFormat="1" ht="16.5" customHeight="1" spans="1:21">
      <c r="A1972" s="34">
        <v>3</v>
      </c>
      <c r="B1972" s="28" t="s">
        <v>3996</v>
      </c>
      <c r="C1972" s="34">
        <v>2</v>
      </c>
      <c r="D1972" s="34" t="s">
        <v>3997</v>
      </c>
      <c r="E1972" s="34">
        <v>1</v>
      </c>
      <c r="F1972" s="34" t="s">
        <v>25</v>
      </c>
      <c r="G1972" s="34">
        <v>3.6</v>
      </c>
      <c r="H1972" s="34">
        <v>84.06</v>
      </c>
      <c r="I1972" s="34">
        <v>16.28</v>
      </c>
      <c r="J1972" s="34">
        <v>67.78</v>
      </c>
      <c r="K1972" s="34">
        <v>9479.51046871282</v>
      </c>
      <c r="L1972" s="34">
        <v>11756.3831513721</v>
      </c>
      <c r="M1972" s="35">
        <v>796847.65</v>
      </c>
      <c r="N1972" s="34"/>
      <c r="O1972" s="34" t="s">
        <v>22</v>
      </c>
      <c r="Q1972" s="1">
        <f>INDEX([1]房源台账数据源!$CZ:$CZ,MATCH(B1972,[1]房源台账数据源!$B:$B,0))</f>
        <v>796847.65</v>
      </c>
      <c r="R1972" s="1">
        <f>IF(U1972="未售",ROUNDDOWN(Q1972*(1-5%),0),INDEX([1]房源台账数据源!$AU:$AU,MATCH(B1972,[1]房源台账数据源!$B:$B,0)))</f>
        <v>679512</v>
      </c>
      <c r="S1972" s="23">
        <f t="shared" si="184"/>
        <v>0</v>
      </c>
      <c r="T1972" s="23">
        <f t="shared" si="185"/>
        <v>-0.147249791098713</v>
      </c>
      <c r="U1972" s="1" t="str">
        <f>INDEX([1]房源台账数据源!$DE:$DE,MATCH(B1972,[1]房源台账数据源!$B:$B,0))</f>
        <v>已售</v>
      </c>
    </row>
    <row r="1973" s="1" customFormat="1" ht="16.5" customHeight="1" spans="1:21">
      <c r="A1973" s="34">
        <v>4</v>
      </c>
      <c r="B1973" s="28" t="s">
        <v>3998</v>
      </c>
      <c r="C1973" s="34">
        <v>2</v>
      </c>
      <c r="D1973" s="34" t="s">
        <v>3999</v>
      </c>
      <c r="E1973" s="34">
        <v>1</v>
      </c>
      <c r="F1973" s="34" t="s">
        <v>25</v>
      </c>
      <c r="G1973" s="34">
        <v>3.6</v>
      </c>
      <c r="H1973" s="34">
        <v>84.06</v>
      </c>
      <c r="I1973" s="34">
        <v>16.28</v>
      </c>
      <c r="J1973" s="34">
        <v>67.78</v>
      </c>
      <c r="K1973" s="34">
        <v>8997.18355936236</v>
      </c>
      <c r="L1973" s="34">
        <v>11158.206698141</v>
      </c>
      <c r="M1973" s="35">
        <v>756303.25</v>
      </c>
      <c r="N1973" s="34"/>
      <c r="O1973" s="34" t="s">
        <v>22</v>
      </c>
      <c r="Q1973" s="1">
        <f>INDEX([1]房源台账数据源!$CZ:$CZ,MATCH(B1973,[1]房源台账数据源!$B:$B,0))</f>
        <v>756303.25</v>
      </c>
      <c r="R1973" s="1">
        <f>IF(U1973="未售",ROUNDDOWN(Q1973*(1-5%),0),INDEX([1]房源台账数据源!$AU:$AU,MATCH(B1973,[1]房源台账数据源!$B:$B,0)))</f>
        <v>651466</v>
      </c>
      <c r="S1973" s="23">
        <f t="shared" si="184"/>
        <v>0</v>
      </c>
      <c r="T1973" s="23">
        <f t="shared" si="185"/>
        <v>-0.138618008054309</v>
      </c>
      <c r="U1973" s="1" t="str">
        <f>INDEX([1]房源台账数据源!$DE:$DE,MATCH(B1973,[1]房源台账数据源!$B:$B,0))</f>
        <v>已售</v>
      </c>
    </row>
    <row r="1974" s="1" customFormat="1" ht="16.5" customHeight="1" spans="1:21">
      <c r="A1974" s="34">
        <v>5</v>
      </c>
      <c r="B1974" s="28" t="s">
        <v>4000</v>
      </c>
      <c r="C1974" s="34">
        <v>2</v>
      </c>
      <c r="D1974" s="34" t="s">
        <v>4001</v>
      </c>
      <c r="E1974" s="34">
        <v>2</v>
      </c>
      <c r="F1974" s="34" t="s">
        <v>25</v>
      </c>
      <c r="G1974" s="34">
        <v>2.9</v>
      </c>
      <c r="H1974" s="34">
        <v>91.42</v>
      </c>
      <c r="I1974" s="34">
        <v>17.7</v>
      </c>
      <c r="J1974" s="34">
        <v>73.72</v>
      </c>
      <c r="K1974" s="34">
        <v>9803.15248304529</v>
      </c>
      <c r="L1974" s="34">
        <v>12156.866521975</v>
      </c>
      <c r="M1974" s="35">
        <v>896204.2</v>
      </c>
      <c r="N1974" s="34"/>
      <c r="O1974" s="34" t="s">
        <v>22</v>
      </c>
      <c r="Q1974" s="1">
        <f>INDEX([1]房源台账数据源!$CZ:$CZ,MATCH(B1974,[1]房源台账数据源!$B:$B,0))</f>
        <v>851393</v>
      </c>
      <c r="R1974" s="1">
        <f>IF(U1974="未售",ROUNDDOWN(Q1974*(1-5%),0),INDEX([1]房源台账数据源!$AU:$AU,MATCH(B1974,[1]房源台账数据源!$B:$B,0)))</f>
        <v>808823</v>
      </c>
      <c r="S1974" s="23">
        <f t="shared" si="184"/>
        <v>0.0526328029476399</v>
      </c>
      <c r="T1974" s="23">
        <f t="shared" si="185"/>
        <v>-0.0500004110910003</v>
      </c>
      <c r="U1974" s="1" t="str">
        <f>INDEX([1]房源台账数据源!$DE:$DE,MATCH(B1974,[1]房源台账数据源!$B:$B,0))</f>
        <v>未售</v>
      </c>
    </row>
    <row r="1975" s="1" customFormat="1" ht="16.5" customHeight="1" spans="1:21">
      <c r="A1975" s="34">
        <v>6</v>
      </c>
      <c r="B1975" s="28" t="s">
        <v>4002</v>
      </c>
      <c r="C1975" s="34">
        <v>2</v>
      </c>
      <c r="D1975" s="34" t="s">
        <v>4003</v>
      </c>
      <c r="E1975" s="34">
        <v>2</v>
      </c>
      <c r="F1975" s="34" t="s">
        <v>25</v>
      </c>
      <c r="G1975" s="34">
        <v>2.9</v>
      </c>
      <c r="H1975" s="34">
        <v>91.42</v>
      </c>
      <c r="I1975" s="34">
        <v>17.7</v>
      </c>
      <c r="J1975" s="34">
        <v>73.72</v>
      </c>
      <c r="K1975" s="34">
        <v>9767.64110697878</v>
      </c>
      <c r="L1975" s="34">
        <v>12112.8289473684</v>
      </c>
      <c r="M1975" s="35">
        <v>892957.75</v>
      </c>
      <c r="N1975" s="34"/>
      <c r="O1975" s="34" t="s">
        <v>22</v>
      </c>
      <c r="Q1975" s="1">
        <f>INDEX([1]房源台账数据源!$CZ:$CZ,MATCH(B1975,[1]房源台账数据源!$B:$B,0))</f>
        <v>848309</v>
      </c>
      <c r="R1975" s="1">
        <f>IF(U1975="未售",ROUNDDOWN(Q1975*(1-5%),0),INDEX([1]房源台账数据源!$AU:$AU,MATCH(B1975,[1]房源台账数据源!$B:$B,0)))</f>
        <v>805893</v>
      </c>
      <c r="S1975" s="23">
        <f t="shared" si="184"/>
        <v>0.0526326491879728</v>
      </c>
      <c r="T1975" s="23">
        <f t="shared" si="185"/>
        <v>-0.050000648348656</v>
      </c>
      <c r="U1975" s="1" t="str">
        <f>INDEX([1]房源台账数据源!$DE:$DE,MATCH(B1975,[1]房源台账数据源!$B:$B,0))</f>
        <v>未售</v>
      </c>
    </row>
    <row r="1976" s="1" customFormat="1" ht="16.5" customHeight="1" spans="1:21">
      <c r="A1976" s="34">
        <v>7</v>
      </c>
      <c r="B1976" s="28" t="s">
        <v>4004</v>
      </c>
      <c r="C1976" s="34">
        <v>2</v>
      </c>
      <c r="D1976" s="34" t="s">
        <v>4005</v>
      </c>
      <c r="E1976" s="34">
        <v>2</v>
      </c>
      <c r="F1976" s="34" t="s">
        <v>25</v>
      </c>
      <c r="G1976" s="34">
        <v>2.9</v>
      </c>
      <c r="H1976" s="34">
        <v>84.06</v>
      </c>
      <c r="I1976" s="34">
        <v>16.28</v>
      </c>
      <c r="J1976" s="34">
        <v>67.78</v>
      </c>
      <c r="K1976" s="34">
        <v>9716.46026647632</v>
      </c>
      <c r="L1976" s="34">
        <v>12050.2456476837</v>
      </c>
      <c r="M1976" s="35">
        <v>816765.65</v>
      </c>
      <c r="N1976" s="34"/>
      <c r="O1976" s="34" t="s">
        <v>22</v>
      </c>
      <c r="Q1976" s="1">
        <f>INDEX([1]房源台账数据源!$CZ:$CZ,MATCH(B1976,[1]房源台账数据源!$B:$B,0))</f>
        <v>816765.65</v>
      </c>
      <c r="R1976" s="1">
        <f>IF(U1976="未售",ROUNDDOWN(Q1976*(1-5%),0),INDEX([1]房源台账数据源!$AU:$AU,MATCH(B1976,[1]房源台账数据源!$B:$B,0)))</f>
        <v>703531</v>
      </c>
      <c r="S1976" s="23">
        <f t="shared" si="184"/>
        <v>0</v>
      </c>
      <c r="T1976" s="23">
        <f t="shared" si="185"/>
        <v>-0.138637869993676</v>
      </c>
      <c r="U1976" s="1" t="str">
        <f>INDEX([1]房源台账数据源!$DE:$DE,MATCH(B1976,[1]房源台账数据源!$B:$B,0))</f>
        <v>已售</v>
      </c>
    </row>
    <row r="1977" s="1" customFormat="1" ht="16.5" customHeight="1" spans="1:21">
      <c r="A1977" s="34">
        <v>8</v>
      </c>
      <c r="B1977" s="28" t="s">
        <v>4006</v>
      </c>
      <c r="C1977" s="34">
        <v>2</v>
      </c>
      <c r="D1977" s="34" t="s">
        <v>4007</v>
      </c>
      <c r="E1977" s="34">
        <v>2</v>
      </c>
      <c r="F1977" s="34" t="s">
        <v>25</v>
      </c>
      <c r="G1977" s="34">
        <v>2.9</v>
      </c>
      <c r="H1977" s="34">
        <v>84.06</v>
      </c>
      <c r="I1977" s="34">
        <v>16.28</v>
      </c>
      <c r="J1977" s="34">
        <v>67.78</v>
      </c>
      <c r="K1977" s="34">
        <v>9234.13335712586</v>
      </c>
      <c r="L1977" s="34">
        <v>11452.0691944526</v>
      </c>
      <c r="M1977" s="35">
        <v>776221.25</v>
      </c>
      <c r="N1977" s="34"/>
      <c r="O1977" s="34" t="s">
        <v>22</v>
      </c>
      <c r="Q1977" s="1">
        <f>INDEX([1]房源台账数据源!$CZ:$CZ,MATCH(B1977,[1]房源台账数据源!$B:$B,0))</f>
        <v>776221.25</v>
      </c>
      <c r="R1977" s="1">
        <f>IF(U1977="未售",ROUNDDOWN(Q1977*(1-5%),0),INDEX([1]房源台账数据源!$AU:$AU,MATCH(B1977,[1]房源台账数据源!$B:$B,0)))</f>
        <v>661935</v>
      </c>
      <c r="S1977" s="23">
        <f t="shared" si="184"/>
        <v>0</v>
      </c>
      <c r="T1977" s="23">
        <f t="shared" si="185"/>
        <v>-0.147234116561483</v>
      </c>
      <c r="U1977" s="1" t="str">
        <f>INDEX([1]房源台账数据源!$DE:$DE,MATCH(B1977,[1]房源台账数据源!$B:$B,0))</f>
        <v>已售</v>
      </c>
    </row>
    <row r="1978" s="1" customFormat="1" ht="16.5" customHeight="1" spans="1:21">
      <c r="A1978" s="34">
        <v>9</v>
      </c>
      <c r="B1978" s="28" t="s">
        <v>4008</v>
      </c>
      <c r="C1978" s="34">
        <v>2</v>
      </c>
      <c r="D1978" s="34" t="s">
        <v>4009</v>
      </c>
      <c r="E1978" s="34">
        <v>3</v>
      </c>
      <c r="F1978" s="34" t="s">
        <v>25</v>
      </c>
      <c r="G1978" s="34">
        <v>2.9</v>
      </c>
      <c r="H1978" s="34">
        <v>91.42</v>
      </c>
      <c r="I1978" s="34">
        <v>17.7</v>
      </c>
      <c r="J1978" s="34">
        <v>73.72</v>
      </c>
      <c r="K1978" s="34">
        <v>9803.15248304529</v>
      </c>
      <c r="L1978" s="34">
        <v>12156.866521975</v>
      </c>
      <c r="M1978" s="35">
        <v>896204.2</v>
      </c>
      <c r="N1978" s="34"/>
      <c r="O1978" s="34" t="s">
        <v>22</v>
      </c>
      <c r="Q1978" s="1">
        <f>INDEX([1]房源台账数据源!$CZ:$CZ,MATCH(B1978,[1]房源台账数据源!$B:$B,0))</f>
        <v>851393</v>
      </c>
      <c r="R1978" s="1">
        <f>IF(U1978="未售",ROUNDDOWN(Q1978*(1-5%),0),INDEX([1]房源台账数据源!$AU:$AU,MATCH(B1978,[1]房源台账数据源!$B:$B,0)))</f>
        <v>764775</v>
      </c>
      <c r="S1978" s="23">
        <f t="shared" si="184"/>
        <v>0.0526328029476399</v>
      </c>
      <c r="T1978" s="23">
        <f t="shared" si="185"/>
        <v>-0.10173680074889</v>
      </c>
      <c r="U1978" s="1" t="str">
        <f>INDEX([1]房源台账数据源!$DE:$DE,MATCH(B1978,[1]房源台账数据源!$B:$B,0))</f>
        <v>已售</v>
      </c>
    </row>
    <row r="1979" s="1" customFormat="1" ht="16.5" customHeight="1" spans="1:21">
      <c r="A1979" s="34">
        <v>10</v>
      </c>
      <c r="B1979" s="28" t="s">
        <v>4010</v>
      </c>
      <c r="C1979" s="34">
        <v>2</v>
      </c>
      <c r="D1979" s="34" t="s">
        <v>4011</v>
      </c>
      <c r="E1979" s="34">
        <v>3</v>
      </c>
      <c r="F1979" s="34" t="s">
        <v>25</v>
      </c>
      <c r="G1979" s="34">
        <v>2.9</v>
      </c>
      <c r="H1979" s="34">
        <v>91.42</v>
      </c>
      <c r="I1979" s="34">
        <v>17.7</v>
      </c>
      <c r="J1979" s="34">
        <v>73.72</v>
      </c>
      <c r="K1979" s="34">
        <v>9767.64110697878</v>
      </c>
      <c r="L1979" s="34">
        <v>12112.8289473684</v>
      </c>
      <c r="M1979" s="35">
        <v>892957.75</v>
      </c>
      <c r="N1979" s="34"/>
      <c r="O1979" s="34" t="s">
        <v>22</v>
      </c>
      <c r="Q1979" s="1">
        <f>INDEX([1]房源台账数据源!$CZ:$CZ,MATCH(B1979,[1]房源台账数据源!$B:$B,0))</f>
        <v>848309</v>
      </c>
      <c r="R1979" s="1">
        <f>IF(U1979="未售",ROUNDDOWN(Q1979*(1-5%),0),INDEX([1]房源台账数据源!$AU:$AU,MATCH(B1979,[1]房源台账数据源!$B:$B,0)))</f>
        <v>769557</v>
      </c>
      <c r="S1979" s="23">
        <f t="shared" si="184"/>
        <v>0.0526326491879728</v>
      </c>
      <c r="T1979" s="23">
        <f t="shared" si="185"/>
        <v>-0.0928340970094624</v>
      </c>
      <c r="U1979" s="1" t="str">
        <f>INDEX([1]房源台账数据源!$DE:$DE,MATCH(B1979,[1]房源台账数据源!$B:$B,0))</f>
        <v>已售</v>
      </c>
    </row>
    <row r="1980" s="1" customFormat="1" ht="16.5" customHeight="1" spans="1:21">
      <c r="A1980" s="34">
        <v>11</v>
      </c>
      <c r="B1980" s="28" t="s">
        <v>4012</v>
      </c>
      <c r="C1980" s="34">
        <v>2</v>
      </c>
      <c r="D1980" s="34" t="s">
        <v>4013</v>
      </c>
      <c r="E1980" s="34">
        <v>3</v>
      </c>
      <c r="F1980" s="34" t="s">
        <v>25</v>
      </c>
      <c r="G1980" s="34">
        <v>2.9</v>
      </c>
      <c r="H1980" s="34">
        <v>91.42</v>
      </c>
      <c r="I1980" s="34">
        <v>17.7</v>
      </c>
      <c r="J1980" s="34">
        <v>73.72</v>
      </c>
      <c r="K1980" s="34">
        <v>9696.97057536644</v>
      </c>
      <c r="L1980" s="34">
        <v>12025.1905860011</v>
      </c>
      <c r="M1980" s="35">
        <v>886497.05</v>
      </c>
      <c r="N1980" s="34"/>
      <c r="O1980" s="34" t="s">
        <v>22</v>
      </c>
      <c r="Q1980" s="1">
        <f>INDEX([1]房源台账数据源!$CZ:$CZ,MATCH(B1980,[1]房源台账数据源!$B:$B,0))</f>
        <v>842172</v>
      </c>
      <c r="R1980" s="1">
        <f>IF(U1980="未售",ROUNDDOWN(Q1980*(1-5%),0),INDEX([1]房源台账数据源!$AU:$AU,MATCH(B1980,[1]房源台账数据源!$B:$B,0)))</f>
        <v>748914</v>
      </c>
      <c r="S1980" s="23">
        <f t="shared" si="184"/>
        <v>0.0526318258028052</v>
      </c>
      <c r="T1980" s="23">
        <f t="shared" si="185"/>
        <v>-0.110735099243385</v>
      </c>
      <c r="U1980" s="1" t="str">
        <f>INDEX([1]房源台账数据源!$DE:$DE,MATCH(B1980,[1]房源台账数据源!$B:$B,0))</f>
        <v>已售</v>
      </c>
    </row>
    <row r="1981" s="1" customFormat="1" ht="16.5" customHeight="1" spans="1:21">
      <c r="A1981" s="34">
        <v>12</v>
      </c>
      <c r="B1981" s="28" t="s">
        <v>4014</v>
      </c>
      <c r="C1981" s="34">
        <v>2</v>
      </c>
      <c r="D1981" s="34" t="s">
        <v>4015</v>
      </c>
      <c r="E1981" s="34">
        <v>3</v>
      </c>
      <c r="F1981" s="34" t="s">
        <v>25</v>
      </c>
      <c r="G1981" s="34">
        <v>2.9</v>
      </c>
      <c r="H1981" s="34">
        <v>91.42</v>
      </c>
      <c r="I1981" s="34">
        <v>17.7</v>
      </c>
      <c r="J1981" s="34">
        <v>73.72</v>
      </c>
      <c r="K1981" s="34">
        <v>9732.48195143294</v>
      </c>
      <c r="L1981" s="34">
        <v>12069.2281606077</v>
      </c>
      <c r="M1981" s="35">
        <v>889743.5</v>
      </c>
      <c r="N1981" s="34"/>
      <c r="O1981" s="34" t="s">
        <v>22</v>
      </c>
      <c r="Q1981" s="1">
        <f>INDEX([1]房源台账数据源!$CZ:$CZ,MATCH(B1981,[1]房源台账数据源!$B:$B,0))</f>
        <v>845256</v>
      </c>
      <c r="R1981" s="1">
        <f>IF(U1981="未售",ROUNDDOWN(Q1981*(1-5%),0),INDEX([1]房源台账数据源!$AU:$AU,MATCH(B1981,[1]房源台账数据源!$B:$B,0)))</f>
        <v>766996</v>
      </c>
      <c r="S1981" s="23">
        <f t="shared" si="184"/>
        <v>0.0526319836830499</v>
      </c>
      <c r="T1981" s="23">
        <f t="shared" si="185"/>
        <v>-0.0925873344880131</v>
      </c>
      <c r="U1981" s="1" t="str">
        <f>INDEX([1]房源台账数据源!$DE:$DE,MATCH(B1981,[1]房源台账数据源!$B:$B,0))</f>
        <v>已售</v>
      </c>
    </row>
    <row r="1982" s="1" customFormat="1" ht="16.5" customHeight="1" spans="1:21">
      <c r="A1982" s="34">
        <v>13</v>
      </c>
      <c r="B1982" s="28" t="s">
        <v>4016</v>
      </c>
      <c r="C1982" s="34">
        <v>2</v>
      </c>
      <c r="D1982" s="34" t="s">
        <v>4017</v>
      </c>
      <c r="E1982" s="34">
        <v>3</v>
      </c>
      <c r="F1982" s="34" t="s">
        <v>25</v>
      </c>
      <c r="G1982" s="34">
        <v>2.9</v>
      </c>
      <c r="H1982" s="34">
        <v>84.06</v>
      </c>
      <c r="I1982" s="34">
        <v>16.28</v>
      </c>
      <c r="J1982" s="34">
        <v>67.78</v>
      </c>
      <c r="K1982" s="34">
        <v>9716.46026647632</v>
      </c>
      <c r="L1982" s="34">
        <v>12050.2456476837</v>
      </c>
      <c r="M1982" s="35">
        <v>816765.65</v>
      </c>
      <c r="N1982" s="34"/>
      <c r="O1982" s="34" t="s">
        <v>22</v>
      </c>
      <c r="Q1982" s="1">
        <f>INDEX([1]房源台账数据源!$CZ:$CZ,MATCH(B1982,[1]房源台账数据源!$B:$B,0))</f>
        <v>816765.65</v>
      </c>
      <c r="R1982" s="1">
        <f>IF(U1982="未售",ROUNDDOWN(Q1982*(1-5%),0),INDEX([1]房源台账数据源!$AU:$AU,MATCH(B1982,[1]房源台账数据源!$B:$B,0)))</f>
        <v>696496</v>
      </c>
      <c r="S1982" s="23">
        <f t="shared" si="184"/>
        <v>0</v>
      </c>
      <c r="T1982" s="23">
        <f t="shared" si="185"/>
        <v>-0.147251111747905</v>
      </c>
      <c r="U1982" s="1" t="str">
        <f>INDEX([1]房源台账数据源!$DE:$DE,MATCH(B1982,[1]房源台账数据源!$B:$B,0))</f>
        <v>已售</v>
      </c>
    </row>
    <row r="1983" s="1" customFormat="1" ht="16.5" customHeight="1" spans="1:21">
      <c r="A1983" s="34">
        <v>14</v>
      </c>
      <c r="B1983" s="28" t="s">
        <v>4018</v>
      </c>
      <c r="C1983" s="34">
        <v>2</v>
      </c>
      <c r="D1983" s="34" t="s">
        <v>4019</v>
      </c>
      <c r="E1983" s="34">
        <v>3</v>
      </c>
      <c r="F1983" s="34" t="s">
        <v>25</v>
      </c>
      <c r="G1983" s="34">
        <v>2.9</v>
      </c>
      <c r="H1983" s="34">
        <v>84.06</v>
      </c>
      <c r="I1983" s="34">
        <v>16.28</v>
      </c>
      <c r="J1983" s="34">
        <v>67.78</v>
      </c>
      <c r="K1983" s="34">
        <v>9234.13335712586</v>
      </c>
      <c r="L1983" s="34">
        <v>11452.0691944526</v>
      </c>
      <c r="M1983" s="35">
        <v>776221.25</v>
      </c>
      <c r="N1983" s="34"/>
      <c r="O1983" s="34" t="s">
        <v>22</v>
      </c>
      <c r="Q1983" s="1">
        <f>INDEX([1]房源台账数据源!$CZ:$CZ,MATCH(B1983,[1]房源台账数据源!$B:$B,0))</f>
        <v>776221.25</v>
      </c>
      <c r="R1983" s="1">
        <f>IF(U1983="未售",ROUNDDOWN(Q1983*(1-5%),0),INDEX([1]房源台账数据源!$AU:$AU,MATCH(B1983,[1]房源台账数据源!$B:$B,0)))</f>
        <v>668621</v>
      </c>
      <c r="S1983" s="23">
        <f t="shared" si="184"/>
        <v>0</v>
      </c>
      <c r="T1983" s="23">
        <f t="shared" si="185"/>
        <v>-0.138620593033236</v>
      </c>
      <c r="U1983" s="1" t="str">
        <f>INDEX([1]房源台账数据源!$DE:$DE,MATCH(B1983,[1]房源台账数据源!$B:$B,0))</f>
        <v>已售</v>
      </c>
    </row>
    <row r="1984" s="1" customFormat="1" ht="16.5" customHeight="1" spans="1:21">
      <c r="A1984" s="34">
        <v>15</v>
      </c>
      <c r="B1984" s="28" t="s">
        <v>4020</v>
      </c>
      <c r="C1984" s="34">
        <v>2</v>
      </c>
      <c r="D1984" s="34" t="s">
        <v>4021</v>
      </c>
      <c r="E1984" s="34">
        <v>4</v>
      </c>
      <c r="F1984" s="34" t="s">
        <v>25</v>
      </c>
      <c r="G1984" s="34">
        <v>2.9</v>
      </c>
      <c r="H1984" s="34">
        <v>91.42</v>
      </c>
      <c r="I1984" s="34">
        <v>17.7</v>
      </c>
      <c r="J1984" s="34">
        <v>73.72</v>
      </c>
      <c r="K1984" s="34">
        <v>9803.15248304529</v>
      </c>
      <c r="L1984" s="34">
        <v>12156.866521975</v>
      </c>
      <c r="M1984" s="35">
        <v>896204.2</v>
      </c>
      <c r="N1984" s="34"/>
      <c r="O1984" s="34" t="s">
        <v>22</v>
      </c>
      <c r="Q1984" s="1">
        <f>INDEX([1]房源台账数据源!$CZ:$CZ,MATCH(B1984,[1]房源台账数据源!$B:$B,0))</f>
        <v>851393</v>
      </c>
      <c r="R1984" s="1">
        <f>IF(U1984="未售",ROUNDDOWN(Q1984*(1-5%),0),INDEX([1]房源台账数据源!$AU:$AU,MATCH(B1984,[1]房源台账数据源!$B:$B,0)))</f>
        <v>772579</v>
      </c>
      <c r="S1984" s="23">
        <f t="shared" si="184"/>
        <v>0.0526328029476399</v>
      </c>
      <c r="T1984" s="23">
        <f t="shared" si="185"/>
        <v>-0.0925706459883978</v>
      </c>
      <c r="U1984" s="1" t="str">
        <f>INDEX([1]房源台账数据源!$DE:$DE,MATCH(B1984,[1]房源台账数据源!$B:$B,0))</f>
        <v>已售</v>
      </c>
    </row>
    <row r="1985" s="1" customFormat="1" ht="16.5" customHeight="1" spans="1:21">
      <c r="A1985" s="34">
        <v>16</v>
      </c>
      <c r="B1985" s="28" t="s">
        <v>4022</v>
      </c>
      <c r="C1985" s="34">
        <v>2</v>
      </c>
      <c r="D1985" s="34" t="s">
        <v>4023</v>
      </c>
      <c r="E1985" s="34">
        <v>4</v>
      </c>
      <c r="F1985" s="34" t="s">
        <v>25</v>
      </c>
      <c r="G1985" s="34">
        <v>2.9</v>
      </c>
      <c r="H1985" s="34">
        <v>91.42</v>
      </c>
      <c r="I1985" s="34">
        <v>17.7</v>
      </c>
      <c r="J1985" s="34">
        <v>73.72</v>
      </c>
      <c r="K1985" s="34">
        <v>9767.64110697878</v>
      </c>
      <c r="L1985" s="34">
        <v>12112.8289473684</v>
      </c>
      <c r="M1985" s="35">
        <v>892957.75</v>
      </c>
      <c r="N1985" s="34"/>
      <c r="O1985" s="34" t="s">
        <v>22</v>
      </c>
      <c r="Q1985" s="1">
        <f>INDEX([1]房源台账数据源!$CZ:$CZ,MATCH(B1985,[1]房源台账数据源!$B:$B,0))</f>
        <v>892957.75</v>
      </c>
      <c r="R1985" s="1">
        <f>IF(U1985="未售",ROUNDDOWN(Q1985*(1-5%),0),INDEX([1]房源台账数据源!$AU:$AU,MATCH(B1985,[1]房源台账数据源!$B:$B,0)))</f>
        <v>762004</v>
      </c>
      <c r="S1985" s="23">
        <f t="shared" si="184"/>
        <v>0</v>
      </c>
      <c r="T1985" s="23">
        <f t="shared" si="185"/>
        <v>-0.146651675289228</v>
      </c>
      <c r="U1985" s="1" t="str">
        <f>INDEX([1]房源台账数据源!$DE:$DE,MATCH(B1985,[1]房源台账数据源!$B:$B,0))</f>
        <v>已售</v>
      </c>
    </row>
    <row r="1986" s="1" customFormat="1" ht="16.5" customHeight="1" spans="1:21">
      <c r="A1986" s="34">
        <v>17</v>
      </c>
      <c r="B1986" s="28" t="s">
        <v>4024</v>
      </c>
      <c r="C1986" s="34">
        <v>2</v>
      </c>
      <c r="D1986" s="34" t="s">
        <v>4025</v>
      </c>
      <c r="E1986" s="34">
        <v>4</v>
      </c>
      <c r="F1986" s="34" t="s">
        <v>25</v>
      </c>
      <c r="G1986" s="34">
        <v>2.9</v>
      </c>
      <c r="H1986" s="34">
        <v>91.42</v>
      </c>
      <c r="I1986" s="34">
        <v>17.7</v>
      </c>
      <c r="J1986" s="34">
        <v>73.72</v>
      </c>
      <c r="K1986" s="34">
        <v>9696.97057536644</v>
      </c>
      <c r="L1986" s="34">
        <v>12025.1905860011</v>
      </c>
      <c r="M1986" s="35">
        <v>886497.05</v>
      </c>
      <c r="N1986" s="34"/>
      <c r="O1986" s="34" t="s">
        <v>22</v>
      </c>
      <c r="Q1986" s="1">
        <f>INDEX([1]房源台账数据源!$CZ:$CZ,MATCH(B1986,[1]房源台账数据源!$B:$B,0))</f>
        <v>842172</v>
      </c>
      <c r="R1986" s="1">
        <f>IF(U1986="未售",ROUNDDOWN(Q1986*(1-5%),0),INDEX([1]房源台账数据源!$AU:$AU,MATCH(B1986,[1]房源台账数据源!$B:$B,0)))</f>
        <v>756556</v>
      </c>
      <c r="S1986" s="23">
        <f t="shared" si="184"/>
        <v>0.0526318258028052</v>
      </c>
      <c r="T1986" s="23">
        <f t="shared" si="185"/>
        <v>-0.101660943370238</v>
      </c>
      <c r="U1986" s="1" t="str">
        <f>INDEX([1]房源台账数据源!$DE:$DE,MATCH(B1986,[1]房源台账数据源!$B:$B,0))</f>
        <v>已售</v>
      </c>
    </row>
    <row r="1987" s="1" customFormat="1" ht="16.5" customHeight="1" spans="1:21">
      <c r="A1987" s="34">
        <v>18</v>
      </c>
      <c r="B1987" s="28" t="s">
        <v>4026</v>
      </c>
      <c r="C1987" s="34">
        <v>2</v>
      </c>
      <c r="D1987" s="34" t="s">
        <v>4027</v>
      </c>
      <c r="E1987" s="34">
        <v>4</v>
      </c>
      <c r="F1987" s="34" t="s">
        <v>25</v>
      </c>
      <c r="G1987" s="34">
        <v>2.9</v>
      </c>
      <c r="H1987" s="34">
        <v>91.42</v>
      </c>
      <c r="I1987" s="34">
        <v>17.7</v>
      </c>
      <c r="J1987" s="34">
        <v>73.72</v>
      </c>
      <c r="K1987" s="34">
        <v>9732.48195143294</v>
      </c>
      <c r="L1987" s="34">
        <v>12069.2281606077</v>
      </c>
      <c r="M1987" s="35">
        <v>889743.5</v>
      </c>
      <c r="N1987" s="34"/>
      <c r="O1987" s="34" t="s">
        <v>22</v>
      </c>
      <c r="Q1987" s="1">
        <f>INDEX([1]房源台账数据源!$CZ:$CZ,MATCH(B1987,[1]房源台账数据源!$B:$B,0))</f>
        <v>845256</v>
      </c>
      <c r="R1987" s="1">
        <f>IF(U1987="未售",ROUNDDOWN(Q1987*(1-5%),0),INDEX([1]房源台账数据源!$AU:$AU,MATCH(B1987,[1]房源台账数据源!$B:$B,0)))</f>
        <v>759326</v>
      </c>
      <c r="S1987" s="23">
        <f t="shared" ref="S1987:S2050" si="188">(M1987-$Q1987)/$Q1987</f>
        <v>0.0526319836830499</v>
      </c>
      <c r="T1987" s="23">
        <f t="shared" ref="T1987:T2050" si="189">(R1987-$Q1987)/$Q1987</f>
        <v>-0.101661508466074</v>
      </c>
      <c r="U1987" s="1" t="str">
        <f>INDEX([1]房源台账数据源!$DE:$DE,MATCH(B1987,[1]房源台账数据源!$B:$B,0))</f>
        <v>已售</v>
      </c>
    </row>
    <row r="1988" s="1" customFormat="1" ht="16.5" customHeight="1" spans="1:21">
      <c r="A1988" s="34">
        <v>19</v>
      </c>
      <c r="B1988" s="28" t="s">
        <v>4028</v>
      </c>
      <c r="C1988" s="34">
        <v>2</v>
      </c>
      <c r="D1988" s="34" t="s">
        <v>4029</v>
      </c>
      <c r="E1988" s="34">
        <v>4</v>
      </c>
      <c r="F1988" s="34" t="s">
        <v>25</v>
      </c>
      <c r="G1988" s="34">
        <v>2.9</v>
      </c>
      <c r="H1988" s="34">
        <v>84.06</v>
      </c>
      <c r="I1988" s="34">
        <v>16.28</v>
      </c>
      <c r="J1988" s="34">
        <v>67.78</v>
      </c>
      <c r="K1988" s="34">
        <v>9716.46026647632</v>
      </c>
      <c r="L1988" s="34">
        <v>12050.2456476837</v>
      </c>
      <c r="M1988" s="35">
        <v>816765.65</v>
      </c>
      <c r="N1988" s="34"/>
      <c r="O1988" s="34" t="s">
        <v>22</v>
      </c>
      <c r="Q1988" s="1">
        <f>INDEX([1]房源台账数据源!$CZ:$CZ,MATCH(B1988,[1]房源台账数据源!$B:$B,0))</f>
        <v>816765.65</v>
      </c>
      <c r="R1988" s="1">
        <f>IF(U1988="未售",ROUNDDOWN(Q1988*(1-5%),0),INDEX([1]房源台账数据源!$AU:$AU,MATCH(B1988,[1]房源台账数据源!$B:$B,0)))</f>
        <v>694252</v>
      </c>
      <c r="S1988" s="23">
        <f t="shared" si="188"/>
        <v>0</v>
      </c>
      <c r="T1988" s="23">
        <f t="shared" si="189"/>
        <v>-0.149998533851173</v>
      </c>
      <c r="U1988" s="1" t="str">
        <f>INDEX([1]房源台账数据源!$DE:$DE,MATCH(B1988,[1]房源台账数据源!$B:$B,0))</f>
        <v>已售</v>
      </c>
    </row>
    <row r="1989" s="1" customFormat="1" ht="16.5" customHeight="1" spans="1:21">
      <c r="A1989" s="34">
        <v>20</v>
      </c>
      <c r="B1989" s="28" t="s">
        <v>4030</v>
      </c>
      <c r="C1989" s="34">
        <v>2</v>
      </c>
      <c r="D1989" s="34" t="s">
        <v>4031</v>
      </c>
      <c r="E1989" s="34">
        <v>4</v>
      </c>
      <c r="F1989" s="34" t="s">
        <v>25</v>
      </c>
      <c r="G1989" s="34">
        <v>2.9</v>
      </c>
      <c r="H1989" s="34">
        <v>84.06</v>
      </c>
      <c r="I1989" s="34">
        <v>16.28</v>
      </c>
      <c r="J1989" s="34">
        <v>67.78</v>
      </c>
      <c r="K1989" s="34">
        <v>9234.13335712586</v>
      </c>
      <c r="L1989" s="34">
        <v>11452.0691944526</v>
      </c>
      <c r="M1989" s="35">
        <v>776221.25</v>
      </c>
      <c r="N1989" s="34"/>
      <c r="O1989" s="34" t="s">
        <v>22</v>
      </c>
      <c r="Q1989" s="1">
        <f>INDEX([1]房源台账数据源!$CZ:$CZ,MATCH(B1989,[1]房源台账数据源!$B:$B,0))</f>
        <v>776221.25</v>
      </c>
      <c r="R1989" s="1">
        <f>IF(U1989="未售",ROUNDDOWN(Q1989*(1-5%),0),INDEX([1]房源台账数据源!$AU:$AU,MATCH(B1989,[1]房源台账数据源!$B:$B,0)))</f>
        <v>668621</v>
      </c>
      <c r="S1989" s="23">
        <f t="shared" si="188"/>
        <v>0</v>
      </c>
      <c r="T1989" s="23">
        <f t="shared" si="189"/>
        <v>-0.138620593033236</v>
      </c>
      <c r="U1989" s="1" t="str">
        <f>INDEX([1]房源台账数据源!$DE:$DE,MATCH(B1989,[1]房源台账数据源!$B:$B,0))</f>
        <v>已售</v>
      </c>
    </row>
    <row r="1990" s="1" customFormat="1" ht="16.5" customHeight="1" spans="1:21">
      <c r="A1990" s="34">
        <v>21</v>
      </c>
      <c r="B1990" s="28" t="s">
        <v>4032</v>
      </c>
      <c r="C1990" s="34">
        <v>2</v>
      </c>
      <c r="D1990" s="34" t="s">
        <v>4033</v>
      </c>
      <c r="E1990" s="34">
        <v>5</v>
      </c>
      <c r="F1990" s="34" t="s">
        <v>25</v>
      </c>
      <c r="G1990" s="34">
        <v>2.9</v>
      </c>
      <c r="H1990" s="34">
        <v>91.42</v>
      </c>
      <c r="I1990" s="34">
        <v>17.7</v>
      </c>
      <c r="J1990" s="34">
        <v>73.72</v>
      </c>
      <c r="K1990" s="34">
        <v>9803.15248304529</v>
      </c>
      <c r="L1990" s="34">
        <v>12156.866521975</v>
      </c>
      <c r="M1990" s="35">
        <v>896204.2</v>
      </c>
      <c r="N1990" s="34"/>
      <c r="O1990" s="34" t="s">
        <v>22</v>
      </c>
      <c r="Q1990" s="1">
        <f>INDEX([1]房源台账数据源!$CZ:$CZ,MATCH(B1990,[1]房源台账数据源!$B:$B,0))</f>
        <v>896204.2</v>
      </c>
      <c r="R1990" s="1">
        <f>IF(U1990="未售",ROUNDDOWN(Q1990*(1-5%),0),INDEX([1]房源台账数据源!$AU:$AU,MATCH(B1990,[1]房源台账数据源!$B:$B,0)))</f>
        <v>764775</v>
      </c>
      <c r="S1990" s="23">
        <f t="shared" si="188"/>
        <v>0</v>
      </c>
      <c r="T1990" s="23">
        <f t="shared" si="189"/>
        <v>-0.146650952985938</v>
      </c>
      <c r="U1990" s="1" t="str">
        <f>INDEX([1]房源台账数据源!$DE:$DE,MATCH(B1990,[1]房源台账数据源!$B:$B,0))</f>
        <v>已售</v>
      </c>
    </row>
    <row r="1991" s="1" customFormat="1" ht="16.5" customHeight="1" spans="1:21">
      <c r="A1991" s="34">
        <v>22</v>
      </c>
      <c r="B1991" s="28" t="s">
        <v>4034</v>
      </c>
      <c r="C1991" s="34">
        <v>2</v>
      </c>
      <c r="D1991" s="34" t="s">
        <v>4035</v>
      </c>
      <c r="E1991" s="34">
        <v>5</v>
      </c>
      <c r="F1991" s="34" t="s">
        <v>25</v>
      </c>
      <c r="G1991" s="34">
        <v>2.9</v>
      </c>
      <c r="H1991" s="34">
        <v>91.42</v>
      </c>
      <c r="I1991" s="34">
        <v>17.7</v>
      </c>
      <c r="J1991" s="34">
        <v>73.72</v>
      </c>
      <c r="K1991" s="34">
        <v>9767.64110697878</v>
      </c>
      <c r="L1991" s="34">
        <v>12112.8289473684</v>
      </c>
      <c r="M1991" s="35">
        <v>892957.75</v>
      </c>
      <c r="N1991" s="34"/>
      <c r="O1991" s="34" t="s">
        <v>22</v>
      </c>
      <c r="Q1991" s="1">
        <f>INDEX([1]房源台账数据源!$CZ:$CZ,MATCH(B1991,[1]房源台账数据源!$B:$B,0))</f>
        <v>892957.75</v>
      </c>
      <c r="R1991" s="1">
        <f>IF(U1991="未售",ROUNDDOWN(Q1991*(1-5%),0),INDEX([1]房源台账数据源!$AU:$AU,MATCH(B1991,[1]房源台账数据源!$B:$B,0)))</f>
        <v>762004</v>
      </c>
      <c r="S1991" s="23">
        <f t="shared" si="188"/>
        <v>0</v>
      </c>
      <c r="T1991" s="23">
        <f t="shared" si="189"/>
        <v>-0.146651675289228</v>
      </c>
      <c r="U1991" s="1" t="str">
        <f>INDEX([1]房源台账数据源!$DE:$DE,MATCH(B1991,[1]房源台账数据源!$B:$B,0))</f>
        <v>已售</v>
      </c>
    </row>
    <row r="1992" s="1" customFormat="1" ht="16.5" customHeight="1" spans="1:21">
      <c r="A1992" s="34">
        <v>23</v>
      </c>
      <c r="B1992" s="28" t="s">
        <v>4036</v>
      </c>
      <c r="C1992" s="34">
        <v>2</v>
      </c>
      <c r="D1992" s="34" t="s">
        <v>4037</v>
      </c>
      <c r="E1992" s="34">
        <v>5</v>
      </c>
      <c r="F1992" s="34" t="s">
        <v>25</v>
      </c>
      <c r="G1992" s="34">
        <v>2.9</v>
      </c>
      <c r="H1992" s="34">
        <v>91.42</v>
      </c>
      <c r="I1992" s="34">
        <v>17.7</v>
      </c>
      <c r="J1992" s="34">
        <v>73.72</v>
      </c>
      <c r="K1992" s="34">
        <v>9696.97057536644</v>
      </c>
      <c r="L1992" s="34">
        <v>12025.1905860011</v>
      </c>
      <c r="M1992" s="35">
        <v>886497.05</v>
      </c>
      <c r="N1992" s="34"/>
      <c r="O1992" s="34" t="s">
        <v>22</v>
      </c>
      <c r="Q1992" s="1">
        <f>INDEX([1]房源台账数据源!$CZ:$CZ,MATCH(B1992,[1]房源台账数据源!$B:$B,0))</f>
        <v>886497.05</v>
      </c>
      <c r="R1992" s="1">
        <f>IF(U1992="未售",ROUNDDOWN(Q1992*(1-5%),0),INDEX([1]房源台账数据源!$AU:$AU,MATCH(B1992,[1]房源台账数据源!$B:$B,0)))</f>
        <v>756556</v>
      </c>
      <c r="S1992" s="23">
        <f t="shared" si="188"/>
        <v>0</v>
      </c>
      <c r="T1992" s="23">
        <f t="shared" si="189"/>
        <v>-0.146578096339971</v>
      </c>
      <c r="U1992" s="1" t="str">
        <f>INDEX([1]房源台账数据源!$DE:$DE,MATCH(B1992,[1]房源台账数据源!$B:$B,0))</f>
        <v>已售</v>
      </c>
    </row>
    <row r="1993" s="1" customFormat="1" ht="16.5" customHeight="1" spans="1:21">
      <c r="A1993" s="34">
        <v>24</v>
      </c>
      <c r="B1993" s="28" t="s">
        <v>4038</v>
      </c>
      <c r="C1993" s="34">
        <v>2</v>
      </c>
      <c r="D1993" s="34" t="s">
        <v>4039</v>
      </c>
      <c r="E1993" s="34">
        <v>5</v>
      </c>
      <c r="F1993" s="34" t="s">
        <v>25</v>
      </c>
      <c r="G1993" s="34">
        <v>2.9</v>
      </c>
      <c r="H1993" s="34">
        <v>91.42</v>
      </c>
      <c r="I1993" s="34">
        <v>17.7</v>
      </c>
      <c r="J1993" s="34">
        <v>73.72</v>
      </c>
      <c r="K1993" s="34">
        <v>9732.48195143294</v>
      </c>
      <c r="L1993" s="34">
        <v>12069.2281606077</v>
      </c>
      <c r="M1993" s="35">
        <v>889743.5</v>
      </c>
      <c r="N1993" s="34"/>
      <c r="O1993" s="34" t="s">
        <v>22</v>
      </c>
      <c r="Q1993" s="1">
        <f>INDEX([1]房源台账数据源!$CZ:$CZ,MATCH(B1993,[1]房源台账数据源!$B:$B,0))</f>
        <v>889743.5</v>
      </c>
      <c r="R1993" s="1">
        <f>IF(U1993="未售",ROUNDDOWN(Q1993*(1-5%),0),INDEX([1]房源台账数据源!$AU:$AU,MATCH(B1993,[1]房源台账数据源!$B:$B,0)))</f>
        <v>759326</v>
      </c>
      <c r="S1993" s="23">
        <f t="shared" si="188"/>
        <v>0</v>
      </c>
      <c r="T1993" s="23">
        <f t="shared" si="189"/>
        <v>-0.146578761182296</v>
      </c>
      <c r="U1993" s="1" t="str">
        <f>INDEX([1]房源台账数据源!$DE:$DE,MATCH(B1993,[1]房源台账数据源!$B:$B,0))</f>
        <v>已售</v>
      </c>
    </row>
    <row r="1994" s="1" customFormat="1" ht="16.5" customHeight="1" spans="1:21">
      <c r="A1994" s="34">
        <v>25</v>
      </c>
      <c r="B1994" s="28" t="s">
        <v>4040</v>
      </c>
      <c r="C1994" s="34">
        <v>2</v>
      </c>
      <c r="D1994" s="34" t="s">
        <v>4041</v>
      </c>
      <c r="E1994" s="34">
        <v>5</v>
      </c>
      <c r="F1994" s="34" t="s">
        <v>25</v>
      </c>
      <c r="G1994" s="34">
        <v>2.9</v>
      </c>
      <c r="H1994" s="34">
        <v>84.06</v>
      </c>
      <c r="I1994" s="34">
        <v>16.28</v>
      </c>
      <c r="J1994" s="34">
        <v>67.78</v>
      </c>
      <c r="K1994" s="34">
        <v>9716.46026647632</v>
      </c>
      <c r="L1994" s="34">
        <v>12050.2456476837</v>
      </c>
      <c r="M1994" s="35">
        <v>816765.65</v>
      </c>
      <c r="N1994" s="34"/>
      <c r="O1994" s="34" t="s">
        <v>22</v>
      </c>
      <c r="Q1994" s="1">
        <f>INDEX([1]房源台账数据源!$CZ:$CZ,MATCH(B1994,[1]房源台账数据源!$B:$B,0))</f>
        <v>816765.65</v>
      </c>
      <c r="R1994" s="1">
        <f>IF(U1994="未售",ROUNDDOWN(Q1994*(1-5%),0),INDEX([1]房源台账数据源!$AU:$AU,MATCH(B1994,[1]房源台账数据源!$B:$B,0)))</f>
        <v>703531</v>
      </c>
      <c r="S1994" s="23">
        <f t="shared" si="188"/>
        <v>0</v>
      </c>
      <c r="T1994" s="23">
        <f t="shared" si="189"/>
        <v>-0.138637869993676</v>
      </c>
      <c r="U1994" s="1" t="str">
        <f>INDEX([1]房源台账数据源!$DE:$DE,MATCH(B1994,[1]房源台账数据源!$B:$B,0))</f>
        <v>已售</v>
      </c>
    </row>
    <row r="1995" s="1" customFormat="1" ht="16.5" customHeight="1" spans="1:21">
      <c r="A1995" s="34">
        <v>26</v>
      </c>
      <c r="B1995" s="28" t="s">
        <v>4042</v>
      </c>
      <c r="C1995" s="34">
        <v>2</v>
      </c>
      <c r="D1995" s="34" t="s">
        <v>4043</v>
      </c>
      <c r="E1995" s="34">
        <v>5</v>
      </c>
      <c r="F1995" s="34" t="s">
        <v>25</v>
      </c>
      <c r="G1995" s="34">
        <v>2.9</v>
      </c>
      <c r="H1995" s="34">
        <v>84.06</v>
      </c>
      <c r="I1995" s="34">
        <v>16.28</v>
      </c>
      <c r="J1995" s="34">
        <v>67.78</v>
      </c>
      <c r="K1995" s="34">
        <v>9234.13335712586</v>
      </c>
      <c r="L1995" s="34">
        <v>11452.0691944526</v>
      </c>
      <c r="M1995" s="35">
        <v>776221.25</v>
      </c>
      <c r="N1995" s="34"/>
      <c r="O1995" s="34" t="s">
        <v>22</v>
      </c>
      <c r="Q1995" s="1">
        <f>INDEX([1]房源台账数据源!$CZ:$CZ,MATCH(B1995,[1]房源台账数据源!$B:$B,0))</f>
        <v>776221.25</v>
      </c>
      <c r="R1995" s="1">
        <f>IF(U1995="未售",ROUNDDOWN(Q1995*(1-5%),0),INDEX([1]房源台账数据源!$AU:$AU,MATCH(B1995,[1]房源台账数据源!$B:$B,0)))</f>
        <v>668621</v>
      </c>
      <c r="S1995" s="23">
        <f t="shared" si="188"/>
        <v>0</v>
      </c>
      <c r="T1995" s="23">
        <f t="shared" si="189"/>
        <v>-0.138620593033236</v>
      </c>
      <c r="U1995" s="1" t="str">
        <f>INDEX([1]房源台账数据源!$DE:$DE,MATCH(B1995,[1]房源台账数据源!$B:$B,0))</f>
        <v>已售</v>
      </c>
    </row>
    <row r="1996" s="1" customFormat="1" ht="16.5" customHeight="1" spans="1:21">
      <c r="A1996" s="34">
        <v>27</v>
      </c>
      <c r="B1996" s="28" t="s">
        <v>4044</v>
      </c>
      <c r="C1996" s="34">
        <v>2</v>
      </c>
      <c r="D1996" s="34" t="s">
        <v>4045</v>
      </c>
      <c r="E1996" s="34">
        <v>6</v>
      </c>
      <c r="F1996" s="34" t="s">
        <v>25</v>
      </c>
      <c r="G1996" s="34">
        <v>2.9</v>
      </c>
      <c r="H1996" s="34">
        <v>91.42</v>
      </c>
      <c r="I1996" s="34">
        <v>17.7</v>
      </c>
      <c r="J1996" s="34">
        <v>73.72</v>
      </c>
      <c r="K1996" s="34">
        <v>10039.9201487639</v>
      </c>
      <c r="L1996" s="34">
        <v>12450.4815518177</v>
      </c>
      <c r="M1996" s="35">
        <v>917849.5</v>
      </c>
      <c r="N1996" s="34"/>
      <c r="O1996" s="34" t="s">
        <v>22</v>
      </c>
      <c r="Q1996" s="1">
        <f>INDEX([1]房源台账数据源!$CZ:$CZ,MATCH(B1996,[1]房源台账数据源!$B:$B,0))</f>
        <v>917849.5</v>
      </c>
      <c r="R1996" s="1">
        <f>IF(U1996="未售",ROUNDDOWN(Q1996*(1-5%),0),INDEX([1]房源台账数据源!$AU:$AU,MATCH(B1996,[1]房源台账数据源!$B:$B,0)))</f>
        <v>783245</v>
      </c>
      <c r="S1996" s="23">
        <f t="shared" si="188"/>
        <v>0</v>
      </c>
      <c r="T1996" s="23">
        <f t="shared" si="189"/>
        <v>-0.146652038269891</v>
      </c>
      <c r="U1996" s="1" t="str">
        <f>INDEX([1]房源台账数据源!$DE:$DE,MATCH(B1996,[1]房源台账数据源!$B:$B,0))</f>
        <v>已售</v>
      </c>
    </row>
    <row r="1997" s="1" customFormat="1" ht="16.5" customHeight="1" spans="1:21">
      <c r="A1997" s="34">
        <v>28</v>
      </c>
      <c r="B1997" s="28" t="s">
        <v>4046</v>
      </c>
      <c r="C1997" s="34">
        <v>2</v>
      </c>
      <c r="D1997" s="34" t="s">
        <v>4047</v>
      </c>
      <c r="E1997" s="34">
        <v>6</v>
      </c>
      <c r="F1997" s="34" t="s">
        <v>25</v>
      </c>
      <c r="G1997" s="34">
        <v>2.9</v>
      </c>
      <c r="H1997" s="34">
        <v>91.42</v>
      </c>
      <c r="I1997" s="34">
        <v>17.7</v>
      </c>
      <c r="J1997" s="34">
        <v>73.72</v>
      </c>
      <c r="K1997" s="34">
        <v>10004.4087726974</v>
      </c>
      <c r="L1997" s="34">
        <v>12406.4439772111</v>
      </c>
      <c r="M1997" s="35">
        <v>914603.05</v>
      </c>
      <c r="N1997" s="34"/>
      <c r="O1997" s="34" t="s">
        <v>22</v>
      </c>
      <c r="Q1997" s="1">
        <f>INDEX([1]房源台账数据源!$CZ:$CZ,MATCH(B1997,[1]房源台账数据源!$B:$B,0))</f>
        <v>914603.05</v>
      </c>
      <c r="R1997" s="1">
        <f>IF(U1997="未售",ROUNDDOWN(Q1997*(1-5%),0),INDEX([1]房源台账数据源!$AU:$AU,MATCH(B1997,[1]房源台账数据源!$B:$B,0)))</f>
        <v>780474</v>
      </c>
      <c r="S1997" s="23">
        <f t="shared" si="188"/>
        <v>0</v>
      </c>
      <c r="T1997" s="23">
        <f t="shared" si="189"/>
        <v>-0.146652747331206</v>
      </c>
      <c r="U1997" s="1" t="str">
        <f>INDEX([1]房源台账数据源!$DE:$DE,MATCH(B1997,[1]房源台账数据源!$B:$B,0))</f>
        <v>已售</v>
      </c>
    </row>
    <row r="1998" s="1" customFormat="1" ht="16.5" customHeight="1" spans="1:21">
      <c r="A1998" s="34">
        <v>29</v>
      </c>
      <c r="B1998" s="28" t="s">
        <v>4048</v>
      </c>
      <c r="C1998" s="34">
        <v>2</v>
      </c>
      <c r="D1998" s="34" t="s">
        <v>4049</v>
      </c>
      <c r="E1998" s="34">
        <v>6</v>
      </c>
      <c r="F1998" s="34" t="s">
        <v>25</v>
      </c>
      <c r="G1998" s="34">
        <v>2.9</v>
      </c>
      <c r="H1998" s="34">
        <v>91.42</v>
      </c>
      <c r="I1998" s="34">
        <v>17.7</v>
      </c>
      <c r="J1998" s="34">
        <v>73.72</v>
      </c>
      <c r="K1998" s="34">
        <v>9933.7382410851</v>
      </c>
      <c r="L1998" s="34">
        <v>12318.8056158437</v>
      </c>
      <c r="M1998" s="35">
        <v>908142.35</v>
      </c>
      <c r="N1998" s="34"/>
      <c r="O1998" s="34" t="s">
        <v>22</v>
      </c>
      <c r="Q1998" s="1">
        <f>INDEX([1]房源台账数据源!$CZ:$CZ,MATCH(B1998,[1]房源台账数据源!$B:$B,0))</f>
        <v>908142.35</v>
      </c>
      <c r="R1998" s="1">
        <f>IF(U1998="未售",ROUNDDOWN(Q1998*(1-5%),0),INDEX([1]房源台账数据源!$AU:$AU,MATCH(B1998,[1]房源台账数据源!$B:$B,0)))</f>
        <v>775026</v>
      </c>
      <c r="S1998" s="23">
        <f t="shared" si="188"/>
        <v>0</v>
      </c>
      <c r="T1998" s="23">
        <f t="shared" si="189"/>
        <v>-0.146580929740805</v>
      </c>
      <c r="U1998" s="1" t="str">
        <f>INDEX([1]房源台账数据源!$DE:$DE,MATCH(B1998,[1]房源台账数据源!$B:$B,0))</f>
        <v>已售</v>
      </c>
    </row>
    <row r="1999" s="1" customFormat="1" ht="16.5" customHeight="1" spans="1:21">
      <c r="A1999" s="34">
        <v>30</v>
      </c>
      <c r="B1999" s="28" t="s">
        <v>4050</v>
      </c>
      <c r="C1999" s="34">
        <v>2</v>
      </c>
      <c r="D1999" s="34" t="s">
        <v>4051</v>
      </c>
      <c r="E1999" s="34">
        <v>6</v>
      </c>
      <c r="F1999" s="34" t="s">
        <v>25</v>
      </c>
      <c r="G1999" s="34">
        <v>2.9</v>
      </c>
      <c r="H1999" s="34">
        <v>91.42</v>
      </c>
      <c r="I1999" s="34">
        <v>17.7</v>
      </c>
      <c r="J1999" s="34">
        <v>73.72</v>
      </c>
      <c r="K1999" s="34">
        <v>9969.24961715161</v>
      </c>
      <c r="L1999" s="34">
        <v>12362.8431904504</v>
      </c>
      <c r="M1999" s="35">
        <v>911388.8</v>
      </c>
      <c r="N1999" s="34"/>
      <c r="O1999" s="34" t="s">
        <v>22</v>
      </c>
      <c r="Q1999" s="1">
        <f>INDEX([1]房源台账数据源!$CZ:$CZ,MATCH(B1999,[1]房源台账数据源!$B:$B,0))</f>
        <v>911388.8</v>
      </c>
      <c r="R1999" s="1">
        <f>IF(U1999="未售",ROUNDDOWN(Q1999*(1-5%),0),INDEX([1]房源台账数据源!$AU:$AU,MATCH(B1999,[1]房源台账数据源!$B:$B,0)))</f>
        <v>777796</v>
      </c>
      <c r="S1999" s="23">
        <f t="shared" si="188"/>
        <v>0</v>
      </c>
      <c r="T1999" s="23">
        <f t="shared" si="189"/>
        <v>-0.146581568700427</v>
      </c>
      <c r="U1999" s="1" t="str">
        <f>INDEX([1]房源台账数据源!$DE:$DE,MATCH(B1999,[1]房源台账数据源!$B:$B,0))</f>
        <v>已售</v>
      </c>
    </row>
    <row r="2000" s="1" customFormat="1" ht="16.5" customHeight="1" spans="1:21">
      <c r="A2000" s="34">
        <v>31</v>
      </c>
      <c r="B2000" s="28" t="s">
        <v>4052</v>
      </c>
      <c r="C2000" s="34">
        <v>2</v>
      </c>
      <c r="D2000" s="34" t="s">
        <v>4053</v>
      </c>
      <c r="E2000" s="34">
        <v>6</v>
      </c>
      <c r="F2000" s="34" t="s">
        <v>25</v>
      </c>
      <c r="G2000" s="34">
        <v>2.9</v>
      </c>
      <c r="H2000" s="34">
        <v>84.06</v>
      </c>
      <c r="I2000" s="34">
        <v>16.28</v>
      </c>
      <c r="J2000" s="34">
        <v>67.78</v>
      </c>
      <c r="K2000" s="34">
        <v>9953.41006423983</v>
      </c>
      <c r="L2000" s="34">
        <v>12344.1081439953</v>
      </c>
      <c r="M2000" s="35">
        <v>836683.65</v>
      </c>
      <c r="N2000" s="34"/>
      <c r="O2000" s="34" t="s">
        <v>22</v>
      </c>
      <c r="Q2000" s="1">
        <f>INDEX([1]房源台账数据源!$CZ:$CZ,MATCH(B2000,[1]房源台账数据源!$B:$B,0))</f>
        <v>836683.65</v>
      </c>
      <c r="R2000" s="1">
        <f>IF(U2000="未售",ROUNDDOWN(Q2000*(1-5%),0),INDEX([1]房源台账数据源!$AU:$AU,MATCH(B2000,[1]房源台账数据源!$B:$B,0)))</f>
        <v>713479</v>
      </c>
      <c r="S2000" s="23">
        <f t="shared" si="188"/>
        <v>0</v>
      </c>
      <c r="T2000" s="23">
        <f t="shared" si="189"/>
        <v>-0.147253564713497</v>
      </c>
      <c r="U2000" s="1" t="str">
        <f>INDEX([1]房源台账数据源!$DE:$DE,MATCH(B2000,[1]房源台账数据源!$B:$B,0))</f>
        <v>已售</v>
      </c>
    </row>
    <row r="2001" s="1" customFormat="1" ht="16.5" customHeight="1" spans="1:21">
      <c r="A2001" s="34">
        <v>32</v>
      </c>
      <c r="B2001" s="28" t="s">
        <v>4054</v>
      </c>
      <c r="C2001" s="34">
        <v>2</v>
      </c>
      <c r="D2001" s="34" t="s">
        <v>4055</v>
      </c>
      <c r="E2001" s="34">
        <v>6</v>
      </c>
      <c r="F2001" s="34" t="s">
        <v>25</v>
      </c>
      <c r="G2001" s="34">
        <v>2.9</v>
      </c>
      <c r="H2001" s="34">
        <v>84.06</v>
      </c>
      <c r="I2001" s="34">
        <v>16.28</v>
      </c>
      <c r="J2001" s="34">
        <v>67.78</v>
      </c>
      <c r="K2001" s="34">
        <v>9471.08315488936</v>
      </c>
      <c r="L2001" s="34">
        <v>11745.9316907642</v>
      </c>
      <c r="M2001" s="35">
        <v>796139.25</v>
      </c>
      <c r="N2001" s="34"/>
      <c r="O2001" s="34" t="s">
        <v>22</v>
      </c>
      <c r="Q2001" s="1">
        <f>INDEX([1]房源台账数据源!$CZ:$CZ,MATCH(B2001,[1]房源台账数据源!$B:$B,0))</f>
        <v>796139.25</v>
      </c>
      <c r="R2001" s="1">
        <f>IF(U2001="未售",ROUNDDOWN(Q2001*(1-5%),0),INDEX([1]房源台账数据源!$AU:$AU,MATCH(B2001,[1]房源台账数据源!$B:$B,0)))</f>
        <v>685776</v>
      </c>
      <c r="S2001" s="23">
        <f t="shared" si="188"/>
        <v>0</v>
      </c>
      <c r="T2001" s="23">
        <f t="shared" si="189"/>
        <v>-0.138623048668936</v>
      </c>
      <c r="U2001" s="1" t="str">
        <f>INDEX([1]房源台账数据源!$DE:$DE,MATCH(B2001,[1]房源台账数据源!$B:$B,0))</f>
        <v>已售</v>
      </c>
    </row>
    <row r="2002" s="1" customFormat="1" ht="16.5" customHeight="1" spans="1:21">
      <c r="A2002" s="34">
        <v>33</v>
      </c>
      <c r="B2002" s="28" t="s">
        <v>4056</v>
      </c>
      <c r="C2002" s="34">
        <v>2</v>
      </c>
      <c r="D2002" s="34" t="s">
        <v>4057</v>
      </c>
      <c r="E2002" s="34">
        <v>7</v>
      </c>
      <c r="F2002" s="34" t="s">
        <v>25</v>
      </c>
      <c r="G2002" s="34">
        <v>2.9</v>
      </c>
      <c r="H2002" s="34">
        <v>91.42</v>
      </c>
      <c r="I2002" s="34">
        <v>17.7</v>
      </c>
      <c r="J2002" s="34">
        <v>73.72</v>
      </c>
      <c r="K2002" s="34">
        <v>10039.9201487639</v>
      </c>
      <c r="L2002" s="34">
        <v>12450.4815518177</v>
      </c>
      <c r="M2002" s="35">
        <v>917849.5</v>
      </c>
      <c r="N2002" s="34"/>
      <c r="O2002" s="34" t="s">
        <v>22</v>
      </c>
      <c r="Q2002" s="1">
        <f>INDEX([1]房源台账数据源!$CZ:$CZ,MATCH(B2002,[1]房源台账数据源!$B:$B,0))</f>
        <v>917849.5</v>
      </c>
      <c r="R2002" s="1">
        <f>IF(U2002="未售",ROUNDDOWN(Q2002*(1-5%),0),INDEX([1]房源台账数据源!$AU:$AU,MATCH(B2002,[1]房源台账数据源!$B:$B,0)))</f>
        <v>783245</v>
      </c>
      <c r="S2002" s="23">
        <f t="shared" si="188"/>
        <v>0</v>
      </c>
      <c r="T2002" s="23">
        <f t="shared" si="189"/>
        <v>-0.146652038269891</v>
      </c>
      <c r="U2002" s="1" t="str">
        <f>INDEX([1]房源台账数据源!$DE:$DE,MATCH(B2002,[1]房源台账数据源!$B:$B,0))</f>
        <v>已售</v>
      </c>
    </row>
    <row r="2003" s="1" customFormat="1" ht="16.5" customHeight="1" spans="1:21">
      <c r="A2003" s="34">
        <v>34</v>
      </c>
      <c r="B2003" s="28" t="s">
        <v>4058</v>
      </c>
      <c r="C2003" s="34">
        <v>2</v>
      </c>
      <c r="D2003" s="34" t="s">
        <v>4059</v>
      </c>
      <c r="E2003" s="34">
        <v>7</v>
      </c>
      <c r="F2003" s="34" t="s">
        <v>25</v>
      </c>
      <c r="G2003" s="34">
        <v>2.9</v>
      </c>
      <c r="H2003" s="34">
        <v>91.42</v>
      </c>
      <c r="I2003" s="34">
        <v>17.7</v>
      </c>
      <c r="J2003" s="34">
        <v>73.72</v>
      </c>
      <c r="K2003" s="34">
        <v>10004.4087726974</v>
      </c>
      <c r="L2003" s="34">
        <v>12406.4439772111</v>
      </c>
      <c r="M2003" s="35">
        <v>914603.05</v>
      </c>
      <c r="N2003" s="34"/>
      <c r="O2003" s="34" t="s">
        <v>22</v>
      </c>
      <c r="Q2003" s="1">
        <f>INDEX([1]房源台账数据源!$CZ:$CZ,MATCH(B2003,[1]房源台账数据源!$B:$B,0))</f>
        <v>868872</v>
      </c>
      <c r="R2003" s="1">
        <f>IF(U2003="未售",ROUNDDOWN(Q2003*(1-5%),0),INDEX([1]房源台账数据源!$AU:$AU,MATCH(B2003,[1]房源台账数据源!$B:$B,0)))</f>
        <v>780475</v>
      </c>
      <c r="S2003" s="23">
        <f t="shared" si="188"/>
        <v>0.0526326662615438</v>
      </c>
      <c r="T2003" s="23">
        <f t="shared" si="189"/>
        <v>-0.101737655258772</v>
      </c>
      <c r="U2003" s="1" t="str">
        <f>INDEX([1]房源台账数据源!$DE:$DE,MATCH(B2003,[1]房源台账数据源!$B:$B,0))</f>
        <v>已售</v>
      </c>
    </row>
    <row r="2004" s="1" customFormat="1" ht="16.5" customHeight="1" spans="1:21">
      <c r="A2004" s="34">
        <v>35</v>
      </c>
      <c r="B2004" s="28" t="s">
        <v>4060</v>
      </c>
      <c r="C2004" s="34">
        <v>2</v>
      </c>
      <c r="D2004" s="34" t="s">
        <v>4061</v>
      </c>
      <c r="E2004" s="34">
        <v>7</v>
      </c>
      <c r="F2004" s="34" t="s">
        <v>25</v>
      </c>
      <c r="G2004" s="34">
        <v>2.9</v>
      </c>
      <c r="H2004" s="34">
        <v>91.42</v>
      </c>
      <c r="I2004" s="34">
        <v>17.7</v>
      </c>
      <c r="J2004" s="34">
        <v>73.72</v>
      </c>
      <c r="K2004" s="34">
        <v>9933.7382410851</v>
      </c>
      <c r="L2004" s="34">
        <v>12318.8056158437</v>
      </c>
      <c r="M2004" s="35">
        <v>908142.35</v>
      </c>
      <c r="N2004" s="34"/>
      <c r="O2004" s="34" t="s">
        <v>22</v>
      </c>
      <c r="Q2004" s="1">
        <f>INDEX([1]房源台账数据源!$CZ:$CZ,MATCH(B2004,[1]房源台账数据源!$B:$B,0))</f>
        <v>908142.35</v>
      </c>
      <c r="R2004" s="1">
        <f>IF(U2004="未售",ROUNDDOWN(Q2004*(1-5%),0),INDEX([1]房源台账数据源!$AU:$AU,MATCH(B2004,[1]房源台账数据源!$B:$B,0)))</f>
        <v>775026</v>
      </c>
      <c r="S2004" s="23">
        <f t="shared" si="188"/>
        <v>0</v>
      </c>
      <c r="T2004" s="23">
        <f t="shared" si="189"/>
        <v>-0.146580929740805</v>
      </c>
      <c r="U2004" s="1" t="str">
        <f>INDEX([1]房源台账数据源!$DE:$DE,MATCH(B2004,[1]房源台账数据源!$B:$B,0))</f>
        <v>已售</v>
      </c>
    </row>
    <row r="2005" s="1" customFormat="1" ht="16.5" customHeight="1" spans="1:21">
      <c r="A2005" s="34">
        <v>36</v>
      </c>
      <c r="B2005" s="28" t="s">
        <v>4062</v>
      </c>
      <c r="C2005" s="34">
        <v>2</v>
      </c>
      <c r="D2005" s="34" t="s">
        <v>4063</v>
      </c>
      <c r="E2005" s="34">
        <v>7</v>
      </c>
      <c r="F2005" s="34" t="s">
        <v>25</v>
      </c>
      <c r="G2005" s="34">
        <v>2.9</v>
      </c>
      <c r="H2005" s="34">
        <v>91.42</v>
      </c>
      <c r="I2005" s="34">
        <v>17.7</v>
      </c>
      <c r="J2005" s="34">
        <v>73.72</v>
      </c>
      <c r="K2005" s="34">
        <v>9969.24961715161</v>
      </c>
      <c r="L2005" s="34">
        <v>12362.8431904504</v>
      </c>
      <c r="M2005" s="35">
        <v>911388.8</v>
      </c>
      <c r="N2005" s="34"/>
      <c r="O2005" s="34" t="s">
        <v>22</v>
      </c>
      <c r="Q2005" s="1">
        <f>INDEX([1]房源台账数据源!$CZ:$CZ,MATCH(B2005,[1]房源台账数据源!$B:$B,0))</f>
        <v>865819</v>
      </c>
      <c r="R2005" s="1">
        <f>IF(U2005="未售",ROUNDDOWN(Q2005*(1-5%),0),INDEX([1]房源台账数据源!$AU:$AU,MATCH(B2005,[1]房源台账数据源!$B:$B,0)))</f>
        <v>785653</v>
      </c>
      <c r="S2005" s="23">
        <f t="shared" si="188"/>
        <v>0.0526320166224119</v>
      </c>
      <c r="T2005" s="23">
        <f t="shared" si="189"/>
        <v>-0.0925897907068336</v>
      </c>
      <c r="U2005" s="1" t="str">
        <f>INDEX([1]房源台账数据源!$DE:$DE,MATCH(B2005,[1]房源台账数据源!$B:$B,0))</f>
        <v>已售</v>
      </c>
    </row>
    <row r="2006" s="1" customFormat="1" ht="16.5" customHeight="1" spans="1:21">
      <c r="A2006" s="34">
        <v>37</v>
      </c>
      <c r="B2006" s="28" t="s">
        <v>4064</v>
      </c>
      <c r="C2006" s="34">
        <v>2</v>
      </c>
      <c r="D2006" s="34" t="s">
        <v>4065</v>
      </c>
      <c r="E2006" s="34">
        <v>7</v>
      </c>
      <c r="F2006" s="34" t="s">
        <v>25</v>
      </c>
      <c r="G2006" s="34">
        <v>2.9</v>
      </c>
      <c r="H2006" s="34">
        <v>84.06</v>
      </c>
      <c r="I2006" s="34">
        <v>16.28</v>
      </c>
      <c r="J2006" s="34">
        <v>67.78</v>
      </c>
      <c r="K2006" s="34">
        <v>9953.41006423983</v>
      </c>
      <c r="L2006" s="34">
        <v>12344.1081439953</v>
      </c>
      <c r="M2006" s="35">
        <v>836683.65</v>
      </c>
      <c r="N2006" s="34"/>
      <c r="O2006" s="34" t="s">
        <v>22</v>
      </c>
      <c r="Q2006" s="1">
        <f>INDEX([1]房源台账数据源!$CZ:$CZ,MATCH(B2006,[1]房源台账数据源!$B:$B,0))</f>
        <v>836683.65</v>
      </c>
      <c r="R2006" s="1">
        <f>IF(U2006="未售",ROUNDDOWN(Q2006*(1-5%),0),INDEX([1]房源台账数据源!$AU:$AU,MATCH(B2006,[1]房源台账数据源!$B:$B,0)))</f>
        <v>713479</v>
      </c>
      <c r="S2006" s="23">
        <f t="shared" si="188"/>
        <v>0</v>
      </c>
      <c r="T2006" s="23">
        <f t="shared" si="189"/>
        <v>-0.147253564713497</v>
      </c>
      <c r="U2006" s="1" t="str">
        <f>INDEX([1]房源台账数据源!$DE:$DE,MATCH(B2006,[1]房源台账数据源!$B:$B,0))</f>
        <v>已售</v>
      </c>
    </row>
    <row r="2007" s="1" customFormat="1" ht="16.5" customHeight="1" spans="1:21">
      <c r="A2007" s="34">
        <v>38</v>
      </c>
      <c r="B2007" s="28" t="s">
        <v>4066</v>
      </c>
      <c r="C2007" s="34">
        <v>2</v>
      </c>
      <c r="D2007" s="34" t="s">
        <v>4067</v>
      </c>
      <c r="E2007" s="34">
        <v>7</v>
      </c>
      <c r="F2007" s="34" t="s">
        <v>25</v>
      </c>
      <c r="G2007" s="34">
        <v>2.9</v>
      </c>
      <c r="H2007" s="34">
        <v>84.06</v>
      </c>
      <c r="I2007" s="34">
        <v>16.28</v>
      </c>
      <c r="J2007" s="34">
        <v>67.78</v>
      </c>
      <c r="K2007" s="34">
        <v>9471.08315488936</v>
      </c>
      <c r="L2007" s="34">
        <v>11745.9316907642</v>
      </c>
      <c r="M2007" s="35">
        <v>796139.25</v>
      </c>
      <c r="N2007" s="34"/>
      <c r="O2007" s="34" t="s">
        <v>22</v>
      </c>
      <c r="Q2007" s="1">
        <f>INDEX([1]房源台账数据源!$CZ:$CZ,MATCH(B2007,[1]房源台账数据源!$B:$B,0))</f>
        <v>796139.25</v>
      </c>
      <c r="R2007" s="1">
        <f>IF(U2007="未售",ROUNDDOWN(Q2007*(1-5%),0),INDEX([1]房源台账数据源!$AU:$AU,MATCH(B2007,[1]房源台账数据源!$B:$B,0)))</f>
        <v>678918</v>
      </c>
      <c r="S2007" s="23">
        <f t="shared" si="188"/>
        <v>0</v>
      </c>
      <c r="T2007" s="23">
        <f t="shared" si="189"/>
        <v>-0.147237119637048</v>
      </c>
      <c r="U2007" s="1" t="str">
        <f>INDEX([1]房源台账数据源!$DE:$DE,MATCH(B2007,[1]房源台账数据源!$B:$B,0))</f>
        <v>已售</v>
      </c>
    </row>
    <row r="2008" s="1" customFormat="1" ht="16.5" customHeight="1" spans="1:21">
      <c r="A2008" s="34">
        <v>39</v>
      </c>
      <c r="B2008" s="28" t="s">
        <v>4068</v>
      </c>
      <c r="C2008" s="34">
        <v>2</v>
      </c>
      <c r="D2008" s="34" t="s">
        <v>4069</v>
      </c>
      <c r="E2008" s="34">
        <v>8</v>
      </c>
      <c r="F2008" s="34" t="s">
        <v>25</v>
      </c>
      <c r="G2008" s="34">
        <v>2.9</v>
      </c>
      <c r="H2008" s="34">
        <v>91.42</v>
      </c>
      <c r="I2008" s="34">
        <v>17.7</v>
      </c>
      <c r="J2008" s="34">
        <v>73.72</v>
      </c>
      <c r="K2008" s="34">
        <v>10039.9201487639</v>
      </c>
      <c r="L2008" s="34">
        <v>12450.4815518177</v>
      </c>
      <c r="M2008" s="35">
        <v>917849.5</v>
      </c>
      <c r="N2008" s="34"/>
      <c r="O2008" s="34" t="s">
        <v>22</v>
      </c>
      <c r="Q2008" s="1">
        <f>INDEX([1]房源台账数据源!$CZ:$CZ,MATCH(B2008,[1]房源台账数据源!$B:$B,0))</f>
        <v>917849.5</v>
      </c>
      <c r="R2008" s="1">
        <f>IF(U2008="未售",ROUNDDOWN(Q2008*(1-5%),0),INDEX([1]房源台账数据源!$AU:$AU,MATCH(B2008,[1]房源台账数据源!$B:$B,0)))</f>
        <v>783245</v>
      </c>
      <c r="S2008" s="23">
        <f t="shared" si="188"/>
        <v>0</v>
      </c>
      <c r="T2008" s="23">
        <f t="shared" si="189"/>
        <v>-0.146652038269891</v>
      </c>
      <c r="U2008" s="1" t="str">
        <f>INDEX([1]房源台账数据源!$DE:$DE,MATCH(B2008,[1]房源台账数据源!$B:$B,0))</f>
        <v>已售</v>
      </c>
    </row>
    <row r="2009" s="1" customFormat="1" ht="16.5" customHeight="1" spans="1:21">
      <c r="A2009" s="34">
        <v>40</v>
      </c>
      <c r="B2009" s="28" t="s">
        <v>4070</v>
      </c>
      <c r="C2009" s="34">
        <v>2</v>
      </c>
      <c r="D2009" s="34" t="s">
        <v>4071</v>
      </c>
      <c r="E2009" s="34">
        <v>8</v>
      </c>
      <c r="F2009" s="34" t="s">
        <v>25</v>
      </c>
      <c r="G2009" s="34">
        <v>2.9</v>
      </c>
      <c r="H2009" s="34">
        <v>91.42</v>
      </c>
      <c r="I2009" s="34">
        <v>17.7</v>
      </c>
      <c r="J2009" s="34">
        <v>73.72</v>
      </c>
      <c r="K2009" s="34">
        <v>10004.4087726974</v>
      </c>
      <c r="L2009" s="34">
        <v>12406.4439772111</v>
      </c>
      <c r="M2009" s="35">
        <v>914603.05</v>
      </c>
      <c r="N2009" s="34"/>
      <c r="O2009" s="34" t="s">
        <v>22</v>
      </c>
      <c r="Q2009" s="1">
        <f>INDEX([1]房源台账数据源!$CZ:$CZ,MATCH(B2009,[1]房源台账数据源!$B:$B,0))</f>
        <v>914603.05</v>
      </c>
      <c r="R2009" s="1">
        <f>IF(U2009="未售",ROUNDDOWN(Q2009*(1-5%),0),INDEX([1]房源台账数据源!$AU:$AU,MATCH(B2009,[1]房源台账数据源!$B:$B,0)))</f>
        <v>780474</v>
      </c>
      <c r="S2009" s="23">
        <f t="shared" si="188"/>
        <v>0</v>
      </c>
      <c r="T2009" s="23">
        <f t="shared" si="189"/>
        <v>-0.146652747331206</v>
      </c>
      <c r="U2009" s="1" t="str">
        <f>INDEX([1]房源台账数据源!$DE:$DE,MATCH(B2009,[1]房源台账数据源!$B:$B,0))</f>
        <v>已售</v>
      </c>
    </row>
    <row r="2010" s="1" customFormat="1" ht="16.5" customHeight="1" spans="1:21">
      <c r="A2010" s="34">
        <v>41</v>
      </c>
      <c r="B2010" s="28" t="s">
        <v>4072</v>
      </c>
      <c r="C2010" s="34">
        <v>2</v>
      </c>
      <c r="D2010" s="34" t="s">
        <v>4073</v>
      </c>
      <c r="E2010" s="34">
        <v>8</v>
      </c>
      <c r="F2010" s="34" t="s">
        <v>25</v>
      </c>
      <c r="G2010" s="34">
        <v>2.9</v>
      </c>
      <c r="H2010" s="34">
        <v>91.42</v>
      </c>
      <c r="I2010" s="34">
        <v>17.7</v>
      </c>
      <c r="J2010" s="34">
        <v>73.72</v>
      </c>
      <c r="K2010" s="34">
        <v>9933.7382410851</v>
      </c>
      <c r="L2010" s="34">
        <v>12318.8056158437</v>
      </c>
      <c r="M2010" s="35">
        <v>908142.35</v>
      </c>
      <c r="N2010" s="34"/>
      <c r="O2010" s="34" t="s">
        <v>22</v>
      </c>
      <c r="Q2010" s="1">
        <f>INDEX([1]房源台账数据源!$CZ:$CZ,MATCH(B2010,[1]房源台账数据源!$B:$B,0))</f>
        <v>908142.35</v>
      </c>
      <c r="R2010" s="1">
        <f>IF(U2010="未售",ROUNDDOWN(Q2010*(1-5%),0),INDEX([1]房源台账数据源!$AU:$AU,MATCH(B2010,[1]房源台账数据源!$B:$B,0)))</f>
        <v>775026</v>
      </c>
      <c r="S2010" s="23">
        <f t="shared" si="188"/>
        <v>0</v>
      </c>
      <c r="T2010" s="23">
        <f t="shared" si="189"/>
        <v>-0.146580929740805</v>
      </c>
      <c r="U2010" s="1" t="str">
        <f>INDEX([1]房源台账数据源!$DE:$DE,MATCH(B2010,[1]房源台账数据源!$B:$B,0))</f>
        <v>已售</v>
      </c>
    </row>
    <row r="2011" s="1" customFormat="1" ht="16.5" customHeight="1" spans="1:21">
      <c r="A2011" s="34">
        <v>42</v>
      </c>
      <c r="B2011" s="28" t="s">
        <v>4074</v>
      </c>
      <c r="C2011" s="34">
        <v>2</v>
      </c>
      <c r="D2011" s="34" t="s">
        <v>4075</v>
      </c>
      <c r="E2011" s="34">
        <v>8</v>
      </c>
      <c r="F2011" s="34" t="s">
        <v>25</v>
      </c>
      <c r="G2011" s="34">
        <v>2.9</v>
      </c>
      <c r="H2011" s="34">
        <v>91.42</v>
      </c>
      <c r="I2011" s="34">
        <v>17.7</v>
      </c>
      <c r="J2011" s="34">
        <v>73.72</v>
      </c>
      <c r="K2011" s="34">
        <v>9969.24961715161</v>
      </c>
      <c r="L2011" s="34">
        <v>12362.8431904504</v>
      </c>
      <c r="M2011" s="35">
        <v>911388.8</v>
      </c>
      <c r="N2011" s="34"/>
      <c r="O2011" s="34" t="s">
        <v>22</v>
      </c>
      <c r="Q2011" s="1">
        <f>INDEX([1]房源台账数据源!$CZ:$CZ,MATCH(B2011,[1]房源台账数据源!$B:$B,0))</f>
        <v>911388.8</v>
      </c>
      <c r="R2011" s="1">
        <f>IF(U2011="未售",ROUNDDOWN(Q2011*(1-5%),0),INDEX([1]房源台账数据源!$AU:$AU,MATCH(B2011,[1]房源台账数据源!$B:$B,0)))</f>
        <v>785653</v>
      </c>
      <c r="S2011" s="23">
        <f t="shared" si="188"/>
        <v>0</v>
      </c>
      <c r="T2011" s="23">
        <f t="shared" si="189"/>
        <v>-0.137960659599942</v>
      </c>
      <c r="U2011" s="1" t="str">
        <f>INDEX([1]房源台账数据源!$DE:$DE,MATCH(B2011,[1]房源台账数据源!$B:$B,0))</f>
        <v>已售</v>
      </c>
    </row>
    <row r="2012" s="1" customFormat="1" ht="16.5" customHeight="1" spans="1:21">
      <c r="A2012" s="34">
        <v>43</v>
      </c>
      <c r="B2012" s="28" t="s">
        <v>4076</v>
      </c>
      <c r="C2012" s="34">
        <v>2</v>
      </c>
      <c r="D2012" s="34" t="s">
        <v>4077</v>
      </c>
      <c r="E2012" s="34">
        <v>8</v>
      </c>
      <c r="F2012" s="34" t="s">
        <v>25</v>
      </c>
      <c r="G2012" s="34">
        <v>2.9</v>
      </c>
      <c r="H2012" s="34">
        <v>84.06</v>
      </c>
      <c r="I2012" s="34">
        <v>16.28</v>
      </c>
      <c r="J2012" s="34">
        <v>67.78</v>
      </c>
      <c r="K2012" s="34">
        <v>9953.41006423983</v>
      </c>
      <c r="L2012" s="34">
        <v>12344.1081439953</v>
      </c>
      <c r="M2012" s="35">
        <v>836683.65</v>
      </c>
      <c r="N2012" s="34"/>
      <c r="O2012" s="34" t="s">
        <v>22</v>
      </c>
      <c r="Q2012" s="1">
        <f>INDEX([1]房源台账数据源!$CZ:$CZ,MATCH(B2012,[1]房源台账数据源!$B:$B,0))</f>
        <v>836683.65</v>
      </c>
      <c r="R2012" s="1">
        <f>IF(U2012="未售",ROUNDDOWN(Q2012*(1-5%),0),INDEX([1]房源台账数据源!$AU:$AU,MATCH(B2012,[1]房源台账数据源!$B:$B,0)))</f>
        <v>720686</v>
      </c>
      <c r="S2012" s="23">
        <f t="shared" si="188"/>
        <v>0</v>
      </c>
      <c r="T2012" s="23">
        <f t="shared" si="189"/>
        <v>-0.138639795339613</v>
      </c>
      <c r="U2012" s="1" t="str">
        <f>INDEX([1]房源台账数据源!$DE:$DE,MATCH(B2012,[1]房源台账数据源!$B:$B,0))</f>
        <v>已售</v>
      </c>
    </row>
    <row r="2013" s="1" customFormat="1" ht="16.5" customHeight="1" spans="1:21">
      <c r="A2013" s="34">
        <v>44</v>
      </c>
      <c r="B2013" s="28" t="s">
        <v>4078</v>
      </c>
      <c r="C2013" s="34">
        <v>2</v>
      </c>
      <c r="D2013" s="34" t="s">
        <v>4079</v>
      </c>
      <c r="E2013" s="34">
        <v>8</v>
      </c>
      <c r="F2013" s="34" t="s">
        <v>25</v>
      </c>
      <c r="G2013" s="34">
        <v>2.9</v>
      </c>
      <c r="H2013" s="34">
        <v>84.06</v>
      </c>
      <c r="I2013" s="34">
        <v>16.28</v>
      </c>
      <c r="J2013" s="34">
        <v>67.78</v>
      </c>
      <c r="K2013" s="34">
        <v>9471.08315488936</v>
      </c>
      <c r="L2013" s="34">
        <v>11745.9316907642</v>
      </c>
      <c r="M2013" s="35">
        <v>796139.25</v>
      </c>
      <c r="N2013" s="34"/>
      <c r="O2013" s="34" t="s">
        <v>22</v>
      </c>
      <c r="Q2013" s="1">
        <f>INDEX([1]房源台账数据源!$CZ:$CZ,MATCH(B2013,[1]房源台账数据源!$B:$B,0))</f>
        <v>796139.25</v>
      </c>
      <c r="R2013" s="1">
        <f>IF(U2013="未售",ROUNDDOWN(Q2013*(1-5%),0),INDEX([1]房源台账数据源!$AU:$AU,MATCH(B2013,[1]房源台账数据源!$B:$B,0)))</f>
        <v>685776</v>
      </c>
      <c r="S2013" s="23">
        <f t="shared" si="188"/>
        <v>0</v>
      </c>
      <c r="T2013" s="23">
        <f t="shared" si="189"/>
        <v>-0.138623048668936</v>
      </c>
      <c r="U2013" s="1" t="str">
        <f>INDEX([1]房源台账数据源!$DE:$DE,MATCH(B2013,[1]房源台账数据源!$B:$B,0))</f>
        <v>已售</v>
      </c>
    </row>
    <row r="2014" s="1" customFormat="1" ht="16.5" customHeight="1" spans="1:21">
      <c r="A2014" s="34">
        <v>45</v>
      </c>
      <c r="B2014" s="28" t="s">
        <v>4080</v>
      </c>
      <c r="C2014" s="34">
        <v>2</v>
      </c>
      <c r="D2014" s="34" t="s">
        <v>4081</v>
      </c>
      <c r="E2014" s="34">
        <v>9</v>
      </c>
      <c r="F2014" s="34" t="s">
        <v>25</v>
      </c>
      <c r="G2014" s="34">
        <v>2.9</v>
      </c>
      <c r="H2014" s="34">
        <v>91.42</v>
      </c>
      <c r="I2014" s="34">
        <v>17.7</v>
      </c>
      <c r="J2014" s="34">
        <v>73.72</v>
      </c>
      <c r="K2014" s="34">
        <v>10039.9201487639</v>
      </c>
      <c r="L2014" s="34">
        <v>12450.4815518177</v>
      </c>
      <c r="M2014" s="35">
        <v>917849.5</v>
      </c>
      <c r="N2014" s="34"/>
      <c r="O2014" s="34" t="s">
        <v>22</v>
      </c>
      <c r="Q2014" s="1">
        <f>INDEX([1]房源台账数据源!$CZ:$CZ,MATCH(B2014,[1]房源台账数据源!$B:$B,0))</f>
        <v>917849.5</v>
      </c>
      <c r="R2014" s="1">
        <f>IF(U2014="未售",ROUNDDOWN(Q2014*(1-5%),0),INDEX([1]房源台账数据源!$AU:$AU,MATCH(B2014,[1]房源台账数据源!$B:$B,0)))</f>
        <v>783245</v>
      </c>
      <c r="S2014" s="23">
        <f t="shared" si="188"/>
        <v>0</v>
      </c>
      <c r="T2014" s="23">
        <f t="shared" si="189"/>
        <v>-0.146652038269891</v>
      </c>
      <c r="U2014" s="1" t="str">
        <f>INDEX([1]房源台账数据源!$DE:$DE,MATCH(B2014,[1]房源台账数据源!$B:$B,0))</f>
        <v>已售</v>
      </c>
    </row>
    <row r="2015" s="1" customFormat="1" ht="16.5" customHeight="1" spans="1:21">
      <c r="A2015" s="34">
        <v>46</v>
      </c>
      <c r="B2015" s="28" t="s">
        <v>4082</v>
      </c>
      <c r="C2015" s="34">
        <v>2</v>
      </c>
      <c r="D2015" s="34" t="s">
        <v>4083</v>
      </c>
      <c r="E2015" s="34">
        <v>9</v>
      </c>
      <c r="F2015" s="34" t="s">
        <v>25</v>
      </c>
      <c r="G2015" s="34">
        <v>2.9</v>
      </c>
      <c r="H2015" s="34">
        <v>91.42</v>
      </c>
      <c r="I2015" s="34">
        <v>17.7</v>
      </c>
      <c r="J2015" s="34">
        <v>73.72</v>
      </c>
      <c r="K2015" s="34">
        <v>10004.4087726974</v>
      </c>
      <c r="L2015" s="34">
        <v>12406.4439772111</v>
      </c>
      <c r="M2015" s="35">
        <v>914603.05</v>
      </c>
      <c r="N2015" s="34"/>
      <c r="O2015" s="34" t="s">
        <v>22</v>
      </c>
      <c r="Q2015" s="1">
        <f>INDEX([1]房源台账数据源!$CZ:$CZ,MATCH(B2015,[1]房源台账数据源!$B:$B,0))</f>
        <v>914603.05</v>
      </c>
      <c r="R2015" s="1">
        <f>IF(U2015="未售",ROUNDDOWN(Q2015*(1-5%),0),INDEX([1]房源台账数据源!$AU:$AU,MATCH(B2015,[1]房源台账数据源!$B:$B,0)))</f>
        <v>780474</v>
      </c>
      <c r="S2015" s="23">
        <f t="shared" si="188"/>
        <v>0</v>
      </c>
      <c r="T2015" s="23">
        <f t="shared" si="189"/>
        <v>-0.146652747331206</v>
      </c>
      <c r="U2015" s="1" t="str">
        <f>INDEX([1]房源台账数据源!$DE:$DE,MATCH(B2015,[1]房源台账数据源!$B:$B,0))</f>
        <v>已售</v>
      </c>
    </row>
    <row r="2016" s="1" customFormat="1" ht="16.5" customHeight="1" spans="1:21">
      <c r="A2016" s="34">
        <v>47</v>
      </c>
      <c r="B2016" s="28" t="s">
        <v>4084</v>
      </c>
      <c r="C2016" s="34">
        <v>2</v>
      </c>
      <c r="D2016" s="34" t="s">
        <v>4085</v>
      </c>
      <c r="E2016" s="34">
        <v>9</v>
      </c>
      <c r="F2016" s="34" t="s">
        <v>25</v>
      </c>
      <c r="G2016" s="34">
        <v>2.9</v>
      </c>
      <c r="H2016" s="34">
        <v>91.42</v>
      </c>
      <c r="I2016" s="34">
        <v>17.7</v>
      </c>
      <c r="J2016" s="34">
        <v>73.72</v>
      </c>
      <c r="K2016" s="34">
        <v>9933.7382410851</v>
      </c>
      <c r="L2016" s="34">
        <v>12318.8056158437</v>
      </c>
      <c r="M2016" s="35">
        <v>908142.35</v>
      </c>
      <c r="N2016" s="34"/>
      <c r="O2016" s="34" t="s">
        <v>22</v>
      </c>
      <c r="Q2016" s="1">
        <f>INDEX([1]房源台账数据源!$CZ:$CZ,MATCH(B2016,[1]房源台账数据源!$B:$B,0))</f>
        <v>908142.35</v>
      </c>
      <c r="R2016" s="1">
        <f>IF(U2016="未售",ROUNDDOWN(Q2016*(1-5%),0),INDEX([1]房源台账数据源!$AU:$AU,MATCH(B2016,[1]房源台账数据源!$B:$B,0)))</f>
        <v>775026</v>
      </c>
      <c r="S2016" s="23">
        <f t="shared" si="188"/>
        <v>0</v>
      </c>
      <c r="T2016" s="23">
        <f t="shared" si="189"/>
        <v>-0.146580929740805</v>
      </c>
      <c r="U2016" s="1" t="str">
        <f>INDEX([1]房源台账数据源!$DE:$DE,MATCH(B2016,[1]房源台账数据源!$B:$B,0))</f>
        <v>已售</v>
      </c>
    </row>
    <row r="2017" s="1" customFormat="1" ht="16.5" customHeight="1" spans="1:21">
      <c r="A2017" s="34">
        <v>48</v>
      </c>
      <c r="B2017" s="28" t="s">
        <v>4086</v>
      </c>
      <c r="C2017" s="34">
        <v>2</v>
      </c>
      <c r="D2017" s="34" t="s">
        <v>4087</v>
      </c>
      <c r="E2017" s="34">
        <v>9</v>
      </c>
      <c r="F2017" s="34" t="s">
        <v>25</v>
      </c>
      <c r="G2017" s="34">
        <v>2.9</v>
      </c>
      <c r="H2017" s="34">
        <v>91.42</v>
      </c>
      <c r="I2017" s="34">
        <v>17.7</v>
      </c>
      <c r="J2017" s="34">
        <v>73.72</v>
      </c>
      <c r="K2017" s="34">
        <v>9969.24961715161</v>
      </c>
      <c r="L2017" s="34">
        <v>12362.8431904504</v>
      </c>
      <c r="M2017" s="35">
        <v>911388.8</v>
      </c>
      <c r="N2017" s="34"/>
      <c r="O2017" s="34" t="s">
        <v>22</v>
      </c>
      <c r="Q2017" s="1">
        <f>INDEX([1]房源台账数据源!$CZ:$CZ,MATCH(B2017,[1]房源台账数据源!$B:$B,0))</f>
        <v>911388.8</v>
      </c>
      <c r="R2017" s="1">
        <f>IF(U2017="未售",ROUNDDOWN(Q2017*(1-5%),0),INDEX([1]房源台账数据源!$AU:$AU,MATCH(B2017,[1]房源台账数据源!$B:$B,0)))</f>
        <v>777796</v>
      </c>
      <c r="S2017" s="23">
        <f t="shared" si="188"/>
        <v>0</v>
      </c>
      <c r="T2017" s="23">
        <f t="shared" si="189"/>
        <v>-0.146581568700427</v>
      </c>
      <c r="U2017" s="1" t="str">
        <f>INDEX([1]房源台账数据源!$DE:$DE,MATCH(B2017,[1]房源台账数据源!$B:$B,0))</f>
        <v>已售</v>
      </c>
    </row>
    <row r="2018" s="1" customFormat="1" ht="16.5" customHeight="1" spans="1:21">
      <c r="A2018" s="34">
        <v>49</v>
      </c>
      <c r="B2018" s="28" t="s">
        <v>4088</v>
      </c>
      <c r="C2018" s="34">
        <v>2</v>
      </c>
      <c r="D2018" s="34" t="s">
        <v>4089</v>
      </c>
      <c r="E2018" s="34">
        <v>9</v>
      </c>
      <c r="F2018" s="34" t="s">
        <v>25</v>
      </c>
      <c r="G2018" s="34">
        <v>2.9</v>
      </c>
      <c r="H2018" s="34">
        <v>84.06</v>
      </c>
      <c r="I2018" s="34">
        <v>16.28</v>
      </c>
      <c r="J2018" s="34">
        <v>67.78</v>
      </c>
      <c r="K2018" s="34">
        <v>9953.41006423983</v>
      </c>
      <c r="L2018" s="34">
        <v>12344.1081439953</v>
      </c>
      <c r="M2018" s="35">
        <v>836683.65</v>
      </c>
      <c r="N2018" s="34"/>
      <c r="O2018" s="34" t="s">
        <v>22</v>
      </c>
      <c r="Q2018" s="1">
        <f>INDEX([1]房源台账数据源!$CZ:$CZ,MATCH(B2018,[1]房源台账数据源!$B:$B,0))</f>
        <v>836683.65</v>
      </c>
      <c r="R2018" s="1">
        <f>IF(U2018="未售",ROUNDDOWN(Q2018*(1-5%),0),INDEX([1]房源台账数据源!$AU:$AU,MATCH(B2018,[1]房源台账数据源!$B:$B,0)))</f>
        <v>720686</v>
      </c>
      <c r="S2018" s="23">
        <f t="shared" si="188"/>
        <v>0</v>
      </c>
      <c r="T2018" s="23">
        <f t="shared" si="189"/>
        <v>-0.138639795339613</v>
      </c>
      <c r="U2018" s="1" t="str">
        <f>INDEX([1]房源台账数据源!$DE:$DE,MATCH(B2018,[1]房源台账数据源!$B:$B,0))</f>
        <v>已售</v>
      </c>
    </row>
    <row r="2019" s="1" customFormat="1" ht="16.5" customHeight="1" spans="1:21">
      <c r="A2019" s="34">
        <v>50</v>
      </c>
      <c r="B2019" s="28" t="s">
        <v>4090</v>
      </c>
      <c r="C2019" s="34">
        <v>2</v>
      </c>
      <c r="D2019" s="34" t="s">
        <v>4091</v>
      </c>
      <c r="E2019" s="34">
        <v>9</v>
      </c>
      <c r="F2019" s="34" t="s">
        <v>25</v>
      </c>
      <c r="G2019" s="34">
        <v>2.9</v>
      </c>
      <c r="H2019" s="34">
        <v>84.06</v>
      </c>
      <c r="I2019" s="34">
        <v>16.28</v>
      </c>
      <c r="J2019" s="34">
        <v>67.78</v>
      </c>
      <c r="K2019" s="34">
        <v>9471.08315488936</v>
      </c>
      <c r="L2019" s="34">
        <v>11745.9316907642</v>
      </c>
      <c r="M2019" s="35">
        <v>796139.25</v>
      </c>
      <c r="N2019" s="34"/>
      <c r="O2019" s="34" t="s">
        <v>22</v>
      </c>
      <c r="Q2019" s="1">
        <f>INDEX([1]房源台账数据源!$CZ:$CZ,MATCH(B2019,[1]房源台账数据源!$B:$B,0))</f>
        <v>796139.25</v>
      </c>
      <c r="R2019" s="1">
        <f>IF(U2019="未售",ROUNDDOWN(Q2019*(1-5%),0),INDEX([1]房源台账数据源!$AU:$AU,MATCH(B2019,[1]房源台账数据源!$B:$B,0)))</f>
        <v>685776</v>
      </c>
      <c r="S2019" s="23">
        <f t="shared" si="188"/>
        <v>0</v>
      </c>
      <c r="T2019" s="23">
        <f t="shared" si="189"/>
        <v>-0.138623048668936</v>
      </c>
      <c r="U2019" s="1" t="str">
        <f>INDEX([1]房源台账数据源!$DE:$DE,MATCH(B2019,[1]房源台账数据源!$B:$B,0))</f>
        <v>已售</v>
      </c>
    </row>
    <row r="2020" s="1" customFormat="1" ht="16.5" customHeight="1" spans="1:21">
      <c r="A2020" s="34">
        <v>51</v>
      </c>
      <c r="B2020" s="28" t="s">
        <v>4092</v>
      </c>
      <c r="C2020" s="34">
        <v>2</v>
      </c>
      <c r="D2020" s="34" t="s">
        <v>4093</v>
      </c>
      <c r="E2020" s="34">
        <v>10</v>
      </c>
      <c r="F2020" s="34" t="s">
        <v>25</v>
      </c>
      <c r="G2020" s="34">
        <v>2.9</v>
      </c>
      <c r="H2020" s="34">
        <v>91.42</v>
      </c>
      <c r="I2020" s="34">
        <v>17.7</v>
      </c>
      <c r="J2020" s="34">
        <v>73.72</v>
      </c>
      <c r="K2020" s="34">
        <v>10039.9201487639</v>
      </c>
      <c r="L2020" s="34">
        <v>12450.4815518177</v>
      </c>
      <c r="M2020" s="35">
        <v>917849.5</v>
      </c>
      <c r="N2020" s="34"/>
      <c r="O2020" s="34" t="s">
        <v>22</v>
      </c>
      <c r="Q2020" s="1">
        <f>INDEX([1]房源台账数据源!$CZ:$CZ,MATCH(B2020,[1]房源台账数据源!$B:$B,0))</f>
        <v>917849.5</v>
      </c>
      <c r="R2020" s="1">
        <f>IF(U2020="未售",ROUNDDOWN(Q2020*(1-5%),0),INDEX([1]房源台账数据源!$AU:$AU,MATCH(B2020,[1]房源台账数据源!$B:$B,0)))</f>
        <v>791157</v>
      </c>
      <c r="S2020" s="23">
        <f t="shared" si="188"/>
        <v>0</v>
      </c>
      <c r="T2020" s="23">
        <f t="shared" si="189"/>
        <v>-0.138031888670201</v>
      </c>
      <c r="U2020" s="1" t="str">
        <f>INDEX([1]房源台账数据源!$DE:$DE,MATCH(B2020,[1]房源台账数据源!$B:$B,0))</f>
        <v>已售</v>
      </c>
    </row>
    <row r="2021" s="1" customFormat="1" ht="16.5" customHeight="1" spans="1:21">
      <c r="A2021" s="34">
        <v>52</v>
      </c>
      <c r="B2021" s="28" t="s">
        <v>4094</v>
      </c>
      <c r="C2021" s="34">
        <v>2</v>
      </c>
      <c r="D2021" s="34" t="s">
        <v>4095</v>
      </c>
      <c r="E2021" s="34">
        <v>10</v>
      </c>
      <c r="F2021" s="34" t="s">
        <v>25</v>
      </c>
      <c r="G2021" s="34">
        <v>2.9</v>
      </c>
      <c r="H2021" s="34">
        <v>91.42</v>
      </c>
      <c r="I2021" s="34">
        <v>17.7</v>
      </c>
      <c r="J2021" s="34">
        <v>73.72</v>
      </c>
      <c r="K2021" s="34">
        <v>10004.4087726974</v>
      </c>
      <c r="L2021" s="34">
        <v>12406.4439772111</v>
      </c>
      <c r="M2021" s="35">
        <v>914603.05</v>
      </c>
      <c r="N2021" s="34"/>
      <c r="O2021" s="34" t="s">
        <v>22</v>
      </c>
      <c r="Q2021" s="1">
        <f>INDEX([1]房源台账数据源!$CZ:$CZ,MATCH(B2021,[1]房源台账数据源!$B:$B,0))</f>
        <v>914603.05</v>
      </c>
      <c r="R2021" s="1">
        <f>IF(U2021="未售",ROUNDDOWN(Q2021*(1-5%),0),INDEX([1]房源台账数据源!$AU:$AU,MATCH(B2021,[1]房源台账数据源!$B:$B,0)))</f>
        <v>780474</v>
      </c>
      <c r="S2021" s="23">
        <f t="shared" si="188"/>
        <v>0</v>
      </c>
      <c r="T2021" s="23">
        <f t="shared" si="189"/>
        <v>-0.146652747331206</v>
      </c>
      <c r="U2021" s="1" t="str">
        <f>INDEX([1]房源台账数据源!$DE:$DE,MATCH(B2021,[1]房源台账数据源!$B:$B,0))</f>
        <v>已售</v>
      </c>
    </row>
    <row r="2022" s="1" customFormat="1" ht="16.5" customHeight="1" spans="1:21">
      <c r="A2022" s="34">
        <v>53</v>
      </c>
      <c r="B2022" s="28" t="s">
        <v>4096</v>
      </c>
      <c r="C2022" s="34">
        <v>2</v>
      </c>
      <c r="D2022" s="34" t="s">
        <v>4097</v>
      </c>
      <c r="E2022" s="34">
        <v>10</v>
      </c>
      <c r="F2022" s="34" t="s">
        <v>25</v>
      </c>
      <c r="G2022" s="34">
        <v>2.9</v>
      </c>
      <c r="H2022" s="34">
        <v>91.42</v>
      </c>
      <c r="I2022" s="34">
        <v>17.7</v>
      </c>
      <c r="J2022" s="34">
        <v>73.72</v>
      </c>
      <c r="K2022" s="34">
        <v>9933.7382410851</v>
      </c>
      <c r="L2022" s="34">
        <v>12318.8056158437</v>
      </c>
      <c r="M2022" s="35">
        <v>908142.35</v>
      </c>
      <c r="N2022" s="34"/>
      <c r="O2022" s="34" t="s">
        <v>22</v>
      </c>
      <c r="Q2022" s="1">
        <f>INDEX([1]房源台账数据源!$CZ:$CZ,MATCH(B2022,[1]房源台账数据源!$B:$B,0))</f>
        <v>908142.35</v>
      </c>
      <c r="R2022" s="1">
        <f>IF(U2022="未售",ROUNDDOWN(Q2022*(1-5%),0),INDEX([1]房源台账数据源!$AU:$AU,MATCH(B2022,[1]房源台账数据源!$B:$B,0)))</f>
        <v>775026</v>
      </c>
      <c r="S2022" s="23">
        <f t="shared" si="188"/>
        <v>0</v>
      </c>
      <c r="T2022" s="23">
        <f t="shared" si="189"/>
        <v>-0.146580929740805</v>
      </c>
      <c r="U2022" s="1" t="str">
        <f>INDEX([1]房源台账数据源!$DE:$DE,MATCH(B2022,[1]房源台账数据源!$B:$B,0))</f>
        <v>已售</v>
      </c>
    </row>
    <row r="2023" s="1" customFormat="1" ht="16.5" customHeight="1" spans="1:21">
      <c r="A2023" s="34">
        <v>54</v>
      </c>
      <c r="B2023" s="28" t="s">
        <v>4098</v>
      </c>
      <c r="C2023" s="34">
        <v>2</v>
      </c>
      <c r="D2023" s="34" t="s">
        <v>4099</v>
      </c>
      <c r="E2023" s="34">
        <v>10</v>
      </c>
      <c r="F2023" s="34" t="s">
        <v>25</v>
      </c>
      <c r="G2023" s="34">
        <v>2.9</v>
      </c>
      <c r="H2023" s="34">
        <v>91.42</v>
      </c>
      <c r="I2023" s="34">
        <v>17.7</v>
      </c>
      <c r="J2023" s="34">
        <v>73.72</v>
      </c>
      <c r="K2023" s="34">
        <v>9969.24961715161</v>
      </c>
      <c r="L2023" s="34">
        <v>12362.8431904504</v>
      </c>
      <c r="M2023" s="35">
        <v>911388.8</v>
      </c>
      <c r="N2023" s="34"/>
      <c r="O2023" s="34" t="s">
        <v>22</v>
      </c>
      <c r="Q2023" s="1">
        <f>INDEX([1]房源台账数据源!$CZ:$CZ,MATCH(B2023,[1]房源台账数据源!$B:$B,0))</f>
        <v>911388.8</v>
      </c>
      <c r="R2023" s="1">
        <f>IF(U2023="未售",ROUNDDOWN(Q2023*(1-5%),0),INDEX([1]房源台账数据源!$AU:$AU,MATCH(B2023,[1]房源台账数据源!$B:$B,0)))</f>
        <v>777796</v>
      </c>
      <c r="S2023" s="23">
        <f t="shared" si="188"/>
        <v>0</v>
      </c>
      <c r="T2023" s="23">
        <f t="shared" si="189"/>
        <v>-0.146581568700427</v>
      </c>
      <c r="U2023" s="1" t="str">
        <f>INDEX([1]房源台账数据源!$DE:$DE,MATCH(B2023,[1]房源台账数据源!$B:$B,0))</f>
        <v>已售</v>
      </c>
    </row>
    <row r="2024" s="1" customFormat="1" ht="16.5" customHeight="1" spans="1:21">
      <c r="A2024" s="34">
        <v>55</v>
      </c>
      <c r="B2024" s="28" t="s">
        <v>4100</v>
      </c>
      <c r="C2024" s="34">
        <v>2</v>
      </c>
      <c r="D2024" s="34" t="s">
        <v>4101</v>
      </c>
      <c r="E2024" s="34">
        <v>10</v>
      </c>
      <c r="F2024" s="34" t="s">
        <v>25</v>
      </c>
      <c r="G2024" s="34">
        <v>2.9</v>
      </c>
      <c r="H2024" s="34">
        <v>84.06</v>
      </c>
      <c r="I2024" s="34">
        <v>16.28</v>
      </c>
      <c r="J2024" s="34">
        <v>67.78</v>
      </c>
      <c r="K2024" s="34">
        <v>9953.41006423983</v>
      </c>
      <c r="L2024" s="34">
        <v>12344.1081439953</v>
      </c>
      <c r="M2024" s="35">
        <v>836683.65</v>
      </c>
      <c r="N2024" s="34"/>
      <c r="O2024" s="34" t="s">
        <v>22</v>
      </c>
      <c r="Q2024" s="1">
        <f>INDEX([1]房源台账数据源!$CZ:$CZ,MATCH(B2024,[1]房源台账数据源!$B:$B,0))</f>
        <v>836683.65</v>
      </c>
      <c r="R2024" s="1">
        <f>IF(U2024="未售",ROUNDDOWN(Q2024*(1-5%),0),INDEX([1]房源台账数据源!$AU:$AU,MATCH(B2024,[1]房源台账数据源!$B:$B,0)))</f>
        <v>720686</v>
      </c>
      <c r="S2024" s="23">
        <f t="shared" si="188"/>
        <v>0</v>
      </c>
      <c r="T2024" s="23">
        <f t="shared" si="189"/>
        <v>-0.138639795339613</v>
      </c>
      <c r="U2024" s="1" t="str">
        <f>INDEX([1]房源台账数据源!$DE:$DE,MATCH(B2024,[1]房源台账数据源!$B:$B,0))</f>
        <v>已售</v>
      </c>
    </row>
    <row r="2025" s="1" customFormat="1" ht="16.5" customHeight="1" spans="1:21">
      <c r="A2025" s="34">
        <v>56</v>
      </c>
      <c r="B2025" s="28" t="s">
        <v>4102</v>
      </c>
      <c r="C2025" s="34">
        <v>2</v>
      </c>
      <c r="D2025" s="34" t="s">
        <v>4103</v>
      </c>
      <c r="E2025" s="34">
        <v>10</v>
      </c>
      <c r="F2025" s="34" t="s">
        <v>25</v>
      </c>
      <c r="G2025" s="34">
        <v>2.9</v>
      </c>
      <c r="H2025" s="34">
        <v>84.06</v>
      </c>
      <c r="I2025" s="34">
        <v>16.28</v>
      </c>
      <c r="J2025" s="34">
        <v>67.78</v>
      </c>
      <c r="K2025" s="34">
        <v>9471.08315488936</v>
      </c>
      <c r="L2025" s="34">
        <v>11745.9316907642</v>
      </c>
      <c r="M2025" s="35">
        <v>796139.25</v>
      </c>
      <c r="N2025" s="34"/>
      <c r="O2025" s="34" t="s">
        <v>22</v>
      </c>
      <c r="Q2025" s="1">
        <f>INDEX([1]房源台账数据源!$CZ:$CZ,MATCH(B2025,[1]房源台账数据源!$B:$B,0))</f>
        <v>796139.25</v>
      </c>
      <c r="R2025" s="1">
        <f>IF(U2025="未售",ROUNDDOWN(Q2025*(1-5%),0),INDEX([1]房源台账数据源!$AU:$AU,MATCH(B2025,[1]房源台账数据源!$B:$B,0)))</f>
        <v>685776</v>
      </c>
      <c r="S2025" s="23">
        <f t="shared" si="188"/>
        <v>0</v>
      </c>
      <c r="T2025" s="23">
        <f t="shared" si="189"/>
        <v>-0.138623048668936</v>
      </c>
      <c r="U2025" s="1" t="str">
        <f>INDEX([1]房源台账数据源!$DE:$DE,MATCH(B2025,[1]房源台账数据源!$B:$B,0))</f>
        <v>已售</v>
      </c>
    </row>
    <row r="2026" s="1" customFormat="1" ht="16.5" customHeight="1" spans="1:21">
      <c r="A2026" s="34">
        <v>57</v>
      </c>
      <c r="B2026" s="28" t="s">
        <v>4104</v>
      </c>
      <c r="C2026" s="34">
        <v>2</v>
      </c>
      <c r="D2026" s="34" t="s">
        <v>4105</v>
      </c>
      <c r="E2026" s="34">
        <v>11</v>
      </c>
      <c r="F2026" s="34" t="s">
        <v>25</v>
      </c>
      <c r="G2026" s="34">
        <v>2.9</v>
      </c>
      <c r="H2026" s="34">
        <v>91.42</v>
      </c>
      <c r="I2026" s="34">
        <v>17.7</v>
      </c>
      <c r="J2026" s="34">
        <v>73.72</v>
      </c>
      <c r="K2026" s="34">
        <v>10217.5021877051</v>
      </c>
      <c r="L2026" s="34">
        <v>12670.7006239826</v>
      </c>
      <c r="M2026" s="35">
        <v>934084.05</v>
      </c>
      <c r="N2026" s="34"/>
      <c r="O2026" s="34" t="s">
        <v>22</v>
      </c>
      <c r="Q2026" s="1">
        <f>INDEX([1]房源台账数据源!$CZ:$CZ,MATCH(B2026,[1]房源台账数据源!$B:$B,0))</f>
        <v>934084.05</v>
      </c>
      <c r="R2026" s="1">
        <f>IF(U2026="未售",ROUNDDOWN(Q2026*(1-5%),0),INDEX([1]房源台账数据源!$AU:$AU,MATCH(B2026,[1]房源台账数据源!$B:$B,0)))</f>
        <v>805150</v>
      </c>
      <c r="S2026" s="23">
        <f t="shared" si="188"/>
        <v>0</v>
      </c>
      <c r="T2026" s="23">
        <f t="shared" si="189"/>
        <v>-0.138032599957145</v>
      </c>
      <c r="U2026" s="1" t="str">
        <f>INDEX([1]房源台账数据源!$DE:$DE,MATCH(B2026,[1]房源台账数据源!$B:$B,0))</f>
        <v>已售</v>
      </c>
    </row>
    <row r="2027" s="1" customFormat="1" ht="16.5" customHeight="1" spans="1:21">
      <c r="A2027" s="34">
        <v>58</v>
      </c>
      <c r="B2027" s="28" t="s">
        <v>4106</v>
      </c>
      <c r="C2027" s="34">
        <v>2</v>
      </c>
      <c r="D2027" s="34" t="s">
        <v>4107</v>
      </c>
      <c r="E2027" s="34">
        <v>11</v>
      </c>
      <c r="F2027" s="34" t="s">
        <v>25</v>
      </c>
      <c r="G2027" s="34">
        <v>2.9</v>
      </c>
      <c r="H2027" s="34">
        <v>91.42</v>
      </c>
      <c r="I2027" s="34">
        <v>17.7</v>
      </c>
      <c r="J2027" s="34">
        <v>73.72</v>
      </c>
      <c r="K2027" s="34">
        <v>10181.9782323343</v>
      </c>
      <c r="L2027" s="34">
        <v>12626.6474498101</v>
      </c>
      <c r="M2027" s="35">
        <v>930836.45</v>
      </c>
      <c r="N2027" s="34"/>
      <c r="O2027" s="34" t="s">
        <v>22</v>
      </c>
      <c r="Q2027" s="1">
        <f>INDEX([1]房源台账数据源!$CZ:$CZ,MATCH(B2027,[1]房源台账数据源!$B:$B,0))</f>
        <v>884294</v>
      </c>
      <c r="R2027" s="1">
        <f>IF(U2027="未售",ROUNDDOWN(Q2027*(1-5%),0),INDEX([1]房源台账数据源!$AU:$AU,MATCH(B2027,[1]房源台账数据源!$B:$B,0)))</f>
        <v>794327</v>
      </c>
      <c r="S2027" s="23">
        <f t="shared" si="188"/>
        <v>0.0526323259006619</v>
      </c>
      <c r="T2027" s="23">
        <f t="shared" si="189"/>
        <v>-0.101738788231063</v>
      </c>
      <c r="U2027" s="1" t="str">
        <f>INDEX([1]房源台账数据源!$DE:$DE,MATCH(B2027,[1]房源台账数据源!$B:$B,0))</f>
        <v>已售</v>
      </c>
    </row>
    <row r="2028" s="1" customFormat="1" ht="16.5" customHeight="1" spans="1:21">
      <c r="A2028" s="34">
        <v>59</v>
      </c>
      <c r="B2028" s="28" t="s">
        <v>4108</v>
      </c>
      <c r="C2028" s="34">
        <v>2</v>
      </c>
      <c r="D2028" s="34" t="s">
        <v>4109</v>
      </c>
      <c r="E2028" s="34">
        <v>11</v>
      </c>
      <c r="F2028" s="34" t="s">
        <v>25</v>
      </c>
      <c r="G2028" s="34">
        <v>2.9</v>
      </c>
      <c r="H2028" s="34">
        <v>91.42</v>
      </c>
      <c r="I2028" s="34">
        <v>17.7</v>
      </c>
      <c r="J2028" s="34">
        <v>73.72</v>
      </c>
      <c r="K2028" s="34">
        <v>10111.3077007219</v>
      </c>
      <c r="L2028" s="34">
        <v>12539.0090884428</v>
      </c>
      <c r="M2028" s="35">
        <v>924375.75</v>
      </c>
      <c r="N2028" s="34"/>
      <c r="O2028" s="34" t="s">
        <v>22</v>
      </c>
      <c r="Q2028" s="1">
        <f>INDEX([1]房源台账数据源!$CZ:$CZ,MATCH(B2028,[1]房源台账数据源!$B:$B,0))</f>
        <v>924375.75</v>
      </c>
      <c r="R2028" s="1">
        <f>IF(U2028="未售",ROUNDDOWN(Q2028*(1-5%),0),INDEX([1]房源台账数据源!$AU:$AU,MATCH(B2028,[1]房源台账数据源!$B:$B,0)))</f>
        <v>788880</v>
      </c>
      <c r="S2028" s="23">
        <f t="shared" si="188"/>
        <v>0</v>
      </c>
      <c r="T2028" s="23">
        <f t="shared" si="189"/>
        <v>-0.146580814133214</v>
      </c>
      <c r="U2028" s="1" t="str">
        <f>INDEX([1]房源台账数据源!$DE:$DE,MATCH(B2028,[1]房源台账数据源!$B:$B,0))</f>
        <v>已售</v>
      </c>
    </row>
    <row r="2029" s="1" customFormat="1" ht="16.5" customHeight="1" spans="1:21">
      <c r="A2029" s="34">
        <v>60</v>
      </c>
      <c r="B2029" s="28" t="s">
        <v>4110</v>
      </c>
      <c r="C2029" s="34">
        <v>2</v>
      </c>
      <c r="D2029" s="34" t="s">
        <v>4111</v>
      </c>
      <c r="E2029" s="34">
        <v>11</v>
      </c>
      <c r="F2029" s="34" t="s">
        <v>25</v>
      </c>
      <c r="G2029" s="34">
        <v>2.9</v>
      </c>
      <c r="H2029" s="34">
        <v>91.42</v>
      </c>
      <c r="I2029" s="34">
        <v>17.7</v>
      </c>
      <c r="J2029" s="34">
        <v>73.72</v>
      </c>
      <c r="K2029" s="34">
        <v>10146.8316560928</v>
      </c>
      <c r="L2029" s="34">
        <v>12583.0622626153</v>
      </c>
      <c r="M2029" s="35">
        <v>927623.35</v>
      </c>
      <c r="N2029" s="34"/>
      <c r="O2029" s="34" t="s">
        <v>22</v>
      </c>
      <c r="Q2029" s="1">
        <f>INDEX([1]房源台账数据源!$CZ:$CZ,MATCH(B2029,[1]房源台账数据源!$B:$B,0))</f>
        <v>927623.35</v>
      </c>
      <c r="R2029" s="1">
        <f>IF(U2029="未售",ROUNDDOWN(Q2029*(1-5%),0),INDEX([1]房源台账数据源!$AU:$AU,MATCH(B2029,[1]房源台账数据源!$B:$B,0)))</f>
        <v>791650</v>
      </c>
      <c r="S2029" s="23">
        <f t="shared" si="188"/>
        <v>0</v>
      </c>
      <c r="T2029" s="23">
        <f t="shared" si="189"/>
        <v>-0.146582500321925</v>
      </c>
      <c r="U2029" s="1" t="str">
        <f>INDEX([1]房源台账数据源!$DE:$DE,MATCH(B2029,[1]房源台账数据源!$B:$B,0))</f>
        <v>已售</v>
      </c>
    </row>
    <row r="2030" s="1" customFormat="1" ht="16.5" customHeight="1" spans="1:21">
      <c r="A2030" s="34">
        <v>61</v>
      </c>
      <c r="B2030" s="28" t="s">
        <v>4112</v>
      </c>
      <c r="C2030" s="34">
        <v>2</v>
      </c>
      <c r="D2030" s="34" t="s">
        <v>4113</v>
      </c>
      <c r="E2030" s="34">
        <v>11</v>
      </c>
      <c r="F2030" s="34" t="s">
        <v>25</v>
      </c>
      <c r="G2030" s="34">
        <v>2.9</v>
      </c>
      <c r="H2030" s="34">
        <v>84.06</v>
      </c>
      <c r="I2030" s="34">
        <v>16.28</v>
      </c>
      <c r="J2030" s="34">
        <v>67.78</v>
      </c>
      <c r="K2030" s="34">
        <v>10131.1224125625</v>
      </c>
      <c r="L2030" s="34">
        <v>12564.505016229</v>
      </c>
      <c r="M2030" s="35">
        <v>851622.15</v>
      </c>
      <c r="N2030" s="34"/>
      <c r="O2030" s="34" t="s">
        <v>22</v>
      </c>
      <c r="Q2030" s="1">
        <f>INDEX([1]房源台账数据源!$CZ:$CZ,MATCH(B2030,[1]房源台账数据源!$B:$B,0))</f>
        <v>851622.15</v>
      </c>
      <c r="R2030" s="1">
        <f>IF(U2030="未售",ROUNDDOWN(Q2030*(1-5%),0),INDEX([1]房源台账数据源!$AU:$AU,MATCH(B2030,[1]房源台账数据源!$B:$B,0)))</f>
        <v>726217</v>
      </c>
      <c r="S2030" s="23">
        <f t="shared" si="188"/>
        <v>0</v>
      </c>
      <c r="T2030" s="23">
        <f t="shared" si="189"/>
        <v>-0.147254448466377</v>
      </c>
      <c r="U2030" s="1" t="str">
        <f>INDEX([1]房源台账数据源!$DE:$DE,MATCH(B2030,[1]房源台账数据源!$B:$B,0))</f>
        <v>已售</v>
      </c>
    </row>
    <row r="2031" s="1" customFormat="1" ht="16.5" customHeight="1" spans="1:21">
      <c r="A2031" s="34">
        <v>62</v>
      </c>
      <c r="B2031" s="28" t="s">
        <v>4114</v>
      </c>
      <c r="C2031" s="34">
        <v>2</v>
      </c>
      <c r="D2031" s="34" t="s">
        <v>4115</v>
      </c>
      <c r="E2031" s="34">
        <v>11</v>
      </c>
      <c r="F2031" s="34" t="s">
        <v>25</v>
      </c>
      <c r="G2031" s="34">
        <v>2.9</v>
      </c>
      <c r="H2031" s="34">
        <v>84.06</v>
      </c>
      <c r="I2031" s="34">
        <v>16.28</v>
      </c>
      <c r="J2031" s="34">
        <v>67.78</v>
      </c>
      <c r="K2031" s="34">
        <v>9648.79550321199</v>
      </c>
      <c r="L2031" s="34">
        <v>11966.3285629979</v>
      </c>
      <c r="M2031" s="35">
        <v>811077.75</v>
      </c>
      <c r="N2031" s="34"/>
      <c r="O2031" s="34" t="s">
        <v>22</v>
      </c>
      <c r="Q2031" s="1">
        <f>INDEX([1]房源台账数据源!$CZ:$CZ,MATCH(B2031,[1]房源台账数据源!$B:$B,0))</f>
        <v>811077.75</v>
      </c>
      <c r="R2031" s="1">
        <f>IF(U2031="未售",ROUNDDOWN(Q2031*(1-5%),0),INDEX([1]房源台账数据源!$AU:$AU,MATCH(B2031,[1]房源台账数据源!$B:$B,0)))</f>
        <v>691657</v>
      </c>
      <c r="S2031" s="23">
        <f t="shared" si="188"/>
        <v>0</v>
      </c>
      <c r="T2031" s="23">
        <f t="shared" si="189"/>
        <v>-0.147237117526649</v>
      </c>
      <c r="U2031" s="1" t="str">
        <f>INDEX([1]房源台账数据源!$DE:$DE,MATCH(B2031,[1]房源台账数据源!$B:$B,0))</f>
        <v>已售</v>
      </c>
    </row>
    <row r="2032" s="1" customFormat="1" ht="16.5" customHeight="1" spans="1:21">
      <c r="A2032" s="34">
        <v>63</v>
      </c>
      <c r="B2032" s="28" t="s">
        <v>4116</v>
      </c>
      <c r="C2032" s="34">
        <v>2</v>
      </c>
      <c r="D2032" s="34" t="s">
        <v>4117</v>
      </c>
      <c r="E2032" s="34">
        <v>12</v>
      </c>
      <c r="F2032" s="34" t="s">
        <v>25</v>
      </c>
      <c r="G2032" s="34">
        <v>2.9</v>
      </c>
      <c r="H2032" s="34">
        <v>91.42</v>
      </c>
      <c r="I2032" s="34">
        <v>17.7</v>
      </c>
      <c r="J2032" s="34">
        <v>73.72</v>
      </c>
      <c r="K2032" s="34">
        <v>10217.5021877051</v>
      </c>
      <c r="L2032" s="34">
        <v>12670.7006239826</v>
      </c>
      <c r="M2032" s="35">
        <v>934084.05</v>
      </c>
      <c r="N2032" s="34"/>
      <c r="O2032" s="34" t="s">
        <v>22</v>
      </c>
      <c r="Q2032" s="1">
        <f>INDEX([1]房源台账数据源!$CZ:$CZ,MATCH(B2032,[1]房源台账数据源!$B:$B,0))</f>
        <v>934084.05</v>
      </c>
      <c r="R2032" s="1">
        <f>IF(U2032="未售",ROUNDDOWN(Q2032*(1-5%),0),INDEX([1]房源台账数据源!$AU:$AU,MATCH(B2032,[1]房源台账数据源!$B:$B,0)))</f>
        <v>797099</v>
      </c>
      <c r="S2032" s="23">
        <f t="shared" si="188"/>
        <v>0</v>
      </c>
      <c r="T2032" s="23">
        <f t="shared" si="189"/>
        <v>-0.146651738673838</v>
      </c>
      <c r="U2032" s="1" t="str">
        <f>INDEX([1]房源台账数据源!$DE:$DE,MATCH(B2032,[1]房源台账数据源!$B:$B,0))</f>
        <v>已售</v>
      </c>
    </row>
    <row r="2033" s="1" customFormat="1" ht="16.5" customHeight="1" spans="1:21">
      <c r="A2033" s="34">
        <v>64</v>
      </c>
      <c r="B2033" s="28" t="s">
        <v>4118</v>
      </c>
      <c r="C2033" s="34">
        <v>2</v>
      </c>
      <c r="D2033" s="34" t="s">
        <v>4119</v>
      </c>
      <c r="E2033" s="34">
        <v>12</v>
      </c>
      <c r="F2033" s="34" t="s">
        <v>25</v>
      </c>
      <c r="G2033" s="34">
        <v>2.9</v>
      </c>
      <c r="H2033" s="34">
        <v>91.42</v>
      </c>
      <c r="I2033" s="34">
        <v>17.7</v>
      </c>
      <c r="J2033" s="34">
        <v>73.72</v>
      </c>
      <c r="K2033" s="34">
        <v>10181.9782323343</v>
      </c>
      <c r="L2033" s="34">
        <v>12626.6474498101</v>
      </c>
      <c r="M2033" s="35">
        <v>930836.45</v>
      </c>
      <c r="N2033" s="34"/>
      <c r="O2033" s="34" t="s">
        <v>22</v>
      </c>
      <c r="Q2033" s="1">
        <f>INDEX([1]房源台账数据源!$CZ:$CZ,MATCH(B2033,[1]房源台账数据源!$B:$B,0))</f>
        <v>930836.45</v>
      </c>
      <c r="R2033" s="1">
        <f>IF(U2033="未售",ROUNDDOWN(Q2033*(1-5%),0),INDEX([1]房源台账数据源!$AU:$AU,MATCH(B2033,[1]房源台账数据源!$B:$B,0)))</f>
        <v>794327</v>
      </c>
      <c r="S2033" s="23">
        <f t="shared" si="188"/>
        <v>0</v>
      </c>
      <c r="T2033" s="23">
        <f t="shared" si="189"/>
        <v>-0.146652454359732</v>
      </c>
      <c r="U2033" s="1" t="str">
        <f>INDEX([1]房源台账数据源!$DE:$DE,MATCH(B2033,[1]房源台账数据源!$B:$B,0))</f>
        <v>已售</v>
      </c>
    </row>
    <row r="2034" s="1" customFormat="1" ht="16.5" customHeight="1" spans="1:21">
      <c r="A2034" s="34">
        <v>65</v>
      </c>
      <c r="B2034" s="28" t="s">
        <v>4120</v>
      </c>
      <c r="C2034" s="34">
        <v>2</v>
      </c>
      <c r="D2034" s="34" t="s">
        <v>4121</v>
      </c>
      <c r="E2034" s="34">
        <v>12</v>
      </c>
      <c r="F2034" s="34" t="s">
        <v>25</v>
      </c>
      <c r="G2034" s="34">
        <v>2.9</v>
      </c>
      <c r="H2034" s="34">
        <v>91.42</v>
      </c>
      <c r="I2034" s="34">
        <v>17.7</v>
      </c>
      <c r="J2034" s="34">
        <v>73.72</v>
      </c>
      <c r="K2034" s="34">
        <v>10111.3077007219</v>
      </c>
      <c r="L2034" s="34">
        <v>12539.0090884428</v>
      </c>
      <c r="M2034" s="35">
        <v>924375.75</v>
      </c>
      <c r="N2034" s="34"/>
      <c r="O2034" s="34" t="s">
        <v>22</v>
      </c>
      <c r="Q2034" s="1">
        <f>INDEX([1]房源台账数据源!$CZ:$CZ,MATCH(B2034,[1]房源台账数据源!$B:$B,0))</f>
        <v>878156</v>
      </c>
      <c r="R2034" s="1">
        <f>IF(U2034="未售",ROUNDDOWN(Q2034*(1-5%),0),INDEX([1]房源台账数据源!$AU:$AU,MATCH(B2034,[1]房源台账数据源!$B:$B,0)))</f>
        <v>788880</v>
      </c>
      <c r="S2034" s="23">
        <f t="shared" si="188"/>
        <v>0.0526327326807538</v>
      </c>
      <c r="T2034" s="23">
        <f t="shared" si="189"/>
        <v>-0.101663030258861</v>
      </c>
      <c r="U2034" s="1" t="str">
        <f>INDEX([1]房源台账数据源!$DE:$DE,MATCH(B2034,[1]房源台账数据源!$B:$B,0))</f>
        <v>已售</v>
      </c>
    </row>
    <row r="2035" s="1" customFormat="1" ht="16.5" customHeight="1" spans="1:21">
      <c r="A2035" s="34">
        <v>66</v>
      </c>
      <c r="B2035" s="28" t="s">
        <v>4122</v>
      </c>
      <c r="C2035" s="34">
        <v>2</v>
      </c>
      <c r="D2035" s="34" t="s">
        <v>4123</v>
      </c>
      <c r="E2035" s="34">
        <v>12</v>
      </c>
      <c r="F2035" s="34" t="s">
        <v>25</v>
      </c>
      <c r="G2035" s="34">
        <v>2.9</v>
      </c>
      <c r="H2035" s="34">
        <v>91.42</v>
      </c>
      <c r="I2035" s="34">
        <v>17.7</v>
      </c>
      <c r="J2035" s="34">
        <v>73.72</v>
      </c>
      <c r="K2035" s="34">
        <v>10146.8316560928</v>
      </c>
      <c r="L2035" s="34">
        <v>12583.0622626153</v>
      </c>
      <c r="M2035" s="35">
        <v>927623.35</v>
      </c>
      <c r="N2035" s="34"/>
      <c r="O2035" s="34" t="s">
        <v>22</v>
      </c>
      <c r="Q2035" s="1">
        <f>INDEX([1]房源台账数据源!$CZ:$CZ,MATCH(B2035,[1]房源台账数据源!$B:$B,0))</f>
        <v>927623.35</v>
      </c>
      <c r="R2035" s="1">
        <f>IF(U2035="未售",ROUNDDOWN(Q2035*(1-5%),0),INDEX([1]房源台账数据源!$AU:$AU,MATCH(B2035,[1]房源台账数据源!$B:$B,0)))</f>
        <v>791650</v>
      </c>
      <c r="S2035" s="23">
        <f t="shared" si="188"/>
        <v>0</v>
      </c>
      <c r="T2035" s="23">
        <f t="shared" si="189"/>
        <v>-0.146582500321925</v>
      </c>
      <c r="U2035" s="1" t="str">
        <f>INDEX([1]房源台账数据源!$DE:$DE,MATCH(B2035,[1]房源台账数据源!$B:$B,0))</f>
        <v>已售</v>
      </c>
    </row>
    <row r="2036" s="1" customFormat="1" ht="16.5" customHeight="1" spans="1:21">
      <c r="A2036" s="34">
        <v>67</v>
      </c>
      <c r="B2036" s="28" t="s">
        <v>4124</v>
      </c>
      <c r="C2036" s="34">
        <v>2</v>
      </c>
      <c r="D2036" s="34" t="s">
        <v>4125</v>
      </c>
      <c r="E2036" s="34">
        <v>12</v>
      </c>
      <c r="F2036" s="34" t="s">
        <v>25</v>
      </c>
      <c r="G2036" s="34">
        <v>2.9</v>
      </c>
      <c r="H2036" s="34">
        <v>84.06</v>
      </c>
      <c r="I2036" s="34">
        <v>16.28</v>
      </c>
      <c r="J2036" s="34">
        <v>67.78</v>
      </c>
      <c r="K2036" s="34">
        <v>10131.1224125625</v>
      </c>
      <c r="L2036" s="34">
        <v>12564.505016229</v>
      </c>
      <c r="M2036" s="35">
        <v>851622.15</v>
      </c>
      <c r="N2036" s="34"/>
      <c r="O2036" s="34" t="s">
        <v>22</v>
      </c>
      <c r="Q2036" s="1">
        <f>INDEX([1]房源台账数据源!$CZ:$CZ,MATCH(B2036,[1]房源台账数据源!$B:$B,0))</f>
        <v>851622.15</v>
      </c>
      <c r="R2036" s="1">
        <f>IF(U2036="未售",ROUNDDOWN(Q2036*(1-5%),0),INDEX([1]房源台账数据源!$AU:$AU,MATCH(B2036,[1]房源台账数据源!$B:$B,0)))</f>
        <v>733553</v>
      </c>
      <c r="S2036" s="23">
        <f t="shared" si="188"/>
        <v>0</v>
      </c>
      <c r="T2036" s="23">
        <f t="shared" si="189"/>
        <v>-0.138640299574172</v>
      </c>
      <c r="U2036" s="1" t="str">
        <f>INDEX([1]房源台账数据源!$DE:$DE,MATCH(B2036,[1]房源台账数据源!$B:$B,0))</f>
        <v>已售</v>
      </c>
    </row>
    <row r="2037" s="1" customFormat="1" ht="16.5" customHeight="1" spans="1:21">
      <c r="A2037" s="34">
        <v>68</v>
      </c>
      <c r="B2037" s="28" t="s">
        <v>4126</v>
      </c>
      <c r="C2037" s="34">
        <v>2</v>
      </c>
      <c r="D2037" s="34" t="s">
        <v>4127</v>
      </c>
      <c r="E2037" s="34">
        <v>12</v>
      </c>
      <c r="F2037" s="34" t="s">
        <v>25</v>
      </c>
      <c r="G2037" s="34">
        <v>2.9</v>
      </c>
      <c r="H2037" s="34">
        <v>84.06</v>
      </c>
      <c r="I2037" s="34">
        <v>16.28</v>
      </c>
      <c r="J2037" s="34">
        <v>67.78</v>
      </c>
      <c r="K2037" s="34">
        <v>9648.79550321199</v>
      </c>
      <c r="L2037" s="34">
        <v>11966.3285629979</v>
      </c>
      <c r="M2037" s="35">
        <v>811077.75</v>
      </c>
      <c r="N2037" s="34"/>
      <c r="O2037" s="34" t="s">
        <v>22</v>
      </c>
      <c r="Q2037" s="1">
        <f>INDEX([1]房源台账数据源!$CZ:$CZ,MATCH(B2037,[1]房源台账数据源!$B:$B,0))</f>
        <v>811077.75</v>
      </c>
      <c r="R2037" s="1">
        <f>IF(U2037="未售",ROUNDDOWN(Q2037*(1-5%),0),INDEX([1]房源台账数据源!$AU:$AU,MATCH(B2037,[1]房源台账数据源!$B:$B,0)))</f>
        <v>698643</v>
      </c>
      <c r="S2037" s="23">
        <f t="shared" si="188"/>
        <v>0</v>
      </c>
      <c r="T2037" s="23">
        <f t="shared" si="189"/>
        <v>-0.13862388655095</v>
      </c>
      <c r="U2037" s="1" t="str">
        <f>INDEX([1]房源台账数据源!$DE:$DE,MATCH(B2037,[1]房源台账数据源!$B:$B,0))</f>
        <v>已售</v>
      </c>
    </row>
    <row r="2038" s="1" customFormat="1" ht="16.5" customHeight="1" spans="1:21">
      <c r="A2038" s="34">
        <v>69</v>
      </c>
      <c r="B2038" s="28" t="s">
        <v>4128</v>
      </c>
      <c r="C2038" s="34">
        <v>2</v>
      </c>
      <c r="D2038" s="34" t="s">
        <v>4129</v>
      </c>
      <c r="E2038" s="34">
        <v>13</v>
      </c>
      <c r="F2038" s="34" t="s">
        <v>25</v>
      </c>
      <c r="G2038" s="34">
        <v>2.9</v>
      </c>
      <c r="H2038" s="34">
        <v>91.42</v>
      </c>
      <c r="I2038" s="34">
        <v>17.7</v>
      </c>
      <c r="J2038" s="34">
        <v>73.72</v>
      </c>
      <c r="K2038" s="34">
        <v>10217.5021877051</v>
      </c>
      <c r="L2038" s="34">
        <v>12670.7006239826</v>
      </c>
      <c r="M2038" s="35">
        <v>934084.05</v>
      </c>
      <c r="N2038" s="34"/>
      <c r="O2038" s="34" t="s">
        <v>22</v>
      </c>
      <c r="Q2038" s="1">
        <f>INDEX([1]房源台账数据源!$CZ:$CZ,MATCH(B2038,[1]房源台账数据源!$B:$B,0))</f>
        <v>934084.05</v>
      </c>
      <c r="R2038" s="1">
        <f>IF(U2038="未售",ROUNDDOWN(Q2038*(1-5%),0),INDEX([1]房源台账数据源!$AU:$AU,MATCH(B2038,[1]房源台账数据源!$B:$B,0)))</f>
        <v>797099</v>
      </c>
      <c r="S2038" s="23">
        <f t="shared" si="188"/>
        <v>0</v>
      </c>
      <c r="T2038" s="23">
        <f t="shared" si="189"/>
        <v>-0.146651738673838</v>
      </c>
      <c r="U2038" s="1" t="str">
        <f>INDEX([1]房源台账数据源!$DE:$DE,MATCH(B2038,[1]房源台账数据源!$B:$B,0))</f>
        <v>已售</v>
      </c>
    </row>
    <row r="2039" s="1" customFormat="1" ht="16.5" customHeight="1" spans="1:21">
      <c r="A2039" s="34">
        <v>70</v>
      </c>
      <c r="B2039" s="28" t="s">
        <v>4130</v>
      </c>
      <c r="C2039" s="34">
        <v>2</v>
      </c>
      <c r="D2039" s="34" t="s">
        <v>4131</v>
      </c>
      <c r="E2039" s="34">
        <v>13</v>
      </c>
      <c r="F2039" s="34" t="s">
        <v>25</v>
      </c>
      <c r="G2039" s="34">
        <v>2.9</v>
      </c>
      <c r="H2039" s="34">
        <v>91.42</v>
      </c>
      <c r="I2039" s="34">
        <v>17.7</v>
      </c>
      <c r="J2039" s="34">
        <v>73.72</v>
      </c>
      <c r="K2039" s="34">
        <v>10181.9782323343</v>
      </c>
      <c r="L2039" s="34">
        <v>12626.6474498101</v>
      </c>
      <c r="M2039" s="35">
        <v>930836.45</v>
      </c>
      <c r="N2039" s="34"/>
      <c r="O2039" s="34" t="s">
        <v>22</v>
      </c>
      <c r="Q2039" s="1">
        <f>INDEX([1]房源台账数据源!$CZ:$CZ,MATCH(B2039,[1]房源台账数据源!$B:$B,0))</f>
        <v>930836.45</v>
      </c>
      <c r="R2039" s="1">
        <f>IF(U2039="未售",ROUNDDOWN(Q2039*(1-5%),0),INDEX([1]房源台账数据源!$AU:$AU,MATCH(B2039,[1]房源台账数据源!$B:$B,0)))</f>
        <v>794328</v>
      </c>
      <c r="S2039" s="23">
        <f t="shared" si="188"/>
        <v>0</v>
      </c>
      <c r="T2039" s="23">
        <f t="shared" si="189"/>
        <v>-0.146651380057152</v>
      </c>
      <c r="U2039" s="1" t="str">
        <f>INDEX([1]房源台账数据源!$DE:$DE,MATCH(B2039,[1]房源台账数据源!$B:$B,0))</f>
        <v>已售</v>
      </c>
    </row>
    <row r="2040" s="1" customFormat="1" ht="16.5" customHeight="1" spans="1:21">
      <c r="A2040" s="34">
        <v>71</v>
      </c>
      <c r="B2040" s="28" t="s">
        <v>4132</v>
      </c>
      <c r="C2040" s="34">
        <v>2</v>
      </c>
      <c r="D2040" s="34" t="s">
        <v>4133</v>
      </c>
      <c r="E2040" s="34">
        <v>13</v>
      </c>
      <c r="F2040" s="34" t="s">
        <v>25</v>
      </c>
      <c r="G2040" s="34">
        <v>2.9</v>
      </c>
      <c r="H2040" s="34">
        <v>91.42</v>
      </c>
      <c r="I2040" s="34">
        <v>17.7</v>
      </c>
      <c r="J2040" s="34">
        <v>73.72</v>
      </c>
      <c r="K2040" s="34">
        <v>10111.3077007219</v>
      </c>
      <c r="L2040" s="34">
        <v>12539.0090884428</v>
      </c>
      <c r="M2040" s="35">
        <v>924375.75</v>
      </c>
      <c r="N2040" s="34"/>
      <c r="O2040" s="34" t="s">
        <v>22</v>
      </c>
      <c r="Q2040" s="1">
        <f>INDEX([1]房源台账数据源!$CZ:$CZ,MATCH(B2040,[1]房源台账数据源!$B:$B,0))</f>
        <v>878156</v>
      </c>
      <c r="R2040" s="1">
        <f>IF(U2040="未售",ROUNDDOWN(Q2040*(1-5%),0),INDEX([1]房源台账数据源!$AU:$AU,MATCH(B2040,[1]房源台账数据源!$B:$B,0)))</f>
        <v>788880</v>
      </c>
      <c r="S2040" s="23">
        <f t="shared" si="188"/>
        <v>0.0526327326807538</v>
      </c>
      <c r="T2040" s="23">
        <f t="shared" si="189"/>
        <v>-0.101663030258861</v>
      </c>
      <c r="U2040" s="1" t="str">
        <f>INDEX([1]房源台账数据源!$DE:$DE,MATCH(B2040,[1]房源台账数据源!$B:$B,0))</f>
        <v>已售</v>
      </c>
    </row>
    <row r="2041" s="1" customFormat="1" ht="16.5" customHeight="1" spans="1:21">
      <c r="A2041" s="34">
        <v>72</v>
      </c>
      <c r="B2041" s="28" t="s">
        <v>4134</v>
      </c>
      <c r="C2041" s="34">
        <v>2</v>
      </c>
      <c r="D2041" s="34" t="s">
        <v>4135</v>
      </c>
      <c r="E2041" s="34">
        <v>13</v>
      </c>
      <c r="F2041" s="34" t="s">
        <v>25</v>
      </c>
      <c r="G2041" s="34">
        <v>2.9</v>
      </c>
      <c r="H2041" s="34">
        <v>91.42</v>
      </c>
      <c r="I2041" s="34">
        <v>17.7</v>
      </c>
      <c r="J2041" s="34">
        <v>73.72</v>
      </c>
      <c r="K2041" s="34">
        <v>10146.8316560928</v>
      </c>
      <c r="L2041" s="34">
        <v>12583.0622626153</v>
      </c>
      <c r="M2041" s="35">
        <v>927623.35</v>
      </c>
      <c r="N2041" s="34"/>
      <c r="O2041" s="34" t="s">
        <v>22</v>
      </c>
      <c r="Q2041" s="1">
        <f>INDEX([1]房源台账数据源!$CZ:$CZ,MATCH(B2041,[1]房源台账数据源!$B:$B,0))</f>
        <v>927623.35</v>
      </c>
      <c r="R2041" s="1">
        <f>IF(U2041="未售",ROUNDDOWN(Q2041*(1-5%),0),INDEX([1]房源台账数据源!$AU:$AU,MATCH(B2041,[1]房源台账数据源!$B:$B,0)))</f>
        <v>791650</v>
      </c>
      <c r="S2041" s="23">
        <f t="shared" si="188"/>
        <v>0</v>
      </c>
      <c r="T2041" s="23">
        <f t="shared" si="189"/>
        <v>-0.146582500321925</v>
      </c>
      <c r="U2041" s="1" t="str">
        <f>INDEX([1]房源台账数据源!$DE:$DE,MATCH(B2041,[1]房源台账数据源!$B:$B,0))</f>
        <v>已售</v>
      </c>
    </row>
    <row r="2042" s="1" customFormat="1" ht="16.5" customHeight="1" spans="1:21">
      <c r="A2042" s="34">
        <v>73</v>
      </c>
      <c r="B2042" s="28" t="s">
        <v>4136</v>
      </c>
      <c r="C2042" s="34">
        <v>2</v>
      </c>
      <c r="D2042" s="34" t="s">
        <v>4137</v>
      </c>
      <c r="E2042" s="34">
        <v>13</v>
      </c>
      <c r="F2042" s="34" t="s">
        <v>25</v>
      </c>
      <c r="G2042" s="34">
        <v>2.9</v>
      </c>
      <c r="H2042" s="34">
        <v>84.06</v>
      </c>
      <c r="I2042" s="34">
        <v>16.28</v>
      </c>
      <c r="J2042" s="34">
        <v>67.78</v>
      </c>
      <c r="K2042" s="34">
        <v>10131.1224125625</v>
      </c>
      <c r="L2042" s="34">
        <v>12564.505016229</v>
      </c>
      <c r="M2042" s="35">
        <v>851622.15</v>
      </c>
      <c r="N2042" s="34"/>
      <c r="O2042" s="34" t="s">
        <v>22</v>
      </c>
      <c r="Q2042" s="1">
        <f>INDEX([1]房源台账数据源!$CZ:$CZ,MATCH(B2042,[1]房源台账数据源!$B:$B,0))</f>
        <v>851622.15</v>
      </c>
      <c r="R2042" s="1">
        <f>IF(U2042="未售",ROUNDDOWN(Q2042*(1-5%),0),INDEX([1]房源台账数据源!$AU:$AU,MATCH(B2042,[1]房源台账数据源!$B:$B,0)))</f>
        <v>733553</v>
      </c>
      <c r="S2042" s="23">
        <f t="shared" si="188"/>
        <v>0</v>
      </c>
      <c r="T2042" s="23">
        <f t="shared" si="189"/>
        <v>-0.138640299574172</v>
      </c>
      <c r="U2042" s="1" t="str">
        <f>INDEX([1]房源台账数据源!$DE:$DE,MATCH(B2042,[1]房源台账数据源!$B:$B,0))</f>
        <v>已售</v>
      </c>
    </row>
    <row r="2043" s="1" customFormat="1" ht="16.5" customHeight="1" spans="1:21">
      <c r="A2043" s="34">
        <v>74</v>
      </c>
      <c r="B2043" s="28" t="s">
        <v>4138</v>
      </c>
      <c r="C2043" s="34">
        <v>2</v>
      </c>
      <c r="D2043" s="34" t="s">
        <v>4139</v>
      </c>
      <c r="E2043" s="34">
        <v>13</v>
      </c>
      <c r="F2043" s="34" t="s">
        <v>25</v>
      </c>
      <c r="G2043" s="34">
        <v>2.9</v>
      </c>
      <c r="H2043" s="34">
        <v>84.06</v>
      </c>
      <c r="I2043" s="34">
        <v>16.28</v>
      </c>
      <c r="J2043" s="34">
        <v>67.78</v>
      </c>
      <c r="K2043" s="34">
        <v>9648.79550321199</v>
      </c>
      <c r="L2043" s="34">
        <v>11966.3285629979</v>
      </c>
      <c r="M2043" s="35">
        <v>811077.75</v>
      </c>
      <c r="N2043" s="34"/>
      <c r="O2043" s="34" t="s">
        <v>22</v>
      </c>
      <c r="Q2043" s="1">
        <f>INDEX([1]房源台账数据源!$CZ:$CZ,MATCH(B2043,[1]房源台账数据源!$B:$B,0))</f>
        <v>811077.75</v>
      </c>
      <c r="R2043" s="1">
        <f>IF(U2043="未售",ROUNDDOWN(Q2043*(1-5%),0),INDEX([1]房源台账数据源!$AU:$AU,MATCH(B2043,[1]房源台账数据源!$B:$B,0)))</f>
        <v>698643</v>
      </c>
      <c r="S2043" s="23">
        <f t="shared" si="188"/>
        <v>0</v>
      </c>
      <c r="T2043" s="23">
        <f t="shared" si="189"/>
        <v>-0.13862388655095</v>
      </c>
      <c r="U2043" s="1" t="str">
        <f>INDEX([1]房源台账数据源!$DE:$DE,MATCH(B2043,[1]房源台账数据源!$B:$B,0))</f>
        <v>已售</v>
      </c>
    </row>
    <row r="2044" s="1" customFormat="1" ht="16.5" customHeight="1" spans="1:21">
      <c r="A2044" s="34">
        <v>75</v>
      </c>
      <c r="B2044" s="28" t="s">
        <v>4140</v>
      </c>
      <c r="C2044" s="34">
        <v>2</v>
      </c>
      <c r="D2044" s="34" t="s">
        <v>4141</v>
      </c>
      <c r="E2044" s="34">
        <v>14</v>
      </c>
      <c r="F2044" s="34" t="s">
        <v>25</v>
      </c>
      <c r="G2044" s="34">
        <v>2.9</v>
      </c>
      <c r="H2044" s="34">
        <v>91.42</v>
      </c>
      <c r="I2044" s="34">
        <v>17.7</v>
      </c>
      <c r="J2044" s="34">
        <v>73.72</v>
      </c>
      <c r="K2044" s="34">
        <v>10217.5021877051</v>
      </c>
      <c r="L2044" s="34">
        <v>12670.7006239826</v>
      </c>
      <c r="M2044" s="35">
        <v>934084.05</v>
      </c>
      <c r="N2044" s="34"/>
      <c r="O2044" s="34" t="s">
        <v>22</v>
      </c>
      <c r="Q2044" s="1">
        <f>INDEX([1]房源台账数据源!$CZ:$CZ,MATCH(B2044,[1]房源台账数据源!$B:$B,0))</f>
        <v>887379</v>
      </c>
      <c r="R2044" s="1">
        <f>IF(U2044="未售",ROUNDDOWN(Q2044*(1-5%),0),INDEX([1]房源台账数据源!$AU:$AU,MATCH(B2044,[1]房源台账数据源!$B:$B,0)))</f>
        <v>797099</v>
      </c>
      <c r="S2044" s="23">
        <f t="shared" si="188"/>
        <v>0.0526325842734616</v>
      </c>
      <c r="T2044" s="23">
        <f t="shared" si="189"/>
        <v>-0.101737814394977</v>
      </c>
      <c r="U2044" s="1" t="str">
        <f>INDEX([1]房源台账数据源!$DE:$DE,MATCH(B2044,[1]房源台账数据源!$B:$B,0))</f>
        <v>已售</v>
      </c>
    </row>
    <row r="2045" s="1" customFormat="1" ht="16.5" customHeight="1" spans="1:21">
      <c r="A2045" s="34">
        <v>76</v>
      </c>
      <c r="B2045" s="28" t="s">
        <v>4142</v>
      </c>
      <c r="C2045" s="34">
        <v>2</v>
      </c>
      <c r="D2045" s="34" t="s">
        <v>4143</v>
      </c>
      <c r="E2045" s="34">
        <v>14</v>
      </c>
      <c r="F2045" s="34" t="s">
        <v>25</v>
      </c>
      <c r="G2045" s="34">
        <v>2.9</v>
      </c>
      <c r="H2045" s="34">
        <v>91.42</v>
      </c>
      <c r="I2045" s="34">
        <v>17.7</v>
      </c>
      <c r="J2045" s="34">
        <v>73.72</v>
      </c>
      <c r="K2045" s="34">
        <v>10181.9782323343</v>
      </c>
      <c r="L2045" s="34">
        <v>12626.6474498101</v>
      </c>
      <c r="M2045" s="35">
        <v>930836.45</v>
      </c>
      <c r="N2045" s="34"/>
      <c r="O2045" s="34" t="s">
        <v>22</v>
      </c>
      <c r="Q2045" s="1">
        <f>INDEX([1]房源台账数据源!$CZ:$CZ,MATCH(B2045,[1]房源台账数据源!$B:$B,0))</f>
        <v>884294</v>
      </c>
      <c r="R2045" s="1">
        <f>IF(U2045="未售",ROUNDDOWN(Q2045*(1-5%),0),INDEX([1]房源台账数据源!$AU:$AU,MATCH(B2045,[1]房源台账数据源!$B:$B,0)))</f>
        <v>794327</v>
      </c>
      <c r="S2045" s="23">
        <f t="shared" si="188"/>
        <v>0.0526323259006619</v>
      </c>
      <c r="T2045" s="23">
        <f t="shared" si="189"/>
        <v>-0.101738788231063</v>
      </c>
      <c r="U2045" s="1" t="str">
        <f>INDEX([1]房源台账数据源!$DE:$DE,MATCH(B2045,[1]房源台账数据源!$B:$B,0))</f>
        <v>已售</v>
      </c>
    </row>
    <row r="2046" s="1" customFormat="1" ht="16.5" customHeight="1" spans="1:21">
      <c r="A2046" s="34">
        <v>77</v>
      </c>
      <c r="B2046" s="28" t="s">
        <v>4144</v>
      </c>
      <c r="C2046" s="34">
        <v>2</v>
      </c>
      <c r="D2046" s="34" t="s">
        <v>4145</v>
      </c>
      <c r="E2046" s="34">
        <v>14</v>
      </c>
      <c r="F2046" s="34" t="s">
        <v>25</v>
      </c>
      <c r="G2046" s="34">
        <v>2.9</v>
      </c>
      <c r="H2046" s="34">
        <v>91.42</v>
      </c>
      <c r="I2046" s="34">
        <v>17.7</v>
      </c>
      <c r="J2046" s="34">
        <v>73.72</v>
      </c>
      <c r="K2046" s="34">
        <v>10111.3077007219</v>
      </c>
      <c r="L2046" s="34">
        <v>12539.0090884428</v>
      </c>
      <c r="M2046" s="35">
        <v>924375.75</v>
      </c>
      <c r="N2046" s="34"/>
      <c r="O2046" s="34" t="s">
        <v>22</v>
      </c>
      <c r="Q2046" s="1">
        <f>INDEX([1]房源台账数据源!$CZ:$CZ,MATCH(B2046,[1]房源台账数据源!$B:$B,0))</f>
        <v>924375.75</v>
      </c>
      <c r="R2046" s="1">
        <f>IF(U2046="未售",ROUNDDOWN(Q2046*(1-5%),0),INDEX([1]房源台账数据源!$AU:$AU,MATCH(B2046,[1]房源台账数据源!$B:$B,0)))</f>
        <v>788880</v>
      </c>
      <c r="S2046" s="23">
        <f t="shared" si="188"/>
        <v>0</v>
      </c>
      <c r="T2046" s="23">
        <f t="shared" si="189"/>
        <v>-0.146580814133214</v>
      </c>
      <c r="U2046" s="1" t="str">
        <f>INDEX([1]房源台账数据源!$DE:$DE,MATCH(B2046,[1]房源台账数据源!$B:$B,0))</f>
        <v>已售</v>
      </c>
    </row>
    <row r="2047" s="1" customFormat="1" ht="16.5" customHeight="1" spans="1:21">
      <c r="A2047" s="34">
        <v>78</v>
      </c>
      <c r="B2047" s="28" t="s">
        <v>4146</v>
      </c>
      <c r="C2047" s="34">
        <v>2</v>
      </c>
      <c r="D2047" s="34" t="s">
        <v>4147</v>
      </c>
      <c r="E2047" s="34">
        <v>14</v>
      </c>
      <c r="F2047" s="34" t="s">
        <v>25</v>
      </c>
      <c r="G2047" s="34">
        <v>2.9</v>
      </c>
      <c r="H2047" s="34">
        <v>91.42</v>
      </c>
      <c r="I2047" s="34">
        <v>17.7</v>
      </c>
      <c r="J2047" s="34">
        <v>73.72</v>
      </c>
      <c r="K2047" s="34">
        <v>10146.8316560928</v>
      </c>
      <c r="L2047" s="34">
        <v>12583.0622626153</v>
      </c>
      <c r="M2047" s="35">
        <v>927623.35</v>
      </c>
      <c r="N2047" s="34"/>
      <c r="O2047" s="34" t="s">
        <v>22</v>
      </c>
      <c r="Q2047" s="1">
        <f>INDEX([1]房源台账数据源!$CZ:$CZ,MATCH(B2047,[1]房源台账数据源!$B:$B,0))</f>
        <v>927623.35</v>
      </c>
      <c r="R2047" s="1">
        <f>IF(U2047="未售",ROUNDDOWN(Q2047*(1-5%),0),INDEX([1]房源台账数据源!$AU:$AU,MATCH(B2047,[1]房源台账数据源!$B:$B,0)))</f>
        <v>791650</v>
      </c>
      <c r="S2047" s="23">
        <f t="shared" si="188"/>
        <v>0</v>
      </c>
      <c r="T2047" s="23">
        <f t="shared" si="189"/>
        <v>-0.146582500321925</v>
      </c>
      <c r="U2047" s="1" t="str">
        <f>INDEX([1]房源台账数据源!$DE:$DE,MATCH(B2047,[1]房源台账数据源!$B:$B,0))</f>
        <v>已售</v>
      </c>
    </row>
    <row r="2048" s="1" customFormat="1" ht="16.5" customHeight="1" spans="1:21">
      <c r="A2048" s="34">
        <v>79</v>
      </c>
      <c r="B2048" s="28" t="s">
        <v>4148</v>
      </c>
      <c r="C2048" s="34">
        <v>2</v>
      </c>
      <c r="D2048" s="34" t="s">
        <v>4149</v>
      </c>
      <c r="E2048" s="34">
        <v>14</v>
      </c>
      <c r="F2048" s="34" t="s">
        <v>25</v>
      </c>
      <c r="G2048" s="34">
        <v>2.9</v>
      </c>
      <c r="H2048" s="34">
        <v>84.06</v>
      </c>
      <c r="I2048" s="34">
        <v>16.28</v>
      </c>
      <c r="J2048" s="34">
        <v>67.78</v>
      </c>
      <c r="K2048" s="34">
        <v>10131.1224125625</v>
      </c>
      <c r="L2048" s="34">
        <v>12564.505016229</v>
      </c>
      <c r="M2048" s="35">
        <v>851622.15</v>
      </c>
      <c r="N2048" s="34"/>
      <c r="O2048" s="34" t="s">
        <v>22</v>
      </c>
      <c r="Q2048" s="1">
        <f>INDEX([1]房源台账数据源!$CZ:$CZ,MATCH(B2048,[1]房源台账数据源!$B:$B,0))</f>
        <v>851622.15</v>
      </c>
      <c r="R2048" s="1">
        <f>IF(U2048="未售",ROUNDDOWN(Q2048*(1-5%),0),INDEX([1]房源台账数据源!$AU:$AU,MATCH(B2048,[1]房源台账数据源!$B:$B,0)))</f>
        <v>726217</v>
      </c>
      <c r="S2048" s="23">
        <f t="shared" si="188"/>
        <v>0</v>
      </c>
      <c r="T2048" s="23">
        <f t="shared" si="189"/>
        <v>-0.147254448466377</v>
      </c>
      <c r="U2048" s="1" t="str">
        <f>INDEX([1]房源台账数据源!$DE:$DE,MATCH(B2048,[1]房源台账数据源!$B:$B,0))</f>
        <v>已售</v>
      </c>
    </row>
    <row r="2049" s="1" customFormat="1" ht="16.5" customHeight="1" spans="1:21">
      <c r="A2049" s="34">
        <v>80</v>
      </c>
      <c r="B2049" s="28" t="s">
        <v>4150</v>
      </c>
      <c r="C2049" s="34">
        <v>2</v>
      </c>
      <c r="D2049" s="34" t="s">
        <v>4151</v>
      </c>
      <c r="E2049" s="34">
        <v>14</v>
      </c>
      <c r="F2049" s="34" t="s">
        <v>25</v>
      </c>
      <c r="G2049" s="34">
        <v>2.9</v>
      </c>
      <c r="H2049" s="34">
        <v>84.06</v>
      </c>
      <c r="I2049" s="34">
        <v>16.28</v>
      </c>
      <c r="J2049" s="34">
        <v>67.78</v>
      </c>
      <c r="K2049" s="34">
        <v>9648.79550321199</v>
      </c>
      <c r="L2049" s="34">
        <v>11966.3285629979</v>
      </c>
      <c r="M2049" s="35">
        <v>811077.75</v>
      </c>
      <c r="N2049" s="34"/>
      <c r="O2049" s="34" t="s">
        <v>22</v>
      </c>
      <c r="Q2049" s="1">
        <f>INDEX([1]房源台账数据源!$CZ:$CZ,MATCH(B2049,[1]房源台账数据源!$B:$B,0))</f>
        <v>811077.75</v>
      </c>
      <c r="R2049" s="1">
        <f>IF(U2049="未售",ROUNDDOWN(Q2049*(1-5%),0),INDEX([1]房源台账数据源!$AU:$AU,MATCH(B2049,[1]房源台账数据源!$B:$B,0)))</f>
        <v>698643</v>
      </c>
      <c r="S2049" s="23">
        <f t="shared" si="188"/>
        <v>0</v>
      </c>
      <c r="T2049" s="23">
        <f t="shared" si="189"/>
        <v>-0.13862388655095</v>
      </c>
      <c r="U2049" s="1" t="str">
        <f>INDEX([1]房源台账数据源!$DE:$DE,MATCH(B2049,[1]房源台账数据源!$B:$B,0))</f>
        <v>已售</v>
      </c>
    </row>
    <row r="2050" s="1" customFormat="1" ht="16.5" customHeight="1" spans="1:21">
      <c r="A2050" s="34">
        <v>81</v>
      </c>
      <c r="B2050" s="28" t="s">
        <v>4152</v>
      </c>
      <c r="C2050" s="34">
        <v>2</v>
      </c>
      <c r="D2050" s="34" t="s">
        <v>4153</v>
      </c>
      <c r="E2050" s="34">
        <v>15</v>
      </c>
      <c r="F2050" s="34" t="s">
        <v>25</v>
      </c>
      <c r="G2050" s="34">
        <v>2.9</v>
      </c>
      <c r="H2050" s="34">
        <v>91.42</v>
      </c>
      <c r="I2050" s="34">
        <v>17.7</v>
      </c>
      <c r="J2050" s="34">
        <v>73.72</v>
      </c>
      <c r="K2050" s="34">
        <v>10217.5021877051</v>
      </c>
      <c r="L2050" s="34">
        <v>12670.7006239826</v>
      </c>
      <c r="M2050" s="35">
        <v>934084.05</v>
      </c>
      <c r="N2050" s="34"/>
      <c r="O2050" s="34" t="s">
        <v>22</v>
      </c>
      <c r="Q2050" s="1">
        <f>INDEX([1]房源台账数据源!$CZ:$CZ,MATCH(B2050,[1]房源台账数据源!$B:$B,0))</f>
        <v>934084.05</v>
      </c>
      <c r="R2050" s="1">
        <f>IF(U2050="未售",ROUNDDOWN(Q2050*(1-5%),0),INDEX([1]房源台账数据源!$AU:$AU,MATCH(B2050,[1]房源台账数据源!$B:$B,0)))</f>
        <v>797099</v>
      </c>
      <c r="S2050" s="23">
        <f t="shared" si="188"/>
        <v>0</v>
      </c>
      <c r="T2050" s="23">
        <f t="shared" si="189"/>
        <v>-0.146651738673838</v>
      </c>
      <c r="U2050" s="1" t="str">
        <f>INDEX([1]房源台账数据源!$DE:$DE,MATCH(B2050,[1]房源台账数据源!$B:$B,0))</f>
        <v>已售</v>
      </c>
    </row>
    <row r="2051" s="1" customFormat="1" ht="16.5" customHeight="1" spans="1:21">
      <c r="A2051" s="34">
        <v>82</v>
      </c>
      <c r="B2051" s="28" t="s">
        <v>4154</v>
      </c>
      <c r="C2051" s="34">
        <v>2</v>
      </c>
      <c r="D2051" s="34" t="s">
        <v>4155</v>
      </c>
      <c r="E2051" s="34">
        <v>15</v>
      </c>
      <c r="F2051" s="34" t="s">
        <v>25</v>
      </c>
      <c r="G2051" s="34">
        <v>2.9</v>
      </c>
      <c r="H2051" s="34">
        <v>91.42</v>
      </c>
      <c r="I2051" s="34">
        <v>17.7</v>
      </c>
      <c r="J2051" s="34">
        <v>73.72</v>
      </c>
      <c r="K2051" s="34">
        <v>10181.9782323343</v>
      </c>
      <c r="L2051" s="34">
        <v>12626.6474498101</v>
      </c>
      <c r="M2051" s="35">
        <v>930836.45</v>
      </c>
      <c r="N2051" s="34"/>
      <c r="O2051" s="34" t="s">
        <v>22</v>
      </c>
      <c r="Q2051" s="1">
        <f>INDEX([1]房源台账数据源!$CZ:$CZ,MATCH(B2051,[1]房源台账数据源!$B:$B,0))</f>
        <v>930836.45</v>
      </c>
      <c r="R2051" s="1">
        <f>IF(U2051="未售",ROUNDDOWN(Q2051*(1-5%),0),INDEX([1]房源台账数据源!$AU:$AU,MATCH(B2051,[1]房源台账数据源!$B:$B,0)))</f>
        <v>794328</v>
      </c>
      <c r="S2051" s="23">
        <f t="shared" ref="S2051:S2114" si="190">(M2051-$Q2051)/$Q2051</f>
        <v>0</v>
      </c>
      <c r="T2051" s="23">
        <f t="shared" ref="T2051:T2114" si="191">(R2051-$Q2051)/$Q2051</f>
        <v>-0.146651380057152</v>
      </c>
      <c r="U2051" s="1" t="str">
        <f>INDEX([1]房源台账数据源!$DE:$DE,MATCH(B2051,[1]房源台账数据源!$B:$B,0))</f>
        <v>已售</v>
      </c>
    </row>
    <row r="2052" s="1" customFormat="1" ht="16.5" customHeight="1" spans="1:21">
      <c r="A2052" s="34">
        <v>83</v>
      </c>
      <c r="B2052" s="28" t="s">
        <v>4156</v>
      </c>
      <c r="C2052" s="34">
        <v>2</v>
      </c>
      <c r="D2052" s="34" t="s">
        <v>4157</v>
      </c>
      <c r="E2052" s="34">
        <v>15</v>
      </c>
      <c r="F2052" s="34" t="s">
        <v>25</v>
      </c>
      <c r="G2052" s="34">
        <v>2.9</v>
      </c>
      <c r="H2052" s="34">
        <v>91.42</v>
      </c>
      <c r="I2052" s="34">
        <v>17.7</v>
      </c>
      <c r="J2052" s="34">
        <v>73.72</v>
      </c>
      <c r="K2052" s="34">
        <v>10111.3077007219</v>
      </c>
      <c r="L2052" s="34">
        <v>12539.0090884428</v>
      </c>
      <c r="M2052" s="35">
        <v>924375.75</v>
      </c>
      <c r="N2052" s="34"/>
      <c r="O2052" s="34" t="s">
        <v>22</v>
      </c>
      <c r="Q2052" s="1">
        <f>INDEX([1]房源台账数据源!$CZ:$CZ,MATCH(B2052,[1]房源台账数据源!$B:$B,0))</f>
        <v>878156</v>
      </c>
      <c r="R2052" s="1">
        <f>IF(U2052="未售",ROUNDDOWN(Q2052*(1-5%),0),INDEX([1]房源台账数据源!$AU:$AU,MATCH(B2052,[1]房源台账数据源!$B:$B,0)))</f>
        <v>788880</v>
      </c>
      <c r="S2052" s="23">
        <f t="shared" si="190"/>
        <v>0.0526327326807538</v>
      </c>
      <c r="T2052" s="23">
        <f t="shared" si="191"/>
        <v>-0.101663030258861</v>
      </c>
      <c r="U2052" s="1" t="str">
        <f>INDEX([1]房源台账数据源!$DE:$DE,MATCH(B2052,[1]房源台账数据源!$B:$B,0))</f>
        <v>已售</v>
      </c>
    </row>
    <row r="2053" s="1" customFormat="1" ht="16.5" customHeight="1" spans="1:21">
      <c r="A2053" s="34">
        <v>84</v>
      </c>
      <c r="B2053" s="28" t="s">
        <v>4158</v>
      </c>
      <c r="C2053" s="34">
        <v>2</v>
      </c>
      <c r="D2053" s="34" t="s">
        <v>4159</v>
      </c>
      <c r="E2053" s="34">
        <v>15</v>
      </c>
      <c r="F2053" s="34" t="s">
        <v>25</v>
      </c>
      <c r="G2053" s="34">
        <v>2.9</v>
      </c>
      <c r="H2053" s="34">
        <v>91.42</v>
      </c>
      <c r="I2053" s="34">
        <v>17.7</v>
      </c>
      <c r="J2053" s="34">
        <v>73.72</v>
      </c>
      <c r="K2053" s="34">
        <v>10146.8316560928</v>
      </c>
      <c r="L2053" s="34">
        <v>12583.0622626153</v>
      </c>
      <c r="M2053" s="35">
        <v>927623.35</v>
      </c>
      <c r="N2053" s="34"/>
      <c r="O2053" s="34" t="s">
        <v>22</v>
      </c>
      <c r="Q2053" s="1">
        <f>INDEX([1]房源台账数据源!$CZ:$CZ,MATCH(B2053,[1]房源台账数据源!$B:$B,0))</f>
        <v>927623.35</v>
      </c>
      <c r="R2053" s="1">
        <f>IF(U2053="未售",ROUNDDOWN(Q2053*(1-5%),0),INDEX([1]房源台账数据源!$AU:$AU,MATCH(B2053,[1]房源台账数据源!$B:$B,0)))</f>
        <v>791650</v>
      </c>
      <c r="S2053" s="23">
        <f t="shared" si="190"/>
        <v>0</v>
      </c>
      <c r="T2053" s="23">
        <f t="shared" si="191"/>
        <v>-0.146582500321925</v>
      </c>
      <c r="U2053" s="1" t="str">
        <f>INDEX([1]房源台账数据源!$DE:$DE,MATCH(B2053,[1]房源台账数据源!$B:$B,0))</f>
        <v>已售</v>
      </c>
    </row>
    <row r="2054" s="1" customFormat="1" ht="16.5" customHeight="1" spans="1:21">
      <c r="A2054" s="34">
        <v>85</v>
      </c>
      <c r="B2054" s="28" t="s">
        <v>4160</v>
      </c>
      <c r="C2054" s="34">
        <v>2</v>
      </c>
      <c r="D2054" s="34" t="s">
        <v>4161</v>
      </c>
      <c r="E2054" s="34">
        <v>15</v>
      </c>
      <c r="F2054" s="34" t="s">
        <v>25</v>
      </c>
      <c r="G2054" s="34">
        <v>2.9</v>
      </c>
      <c r="H2054" s="34">
        <v>84.06</v>
      </c>
      <c r="I2054" s="34">
        <v>16.28</v>
      </c>
      <c r="J2054" s="34">
        <v>67.78</v>
      </c>
      <c r="K2054" s="34">
        <v>10131.1224125625</v>
      </c>
      <c r="L2054" s="34">
        <v>12564.505016229</v>
      </c>
      <c r="M2054" s="35">
        <v>851622.15</v>
      </c>
      <c r="N2054" s="34"/>
      <c r="O2054" s="34" t="s">
        <v>22</v>
      </c>
      <c r="Q2054" s="1">
        <f>INDEX([1]房源台账数据源!$CZ:$CZ,MATCH(B2054,[1]房源台账数据源!$B:$B,0))</f>
        <v>851622.15</v>
      </c>
      <c r="R2054" s="1">
        <f>IF(U2054="未售",ROUNDDOWN(Q2054*(1-5%),0),INDEX([1]房源台账数据源!$AU:$AU,MATCH(B2054,[1]房源台账数据源!$B:$B,0)))</f>
        <v>733553</v>
      </c>
      <c r="S2054" s="23">
        <f t="shared" si="190"/>
        <v>0</v>
      </c>
      <c r="T2054" s="23">
        <f t="shared" si="191"/>
        <v>-0.138640299574172</v>
      </c>
      <c r="U2054" s="1" t="str">
        <f>INDEX([1]房源台账数据源!$DE:$DE,MATCH(B2054,[1]房源台账数据源!$B:$B,0))</f>
        <v>已售</v>
      </c>
    </row>
    <row r="2055" s="1" customFormat="1" ht="16.5" customHeight="1" spans="1:21">
      <c r="A2055" s="34">
        <v>86</v>
      </c>
      <c r="B2055" s="28" t="s">
        <v>4162</v>
      </c>
      <c r="C2055" s="34">
        <v>2</v>
      </c>
      <c r="D2055" s="34" t="s">
        <v>4163</v>
      </c>
      <c r="E2055" s="34">
        <v>15</v>
      </c>
      <c r="F2055" s="34" t="s">
        <v>25</v>
      </c>
      <c r="G2055" s="34">
        <v>2.9</v>
      </c>
      <c r="H2055" s="34">
        <v>84.06</v>
      </c>
      <c r="I2055" s="34">
        <v>16.28</v>
      </c>
      <c r="J2055" s="34">
        <v>67.78</v>
      </c>
      <c r="K2055" s="34">
        <v>9648.79550321199</v>
      </c>
      <c r="L2055" s="34">
        <v>11966.3285629979</v>
      </c>
      <c r="M2055" s="35">
        <v>811077.75</v>
      </c>
      <c r="N2055" s="34"/>
      <c r="O2055" s="34" t="s">
        <v>22</v>
      </c>
      <c r="Q2055" s="1">
        <f>INDEX([1]房源台账数据源!$CZ:$CZ,MATCH(B2055,[1]房源台账数据源!$B:$B,0))</f>
        <v>811077.75</v>
      </c>
      <c r="R2055" s="1">
        <f>IF(U2055="未售",ROUNDDOWN(Q2055*(1-5%),0),INDEX([1]房源台账数据源!$AU:$AU,MATCH(B2055,[1]房源台账数据源!$B:$B,0)))</f>
        <v>698643</v>
      </c>
      <c r="S2055" s="23">
        <f t="shared" si="190"/>
        <v>0</v>
      </c>
      <c r="T2055" s="23">
        <f t="shared" si="191"/>
        <v>-0.13862388655095</v>
      </c>
      <c r="U2055" s="1" t="str">
        <f>INDEX([1]房源台账数据源!$DE:$DE,MATCH(B2055,[1]房源台账数据源!$B:$B,0))</f>
        <v>已售</v>
      </c>
    </row>
    <row r="2056" s="1" customFormat="1" ht="16.5" customHeight="1" spans="1:21">
      <c r="A2056" s="34">
        <v>87</v>
      </c>
      <c r="B2056" s="28" t="s">
        <v>4164</v>
      </c>
      <c r="C2056" s="34">
        <v>2</v>
      </c>
      <c r="D2056" s="34" t="s">
        <v>4165</v>
      </c>
      <c r="E2056" s="34">
        <v>16</v>
      </c>
      <c r="F2056" s="34" t="s">
        <v>25</v>
      </c>
      <c r="G2056" s="34">
        <v>2.9</v>
      </c>
      <c r="H2056" s="34">
        <v>91.42</v>
      </c>
      <c r="I2056" s="34">
        <v>17.7</v>
      </c>
      <c r="J2056" s="34">
        <v>73.72</v>
      </c>
      <c r="K2056" s="34">
        <v>10395.0716473419</v>
      </c>
      <c r="L2056" s="34">
        <v>12890.9040965817</v>
      </c>
      <c r="M2056" s="35">
        <v>950317.45</v>
      </c>
      <c r="N2056" s="34"/>
      <c r="O2056" s="34" t="s">
        <v>22</v>
      </c>
      <c r="Q2056" s="1">
        <f>INDEX([1]房源台账数据源!$CZ:$CZ,MATCH(B2056,[1]房源台账数据源!$B:$B,0))</f>
        <v>950317.45</v>
      </c>
      <c r="R2056" s="1">
        <f>IF(U2056="未售",ROUNDDOWN(Q2056*(1-5%),0),INDEX([1]房源台账数据源!$AU:$AU,MATCH(B2056,[1]房源台账数据源!$B:$B,0)))</f>
        <v>810952</v>
      </c>
      <c r="S2056" s="23">
        <f t="shared" si="190"/>
        <v>0</v>
      </c>
      <c r="T2056" s="23">
        <f t="shared" si="191"/>
        <v>-0.14665146893809</v>
      </c>
      <c r="U2056" s="1" t="str">
        <f>INDEX([1]房源台账数据源!$DE:$DE,MATCH(B2056,[1]房源台账数据源!$B:$B,0))</f>
        <v>已售</v>
      </c>
    </row>
    <row r="2057" s="1" customFormat="1" ht="16.5" customHeight="1" spans="1:21">
      <c r="A2057" s="34">
        <v>88</v>
      </c>
      <c r="B2057" s="28" t="s">
        <v>4166</v>
      </c>
      <c r="C2057" s="34">
        <v>2</v>
      </c>
      <c r="D2057" s="34" t="s">
        <v>4167</v>
      </c>
      <c r="E2057" s="34">
        <v>16</v>
      </c>
      <c r="F2057" s="34" t="s">
        <v>25</v>
      </c>
      <c r="G2057" s="34">
        <v>2.9</v>
      </c>
      <c r="H2057" s="34">
        <v>91.42</v>
      </c>
      <c r="I2057" s="34">
        <v>17.7</v>
      </c>
      <c r="J2057" s="34">
        <v>73.72</v>
      </c>
      <c r="K2057" s="34">
        <v>10359.5602712754</v>
      </c>
      <c r="L2057" s="34">
        <v>12846.866521975</v>
      </c>
      <c r="M2057" s="35">
        <v>947071</v>
      </c>
      <c r="N2057" s="34"/>
      <c r="O2057" s="34" t="s">
        <v>22</v>
      </c>
      <c r="Q2057" s="1">
        <f>INDEX([1]房源台账数据源!$CZ:$CZ,MATCH(B2057,[1]房源台账数据源!$B:$B,0))</f>
        <v>947071</v>
      </c>
      <c r="R2057" s="1">
        <f>IF(U2057="未售",ROUNDDOWN(Q2057*(1-5%),0),INDEX([1]房源台账数据源!$AU:$AU,MATCH(B2057,[1]房源台账数据源!$B:$B,0)))</f>
        <v>808181</v>
      </c>
      <c r="S2057" s="23">
        <f t="shared" si="190"/>
        <v>0</v>
      </c>
      <c r="T2057" s="23">
        <f t="shared" si="191"/>
        <v>-0.146652151739416</v>
      </c>
      <c r="U2057" s="1" t="str">
        <f>INDEX([1]房源台账数据源!$DE:$DE,MATCH(B2057,[1]房源台账数据源!$B:$B,0))</f>
        <v>已售</v>
      </c>
    </row>
    <row r="2058" s="1" customFormat="1" ht="16.5" customHeight="1" spans="1:21">
      <c r="A2058" s="34">
        <v>89</v>
      </c>
      <c r="B2058" s="28" t="s">
        <v>4168</v>
      </c>
      <c r="C2058" s="34">
        <v>2</v>
      </c>
      <c r="D2058" s="34" t="s">
        <v>4169</v>
      </c>
      <c r="E2058" s="34">
        <v>16</v>
      </c>
      <c r="F2058" s="34" t="s">
        <v>25</v>
      </c>
      <c r="G2058" s="34">
        <v>2.9</v>
      </c>
      <c r="H2058" s="34">
        <v>91.42</v>
      </c>
      <c r="I2058" s="34">
        <v>17.7</v>
      </c>
      <c r="J2058" s="34">
        <v>73.72</v>
      </c>
      <c r="K2058" s="34">
        <v>10288.8897396631</v>
      </c>
      <c r="L2058" s="34">
        <v>12759.2281606077</v>
      </c>
      <c r="M2058" s="35">
        <v>940610.3</v>
      </c>
      <c r="N2058" s="34"/>
      <c r="O2058" s="34" t="s">
        <v>22</v>
      </c>
      <c r="Q2058" s="1">
        <f>INDEX([1]房源台账数据源!$CZ:$CZ,MATCH(B2058,[1]房源台账数据源!$B:$B,0))</f>
        <v>893579</v>
      </c>
      <c r="R2058" s="1">
        <f>IF(U2058="未售",ROUNDDOWN(Q2058*(1-5%),0),INDEX([1]房源台账数据源!$AU:$AU,MATCH(B2058,[1]房源台账数据源!$B:$B,0)))</f>
        <v>810841</v>
      </c>
      <c r="S2058" s="23">
        <f t="shared" si="190"/>
        <v>0.0526325036734302</v>
      </c>
      <c r="T2058" s="23">
        <f t="shared" si="191"/>
        <v>-0.0925917014612026</v>
      </c>
      <c r="U2058" s="1" t="str">
        <f>INDEX([1]房源台账数据源!$DE:$DE,MATCH(B2058,[1]房源台账数据源!$B:$B,0))</f>
        <v>已售</v>
      </c>
    </row>
    <row r="2059" s="1" customFormat="1" ht="16.5" customHeight="1" spans="1:21">
      <c r="A2059" s="34">
        <v>90</v>
      </c>
      <c r="B2059" s="28" t="s">
        <v>4170</v>
      </c>
      <c r="C2059" s="34">
        <v>2</v>
      </c>
      <c r="D2059" s="34" t="s">
        <v>4171</v>
      </c>
      <c r="E2059" s="34">
        <v>16</v>
      </c>
      <c r="F2059" s="34" t="s">
        <v>25</v>
      </c>
      <c r="G2059" s="34">
        <v>2.9</v>
      </c>
      <c r="H2059" s="34">
        <v>91.42</v>
      </c>
      <c r="I2059" s="34">
        <v>17.7</v>
      </c>
      <c r="J2059" s="34">
        <v>73.72</v>
      </c>
      <c r="K2059" s="34">
        <v>10324.4011157296</v>
      </c>
      <c r="L2059" s="34">
        <v>12803.2657352143</v>
      </c>
      <c r="M2059" s="35">
        <v>943856.75</v>
      </c>
      <c r="N2059" s="34"/>
      <c r="O2059" s="34" t="s">
        <v>22</v>
      </c>
      <c r="Q2059" s="1">
        <f>INDEX([1]房源台账数据源!$CZ:$CZ,MATCH(B2059,[1]房源台账数据源!$B:$B,0))</f>
        <v>896663</v>
      </c>
      <c r="R2059" s="1">
        <f>IF(U2059="未售",ROUNDDOWN(Q2059*(1-5%),0),INDEX([1]房源台账数据源!$AU:$AU,MATCH(B2059,[1]房源台账数据源!$B:$B,0)))</f>
        <v>805503</v>
      </c>
      <c r="S2059" s="23">
        <f t="shared" si="190"/>
        <v>0.0526326501706884</v>
      </c>
      <c r="T2059" s="23">
        <f t="shared" si="191"/>
        <v>-0.101665843243225</v>
      </c>
      <c r="U2059" s="1" t="str">
        <f>INDEX([1]房源台账数据源!$DE:$DE,MATCH(B2059,[1]房源台账数据源!$B:$B,0))</f>
        <v>已售</v>
      </c>
    </row>
    <row r="2060" s="1" customFormat="1" ht="16.5" customHeight="1" spans="1:21">
      <c r="A2060" s="34">
        <v>91</v>
      </c>
      <c r="B2060" s="28" t="s">
        <v>4172</v>
      </c>
      <c r="C2060" s="34">
        <v>2</v>
      </c>
      <c r="D2060" s="34" t="s">
        <v>4173</v>
      </c>
      <c r="E2060" s="34">
        <v>16</v>
      </c>
      <c r="F2060" s="34" t="s">
        <v>25</v>
      </c>
      <c r="G2060" s="34">
        <v>2.9</v>
      </c>
      <c r="H2060" s="34">
        <v>84.06</v>
      </c>
      <c r="I2060" s="34">
        <v>16.28</v>
      </c>
      <c r="J2060" s="34">
        <v>67.78</v>
      </c>
      <c r="K2060" s="34">
        <v>10308.8347608851</v>
      </c>
      <c r="L2060" s="34">
        <v>12784.9018884627</v>
      </c>
      <c r="M2060" s="35">
        <v>866560.65</v>
      </c>
      <c r="N2060" s="34"/>
      <c r="O2060" s="34" t="s">
        <v>22</v>
      </c>
      <c r="Q2060" s="1">
        <f>INDEX([1]房源台账数据源!$CZ:$CZ,MATCH(B2060,[1]房源台账数据源!$B:$B,0))</f>
        <v>866560.65</v>
      </c>
      <c r="R2060" s="1">
        <f>IF(U2060="未售",ROUNDDOWN(Q2060*(1-5%),0),INDEX([1]房源台账数据源!$AU:$AU,MATCH(B2060,[1]房源台账数据源!$B:$B,0)))</f>
        <v>738956</v>
      </c>
      <c r="S2060" s="23">
        <f t="shared" si="190"/>
        <v>0</v>
      </c>
      <c r="T2060" s="23">
        <f t="shared" si="191"/>
        <v>-0.147254147762191</v>
      </c>
      <c r="U2060" s="1" t="str">
        <f>INDEX([1]房源台账数据源!$DE:$DE,MATCH(B2060,[1]房源台账数据源!$B:$B,0))</f>
        <v>已售</v>
      </c>
    </row>
    <row r="2061" s="1" customFormat="1" ht="16.5" customHeight="1" spans="1:21">
      <c r="A2061" s="34">
        <v>92</v>
      </c>
      <c r="B2061" s="28" t="s">
        <v>4174</v>
      </c>
      <c r="C2061" s="34">
        <v>2</v>
      </c>
      <c r="D2061" s="34" t="s">
        <v>4175</v>
      </c>
      <c r="E2061" s="34">
        <v>16</v>
      </c>
      <c r="F2061" s="34" t="s">
        <v>25</v>
      </c>
      <c r="G2061" s="34">
        <v>2.9</v>
      </c>
      <c r="H2061" s="34">
        <v>84.06</v>
      </c>
      <c r="I2061" s="34">
        <v>16.28</v>
      </c>
      <c r="J2061" s="34">
        <v>67.78</v>
      </c>
      <c r="K2061" s="34">
        <v>9826.50785153462</v>
      </c>
      <c r="L2061" s="34">
        <v>12186.7254352316</v>
      </c>
      <c r="M2061" s="35">
        <v>826016.25</v>
      </c>
      <c r="N2061" s="34"/>
      <c r="O2061" s="34" t="s">
        <v>22</v>
      </c>
      <c r="Q2061" s="1">
        <f>INDEX([1]房源台账数据源!$CZ:$CZ,MATCH(B2061,[1]房源台账数据源!$B:$B,0))</f>
        <v>826016.25</v>
      </c>
      <c r="R2061" s="1">
        <f>IF(U2061="未售",ROUNDDOWN(Q2061*(1-5%),0),INDEX([1]房源台账数据源!$AU:$AU,MATCH(B2061,[1]房源台账数据源!$B:$B,0)))</f>
        <v>704394</v>
      </c>
      <c r="S2061" s="23">
        <f t="shared" si="190"/>
        <v>0</v>
      </c>
      <c r="T2061" s="23">
        <f t="shared" si="191"/>
        <v>-0.147239536752455</v>
      </c>
      <c r="U2061" s="1" t="str">
        <f>INDEX([1]房源台账数据源!$DE:$DE,MATCH(B2061,[1]房源台账数据源!$B:$B,0))</f>
        <v>已售</v>
      </c>
    </row>
    <row r="2062" s="1" customFormat="1" ht="16.5" customHeight="1" spans="1:21">
      <c r="A2062" s="34">
        <v>93</v>
      </c>
      <c r="B2062" s="28" t="s">
        <v>4176</v>
      </c>
      <c r="C2062" s="34">
        <v>2</v>
      </c>
      <c r="D2062" s="34" t="s">
        <v>4177</v>
      </c>
      <c r="E2062" s="34">
        <v>17</v>
      </c>
      <c r="F2062" s="34" t="s">
        <v>25</v>
      </c>
      <c r="G2062" s="34">
        <v>2.9</v>
      </c>
      <c r="H2062" s="34">
        <v>91.42</v>
      </c>
      <c r="I2062" s="34">
        <v>17.7</v>
      </c>
      <c r="J2062" s="34">
        <v>73.72</v>
      </c>
      <c r="K2062" s="34">
        <v>10395.0716473419</v>
      </c>
      <c r="L2062" s="34">
        <v>12890.9040965817</v>
      </c>
      <c r="M2062" s="35">
        <v>950317.45</v>
      </c>
      <c r="N2062" s="34"/>
      <c r="O2062" s="34" t="s">
        <v>22</v>
      </c>
      <c r="Q2062" s="1">
        <f>INDEX([1]房源台账数据源!$CZ:$CZ,MATCH(B2062,[1]房源台账数据源!$B:$B,0))</f>
        <v>950317.45</v>
      </c>
      <c r="R2062" s="1">
        <f>IF(U2062="未售",ROUNDDOWN(Q2062*(1-5%),0),INDEX([1]房源台账数据源!$AU:$AU,MATCH(B2062,[1]房源台账数据源!$B:$B,0)))</f>
        <v>810952</v>
      </c>
      <c r="S2062" s="23">
        <f t="shared" si="190"/>
        <v>0</v>
      </c>
      <c r="T2062" s="23">
        <f t="shared" si="191"/>
        <v>-0.14665146893809</v>
      </c>
      <c r="U2062" s="1" t="str">
        <f>INDEX([1]房源台账数据源!$DE:$DE,MATCH(B2062,[1]房源台账数据源!$B:$B,0))</f>
        <v>已售</v>
      </c>
    </row>
    <row r="2063" s="1" customFormat="1" ht="16.5" customHeight="1" spans="1:21">
      <c r="A2063" s="34">
        <v>94</v>
      </c>
      <c r="B2063" s="28" t="s">
        <v>4178</v>
      </c>
      <c r="C2063" s="34">
        <v>2</v>
      </c>
      <c r="D2063" s="34" t="s">
        <v>4179</v>
      </c>
      <c r="E2063" s="34">
        <v>17</v>
      </c>
      <c r="F2063" s="34" t="s">
        <v>25</v>
      </c>
      <c r="G2063" s="34">
        <v>2.9</v>
      </c>
      <c r="H2063" s="34">
        <v>91.42</v>
      </c>
      <c r="I2063" s="34">
        <v>17.7</v>
      </c>
      <c r="J2063" s="34">
        <v>73.72</v>
      </c>
      <c r="K2063" s="34">
        <v>10359.5602712754</v>
      </c>
      <c r="L2063" s="34">
        <v>12846.866521975</v>
      </c>
      <c r="M2063" s="35">
        <v>947071</v>
      </c>
      <c r="N2063" s="34"/>
      <c r="O2063" s="34" t="s">
        <v>22</v>
      </c>
      <c r="Q2063" s="1">
        <f>INDEX([1]房源台账数据源!$CZ:$CZ,MATCH(B2063,[1]房源台账数据源!$B:$B,0))</f>
        <v>947071</v>
      </c>
      <c r="R2063" s="1">
        <f>IF(U2063="未售",ROUNDDOWN(Q2063*(1-5%),0),INDEX([1]房源台账数据源!$AU:$AU,MATCH(B2063,[1]房源台账数据源!$B:$B,0)))</f>
        <v>808181</v>
      </c>
      <c r="S2063" s="23">
        <f t="shared" si="190"/>
        <v>0</v>
      </c>
      <c r="T2063" s="23">
        <f t="shared" si="191"/>
        <v>-0.146652151739416</v>
      </c>
      <c r="U2063" s="1" t="str">
        <f>INDEX([1]房源台账数据源!$DE:$DE,MATCH(B2063,[1]房源台账数据源!$B:$B,0))</f>
        <v>已售</v>
      </c>
    </row>
    <row r="2064" s="1" customFormat="1" ht="16.5" customHeight="1" spans="1:21">
      <c r="A2064" s="34">
        <v>95</v>
      </c>
      <c r="B2064" s="28" t="s">
        <v>4180</v>
      </c>
      <c r="C2064" s="34">
        <v>2</v>
      </c>
      <c r="D2064" s="34" t="s">
        <v>4181</v>
      </c>
      <c r="E2064" s="34">
        <v>17</v>
      </c>
      <c r="F2064" s="34" t="s">
        <v>25</v>
      </c>
      <c r="G2064" s="34">
        <v>2.9</v>
      </c>
      <c r="H2064" s="34">
        <v>91.42</v>
      </c>
      <c r="I2064" s="34">
        <v>17.7</v>
      </c>
      <c r="J2064" s="34">
        <v>73.72</v>
      </c>
      <c r="K2064" s="34">
        <v>10288.8897396631</v>
      </c>
      <c r="L2064" s="34">
        <v>12759.2281606077</v>
      </c>
      <c r="M2064" s="35">
        <v>940610.3</v>
      </c>
      <c r="N2064" s="34"/>
      <c r="O2064" s="34" t="s">
        <v>22</v>
      </c>
      <c r="Q2064" s="1">
        <f>INDEX([1]房源台账数据源!$CZ:$CZ,MATCH(B2064,[1]房源台账数据源!$B:$B,0))</f>
        <v>940610.3</v>
      </c>
      <c r="R2064" s="1">
        <f>IF(U2064="未售",ROUNDDOWN(Q2064*(1-5%),0),INDEX([1]房源台账数据源!$AU:$AU,MATCH(B2064,[1]房源台账数据源!$B:$B,0)))</f>
        <v>802733</v>
      </c>
      <c r="S2064" s="23">
        <f t="shared" si="190"/>
        <v>0</v>
      </c>
      <c r="T2064" s="23">
        <f t="shared" si="191"/>
        <v>-0.14658280905493</v>
      </c>
      <c r="U2064" s="1" t="str">
        <f>INDEX([1]房源台账数据源!$DE:$DE,MATCH(B2064,[1]房源台账数据源!$B:$B,0))</f>
        <v>已售</v>
      </c>
    </row>
    <row r="2065" s="1" customFormat="1" ht="16.5" customHeight="1" spans="1:21">
      <c r="A2065" s="34">
        <v>96</v>
      </c>
      <c r="B2065" s="28" t="s">
        <v>4182</v>
      </c>
      <c r="C2065" s="34">
        <v>2</v>
      </c>
      <c r="D2065" s="34" t="s">
        <v>4183</v>
      </c>
      <c r="E2065" s="34">
        <v>17</v>
      </c>
      <c r="F2065" s="34" t="s">
        <v>25</v>
      </c>
      <c r="G2065" s="34">
        <v>2.9</v>
      </c>
      <c r="H2065" s="34">
        <v>91.42</v>
      </c>
      <c r="I2065" s="34">
        <v>17.7</v>
      </c>
      <c r="J2065" s="34">
        <v>73.72</v>
      </c>
      <c r="K2065" s="34">
        <v>10324.4011157296</v>
      </c>
      <c r="L2065" s="34">
        <v>12803.2657352143</v>
      </c>
      <c r="M2065" s="35">
        <v>943856.75</v>
      </c>
      <c r="N2065" s="34"/>
      <c r="O2065" s="34" t="s">
        <v>22</v>
      </c>
      <c r="Q2065" s="1">
        <f>INDEX([1]房源台账数据源!$CZ:$CZ,MATCH(B2065,[1]房源台账数据源!$B:$B,0))</f>
        <v>943856.75</v>
      </c>
      <c r="R2065" s="1">
        <f>IF(U2065="未售",ROUNDDOWN(Q2065*(1-5%),0),INDEX([1]房源台账数据源!$AU:$AU,MATCH(B2065,[1]房源台账数据源!$B:$B,0)))</f>
        <v>805503</v>
      </c>
      <c r="S2065" s="23">
        <f t="shared" si="190"/>
        <v>0</v>
      </c>
      <c r="T2065" s="23">
        <f t="shared" si="191"/>
        <v>-0.146583419570819</v>
      </c>
      <c r="U2065" s="1" t="str">
        <f>INDEX([1]房源台账数据源!$DE:$DE,MATCH(B2065,[1]房源台账数据源!$B:$B,0))</f>
        <v>已售</v>
      </c>
    </row>
    <row r="2066" s="1" customFormat="1" ht="16.5" customHeight="1" spans="1:21">
      <c r="A2066" s="34">
        <v>97</v>
      </c>
      <c r="B2066" s="28" t="s">
        <v>4184</v>
      </c>
      <c r="C2066" s="34">
        <v>2</v>
      </c>
      <c r="D2066" s="34" t="s">
        <v>4185</v>
      </c>
      <c r="E2066" s="34">
        <v>17</v>
      </c>
      <c r="F2066" s="34" t="s">
        <v>25</v>
      </c>
      <c r="G2066" s="34">
        <v>2.9</v>
      </c>
      <c r="H2066" s="34">
        <v>84.06</v>
      </c>
      <c r="I2066" s="34">
        <v>16.28</v>
      </c>
      <c r="J2066" s="34">
        <v>67.78</v>
      </c>
      <c r="K2066" s="34">
        <v>10308.8347608851</v>
      </c>
      <c r="L2066" s="34">
        <v>12784.9018884627</v>
      </c>
      <c r="M2066" s="35">
        <v>866560.65</v>
      </c>
      <c r="N2066" s="34"/>
      <c r="O2066" s="34" t="s">
        <v>22</v>
      </c>
      <c r="Q2066" s="1">
        <f>INDEX([1]房源台账数据源!$CZ:$CZ,MATCH(B2066,[1]房源台账数据源!$B:$B,0))</f>
        <v>866560.65</v>
      </c>
      <c r="R2066" s="1">
        <f>IF(U2066="未售",ROUNDDOWN(Q2066*(1-5%),0),INDEX([1]房源台账数据源!$AU:$AU,MATCH(B2066,[1]房源台账数据源!$B:$B,0)))</f>
        <v>738956</v>
      </c>
      <c r="S2066" s="23">
        <f t="shared" si="190"/>
        <v>0</v>
      </c>
      <c r="T2066" s="23">
        <f t="shared" si="191"/>
        <v>-0.147254147762191</v>
      </c>
      <c r="U2066" s="1" t="str">
        <f>INDEX([1]房源台账数据源!$DE:$DE,MATCH(B2066,[1]房源台账数据源!$B:$B,0))</f>
        <v>已售</v>
      </c>
    </row>
    <row r="2067" s="1" customFormat="1" ht="16.5" customHeight="1" spans="1:21">
      <c r="A2067" s="34">
        <v>98</v>
      </c>
      <c r="B2067" s="28" t="s">
        <v>4186</v>
      </c>
      <c r="C2067" s="34">
        <v>2</v>
      </c>
      <c r="D2067" s="34" t="s">
        <v>4187</v>
      </c>
      <c r="E2067" s="34">
        <v>17</v>
      </c>
      <c r="F2067" s="34" t="s">
        <v>25</v>
      </c>
      <c r="G2067" s="34">
        <v>2.9</v>
      </c>
      <c r="H2067" s="34">
        <v>84.06</v>
      </c>
      <c r="I2067" s="34">
        <v>16.28</v>
      </c>
      <c r="J2067" s="34">
        <v>67.78</v>
      </c>
      <c r="K2067" s="34">
        <v>9826.50785153462</v>
      </c>
      <c r="L2067" s="34">
        <v>12186.7254352316</v>
      </c>
      <c r="M2067" s="35">
        <v>826016.25</v>
      </c>
      <c r="N2067" s="34"/>
      <c r="O2067" s="34" t="s">
        <v>22</v>
      </c>
      <c r="Q2067" s="1">
        <f>INDEX([1]房源台账数据源!$CZ:$CZ,MATCH(B2067,[1]房源台账数据源!$B:$B,0))</f>
        <v>784715</v>
      </c>
      <c r="R2067" s="1">
        <f>IF(U2067="未售",ROUNDDOWN(Q2067*(1-5%),0),INDEX([1]房源台账数据源!$AU:$AU,MATCH(B2067,[1]房源台账数据源!$B:$B,0)))</f>
        <v>704394</v>
      </c>
      <c r="S2067" s="23">
        <f t="shared" si="190"/>
        <v>0.0526321658181633</v>
      </c>
      <c r="T2067" s="23">
        <f t="shared" si="191"/>
        <v>-0.102356906647636</v>
      </c>
      <c r="U2067" s="1" t="str">
        <f>INDEX([1]房源台账数据源!$DE:$DE,MATCH(B2067,[1]房源台账数据源!$B:$B,0))</f>
        <v>已售</v>
      </c>
    </row>
    <row r="2068" s="1" customFormat="1" ht="16.5" customHeight="1" spans="1:21">
      <c r="A2068" s="34">
        <v>99</v>
      </c>
      <c r="B2068" s="28" t="s">
        <v>4188</v>
      </c>
      <c r="C2068" s="34">
        <v>2</v>
      </c>
      <c r="D2068" s="34" t="s">
        <v>4189</v>
      </c>
      <c r="E2068" s="34">
        <v>18</v>
      </c>
      <c r="F2068" s="34" t="s">
        <v>25</v>
      </c>
      <c r="G2068" s="34">
        <v>2.9</v>
      </c>
      <c r="H2068" s="34">
        <v>91.42</v>
      </c>
      <c r="I2068" s="34">
        <v>17.7</v>
      </c>
      <c r="J2068" s="34">
        <v>73.72</v>
      </c>
      <c r="K2068" s="34">
        <v>10395.0716473419</v>
      </c>
      <c r="L2068" s="34">
        <v>12890.9040965817</v>
      </c>
      <c r="M2068" s="35">
        <v>950317.45</v>
      </c>
      <c r="N2068" s="34"/>
      <c r="O2068" s="34" t="s">
        <v>22</v>
      </c>
      <c r="Q2068" s="1">
        <f>INDEX([1]房源台账数据源!$CZ:$CZ,MATCH(B2068,[1]房源台账数据源!$B:$B,0))</f>
        <v>902801</v>
      </c>
      <c r="R2068" s="1">
        <f>IF(U2068="未售",ROUNDDOWN(Q2068*(1-5%),0),INDEX([1]房源台账数据源!$AU:$AU,MATCH(B2068,[1]房源台账数据源!$B:$B,0)))</f>
        <v>819142</v>
      </c>
      <c r="S2068" s="23">
        <f t="shared" si="190"/>
        <v>0.0526322522903718</v>
      </c>
      <c r="T2068" s="23">
        <f t="shared" si="191"/>
        <v>-0.0926660471133727</v>
      </c>
      <c r="U2068" s="1" t="str">
        <f>INDEX([1]房源台账数据源!$DE:$DE,MATCH(B2068,[1]房源台账数据源!$B:$B,0))</f>
        <v>已售</v>
      </c>
    </row>
    <row r="2069" s="1" customFormat="1" ht="16.5" customHeight="1" spans="1:21">
      <c r="A2069" s="34">
        <v>100</v>
      </c>
      <c r="B2069" s="28" t="s">
        <v>4190</v>
      </c>
      <c r="C2069" s="34">
        <v>2</v>
      </c>
      <c r="D2069" s="34" t="s">
        <v>4191</v>
      </c>
      <c r="E2069" s="34">
        <v>18</v>
      </c>
      <c r="F2069" s="34" t="s">
        <v>25</v>
      </c>
      <c r="G2069" s="34">
        <v>2.9</v>
      </c>
      <c r="H2069" s="34">
        <v>91.42</v>
      </c>
      <c r="I2069" s="34">
        <v>17.7</v>
      </c>
      <c r="J2069" s="34">
        <v>73.72</v>
      </c>
      <c r="K2069" s="34">
        <v>10359.5602712754</v>
      </c>
      <c r="L2069" s="34">
        <v>12846.866521975</v>
      </c>
      <c r="M2069" s="35">
        <v>947071</v>
      </c>
      <c r="N2069" s="34"/>
      <c r="O2069" s="34" t="s">
        <v>22</v>
      </c>
      <c r="Q2069" s="1">
        <f>INDEX([1]房源台账数据源!$CZ:$CZ,MATCH(B2069,[1]房源台账数据源!$B:$B,0))</f>
        <v>899717</v>
      </c>
      <c r="R2069" s="1">
        <f>IF(U2069="未售",ROUNDDOWN(Q2069*(1-5%),0),INDEX([1]房源台账数据源!$AU:$AU,MATCH(B2069,[1]房源台账数据源!$B:$B,0)))</f>
        <v>808181</v>
      </c>
      <c r="S2069" s="23">
        <f t="shared" si="190"/>
        <v>0.052632105428707</v>
      </c>
      <c r="T2069" s="23">
        <f t="shared" si="191"/>
        <v>-0.101738657822404</v>
      </c>
      <c r="U2069" s="1" t="str">
        <f>INDEX([1]房源台账数据源!$DE:$DE,MATCH(B2069,[1]房源台账数据源!$B:$B,0))</f>
        <v>已售</v>
      </c>
    </row>
    <row r="2070" s="1" customFormat="1" ht="16.5" customHeight="1" spans="1:21">
      <c r="A2070" s="34">
        <v>101</v>
      </c>
      <c r="B2070" s="28" t="s">
        <v>4192</v>
      </c>
      <c r="C2070" s="34">
        <v>2</v>
      </c>
      <c r="D2070" s="34" t="s">
        <v>4193</v>
      </c>
      <c r="E2070" s="34">
        <v>18</v>
      </c>
      <c r="F2070" s="34" t="s">
        <v>25</v>
      </c>
      <c r="G2070" s="34">
        <v>2.9</v>
      </c>
      <c r="H2070" s="34">
        <v>91.42</v>
      </c>
      <c r="I2070" s="34">
        <v>17.7</v>
      </c>
      <c r="J2070" s="34">
        <v>73.72</v>
      </c>
      <c r="K2070" s="34">
        <v>10288.8897396631</v>
      </c>
      <c r="L2070" s="34">
        <v>12759.2281606077</v>
      </c>
      <c r="M2070" s="35">
        <v>940610.3</v>
      </c>
      <c r="N2070" s="34"/>
      <c r="O2070" s="34" t="s">
        <v>22</v>
      </c>
      <c r="Q2070" s="1">
        <f>INDEX([1]房源台账数据源!$CZ:$CZ,MATCH(B2070,[1]房源台账数据源!$B:$B,0))</f>
        <v>893579</v>
      </c>
      <c r="R2070" s="1">
        <f>IF(U2070="未售",ROUNDDOWN(Q2070*(1-5%),0),INDEX([1]房源台账数据源!$AU:$AU,MATCH(B2070,[1]房源台账数据源!$B:$B,0)))</f>
        <v>810658</v>
      </c>
      <c r="S2070" s="23">
        <f t="shared" si="190"/>
        <v>0.0526325036734302</v>
      </c>
      <c r="T2070" s="23">
        <f t="shared" si="191"/>
        <v>-0.0927964958890037</v>
      </c>
      <c r="U2070" s="1" t="str">
        <f>INDEX([1]房源台账数据源!$DE:$DE,MATCH(B2070,[1]房源台账数据源!$B:$B,0))</f>
        <v>已售</v>
      </c>
    </row>
    <row r="2071" s="1" customFormat="1" ht="16.5" customHeight="1" spans="1:21">
      <c r="A2071" s="34">
        <v>102</v>
      </c>
      <c r="B2071" s="28" t="s">
        <v>4194</v>
      </c>
      <c r="C2071" s="34">
        <v>2</v>
      </c>
      <c r="D2071" s="34" t="s">
        <v>4195</v>
      </c>
      <c r="E2071" s="34">
        <v>18</v>
      </c>
      <c r="F2071" s="34" t="s">
        <v>25</v>
      </c>
      <c r="G2071" s="34">
        <v>2.9</v>
      </c>
      <c r="H2071" s="34">
        <v>91.42</v>
      </c>
      <c r="I2071" s="34">
        <v>17.7</v>
      </c>
      <c r="J2071" s="34">
        <v>73.72</v>
      </c>
      <c r="K2071" s="34">
        <v>10324.4011157296</v>
      </c>
      <c r="L2071" s="34">
        <v>12803.2657352143</v>
      </c>
      <c r="M2071" s="35">
        <v>943856.75</v>
      </c>
      <c r="N2071" s="34"/>
      <c r="O2071" s="34" t="s">
        <v>22</v>
      </c>
      <c r="Q2071" s="1">
        <f>INDEX([1]房源台账数据源!$CZ:$CZ,MATCH(B2071,[1]房源台账数据源!$B:$B,0))</f>
        <v>896663</v>
      </c>
      <c r="R2071" s="1">
        <f>IF(U2071="未售",ROUNDDOWN(Q2071*(1-5%),0),INDEX([1]房源台账数据源!$AU:$AU,MATCH(B2071,[1]房源台账数据源!$B:$B,0)))</f>
        <v>851829</v>
      </c>
      <c r="S2071" s="23">
        <f t="shared" si="190"/>
        <v>0.0526326501706884</v>
      </c>
      <c r="T2071" s="23">
        <f t="shared" si="191"/>
        <v>-0.0500009479592667</v>
      </c>
      <c r="U2071" s="1" t="str">
        <f>INDEX([1]房源台账数据源!$DE:$DE,MATCH(B2071,[1]房源台账数据源!$B:$B,0))</f>
        <v>未售</v>
      </c>
    </row>
    <row r="2072" s="1" customFormat="1" ht="16.5" customHeight="1" spans="1:21">
      <c r="A2072" s="34">
        <v>103</v>
      </c>
      <c r="B2072" s="28" t="s">
        <v>4196</v>
      </c>
      <c r="C2072" s="34">
        <v>2</v>
      </c>
      <c r="D2072" s="34" t="s">
        <v>4197</v>
      </c>
      <c r="E2072" s="34">
        <v>18</v>
      </c>
      <c r="F2072" s="34" t="s">
        <v>25</v>
      </c>
      <c r="G2072" s="34">
        <v>2.9</v>
      </c>
      <c r="H2072" s="34">
        <v>84.06</v>
      </c>
      <c r="I2072" s="34">
        <v>16.28</v>
      </c>
      <c r="J2072" s="34">
        <v>67.78</v>
      </c>
      <c r="K2072" s="34">
        <v>10308.8347608851</v>
      </c>
      <c r="L2072" s="34">
        <v>12784.9018884627</v>
      </c>
      <c r="M2072" s="35">
        <v>866560.65</v>
      </c>
      <c r="N2072" s="34"/>
      <c r="O2072" s="34" t="s">
        <v>22</v>
      </c>
      <c r="Q2072" s="1">
        <f>INDEX([1]房源台账数据源!$CZ:$CZ,MATCH(B2072,[1]房源台账数据源!$B:$B,0))</f>
        <v>866560.65</v>
      </c>
      <c r="R2072" s="1">
        <f>IF(U2072="未售",ROUNDDOWN(Q2072*(1-5%),0),INDEX([1]房源台账数据源!$AU:$AU,MATCH(B2072,[1]房源台账数据源!$B:$B,0)))</f>
        <v>738955</v>
      </c>
      <c r="S2072" s="23">
        <f t="shared" si="190"/>
        <v>0</v>
      </c>
      <c r="T2072" s="23">
        <f t="shared" si="191"/>
        <v>-0.147255301749508</v>
      </c>
      <c r="U2072" s="1" t="str">
        <f>INDEX([1]房源台账数据源!$DE:$DE,MATCH(B2072,[1]房源台账数据源!$B:$B,0))</f>
        <v>已售</v>
      </c>
    </row>
    <row r="2073" s="1" customFormat="1" ht="16.5" customHeight="1" spans="1:21">
      <c r="A2073" s="34">
        <v>104</v>
      </c>
      <c r="B2073" s="28" t="s">
        <v>4198</v>
      </c>
      <c r="C2073" s="34">
        <v>2</v>
      </c>
      <c r="D2073" s="34" t="s">
        <v>4199</v>
      </c>
      <c r="E2073" s="34">
        <v>18</v>
      </c>
      <c r="F2073" s="34" t="s">
        <v>25</v>
      </c>
      <c r="G2073" s="34">
        <v>2.9</v>
      </c>
      <c r="H2073" s="34">
        <v>84.06</v>
      </c>
      <c r="I2073" s="34">
        <v>16.28</v>
      </c>
      <c r="J2073" s="34">
        <v>67.78</v>
      </c>
      <c r="K2073" s="34">
        <v>9826.50785153462</v>
      </c>
      <c r="L2073" s="34">
        <v>12186.7254352316</v>
      </c>
      <c r="M2073" s="35">
        <v>826016.25</v>
      </c>
      <c r="N2073" s="34"/>
      <c r="O2073" s="34" t="s">
        <v>22</v>
      </c>
      <c r="Q2073" s="1">
        <f>INDEX([1]房源台账数据源!$CZ:$CZ,MATCH(B2073,[1]房源台账数据源!$B:$B,0))</f>
        <v>826016.25</v>
      </c>
      <c r="R2073" s="1">
        <f>IF(U2073="未售",ROUNDDOWN(Q2073*(1-5%),0),INDEX([1]房源台账数据源!$AU:$AU,MATCH(B2073,[1]房源台账数据源!$B:$B,0)))</f>
        <v>704394</v>
      </c>
      <c r="S2073" s="23">
        <f t="shared" si="190"/>
        <v>0</v>
      </c>
      <c r="T2073" s="23">
        <f t="shared" si="191"/>
        <v>-0.147239536752455</v>
      </c>
      <c r="U2073" s="1" t="str">
        <f>INDEX([1]房源台账数据源!$DE:$DE,MATCH(B2073,[1]房源台账数据源!$B:$B,0))</f>
        <v>已售</v>
      </c>
    </row>
    <row r="2074" s="1" customFormat="1" ht="16.5" customHeight="1" spans="1:21">
      <c r="A2074" s="34">
        <v>105</v>
      </c>
      <c r="B2074" s="28" t="s">
        <v>4200</v>
      </c>
      <c r="C2074" s="34">
        <v>2</v>
      </c>
      <c r="D2074" s="34" t="s">
        <v>4201</v>
      </c>
      <c r="E2074" s="34">
        <v>19</v>
      </c>
      <c r="F2074" s="34" t="s">
        <v>25</v>
      </c>
      <c r="G2074" s="34">
        <v>2.9</v>
      </c>
      <c r="H2074" s="34">
        <v>91.42</v>
      </c>
      <c r="I2074" s="34">
        <v>17.7</v>
      </c>
      <c r="J2074" s="34">
        <v>73.72</v>
      </c>
      <c r="K2074" s="34">
        <v>10395.0716473419</v>
      </c>
      <c r="L2074" s="34">
        <v>12890.9040965817</v>
      </c>
      <c r="M2074" s="35">
        <v>950317.45</v>
      </c>
      <c r="N2074" s="34"/>
      <c r="O2074" s="34" t="s">
        <v>22</v>
      </c>
      <c r="Q2074" s="1">
        <f>INDEX([1]房源台账数据源!$CZ:$CZ,MATCH(B2074,[1]房源台账数据源!$B:$B,0))</f>
        <v>950317.45</v>
      </c>
      <c r="R2074" s="1">
        <f>IF(U2074="未售",ROUNDDOWN(Q2074*(1-5%),0),INDEX([1]房源台账数据源!$AU:$AU,MATCH(B2074,[1]房源台账数据源!$B:$B,0)))</f>
        <v>810952</v>
      </c>
      <c r="S2074" s="23">
        <f t="shared" si="190"/>
        <v>0</v>
      </c>
      <c r="T2074" s="23">
        <f t="shared" si="191"/>
        <v>-0.14665146893809</v>
      </c>
      <c r="U2074" s="1" t="str">
        <f>INDEX([1]房源台账数据源!$DE:$DE,MATCH(B2074,[1]房源台账数据源!$B:$B,0))</f>
        <v>已售</v>
      </c>
    </row>
    <row r="2075" s="1" customFormat="1" ht="16.5" customHeight="1" spans="1:21">
      <c r="A2075" s="34">
        <v>106</v>
      </c>
      <c r="B2075" s="28" t="s">
        <v>4202</v>
      </c>
      <c r="C2075" s="34">
        <v>2</v>
      </c>
      <c r="D2075" s="34" t="s">
        <v>4203</v>
      </c>
      <c r="E2075" s="34">
        <v>19</v>
      </c>
      <c r="F2075" s="34" t="s">
        <v>25</v>
      </c>
      <c r="G2075" s="34">
        <v>2.9</v>
      </c>
      <c r="H2075" s="34">
        <v>91.42</v>
      </c>
      <c r="I2075" s="34">
        <v>17.7</v>
      </c>
      <c r="J2075" s="34">
        <v>73.72</v>
      </c>
      <c r="K2075" s="34">
        <v>10359.5602712754</v>
      </c>
      <c r="L2075" s="34">
        <v>12846.866521975</v>
      </c>
      <c r="M2075" s="35">
        <v>947071</v>
      </c>
      <c r="N2075" s="34"/>
      <c r="O2075" s="34" t="s">
        <v>22</v>
      </c>
      <c r="Q2075" s="1">
        <f>INDEX([1]房源台账数据源!$CZ:$CZ,MATCH(B2075,[1]房源台账数据源!$B:$B,0))</f>
        <v>899717</v>
      </c>
      <c r="R2075" s="1">
        <f>IF(U2075="未售",ROUNDDOWN(Q2075*(1-5%),0),INDEX([1]房源台账数据源!$AU:$AU,MATCH(B2075,[1]房源台账数据源!$B:$B,0)))</f>
        <v>807915</v>
      </c>
      <c r="S2075" s="23">
        <f t="shared" si="190"/>
        <v>0.052632105428707</v>
      </c>
      <c r="T2075" s="23">
        <f t="shared" si="191"/>
        <v>-0.102034306342995</v>
      </c>
      <c r="U2075" s="1" t="str">
        <f>INDEX([1]房源台账数据源!$DE:$DE,MATCH(B2075,[1]房源台账数据源!$B:$B,0))</f>
        <v>已售</v>
      </c>
    </row>
    <row r="2076" s="1" customFormat="1" ht="16.5" customHeight="1" spans="1:21">
      <c r="A2076" s="34">
        <v>107</v>
      </c>
      <c r="B2076" s="28" t="s">
        <v>4204</v>
      </c>
      <c r="C2076" s="34">
        <v>2</v>
      </c>
      <c r="D2076" s="34" t="s">
        <v>4205</v>
      </c>
      <c r="E2076" s="34">
        <v>19</v>
      </c>
      <c r="F2076" s="34" t="s">
        <v>25</v>
      </c>
      <c r="G2076" s="34">
        <v>2.9</v>
      </c>
      <c r="H2076" s="34">
        <v>91.42</v>
      </c>
      <c r="I2076" s="34">
        <v>17.7</v>
      </c>
      <c r="J2076" s="34">
        <v>73.72</v>
      </c>
      <c r="K2076" s="34">
        <v>10288.8897396631</v>
      </c>
      <c r="L2076" s="34">
        <v>12759.2281606077</v>
      </c>
      <c r="M2076" s="35">
        <v>940610.3</v>
      </c>
      <c r="N2076" s="34"/>
      <c r="O2076" s="34" t="s">
        <v>22</v>
      </c>
      <c r="Q2076" s="1">
        <f>INDEX([1]房源台账数据源!$CZ:$CZ,MATCH(B2076,[1]房源台账数据源!$B:$B,0))</f>
        <v>893579</v>
      </c>
      <c r="R2076" s="1">
        <f>IF(U2076="未售",ROUNDDOWN(Q2076*(1-5%),0),INDEX([1]房源台账数据源!$AU:$AU,MATCH(B2076,[1]房源台账数据源!$B:$B,0)))</f>
        <v>794624</v>
      </c>
      <c r="S2076" s="23">
        <f t="shared" si="190"/>
        <v>0.0526325036734302</v>
      </c>
      <c r="T2076" s="23">
        <f t="shared" si="191"/>
        <v>-0.110740068869121</v>
      </c>
      <c r="U2076" s="1" t="str">
        <f>INDEX([1]房源台账数据源!$DE:$DE,MATCH(B2076,[1]房源台账数据源!$B:$B,0))</f>
        <v>已售</v>
      </c>
    </row>
    <row r="2077" s="1" customFormat="1" ht="16.5" customHeight="1" spans="1:21">
      <c r="A2077" s="34">
        <v>108</v>
      </c>
      <c r="B2077" s="28" t="s">
        <v>4206</v>
      </c>
      <c r="C2077" s="34">
        <v>2</v>
      </c>
      <c r="D2077" s="34" t="s">
        <v>4207</v>
      </c>
      <c r="E2077" s="34">
        <v>19</v>
      </c>
      <c r="F2077" s="34" t="s">
        <v>25</v>
      </c>
      <c r="G2077" s="34">
        <v>2.9</v>
      </c>
      <c r="H2077" s="34">
        <v>91.42</v>
      </c>
      <c r="I2077" s="34">
        <v>17.7</v>
      </c>
      <c r="J2077" s="34">
        <v>73.72</v>
      </c>
      <c r="K2077" s="34">
        <v>10324.4011157296</v>
      </c>
      <c r="L2077" s="34">
        <v>12803.2657352143</v>
      </c>
      <c r="M2077" s="35">
        <v>943856.75</v>
      </c>
      <c r="N2077" s="34"/>
      <c r="O2077" s="34" t="s">
        <v>22</v>
      </c>
      <c r="Q2077" s="1">
        <f>INDEX([1]房源台账数据源!$CZ:$CZ,MATCH(B2077,[1]房源台账数据源!$B:$B,0))</f>
        <v>896663</v>
      </c>
      <c r="R2077" s="1">
        <f>IF(U2077="未售",ROUNDDOWN(Q2077*(1-5%),0),INDEX([1]房源台账数据源!$AU:$AU,MATCH(B2077,[1]房源台账数据源!$B:$B,0)))</f>
        <v>813639</v>
      </c>
      <c r="S2077" s="23">
        <f t="shared" si="190"/>
        <v>0.0526326501706884</v>
      </c>
      <c r="T2077" s="23">
        <f t="shared" si="191"/>
        <v>-0.0925922001911532</v>
      </c>
      <c r="U2077" s="1" t="str">
        <f>INDEX([1]房源台账数据源!$DE:$DE,MATCH(B2077,[1]房源台账数据源!$B:$B,0))</f>
        <v>已售</v>
      </c>
    </row>
    <row r="2078" s="1" customFormat="1" ht="16.5" customHeight="1" spans="1:21">
      <c r="A2078" s="34">
        <v>109</v>
      </c>
      <c r="B2078" s="28" t="s">
        <v>4208</v>
      </c>
      <c r="C2078" s="34">
        <v>2</v>
      </c>
      <c r="D2078" s="34" t="s">
        <v>4209</v>
      </c>
      <c r="E2078" s="34">
        <v>19</v>
      </c>
      <c r="F2078" s="34" t="s">
        <v>25</v>
      </c>
      <c r="G2078" s="34">
        <v>2.9</v>
      </c>
      <c r="H2078" s="34">
        <v>84.06</v>
      </c>
      <c r="I2078" s="34">
        <v>16.28</v>
      </c>
      <c r="J2078" s="34">
        <v>67.78</v>
      </c>
      <c r="K2078" s="34">
        <v>10308.8347608851</v>
      </c>
      <c r="L2078" s="34">
        <v>12784.9018884627</v>
      </c>
      <c r="M2078" s="35">
        <v>866560.65</v>
      </c>
      <c r="N2078" s="34"/>
      <c r="O2078" s="34" t="s">
        <v>22</v>
      </c>
      <c r="Q2078" s="1">
        <f>INDEX([1]房源台账数据源!$CZ:$CZ,MATCH(B2078,[1]房源台账数据源!$B:$B,0))</f>
        <v>866560.65</v>
      </c>
      <c r="R2078" s="1">
        <f>IF(U2078="未售",ROUNDDOWN(Q2078*(1-5%),0),INDEX([1]房源台账数据源!$AU:$AU,MATCH(B2078,[1]房源台账数据源!$B:$B,0)))</f>
        <v>746420</v>
      </c>
      <c r="S2078" s="23">
        <f t="shared" si="190"/>
        <v>0</v>
      </c>
      <c r="T2078" s="23">
        <f t="shared" si="191"/>
        <v>-0.138640786423893</v>
      </c>
      <c r="U2078" s="1" t="str">
        <f>INDEX([1]房源台账数据源!$DE:$DE,MATCH(B2078,[1]房源台账数据源!$B:$B,0))</f>
        <v>已售</v>
      </c>
    </row>
    <row r="2079" s="1" customFormat="1" ht="16.5" customHeight="1" spans="1:21">
      <c r="A2079" s="34">
        <v>110</v>
      </c>
      <c r="B2079" s="28" t="s">
        <v>4210</v>
      </c>
      <c r="C2079" s="34">
        <v>2</v>
      </c>
      <c r="D2079" s="34" t="s">
        <v>4211</v>
      </c>
      <c r="E2079" s="34">
        <v>19</v>
      </c>
      <c r="F2079" s="34" t="s">
        <v>25</v>
      </c>
      <c r="G2079" s="34">
        <v>2.9</v>
      </c>
      <c r="H2079" s="34">
        <v>84.06</v>
      </c>
      <c r="I2079" s="34">
        <v>16.28</v>
      </c>
      <c r="J2079" s="34">
        <v>67.78</v>
      </c>
      <c r="K2079" s="34">
        <v>9826.50785153462</v>
      </c>
      <c r="L2079" s="34">
        <v>12186.7254352316</v>
      </c>
      <c r="M2079" s="35">
        <v>826016.25</v>
      </c>
      <c r="N2079" s="34"/>
      <c r="O2079" s="34" t="s">
        <v>22</v>
      </c>
      <c r="Q2079" s="1">
        <f>INDEX([1]房源台账数据源!$CZ:$CZ,MATCH(B2079,[1]房源台账数据源!$B:$B,0))</f>
        <v>826016.25</v>
      </c>
      <c r="R2079" s="1">
        <f>IF(U2079="未售",ROUNDDOWN(Q2079*(1-5%),0),INDEX([1]房源台账数据源!$AU:$AU,MATCH(B2079,[1]房源台账数据源!$B:$B,0)))</f>
        <v>704394</v>
      </c>
      <c r="S2079" s="23">
        <f t="shared" si="190"/>
        <v>0</v>
      </c>
      <c r="T2079" s="23">
        <f t="shared" si="191"/>
        <v>-0.147239536752455</v>
      </c>
      <c r="U2079" s="1" t="str">
        <f>INDEX([1]房源台账数据源!$DE:$DE,MATCH(B2079,[1]房源台账数据源!$B:$B,0))</f>
        <v>已售</v>
      </c>
    </row>
    <row r="2080" s="1" customFormat="1" ht="16.5" customHeight="1" spans="1:21">
      <c r="A2080" s="34">
        <v>111</v>
      </c>
      <c r="B2080" s="28" t="s">
        <v>4212</v>
      </c>
      <c r="C2080" s="34">
        <v>2</v>
      </c>
      <c r="D2080" s="34" t="s">
        <v>4213</v>
      </c>
      <c r="E2080" s="34">
        <v>20</v>
      </c>
      <c r="F2080" s="34" t="s">
        <v>25</v>
      </c>
      <c r="G2080" s="34">
        <v>2.9</v>
      </c>
      <c r="H2080" s="34">
        <v>91.42</v>
      </c>
      <c r="I2080" s="34">
        <v>17.7</v>
      </c>
      <c r="J2080" s="34">
        <v>73.72</v>
      </c>
      <c r="K2080" s="34">
        <v>10395.0716473419</v>
      </c>
      <c r="L2080" s="34">
        <v>12890.9040965817</v>
      </c>
      <c r="M2080" s="35">
        <v>950317.45</v>
      </c>
      <c r="N2080" s="34"/>
      <c r="O2080" s="34" t="s">
        <v>22</v>
      </c>
      <c r="Q2080" s="1">
        <f>INDEX([1]房源台账数据源!$CZ:$CZ,MATCH(B2080,[1]房源台账数据源!$B:$B,0))</f>
        <v>902801</v>
      </c>
      <c r="R2080" s="1">
        <f>IF(U2080="未售",ROUNDDOWN(Q2080*(1-5%),0),INDEX([1]房源台账数据源!$AU:$AU,MATCH(B2080,[1]房源台账数据源!$B:$B,0)))</f>
        <v>810951</v>
      </c>
      <c r="S2080" s="23">
        <f t="shared" si="190"/>
        <v>0.0526322522903718</v>
      </c>
      <c r="T2080" s="23">
        <f t="shared" si="191"/>
        <v>-0.101738921423437</v>
      </c>
      <c r="U2080" s="1" t="str">
        <f>INDEX([1]房源台账数据源!$DE:$DE,MATCH(B2080,[1]房源台账数据源!$B:$B,0))</f>
        <v>已售</v>
      </c>
    </row>
    <row r="2081" s="1" customFormat="1" ht="16.5" customHeight="1" spans="1:21">
      <c r="A2081" s="34">
        <v>112</v>
      </c>
      <c r="B2081" s="28" t="s">
        <v>4214</v>
      </c>
      <c r="C2081" s="34">
        <v>2</v>
      </c>
      <c r="D2081" s="34" t="s">
        <v>4215</v>
      </c>
      <c r="E2081" s="34">
        <v>20</v>
      </c>
      <c r="F2081" s="34" t="s">
        <v>25</v>
      </c>
      <c r="G2081" s="34">
        <v>2.9</v>
      </c>
      <c r="H2081" s="34">
        <v>91.42</v>
      </c>
      <c r="I2081" s="34">
        <v>17.7</v>
      </c>
      <c r="J2081" s="34">
        <v>73.72</v>
      </c>
      <c r="K2081" s="34">
        <v>10359.5602712754</v>
      </c>
      <c r="L2081" s="34">
        <v>12846.866521975</v>
      </c>
      <c r="M2081" s="35">
        <v>947071</v>
      </c>
      <c r="N2081" s="34"/>
      <c r="O2081" s="34" t="s">
        <v>22</v>
      </c>
      <c r="Q2081" s="1">
        <f>INDEX([1]房源台账数据源!$CZ:$CZ,MATCH(B2081,[1]房源台账数据源!$B:$B,0))</f>
        <v>899717</v>
      </c>
      <c r="R2081" s="1">
        <f>IF(U2081="未售",ROUNDDOWN(Q2081*(1-5%),0),INDEX([1]房源台账数据源!$AU:$AU,MATCH(B2081,[1]房源台账数据源!$B:$B,0)))</f>
        <v>808181</v>
      </c>
      <c r="S2081" s="23">
        <f t="shared" si="190"/>
        <v>0.052632105428707</v>
      </c>
      <c r="T2081" s="23">
        <f t="shared" si="191"/>
        <v>-0.101738657822404</v>
      </c>
      <c r="U2081" s="1" t="str">
        <f>INDEX([1]房源台账数据源!$DE:$DE,MATCH(B2081,[1]房源台账数据源!$B:$B,0))</f>
        <v>已售</v>
      </c>
    </row>
    <row r="2082" s="1" customFormat="1" ht="16.5" customHeight="1" spans="1:21">
      <c r="A2082" s="34">
        <v>113</v>
      </c>
      <c r="B2082" s="28" t="s">
        <v>4216</v>
      </c>
      <c r="C2082" s="34">
        <v>2</v>
      </c>
      <c r="D2082" s="34" t="s">
        <v>4217</v>
      </c>
      <c r="E2082" s="34">
        <v>20</v>
      </c>
      <c r="F2082" s="34" t="s">
        <v>25</v>
      </c>
      <c r="G2082" s="34">
        <v>2.9</v>
      </c>
      <c r="H2082" s="34">
        <v>91.42</v>
      </c>
      <c r="I2082" s="34">
        <v>17.7</v>
      </c>
      <c r="J2082" s="34">
        <v>73.72</v>
      </c>
      <c r="K2082" s="34">
        <v>10288.8897396631</v>
      </c>
      <c r="L2082" s="34">
        <v>12759.2281606077</v>
      </c>
      <c r="M2082" s="35">
        <v>940610.3</v>
      </c>
      <c r="N2082" s="34"/>
      <c r="O2082" s="34" t="s">
        <v>22</v>
      </c>
      <c r="Q2082" s="1">
        <f>INDEX([1]房源台账数据源!$CZ:$CZ,MATCH(B2082,[1]房源台账数据源!$B:$B,0))</f>
        <v>893579</v>
      </c>
      <c r="R2082" s="1">
        <f>IF(U2082="未售",ROUNDDOWN(Q2082*(1-5%),0),INDEX([1]房源台账数据源!$AU:$AU,MATCH(B2082,[1]房源台账数据源!$B:$B,0)))</f>
        <v>802733</v>
      </c>
      <c r="S2082" s="23">
        <f t="shared" si="190"/>
        <v>0.0526325036734302</v>
      </c>
      <c r="T2082" s="23">
        <f t="shared" si="191"/>
        <v>-0.101665325617545</v>
      </c>
      <c r="U2082" s="1" t="str">
        <f>INDEX([1]房源台账数据源!$DE:$DE,MATCH(B2082,[1]房源台账数据源!$B:$B,0))</f>
        <v>已售</v>
      </c>
    </row>
    <row r="2083" s="1" customFormat="1" ht="16.5" customHeight="1" spans="1:21">
      <c r="A2083" s="34">
        <v>114</v>
      </c>
      <c r="B2083" s="28" t="s">
        <v>4218</v>
      </c>
      <c r="C2083" s="34">
        <v>2</v>
      </c>
      <c r="D2083" s="34" t="s">
        <v>4219</v>
      </c>
      <c r="E2083" s="34">
        <v>20</v>
      </c>
      <c r="F2083" s="34" t="s">
        <v>25</v>
      </c>
      <c r="G2083" s="34">
        <v>2.9</v>
      </c>
      <c r="H2083" s="34">
        <v>91.42</v>
      </c>
      <c r="I2083" s="34">
        <v>17.7</v>
      </c>
      <c r="J2083" s="34">
        <v>73.72</v>
      </c>
      <c r="K2083" s="34">
        <v>10324.4011157296</v>
      </c>
      <c r="L2083" s="34">
        <v>12803.2657352143</v>
      </c>
      <c r="M2083" s="35">
        <v>943856.75</v>
      </c>
      <c r="N2083" s="34"/>
      <c r="O2083" s="34" t="s">
        <v>22</v>
      </c>
      <c r="Q2083" s="1">
        <f>INDEX([1]房源台账数据源!$CZ:$CZ,MATCH(B2083,[1]房源台账数据源!$B:$B,0))</f>
        <v>943856.75</v>
      </c>
      <c r="R2083" s="1">
        <f>IF(U2083="未售",ROUNDDOWN(Q2083*(1-5%),0),INDEX([1]房源台账数据源!$AU:$AU,MATCH(B2083,[1]房源台账数据源!$B:$B,0)))</f>
        <v>805503</v>
      </c>
      <c r="S2083" s="23">
        <f t="shared" si="190"/>
        <v>0</v>
      </c>
      <c r="T2083" s="23">
        <f t="shared" si="191"/>
        <v>-0.146583419570819</v>
      </c>
      <c r="U2083" s="1" t="str">
        <f>INDEX([1]房源台账数据源!$DE:$DE,MATCH(B2083,[1]房源台账数据源!$B:$B,0))</f>
        <v>已售</v>
      </c>
    </row>
    <row r="2084" s="1" customFormat="1" ht="16.5" customHeight="1" spans="1:21">
      <c r="A2084" s="34">
        <v>115</v>
      </c>
      <c r="B2084" s="28" t="s">
        <v>4220</v>
      </c>
      <c r="C2084" s="34">
        <v>2</v>
      </c>
      <c r="D2084" s="34" t="s">
        <v>4221</v>
      </c>
      <c r="E2084" s="34">
        <v>20</v>
      </c>
      <c r="F2084" s="34" t="s">
        <v>25</v>
      </c>
      <c r="G2084" s="34">
        <v>2.9</v>
      </c>
      <c r="H2084" s="34">
        <v>84.06</v>
      </c>
      <c r="I2084" s="34">
        <v>16.28</v>
      </c>
      <c r="J2084" s="34">
        <v>67.78</v>
      </c>
      <c r="K2084" s="34">
        <v>10308.8347608851</v>
      </c>
      <c r="L2084" s="34">
        <v>12784.9018884627</v>
      </c>
      <c r="M2084" s="35">
        <v>866560.65</v>
      </c>
      <c r="N2084" s="34"/>
      <c r="O2084" s="34" t="s">
        <v>22</v>
      </c>
      <c r="Q2084" s="1">
        <f>INDEX([1]房源台账数据源!$CZ:$CZ,MATCH(B2084,[1]房源台账数据源!$B:$B,0))</f>
        <v>866560.65</v>
      </c>
      <c r="R2084" s="1">
        <f>IF(U2084="未售",ROUNDDOWN(Q2084*(1-5%),0),INDEX([1]房源台账数据源!$AU:$AU,MATCH(B2084,[1]房源台账数据源!$B:$B,0)))</f>
        <v>746420</v>
      </c>
      <c r="S2084" s="23">
        <f t="shared" si="190"/>
        <v>0</v>
      </c>
      <c r="T2084" s="23">
        <f t="shared" si="191"/>
        <v>-0.138640786423893</v>
      </c>
      <c r="U2084" s="1" t="str">
        <f>INDEX([1]房源台账数据源!$DE:$DE,MATCH(B2084,[1]房源台账数据源!$B:$B,0))</f>
        <v>已售</v>
      </c>
    </row>
    <row r="2085" s="1" customFormat="1" ht="16.5" customHeight="1" spans="1:21">
      <c r="A2085" s="34">
        <v>116</v>
      </c>
      <c r="B2085" s="28" t="s">
        <v>4222</v>
      </c>
      <c r="C2085" s="34">
        <v>2</v>
      </c>
      <c r="D2085" s="34" t="s">
        <v>4223</v>
      </c>
      <c r="E2085" s="34">
        <v>20</v>
      </c>
      <c r="F2085" s="34" t="s">
        <v>25</v>
      </c>
      <c r="G2085" s="34">
        <v>2.9</v>
      </c>
      <c r="H2085" s="34">
        <v>84.06</v>
      </c>
      <c r="I2085" s="34">
        <v>16.28</v>
      </c>
      <c r="J2085" s="34">
        <v>67.78</v>
      </c>
      <c r="K2085" s="34">
        <v>9826.50785153462</v>
      </c>
      <c r="L2085" s="34">
        <v>12186.7254352316</v>
      </c>
      <c r="M2085" s="35">
        <v>826016.25</v>
      </c>
      <c r="N2085" s="34"/>
      <c r="O2085" s="34" t="s">
        <v>22</v>
      </c>
      <c r="Q2085" s="1">
        <f>INDEX([1]房源台账数据源!$CZ:$CZ,MATCH(B2085,[1]房源台账数据源!$B:$B,0))</f>
        <v>826016.25</v>
      </c>
      <c r="R2085" s="1">
        <f>IF(U2085="未售",ROUNDDOWN(Q2085*(1-5%),0),INDEX([1]房源台账数据源!$AU:$AU,MATCH(B2085,[1]房源台账数据源!$B:$B,0)))</f>
        <v>711509</v>
      </c>
      <c r="S2085" s="23">
        <f t="shared" si="190"/>
        <v>0</v>
      </c>
      <c r="T2085" s="23">
        <f t="shared" si="191"/>
        <v>-0.138625904756716</v>
      </c>
      <c r="U2085" s="1" t="str">
        <f>INDEX([1]房源台账数据源!$DE:$DE,MATCH(B2085,[1]房源台账数据源!$B:$B,0))</f>
        <v>已售</v>
      </c>
    </row>
    <row r="2086" s="1" customFormat="1" ht="16.5" customHeight="1" spans="1:21">
      <c r="A2086" s="34">
        <v>117</v>
      </c>
      <c r="B2086" s="28" t="s">
        <v>4224</v>
      </c>
      <c r="C2086" s="34">
        <v>2</v>
      </c>
      <c r="D2086" s="34" t="s">
        <v>4225</v>
      </c>
      <c r="E2086" s="34">
        <v>21</v>
      </c>
      <c r="F2086" s="34" t="s">
        <v>25</v>
      </c>
      <c r="G2086" s="34">
        <v>2.9</v>
      </c>
      <c r="H2086" s="34">
        <v>91.42</v>
      </c>
      <c r="I2086" s="34">
        <v>17.7</v>
      </c>
      <c r="J2086" s="34">
        <v>73.72</v>
      </c>
      <c r="K2086" s="34">
        <v>10631.8393130606</v>
      </c>
      <c r="L2086" s="34">
        <v>13184.5191264243</v>
      </c>
      <c r="M2086" s="35">
        <v>971962.75</v>
      </c>
      <c r="N2086" s="34"/>
      <c r="O2086" s="34" t="s">
        <v>22</v>
      </c>
      <c r="Q2086" s="1">
        <f>INDEX([1]房源台账数据源!$CZ:$CZ,MATCH(B2086,[1]房源台账数据源!$B:$B,0))</f>
        <v>923364</v>
      </c>
      <c r="R2086" s="1">
        <f>IF(U2086="未售",ROUNDDOWN(Q2086*(1-5%),0),INDEX([1]房源台账数据源!$AU:$AU,MATCH(B2086,[1]房源台账数据源!$B:$B,0)))</f>
        <v>829422</v>
      </c>
      <c r="S2086" s="23">
        <f t="shared" si="190"/>
        <v>0.0526322771951256</v>
      </c>
      <c r="T2086" s="23">
        <f t="shared" si="191"/>
        <v>-0.101738859214784</v>
      </c>
      <c r="U2086" s="1" t="str">
        <f>INDEX([1]房源台账数据源!$DE:$DE,MATCH(B2086,[1]房源台账数据源!$B:$B,0))</f>
        <v>已售</v>
      </c>
    </row>
    <row r="2087" s="1" customFormat="1" ht="16.5" customHeight="1" spans="1:21">
      <c r="A2087" s="34">
        <v>118</v>
      </c>
      <c r="B2087" s="28" t="s">
        <v>4226</v>
      </c>
      <c r="C2087" s="34">
        <v>2</v>
      </c>
      <c r="D2087" s="34" t="s">
        <v>4227</v>
      </c>
      <c r="E2087" s="34">
        <v>21</v>
      </c>
      <c r="F2087" s="34" t="s">
        <v>25</v>
      </c>
      <c r="G2087" s="34">
        <v>2.9</v>
      </c>
      <c r="H2087" s="34">
        <v>91.42</v>
      </c>
      <c r="I2087" s="34">
        <v>17.7</v>
      </c>
      <c r="J2087" s="34">
        <v>73.72</v>
      </c>
      <c r="K2087" s="34">
        <v>10596.3279369941</v>
      </c>
      <c r="L2087" s="34">
        <v>13140.4815518177</v>
      </c>
      <c r="M2087" s="35">
        <v>968716.3</v>
      </c>
      <c r="N2087" s="34"/>
      <c r="O2087" s="34" t="s">
        <v>22</v>
      </c>
      <c r="Q2087" s="1">
        <f>INDEX([1]房源台账数据源!$CZ:$CZ,MATCH(B2087,[1]房源台账数据源!$B:$B,0))</f>
        <v>920280</v>
      </c>
      <c r="R2087" s="1">
        <f>IF(U2087="未售",ROUNDDOWN(Q2087*(1-5%),0),INDEX([1]房源台账数据源!$AU:$AU,MATCH(B2087,[1]房源台账数据源!$B:$B,0)))</f>
        <v>826651</v>
      </c>
      <c r="S2087" s="23">
        <f t="shared" si="190"/>
        <v>0.0526321336984397</v>
      </c>
      <c r="T2087" s="23">
        <f t="shared" si="191"/>
        <v>-0.101739687921067</v>
      </c>
      <c r="U2087" s="1" t="str">
        <f>INDEX([1]房源台账数据源!$DE:$DE,MATCH(B2087,[1]房源台账数据源!$B:$B,0))</f>
        <v>已售</v>
      </c>
    </row>
    <row r="2088" s="1" customFormat="1" ht="16.5" customHeight="1" spans="1:21">
      <c r="A2088" s="34">
        <v>119</v>
      </c>
      <c r="B2088" s="28" t="s">
        <v>4228</v>
      </c>
      <c r="C2088" s="34">
        <v>2</v>
      </c>
      <c r="D2088" s="34" t="s">
        <v>4229</v>
      </c>
      <c r="E2088" s="34">
        <v>21</v>
      </c>
      <c r="F2088" s="34" t="s">
        <v>25</v>
      </c>
      <c r="G2088" s="34">
        <v>2.9</v>
      </c>
      <c r="H2088" s="34">
        <v>91.42</v>
      </c>
      <c r="I2088" s="34">
        <v>17.7</v>
      </c>
      <c r="J2088" s="34">
        <v>73.72</v>
      </c>
      <c r="K2088" s="34">
        <v>10525.6574053818</v>
      </c>
      <c r="L2088" s="34">
        <v>13052.8431904504</v>
      </c>
      <c r="M2088" s="35">
        <v>962255.6</v>
      </c>
      <c r="N2088" s="34"/>
      <c r="O2088" s="34" t="s">
        <v>22</v>
      </c>
      <c r="Q2088" s="1">
        <f>INDEX([1]房源台账数据源!$CZ:$CZ,MATCH(B2088,[1]房源台账数据源!$B:$B,0))</f>
        <v>914142</v>
      </c>
      <c r="R2088" s="1">
        <f>IF(U2088="未售",ROUNDDOWN(Q2088*(1-5%),0),INDEX([1]房源台账数据源!$AU:$AU,MATCH(B2088,[1]房源台账数据源!$B:$B,0)))</f>
        <v>829323</v>
      </c>
      <c r="S2088" s="23">
        <f t="shared" si="190"/>
        <v>0.0526325231747365</v>
      </c>
      <c r="T2088" s="23">
        <f t="shared" si="191"/>
        <v>-0.0927853659497102</v>
      </c>
      <c r="U2088" s="1" t="str">
        <f>INDEX([1]房源台账数据源!$DE:$DE,MATCH(B2088,[1]房源台账数据源!$B:$B,0))</f>
        <v>已售</v>
      </c>
    </row>
    <row r="2089" s="1" customFormat="1" ht="16.5" customHeight="1" spans="1:21">
      <c r="A2089" s="34">
        <v>120</v>
      </c>
      <c r="B2089" s="28" t="s">
        <v>4230</v>
      </c>
      <c r="C2089" s="34">
        <v>2</v>
      </c>
      <c r="D2089" s="34" t="s">
        <v>4231</v>
      </c>
      <c r="E2089" s="34">
        <v>21</v>
      </c>
      <c r="F2089" s="34" t="s">
        <v>25</v>
      </c>
      <c r="G2089" s="34">
        <v>2.9</v>
      </c>
      <c r="H2089" s="34">
        <v>91.42</v>
      </c>
      <c r="I2089" s="34">
        <v>17.7</v>
      </c>
      <c r="J2089" s="34">
        <v>73.72</v>
      </c>
      <c r="K2089" s="34">
        <v>10561.1687814483</v>
      </c>
      <c r="L2089" s="34">
        <v>13096.880765057</v>
      </c>
      <c r="M2089" s="35">
        <v>965502.05</v>
      </c>
      <c r="N2089" s="34"/>
      <c r="O2089" s="34" t="s">
        <v>22</v>
      </c>
      <c r="Q2089" s="1">
        <f>INDEX([1]房源台账数据源!$CZ:$CZ,MATCH(B2089,[1]房源台账数据源!$B:$B,0))</f>
        <v>917226</v>
      </c>
      <c r="R2089" s="1">
        <f>IF(U2089="未售",ROUNDDOWN(Q2089*(1-5%),0),INDEX([1]房源台账数据源!$AU:$AU,MATCH(B2089,[1]房源台账数据源!$B:$B,0)))</f>
        <v>823972</v>
      </c>
      <c r="S2089" s="23">
        <f t="shared" si="190"/>
        <v>0.0526326663221497</v>
      </c>
      <c r="T2089" s="23">
        <f t="shared" si="191"/>
        <v>-0.101669599422607</v>
      </c>
      <c r="U2089" s="1" t="str">
        <f>INDEX([1]房源台账数据源!$DE:$DE,MATCH(B2089,[1]房源台账数据源!$B:$B,0))</f>
        <v>已售</v>
      </c>
    </row>
    <row r="2090" s="1" customFormat="1" ht="16.5" customHeight="1" spans="1:21">
      <c r="A2090" s="34">
        <v>121</v>
      </c>
      <c r="B2090" s="28" t="s">
        <v>4232</v>
      </c>
      <c r="C2090" s="34">
        <v>2</v>
      </c>
      <c r="D2090" s="34" t="s">
        <v>4233</v>
      </c>
      <c r="E2090" s="34">
        <v>21</v>
      </c>
      <c r="F2090" s="34" t="s">
        <v>25</v>
      </c>
      <c r="G2090" s="34">
        <v>2.9</v>
      </c>
      <c r="H2090" s="34">
        <v>84.06</v>
      </c>
      <c r="I2090" s="34">
        <v>16.28</v>
      </c>
      <c r="J2090" s="34">
        <v>67.78</v>
      </c>
      <c r="K2090" s="34">
        <v>10545.7845586486</v>
      </c>
      <c r="L2090" s="34">
        <v>13078.7643847743</v>
      </c>
      <c r="M2090" s="35">
        <v>886478.65</v>
      </c>
      <c r="N2090" s="34"/>
      <c r="O2090" s="34" t="s">
        <v>22</v>
      </c>
      <c r="Q2090" s="1">
        <f>INDEX([1]房源台账数据源!$CZ:$CZ,MATCH(B2090,[1]房源台账数据源!$B:$B,0))</f>
        <v>886478.65</v>
      </c>
      <c r="R2090" s="1">
        <f>IF(U2090="未售",ROUNDDOWN(Q2090*(1-5%),0),INDEX([1]房源台账数据源!$AU:$AU,MATCH(B2090,[1]房源台账数据源!$B:$B,0)))</f>
        <v>755939</v>
      </c>
      <c r="S2090" s="23">
        <f t="shared" si="190"/>
        <v>0</v>
      </c>
      <c r="T2090" s="23">
        <f t="shared" si="191"/>
        <v>-0.147256394725355</v>
      </c>
      <c r="U2090" s="1" t="str">
        <f>INDEX([1]房源台账数据源!$DE:$DE,MATCH(B2090,[1]房源台账数据源!$B:$B,0))</f>
        <v>已售</v>
      </c>
    </row>
    <row r="2091" s="1" customFormat="1" ht="16.5" customHeight="1" spans="1:21">
      <c r="A2091" s="34">
        <v>122</v>
      </c>
      <c r="B2091" s="28" t="s">
        <v>4234</v>
      </c>
      <c r="C2091" s="34">
        <v>2</v>
      </c>
      <c r="D2091" s="34" t="s">
        <v>4235</v>
      </c>
      <c r="E2091" s="34">
        <v>21</v>
      </c>
      <c r="F2091" s="34" t="s">
        <v>25</v>
      </c>
      <c r="G2091" s="34">
        <v>2.9</v>
      </c>
      <c r="H2091" s="34">
        <v>84.06</v>
      </c>
      <c r="I2091" s="34">
        <v>16.28</v>
      </c>
      <c r="J2091" s="34">
        <v>67.78</v>
      </c>
      <c r="K2091" s="34">
        <v>10063.4576492981</v>
      </c>
      <c r="L2091" s="34">
        <v>12480.5879315432</v>
      </c>
      <c r="M2091" s="35">
        <v>845934.25</v>
      </c>
      <c r="N2091" s="34"/>
      <c r="O2091" s="34" t="s">
        <v>22</v>
      </c>
      <c r="Q2091" s="1">
        <f>INDEX([1]房源台账数据源!$CZ:$CZ,MATCH(B2091,[1]房源台账数据源!$B:$B,0))</f>
        <v>845934.25</v>
      </c>
      <c r="R2091" s="1">
        <f>IF(U2091="未售",ROUNDDOWN(Q2091*(1-5%),0),INDEX([1]房源台账数据源!$AU:$AU,MATCH(B2091,[1]房源台账数据源!$B:$B,0)))</f>
        <v>721377</v>
      </c>
      <c r="S2091" s="23">
        <f t="shared" si="190"/>
        <v>0</v>
      </c>
      <c r="T2091" s="23">
        <f t="shared" si="191"/>
        <v>-0.147242235433782</v>
      </c>
      <c r="U2091" s="1" t="str">
        <f>INDEX([1]房源台账数据源!$DE:$DE,MATCH(B2091,[1]房源台账数据源!$B:$B,0))</f>
        <v>已售</v>
      </c>
    </row>
    <row r="2092" s="1" customFormat="1" ht="16.5" customHeight="1" spans="1:21">
      <c r="A2092" s="34">
        <v>123</v>
      </c>
      <c r="B2092" s="28" t="s">
        <v>4236</v>
      </c>
      <c r="C2092" s="34">
        <v>2</v>
      </c>
      <c r="D2092" s="34" t="s">
        <v>4237</v>
      </c>
      <c r="E2092" s="34">
        <v>22</v>
      </c>
      <c r="F2092" s="34" t="s">
        <v>25</v>
      </c>
      <c r="G2092" s="34">
        <v>2.9</v>
      </c>
      <c r="H2092" s="34">
        <v>91.42</v>
      </c>
      <c r="I2092" s="34">
        <v>17.7</v>
      </c>
      <c r="J2092" s="34">
        <v>73.72</v>
      </c>
      <c r="K2092" s="34">
        <v>10631.8393130606</v>
      </c>
      <c r="L2092" s="34">
        <v>13184.5191264243</v>
      </c>
      <c r="M2092" s="35">
        <v>971962.75</v>
      </c>
      <c r="N2092" s="34"/>
      <c r="O2092" s="34" t="s">
        <v>22</v>
      </c>
      <c r="Q2092" s="1">
        <f>INDEX([1]房源台账数据源!$CZ:$CZ,MATCH(B2092,[1]房源台账数据源!$B:$B,0))</f>
        <v>923364</v>
      </c>
      <c r="R2092" s="1">
        <f>IF(U2092="未售",ROUNDDOWN(Q2092*(1-5%),0),INDEX([1]房源台账数据源!$AU:$AU,MATCH(B2092,[1]房源台账数据源!$B:$B,0)))</f>
        <v>829422</v>
      </c>
      <c r="S2092" s="23">
        <f t="shared" si="190"/>
        <v>0.0526322771951256</v>
      </c>
      <c r="T2092" s="23">
        <f t="shared" si="191"/>
        <v>-0.101738859214784</v>
      </c>
      <c r="U2092" s="1" t="str">
        <f>INDEX([1]房源台账数据源!$DE:$DE,MATCH(B2092,[1]房源台账数据源!$B:$B,0))</f>
        <v>已售</v>
      </c>
    </row>
    <row r="2093" s="1" customFormat="1" ht="16.5" customHeight="1" spans="1:21">
      <c r="A2093" s="34">
        <v>124</v>
      </c>
      <c r="B2093" s="28" t="s">
        <v>4238</v>
      </c>
      <c r="C2093" s="34">
        <v>2</v>
      </c>
      <c r="D2093" s="34" t="s">
        <v>4239</v>
      </c>
      <c r="E2093" s="34">
        <v>22</v>
      </c>
      <c r="F2093" s="34" t="s">
        <v>25</v>
      </c>
      <c r="G2093" s="34">
        <v>2.9</v>
      </c>
      <c r="H2093" s="34">
        <v>91.42</v>
      </c>
      <c r="I2093" s="34">
        <v>17.7</v>
      </c>
      <c r="J2093" s="34">
        <v>73.72</v>
      </c>
      <c r="K2093" s="34">
        <v>10596.3279369941</v>
      </c>
      <c r="L2093" s="34">
        <v>13140.4815518177</v>
      </c>
      <c r="M2093" s="35">
        <v>968716.3</v>
      </c>
      <c r="N2093" s="34"/>
      <c r="O2093" s="34" t="s">
        <v>22</v>
      </c>
      <c r="Q2093" s="1">
        <f>INDEX([1]房源台账数据源!$CZ:$CZ,MATCH(B2093,[1]房源台账数据源!$B:$B,0))</f>
        <v>968716.3</v>
      </c>
      <c r="R2093" s="1">
        <f>IF(U2093="未售",ROUNDDOWN(Q2093*(1-5%),0),INDEX([1]房源台账数据源!$AU:$AU,MATCH(B2093,[1]房源台账数据源!$B:$B,0)))</f>
        <v>826651</v>
      </c>
      <c r="S2093" s="23">
        <f t="shared" si="190"/>
        <v>0</v>
      </c>
      <c r="T2093" s="23">
        <f t="shared" si="191"/>
        <v>-0.146653153250338</v>
      </c>
      <c r="U2093" s="1" t="str">
        <f>INDEX([1]房源台账数据源!$DE:$DE,MATCH(B2093,[1]房源台账数据源!$B:$B,0))</f>
        <v>已售</v>
      </c>
    </row>
    <row r="2094" s="1" customFormat="1" ht="16.5" customHeight="1" spans="1:21">
      <c r="A2094" s="34">
        <v>125</v>
      </c>
      <c r="B2094" s="28" t="s">
        <v>4240</v>
      </c>
      <c r="C2094" s="34">
        <v>2</v>
      </c>
      <c r="D2094" s="34" t="s">
        <v>4241</v>
      </c>
      <c r="E2094" s="34">
        <v>22</v>
      </c>
      <c r="F2094" s="34" t="s">
        <v>25</v>
      </c>
      <c r="G2094" s="34">
        <v>2.9</v>
      </c>
      <c r="H2094" s="34">
        <v>91.42</v>
      </c>
      <c r="I2094" s="34">
        <v>17.7</v>
      </c>
      <c r="J2094" s="34">
        <v>73.72</v>
      </c>
      <c r="K2094" s="34">
        <v>10525.6574053818</v>
      </c>
      <c r="L2094" s="34">
        <v>13052.8431904504</v>
      </c>
      <c r="M2094" s="35">
        <v>962255.6</v>
      </c>
      <c r="N2094" s="34"/>
      <c r="O2094" s="34" t="s">
        <v>22</v>
      </c>
      <c r="Q2094" s="1">
        <f>INDEX([1]房源台账数据源!$CZ:$CZ,MATCH(B2094,[1]房源台账数据源!$B:$B,0))</f>
        <v>914142</v>
      </c>
      <c r="R2094" s="1">
        <f>IF(U2094="未售",ROUNDDOWN(Q2094*(1-5%),0),INDEX([1]房源台账数据源!$AU:$AU,MATCH(B2094,[1]房源台账数据源!$B:$B,0)))</f>
        <v>821203</v>
      </c>
      <c r="S2094" s="23">
        <f t="shared" si="190"/>
        <v>0.0526325231747365</v>
      </c>
      <c r="T2094" s="23">
        <f t="shared" si="191"/>
        <v>-0.101668012190666</v>
      </c>
      <c r="U2094" s="1" t="str">
        <f>INDEX([1]房源台账数据源!$DE:$DE,MATCH(B2094,[1]房源台账数据源!$B:$B,0))</f>
        <v>已售</v>
      </c>
    </row>
    <row r="2095" s="1" customFormat="1" ht="16.5" customHeight="1" spans="1:21">
      <c r="A2095" s="34">
        <v>126</v>
      </c>
      <c r="B2095" s="28" t="s">
        <v>4242</v>
      </c>
      <c r="C2095" s="34">
        <v>2</v>
      </c>
      <c r="D2095" s="34" t="s">
        <v>4243</v>
      </c>
      <c r="E2095" s="34">
        <v>22</v>
      </c>
      <c r="F2095" s="34" t="s">
        <v>25</v>
      </c>
      <c r="G2095" s="34">
        <v>2.9</v>
      </c>
      <c r="H2095" s="34">
        <v>91.42</v>
      </c>
      <c r="I2095" s="34">
        <v>17.7</v>
      </c>
      <c r="J2095" s="34">
        <v>73.72</v>
      </c>
      <c r="K2095" s="34">
        <v>10561.1687814483</v>
      </c>
      <c r="L2095" s="34">
        <v>13096.880765057</v>
      </c>
      <c r="M2095" s="35">
        <v>965502.05</v>
      </c>
      <c r="N2095" s="34"/>
      <c r="O2095" s="34" t="s">
        <v>22</v>
      </c>
      <c r="Q2095" s="1">
        <f>INDEX([1]房源台账数据源!$CZ:$CZ,MATCH(B2095,[1]房源台账数据源!$B:$B,0))</f>
        <v>917226</v>
      </c>
      <c r="R2095" s="1">
        <f>IF(U2095="未售",ROUNDDOWN(Q2095*(1-5%),0),INDEX([1]房源台账数据源!$AU:$AU,MATCH(B2095,[1]房源台账数据源!$B:$B,0)))</f>
        <v>832296</v>
      </c>
      <c r="S2095" s="23">
        <f t="shared" si="190"/>
        <v>0.0526326663221497</v>
      </c>
      <c r="T2095" s="23">
        <f t="shared" si="191"/>
        <v>-0.0925944096656658</v>
      </c>
      <c r="U2095" s="1" t="str">
        <f>INDEX([1]房源台账数据源!$DE:$DE,MATCH(B2095,[1]房源台账数据源!$B:$B,0))</f>
        <v>已售</v>
      </c>
    </row>
    <row r="2096" s="1" customFormat="1" ht="16.5" customHeight="1" spans="1:21">
      <c r="A2096" s="34">
        <v>127</v>
      </c>
      <c r="B2096" s="28" t="s">
        <v>4244</v>
      </c>
      <c r="C2096" s="34">
        <v>2</v>
      </c>
      <c r="D2096" s="34" t="s">
        <v>4245</v>
      </c>
      <c r="E2096" s="34">
        <v>22</v>
      </c>
      <c r="F2096" s="34" t="s">
        <v>25</v>
      </c>
      <c r="G2096" s="34">
        <v>2.9</v>
      </c>
      <c r="H2096" s="34">
        <v>84.06</v>
      </c>
      <c r="I2096" s="34">
        <v>16.28</v>
      </c>
      <c r="J2096" s="34">
        <v>67.78</v>
      </c>
      <c r="K2096" s="34">
        <v>10545.7845586486</v>
      </c>
      <c r="L2096" s="34">
        <v>13078.7643847743</v>
      </c>
      <c r="M2096" s="35">
        <v>886478.65</v>
      </c>
      <c r="N2096" s="34"/>
      <c r="O2096" s="34" t="s">
        <v>22</v>
      </c>
      <c r="Q2096" s="1">
        <f>INDEX([1]房源台账数据源!$CZ:$CZ,MATCH(B2096,[1]房源台账数据源!$B:$B,0))</f>
        <v>842154</v>
      </c>
      <c r="R2096" s="1">
        <f>IF(U2096="未售",ROUNDDOWN(Q2096*(1-5%),0),INDEX([1]房源台账数据源!$AU:$AU,MATCH(B2096,[1]房源台账数据源!$B:$B,0)))</f>
        <v>755939</v>
      </c>
      <c r="S2096" s="23">
        <f t="shared" si="190"/>
        <v>0.0526324757704648</v>
      </c>
      <c r="T2096" s="23">
        <f t="shared" si="191"/>
        <v>-0.102374387582319</v>
      </c>
      <c r="U2096" s="1" t="str">
        <f>INDEX([1]房源台账数据源!$DE:$DE,MATCH(B2096,[1]房源台账数据源!$B:$B,0))</f>
        <v>已售</v>
      </c>
    </row>
    <row r="2097" s="1" customFormat="1" ht="16.5" customHeight="1" spans="1:21">
      <c r="A2097" s="34">
        <v>128</v>
      </c>
      <c r="B2097" s="28" t="s">
        <v>4246</v>
      </c>
      <c r="C2097" s="34">
        <v>2</v>
      </c>
      <c r="D2097" s="34" t="s">
        <v>4247</v>
      </c>
      <c r="E2097" s="34">
        <v>22</v>
      </c>
      <c r="F2097" s="34" t="s">
        <v>25</v>
      </c>
      <c r="G2097" s="34">
        <v>2.9</v>
      </c>
      <c r="H2097" s="34">
        <v>84.06</v>
      </c>
      <c r="I2097" s="34">
        <v>16.28</v>
      </c>
      <c r="J2097" s="34">
        <v>67.78</v>
      </c>
      <c r="K2097" s="34">
        <v>10063.4576492981</v>
      </c>
      <c r="L2097" s="34">
        <v>12480.5879315432</v>
      </c>
      <c r="M2097" s="35">
        <v>845934.25</v>
      </c>
      <c r="N2097" s="34"/>
      <c r="O2097" s="34" t="s">
        <v>22</v>
      </c>
      <c r="Q2097" s="1">
        <f>INDEX([1]房源台账数据源!$CZ:$CZ,MATCH(B2097,[1]房源台账数据源!$B:$B,0))</f>
        <v>803637</v>
      </c>
      <c r="R2097" s="1">
        <f>IF(U2097="未售",ROUNDDOWN(Q2097*(1-5%),0),INDEX([1]房源台账数据源!$AU:$AU,MATCH(B2097,[1]房源台账数据源!$B:$B,0)))</f>
        <v>721378</v>
      </c>
      <c r="S2097" s="23">
        <f t="shared" si="190"/>
        <v>0.0526322829834863</v>
      </c>
      <c r="T2097" s="23">
        <f t="shared" si="191"/>
        <v>-0.102358403109862</v>
      </c>
      <c r="U2097" s="1" t="str">
        <f>INDEX([1]房源台账数据源!$DE:$DE,MATCH(B2097,[1]房源台账数据源!$B:$B,0))</f>
        <v>已售</v>
      </c>
    </row>
    <row r="2098" s="1" customFormat="1" ht="16.5" customHeight="1" spans="1:21">
      <c r="A2098" s="34">
        <v>129</v>
      </c>
      <c r="B2098" s="28" t="s">
        <v>4248</v>
      </c>
      <c r="C2098" s="34">
        <v>2</v>
      </c>
      <c r="D2098" s="34" t="s">
        <v>4249</v>
      </c>
      <c r="E2098" s="34">
        <v>23</v>
      </c>
      <c r="F2098" s="34" t="s">
        <v>25</v>
      </c>
      <c r="G2098" s="34">
        <v>2.9</v>
      </c>
      <c r="H2098" s="34">
        <v>91.42</v>
      </c>
      <c r="I2098" s="34">
        <v>17.7</v>
      </c>
      <c r="J2098" s="34">
        <v>73.72</v>
      </c>
      <c r="K2098" s="34">
        <v>10631.8393130606</v>
      </c>
      <c r="L2098" s="34">
        <v>13184.5191264243</v>
      </c>
      <c r="M2098" s="35">
        <v>971962.75</v>
      </c>
      <c r="N2098" s="34"/>
      <c r="O2098" s="34" t="s">
        <v>22</v>
      </c>
      <c r="Q2098" s="1">
        <f>INDEX([1]房源台账数据源!$CZ:$CZ,MATCH(B2098,[1]房源台账数据源!$B:$B,0))</f>
        <v>923364</v>
      </c>
      <c r="R2098" s="1">
        <f>IF(U2098="未售",ROUNDDOWN(Q2098*(1-5%),0),INDEX([1]房源台账数据源!$AU:$AU,MATCH(B2098,[1]房源台账数据源!$B:$B,0)))</f>
        <v>877195</v>
      </c>
      <c r="S2098" s="23">
        <f t="shared" si="190"/>
        <v>0.0526322771951256</v>
      </c>
      <c r="T2098" s="23">
        <f t="shared" si="191"/>
        <v>-0.0500008663972171</v>
      </c>
      <c r="U2098" s="1" t="str">
        <f>INDEX([1]房源台账数据源!$DE:$DE,MATCH(B2098,[1]房源台账数据源!$B:$B,0))</f>
        <v>未售</v>
      </c>
    </row>
    <row r="2099" s="1" customFormat="1" ht="16.5" customHeight="1" spans="1:21">
      <c r="A2099" s="34">
        <v>130</v>
      </c>
      <c r="B2099" s="28" t="s">
        <v>4250</v>
      </c>
      <c r="C2099" s="34">
        <v>2</v>
      </c>
      <c r="D2099" s="34" t="s">
        <v>4251</v>
      </c>
      <c r="E2099" s="34">
        <v>23</v>
      </c>
      <c r="F2099" s="34" t="s">
        <v>25</v>
      </c>
      <c r="G2099" s="34">
        <v>2.9</v>
      </c>
      <c r="H2099" s="34">
        <v>91.42</v>
      </c>
      <c r="I2099" s="34">
        <v>17.7</v>
      </c>
      <c r="J2099" s="34">
        <v>73.72</v>
      </c>
      <c r="K2099" s="34">
        <v>10596.3279369941</v>
      </c>
      <c r="L2099" s="34">
        <v>13140.4815518177</v>
      </c>
      <c r="M2099" s="35">
        <v>968716.3</v>
      </c>
      <c r="N2099" s="34"/>
      <c r="O2099" s="34" t="s">
        <v>22</v>
      </c>
      <c r="Q2099" s="1">
        <f>INDEX([1]房源台账数据源!$CZ:$CZ,MATCH(B2099,[1]房源台账数据源!$B:$B,0))</f>
        <v>920280</v>
      </c>
      <c r="R2099" s="1">
        <f>IF(U2099="未售",ROUNDDOWN(Q2099*(1-5%),0),INDEX([1]房源台账数据源!$AU:$AU,MATCH(B2099,[1]房源台账数据源!$B:$B,0)))</f>
        <v>826651</v>
      </c>
      <c r="S2099" s="23">
        <f t="shared" si="190"/>
        <v>0.0526321336984397</v>
      </c>
      <c r="T2099" s="23">
        <f t="shared" si="191"/>
        <v>-0.101739687921067</v>
      </c>
      <c r="U2099" s="1" t="str">
        <f>INDEX([1]房源台账数据源!$DE:$DE,MATCH(B2099,[1]房源台账数据源!$B:$B,0))</f>
        <v>已售</v>
      </c>
    </row>
    <row r="2100" s="1" customFormat="1" ht="16.5" customHeight="1" spans="1:21">
      <c r="A2100" s="34">
        <v>131</v>
      </c>
      <c r="B2100" s="28" t="s">
        <v>4252</v>
      </c>
      <c r="C2100" s="34">
        <v>2</v>
      </c>
      <c r="D2100" s="34" t="s">
        <v>4253</v>
      </c>
      <c r="E2100" s="34">
        <v>23</v>
      </c>
      <c r="F2100" s="34" t="s">
        <v>25</v>
      </c>
      <c r="G2100" s="34">
        <v>2.9</v>
      </c>
      <c r="H2100" s="34">
        <v>91.42</v>
      </c>
      <c r="I2100" s="34">
        <v>17.7</v>
      </c>
      <c r="J2100" s="34">
        <v>73.72</v>
      </c>
      <c r="K2100" s="34">
        <v>10525.6574053818</v>
      </c>
      <c r="L2100" s="34">
        <v>13052.8431904504</v>
      </c>
      <c r="M2100" s="35">
        <v>962255.6</v>
      </c>
      <c r="N2100" s="34"/>
      <c r="O2100" s="34" t="s">
        <v>22</v>
      </c>
      <c r="Q2100" s="1">
        <f>INDEX([1]房源台账数据源!$CZ:$CZ,MATCH(B2100,[1]房源台账数据源!$B:$B,0))</f>
        <v>914142</v>
      </c>
      <c r="R2100" s="1">
        <f>IF(U2100="未售",ROUNDDOWN(Q2100*(1-5%),0),INDEX([1]房源台账数据源!$AU:$AU,MATCH(B2100,[1]房源台账数据源!$B:$B,0)))</f>
        <v>868434</v>
      </c>
      <c r="S2100" s="23">
        <f t="shared" si="190"/>
        <v>0.0526325231747365</v>
      </c>
      <c r="T2100" s="23">
        <f t="shared" si="191"/>
        <v>-0.0500009845297558</v>
      </c>
      <c r="U2100" s="1" t="str">
        <f>INDEX([1]房源台账数据源!$DE:$DE,MATCH(B2100,[1]房源台账数据源!$B:$B,0))</f>
        <v>未售</v>
      </c>
    </row>
    <row r="2101" s="1" customFormat="1" ht="16.5" customHeight="1" spans="1:21">
      <c r="A2101" s="34">
        <v>132</v>
      </c>
      <c r="B2101" s="28" t="s">
        <v>4254</v>
      </c>
      <c r="C2101" s="34">
        <v>2</v>
      </c>
      <c r="D2101" s="34" t="s">
        <v>4255</v>
      </c>
      <c r="E2101" s="34">
        <v>23</v>
      </c>
      <c r="F2101" s="34" t="s">
        <v>25</v>
      </c>
      <c r="G2101" s="34">
        <v>2.9</v>
      </c>
      <c r="H2101" s="34">
        <v>91.42</v>
      </c>
      <c r="I2101" s="34">
        <v>17.7</v>
      </c>
      <c r="J2101" s="34">
        <v>73.72</v>
      </c>
      <c r="K2101" s="34">
        <v>10561.1687814483</v>
      </c>
      <c r="L2101" s="34">
        <v>13096.880765057</v>
      </c>
      <c r="M2101" s="35">
        <v>965502.05</v>
      </c>
      <c r="N2101" s="34"/>
      <c r="O2101" s="34" t="s">
        <v>22</v>
      </c>
      <c r="Q2101" s="1">
        <f>INDEX([1]房源台账数据源!$CZ:$CZ,MATCH(B2101,[1]房源台账数据源!$B:$B,0))</f>
        <v>917226</v>
      </c>
      <c r="R2101" s="1">
        <f>IF(U2101="未售",ROUNDDOWN(Q2101*(1-5%),0),INDEX([1]房源台账数据源!$AU:$AU,MATCH(B2101,[1]房源台账数据源!$B:$B,0)))</f>
        <v>815650</v>
      </c>
      <c r="S2101" s="23">
        <f t="shared" si="190"/>
        <v>0.0526326663221497</v>
      </c>
      <c r="T2101" s="23">
        <f t="shared" si="191"/>
        <v>-0.11074260869186</v>
      </c>
      <c r="U2101" s="1" t="str">
        <f>INDEX([1]房源台账数据源!$DE:$DE,MATCH(B2101,[1]房源台账数据源!$B:$B,0))</f>
        <v>已售</v>
      </c>
    </row>
    <row r="2102" s="1" customFormat="1" ht="16.5" customHeight="1" spans="1:21">
      <c r="A2102" s="34">
        <v>133</v>
      </c>
      <c r="B2102" s="28" t="s">
        <v>4256</v>
      </c>
      <c r="C2102" s="34">
        <v>2</v>
      </c>
      <c r="D2102" s="34" t="s">
        <v>4257</v>
      </c>
      <c r="E2102" s="34">
        <v>23</v>
      </c>
      <c r="F2102" s="34" t="s">
        <v>25</v>
      </c>
      <c r="G2102" s="34">
        <v>2.9</v>
      </c>
      <c r="H2102" s="34">
        <v>84.06</v>
      </c>
      <c r="I2102" s="34">
        <v>16.28</v>
      </c>
      <c r="J2102" s="34">
        <v>67.78</v>
      </c>
      <c r="K2102" s="34">
        <v>10545.7845586486</v>
      </c>
      <c r="L2102" s="34">
        <v>13078.7643847743</v>
      </c>
      <c r="M2102" s="35">
        <v>886478.65</v>
      </c>
      <c r="N2102" s="34"/>
      <c r="O2102" s="34" t="s">
        <v>22</v>
      </c>
      <c r="Q2102" s="1">
        <f>INDEX([1]房源台账数据源!$CZ:$CZ,MATCH(B2102,[1]房源台账数据源!$B:$B,0))</f>
        <v>842154</v>
      </c>
      <c r="R2102" s="1">
        <f>IF(U2102="未售",ROUNDDOWN(Q2102*(1-5%),0),INDEX([1]房源台账数据源!$AU:$AU,MATCH(B2102,[1]房源台账数据源!$B:$B,0)))</f>
        <v>800046</v>
      </c>
      <c r="S2102" s="23">
        <f t="shared" si="190"/>
        <v>0.0526324757704648</v>
      </c>
      <c r="T2102" s="23">
        <f t="shared" si="191"/>
        <v>-0.0500003562293832</v>
      </c>
      <c r="U2102" s="1" t="str">
        <f>INDEX([1]房源台账数据源!$DE:$DE,MATCH(B2102,[1]房源台账数据源!$B:$B,0))</f>
        <v>未售</v>
      </c>
    </row>
    <row r="2103" s="1" customFormat="1" ht="16.5" customHeight="1" spans="1:21">
      <c r="A2103" s="34">
        <v>134</v>
      </c>
      <c r="B2103" s="28" t="s">
        <v>4258</v>
      </c>
      <c r="C2103" s="34">
        <v>2</v>
      </c>
      <c r="D2103" s="34" t="s">
        <v>4259</v>
      </c>
      <c r="E2103" s="34">
        <v>23</v>
      </c>
      <c r="F2103" s="34" t="s">
        <v>25</v>
      </c>
      <c r="G2103" s="34">
        <v>2.9</v>
      </c>
      <c r="H2103" s="34">
        <v>84.06</v>
      </c>
      <c r="I2103" s="34">
        <v>16.28</v>
      </c>
      <c r="J2103" s="34">
        <v>67.78</v>
      </c>
      <c r="K2103" s="34">
        <v>10063.4576492981</v>
      </c>
      <c r="L2103" s="34">
        <v>12480.5879315432</v>
      </c>
      <c r="M2103" s="35">
        <v>845934.25</v>
      </c>
      <c r="N2103" s="34"/>
      <c r="O2103" s="34" t="s">
        <v>22</v>
      </c>
      <c r="Q2103" s="1">
        <f>INDEX([1]房源台账数据源!$CZ:$CZ,MATCH(B2103,[1]房源台账数据源!$B:$B,0))</f>
        <v>845934.25</v>
      </c>
      <c r="R2103" s="1">
        <f>IF(U2103="未售",ROUNDDOWN(Q2103*(1-5%),0),INDEX([1]房源台账数据源!$AU:$AU,MATCH(B2103,[1]房源台账数据源!$B:$B,0)))</f>
        <v>728664</v>
      </c>
      <c r="S2103" s="23">
        <f t="shared" si="190"/>
        <v>0</v>
      </c>
      <c r="T2103" s="23">
        <f t="shared" si="191"/>
        <v>-0.138628090776559</v>
      </c>
      <c r="U2103" s="1" t="str">
        <f>INDEX([1]房源台账数据源!$DE:$DE,MATCH(B2103,[1]房源台账数据源!$B:$B,0))</f>
        <v>已售</v>
      </c>
    </row>
    <row r="2104" s="1" customFormat="1" ht="16.5" customHeight="1" spans="1:21">
      <c r="A2104" s="34">
        <v>135</v>
      </c>
      <c r="B2104" s="28" t="s">
        <v>4260</v>
      </c>
      <c r="C2104" s="34">
        <v>2</v>
      </c>
      <c r="D2104" s="34" t="s">
        <v>4261</v>
      </c>
      <c r="E2104" s="34">
        <v>24</v>
      </c>
      <c r="F2104" s="34" t="s">
        <v>25</v>
      </c>
      <c r="G2104" s="34">
        <v>2.9</v>
      </c>
      <c r="H2104" s="34">
        <v>91.42</v>
      </c>
      <c r="I2104" s="34">
        <v>17.7</v>
      </c>
      <c r="J2104" s="34">
        <v>73.72</v>
      </c>
      <c r="K2104" s="34">
        <v>10631.8393130606</v>
      </c>
      <c r="L2104" s="34">
        <v>13184.5191264243</v>
      </c>
      <c r="M2104" s="35">
        <v>971962.75</v>
      </c>
      <c r="N2104" s="34"/>
      <c r="O2104" s="34" t="s">
        <v>22</v>
      </c>
      <c r="Q2104" s="1">
        <f>INDEX([1]房源台账数据源!$CZ:$CZ,MATCH(B2104,[1]房源台账数据源!$B:$B,0))</f>
        <v>923364</v>
      </c>
      <c r="R2104" s="1">
        <f>IF(U2104="未售",ROUNDDOWN(Q2104*(1-5%),0),INDEX([1]房源台账数据源!$AU:$AU,MATCH(B2104,[1]房源台账数据源!$B:$B,0)))</f>
        <v>877195</v>
      </c>
      <c r="S2104" s="23">
        <f t="shared" si="190"/>
        <v>0.0526322771951256</v>
      </c>
      <c r="T2104" s="23">
        <f t="shared" si="191"/>
        <v>-0.0500008663972171</v>
      </c>
      <c r="U2104" s="1" t="str">
        <f>INDEX([1]房源台账数据源!$DE:$DE,MATCH(B2104,[1]房源台账数据源!$B:$B,0))</f>
        <v>未售</v>
      </c>
    </row>
    <row r="2105" s="1" customFormat="1" ht="16.5" customHeight="1" spans="1:21">
      <c r="A2105" s="34">
        <v>136</v>
      </c>
      <c r="B2105" s="28" t="s">
        <v>4262</v>
      </c>
      <c r="C2105" s="34">
        <v>2</v>
      </c>
      <c r="D2105" s="34" t="s">
        <v>4263</v>
      </c>
      <c r="E2105" s="34">
        <v>24</v>
      </c>
      <c r="F2105" s="34" t="s">
        <v>25</v>
      </c>
      <c r="G2105" s="34">
        <v>2.9</v>
      </c>
      <c r="H2105" s="34">
        <v>91.42</v>
      </c>
      <c r="I2105" s="34">
        <v>17.7</v>
      </c>
      <c r="J2105" s="34">
        <v>73.72</v>
      </c>
      <c r="K2105" s="34">
        <v>10596.3279369941</v>
      </c>
      <c r="L2105" s="34">
        <v>13140.4815518177</v>
      </c>
      <c r="M2105" s="35">
        <v>968716.3</v>
      </c>
      <c r="N2105" s="34"/>
      <c r="O2105" s="34" t="s">
        <v>22</v>
      </c>
      <c r="Q2105" s="1">
        <f>INDEX([1]房源台账数据源!$CZ:$CZ,MATCH(B2105,[1]房源台账数据源!$B:$B,0))</f>
        <v>920280</v>
      </c>
      <c r="R2105" s="1">
        <f>IF(U2105="未售",ROUNDDOWN(Q2105*(1-5%),0),INDEX([1]房源台账数据源!$AU:$AU,MATCH(B2105,[1]房源台账数据源!$B:$B,0)))</f>
        <v>826379</v>
      </c>
      <c r="S2105" s="23">
        <f t="shared" si="190"/>
        <v>0.0526321336984397</v>
      </c>
      <c r="T2105" s="23">
        <f t="shared" si="191"/>
        <v>-0.102035250141261</v>
      </c>
      <c r="U2105" s="1" t="str">
        <f>INDEX([1]房源台账数据源!$DE:$DE,MATCH(B2105,[1]房源台账数据源!$B:$B,0))</f>
        <v>已售</v>
      </c>
    </row>
    <row r="2106" s="1" customFormat="1" ht="16.5" customHeight="1" spans="1:21">
      <c r="A2106" s="34">
        <v>137</v>
      </c>
      <c r="B2106" s="28" t="s">
        <v>4264</v>
      </c>
      <c r="C2106" s="34">
        <v>2</v>
      </c>
      <c r="D2106" s="34" t="s">
        <v>4265</v>
      </c>
      <c r="E2106" s="34">
        <v>24</v>
      </c>
      <c r="F2106" s="34" t="s">
        <v>25</v>
      </c>
      <c r="G2106" s="34">
        <v>2.9</v>
      </c>
      <c r="H2106" s="34">
        <v>91.42</v>
      </c>
      <c r="I2106" s="34">
        <v>17.7</v>
      </c>
      <c r="J2106" s="34">
        <v>73.72</v>
      </c>
      <c r="K2106" s="34">
        <v>10525.6574053818</v>
      </c>
      <c r="L2106" s="34">
        <v>13052.8431904504</v>
      </c>
      <c r="M2106" s="35">
        <v>962255.6</v>
      </c>
      <c r="N2106" s="34"/>
      <c r="O2106" s="34" t="s">
        <v>22</v>
      </c>
      <c r="Q2106" s="1">
        <f>INDEX([1]房源台账数据源!$CZ:$CZ,MATCH(B2106,[1]房源台账数据源!$B:$B,0))</f>
        <v>914142</v>
      </c>
      <c r="R2106" s="1">
        <f>IF(U2106="未售",ROUNDDOWN(Q2106*(1-5%),0),INDEX([1]房源台账数据源!$AU:$AU,MATCH(B2106,[1]房源台账数据源!$B:$B,0)))</f>
        <v>868434</v>
      </c>
      <c r="S2106" s="23">
        <f t="shared" si="190"/>
        <v>0.0526325231747365</v>
      </c>
      <c r="T2106" s="23">
        <f t="shared" si="191"/>
        <v>-0.0500009845297558</v>
      </c>
      <c r="U2106" s="1" t="str">
        <f>INDEX([1]房源台账数据源!$DE:$DE,MATCH(B2106,[1]房源台账数据源!$B:$B,0))</f>
        <v>未售</v>
      </c>
    </row>
    <row r="2107" s="1" customFormat="1" ht="16.5" customHeight="1" spans="1:21">
      <c r="A2107" s="34">
        <v>138</v>
      </c>
      <c r="B2107" s="28" t="s">
        <v>4266</v>
      </c>
      <c r="C2107" s="34">
        <v>2</v>
      </c>
      <c r="D2107" s="34" t="s">
        <v>4267</v>
      </c>
      <c r="E2107" s="34">
        <v>24</v>
      </c>
      <c r="F2107" s="34" t="s">
        <v>25</v>
      </c>
      <c r="G2107" s="34">
        <v>2.9</v>
      </c>
      <c r="H2107" s="34">
        <v>91.42</v>
      </c>
      <c r="I2107" s="34">
        <v>17.7</v>
      </c>
      <c r="J2107" s="34">
        <v>73.72</v>
      </c>
      <c r="K2107" s="34">
        <v>10561.1687814483</v>
      </c>
      <c r="L2107" s="34">
        <v>13096.880765057</v>
      </c>
      <c r="M2107" s="35">
        <v>965502.05</v>
      </c>
      <c r="N2107" s="34"/>
      <c r="O2107" s="34" t="s">
        <v>22</v>
      </c>
      <c r="Q2107" s="1">
        <f>INDEX([1]房源台账数据源!$CZ:$CZ,MATCH(B2107,[1]房源台账数据源!$B:$B,0))</f>
        <v>917226</v>
      </c>
      <c r="R2107" s="1">
        <f>IF(U2107="未售",ROUNDDOWN(Q2107*(1-5%),0),INDEX([1]房源台账数据源!$AU:$AU,MATCH(B2107,[1]房源台账数据源!$B:$B,0)))</f>
        <v>871364</v>
      </c>
      <c r="S2107" s="23">
        <f t="shared" si="190"/>
        <v>0.0526326663221497</v>
      </c>
      <c r="T2107" s="23">
        <f t="shared" si="191"/>
        <v>-0.0500007631706908</v>
      </c>
      <c r="U2107" s="1" t="str">
        <f>INDEX([1]房源台账数据源!$DE:$DE,MATCH(B2107,[1]房源台账数据源!$B:$B,0))</f>
        <v>未售</v>
      </c>
    </row>
    <row r="2108" s="1" customFormat="1" ht="16.5" customHeight="1" spans="1:21">
      <c r="A2108" s="34">
        <v>139</v>
      </c>
      <c r="B2108" s="28" t="s">
        <v>4268</v>
      </c>
      <c r="C2108" s="34">
        <v>2</v>
      </c>
      <c r="D2108" s="34" t="s">
        <v>4269</v>
      </c>
      <c r="E2108" s="34">
        <v>24</v>
      </c>
      <c r="F2108" s="34" t="s">
        <v>25</v>
      </c>
      <c r="G2108" s="34">
        <v>2.9</v>
      </c>
      <c r="H2108" s="34">
        <v>84.06</v>
      </c>
      <c r="I2108" s="34">
        <v>16.28</v>
      </c>
      <c r="J2108" s="34">
        <v>67.78</v>
      </c>
      <c r="K2108" s="34">
        <v>10545.7845586486</v>
      </c>
      <c r="L2108" s="34">
        <v>13078.7643847743</v>
      </c>
      <c r="M2108" s="35">
        <v>886478.65</v>
      </c>
      <c r="N2108" s="34"/>
      <c r="O2108" s="34" t="s">
        <v>22</v>
      </c>
      <c r="Q2108" s="1">
        <f>INDEX([1]房源台账数据源!$CZ:$CZ,MATCH(B2108,[1]房源台账数据源!$B:$B,0))</f>
        <v>842154</v>
      </c>
      <c r="R2108" s="1">
        <f>IF(U2108="未售",ROUNDDOWN(Q2108*(1-5%),0),INDEX([1]房源台账数据源!$AU:$AU,MATCH(B2108,[1]房源台账数据源!$B:$B,0)))</f>
        <v>800046</v>
      </c>
      <c r="S2108" s="23">
        <f t="shared" si="190"/>
        <v>0.0526324757704648</v>
      </c>
      <c r="T2108" s="23">
        <f t="shared" si="191"/>
        <v>-0.0500003562293832</v>
      </c>
      <c r="U2108" s="1" t="str">
        <f>INDEX([1]房源台账数据源!$DE:$DE,MATCH(B2108,[1]房源台账数据源!$B:$B,0))</f>
        <v>未售</v>
      </c>
    </row>
    <row r="2109" s="1" customFormat="1" ht="16.5" customHeight="1" spans="1:21">
      <c r="A2109" s="34">
        <v>140</v>
      </c>
      <c r="B2109" s="28" t="s">
        <v>4270</v>
      </c>
      <c r="C2109" s="34">
        <v>2</v>
      </c>
      <c r="D2109" s="34" t="s">
        <v>4271</v>
      </c>
      <c r="E2109" s="34">
        <v>24</v>
      </c>
      <c r="F2109" s="34" t="s">
        <v>25</v>
      </c>
      <c r="G2109" s="34">
        <v>2.9</v>
      </c>
      <c r="H2109" s="34">
        <v>84.06</v>
      </c>
      <c r="I2109" s="34">
        <v>16.28</v>
      </c>
      <c r="J2109" s="34">
        <v>67.78</v>
      </c>
      <c r="K2109" s="34">
        <v>10063.4576492981</v>
      </c>
      <c r="L2109" s="34">
        <v>12480.5879315432</v>
      </c>
      <c r="M2109" s="35">
        <v>845934.25</v>
      </c>
      <c r="N2109" s="34"/>
      <c r="O2109" s="34" t="s">
        <v>22</v>
      </c>
      <c r="Q2109" s="1">
        <f>INDEX([1]房源台账数据源!$CZ:$CZ,MATCH(B2109,[1]房源台账数据源!$B:$B,0))</f>
        <v>803637</v>
      </c>
      <c r="R2109" s="1">
        <f>IF(U2109="未售",ROUNDDOWN(Q2109*(1-5%),0),INDEX([1]房源台账数据源!$AU:$AU,MATCH(B2109,[1]房源台账数据源!$B:$B,0)))</f>
        <v>721378</v>
      </c>
      <c r="S2109" s="23">
        <f t="shared" si="190"/>
        <v>0.0526322829834863</v>
      </c>
      <c r="T2109" s="23">
        <f t="shared" si="191"/>
        <v>-0.102358403109862</v>
      </c>
      <c r="U2109" s="1" t="str">
        <f>INDEX([1]房源台账数据源!$DE:$DE,MATCH(B2109,[1]房源台账数据源!$B:$B,0))</f>
        <v>已售</v>
      </c>
    </row>
    <row r="2110" s="1" customFormat="1" ht="16.5" customHeight="1" spans="1:21">
      <c r="A2110" s="34">
        <v>141</v>
      </c>
      <c r="B2110" s="28" t="s">
        <v>4272</v>
      </c>
      <c r="C2110" s="34">
        <v>2</v>
      </c>
      <c r="D2110" s="34" t="s">
        <v>4273</v>
      </c>
      <c r="E2110" s="34">
        <v>25</v>
      </c>
      <c r="F2110" s="34" t="s">
        <v>25</v>
      </c>
      <c r="G2110" s="34">
        <v>2.9</v>
      </c>
      <c r="H2110" s="34">
        <v>91.42</v>
      </c>
      <c r="I2110" s="34">
        <v>17.7</v>
      </c>
      <c r="J2110" s="34">
        <v>73.72</v>
      </c>
      <c r="K2110" s="34">
        <v>10631.8393130606</v>
      </c>
      <c r="L2110" s="34">
        <v>13184.5191264243</v>
      </c>
      <c r="M2110" s="35">
        <v>971962.75</v>
      </c>
      <c r="N2110" s="34"/>
      <c r="O2110" s="34" t="s">
        <v>22</v>
      </c>
      <c r="Q2110" s="1">
        <f>INDEX([1]房源台账数据源!$CZ:$CZ,MATCH(B2110,[1]房源台账数据源!$B:$B,0))</f>
        <v>923364</v>
      </c>
      <c r="R2110" s="1">
        <f>IF(U2110="未售",ROUNDDOWN(Q2110*(1-5%),0),INDEX([1]房源台账数据源!$AU:$AU,MATCH(B2110,[1]房源台账数据源!$B:$B,0)))</f>
        <v>877195</v>
      </c>
      <c r="S2110" s="23">
        <f t="shared" si="190"/>
        <v>0.0526322771951256</v>
      </c>
      <c r="T2110" s="23">
        <f t="shared" si="191"/>
        <v>-0.0500008663972171</v>
      </c>
      <c r="U2110" s="1" t="str">
        <f>INDEX([1]房源台账数据源!$DE:$DE,MATCH(B2110,[1]房源台账数据源!$B:$B,0))</f>
        <v>未售</v>
      </c>
    </row>
    <row r="2111" s="1" customFormat="1" ht="16.5" customHeight="1" spans="1:21">
      <c r="A2111" s="34">
        <v>142</v>
      </c>
      <c r="B2111" s="28" t="s">
        <v>4274</v>
      </c>
      <c r="C2111" s="34">
        <v>2</v>
      </c>
      <c r="D2111" s="34" t="s">
        <v>4275</v>
      </c>
      <c r="E2111" s="34">
        <v>25</v>
      </c>
      <c r="F2111" s="34" t="s">
        <v>25</v>
      </c>
      <c r="G2111" s="34">
        <v>2.9</v>
      </c>
      <c r="H2111" s="34">
        <v>91.42</v>
      </c>
      <c r="I2111" s="34">
        <v>17.7</v>
      </c>
      <c r="J2111" s="34">
        <v>73.72</v>
      </c>
      <c r="K2111" s="34">
        <v>10596.3279369941</v>
      </c>
      <c r="L2111" s="34">
        <v>13140.4815518177</v>
      </c>
      <c r="M2111" s="35">
        <v>968716.3</v>
      </c>
      <c r="N2111" s="34"/>
      <c r="O2111" s="34" t="s">
        <v>22</v>
      </c>
      <c r="Q2111" s="1">
        <f>INDEX([1]房源台账数据源!$CZ:$CZ,MATCH(B2111,[1]房源台账数据源!$B:$B,0))</f>
        <v>920280</v>
      </c>
      <c r="R2111" s="1">
        <f>IF(U2111="未售",ROUNDDOWN(Q2111*(1-5%),0),INDEX([1]房源台账数据源!$AU:$AU,MATCH(B2111,[1]房源台账数据源!$B:$B,0)))</f>
        <v>835001</v>
      </c>
      <c r="S2111" s="23">
        <f t="shared" si="190"/>
        <v>0.0526321336984397</v>
      </c>
      <c r="T2111" s="23">
        <f t="shared" si="191"/>
        <v>-0.09266636241144</v>
      </c>
      <c r="U2111" s="1" t="str">
        <f>INDEX([1]房源台账数据源!$DE:$DE,MATCH(B2111,[1]房源台账数据源!$B:$B,0))</f>
        <v>已售</v>
      </c>
    </row>
    <row r="2112" s="1" customFormat="1" ht="16.5" customHeight="1" spans="1:21">
      <c r="A2112" s="34">
        <v>143</v>
      </c>
      <c r="B2112" s="28" t="s">
        <v>4276</v>
      </c>
      <c r="C2112" s="34">
        <v>2</v>
      </c>
      <c r="D2112" s="34" t="s">
        <v>4277</v>
      </c>
      <c r="E2112" s="34">
        <v>25</v>
      </c>
      <c r="F2112" s="34" t="s">
        <v>25</v>
      </c>
      <c r="G2112" s="34">
        <v>2.9</v>
      </c>
      <c r="H2112" s="34">
        <v>91.42</v>
      </c>
      <c r="I2112" s="34">
        <v>17.7</v>
      </c>
      <c r="J2112" s="34">
        <v>73.72</v>
      </c>
      <c r="K2112" s="34">
        <v>10525.6574053818</v>
      </c>
      <c r="L2112" s="34">
        <v>13052.8431904504</v>
      </c>
      <c r="M2112" s="35">
        <v>962255.6</v>
      </c>
      <c r="N2112" s="34"/>
      <c r="O2112" s="34" t="s">
        <v>22</v>
      </c>
      <c r="Q2112" s="1">
        <f>INDEX([1]房源台账数据源!$CZ:$CZ,MATCH(B2112,[1]房源台账数据源!$B:$B,0))</f>
        <v>914142</v>
      </c>
      <c r="R2112" s="1">
        <f>IF(U2112="未售",ROUNDDOWN(Q2112*(1-5%),0),INDEX([1]房源台账数据源!$AU:$AU,MATCH(B2112,[1]房源台账数据源!$B:$B,0)))</f>
        <v>868434</v>
      </c>
      <c r="S2112" s="23">
        <f t="shared" si="190"/>
        <v>0.0526325231747365</v>
      </c>
      <c r="T2112" s="23">
        <f t="shared" si="191"/>
        <v>-0.0500009845297558</v>
      </c>
      <c r="U2112" s="1" t="str">
        <f>INDEX([1]房源台账数据源!$DE:$DE,MATCH(B2112,[1]房源台账数据源!$B:$B,0))</f>
        <v>未售</v>
      </c>
    </row>
    <row r="2113" s="1" customFormat="1" ht="16.5" customHeight="1" spans="1:21">
      <c r="A2113" s="34">
        <v>144</v>
      </c>
      <c r="B2113" s="28" t="s">
        <v>4278</v>
      </c>
      <c r="C2113" s="34">
        <v>2</v>
      </c>
      <c r="D2113" s="34" t="s">
        <v>4279</v>
      </c>
      <c r="E2113" s="34">
        <v>25</v>
      </c>
      <c r="F2113" s="34" t="s">
        <v>25</v>
      </c>
      <c r="G2113" s="34">
        <v>2.9</v>
      </c>
      <c r="H2113" s="34">
        <v>91.42</v>
      </c>
      <c r="I2113" s="34">
        <v>17.7</v>
      </c>
      <c r="J2113" s="34">
        <v>73.72</v>
      </c>
      <c r="K2113" s="34">
        <v>10561.1687814483</v>
      </c>
      <c r="L2113" s="34">
        <v>13096.880765057</v>
      </c>
      <c r="M2113" s="35">
        <v>965502.05</v>
      </c>
      <c r="N2113" s="34"/>
      <c r="O2113" s="34" t="s">
        <v>22</v>
      </c>
      <c r="Q2113" s="1">
        <f>INDEX([1]房源台账数据源!$CZ:$CZ,MATCH(B2113,[1]房源台账数据源!$B:$B,0))</f>
        <v>917226</v>
      </c>
      <c r="R2113" s="1">
        <f>IF(U2113="未售",ROUNDDOWN(Q2113*(1-5%),0),INDEX([1]房源台账数据源!$AU:$AU,MATCH(B2113,[1]房源台账数据源!$B:$B,0)))</f>
        <v>871364</v>
      </c>
      <c r="S2113" s="23">
        <f t="shared" si="190"/>
        <v>0.0526326663221497</v>
      </c>
      <c r="T2113" s="23">
        <f t="shared" si="191"/>
        <v>-0.0500007631706908</v>
      </c>
      <c r="U2113" s="1" t="str">
        <f>INDEX([1]房源台账数据源!$DE:$DE,MATCH(B2113,[1]房源台账数据源!$B:$B,0))</f>
        <v>未售</v>
      </c>
    </row>
    <row r="2114" s="1" customFormat="1" ht="16.5" customHeight="1" spans="1:21">
      <c r="A2114" s="34">
        <v>145</v>
      </c>
      <c r="B2114" s="28" t="s">
        <v>4280</v>
      </c>
      <c r="C2114" s="34">
        <v>2</v>
      </c>
      <c r="D2114" s="34" t="s">
        <v>4281</v>
      </c>
      <c r="E2114" s="34">
        <v>25</v>
      </c>
      <c r="F2114" s="34" t="s">
        <v>25</v>
      </c>
      <c r="G2114" s="34">
        <v>2.9</v>
      </c>
      <c r="H2114" s="34">
        <v>84.06</v>
      </c>
      <c r="I2114" s="34">
        <v>16.28</v>
      </c>
      <c r="J2114" s="34">
        <v>67.78</v>
      </c>
      <c r="K2114" s="34">
        <v>10545.7845586486</v>
      </c>
      <c r="L2114" s="34">
        <v>13078.7643847743</v>
      </c>
      <c r="M2114" s="35">
        <v>886478.65</v>
      </c>
      <c r="N2114" s="34"/>
      <c r="O2114" s="34" t="s">
        <v>22</v>
      </c>
      <c r="Q2114" s="1">
        <f>INDEX([1]房源台账数据源!$CZ:$CZ,MATCH(B2114,[1]房源台账数据源!$B:$B,0))</f>
        <v>842154</v>
      </c>
      <c r="R2114" s="1">
        <f>IF(U2114="未售",ROUNDDOWN(Q2114*(1-5%),0),INDEX([1]房源台账数据源!$AU:$AU,MATCH(B2114,[1]房源台账数据源!$B:$B,0)))</f>
        <v>800046</v>
      </c>
      <c r="S2114" s="23">
        <f t="shared" si="190"/>
        <v>0.0526324757704648</v>
      </c>
      <c r="T2114" s="23">
        <f t="shared" si="191"/>
        <v>-0.0500003562293832</v>
      </c>
      <c r="U2114" s="1" t="str">
        <f>INDEX([1]房源台账数据源!$DE:$DE,MATCH(B2114,[1]房源台账数据源!$B:$B,0))</f>
        <v>未售</v>
      </c>
    </row>
    <row r="2115" s="1" customFormat="1" ht="16.5" customHeight="1" spans="1:21">
      <c r="A2115" s="34">
        <v>146</v>
      </c>
      <c r="B2115" s="28" t="s">
        <v>4282</v>
      </c>
      <c r="C2115" s="34">
        <v>2</v>
      </c>
      <c r="D2115" s="34" t="s">
        <v>4283</v>
      </c>
      <c r="E2115" s="34">
        <v>25</v>
      </c>
      <c r="F2115" s="34" t="s">
        <v>25</v>
      </c>
      <c r="G2115" s="34">
        <v>2.9</v>
      </c>
      <c r="H2115" s="34">
        <v>84.06</v>
      </c>
      <c r="I2115" s="34">
        <v>16.28</v>
      </c>
      <c r="J2115" s="34">
        <v>67.78</v>
      </c>
      <c r="K2115" s="34">
        <v>10063.4576492981</v>
      </c>
      <c r="L2115" s="34">
        <v>12480.5879315432</v>
      </c>
      <c r="M2115" s="35">
        <v>845934.25</v>
      </c>
      <c r="N2115" s="34"/>
      <c r="O2115" s="34" t="s">
        <v>22</v>
      </c>
      <c r="Q2115" s="1">
        <f>INDEX([1]房源台账数据源!$CZ:$CZ,MATCH(B2115,[1]房源台账数据源!$B:$B,0))</f>
        <v>803637</v>
      </c>
      <c r="R2115" s="1">
        <f>IF(U2115="未售",ROUNDDOWN(Q2115*(1-5%),0),INDEX([1]房源台账数据源!$AU:$AU,MATCH(B2115,[1]房源台账数据源!$B:$B,0)))</f>
        <v>763455</v>
      </c>
      <c r="S2115" s="23">
        <f t="shared" ref="S2115:S2178" si="192">(M2115-$Q2115)/$Q2115</f>
        <v>0.0526322829834863</v>
      </c>
      <c r="T2115" s="23">
        <f t="shared" ref="T2115:T2178" si="193">(R2115-$Q2115)/$Q2115</f>
        <v>-0.0500001866514359</v>
      </c>
      <c r="U2115" s="1" t="str">
        <f>INDEX([1]房源台账数据源!$DE:$DE,MATCH(B2115,[1]房源台账数据源!$B:$B,0))</f>
        <v>未售</v>
      </c>
    </row>
    <row r="2116" s="1" customFormat="1" ht="16.5" customHeight="1" spans="1:21">
      <c r="A2116" s="34">
        <v>147</v>
      </c>
      <c r="B2116" s="28" t="s">
        <v>4284</v>
      </c>
      <c r="C2116" s="34">
        <v>2</v>
      </c>
      <c r="D2116" s="34" t="s">
        <v>4285</v>
      </c>
      <c r="E2116" s="34">
        <v>26</v>
      </c>
      <c r="F2116" s="34" t="s">
        <v>25</v>
      </c>
      <c r="G2116" s="34">
        <v>2.9</v>
      </c>
      <c r="H2116" s="34">
        <v>91.42</v>
      </c>
      <c r="I2116" s="34">
        <v>17.7</v>
      </c>
      <c r="J2116" s="34">
        <v>73.72</v>
      </c>
      <c r="K2116" s="34">
        <v>10631.8393130606</v>
      </c>
      <c r="L2116" s="34">
        <v>13184.5191264243</v>
      </c>
      <c r="M2116" s="35">
        <v>971962.75</v>
      </c>
      <c r="N2116" s="34"/>
      <c r="O2116" s="34" t="s">
        <v>22</v>
      </c>
      <c r="Q2116" s="1">
        <f>INDEX([1]房源台账数据源!$CZ:$CZ,MATCH(B2116,[1]房源台账数据源!$B:$B,0))</f>
        <v>923364</v>
      </c>
      <c r="R2116" s="1">
        <f>IF(U2116="未售",ROUNDDOWN(Q2116*(1-5%),0),INDEX([1]房源台账数据源!$AU:$AU,MATCH(B2116,[1]房源台账数据源!$B:$B,0)))</f>
        <v>837885</v>
      </c>
      <c r="S2116" s="23">
        <f t="shared" si="192"/>
        <v>0.0526322771951256</v>
      </c>
      <c r="T2116" s="23">
        <f t="shared" si="193"/>
        <v>-0.0925734596540476</v>
      </c>
      <c r="U2116" s="1" t="str">
        <f>INDEX([1]房源台账数据源!$DE:$DE,MATCH(B2116,[1]房源台账数据源!$B:$B,0))</f>
        <v>已售</v>
      </c>
    </row>
    <row r="2117" s="1" customFormat="1" ht="16.5" customHeight="1" spans="1:21">
      <c r="A2117" s="34">
        <v>148</v>
      </c>
      <c r="B2117" s="28" t="s">
        <v>4286</v>
      </c>
      <c r="C2117" s="34">
        <v>2</v>
      </c>
      <c r="D2117" s="34" t="s">
        <v>4287</v>
      </c>
      <c r="E2117" s="34">
        <v>26</v>
      </c>
      <c r="F2117" s="34" t="s">
        <v>25</v>
      </c>
      <c r="G2117" s="34">
        <v>2.9</v>
      </c>
      <c r="H2117" s="34">
        <v>91.42</v>
      </c>
      <c r="I2117" s="34">
        <v>17.7</v>
      </c>
      <c r="J2117" s="34">
        <v>73.72</v>
      </c>
      <c r="K2117" s="34">
        <v>10596.3279369941</v>
      </c>
      <c r="L2117" s="34">
        <v>13140.4815518177</v>
      </c>
      <c r="M2117" s="35">
        <v>968716.3</v>
      </c>
      <c r="N2117" s="34"/>
      <c r="O2117" s="34" t="s">
        <v>22</v>
      </c>
      <c r="Q2117" s="1">
        <f>INDEX([1]房源台账数据源!$CZ:$CZ,MATCH(B2117,[1]房源台账数据源!$B:$B,0))</f>
        <v>920280</v>
      </c>
      <c r="R2117" s="1">
        <f>IF(U2117="未售",ROUNDDOWN(Q2117*(1-5%),0),INDEX([1]房源台账数据源!$AU:$AU,MATCH(B2117,[1]房源台账数据源!$B:$B,0)))</f>
        <v>835001</v>
      </c>
      <c r="S2117" s="23">
        <f t="shared" si="192"/>
        <v>0.0526321336984397</v>
      </c>
      <c r="T2117" s="23">
        <f t="shared" si="193"/>
        <v>-0.09266636241144</v>
      </c>
      <c r="U2117" s="1" t="str">
        <f>INDEX([1]房源台账数据源!$DE:$DE,MATCH(B2117,[1]房源台账数据源!$B:$B,0))</f>
        <v>已售</v>
      </c>
    </row>
    <row r="2118" s="1" customFormat="1" ht="16.5" customHeight="1" spans="1:21">
      <c r="A2118" s="34">
        <v>149</v>
      </c>
      <c r="B2118" s="28" t="s">
        <v>4288</v>
      </c>
      <c r="C2118" s="34">
        <v>2</v>
      </c>
      <c r="D2118" s="34" t="s">
        <v>4289</v>
      </c>
      <c r="E2118" s="34">
        <v>26</v>
      </c>
      <c r="F2118" s="34" t="s">
        <v>25</v>
      </c>
      <c r="G2118" s="34">
        <v>2.9</v>
      </c>
      <c r="H2118" s="34">
        <v>91.42</v>
      </c>
      <c r="I2118" s="34">
        <v>17.7</v>
      </c>
      <c r="J2118" s="34">
        <v>73.72</v>
      </c>
      <c r="K2118" s="34">
        <v>10525.6574053818</v>
      </c>
      <c r="L2118" s="34">
        <v>13052.8431904504</v>
      </c>
      <c r="M2118" s="35">
        <v>962255.6</v>
      </c>
      <c r="N2118" s="34"/>
      <c r="O2118" s="34" t="s">
        <v>22</v>
      </c>
      <c r="Q2118" s="1">
        <f>INDEX([1]房源台账数据源!$CZ:$CZ,MATCH(B2118,[1]房源台账数据源!$B:$B,0))</f>
        <v>914142</v>
      </c>
      <c r="R2118" s="1">
        <f>IF(U2118="未售",ROUNDDOWN(Q2118*(1-5%),0),INDEX([1]房源台账数据源!$AU:$AU,MATCH(B2118,[1]房源台账数据源!$B:$B,0)))</f>
        <v>868434</v>
      </c>
      <c r="S2118" s="23">
        <f t="shared" si="192"/>
        <v>0.0526325231747365</v>
      </c>
      <c r="T2118" s="23">
        <f t="shared" si="193"/>
        <v>-0.0500009845297558</v>
      </c>
      <c r="U2118" s="1" t="str">
        <f>INDEX([1]房源台账数据源!$DE:$DE,MATCH(B2118,[1]房源台账数据源!$B:$B,0))</f>
        <v>未售</v>
      </c>
    </row>
    <row r="2119" s="1" customFormat="1" ht="16.5" customHeight="1" spans="1:21">
      <c r="A2119" s="34">
        <v>150</v>
      </c>
      <c r="B2119" s="28" t="s">
        <v>4290</v>
      </c>
      <c r="C2119" s="34">
        <v>2</v>
      </c>
      <c r="D2119" s="34" t="s">
        <v>4291</v>
      </c>
      <c r="E2119" s="34">
        <v>26</v>
      </c>
      <c r="F2119" s="34" t="s">
        <v>25</v>
      </c>
      <c r="G2119" s="34">
        <v>2.9</v>
      </c>
      <c r="H2119" s="34">
        <v>91.42</v>
      </c>
      <c r="I2119" s="34">
        <v>17.7</v>
      </c>
      <c r="J2119" s="34">
        <v>73.72</v>
      </c>
      <c r="K2119" s="34">
        <v>10561.1687814483</v>
      </c>
      <c r="L2119" s="34">
        <v>13096.880765057</v>
      </c>
      <c r="M2119" s="35">
        <v>965502.05</v>
      </c>
      <c r="N2119" s="34"/>
      <c r="O2119" s="34" t="s">
        <v>22</v>
      </c>
      <c r="Q2119" s="1">
        <f>INDEX([1]房源台账数据源!$CZ:$CZ,MATCH(B2119,[1]房源台账数据源!$B:$B,0))</f>
        <v>917226</v>
      </c>
      <c r="R2119" s="1">
        <f>IF(U2119="未售",ROUNDDOWN(Q2119*(1-5%),0),INDEX([1]房源台账数据源!$AU:$AU,MATCH(B2119,[1]房源台账数据源!$B:$B,0)))</f>
        <v>871364</v>
      </c>
      <c r="S2119" s="23">
        <f t="shared" si="192"/>
        <v>0.0526326663221497</v>
      </c>
      <c r="T2119" s="23">
        <f t="shared" si="193"/>
        <v>-0.0500007631706908</v>
      </c>
      <c r="U2119" s="1" t="str">
        <f>INDEX([1]房源台账数据源!$DE:$DE,MATCH(B2119,[1]房源台账数据源!$B:$B,0))</f>
        <v>未售</v>
      </c>
    </row>
    <row r="2120" s="1" customFormat="1" ht="16.5" customHeight="1" spans="1:21">
      <c r="A2120" s="34">
        <v>151</v>
      </c>
      <c r="B2120" s="28" t="s">
        <v>4292</v>
      </c>
      <c r="C2120" s="34">
        <v>2</v>
      </c>
      <c r="D2120" s="34" t="s">
        <v>4293</v>
      </c>
      <c r="E2120" s="34">
        <v>26</v>
      </c>
      <c r="F2120" s="34" t="s">
        <v>25</v>
      </c>
      <c r="G2120" s="34">
        <v>2.9</v>
      </c>
      <c r="H2120" s="34">
        <v>84.06</v>
      </c>
      <c r="I2120" s="34">
        <v>16.28</v>
      </c>
      <c r="J2120" s="34">
        <v>67.78</v>
      </c>
      <c r="K2120" s="34">
        <v>10545.7845586486</v>
      </c>
      <c r="L2120" s="34">
        <v>13078.7643847743</v>
      </c>
      <c r="M2120" s="35">
        <v>886478.65</v>
      </c>
      <c r="N2120" s="34"/>
      <c r="O2120" s="34" t="s">
        <v>22</v>
      </c>
      <c r="Q2120" s="1">
        <f>INDEX([1]房源台账数据源!$CZ:$CZ,MATCH(B2120,[1]房源台账数据源!$B:$B,0))</f>
        <v>842154</v>
      </c>
      <c r="R2120" s="1">
        <f>IF(U2120="未售",ROUNDDOWN(Q2120*(1-5%),0),INDEX([1]房源台账数据源!$AU:$AU,MATCH(B2120,[1]房源台账数据源!$B:$B,0)))</f>
        <v>800046</v>
      </c>
      <c r="S2120" s="23">
        <f t="shared" si="192"/>
        <v>0.0526324757704648</v>
      </c>
      <c r="T2120" s="23">
        <f t="shared" si="193"/>
        <v>-0.0500003562293832</v>
      </c>
      <c r="U2120" s="1" t="str">
        <f>INDEX([1]房源台账数据源!$DE:$DE,MATCH(B2120,[1]房源台账数据源!$B:$B,0))</f>
        <v>未售</v>
      </c>
    </row>
    <row r="2121" s="1" customFormat="1" ht="16.5" customHeight="1" spans="1:21">
      <c r="A2121" s="34">
        <v>152</v>
      </c>
      <c r="B2121" s="28" t="s">
        <v>4294</v>
      </c>
      <c r="C2121" s="34">
        <v>2</v>
      </c>
      <c r="D2121" s="34" t="s">
        <v>4295</v>
      </c>
      <c r="E2121" s="34">
        <v>26</v>
      </c>
      <c r="F2121" s="34" t="s">
        <v>25</v>
      </c>
      <c r="G2121" s="34">
        <v>2.9</v>
      </c>
      <c r="H2121" s="34">
        <v>84.06</v>
      </c>
      <c r="I2121" s="34">
        <v>16.28</v>
      </c>
      <c r="J2121" s="34">
        <v>67.78</v>
      </c>
      <c r="K2121" s="34">
        <v>10063.4576492981</v>
      </c>
      <c r="L2121" s="34">
        <v>12480.5879315432</v>
      </c>
      <c r="M2121" s="35">
        <v>845934.25</v>
      </c>
      <c r="N2121" s="34"/>
      <c r="O2121" s="34" t="s">
        <v>22</v>
      </c>
      <c r="Q2121" s="1">
        <f>INDEX([1]房源台账数据源!$CZ:$CZ,MATCH(B2121,[1]房源台账数据源!$B:$B,0))</f>
        <v>803637</v>
      </c>
      <c r="R2121" s="1">
        <f>IF(U2121="未售",ROUNDDOWN(Q2121*(1-5%),0),INDEX([1]房源台账数据源!$AU:$AU,MATCH(B2121,[1]房源台账数据源!$B:$B,0)))</f>
        <v>763455</v>
      </c>
      <c r="S2121" s="23">
        <f t="shared" si="192"/>
        <v>0.0526322829834863</v>
      </c>
      <c r="T2121" s="23">
        <f t="shared" si="193"/>
        <v>-0.0500001866514359</v>
      </c>
      <c r="U2121" s="1" t="str">
        <f>INDEX([1]房源台账数据源!$DE:$DE,MATCH(B2121,[1]房源台账数据源!$B:$B,0))</f>
        <v>未售</v>
      </c>
    </row>
    <row r="2122" s="1" customFormat="1" ht="16.5" customHeight="1" spans="1:21">
      <c r="A2122" s="34">
        <v>153</v>
      </c>
      <c r="B2122" s="28" t="s">
        <v>4296</v>
      </c>
      <c r="C2122" s="34">
        <v>2</v>
      </c>
      <c r="D2122" s="34" t="s">
        <v>4297</v>
      </c>
      <c r="E2122" s="34">
        <v>27</v>
      </c>
      <c r="F2122" s="34" t="s">
        <v>25</v>
      </c>
      <c r="G2122" s="34">
        <v>2.9</v>
      </c>
      <c r="H2122" s="34">
        <v>91.42</v>
      </c>
      <c r="I2122" s="34">
        <v>17.7</v>
      </c>
      <c r="J2122" s="34">
        <v>73.72</v>
      </c>
      <c r="K2122" s="34">
        <v>9921.53631590462</v>
      </c>
      <c r="L2122" s="34">
        <v>12303.6740368964</v>
      </c>
      <c r="M2122" s="35">
        <v>907026.85</v>
      </c>
      <c r="N2122" s="34"/>
      <c r="O2122" s="34" t="s">
        <v>22</v>
      </c>
      <c r="Q2122" s="1">
        <f>INDEX([1]房源台账数据源!$CZ:$CZ,MATCH(B2122,[1]房源台账数据源!$B:$B,0))</f>
        <v>907026.85</v>
      </c>
      <c r="R2122" s="1">
        <f>IF(U2122="未售",ROUNDDOWN(Q2122*(1-5%),0),INDEX([1]房源台账数据源!$AU:$AU,MATCH(B2122,[1]房源台账数据源!$B:$B,0)))</f>
        <v>774010</v>
      </c>
      <c r="S2122" s="23">
        <f t="shared" si="192"/>
        <v>0</v>
      </c>
      <c r="T2122" s="23">
        <f t="shared" si="193"/>
        <v>-0.146651502102722</v>
      </c>
      <c r="U2122" s="1" t="str">
        <f>INDEX([1]房源台账数据源!$DE:$DE,MATCH(B2122,[1]房源台账数据源!$B:$B,0))</f>
        <v>已售</v>
      </c>
    </row>
    <row r="2123" s="1" customFormat="1" ht="16.5" customHeight="1" spans="1:21">
      <c r="A2123" s="34">
        <v>154</v>
      </c>
      <c r="B2123" s="28" t="s">
        <v>4298</v>
      </c>
      <c r="C2123" s="34">
        <v>2</v>
      </c>
      <c r="D2123" s="34" t="s">
        <v>4299</v>
      </c>
      <c r="E2123" s="34">
        <v>27</v>
      </c>
      <c r="F2123" s="34" t="s">
        <v>25</v>
      </c>
      <c r="G2123" s="34">
        <v>2.9</v>
      </c>
      <c r="H2123" s="34">
        <v>91.42</v>
      </c>
      <c r="I2123" s="34">
        <v>17.7</v>
      </c>
      <c r="J2123" s="34">
        <v>73.72</v>
      </c>
      <c r="K2123" s="34">
        <v>9886.02493983811</v>
      </c>
      <c r="L2123" s="34">
        <v>12259.6364622897</v>
      </c>
      <c r="M2123" s="35">
        <v>903780.4</v>
      </c>
      <c r="N2123" s="34"/>
      <c r="O2123" s="34" t="s">
        <v>22</v>
      </c>
      <c r="Q2123" s="1">
        <f>INDEX([1]房源台账数据源!$CZ:$CZ,MATCH(B2123,[1]房源台账数据源!$B:$B,0))</f>
        <v>858591</v>
      </c>
      <c r="R2123" s="1">
        <f>IF(U2123="未售",ROUNDDOWN(Q2123*(1-5%),0),INDEX([1]房源台账数据源!$AU:$AU,MATCH(B2123,[1]房源台账数据源!$B:$B,0)))</f>
        <v>815661</v>
      </c>
      <c r="S2123" s="23">
        <f t="shared" si="192"/>
        <v>0.0526320448269316</v>
      </c>
      <c r="T2123" s="23">
        <f t="shared" si="193"/>
        <v>-0.0500005241145085</v>
      </c>
      <c r="U2123" s="1" t="str">
        <f>INDEX([1]房源台账数据源!$DE:$DE,MATCH(B2123,[1]房源台账数据源!$B:$B,0))</f>
        <v>未售</v>
      </c>
    </row>
    <row r="2124" s="1" customFormat="1" ht="16.5" customHeight="1" spans="1:21">
      <c r="A2124" s="34">
        <v>155</v>
      </c>
      <c r="B2124" s="28" t="s">
        <v>4300</v>
      </c>
      <c r="C2124" s="34">
        <v>2</v>
      </c>
      <c r="D2124" s="34" t="s">
        <v>4301</v>
      </c>
      <c r="E2124" s="34">
        <v>27</v>
      </c>
      <c r="F2124" s="34" t="s">
        <v>25</v>
      </c>
      <c r="G2124" s="34">
        <v>2.9</v>
      </c>
      <c r="H2124" s="34">
        <v>91.42</v>
      </c>
      <c r="I2124" s="34">
        <v>17.7</v>
      </c>
      <c r="J2124" s="34">
        <v>73.72</v>
      </c>
      <c r="K2124" s="34">
        <v>9815.35440822577</v>
      </c>
      <c r="L2124" s="34">
        <v>12171.9981009224</v>
      </c>
      <c r="M2124" s="35">
        <v>897319.7</v>
      </c>
      <c r="N2124" s="34"/>
      <c r="O2124" s="34" t="s">
        <v>22</v>
      </c>
      <c r="Q2124" s="1">
        <f>INDEX([1]房源台账数据源!$CZ:$CZ,MATCH(B2124,[1]房源台账数据源!$B:$B,0))</f>
        <v>852453</v>
      </c>
      <c r="R2124" s="1">
        <f>IF(U2124="未售",ROUNDDOWN(Q2124*(1-5%),0),INDEX([1]房源台账数据源!$AU:$AU,MATCH(B2124,[1]房源台账数据源!$B:$B,0)))</f>
        <v>809830</v>
      </c>
      <c r="S2124" s="23">
        <f t="shared" si="192"/>
        <v>0.0526324618483365</v>
      </c>
      <c r="T2124" s="23">
        <f t="shared" si="193"/>
        <v>-0.0500004105798208</v>
      </c>
      <c r="U2124" s="1" t="str">
        <f>INDEX([1]房源台账数据源!$DE:$DE,MATCH(B2124,[1]房源台账数据源!$B:$B,0))</f>
        <v>未售</v>
      </c>
    </row>
    <row r="2125" s="1" customFormat="1" ht="16.5" customHeight="1" spans="1:21">
      <c r="A2125" s="34">
        <v>156</v>
      </c>
      <c r="B2125" s="28" t="s">
        <v>4302</v>
      </c>
      <c r="C2125" s="34">
        <v>2</v>
      </c>
      <c r="D2125" s="34" t="s">
        <v>4303</v>
      </c>
      <c r="E2125" s="34">
        <v>27</v>
      </c>
      <c r="F2125" s="34" t="s">
        <v>25</v>
      </c>
      <c r="G2125" s="34">
        <v>2.9</v>
      </c>
      <c r="H2125" s="34">
        <v>91.42</v>
      </c>
      <c r="I2125" s="34">
        <v>17.7</v>
      </c>
      <c r="J2125" s="34">
        <v>73.72</v>
      </c>
      <c r="K2125" s="34">
        <v>9850.86578429228</v>
      </c>
      <c r="L2125" s="34">
        <v>12216.035675529</v>
      </c>
      <c r="M2125" s="35">
        <v>900566.15</v>
      </c>
      <c r="N2125" s="34"/>
      <c r="O2125" s="34" t="s">
        <v>22</v>
      </c>
      <c r="Q2125" s="1">
        <f>INDEX([1]房源台账数据源!$CZ:$CZ,MATCH(B2125,[1]房源台账数据源!$B:$B,0))</f>
        <v>855537</v>
      </c>
      <c r="R2125" s="1">
        <f>IF(U2125="未售",ROUNDDOWN(Q2125*(1-5%),0),INDEX([1]房源台账数据源!$AU:$AU,MATCH(B2125,[1]房源台账数据源!$B:$B,0)))</f>
        <v>812760</v>
      </c>
      <c r="S2125" s="23">
        <f t="shared" si="192"/>
        <v>0.0526326155385448</v>
      </c>
      <c r="T2125" s="23">
        <f t="shared" si="193"/>
        <v>-0.0500001753284779</v>
      </c>
      <c r="U2125" s="1" t="str">
        <f>INDEX([1]房源台账数据源!$DE:$DE,MATCH(B2125,[1]房源台账数据源!$B:$B,0))</f>
        <v>未售</v>
      </c>
    </row>
    <row r="2126" s="1" customFormat="1" ht="16.5" customHeight="1" spans="1:21">
      <c r="A2126" s="34">
        <v>157</v>
      </c>
      <c r="B2126" s="28" t="s">
        <v>4304</v>
      </c>
      <c r="C2126" s="34">
        <v>2</v>
      </c>
      <c r="D2126" s="34" t="s">
        <v>4305</v>
      </c>
      <c r="E2126" s="34">
        <v>27</v>
      </c>
      <c r="F2126" s="34" t="s">
        <v>25</v>
      </c>
      <c r="G2126" s="34">
        <v>2.9</v>
      </c>
      <c r="H2126" s="34">
        <v>84.06</v>
      </c>
      <c r="I2126" s="34">
        <v>16.28</v>
      </c>
      <c r="J2126" s="34">
        <v>67.78</v>
      </c>
      <c r="K2126" s="34">
        <v>9834.93516535808</v>
      </c>
      <c r="L2126" s="34">
        <v>12197.1768958395</v>
      </c>
      <c r="M2126" s="35">
        <v>826724.65</v>
      </c>
      <c r="N2126" s="34"/>
      <c r="O2126" s="34" t="s">
        <v>22</v>
      </c>
      <c r="Q2126" s="1">
        <f>INDEX([1]房源台账数据源!$CZ:$CZ,MATCH(B2126,[1]房源台账数据源!$B:$B,0))</f>
        <v>826724.65</v>
      </c>
      <c r="R2126" s="1">
        <f>IF(U2126="未售",ROUNDDOWN(Q2126*(1-5%),0),INDEX([1]房源台账数据源!$AU:$AU,MATCH(B2126,[1]房源台账数据源!$B:$B,0)))</f>
        <v>712109</v>
      </c>
      <c r="S2126" s="23">
        <f t="shared" si="192"/>
        <v>0</v>
      </c>
      <c r="T2126" s="23">
        <f t="shared" si="193"/>
        <v>-0.138638239467034</v>
      </c>
      <c r="U2126" s="1" t="str">
        <f>INDEX([1]房源台账数据源!$DE:$DE,MATCH(B2126,[1]房源台账数据源!$B:$B,0))</f>
        <v>已售</v>
      </c>
    </row>
    <row r="2127" s="1" customFormat="1" ht="16.5" customHeight="1" spans="1:21">
      <c r="A2127" s="34">
        <v>158</v>
      </c>
      <c r="B2127" s="28" t="s">
        <v>4306</v>
      </c>
      <c r="C2127" s="34">
        <v>2</v>
      </c>
      <c r="D2127" s="34" t="s">
        <v>4307</v>
      </c>
      <c r="E2127" s="34">
        <v>27</v>
      </c>
      <c r="F2127" s="34" t="s">
        <v>25</v>
      </c>
      <c r="G2127" s="34">
        <v>2.9</v>
      </c>
      <c r="H2127" s="34">
        <v>84.06</v>
      </c>
      <c r="I2127" s="34">
        <v>16.28</v>
      </c>
      <c r="J2127" s="34">
        <v>67.78</v>
      </c>
      <c r="K2127" s="34">
        <v>9352.60825600761</v>
      </c>
      <c r="L2127" s="34">
        <v>11599.0004426084</v>
      </c>
      <c r="M2127" s="35">
        <v>786180.25</v>
      </c>
      <c r="N2127" s="34"/>
      <c r="O2127" s="34" t="s">
        <v>22</v>
      </c>
      <c r="Q2127" s="1">
        <f>INDEX([1]房源台账数据源!$CZ:$CZ,MATCH(B2127,[1]房源台账数据源!$B:$B,0))</f>
        <v>786180.25</v>
      </c>
      <c r="R2127" s="1">
        <f>IF(U2127="未售",ROUNDDOWN(Q2127*(1-5%),0),INDEX([1]房源台账数据源!$AU:$AU,MATCH(B2127,[1]房源台账数据源!$B:$B,0)))</f>
        <v>670427</v>
      </c>
      <c r="S2127" s="23">
        <f t="shared" si="192"/>
        <v>0</v>
      </c>
      <c r="T2127" s="23">
        <f t="shared" si="193"/>
        <v>-0.147235001133646</v>
      </c>
      <c r="U2127" s="1" t="str">
        <f>INDEX([1]房源台账数据源!$DE:$DE,MATCH(B2127,[1]房源台账数据源!$B:$B,0))</f>
        <v>已售</v>
      </c>
    </row>
    <row r="2128" s="1" customFormat="1" ht="16.5" customHeight="1" spans="1:21">
      <c r="A2128" s="34">
        <v>1</v>
      </c>
      <c r="B2128" s="28" t="s">
        <v>4308</v>
      </c>
      <c r="C2128" s="34">
        <v>3</v>
      </c>
      <c r="D2128" s="34" t="s">
        <v>4309</v>
      </c>
      <c r="E2128" s="34">
        <v>1</v>
      </c>
      <c r="F2128" s="34" t="s">
        <v>25</v>
      </c>
      <c r="G2128" s="34">
        <v>3.6</v>
      </c>
      <c r="H2128" s="34">
        <v>91.02</v>
      </c>
      <c r="I2128" s="34">
        <v>17.43</v>
      </c>
      <c r="J2128" s="34">
        <v>73.59</v>
      </c>
      <c r="K2128" s="34">
        <v>9110.17358822237</v>
      </c>
      <c r="L2128" s="34">
        <v>11267.9440141324</v>
      </c>
      <c r="M2128" s="35">
        <v>829208</v>
      </c>
      <c r="N2128" s="34"/>
      <c r="O2128" s="34" t="s">
        <v>22</v>
      </c>
      <c r="Q2128" s="1">
        <f>INDEX([1]房源台账数据源!$CZ:$CZ,MATCH(B2128,[1]房源台账数据源!$B:$B,0))</f>
        <v>829208</v>
      </c>
      <c r="R2128" s="1">
        <f>IF(U2128="未售",ROUNDDOWN(Q2128*(1-5%),0),INDEX([1]房源台账数据源!$AU:$AU,MATCH(B2128,[1]房源台账数据源!$B:$B,0)))</f>
        <v>787747</v>
      </c>
      <c r="S2128" s="23">
        <f t="shared" si="192"/>
        <v>0</v>
      </c>
      <c r="T2128" s="23">
        <f t="shared" si="193"/>
        <v>-0.0500007235820204</v>
      </c>
      <c r="U2128" s="1" t="str">
        <f>INDEX([1]房源台账数据源!$DE:$DE,MATCH(B2128,[1]房源台账数据源!$B:$B,0))</f>
        <v>未售</v>
      </c>
    </row>
    <row r="2129" s="1" customFormat="1" ht="16.5" customHeight="1" spans="1:21">
      <c r="A2129" s="34">
        <v>2</v>
      </c>
      <c r="B2129" s="28" t="s">
        <v>4310</v>
      </c>
      <c r="C2129" s="34">
        <v>3</v>
      </c>
      <c r="D2129" s="34" t="s">
        <v>4311</v>
      </c>
      <c r="E2129" s="34">
        <v>1</v>
      </c>
      <c r="F2129" s="34" t="s">
        <v>25</v>
      </c>
      <c r="G2129" s="34">
        <v>3.6</v>
      </c>
      <c r="H2129" s="34">
        <v>91.18</v>
      </c>
      <c r="I2129" s="34">
        <v>17.46</v>
      </c>
      <c r="J2129" s="34">
        <v>73.72</v>
      </c>
      <c r="K2129" s="34">
        <v>9075.66352270235</v>
      </c>
      <c r="L2129" s="34">
        <v>11225.1627780792</v>
      </c>
      <c r="M2129" s="35">
        <v>827519</v>
      </c>
      <c r="N2129" s="34"/>
      <c r="O2129" s="34" t="s">
        <v>22</v>
      </c>
      <c r="Q2129" s="1">
        <f>INDEX([1]房源台账数据源!$CZ:$CZ,MATCH(B2129,[1]房源台账数据源!$B:$B,0))</f>
        <v>827519</v>
      </c>
      <c r="R2129" s="1">
        <f>IF(U2129="未售",ROUNDDOWN(Q2129*(1-5%),0),INDEX([1]房源台账数据源!$AU:$AU,MATCH(B2129,[1]房源台账数据源!$B:$B,0)))</f>
        <v>734268</v>
      </c>
      <c r="S2129" s="23">
        <f t="shared" si="192"/>
        <v>0</v>
      </c>
      <c r="T2129" s="23">
        <f t="shared" si="193"/>
        <v>-0.112687442826086</v>
      </c>
      <c r="U2129" s="1" t="str">
        <f>INDEX([1]房源台账数据源!$DE:$DE,MATCH(B2129,[1]房源台账数据源!$B:$B,0))</f>
        <v>已售</v>
      </c>
    </row>
    <row r="2130" s="1" customFormat="1" ht="16.5" customHeight="1" spans="1:21">
      <c r="A2130" s="34">
        <v>3</v>
      </c>
      <c r="B2130" s="28" t="s">
        <v>4312</v>
      </c>
      <c r="C2130" s="34">
        <v>3</v>
      </c>
      <c r="D2130" s="34" t="s">
        <v>4313</v>
      </c>
      <c r="E2130" s="34">
        <v>1</v>
      </c>
      <c r="F2130" s="34" t="s">
        <v>25</v>
      </c>
      <c r="G2130" s="34">
        <v>3.6</v>
      </c>
      <c r="H2130" s="34">
        <v>91.15</v>
      </c>
      <c r="I2130" s="34">
        <v>17.45</v>
      </c>
      <c r="J2130" s="34">
        <v>73.7</v>
      </c>
      <c r="K2130" s="34">
        <v>8853.13219967087</v>
      </c>
      <c r="L2130" s="34">
        <v>10949.2944369064</v>
      </c>
      <c r="M2130" s="35">
        <v>806963</v>
      </c>
      <c r="N2130" s="34"/>
      <c r="O2130" s="34" t="s">
        <v>22</v>
      </c>
      <c r="Q2130" s="1">
        <f>INDEX([1]房源台账数据源!$CZ:$CZ,MATCH(B2130,[1]房源台账数据源!$B:$B,0))</f>
        <v>806963</v>
      </c>
      <c r="R2130" s="1">
        <f>IF(U2130="未售",ROUNDDOWN(Q2130*(1-5%),0),INDEX([1]房源台账数据源!$AU:$AU,MATCH(B2130,[1]房源台账数据源!$B:$B,0)))</f>
        <v>716029</v>
      </c>
      <c r="S2130" s="23">
        <f t="shared" si="192"/>
        <v>0</v>
      </c>
      <c r="T2130" s="23">
        <f t="shared" si="193"/>
        <v>-0.112686703107825</v>
      </c>
      <c r="U2130" s="1" t="str">
        <f>INDEX([1]房源台账数据源!$DE:$DE,MATCH(B2130,[1]房源台账数据源!$B:$B,0))</f>
        <v>已售</v>
      </c>
    </row>
    <row r="2131" s="1" customFormat="1" ht="16.5" customHeight="1" spans="1:21">
      <c r="A2131" s="34">
        <v>4</v>
      </c>
      <c r="B2131" s="28" t="s">
        <v>4314</v>
      </c>
      <c r="C2131" s="34">
        <v>3</v>
      </c>
      <c r="D2131" s="34" t="s">
        <v>4315</v>
      </c>
      <c r="E2131" s="34">
        <v>1</v>
      </c>
      <c r="F2131" s="34" t="s">
        <v>25</v>
      </c>
      <c r="G2131" s="34">
        <v>3.6</v>
      </c>
      <c r="H2131" s="34">
        <v>91.12</v>
      </c>
      <c r="I2131" s="34">
        <v>17.45</v>
      </c>
      <c r="J2131" s="34">
        <v>73.67</v>
      </c>
      <c r="K2131" s="34">
        <v>9024.3195785777</v>
      </c>
      <c r="L2131" s="34">
        <v>11161.8840776435</v>
      </c>
      <c r="M2131" s="35">
        <v>822296</v>
      </c>
      <c r="N2131" s="34"/>
      <c r="O2131" s="34" t="s">
        <v>22</v>
      </c>
      <c r="Q2131" s="1">
        <f>INDEX([1]房源台账数据源!$CZ:$CZ,MATCH(B2131,[1]房源台账数据源!$B:$B,0))</f>
        <v>822296</v>
      </c>
      <c r="R2131" s="1">
        <f>IF(U2131="未售",ROUNDDOWN(Q2131*(1-5%),0),INDEX([1]房源台账数据源!$AU:$AU,MATCH(B2131,[1]房源台账数据源!$B:$B,0)))</f>
        <v>729612</v>
      </c>
      <c r="S2131" s="23">
        <f t="shared" si="192"/>
        <v>0</v>
      </c>
      <c r="T2131" s="23">
        <f t="shared" si="193"/>
        <v>-0.112713670016636</v>
      </c>
      <c r="U2131" s="1" t="str">
        <f>INDEX([1]房源台账数据源!$DE:$DE,MATCH(B2131,[1]房源台账数据源!$B:$B,0))</f>
        <v>已售</v>
      </c>
    </row>
    <row r="2132" s="1" customFormat="1" ht="16.5" customHeight="1" spans="1:21">
      <c r="A2132" s="34">
        <v>5</v>
      </c>
      <c r="B2132" s="28" t="s">
        <v>4316</v>
      </c>
      <c r="C2132" s="34">
        <v>3</v>
      </c>
      <c r="D2132" s="34" t="s">
        <v>4317</v>
      </c>
      <c r="E2132" s="34">
        <v>2</v>
      </c>
      <c r="F2132" s="34" t="s">
        <v>25</v>
      </c>
      <c r="G2132" s="34">
        <v>2.9</v>
      </c>
      <c r="H2132" s="34">
        <v>91.02</v>
      </c>
      <c r="I2132" s="34">
        <v>17.43</v>
      </c>
      <c r="J2132" s="34">
        <v>73.59</v>
      </c>
      <c r="K2132" s="34">
        <v>9340.16699626456</v>
      </c>
      <c r="L2132" s="34">
        <v>11552.4120125017</v>
      </c>
      <c r="M2132" s="35">
        <v>850142</v>
      </c>
      <c r="N2132" s="34"/>
      <c r="O2132" s="34" t="s">
        <v>22</v>
      </c>
      <c r="Q2132" s="1">
        <f>INDEX([1]房源台账数据源!$CZ:$CZ,MATCH(B2132,[1]房源台账数据源!$B:$B,0))</f>
        <v>850142</v>
      </c>
      <c r="R2132" s="1">
        <f>IF(U2132="未售",ROUNDDOWN(Q2132*(1-5%),0),INDEX([1]房源台账数据源!$AU:$AU,MATCH(B2132,[1]房源台账数据源!$B:$B,0)))</f>
        <v>807634</v>
      </c>
      <c r="S2132" s="23">
        <f t="shared" si="192"/>
        <v>0</v>
      </c>
      <c r="T2132" s="23">
        <f t="shared" si="193"/>
        <v>-0.0500010586466731</v>
      </c>
      <c r="U2132" s="1" t="str">
        <f>INDEX([1]房源台账数据源!$DE:$DE,MATCH(B2132,[1]房源台账数据源!$B:$B,0))</f>
        <v>未售</v>
      </c>
    </row>
    <row r="2133" s="1" customFormat="1" ht="16.5" customHeight="1" spans="1:21">
      <c r="A2133" s="34">
        <v>6</v>
      </c>
      <c r="B2133" s="28" t="s">
        <v>4318</v>
      </c>
      <c r="C2133" s="34">
        <v>3</v>
      </c>
      <c r="D2133" s="34" t="s">
        <v>4319</v>
      </c>
      <c r="E2133" s="34">
        <v>2</v>
      </c>
      <c r="F2133" s="34" t="s">
        <v>25</v>
      </c>
      <c r="G2133" s="34">
        <v>2.9</v>
      </c>
      <c r="H2133" s="34">
        <v>91.18</v>
      </c>
      <c r="I2133" s="34">
        <v>17.46</v>
      </c>
      <c r="J2133" s="34">
        <v>73.72</v>
      </c>
      <c r="K2133" s="34">
        <v>9305.67010309278</v>
      </c>
      <c r="L2133" s="34">
        <v>11509.6446011937</v>
      </c>
      <c r="M2133" s="35">
        <v>848491</v>
      </c>
      <c r="N2133" s="34"/>
      <c r="O2133" s="34" t="s">
        <v>22</v>
      </c>
      <c r="Q2133" s="1">
        <f>INDEX([1]房源台账数据源!$CZ:$CZ,MATCH(B2133,[1]房源台账数据源!$B:$B,0))</f>
        <v>848491</v>
      </c>
      <c r="R2133" s="1">
        <f>IF(U2133="未售",ROUNDDOWN(Q2133*(1-5%),0),INDEX([1]房源台账数据源!$AU:$AU,MATCH(B2133,[1]房源台账数据源!$B:$B,0)))</f>
        <v>806066</v>
      </c>
      <c r="S2133" s="23">
        <f t="shared" si="192"/>
        <v>0</v>
      </c>
      <c r="T2133" s="23">
        <f t="shared" si="193"/>
        <v>-0.0500005303532978</v>
      </c>
      <c r="U2133" s="1" t="str">
        <f>INDEX([1]房源台账数据源!$DE:$DE,MATCH(B2133,[1]房源台账数据源!$B:$B,0))</f>
        <v>未售</v>
      </c>
    </row>
    <row r="2134" s="1" customFormat="1" ht="16.5" customHeight="1" spans="1:21">
      <c r="A2134" s="34">
        <v>7</v>
      </c>
      <c r="B2134" s="28" t="s">
        <v>4320</v>
      </c>
      <c r="C2134" s="34">
        <v>3</v>
      </c>
      <c r="D2134" s="34" t="s">
        <v>4321</v>
      </c>
      <c r="E2134" s="34">
        <v>2</v>
      </c>
      <c r="F2134" s="34" t="s">
        <v>25</v>
      </c>
      <c r="G2134" s="34">
        <v>2.9</v>
      </c>
      <c r="H2134" s="34">
        <v>91.19</v>
      </c>
      <c r="I2134" s="34">
        <v>17.46</v>
      </c>
      <c r="J2134" s="34">
        <v>73.73</v>
      </c>
      <c r="K2134" s="34">
        <v>9083.12314946814</v>
      </c>
      <c r="L2134" s="34">
        <v>11234.097382341</v>
      </c>
      <c r="M2134" s="35">
        <v>828290</v>
      </c>
      <c r="N2134" s="34"/>
      <c r="O2134" s="34" t="s">
        <v>22</v>
      </c>
      <c r="Q2134" s="1">
        <f>INDEX([1]房源台账数据源!$CZ:$CZ,MATCH(B2134,[1]房源台账数据源!$B:$B,0))</f>
        <v>828290</v>
      </c>
      <c r="R2134" s="1">
        <f>IF(U2134="未售",ROUNDDOWN(Q2134*(1-5%),0),INDEX([1]房源台账数据源!$AU:$AU,MATCH(B2134,[1]房源台账数据源!$B:$B,0)))</f>
        <v>727569</v>
      </c>
      <c r="S2134" s="23">
        <f t="shared" si="192"/>
        <v>0</v>
      </c>
      <c r="T2134" s="23">
        <f t="shared" si="193"/>
        <v>-0.121601130038996</v>
      </c>
      <c r="U2134" s="1" t="str">
        <f>INDEX([1]房源台账数据源!$DE:$DE,MATCH(B2134,[1]房源台账数据源!$B:$B,0))</f>
        <v>已售</v>
      </c>
    </row>
    <row r="2135" s="1" customFormat="1" ht="16.5" customHeight="1" spans="1:21">
      <c r="A2135" s="34">
        <v>8</v>
      </c>
      <c r="B2135" s="28" t="s">
        <v>4322</v>
      </c>
      <c r="C2135" s="34">
        <v>3</v>
      </c>
      <c r="D2135" s="34" t="s">
        <v>4323</v>
      </c>
      <c r="E2135" s="34">
        <v>2</v>
      </c>
      <c r="F2135" s="34" t="s">
        <v>25</v>
      </c>
      <c r="G2135" s="34">
        <v>2.9</v>
      </c>
      <c r="H2135" s="34">
        <v>91.12</v>
      </c>
      <c r="I2135" s="34">
        <v>17.45</v>
      </c>
      <c r="J2135" s="34">
        <v>73.67</v>
      </c>
      <c r="K2135" s="34">
        <v>9254.32396839333</v>
      </c>
      <c r="L2135" s="34">
        <v>11446.3689425818</v>
      </c>
      <c r="M2135" s="35">
        <v>843254</v>
      </c>
      <c r="N2135" s="34"/>
      <c r="O2135" s="34" t="s">
        <v>22</v>
      </c>
      <c r="Q2135" s="1">
        <f>INDEX([1]房源台账数据源!$CZ:$CZ,MATCH(B2135,[1]房源台账数据源!$B:$B,0))</f>
        <v>843254</v>
      </c>
      <c r="R2135" s="1">
        <f>IF(U2135="未售",ROUNDDOWN(Q2135*(1-5%),0),INDEX([1]房源台账数据源!$AU:$AU,MATCH(B2135,[1]房源台账数据源!$B:$B,0)))</f>
        <v>801091</v>
      </c>
      <c r="S2135" s="23">
        <f t="shared" si="192"/>
        <v>0</v>
      </c>
      <c r="T2135" s="23">
        <f t="shared" si="193"/>
        <v>-0.0500003557646925</v>
      </c>
      <c r="U2135" s="1" t="str">
        <f>INDEX([1]房源台账数据源!$DE:$DE,MATCH(B2135,[1]房源台账数据源!$B:$B,0))</f>
        <v>未售</v>
      </c>
    </row>
    <row r="2136" s="1" customFormat="1" ht="16.5" customHeight="1" spans="1:21">
      <c r="A2136" s="34">
        <v>9</v>
      </c>
      <c r="B2136" s="28" t="s">
        <v>4324</v>
      </c>
      <c r="C2136" s="34">
        <v>3</v>
      </c>
      <c r="D2136" s="34" t="s">
        <v>4325</v>
      </c>
      <c r="E2136" s="34">
        <v>3</v>
      </c>
      <c r="F2136" s="34" t="s">
        <v>25</v>
      </c>
      <c r="G2136" s="34">
        <v>2.9</v>
      </c>
      <c r="H2136" s="34">
        <v>91.02</v>
      </c>
      <c r="I2136" s="34">
        <v>17.43</v>
      </c>
      <c r="J2136" s="34">
        <v>73.59</v>
      </c>
      <c r="K2136" s="34">
        <v>9340.16699626456</v>
      </c>
      <c r="L2136" s="34">
        <v>11552.4120125017</v>
      </c>
      <c r="M2136" s="35">
        <v>850142</v>
      </c>
      <c r="N2136" s="34"/>
      <c r="O2136" s="34" t="s">
        <v>22</v>
      </c>
      <c r="Q2136" s="1">
        <f>INDEX([1]房源台账数据源!$CZ:$CZ,MATCH(B2136,[1]房源台账数据源!$B:$B,0))</f>
        <v>850142</v>
      </c>
      <c r="R2136" s="1">
        <f>IF(U2136="未售",ROUNDDOWN(Q2136*(1-5%),0),INDEX([1]房源台账数据源!$AU:$AU,MATCH(B2136,[1]房源台账数据源!$B:$B,0)))</f>
        <v>754341</v>
      </c>
      <c r="S2136" s="23">
        <f t="shared" si="192"/>
        <v>0</v>
      </c>
      <c r="T2136" s="23">
        <f t="shared" si="193"/>
        <v>-0.112688233259855</v>
      </c>
      <c r="U2136" s="1" t="str">
        <f>INDEX([1]房源台账数据源!$DE:$DE,MATCH(B2136,[1]房源台账数据源!$B:$B,0))</f>
        <v>已售</v>
      </c>
    </row>
    <row r="2137" s="1" customFormat="1" ht="16.5" customHeight="1" spans="1:21">
      <c r="A2137" s="34">
        <v>10</v>
      </c>
      <c r="B2137" s="28" t="s">
        <v>4326</v>
      </c>
      <c r="C2137" s="34">
        <v>3</v>
      </c>
      <c r="D2137" s="34" t="s">
        <v>4327</v>
      </c>
      <c r="E2137" s="34">
        <v>3</v>
      </c>
      <c r="F2137" s="34" t="s">
        <v>25</v>
      </c>
      <c r="G2137" s="34">
        <v>2.9</v>
      </c>
      <c r="H2137" s="34">
        <v>91.18</v>
      </c>
      <c r="I2137" s="34">
        <v>17.46</v>
      </c>
      <c r="J2137" s="34">
        <v>73.72</v>
      </c>
      <c r="K2137" s="34">
        <v>9305.67010309278</v>
      </c>
      <c r="L2137" s="34">
        <v>11509.6446011937</v>
      </c>
      <c r="M2137" s="35">
        <v>848491</v>
      </c>
      <c r="N2137" s="34"/>
      <c r="O2137" s="34" t="s">
        <v>22</v>
      </c>
      <c r="Q2137" s="1">
        <f>INDEX([1]房源台账数据源!$CZ:$CZ,MATCH(B2137,[1]房源台账数据源!$B:$B,0))</f>
        <v>848491</v>
      </c>
      <c r="R2137" s="1">
        <f>IF(U2137="未售",ROUNDDOWN(Q2137*(1-5%),0),INDEX([1]房源台账数据源!$AU:$AU,MATCH(B2137,[1]房源台账数据源!$B:$B,0)))</f>
        <v>745347</v>
      </c>
      <c r="S2137" s="23">
        <f t="shared" si="192"/>
        <v>0</v>
      </c>
      <c r="T2137" s="23">
        <f t="shared" si="193"/>
        <v>-0.121561690106318</v>
      </c>
      <c r="U2137" s="1" t="str">
        <f>INDEX([1]房源台账数据源!$DE:$DE,MATCH(B2137,[1]房源台账数据源!$B:$B,0))</f>
        <v>已售</v>
      </c>
    </row>
    <row r="2138" s="1" customFormat="1" ht="16.5" customHeight="1" spans="1:21">
      <c r="A2138" s="34">
        <v>11</v>
      </c>
      <c r="B2138" s="28" t="s">
        <v>4328</v>
      </c>
      <c r="C2138" s="34">
        <v>3</v>
      </c>
      <c r="D2138" s="34" t="s">
        <v>4329</v>
      </c>
      <c r="E2138" s="34">
        <v>3</v>
      </c>
      <c r="F2138" s="34" t="s">
        <v>25</v>
      </c>
      <c r="G2138" s="34">
        <v>2.9</v>
      </c>
      <c r="H2138" s="34">
        <v>91.19</v>
      </c>
      <c r="I2138" s="34">
        <v>17.46</v>
      </c>
      <c r="J2138" s="34">
        <v>73.73</v>
      </c>
      <c r="K2138" s="34">
        <v>9083.12314946814</v>
      </c>
      <c r="L2138" s="34">
        <v>11234.097382341</v>
      </c>
      <c r="M2138" s="35">
        <v>828290</v>
      </c>
      <c r="N2138" s="34"/>
      <c r="O2138" s="34" t="s">
        <v>22</v>
      </c>
      <c r="Q2138" s="1">
        <f>INDEX([1]房源台账数据源!$CZ:$CZ,MATCH(B2138,[1]房源台账数据源!$B:$B,0))</f>
        <v>828290</v>
      </c>
      <c r="R2138" s="1">
        <f>IF(U2138="未售",ROUNDDOWN(Q2138*(1-5%),0),INDEX([1]房源台账数据源!$AU:$AU,MATCH(B2138,[1]房源台账数据源!$B:$B,0)))</f>
        <v>727569</v>
      </c>
      <c r="S2138" s="23">
        <f t="shared" si="192"/>
        <v>0</v>
      </c>
      <c r="T2138" s="23">
        <f t="shared" si="193"/>
        <v>-0.121601130038996</v>
      </c>
      <c r="U2138" s="1" t="str">
        <f>INDEX([1]房源台账数据源!$DE:$DE,MATCH(B2138,[1]房源台账数据源!$B:$B,0))</f>
        <v>已售</v>
      </c>
    </row>
    <row r="2139" s="1" customFormat="1" ht="16.5" customHeight="1" spans="1:21">
      <c r="A2139" s="34">
        <v>12</v>
      </c>
      <c r="B2139" s="28" t="s">
        <v>4330</v>
      </c>
      <c r="C2139" s="34">
        <v>3</v>
      </c>
      <c r="D2139" s="34" t="s">
        <v>4331</v>
      </c>
      <c r="E2139" s="34">
        <v>3</v>
      </c>
      <c r="F2139" s="34" t="s">
        <v>33</v>
      </c>
      <c r="G2139" s="34">
        <v>2.9</v>
      </c>
      <c r="H2139" s="34">
        <v>72.71</v>
      </c>
      <c r="I2139" s="34">
        <v>13.92</v>
      </c>
      <c r="J2139" s="34">
        <v>58.79</v>
      </c>
      <c r="K2139" s="34">
        <v>9174.69398982258</v>
      </c>
      <c r="L2139" s="34">
        <v>11347.0318081306</v>
      </c>
      <c r="M2139" s="35">
        <v>667092</v>
      </c>
      <c r="N2139" s="34"/>
      <c r="O2139" s="34" t="s">
        <v>22</v>
      </c>
      <c r="Q2139" s="1">
        <f>INDEX([1]房源台账数据源!$CZ:$CZ,MATCH(B2139,[1]房源台账数据源!$B:$B,0))</f>
        <v>667092</v>
      </c>
      <c r="R2139" s="1">
        <f>IF(U2139="未售",ROUNDDOWN(Q2139*(1-5%),0),INDEX([1]房源台账数据源!$AU:$AU,MATCH(B2139,[1]房源台账数据源!$B:$B,0)))</f>
        <v>580081</v>
      </c>
      <c r="S2139" s="23">
        <f t="shared" si="192"/>
        <v>0</v>
      </c>
      <c r="T2139" s="23">
        <f t="shared" si="193"/>
        <v>-0.130433283565085</v>
      </c>
      <c r="U2139" s="1" t="str">
        <f>INDEX([1]房源台账数据源!$DE:$DE,MATCH(B2139,[1]房源台账数据源!$B:$B,0))</f>
        <v>已售</v>
      </c>
    </row>
    <row r="2140" s="1" customFormat="1" ht="16.5" customHeight="1" spans="1:21">
      <c r="A2140" s="34">
        <v>13</v>
      </c>
      <c r="B2140" s="28" t="s">
        <v>4332</v>
      </c>
      <c r="C2140" s="34">
        <v>3</v>
      </c>
      <c r="D2140" s="34" t="s">
        <v>4333</v>
      </c>
      <c r="E2140" s="34">
        <v>3</v>
      </c>
      <c r="F2140" s="34" t="s">
        <v>33</v>
      </c>
      <c r="G2140" s="34">
        <v>2.9</v>
      </c>
      <c r="H2140" s="34">
        <v>72.71</v>
      </c>
      <c r="I2140" s="34">
        <v>13.92</v>
      </c>
      <c r="J2140" s="34">
        <v>58.79</v>
      </c>
      <c r="K2140" s="34">
        <v>9140.18704442305</v>
      </c>
      <c r="L2140" s="34">
        <v>11304.3544820548</v>
      </c>
      <c r="M2140" s="35">
        <v>664583</v>
      </c>
      <c r="N2140" s="34"/>
      <c r="O2140" s="34" t="s">
        <v>22</v>
      </c>
      <c r="Q2140" s="1">
        <f>INDEX([1]房源台账数据源!$CZ:$CZ,MATCH(B2140,[1]房源台账数据源!$B:$B,0))</f>
        <v>664583</v>
      </c>
      <c r="R2140" s="1">
        <f>IF(U2140="未售",ROUNDDOWN(Q2140*(1-5%),0),INDEX([1]房源台账数据源!$AU:$AU,MATCH(B2140,[1]房源台账数据源!$B:$B,0)))</f>
        <v>595710</v>
      </c>
      <c r="S2140" s="23">
        <f t="shared" si="192"/>
        <v>0</v>
      </c>
      <c r="T2140" s="23">
        <f t="shared" si="193"/>
        <v>-0.103633406211113</v>
      </c>
      <c r="U2140" s="1" t="str">
        <f>INDEX([1]房源台账数据源!$DE:$DE,MATCH(B2140,[1]房源台账数据源!$B:$B,0))</f>
        <v>已售</v>
      </c>
    </row>
    <row r="2141" s="1" customFormat="1" ht="16.5" customHeight="1" spans="1:21">
      <c r="A2141" s="34">
        <v>14</v>
      </c>
      <c r="B2141" s="28" t="s">
        <v>4334</v>
      </c>
      <c r="C2141" s="34">
        <v>3</v>
      </c>
      <c r="D2141" s="34" t="s">
        <v>4335</v>
      </c>
      <c r="E2141" s="34">
        <v>3</v>
      </c>
      <c r="F2141" s="34" t="s">
        <v>25</v>
      </c>
      <c r="G2141" s="34">
        <v>2.9</v>
      </c>
      <c r="H2141" s="34">
        <v>91.12</v>
      </c>
      <c r="I2141" s="34">
        <v>17.45</v>
      </c>
      <c r="J2141" s="34">
        <v>73.67</v>
      </c>
      <c r="K2141" s="34">
        <v>9254.32396839333</v>
      </c>
      <c r="L2141" s="34">
        <v>11446.3689425818</v>
      </c>
      <c r="M2141" s="35">
        <v>843254</v>
      </c>
      <c r="N2141" s="34"/>
      <c r="O2141" s="34" t="s">
        <v>22</v>
      </c>
      <c r="Q2141" s="1">
        <f>INDEX([1]房源台账数据源!$CZ:$CZ,MATCH(B2141,[1]房源台账数据源!$B:$B,0))</f>
        <v>843254</v>
      </c>
      <c r="R2141" s="1">
        <f>IF(U2141="未售",ROUNDDOWN(Q2141*(1-5%),0),INDEX([1]房源台账数据源!$AU:$AU,MATCH(B2141,[1]房源台账数据源!$B:$B,0)))</f>
        <v>740726</v>
      </c>
      <c r="S2141" s="23">
        <f t="shared" si="192"/>
        <v>0</v>
      </c>
      <c r="T2141" s="23">
        <f t="shared" si="193"/>
        <v>-0.121586141304992</v>
      </c>
      <c r="U2141" s="1" t="str">
        <f>INDEX([1]房源台账数据源!$DE:$DE,MATCH(B2141,[1]房源台账数据源!$B:$B,0))</f>
        <v>已售</v>
      </c>
    </row>
    <row r="2142" s="1" customFormat="1" ht="16.5" customHeight="1" spans="1:21">
      <c r="A2142" s="34">
        <v>15</v>
      </c>
      <c r="B2142" s="28" t="s">
        <v>4336</v>
      </c>
      <c r="C2142" s="34">
        <v>3</v>
      </c>
      <c r="D2142" s="34" t="s">
        <v>4337</v>
      </c>
      <c r="E2142" s="34">
        <v>4</v>
      </c>
      <c r="F2142" s="34" t="s">
        <v>25</v>
      </c>
      <c r="G2142" s="34">
        <v>2.9</v>
      </c>
      <c r="H2142" s="34">
        <v>91.02</v>
      </c>
      <c r="I2142" s="34">
        <v>17.43</v>
      </c>
      <c r="J2142" s="34">
        <v>73.59</v>
      </c>
      <c r="K2142" s="34">
        <v>9340.16699626456</v>
      </c>
      <c r="L2142" s="34">
        <v>11552.4120125017</v>
      </c>
      <c r="M2142" s="35">
        <v>850142</v>
      </c>
      <c r="N2142" s="34"/>
      <c r="O2142" s="34" t="s">
        <v>22</v>
      </c>
      <c r="Q2142" s="1">
        <f>INDEX([1]房源台账数据源!$CZ:$CZ,MATCH(B2142,[1]房源台账数据源!$B:$B,0))</f>
        <v>850142</v>
      </c>
      <c r="R2142" s="1">
        <f>IF(U2142="未售",ROUNDDOWN(Q2142*(1-5%),0),INDEX([1]房源台账数据源!$AU:$AU,MATCH(B2142,[1]房源台账数据源!$B:$B,0)))</f>
        <v>746798</v>
      </c>
      <c r="S2142" s="23">
        <f t="shared" si="192"/>
        <v>0</v>
      </c>
      <c r="T2142" s="23">
        <f t="shared" si="193"/>
        <v>-0.121560868654884</v>
      </c>
      <c r="U2142" s="1" t="str">
        <f>INDEX([1]房源台账数据源!$DE:$DE,MATCH(B2142,[1]房源台账数据源!$B:$B,0))</f>
        <v>已售</v>
      </c>
    </row>
    <row r="2143" s="1" customFormat="1" ht="16.5" customHeight="1" spans="1:21">
      <c r="A2143" s="34">
        <v>16</v>
      </c>
      <c r="B2143" s="28" t="s">
        <v>4338</v>
      </c>
      <c r="C2143" s="34">
        <v>3</v>
      </c>
      <c r="D2143" s="34" t="s">
        <v>4339</v>
      </c>
      <c r="E2143" s="34">
        <v>4</v>
      </c>
      <c r="F2143" s="34" t="s">
        <v>25</v>
      </c>
      <c r="G2143" s="34">
        <v>2.9</v>
      </c>
      <c r="H2143" s="34">
        <v>91.18</v>
      </c>
      <c r="I2143" s="34">
        <v>17.46</v>
      </c>
      <c r="J2143" s="34">
        <v>73.72</v>
      </c>
      <c r="K2143" s="34">
        <v>9305.67010309278</v>
      </c>
      <c r="L2143" s="34">
        <v>11509.6446011937</v>
      </c>
      <c r="M2143" s="35">
        <v>848491</v>
      </c>
      <c r="N2143" s="34"/>
      <c r="O2143" s="34" t="s">
        <v>22</v>
      </c>
      <c r="Q2143" s="1">
        <f>INDEX([1]房源台账数据源!$CZ:$CZ,MATCH(B2143,[1]房源台账数据源!$B:$B,0))</f>
        <v>848491</v>
      </c>
      <c r="R2143" s="1">
        <f>IF(U2143="未售",ROUNDDOWN(Q2143*(1-5%),0),INDEX([1]房源台账数据源!$AU:$AU,MATCH(B2143,[1]房源台账数据源!$B:$B,0)))</f>
        <v>745347</v>
      </c>
      <c r="S2143" s="23">
        <f t="shared" si="192"/>
        <v>0</v>
      </c>
      <c r="T2143" s="23">
        <f t="shared" si="193"/>
        <v>-0.121561690106318</v>
      </c>
      <c r="U2143" s="1" t="str">
        <f>INDEX([1]房源台账数据源!$DE:$DE,MATCH(B2143,[1]房源台账数据源!$B:$B,0))</f>
        <v>已售</v>
      </c>
    </row>
    <row r="2144" s="1" customFormat="1" ht="16.5" customHeight="1" spans="1:21">
      <c r="A2144" s="34">
        <v>17</v>
      </c>
      <c r="B2144" s="28" t="s">
        <v>4340</v>
      </c>
      <c r="C2144" s="34">
        <v>3</v>
      </c>
      <c r="D2144" s="34" t="s">
        <v>4341</v>
      </c>
      <c r="E2144" s="34">
        <v>4</v>
      </c>
      <c r="F2144" s="34" t="s">
        <v>25</v>
      </c>
      <c r="G2144" s="34">
        <v>2.9</v>
      </c>
      <c r="H2144" s="34">
        <v>91.19</v>
      </c>
      <c r="I2144" s="34">
        <v>17.46</v>
      </c>
      <c r="J2144" s="34">
        <v>73.73</v>
      </c>
      <c r="K2144" s="34">
        <v>9083.12314946814</v>
      </c>
      <c r="L2144" s="34">
        <v>11234.097382341</v>
      </c>
      <c r="M2144" s="35">
        <v>828290</v>
      </c>
      <c r="N2144" s="34"/>
      <c r="O2144" s="34" t="s">
        <v>22</v>
      </c>
      <c r="Q2144" s="1">
        <f>INDEX([1]房源台账数据源!$CZ:$CZ,MATCH(B2144,[1]房源台账数据源!$B:$B,0))</f>
        <v>828290</v>
      </c>
      <c r="R2144" s="1">
        <f>IF(U2144="未售",ROUNDDOWN(Q2144*(1-5%),0),INDEX([1]房源台账数据源!$AU:$AU,MATCH(B2144,[1]房源台账数据源!$B:$B,0)))</f>
        <v>727614</v>
      </c>
      <c r="S2144" s="23">
        <f t="shared" si="192"/>
        <v>0</v>
      </c>
      <c r="T2144" s="23">
        <f t="shared" si="193"/>
        <v>-0.121546801241111</v>
      </c>
      <c r="U2144" s="1" t="str">
        <f>INDEX([1]房源台账数据源!$DE:$DE,MATCH(B2144,[1]房源台账数据源!$B:$B,0))</f>
        <v>已售</v>
      </c>
    </row>
    <row r="2145" s="1" customFormat="1" ht="16.5" customHeight="1" spans="1:21">
      <c r="A2145" s="34">
        <v>18</v>
      </c>
      <c r="B2145" s="28" t="s">
        <v>4342</v>
      </c>
      <c r="C2145" s="34">
        <v>3</v>
      </c>
      <c r="D2145" s="34" t="s">
        <v>4343</v>
      </c>
      <c r="E2145" s="34">
        <v>4</v>
      </c>
      <c r="F2145" s="34" t="s">
        <v>33</v>
      </c>
      <c r="G2145" s="34">
        <v>2.9</v>
      </c>
      <c r="H2145" s="34">
        <v>72.71</v>
      </c>
      <c r="I2145" s="34">
        <v>13.92</v>
      </c>
      <c r="J2145" s="34">
        <v>58.79</v>
      </c>
      <c r="K2145" s="34">
        <v>9174.69398982258</v>
      </c>
      <c r="L2145" s="34">
        <v>11347.0318081306</v>
      </c>
      <c r="M2145" s="35">
        <v>667092</v>
      </c>
      <c r="N2145" s="34"/>
      <c r="O2145" s="34" t="s">
        <v>22</v>
      </c>
      <c r="Q2145" s="1">
        <f>INDEX([1]房源台账数据源!$CZ:$CZ,MATCH(B2145,[1]房源台账数据源!$B:$B,0))</f>
        <v>667092</v>
      </c>
      <c r="R2145" s="1">
        <f>IF(U2145="未售",ROUNDDOWN(Q2145*(1-5%),0),INDEX([1]房源台账数据源!$AU:$AU,MATCH(B2145,[1]房源台账数据源!$B:$B,0)))</f>
        <v>633737</v>
      </c>
      <c r="S2145" s="23">
        <f t="shared" si="192"/>
        <v>0</v>
      </c>
      <c r="T2145" s="23">
        <f t="shared" si="193"/>
        <v>-0.0500005996174441</v>
      </c>
      <c r="U2145" s="1" t="str">
        <f>INDEX([1]房源台账数据源!$DE:$DE,MATCH(B2145,[1]房源台账数据源!$B:$B,0))</f>
        <v>未售</v>
      </c>
    </row>
    <row r="2146" s="1" customFormat="1" ht="16.5" customHeight="1" spans="1:21">
      <c r="A2146" s="34">
        <v>19</v>
      </c>
      <c r="B2146" s="28" t="s">
        <v>4344</v>
      </c>
      <c r="C2146" s="34">
        <v>3</v>
      </c>
      <c r="D2146" s="34" t="s">
        <v>4345</v>
      </c>
      <c r="E2146" s="34">
        <v>4</v>
      </c>
      <c r="F2146" s="34" t="s">
        <v>33</v>
      </c>
      <c r="G2146" s="34">
        <v>2.9</v>
      </c>
      <c r="H2146" s="34">
        <v>72.71</v>
      </c>
      <c r="I2146" s="34">
        <v>13.92</v>
      </c>
      <c r="J2146" s="34">
        <v>58.79</v>
      </c>
      <c r="K2146" s="34">
        <v>9140.18704442305</v>
      </c>
      <c r="L2146" s="34">
        <v>11304.3544820548</v>
      </c>
      <c r="M2146" s="35">
        <v>664583</v>
      </c>
      <c r="N2146" s="34"/>
      <c r="O2146" s="34" t="s">
        <v>22</v>
      </c>
      <c r="Q2146" s="1">
        <f>INDEX([1]房源台账数据源!$CZ:$CZ,MATCH(B2146,[1]房源台账数据源!$B:$B,0))</f>
        <v>664583</v>
      </c>
      <c r="R2146" s="1">
        <f>IF(U2146="未售",ROUNDDOWN(Q2146*(1-5%),0),INDEX([1]房源台账数据源!$AU:$AU,MATCH(B2146,[1]房源台账数据源!$B:$B,0)))</f>
        <v>631353</v>
      </c>
      <c r="S2146" s="23">
        <f t="shared" si="192"/>
        <v>0</v>
      </c>
      <c r="T2146" s="23">
        <f t="shared" si="193"/>
        <v>-0.0500012789975067</v>
      </c>
      <c r="U2146" s="1" t="str">
        <f>INDEX([1]房源台账数据源!$DE:$DE,MATCH(B2146,[1]房源台账数据源!$B:$B,0))</f>
        <v>未售</v>
      </c>
    </row>
    <row r="2147" s="1" customFormat="1" ht="16.5" customHeight="1" spans="1:21">
      <c r="A2147" s="34">
        <v>20</v>
      </c>
      <c r="B2147" s="28" t="s">
        <v>4346</v>
      </c>
      <c r="C2147" s="34">
        <v>3</v>
      </c>
      <c r="D2147" s="34" t="s">
        <v>4347</v>
      </c>
      <c r="E2147" s="34">
        <v>4</v>
      </c>
      <c r="F2147" s="34" t="s">
        <v>25</v>
      </c>
      <c r="G2147" s="34">
        <v>2.9</v>
      </c>
      <c r="H2147" s="34">
        <v>91.12</v>
      </c>
      <c r="I2147" s="34">
        <v>17.45</v>
      </c>
      <c r="J2147" s="34">
        <v>73.67</v>
      </c>
      <c r="K2147" s="34">
        <v>9254.32396839333</v>
      </c>
      <c r="L2147" s="34">
        <v>11446.3689425818</v>
      </c>
      <c r="M2147" s="35">
        <v>843254</v>
      </c>
      <c r="N2147" s="34"/>
      <c r="O2147" s="34" t="s">
        <v>22</v>
      </c>
      <c r="Q2147" s="1">
        <f>INDEX([1]房源台账数据源!$CZ:$CZ,MATCH(B2147,[1]房源台账数据源!$B:$B,0))</f>
        <v>843254</v>
      </c>
      <c r="R2147" s="1">
        <f>IF(U2147="未售",ROUNDDOWN(Q2147*(1-5%),0),INDEX([1]房源台账数据源!$AU:$AU,MATCH(B2147,[1]房源台账数据源!$B:$B,0)))</f>
        <v>748285</v>
      </c>
      <c r="S2147" s="23">
        <f t="shared" si="192"/>
        <v>0</v>
      </c>
      <c r="T2147" s="23">
        <f t="shared" si="193"/>
        <v>-0.112622056936581</v>
      </c>
      <c r="U2147" s="1" t="str">
        <f>INDEX([1]房源台账数据源!$DE:$DE,MATCH(B2147,[1]房源台账数据源!$B:$B,0))</f>
        <v>已售</v>
      </c>
    </row>
    <row r="2148" s="1" customFormat="1" ht="16.5" customHeight="1" spans="1:21">
      <c r="A2148" s="34">
        <v>21</v>
      </c>
      <c r="B2148" s="28" t="s">
        <v>4348</v>
      </c>
      <c r="C2148" s="34">
        <v>3</v>
      </c>
      <c r="D2148" s="34" t="s">
        <v>4349</v>
      </c>
      <c r="E2148" s="34">
        <v>5</v>
      </c>
      <c r="F2148" s="34" t="s">
        <v>25</v>
      </c>
      <c r="G2148" s="34">
        <v>2.9</v>
      </c>
      <c r="H2148" s="34">
        <v>91.02</v>
      </c>
      <c r="I2148" s="34">
        <v>17.43</v>
      </c>
      <c r="J2148" s="34">
        <v>73.59</v>
      </c>
      <c r="K2148" s="34">
        <v>9340.16699626456</v>
      </c>
      <c r="L2148" s="34">
        <v>11552.4120125017</v>
      </c>
      <c r="M2148" s="35">
        <v>850142</v>
      </c>
      <c r="N2148" s="34"/>
      <c r="O2148" s="34" t="s">
        <v>22</v>
      </c>
      <c r="Q2148" s="1">
        <f>INDEX([1]房源台账数据源!$CZ:$CZ,MATCH(B2148,[1]房源台账数据源!$B:$B,0))</f>
        <v>850142</v>
      </c>
      <c r="R2148" s="1">
        <f>IF(U2148="未售",ROUNDDOWN(Q2148*(1-5%),0),INDEX([1]房源台账数据源!$AU:$AU,MATCH(B2148,[1]房源台账数据源!$B:$B,0)))</f>
        <v>754341</v>
      </c>
      <c r="S2148" s="23">
        <f t="shared" si="192"/>
        <v>0</v>
      </c>
      <c r="T2148" s="23">
        <f t="shared" si="193"/>
        <v>-0.112688233259855</v>
      </c>
      <c r="U2148" s="1" t="str">
        <f>INDEX([1]房源台账数据源!$DE:$DE,MATCH(B2148,[1]房源台账数据源!$B:$B,0))</f>
        <v>已售</v>
      </c>
    </row>
    <row r="2149" s="1" customFormat="1" ht="16.5" customHeight="1" spans="1:21">
      <c r="A2149" s="34">
        <v>22</v>
      </c>
      <c r="B2149" s="28" t="s">
        <v>4350</v>
      </c>
      <c r="C2149" s="34">
        <v>3</v>
      </c>
      <c r="D2149" s="34" t="s">
        <v>4351</v>
      </c>
      <c r="E2149" s="34">
        <v>5</v>
      </c>
      <c r="F2149" s="34" t="s">
        <v>25</v>
      </c>
      <c r="G2149" s="34">
        <v>2.9</v>
      </c>
      <c r="H2149" s="34">
        <v>91.18</v>
      </c>
      <c r="I2149" s="34">
        <v>17.46</v>
      </c>
      <c r="J2149" s="34">
        <v>73.72</v>
      </c>
      <c r="K2149" s="34">
        <v>9305.67010309278</v>
      </c>
      <c r="L2149" s="34">
        <v>11509.6446011937</v>
      </c>
      <c r="M2149" s="35">
        <v>848491</v>
      </c>
      <c r="N2149" s="34"/>
      <c r="O2149" s="34" t="s">
        <v>22</v>
      </c>
      <c r="Q2149" s="1">
        <f>INDEX([1]房源台账数据源!$CZ:$CZ,MATCH(B2149,[1]房源台账数据源!$B:$B,0))</f>
        <v>848491</v>
      </c>
      <c r="R2149" s="1">
        <f>IF(U2149="未售",ROUNDDOWN(Q2149*(1-5%),0),INDEX([1]房源台账数据源!$AU:$AU,MATCH(B2149,[1]房源台账数据源!$B:$B,0)))</f>
        <v>752876</v>
      </c>
      <c r="S2149" s="23">
        <f t="shared" si="192"/>
        <v>0</v>
      </c>
      <c r="T2149" s="23">
        <f t="shared" si="193"/>
        <v>-0.112688290152754</v>
      </c>
      <c r="U2149" s="1" t="str">
        <f>INDEX([1]房源台账数据源!$DE:$DE,MATCH(B2149,[1]房源台账数据源!$B:$B,0))</f>
        <v>已售</v>
      </c>
    </row>
    <row r="2150" s="1" customFormat="1" ht="16.5" customHeight="1" spans="1:21">
      <c r="A2150" s="34">
        <v>23</v>
      </c>
      <c r="B2150" s="28" t="s">
        <v>4352</v>
      </c>
      <c r="C2150" s="34">
        <v>3</v>
      </c>
      <c r="D2150" s="34" t="s">
        <v>4353</v>
      </c>
      <c r="E2150" s="34">
        <v>5</v>
      </c>
      <c r="F2150" s="34" t="s">
        <v>25</v>
      </c>
      <c r="G2150" s="34">
        <v>2.9</v>
      </c>
      <c r="H2150" s="34">
        <v>91.19</v>
      </c>
      <c r="I2150" s="34">
        <v>17.46</v>
      </c>
      <c r="J2150" s="34">
        <v>73.73</v>
      </c>
      <c r="K2150" s="34">
        <v>9083.12314946814</v>
      </c>
      <c r="L2150" s="34">
        <v>11234.097382341</v>
      </c>
      <c r="M2150" s="35">
        <v>828290</v>
      </c>
      <c r="N2150" s="34"/>
      <c r="O2150" s="34" t="s">
        <v>22</v>
      </c>
      <c r="Q2150" s="1">
        <f>INDEX([1]房源台账数据源!$CZ:$CZ,MATCH(B2150,[1]房源台账数据源!$B:$B,0))</f>
        <v>828290</v>
      </c>
      <c r="R2150" s="1">
        <f>IF(U2150="未售",ROUNDDOWN(Q2150*(1-5%),0),INDEX([1]房源台账数据源!$AU:$AU,MATCH(B2150,[1]房源台账数据源!$B:$B,0)))</f>
        <v>734964</v>
      </c>
      <c r="S2150" s="23">
        <f t="shared" si="192"/>
        <v>0</v>
      </c>
      <c r="T2150" s="23">
        <f t="shared" si="193"/>
        <v>-0.112673097586594</v>
      </c>
      <c r="U2150" s="1" t="str">
        <f>INDEX([1]房源台账数据源!$DE:$DE,MATCH(B2150,[1]房源台账数据源!$B:$B,0))</f>
        <v>已售</v>
      </c>
    </row>
    <row r="2151" s="1" customFormat="1" ht="16.5" customHeight="1" spans="1:21">
      <c r="A2151" s="34">
        <v>24</v>
      </c>
      <c r="B2151" s="28" t="s">
        <v>4354</v>
      </c>
      <c r="C2151" s="34">
        <v>3</v>
      </c>
      <c r="D2151" s="34" t="s">
        <v>4355</v>
      </c>
      <c r="E2151" s="34">
        <v>5</v>
      </c>
      <c r="F2151" s="34" t="s">
        <v>33</v>
      </c>
      <c r="G2151" s="34">
        <v>2.9</v>
      </c>
      <c r="H2151" s="34">
        <v>72.71</v>
      </c>
      <c r="I2151" s="34">
        <v>13.92</v>
      </c>
      <c r="J2151" s="34">
        <v>58.79</v>
      </c>
      <c r="K2151" s="34">
        <v>9174.69398982258</v>
      </c>
      <c r="L2151" s="34">
        <v>11347.0318081306</v>
      </c>
      <c r="M2151" s="35">
        <v>667092</v>
      </c>
      <c r="N2151" s="34"/>
      <c r="O2151" s="34" t="s">
        <v>22</v>
      </c>
      <c r="Q2151" s="1">
        <f>INDEX([1]房源台账数据源!$CZ:$CZ,MATCH(B2151,[1]房源台账数据源!$B:$B,0))</f>
        <v>667092</v>
      </c>
      <c r="R2151" s="1">
        <f>IF(U2151="未售",ROUNDDOWN(Q2151*(1-5%),0),INDEX([1]房源台账数据源!$AU:$AU,MATCH(B2151,[1]房源台账数据源!$B:$B,0)))</f>
        <v>591919</v>
      </c>
      <c r="S2151" s="23">
        <f t="shared" si="192"/>
        <v>0</v>
      </c>
      <c r="T2151" s="23">
        <f t="shared" si="193"/>
        <v>-0.112687605307814</v>
      </c>
      <c r="U2151" s="1" t="str">
        <f>INDEX([1]房源台账数据源!$DE:$DE,MATCH(B2151,[1]房源台账数据源!$B:$B,0))</f>
        <v>已售</v>
      </c>
    </row>
    <row r="2152" s="1" customFormat="1" ht="16.5" customHeight="1" spans="1:21">
      <c r="A2152" s="34">
        <v>25</v>
      </c>
      <c r="B2152" s="28" t="s">
        <v>4356</v>
      </c>
      <c r="C2152" s="34">
        <v>3</v>
      </c>
      <c r="D2152" s="34" t="s">
        <v>4357</v>
      </c>
      <c r="E2152" s="34">
        <v>5</v>
      </c>
      <c r="F2152" s="34" t="s">
        <v>33</v>
      </c>
      <c r="G2152" s="34">
        <v>2.9</v>
      </c>
      <c r="H2152" s="34">
        <v>72.71</v>
      </c>
      <c r="I2152" s="34">
        <v>13.92</v>
      </c>
      <c r="J2152" s="34">
        <v>58.79</v>
      </c>
      <c r="K2152" s="34">
        <v>9140.18704442305</v>
      </c>
      <c r="L2152" s="34">
        <v>11304.3544820548</v>
      </c>
      <c r="M2152" s="35">
        <v>664583</v>
      </c>
      <c r="N2152" s="34"/>
      <c r="O2152" s="34" t="s">
        <v>22</v>
      </c>
      <c r="Q2152" s="1">
        <f>INDEX([1]房源台账数据源!$CZ:$CZ,MATCH(B2152,[1]房源台账数据源!$B:$B,0))</f>
        <v>664583</v>
      </c>
      <c r="R2152" s="1">
        <f>IF(U2152="未售",ROUNDDOWN(Q2152*(1-5%),0),INDEX([1]房源台账数据源!$AU:$AU,MATCH(B2152,[1]房源台账数据源!$B:$B,0)))</f>
        <v>589693</v>
      </c>
      <c r="S2152" s="23">
        <f t="shared" si="192"/>
        <v>0</v>
      </c>
      <c r="T2152" s="23">
        <f t="shared" si="193"/>
        <v>-0.112687203855651</v>
      </c>
      <c r="U2152" s="1" t="str">
        <f>INDEX([1]房源台账数据源!$DE:$DE,MATCH(B2152,[1]房源台账数据源!$B:$B,0))</f>
        <v>已售</v>
      </c>
    </row>
    <row r="2153" s="1" customFormat="1" ht="16.5" customHeight="1" spans="1:21">
      <c r="A2153" s="34">
        <v>26</v>
      </c>
      <c r="B2153" s="28" t="s">
        <v>4358</v>
      </c>
      <c r="C2153" s="34">
        <v>3</v>
      </c>
      <c r="D2153" s="34" t="s">
        <v>4359</v>
      </c>
      <c r="E2153" s="34">
        <v>5</v>
      </c>
      <c r="F2153" s="34" t="s">
        <v>25</v>
      </c>
      <c r="G2153" s="34">
        <v>2.9</v>
      </c>
      <c r="H2153" s="34">
        <v>91.12</v>
      </c>
      <c r="I2153" s="34">
        <v>17.45</v>
      </c>
      <c r="J2153" s="34">
        <v>73.67</v>
      </c>
      <c r="K2153" s="34">
        <v>9254.32396839333</v>
      </c>
      <c r="L2153" s="34">
        <v>11446.3689425818</v>
      </c>
      <c r="M2153" s="35">
        <v>843254</v>
      </c>
      <c r="N2153" s="34"/>
      <c r="O2153" s="34" t="s">
        <v>22</v>
      </c>
      <c r="Q2153" s="1">
        <f>INDEX([1]房源台账数据源!$CZ:$CZ,MATCH(B2153,[1]房源台账数据源!$B:$B,0))</f>
        <v>843254</v>
      </c>
      <c r="R2153" s="1">
        <f>IF(U2153="未售",ROUNDDOWN(Q2153*(1-5%),0),INDEX([1]房源台账数据源!$AU:$AU,MATCH(B2153,[1]房源台账数据源!$B:$B,0)))</f>
        <v>748238</v>
      </c>
      <c r="S2153" s="23">
        <f t="shared" si="192"/>
        <v>0</v>
      </c>
      <c r="T2153" s="23">
        <f t="shared" si="193"/>
        <v>-0.112677793405071</v>
      </c>
      <c r="U2153" s="1" t="str">
        <f>INDEX([1]房源台账数据源!$DE:$DE,MATCH(B2153,[1]房源台账数据源!$B:$B,0))</f>
        <v>已售</v>
      </c>
    </row>
    <row r="2154" s="1" customFormat="1" ht="16.5" customHeight="1" spans="1:21">
      <c r="A2154" s="34">
        <v>27</v>
      </c>
      <c r="B2154" s="28" t="s">
        <v>4360</v>
      </c>
      <c r="C2154" s="34">
        <v>3</v>
      </c>
      <c r="D2154" s="34" t="s">
        <v>4361</v>
      </c>
      <c r="E2154" s="34">
        <v>6</v>
      </c>
      <c r="F2154" s="34" t="s">
        <v>25</v>
      </c>
      <c r="G2154" s="34">
        <v>2.9</v>
      </c>
      <c r="H2154" s="34">
        <v>91.02</v>
      </c>
      <c r="I2154" s="34">
        <v>17.43</v>
      </c>
      <c r="J2154" s="34">
        <v>73.59</v>
      </c>
      <c r="K2154" s="34">
        <v>9570.1713909031</v>
      </c>
      <c r="L2154" s="34">
        <v>11836.8935996739</v>
      </c>
      <c r="M2154" s="35">
        <v>871077</v>
      </c>
      <c r="N2154" s="34"/>
      <c r="O2154" s="34" t="s">
        <v>22</v>
      </c>
      <c r="Q2154" s="1">
        <f>INDEX([1]房源台账数据源!$CZ:$CZ,MATCH(B2154,[1]房源台账数据源!$B:$B,0))</f>
        <v>871077</v>
      </c>
      <c r="R2154" s="1">
        <f>IF(U2154="未售",ROUNDDOWN(Q2154*(1-5%),0),INDEX([1]房源台账数据源!$AU:$AU,MATCH(B2154,[1]房源台账数据源!$B:$B,0)))</f>
        <v>765188</v>
      </c>
      <c r="S2154" s="23">
        <f t="shared" si="192"/>
        <v>0</v>
      </c>
      <c r="T2154" s="23">
        <f t="shared" si="193"/>
        <v>-0.12156101010588</v>
      </c>
      <c r="U2154" s="1" t="str">
        <f>INDEX([1]房源台账数据源!$DE:$DE,MATCH(B2154,[1]房源台账数据源!$B:$B,0))</f>
        <v>已售</v>
      </c>
    </row>
    <row r="2155" s="1" customFormat="1" ht="16.5" customHeight="1" spans="1:21">
      <c r="A2155" s="34">
        <v>28</v>
      </c>
      <c r="B2155" s="28" t="s">
        <v>4362</v>
      </c>
      <c r="C2155" s="34">
        <v>3</v>
      </c>
      <c r="D2155" s="34" t="s">
        <v>4363</v>
      </c>
      <c r="E2155" s="34">
        <v>6</v>
      </c>
      <c r="F2155" s="34" t="s">
        <v>25</v>
      </c>
      <c r="G2155" s="34">
        <v>2.9</v>
      </c>
      <c r="H2155" s="34">
        <v>91.18</v>
      </c>
      <c r="I2155" s="34">
        <v>17.46</v>
      </c>
      <c r="J2155" s="34">
        <v>73.72</v>
      </c>
      <c r="K2155" s="34">
        <v>9535.66571616583</v>
      </c>
      <c r="L2155" s="34">
        <v>11794.1128594683</v>
      </c>
      <c r="M2155" s="35">
        <v>869462</v>
      </c>
      <c r="N2155" s="34"/>
      <c r="O2155" s="34" t="s">
        <v>22</v>
      </c>
      <c r="Q2155" s="1">
        <f>INDEX([1]房源台账数据源!$CZ:$CZ,MATCH(B2155,[1]房源台账数据源!$B:$B,0))</f>
        <v>869462</v>
      </c>
      <c r="R2155" s="1">
        <f>IF(U2155="未售",ROUNDDOWN(Q2155*(1-5%),0),INDEX([1]房源台账数据源!$AU:$AU,MATCH(B2155,[1]房源台账数据源!$B:$B,0)))</f>
        <v>771485</v>
      </c>
      <c r="S2155" s="23">
        <f t="shared" si="192"/>
        <v>0</v>
      </c>
      <c r="T2155" s="23">
        <f t="shared" si="193"/>
        <v>-0.112686925938109</v>
      </c>
      <c r="U2155" s="1" t="str">
        <f>INDEX([1]房源台账数据源!$DE:$DE,MATCH(B2155,[1]房源台账数据源!$B:$B,0))</f>
        <v>已售</v>
      </c>
    </row>
    <row r="2156" s="1" customFormat="1" ht="16.5" customHeight="1" spans="1:21">
      <c r="A2156" s="34">
        <v>29</v>
      </c>
      <c r="B2156" s="28" t="s">
        <v>4364</v>
      </c>
      <c r="C2156" s="34">
        <v>3</v>
      </c>
      <c r="D2156" s="34" t="s">
        <v>4365</v>
      </c>
      <c r="E2156" s="34">
        <v>6</v>
      </c>
      <c r="F2156" s="34" t="s">
        <v>25</v>
      </c>
      <c r="G2156" s="34">
        <v>2.9</v>
      </c>
      <c r="H2156" s="34">
        <v>91.19</v>
      </c>
      <c r="I2156" s="34">
        <v>17.46</v>
      </c>
      <c r="J2156" s="34">
        <v>73.73</v>
      </c>
      <c r="K2156" s="34">
        <v>9313.12643930256</v>
      </c>
      <c r="L2156" s="34">
        <v>11518.5677471857</v>
      </c>
      <c r="M2156" s="35">
        <v>849264</v>
      </c>
      <c r="N2156" s="34"/>
      <c r="O2156" s="34" t="s">
        <v>22</v>
      </c>
      <c r="Q2156" s="1">
        <f>INDEX([1]房源台账数据源!$CZ:$CZ,MATCH(B2156,[1]房源台账数据源!$B:$B,0))</f>
        <v>849264</v>
      </c>
      <c r="R2156" s="1">
        <f>IF(U2156="未售",ROUNDDOWN(Q2156*(1-5%),0),INDEX([1]房源台账数据源!$AU:$AU,MATCH(B2156,[1]房源台账数据源!$B:$B,0)))</f>
        <v>753579</v>
      </c>
      <c r="S2156" s="23">
        <f t="shared" si="192"/>
        <v>0</v>
      </c>
      <c r="T2156" s="23">
        <f t="shared" si="193"/>
        <v>-0.112668145594303</v>
      </c>
      <c r="U2156" s="1" t="str">
        <f>INDEX([1]房源台账数据源!$DE:$DE,MATCH(B2156,[1]房源台账数据源!$B:$B,0))</f>
        <v>已售</v>
      </c>
    </row>
    <row r="2157" s="1" customFormat="1" ht="16.5" customHeight="1" spans="1:21">
      <c r="A2157" s="34">
        <v>30</v>
      </c>
      <c r="B2157" s="28" t="s">
        <v>4366</v>
      </c>
      <c r="C2157" s="34">
        <v>3</v>
      </c>
      <c r="D2157" s="34" t="s">
        <v>4367</v>
      </c>
      <c r="E2157" s="34">
        <v>6</v>
      </c>
      <c r="F2157" s="34" t="s">
        <v>33</v>
      </c>
      <c r="G2157" s="34">
        <v>2.9</v>
      </c>
      <c r="H2157" s="34">
        <v>72.71</v>
      </c>
      <c r="I2157" s="34">
        <v>13.92</v>
      </c>
      <c r="J2157" s="34">
        <v>58.79</v>
      </c>
      <c r="K2157" s="34">
        <v>9404.68986384266</v>
      </c>
      <c r="L2157" s="34">
        <v>11631.4849464195</v>
      </c>
      <c r="M2157" s="35">
        <v>683815</v>
      </c>
      <c r="N2157" s="34"/>
      <c r="O2157" s="34" t="s">
        <v>22</v>
      </c>
      <c r="Q2157" s="1">
        <f>INDEX([1]房源台账数据源!$CZ:$CZ,MATCH(B2157,[1]房源台账数据源!$B:$B,0))</f>
        <v>683815</v>
      </c>
      <c r="R2157" s="1">
        <f>IF(U2157="未售",ROUNDDOWN(Q2157*(1-5%),0),INDEX([1]房源台账数据源!$AU:$AU,MATCH(B2157,[1]房源台账数据源!$B:$B,0)))</f>
        <v>606758</v>
      </c>
      <c r="S2157" s="23">
        <f t="shared" si="192"/>
        <v>0</v>
      </c>
      <c r="T2157" s="23">
        <f t="shared" si="193"/>
        <v>-0.112686910933513</v>
      </c>
      <c r="U2157" s="1" t="str">
        <f>INDEX([1]房源台账数据源!$DE:$DE,MATCH(B2157,[1]房源台账数据源!$B:$B,0))</f>
        <v>已售</v>
      </c>
    </row>
    <row r="2158" s="1" customFormat="1" ht="16.5" customHeight="1" spans="1:21">
      <c r="A2158" s="34">
        <v>31</v>
      </c>
      <c r="B2158" s="28" t="s">
        <v>4368</v>
      </c>
      <c r="C2158" s="34">
        <v>3</v>
      </c>
      <c r="D2158" s="34" t="s">
        <v>4369</v>
      </c>
      <c r="E2158" s="34">
        <v>6</v>
      </c>
      <c r="F2158" s="34" t="s">
        <v>33</v>
      </c>
      <c r="G2158" s="34">
        <v>2.9</v>
      </c>
      <c r="H2158" s="34">
        <v>72.71</v>
      </c>
      <c r="I2158" s="34">
        <v>13.92</v>
      </c>
      <c r="J2158" s="34">
        <v>58.79</v>
      </c>
      <c r="K2158" s="34">
        <v>9370.18291844313</v>
      </c>
      <c r="L2158" s="34">
        <v>11588.8076203436</v>
      </c>
      <c r="M2158" s="35">
        <v>681306</v>
      </c>
      <c r="N2158" s="34"/>
      <c r="O2158" s="34" t="s">
        <v>22</v>
      </c>
      <c r="Q2158" s="1">
        <f>INDEX([1]房源台账数据源!$CZ:$CZ,MATCH(B2158,[1]房源台账数据源!$B:$B,0))</f>
        <v>681306</v>
      </c>
      <c r="R2158" s="1">
        <f>IF(U2158="未售",ROUNDDOWN(Q2158*(1-5%),0),INDEX([1]房源台账数据源!$AU:$AU,MATCH(B2158,[1]房源台账数据源!$B:$B,0)))</f>
        <v>604531</v>
      </c>
      <c r="S2158" s="23">
        <f t="shared" si="192"/>
        <v>0</v>
      </c>
      <c r="T2158" s="23">
        <f t="shared" si="193"/>
        <v>-0.112687984547325</v>
      </c>
      <c r="U2158" s="1" t="str">
        <f>INDEX([1]房源台账数据源!$DE:$DE,MATCH(B2158,[1]房源台账数据源!$B:$B,0))</f>
        <v>已售</v>
      </c>
    </row>
    <row r="2159" s="1" customFormat="1" ht="16.5" customHeight="1" spans="1:21">
      <c r="A2159" s="34">
        <v>32</v>
      </c>
      <c r="B2159" s="28" t="s">
        <v>4370</v>
      </c>
      <c r="C2159" s="34">
        <v>3</v>
      </c>
      <c r="D2159" s="34" t="s">
        <v>4371</v>
      </c>
      <c r="E2159" s="34">
        <v>6</v>
      </c>
      <c r="F2159" s="34" t="s">
        <v>25</v>
      </c>
      <c r="G2159" s="34">
        <v>2.9</v>
      </c>
      <c r="H2159" s="34">
        <v>91.12</v>
      </c>
      <c r="I2159" s="34">
        <v>17.45</v>
      </c>
      <c r="J2159" s="34">
        <v>73.67</v>
      </c>
      <c r="K2159" s="34">
        <v>9484.31738366989</v>
      </c>
      <c r="L2159" s="34">
        <v>11730.8402334736</v>
      </c>
      <c r="M2159" s="35">
        <v>864211</v>
      </c>
      <c r="N2159" s="34"/>
      <c r="O2159" s="34" t="s">
        <v>22</v>
      </c>
      <c r="Q2159" s="1">
        <f>INDEX([1]房源台账数据源!$CZ:$CZ,MATCH(B2159,[1]房源台账数据源!$B:$B,0))</f>
        <v>864211</v>
      </c>
      <c r="R2159" s="1">
        <f>IF(U2159="未售",ROUNDDOWN(Q2159*(1-5%),0),INDEX([1]房源台账数据源!$AU:$AU,MATCH(B2159,[1]房源台账数据源!$B:$B,0)))</f>
        <v>759169</v>
      </c>
      <c r="S2159" s="23">
        <f t="shared" si="192"/>
        <v>0</v>
      </c>
      <c r="T2159" s="23">
        <f t="shared" si="193"/>
        <v>-0.121546705607774</v>
      </c>
      <c r="U2159" s="1" t="str">
        <f>INDEX([1]房源台账数据源!$DE:$DE,MATCH(B2159,[1]房源台账数据源!$B:$B,0))</f>
        <v>已售</v>
      </c>
    </row>
    <row r="2160" s="1" customFormat="1" ht="16.5" customHeight="1" spans="1:21">
      <c r="A2160" s="34">
        <v>33</v>
      </c>
      <c r="B2160" s="28" t="s">
        <v>4372</v>
      </c>
      <c r="C2160" s="34">
        <v>3</v>
      </c>
      <c r="D2160" s="34" t="s">
        <v>4373</v>
      </c>
      <c r="E2160" s="34">
        <v>7</v>
      </c>
      <c r="F2160" s="34" t="s">
        <v>25</v>
      </c>
      <c r="G2160" s="34">
        <v>2.9</v>
      </c>
      <c r="H2160" s="34">
        <v>91.02</v>
      </c>
      <c r="I2160" s="34">
        <v>17.43</v>
      </c>
      <c r="J2160" s="34">
        <v>73.59</v>
      </c>
      <c r="K2160" s="34">
        <v>9570.1713909031</v>
      </c>
      <c r="L2160" s="34">
        <v>11836.8935996739</v>
      </c>
      <c r="M2160" s="35">
        <v>871077</v>
      </c>
      <c r="N2160" s="34"/>
      <c r="O2160" s="34" t="s">
        <v>22</v>
      </c>
      <c r="Q2160" s="1">
        <f>INDEX([1]房源台账数据源!$CZ:$CZ,MATCH(B2160,[1]房源台账数据源!$B:$B,0))</f>
        <v>871077</v>
      </c>
      <c r="R2160" s="1">
        <f>IF(U2160="未售",ROUNDDOWN(Q2160*(1-5%),0),INDEX([1]房源台账数据源!$AU:$AU,MATCH(B2160,[1]房源台账数据源!$B:$B,0)))</f>
        <v>772917</v>
      </c>
      <c r="S2160" s="23">
        <f t="shared" si="192"/>
        <v>0</v>
      </c>
      <c r="T2160" s="23">
        <f t="shared" si="193"/>
        <v>-0.112688086127862</v>
      </c>
      <c r="U2160" s="1" t="str">
        <f>INDEX([1]房源台账数据源!$DE:$DE,MATCH(B2160,[1]房源台账数据源!$B:$B,0))</f>
        <v>已售</v>
      </c>
    </row>
    <row r="2161" s="1" customFormat="1" ht="16.5" customHeight="1" spans="1:21">
      <c r="A2161" s="34">
        <v>34</v>
      </c>
      <c r="B2161" s="28" t="s">
        <v>4374</v>
      </c>
      <c r="C2161" s="34">
        <v>3</v>
      </c>
      <c r="D2161" s="34" t="s">
        <v>4375</v>
      </c>
      <c r="E2161" s="34">
        <v>7</v>
      </c>
      <c r="F2161" s="34" t="s">
        <v>25</v>
      </c>
      <c r="G2161" s="34">
        <v>2.9</v>
      </c>
      <c r="H2161" s="34">
        <v>91.18</v>
      </c>
      <c r="I2161" s="34">
        <v>17.46</v>
      </c>
      <c r="J2161" s="34">
        <v>73.72</v>
      </c>
      <c r="K2161" s="34">
        <v>9535.66571616583</v>
      </c>
      <c r="L2161" s="34">
        <v>11794.1128594683</v>
      </c>
      <c r="M2161" s="35">
        <v>869462</v>
      </c>
      <c r="N2161" s="34"/>
      <c r="O2161" s="34" t="s">
        <v>22</v>
      </c>
      <c r="Q2161" s="1">
        <f>INDEX([1]房源台账数据源!$CZ:$CZ,MATCH(B2161,[1]房源台账数据源!$B:$B,0))</f>
        <v>869462</v>
      </c>
      <c r="R2161" s="1">
        <f>IF(U2161="未售",ROUNDDOWN(Q2161*(1-5%),0),INDEX([1]房源台账数据源!$AU:$AU,MATCH(B2161,[1]房源台账数据源!$B:$B,0)))</f>
        <v>771485</v>
      </c>
      <c r="S2161" s="23">
        <f t="shared" si="192"/>
        <v>0</v>
      </c>
      <c r="T2161" s="23">
        <f t="shared" si="193"/>
        <v>-0.112686925938109</v>
      </c>
      <c r="U2161" s="1" t="str">
        <f>INDEX([1]房源台账数据源!$DE:$DE,MATCH(B2161,[1]房源台账数据源!$B:$B,0))</f>
        <v>已售</v>
      </c>
    </row>
    <row r="2162" s="1" customFormat="1" ht="16.5" customHeight="1" spans="1:21">
      <c r="A2162" s="34">
        <v>35</v>
      </c>
      <c r="B2162" s="28" t="s">
        <v>4376</v>
      </c>
      <c r="C2162" s="34">
        <v>3</v>
      </c>
      <c r="D2162" s="34" t="s">
        <v>4377</v>
      </c>
      <c r="E2162" s="34">
        <v>7</v>
      </c>
      <c r="F2162" s="34" t="s">
        <v>25</v>
      </c>
      <c r="G2162" s="34">
        <v>2.9</v>
      </c>
      <c r="H2162" s="34">
        <v>91.19</v>
      </c>
      <c r="I2162" s="34">
        <v>17.46</v>
      </c>
      <c r="J2162" s="34">
        <v>73.73</v>
      </c>
      <c r="K2162" s="34">
        <v>9313.12643930256</v>
      </c>
      <c r="L2162" s="34">
        <v>11518.5677471857</v>
      </c>
      <c r="M2162" s="35">
        <v>849264</v>
      </c>
      <c r="N2162" s="34"/>
      <c r="O2162" s="34" t="s">
        <v>22</v>
      </c>
      <c r="Q2162" s="1">
        <f>INDEX([1]房源台账数据源!$CZ:$CZ,MATCH(B2162,[1]房源台账数据源!$B:$B,0))</f>
        <v>849264</v>
      </c>
      <c r="R2162" s="1">
        <f>IF(U2162="未售",ROUNDDOWN(Q2162*(1-5%),0),INDEX([1]房源台账数据源!$AU:$AU,MATCH(B2162,[1]房源台账数据源!$B:$B,0)))</f>
        <v>753579</v>
      </c>
      <c r="S2162" s="23">
        <f t="shared" si="192"/>
        <v>0</v>
      </c>
      <c r="T2162" s="23">
        <f t="shared" si="193"/>
        <v>-0.112668145594303</v>
      </c>
      <c r="U2162" s="1" t="str">
        <f>INDEX([1]房源台账数据源!$DE:$DE,MATCH(B2162,[1]房源台账数据源!$B:$B,0))</f>
        <v>已售</v>
      </c>
    </row>
    <row r="2163" s="1" customFormat="1" ht="16.5" customHeight="1" spans="1:21">
      <c r="A2163" s="34">
        <v>36</v>
      </c>
      <c r="B2163" s="28" t="s">
        <v>4378</v>
      </c>
      <c r="C2163" s="34">
        <v>3</v>
      </c>
      <c r="D2163" s="34" t="s">
        <v>4379</v>
      </c>
      <c r="E2163" s="34">
        <v>7</v>
      </c>
      <c r="F2163" s="34" t="s">
        <v>33</v>
      </c>
      <c r="G2163" s="34">
        <v>2.9</v>
      </c>
      <c r="H2163" s="34">
        <v>72.71</v>
      </c>
      <c r="I2163" s="34">
        <v>13.92</v>
      </c>
      <c r="J2163" s="34">
        <v>58.79</v>
      </c>
      <c r="K2163" s="34">
        <v>9404.68986384266</v>
      </c>
      <c r="L2163" s="34">
        <v>11631.4849464195</v>
      </c>
      <c r="M2163" s="35">
        <v>683815</v>
      </c>
      <c r="N2163" s="34"/>
      <c r="O2163" s="34" t="s">
        <v>22</v>
      </c>
      <c r="Q2163" s="1">
        <f>INDEX([1]房源台账数据源!$CZ:$CZ,MATCH(B2163,[1]房源台账数据源!$B:$B,0))</f>
        <v>683815</v>
      </c>
      <c r="R2163" s="1">
        <f>IF(U2163="未售",ROUNDDOWN(Q2163*(1-5%),0),INDEX([1]房源台账数据源!$AU:$AU,MATCH(B2163,[1]房源台账数据源!$B:$B,0)))</f>
        <v>600690</v>
      </c>
      <c r="S2163" s="23">
        <f t="shared" si="192"/>
        <v>0</v>
      </c>
      <c r="T2163" s="23">
        <f t="shared" si="193"/>
        <v>-0.121560656025387</v>
      </c>
      <c r="U2163" s="1" t="str">
        <f>INDEX([1]房源台账数据源!$DE:$DE,MATCH(B2163,[1]房源台账数据源!$B:$B,0))</f>
        <v>已售</v>
      </c>
    </row>
    <row r="2164" s="1" customFormat="1" ht="16.5" customHeight="1" spans="1:21">
      <c r="A2164" s="34">
        <v>37</v>
      </c>
      <c r="B2164" s="28" t="s">
        <v>4380</v>
      </c>
      <c r="C2164" s="34">
        <v>3</v>
      </c>
      <c r="D2164" s="34" t="s">
        <v>4381</v>
      </c>
      <c r="E2164" s="34">
        <v>7</v>
      </c>
      <c r="F2164" s="34" t="s">
        <v>33</v>
      </c>
      <c r="G2164" s="34">
        <v>2.9</v>
      </c>
      <c r="H2164" s="34">
        <v>72.71</v>
      </c>
      <c r="I2164" s="34">
        <v>13.92</v>
      </c>
      <c r="J2164" s="34">
        <v>58.79</v>
      </c>
      <c r="K2164" s="34">
        <v>9370.18291844313</v>
      </c>
      <c r="L2164" s="34">
        <v>11588.8076203436</v>
      </c>
      <c r="M2164" s="35">
        <v>681306</v>
      </c>
      <c r="N2164" s="34"/>
      <c r="O2164" s="34" t="s">
        <v>22</v>
      </c>
      <c r="Q2164" s="1">
        <f>INDEX([1]房源台账数据源!$CZ:$CZ,MATCH(B2164,[1]房源台账数据源!$B:$B,0))</f>
        <v>681306</v>
      </c>
      <c r="R2164" s="1">
        <f>IF(U2164="未售",ROUNDDOWN(Q2164*(1-5%),0),INDEX([1]房源台账数据源!$AU:$AU,MATCH(B2164,[1]房源台账数据源!$B:$B,0)))</f>
        <v>598486</v>
      </c>
      <c r="S2164" s="23">
        <f t="shared" si="192"/>
        <v>0</v>
      </c>
      <c r="T2164" s="23">
        <f t="shared" si="193"/>
        <v>-0.121560649693383</v>
      </c>
      <c r="U2164" s="1" t="str">
        <f>INDEX([1]房源台账数据源!$DE:$DE,MATCH(B2164,[1]房源台账数据源!$B:$B,0))</f>
        <v>已售</v>
      </c>
    </row>
    <row r="2165" s="1" customFormat="1" ht="16.5" customHeight="1" spans="1:21">
      <c r="A2165" s="34">
        <v>38</v>
      </c>
      <c r="B2165" s="28" t="s">
        <v>4382</v>
      </c>
      <c r="C2165" s="34">
        <v>3</v>
      </c>
      <c r="D2165" s="34" t="s">
        <v>4383</v>
      </c>
      <c r="E2165" s="34">
        <v>7</v>
      </c>
      <c r="F2165" s="34" t="s">
        <v>25</v>
      </c>
      <c r="G2165" s="34">
        <v>2.9</v>
      </c>
      <c r="H2165" s="34">
        <v>91.12</v>
      </c>
      <c r="I2165" s="34">
        <v>17.45</v>
      </c>
      <c r="J2165" s="34">
        <v>73.67</v>
      </c>
      <c r="K2165" s="34">
        <v>9484.31738366989</v>
      </c>
      <c r="L2165" s="34">
        <v>11730.8402334736</v>
      </c>
      <c r="M2165" s="35">
        <v>864211</v>
      </c>
      <c r="N2165" s="34"/>
      <c r="O2165" s="34" t="s">
        <v>22</v>
      </c>
      <c r="Q2165" s="1">
        <f>INDEX([1]房源台账数据源!$CZ:$CZ,MATCH(B2165,[1]房源台账数据源!$B:$B,0))</f>
        <v>864211</v>
      </c>
      <c r="R2165" s="1">
        <f>IF(U2165="未售",ROUNDDOWN(Q2165*(1-5%),0),INDEX([1]房源台账数据源!$AU:$AU,MATCH(B2165,[1]房源台账数据源!$B:$B,0)))</f>
        <v>759169</v>
      </c>
      <c r="S2165" s="23">
        <f t="shared" si="192"/>
        <v>0</v>
      </c>
      <c r="T2165" s="23">
        <f t="shared" si="193"/>
        <v>-0.121546705607774</v>
      </c>
      <c r="U2165" s="1" t="str">
        <f>INDEX([1]房源台账数据源!$DE:$DE,MATCH(B2165,[1]房源台账数据源!$B:$B,0))</f>
        <v>已售</v>
      </c>
    </row>
    <row r="2166" s="1" customFormat="1" ht="16.5" customHeight="1" spans="1:21">
      <c r="A2166" s="34">
        <v>39</v>
      </c>
      <c r="B2166" s="28" t="s">
        <v>4384</v>
      </c>
      <c r="C2166" s="34">
        <v>3</v>
      </c>
      <c r="D2166" s="34" t="s">
        <v>4385</v>
      </c>
      <c r="E2166" s="34">
        <v>8</v>
      </c>
      <c r="F2166" s="34" t="s">
        <v>25</v>
      </c>
      <c r="G2166" s="34">
        <v>2.9</v>
      </c>
      <c r="H2166" s="34">
        <v>91.02</v>
      </c>
      <c r="I2166" s="34">
        <v>17.43</v>
      </c>
      <c r="J2166" s="34">
        <v>73.59</v>
      </c>
      <c r="K2166" s="34">
        <v>9570.1713909031</v>
      </c>
      <c r="L2166" s="34">
        <v>11836.8935996739</v>
      </c>
      <c r="M2166" s="35">
        <v>871077</v>
      </c>
      <c r="N2166" s="34"/>
      <c r="O2166" s="34" t="s">
        <v>22</v>
      </c>
      <c r="Q2166" s="1">
        <f>INDEX([1]房源台账数据源!$CZ:$CZ,MATCH(B2166,[1]房源台账数据源!$B:$B,0))</f>
        <v>871077</v>
      </c>
      <c r="R2166" s="1">
        <f>IF(U2166="未售",ROUNDDOWN(Q2166*(1-5%),0),INDEX([1]房源台账数据源!$AU:$AU,MATCH(B2166,[1]房源台账数据源!$B:$B,0)))</f>
        <v>772917</v>
      </c>
      <c r="S2166" s="23">
        <f t="shared" si="192"/>
        <v>0</v>
      </c>
      <c r="T2166" s="23">
        <f t="shared" si="193"/>
        <v>-0.112688086127862</v>
      </c>
      <c r="U2166" s="1" t="str">
        <f>INDEX([1]房源台账数据源!$DE:$DE,MATCH(B2166,[1]房源台账数据源!$B:$B,0))</f>
        <v>已售</v>
      </c>
    </row>
    <row r="2167" s="1" customFormat="1" ht="16.5" customHeight="1" spans="1:21">
      <c r="A2167" s="34">
        <v>40</v>
      </c>
      <c r="B2167" s="28" t="s">
        <v>4386</v>
      </c>
      <c r="C2167" s="34">
        <v>3</v>
      </c>
      <c r="D2167" s="34" t="s">
        <v>4387</v>
      </c>
      <c r="E2167" s="34">
        <v>8</v>
      </c>
      <c r="F2167" s="34" t="s">
        <v>25</v>
      </c>
      <c r="G2167" s="34">
        <v>2.9</v>
      </c>
      <c r="H2167" s="34">
        <v>91.18</v>
      </c>
      <c r="I2167" s="34">
        <v>17.46</v>
      </c>
      <c r="J2167" s="34">
        <v>73.72</v>
      </c>
      <c r="K2167" s="34">
        <v>9535.66571616583</v>
      </c>
      <c r="L2167" s="34">
        <v>11794.1128594683</v>
      </c>
      <c r="M2167" s="35">
        <v>869462</v>
      </c>
      <c r="N2167" s="34"/>
      <c r="O2167" s="34" t="s">
        <v>22</v>
      </c>
      <c r="Q2167" s="1">
        <f>INDEX([1]房源台账数据源!$CZ:$CZ,MATCH(B2167,[1]房源台账数据源!$B:$B,0))</f>
        <v>869462</v>
      </c>
      <c r="R2167" s="1">
        <f>IF(U2167="未售",ROUNDDOWN(Q2167*(1-5%),0),INDEX([1]房源台账数据源!$AU:$AU,MATCH(B2167,[1]房源台账数据源!$B:$B,0)))</f>
        <v>771485</v>
      </c>
      <c r="S2167" s="23">
        <f t="shared" si="192"/>
        <v>0</v>
      </c>
      <c r="T2167" s="23">
        <f t="shared" si="193"/>
        <v>-0.112686925938109</v>
      </c>
      <c r="U2167" s="1" t="str">
        <f>INDEX([1]房源台账数据源!$DE:$DE,MATCH(B2167,[1]房源台账数据源!$B:$B,0))</f>
        <v>已售</v>
      </c>
    </row>
    <row r="2168" s="1" customFormat="1" ht="16.5" customHeight="1" spans="1:21">
      <c r="A2168" s="34">
        <v>41</v>
      </c>
      <c r="B2168" s="28" t="s">
        <v>4388</v>
      </c>
      <c r="C2168" s="34">
        <v>3</v>
      </c>
      <c r="D2168" s="34" t="s">
        <v>4389</v>
      </c>
      <c r="E2168" s="34">
        <v>8</v>
      </c>
      <c r="F2168" s="34" t="s">
        <v>25</v>
      </c>
      <c r="G2168" s="34">
        <v>2.9</v>
      </c>
      <c r="H2168" s="34">
        <v>91.19</v>
      </c>
      <c r="I2168" s="34">
        <v>17.46</v>
      </c>
      <c r="J2168" s="34">
        <v>73.73</v>
      </c>
      <c r="K2168" s="34">
        <v>9313.12643930256</v>
      </c>
      <c r="L2168" s="34">
        <v>11518.5677471857</v>
      </c>
      <c r="M2168" s="35">
        <v>849264</v>
      </c>
      <c r="N2168" s="34"/>
      <c r="O2168" s="34" t="s">
        <v>22</v>
      </c>
      <c r="Q2168" s="1">
        <f>INDEX([1]房源台账数据源!$CZ:$CZ,MATCH(B2168,[1]房源台账数据源!$B:$B,0))</f>
        <v>849264</v>
      </c>
      <c r="R2168" s="1">
        <f>IF(U2168="未售",ROUNDDOWN(Q2168*(1-5%),0),INDEX([1]房源台账数据源!$AU:$AU,MATCH(B2168,[1]房源台账数据源!$B:$B,0)))</f>
        <v>753562</v>
      </c>
      <c r="S2168" s="23">
        <f t="shared" si="192"/>
        <v>0</v>
      </c>
      <c r="T2168" s="23">
        <f t="shared" si="193"/>
        <v>-0.112688162926958</v>
      </c>
      <c r="U2168" s="1" t="str">
        <f>INDEX([1]房源台账数据源!$DE:$DE,MATCH(B2168,[1]房源台账数据源!$B:$B,0))</f>
        <v>已售</v>
      </c>
    </row>
    <row r="2169" s="1" customFormat="1" ht="16.5" customHeight="1" spans="1:21">
      <c r="A2169" s="34">
        <v>42</v>
      </c>
      <c r="B2169" s="28" t="s">
        <v>4390</v>
      </c>
      <c r="C2169" s="34">
        <v>3</v>
      </c>
      <c r="D2169" s="34" t="s">
        <v>4391</v>
      </c>
      <c r="E2169" s="34">
        <v>8</v>
      </c>
      <c r="F2169" s="34" t="s">
        <v>33</v>
      </c>
      <c r="G2169" s="34">
        <v>2.9</v>
      </c>
      <c r="H2169" s="34">
        <v>72.71</v>
      </c>
      <c r="I2169" s="34">
        <v>13.92</v>
      </c>
      <c r="J2169" s="34">
        <v>58.79</v>
      </c>
      <c r="K2169" s="34">
        <v>9404.68986384266</v>
      </c>
      <c r="L2169" s="34">
        <v>11631.4849464195</v>
      </c>
      <c r="M2169" s="35">
        <v>683815</v>
      </c>
      <c r="N2169" s="34"/>
      <c r="O2169" s="34" t="s">
        <v>22</v>
      </c>
      <c r="Q2169" s="1">
        <f>INDEX([1]房源台账数据源!$CZ:$CZ,MATCH(B2169,[1]房源台账数据源!$B:$B,0))</f>
        <v>683815</v>
      </c>
      <c r="R2169" s="1">
        <f>IF(U2169="未售",ROUNDDOWN(Q2169*(1-5%),0),INDEX([1]房源台账数据源!$AU:$AU,MATCH(B2169,[1]房源台账数据源!$B:$B,0)))</f>
        <v>606758</v>
      </c>
      <c r="S2169" s="23">
        <f t="shared" si="192"/>
        <v>0</v>
      </c>
      <c r="T2169" s="23">
        <f t="shared" si="193"/>
        <v>-0.112686910933513</v>
      </c>
      <c r="U2169" s="1" t="str">
        <f>INDEX([1]房源台账数据源!$DE:$DE,MATCH(B2169,[1]房源台账数据源!$B:$B,0))</f>
        <v>已售</v>
      </c>
    </row>
    <row r="2170" s="1" customFormat="1" ht="16.5" customHeight="1" spans="1:21">
      <c r="A2170" s="34">
        <v>43</v>
      </c>
      <c r="B2170" s="28" t="s">
        <v>4392</v>
      </c>
      <c r="C2170" s="34">
        <v>3</v>
      </c>
      <c r="D2170" s="34" t="s">
        <v>4393</v>
      </c>
      <c r="E2170" s="34">
        <v>8</v>
      </c>
      <c r="F2170" s="34" t="s">
        <v>33</v>
      </c>
      <c r="G2170" s="34">
        <v>2.9</v>
      </c>
      <c r="H2170" s="34">
        <v>72.71</v>
      </c>
      <c r="I2170" s="34">
        <v>13.92</v>
      </c>
      <c r="J2170" s="34">
        <v>58.79</v>
      </c>
      <c r="K2170" s="34">
        <v>9370.18291844313</v>
      </c>
      <c r="L2170" s="34">
        <v>11588.8076203436</v>
      </c>
      <c r="M2170" s="35">
        <v>681306</v>
      </c>
      <c r="N2170" s="34"/>
      <c r="O2170" s="34" t="s">
        <v>22</v>
      </c>
      <c r="Q2170" s="1">
        <f>INDEX([1]房源台账数据源!$CZ:$CZ,MATCH(B2170,[1]房源台账数据源!$B:$B,0))</f>
        <v>681306</v>
      </c>
      <c r="R2170" s="1">
        <f>IF(U2170="未售",ROUNDDOWN(Q2170*(1-5%),0),INDEX([1]房源台账数据源!$AU:$AU,MATCH(B2170,[1]房源台账数据源!$B:$B,0)))</f>
        <v>598486</v>
      </c>
      <c r="S2170" s="23">
        <f t="shared" si="192"/>
        <v>0</v>
      </c>
      <c r="T2170" s="23">
        <f t="shared" si="193"/>
        <v>-0.121560649693383</v>
      </c>
      <c r="U2170" s="1" t="str">
        <f>INDEX([1]房源台账数据源!$DE:$DE,MATCH(B2170,[1]房源台账数据源!$B:$B,0))</f>
        <v>已售</v>
      </c>
    </row>
    <row r="2171" s="1" customFormat="1" ht="16.5" customHeight="1" spans="1:21">
      <c r="A2171" s="34">
        <v>44</v>
      </c>
      <c r="B2171" s="28" t="s">
        <v>4394</v>
      </c>
      <c r="C2171" s="34">
        <v>3</v>
      </c>
      <c r="D2171" s="34" t="s">
        <v>4395</v>
      </c>
      <c r="E2171" s="34">
        <v>8</v>
      </c>
      <c r="F2171" s="34" t="s">
        <v>25</v>
      </c>
      <c r="G2171" s="34">
        <v>2.9</v>
      </c>
      <c r="H2171" s="34">
        <v>91.12</v>
      </c>
      <c r="I2171" s="34">
        <v>17.45</v>
      </c>
      <c r="J2171" s="34">
        <v>73.67</v>
      </c>
      <c r="K2171" s="34">
        <v>9484.31738366989</v>
      </c>
      <c r="L2171" s="34">
        <v>11730.8402334736</v>
      </c>
      <c r="M2171" s="35">
        <v>864211</v>
      </c>
      <c r="N2171" s="34"/>
      <c r="O2171" s="34" t="s">
        <v>22</v>
      </c>
      <c r="Q2171" s="1">
        <f>INDEX([1]房源台账数据源!$CZ:$CZ,MATCH(B2171,[1]房源台账数据源!$B:$B,0))</f>
        <v>864211</v>
      </c>
      <c r="R2171" s="1">
        <f>IF(U2171="未售",ROUNDDOWN(Q2171*(1-5%),0),INDEX([1]房源台账数据源!$AU:$AU,MATCH(B2171,[1]房源台账数据源!$B:$B,0)))</f>
        <v>766837</v>
      </c>
      <c r="S2171" s="23">
        <f t="shared" si="192"/>
        <v>0</v>
      </c>
      <c r="T2171" s="23">
        <f t="shared" si="193"/>
        <v>-0.112673872468645</v>
      </c>
      <c r="U2171" s="1" t="str">
        <f>INDEX([1]房源台账数据源!$DE:$DE,MATCH(B2171,[1]房源台账数据源!$B:$B,0))</f>
        <v>已售</v>
      </c>
    </row>
    <row r="2172" s="1" customFormat="1" ht="16.5" customHeight="1" spans="1:21">
      <c r="A2172" s="34">
        <v>45</v>
      </c>
      <c r="B2172" s="28" t="s">
        <v>4396</v>
      </c>
      <c r="C2172" s="34">
        <v>3</v>
      </c>
      <c r="D2172" s="34" t="s">
        <v>4397</v>
      </c>
      <c r="E2172" s="34">
        <v>9</v>
      </c>
      <c r="F2172" s="34" t="s">
        <v>25</v>
      </c>
      <c r="G2172" s="34">
        <v>2.9</v>
      </c>
      <c r="H2172" s="34">
        <v>91.02</v>
      </c>
      <c r="I2172" s="34">
        <v>17.43</v>
      </c>
      <c r="J2172" s="34">
        <v>73.59</v>
      </c>
      <c r="K2172" s="34">
        <v>9570.1713909031</v>
      </c>
      <c r="L2172" s="34">
        <v>11836.8935996739</v>
      </c>
      <c r="M2172" s="35">
        <v>871077</v>
      </c>
      <c r="N2172" s="34"/>
      <c r="O2172" s="34" t="s">
        <v>22</v>
      </c>
      <c r="Q2172" s="1">
        <f>INDEX([1]房源台账数据源!$CZ:$CZ,MATCH(B2172,[1]房源台账数据源!$B:$B,0))</f>
        <v>871077</v>
      </c>
      <c r="R2172" s="1">
        <f>IF(U2172="未售",ROUNDDOWN(Q2172*(1-5%),0),INDEX([1]房源台账数据源!$AU:$AU,MATCH(B2172,[1]房源台账数据源!$B:$B,0)))</f>
        <v>772917</v>
      </c>
      <c r="S2172" s="23">
        <f t="shared" si="192"/>
        <v>0</v>
      </c>
      <c r="T2172" s="23">
        <f t="shared" si="193"/>
        <v>-0.112688086127862</v>
      </c>
      <c r="U2172" s="1" t="str">
        <f>INDEX([1]房源台账数据源!$DE:$DE,MATCH(B2172,[1]房源台账数据源!$B:$B,0))</f>
        <v>已售</v>
      </c>
    </row>
    <row r="2173" s="1" customFormat="1" ht="16.5" customHeight="1" spans="1:21">
      <c r="A2173" s="34">
        <v>46</v>
      </c>
      <c r="B2173" s="28" t="s">
        <v>4398</v>
      </c>
      <c r="C2173" s="34">
        <v>3</v>
      </c>
      <c r="D2173" s="34" t="s">
        <v>4399</v>
      </c>
      <c r="E2173" s="34">
        <v>9</v>
      </c>
      <c r="F2173" s="34" t="s">
        <v>25</v>
      </c>
      <c r="G2173" s="34">
        <v>2.9</v>
      </c>
      <c r="H2173" s="34">
        <v>91.18</v>
      </c>
      <c r="I2173" s="34">
        <v>17.46</v>
      </c>
      <c r="J2173" s="34">
        <v>73.72</v>
      </c>
      <c r="K2173" s="34">
        <v>9535.66571616583</v>
      </c>
      <c r="L2173" s="34">
        <v>11794.1128594683</v>
      </c>
      <c r="M2173" s="35">
        <v>869462</v>
      </c>
      <c r="N2173" s="34"/>
      <c r="O2173" s="34" t="s">
        <v>22</v>
      </c>
      <c r="Q2173" s="1">
        <f>INDEX([1]房源台账数据源!$CZ:$CZ,MATCH(B2173,[1]房源台账数据源!$B:$B,0))</f>
        <v>869462</v>
      </c>
      <c r="R2173" s="1">
        <f>IF(U2173="未售",ROUNDDOWN(Q2173*(1-5%),0),INDEX([1]房源台账数据源!$AU:$AU,MATCH(B2173,[1]房源台账数据源!$B:$B,0)))</f>
        <v>771485</v>
      </c>
      <c r="S2173" s="23">
        <f t="shared" si="192"/>
        <v>0</v>
      </c>
      <c r="T2173" s="23">
        <f t="shared" si="193"/>
        <v>-0.112686925938109</v>
      </c>
      <c r="U2173" s="1" t="str">
        <f>INDEX([1]房源台账数据源!$DE:$DE,MATCH(B2173,[1]房源台账数据源!$B:$B,0))</f>
        <v>已售</v>
      </c>
    </row>
    <row r="2174" s="1" customFormat="1" ht="16.5" customHeight="1" spans="1:21">
      <c r="A2174" s="34">
        <v>47</v>
      </c>
      <c r="B2174" s="28" t="s">
        <v>4400</v>
      </c>
      <c r="C2174" s="34">
        <v>3</v>
      </c>
      <c r="D2174" s="34" t="s">
        <v>4401</v>
      </c>
      <c r="E2174" s="34">
        <v>9</v>
      </c>
      <c r="F2174" s="34" t="s">
        <v>25</v>
      </c>
      <c r="G2174" s="34">
        <v>2.9</v>
      </c>
      <c r="H2174" s="34">
        <v>91.19</v>
      </c>
      <c r="I2174" s="34">
        <v>17.46</v>
      </c>
      <c r="J2174" s="34">
        <v>73.73</v>
      </c>
      <c r="K2174" s="34">
        <v>9313.12643930256</v>
      </c>
      <c r="L2174" s="34">
        <v>11518.5677471857</v>
      </c>
      <c r="M2174" s="35">
        <v>849264</v>
      </c>
      <c r="N2174" s="34"/>
      <c r="O2174" s="34" t="s">
        <v>22</v>
      </c>
      <c r="Q2174" s="1">
        <f>INDEX([1]房源台账数据源!$CZ:$CZ,MATCH(B2174,[1]房源台账数据源!$B:$B,0))</f>
        <v>849264</v>
      </c>
      <c r="R2174" s="1">
        <f>IF(U2174="未售",ROUNDDOWN(Q2174*(1-5%),0),INDEX([1]房源台账数据源!$AU:$AU,MATCH(B2174,[1]房源台账数据源!$B:$B,0)))</f>
        <v>746043</v>
      </c>
      <c r="S2174" s="23">
        <f t="shared" si="192"/>
        <v>0</v>
      </c>
      <c r="T2174" s="23">
        <f t="shared" si="193"/>
        <v>-0.121541711411293</v>
      </c>
      <c r="U2174" s="1" t="str">
        <f>INDEX([1]房源台账数据源!$DE:$DE,MATCH(B2174,[1]房源台账数据源!$B:$B,0))</f>
        <v>已售</v>
      </c>
    </row>
    <row r="2175" s="1" customFormat="1" ht="16.5" customHeight="1" spans="1:21">
      <c r="A2175" s="34">
        <v>48</v>
      </c>
      <c r="B2175" s="28" t="s">
        <v>4402</v>
      </c>
      <c r="C2175" s="34">
        <v>3</v>
      </c>
      <c r="D2175" s="34" t="s">
        <v>4403</v>
      </c>
      <c r="E2175" s="34">
        <v>9</v>
      </c>
      <c r="F2175" s="34" t="s">
        <v>33</v>
      </c>
      <c r="G2175" s="34">
        <v>2.9</v>
      </c>
      <c r="H2175" s="34">
        <v>72.71</v>
      </c>
      <c r="I2175" s="34">
        <v>13.92</v>
      </c>
      <c r="J2175" s="34">
        <v>58.79</v>
      </c>
      <c r="K2175" s="34">
        <v>9404.68986384266</v>
      </c>
      <c r="L2175" s="34">
        <v>11631.4849464195</v>
      </c>
      <c r="M2175" s="35">
        <v>683815</v>
      </c>
      <c r="N2175" s="34"/>
      <c r="O2175" s="34" t="s">
        <v>22</v>
      </c>
      <c r="Q2175" s="1">
        <f>INDEX([1]房源台账数据源!$CZ:$CZ,MATCH(B2175,[1]房源台账数据源!$B:$B,0))</f>
        <v>683815</v>
      </c>
      <c r="R2175" s="1">
        <f>IF(U2175="未售",ROUNDDOWN(Q2175*(1-5%),0),INDEX([1]房源台账数据源!$AU:$AU,MATCH(B2175,[1]房源台账数据源!$B:$B,0)))</f>
        <v>606758</v>
      </c>
      <c r="S2175" s="23">
        <f t="shared" si="192"/>
        <v>0</v>
      </c>
      <c r="T2175" s="23">
        <f t="shared" si="193"/>
        <v>-0.112686910933513</v>
      </c>
      <c r="U2175" s="1" t="str">
        <f>INDEX([1]房源台账数据源!$DE:$DE,MATCH(B2175,[1]房源台账数据源!$B:$B,0))</f>
        <v>已售</v>
      </c>
    </row>
    <row r="2176" s="1" customFormat="1" ht="16.5" customHeight="1" spans="1:21">
      <c r="A2176" s="34">
        <v>49</v>
      </c>
      <c r="B2176" s="28" t="s">
        <v>4404</v>
      </c>
      <c r="C2176" s="34">
        <v>3</v>
      </c>
      <c r="D2176" s="34" t="s">
        <v>4405</v>
      </c>
      <c r="E2176" s="34">
        <v>9</v>
      </c>
      <c r="F2176" s="34" t="s">
        <v>33</v>
      </c>
      <c r="G2176" s="34">
        <v>2.9</v>
      </c>
      <c r="H2176" s="34">
        <v>72.71</v>
      </c>
      <c r="I2176" s="34">
        <v>13.92</v>
      </c>
      <c r="J2176" s="34">
        <v>58.79</v>
      </c>
      <c r="K2176" s="34">
        <v>9370.18291844313</v>
      </c>
      <c r="L2176" s="34">
        <v>11588.8076203436</v>
      </c>
      <c r="M2176" s="35">
        <v>681306</v>
      </c>
      <c r="N2176" s="34"/>
      <c r="O2176" s="34" t="s">
        <v>22</v>
      </c>
      <c r="Q2176" s="1">
        <f>INDEX([1]房源台账数据源!$CZ:$CZ,MATCH(B2176,[1]房源台账数据源!$B:$B,0))</f>
        <v>681306</v>
      </c>
      <c r="R2176" s="1">
        <f>IF(U2176="未售",ROUNDDOWN(Q2176*(1-5%),0),INDEX([1]房源台账数据源!$AU:$AU,MATCH(B2176,[1]房源台账数据源!$B:$B,0)))</f>
        <v>604531</v>
      </c>
      <c r="S2176" s="23">
        <f t="shared" si="192"/>
        <v>0</v>
      </c>
      <c r="T2176" s="23">
        <f t="shared" si="193"/>
        <v>-0.112687984547325</v>
      </c>
      <c r="U2176" s="1" t="str">
        <f>INDEX([1]房源台账数据源!$DE:$DE,MATCH(B2176,[1]房源台账数据源!$B:$B,0))</f>
        <v>已售</v>
      </c>
    </row>
    <row r="2177" s="1" customFormat="1" ht="16.5" customHeight="1" spans="1:21">
      <c r="A2177" s="34">
        <v>50</v>
      </c>
      <c r="B2177" s="28" t="s">
        <v>4406</v>
      </c>
      <c r="C2177" s="34">
        <v>3</v>
      </c>
      <c r="D2177" s="34" t="s">
        <v>4407</v>
      </c>
      <c r="E2177" s="34">
        <v>9</v>
      </c>
      <c r="F2177" s="34" t="s">
        <v>25</v>
      </c>
      <c r="G2177" s="34">
        <v>2.9</v>
      </c>
      <c r="H2177" s="34">
        <v>91.12</v>
      </c>
      <c r="I2177" s="34">
        <v>17.45</v>
      </c>
      <c r="J2177" s="34">
        <v>73.67</v>
      </c>
      <c r="K2177" s="34">
        <v>9484.31738366989</v>
      </c>
      <c r="L2177" s="34">
        <v>11730.8402334736</v>
      </c>
      <c r="M2177" s="35">
        <v>864211</v>
      </c>
      <c r="N2177" s="34"/>
      <c r="O2177" s="34" t="s">
        <v>22</v>
      </c>
      <c r="Q2177" s="1">
        <f>INDEX([1]房源台账数据源!$CZ:$CZ,MATCH(B2177,[1]房源台账数据源!$B:$B,0))</f>
        <v>864211</v>
      </c>
      <c r="R2177" s="1">
        <f>IF(U2177="未售",ROUNDDOWN(Q2177*(1-5%),0),INDEX([1]房源台账数据源!$AU:$AU,MATCH(B2177,[1]房源台账数据源!$B:$B,0)))</f>
        <v>759169</v>
      </c>
      <c r="S2177" s="23">
        <f t="shared" si="192"/>
        <v>0</v>
      </c>
      <c r="T2177" s="23">
        <f t="shared" si="193"/>
        <v>-0.121546705607774</v>
      </c>
      <c r="U2177" s="1" t="str">
        <f>INDEX([1]房源台账数据源!$DE:$DE,MATCH(B2177,[1]房源台账数据源!$B:$B,0))</f>
        <v>已售</v>
      </c>
    </row>
    <row r="2178" s="1" customFormat="1" ht="16.5" customHeight="1" spans="1:21">
      <c r="A2178" s="34">
        <v>51</v>
      </c>
      <c r="B2178" s="28" t="s">
        <v>4408</v>
      </c>
      <c r="C2178" s="34">
        <v>3</v>
      </c>
      <c r="D2178" s="34" t="s">
        <v>4409</v>
      </c>
      <c r="E2178" s="34">
        <v>10</v>
      </c>
      <c r="F2178" s="34" t="s">
        <v>25</v>
      </c>
      <c r="G2178" s="34">
        <v>2.9</v>
      </c>
      <c r="H2178" s="34">
        <v>91.02</v>
      </c>
      <c r="I2178" s="34">
        <v>17.43</v>
      </c>
      <c r="J2178" s="34">
        <v>73.59</v>
      </c>
      <c r="K2178" s="34">
        <v>9570.1713909031</v>
      </c>
      <c r="L2178" s="34">
        <v>11836.8935996739</v>
      </c>
      <c r="M2178" s="35">
        <v>871077</v>
      </c>
      <c r="N2178" s="34"/>
      <c r="O2178" s="34" t="s">
        <v>22</v>
      </c>
      <c r="Q2178" s="1">
        <f>INDEX([1]房源台账数据源!$CZ:$CZ,MATCH(B2178,[1]房源台账数据源!$B:$B,0))</f>
        <v>871077</v>
      </c>
      <c r="R2178" s="1">
        <f>IF(U2178="未售",ROUNDDOWN(Q2178*(1-5%),0),INDEX([1]房源台账数据源!$AU:$AU,MATCH(B2178,[1]房源台账数据源!$B:$B,0)))</f>
        <v>772917</v>
      </c>
      <c r="S2178" s="23">
        <f t="shared" si="192"/>
        <v>0</v>
      </c>
      <c r="T2178" s="23">
        <f t="shared" si="193"/>
        <v>-0.112688086127862</v>
      </c>
      <c r="U2178" s="1" t="str">
        <f>INDEX([1]房源台账数据源!$DE:$DE,MATCH(B2178,[1]房源台账数据源!$B:$B,0))</f>
        <v>已售</v>
      </c>
    </row>
    <row r="2179" s="1" customFormat="1" ht="16.5" customHeight="1" spans="1:21">
      <c r="A2179" s="34">
        <v>52</v>
      </c>
      <c r="B2179" s="28" t="s">
        <v>4410</v>
      </c>
      <c r="C2179" s="34">
        <v>3</v>
      </c>
      <c r="D2179" s="34" t="s">
        <v>4411</v>
      </c>
      <c r="E2179" s="34">
        <v>10</v>
      </c>
      <c r="F2179" s="34" t="s">
        <v>25</v>
      </c>
      <c r="G2179" s="34">
        <v>2.9</v>
      </c>
      <c r="H2179" s="34">
        <v>91.18</v>
      </c>
      <c r="I2179" s="34">
        <v>17.46</v>
      </c>
      <c r="J2179" s="34">
        <v>73.72</v>
      </c>
      <c r="K2179" s="34">
        <v>9535.66571616583</v>
      </c>
      <c r="L2179" s="34">
        <v>11794.1128594683</v>
      </c>
      <c r="M2179" s="35">
        <v>869462</v>
      </c>
      <c r="N2179" s="34"/>
      <c r="O2179" s="34" t="s">
        <v>22</v>
      </c>
      <c r="Q2179" s="1">
        <f>INDEX([1]房源台账数据源!$CZ:$CZ,MATCH(B2179,[1]房源台账数据源!$B:$B,0))</f>
        <v>869462</v>
      </c>
      <c r="R2179" s="1">
        <f>IF(U2179="未售",ROUNDDOWN(Q2179*(1-5%),0),INDEX([1]房源台账数据源!$AU:$AU,MATCH(B2179,[1]房源台账数据源!$B:$B,0)))</f>
        <v>771485</v>
      </c>
      <c r="S2179" s="23">
        <f t="shared" ref="S2179:S2242" si="194">(M2179-$Q2179)/$Q2179</f>
        <v>0</v>
      </c>
      <c r="T2179" s="23">
        <f t="shared" ref="T2179:T2242" si="195">(R2179-$Q2179)/$Q2179</f>
        <v>-0.112686925938109</v>
      </c>
      <c r="U2179" s="1" t="str">
        <f>INDEX([1]房源台账数据源!$DE:$DE,MATCH(B2179,[1]房源台账数据源!$B:$B,0))</f>
        <v>已售</v>
      </c>
    </row>
    <row r="2180" s="1" customFormat="1" ht="16.5" customHeight="1" spans="1:21">
      <c r="A2180" s="34">
        <v>53</v>
      </c>
      <c r="B2180" s="28" t="s">
        <v>4412</v>
      </c>
      <c r="C2180" s="34">
        <v>3</v>
      </c>
      <c r="D2180" s="34" t="s">
        <v>4413</v>
      </c>
      <c r="E2180" s="34">
        <v>10</v>
      </c>
      <c r="F2180" s="34" t="s">
        <v>25</v>
      </c>
      <c r="G2180" s="34">
        <v>2.9</v>
      </c>
      <c r="H2180" s="34">
        <v>91.19</v>
      </c>
      <c r="I2180" s="34">
        <v>17.46</v>
      </c>
      <c r="J2180" s="34">
        <v>73.73</v>
      </c>
      <c r="K2180" s="34">
        <v>9313.12643930256</v>
      </c>
      <c r="L2180" s="34">
        <v>11518.5677471857</v>
      </c>
      <c r="M2180" s="35">
        <v>849264</v>
      </c>
      <c r="N2180" s="34"/>
      <c r="O2180" s="34" t="s">
        <v>22</v>
      </c>
      <c r="Q2180" s="1">
        <f>INDEX([1]房源台账数据源!$CZ:$CZ,MATCH(B2180,[1]房源台账数据源!$B:$B,0))</f>
        <v>849264</v>
      </c>
      <c r="R2180" s="1">
        <f>IF(U2180="未售",ROUNDDOWN(Q2180*(1-5%),0),INDEX([1]房源台账数据源!$AU:$AU,MATCH(B2180,[1]房源台账数据源!$B:$B,0)))</f>
        <v>746043</v>
      </c>
      <c r="S2180" s="23">
        <f t="shared" si="194"/>
        <v>0</v>
      </c>
      <c r="T2180" s="23">
        <f t="shared" si="195"/>
        <v>-0.121541711411293</v>
      </c>
      <c r="U2180" s="1" t="str">
        <f>INDEX([1]房源台账数据源!$DE:$DE,MATCH(B2180,[1]房源台账数据源!$B:$B,0))</f>
        <v>已售</v>
      </c>
    </row>
    <row r="2181" s="1" customFormat="1" ht="16.5" customHeight="1" spans="1:21">
      <c r="A2181" s="34">
        <v>54</v>
      </c>
      <c r="B2181" s="28" t="s">
        <v>4414</v>
      </c>
      <c r="C2181" s="34">
        <v>3</v>
      </c>
      <c r="D2181" s="34" t="s">
        <v>4415</v>
      </c>
      <c r="E2181" s="34">
        <v>10</v>
      </c>
      <c r="F2181" s="34" t="s">
        <v>33</v>
      </c>
      <c r="G2181" s="34">
        <v>2.9</v>
      </c>
      <c r="H2181" s="34">
        <v>72.71</v>
      </c>
      <c r="I2181" s="34">
        <v>13.92</v>
      </c>
      <c r="J2181" s="34">
        <v>58.79</v>
      </c>
      <c r="K2181" s="34">
        <v>9404.68986384266</v>
      </c>
      <c r="L2181" s="34">
        <v>11631.4849464195</v>
      </c>
      <c r="M2181" s="35">
        <v>683815</v>
      </c>
      <c r="N2181" s="34"/>
      <c r="O2181" s="34" t="s">
        <v>22</v>
      </c>
      <c r="Q2181" s="1">
        <f>INDEX([1]房源台账数据源!$CZ:$CZ,MATCH(B2181,[1]房源台账数据源!$B:$B,0))</f>
        <v>683815</v>
      </c>
      <c r="R2181" s="1">
        <f>IF(U2181="未售",ROUNDDOWN(Q2181*(1-5%),0),INDEX([1]房源台账数据源!$AU:$AU,MATCH(B2181,[1]房源台账数据源!$B:$B,0)))</f>
        <v>606758</v>
      </c>
      <c r="S2181" s="23">
        <f t="shared" si="194"/>
        <v>0</v>
      </c>
      <c r="T2181" s="23">
        <f t="shared" si="195"/>
        <v>-0.112686910933513</v>
      </c>
      <c r="U2181" s="1" t="str">
        <f>INDEX([1]房源台账数据源!$DE:$DE,MATCH(B2181,[1]房源台账数据源!$B:$B,0))</f>
        <v>已售</v>
      </c>
    </row>
    <row r="2182" s="1" customFormat="1" ht="16.5" customHeight="1" spans="1:21">
      <c r="A2182" s="34">
        <v>55</v>
      </c>
      <c r="B2182" s="28" t="s">
        <v>4416</v>
      </c>
      <c r="C2182" s="34">
        <v>3</v>
      </c>
      <c r="D2182" s="34" t="s">
        <v>4417</v>
      </c>
      <c r="E2182" s="34">
        <v>10</v>
      </c>
      <c r="F2182" s="34" t="s">
        <v>33</v>
      </c>
      <c r="G2182" s="34">
        <v>2.9</v>
      </c>
      <c r="H2182" s="34">
        <v>72.71</v>
      </c>
      <c r="I2182" s="34">
        <v>13.92</v>
      </c>
      <c r="J2182" s="34">
        <v>58.79</v>
      </c>
      <c r="K2182" s="34">
        <v>9370.18291844313</v>
      </c>
      <c r="L2182" s="34">
        <v>11588.8076203436</v>
      </c>
      <c r="M2182" s="35">
        <v>681306</v>
      </c>
      <c r="N2182" s="34"/>
      <c r="O2182" s="34" t="s">
        <v>22</v>
      </c>
      <c r="Q2182" s="1">
        <f>INDEX([1]房源台账数据源!$CZ:$CZ,MATCH(B2182,[1]房源台账数据源!$B:$B,0))</f>
        <v>681306</v>
      </c>
      <c r="R2182" s="1">
        <f>IF(U2182="未售",ROUNDDOWN(Q2182*(1-5%),0),INDEX([1]房源台账数据源!$AU:$AU,MATCH(B2182,[1]房源台账数据源!$B:$B,0)))</f>
        <v>604531</v>
      </c>
      <c r="S2182" s="23">
        <f t="shared" si="194"/>
        <v>0</v>
      </c>
      <c r="T2182" s="23">
        <f t="shared" si="195"/>
        <v>-0.112687984547325</v>
      </c>
      <c r="U2182" s="1" t="str">
        <f>INDEX([1]房源台账数据源!$DE:$DE,MATCH(B2182,[1]房源台账数据源!$B:$B,0))</f>
        <v>已售</v>
      </c>
    </row>
    <row r="2183" s="1" customFormat="1" ht="16.5" customHeight="1" spans="1:21">
      <c r="A2183" s="34">
        <v>56</v>
      </c>
      <c r="B2183" s="28" t="s">
        <v>4418</v>
      </c>
      <c r="C2183" s="34">
        <v>3</v>
      </c>
      <c r="D2183" s="34" t="s">
        <v>4419</v>
      </c>
      <c r="E2183" s="34">
        <v>10</v>
      </c>
      <c r="F2183" s="34" t="s">
        <v>25</v>
      </c>
      <c r="G2183" s="34">
        <v>2.9</v>
      </c>
      <c r="H2183" s="34">
        <v>91.12</v>
      </c>
      <c r="I2183" s="34">
        <v>17.45</v>
      </c>
      <c r="J2183" s="34">
        <v>73.67</v>
      </c>
      <c r="K2183" s="34">
        <v>9484.31738366989</v>
      </c>
      <c r="L2183" s="34">
        <v>11730.8402334736</v>
      </c>
      <c r="M2183" s="35">
        <v>864211</v>
      </c>
      <c r="N2183" s="34"/>
      <c r="O2183" s="34" t="s">
        <v>22</v>
      </c>
      <c r="Q2183" s="1">
        <f>INDEX([1]房源台账数据源!$CZ:$CZ,MATCH(B2183,[1]房源台账数据源!$B:$B,0))</f>
        <v>864211</v>
      </c>
      <c r="R2183" s="1">
        <f>IF(U2183="未售",ROUNDDOWN(Q2183*(1-5%),0),INDEX([1]房源台账数据源!$AU:$AU,MATCH(B2183,[1]房源台账数据源!$B:$B,0)))</f>
        <v>766837</v>
      </c>
      <c r="S2183" s="23">
        <f t="shared" si="194"/>
        <v>0</v>
      </c>
      <c r="T2183" s="23">
        <f t="shared" si="195"/>
        <v>-0.112673872468645</v>
      </c>
      <c r="U2183" s="1" t="str">
        <f>INDEX([1]房源台账数据源!$DE:$DE,MATCH(B2183,[1]房源台账数据源!$B:$B,0))</f>
        <v>已售</v>
      </c>
    </row>
    <row r="2184" s="1" customFormat="1" ht="16.5" customHeight="1" spans="1:21">
      <c r="A2184" s="34">
        <v>57</v>
      </c>
      <c r="B2184" s="28" t="s">
        <v>4420</v>
      </c>
      <c r="C2184" s="34">
        <v>3</v>
      </c>
      <c r="D2184" s="34" t="s">
        <v>4421</v>
      </c>
      <c r="E2184" s="34">
        <v>11</v>
      </c>
      <c r="F2184" s="34" t="s">
        <v>25</v>
      </c>
      <c r="G2184" s="34">
        <v>2.9</v>
      </c>
      <c r="H2184" s="34">
        <v>91.02</v>
      </c>
      <c r="I2184" s="34">
        <v>17.43</v>
      </c>
      <c r="J2184" s="34">
        <v>73.59</v>
      </c>
      <c r="K2184" s="34">
        <v>9742.67194023292</v>
      </c>
      <c r="L2184" s="34">
        <v>12050.2513928523</v>
      </c>
      <c r="M2184" s="35">
        <v>886778</v>
      </c>
      <c r="N2184" s="34"/>
      <c r="O2184" s="34" t="s">
        <v>22</v>
      </c>
      <c r="Q2184" s="1">
        <f>INDEX([1]房源台账数据源!$CZ:$CZ,MATCH(B2184,[1]房源台账数据源!$B:$B,0))</f>
        <v>886778</v>
      </c>
      <c r="R2184" s="1">
        <f>IF(U2184="未售",ROUNDDOWN(Q2184*(1-5%),0),INDEX([1]房源台账数据源!$AU:$AU,MATCH(B2184,[1]房源台账数据源!$B:$B,0)))</f>
        <v>778981</v>
      </c>
      <c r="S2184" s="23">
        <f t="shared" si="194"/>
        <v>0</v>
      </c>
      <c r="T2184" s="23">
        <f t="shared" si="195"/>
        <v>-0.121560300323192</v>
      </c>
      <c r="U2184" s="1" t="str">
        <f>INDEX([1]房源台账数据源!$DE:$DE,MATCH(B2184,[1]房源台账数据源!$B:$B,0))</f>
        <v>已售</v>
      </c>
    </row>
    <row r="2185" s="1" customFormat="1" ht="16.5" customHeight="1" spans="1:21">
      <c r="A2185" s="34">
        <v>58</v>
      </c>
      <c r="B2185" s="28" t="s">
        <v>4422</v>
      </c>
      <c r="C2185" s="34">
        <v>3</v>
      </c>
      <c r="D2185" s="34" t="s">
        <v>4423</v>
      </c>
      <c r="E2185" s="34">
        <v>11</v>
      </c>
      <c r="F2185" s="34" t="s">
        <v>25</v>
      </c>
      <c r="G2185" s="34">
        <v>2.9</v>
      </c>
      <c r="H2185" s="34">
        <v>91.18</v>
      </c>
      <c r="I2185" s="34">
        <v>17.46</v>
      </c>
      <c r="J2185" s="34">
        <v>73.72</v>
      </c>
      <c r="K2185" s="34">
        <v>9708.17065145865</v>
      </c>
      <c r="L2185" s="34">
        <v>12007.4742268041</v>
      </c>
      <c r="M2185" s="35">
        <v>885191</v>
      </c>
      <c r="N2185" s="34"/>
      <c r="O2185" s="34" t="s">
        <v>22</v>
      </c>
      <c r="Q2185" s="1">
        <f>INDEX([1]房源台账数据源!$CZ:$CZ,MATCH(B2185,[1]房源台账数据源!$B:$B,0))</f>
        <v>885191</v>
      </c>
      <c r="R2185" s="1">
        <f>IF(U2185="未售",ROUNDDOWN(Q2185*(1-5%),0),INDEX([1]房源台账数据源!$AU:$AU,MATCH(B2185,[1]房源台账数据源!$B:$B,0)))</f>
        <v>785441</v>
      </c>
      <c r="S2185" s="23">
        <f t="shared" si="194"/>
        <v>0</v>
      </c>
      <c r="T2185" s="23">
        <f t="shared" si="195"/>
        <v>-0.112687544270107</v>
      </c>
      <c r="U2185" s="1" t="str">
        <f>INDEX([1]房源台账数据源!$DE:$DE,MATCH(B2185,[1]房源台账数据源!$B:$B,0))</f>
        <v>已售</v>
      </c>
    </row>
    <row r="2186" s="1" customFormat="1" ht="16.5" customHeight="1" spans="1:21">
      <c r="A2186" s="34">
        <v>59</v>
      </c>
      <c r="B2186" s="28" t="s">
        <v>4424</v>
      </c>
      <c r="C2186" s="34">
        <v>3</v>
      </c>
      <c r="D2186" s="34" t="s">
        <v>4425</v>
      </c>
      <c r="E2186" s="34">
        <v>11</v>
      </c>
      <c r="F2186" s="34" t="s">
        <v>25</v>
      </c>
      <c r="G2186" s="34">
        <v>2.9</v>
      </c>
      <c r="H2186" s="34">
        <v>91.19</v>
      </c>
      <c r="I2186" s="34">
        <v>17.46</v>
      </c>
      <c r="J2186" s="34">
        <v>73.73</v>
      </c>
      <c r="K2186" s="34">
        <v>9485.62342362101</v>
      </c>
      <c r="L2186" s="34">
        <v>11731.9137393191</v>
      </c>
      <c r="M2186" s="35">
        <v>864994</v>
      </c>
      <c r="N2186" s="34"/>
      <c r="O2186" s="34" t="s">
        <v>22</v>
      </c>
      <c r="Q2186" s="1">
        <f>INDEX([1]房源台账数据源!$CZ:$CZ,MATCH(B2186,[1]房源台账数据源!$B:$B,0))</f>
        <v>864994</v>
      </c>
      <c r="R2186" s="1">
        <f>IF(U2186="未售",ROUNDDOWN(Q2186*(1-5%),0),INDEX([1]房源台账数据源!$AU:$AU,MATCH(B2186,[1]房源台账数据源!$B:$B,0)))</f>
        <v>752152</v>
      </c>
      <c r="S2186" s="23">
        <f t="shared" si="194"/>
        <v>0</v>
      </c>
      <c r="T2186" s="23">
        <f t="shared" si="195"/>
        <v>-0.130454084074572</v>
      </c>
      <c r="U2186" s="1" t="str">
        <f>INDEX([1]房源台账数据源!$DE:$DE,MATCH(B2186,[1]房源台账数据源!$B:$B,0))</f>
        <v>已售</v>
      </c>
    </row>
    <row r="2187" s="1" customFormat="1" ht="16.5" customHeight="1" spans="1:21">
      <c r="A2187" s="34">
        <v>60</v>
      </c>
      <c r="B2187" s="28" t="s">
        <v>4426</v>
      </c>
      <c r="C2187" s="34">
        <v>3</v>
      </c>
      <c r="D2187" s="34" t="s">
        <v>4427</v>
      </c>
      <c r="E2187" s="34">
        <v>11</v>
      </c>
      <c r="F2187" s="34" t="s">
        <v>33</v>
      </c>
      <c r="G2187" s="34">
        <v>2.9</v>
      </c>
      <c r="H2187" s="34">
        <v>72.71</v>
      </c>
      <c r="I2187" s="34">
        <v>13.92</v>
      </c>
      <c r="J2187" s="34">
        <v>58.79</v>
      </c>
      <c r="K2187" s="34">
        <v>9577.18333104112</v>
      </c>
      <c r="L2187" s="34">
        <v>11844.8205477122</v>
      </c>
      <c r="M2187" s="35">
        <v>696357</v>
      </c>
      <c r="N2187" s="34"/>
      <c r="O2187" s="34" t="s">
        <v>22</v>
      </c>
      <c r="Q2187" s="1">
        <f>INDEX([1]房源台账数据源!$CZ:$CZ,MATCH(B2187,[1]房源台账数据源!$B:$B,0))</f>
        <v>696357</v>
      </c>
      <c r="R2187" s="1">
        <f>IF(U2187="未售",ROUNDDOWN(Q2187*(1-5%),0),INDEX([1]房源台账数据源!$AU:$AU,MATCH(B2187,[1]房源台账数据源!$B:$B,0)))</f>
        <v>617887</v>
      </c>
      <c r="S2187" s="23">
        <f t="shared" si="194"/>
        <v>0</v>
      </c>
      <c r="T2187" s="23">
        <f t="shared" si="195"/>
        <v>-0.112686452494913</v>
      </c>
      <c r="U2187" s="1" t="str">
        <f>INDEX([1]房源台账数据源!$DE:$DE,MATCH(B2187,[1]房源台账数据源!$B:$B,0))</f>
        <v>已售</v>
      </c>
    </row>
    <row r="2188" s="1" customFormat="1" ht="16.5" customHeight="1" spans="1:21">
      <c r="A2188" s="34">
        <v>61</v>
      </c>
      <c r="B2188" s="28" t="s">
        <v>4428</v>
      </c>
      <c r="C2188" s="34">
        <v>3</v>
      </c>
      <c r="D2188" s="34" t="s">
        <v>4429</v>
      </c>
      <c r="E2188" s="34">
        <v>11</v>
      </c>
      <c r="F2188" s="34" t="s">
        <v>33</v>
      </c>
      <c r="G2188" s="34">
        <v>2.9</v>
      </c>
      <c r="H2188" s="34">
        <v>72.71</v>
      </c>
      <c r="I2188" s="34">
        <v>13.92</v>
      </c>
      <c r="J2188" s="34">
        <v>58.79</v>
      </c>
      <c r="K2188" s="34">
        <v>9542.69013890799</v>
      </c>
      <c r="L2188" s="34">
        <v>11802.1602313319</v>
      </c>
      <c r="M2188" s="35">
        <v>693849</v>
      </c>
      <c r="N2188" s="34"/>
      <c r="O2188" s="34" t="s">
        <v>22</v>
      </c>
      <c r="Q2188" s="1">
        <f>INDEX([1]房源台账数据源!$CZ:$CZ,MATCH(B2188,[1]房源台账数据源!$B:$B,0))</f>
        <v>693849</v>
      </c>
      <c r="R2188" s="1">
        <f>IF(U2188="未售",ROUNDDOWN(Q2188*(1-5%),0),INDEX([1]房源台账数据源!$AU:$AU,MATCH(B2188,[1]房源台账数据源!$B:$B,0)))</f>
        <v>609505</v>
      </c>
      <c r="S2188" s="23">
        <f t="shared" si="194"/>
        <v>0</v>
      </c>
      <c r="T2188" s="23">
        <f t="shared" si="195"/>
        <v>-0.121559590054897</v>
      </c>
      <c r="U2188" s="1" t="str">
        <f>INDEX([1]房源台账数据源!$DE:$DE,MATCH(B2188,[1]房源台账数据源!$B:$B,0))</f>
        <v>已售</v>
      </c>
    </row>
    <row r="2189" s="1" customFormat="1" ht="16.5" customHeight="1" spans="1:21">
      <c r="A2189" s="34">
        <v>62</v>
      </c>
      <c r="B2189" s="28" t="s">
        <v>4430</v>
      </c>
      <c r="C2189" s="34">
        <v>3</v>
      </c>
      <c r="D2189" s="34" t="s">
        <v>4431</v>
      </c>
      <c r="E2189" s="34">
        <v>11</v>
      </c>
      <c r="F2189" s="34" t="s">
        <v>25</v>
      </c>
      <c r="G2189" s="34">
        <v>2.9</v>
      </c>
      <c r="H2189" s="34">
        <v>91.12</v>
      </c>
      <c r="I2189" s="34">
        <v>17.45</v>
      </c>
      <c r="J2189" s="34">
        <v>73.67</v>
      </c>
      <c r="K2189" s="34">
        <v>9656.81518876207</v>
      </c>
      <c r="L2189" s="34">
        <v>11944.1970951541</v>
      </c>
      <c r="M2189" s="35">
        <v>879929</v>
      </c>
      <c r="N2189" s="34"/>
      <c r="O2189" s="34" t="s">
        <v>22</v>
      </c>
      <c r="Q2189" s="1">
        <f>INDEX([1]房源台账数据源!$CZ:$CZ,MATCH(B2189,[1]房源台账数据源!$B:$B,0))</f>
        <v>879929</v>
      </c>
      <c r="R2189" s="1">
        <f>IF(U2189="未售",ROUNDDOWN(Q2189*(1-5%),0),INDEX([1]房源台账数据源!$AU:$AU,MATCH(B2189,[1]房源台账数据源!$B:$B,0)))</f>
        <v>772942</v>
      </c>
      <c r="S2189" s="23">
        <f t="shared" si="194"/>
        <v>0</v>
      </c>
      <c r="T2189" s="23">
        <f t="shared" si="195"/>
        <v>-0.121585946138836</v>
      </c>
      <c r="U2189" s="1" t="str">
        <f>INDEX([1]房源台账数据源!$DE:$DE,MATCH(B2189,[1]房源台账数据源!$B:$B,0))</f>
        <v>已售</v>
      </c>
    </row>
    <row r="2190" s="1" customFormat="1" ht="16.5" customHeight="1" spans="1:21">
      <c r="A2190" s="34">
        <v>63</v>
      </c>
      <c r="B2190" s="28" t="s">
        <v>4432</v>
      </c>
      <c r="C2190" s="34">
        <v>3</v>
      </c>
      <c r="D2190" s="34" t="s">
        <v>4433</v>
      </c>
      <c r="E2190" s="34">
        <v>12</v>
      </c>
      <c r="F2190" s="34" t="s">
        <v>25</v>
      </c>
      <c r="G2190" s="34">
        <v>2.9</v>
      </c>
      <c r="H2190" s="34">
        <v>91.02</v>
      </c>
      <c r="I2190" s="34">
        <v>17.43</v>
      </c>
      <c r="J2190" s="34">
        <v>73.59</v>
      </c>
      <c r="K2190" s="34">
        <v>9742.67194023292</v>
      </c>
      <c r="L2190" s="34">
        <v>12050.2513928523</v>
      </c>
      <c r="M2190" s="35">
        <v>886778</v>
      </c>
      <c r="N2190" s="34"/>
      <c r="O2190" s="34" t="s">
        <v>22</v>
      </c>
      <c r="Q2190" s="1">
        <f>INDEX([1]房源台账数据源!$CZ:$CZ,MATCH(B2190,[1]房源台账数据源!$B:$B,0))</f>
        <v>886778</v>
      </c>
      <c r="R2190" s="1">
        <f>IF(U2190="未售",ROUNDDOWN(Q2190*(1-5%),0),INDEX([1]房源台账数据源!$AU:$AU,MATCH(B2190,[1]房源台账数据源!$B:$B,0)))</f>
        <v>786849</v>
      </c>
      <c r="S2190" s="23">
        <f t="shared" si="194"/>
        <v>0</v>
      </c>
      <c r="T2190" s="23">
        <f t="shared" si="195"/>
        <v>-0.112687730187262</v>
      </c>
      <c r="U2190" s="1" t="str">
        <f>INDEX([1]房源台账数据源!$DE:$DE,MATCH(B2190,[1]房源台账数据源!$B:$B,0))</f>
        <v>已售</v>
      </c>
    </row>
    <row r="2191" s="1" customFormat="1" ht="16.5" customHeight="1" spans="1:21">
      <c r="A2191" s="34">
        <v>64</v>
      </c>
      <c r="B2191" s="28" t="s">
        <v>4434</v>
      </c>
      <c r="C2191" s="34">
        <v>3</v>
      </c>
      <c r="D2191" s="34" t="s">
        <v>4435</v>
      </c>
      <c r="E2191" s="34">
        <v>12</v>
      </c>
      <c r="F2191" s="34" t="s">
        <v>25</v>
      </c>
      <c r="G2191" s="34">
        <v>2.9</v>
      </c>
      <c r="H2191" s="34">
        <v>91.18</v>
      </c>
      <c r="I2191" s="34">
        <v>17.46</v>
      </c>
      <c r="J2191" s="34">
        <v>73.72</v>
      </c>
      <c r="K2191" s="34">
        <v>9708.17065145865</v>
      </c>
      <c r="L2191" s="34">
        <v>12007.4742268041</v>
      </c>
      <c r="M2191" s="35">
        <v>885191</v>
      </c>
      <c r="N2191" s="34"/>
      <c r="O2191" s="34" t="s">
        <v>22</v>
      </c>
      <c r="Q2191" s="1">
        <f>INDEX([1]房源台账数据源!$CZ:$CZ,MATCH(B2191,[1]房源台账数据源!$B:$B,0))</f>
        <v>885191</v>
      </c>
      <c r="R2191" s="1">
        <f>IF(U2191="未售",ROUNDDOWN(Q2191*(1-5%),0),INDEX([1]房源台账数据源!$AU:$AU,MATCH(B2191,[1]房源台账数据源!$B:$B,0)))</f>
        <v>785441</v>
      </c>
      <c r="S2191" s="23">
        <f t="shared" si="194"/>
        <v>0</v>
      </c>
      <c r="T2191" s="23">
        <f t="shared" si="195"/>
        <v>-0.112687544270107</v>
      </c>
      <c r="U2191" s="1" t="str">
        <f>INDEX([1]房源台账数据源!$DE:$DE,MATCH(B2191,[1]房源台账数据源!$B:$B,0))</f>
        <v>已售</v>
      </c>
    </row>
    <row r="2192" s="1" customFormat="1" ht="16.5" customHeight="1" spans="1:21">
      <c r="A2192" s="34">
        <v>65</v>
      </c>
      <c r="B2192" s="28" t="s">
        <v>4436</v>
      </c>
      <c r="C2192" s="34">
        <v>3</v>
      </c>
      <c r="D2192" s="34" t="s">
        <v>4437</v>
      </c>
      <c r="E2192" s="34">
        <v>12</v>
      </c>
      <c r="F2192" s="34" t="s">
        <v>25</v>
      </c>
      <c r="G2192" s="34">
        <v>2.9</v>
      </c>
      <c r="H2192" s="34">
        <v>91.19</v>
      </c>
      <c r="I2192" s="34">
        <v>17.46</v>
      </c>
      <c r="J2192" s="34">
        <v>73.73</v>
      </c>
      <c r="K2192" s="34">
        <v>9485.62342362101</v>
      </c>
      <c r="L2192" s="34">
        <v>11731.9137393191</v>
      </c>
      <c r="M2192" s="35">
        <v>864994</v>
      </c>
      <c r="N2192" s="34"/>
      <c r="O2192" s="34" t="s">
        <v>22</v>
      </c>
      <c r="Q2192" s="1">
        <f>INDEX([1]房源台账数据源!$CZ:$CZ,MATCH(B2192,[1]房源台账数据源!$B:$B,0))</f>
        <v>864994</v>
      </c>
      <c r="R2192" s="1">
        <f>IF(U2192="未售",ROUNDDOWN(Q2192*(1-5%),0),INDEX([1]房源台账数据源!$AU:$AU,MATCH(B2192,[1]房源台账数据源!$B:$B,0)))</f>
        <v>767502</v>
      </c>
      <c r="S2192" s="23">
        <f t="shared" si="194"/>
        <v>0</v>
      </c>
      <c r="T2192" s="23">
        <f t="shared" si="195"/>
        <v>-0.112708296242517</v>
      </c>
      <c r="U2192" s="1" t="str">
        <f>INDEX([1]房源台账数据源!$DE:$DE,MATCH(B2192,[1]房源台账数据源!$B:$B,0))</f>
        <v>已售</v>
      </c>
    </row>
    <row r="2193" s="1" customFormat="1" ht="16.5" customHeight="1" spans="1:21">
      <c r="A2193" s="34">
        <v>66</v>
      </c>
      <c r="B2193" s="28" t="s">
        <v>4438</v>
      </c>
      <c r="C2193" s="34">
        <v>3</v>
      </c>
      <c r="D2193" s="34" t="s">
        <v>4439</v>
      </c>
      <c r="E2193" s="34">
        <v>12</v>
      </c>
      <c r="F2193" s="34" t="s">
        <v>33</v>
      </c>
      <c r="G2193" s="34">
        <v>2.9</v>
      </c>
      <c r="H2193" s="34">
        <v>72.71</v>
      </c>
      <c r="I2193" s="34">
        <v>13.92</v>
      </c>
      <c r="J2193" s="34">
        <v>58.79</v>
      </c>
      <c r="K2193" s="34">
        <v>9577.18333104112</v>
      </c>
      <c r="L2193" s="34">
        <v>11844.8205477122</v>
      </c>
      <c r="M2193" s="35">
        <v>696357</v>
      </c>
      <c r="N2193" s="34"/>
      <c r="O2193" s="34" t="s">
        <v>22</v>
      </c>
      <c r="Q2193" s="1">
        <f>INDEX([1]房源台账数据源!$CZ:$CZ,MATCH(B2193,[1]房源台账数据源!$B:$B,0))</f>
        <v>696357</v>
      </c>
      <c r="R2193" s="1">
        <f>IF(U2193="未售",ROUNDDOWN(Q2193*(1-5%),0),INDEX([1]房源台账数据源!$AU:$AU,MATCH(B2193,[1]房源台账数据源!$B:$B,0)))</f>
        <v>617887</v>
      </c>
      <c r="S2193" s="23">
        <f t="shared" si="194"/>
        <v>0</v>
      </c>
      <c r="T2193" s="23">
        <f t="shared" si="195"/>
        <v>-0.112686452494913</v>
      </c>
      <c r="U2193" s="1" t="str">
        <f>INDEX([1]房源台账数据源!$DE:$DE,MATCH(B2193,[1]房源台账数据源!$B:$B,0))</f>
        <v>已售</v>
      </c>
    </row>
    <row r="2194" s="1" customFormat="1" ht="16.5" customHeight="1" spans="1:21">
      <c r="A2194" s="34">
        <v>67</v>
      </c>
      <c r="B2194" s="28" t="s">
        <v>4440</v>
      </c>
      <c r="C2194" s="34">
        <v>3</v>
      </c>
      <c r="D2194" s="34" t="s">
        <v>4441</v>
      </c>
      <c r="E2194" s="34">
        <v>12</v>
      </c>
      <c r="F2194" s="34" t="s">
        <v>33</v>
      </c>
      <c r="G2194" s="34">
        <v>2.9</v>
      </c>
      <c r="H2194" s="34">
        <v>72.71</v>
      </c>
      <c r="I2194" s="34">
        <v>13.92</v>
      </c>
      <c r="J2194" s="34">
        <v>58.79</v>
      </c>
      <c r="K2194" s="34">
        <v>9542.69013890799</v>
      </c>
      <c r="L2194" s="34">
        <v>11802.1602313319</v>
      </c>
      <c r="M2194" s="35">
        <v>693849</v>
      </c>
      <c r="N2194" s="34"/>
      <c r="O2194" s="34" t="s">
        <v>22</v>
      </c>
      <c r="Q2194" s="1">
        <f>INDEX([1]房源台账数据源!$CZ:$CZ,MATCH(B2194,[1]房源台账数据源!$B:$B,0))</f>
        <v>693849</v>
      </c>
      <c r="R2194" s="1">
        <f>IF(U2194="未售",ROUNDDOWN(Q2194*(1-5%),0),INDEX([1]房源台账数据源!$AU:$AU,MATCH(B2194,[1]房源台账数据源!$B:$B,0)))</f>
        <v>609505</v>
      </c>
      <c r="S2194" s="23">
        <f t="shared" si="194"/>
        <v>0</v>
      </c>
      <c r="T2194" s="23">
        <f t="shared" si="195"/>
        <v>-0.121559590054897</v>
      </c>
      <c r="U2194" s="1" t="str">
        <f>INDEX([1]房源台账数据源!$DE:$DE,MATCH(B2194,[1]房源台账数据源!$B:$B,0))</f>
        <v>已售</v>
      </c>
    </row>
    <row r="2195" s="1" customFormat="1" ht="16.5" customHeight="1" spans="1:21">
      <c r="A2195" s="34">
        <v>68</v>
      </c>
      <c r="B2195" s="28" t="s">
        <v>4442</v>
      </c>
      <c r="C2195" s="34">
        <v>3</v>
      </c>
      <c r="D2195" s="34" t="s">
        <v>4443</v>
      </c>
      <c r="E2195" s="34">
        <v>12</v>
      </c>
      <c r="F2195" s="34" t="s">
        <v>25</v>
      </c>
      <c r="G2195" s="34">
        <v>2.9</v>
      </c>
      <c r="H2195" s="34">
        <v>91.12</v>
      </c>
      <c r="I2195" s="34">
        <v>17.45</v>
      </c>
      <c r="J2195" s="34">
        <v>73.67</v>
      </c>
      <c r="K2195" s="34">
        <v>9656.81518876207</v>
      </c>
      <c r="L2195" s="34">
        <v>11944.1970951541</v>
      </c>
      <c r="M2195" s="35">
        <v>879929</v>
      </c>
      <c r="N2195" s="34"/>
      <c r="O2195" s="34" t="s">
        <v>22</v>
      </c>
      <c r="Q2195" s="1">
        <f>INDEX([1]房源台账数据源!$CZ:$CZ,MATCH(B2195,[1]房源台账数据源!$B:$B,0))</f>
        <v>879929</v>
      </c>
      <c r="R2195" s="1">
        <f>IF(U2195="未售",ROUNDDOWN(Q2195*(1-5%),0),INDEX([1]房源台账数据源!$AU:$AU,MATCH(B2195,[1]房源台账数据源!$B:$B,0)))</f>
        <v>772942</v>
      </c>
      <c r="S2195" s="23">
        <f t="shared" si="194"/>
        <v>0</v>
      </c>
      <c r="T2195" s="23">
        <f t="shared" si="195"/>
        <v>-0.121585946138836</v>
      </c>
      <c r="U2195" s="1" t="str">
        <f>INDEX([1]房源台账数据源!$DE:$DE,MATCH(B2195,[1]房源台账数据源!$B:$B,0))</f>
        <v>已售</v>
      </c>
    </row>
    <row r="2196" s="1" customFormat="1" ht="16.5" customHeight="1" spans="1:21">
      <c r="A2196" s="34">
        <v>69</v>
      </c>
      <c r="B2196" s="28" t="s">
        <v>4444</v>
      </c>
      <c r="C2196" s="34">
        <v>3</v>
      </c>
      <c r="D2196" s="34" t="s">
        <v>4445</v>
      </c>
      <c r="E2196" s="34">
        <v>13</v>
      </c>
      <c r="F2196" s="34" t="s">
        <v>25</v>
      </c>
      <c r="G2196" s="34">
        <v>2.9</v>
      </c>
      <c r="H2196" s="34">
        <v>91.02</v>
      </c>
      <c r="I2196" s="34">
        <v>17.43</v>
      </c>
      <c r="J2196" s="34">
        <v>73.59</v>
      </c>
      <c r="K2196" s="34">
        <v>9742.67194023292</v>
      </c>
      <c r="L2196" s="34">
        <v>12050.2513928523</v>
      </c>
      <c r="M2196" s="35">
        <v>886778</v>
      </c>
      <c r="N2196" s="34"/>
      <c r="O2196" s="34" t="s">
        <v>22</v>
      </c>
      <c r="Q2196" s="1">
        <f>INDEX([1]房源台账数据源!$CZ:$CZ,MATCH(B2196,[1]房源台账数据源!$B:$B,0))</f>
        <v>886778</v>
      </c>
      <c r="R2196" s="1">
        <f>IF(U2196="未售",ROUNDDOWN(Q2196*(1-5%),0),INDEX([1]房源台账数据源!$AU:$AU,MATCH(B2196,[1]房源台账数据源!$B:$B,0)))</f>
        <v>778981</v>
      </c>
      <c r="S2196" s="23">
        <f t="shared" si="194"/>
        <v>0</v>
      </c>
      <c r="T2196" s="23">
        <f t="shared" si="195"/>
        <v>-0.121560300323192</v>
      </c>
      <c r="U2196" s="1" t="str">
        <f>INDEX([1]房源台账数据源!$DE:$DE,MATCH(B2196,[1]房源台账数据源!$B:$B,0))</f>
        <v>已售</v>
      </c>
    </row>
    <row r="2197" s="1" customFormat="1" ht="16.5" customHeight="1" spans="1:21">
      <c r="A2197" s="34">
        <v>70</v>
      </c>
      <c r="B2197" s="28" t="s">
        <v>4446</v>
      </c>
      <c r="C2197" s="34">
        <v>3</v>
      </c>
      <c r="D2197" s="34" t="s">
        <v>4447</v>
      </c>
      <c r="E2197" s="34">
        <v>13</v>
      </c>
      <c r="F2197" s="34" t="s">
        <v>25</v>
      </c>
      <c r="G2197" s="34">
        <v>2.9</v>
      </c>
      <c r="H2197" s="34">
        <v>91.18</v>
      </c>
      <c r="I2197" s="34">
        <v>17.46</v>
      </c>
      <c r="J2197" s="34">
        <v>73.72</v>
      </c>
      <c r="K2197" s="34">
        <v>9708.17065145865</v>
      </c>
      <c r="L2197" s="34">
        <v>12007.4742268041</v>
      </c>
      <c r="M2197" s="35">
        <v>885191</v>
      </c>
      <c r="N2197" s="34"/>
      <c r="O2197" s="34" t="s">
        <v>22</v>
      </c>
      <c r="Q2197" s="1">
        <f>INDEX([1]房源台账数据源!$CZ:$CZ,MATCH(B2197,[1]房源台账数据源!$B:$B,0))</f>
        <v>885191</v>
      </c>
      <c r="R2197" s="1">
        <f>IF(U2197="未售",ROUNDDOWN(Q2197*(1-5%),0),INDEX([1]房源台账数据源!$AU:$AU,MATCH(B2197,[1]房源台账数据源!$B:$B,0)))</f>
        <v>785441</v>
      </c>
      <c r="S2197" s="23">
        <f t="shared" si="194"/>
        <v>0</v>
      </c>
      <c r="T2197" s="23">
        <f t="shared" si="195"/>
        <v>-0.112687544270107</v>
      </c>
      <c r="U2197" s="1" t="str">
        <f>INDEX([1]房源台账数据源!$DE:$DE,MATCH(B2197,[1]房源台账数据源!$B:$B,0))</f>
        <v>已售</v>
      </c>
    </row>
    <row r="2198" s="1" customFormat="1" ht="16.5" customHeight="1" spans="1:21">
      <c r="A2198" s="34">
        <v>71</v>
      </c>
      <c r="B2198" s="28" t="s">
        <v>4448</v>
      </c>
      <c r="C2198" s="34">
        <v>3</v>
      </c>
      <c r="D2198" s="34" t="s">
        <v>4449</v>
      </c>
      <c r="E2198" s="34">
        <v>13</v>
      </c>
      <c r="F2198" s="34" t="s">
        <v>25</v>
      </c>
      <c r="G2198" s="34">
        <v>2.9</v>
      </c>
      <c r="H2198" s="34">
        <v>91.19</v>
      </c>
      <c r="I2198" s="34">
        <v>17.46</v>
      </c>
      <c r="J2198" s="34">
        <v>73.73</v>
      </c>
      <c r="K2198" s="34">
        <v>9485.62342362101</v>
      </c>
      <c r="L2198" s="34">
        <v>11731.9137393191</v>
      </c>
      <c r="M2198" s="35">
        <v>864994</v>
      </c>
      <c r="N2198" s="34"/>
      <c r="O2198" s="34" t="s">
        <v>22</v>
      </c>
      <c r="Q2198" s="1">
        <f>INDEX([1]房源台账数据源!$CZ:$CZ,MATCH(B2198,[1]房源台账数据源!$B:$B,0))</f>
        <v>864994</v>
      </c>
      <c r="R2198" s="1">
        <f>IF(U2198="未售",ROUNDDOWN(Q2198*(1-5%),0),INDEX([1]房源台账数据源!$AU:$AU,MATCH(B2198,[1]房源台账数据源!$B:$B,0)))</f>
        <v>767502</v>
      </c>
      <c r="S2198" s="23">
        <f t="shared" si="194"/>
        <v>0</v>
      </c>
      <c r="T2198" s="23">
        <f t="shared" si="195"/>
        <v>-0.112708296242517</v>
      </c>
      <c r="U2198" s="1" t="str">
        <f>INDEX([1]房源台账数据源!$DE:$DE,MATCH(B2198,[1]房源台账数据源!$B:$B,0))</f>
        <v>已售</v>
      </c>
    </row>
    <row r="2199" s="1" customFormat="1" ht="16.5" customHeight="1" spans="1:21">
      <c r="A2199" s="34">
        <v>72</v>
      </c>
      <c r="B2199" s="28" t="s">
        <v>4450</v>
      </c>
      <c r="C2199" s="34">
        <v>3</v>
      </c>
      <c r="D2199" s="34" t="s">
        <v>4451</v>
      </c>
      <c r="E2199" s="34">
        <v>13</v>
      </c>
      <c r="F2199" s="34" t="s">
        <v>33</v>
      </c>
      <c r="G2199" s="34">
        <v>2.9</v>
      </c>
      <c r="H2199" s="34">
        <v>72.71</v>
      </c>
      <c r="I2199" s="34">
        <v>13.92</v>
      </c>
      <c r="J2199" s="34">
        <v>58.79</v>
      </c>
      <c r="K2199" s="34">
        <v>9577.18333104112</v>
      </c>
      <c r="L2199" s="34">
        <v>11844.8205477122</v>
      </c>
      <c r="M2199" s="35">
        <v>696357</v>
      </c>
      <c r="N2199" s="34"/>
      <c r="O2199" s="34" t="s">
        <v>22</v>
      </c>
      <c r="Q2199" s="1">
        <f>INDEX([1]房源台账数据源!$CZ:$CZ,MATCH(B2199,[1]房源台账数据源!$B:$B,0))</f>
        <v>696357</v>
      </c>
      <c r="R2199" s="1">
        <f>IF(U2199="未售",ROUNDDOWN(Q2199*(1-5%),0),INDEX([1]房源台账数据源!$AU:$AU,MATCH(B2199,[1]房源台账数据源!$B:$B,0)))</f>
        <v>617887</v>
      </c>
      <c r="S2199" s="23">
        <f t="shared" si="194"/>
        <v>0</v>
      </c>
      <c r="T2199" s="23">
        <f t="shared" si="195"/>
        <v>-0.112686452494913</v>
      </c>
      <c r="U2199" s="1" t="str">
        <f>INDEX([1]房源台账数据源!$DE:$DE,MATCH(B2199,[1]房源台账数据源!$B:$B,0))</f>
        <v>已售</v>
      </c>
    </row>
    <row r="2200" s="1" customFormat="1" ht="16.5" customHeight="1" spans="1:21">
      <c r="A2200" s="34">
        <v>73</v>
      </c>
      <c r="B2200" s="28" t="s">
        <v>4452</v>
      </c>
      <c r="C2200" s="34">
        <v>3</v>
      </c>
      <c r="D2200" s="34" t="s">
        <v>4453</v>
      </c>
      <c r="E2200" s="34">
        <v>13</v>
      </c>
      <c r="F2200" s="34" t="s">
        <v>33</v>
      </c>
      <c r="G2200" s="34">
        <v>2.9</v>
      </c>
      <c r="H2200" s="34">
        <v>72.71</v>
      </c>
      <c r="I2200" s="34">
        <v>13.92</v>
      </c>
      <c r="J2200" s="34">
        <v>58.79</v>
      </c>
      <c r="K2200" s="34">
        <v>9542.69013890799</v>
      </c>
      <c r="L2200" s="34">
        <v>11802.1602313319</v>
      </c>
      <c r="M2200" s="35">
        <v>693849</v>
      </c>
      <c r="N2200" s="34"/>
      <c r="O2200" s="34" t="s">
        <v>22</v>
      </c>
      <c r="Q2200" s="1">
        <f>INDEX([1]房源台账数据源!$CZ:$CZ,MATCH(B2200,[1]房源台账数据源!$B:$B,0))</f>
        <v>693849</v>
      </c>
      <c r="R2200" s="1">
        <f>IF(U2200="未售",ROUNDDOWN(Q2200*(1-5%),0),INDEX([1]房源台账数据源!$AU:$AU,MATCH(B2200,[1]房源台账数据源!$B:$B,0)))</f>
        <v>621944</v>
      </c>
      <c r="S2200" s="23">
        <f t="shared" si="194"/>
        <v>0</v>
      </c>
      <c r="T2200" s="23">
        <f t="shared" si="195"/>
        <v>-0.103632058272045</v>
      </c>
      <c r="U2200" s="1" t="str">
        <f>INDEX([1]房源台账数据源!$DE:$DE,MATCH(B2200,[1]房源台账数据源!$B:$B,0))</f>
        <v>已售</v>
      </c>
    </row>
    <row r="2201" s="1" customFormat="1" ht="16.5" customHeight="1" spans="1:21">
      <c r="A2201" s="34">
        <v>74</v>
      </c>
      <c r="B2201" s="28" t="s">
        <v>4454</v>
      </c>
      <c r="C2201" s="34">
        <v>3</v>
      </c>
      <c r="D2201" s="34" t="s">
        <v>4455</v>
      </c>
      <c r="E2201" s="34">
        <v>13</v>
      </c>
      <c r="F2201" s="34" t="s">
        <v>25</v>
      </c>
      <c r="G2201" s="34">
        <v>2.9</v>
      </c>
      <c r="H2201" s="34">
        <v>91.12</v>
      </c>
      <c r="I2201" s="34">
        <v>17.45</v>
      </c>
      <c r="J2201" s="34">
        <v>73.67</v>
      </c>
      <c r="K2201" s="34">
        <v>9656.81518876207</v>
      </c>
      <c r="L2201" s="34">
        <v>11944.1970951541</v>
      </c>
      <c r="M2201" s="35">
        <v>879929</v>
      </c>
      <c r="N2201" s="34"/>
      <c r="O2201" s="34" t="s">
        <v>22</v>
      </c>
      <c r="Q2201" s="1">
        <f>INDEX([1]房源台账数据源!$CZ:$CZ,MATCH(B2201,[1]房源台账数据源!$B:$B,0))</f>
        <v>879929</v>
      </c>
      <c r="R2201" s="1">
        <f>IF(U2201="未售",ROUNDDOWN(Q2201*(1-5%),0),INDEX([1]房源台账数据源!$AU:$AU,MATCH(B2201,[1]房源台账数据源!$B:$B,0)))</f>
        <v>780749</v>
      </c>
      <c r="S2201" s="23">
        <f t="shared" si="194"/>
        <v>0</v>
      </c>
      <c r="T2201" s="23">
        <f t="shared" si="195"/>
        <v>-0.112713639395906</v>
      </c>
      <c r="U2201" s="1" t="str">
        <f>INDEX([1]房源台账数据源!$DE:$DE,MATCH(B2201,[1]房源台账数据源!$B:$B,0))</f>
        <v>已售</v>
      </c>
    </row>
    <row r="2202" s="1" customFormat="1" ht="16.5" customHeight="1" spans="1:21">
      <c r="A2202" s="34">
        <v>75</v>
      </c>
      <c r="B2202" s="28" t="s">
        <v>4456</v>
      </c>
      <c r="C2202" s="34">
        <v>3</v>
      </c>
      <c r="D2202" s="34" t="s">
        <v>4457</v>
      </c>
      <c r="E2202" s="34">
        <v>14</v>
      </c>
      <c r="F2202" s="34" t="s">
        <v>25</v>
      </c>
      <c r="G2202" s="34">
        <v>2.9</v>
      </c>
      <c r="H2202" s="34">
        <v>91.02</v>
      </c>
      <c r="I2202" s="34">
        <v>17.43</v>
      </c>
      <c r="J2202" s="34">
        <v>73.59</v>
      </c>
      <c r="K2202" s="34">
        <v>9742.67194023292</v>
      </c>
      <c r="L2202" s="34">
        <v>12050.2513928523</v>
      </c>
      <c r="M2202" s="35">
        <v>886778</v>
      </c>
      <c r="N2202" s="34"/>
      <c r="O2202" s="34" t="s">
        <v>22</v>
      </c>
      <c r="Q2202" s="1">
        <f>INDEX([1]房源台账数据源!$CZ:$CZ,MATCH(B2202,[1]房源台账数据源!$B:$B,0))</f>
        <v>886778</v>
      </c>
      <c r="R2202" s="1">
        <f>IF(U2202="未售",ROUNDDOWN(Q2202*(1-5%),0),INDEX([1]房源台账数据源!$AU:$AU,MATCH(B2202,[1]房源台账数据源!$B:$B,0)))</f>
        <v>778981</v>
      </c>
      <c r="S2202" s="23">
        <f t="shared" si="194"/>
        <v>0</v>
      </c>
      <c r="T2202" s="23">
        <f t="shared" si="195"/>
        <v>-0.121560300323192</v>
      </c>
      <c r="U2202" s="1" t="str">
        <f>INDEX([1]房源台账数据源!$DE:$DE,MATCH(B2202,[1]房源台账数据源!$B:$B,0))</f>
        <v>已售</v>
      </c>
    </row>
    <row r="2203" s="1" customFormat="1" ht="16.5" customHeight="1" spans="1:21">
      <c r="A2203" s="34">
        <v>76</v>
      </c>
      <c r="B2203" s="28" t="s">
        <v>4458</v>
      </c>
      <c r="C2203" s="34">
        <v>3</v>
      </c>
      <c r="D2203" s="34" t="s">
        <v>4459</v>
      </c>
      <c r="E2203" s="34">
        <v>14</v>
      </c>
      <c r="F2203" s="34" t="s">
        <v>25</v>
      </c>
      <c r="G2203" s="34">
        <v>2.9</v>
      </c>
      <c r="H2203" s="34">
        <v>91.18</v>
      </c>
      <c r="I2203" s="34">
        <v>17.46</v>
      </c>
      <c r="J2203" s="34">
        <v>73.72</v>
      </c>
      <c r="K2203" s="34">
        <v>9708.17065145865</v>
      </c>
      <c r="L2203" s="34">
        <v>12007.4742268041</v>
      </c>
      <c r="M2203" s="35">
        <v>885191</v>
      </c>
      <c r="N2203" s="34"/>
      <c r="O2203" s="34" t="s">
        <v>22</v>
      </c>
      <c r="Q2203" s="1">
        <f>INDEX([1]房源台账数据源!$CZ:$CZ,MATCH(B2203,[1]房源台账数据源!$B:$B,0))</f>
        <v>885191</v>
      </c>
      <c r="R2203" s="1">
        <f>IF(U2203="未售",ROUNDDOWN(Q2203*(1-5%),0),INDEX([1]房源台账数据源!$AU:$AU,MATCH(B2203,[1]房源台账数据源!$B:$B,0)))</f>
        <v>785441</v>
      </c>
      <c r="S2203" s="23">
        <f t="shared" si="194"/>
        <v>0</v>
      </c>
      <c r="T2203" s="23">
        <f t="shared" si="195"/>
        <v>-0.112687544270107</v>
      </c>
      <c r="U2203" s="1" t="str">
        <f>INDEX([1]房源台账数据源!$DE:$DE,MATCH(B2203,[1]房源台账数据源!$B:$B,0))</f>
        <v>已售</v>
      </c>
    </row>
    <row r="2204" s="1" customFormat="1" ht="16.5" customHeight="1" spans="1:21">
      <c r="A2204" s="34">
        <v>77</v>
      </c>
      <c r="B2204" s="28" t="s">
        <v>4460</v>
      </c>
      <c r="C2204" s="34">
        <v>3</v>
      </c>
      <c r="D2204" s="34" t="s">
        <v>4461</v>
      </c>
      <c r="E2204" s="34">
        <v>14</v>
      </c>
      <c r="F2204" s="34" t="s">
        <v>25</v>
      </c>
      <c r="G2204" s="34">
        <v>2.9</v>
      </c>
      <c r="H2204" s="34">
        <v>91.19</v>
      </c>
      <c r="I2204" s="34">
        <v>17.46</v>
      </c>
      <c r="J2204" s="34">
        <v>73.73</v>
      </c>
      <c r="K2204" s="34">
        <v>9485.62342362101</v>
      </c>
      <c r="L2204" s="34">
        <v>11731.9137393191</v>
      </c>
      <c r="M2204" s="35">
        <v>864994</v>
      </c>
      <c r="N2204" s="34"/>
      <c r="O2204" s="34" t="s">
        <v>22</v>
      </c>
      <c r="Q2204" s="1">
        <f>INDEX([1]房源台账数据源!$CZ:$CZ,MATCH(B2204,[1]房源台账数据源!$B:$B,0))</f>
        <v>864994</v>
      </c>
      <c r="R2204" s="1">
        <f>IF(U2204="未售",ROUNDDOWN(Q2204*(1-5%),0),INDEX([1]房源台账数据源!$AU:$AU,MATCH(B2204,[1]房源台账数据源!$B:$B,0)))</f>
        <v>752152</v>
      </c>
      <c r="S2204" s="23">
        <f t="shared" si="194"/>
        <v>0</v>
      </c>
      <c r="T2204" s="23">
        <f t="shared" si="195"/>
        <v>-0.130454084074572</v>
      </c>
      <c r="U2204" s="1" t="str">
        <f>INDEX([1]房源台账数据源!$DE:$DE,MATCH(B2204,[1]房源台账数据源!$B:$B,0))</f>
        <v>已售</v>
      </c>
    </row>
    <row r="2205" s="1" customFormat="1" ht="16.5" customHeight="1" spans="1:21">
      <c r="A2205" s="34">
        <v>78</v>
      </c>
      <c r="B2205" s="28" t="s">
        <v>4462</v>
      </c>
      <c r="C2205" s="34">
        <v>3</v>
      </c>
      <c r="D2205" s="34" t="s">
        <v>4463</v>
      </c>
      <c r="E2205" s="34">
        <v>14</v>
      </c>
      <c r="F2205" s="34" t="s">
        <v>33</v>
      </c>
      <c r="G2205" s="34">
        <v>2.9</v>
      </c>
      <c r="H2205" s="34">
        <v>72.71</v>
      </c>
      <c r="I2205" s="34">
        <v>13.92</v>
      </c>
      <c r="J2205" s="34">
        <v>58.79</v>
      </c>
      <c r="K2205" s="34">
        <v>9577.18333104112</v>
      </c>
      <c r="L2205" s="34">
        <v>11844.8205477122</v>
      </c>
      <c r="M2205" s="35">
        <v>696357</v>
      </c>
      <c r="N2205" s="34"/>
      <c r="O2205" s="34" t="s">
        <v>22</v>
      </c>
      <c r="Q2205" s="1">
        <f>INDEX([1]房源台账数据源!$CZ:$CZ,MATCH(B2205,[1]房源台账数据源!$B:$B,0))</f>
        <v>696357</v>
      </c>
      <c r="R2205" s="1">
        <f>IF(U2205="未售",ROUNDDOWN(Q2205*(1-5%),0),INDEX([1]房源台账数据源!$AU:$AU,MATCH(B2205,[1]房源台账数据源!$B:$B,0)))</f>
        <v>661539</v>
      </c>
      <c r="S2205" s="23">
        <f t="shared" si="194"/>
        <v>0</v>
      </c>
      <c r="T2205" s="23">
        <f t="shared" si="195"/>
        <v>-0.0500002154067526</v>
      </c>
      <c r="U2205" s="1" t="str">
        <f>INDEX([1]房源台账数据源!$DE:$DE,MATCH(B2205,[1]房源台账数据源!$B:$B,0))</f>
        <v>未售</v>
      </c>
    </row>
    <row r="2206" s="1" customFormat="1" ht="16.5" customHeight="1" spans="1:21">
      <c r="A2206" s="34">
        <v>79</v>
      </c>
      <c r="B2206" s="28" t="s">
        <v>4464</v>
      </c>
      <c r="C2206" s="34">
        <v>3</v>
      </c>
      <c r="D2206" s="34" t="s">
        <v>4465</v>
      </c>
      <c r="E2206" s="34">
        <v>14</v>
      </c>
      <c r="F2206" s="34" t="s">
        <v>33</v>
      </c>
      <c r="G2206" s="34">
        <v>2.9</v>
      </c>
      <c r="H2206" s="34">
        <v>72.71</v>
      </c>
      <c r="I2206" s="34">
        <v>13.92</v>
      </c>
      <c r="J2206" s="34">
        <v>58.79</v>
      </c>
      <c r="K2206" s="34">
        <v>9542.69013890799</v>
      </c>
      <c r="L2206" s="34">
        <v>11802.1602313319</v>
      </c>
      <c r="M2206" s="35">
        <v>693849</v>
      </c>
      <c r="N2206" s="34"/>
      <c r="O2206" s="34" t="s">
        <v>22</v>
      </c>
      <c r="Q2206" s="1">
        <f>INDEX([1]房源台账数据源!$CZ:$CZ,MATCH(B2206,[1]房源台账数据源!$B:$B,0))</f>
        <v>693849</v>
      </c>
      <c r="R2206" s="1">
        <f>IF(U2206="未售",ROUNDDOWN(Q2206*(1-5%),0),INDEX([1]房源台账数据源!$AU:$AU,MATCH(B2206,[1]房源台账数据源!$B:$B,0)))</f>
        <v>659156</v>
      </c>
      <c r="S2206" s="23">
        <f t="shared" si="194"/>
        <v>0</v>
      </c>
      <c r="T2206" s="23">
        <f t="shared" si="195"/>
        <v>-0.0500007926796753</v>
      </c>
      <c r="U2206" s="1" t="str">
        <f>INDEX([1]房源台账数据源!$DE:$DE,MATCH(B2206,[1]房源台账数据源!$B:$B,0))</f>
        <v>未售</v>
      </c>
    </row>
    <row r="2207" s="1" customFormat="1" ht="16.5" customHeight="1" spans="1:21">
      <c r="A2207" s="34">
        <v>80</v>
      </c>
      <c r="B2207" s="28" t="s">
        <v>4466</v>
      </c>
      <c r="C2207" s="34">
        <v>3</v>
      </c>
      <c r="D2207" s="34" t="s">
        <v>4467</v>
      </c>
      <c r="E2207" s="34">
        <v>14</v>
      </c>
      <c r="F2207" s="34" t="s">
        <v>25</v>
      </c>
      <c r="G2207" s="34">
        <v>2.9</v>
      </c>
      <c r="H2207" s="34">
        <v>91.12</v>
      </c>
      <c r="I2207" s="34">
        <v>17.45</v>
      </c>
      <c r="J2207" s="34">
        <v>73.67</v>
      </c>
      <c r="K2207" s="34">
        <v>9656.81518876207</v>
      </c>
      <c r="L2207" s="34">
        <v>11944.1970951541</v>
      </c>
      <c r="M2207" s="35">
        <v>879929</v>
      </c>
      <c r="N2207" s="34"/>
      <c r="O2207" s="34" t="s">
        <v>22</v>
      </c>
      <c r="Q2207" s="1">
        <f>INDEX([1]房源台账数据源!$CZ:$CZ,MATCH(B2207,[1]房源台账数据源!$B:$B,0))</f>
        <v>879929</v>
      </c>
      <c r="R2207" s="1">
        <f>IF(U2207="未售",ROUNDDOWN(Q2207*(1-5%),0),INDEX([1]房源台账数据源!$AU:$AU,MATCH(B2207,[1]房源台账数据源!$B:$B,0)))</f>
        <v>772943</v>
      </c>
      <c r="S2207" s="23">
        <f t="shared" si="194"/>
        <v>0</v>
      </c>
      <c r="T2207" s="23">
        <f t="shared" si="195"/>
        <v>-0.121584809683509</v>
      </c>
      <c r="U2207" s="1" t="str">
        <f>INDEX([1]房源台账数据源!$DE:$DE,MATCH(B2207,[1]房源台账数据源!$B:$B,0))</f>
        <v>已售</v>
      </c>
    </row>
    <row r="2208" s="1" customFormat="1" ht="16.5" customHeight="1" spans="1:21">
      <c r="A2208" s="34">
        <v>81</v>
      </c>
      <c r="B2208" s="28" t="s">
        <v>4468</v>
      </c>
      <c r="C2208" s="34">
        <v>3</v>
      </c>
      <c r="D2208" s="34" t="s">
        <v>4469</v>
      </c>
      <c r="E2208" s="34">
        <v>15</v>
      </c>
      <c r="F2208" s="34" t="s">
        <v>25</v>
      </c>
      <c r="G2208" s="34">
        <v>2.9</v>
      </c>
      <c r="H2208" s="34">
        <v>91.02</v>
      </c>
      <c r="I2208" s="34">
        <v>17.43</v>
      </c>
      <c r="J2208" s="34">
        <v>73.59</v>
      </c>
      <c r="K2208" s="34">
        <v>9742.67194023292</v>
      </c>
      <c r="L2208" s="34">
        <v>12050.2513928523</v>
      </c>
      <c r="M2208" s="35">
        <v>886778</v>
      </c>
      <c r="N2208" s="34"/>
      <c r="O2208" s="34" t="s">
        <v>22</v>
      </c>
      <c r="Q2208" s="1">
        <f>INDEX([1]房源台账数据源!$CZ:$CZ,MATCH(B2208,[1]房源台账数据源!$B:$B,0))</f>
        <v>886778</v>
      </c>
      <c r="R2208" s="1">
        <f>IF(U2208="未售",ROUNDDOWN(Q2208*(1-5%),0),INDEX([1]房源台账数据源!$AU:$AU,MATCH(B2208,[1]房源台账数据源!$B:$B,0)))</f>
        <v>786849</v>
      </c>
      <c r="S2208" s="23">
        <f t="shared" si="194"/>
        <v>0</v>
      </c>
      <c r="T2208" s="23">
        <f t="shared" si="195"/>
        <v>-0.112687730187262</v>
      </c>
      <c r="U2208" s="1" t="str">
        <f>INDEX([1]房源台账数据源!$DE:$DE,MATCH(B2208,[1]房源台账数据源!$B:$B,0))</f>
        <v>已售</v>
      </c>
    </row>
    <row r="2209" s="1" customFormat="1" ht="16.5" customHeight="1" spans="1:21">
      <c r="A2209" s="34">
        <v>82</v>
      </c>
      <c r="B2209" s="28" t="s">
        <v>4470</v>
      </c>
      <c r="C2209" s="34">
        <v>3</v>
      </c>
      <c r="D2209" s="34" t="s">
        <v>4471</v>
      </c>
      <c r="E2209" s="34">
        <v>15</v>
      </c>
      <c r="F2209" s="34" t="s">
        <v>25</v>
      </c>
      <c r="G2209" s="34">
        <v>2.9</v>
      </c>
      <c r="H2209" s="34">
        <v>91.18</v>
      </c>
      <c r="I2209" s="34">
        <v>17.46</v>
      </c>
      <c r="J2209" s="34">
        <v>73.72</v>
      </c>
      <c r="K2209" s="34">
        <v>9708.17065145865</v>
      </c>
      <c r="L2209" s="34">
        <v>12007.4742268041</v>
      </c>
      <c r="M2209" s="35">
        <v>885191</v>
      </c>
      <c r="N2209" s="34"/>
      <c r="O2209" s="34" t="s">
        <v>22</v>
      </c>
      <c r="Q2209" s="1">
        <f>INDEX([1]房源台账数据源!$CZ:$CZ,MATCH(B2209,[1]房源台账数据源!$B:$B,0))</f>
        <v>885191</v>
      </c>
      <c r="R2209" s="1">
        <f>IF(U2209="未售",ROUNDDOWN(Q2209*(1-5%),0),INDEX([1]房源台账数据源!$AU:$AU,MATCH(B2209,[1]房源台账数据源!$B:$B,0)))</f>
        <v>785441</v>
      </c>
      <c r="S2209" s="23">
        <f t="shared" si="194"/>
        <v>0</v>
      </c>
      <c r="T2209" s="23">
        <f t="shared" si="195"/>
        <v>-0.112687544270107</v>
      </c>
      <c r="U2209" s="1" t="str">
        <f>INDEX([1]房源台账数据源!$DE:$DE,MATCH(B2209,[1]房源台账数据源!$B:$B,0))</f>
        <v>已售</v>
      </c>
    </row>
    <row r="2210" s="1" customFormat="1" ht="16.5" customHeight="1" spans="1:21">
      <c r="A2210" s="34">
        <v>83</v>
      </c>
      <c r="B2210" s="28" t="s">
        <v>4472</v>
      </c>
      <c r="C2210" s="34">
        <v>3</v>
      </c>
      <c r="D2210" s="34" t="s">
        <v>4473</v>
      </c>
      <c r="E2210" s="34">
        <v>15</v>
      </c>
      <c r="F2210" s="34" t="s">
        <v>25</v>
      </c>
      <c r="G2210" s="34">
        <v>2.9</v>
      </c>
      <c r="H2210" s="34">
        <v>91.19</v>
      </c>
      <c r="I2210" s="34">
        <v>17.46</v>
      </c>
      <c r="J2210" s="34">
        <v>73.73</v>
      </c>
      <c r="K2210" s="34">
        <v>9485.62342362101</v>
      </c>
      <c r="L2210" s="34">
        <v>11731.9137393191</v>
      </c>
      <c r="M2210" s="35">
        <v>864994</v>
      </c>
      <c r="N2210" s="34"/>
      <c r="O2210" s="34" t="s">
        <v>22</v>
      </c>
      <c r="Q2210" s="1">
        <f>INDEX([1]房源台账数据源!$CZ:$CZ,MATCH(B2210,[1]房源台账数据源!$B:$B,0))</f>
        <v>864994</v>
      </c>
      <c r="R2210" s="1">
        <f>IF(U2210="未售",ROUNDDOWN(Q2210*(1-5%),0),INDEX([1]房源台账数据源!$AU:$AU,MATCH(B2210,[1]房源台账数据源!$B:$B,0)))</f>
        <v>759827</v>
      </c>
      <c r="S2210" s="23">
        <f t="shared" si="194"/>
        <v>0</v>
      </c>
      <c r="T2210" s="23">
        <f t="shared" si="195"/>
        <v>-0.121581190158544</v>
      </c>
      <c r="U2210" s="1" t="str">
        <f>INDEX([1]房源台账数据源!$DE:$DE,MATCH(B2210,[1]房源台账数据源!$B:$B,0))</f>
        <v>已售</v>
      </c>
    </row>
    <row r="2211" s="1" customFormat="1" ht="16.5" customHeight="1" spans="1:21">
      <c r="A2211" s="34">
        <v>84</v>
      </c>
      <c r="B2211" s="28" t="s">
        <v>4474</v>
      </c>
      <c r="C2211" s="34">
        <v>3</v>
      </c>
      <c r="D2211" s="34" t="s">
        <v>4475</v>
      </c>
      <c r="E2211" s="34">
        <v>15</v>
      </c>
      <c r="F2211" s="34" t="s">
        <v>33</v>
      </c>
      <c r="G2211" s="34">
        <v>2.9</v>
      </c>
      <c r="H2211" s="34">
        <v>72.71</v>
      </c>
      <c r="I2211" s="34">
        <v>13.92</v>
      </c>
      <c r="J2211" s="34">
        <v>58.79</v>
      </c>
      <c r="K2211" s="34">
        <v>9577.18333104112</v>
      </c>
      <c r="L2211" s="34">
        <v>11844.8205477122</v>
      </c>
      <c r="M2211" s="35">
        <v>696357</v>
      </c>
      <c r="N2211" s="34"/>
      <c r="O2211" s="34" t="s">
        <v>22</v>
      </c>
      <c r="Q2211" s="1">
        <f>INDEX([1]房源台账数据源!$CZ:$CZ,MATCH(B2211,[1]房源台账数据源!$B:$B,0))</f>
        <v>696357</v>
      </c>
      <c r="R2211" s="1">
        <f>IF(U2211="未售",ROUNDDOWN(Q2211*(1-5%),0),INDEX([1]房源台账数据源!$AU:$AU,MATCH(B2211,[1]房源台账数据源!$B:$B,0)))</f>
        <v>617887</v>
      </c>
      <c r="S2211" s="23">
        <f t="shared" si="194"/>
        <v>0</v>
      </c>
      <c r="T2211" s="23">
        <f t="shared" si="195"/>
        <v>-0.112686452494913</v>
      </c>
      <c r="U2211" s="1" t="str">
        <f>INDEX([1]房源台账数据源!$DE:$DE,MATCH(B2211,[1]房源台账数据源!$B:$B,0))</f>
        <v>已售</v>
      </c>
    </row>
    <row r="2212" s="1" customFormat="1" ht="16.5" customHeight="1" spans="1:21">
      <c r="A2212" s="34">
        <v>85</v>
      </c>
      <c r="B2212" s="28" t="s">
        <v>4476</v>
      </c>
      <c r="C2212" s="34">
        <v>3</v>
      </c>
      <c r="D2212" s="34" t="s">
        <v>4477</v>
      </c>
      <c r="E2212" s="34">
        <v>15</v>
      </c>
      <c r="F2212" s="34" t="s">
        <v>33</v>
      </c>
      <c r="G2212" s="34">
        <v>2.9</v>
      </c>
      <c r="H2212" s="34">
        <v>72.71</v>
      </c>
      <c r="I2212" s="34">
        <v>13.92</v>
      </c>
      <c r="J2212" s="34">
        <v>58.79</v>
      </c>
      <c r="K2212" s="34">
        <v>9542.69013890799</v>
      </c>
      <c r="L2212" s="34">
        <v>11802.1602313319</v>
      </c>
      <c r="M2212" s="35">
        <v>693849</v>
      </c>
      <c r="N2212" s="34"/>
      <c r="O2212" s="34" t="s">
        <v>22</v>
      </c>
      <c r="Q2212" s="1">
        <f>INDEX([1]房源台账数据源!$CZ:$CZ,MATCH(B2212,[1]房源台账数据源!$B:$B,0))</f>
        <v>693849</v>
      </c>
      <c r="R2212" s="1">
        <f>IF(U2212="未售",ROUNDDOWN(Q2212*(1-5%),0),INDEX([1]房源台账数据源!$AU:$AU,MATCH(B2212,[1]房源台账数据源!$B:$B,0)))</f>
        <v>615661</v>
      </c>
      <c r="S2212" s="23">
        <f t="shared" si="194"/>
        <v>0</v>
      </c>
      <c r="T2212" s="23">
        <f t="shared" si="195"/>
        <v>-0.112687342635069</v>
      </c>
      <c r="U2212" s="1" t="str">
        <f>INDEX([1]房源台账数据源!$DE:$DE,MATCH(B2212,[1]房源台账数据源!$B:$B,0))</f>
        <v>已售</v>
      </c>
    </row>
    <row r="2213" s="1" customFormat="1" ht="16.5" customHeight="1" spans="1:21">
      <c r="A2213" s="34">
        <v>86</v>
      </c>
      <c r="B2213" s="28" t="s">
        <v>4478</v>
      </c>
      <c r="C2213" s="34">
        <v>3</v>
      </c>
      <c r="D2213" s="34" t="s">
        <v>4479</v>
      </c>
      <c r="E2213" s="34">
        <v>15</v>
      </c>
      <c r="F2213" s="34" t="s">
        <v>25</v>
      </c>
      <c r="G2213" s="34">
        <v>2.9</v>
      </c>
      <c r="H2213" s="34">
        <v>91.12</v>
      </c>
      <c r="I2213" s="34">
        <v>17.45</v>
      </c>
      <c r="J2213" s="34">
        <v>73.67</v>
      </c>
      <c r="K2213" s="34">
        <v>9656.81518876207</v>
      </c>
      <c r="L2213" s="34">
        <v>11944.1970951541</v>
      </c>
      <c r="M2213" s="35">
        <v>879929</v>
      </c>
      <c r="N2213" s="34"/>
      <c r="O2213" s="34" t="s">
        <v>22</v>
      </c>
      <c r="Q2213" s="1">
        <f>INDEX([1]房源台账数据源!$CZ:$CZ,MATCH(B2213,[1]房源台账数据源!$B:$B,0))</f>
        <v>879929</v>
      </c>
      <c r="R2213" s="1">
        <f>IF(U2213="未售",ROUNDDOWN(Q2213*(1-5%),0),INDEX([1]房源台账数据源!$AU:$AU,MATCH(B2213,[1]房源台账数据源!$B:$B,0)))</f>
        <v>780749</v>
      </c>
      <c r="S2213" s="23">
        <f t="shared" si="194"/>
        <v>0</v>
      </c>
      <c r="T2213" s="23">
        <f t="shared" si="195"/>
        <v>-0.112713639395906</v>
      </c>
      <c r="U2213" s="1" t="str">
        <f>INDEX([1]房源台账数据源!$DE:$DE,MATCH(B2213,[1]房源台账数据源!$B:$B,0))</f>
        <v>已售</v>
      </c>
    </row>
    <row r="2214" s="1" customFormat="1" ht="16.5" customHeight="1" spans="1:21">
      <c r="A2214" s="34">
        <v>87</v>
      </c>
      <c r="B2214" s="28" t="s">
        <v>4480</v>
      </c>
      <c r="C2214" s="34">
        <v>3</v>
      </c>
      <c r="D2214" s="34" t="s">
        <v>4481</v>
      </c>
      <c r="E2214" s="34">
        <v>16</v>
      </c>
      <c r="F2214" s="34" t="s">
        <v>25</v>
      </c>
      <c r="G2214" s="34">
        <v>2.9</v>
      </c>
      <c r="H2214" s="34">
        <v>91.02</v>
      </c>
      <c r="I2214" s="34">
        <v>17.43</v>
      </c>
      <c r="J2214" s="34">
        <v>73.59</v>
      </c>
      <c r="K2214" s="34">
        <v>9915.17248956273</v>
      </c>
      <c r="L2214" s="34">
        <v>12263.6091860307</v>
      </c>
      <c r="M2214" s="35">
        <v>902479</v>
      </c>
      <c r="N2214" s="34"/>
      <c r="O2214" s="34" t="s">
        <v>22</v>
      </c>
      <c r="Q2214" s="1">
        <f>INDEX([1]房源台账数据源!$CZ:$CZ,MATCH(B2214,[1]房源台账数据源!$B:$B,0))</f>
        <v>902479</v>
      </c>
      <c r="R2214" s="1">
        <f>IF(U2214="未售",ROUNDDOWN(Q2214*(1-5%),0),INDEX([1]房源台账数据源!$AU:$AU,MATCH(B2214,[1]房源台账数据源!$B:$B,0)))</f>
        <v>800780</v>
      </c>
      <c r="S2214" s="23">
        <f t="shared" si="194"/>
        <v>0</v>
      </c>
      <c r="T2214" s="23">
        <f t="shared" si="195"/>
        <v>-0.112688494690735</v>
      </c>
      <c r="U2214" s="1" t="str">
        <f>INDEX([1]房源台账数据源!$DE:$DE,MATCH(B2214,[1]房源台账数据源!$B:$B,0))</f>
        <v>已售</v>
      </c>
    </row>
    <row r="2215" s="1" customFormat="1" ht="16.5" customHeight="1" spans="1:21">
      <c r="A2215" s="34">
        <v>88</v>
      </c>
      <c r="B2215" s="28" t="s">
        <v>4482</v>
      </c>
      <c r="C2215" s="34">
        <v>3</v>
      </c>
      <c r="D2215" s="34" t="s">
        <v>4483</v>
      </c>
      <c r="E2215" s="34">
        <v>16</v>
      </c>
      <c r="F2215" s="34" t="s">
        <v>25</v>
      </c>
      <c r="G2215" s="34">
        <v>2.9</v>
      </c>
      <c r="H2215" s="34">
        <v>91.18</v>
      </c>
      <c r="I2215" s="34">
        <v>17.46</v>
      </c>
      <c r="J2215" s="34">
        <v>73.72</v>
      </c>
      <c r="K2215" s="34">
        <v>9880.66461943409</v>
      </c>
      <c r="L2215" s="34">
        <v>12220.8220293001</v>
      </c>
      <c r="M2215" s="35">
        <v>900919</v>
      </c>
      <c r="N2215" s="34"/>
      <c r="O2215" s="34" t="s">
        <v>22</v>
      </c>
      <c r="Q2215" s="1">
        <f>INDEX([1]房源台账数据源!$CZ:$CZ,MATCH(B2215,[1]房源台账数据源!$B:$B,0))</f>
        <v>900919</v>
      </c>
      <c r="R2215" s="1">
        <f>IF(U2215="未售",ROUNDDOWN(Q2215*(1-5%),0),INDEX([1]房源台账数据源!$AU:$AU,MATCH(B2215,[1]房源台账数据源!$B:$B,0)))</f>
        <v>791402</v>
      </c>
      <c r="S2215" s="23">
        <f t="shared" si="194"/>
        <v>0</v>
      </c>
      <c r="T2215" s="23">
        <f t="shared" si="195"/>
        <v>-0.121561427830915</v>
      </c>
      <c r="U2215" s="1" t="str">
        <f>INDEX([1]房源台账数据源!$DE:$DE,MATCH(B2215,[1]房源台账数据源!$B:$B,0))</f>
        <v>已售</v>
      </c>
    </row>
    <row r="2216" s="1" customFormat="1" ht="16.5" customHeight="1" spans="1:21">
      <c r="A2216" s="34">
        <v>89</v>
      </c>
      <c r="B2216" s="28" t="s">
        <v>4484</v>
      </c>
      <c r="C2216" s="34">
        <v>3</v>
      </c>
      <c r="D2216" s="34" t="s">
        <v>4485</v>
      </c>
      <c r="E2216" s="34">
        <v>16</v>
      </c>
      <c r="F2216" s="34" t="s">
        <v>25</v>
      </c>
      <c r="G2216" s="34">
        <v>2.9</v>
      </c>
      <c r="H2216" s="34">
        <v>91.19</v>
      </c>
      <c r="I2216" s="34">
        <v>17.46</v>
      </c>
      <c r="J2216" s="34">
        <v>73.73</v>
      </c>
      <c r="K2216" s="34">
        <v>9658.12040793947</v>
      </c>
      <c r="L2216" s="34">
        <v>11945.2597314526</v>
      </c>
      <c r="M2216" s="35">
        <v>880724</v>
      </c>
      <c r="N2216" s="34"/>
      <c r="O2216" s="34" t="s">
        <v>22</v>
      </c>
      <c r="Q2216" s="1">
        <f>INDEX([1]房源台账数据源!$CZ:$CZ,MATCH(B2216,[1]房源台账数据源!$B:$B,0))</f>
        <v>880724</v>
      </c>
      <c r="R2216" s="1">
        <f>IF(U2216="未售",ROUNDDOWN(Q2216*(1-5%),0),INDEX([1]房源台账数据源!$AU:$AU,MATCH(B2216,[1]房源台账数据源!$B:$B,0)))</f>
        <v>781500</v>
      </c>
      <c r="S2216" s="23">
        <f t="shared" si="194"/>
        <v>0</v>
      </c>
      <c r="T2216" s="23">
        <f t="shared" si="195"/>
        <v>-0.112661855473451</v>
      </c>
      <c r="U2216" s="1" t="str">
        <f>INDEX([1]房源台账数据源!$DE:$DE,MATCH(B2216,[1]房源台账数据源!$B:$B,0))</f>
        <v>已售</v>
      </c>
    </row>
    <row r="2217" s="1" customFormat="1" ht="16.5" customHeight="1" spans="1:21">
      <c r="A2217" s="34">
        <v>90</v>
      </c>
      <c r="B2217" s="28" t="s">
        <v>4486</v>
      </c>
      <c r="C2217" s="34">
        <v>3</v>
      </c>
      <c r="D2217" s="34" t="s">
        <v>4487</v>
      </c>
      <c r="E2217" s="34">
        <v>16</v>
      </c>
      <c r="F2217" s="34" t="s">
        <v>33</v>
      </c>
      <c r="G2217" s="34">
        <v>2.9</v>
      </c>
      <c r="H2217" s="34">
        <v>72.71</v>
      </c>
      <c r="I2217" s="34">
        <v>13.92</v>
      </c>
      <c r="J2217" s="34">
        <v>58.79</v>
      </c>
      <c r="K2217" s="34">
        <v>9749.69055150598</v>
      </c>
      <c r="L2217" s="34">
        <v>12058.1731587005</v>
      </c>
      <c r="M2217" s="35">
        <v>708900</v>
      </c>
      <c r="N2217" s="34"/>
      <c r="O2217" s="34" t="s">
        <v>22</v>
      </c>
      <c r="Q2217" s="1">
        <f>INDEX([1]房源台账数据源!$CZ:$CZ,MATCH(B2217,[1]房源台账数据源!$B:$B,0))</f>
        <v>708900</v>
      </c>
      <c r="R2217" s="1">
        <f>IF(U2217="未售",ROUNDDOWN(Q2217*(1-5%),0),INDEX([1]房源台账数据源!$AU:$AU,MATCH(B2217,[1]房源台账数据源!$B:$B,0)))</f>
        <v>629016</v>
      </c>
      <c r="S2217" s="23">
        <f t="shared" si="194"/>
        <v>0</v>
      </c>
      <c r="T2217" s="23">
        <f t="shared" si="195"/>
        <v>-0.112687261955142</v>
      </c>
      <c r="U2217" s="1" t="str">
        <f>INDEX([1]房源台账数据源!$DE:$DE,MATCH(B2217,[1]房源台账数据源!$B:$B,0))</f>
        <v>已售</v>
      </c>
    </row>
    <row r="2218" s="1" customFormat="1" ht="16.5" customHeight="1" spans="1:21">
      <c r="A2218" s="34">
        <v>91</v>
      </c>
      <c r="B2218" s="28" t="s">
        <v>4488</v>
      </c>
      <c r="C2218" s="34">
        <v>3</v>
      </c>
      <c r="D2218" s="34" t="s">
        <v>4489</v>
      </c>
      <c r="E2218" s="34">
        <v>16</v>
      </c>
      <c r="F2218" s="34" t="s">
        <v>33</v>
      </c>
      <c r="G2218" s="34">
        <v>2.9</v>
      </c>
      <c r="H2218" s="34">
        <v>72.71</v>
      </c>
      <c r="I2218" s="34">
        <v>13.92</v>
      </c>
      <c r="J2218" s="34">
        <v>58.79</v>
      </c>
      <c r="K2218" s="34">
        <v>9715.18360610645</v>
      </c>
      <c r="L2218" s="34">
        <v>12015.4958326246</v>
      </c>
      <c r="M2218" s="35">
        <v>706391</v>
      </c>
      <c r="N2218" s="34"/>
      <c r="O2218" s="34" t="s">
        <v>22</v>
      </c>
      <c r="Q2218" s="1">
        <f>INDEX([1]房源台账数据源!$CZ:$CZ,MATCH(B2218,[1]房源台账数据源!$B:$B,0))</f>
        <v>706391</v>
      </c>
      <c r="R2218" s="1">
        <f>IF(U2218="未售",ROUNDDOWN(Q2218*(1-5%),0),INDEX([1]房源台账数据源!$AU:$AU,MATCH(B2218,[1]房源台账数据源!$B:$B,0)))</f>
        <v>620522</v>
      </c>
      <c r="S2218" s="23">
        <f t="shared" si="194"/>
        <v>0</v>
      </c>
      <c r="T2218" s="23">
        <f t="shared" si="195"/>
        <v>-0.121560155777749</v>
      </c>
      <c r="U2218" s="1" t="str">
        <f>INDEX([1]房源台账数据源!$DE:$DE,MATCH(B2218,[1]房源台账数据源!$B:$B,0))</f>
        <v>已售</v>
      </c>
    </row>
    <row r="2219" s="1" customFormat="1" ht="16.5" customHeight="1" spans="1:21">
      <c r="A2219" s="34">
        <v>92</v>
      </c>
      <c r="B2219" s="28" t="s">
        <v>4490</v>
      </c>
      <c r="C2219" s="34">
        <v>3</v>
      </c>
      <c r="D2219" s="34" t="s">
        <v>4491</v>
      </c>
      <c r="E2219" s="34">
        <v>16</v>
      </c>
      <c r="F2219" s="34" t="s">
        <v>25</v>
      </c>
      <c r="G2219" s="34">
        <v>2.9</v>
      </c>
      <c r="H2219" s="34">
        <v>91.12</v>
      </c>
      <c r="I2219" s="34">
        <v>17.45</v>
      </c>
      <c r="J2219" s="34">
        <v>73.67</v>
      </c>
      <c r="K2219" s="34">
        <v>9829.32396839333</v>
      </c>
      <c r="L2219" s="34">
        <v>12157.567530881</v>
      </c>
      <c r="M2219" s="35">
        <v>895648</v>
      </c>
      <c r="N2219" s="34"/>
      <c r="O2219" s="34" t="s">
        <v>22</v>
      </c>
      <c r="Q2219" s="1">
        <f>INDEX([1]房源台账数据源!$CZ:$CZ,MATCH(B2219,[1]房源台账数据源!$B:$B,0))</f>
        <v>895648</v>
      </c>
      <c r="R2219" s="1">
        <f>IF(U2219="未售",ROUNDDOWN(Q2219*(1-5%),0),INDEX([1]房源台账数据源!$AU:$AU,MATCH(B2219,[1]房源台账数据源!$B:$B,0)))</f>
        <v>778922</v>
      </c>
      <c r="S2219" s="23">
        <f t="shared" si="194"/>
        <v>0</v>
      </c>
      <c r="T2219" s="23">
        <f t="shared" si="195"/>
        <v>-0.130325752974383</v>
      </c>
      <c r="U2219" s="1" t="str">
        <f>INDEX([1]房源台账数据源!$DE:$DE,MATCH(B2219,[1]房源台账数据源!$B:$B,0))</f>
        <v>已售</v>
      </c>
    </row>
    <row r="2220" s="1" customFormat="1" ht="16.5" customHeight="1" spans="1:21">
      <c r="A2220" s="34">
        <v>93</v>
      </c>
      <c r="B2220" s="28" t="s">
        <v>4492</v>
      </c>
      <c r="C2220" s="34">
        <v>3</v>
      </c>
      <c r="D2220" s="34" t="s">
        <v>4493</v>
      </c>
      <c r="E2220" s="34">
        <v>17</v>
      </c>
      <c r="F2220" s="34" t="s">
        <v>25</v>
      </c>
      <c r="G2220" s="34">
        <v>2.9</v>
      </c>
      <c r="H2220" s="34">
        <v>91.02</v>
      </c>
      <c r="I2220" s="34">
        <v>17.43</v>
      </c>
      <c r="J2220" s="34">
        <v>73.59</v>
      </c>
      <c r="K2220" s="34">
        <v>9915.17248956273</v>
      </c>
      <c r="L2220" s="34">
        <v>12263.6091860307</v>
      </c>
      <c r="M2220" s="35">
        <v>902479</v>
      </c>
      <c r="N2220" s="34"/>
      <c r="O2220" s="34" t="s">
        <v>22</v>
      </c>
      <c r="Q2220" s="1">
        <f>INDEX([1]房源台账数据源!$CZ:$CZ,MATCH(B2220,[1]房源台账数据源!$B:$B,0))</f>
        <v>902479</v>
      </c>
      <c r="R2220" s="1">
        <f>IF(U2220="未售",ROUNDDOWN(Q2220*(1-5%),0),INDEX([1]房源台账数据源!$AU:$AU,MATCH(B2220,[1]房源台账数据源!$B:$B,0)))</f>
        <v>792772</v>
      </c>
      <c r="S2220" s="23">
        <f t="shared" si="194"/>
        <v>0</v>
      </c>
      <c r="T2220" s="23">
        <f t="shared" si="195"/>
        <v>-0.121561831355633</v>
      </c>
      <c r="U2220" s="1" t="str">
        <f>INDEX([1]房源台账数据源!$DE:$DE,MATCH(B2220,[1]房源台账数据源!$B:$B,0))</f>
        <v>已售</v>
      </c>
    </row>
    <row r="2221" s="1" customFormat="1" ht="16.5" customHeight="1" spans="1:21">
      <c r="A2221" s="34">
        <v>94</v>
      </c>
      <c r="B2221" s="28" t="s">
        <v>4494</v>
      </c>
      <c r="C2221" s="34">
        <v>3</v>
      </c>
      <c r="D2221" s="34" t="s">
        <v>4495</v>
      </c>
      <c r="E2221" s="34">
        <v>17</v>
      </c>
      <c r="F2221" s="34" t="s">
        <v>25</v>
      </c>
      <c r="G2221" s="34">
        <v>2.9</v>
      </c>
      <c r="H2221" s="34">
        <v>91.18</v>
      </c>
      <c r="I2221" s="34">
        <v>17.46</v>
      </c>
      <c r="J2221" s="34">
        <v>73.72</v>
      </c>
      <c r="K2221" s="34">
        <v>9880.66461943409</v>
      </c>
      <c r="L2221" s="34">
        <v>12220.8220293001</v>
      </c>
      <c r="M2221" s="35">
        <v>900919</v>
      </c>
      <c r="N2221" s="34"/>
      <c r="O2221" s="34" t="s">
        <v>22</v>
      </c>
      <c r="Q2221" s="1">
        <f>INDEX([1]房源台账数据源!$CZ:$CZ,MATCH(B2221,[1]房源台账数据源!$B:$B,0))</f>
        <v>900919</v>
      </c>
      <c r="R2221" s="1">
        <f>IF(U2221="未售",ROUNDDOWN(Q2221*(1-5%),0),INDEX([1]房源台账数据源!$AU:$AU,MATCH(B2221,[1]房源台账数据源!$B:$B,0)))</f>
        <v>791402</v>
      </c>
      <c r="S2221" s="23">
        <f t="shared" si="194"/>
        <v>0</v>
      </c>
      <c r="T2221" s="23">
        <f t="shared" si="195"/>
        <v>-0.121561427830915</v>
      </c>
      <c r="U2221" s="1" t="str">
        <f>INDEX([1]房源台账数据源!$DE:$DE,MATCH(B2221,[1]房源台账数据源!$B:$B,0))</f>
        <v>已售</v>
      </c>
    </row>
    <row r="2222" s="1" customFormat="1" ht="16.5" customHeight="1" spans="1:21">
      <c r="A2222" s="34">
        <v>95</v>
      </c>
      <c r="B2222" s="28" t="s">
        <v>4496</v>
      </c>
      <c r="C2222" s="34">
        <v>3</v>
      </c>
      <c r="D2222" s="34" t="s">
        <v>4497</v>
      </c>
      <c r="E2222" s="34">
        <v>17</v>
      </c>
      <c r="F2222" s="34" t="s">
        <v>25</v>
      </c>
      <c r="G2222" s="34">
        <v>2.9</v>
      </c>
      <c r="H2222" s="34">
        <v>91.19</v>
      </c>
      <c r="I2222" s="34">
        <v>17.46</v>
      </c>
      <c r="J2222" s="34">
        <v>73.73</v>
      </c>
      <c r="K2222" s="34">
        <v>9658.12040793947</v>
      </c>
      <c r="L2222" s="34">
        <v>11945.2597314526</v>
      </c>
      <c r="M2222" s="35">
        <v>880724</v>
      </c>
      <c r="N2222" s="34"/>
      <c r="O2222" s="34" t="s">
        <v>22</v>
      </c>
      <c r="Q2222" s="1">
        <f>INDEX([1]房源台账数据源!$CZ:$CZ,MATCH(B2222,[1]房源台账数据源!$B:$B,0))</f>
        <v>880724</v>
      </c>
      <c r="R2222" s="1">
        <f>IF(U2222="未售",ROUNDDOWN(Q2222*(1-5%),0),INDEX([1]房源台账数据源!$AU:$AU,MATCH(B2222,[1]房源台账数据源!$B:$B,0)))</f>
        <v>773685</v>
      </c>
      <c r="S2222" s="23">
        <f t="shared" si="194"/>
        <v>0</v>
      </c>
      <c r="T2222" s="23">
        <f t="shared" si="195"/>
        <v>-0.121535236918717</v>
      </c>
      <c r="U2222" s="1" t="str">
        <f>INDEX([1]房源台账数据源!$DE:$DE,MATCH(B2222,[1]房源台账数据源!$B:$B,0))</f>
        <v>已售</v>
      </c>
    </row>
    <row r="2223" s="1" customFormat="1" ht="16.5" customHeight="1" spans="1:21">
      <c r="A2223" s="34">
        <v>96</v>
      </c>
      <c r="B2223" s="28" t="s">
        <v>4498</v>
      </c>
      <c r="C2223" s="34">
        <v>3</v>
      </c>
      <c r="D2223" s="34" t="s">
        <v>4499</v>
      </c>
      <c r="E2223" s="34">
        <v>17</v>
      </c>
      <c r="F2223" s="34" t="s">
        <v>33</v>
      </c>
      <c r="G2223" s="34">
        <v>2.9</v>
      </c>
      <c r="H2223" s="34">
        <v>72.71</v>
      </c>
      <c r="I2223" s="34">
        <v>13.92</v>
      </c>
      <c r="J2223" s="34">
        <v>58.79</v>
      </c>
      <c r="K2223" s="34">
        <v>9749.69055150598</v>
      </c>
      <c r="L2223" s="34">
        <v>12058.1731587005</v>
      </c>
      <c r="M2223" s="35">
        <v>708900</v>
      </c>
      <c r="N2223" s="34"/>
      <c r="O2223" s="34" t="s">
        <v>22</v>
      </c>
      <c r="Q2223" s="1">
        <f>INDEX([1]房源台账数据源!$CZ:$CZ,MATCH(B2223,[1]房源台账数据源!$B:$B,0))</f>
        <v>708900</v>
      </c>
      <c r="R2223" s="1">
        <f>IF(U2223="未售",ROUNDDOWN(Q2223*(1-5%),0),INDEX([1]房源台账数据源!$AU:$AU,MATCH(B2223,[1]房源台账数据源!$B:$B,0)))</f>
        <v>616436</v>
      </c>
      <c r="S2223" s="23">
        <f t="shared" si="194"/>
        <v>0</v>
      </c>
      <c r="T2223" s="23">
        <f t="shared" si="195"/>
        <v>-0.130433065312456</v>
      </c>
      <c r="U2223" s="1" t="str">
        <f>INDEX([1]房源台账数据源!$DE:$DE,MATCH(B2223,[1]房源台账数据源!$B:$B,0))</f>
        <v>已售</v>
      </c>
    </row>
    <row r="2224" s="1" customFormat="1" ht="16.5" customHeight="1" spans="1:21">
      <c r="A2224" s="34">
        <v>97</v>
      </c>
      <c r="B2224" s="28" t="s">
        <v>4500</v>
      </c>
      <c r="C2224" s="34">
        <v>3</v>
      </c>
      <c r="D2224" s="34" t="s">
        <v>4501</v>
      </c>
      <c r="E2224" s="34">
        <v>17</v>
      </c>
      <c r="F2224" s="34" t="s">
        <v>33</v>
      </c>
      <c r="G2224" s="34">
        <v>2.9</v>
      </c>
      <c r="H2224" s="34">
        <v>72.71</v>
      </c>
      <c r="I2224" s="34">
        <v>13.92</v>
      </c>
      <c r="J2224" s="34">
        <v>58.79</v>
      </c>
      <c r="K2224" s="34">
        <v>9715.18360610645</v>
      </c>
      <c r="L2224" s="34">
        <v>12015.4958326246</v>
      </c>
      <c r="M2224" s="35">
        <v>706391</v>
      </c>
      <c r="N2224" s="34"/>
      <c r="O2224" s="34" t="s">
        <v>22</v>
      </c>
      <c r="Q2224" s="1">
        <f>INDEX([1]房源台账数据源!$CZ:$CZ,MATCH(B2224,[1]房源台账数据源!$B:$B,0))</f>
        <v>706391</v>
      </c>
      <c r="R2224" s="1">
        <f>IF(U2224="未售",ROUNDDOWN(Q2224*(1-5%),0),INDEX([1]房源台账数据源!$AU:$AU,MATCH(B2224,[1]房源台账数据源!$B:$B,0)))</f>
        <v>671071</v>
      </c>
      <c r="S2224" s="23">
        <f t="shared" si="194"/>
        <v>0</v>
      </c>
      <c r="T2224" s="23">
        <f t="shared" si="195"/>
        <v>-0.0500006370409589</v>
      </c>
      <c r="U2224" s="1" t="str">
        <f>INDEX([1]房源台账数据源!$DE:$DE,MATCH(B2224,[1]房源台账数据源!$B:$B,0))</f>
        <v>未售</v>
      </c>
    </row>
    <row r="2225" s="1" customFormat="1" ht="16.5" customHeight="1" spans="1:21">
      <c r="A2225" s="34">
        <v>98</v>
      </c>
      <c r="B2225" s="28" t="s">
        <v>4502</v>
      </c>
      <c r="C2225" s="34">
        <v>3</v>
      </c>
      <c r="D2225" s="34" t="s">
        <v>4503</v>
      </c>
      <c r="E2225" s="34">
        <v>17</v>
      </c>
      <c r="F2225" s="34" t="s">
        <v>25</v>
      </c>
      <c r="G2225" s="34">
        <v>2.9</v>
      </c>
      <c r="H2225" s="34">
        <v>91.12</v>
      </c>
      <c r="I2225" s="34">
        <v>17.45</v>
      </c>
      <c r="J2225" s="34">
        <v>73.67</v>
      </c>
      <c r="K2225" s="34">
        <v>9829.32396839333</v>
      </c>
      <c r="L2225" s="34">
        <v>12157.567530881</v>
      </c>
      <c r="M2225" s="35">
        <v>895648</v>
      </c>
      <c r="N2225" s="34"/>
      <c r="O2225" s="34" t="s">
        <v>22</v>
      </c>
      <c r="Q2225" s="1">
        <f>INDEX([1]房源台账数据源!$CZ:$CZ,MATCH(B2225,[1]房源台账数据源!$B:$B,0))</f>
        <v>895648</v>
      </c>
      <c r="R2225" s="1">
        <f>IF(U2225="未售",ROUNDDOWN(Q2225*(1-5%),0),INDEX([1]房源台账数据源!$AU:$AU,MATCH(B2225,[1]房源台账数据源!$B:$B,0)))</f>
        <v>794737</v>
      </c>
      <c r="S2225" s="23">
        <f t="shared" si="194"/>
        <v>0</v>
      </c>
      <c r="T2225" s="23">
        <f t="shared" si="195"/>
        <v>-0.112668146414663</v>
      </c>
      <c r="U2225" s="1" t="str">
        <f>INDEX([1]房源台账数据源!$DE:$DE,MATCH(B2225,[1]房源台账数据源!$B:$B,0))</f>
        <v>已售</v>
      </c>
    </row>
    <row r="2226" s="1" customFormat="1" ht="16.5" customHeight="1" spans="1:21">
      <c r="A2226" s="34">
        <v>99</v>
      </c>
      <c r="B2226" s="28" t="s">
        <v>4504</v>
      </c>
      <c r="C2226" s="34">
        <v>3</v>
      </c>
      <c r="D2226" s="34" t="s">
        <v>4505</v>
      </c>
      <c r="E2226" s="34">
        <v>18</v>
      </c>
      <c r="F2226" s="34" t="s">
        <v>25</v>
      </c>
      <c r="G2226" s="34">
        <v>2.9</v>
      </c>
      <c r="H2226" s="34">
        <v>91.02</v>
      </c>
      <c r="I2226" s="34">
        <v>17.43</v>
      </c>
      <c r="J2226" s="34">
        <v>73.59</v>
      </c>
      <c r="K2226" s="34">
        <v>9915.17248956273</v>
      </c>
      <c r="L2226" s="34">
        <v>12263.6091860307</v>
      </c>
      <c r="M2226" s="35">
        <v>902479</v>
      </c>
      <c r="N2226" s="34"/>
      <c r="O2226" s="34" t="s">
        <v>22</v>
      </c>
      <c r="Q2226" s="1">
        <f>INDEX([1]房源台账数据源!$CZ:$CZ,MATCH(B2226,[1]房源台账数据源!$B:$B,0))</f>
        <v>902479</v>
      </c>
      <c r="R2226" s="1">
        <f>IF(U2226="未售",ROUNDDOWN(Q2226*(1-5%),0),INDEX([1]房源台账数据源!$AU:$AU,MATCH(B2226,[1]房源台账数据源!$B:$B,0)))</f>
        <v>800780</v>
      </c>
      <c r="S2226" s="23">
        <f t="shared" si="194"/>
        <v>0</v>
      </c>
      <c r="T2226" s="23">
        <f t="shared" si="195"/>
        <v>-0.112688494690735</v>
      </c>
      <c r="U2226" s="1" t="str">
        <f>INDEX([1]房源台账数据源!$DE:$DE,MATCH(B2226,[1]房源台账数据源!$B:$B,0))</f>
        <v>已售</v>
      </c>
    </row>
    <row r="2227" s="1" customFormat="1" ht="16.5" customHeight="1" spans="1:21">
      <c r="A2227" s="34">
        <v>100</v>
      </c>
      <c r="B2227" s="28" t="s">
        <v>4506</v>
      </c>
      <c r="C2227" s="34">
        <v>3</v>
      </c>
      <c r="D2227" s="34" t="s">
        <v>4507</v>
      </c>
      <c r="E2227" s="34">
        <v>18</v>
      </c>
      <c r="F2227" s="34" t="s">
        <v>25</v>
      </c>
      <c r="G2227" s="34">
        <v>2.9</v>
      </c>
      <c r="H2227" s="34">
        <v>91.18</v>
      </c>
      <c r="I2227" s="34">
        <v>17.46</v>
      </c>
      <c r="J2227" s="34">
        <v>73.72</v>
      </c>
      <c r="K2227" s="34">
        <v>9880.66461943409</v>
      </c>
      <c r="L2227" s="34">
        <v>12220.8220293001</v>
      </c>
      <c r="M2227" s="35">
        <v>900919</v>
      </c>
      <c r="N2227" s="34"/>
      <c r="O2227" s="34" t="s">
        <v>22</v>
      </c>
      <c r="Q2227" s="1">
        <f>INDEX([1]房源台账数据源!$CZ:$CZ,MATCH(B2227,[1]房源台账数据源!$B:$B,0))</f>
        <v>900919</v>
      </c>
      <c r="R2227" s="1">
        <f>IF(U2227="未售",ROUNDDOWN(Q2227*(1-5%),0),INDEX([1]房源台账数据源!$AU:$AU,MATCH(B2227,[1]房源台账数据源!$B:$B,0)))</f>
        <v>799396</v>
      </c>
      <c r="S2227" s="23">
        <f t="shared" si="194"/>
        <v>0</v>
      </c>
      <c r="T2227" s="23">
        <f t="shared" si="195"/>
        <v>-0.112688266092734</v>
      </c>
      <c r="U2227" s="1" t="str">
        <f>INDEX([1]房源台账数据源!$DE:$DE,MATCH(B2227,[1]房源台账数据源!$B:$B,0))</f>
        <v>已售</v>
      </c>
    </row>
    <row r="2228" s="1" customFormat="1" ht="16.5" customHeight="1" spans="1:21">
      <c r="A2228" s="34">
        <v>101</v>
      </c>
      <c r="B2228" s="28" t="s">
        <v>4508</v>
      </c>
      <c r="C2228" s="34">
        <v>3</v>
      </c>
      <c r="D2228" s="34" t="s">
        <v>4509</v>
      </c>
      <c r="E2228" s="34">
        <v>18</v>
      </c>
      <c r="F2228" s="34" t="s">
        <v>25</v>
      </c>
      <c r="G2228" s="34">
        <v>2.9</v>
      </c>
      <c r="H2228" s="34">
        <v>91.19</v>
      </c>
      <c r="I2228" s="34">
        <v>17.46</v>
      </c>
      <c r="J2228" s="34">
        <v>73.73</v>
      </c>
      <c r="K2228" s="34">
        <v>9658.12040793947</v>
      </c>
      <c r="L2228" s="34">
        <v>11945.2597314526</v>
      </c>
      <c r="M2228" s="35">
        <v>880724</v>
      </c>
      <c r="N2228" s="34"/>
      <c r="O2228" s="34" t="s">
        <v>22</v>
      </c>
      <c r="Q2228" s="1">
        <f>INDEX([1]房源台账数据源!$CZ:$CZ,MATCH(B2228,[1]房源台账数据源!$B:$B,0))</f>
        <v>880724</v>
      </c>
      <c r="R2228" s="1">
        <f>IF(U2228="未售",ROUNDDOWN(Q2228*(1-5%),0),INDEX([1]房源台账数据源!$AU:$AU,MATCH(B2228,[1]房源台账数据源!$B:$B,0)))</f>
        <v>773630</v>
      </c>
      <c r="S2228" s="23">
        <f t="shared" si="194"/>
        <v>0</v>
      </c>
      <c r="T2228" s="23">
        <f t="shared" si="195"/>
        <v>-0.121597685540533</v>
      </c>
      <c r="U2228" s="1" t="str">
        <f>INDEX([1]房源台账数据源!$DE:$DE,MATCH(B2228,[1]房源台账数据源!$B:$B,0))</f>
        <v>已售</v>
      </c>
    </row>
    <row r="2229" s="1" customFormat="1" ht="16.5" customHeight="1" spans="1:21">
      <c r="A2229" s="34">
        <v>102</v>
      </c>
      <c r="B2229" s="28" t="s">
        <v>4510</v>
      </c>
      <c r="C2229" s="34">
        <v>3</v>
      </c>
      <c r="D2229" s="34" t="s">
        <v>4511</v>
      </c>
      <c r="E2229" s="34">
        <v>18</v>
      </c>
      <c r="F2229" s="34" t="s">
        <v>33</v>
      </c>
      <c r="G2229" s="34">
        <v>2.9</v>
      </c>
      <c r="H2229" s="34">
        <v>72.71</v>
      </c>
      <c r="I2229" s="34">
        <v>13.92</v>
      </c>
      <c r="J2229" s="34">
        <v>58.79</v>
      </c>
      <c r="K2229" s="34">
        <v>9749.69055150598</v>
      </c>
      <c r="L2229" s="34">
        <v>12058.1731587005</v>
      </c>
      <c r="M2229" s="35">
        <v>708900</v>
      </c>
      <c r="N2229" s="34"/>
      <c r="O2229" s="34" t="s">
        <v>22</v>
      </c>
      <c r="Q2229" s="1">
        <f>INDEX([1]房源台账数据源!$CZ:$CZ,MATCH(B2229,[1]房源台账数据源!$B:$B,0))</f>
        <v>708900</v>
      </c>
      <c r="R2229" s="1">
        <f>IF(U2229="未售",ROUNDDOWN(Q2229*(1-5%),0),INDEX([1]房源台账数据源!$AU:$AU,MATCH(B2229,[1]房源台账数据源!$B:$B,0)))</f>
        <v>622726</v>
      </c>
      <c r="S2229" s="23">
        <f t="shared" si="194"/>
        <v>0</v>
      </c>
      <c r="T2229" s="23">
        <f t="shared" si="195"/>
        <v>-0.121560163633799</v>
      </c>
      <c r="U2229" s="1" t="str">
        <f>INDEX([1]房源台账数据源!$DE:$DE,MATCH(B2229,[1]房源台账数据源!$B:$B,0))</f>
        <v>已售</v>
      </c>
    </row>
    <row r="2230" s="1" customFormat="1" ht="16.5" customHeight="1" spans="1:21">
      <c r="A2230" s="34">
        <v>103</v>
      </c>
      <c r="B2230" s="28" t="s">
        <v>4512</v>
      </c>
      <c r="C2230" s="34">
        <v>3</v>
      </c>
      <c r="D2230" s="34" t="s">
        <v>4513</v>
      </c>
      <c r="E2230" s="34">
        <v>18</v>
      </c>
      <c r="F2230" s="34" t="s">
        <v>33</v>
      </c>
      <c r="G2230" s="34">
        <v>2.9</v>
      </c>
      <c r="H2230" s="34">
        <v>72.71</v>
      </c>
      <c r="I2230" s="34">
        <v>13.92</v>
      </c>
      <c r="J2230" s="34">
        <v>58.79</v>
      </c>
      <c r="K2230" s="34">
        <v>9715.18360610645</v>
      </c>
      <c r="L2230" s="34">
        <v>12015.4958326246</v>
      </c>
      <c r="M2230" s="35">
        <v>706391</v>
      </c>
      <c r="N2230" s="34"/>
      <c r="O2230" s="34" t="s">
        <v>22</v>
      </c>
      <c r="Q2230" s="1">
        <f>INDEX([1]房源台账数据源!$CZ:$CZ,MATCH(B2230,[1]房源台账数据源!$B:$B,0))</f>
        <v>706391</v>
      </c>
      <c r="R2230" s="1">
        <f>IF(U2230="未售",ROUNDDOWN(Q2230*(1-5%),0),INDEX([1]房源台账数据源!$AU:$AU,MATCH(B2230,[1]房源台账数据源!$B:$B,0)))</f>
        <v>671071</v>
      </c>
      <c r="S2230" s="23">
        <f t="shared" si="194"/>
        <v>0</v>
      </c>
      <c r="T2230" s="23">
        <f t="shared" si="195"/>
        <v>-0.0500006370409589</v>
      </c>
      <c r="U2230" s="1" t="str">
        <f>INDEX([1]房源台账数据源!$DE:$DE,MATCH(B2230,[1]房源台账数据源!$B:$B,0))</f>
        <v>未售</v>
      </c>
    </row>
    <row r="2231" s="1" customFormat="1" ht="16.5" customHeight="1" spans="1:21">
      <c r="A2231" s="34">
        <v>104</v>
      </c>
      <c r="B2231" s="28" t="s">
        <v>4514</v>
      </c>
      <c r="C2231" s="34">
        <v>3</v>
      </c>
      <c r="D2231" s="34" t="s">
        <v>4515</v>
      </c>
      <c r="E2231" s="34">
        <v>18</v>
      </c>
      <c r="F2231" s="34" t="s">
        <v>25</v>
      </c>
      <c r="G2231" s="34">
        <v>2.9</v>
      </c>
      <c r="H2231" s="34">
        <v>91.12</v>
      </c>
      <c r="I2231" s="34">
        <v>17.45</v>
      </c>
      <c r="J2231" s="34">
        <v>73.67</v>
      </c>
      <c r="K2231" s="34">
        <v>9829.32396839333</v>
      </c>
      <c r="L2231" s="34">
        <v>12157.567530881</v>
      </c>
      <c r="M2231" s="35">
        <v>895648</v>
      </c>
      <c r="N2231" s="34"/>
      <c r="O2231" s="34" t="s">
        <v>22</v>
      </c>
      <c r="Q2231" s="1">
        <f>INDEX([1]房源台账数据源!$CZ:$CZ,MATCH(B2231,[1]房源台账数据源!$B:$B,0))</f>
        <v>895648</v>
      </c>
      <c r="R2231" s="1">
        <f>IF(U2231="未售",ROUNDDOWN(Q2231*(1-5%),0),INDEX([1]房源台账数据源!$AU:$AU,MATCH(B2231,[1]房源台账数据源!$B:$B,0)))</f>
        <v>786790</v>
      </c>
      <c r="S2231" s="23">
        <f t="shared" si="194"/>
        <v>0</v>
      </c>
      <c r="T2231" s="23">
        <f t="shared" si="195"/>
        <v>-0.121541051841795</v>
      </c>
      <c r="U2231" s="1" t="str">
        <f>INDEX([1]房源台账数据源!$DE:$DE,MATCH(B2231,[1]房源台账数据源!$B:$B,0))</f>
        <v>已售</v>
      </c>
    </row>
    <row r="2232" s="1" customFormat="1" ht="16.5" customHeight="1" spans="1:21">
      <c r="A2232" s="34">
        <v>105</v>
      </c>
      <c r="B2232" s="28" t="s">
        <v>4516</v>
      </c>
      <c r="C2232" s="34">
        <v>3</v>
      </c>
      <c r="D2232" s="34" t="s">
        <v>4517</v>
      </c>
      <c r="E2232" s="34">
        <v>19</v>
      </c>
      <c r="F2232" s="34" t="s">
        <v>25</v>
      </c>
      <c r="G2232" s="34">
        <v>2.9</v>
      </c>
      <c r="H2232" s="34">
        <v>91.02</v>
      </c>
      <c r="I2232" s="34">
        <v>17.43</v>
      </c>
      <c r="J2232" s="34">
        <v>73.59</v>
      </c>
      <c r="K2232" s="34">
        <v>9915.17248956273</v>
      </c>
      <c r="L2232" s="34">
        <v>12263.6091860307</v>
      </c>
      <c r="M2232" s="35">
        <v>902479</v>
      </c>
      <c r="N2232" s="34"/>
      <c r="O2232" s="34" t="s">
        <v>22</v>
      </c>
      <c r="Q2232" s="1">
        <f>INDEX([1]房源台账数据源!$CZ:$CZ,MATCH(B2232,[1]房源台账数据源!$B:$B,0))</f>
        <v>902479</v>
      </c>
      <c r="R2232" s="1">
        <f>IF(U2232="未售",ROUNDDOWN(Q2232*(1-5%),0),INDEX([1]房源台账数据源!$AU:$AU,MATCH(B2232,[1]房源台账数据源!$B:$B,0)))</f>
        <v>800780</v>
      </c>
      <c r="S2232" s="23">
        <f t="shared" si="194"/>
        <v>0</v>
      </c>
      <c r="T2232" s="23">
        <f t="shared" si="195"/>
        <v>-0.112688494690735</v>
      </c>
      <c r="U2232" s="1" t="str">
        <f>INDEX([1]房源台账数据源!$DE:$DE,MATCH(B2232,[1]房源台账数据源!$B:$B,0))</f>
        <v>已售</v>
      </c>
    </row>
    <row r="2233" s="1" customFormat="1" ht="16.5" customHeight="1" spans="1:21">
      <c r="A2233" s="34">
        <v>106</v>
      </c>
      <c r="B2233" s="28" t="s">
        <v>4518</v>
      </c>
      <c r="C2233" s="34">
        <v>3</v>
      </c>
      <c r="D2233" s="34" t="s">
        <v>4519</v>
      </c>
      <c r="E2233" s="34">
        <v>19</v>
      </c>
      <c r="F2233" s="34" t="s">
        <v>25</v>
      </c>
      <c r="G2233" s="34">
        <v>2.9</v>
      </c>
      <c r="H2233" s="34">
        <v>91.18</v>
      </c>
      <c r="I2233" s="34">
        <v>17.46</v>
      </c>
      <c r="J2233" s="34">
        <v>73.72</v>
      </c>
      <c r="K2233" s="34">
        <v>9880.66461943409</v>
      </c>
      <c r="L2233" s="34">
        <v>12220.8220293001</v>
      </c>
      <c r="M2233" s="35">
        <v>900919</v>
      </c>
      <c r="N2233" s="34"/>
      <c r="O2233" s="34" t="s">
        <v>22</v>
      </c>
      <c r="Q2233" s="1">
        <f>INDEX([1]房源台账数据源!$CZ:$CZ,MATCH(B2233,[1]房源台账数据源!$B:$B,0))</f>
        <v>900919</v>
      </c>
      <c r="R2233" s="1">
        <f>IF(U2233="未售",ROUNDDOWN(Q2233*(1-5%),0),INDEX([1]房源台账数据源!$AU:$AU,MATCH(B2233,[1]房源台账数据源!$B:$B,0)))</f>
        <v>799396</v>
      </c>
      <c r="S2233" s="23">
        <f t="shared" si="194"/>
        <v>0</v>
      </c>
      <c r="T2233" s="23">
        <f t="shared" si="195"/>
        <v>-0.112688266092734</v>
      </c>
      <c r="U2233" s="1" t="str">
        <f>INDEX([1]房源台账数据源!$DE:$DE,MATCH(B2233,[1]房源台账数据源!$B:$B,0))</f>
        <v>已售</v>
      </c>
    </row>
    <row r="2234" s="1" customFormat="1" ht="16.5" customHeight="1" spans="1:21">
      <c r="A2234" s="34">
        <v>107</v>
      </c>
      <c r="B2234" s="28" t="s">
        <v>4520</v>
      </c>
      <c r="C2234" s="34">
        <v>3</v>
      </c>
      <c r="D2234" s="34" t="s">
        <v>4521</v>
      </c>
      <c r="E2234" s="34">
        <v>19</v>
      </c>
      <c r="F2234" s="34" t="s">
        <v>25</v>
      </c>
      <c r="G2234" s="34">
        <v>2.9</v>
      </c>
      <c r="H2234" s="34">
        <v>91.19</v>
      </c>
      <c r="I2234" s="34">
        <v>17.46</v>
      </c>
      <c r="J2234" s="34">
        <v>73.73</v>
      </c>
      <c r="K2234" s="34">
        <v>9658.12040793947</v>
      </c>
      <c r="L2234" s="34">
        <v>11945.2597314526</v>
      </c>
      <c r="M2234" s="35">
        <v>880724</v>
      </c>
      <c r="N2234" s="34"/>
      <c r="O2234" s="34" t="s">
        <v>22</v>
      </c>
      <c r="Q2234" s="1">
        <f>INDEX([1]房源台账数据源!$CZ:$CZ,MATCH(B2234,[1]房源台账数据源!$B:$B,0))</f>
        <v>880724</v>
      </c>
      <c r="R2234" s="1">
        <f>IF(U2234="未售",ROUNDDOWN(Q2234*(1-5%),0),INDEX([1]房源台账数据源!$AU:$AU,MATCH(B2234,[1]房源台账数据源!$B:$B,0)))</f>
        <v>773630</v>
      </c>
      <c r="S2234" s="23">
        <f t="shared" si="194"/>
        <v>0</v>
      </c>
      <c r="T2234" s="23">
        <f t="shared" si="195"/>
        <v>-0.121597685540533</v>
      </c>
      <c r="U2234" s="1" t="str">
        <f>INDEX([1]房源台账数据源!$DE:$DE,MATCH(B2234,[1]房源台账数据源!$B:$B,0))</f>
        <v>已售</v>
      </c>
    </row>
    <row r="2235" s="1" customFormat="1" ht="16.5" customHeight="1" spans="1:21">
      <c r="A2235" s="34">
        <v>108</v>
      </c>
      <c r="B2235" s="28" t="s">
        <v>4522</v>
      </c>
      <c r="C2235" s="34">
        <v>3</v>
      </c>
      <c r="D2235" s="34" t="s">
        <v>4523</v>
      </c>
      <c r="E2235" s="34">
        <v>19</v>
      </c>
      <c r="F2235" s="34" t="s">
        <v>33</v>
      </c>
      <c r="G2235" s="34">
        <v>2.9</v>
      </c>
      <c r="H2235" s="34">
        <v>72.71</v>
      </c>
      <c r="I2235" s="34">
        <v>13.92</v>
      </c>
      <c r="J2235" s="34">
        <v>58.79</v>
      </c>
      <c r="K2235" s="34">
        <v>9749.69055150598</v>
      </c>
      <c r="L2235" s="34">
        <v>12058.1731587005</v>
      </c>
      <c r="M2235" s="35">
        <v>708900</v>
      </c>
      <c r="N2235" s="34"/>
      <c r="O2235" s="34" t="s">
        <v>22</v>
      </c>
      <c r="Q2235" s="1">
        <f>INDEX([1]房源台账数据源!$CZ:$CZ,MATCH(B2235,[1]房源台账数据源!$B:$B,0))</f>
        <v>708900</v>
      </c>
      <c r="R2235" s="1">
        <f>IF(U2235="未售",ROUNDDOWN(Q2235*(1-5%),0),INDEX([1]房源台账数据源!$AU:$AU,MATCH(B2235,[1]房源台账数据源!$B:$B,0)))</f>
        <v>622726</v>
      </c>
      <c r="S2235" s="23">
        <f t="shared" si="194"/>
        <v>0</v>
      </c>
      <c r="T2235" s="23">
        <f t="shared" si="195"/>
        <v>-0.121560163633799</v>
      </c>
      <c r="U2235" s="1" t="str">
        <f>INDEX([1]房源台账数据源!$DE:$DE,MATCH(B2235,[1]房源台账数据源!$B:$B,0))</f>
        <v>已售</v>
      </c>
    </row>
    <row r="2236" s="1" customFormat="1" ht="16.5" customHeight="1" spans="1:21">
      <c r="A2236" s="34">
        <v>109</v>
      </c>
      <c r="B2236" s="28" t="s">
        <v>4524</v>
      </c>
      <c r="C2236" s="34">
        <v>3</v>
      </c>
      <c r="D2236" s="34" t="s">
        <v>4525</v>
      </c>
      <c r="E2236" s="34">
        <v>19</v>
      </c>
      <c r="F2236" s="34" t="s">
        <v>33</v>
      </c>
      <c r="G2236" s="34">
        <v>2.9</v>
      </c>
      <c r="H2236" s="34">
        <v>72.71</v>
      </c>
      <c r="I2236" s="34">
        <v>13.92</v>
      </c>
      <c r="J2236" s="34">
        <v>58.79</v>
      </c>
      <c r="K2236" s="34">
        <v>9715.18360610645</v>
      </c>
      <c r="L2236" s="34">
        <v>12015.4958326246</v>
      </c>
      <c r="M2236" s="35">
        <v>706391</v>
      </c>
      <c r="N2236" s="34"/>
      <c r="O2236" s="34" t="s">
        <v>22</v>
      </c>
      <c r="Q2236" s="1">
        <f>INDEX([1]房源台账数据源!$CZ:$CZ,MATCH(B2236,[1]房源台账数据源!$B:$B,0))</f>
        <v>706391</v>
      </c>
      <c r="R2236" s="1">
        <f>IF(U2236="未售",ROUNDDOWN(Q2236*(1-5%),0),INDEX([1]房源台账数据源!$AU:$AU,MATCH(B2236,[1]房源台账数据源!$B:$B,0)))</f>
        <v>620522</v>
      </c>
      <c r="S2236" s="23">
        <f t="shared" si="194"/>
        <v>0</v>
      </c>
      <c r="T2236" s="23">
        <f t="shared" si="195"/>
        <v>-0.121560155777749</v>
      </c>
      <c r="U2236" s="1" t="str">
        <f>INDEX([1]房源台账数据源!$DE:$DE,MATCH(B2236,[1]房源台账数据源!$B:$B,0))</f>
        <v>已售</v>
      </c>
    </row>
    <row r="2237" s="1" customFormat="1" ht="16.5" customHeight="1" spans="1:21">
      <c r="A2237" s="34">
        <v>110</v>
      </c>
      <c r="B2237" s="28" t="s">
        <v>4526</v>
      </c>
      <c r="C2237" s="34">
        <v>3</v>
      </c>
      <c r="D2237" s="34" t="s">
        <v>4527</v>
      </c>
      <c r="E2237" s="34">
        <v>19</v>
      </c>
      <c r="F2237" s="34" t="s">
        <v>25</v>
      </c>
      <c r="G2237" s="34">
        <v>2.9</v>
      </c>
      <c r="H2237" s="34">
        <v>91.12</v>
      </c>
      <c r="I2237" s="34">
        <v>17.45</v>
      </c>
      <c r="J2237" s="34">
        <v>73.67</v>
      </c>
      <c r="K2237" s="34">
        <v>9829.32396839333</v>
      </c>
      <c r="L2237" s="34">
        <v>12157.567530881</v>
      </c>
      <c r="M2237" s="35">
        <v>895648</v>
      </c>
      <c r="N2237" s="34"/>
      <c r="O2237" s="34" t="s">
        <v>22</v>
      </c>
      <c r="Q2237" s="1">
        <f>INDEX([1]房源台账数据源!$CZ:$CZ,MATCH(B2237,[1]房源台账数据源!$B:$B,0))</f>
        <v>895648</v>
      </c>
      <c r="R2237" s="1">
        <f>IF(U2237="未售",ROUNDDOWN(Q2237*(1-5%),0),INDEX([1]房源台账数据源!$AU:$AU,MATCH(B2237,[1]房源台账数据源!$B:$B,0)))</f>
        <v>794719</v>
      </c>
      <c r="S2237" s="23">
        <f t="shared" si="194"/>
        <v>0</v>
      </c>
      <c r="T2237" s="23">
        <f t="shared" si="195"/>
        <v>-0.112688243595698</v>
      </c>
      <c r="U2237" s="1" t="str">
        <f>INDEX([1]房源台账数据源!$DE:$DE,MATCH(B2237,[1]房源台账数据源!$B:$B,0))</f>
        <v>已售</v>
      </c>
    </row>
    <row r="2238" s="1" customFormat="1" ht="16.5" customHeight="1" spans="1:21">
      <c r="A2238" s="34">
        <v>111</v>
      </c>
      <c r="B2238" s="28" t="s">
        <v>4528</v>
      </c>
      <c r="C2238" s="34">
        <v>3</v>
      </c>
      <c r="D2238" s="34" t="s">
        <v>4529</v>
      </c>
      <c r="E2238" s="34">
        <v>20</v>
      </c>
      <c r="F2238" s="34" t="s">
        <v>25</v>
      </c>
      <c r="G2238" s="34">
        <v>2.9</v>
      </c>
      <c r="H2238" s="34">
        <v>91.02</v>
      </c>
      <c r="I2238" s="34">
        <v>17.43</v>
      </c>
      <c r="J2238" s="34">
        <v>73.59</v>
      </c>
      <c r="K2238" s="34">
        <v>9915.17248956273</v>
      </c>
      <c r="L2238" s="34">
        <v>12263.6091860307</v>
      </c>
      <c r="M2238" s="35">
        <v>902479</v>
      </c>
      <c r="N2238" s="34"/>
      <c r="O2238" s="34" t="s">
        <v>22</v>
      </c>
      <c r="Q2238" s="1">
        <f>INDEX([1]房源台账数据源!$CZ:$CZ,MATCH(B2238,[1]房源台账数据源!$B:$B,0))</f>
        <v>902479</v>
      </c>
      <c r="R2238" s="1">
        <f>IF(U2238="未售",ROUNDDOWN(Q2238*(1-5%),0),INDEX([1]房源台账数据源!$AU:$AU,MATCH(B2238,[1]房源台账数据源!$B:$B,0)))</f>
        <v>800780</v>
      </c>
      <c r="S2238" s="23">
        <f t="shared" si="194"/>
        <v>0</v>
      </c>
      <c r="T2238" s="23">
        <f t="shared" si="195"/>
        <v>-0.112688494690735</v>
      </c>
      <c r="U2238" s="1" t="str">
        <f>INDEX([1]房源台账数据源!$DE:$DE,MATCH(B2238,[1]房源台账数据源!$B:$B,0))</f>
        <v>已售</v>
      </c>
    </row>
    <row r="2239" s="1" customFormat="1" ht="16.5" customHeight="1" spans="1:21">
      <c r="A2239" s="34">
        <v>112</v>
      </c>
      <c r="B2239" s="28" t="s">
        <v>4530</v>
      </c>
      <c r="C2239" s="34">
        <v>3</v>
      </c>
      <c r="D2239" s="34" t="s">
        <v>4531</v>
      </c>
      <c r="E2239" s="34">
        <v>20</v>
      </c>
      <c r="F2239" s="34" t="s">
        <v>25</v>
      </c>
      <c r="G2239" s="34">
        <v>2.9</v>
      </c>
      <c r="H2239" s="34">
        <v>91.18</v>
      </c>
      <c r="I2239" s="34">
        <v>17.46</v>
      </c>
      <c r="J2239" s="34">
        <v>73.72</v>
      </c>
      <c r="K2239" s="34">
        <v>9880.66461943409</v>
      </c>
      <c r="L2239" s="34">
        <v>12220.8220293001</v>
      </c>
      <c r="M2239" s="35">
        <v>900919</v>
      </c>
      <c r="N2239" s="34"/>
      <c r="O2239" s="34" t="s">
        <v>22</v>
      </c>
      <c r="Q2239" s="1">
        <f>INDEX([1]房源台账数据源!$CZ:$CZ,MATCH(B2239,[1]房源台账数据源!$B:$B,0))</f>
        <v>900919</v>
      </c>
      <c r="R2239" s="1">
        <f>IF(U2239="未售",ROUNDDOWN(Q2239*(1-5%),0),INDEX([1]房源台账数据源!$AU:$AU,MATCH(B2239,[1]房源台账数据源!$B:$B,0)))</f>
        <v>791402</v>
      </c>
      <c r="S2239" s="23">
        <f t="shared" si="194"/>
        <v>0</v>
      </c>
      <c r="T2239" s="23">
        <f t="shared" si="195"/>
        <v>-0.121561427830915</v>
      </c>
      <c r="U2239" s="1" t="str">
        <f>INDEX([1]房源台账数据源!$DE:$DE,MATCH(B2239,[1]房源台账数据源!$B:$B,0))</f>
        <v>已售</v>
      </c>
    </row>
    <row r="2240" s="1" customFormat="1" ht="16.5" customHeight="1" spans="1:21">
      <c r="A2240" s="34">
        <v>113</v>
      </c>
      <c r="B2240" s="28" t="s">
        <v>4532</v>
      </c>
      <c r="C2240" s="34">
        <v>3</v>
      </c>
      <c r="D2240" s="34" t="s">
        <v>4533</v>
      </c>
      <c r="E2240" s="34">
        <v>20</v>
      </c>
      <c r="F2240" s="34" t="s">
        <v>25</v>
      </c>
      <c r="G2240" s="34">
        <v>2.9</v>
      </c>
      <c r="H2240" s="34">
        <v>91.19</v>
      </c>
      <c r="I2240" s="34">
        <v>17.46</v>
      </c>
      <c r="J2240" s="34">
        <v>73.73</v>
      </c>
      <c r="K2240" s="34">
        <v>9658.12040793947</v>
      </c>
      <c r="L2240" s="34">
        <v>11945.2597314526</v>
      </c>
      <c r="M2240" s="35">
        <v>880724</v>
      </c>
      <c r="N2240" s="34"/>
      <c r="O2240" s="34" t="s">
        <v>22</v>
      </c>
      <c r="Q2240" s="1">
        <f>INDEX([1]房源台账数据源!$CZ:$CZ,MATCH(B2240,[1]房源台账数据源!$B:$B,0))</f>
        <v>880724</v>
      </c>
      <c r="R2240" s="1">
        <f>IF(U2240="未售",ROUNDDOWN(Q2240*(1-5%),0),INDEX([1]房源台账数据源!$AU:$AU,MATCH(B2240,[1]房源台账数据源!$B:$B,0)))</f>
        <v>773685</v>
      </c>
      <c r="S2240" s="23">
        <f t="shared" si="194"/>
        <v>0</v>
      </c>
      <c r="T2240" s="23">
        <f t="shared" si="195"/>
        <v>-0.121535236918717</v>
      </c>
      <c r="U2240" s="1" t="str">
        <f>INDEX([1]房源台账数据源!$DE:$DE,MATCH(B2240,[1]房源台账数据源!$B:$B,0))</f>
        <v>已售</v>
      </c>
    </row>
    <row r="2241" s="1" customFormat="1" ht="16.5" customHeight="1" spans="1:21">
      <c r="A2241" s="34">
        <v>114</v>
      </c>
      <c r="B2241" s="28" t="s">
        <v>4534</v>
      </c>
      <c r="C2241" s="34">
        <v>3</v>
      </c>
      <c r="D2241" s="34" t="s">
        <v>4535</v>
      </c>
      <c r="E2241" s="34">
        <v>20</v>
      </c>
      <c r="F2241" s="34" t="s">
        <v>33</v>
      </c>
      <c r="G2241" s="34">
        <v>2.9</v>
      </c>
      <c r="H2241" s="34">
        <v>72.71</v>
      </c>
      <c r="I2241" s="34">
        <v>13.92</v>
      </c>
      <c r="J2241" s="34">
        <v>58.79</v>
      </c>
      <c r="K2241" s="34">
        <v>9749.69055150598</v>
      </c>
      <c r="L2241" s="34">
        <v>12058.1731587005</v>
      </c>
      <c r="M2241" s="35">
        <v>708900</v>
      </c>
      <c r="N2241" s="34"/>
      <c r="O2241" s="34" t="s">
        <v>22</v>
      </c>
      <c r="Q2241" s="1">
        <f>INDEX([1]房源台账数据源!$CZ:$CZ,MATCH(B2241,[1]房源台账数据源!$B:$B,0))</f>
        <v>708900</v>
      </c>
      <c r="R2241" s="1">
        <f>IF(U2241="未售",ROUNDDOWN(Q2241*(1-5%),0),INDEX([1]房源台账数据源!$AU:$AU,MATCH(B2241,[1]房源台账数据源!$B:$B,0)))</f>
        <v>629016</v>
      </c>
      <c r="S2241" s="23">
        <f t="shared" si="194"/>
        <v>0</v>
      </c>
      <c r="T2241" s="23">
        <f t="shared" si="195"/>
        <v>-0.112687261955142</v>
      </c>
      <c r="U2241" s="1" t="str">
        <f>INDEX([1]房源台账数据源!$DE:$DE,MATCH(B2241,[1]房源台账数据源!$B:$B,0))</f>
        <v>已售</v>
      </c>
    </row>
    <row r="2242" s="1" customFormat="1" ht="16.5" customHeight="1" spans="1:21">
      <c r="A2242" s="34">
        <v>115</v>
      </c>
      <c r="B2242" s="28" t="s">
        <v>4536</v>
      </c>
      <c r="C2242" s="34">
        <v>3</v>
      </c>
      <c r="D2242" s="34" t="s">
        <v>4537</v>
      </c>
      <c r="E2242" s="34">
        <v>20</v>
      </c>
      <c r="F2242" s="34" t="s">
        <v>33</v>
      </c>
      <c r="G2242" s="34">
        <v>2.9</v>
      </c>
      <c r="H2242" s="34">
        <v>72.71</v>
      </c>
      <c r="I2242" s="34">
        <v>13.92</v>
      </c>
      <c r="J2242" s="34">
        <v>58.79</v>
      </c>
      <c r="K2242" s="34">
        <v>9715.18360610645</v>
      </c>
      <c r="L2242" s="34">
        <v>12015.4958326246</v>
      </c>
      <c r="M2242" s="35">
        <v>706391</v>
      </c>
      <c r="N2242" s="34"/>
      <c r="O2242" s="34" t="s">
        <v>22</v>
      </c>
      <c r="Q2242" s="1">
        <f>INDEX([1]房源台账数据源!$CZ:$CZ,MATCH(B2242,[1]房源台账数据源!$B:$B,0))</f>
        <v>706391</v>
      </c>
      <c r="R2242" s="1">
        <f>IF(U2242="未售",ROUNDDOWN(Q2242*(1-5%),0),INDEX([1]房源台账数据源!$AU:$AU,MATCH(B2242,[1]房源台账数据源!$B:$B,0)))</f>
        <v>620521</v>
      </c>
      <c r="S2242" s="23">
        <f t="shared" si="194"/>
        <v>0</v>
      </c>
      <c r="T2242" s="23">
        <f t="shared" si="195"/>
        <v>-0.121561571424324</v>
      </c>
      <c r="U2242" s="1" t="str">
        <f>INDEX([1]房源台账数据源!$DE:$DE,MATCH(B2242,[1]房源台账数据源!$B:$B,0))</f>
        <v>已售</v>
      </c>
    </row>
    <row r="2243" s="1" customFormat="1" ht="16.5" customHeight="1" spans="1:21">
      <c r="A2243" s="34">
        <v>116</v>
      </c>
      <c r="B2243" s="28" t="s">
        <v>4538</v>
      </c>
      <c r="C2243" s="34">
        <v>3</v>
      </c>
      <c r="D2243" s="34" t="s">
        <v>4539</v>
      </c>
      <c r="E2243" s="34">
        <v>20</v>
      </c>
      <c r="F2243" s="34" t="s">
        <v>25</v>
      </c>
      <c r="G2243" s="34">
        <v>2.9</v>
      </c>
      <c r="H2243" s="34">
        <v>91.12</v>
      </c>
      <c r="I2243" s="34">
        <v>17.45</v>
      </c>
      <c r="J2243" s="34">
        <v>73.67</v>
      </c>
      <c r="K2243" s="34">
        <v>9829.32396839333</v>
      </c>
      <c r="L2243" s="34">
        <v>12157.567530881</v>
      </c>
      <c r="M2243" s="35">
        <v>895648</v>
      </c>
      <c r="N2243" s="34"/>
      <c r="O2243" s="34" t="s">
        <v>22</v>
      </c>
      <c r="Q2243" s="1">
        <f>INDEX([1]房源台账数据源!$CZ:$CZ,MATCH(B2243,[1]房源台账数据源!$B:$B,0))</f>
        <v>895648</v>
      </c>
      <c r="R2243" s="1">
        <f>IF(U2243="未售",ROUNDDOWN(Q2243*(1-5%),0),INDEX([1]房源台账数据源!$AU:$AU,MATCH(B2243,[1]房源台账数据源!$B:$B,0)))</f>
        <v>786790</v>
      </c>
      <c r="S2243" s="23">
        <f t="shared" ref="S2243:S2306" si="196">(M2243-$Q2243)/$Q2243</f>
        <v>0</v>
      </c>
      <c r="T2243" s="23">
        <f t="shared" ref="T2243:T2306" si="197">(R2243-$Q2243)/$Q2243</f>
        <v>-0.121541051841795</v>
      </c>
      <c r="U2243" s="1" t="str">
        <f>INDEX([1]房源台账数据源!$DE:$DE,MATCH(B2243,[1]房源台账数据源!$B:$B,0))</f>
        <v>已售</v>
      </c>
    </row>
    <row r="2244" s="1" customFormat="1" ht="16.5" customHeight="1" spans="1:21">
      <c r="A2244" s="34">
        <v>117</v>
      </c>
      <c r="B2244" s="28" t="s">
        <v>4540</v>
      </c>
      <c r="C2244" s="34">
        <v>3</v>
      </c>
      <c r="D2244" s="34" t="s">
        <v>4541</v>
      </c>
      <c r="E2244" s="34">
        <v>21</v>
      </c>
      <c r="F2244" s="34" t="s">
        <v>25</v>
      </c>
      <c r="G2244" s="34">
        <v>2.9</v>
      </c>
      <c r="H2244" s="34">
        <v>91.02</v>
      </c>
      <c r="I2244" s="34">
        <v>17.43</v>
      </c>
      <c r="J2244" s="34">
        <v>73.59</v>
      </c>
      <c r="K2244" s="34">
        <v>10145.1658976049</v>
      </c>
      <c r="L2244" s="34">
        <v>12548.0771844001</v>
      </c>
      <c r="M2244" s="35">
        <v>923413</v>
      </c>
      <c r="N2244" s="34"/>
      <c r="O2244" s="34" t="s">
        <v>22</v>
      </c>
      <c r="Q2244" s="1">
        <f>INDEX([1]房源台账数据源!$CZ:$CZ,MATCH(B2244,[1]房源台账数据源!$B:$B,0))</f>
        <v>923413</v>
      </c>
      <c r="R2244" s="1">
        <f>IF(U2244="未售",ROUNDDOWN(Q2244*(1-5%),0),INDEX([1]房源台账数据源!$AU:$AU,MATCH(B2244,[1]房源台账数据源!$B:$B,0)))</f>
        <v>819356</v>
      </c>
      <c r="S2244" s="23">
        <f t="shared" si="196"/>
        <v>0</v>
      </c>
      <c r="T2244" s="23">
        <f t="shared" si="197"/>
        <v>-0.112687389066431</v>
      </c>
      <c r="U2244" s="1" t="str">
        <f>INDEX([1]房源台账数据源!$DE:$DE,MATCH(B2244,[1]房源台账数据源!$B:$B,0))</f>
        <v>已售</v>
      </c>
    </row>
    <row r="2245" s="1" customFormat="1" ht="16.5" customHeight="1" spans="1:21">
      <c r="A2245" s="34">
        <v>118</v>
      </c>
      <c r="B2245" s="28" t="s">
        <v>4542</v>
      </c>
      <c r="C2245" s="34">
        <v>3</v>
      </c>
      <c r="D2245" s="34" t="s">
        <v>4543</v>
      </c>
      <c r="E2245" s="34">
        <v>21</v>
      </c>
      <c r="F2245" s="34" t="s">
        <v>25</v>
      </c>
      <c r="G2245" s="34">
        <v>2.9</v>
      </c>
      <c r="H2245" s="34">
        <v>91.18</v>
      </c>
      <c r="I2245" s="34">
        <v>17.46</v>
      </c>
      <c r="J2245" s="34">
        <v>73.72</v>
      </c>
      <c r="K2245" s="34">
        <v>10110.6711998245</v>
      </c>
      <c r="L2245" s="34">
        <v>12505.3038524145</v>
      </c>
      <c r="M2245" s="35">
        <v>921891</v>
      </c>
      <c r="N2245" s="34"/>
      <c r="O2245" s="34" t="s">
        <v>22</v>
      </c>
      <c r="Q2245" s="1">
        <f>INDEX([1]房源台账数据源!$CZ:$CZ,MATCH(B2245,[1]房源台账数据源!$B:$B,0))</f>
        <v>921891</v>
      </c>
      <c r="R2245" s="1">
        <f>IF(U2245="未售",ROUNDDOWN(Q2245*(1-5%),0),INDEX([1]房源台账数据源!$AU:$AU,MATCH(B2245,[1]房源台账数据源!$B:$B,0)))</f>
        <v>809825</v>
      </c>
      <c r="S2245" s="23">
        <f t="shared" si="196"/>
        <v>0</v>
      </c>
      <c r="T2245" s="23">
        <f t="shared" si="197"/>
        <v>-0.12156100883944</v>
      </c>
      <c r="U2245" s="1" t="str">
        <f>INDEX([1]房源台账数据源!$DE:$DE,MATCH(B2245,[1]房源台账数据源!$B:$B,0))</f>
        <v>已售</v>
      </c>
    </row>
    <row r="2246" s="1" customFormat="1" ht="16.5" customHeight="1" spans="1:21">
      <c r="A2246" s="34">
        <v>119</v>
      </c>
      <c r="B2246" s="28" t="s">
        <v>4544</v>
      </c>
      <c r="C2246" s="34">
        <v>3</v>
      </c>
      <c r="D2246" s="34" t="s">
        <v>4545</v>
      </c>
      <c r="E2246" s="34">
        <v>21</v>
      </c>
      <c r="F2246" s="34" t="s">
        <v>25</v>
      </c>
      <c r="G2246" s="34">
        <v>2.9</v>
      </c>
      <c r="H2246" s="34">
        <v>91.19</v>
      </c>
      <c r="I2246" s="34">
        <v>17.46</v>
      </c>
      <c r="J2246" s="34">
        <v>73.73</v>
      </c>
      <c r="K2246" s="34">
        <v>9888.12369777388</v>
      </c>
      <c r="L2246" s="34">
        <v>12229.7300962973</v>
      </c>
      <c r="M2246" s="35">
        <v>901698</v>
      </c>
      <c r="N2246" s="34"/>
      <c r="O2246" s="34" t="s">
        <v>22</v>
      </c>
      <c r="Q2246" s="1">
        <f>INDEX([1]房源台账数据源!$CZ:$CZ,MATCH(B2246,[1]房源台账数据源!$B:$B,0))</f>
        <v>901698</v>
      </c>
      <c r="R2246" s="1">
        <f>IF(U2246="未售",ROUNDDOWN(Q2246*(1-5%),0),INDEX([1]房源台账数据源!$AU:$AU,MATCH(B2246,[1]房源台账数据源!$B:$B,0)))</f>
        <v>792053</v>
      </c>
      <c r="S2246" s="23">
        <f t="shared" si="196"/>
        <v>0</v>
      </c>
      <c r="T2246" s="23">
        <f t="shared" si="197"/>
        <v>-0.121598362201092</v>
      </c>
      <c r="U2246" s="1" t="str">
        <f>INDEX([1]房源台账数据源!$DE:$DE,MATCH(B2246,[1]房源台账数据源!$B:$B,0))</f>
        <v>已售</v>
      </c>
    </row>
    <row r="2247" s="1" customFormat="1" ht="16.5" customHeight="1" spans="1:21">
      <c r="A2247" s="34">
        <v>120</v>
      </c>
      <c r="B2247" s="28" t="s">
        <v>4546</v>
      </c>
      <c r="C2247" s="34">
        <v>3</v>
      </c>
      <c r="D2247" s="34" t="s">
        <v>4547</v>
      </c>
      <c r="E2247" s="34">
        <v>21</v>
      </c>
      <c r="F2247" s="34" t="s">
        <v>33</v>
      </c>
      <c r="G2247" s="34">
        <v>2.9</v>
      </c>
      <c r="H2247" s="34">
        <v>72.71</v>
      </c>
      <c r="I2247" s="34">
        <v>13.92</v>
      </c>
      <c r="J2247" s="34">
        <v>58.79</v>
      </c>
      <c r="K2247" s="34">
        <v>9979.70017879246</v>
      </c>
      <c r="L2247" s="34">
        <v>12342.6433066848</v>
      </c>
      <c r="M2247" s="35">
        <v>725624</v>
      </c>
      <c r="N2247" s="34"/>
      <c r="O2247" s="34" t="s">
        <v>22</v>
      </c>
      <c r="Q2247" s="1">
        <f>INDEX([1]房源台账数据源!$CZ:$CZ,MATCH(B2247,[1]房源台账数据源!$B:$B,0))</f>
        <v>725624</v>
      </c>
      <c r="R2247" s="1">
        <f>IF(U2247="未售",ROUNDDOWN(Q2247*(1-5%),0),INDEX([1]房源台账数据源!$AU:$AU,MATCH(B2247,[1]房源台账数据源!$B:$B,0)))</f>
        <v>689342</v>
      </c>
      <c r="S2247" s="23">
        <f t="shared" si="196"/>
        <v>0</v>
      </c>
      <c r="T2247" s="23">
        <f t="shared" si="197"/>
        <v>-0.0500011024993661</v>
      </c>
      <c r="U2247" s="1" t="str">
        <f>INDEX([1]房源台账数据源!$DE:$DE,MATCH(B2247,[1]房源台账数据源!$B:$B,0))</f>
        <v>未售</v>
      </c>
    </row>
    <row r="2248" s="1" customFormat="1" ht="16.5" customHeight="1" spans="1:21">
      <c r="A2248" s="34">
        <v>121</v>
      </c>
      <c r="B2248" s="28" t="s">
        <v>4548</v>
      </c>
      <c r="C2248" s="34">
        <v>3</v>
      </c>
      <c r="D2248" s="34" t="s">
        <v>4549</v>
      </c>
      <c r="E2248" s="34">
        <v>21</v>
      </c>
      <c r="F2248" s="34" t="s">
        <v>33</v>
      </c>
      <c r="G2248" s="34">
        <v>2.9</v>
      </c>
      <c r="H2248" s="34">
        <v>72.71</v>
      </c>
      <c r="I2248" s="34">
        <v>13.92</v>
      </c>
      <c r="J2248" s="34">
        <v>58.79</v>
      </c>
      <c r="K2248" s="34">
        <v>9945.17948012653</v>
      </c>
      <c r="L2248" s="34">
        <v>12299.9489709134</v>
      </c>
      <c r="M2248" s="35">
        <v>723114</v>
      </c>
      <c r="N2248" s="34"/>
      <c r="O2248" s="34" t="s">
        <v>22</v>
      </c>
      <c r="Q2248" s="1">
        <f>INDEX([1]房源台账数据源!$CZ:$CZ,MATCH(B2248,[1]房源台账数据源!$B:$B,0))</f>
        <v>723114</v>
      </c>
      <c r="R2248" s="1">
        <f>IF(U2248="未售",ROUNDDOWN(Q2248*(1-5%),0),INDEX([1]房源台账数据源!$AU:$AU,MATCH(B2248,[1]房源台账数据源!$B:$B,0)))</f>
        <v>686958</v>
      </c>
      <c r="S2248" s="23">
        <f t="shared" si="196"/>
        <v>0</v>
      </c>
      <c r="T2248" s="23">
        <f t="shared" si="197"/>
        <v>-0.0500004148723438</v>
      </c>
      <c r="U2248" s="1" t="str">
        <f>INDEX([1]房源台账数据源!$DE:$DE,MATCH(B2248,[1]房源台账数据源!$B:$B,0))</f>
        <v>未售</v>
      </c>
    </row>
    <row r="2249" s="1" customFormat="1" ht="16.5" customHeight="1" spans="1:21">
      <c r="A2249" s="34">
        <v>122</v>
      </c>
      <c r="B2249" s="28" t="s">
        <v>4550</v>
      </c>
      <c r="C2249" s="34">
        <v>3</v>
      </c>
      <c r="D2249" s="34" t="s">
        <v>4551</v>
      </c>
      <c r="E2249" s="34">
        <v>21</v>
      </c>
      <c r="F2249" s="34" t="s">
        <v>25</v>
      </c>
      <c r="G2249" s="34">
        <v>2.9</v>
      </c>
      <c r="H2249" s="34">
        <v>91.12</v>
      </c>
      <c r="I2249" s="34">
        <v>17.45</v>
      </c>
      <c r="J2249" s="34">
        <v>73.67</v>
      </c>
      <c r="K2249" s="34">
        <v>10059.3173836699</v>
      </c>
      <c r="L2249" s="34">
        <v>12442.0388217728</v>
      </c>
      <c r="M2249" s="35">
        <v>916605</v>
      </c>
      <c r="N2249" s="34"/>
      <c r="O2249" s="34" t="s">
        <v>22</v>
      </c>
      <c r="Q2249" s="1">
        <f>INDEX([1]房源台账数据源!$CZ:$CZ,MATCH(B2249,[1]房源台账数据源!$B:$B,0))</f>
        <v>916605</v>
      </c>
      <c r="R2249" s="1">
        <f>IF(U2249="未售",ROUNDDOWN(Q2249*(1-5%),0),INDEX([1]房源台账数据源!$AU:$AU,MATCH(B2249,[1]房源台账数据源!$B:$B,0)))</f>
        <v>805161</v>
      </c>
      <c r="S2249" s="23">
        <f t="shared" si="196"/>
        <v>0</v>
      </c>
      <c r="T2249" s="23">
        <f t="shared" si="197"/>
        <v>-0.121583451977679</v>
      </c>
      <c r="U2249" s="1" t="str">
        <f>INDEX([1]房源台账数据源!$DE:$DE,MATCH(B2249,[1]房源台账数据源!$B:$B,0))</f>
        <v>已售</v>
      </c>
    </row>
    <row r="2250" s="1" customFormat="1" ht="16.5" customHeight="1" spans="1:21">
      <c r="A2250" s="34">
        <v>123</v>
      </c>
      <c r="B2250" s="28" t="s">
        <v>4552</v>
      </c>
      <c r="C2250" s="34">
        <v>3</v>
      </c>
      <c r="D2250" s="34" t="s">
        <v>4553</v>
      </c>
      <c r="E2250" s="34">
        <v>22</v>
      </c>
      <c r="F2250" s="34" t="s">
        <v>25</v>
      </c>
      <c r="G2250" s="34">
        <v>2.9</v>
      </c>
      <c r="H2250" s="34">
        <v>91.02</v>
      </c>
      <c r="I2250" s="34">
        <v>17.43</v>
      </c>
      <c r="J2250" s="34">
        <v>73.59</v>
      </c>
      <c r="K2250" s="34">
        <v>10145.1658976049</v>
      </c>
      <c r="L2250" s="34">
        <v>12548.0771844001</v>
      </c>
      <c r="M2250" s="35">
        <v>923413</v>
      </c>
      <c r="N2250" s="34"/>
      <c r="O2250" s="34" t="s">
        <v>22</v>
      </c>
      <c r="Q2250" s="1">
        <f>INDEX([1]房源台账数据源!$CZ:$CZ,MATCH(B2250,[1]房源台账数据源!$B:$B,0))</f>
        <v>923413</v>
      </c>
      <c r="R2250" s="1">
        <f>IF(U2250="未售",ROUNDDOWN(Q2250*(1-5%),0),INDEX([1]房源台账数据源!$AU:$AU,MATCH(B2250,[1]房源台账数据源!$B:$B,0)))</f>
        <v>819356</v>
      </c>
      <c r="S2250" s="23">
        <f t="shared" si="196"/>
        <v>0</v>
      </c>
      <c r="T2250" s="23">
        <f t="shared" si="197"/>
        <v>-0.112687389066431</v>
      </c>
      <c r="U2250" s="1" t="str">
        <f>INDEX([1]房源台账数据源!$DE:$DE,MATCH(B2250,[1]房源台账数据源!$B:$B,0))</f>
        <v>已售</v>
      </c>
    </row>
    <row r="2251" s="1" customFormat="1" ht="16.5" customHeight="1" spans="1:21">
      <c r="A2251" s="34">
        <v>124</v>
      </c>
      <c r="B2251" s="28" t="s">
        <v>4554</v>
      </c>
      <c r="C2251" s="34">
        <v>3</v>
      </c>
      <c r="D2251" s="34" t="s">
        <v>4555</v>
      </c>
      <c r="E2251" s="34">
        <v>22</v>
      </c>
      <c r="F2251" s="34" t="s">
        <v>25</v>
      </c>
      <c r="G2251" s="34">
        <v>2.9</v>
      </c>
      <c r="H2251" s="34">
        <v>91.18</v>
      </c>
      <c r="I2251" s="34">
        <v>17.46</v>
      </c>
      <c r="J2251" s="34">
        <v>73.72</v>
      </c>
      <c r="K2251" s="34">
        <v>10110.6711998245</v>
      </c>
      <c r="L2251" s="34">
        <v>12505.3038524145</v>
      </c>
      <c r="M2251" s="35">
        <v>921891</v>
      </c>
      <c r="N2251" s="34"/>
      <c r="O2251" s="34" t="s">
        <v>22</v>
      </c>
      <c r="Q2251" s="1">
        <f>INDEX([1]房源台账数据源!$CZ:$CZ,MATCH(B2251,[1]房源台账数据源!$B:$B,0))</f>
        <v>921891</v>
      </c>
      <c r="R2251" s="1">
        <f>IF(U2251="未售",ROUNDDOWN(Q2251*(1-5%),0),INDEX([1]房源台账数据源!$AU:$AU,MATCH(B2251,[1]房源台账数据源!$B:$B,0)))</f>
        <v>818005</v>
      </c>
      <c r="S2251" s="23">
        <f t="shared" si="196"/>
        <v>0</v>
      </c>
      <c r="T2251" s="23">
        <f t="shared" si="197"/>
        <v>-0.112687942500795</v>
      </c>
      <c r="U2251" s="1" t="str">
        <f>INDEX([1]房源台账数据源!$DE:$DE,MATCH(B2251,[1]房源台账数据源!$B:$B,0))</f>
        <v>已售</v>
      </c>
    </row>
    <row r="2252" s="1" customFormat="1" ht="16.5" customHeight="1" spans="1:21">
      <c r="A2252" s="34">
        <v>125</v>
      </c>
      <c r="B2252" s="28" t="s">
        <v>4556</v>
      </c>
      <c r="C2252" s="34">
        <v>3</v>
      </c>
      <c r="D2252" s="34" t="s">
        <v>4557</v>
      </c>
      <c r="E2252" s="34">
        <v>22</v>
      </c>
      <c r="F2252" s="34" t="s">
        <v>25</v>
      </c>
      <c r="G2252" s="34">
        <v>2.9</v>
      </c>
      <c r="H2252" s="34">
        <v>91.19</v>
      </c>
      <c r="I2252" s="34">
        <v>17.46</v>
      </c>
      <c r="J2252" s="34">
        <v>73.73</v>
      </c>
      <c r="K2252" s="34">
        <v>9888.12369777388</v>
      </c>
      <c r="L2252" s="34">
        <v>12229.7300962973</v>
      </c>
      <c r="M2252" s="35">
        <v>901698</v>
      </c>
      <c r="N2252" s="34"/>
      <c r="O2252" s="34" t="s">
        <v>22</v>
      </c>
      <c r="Q2252" s="1">
        <f>INDEX([1]房源台账数据源!$CZ:$CZ,MATCH(B2252,[1]房源台账数据源!$B:$B,0))</f>
        <v>901698</v>
      </c>
      <c r="R2252" s="1">
        <f>IF(U2252="未售",ROUNDDOWN(Q2252*(1-5%),0),INDEX([1]房源台账数据源!$AU:$AU,MATCH(B2252,[1]房源台账数据源!$B:$B,0)))</f>
        <v>856613</v>
      </c>
      <c r="S2252" s="23">
        <f t="shared" si="196"/>
        <v>0</v>
      </c>
      <c r="T2252" s="23">
        <f t="shared" si="197"/>
        <v>-0.0500001109018762</v>
      </c>
      <c r="U2252" s="1" t="str">
        <f>INDEX([1]房源台账数据源!$DE:$DE,MATCH(B2252,[1]房源台账数据源!$B:$B,0))</f>
        <v>未售</v>
      </c>
    </row>
    <row r="2253" s="1" customFormat="1" ht="16.5" customHeight="1" spans="1:21">
      <c r="A2253" s="34">
        <v>126</v>
      </c>
      <c r="B2253" s="28" t="s">
        <v>4558</v>
      </c>
      <c r="C2253" s="34">
        <v>3</v>
      </c>
      <c r="D2253" s="34" t="s">
        <v>4559</v>
      </c>
      <c r="E2253" s="34">
        <v>22</v>
      </c>
      <c r="F2253" s="34" t="s">
        <v>33</v>
      </c>
      <c r="G2253" s="34">
        <v>2.9</v>
      </c>
      <c r="H2253" s="34">
        <v>72.71</v>
      </c>
      <c r="I2253" s="34">
        <v>13.92</v>
      </c>
      <c r="J2253" s="34">
        <v>58.79</v>
      </c>
      <c r="K2253" s="34">
        <v>9979.70017879246</v>
      </c>
      <c r="L2253" s="34">
        <v>12342.6433066848</v>
      </c>
      <c r="M2253" s="35">
        <v>725624</v>
      </c>
      <c r="N2253" s="34"/>
      <c r="O2253" s="34" t="s">
        <v>22</v>
      </c>
      <c r="Q2253" s="1">
        <f>INDEX([1]房源台账数据源!$CZ:$CZ,MATCH(B2253,[1]房源台账数据源!$B:$B,0))</f>
        <v>725624</v>
      </c>
      <c r="R2253" s="1">
        <f>IF(U2253="未售",ROUNDDOWN(Q2253*(1-5%),0),INDEX([1]房源台账数据源!$AU:$AU,MATCH(B2253,[1]房源台账数据源!$B:$B,0)))</f>
        <v>689342</v>
      </c>
      <c r="S2253" s="23">
        <f t="shared" si="196"/>
        <v>0</v>
      </c>
      <c r="T2253" s="23">
        <f t="shared" si="197"/>
        <v>-0.0500011024993661</v>
      </c>
      <c r="U2253" s="1" t="str">
        <f>INDEX([1]房源台账数据源!$DE:$DE,MATCH(B2253,[1]房源台账数据源!$B:$B,0))</f>
        <v>未售</v>
      </c>
    </row>
    <row r="2254" s="1" customFormat="1" ht="16.5" customHeight="1" spans="1:21">
      <c r="A2254" s="34">
        <v>127</v>
      </c>
      <c r="B2254" s="28" t="s">
        <v>4560</v>
      </c>
      <c r="C2254" s="34">
        <v>3</v>
      </c>
      <c r="D2254" s="34" t="s">
        <v>4561</v>
      </c>
      <c r="E2254" s="34">
        <v>22</v>
      </c>
      <c r="F2254" s="34" t="s">
        <v>33</v>
      </c>
      <c r="G2254" s="34">
        <v>2.9</v>
      </c>
      <c r="H2254" s="34">
        <v>72.71</v>
      </c>
      <c r="I2254" s="34">
        <v>13.92</v>
      </c>
      <c r="J2254" s="34">
        <v>58.79</v>
      </c>
      <c r="K2254" s="34">
        <v>9945.17948012653</v>
      </c>
      <c r="L2254" s="34">
        <v>12299.9489709134</v>
      </c>
      <c r="M2254" s="35">
        <v>723114</v>
      </c>
      <c r="N2254" s="34"/>
      <c r="O2254" s="34" t="s">
        <v>22</v>
      </c>
      <c r="Q2254" s="1">
        <f>INDEX([1]房源台账数据源!$CZ:$CZ,MATCH(B2254,[1]房源台账数据源!$B:$B,0))</f>
        <v>723114</v>
      </c>
      <c r="R2254" s="1">
        <f>IF(U2254="未售",ROUNDDOWN(Q2254*(1-5%),0),INDEX([1]房源台账数据源!$AU:$AU,MATCH(B2254,[1]房源台账数据源!$B:$B,0)))</f>
        <v>686958</v>
      </c>
      <c r="S2254" s="23">
        <f t="shared" si="196"/>
        <v>0</v>
      </c>
      <c r="T2254" s="23">
        <f t="shared" si="197"/>
        <v>-0.0500004148723438</v>
      </c>
      <c r="U2254" s="1" t="str">
        <f>INDEX([1]房源台账数据源!$DE:$DE,MATCH(B2254,[1]房源台账数据源!$B:$B,0))</f>
        <v>未售</v>
      </c>
    </row>
    <row r="2255" s="1" customFormat="1" ht="16.5" customHeight="1" spans="1:21">
      <c r="A2255" s="34">
        <v>128</v>
      </c>
      <c r="B2255" s="28" t="s">
        <v>4562</v>
      </c>
      <c r="C2255" s="34">
        <v>3</v>
      </c>
      <c r="D2255" s="34" t="s">
        <v>4563</v>
      </c>
      <c r="E2255" s="34">
        <v>22</v>
      </c>
      <c r="F2255" s="34" t="s">
        <v>25</v>
      </c>
      <c r="G2255" s="34">
        <v>2.9</v>
      </c>
      <c r="H2255" s="34">
        <v>91.12</v>
      </c>
      <c r="I2255" s="34">
        <v>17.45</v>
      </c>
      <c r="J2255" s="34">
        <v>73.67</v>
      </c>
      <c r="K2255" s="34">
        <v>10059.3173836699</v>
      </c>
      <c r="L2255" s="34">
        <v>12442.0388217728</v>
      </c>
      <c r="M2255" s="35">
        <v>916605</v>
      </c>
      <c r="N2255" s="34"/>
      <c r="O2255" s="34" t="s">
        <v>22</v>
      </c>
      <c r="Q2255" s="1">
        <f>INDEX([1]房源台账数据源!$CZ:$CZ,MATCH(B2255,[1]房源台账数据源!$B:$B,0))</f>
        <v>916605</v>
      </c>
      <c r="R2255" s="1">
        <f>IF(U2255="未售",ROUNDDOWN(Q2255*(1-5%),0),INDEX([1]房源台账数据源!$AU:$AU,MATCH(B2255,[1]房源台账数据源!$B:$B,0)))</f>
        <v>813294</v>
      </c>
      <c r="S2255" s="23">
        <f t="shared" si="196"/>
        <v>0</v>
      </c>
      <c r="T2255" s="23">
        <f t="shared" si="197"/>
        <v>-0.11271049143306</v>
      </c>
      <c r="U2255" s="1" t="str">
        <f>INDEX([1]房源台账数据源!$DE:$DE,MATCH(B2255,[1]房源台账数据源!$B:$B,0))</f>
        <v>已售</v>
      </c>
    </row>
    <row r="2256" s="1" customFormat="1" ht="16.5" customHeight="1" spans="1:21">
      <c r="A2256" s="34">
        <v>129</v>
      </c>
      <c r="B2256" s="28" t="s">
        <v>4564</v>
      </c>
      <c r="C2256" s="34">
        <v>3</v>
      </c>
      <c r="D2256" s="34" t="s">
        <v>4565</v>
      </c>
      <c r="E2256" s="34">
        <v>23</v>
      </c>
      <c r="F2256" s="34" t="s">
        <v>25</v>
      </c>
      <c r="G2256" s="34">
        <v>2.9</v>
      </c>
      <c r="H2256" s="34">
        <v>91.02</v>
      </c>
      <c r="I2256" s="34">
        <v>17.43</v>
      </c>
      <c r="J2256" s="34">
        <v>73.59</v>
      </c>
      <c r="K2256" s="34">
        <v>10145.1658976049</v>
      </c>
      <c r="L2256" s="34">
        <v>12548.0771844001</v>
      </c>
      <c r="M2256" s="35">
        <v>923413</v>
      </c>
      <c r="N2256" s="34"/>
      <c r="O2256" s="34" t="s">
        <v>22</v>
      </c>
      <c r="Q2256" s="1">
        <f>INDEX([1]房源台账数据源!$CZ:$CZ,MATCH(B2256,[1]房源台账数据源!$B:$B,0))</f>
        <v>923413</v>
      </c>
      <c r="R2256" s="1">
        <f>IF(U2256="未售",ROUNDDOWN(Q2256*(1-5%),0),INDEX([1]房源台账数据源!$AU:$AU,MATCH(B2256,[1]房源台账数据源!$B:$B,0)))</f>
        <v>819356</v>
      </c>
      <c r="S2256" s="23">
        <f t="shared" si="196"/>
        <v>0</v>
      </c>
      <c r="T2256" s="23">
        <f t="shared" si="197"/>
        <v>-0.112687389066431</v>
      </c>
      <c r="U2256" s="1" t="str">
        <f>INDEX([1]房源台账数据源!$DE:$DE,MATCH(B2256,[1]房源台账数据源!$B:$B,0))</f>
        <v>已售</v>
      </c>
    </row>
    <row r="2257" s="1" customFormat="1" ht="16.5" customHeight="1" spans="1:21">
      <c r="A2257" s="34">
        <v>130</v>
      </c>
      <c r="B2257" s="28" t="s">
        <v>4566</v>
      </c>
      <c r="C2257" s="34">
        <v>3</v>
      </c>
      <c r="D2257" s="34" t="s">
        <v>4567</v>
      </c>
      <c r="E2257" s="34">
        <v>23</v>
      </c>
      <c r="F2257" s="34" t="s">
        <v>25</v>
      </c>
      <c r="G2257" s="34">
        <v>2.9</v>
      </c>
      <c r="H2257" s="34">
        <v>91.18</v>
      </c>
      <c r="I2257" s="34">
        <v>17.46</v>
      </c>
      <c r="J2257" s="34">
        <v>73.72</v>
      </c>
      <c r="K2257" s="34">
        <v>10110.6711998245</v>
      </c>
      <c r="L2257" s="34">
        <v>12505.3038524145</v>
      </c>
      <c r="M2257" s="35">
        <v>921891</v>
      </c>
      <c r="N2257" s="34"/>
      <c r="O2257" s="34" t="s">
        <v>22</v>
      </c>
      <c r="Q2257" s="1">
        <f>INDEX([1]房源台账数据源!$CZ:$CZ,MATCH(B2257,[1]房源台账数据源!$B:$B,0))</f>
        <v>921891</v>
      </c>
      <c r="R2257" s="1">
        <f>IF(U2257="未售",ROUNDDOWN(Q2257*(1-5%),0),INDEX([1]房源台账数据源!$AU:$AU,MATCH(B2257,[1]房源台账数据源!$B:$B,0)))</f>
        <v>818005</v>
      </c>
      <c r="S2257" s="23">
        <f t="shared" si="196"/>
        <v>0</v>
      </c>
      <c r="T2257" s="23">
        <f t="shared" si="197"/>
        <v>-0.112687942500795</v>
      </c>
      <c r="U2257" s="1" t="str">
        <f>INDEX([1]房源台账数据源!$DE:$DE,MATCH(B2257,[1]房源台账数据源!$B:$B,0))</f>
        <v>已售</v>
      </c>
    </row>
    <row r="2258" s="1" customFormat="1" ht="16.5" customHeight="1" spans="1:21">
      <c r="A2258" s="34">
        <v>131</v>
      </c>
      <c r="B2258" s="28" t="s">
        <v>4568</v>
      </c>
      <c r="C2258" s="34">
        <v>3</v>
      </c>
      <c r="D2258" s="34" t="s">
        <v>4569</v>
      </c>
      <c r="E2258" s="34">
        <v>23</v>
      </c>
      <c r="F2258" s="34" t="s">
        <v>25</v>
      </c>
      <c r="G2258" s="34">
        <v>2.9</v>
      </c>
      <c r="H2258" s="34">
        <v>91.19</v>
      </c>
      <c r="I2258" s="34">
        <v>17.46</v>
      </c>
      <c r="J2258" s="34">
        <v>73.73</v>
      </c>
      <c r="K2258" s="34">
        <v>9888.12369777388</v>
      </c>
      <c r="L2258" s="34">
        <v>12229.7300962973</v>
      </c>
      <c r="M2258" s="35">
        <v>901698</v>
      </c>
      <c r="N2258" s="34"/>
      <c r="O2258" s="34" t="s">
        <v>22</v>
      </c>
      <c r="Q2258" s="1">
        <f>INDEX([1]房源台账数据源!$CZ:$CZ,MATCH(B2258,[1]房源台账数据源!$B:$B,0))</f>
        <v>901698</v>
      </c>
      <c r="R2258" s="1">
        <f>IF(U2258="未售",ROUNDDOWN(Q2258*(1-5%),0),INDEX([1]房源台账数据源!$AU:$AU,MATCH(B2258,[1]房源台账数据源!$B:$B,0)))</f>
        <v>800110</v>
      </c>
      <c r="S2258" s="23">
        <f t="shared" si="196"/>
        <v>0</v>
      </c>
      <c r="T2258" s="23">
        <f t="shared" si="197"/>
        <v>-0.112662998032601</v>
      </c>
      <c r="U2258" s="1" t="str">
        <f>INDEX([1]房源台账数据源!$DE:$DE,MATCH(B2258,[1]房源台账数据源!$B:$B,0))</f>
        <v>已售</v>
      </c>
    </row>
    <row r="2259" s="1" customFormat="1" ht="16.5" customHeight="1" spans="1:21">
      <c r="A2259" s="34">
        <v>132</v>
      </c>
      <c r="B2259" s="28" t="s">
        <v>4570</v>
      </c>
      <c r="C2259" s="34">
        <v>3</v>
      </c>
      <c r="D2259" s="34" t="s">
        <v>4571</v>
      </c>
      <c r="E2259" s="34">
        <v>23</v>
      </c>
      <c r="F2259" s="34" t="s">
        <v>33</v>
      </c>
      <c r="G2259" s="34">
        <v>2.9</v>
      </c>
      <c r="H2259" s="34">
        <v>72.71</v>
      </c>
      <c r="I2259" s="34">
        <v>13.92</v>
      </c>
      <c r="J2259" s="34">
        <v>58.79</v>
      </c>
      <c r="K2259" s="34">
        <v>9979.70017879246</v>
      </c>
      <c r="L2259" s="34">
        <v>12342.6433066848</v>
      </c>
      <c r="M2259" s="35">
        <v>725624</v>
      </c>
      <c r="N2259" s="34"/>
      <c r="O2259" s="34" t="s">
        <v>22</v>
      </c>
      <c r="Q2259" s="1">
        <f>INDEX([1]房源台账数据源!$CZ:$CZ,MATCH(B2259,[1]房源台账数据源!$B:$B,0))</f>
        <v>725624</v>
      </c>
      <c r="R2259" s="1">
        <f>IF(U2259="未售",ROUNDDOWN(Q2259*(1-5%),0),INDEX([1]房源台账数据源!$AU:$AU,MATCH(B2259,[1]房源台账数据源!$B:$B,0)))</f>
        <v>689342</v>
      </c>
      <c r="S2259" s="23">
        <f t="shared" si="196"/>
        <v>0</v>
      </c>
      <c r="T2259" s="23">
        <f t="shared" si="197"/>
        <v>-0.0500011024993661</v>
      </c>
      <c r="U2259" s="1" t="str">
        <f>INDEX([1]房源台账数据源!$DE:$DE,MATCH(B2259,[1]房源台账数据源!$B:$B,0))</f>
        <v>未售</v>
      </c>
    </row>
    <row r="2260" s="1" customFormat="1" ht="16.5" customHeight="1" spans="1:21">
      <c r="A2260" s="34">
        <v>133</v>
      </c>
      <c r="B2260" s="28" t="s">
        <v>4572</v>
      </c>
      <c r="C2260" s="34">
        <v>3</v>
      </c>
      <c r="D2260" s="34" t="s">
        <v>4573</v>
      </c>
      <c r="E2260" s="34">
        <v>23</v>
      </c>
      <c r="F2260" s="34" t="s">
        <v>33</v>
      </c>
      <c r="G2260" s="34">
        <v>2.9</v>
      </c>
      <c r="H2260" s="34">
        <v>72.71</v>
      </c>
      <c r="I2260" s="34">
        <v>13.92</v>
      </c>
      <c r="J2260" s="34">
        <v>58.79</v>
      </c>
      <c r="K2260" s="34">
        <v>9945.17948012653</v>
      </c>
      <c r="L2260" s="34">
        <v>12299.9489709134</v>
      </c>
      <c r="M2260" s="35">
        <v>723114</v>
      </c>
      <c r="N2260" s="34"/>
      <c r="O2260" s="34" t="s">
        <v>22</v>
      </c>
      <c r="Q2260" s="1">
        <f>INDEX([1]房源台账数据源!$CZ:$CZ,MATCH(B2260,[1]房源台账数据源!$B:$B,0))</f>
        <v>723114</v>
      </c>
      <c r="R2260" s="1">
        <f>IF(U2260="未售",ROUNDDOWN(Q2260*(1-5%),0),INDEX([1]房源台账数据源!$AU:$AU,MATCH(B2260,[1]房源台账数据源!$B:$B,0)))</f>
        <v>686958</v>
      </c>
      <c r="S2260" s="23">
        <f t="shared" si="196"/>
        <v>0</v>
      </c>
      <c r="T2260" s="23">
        <f t="shared" si="197"/>
        <v>-0.0500004148723438</v>
      </c>
      <c r="U2260" s="1" t="str">
        <f>INDEX([1]房源台账数据源!$DE:$DE,MATCH(B2260,[1]房源台账数据源!$B:$B,0))</f>
        <v>未售</v>
      </c>
    </row>
    <row r="2261" s="1" customFormat="1" ht="16.5" customHeight="1" spans="1:21">
      <c r="A2261" s="34">
        <v>134</v>
      </c>
      <c r="B2261" s="28" t="s">
        <v>4574</v>
      </c>
      <c r="C2261" s="34">
        <v>3</v>
      </c>
      <c r="D2261" s="34" t="s">
        <v>4575</v>
      </c>
      <c r="E2261" s="34">
        <v>23</v>
      </c>
      <c r="F2261" s="34" t="s">
        <v>25</v>
      </c>
      <c r="G2261" s="34">
        <v>2.9</v>
      </c>
      <c r="H2261" s="34">
        <v>91.12</v>
      </c>
      <c r="I2261" s="34">
        <v>17.45</v>
      </c>
      <c r="J2261" s="34">
        <v>73.67</v>
      </c>
      <c r="K2261" s="34">
        <v>10059.3173836699</v>
      </c>
      <c r="L2261" s="34">
        <v>12442.0388217728</v>
      </c>
      <c r="M2261" s="35">
        <v>916605</v>
      </c>
      <c r="N2261" s="34"/>
      <c r="O2261" s="34" t="s">
        <v>22</v>
      </c>
      <c r="Q2261" s="1">
        <f>INDEX([1]房源台账数据源!$CZ:$CZ,MATCH(B2261,[1]房源台账数据源!$B:$B,0))</f>
        <v>916605</v>
      </c>
      <c r="R2261" s="1">
        <f>IF(U2261="未售",ROUNDDOWN(Q2261*(1-5%),0),INDEX([1]房源台账数据源!$AU:$AU,MATCH(B2261,[1]房源台账数据源!$B:$B,0)))</f>
        <v>805161</v>
      </c>
      <c r="S2261" s="23">
        <f t="shared" si="196"/>
        <v>0</v>
      </c>
      <c r="T2261" s="23">
        <f t="shared" si="197"/>
        <v>-0.121583451977679</v>
      </c>
      <c r="U2261" s="1" t="str">
        <f>INDEX([1]房源台账数据源!$DE:$DE,MATCH(B2261,[1]房源台账数据源!$B:$B,0))</f>
        <v>已售</v>
      </c>
    </row>
    <row r="2262" s="1" customFormat="1" ht="16.5" customHeight="1" spans="1:21">
      <c r="A2262" s="34">
        <v>135</v>
      </c>
      <c r="B2262" s="28" t="s">
        <v>4576</v>
      </c>
      <c r="C2262" s="34">
        <v>3</v>
      </c>
      <c r="D2262" s="34" t="s">
        <v>4577</v>
      </c>
      <c r="E2262" s="34">
        <v>24</v>
      </c>
      <c r="F2262" s="34" t="s">
        <v>25</v>
      </c>
      <c r="G2262" s="34">
        <v>2.9</v>
      </c>
      <c r="H2262" s="34">
        <v>91.02</v>
      </c>
      <c r="I2262" s="34">
        <v>17.43</v>
      </c>
      <c r="J2262" s="34">
        <v>73.59</v>
      </c>
      <c r="K2262" s="34">
        <v>10145.1658976049</v>
      </c>
      <c r="L2262" s="34">
        <v>12548.0771844001</v>
      </c>
      <c r="M2262" s="35">
        <v>923413</v>
      </c>
      <c r="N2262" s="34"/>
      <c r="O2262" s="34" t="s">
        <v>22</v>
      </c>
      <c r="Q2262" s="1">
        <f>INDEX([1]房源台账数据源!$CZ:$CZ,MATCH(B2262,[1]房源台账数据源!$B:$B,0))</f>
        <v>923413</v>
      </c>
      <c r="R2262" s="1">
        <f>IF(U2262="未售",ROUNDDOWN(Q2262*(1-5%),0),INDEX([1]房源台账数据源!$AU:$AU,MATCH(B2262,[1]房源台账数据源!$B:$B,0)))</f>
        <v>811162</v>
      </c>
      <c r="S2262" s="23">
        <f t="shared" si="196"/>
        <v>0</v>
      </c>
      <c r="T2262" s="23">
        <f t="shared" si="197"/>
        <v>-0.12156099166895</v>
      </c>
      <c r="U2262" s="1" t="str">
        <f>INDEX([1]房源台账数据源!$DE:$DE,MATCH(B2262,[1]房源台账数据源!$B:$B,0))</f>
        <v>已售</v>
      </c>
    </row>
    <row r="2263" s="1" customFormat="1" ht="16.5" customHeight="1" spans="1:21">
      <c r="A2263" s="34">
        <v>136</v>
      </c>
      <c r="B2263" s="28" t="s">
        <v>4578</v>
      </c>
      <c r="C2263" s="34">
        <v>3</v>
      </c>
      <c r="D2263" s="34" t="s">
        <v>4579</v>
      </c>
      <c r="E2263" s="34">
        <v>24</v>
      </c>
      <c r="F2263" s="34" t="s">
        <v>25</v>
      </c>
      <c r="G2263" s="34">
        <v>2.9</v>
      </c>
      <c r="H2263" s="34">
        <v>91.18</v>
      </c>
      <c r="I2263" s="34">
        <v>17.46</v>
      </c>
      <c r="J2263" s="34">
        <v>73.72</v>
      </c>
      <c r="K2263" s="34">
        <v>10110.6711998245</v>
      </c>
      <c r="L2263" s="34">
        <v>12505.3038524145</v>
      </c>
      <c r="M2263" s="35">
        <v>921891</v>
      </c>
      <c r="N2263" s="34"/>
      <c r="O2263" s="34" t="s">
        <v>22</v>
      </c>
      <c r="Q2263" s="1">
        <f>INDEX([1]房源台账数据源!$CZ:$CZ,MATCH(B2263,[1]房源台账数据源!$B:$B,0))</f>
        <v>921891</v>
      </c>
      <c r="R2263" s="1">
        <f>IF(U2263="未售",ROUNDDOWN(Q2263*(1-5%),0),INDEX([1]房源台账数据源!$AU:$AU,MATCH(B2263,[1]房源台账数据源!$B:$B,0)))</f>
        <v>809825</v>
      </c>
      <c r="S2263" s="23">
        <f t="shared" si="196"/>
        <v>0</v>
      </c>
      <c r="T2263" s="23">
        <f t="shared" si="197"/>
        <v>-0.12156100883944</v>
      </c>
      <c r="U2263" s="1" t="str">
        <f>INDEX([1]房源台账数据源!$DE:$DE,MATCH(B2263,[1]房源台账数据源!$B:$B,0))</f>
        <v>已售</v>
      </c>
    </row>
    <row r="2264" s="1" customFormat="1" ht="16.5" customHeight="1" spans="1:21">
      <c r="A2264" s="34">
        <v>137</v>
      </c>
      <c r="B2264" s="28" t="s">
        <v>4580</v>
      </c>
      <c r="C2264" s="34">
        <v>3</v>
      </c>
      <c r="D2264" s="34" t="s">
        <v>4581</v>
      </c>
      <c r="E2264" s="34">
        <v>24</v>
      </c>
      <c r="F2264" s="34" t="s">
        <v>25</v>
      </c>
      <c r="G2264" s="34">
        <v>2.9</v>
      </c>
      <c r="H2264" s="34">
        <v>91.19</v>
      </c>
      <c r="I2264" s="34">
        <v>17.46</v>
      </c>
      <c r="J2264" s="34">
        <v>73.73</v>
      </c>
      <c r="K2264" s="34">
        <v>9888.12369777388</v>
      </c>
      <c r="L2264" s="34">
        <v>12229.7300962973</v>
      </c>
      <c r="M2264" s="35">
        <v>901698</v>
      </c>
      <c r="N2264" s="34"/>
      <c r="O2264" s="34" t="s">
        <v>22</v>
      </c>
      <c r="Q2264" s="1">
        <f>INDEX([1]房源台账数据源!$CZ:$CZ,MATCH(B2264,[1]房源台账数据源!$B:$B,0))</f>
        <v>901698</v>
      </c>
      <c r="R2264" s="1">
        <f>IF(U2264="未售",ROUNDDOWN(Q2264*(1-5%),0),INDEX([1]房源台账数据源!$AU:$AU,MATCH(B2264,[1]房源台账数据源!$B:$B,0)))</f>
        <v>856613</v>
      </c>
      <c r="S2264" s="23">
        <f t="shared" si="196"/>
        <v>0</v>
      </c>
      <c r="T2264" s="23">
        <f t="shared" si="197"/>
        <v>-0.0500001109018762</v>
      </c>
      <c r="U2264" s="1" t="str">
        <f>INDEX([1]房源台账数据源!$DE:$DE,MATCH(B2264,[1]房源台账数据源!$B:$B,0))</f>
        <v>未售</v>
      </c>
    </row>
    <row r="2265" s="1" customFormat="1" ht="16.5" customHeight="1" spans="1:21">
      <c r="A2265" s="34">
        <v>138</v>
      </c>
      <c r="B2265" s="28" t="s">
        <v>4582</v>
      </c>
      <c r="C2265" s="34">
        <v>3</v>
      </c>
      <c r="D2265" s="34" t="s">
        <v>4583</v>
      </c>
      <c r="E2265" s="34">
        <v>24</v>
      </c>
      <c r="F2265" s="34" t="s">
        <v>33</v>
      </c>
      <c r="G2265" s="34">
        <v>2.9</v>
      </c>
      <c r="H2265" s="34">
        <v>72.71</v>
      </c>
      <c r="I2265" s="34">
        <v>13.92</v>
      </c>
      <c r="J2265" s="34">
        <v>58.79</v>
      </c>
      <c r="K2265" s="34">
        <v>9979.70017879246</v>
      </c>
      <c r="L2265" s="34">
        <v>12342.6433066848</v>
      </c>
      <c r="M2265" s="35">
        <v>725624</v>
      </c>
      <c r="N2265" s="34"/>
      <c r="O2265" s="34" t="s">
        <v>22</v>
      </c>
      <c r="Q2265" s="1">
        <f>INDEX([1]房源台账数据源!$CZ:$CZ,MATCH(B2265,[1]房源台账数据源!$B:$B,0))</f>
        <v>725624</v>
      </c>
      <c r="R2265" s="1">
        <f>IF(U2265="未售",ROUNDDOWN(Q2265*(1-5%),0),INDEX([1]房源台账数据源!$AU:$AU,MATCH(B2265,[1]房源台账数据源!$B:$B,0)))</f>
        <v>689342</v>
      </c>
      <c r="S2265" s="23">
        <f t="shared" si="196"/>
        <v>0</v>
      </c>
      <c r="T2265" s="23">
        <f t="shared" si="197"/>
        <v>-0.0500011024993661</v>
      </c>
      <c r="U2265" s="1" t="str">
        <f>INDEX([1]房源台账数据源!$DE:$DE,MATCH(B2265,[1]房源台账数据源!$B:$B,0))</f>
        <v>未售</v>
      </c>
    </row>
    <row r="2266" s="1" customFormat="1" ht="16.5" customHeight="1" spans="1:21">
      <c r="A2266" s="34">
        <v>139</v>
      </c>
      <c r="B2266" s="28" t="s">
        <v>4584</v>
      </c>
      <c r="C2266" s="34">
        <v>3</v>
      </c>
      <c r="D2266" s="34" t="s">
        <v>4585</v>
      </c>
      <c r="E2266" s="34">
        <v>24</v>
      </c>
      <c r="F2266" s="34" t="s">
        <v>33</v>
      </c>
      <c r="G2266" s="34">
        <v>2.9</v>
      </c>
      <c r="H2266" s="34">
        <v>72.71</v>
      </c>
      <c r="I2266" s="34">
        <v>13.92</v>
      </c>
      <c r="J2266" s="34">
        <v>58.79</v>
      </c>
      <c r="K2266" s="34">
        <v>9945.17948012653</v>
      </c>
      <c r="L2266" s="34">
        <v>12299.9489709134</v>
      </c>
      <c r="M2266" s="35">
        <v>723114</v>
      </c>
      <c r="N2266" s="34"/>
      <c r="O2266" s="34" t="s">
        <v>22</v>
      </c>
      <c r="Q2266" s="1">
        <f>INDEX([1]房源台账数据源!$CZ:$CZ,MATCH(B2266,[1]房源台账数据源!$B:$B,0))</f>
        <v>723114</v>
      </c>
      <c r="R2266" s="1">
        <f>IF(U2266="未售",ROUNDDOWN(Q2266*(1-5%),0),INDEX([1]房源台账数据源!$AU:$AU,MATCH(B2266,[1]房源台账数据源!$B:$B,0)))</f>
        <v>686958</v>
      </c>
      <c r="S2266" s="23">
        <f t="shared" si="196"/>
        <v>0</v>
      </c>
      <c r="T2266" s="23">
        <f t="shared" si="197"/>
        <v>-0.0500004148723438</v>
      </c>
      <c r="U2266" s="1" t="str">
        <f>INDEX([1]房源台账数据源!$DE:$DE,MATCH(B2266,[1]房源台账数据源!$B:$B,0))</f>
        <v>未售</v>
      </c>
    </row>
    <row r="2267" s="1" customFormat="1" ht="16.5" customHeight="1" spans="1:21">
      <c r="A2267" s="34">
        <v>140</v>
      </c>
      <c r="B2267" s="28" t="s">
        <v>4586</v>
      </c>
      <c r="C2267" s="34">
        <v>3</v>
      </c>
      <c r="D2267" s="34" t="s">
        <v>4587</v>
      </c>
      <c r="E2267" s="34">
        <v>24</v>
      </c>
      <c r="F2267" s="34" t="s">
        <v>25</v>
      </c>
      <c r="G2267" s="34">
        <v>2.9</v>
      </c>
      <c r="H2267" s="34">
        <v>91.12</v>
      </c>
      <c r="I2267" s="34">
        <v>17.45</v>
      </c>
      <c r="J2267" s="34">
        <v>73.67</v>
      </c>
      <c r="K2267" s="34">
        <v>10059.3173836699</v>
      </c>
      <c r="L2267" s="34">
        <v>12442.0388217728</v>
      </c>
      <c r="M2267" s="35">
        <v>916605</v>
      </c>
      <c r="N2267" s="34"/>
      <c r="O2267" s="34" t="s">
        <v>22</v>
      </c>
      <c r="Q2267" s="1">
        <f>INDEX([1]房源台账数据源!$CZ:$CZ,MATCH(B2267,[1]房源台账数据源!$B:$B,0))</f>
        <v>916605</v>
      </c>
      <c r="R2267" s="1">
        <f>IF(U2267="未售",ROUNDDOWN(Q2267*(1-5%),0),INDEX([1]房源台账数据源!$AU:$AU,MATCH(B2267,[1]房源台账数据源!$B:$B,0)))</f>
        <v>870774</v>
      </c>
      <c r="S2267" s="23">
        <f t="shared" si="196"/>
        <v>0</v>
      </c>
      <c r="T2267" s="23">
        <f t="shared" si="197"/>
        <v>-0.0500008182368632</v>
      </c>
      <c r="U2267" s="1" t="str">
        <f>INDEX([1]房源台账数据源!$DE:$DE,MATCH(B2267,[1]房源台账数据源!$B:$B,0))</f>
        <v>未售</v>
      </c>
    </row>
    <row r="2268" s="1" customFormat="1" ht="16.5" customHeight="1" spans="1:21">
      <c r="A2268" s="34">
        <v>141</v>
      </c>
      <c r="B2268" s="28" t="s">
        <v>4588</v>
      </c>
      <c r="C2268" s="34">
        <v>3</v>
      </c>
      <c r="D2268" s="34" t="s">
        <v>4589</v>
      </c>
      <c r="E2268" s="34">
        <v>25</v>
      </c>
      <c r="F2268" s="34" t="s">
        <v>25</v>
      </c>
      <c r="G2268" s="34">
        <v>2.9</v>
      </c>
      <c r="H2268" s="34">
        <v>91.02</v>
      </c>
      <c r="I2268" s="34">
        <v>17.43</v>
      </c>
      <c r="J2268" s="34">
        <v>73.59</v>
      </c>
      <c r="K2268" s="34">
        <v>10145.1658976049</v>
      </c>
      <c r="L2268" s="34">
        <v>12548.0771844001</v>
      </c>
      <c r="M2268" s="35">
        <v>923413</v>
      </c>
      <c r="N2268" s="34"/>
      <c r="O2268" s="34" t="s">
        <v>22</v>
      </c>
      <c r="Q2268" s="1">
        <f>INDEX([1]房源台账数据源!$CZ:$CZ,MATCH(B2268,[1]房源台账数据源!$B:$B,0))</f>
        <v>923413</v>
      </c>
      <c r="R2268" s="1">
        <f>IF(U2268="未售",ROUNDDOWN(Q2268*(1-5%),0),INDEX([1]房源台账数据源!$AU:$AU,MATCH(B2268,[1]房源台账数据源!$B:$B,0)))</f>
        <v>811162</v>
      </c>
      <c r="S2268" s="23">
        <f t="shared" si="196"/>
        <v>0</v>
      </c>
      <c r="T2268" s="23">
        <f t="shared" si="197"/>
        <v>-0.12156099166895</v>
      </c>
      <c r="U2268" s="1" t="str">
        <f>INDEX([1]房源台账数据源!$DE:$DE,MATCH(B2268,[1]房源台账数据源!$B:$B,0))</f>
        <v>已售</v>
      </c>
    </row>
    <row r="2269" s="1" customFormat="1" ht="16.5" customHeight="1" spans="1:21">
      <c r="A2269" s="34">
        <v>142</v>
      </c>
      <c r="B2269" s="28" t="s">
        <v>4590</v>
      </c>
      <c r="C2269" s="34">
        <v>3</v>
      </c>
      <c r="D2269" s="34" t="s">
        <v>4591</v>
      </c>
      <c r="E2269" s="34">
        <v>25</v>
      </c>
      <c r="F2269" s="34" t="s">
        <v>25</v>
      </c>
      <c r="G2269" s="34">
        <v>2.9</v>
      </c>
      <c r="H2269" s="34">
        <v>91.18</v>
      </c>
      <c r="I2269" s="34">
        <v>17.46</v>
      </c>
      <c r="J2269" s="34">
        <v>73.72</v>
      </c>
      <c r="K2269" s="34">
        <v>10110.6711998245</v>
      </c>
      <c r="L2269" s="34">
        <v>12505.3038524145</v>
      </c>
      <c r="M2269" s="35">
        <v>921891</v>
      </c>
      <c r="N2269" s="34"/>
      <c r="O2269" s="34" t="s">
        <v>22</v>
      </c>
      <c r="Q2269" s="1">
        <f>INDEX([1]房源台账数据源!$CZ:$CZ,MATCH(B2269,[1]房源台账数据源!$B:$B,0))</f>
        <v>921891</v>
      </c>
      <c r="R2269" s="1">
        <f>IF(U2269="未售",ROUNDDOWN(Q2269*(1-5%),0),INDEX([1]房源台账数据源!$AU:$AU,MATCH(B2269,[1]房源台账数据源!$B:$B,0)))</f>
        <v>809825</v>
      </c>
      <c r="S2269" s="23">
        <f t="shared" si="196"/>
        <v>0</v>
      </c>
      <c r="T2269" s="23">
        <f t="shared" si="197"/>
        <v>-0.12156100883944</v>
      </c>
      <c r="U2269" s="1" t="str">
        <f>INDEX([1]房源台账数据源!$DE:$DE,MATCH(B2269,[1]房源台账数据源!$B:$B,0))</f>
        <v>已售</v>
      </c>
    </row>
    <row r="2270" s="1" customFormat="1" ht="16.5" customHeight="1" spans="1:21">
      <c r="A2270" s="34">
        <v>143</v>
      </c>
      <c r="B2270" s="28" t="s">
        <v>4592</v>
      </c>
      <c r="C2270" s="34">
        <v>3</v>
      </c>
      <c r="D2270" s="34" t="s">
        <v>4593</v>
      </c>
      <c r="E2270" s="34">
        <v>25</v>
      </c>
      <c r="F2270" s="34" t="s">
        <v>25</v>
      </c>
      <c r="G2270" s="34">
        <v>2.9</v>
      </c>
      <c r="H2270" s="34">
        <v>91.19</v>
      </c>
      <c r="I2270" s="34">
        <v>17.46</v>
      </c>
      <c r="J2270" s="34">
        <v>73.73</v>
      </c>
      <c r="K2270" s="34">
        <v>9888.12369777388</v>
      </c>
      <c r="L2270" s="34">
        <v>12229.7300962973</v>
      </c>
      <c r="M2270" s="35">
        <v>901698</v>
      </c>
      <c r="N2270" s="34"/>
      <c r="O2270" s="34" t="s">
        <v>22</v>
      </c>
      <c r="Q2270" s="1">
        <f>INDEX([1]房源台账数据源!$CZ:$CZ,MATCH(B2270,[1]房源台账数据源!$B:$B,0))</f>
        <v>901698</v>
      </c>
      <c r="R2270" s="1">
        <f>IF(U2270="未售",ROUNDDOWN(Q2270*(1-5%),0),INDEX([1]房源台账数据源!$AU:$AU,MATCH(B2270,[1]房源台账数据源!$B:$B,0)))</f>
        <v>792053</v>
      </c>
      <c r="S2270" s="23">
        <f t="shared" si="196"/>
        <v>0</v>
      </c>
      <c r="T2270" s="23">
        <f t="shared" si="197"/>
        <v>-0.121598362201092</v>
      </c>
      <c r="U2270" s="1" t="str">
        <f>INDEX([1]房源台账数据源!$DE:$DE,MATCH(B2270,[1]房源台账数据源!$B:$B,0))</f>
        <v>已售</v>
      </c>
    </row>
    <row r="2271" s="1" customFormat="1" ht="16.5" customHeight="1" spans="1:21">
      <c r="A2271" s="34">
        <v>144</v>
      </c>
      <c r="B2271" s="28" t="s">
        <v>4594</v>
      </c>
      <c r="C2271" s="34">
        <v>3</v>
      </c>
      <c r="D2271" s="34" t="s">
        <v>4595</v>
      </c>
      <c r="E2271" s="34">
        <v>25</v>
      </c>
      <c r="F2271" s="34" t="s">
        <v>33</v>
      </c>
      <c r="G2271" s="34">
        <v>2.9</v>
      </c>
      <c r="H2271" s="34">
        <v>72.71</v>
      </c>
      <c r="I2271" s="34">
        <v>13.92</v>
      </c>
      <c r="J2271" s="34">
        <v>58.79</v>
      </c>
      <c r="K2271" s="34">
        <v>9979.70017879246</v>
      </c>
      <c r="L2271" s="34">
        <v>12342.6433066848</v>
      </c>
      <c r="M2271" s="35">
        <v>725624</v>
      </c>
      <c r="N2271" s="34"/>
      <c r="O2271" s="34" t="s">
        <v>22</v>
      </c>
      <c r="Q2271" s="1">
        <f>INDEX([1]房源台账数据源!$CZ:$CZ,MATCH(B2271,[1]房源台账数据源!$B:$B,0))</f>
        <v>725624</v>
      </c>
      <c r="R2271" s="1">
        <f>IF(U2271="未售",ROUNDDOWN(Q2271*(1-5%),0),INDEX([1]房源台账数据源!$AU:$AU,MATCH(B2271,[1]房源台账数据源!$B:$B,0)))</f>
        <v>689342</v>
      </c>
      <c r="S2271" s="23">
        <f t="shared" si="196"/>
        <v>0</v>
      </c>
      <c r="T2271" s="23">
        <f t="shared" si="197"/>
        <v>-0.0500011024993661</v>
      </c>
      <c r="U2271" s="1" t="str">
        <f>INDEX([1]房源台账数据源!$DE:$DE,MATCH(B2271,[1]房源台账数据源!$B:$B,0))</f>
        <v>未售</v>
      </c>
    </row>
    <row r="2272" s="1" customFormat="1" ht="16.5" customHeight="1" spans="1:21">
      <c r="A2272" s="34">
        <v>145</v>
      </c>
      <c r="B2272" s="28" t="s">
        <v>4596</v>
      </c>
      <c r="C2272" s="34">
        <v>3</v>
      </c>
      <c r="D2272" s="34" t="s">
        <v>4597</v>
      </c>
      <c r="E2272" s="34">
        <v>25</v>
      </c>
      <c r="F2272" s="34" t="s">
        <v>33</v>
      </c>
      <c r="G2272" s="34">
        <v>2.9</v>
      </c>
      <c r="H2272" s="34">
        <v>72.71</v>
      </c>
      <c r="I2272" s="34">
        <v>13.92</v>
      </c>
      <c r="J2272" s="34">
        <v>58.79</v>
      </c>
      <c r="K2272" s="34">
        <v>9945.17948012653</v>
      </c>
      <c r="L2272" s="34">
        <v>12299.9489709134</v>
      </c>
      <c r="M2272" s="35">
        <v>723114</v>
      </c>
      <c r="N2272" s="34"/>
      <c r="O2272" s="34" t="s">
        <v>22</v>
      </c>
      <c r="Q2272" s="1">
        <f>INDEX([1]房源台账数据源!$CZ:$CZ,MATCH(B2272,[1]房源台账数据源!$B:$B,0))</f>
        <v>723114</v>
      </c>
      <c r="R2272" s="1">
        <f>IF(U2272="未售",ROUNDDOWN(Q2272*(1-5%),0),INDEX([1]房源台账数据源!$AU:$AU,MATCH(B2272,[1]房源台账数据源!$B:$B,0)))</f>
        <v>686958</v>
      </c>
      <c r="S2272" s="23">
        <f t="shared" si="196"/>
        <v>0</v>
      </c>
      <c r="T2272" s="23">
        <f t="shared" si="197"/>
        <v>-0.0500004148723438</v>
      </c>
      <c r="U2272" s="1" t="str">
        <f>INDEX([1]房源台账数据源!$DE:$DE,MATCH(B2272,[1]房源台账数据源!$B:$B,0))</f>
        <v>未售</v>
      </c>
    </row>
    <row r="2273" s="1" customFormat="1" ht="16.5" customHeight="1" spans="1:21">
      <c r="A2273" s="34">
        <v>146</v>
      </c>
      <c r="B2273" s="28" t="s">
        <v>4598</v>
      </c>
      <c r="C2273" s="34">
        <v>3</v>
      </c>
      <c r="D2273" s="34" t="s">
        <v>4599</v>
      </c>
      <c r="E2273" s="34">
        <v>25</v>
      </c>
      <c r="F2273" s="34" t="s">
        <v>25</v>
      </c>
      <c r="G2273" s="34">
        <v>2.9</v>
      </c>
      <c r="H2273" s="34">
        <v>91.12</v>
      </c>
      <c r="I2273" s="34">
        <v>17.45</v>
      </c>
      <c r="J2273" s="34">
        <v>73.67</v>
      </c>
      <c r="K2273" s="34">
        <v>10059.3173836699</v>
      </c>
      <c r="L2273" s="34">
        <v>12442.0388217728</v>
      </c>
      <c r="M2273" s="35">
        <v>916605</v>
      </c>
      <c r="N2273" s="34"/>
      <c r="O2273" s="34" t="s">
        <v>22</v>
      </c>
      <c r="Q2273" s="1">
        <f>INDEX([1]房源台账数据源!$CZ:$CZ,MATCH(B2273,[1]房源台账数据源!$B:$B,0))</f>
        <v>916605</v>
      </c>
      <c r="R2273" s="1">
        <f>IF(U2273="未售",ROUNDDOWN(Q2273*(1-5%),0),INDEX([1]房源台账数据源!$AU:$AU,MATCH(B2273,[1]房源台账数据源!$B:$B,0)))</f>
        <v>797058</v>
      </c>
      <c r="S2273" s="23">
        <f t="shared" si="196"/>
        <v>0</v>
      </c>
      <c r="T2273" s="23">
        <f t="shared" si="197"/>
        <v>-0.130423683047769</v>
      </c>
      <c r="U2273" s="1" t="str">
        <f>INDEX([1]房源台账数据源!$DE:$DE,MATCH(B2273,[1]房源台账数据源!$B:$B,0))</f>
        <v>已售</v>
      </c>
    </row>
    <row r="2274" s="1" customFormat="1" ht="16.5" customHeight="1" spans="1:21">
      <c r="A2274" s="34">
        <v>147</v>
      </c>
      <c r="B2274" s="28" t="s">
        <v>4600</v>
      </c>
      <c r="C2274" s="34">
        <v>3</v>
      </c>
      <c r="D2274" s="34" t="s">
        <v>4601</v>
      </c>
      <c r="E2274" s="34">
        <v>26</v>
      </c>
      <c r="F2274" s="34" t="s">
        <v>25</v>
      </c>
      <c r="G2274" s="34">
        <v>2.9</v>
      </c>
      <c r="H2274" s="34">
        <v>91.02</v>
      </c>
      <c r="I2274" s="34">
        <v>17.43</v>
      </c>
      <c r="J2274" s="34">
        <v>73.59</v>
      </c>
      <c r="K2274" s="34">
        <v>10145.1658976049</v>
      </c>
      <c r="L2274" s="34">
        <v>12548.0771844001</v>
      </c>
      <c r="M2274" s="35">
        <v>923413</v>
      </c>
      <c r="N2274" s="34"/>
      <c r="O2274" s="34" t="s">
        <v>22</v>
      </c>
      <c r="Q2274" s="1">
        <f>INDEX([1]房源台账数据源!$CZ:$CZ,MATCH(B2274,[1]房源台账数据源!$B:$B,0))</f>
        <v>923413</v>
      </c>
      <c r="R2274" s="1">
        <f>IF(U2274="未售",ROUNDDOWN(Q2274*(1-5%),0),INDEX([1]房源台账数据源!$AU:$AU,MATCH(B2274,[1]房源台账数据源!$B:$B,0)))</f>
        <v>819356</v>
      </c>
      <c r="S2274" s="23">
        <f t="shared" si="196"/>
        <v>0</v>
      </c>
      <c r="T2274" s="23">
        <f t="shared" si="197"/>
        <v>-0.112687389066431</v>
      </c>
      <c r="U2274" s="1" t="str">
        <f>INDEX([1]房源台账数据源!$DE:$DE,MATCH(B2274,[1]房源台账数据源!$B:$B,0))</f>
        <v>已售</v>
      </c>
    </row>
    <row r="2275" s="1" customFormat="1" ht="16.5" customHeight="1" spans="1:21">
      <c r="A2275" s="34">
        <v>148</v>
      </c>
      <c r="B2275" s="28" t="s">
        <v>4602</v>
      </c>
      <c r="C2275" s="34">
        <v>3</v>
      </c>
      <c r="D2275" s="34" t="s">
        <v>4603</v>
      </c>
      <c r="E2275" s="34">
        <v>26</v>
      </c>
      <c r="F2275" s="34" t="s">
        <v>25</v>
      </c>
      <c r="G2275" s="34">
        <v>2.9</v>
      </c>
      <c r="H2275" s="34">
        <v>91.18</v>
      </c>
      <c r="I2275" s="34">
        <v>17.46</v>
      </c>
      <c r="J2275" s="34">
        <v>73.72</v>
      </c>
      <c r="K2275" s="34">
        <v>10110.6711998245</v>
      </c>
      <c r="L2275" s="34">
        <v>12505.3038524145</v>
      </c>
      <c r="M2275" s="35">
        <v>921891</v>
      </c>
      <c r="N2275" s="34"/>
      <c r="O2275" s="34" t="s">
        <v>22</v>
      </c>
      <c r="Q2275" s="1">
        <f>INDEX([1]房源台账数据源!$CZ:$CZ,MATCH(B2275,[1]房源台账数据源!$B:$B,0))</f>
        <v>921891</v>
      </c>
      <c r="R2275" s="1">
        <f>IF(U2275="未售",ROUNDDOWN(Q2275*(1-5%),0),INDEX([1]房源台账数据源!$AU:$AU,MATCH(B2275,[1]房源台账数据源!$B:$B,0)))</f>
        <v>809825</v>
      </c>
      <c r="S2275" s="23">
        <f t="shared" si="196"/>
        <v>0</v>
      </c>
      <c r="T2275" s="23">
        <f t="shared" si="197"/>
        <v>-0.12156100883944</v>
      </c>
      <c r="U2275" s="1" t="str">
        <f>INDEX([1]房源台账数据源!$DE:$DE,MATCH(B2275,[1]房源台账数据源!$B:$B,0))</f>
        <v>已售</v>
      </c>
    </row>
    <row r="2276" s="1" customFormat="1" ht="16.5" customHeight="1" spans="1:21">
      <c r="A2276" s="34">
        <v>149</v>
      </c>
      <c r="B2276" s="28" t="s">
        <v>4604</v>
      </c>
      <c r="C2276" s="34">
        <v>3</v>
      </c>
      <c r="D2276" s="34" t="s">
        <v>4605</v>
      </c>
      <c r="E2276" s="34">
        <v>26</v>
      </c>
      <c r="F2276" s="34" t="s">
        <v>25</v>
      </c>
      <c r="G2276" s="34">
        <v>2.9</v>
      </c>
      <c r="H2276" s="34">
        <v>91.19</v>
      </c>
      <c r="I2276" s="34">
        <v>17.46</v>
      </c>
      <c r="J2276" s="34">
        <v>73.73</v>
      </c>
      <c r="K2276" s="34">
        <v>9888.12369777388</v>
      </c>
      <c r="L2276" s="34">
        <v>12229.7300962973</v>
      </c>
      <c r="M2276" s="35">
        <v>901698</v>
      </c>
      <c r="N2276" s="34"/>
      <c r="O2276" s="34" t="s">
        <v>22</v>
      </c>
      <c r="Q2276" s="1">
        <f>INDEX([1]房源台账数据源!$CZ:$CZ,MATCH(B2276,[1]房源台账数据源!$B:$B,0))</f>
        <v>901698</v>
      </c>
      <c r="R2276" s="1">
        <f>IF(U2276="未售",ROUNDDOWN(Q2276*(1-5%),0),INDEX([1]房源台账数据源!$AU:$AU,MATCH(B2276,[1]房源台账数据源!$B:$B,0)))</f>
        <v>784053</v>
      </c>
      <c r="S2276" s="23">
        <f t="shared" si="196"/>
        <v>0</v>
      </c>
      <c r="T2276" s="23">
        <f t="shared" si="197"/>
        <v>-0.130470512300127</v>
      </c>
      <c r="U2276" s="1" t="str">
        <f>INDEX([1]房源台账数据源!$DE:$DE,MATCH(B2276,[1]房源台账数据源!$B:$B,0))</f>
        <v>已售</v>
      </c>
    </row>
    <row r="2277" s="1" customFormat="1" ht="16.5" customHeight="1" spans="1:21">
      <c r="A2277" s="34">
        <v>150</v>
      </c>
      <c r="B2277" s="28" t="s">
        <v>4606</v>
      </c>
      <c r="C2277" s="34">
        <v>3</v>
      </c>
      <c r="D2277" s="34" t="s">
        <v>4607</v>
      </c>
      <c r="E2277" s="34">
        <v>26</v>
      </c>
      <c r="F2277" s="34" t="s">
        <v>33</v>
      </c>
      <c r="G2277" s="34">
        <v>2.9</v>
      </c>
      <c r="H2277" s="34">
        <v>72.71</v>
      </c>
      <c r="I2277" s="34">
        <v>13.92</v>
      </c>
      <c r="J2277" s="34">
        <v>58.79</v>
      </c>
      <c r="K2277" s="34">
        <v>9979.70017879246</v>
      </c>
      <c r="L2277" s="34">
        <v>12342.6433066848</v>
      </c>
      <c r="M2277" s="35">
        <v>725624</v>
      </c>
      <c r="N2277" s="34"/>
      <c r="O2277" s="34" t="s">
        <v>22</v>
      </c>
      <c r="Q2277" s="1">
        <f>INDEX([1]房源台账数据源!$CZ:$CZ,MATCH(B2277,[1]房源台账数据源!$B:$B,0))</f>
        <v>725624</v>
      </c>
      <c r="R2277" s="1">
        <f>IF(U2277="未售",ROUNDDOWN(Q2277*(1-5%),0),INDEX([1]房源台账数据源!$AU:$AU,MATCH(B2277,[1]房源台账数据源!$B:$B,0)))</f>
        <v>643855</v>
      </c>
      <c r="S2277" s="23">
        <f t="shared" si="196"/>
        <v>0</v>
      </c>
      <c r="T2277" s="23">
        <f t="shared" si="197"/>
        <v>-0.112687838329493</v>
      </c>
      <c r="U2277" s="1" t="str">
        <f>INDEX([1]房源台账数据源!$DE:$DE,MATCH(B2277,[1]房源台账数据源!$B:$B,0))</f>
        <v>已售</v>
      </c>
    </row>
    <row r="2278" s="1" customFormat="1" ht="16.5" customHeight="1" spans="1:21">
      <c r="A2278" s="34">
        <v>151</v>
      </c>
      <c r="B2278" s="28" t="s">
        <v>4608</v>
      </c>
      <c r="C2278" s="34">
        <v>3</v>
      </c>
      <c r="D2278" s="34" t="s">
        <v>4609</v>
      </c>
      <c r="E2278" s="34">
        <v>26</v>
      </c>
      <c r="F2278" s="34" t="s">
        <v>33</v>
      </c>
      <c r="G2278" s="34">
        <v>2.9</v>
      </c>
      <c r="H2278" s="34">
        <v>72.71</v>
      </c>
      <c r="I2278" s="34">
        <v>13.92</v>
      </c>
      <c r="J2278" s="34">
        <v>58.79</v>
      </c>
      <c r="K2278" s="34">
        <v>9945.17948012653</v>
      </c>
      <c r="L2278" s="34">
        <v>12299.9489709134</v>
      </c>
      <c r="M2278" s="35">
        <v>723114</v>
      </c>
      <c r="N2278" s="34"/>
      <c r="O2278" s="34" t="s">
        <v>22</v>
      </c>
      <c r="Q2278" s="1">
        <f>INDEX([1]房源台账数据源!$CZ:$CZ,MATCH(B2278,[1]房源台账数据源!$B:$B,0))</f>
        <v>723114</v>
      </c>
      <c r="R2278" s="1">
        <f>IF(U2278="未售",ROUNDDOWN(Q2278*(1-5%),0),INDEX([1]房源台账数据源!$AU:$AU,MATCH(B2278,[1]房源台账数据源!$B:$B,0)))</f>
        <v>686958</v>
      </c>
      <c r="S2278" s="23">
        <f t="shared" si="196"/>
        <v>0</v>
      </c>
      <c r="T2278" s="23">
        <f t="shared" si="197"/>
        <v>-0.0500004148723438</v>
      </c>
      <c r="U2278" s="1" t="str">
        <f>INDEX([1]房源台账数据源!$DE:$DE,MATCH(B2278,[1]房源台账数据源!$B:$B,0))</f>
        <v>未售</v>
      </c>
    </row>
    <row r="2279" s="1" customFormat="1" ht="16.5" customHeight="1" spans="1:21">
      <c r="A2279" s="34">
        <v>152</v>
      </c>
      <c r="B2279" s="28" t="s">
        <v>4610</v>
      </c>
      <c r="C2279" s="34">
        <v>3</v>
      </c>
      <c r="D2279" s="34" t="s">
        <v>4611</v>
      </c>
      <c r="E2279" s="34">
        <v>26</v>
      </c>
      <c r="F2279" s="34" t="s">
        <v>25</v>
      </c>
      <c r="G2279" s="34">
        <v>2.9</v>
      </c>
      <c r="H2279" s="34">
        <v>91.12</v>
      </c>
      <c r="I2279" s="34">
        <v>17.45</v>
      </c>
      <c r="J2279" s="34">
        <v>73.67</v>
      </c>
      <c r="K2279" s="34">
        <v>10059.3173836699</v>
      </c>
      <c r="L2279" s="34">
        <v>12442.0388217728</v>
      </c>
      <c r="M2279" s="35">
        <v>916605</v>
      </c>
      <c r="N2279" s="34"/>
      <c r="O2279" s="34" t="s">
        <v>22</v>
      </c>
      <c r="Q2279" s="1">
        <f>INDEX([1]房源台账数据源!$CZ:$CZ,MATCH(B2279,[1]房源台账数据源!$B:$B,0))</f>
        <v>916605</v>
      </c>
      <c r="R2279" s="1">
        <f>IF(U2279="未售",ROUNDDOWN(Q2279*(1-5%),0),INDEX([1]房源台账数据源!$AU:$AU,MATCH(B2279,[1]房源台账数据源!$B:$B,0)))</f>
        <v>805161</v>
      </c>
      <c r="S2279" s="23">
        <f t="shared" si="196"/>
        <v>0</v>
      </c>
      <c r="T2279" s="23">
        <f t="shared" si="197"/>
        <v>-0.121583451977679</v>
      </c>
      <c r="U2279" s="1" t="str">
        <f>INDEX([1]房源台账数据源!$DE:$DE,MATCH(B2279,[1]房源台账数据源!$B:$B,0))</f>
        <v>已售</v>
      </c>
    </row>
    <row r="2280" s="1" customFormat="1" ht="16.5" customHeight="1" spans="1:21">
      <c r="A2280" s="34">
        <v>153</v>
      </c>
      <c r="B2280" s="28" t="s">
        <v>4612</v>
      </c>
      <c r="C2280" s="34">
        <v>3</v>
      </c>
      <c r="D2280" s="34" t="s">
        <v>4613</v>
      </c>
      <c r="E2280" s="34">
        <v>27</v>
      </c>
      <c r="F2280" s="34" t="s">
        <v>25</v>
      </c>
      <c r="G2280" s="34">
        <v>2.9</v>
      </c>
      <c r="H2280" s="34">
        <v>91.02</v>
      </c>
      <c r="I2280" s="34">
        <v>17.43</v>
      </c>
      <c r="J2280" s="34">
        <v>73.59</v>
      </c>
      <c r="K2280" s="34">
        <v>9455.16370028565</v>
      </c>
      <c r="L2280" s="34">
        <v>11694.6460116864</v>
      </c>
      <c r="M2280" s="35">
        <v>860609</v>
      </c>
      <c r="N2280" s="34"/>
      <c r="O2280" s="34" t="s">
        <v>22</v>
      </c>
      <c r="Q2280" s="1">
        <f>INDEX([1]房源台账数据源!$CZ:$CZ,MATCH(B2280,[1]房源台账数据源!$B:$B,0))</f>
        <v>860609</v>
      </c>
      <c r="R2280" s="1">
        <f>IF(U2280="未售",ROUNDDOWN(Q2280*(1-5%),0),INDEX([1]房源台账数据源!$AU:$AU,MATCH(B2280,[1]房源台账数据源!$B:$B,0)))</f>
        <v>755993</v>
      </c>
      <c r="S2280" s="23">
        <f t="shared" si="196"/>
        <v>0</v>
      </c>
      <c r="T2280" s="23">
        <f t="shared" si="197"/>
        <v>-0.12156042988163</v>
      </c>
      <c r="U2280" s="1" t="str">
        <f>INDEX([1]房源台账数据源!$DE:$DE,MATCH(B2280,[1]房源台账数据源!$B:$B,0))</f>
        <v>已售</v>
      </c>
    </row>
    <row r="2281" s="1" customFormat="1" ht="16.5" customHeight="1" spans="1:21">
      <c r="A2281" s="34">
        <v>154</v>
      </c>
      <c r="B2281" s="28" t="s">
        <v>4614</v>
      </c>
      <c r="C2281" s="34">
        <v>3</v>
      </c>
      <c r="D2281" s="34" t="s">
        <v>4615</v>
      </c>
      <c r="E2281" s="34">
        <v>27</v>
      </c>
      <c r="F2281" s="34" t="s">
        <v>25</v>
      </c>
      <c r="G2281" s="34">
        <v>2.9</v>
      </c>
      <c r="H2281" s="34">
        <v>91.18</v>
      </c>
      <c r="I2281" s="34">
        <v>17.46</v>
      </c>
      <c r="J2281" s="34">
        <v>73.72</v>
      </c>
      <c r="K2281" s="34">
        <v>9420.66242597061</v>
      </c>
      <c r="L2281" s="34">
        <v>11651.871947911</v>
      </c>
      <c r="M2281" s="35">
        <v>858976</v>
      </c>
      <c r="N2281" s="34"/>
      <c r="O2281" s="34" t="s">
        <v>22</v>
      </c>
      <c r="Q2281" s="1">
        <f>INDEX([1]房源台账数据源!$CZ:$CZ,MATCH(B2281,[1]房源台账数据源!$B:$B,0))</f>
        <v>858976</v>
      </c>
      <c r="R2281" s="1">
        <f>IF(U2281="未售",ROUNDDOWN(Q2281*(1-5%),0),INDEX([1]房源台账数据源!$AU:$AU,MATCH(B2281,[1]房源台账数据源!$B:$B,0)))</f>
        <v>762180</v>
      </c>
      <c r="S2281" s="23">
        <f t="shared" si="196"/>
        <v>0</v>
      </c>
      <c r="T2281" s="23">
        <f t="shared" si="197"/>
        <v>-0.112687665313117</v>
      </c>
      <c r="U2281" s="1" t="str">
        <f>INDEX([1]房源台账数据源!$DE:$DE,MATCH(B2281,[1]房源台账数据源!$B:$B,0))</f>
        <v>已售</v>
      </c>
    </row>
    <row r="2282" s="1" customFormat="1" ht="16.5" customHeight="1" spans="1:21">
      <c r="A2282" s="34">
        <v>155</v>
      </c>
      <c r="B2282" s="28" t="s">
        <v>4616</v>
      </c>
      <c r="C2282" s="34">
        <v>3</v>
      </c>
      <c r="D2282" s="34" t="s">
        <v>4617</v>
      </c>
      <c r="E2282" s="34">
        <v>27</v>
      </c>
      <c r="F2282" s="34" t="s">
        <v>25</v>
      </c>
      <c r="G2282" s="34">
        <v>2.9</v>
      </c>
      <c r="H2282" s="34">
        <v>91.19</v>
      </c>
      <c r="I2282" s="34">
        <v>17.46</v>
      </c>
      <c r="J2282" s="34">
        <v>73.73</v>
      </c>
      <c r="K2282" s="34">
        <v>9198.12479438535</v>
      </c>
      <c r="L2282" s="34">
        <v>11376.3325647633</v>
      </c>
      <c r="M2282" s="35">
        <v>838777</v>
      </c>
      <c r="N2282" s="34"/>
      <c r="O2282" s="34" t="s">
        <v>22</v>
      </c>
      <c r="Q2282" s="1">
        <f>INDEX([1]房源台账数据源!$CZ:$CZ,MATCH(B2282,[1]房源台账数据源!$B:$B,0))</f>
        <v>838777</v>
      </c>
      <c r="R2282" s="1">
        <f>IF(U2282="未售",ROUNDDOWN(Q2282*(1-5%),0),INDEX([1]房源台账数据源!$AU:$AU,MATCH(B2282,[1]房源台账数据源!$B:$B,0)))</f>
        <v>736828</v>
      </c>
      <c r="S2282" s="23">
        <f t="shared" si="196"/>
        <v>0</v>
      </c>
      <c r="T2282" s="23">
        <f t="shared" si="197"/>
        <v>-0.121544820613822</v>
      </c>
      <c r="U2282" s="1" t="str">
        <f>INDEX([1]房源台账数据源!$DE:$DE,MATCH(B2282,[1]房源台账数据源!$B:$B,0))</f>
        <v>已售</v>
      </c>
    </row>
    <row r="2283" s="1" customFormat="1" ht="16.5" customHeight="1" spans="1:21">
      <c r="A2283" s="34">
        <v>156</v>
      </c>
      <c r="B2283" s="28" t="s">
        <v>4618</v>
      </c>
      <c r="C2283" s="34">
        <v>3</v>
      </c>
      <c r="D2283" s="34" t="s">
        <v>4619</v>
      </c>
      <c r="E2283" s="34">
        <v>27</v>
      </c>
      <c r="F2283" s="34" t="s">
        <v>33</v>
      </c>
      <c r="G2283" s="34">
        <v>2.9</v>
      </c>
      <c r="H2283" s="34">
        <v>72.71</v>
      </c>
      <c r="I2283" s="34">
        <v>13.92</v>
      </c>
      <c r="J2283" s="34">
        <v>58.79</v>
      </c>
      <c r="K2283" s="34">
        <v>9289.69880346582</v>
      </c>
      <c r="L2283" s="34">
        <v>11489.2668821228</v>
      </c>
      <c r="M2283" s="35">
        <v>675454</v>
      </c>
      <c r="N2283" s="34"/>
      <c r="O2283" s="34" t="s">
        <v>22</v>
      </c>
      <c r="Q2283" s="1">
        <f>INDEX([1]房源台账数据源!$CZ:$CZ,MATCH(B2283,[1]房源台账数据源!$B:$B,0))</f>
        <v>675454</v>
      </c>
      <c r="R2283" s="1">
        <f>IF(U2283="未售",ROUNDDOWN(Q2283*(1-5%),0),INDEX([1]房源台账数据源!$AU:$AU,MATCH(B2283,[1]房源台账数据源!$B:$B,0)))</f>
        <v>641681</v>
      </c>
      <c r="S2283" s="23">
        <f t="shared" si="196"/>
        <v>0</v>
      </c>
      <c r="T2283" s="23">
        <f t="shared" si="197"/>
        <v>-0.0500004441457153</v>
      </c>
      <c r="U2283" s="1" t="str">
        <f>INDEX([1]房源台账数据源!$DE:$DE,MATCH(B2283,[1]房源台账数据源!$B:$B,0))</f>
        <v>未售</v>
      </c>
    </row>
    <row r="2284" s="1" customFormat="1" ht="16.5" customHeight="1" spans="1:21">
      <c r="A2284" s="34">
        <v>157</v>
      </c>
      <c r="B2284" s="28" t="s">
        <v>4620</v>
      </c>
      <c r="C2284" s="34">
        <v>3</v>
      </c>
      <c r="D2284" s="34" t="s">
        <v>4621</v>
      </c>
      <c r="E2284" s="34">
        <v>27</v>
      </c>
      <c r="F2284" s="34" t="s">
        <v>33</v>
      </c>
      <c r="G2284" s="34">
        <v>2.9</v>
      </c>
      <c r="H2284" s="34">
        <v>72.71</v>
      </c>
      <c r="I2284" s="34">
        <v>13.92</v>
      </c>
      <c r="J2284" s="34">
        <v>58.79</v>
      </c>
      <c r="K2284" s="34">
        <v>9255.17810479989</v>
      </c>
      <c r="L2284" s="34">
        <v>11446.5725463514</v>
      </c>
      <c r="M2284" s="35">
        <v>672944</v>
      </c>
      <c r="N2284" s="34"/>
      <c r="O2284" s="34" t="s">
        <v>22</v>
      </c>
      <c r="Q2284" s="1">
        <f>INDEX([1]房源台账数据源!$CZ:$CZ,MATCH(B2284,[1]房源台账数据源!$B:$B,0))</f>
        <v>672944</v>
      </c>
      <c r="R2284" s="1">
        <f>IF(U2284="未售",ROUNDDOWN(Q2284*(1-5%),0),INDEX([1]房源台账数据源!$AU:$AU,MATCH(B2284,[1]房源台账数据源!$B:$B,0)))</f>
        <v>639296</v>
      </c>
      <c r="S2284" s="23">
        <f t="shared" si="196"/>
        <v>0</v>
      </c>
      <c r="T2284" s="23">
        <f t="shared" si="197"/>
        <v>-0.0500011888062008</v>
      </c>
      <c r="U2284" s="1" t="str">
        <f>INDEX([1]房源台账数据源!$DE:$DE,MATCH(B2284,[1]房源台账数据源!$B:$B,0))</f>
        <v>未售</v>
      </c>
    </row>
    <row r="2285" s="1" customFormat="1" ht="16.5" customHeight="1" spans="1:21">
      <c r="A2285" s="34">
        <v>158</v>
      </c>
      <c r="B2285" s="28" t="s">
        <v>4622</v>
      </c>
      <c r="C2285" s="34">
        <v>3</v>
      </c>
      <c r="D2285" s="34" t="s">
        <v>4623</v>
      </c>
      <c r="E2285" s="34">
        <v>27</v>
      </c>
      <c r="F2285" s="34" t="s">
        <v>25</v>
      </c>
      <c r="G2285" s="34">
        <v>2.9</v>
      </c>
      <c r="H2285" s="34">
        <v>91.12</v>
      </c>
      <c r="I2285" s="34">
        <v>17.45</v>
      </c>
      <c r="J2285" s="34">
        <v>73.67</v>
      </c>
      <c r="K2285" s="34">
        <v>9369.31518876207</v>
      </c>
      <c r="L2285" s="34">
        <v>11588.5978010045</v>
      </c>
      <c r="M2285" s="35">
        <v>853732</v>
      </c>
      <c r="N2285" s="34"/>
      <c r="O2285" s="34" t="s">
        <v>22</v>
      </c>
      <c r="Q2285" s="1">
        <f>INDEX([1]房源台账数据源!$CZ:$CZ,MATCH(B2285,[1]房源台账数据源!$B:$B,0))</f>
        <v>853732</v>
      </c>
      <c r="R2285" s="1">
        <f>IF(U2285="未售",ROUNDDOWN(Q2285*(1-5%),0),INDEX([1]房源台账数据源!$AU:$AU,MATCH(B2285,[1]房源台账数据源!$B:$B,0)))</f>
        <v>749962</v>
      </c>
      <c r="S2285" s="23">
        <f t="shared" si="196"/>
        <v>0</v>
      </c>
      <c r="T2285" s="23">
        <f t="shared" si="197"/>
        <v>-0.12154868272479</v>
      </c>
      <c r="U2285" s="1" t="str">
        <f>INDEX([1]房源台账数据源!$DE:$DE,MATCH(B2285,[1]房源台账数据源!$B:$B,0))</f>
        <v>已售</v>
      </c>
    </row>
    <row r="2286" s="1" customFormat="1" ht="16.5" customHeight="1" spans="1:21">
      <c r="A2286" s="34">
        <v>159</v>
      </c>
      <c r="B2286" s="28" t="s">
        <v>4624</v>
      </c>
      <c r="C2286" s="34">
        <v>4</v>
      </c>
      <c r="D2286" s="34" t="s">
        <v>4625</v>
      </c>
      <c r="E2286" s="34">
        <v>1</v>
      </c>
      <c r="F2286" s="34" t="s">
        <v>25</v>
      </c>
      <c r="G2286" s="34">
        <v>3.6</v>
      </c>
      <c r="H2286" s="34">
        <v>91.02</v>
      </c>
      <c r="I2286" s="34">
        <v>17.43</v>
      </c>
      <c r="J2286" s="34">
        <v>73.59</v>
      </c>
      <c r="K2286" s="34">
        <v>9235.442759833</v>
      </c>
      <c r="L2286" s="34">
        <v>11422.8835439598</v>
      </c>
      <c r="M2286" s="35">
        <v>840610</v>
      </c>
      <c r="N2286" s="34"/>
      <c r="O2286" s="34" t="s">
        <v>22</v>
      </c>
      <c r="Q2286" s="1">
        <f>INDEX([1]房源台账数据源!$CZ:$CZ,MATCH(B2286,[1]房源台账数据源!$B:$B,0))</f>
        <v>840610</v>
      </c>
      <c r="R2286" s="1">
        <f>IF(U2286="未售",ROUNDDOWN(Q2286*(1-5%),0),INDEX([1]房源台账数据源!$AU:$AU,MATCH(B2286,[1]房源台账数据源!$B:$B,0)))</f>
        <v>798579</v>
      </c>
      <c r="S2286" s="23">
        <f t="shared" si="196"/>
        <v>0</v>
      </c>
      <c r="T2286" s="23">
        <f t="shared" si="197"/>
        <v>-0.0500005948061527</v>
      </c>
      <c r="U2286" s="1" t="str">
        <f>INDEX([1]房源台账数据源!$DE:$DE,MATCH(B2286,[1]房源台账数据源!$B:$B,0))</f>
        <v>未售</v>
      </c>
    </row>
    <row r="2287" s="1" customFormat="1" ht="16.5" customHeight="1" spans="1:21">
      <c r="A2287" s="34">
        <v>160</v>
      </c>
      <c r="B2287" s="28" t="s">
        <v>4626</v>
      </c>
      <c r="C2287" s="34">
        <v>4</v>
      </c>
      <c r="D2287" s="34" t="s">
        <v>4627</v>
      </c>
      <c r="E2287" s="34">
        <v>1</v>
      </c>
      <c r="F2287" s="34" t="s">
        <v>25</v>
      </c>
      <c r="G2287" s="34">
        <v>3.6</v>
      </c>
      <c r="H2287" s="34">
        <v>91.18</v>
      </c>
      <c r="I2287" s="34">
        <v>17.46</v>
      </c>
      <c r="J2287" s="34">
        <v>73.72</v>
      </c>
      <c r="K2287" s="34">
        <v>9269.94955033999</v>
      </c>
      <c r="L2287" s="34">
        <v>11465.4639175258</v>
      </c>
      <c r="M2287" s="35">
        <v>845234</v>
      </c>
      <c r="N2287" s="34" t="s">
        <v>4628</v>
      </c>
      <c r="O2287" s="34" t="s">
        <v>22</v>
      </c>
      <c r="Q2287" s="1">
        <f>INDEX([1]房源台账数据源!$CZ:$CZ,MATCH(B2287,[1]房源台账数据源!$B:$B,0))</f>
        <v>845234</v>
      </c>
      <c r="R2287" s="1">
        <f>IF(U2287="未售",ROUNDDOWN(Q2287*(1-5%),0),INDEX([1]房源台账数据源!$AU:$AU,MATCH(B2287,[1]房源台账数据源!$B:$B,0)))</f>
        <v>802972</v>
      </c>
      <c r="S2287" s="23">
        <f t="shared" si="196"/>
        <v>0</v>
      </c>
      <c r="T2287" s="23">
        <f t="shared" si="197"/>
        <v>-0.0500003549312971</v>
      </c>
      <c r="U2287" s="1" t="str">
        <f>INDEX([1]房源台账数据源!$DE:$DE,MATCH(B2287,[1]房源台账数据源!$B:$B,0))</f>
        <v>未售</v>
      </c>
    </row>
    <row r="2288" s="1" customFormat="1" ht="16.5" customHeight="1" spans="1:21">
      <c r="A2288" s="34">
        <v>161</v>
      </c>
      <c r="B2288" s="28" t="s">
        <v>4629</v>
      </c>
      <c r="C2288" s="34">
        <v>4</v>
      </c>
      <c r="D2288" s="34" t="s">
        <v>4630</v>
      </c>
      <c r="E2288" s="34">
        <v>1</v>
      </c>
      <c r="F2288" s="34" t="s">
        <v>25</v>
      </c>
      <c r="G2288" s="34">
        <v>3.6</v>
      </c>
      <c r="H2288" s="34">
        <v>91.15</v>
      </c>
      <c r="I2288" s="34">
        <v>17.45</v>
      </c>
      <c r="J2288" s="34">
        <v>73.7</v>
      </c>
      <c r="K2288" s="34">
        <v>9383.80691168404</v>
      </c>
      <c r="L2288" s="34">
        <v>11605.6173677069</v>
      </c>
      <c r="M2288" s="35">
        <v>855334</v>
      </c>
      <c r="N2288" s="34"/>
      <c r="O2288" s="34" t="s">
        <v>22</v>
      </c>
      <c r="Q2288" s="1">
        <f>INDEX([1]房源台账数据源!$CZ:$CZ,MATCH(B2288,[1]房源台账数据源!$B:$B,0))</f>
        <v>855334</v>
      </c>
      <c r="R2288" s="1">
        <f>IF(U2288="未售",ROUNDDOWN(Q2288*(1-5%),0),INDEX([1]房源台账数据源!$AU:$AU,MATCH(B2288,[1]房源台账数据源!$B:$B,0)))</f>
        <v>758921</v>
      </c>
      <c r="S2288" s="23">
        <f t="shared" si="196"/>
        <v>0</v>
      </c>
      <c r="T2288" s="23">
        <f t="shared" si="197"/>
        <v>-0.112719709493601</v>
      </c>
      <c r="U2288" s="1" t="str">
        <f>INDEX([1]房源台账数据源!$DE:$DE,MATCH(B2288,[1]房源台账数据源!$B:$B,0))</f>
        <v>已售</v>
      </c>
    </row>
    <row r="2289" s="1" customFormat="1" ht="16.5" customHeight="1" spans="1:21">
      <c r="A2289" s="34">
        <v>162</v>
      </c>
      <c r="B2289" s="28" t="s">
        <v>4631</v>
      </c>
      <c r="C2289" s="34">
        <v>4</v>
      </c>
      <c r="D2289" s="34" t="s">
        <v>4632</v>
      </c>
      <c r="E2289" s="34">
        <v>1</v>
      </c>
      <c r="F2289" s="34" t="s">
        <v>25</v>
      </c>
      <c r="G2289" s="34">
        <v>3.6</v>
      </c>
      <c r="H2289" s="34">
        <v>91.12</v>
      </c>
      <c r="I2289" s="34">
        <v>17.45</v>
      </c>
      <c r="J2289" s="34">
        <v>73.67</v>
      </c>
      <c r="K2289" s="34">
        <v>8955.8384547849</v>
      </c>
      <c r="L2289" s="34">
        <v>11077.1820279625</v>
      </c>
      <c r="M2289" s="35">
        <v>816056</v>
      </c>
      <c r="N2289" s="34"/>
      <c r="O2289" s="34" t="s">
        <v>22</v>
      </c>
      <c r="Q2289" s="1">
        <f>INDEX([1]房源台账数据源!$CZ:$CZ,MATCH(B2289,[1]房源台账数据源!$B:$B,0))</f>
        <v>816056</v>
      </c>
      <c r="R2289" s="1">
        <f>IF(U2289="未售",ROUNDDOWN(Q2289*(1-5%),0),INDEX([1]房源台账数据源!$AU:$AU,MATCH(B2289,[1]房源台账数据源!$B:$B,0)))</f>
        <v>775253</v>
      </c>
      <c r="S2289" s="23">
        <f t="shared" si="196"/>
        <v>0</v>
      </c>
      <c r="T2289" s="23">
        <f t="shared" si="197"/>
        <v>-0.0500002450812199</v>
      </c>
      <c r="U2289" s="1" t="str">
        <f>INDEX([1]房源台账数据源!$DE:$DE,MATCH(B2289,[1]房源台账数据源!$B:$B,0))</f>
        <v>未售</v>
      </c>
    </row>
    <row r="2290" s="1" customFormat="1" ht="16.5" customHeight="1" spans="1:21">
      <c r="A2290" s="34">
        <v>163</v>
      </c>
      <c r="B2290" s="28" t="s">
        <v>4633</v>
      </c>
      <c r="C2290" s="34">
        <v>4</v>
      </c>
      <c r="D2290" s="34" t="s">
        <v>4634</v>
      </c>
      <c r="E2290" s="34">
        <v>2</v>
      </c>
      <c r="F2290" s="34" t="s">
        <v>25</v>
      </c>
      <c r="G2290" s="34">
        <v>2.9</v>
      </c>
      <c r="H2290" s="34">
        <v>91.02</v>
      </c>
      <c r="I2290" s="34">
        <v>17.43</v>
      </c>
      <c r="J2290" s="34">
        <v>73.59</v>
      </c>
      <c r="K2290" s="34">
        <v>9465.43616787519</v>
      </c>
      <c r="L2290" s="34">
        <v>11707.3515423291</v>
      </c>
      <c r="M2290" s="35">
        <v>861544</v>
      </c>
      <c r="N2290" s="34"/>
      <c r="O2290" s="34" t="s">
        <v>22</v>
      </c>
      <c r="Q2290" s="1">
        <f>INDEX([1]房源台账数据源!$CZ:$CZ,MATCH(B2290,[1]房源台账数据源!$B:$B,0))</f>
        <v>861544</v>
      </c>
      <c r="R2290" s="1">
        <f>IF(U2290="未售",ROUNDDOWN(Q2290*(1-5%),0),INDEX([1]房源台账数据源!$AU:$AU,MATCH(B2290,[1]房源台账数据源!$B:$B,0)))</f>
        <v>764459</v>
      </c>
      <c r="S2290" s="23">
        <f t="shared" si="196"/>
        <v>0</v>
      </c>
      <c r="T2290" s="23">
        <f t="shared" si="197"/>
        <v>-0.112687222010716</v>
      </c>
      <c r="U2290" s="1" t="str">
        <f>INDEX([1]房源台账数据源!$DE:$DE,MATCH(B2290,[1]房源台账数据源!$B:$B,0))</f>
        <v>已售</v>
      </c>
    </row>
    <row r="2291" s="1" customFormat="1" ht="16.5" customHeight="1" spans="1:21">
      <c r="A2291" s="34">
        <v>164</v>
      </c>
      <c r="B2291" s="28" t="s">
        <v>4635</v>
      </c>
      <c r="C2291" s="34">
        <v>4</v>
      </c>
      <c r="D2291" s="34" t="s">
        <v>4636</v>
      </c>
      <c r="E2291" s="34">
        <v>2</v>
      </c>
      <c r="F2291" s="34" t="s">
        <v>25</v>
      </c>
      <c r="G2291" s="34">
        <v>2.9</v>
      </c>
      <c r="H2291" s="34">
        <v>91.18</v>
      </c>
      <c r="I2291" s="34">
        <v>17.46</v>
      </c>
      <c r="J2291" s="34">
        <v>73.72</v>
      </c>
      <c r="K2291" s="34">
        <v>9499.94516341303</v>
      </c>
      <c r="L2291" s="34">
        <v>11749.9321758003</v>
      </c>
      <c r="M2291" s="35">
        <v>866205</v>
      </c>
      <c r="N2291" s="34"/>
      <c r="O2291" s="34" t="s">
        <v>22</v>
      </c>
      <c r="Q2291" s="1">
        <f>INDEX([1]房源台账数据源!$CZ:$CZ,MATCH(B2291,[1]房源台账数据源!$B:$B,0))</f>
        <v>866205</v>
      </c>
      <c r="R2291" s="1">
        <f>IF(U2291="未售",ROUNDDOWN(Q2291*(1-5%),0),INDEX([1]房源台账数据源!$AU:$AU,MATCH(B2291,[1]房源台账数据源!$B:$B,0)))</f>
        <v>760909</v>
      </c>
      <c r="S2291" s="23">
        <f t="shared" si="196"/>
        <v>0</v>
      </c>
      <c r="T2291" s="23">
        <f t="shared" si="197"/>
        <v>-0.121560138766227</v>
      </c>
      <c r="U2291" s="1" t="str">
        <f>INDEX([1]房源台账数据源!$DE:$DE,MATCH(B2291,[1]房源台账数据源!$B:$B,0))</f>
        <v>已售</v>
      </c>
    </row>
    <row r="2292" s="1" customFormat="1" ht="16.5" customHeight="1" spans="1:21">
      <c r="A2292" s="34">
        <v>165</v>
      </c>
      <c r="B2292" s="28" t="s">
        <v>4637</v>
      </c>
      <c r="C2292" s="34">
        <v>4</v>
      </c>
      <c r="D2292" s="34" t="s">
        <v>4638</v>
      </c>
      <c r="E2292" s="34">
        <v>2</v>
      </c>
      <c r="F2292" s="34" t="s">
        <v>25</v>
      </c>
      <c r="G2292" s="34">
        <v>2.9</v>
      </c>
      <c r="H2292" s="34">
        <v>91.19</v>
      </c>
      <c r="I2292" s="34">
        <v>17.46</v>
      </c>
      <c r="J2292" s="34">
        <v>73.73</v>
      </c>
      <c r="K2292" s="34">
        <v>9613.8063384143</v>
      </c>
      <c r="L2292" s="34">
        <v>11890.4516479045</v>
      </c>
      <c r="M2292" s="35">
        <v>876683</v>
      </c>
      <c r="N2292" s="34"/>
      <c r="O2292" s="34" t="s">
        <v>22</v>
      </c>
      <c r="Q2292" s="1">
        <f>INDEX([1]房源台账数据源!$CZ:$CZ,MATCH(B2292,[1]房源台账数据源!$B:$B,0))</f>
        <v>876683</v>
      </c>
      <c r="R2292" s="1">
        <f>IF(U2292="未售",ROUNDDOWN(Q2292*(1-5%),0),INDEX([1]房源台账数据源!$AU:$AU,MATCH(B2292,[1]房源台账数据源!$B:$B,0)))</f>
        <v>832848</v>
      </c>
      <c r="S2292" s="23">
        <f t="shared" si="196"/>
        <v>0</v>
      </c>
      <c r="T2292" s="23">
        <f t="shared" si="197"/>
        <v>-0.0500009695636849</v>
      </c>
      <c r="U2292" s="1" t="str">
        <f>INDEX([1]房源台账数据源!$DE:$DE,MATCH(B2292,[1]房源台账数据源!$B:$B,0))</f>
        <v>未售</v>
      </c>
    </row>
    <row r="2293" s="1" customFormat="1" ht="16.5" customHeight="1" spans="1:21">
      <c r="A2293" s="34">
        <v>166</v>
      </c>
      <c r="B2293" s="28" t="s">
        <v>4639</v>
      </c>
      <c r="C2293" s="34">
        <v>4</v>
      </c>
      <c r="D2293" s="34" t="s">
        <v>4640</v>
      </c>
      <c r="E2293" s="34">
        <v>2</v>
      </c>
      <c r="F2293" s="34" t="s">
        <v>25</v>
      </c>
      <c r="G2293" s="34">
        <v>2.9</v>
      </c>
      <c r="H2293" s="34">
        <v>91.12</v>
      </c>
      <c r="I2293" s="34">
        <v>17.45</v>
      </c>
      <c r="J2293" s="34">
        <v>73.67</v>
      </c>
      <c r="K2293" s="34">
        <v>9185.84284460053</v>
      </c>
      <c r="L2293" s="34">
        <v>11361.6668929008</v>
      </c>
      <c r="M2293" s="35">
        <v>837014</v>
      </c>
      <c r="N2293" s="34"/>
      <c r="O2293" s="34" t="s">
        <v>22</v>
      </c>
      <c r="Q2293" s="1">
        <f>INDEX([1]房源台账数据源!$CZ:$CZ,MATCH(B2293,[1]房源台账数据源!$B:$B,0))</f>
        <v>837014</v>
      </c>
      <c r="R2293" s="1">
        <f>IF(U2293="未售",ROUNDDOWN(Q2293*(1-5%),0),INDEX([1]房源台账数据源!$AU:$AU,MATCH(B2293,[1]房源台账数据源!$B:$B,0)))</f>
        <v>795163</v>
      </c>
      <c r="S2293" s="23">
        <f t="shared" si="196"/>
        <v>0</v>
      </c>
      <c r="T2293" s="23">
        <f t="shared" si="197"/>
        <v>-0.050000358416944</v>
      </c>
      <c r="U2293" s="1" t="str">
        <f>INDEX([1]房源台账数据源!$DE:$DE,MATCH(B2293,[1]房源台账数据源!$B:$B,0))</f>
        <v>未售</v>
      </c>
    </row>
    <row r="2294" s="1" customFormat="1" ht="16.5" customHeight="1" spans="1:21">
      <c r="A2294" s="34">
        <v>167</v>
      </c>
      <c r="B2294" s="28" t="s">
        <v>4641</v>
      </c>
      <c r="C2294" s="34">
        <v>4</v>
      </c>
      <c r="D2294" s="34" t="s">
        <v>4642</v>
      </c>
      <c r="E2294" s="34">
        <v>3</v>
      </c>
      <c r="F2294" s="34" t="s">
        <v>25</v>
      </c>
      <c r="G2294" s="34">
        <v>2.9</v>
      </c>
      <c r="H2294" s="34">
        <v>91.02</v>
      </c>
      <c r="I2294" s="34">
        <v>17.43</v>
      </c>
      <c r="J2294" s="34">
        <v>73.59</v>
      </c>
      <c r="K2294" s="34">
        <v>9465.43616787519</v>
      </c>
      <c r="L2294" s="34">
        <v>11707.3515423291</v>
      </c>
      <c r="M2294" s="35">
        <v>861544</v>
      </c>
      <c r="N2294" s="34"/>
      <c r="O2294" s="34" t="s">
        <v>22</v>
      </c>
      <c r="Q2294" s="1">
        <f>INDEX([1]房源台账数据源!$CZ:$CZ,MATCH(B2294,[1]房源台账数据源!$B:$B,0))</f>
        <v>861544</v>
      </c>
      <c r="R2294" s="1">
        <f>IF(U2294="未售",ROUNDDOWN(Q2294*(1-5%),0),INDEX([1]房源台账数据源!$AU:$AU,MATCH(B2294,[1]房源台账数据源!$B:$B,0)))</f>
        <v>764459</v>
      </c>
      <c r="S2294" s="23">
        <f t="shared" si="196"/>
        <v>0</v>
      </c>
      <c r="T2294" s="23">
        <f t="shared" si="197"/>
        <v>-0.112687222010716</v>
      </c>
      <c r="U2294" s="1" t="str">
        <f>INDEX([1]房源台账数据源!$DE:$DE,MATCH(B2294,[1]房源台账数据源!$B:$B,0))</f>
        <v>已售</v>
      </c>
    </row>
    <row r="2295" s="1" customFormat="1" ht="16.5" customHeight="1" spans="1:21">
      <c r="A2295" s="34">
        <v>168</v>
      </c>
      <c r="B2295" s="28" t="s">
        <v>4643</v>
      </c>
      <c r="C2295" s="34">
        <v>4</v>
      </c>
      <c r="D2295" s="34" t="s">
        <v>4644</v>
      </c>
      <c r="E2295" s="34">
        <v>3</v>
      </c>
      <c r="F2295" s="34" t="s">
        <v>25</v>
      </c>
      <c r="G2295" s="34">
        <v>2.9</v>
      </c>
      <c r="H2295" s="34">
        <v>91.18</v>
      </c>
      <c r="I2295" s="34">
        <v>17.46</v>
      </c>
      <c r="J2295" s="34">
        <v>73.72</v>
      </c>
      <c r="K2295" s="34">
        <v>9499.94516341303</v>
      </c>
      <c r="L2295" s="34">
        <v>11749.9321758003</v>
      </c>
      <c r="M2295" s="35">
        <v>866205</v>
      </c>
      <c r="N2295" s="34"/>
      <c r="O2295" s="34" t="s">
        <v>22</v>
      </c>
      <c r="Q2295" s="1">
        <f>INDEX([1]房源台账数据源!$CZ:$CZ,MATCH(B2295,[1]房源台账数据源!$B:$B,0))</f>
        <v>866205</v>
      </c>
      <c r="R2295" s="1">
        <f>IF(U2295="未售",ROUNDDOWN(Q2295*(1-5%),0),INDEX([1]房源台账数据源!$AU:$AU,MATCH(B2295,[1]房源台账数据源!$B:$B,0)))</f>
        <v>768595</v>
      </c>
      <c r="S2295" s="23">
        <f t="shared" si="196"/>
        <v>0</v>
      </c>
      <c r="T2295" s="23">
        <f t="shared" si="197"/>
        <v>-0.112686950548658</v>
      </c>
      <c r="U2295" s="1" t="str">
        <f>INDEX([1]房源台账数据源!$DE:$DE,MATCH(B2295,[1]房源台账数据源!$B:$B,0))</f>
        <v>已售</v>
      </c>
    </row>
    <row r="2296" s="1" customFormat="1" ht="16.5" customHeight="1" spans="1:21">
      <c r="A2296" s="34">
        <v>169</v>
      </c>
      <c r="B2296" s="28" t="s">
        <v>4645</v>
      </c>
      <c r="C2296" s="34">
        <v>4</v>
      </c>
      <c r="D2296" s="34" t="s">
        <v>4646</v>
      </c>
      <c r="E2296" s="34">
        <v>3</v>
      </c>
      <c r="F2296" s="34" t="s">
        <v>25</v>
      </c>
      <c r="G2296" s="34">
        <v>2.9</v>
      </c>
      <c r="H2296" s="34">
        <v>91.19</v>
      </c>
      <c r="I2296" s="34">
        <v>17.46</v>
      </c>
      <c r="J2296" s="34">
        <v>73.73</v>
      </c>
      <c r="K2296" s="34">
        <v>9613.8063384143</v>
      </c>
      <c r="L2296" s="34">
        <v>11890.4516479045</v>
      </c>
      <c r="M2296" s="35">
        <v>876683</v>
      </c>
      <c r="N2296" s="34"/>
      <c r="O2296" s="34" t="s">
        <v>22</v>
      </c>
      <c r="Q2296" s="1">
        <f>INDEX([1]房源台账数据源!$CZ:$CZ,MATCH(B2296,[1]房源台账数据源!$B:$B,0))</f>
        <v>876683</v>
      </c>
      <c r="R2296" s="1">
        <f>IF(U2296="未售",ROUNDDOWN(Q2296*(1-5%),0),INDEX([1]房源台账数据源!$AU:$AU,MATCH(B2296,[1]房源台账数据源!$B:$B,0)))</f>
        <v>770128</v>
      </c>
      <c r="S2296" s="23">
        <f t="shared" si="196"/>
        <v>0</v>
      </c>
      <c r="T2296" s="23">
        <f t="shared" si="197"/>
        <v>-0.121543362880311</v>
      </c>
      <c r="U2296" s="1" t="str">
        <f>INDEX([1]房源台账数据源!$DE:$DE,MATCH(B2296,[1]房源台账数据源!$B:$B,0))</f>
        <v>已售</v>
      </c>
    </row>
    <row r="2297" s="1" customFormat="1" ht="16.5" customHeight="1" spans="1:21">
      <c r="A2297" s="34">
        <v>170</v>
      </c>
      <c r="B2297" s="28" t="s">
        <v>4647</v>
      </c>
      <c r="C2297" s="34">
        <v>4</v>
      </c>
      <c r="D2297" s="34" t="s">
        <v>4648</v>
      </c>
      <c r="E2297" s="34">
        <v>3</v>
      </c>
      <c r="F2297" s="34" t="s">
        <v>33</v>
      </c>
      <c r="G2297" s="34">
        <v>2.9</v>
      </c>
      <c r="H2297" s="34">
        <v>72.71</v>
      </c>
      <c r="I2297" s="34">
        <v>13.92</v>
      </c>
      <c r="J2297" s="34">
        <v>58.79</v>
      </c>
      <c r="K2297" s="34">
        <v>9071.88832347683</v>
      </c>
      <c r="L2297" s="34">
        <v>11219.8843340704</v>
      </c>
      <c r="M2297" s="35">
        <v>659617</v>
      </c>
      <c r="N2297" s="34"/>
      <c r="O2297" s="34" t="s">
        <v>22</v>
      </c>
      <c r="Q2297" s="1">
        <f>INDEX([1]房源台账数据源!$CZ:$CZ,MATCH(B2297,[1]房源台账数据源!$B:$B,0))</f>
        <v>659617</v>
      </c>
      <c r="R2297" s="1">
        <f>IF(U2297="未售",ROUNDDOWN(Q2297*(1-5%),0),INDEX([1]房源台账数据源!$AU:$AU,MATCH(B2297,[1]房源台账数据源!$B:$B,0)))</f>
        <v>585287</v>
      </c>
      <c r="S2297" s="23">
        <f t="shared" si="196"/>
        <v>0</v>
      </c>
      <c r="T2297" s="23">
        <f t="shared" si="197"/>
        <v>-0.112686604499278</v>
      </c>
      <c r="U2297" s="1" t="str">
        <f>INDEX([1]房源台账数据源!$DE:$DE,MATCH(B2297,[1]房源台账数据源!$B:$B,0))</f>
        <v>已售</v>
      </c>
    </row>
    <row r="2298" s="1" customFormat="1" ht="16.5" customHeight="1" spans="1:21">
      <c r="A2298" s="34">
        <v>171</v>
      </c>
      <c r="B2298" s="28" t="s">
        <v>4649</v>
      </c>
      <c r="C2298" s="34">
        <v>4</v>
      </c>
      <c r="D2298" s="34" t="s">
        <v>4650</v>
      </c>
      <c r="E2298" s="34">
        <v>3</v>
      </c>
      <c r="F2298" s="34" t="s">
        <v>33</v>
      </c>
      <c r="G2298" s="34">
        <v>2.9</v>
      </c>
      <c r="H2298" s="34">
        <v>72.71</v>
      </c>
      <c r="I2298" s="34">
        <v>13.92</v>
      </c>
      <c r="J2298" s="34">
        <v>58.79</v>
      </c>
      <c r="K2298" s="34">
        <v>9048.89286205474</v>
      </c>
      <c r="L2298" s="34">
        <v>11191.4441231502</v>
      </c>
      <c r="M2298" s="35">
        <v>657945</v>
      </c>
      <c r="N2298" s="34"/>
      <c r="O2298" s="34" t="s">
        <v>22</v>
      </c>
      <c r="Q2298" s="1">
        <f>INDEX([1]房源台账数据源!$CZ:$CZ,MATCH(B2298,[1]房源台账数据源!$B:$B,0))</f>
        <v>657945</v>
      </c>
      <c r="R2298" s="1">
        <f>IF(U2298="未售",ROUNDDOWN(Q2298*(1-5%),0),INDEX([1]房源台账数据源!$AU:$AU,MATCH(B2298,[1]房源台账数据源!$B:$B,0)))</f>
        <v>577965</v>
      </c>
      <c r="S2298" s="23">
        <f t="shared" si="196"/>
        <v>0</v>
      </c>
      <c r="T2298" s="23">
        <f t="shared" si="197"/>
        <v>-0.121560312792103</v>
      </c>
      <c r="U2298" s="1" t="str">
        <f>INDEX([1]房源台账数据源!$DE:$DE,MATCH(B2298,[1]房源台账数据源!$B:$B,0))</f>
        <v>已售</v>
      </c>
    </row>
    <row r="2299" s="1" customFormat="1" ht="16.5" customHeight="1" spans="1:21">
      <c r="A2299" s="34">
        <v>172</v>
      </c>
      <c r="B2299" s="28" t="s">
        <v>4651</v>
      </c>
      <c r="C2299" s="34">
        <v>4</v>
      </c>
      <c r="D2299" s="34" t="s">
        <v>4652</v>
      </c>
      <c r="E2299" s="34">
        <v>3</v>
      </c>
      <c r="F2299" s="34" t="s">
        <v>25</v>
      </c>
      <c r="G2299" s="34">
        <v>2.9</v>
      </c>
      <c r="H2299" s="34">
        <v>91.12</v>
      </c>
      <c r="I2299" s="34">
        <v>17.45</v>
      </c>
      <c r="J2299" s="34">
        <v>73.67</v>
      </c>
      <c r="K2299" s="34">
        <v>9185.84284460053</v>
      </c>
      <c r="L2299" s="34">
        <v>11361.6668929008</v>
      </c>
      <c r="M2299" s="35">
        <v>837014</v>
      </c>
      <c r="N2299" s="34"/>
      <c r="O2299" s="34" t="s">
        <v>22</v>
      </c>
      <c r="Q2299" s="1">
        <f>INDEX([1]房源台账数据源!$CZ:$CZ,MATCH(B2299,[1]房源台账数据源!$B:$B,0))</f>
        <v>837014</v>
      </c>
      <c r="R2299" s="1">
        <f>IF(U2299="未售",ROUNDDOWN(Q2299*(1-5%),0),INDEX([1]房源台账数据源!$AU:$AU,MATCH(B2299,[1]房源台账数据源!$B:$B,0)))</f>
        <v>735295</v>
      </c>
      <c r="S2299" s="23">
        <f t="shared" si="196"/>
        <v>0</v>
      </c>
      <c r="T2299" s="23">
        <f t="shared" si="197"/>
        <v>-0.121526043769877</v>
      </c>
      <c r="U2299" s="1" t="str">
        <f>INDEX([1]房源台账数据源!$DE:$DE,MATCH(B2299,[1]房源台账数据源!$B:$B,0))</f>
        <v>已售</v>
      </c>
    </row>
    <row r="2300" s="1" customFormat="1" ht="16.5" customHeight="1" spans="1:21">
      <c r="A2300" s="34">
        <v>173</v>
      </c>
      <c r="B2300" s="28" t="s">
        <v>4653</v>
      </c>
      <c r="C2300" s="34">
        <v>4</v>
      </c>
      <c r="D2300" s="34" t="s">
        <v>4654</v>
      </c>
      <c r="E2300" s="34">
        <v>4</v>
      </c>
      <c r="F2300" s="34" t="s">
        <v>25</v>
      </c>
      <c r="G2300" s="34">
        <v>2.9</v>
      </c>
      <c r="H2300" s="34">
        <v>91.02</v>
      </c>
      <c r="I2300" s="34">
        <v>17.43</v>
      </c>
      <c r="J2300" s="34">
        <v>73.59</v>
      </c>
      <c r="K2300" s="34">
        <v>9465.43616787519</v>
      </c>
      <c r="L2300" s="34">
        <v>11707.3515423291</v>
      </c>
      <c r="M2300" s="35">
        <v>861544</v>
      </c>
      <c r="N2300" s="34"/>
      <c r="O2300" s="34" t="s">
        <v>22</v>
      </c>
      <c r="Q2300" s="1">
        <f>INDEX([1]房源台账数据源!$CZ:$CZ,MATCH(B2300,[1]房源台账数据源!$B:$B,0))</f>
        <v>861544</v>
      </c>
      <c r="R2300" s="1">
        <f>IF(U2300="未售",ROUNDDOWN(Q2300*(1-5%),0),INDEX([1]房源台账数据源!$AU:$AU,MATCH(B2300,[1]房源台账数据源!$B:$B,0)))</f>
        <v>756814</v>
      </c>
      <c r="S2300" s="23">
        <f t="shared" si="196"/>
        <v>0</v>
      </c>
      <c r="T2300" s="23">
        <f t="shared" si="197"/>
        <v>-0.121560825680406</v>
      </c>
      <c r="U2300" s="1" t="str">
        <f>INDEX([1]房源台账数据源!$DE:$DE,MATCH(B2300,[1]房源台账数据源!$B:$B,0))</f>
        <v>已售</v>
      </c>
    </row>
    <row r="2301" s="1" customFormat="1" ht="16.5" customHeight="1" spans="1:21">
      <c r="A2301" s="34">
        <v>174</v>
      </c>
      <c r="B2301" s="28" t="s">
        <v>4655</v>
      </c>
      <c r="C2301" s="34">
        <v>4</v>
      </c>
      <c r="D2301" s="34" t="s">
        <v>4656</v>
      </c>
      <c r="E2301" s="34">
        <v>4</v>
      </c>
      <c r="F2301" s="34" t="s">
        <v>25</v>
      </c>
      <c r="G2301" s="34">
        <v>2.9</v>
      </c>
      <c r="H2301" s="34">
        <v>91.18</v>
      </c>
      <c r="I2301" s="34">
        <v>17.46</v>
      </c>
      <c r="J2301" s="34">
        <v>73.72</v>
      </c>
      <c r="K2301" s="34">
        <v>9499.94516341303</v>
      </c>
      <c r="L2301" s="34">
        <v>11749.9321758003</v>
      </c>
      <c r="M2301" s="35">
        <v>866205</v>
      </c>
      <c r="N2301" s="34"/>
      <c r="O2301" s="34" t="s">
        <v>22</v>
      </c>
      <c r="Q2301" s="1">
        <f>INDEX([1]房源台账数据源!$CZ:$CZ,MATCH(B2301,[1]房源台账数据源!$B:$B,0))</f>
        <v>866205</v>
      </c>
      <c r="R2301" s="1">
        <f>IF(U2301="未售",ROUNDDOWN(Q2301*(1-5%),0),INDEX([1]房源台账数据源!$AU:$AU,MATCH(B2301,[1]房源台账数据源!$B:$B,0)))</f>
        <v>768595</v>
      </c>
      <c r="S2301" s="23">
        <f t="shared" si="196"/>
        <v>0</v>
      </c>
      <c r="T2301" s="23">
        <f t="shared" si="197"/>
        <v>-0.112686950548658</v>
      </c>
      <c r="U2301" s="1" t="str">
        <f>INDEX([1]房源台账数据源!$DE:$DE,MATCH(B2301,[1]房源台账数据源!$B:$B,0))</f>
        <v>已售</v>
      </c>
    </row>
    <row r="2302" s="1" customFormat="1" ht="16.5" customHeight="1" spans="1:21">
      <c r="A2302" s="34">
        <v>175</v>
      </c>
      <c r="B2302" s="28" t="s">
        <v>4657</v>
      </c>
      <c r="C2302" s="34">
        <v>4</v>
      </c>
      <c r="D2302" s="34" t="s">
        <v>4658</v>
      </c>
      <c r="E2302" s="34">
        <v>4</v>
      </c>
      <c r="F2302" s="34" t="s">
        <v>25</v>
      </c>
      <c r="G2302" s="34">
        <v>2.9</v>
      </c>
      <c r="H2302" s="34">
        <v>91.19</v>
      </c>
      <c r="I2302" s="34">
        <v>17.46</v>
      </c>
      <c r="J2302" s="34">
        <v>73.73</v>
      </c>
      <c r="K2302" s="34">
        <v>9613.8063384143</v>
      </c>
      <c r="L2302" s="34">
        <v>11890.4516479045</v>
      </c>
      <c r="M2302" s="35">
        <v>876683</v>
      </c>
      <c r="N2302" s="34"/>
      <c r="O2302" s="34" t="s">
        <v>22</v>
      </c>
      <c r="Q2302" s="1">
        <f>INDEX([1]房源台账数据源!$CZ:$CZ,MATCH(B2302,[1]房源台账数据源!$B:$B,0))</f>
        <v>876683</v>
      </c>
      <c r="R2302" s="1">
        <f>IF(U2302="未售",ROUNDDOWN(Q2302*(1-5%),0),INDEX([1]房源台账数据源!$AU:$AU,MATCH(B2302,[1]房源台账数据源!$B:$B,0)))</f>
        <v>770129</v>
      </c>
      <c r="S2302" s="23">
        <f t="shared" si="196"/>
        <v>0</v>
      </c>
      <c r="T2302" s="23">
        <f t="shared" si="197"/>
        <v>-0.121542222217153</v>
      </c>
      <c r="U2302" s="1" t="str">
        <f>INDEX([1]房源台账数据源!$DE:$DE,MATCH(B2302,[1]房源台账数据源!$B:$B,0))</f>
        <v>已售</v>
      </c>
    </row>
    <row r="2303" s="1" customFormat="1" ht="16.5" customHeight="1" spans="1:21">
      <c r="A2303" s="34">
        <v>176</v>
      </c>
      <c r="B2303" s="28" t="s">
        <v>4659</v>
      </c>
      <c r="C2303" s="34">
        <v>4</v>
      </c>
      <c r="D2303" s="34" t="s">
        <v>4660</v>
      </c>
      <c r="E2303" s="34">
        <v>4</v>
      </c>
      <c r="F2303" s="34" t="s">
        <v>33</v>
      </c>
      <c r="G2303" s="34">
        <v>2.9</v>
      </c>
      <c r="H2303" s="34">
        <v>72.71</v>
      </c>
      <c r="I2303" s="34">
        <v>13.92</v>
      </c>
      <c r="J2303" s="34">
        <v>58.79</v>
      </c>
      <c r="K2303" s="34">
        <v>9071.88832347683</v>
      </c>
      <c r="L2303" s="34">
        <v>11219.8843340704</v>
      </c>
      <c r="M2303" s="35">
        <v>659617</v>
      </c>
      <c r="N2303" s="34"/>
      <c r="O2303" s="34" t="s">
        <v>22</v>
      </c>
      <c r="Q2303" s="1">
        <f>INDEX([1]房源台账数据源!$CZ:$CZ,MATCH(B2303,[1]房源台账数据源!$B:$B,0))</f>
        <v>659617</v>
      </c>
      <c r="R2303" s="1">
        <f>IF(U2303="未售",ROUNDDOWN(Q2303*(1-5%),0),INDEX([1]房源台账数据源!$AU:$AU,MATCH(B2303,[1]房源台账数据源!$B:$B,0)))</f>
        <v>626636</v>
      </c>
      <c r="S2303" s="23">
        <f t="shared" si="196"/>
        <v>0</v>
      </c>
      <c r="T2303" s="23">
        <f t="shared" si="197"/>
        <v>-0.0500002274046909</v>
      </c>
      <c r="U2303" s="1" t="str">
        <f>INDEX([1]房源台账数据源!$DE:$DE,MATCH(B2303,[1]房源台账数据源!$B:$B,0))</f>
        <v>未售</v>
      </c>
    </row>
    <row r="2304" s="1" customFormat="1" ht="16.5" customHeight="1" spans="1:21">
      <c r="A2304" s="34">
        <v>177</v>
      </c>
      <c r="B2304" s="28" t="s">
        <v>4661</v>
      </c>
      <c r="C2304" s="34">
        <v>4</v>
      </c>
      <c r="D2304" s="34" t="s">
        <v>4662</v>
      </c>
      <c r="E2304" s="34">
        <v>4</v>
      </c>
      <c r="F2304" s="34" t="s">
        <v>33</v>
      </c>
      <c r="G2304" s="34">
        <v>2.9</v>
      </c>
      <c r="H2304" s="34">
        <v>72.71</v>
      </c>
      <c r="I2304" s="34">
        <v>13.92</v>
      </c>
      <c r="J2304" s="34">
        <v>58.79</v>
      </c>
      <c r="K2304" s="34">
        <v>9048.89286205474</v>
      </c>
      <c r="L2304" s="34">
        <v>11191.4441231502</v>
      </c>
      <c r="M2304" s="35">
        <v>657945</v>
      </c>
      <c r="N2304" s="34"/>
      <c r="O2304" s="34" t="s">
        <v>22</v>
      </c>
      <c r="Q2304" s="1">
        <f>INDEX([1]房源台账数据源!$CZ:$CZ,MATCH(B2304,[1]房源台账数据源!$B:$B,0))</f>
        <v>657945</v>
      </c>
      <c r="R2304" s="1">
        <f>IF(U2304="未售",ROUNDDOWN(Q2304*(1-5%),0),INDEX([1]房源台账数据源!$AU:$AU,MATCH(B2304,[1]房源台账数据源!$B:$B,0)))</f>
        <v>625047</v>
      </c>
      <c r="S2304" s="23">
        <f t="shared" si="196"/>
        <v>0</v>
      </c>
      <c r="T2304" s="23">
        <f t="shared" si="197"/>
        <v>-0.0500011399129107</v>
      </c>
      <c r="U2304" s="1" t="str">
        <f>INDEX([1]房源台账数据源!$DE:$DE,MATCH(B2304,[1]房源台账数据源!$B:$B,0))</f>
        <v>未售</v>
      </c>
    </row>
    <row r="2305" s="1" customFormat="1" ht="16.5" customHeight="1" spans="1:21">
      <c r="A2305" s="34">
        <v>178</v>
      </c>
      <c r="B2305" s="28" t="s">
        <v>4663</v>
      </c>
      <c r="C2305" s="34">
        <v>4</v>
      </c>
      <c r="D2305" s="34" t="s">
        <v>4664</v>
      </c>
      <c r="E2305" s="34">
        <v>4</v>
      </c>
      <c r="F2305" s="34" t="s">
        <v>25</v>
      </c>
      <c r="G2305" s="34">
        <v>2.9</v>
      </c>
      <c r="H2305" s="34">
        <v>91.12</v>
      </c>
      <c r="I2305" s="34">
        <v>17.45</v>
      </c>
      <c r="J2305" s="34">
        <v>73.67</v>
      </c>
      <c r="K2305" s="34">
        <v>9185.84284460053</v>
      </c>
      <c r="L2305" s="34">
        <v>11361.6668929008</v>
      </c>
      <c r="M2305" s="35">
        <v>837014</v>
      </c>
      <c r="N2305" s="34"/>
      <c r="O2305" s="34" t="s">
        <v>22</v>
      </c>
      <c r="Q2305" s="1">
        <f>INDEX([1]房源台账数据源!$CZ:$CZ,MATCH(B2305,[1]房源台账数据源!$B:$B,0))</f>
        <v>837014</v>
      </c>
      <c r="R2305" s="1">
        <f>IF(U2305="未售",ROUNDDOWN(Q2305*(1-5%),0),INDEX([1]房源台账数据源!$AU:$AU,MATCH(B2305,[1]房源台账数据源!$B:$B,0)))</f>
        <v>742798</v>
      </c>
      <c r="S2305" s="23">
        <f t="shared" si="196"/>
        <v>0</v>
      </c>
      <c r="T2305" s="23">
        <f t="shared" si="197"/>
        <v>-0.112562035999398</v>
      </c>
      <c r="U2305" s="1" t="str">
        <f>INDEX([1]房源台账数据源!$DE:$DE,MATCH(B2305,[1]房源台账数据源!$B:$B,0))</f>
        <v>已售</v>
      </c>
    </row>
    <row r="2306" s="1" customFormat="1" ht="16.5" customHeight="1" spans="1:21">
      <c r="A2306" s="34">
        <v>179</v>
      </c>
      <c r="B2306" s="28" t="s">
        <v>4665</v>
      </c>
      <c r="C2306" s="34">
        <v>4</v>
      </c>
      <c r="D2306" s="34" t="s">
        <v>4666</v>
      </c>
      <c r="E2306" s="34">
        <v>5</v>
      </c>
      <c r="F2306" s="34" t="s">
        <v>25</v>
      </c>
      <c r="G2306" s="34">
        <v>2.9</v>
      </c>
      <c r="H2306" s="34">
        <v>91.02</v>
      </c>
      <c r="I2306" s="34">
        <v>17.43</v>
      </c>
      <c r="J2306" s="34">
        <v>73.59</v>
      </c>
      <c r="K2306" s="34">
        <v>9465.43616787519</v>
      </c>
      <c r="L2306" s="34">
        <v>11707.3515423291</v>
      </c>
      <c r="M2306" s="35">
        <v>861544</v>
      </c>
      <c r="N2306" s="34"/>
      <c r="O2306" s="34" t="s">
        <v>22</v>
      </c>
      <c r="Q2306" s="1">
        <f>INDEX([1]房源台账数据源!$CZ:$CZ,MATCH(B2306,[1]房源台账数据源!$B:$B,0))</f>
        <v>861544</v>
      </c>
      <c r="R2306" s="1">
        <f>IF(U2306="未售",ROUNDDOWN(Q2306*(1-5%),0),INDEX([1]房源台账数据源!$AU:$AU,MATCH(B2306,[1]房源台账数据源!$B:$B,0)))</f>
        <v>756814</v>
      </c>
      <c r="S2306" s="23">
        <f t="shared" si="196"/>
        <v>0</v>
      </c>
      <c r="T2306" s="23">
        <f t="shared" si="197"/>
        <v>-0.121560825680406</v>
      </c>
      <c r="U2306" s="1" t="str">
        <f>INDEX([1]房源台账数据源!$DE:$DE,MATCH(B2306,[1]房源台账数据源!$B:$B,0))</f>
        <v>已售</v>
      </c>
    </row>
    <row r="2307" s="1" customFormat="1" ht="16.5" customHeight="1" spans="1:21">
      <c r="A2307" s="34">
        <v>180</v>
      </c>
      <c r="B2307" s="28" t="s">
        <v>4667</v>
      </c>
      <c r="C2307" s="34">
        <v>4</v>
      </c>
      <c r="D2307" s="34" t="s">
        <v>4668</v>
      </c>
      <c r="E2307" s="34">
        <v>5</v>
      </c>
      <c r="F2307" s="34" t="s">
        <v>25</v>
      </c>
      <c r="G2307" s="34">
        <v>2.9</v>
      </c>
      <c r="H2307" s="34">
        <v>91.18</v>
      </c>
      <c r="I2307" s="34">
        <v>17.46</v>
      </c>
      <c r="J2307" s="34">
        <v>73.72</v>
      </c>
      <c r="K2307" s="34">
        <v>9499.94516341303</v>
      </c>
      <c r="L2307" s="34">
        <v>11749.9321758003</v>
      </c>
      <c r="M2307" s="35">
        <v>866205</v>
      </c>
      <c r="N2307" s="34"/>
      <c r="O2307" s="34" t="s">
        <v>22</v>
      </c>
      <c r="Q2307" s="1">
        <f>INDEX([1]房源台账数据源!$CZ:$CZ,MATCH(B2307,[1]房源台账数据源!$B:$B,0))</f>
        <v>866205</v>
      </c>
      <c r="R2307" s="1">
        <f>IF(U2307="未售",ROUNDDOWN(Q2307*(1-5%),0),INDEX([1]房源台账数据源!$AU:$AU,MATCH(B2307,[1]房源台账数据源!$B:$B,0)))</f>
        <v>760909</v>
      </c>
      <c r="S2307" s="23">
        <f t="shared" ref="S2307:S2370" si="198">(M2307-$Q2307)/$Q2307</f>
        <v>0</v>
      </c>
      <c r="T2307" s="23">
        <f t="shared" ref="T2307:T2370" si="199">(R2307-$Q2307)/$Q2307</f>
        <v>-0.121560138766227</v>
      </c>
      <c r="U2307" s="1" t="str">
        <f>INDEX([1]房源台账数据源!$DE:$DE,MATCH(B2307,[1]房源台账数据源!$B:$B,0))</f>
        <v>已售</v>
      </c>
    </row>
    <row r="2308" s="1" customFormat="1" ht="16.5" customHeight="1" spans="1:21">
      <c r="A2308" s="34">
        <v>181</v>
      </c>
      <c r="B2308" s="28" t="s">
        <v>4669</v>
      </c>
      <c r="C2308" s="34">
        <v>4</v>
      </c>
      <c r="D2308" s="34" t="s">
        <v>4670</v>
      </c>
      <c r="E2308" s="34">
        <v>5</v>
      </c>
      <c r="F2308" s="34" t="s">
        <v>25</v>
      </c>
      <c r="G2308" s="34">
        <v>2.9</v>
      </c>
      <c r="H2308" s="34">
        <v>91.19</v>
      </c>
      <c r="I2308" s="34">
        <v>17.46</v>
      </c>
      <c r="J2308" s="34">
        <v>73.73</v>
      </c>
      <c r="K2308" s="34">
        <v>9613.8063384143</v>
      </c>
      <c r="L2308" s="34">
        <v>11890.4516479045</v>
      </c>
      <c r="M2308" s="35">
        <v>876683</v>
      </c>
      <c r="N2308" s="34"/>
      <c r="O2308" s="34" t="s">
        <v>22</v>
      </c>
      <c r="Q2308" s="1">
        <f>INDEX([1]房源台账数据源!$CZ:$CZ,MATCH(B2308,[1]房源台账数据源!$B:$B,0))</f>
        <v>876683</v>
      </c>
      <c r="R2308" s="1">
        <f>IF(U2308="未售",ROUNDDOWN(Q2308*(1-5%),0),INDEX([1]房源台账数据源!$AU:$AU,MATCH(B2308,[1]房源台账数据源!$B:$B,0)))</f>
        <v>777892</v>
      </c>
      <c r="S2308" s="23">
        <f t="shared" si="198"/>
        <v>0</v>
      </c>
      <c r="T2308" s="23">
        <f t="shared" si="199"/>
        <v>-0.112687254115798</v>
      </c>
      <c r="U2308" s="1" t="str">
        <f>INDEX([1]房源台账数据源!$DE:$DE,MATCH(B2308,[1]房源台账数据源!$B:$B,0))</f>
        <v>已售</v>
      </c>
    </row>
    <row r="2309" s="1" customFormat="1" ht="16.5" customHeight="1" spans="1:21">
      <c r="A2309" s="34">
        <v>182</v>
      </c>
      <c r="B2309" s="28" t="s">
        <v>4671</v>
      </c>
      <c r="C2309" s="34">
        <v>4</v>
      </c>
      <c r="D2309" s="34" t="s">
        <v>4672</v>
      </c>
      <c r="E2309" s="34">
        <v>5</v>
      </c>
      <c r="F2309" s="34" t="s">
        <v>33</v>
      </c>
      <c r="G2309" s="34">
        <v>2.9</v>
      </c>
      <c r="H2309" s="34">
        <v>72.71</v>
      </c>
      <c r="I2309" s="34">
        <v>13.92</v>
      </c>
      <c r="J2309" s="34">
        <v>58.79</v>
      </c>
      <c r="K2309" s="34">
        <v>9071.88832347683</v>
      </c>
      <c r="L2309" s="34">
        <v>11219.8843340704</v>
      </c>
      <c r="M2309" s="35">
        <v>659617</v>
      </c>
      <c r="N2309" s="34"/>
      <c r="O2309" s="34" t="s">
        <v>22</v>
      </c>
      <c r="Q2309" s="1">
        <f>INDEX([1]房源台账数据源!$CZ:$CZ,MATCH(B2309,[1]房源台账数据源!$B:$B,0))</f>
        <v>659617</v>
      </c>
      <c r="R2309" s="1">
        <f>IF(U2309="未售",ROUNDDOWN(Q2309*(1-5%),0),INDEX([1]房源台账数据源!$AU:$AU,MATCH(B2309,[1]房源台账数据源!$B:$B,0)))</f>
        <v>585287</v>
      </c>
      <c r="S2309" s="23">
        <f t="shared" si="198"/>
        <v>0</v>
      </c>
      <c r="T2309" s="23">
        <f t="shared" si="199"/>
        <v>-0.112686604499278</v>
      </c>
      <c r="U2309" s="1" t="str">
        <f>INDEX([1]房源台账数据源!$DE:$DE,MATCH(B2309,[1]房源台账数据源!$B:$B,0))</f>
        <v>已售</v>
      </c>
    </row>
    <row r="2310" s="1" customFormat="1" ht="16.5" customHeight="1" spans="1:21">
      <c r="A2310" s="34">
        <v>183</v>
      </c>
      <c r="B2310" s="28" t="s">
        <v>4673</v>
      </c>
      <c r="C2310" s="34">
        <v>4</v>
      </c>
      <c r="D2310" s="34" t="s">
        <v>4674</v>
      </c>
      <c r="E2310" s="34">
        <v>5</v>
      </c>
      <c r="F2310" s="34" t="s">
        <v>33</v>
      </c>
      <c r="G2310" s="34">
        <v>2.9</v>
      </c>
      <c r="H2310" s="34">
        <v>72.71</v>
      </c>
      <c r="I2310" s="34">
        <v>13.92</v>
      </c>
      <c r="J2310" s="34">
        <v>58.79</v>
      </c>
      <c r="K2310" s="34">
        <v>9048.89286205474</v>
      </c>
      <c r="L2310" s="34">
        <v>11191.4441231502</v>
      </c>
      <c r="M2310" s="35">
        <v>657945</v>
      </c>
      <c r="N2310" s="34"/>
      <c r="O2310" s="34" t="s">
        <v>22</v>
      </c>
      <c r="Q2310" s="1">
        <f>INDEX([1]房源台账数据源!$CZ:$CZ,MATCH(B2310,[1]房源台账数据源!$B:$B,0))</f>
        <v>657945</v>
      </c>
      <c r="R2310" s="1">
        <f>IF(U2310="未售",ROUNDDOWN(Q2310*(1-5%),0),INDEX([1]房源台账数据源!$AU:$AU,MATCH(B2310,[1]房源台账数据源!$B:$B,0)))</f>
        <v>583803</v>
      </c>
      <c r="S2310" s="23">
        <f t="shared" si="198"/>
        <v>0</v>
      </c>
      <c r="T2310" s="23">
        <f t="shared" si="199"/>
        <v>-0.112687230695575</v>
      </c>
      <c r="U2310" s="1" t="str">
        <f>INDEX([1]房源台账数据源!$DE:$DE,MATCH(B2310,[1]房源台账数据源!$B:$B,0))</f>
        <v>已售</v>
      </c>
    </row>
    <row r="2311" s="1" customFormat="1" ht="16.5" customHeight="1" spans="1:21">
      <c r="A2311" s="34">
        <v>184</v>
      </c>
      <c r="B2311" s="28" t="s">
        <v>4675</v>
      </c>
      <c r="C2311" s="34">
        <v>4</v>
      </c>
      <c r="D2311" s="34" t="s">
        <v>4676</v>
      </c>
      <c r="E2311" s="34">
        <v>5</v>
      </c>
      <c r="F2311" s="34" t="s">
        <v>25</v>
      </c>
      <c r="G2311" s="34">
        <v>2.9</v>
      </c>
      <c r="H2311" s="34">
        <v>91.12</v>
      </c>
      <c r="I2311" s="34">
        <v>17.45</v>
      </c>
      <c r="J2311" s="34">
        <v>73.67</v>
      </c>
      <c r="K2311" s="34">
        <v>9185.84284460053</v>
      </c>
      <c r="L2311" s="34">
        <v>11361.6668929008</v>
      </c>
      <c r="M2311" s="35">
        <v>837014</v>
      </c>
      <c r="N2311" s="34"/>
      <c r="O2311" s="34" t="s">
        <v>22</v>
      </c>
      <c r="Q2311" s="1">
        <f>INDEX([1]房源台账数据源!$CZ:$CZ,MATCH(B2311,[1]房源台账数据源!$B:$B,0))</f>
        <v>837014</v>
      </c>
      <c r="R2311" s="1">
        <f>IF(U2311="未售",ROUNDDOWN(Q2311*(1-5%),0),INDEX([1]房源台账数据源!$AU:$AU,MATCH(B2311,[1]房源台账数据源!$B:$B,0)))</f>
        <v>735295</v>
      </c>
      <c r="S2311" s="23">
        <f t="shared" si="198"/>
        <v>0</v>
      </c>
      <c r="T2311" s="23">
        <f t="shared" si="199"/>
        <v>-0.121526043769877</v>
      </c>
      <c r="U2311" s="1" t="str">
        <f>INDEX([1]房源台账数据源!$DE:$DE,MATCH(B2311,[1]房源台账数据源!$B:$B,0))</f>
        <v>已售</v>
      </c>
    </row>
    <row r="2312" s="1" customFormat="1" ht="16.5" customHeight="1" spans="1:21">
      <c r="A2312" s="34">
        <v>185</v>
      </c>
      <c r="B2312" s="28" t="s">
        <v>4677</v>
      </c>
      <c r="C2312" s="34">
        <v>4</v>
      </c>
      <c r="D2312" s="34" t="s">
        <v>4678</v>
      </c>
      <c r="E2312" s="34">
        <v>6</v>
      </c>
      <c r="F2312" s="34" t="s">
        <v>25</v>
      </c>
      <c r="G2312" s="34">
        <v>2.9</v>
      </c>
      <c r="H2312" s="34">
        <v>91.02</v>
      </c>
      <c r="I2312" s="34">
        <v>17.43</v>
      </c>
      <c r="J2312" s="34">
        <v>73.59</v>
      </c>
      <c r="K2312" s="34">
        <v>9695.44056251373</v>
      </c>
      <c r="L2312" s="34">
        <v>11991.8331295013</v>
      </c>
      <c r="M2312" s="35">
        <v>882479</v>
      </c>
      <c r="N2312" s="34"/>
      <c r="O2312" s="34" t="s">
        <v>22</v>
      </c>
      <c r="Q2312" s="1">
        <f>INDEX([1]房源台账数据源!$CZ:$CZ,MATCH(B2312,[1]房源台账数据源!$B:$B,0))</f>
        <v>882479</v>
      </c>
      <c r="R2312" s="1">
        <f>IF(U2312="未售",ROUNDDOWN(Q2312*(1-5%),0),INDEX([1]房源台账数据源!$AU:$AU,MATCH(B2312,[1]房源台账数据源!$B:$B,0)))</f>
        <v>783035</v>
      </c>
      <c r="S2312" s="23">
        <f t="shared" si="198"/>
        <v>0</v>
      </c>
      <c r="T2312" s="23">
        <f t="shared" si="199"/>
        <v>-0.112687100769537</v>
      </c>
      <c r="U2312" s="1" t="str">
        <f>INDEX([1]房源台账数据源!$DE:$DE,MATCH(B2312,[1]房源台账数据源!$B:$B,0))</f>
        <v>已售</v>
      </c>
    </row>
    <row r="2313" s="1" customFormat="1" ht="16.5" customHeight="1" spans="1:21">
      <c r="A2313" s="34">
        <v>186</v>
      </c>
      <c r="B2313" s="28" t="s">
        <v>4679</v>
      </c>
      <c r="C2313" s="34">
        <v>4</v>
      </c>
      <c r="D2313" s="34" t="s">
        <v>4680</v>
      </c>
      <c r="E2313" s="34">
        <v>6</v>
      </c>
      <c r="F2313" s="34" t="s">
        <v>25</v>
      </c>
      <c r="G2313" s="34">
        <v>2.9</v>
      </c>
      <c r="H2313" s="34">
        <v>91.18</v>
      </c>
      <c r="I2313" s="34">
        <v>17.46</v>
      </c>
      <c r="J2313" s="34">
        <v>73.72</v>
      </c>
      <c r="K2313" s="34">
        <v>9729.95174380347</v>
      </c>
      <c r="L2313" s="34">
        <v>12034.4139989148</v>
      </c>
      <c r="M2313" s="35">
        <v>887177</v>
      </c>
      <c r="N2313" s="34"/>
      <c r="O2313" s="34" t="s">
        <v>22</v>
      </c>
      <c r="Q2313" s="1">
        <f>INDEX([1]房源台账数据源!$CZ:$CZ,MATCH(B2313,[1]房源台账数据源!$B:$B,0))</f>
        <v>887177</v>
      </c>
      <c r="R2313" s="1">
        <f>IF(U2313="未售",ROUNDDOWN(Q2313*(1-5%),0),INDEX([1]房源台账数据源!$AU:$AU,MATCH(B2313,[1]房源台账数据源!$B:$B,0)))</f>
        <v>787203</v>
      </c>
      <c r="S2313" s="23">
        <f t="shared" si="198"/>
        <v>0</v>
      </c>
      <c r="T2313" s="23">
        <f t="shared" si="199"/>
        <v>-0.112687772563987</v>
      </c>
      <c r="U2313" s="1" t="str">
        <f>INDEX([1]房源台账数据源!$DE:$DE,MATCH(B2313,[1]房源台账数据源!$B:$B,0))</f>
        <v>已售</v>
      </c>
    </row>
    <row r="2314" s="1" customFormat="1" ht="16.5" customHeight="1" spans="1:21">
      <c r="A2314" s="34">
        <v>187</v>
      </c>
      <c r="B2314" s="28" t="s">
        <v>4681</v>
      </c>
      <c r="C2314" s="34">
        <v>4</v>
      </c>
      <c r="D2314" s="34" t="s">
        <v>4682</v>
      </c>
      <c r="E2314" s="34">
        <v>6</v>
      </c>
      <c r="F2314" s="34" t="s">
        <v>25</v>
      </c>
      <c r="G2314" s="34">
        <v>2.9</v>
      </c>
      <c r="H2314" s="34">
        <v>91.19</v>
      </c>
      <c r="I2314" s="34">
        <v>17.46</v>
      </c>
      <c r="J2314" s="34">
        <v>73.73</v>
      </c>
      <c r="K2314" s="34">
        <v>9843.80962824871</v>
      </c>
      <c r="L2314" s="34">
        <v>12174.9220127492</v>
      </c>
      <c r="M2314" s="35">
        <v>897657</v>
      </c>
      <c r="N2314" s="34"/>
      <c r="O2314" s="34" t="s">
        <v>22</v>
      </c>
      <c r="Q2314" s="1">
        <f>INDEX([1]房源台账数据源!$CZ:$CZ,MATCH(B2314,[1]房源台账数据源!$B:$B,0))</f>
        <v>897657</v>
      </c>
      <c r="R2314" s="1">
        <f>IF(U2314="未售",ROUNDDOWN(Q2314*(1-5%),0),INDEX([1]房源台账数据源!$AU:$AU,MATCH(B2314,[1]房源台账数据源!$B:$B,0)))</f>
        <v>788518</v>
      </c>
      <c r="S2314" s="23">
        <f t="shared" si="198"/>
        <v>0</v>
      </c>
      <c r="T2314" s="23">
        <f t="shared" si="199"/>
        <v>-0.121582074222114</v>
      </c>
      <c r="U2314" s="1" t="str">
        <f>INDEX([1]房源台账数据源!$DE:$DE,MATCH(B2314,[1]房源台账数据源!$B:$B,0))</f>
        <v>已售</v>
      </c>
    </row>
    <row r="2315" s="1" customFormat="1" ht="16.5" customHeight="1" spans="1:21">
      <c r="A2315" s="34">
        <v>188</v>
      </c>
      <c r="B2315" s="28" t="s">
        <v>4683</v>
      </c>
      <c r="C2315" s="34">
        <v>4</v>
      </c>
      <c r="D2315" s="34" t="s">
        <v>4684</v>
      </c>
      <c r="E2315" s="34">
        <v>6</v>
      </c>
      <c r="F2315" s="34" t="s">
        <v>33</v>
      </c>
      <c r="G2315" s="34">
        <v>2.9</v>
      </c>
      <c r="H2315" s="34">
        <v>72.71</v>
      </c>
      <c r="I2315" s="34">
        <v>13.92</v>
      </c>
      <c r="J2315" s="34">
        <v>58.79</v>
      </c>
      <c r="K2315" s="34">
        <v>9301.88419749691</v>
      </c>
      <c r="L2315" s="34">
        <v>11504.3374723592</v>
      </c>
      <c r="M2315" s="35">
        <v>676340</v>
      </c>
      <c r="N2315" s="34"/>
      <c r="O2315" s="34" t="s">
        <v>22</v>
      </c>
      <c r="Q2315" s="1">
        <f>INDEX([1]房源台账数据源!$CZ:$CZ,MATCH(B2315,[1]房源台账数据源!$B:$B,0))</f>
        <v>676340</v>
      </c>
      <c r="R2315" s="1">
        <f>IF(U2315="未售",ROUNDDOWN(Q2315*(1-5%),0),INDEX([1]房源台账数据源!$AU:$AU,MATCH(B2315,[1]房源台账数据源!$B:$B,0)))</f>
        <v>594124</v>
      </c>
      <c r="S2315" s="23">
        <f t="shared" si="198"/>
        <v>0</v>
      </c>
      <c r="T2315" s="23">
        <f t="shared" si="199"/>
        <v>-0.121560162048674</v>
      </c>
      <c r="U2315" s="1" t="str">
        <f>INDEX([1]房源台账数据源!$DE:$DE,MATCH(B2315,[1]房源台账数据源!$B:$B,0))</f>
        <v>已售</v>
      </c>
    </row>
    <row r="2316" s="1" customFormat="1" ht="16.5" customHeight="1" spans="1:21">
      <c r="A2316" s="34">
        <v>189</v>
      </c>
      <c r="B2316" s="28" t="s">
        <v>4685</v>
      </c>
      <c r="C2316" s="34">
        <v>4</v>
      </c>
      <c r="D2316" s="34" t="s">
        <v>4686</v>
      </c>
      <c r="E2316" s="34">
        <v>6</v>
      </c>
      <c r="F2316" s="34" t="s">
        <v>33</v>
      </c>
      <c r="G2316" s="34">
        <v>2.9</v>
      </c>
      <c r="H2316" s="34">
        <v>72.71</v>
      </c>
      <c r="I2316" s="34">
        <v>13.92</v>
      </c>
      <c r="J2316" s="34">
        <v>58.79</v>
      </c>
      <c r="K2316" s="34">
        <v>9278.88873607482</v>
      </c>
      <c r="L2316" s="34">
        <v>11475.897261439</v>
      </c>
      <c r="M2316" s="35">
        <v>674668</v>
      </c>
      <c r="N2316" s="34"/>
      <c r="O2316" s="34" t="s">
        <v>22</v>
      </c>
      <c r="Q2316" s="1">
        <f>INDEX([1]房源台账数据源!$CZ:$CZ,MATCH(B2316,[1]房源台账数据源!$B:$B,0))</f>
        <v>674668</v>
      </c>
      <c r="R2316" s="1">
        <f>IF(U2316="未售",ROUNDDOWN(Q2316*(1-5%),0),INDEX([1]房源台账数据源!$AU:$AU,MATCH(B2316,[1]房源台账数据源!$B:$B,0)))</f>
        <v>592655</v>
      </c>
      <c r="S2316" s="23">
        <f t="shared" si="198"/>
        <v>0</v>
      </c>
      <c r="T2316" s="23">
        <f t="shared" si="199"/>
        <v>-0.121560530512786</v>
      </c>
      <c r="U2316" s="1" t="str">
        <f>INDEX([1]房源台账数据源!$DE:$DE,MATCH(B2316,[1]房源台账数据源!$B:$B,0))</f>
        <v>已售</v>
      </c>
    </row>
    <row r="2317" s="1" customFormat="1" ht="16.5" customHeight="1" spans="1:21">
      <c r="A2317" s="34">
        <v>190</v>
      </c>
      <c r="B2317" s="28" t="s">
        <v>4687</v>
      </c>
      <c r="C2317" s="34">
        <v>4</v>
      </c>
      <c r="D2317" s="34" t="s">
        <v>4688</v>
      </c>
      <c r="E2317" s="34">
        <v>6</v>
      </c>
      <c r="F2317" s="34" t="s">
        <v>25</v>
      </c>
      <c r="G2317" s="34">
        <v>2.9</v>
      </c>
      <c r="H2317" s="34">
        <v>91.12</v>
      </c>
      <c r="I2317" s="34">
        <v>17.45</v>
      </c>
      <c r="J2317" s="34">
        <v>73.67</v>
      </c>
      <c r="K2317" s="34">
        <v>9415.83625987709</v>
      </c>
      <c r="L2317" s="34">
        <v>11646.1381837926</v>
      </c>
      <c r="M2317" s="35">
        <v>857971</v>
      </c>
      <c r="N2317" s="34"/>
      <c r="O2317" s="34" t="s">
        <v>22</v>
      </c>
      <c r="Q2317" s="1">
        <f>INDEX([1]房源台账数据源!$CZ:$CZ,MATCH(B2317,[1]房源台账数据源!$B:$B,0))</f>
        <v>857971</v>
      </c>
      <c r="R2317" s="1">
        <f>IF(U2317="未售",ROUNDDOWN(Q2317*(1-5%),0),INDEX([1]房源台账数据源!$AU:$AU,MATCH(B2317,[1]房源台账数据源!$B:$B,0)))</f>
        <v>761318</v>
      </c>
      <c r="S2317" s="23">
        <f t="shared" si="198"/>
        <v>0</v>
      </c>
      <c r="T2317" s="23">
        <f t="shared" si="199"/>
        <v>-0.112652991767787</v>
      </c>
      <c r="U2317" s="1" t="str">
        <f>INDEX([1]房源台账数据源!$DE:$DE,MATCH(B2317,[1]房源台账数据源!$B:$B,0))</f>
        <v>已售</v>
      </c>
    </row>
    <row r="2318" s="1" customFormat="1" ht="16.5" customHeight="1" spans="1:21">
      <c r="A2318" s="34">
        <v>191</v>
      </c>
      <c r="B2318" s="28" t="s">
        <v>4689</v>
      </c>
      <c r="C2318" s="34">
        <v>4</v>
      </c>
      <c r="D2318" s="34" t="s">
        <v>4690</v>
      </c>
      <c r="E2318" s="34">
        <v>7</v>
      </c>
      <c r="F2318" s="34" t="s">
        <v>25</v>
      </c>
      <c r="G2318" s="34">
        <v>2.9</v>
      </c>
      <c r="H2318" s="34">
        <v>91.02</v>
      </c>
      <c r="I2318" s="34">
        <v>17.43</v>
      </c>
      <c r="J2318" s="34">
        <v>73.59</v>
      </c>
      <c r="K2318" s="34">
        <v>9695.44056251373</v>
      </c>
      <c r="L2318" s="34">
        <v>11991.8331295013</v>
      </c>
      <c r="M2318" s="35">
        <v>882479</v>
      </c>
      <c r="N2318" s="34"/>
      <c r="O2318" s="34" t="s">
        <v>22</v>
      </c>
      <c r="Q2318" s="1">
        <f>INDEX([1]房源台账数据源!$CZ:$CZ,MATCH(B2318,[1]房源台账数据源!$B:$B,0))</f>
        <v>882479</v>
      </c>
      <c r="R2318" s="1">
        <f>IF(U2318="未售",ROUNDDOWN(Q2318*(1-5%),0),INDEX([1]房源台账数据源!$AU:$AU,MATCH(B2318,[1]房源台账数据源!$B:$B,0)))</f>
        <v>783035</v>
      </c>
      <c r="S2318" s="23">
        <f t="shared" si="198"/>
        <v>0</v>
      </c>
      <c r="T2318" s="23">
        <f t="shared" si="199"/>
        <v>-0.112687100769537</v>
      </c>
      <c r="U2318" s="1" t="str">
        <f>INDEX([1]房源台账数据源!$DE:$DE,MATCH(B2318,[1]房源台账数据源!$B:$B,0))</f>
        <v>已售</v>
      </c>
    </row>
    <row r="2319" s="1" customFormat="1" ht="16.5" customHeight="1" spans="1:21">
      <c r="A2319" s="34">
        <v>192</v>
      </c>
      <c r="B2319" s="28" t="s">
        <v>4691</v>
      </c>
      <c r="C2319" s="34">
        <v>4</v>
      </c>
      <c r="D2319" s="34" t="s">
        <v>4692</v>
      </c>
      <c r="E2319" s="34">
        <v>7</v>
      </c>
      <c r="F2319" s="34" t="s">
        <v>25</v>
      </c>
      <c r="G2319" s="34">
        <v>2.9</v>
      </c>
      <c r="H2319" s="34">
        <v>91.18</v>
      </c>
      <c r="I2319" s="34">
        <v>17.46</v>
      </c>
      <c r="J2319" s="34">
        <v>73.72</v>
      </c>
      <c r="K2319" s="34">
        <v>9729.95174380347</v>
      </c>
      <c r="L2319" s="34">
        <v>12034.4139989148</v>
      </c>
      <c r="M2319" s="35">
        <v>887177</v>
      </c>
      <c r="N2319" s="34"/>
      <c r="O2319" s="34" t="s">
        <v>22</v>
      </c>
      <c r="Q2319" s="1">
        <f>INDEX([1]房源台账数据源!$CZ:$CZ,MATCH(B2319,[1]房源台账数据源!$B:$B,0))</f>
        <v>887177</v>
      </c>
      <c r="R2319" s="1">
        <f>IF(U2319="未售",ROUNDDOWN(Q2319*(1-5%),0),INDEX([1]房源台账数据源!$AU:$AU,MATCH(B2319,[1]房源台账数据源!$B:$B,0)))</f>
        <v>787203</v>
      </c>
      <c r="S2319" s="23">
        <f t="shared" si="198"/>
        <v>0</v>
      </c>
      <c r="T2319" s="23">
        <f t="shared" si="199"/>
        <v>-0.112687772563987</v>
      </c>
      <c r="U2319" s="1" t="str">
        <f>INDEX([1]房源台账数据源!$DE:$DE,MATCH(B2319,[1]房源台账数据源!$B:$B,0))</f>
        <v>已售</v>
      </c>
    </row>
    <row r="2320" s="1" customFormat="1" ht="16.5" customHeight="1" spans="1:21">
      <c r="A2320" s="34">
        <v>193</v>
      </c>
      <c r="B2320" s="28" t="s">
        <v>4693</v>
      </c>
      <c r="C2320" s="34">
        <v>4</v>
      </c>
      <c r="D2320" s="34" t="s">
        <v>4694</v>
      </c>
      <c r="E2320" s="34">
        <v>7</v>
      </c>
      <c r="F2320" s="34" t="s">
        <v>25</v>
      </c>
      <c r="G2320" s="34">
        <v>2.9</v>
      </c>
      <c r="H2320" s="34">
        <v>91.19</v>
      </c>
      <c r="I2320" s="34">
        <v>17.46</v>
      </c>
      <c r="J2320" s="34">
        <v>73.73</v>
      </c>
      <c r="K2320" s="34">
        <v>9843.80962824871</v>
      </c>
      <c r="L2320" s="34">
        <v>12174.9220127492</v>
      </c>
      <c r="M2320" s="35">
        <v>897657</v>
      </c>
      <c r="N2320" s="34"/>
      <c r="O2320" s="34" t="s">
        <v>22</v>
      </c>
      <c r="Q2320" s="1">
        <f>INDEX([1]房源台账数据源!$CZ:$CZ,MATCH(B2320,[1]房源台账数据源!$B:$B,0))</f>
        <v>897657</v>
      </c>
      <c r="R2320" s="1">
        <f>IF(U2320="未售",ROUNDDOWN(Q2320*(1-5%),0),INDEX([1]房源台账数据源!$AU:$AU,MATCH(B2320,[1]房源台账数据源!$B:$B,0)))</f>
        <v>796483</v>
      </c>
      <c r="S2320" s="23">
        <f t="shared" si="198"/>
        <v>0</v>
      </c>
      <c r="T2320" s="23">
        <f t="shared" si="199"/>
        <v>-0.112708974586061</v>
      </c>
      <c r="U2320" s="1" t="str">
        <f>INDEX([1]房源台账数据源!$DE:$DE,MATCH(B2320,[1]房源台账数据源!$B:$B,0))</f>
        <v>已售</v>
      </c>
    </row>
    <row r="2321" s="1" customFormat="1" ht="16.5" customHeight="1" spans="1:21">
      <c r="A2321" s="34">
        <v>194</v>
      </c>
      <c r="B2321" s="28" t="s">
        <v>4695</v>
      </c>
      <c r="C2321" s="34">
        <v>4</v>
      </c>
      <c r="D2321" s="34" t="s">
        <v>4696</v>
      </c>
      <c r="E2321" s="34">
        <v>7</v>
      </c>
      <c r="F2321" s="34" t="s">
        <v>33</v>
      </c>
      <c r="G2321" s="34">
        <v>2.9</v>
      </c>
      <c r="H2321" s="34">
        <v>72.71</v>
      </c>
      <c r="I2321" s="34">
        <v>13.92</v>
      </c>
      <c r="J2321" s="34">
        <v>58.79</v>
      </c>
      <c r="K2321" s="34">
        <v>9301.88419749691</v>
      </c>
      <c r="L2321" s="34">
        <v>11504.3374723592</v>
      </c>
      <c r="M2321" s="35">
        <v>676340</v>
      </c>
      <c r="N2321" s="34"/>
      <c r="O2321" s="34" t="s">
        <v>22</v>
      </c>
      <c r="Q2321" s="1">
        <f>INDEX([1]房源台账数据源!$CZ:$CZ,MATCH(B2321,[1]房源台账数据源!$B:$B,0))</f>
        <v>676340</v>
      </c>
      <c r="R2321" s="1">
        <f>IF(U2321="未售",ROUNDDOWN(Q2321*(1-5%),0),INDEX([1]房源台账数据源!$AU:$AU,MATCH(B2321,[1]房源台账数据源!$B:$B,0)))</f>
        <v>600125</v>
      </c>
      <c r="S2321" s="23">
        <f t="shared" si="198"/>
        <v>0</v>
      </c>
      <c r="T2321" s="23">
        <f t="shared" si="199"/>
        <v>-0.112687405742674</v>
      </c>
      <c r="U2321" s="1" t="str">
        <f>INDEX([1]房源台账数据源!$DE:$DE,MATCH(B2321,[1]房源台账数据源!$B:$B,0))</f>
        <v>已售</v>
      </c>
    </row>
    <row r="2322" s="1" customFormat="1" ht="16.5" customHeight="1" spans="1:21">
      <c r="A2322" s="34">
        <v>195</v>
      </c>
      <c r="B2322" s="28" t="s">
        <v>4697</v>
      </c>
      <c r="C2322" s="34">
        <v>4</v>
      </c>
      <c r="D2322" s="34" t="s">
        <v>4698</v>
      </c>
      <c r="E2322" s="34">
        <v>7</v>
      </c>
      <c r="F2322" s="34" t="s">
        <v>33</v>
      </c>
      <c r="G2322" s="34">
        <v>2.9</v>
      </c>
      <c r="H2322" s="34">
        <v>72.71</v>
      </c>
      <c r="I2322" s="34">
        <v>13.92</v>
      </c>
      <c r="J2322" s="34">
        <v>58.79</v>
      </c>
      <c r="K2322" s="34">
        <v>9278.88873607482</v>
      </c>
      <c r="L2322" s="34">
        <v>11475.897261439</v>
      </c>
      <c r="M2322" s="35">
        <v>674668</v>
      </c>
      <c r="N2322" s="34"/>
      <c r="O2322" s="34" t="s">
        <v>22</v>
      </c>
      <c r="Q2322" s="1">
        <f>INDEX([1]房源台账数据源!$CZ:$CZ,MATCH(B2322,[1]房源台账数据源!$B:$B,0))</f>
        <v>674668</v>
      </c>
      <c r="R2322" s="1">
        <f>IF(U2322="未售",ROUNDDOWN(Q2322*(1-5%),0),INDEX([1]房源台账数据源!$AU:$AU,MATCH(B2322,[1]房源台账数据源!$B:$B,0)))</f>
        <v>598641</v>
      </c>
      <c r="S2322" s="23">
        <f t="shared" si="198"/>
        <v>0</v>
      </c>
      <c r="T2322" s="23">
        <f t="shared" si="199"/>
        <v>-0.112688018403126</v>
      </c>
      <c r="U2322" s="1" t="str">
        <f>INDEX([1]房源台账数据源!$DE:$DE,MATCH(B2322,[1]房源台账数据源!$B:$B,0))</f>
        <v>已售</v>
      </c>
    </row>
    <row r="2323" s="1" customFormat="1" ht="16.5" customHeight="1" spans="1:21">
      <c r="A2323" s="34">
        <v>196</v>
      </c>
      <c r="B2323" s="28" t="s">
        <v>4699</v>
      </c>
      <c r="C2323" s="34">
        <v>4</v>
      </c>
      <c r="D2323" s="34" t="s">
        <v>4700</v>
      </c>
      <c r="E2323" s="34">
        <v>7</v>
      </c>
      <c r="F2323" s="34" t="s">
        <v>25</v>
      </c>
      <c r="G2323" s="34">
        <v>2.9</v>
      </c>
      <c r="H2323" s="34">
        <v>91.12</v>
      </c>
      <c r="I2323" s="34">
        <v>17.45</v>
      </c>
      <c r="J2323" s="34">
        <v>73.67</v>
      </c>
      <c r="K2323" s="34">
        <v>9415.83625987709</v>
      </c>
      <c r="L2323" s="34">
        <v>11646.1381837926</v>
      </c>
      <c r="M2323" s="35">
        <v>857971</v>
      </c>
      <c r="N2323" s="34"/>
      <c r="O2323" s="34" t="s">
        <v>22</v>
      </c>
      <c r="Q2323" s="1">
        <f>INDEX([1]房源台账数据源!$CZ:$CZ,MATCH(B2323,[1]房源台账数据源!$B:$B,0))</f>
        <v>857971</v>
      </c>
      <c r="R2323" s="1">
        <f>IF(U2323="未售",ROUNDDOWN(Q2323*(1-5%),0),INDEX([1]房源台账数据源!$AU:$AU,MATCH(B2323,[1]房源台账数据源!$B:$B,0)))</f>
        <v>753705</v>
      </c>
      <c r="S2323" s="23">
        <f t="shared" si="198"/>
        <v>0</v>
      </c>
      <c r="T2323" s="23">
        <f t="shared" si="199"/>
        <v>-0.121526252052808</v>
      </c>
      <c r="U2323" s="1" t="str">
        <f>INDEX([1]房源台账数据源!$DE:$DE,MATCH(B2323,[1]房源台账数据源!$B:$B,0))</f>
        <v>已售</v>
      </c>
    </row>
    <row r="2324" s="1" customFormat="1" ht="16.5" customHeight="1" spans="1:21">
      <c r="A2324" s="34">
        <v>197</v>
      </c>
      <c r="B2324" s="28" t="s">
        <v>4701</v>
      </c>
      <c r="C2324" s="34">
        <v>4</v>
      </c>
      <c r="D2324" s="34" t="s">
        <v>4702</v>
      </c>
      <c r="E2324" s="34">
        <v>8</v>
      </c>
      <c r="F2324" s="34" t="s">
        <v>25</v>
      </c>
      <c r="G2324" s="34">
        <v>2.9</v>
      </c>
      <c r="H2324" s="34">
        <v>91.02</v>
      </c>
      <c r="I2324" s="34">
        <v>17.43</v>
      </c>
      <c r="J2324" s="34">
        <v>73.59</v>
      </c>
      <c r="K2324" s="34">
        <v>9695.44056251373</v>
      </c>
      <c r="L2324" s="34">
        <v>11991.8331295013</v>
      </c>
      <c r="M2324" s="35">
        <v>882479</v>
      </c>
      <c r="N2324" s="34"/>
      <c r="O2324" s="34" t="s">
        <v>22</v>
      </c>
      <c r="Q2324" s="1">
        <f>INDEX([1]房源台账数据源!$CZ:$CZ,MATCH(B2324,[1]房源台账数据源!$B:$B,0))</f>
        <v>882479</v>
      </c>
      <c r="R2324" s="1">
        <f>IF(U2324="未售",ROUNDDOWN(Q2324*(1-5%),0),INDEX([1]房源台账数据源!$AU:$AU,MATCH(B2324,[1]房源台账数据源!$B:$B,0)))</f>
        <v>783035</v>
      </c>
      <c r="S2324" s="23">
        <f t="shared" si="198"/>
        <v>0</v>
      </c>
      <c r="T2324" s="23">
        <f t="shared" si="199"/>
        <v>-0.112687100769537</v>
      </c>
      <c r="U2324" s="1" t="str">
        <f>INDEX([1]房源台账数据源!$DE:$DE,MATCH(B2324,[1]房源台账数据源!$B:$B,0))</f>
        <v>已售</v>
      </c>
    </row>
    <row r="2325" s="1" customFormat="1" ht="16.5" customHeight="1" spans="1:21">
      <c r="A2325" s="34">
        <v>198</v>
      </c>
      <c r="B2325" s="28" t="s">
        <v>4703</v>
      </c>
      <c r="C2325" s="34">
        <v>4</v>
      </c>
      <c r="D2325" s="34" t="s">
        <v>4704</v>
      </c>
      <c r="E2325" s="34">
        <v>8</v>
      </c>
      <c r="F2325" s="34" t="s">
        <v>25</v>
      </c>
      <c r="G2325" s="34">
        <v>2.9</v>
      </c>
      <c r="H2325" s="34">
        <v>91.18</v>
      </c>
      <c r="I2325" s="34">
        <v>17.46</v>
      </c>
      <c r="J2325" s="34">
        <v>73.72</v>
      </c>
      <c r="K2325" s="34">
        <v>9729.95174380347</v>
      </c>
      <c r="L2325" s="34">
        <v>12034.4139989148</v>
      </c>
      <c r="M2325" s="35">
        <v>887177</v>
      </c>
      <c r="N2325" s="34"/>
      <c r="O2325" s="34" t="s">
        <v>22</v>
      </c>
      <c r="Q2325" s="1">
        <f>INDEX([1]房源台账数据源!$CZ:$CZ,MATCH(B2325,[1]房源台账数据源!$B:$B,0))</f>
        <v>887177</v>
      </c>
      <c r="R2325" s="1">
        <f>IF(U2325="未售",ROUNDDOWN(Q2325*(1-5%),0),INDEX([1]房源台账数据源!$AU:$AU,MATCH(B2325,[1]房源台账数据源!$B:$B,0)))</f>
        <v>787203</v>
      </c>
      <c r="S2325" s="23">
        <f t="shared" si="198"/>
        <v>0</v>
      </c>
      <c r="T2325" s="23">
        <f t="shared" si="199"/>
        <v>-0.112687772563987</v>
      </c>
      <c r="U2325" s="1" t="str">
        <f>INDEX([1]房源台账数据源!$DE:$DE,MATCH(B2325,[1]房源台账数据源!$B:$B,0))</f>
        <v>已售</v>
      </c>
    </row>
    <row r="2326" s="1" customFormat="1" ht="16.5" customHeight="1" spans="1:21">
      <c r="A2326" s="34">
        <v>199</v>
      </c>
      <c r="B2326" s="28" t="s">
        <v>4705</v>
      </c>
      <c r="C2326" s="34">
        <v>4</v>
      </c>
      <c r="D2326" s="34" t="s">
        <v>4706</v>
      </c>
      <c r="E2326" s="34">
        <v>8</v>
      </c>
      <c r="F2326" s="34" t="s">
        <v>25</v>
      </c>
      <c r="G2326" s="34">
        <v>2.9</v>
      </c>
      <c r="H2326" s="34">
        <v>91.19</v>
      </c>
      <c r="I2326" s="34">
        <v>17.46</v>
      </c>
      <c r="J2326" s="34">
        <v>73.73</v>
      </c>
      <c r="K2326" s="34">
        <v>9843.80962824871</v>
      </c>
      <c r="L2326" s="34">
        <v>12174.9220127492</v>
      </c>
      <c r="M2326" s="35">
        <v>897657</v>
      </c>
      <c r="N2326" s="34"/>
      <c r="O2326" s="34" t="s">
        <v>22</v>
      </c>
      <c r="Q2326" s="1">
        <f>INDEX([1]房源台账数据源!$CZ:$CZ,MATCH(B2326,[1]房源台账数据源!$B:$B,0))</f>
        <v>897657</v>
      </c>
      <c r="R2326" s="1">
        <f>IF(U2326="未售",ROUNDDOWN(Q2326*(1-5%),0),INDEX([1]房源台账数据源!$AU:$AU,MATCH(B2326,[1]房源台账数据源!$B:$B,0)))</f>
        <v>788518</v>
      </c>
      <c r="S2326" s="23">
        <f t="shared" si="198"/>
        <v>0</v>
      </c>
      <c r="T2326" s="23">
        <f t="shared" si="199"/>
        <v>-0.121582074222114</v>
      </c>
      <c r="U2326" s="1" t="str">
        <f>INDEX([1]房源台账数据源!$DE:$DE,MATCH(B2326,[1]房源台账数据源!$B:$B,0))</f>
        <v>已售</v>
      </c>
    </row>
    <row r="2327" s="1" customFormat="1" ht="16.5" customHeight="1" spans="1:21">
      <c r="A2327" s="34">
        <v>200</v>
      </c>
      <c r="B2327" s="28" t="s">
        <v>4707</v>
      </c>
      <c r="C2327" s="34">
        <v>4</v>
      </c>
      <c r="D2327" s="34" t="s">
        <v>4708</v>
      </c>
      <c r="E2327" s="34">
        <v>8</v>
      </c>
      <c r="F2327" s="34" t="s">
        <v>33</v>
      </c>
      <c r="G2327" s="34">
        <v>2.9</v>
      </c>
      <c r="H2327" s="34">
        <v>72.71</v>
      </c>
      <c r="I2327" s="34">
        <v>13.92</v>
      </c>
      <c r="J2327" s="34">
        <v>58.79</v>
      </c>
      <c r="K2327" s="34">
        <v>9301.88419749691</v>
      </c>
      <c r="L2327" s="34">
        <v>11504.3374723592</v>
      </c>
      <c r="M2327" s="35">
        <v>676340</v>
      </c>
      <c r="N2327" s="34"/>
      <c r="O2327" s="34" t="s">
        <v>22</v>
      </c>
      <c r="Q2327" s="1">
        <f>INDEX([1]房源台账数据源!$CZ:$CZ,MATCH(B2327,[1]房源台账数据源!$B:$B,0))</f>
        <v>676340</v>
      </c>
      <c r="R2327" s="1">
        <f>IF(U2327="未售",ROUNDDOWN(Q2327*(1-5%),0),INDEX([1]房源台账数据源!$AU:$AU,MATCH(B2327,[1]房源台账数据源!$B:$B,0)))</f>
        <v>600125</v>
      </c>
      <c r="S2327" s="23">
        <f t="shared" si="198"/>
        <v>0</v>
      </c>
      <c r="T2327" s="23">
        <f t="shared" si="199"/>
        <v>-0.112687405742674</v>
      </c>
      <c r="U2327" s="1" t="str">
        <f>INDEX([1]房源台账数据源!$DE:$DE,MATCH(B2327,[1]房源台账数据源!$B:$B,0))</f>
        <v>已售</v>
      </c>
    </row>
    <row r="2328" s="1" customFormat="1" ht="16.5" customHeight="1" spans="1:21">
      <c r="A2328" s="34">
        <v>201</v>
      </c>
      <c r="B2328" s="28" t="s">
        <v>4709</v>
      </c>
      <c r="C2328" s="34">
        <v>4</v>
      </c>
      <c r="D2328" s="34" t="s">
        <v>4710</v>
      </c>
      <c r="E2328" s="34">
        <v>8</v>
      </c>
      <c r="F2328" s="34" t="s">
        <v>33</v>
      </c>
      <c r="G2328" s="34">
        <v>2.9</v>
      </c>
      <c r="H2328" s="34">
        <v>72.71</v>
      </c>
      <c r="I2328" s="34">
        <v>13.92</v>
      </c>
      <c r="J2328" s="34">
        <v>58.79</v>
      </c>
      <c r="K2328" s="34">
        <v>9278.88873607482</v>
      </c>
      <c r="L2328" s="34">
        <v>11475.897261439</v>
      </c>
      <c r="M2328" s="35">
        <v>674668</v>
      </c>
      <c r="N2328" s="34"/>
      <c r="O2328" s="34" t="s">
        <v>22</v>
      </c>
      <c r="Q2328" s="1">
        <f>INDEX([1]房源台账数据源!$CZ:$CZ,MATCH(B2328,[1]房源台账数据源!$B:$B,0))</f>
        <v>674668</v>
      </c>
      <c r="R2328" s="1">
        <f>IF(U2328="未售",ROUNDDOWN(Q2328*(1-5%),0),INDEX([1]房源台账数据源!$AU:$AU,MATCH(B2328,[1]房源台账数据源!$B:$B,0)))</f>
        <v>604750</v>
      </c>
      <c r="S2328" s="23">
        <f t="shared" si="198"/>
        <v>0</v>
      </c>
      <c r="T2328" s="23">
        <f t="shared" si="199"/>
        <v>-0.103633194400802</v>
      </c>
      <c r="U2328" s="1" t="str">
        <f>INDEX([1]房源台账数据源!$DE:$DE,MATCH(B2328,[1]房源台账数据源!$B:$B,0))</f>
        <v>已售</v>
      </c>
    </row>
    <row r="2329" s="1" customFormat="1" ht="16.5" customHeight="1" spans="1:21">
      <c r="A2329" s="34">
        <v>202</v>
      </c>
      <c r="B2329" s="28" t="s">
        <v>4711</v>
      </c>
      <c r="C2329" s="34">
        <v>4</v>
      </c>
      <c r="D2329" s="34" t="s">
        <v>4712</v>
      </c>
      <c r="E2329" s="34">
        <v>8</v>
      </c>
      <c r="F2329" s="34" t="s">
        <v>25</v>
      </c>
      <c r="G2329" s="34">
        <v>2.9</v>
      </c>
      <c r="H2329" s="34">
        <v>91.12</v>
      </c>
      <c r="I2329" s="34">
        <v>17.45</v>
      </c>
      <c r="J2329" s="34">
        <v>73.67</v>
      </c>
      <c r="K2329" s="34">
        <v>9415.83625987709</v>
      </c>
      <c r="L2329" s="34">
        <v>11646.1381837926</v>
      </c>
      <c r="M2329" s="35">
        <v>857971</v>
      </c>
      <c r="N2329" s="34"/>
      <c r="O2329" s="34" t="s">
        <v>22</v>
      </c>
      <c r="Q2329" s="1">
        <f>INDEX([1]房源台账数据源!$CZ:$CZ,MATCH(B2329,[1]房源台账数据源!$B:$B,0))</f>
        <v>857971</v>
      </c>
      <c r="R2329" s="1">
        <f>IF(U2329="未售",ROUNDDOWN(Q2329*(1-5%),0),INDEX([1]房源台账数据源!$AU:$AU,MATCH(B2329,[1]房源台账数据源!$B:$B,0)))</f>
        <v>761318</v>
      </c>
      <c r="S2329" s="23">
        <f t="shared" si="198"/>
        <v>0</v>
      </c>
      <c r="T2329" s="23">
        <f t="shared" si="199"/>
        <v>-0.112652991767787</v>
      </c>
      <c r="U2329" s="1" t="str">
        <f>INDEX([1]房源台账数据源!$DE:$DE,MATCH(B2329,[1]房源台账数据源!$B:$B,0))</f>
        <v>已售</v>
      </c>
    </row>
    <row r="2330" s="1" customFormat="1" ht="16.5" customHeight="1" spans="1:21">
      <c r="A2330" s="34">
        <v>203</v>
      </c>
      <c r="B2330" s="28" t="s">
        <v>4713</v>
      </c>
      <c r="C2330" s="34">
        <v>4</v>
      </c>
      <c r="D2330" s="34" t="s">
        <v>4714</v>
      </c>
      <c r="E2330" s="34">
        <v>9</v>
      </c>
      <c r="F2330" s="34" t="s">
        <v>25</v>
      </c>
      <c r="G2330" s="34">
        <v>2.9</v>
      </c>
      <c r="H2330" s="34">
        <v>91.02</v>
      </c>
      <c r="I2330" s="34">
        <v>17.43</v>
      </c>
      <c r="J2330" s="34">
        <v>73.59</v>
      </c>
      <c r="K2330" s="34">
        <v>9695.44056251373</v>
      </c>
      <c r="L2330" s="34">
        <v>11991.8331295013</v>
      </c>
      <c r="M2330" s="35">
        <v>882479</v>
      </c>
      <c r="N2330" s="34"/>
      <c r="O2330" s="34" t="s">
        <v>22</v>
      </c>
      <c r="Q2330" s="1">
        <f>INDEX([1]房源台账数据源!$CZ:$CZ,MATCH(B2330,[1]房源台账数据源!$B:$B,0))</f>
        <v>882479</v>
      </c>
      <c r="R2330" s="1">
        <f>IF(U2330="未售",ROUNDDOWN(Q2330*(1-5%),0),INDEX([1]房源台账数据源!$AU:$AU,MATCH(B2330,[1]房源台账数据源!$B:$B,0)))</f>
        <v>783035</v>
      </c>
      <c r="S2330" s="23">
        <f t="shared" si="198"/>
        <v>0</v>
      </c>
      <c r="T2330" s="23">
        <f t="shared" si="199"/>
        <v>-0.112687100769537</v>
      </c>
      <c r="U2330" s="1" t="str">
        <f>INDEX([1]房源台账数据源!$DE:$DE,MATCH(B2330,[1]房源台账数据源!$B:$B,0))</f>
        <v>已售</v>
      </c>
    </row>
    <row r="2331" s="1" customFormat="1" ht="16.5" customHeight="1" spans="1:21">
      <c r="A2331" s="34">
        <v>204</v>
      </c>
      <c r="B2331" s="28" t="s">
        <v>4715</v>
      </c>
      <c r="C2331" s="34">
        <v>4</v>
      </c>
      <c r="D2331" s="34" t="s">
        <v>4716</v>
      </c>
      <c r="E2331" s="34">
        <v>9</v>
      </c>
      <c r="F2331" s="34" t="s">
        <v>25</v>
      </c>
      <c r="G2331" s="34">
        <v>2.9</v>
      </c>
      <c r="H2331" s="34">
        <v>91.18</v>
      </c>
      <c r="I2331" s="34">
        <v>17.46</v>
      </c>
      <c r="J2331" s="34">
        <v>73.72</v>
      </c>
      <c r="K2331" s="34">
        <v>9729.95174380347</v>
      </c>
      <c r="L2331" s="34">
        <v>12034.4139989148</v>
      </c>
      <c r="M2331" s="35">
        <v>887177</v>
      </c>
      <c r="N2331" s="34"/>
      <c r="O2331" s="34" t="s">
        <v>22</v>
      </c>
      <c r="Q2331" s="1">
        <f>INDEX([1]房源台账数据源!$CZ:$CZ,MATCH(B2331,[1]房源台账数据源!$B:$B,0))</f>
        <v>887177</v>
      </c>
      <c r="R2331" s="1">
        <f>IF(U2331="未售",ROUNDDOWN(Q2331*(1-5%),0),INDEX([1]房源台账数据源!$AU:$AU,MATCH(B2331,[1]房源台账数据源!$B:$B,0)))</f>
        <v>787203</v>
      </c>
      <c r="S2331" s="23">
        <f t="shared" si="198"/>
        <v>0</v>
      </c>
      <c r="T2331" s="23">
        <f t="shared" si="199"/>
        <v>-0.112687772563987</v>
      </c>
      <c r="U2331" s="1" t="str">
        <f>INDEX([1]房源台账数据源!$DE:$DE,MATCH(B2331,[1]房源台账数据源!$B:$B,0))</f>
        <v>已售</v>
      </c>
    </row>
    <row r="2332" s="1" customFormat="1" ht="16.5" customHeight="1" spans="1:21">
      <c r="A2332" s="34">
        <v>205</v>
      </c>
      <c r="B2332" s="28" t="s">
        <v>4717</v>
      </c>
      <c r="C2332" s="34">
        <v>4</v>
      </c>
      <c r="D2332" s="34" t="s">
        <v>4718</v>
      </c>
      <c r="E2332" s="34">
        <v>9</v>
      </c>
      <c r="F2332" s="34" t="s">
        <v>25</v>
      </c>
      <c r="G2332" s="34">
        <v>2.9</v>
      </c>
      <c r="H2332" s="34">
        <v>91.19</v>
      </c>
      <c r="I2332" s="34">
        <v>17.46</v>
      </c>
      <c r="J2332" s="34">
        <v>73.73</v>
      </c>
      <c r="K2332" s="34">
        <v>9843.80962824871</v>
      </c>
      <c r="L2332" s="34">
        <v>12174.9220127492</v>
      </c>
      <c r="M2332" s="35">
        <v>897657</v>
      </c>
      <c r="N2332" s="34"/>
      <c r="O2332" s="34" t="s">
        <v>22</v>
      </c>
      <c r="Q2332" s="1">
        <f>INDEX([1]房源台账数据源!$CZ:$CZ,MATCH(B2332,[1]房源台账数据源!$B:$B,0))</f>
        <v>897657</v>
      </c>
      <c r="R2332" s="1">
        <f>IF(U2332="未售",ROUNDDOWN(Q2332*(1-5%),0),INDEX([1]房源台账数据源!$AU:$AU,MATCH(B2332,[1]房源台账数据源!$B:$B,0)))</f>
        <v>780572</v>
      </c>
      <c r="S2332" s="23">
        <f t="shared" si="198"/>
        <v>0</v>
      </c>
      <c r="T2332" s="23">
        <f t="shared" si="199"/>
        <v>-0.130434007644345</v>
      </c>
      <c r="U2332" s="1" t="str">
        <f>INDEX([1]房源台账数据源!$DE:$DE,MATCH(B2332,[1]房源台账数据源!$B:$B,0))</f>
        <v>已售</v>
      </c>
    </row>
    <row r="2333" s="1" customFormat="1" ht="16.5" customHeight="1" spans="1:21">
      <c r="A2333" s="34">
        <v>206</v>
      </c>
      <c r="B2333" s="28" t="s">
        <v>4719</v>
      </c>
      <c r="C2333" s="34">
        <v>4</v>
      </c>
      <c r="D2333" s="34" t="s">
        <v>4720</v>
      </c>
      <c r="E2333" s="34">
        <v>9</v>
      </c>
      <c r="F2333" s="34" t="s">
        <v>33</v>
      </c>
      <c r="G2333" s="34">
        <v>2.9</v>
      </c>
      <c r="H2333" s="34">
        <v>72.71</v>
      </c>
      <c r="I2333" s="34">
        <v>13.92</v>
      </c>
      <c r="J2333" s="34">
        <v>58.79</v>
      </c>
      <c r="K2333" s="34">
        <v>9301.88419749691</v>
      </c>
      <c r="L2333" s="34">
        <v>11504.3374723592</v>
      </c>
      <c r="M2333" s="35">
        <v>676340</v>
      </c>
      <c r="N2333" s="34"/>
      <c r="O2333" s="34" t="s">
        <v>22</v>
      </c>
      <c r="Q2333" s="1">
        <f>INDEX([1]房源台账数据源!$CZ:$CZ,MATCH(B2333,[1]房源台账数据源!$B:$B,0))</f>
        <v>676340</v>
      </c>
      <c r="R2333" s="1">
        <f>IF(U2333="未售",ROUNDDOWN(Q2333*(1-5%),0),INDEX([1]房源台账数据源!$AU:$AU,MATCH(B2333,[1]房源台账数据源!$B:$B,0)))</f>
        <v>600125</v>
      </c>
      <c r="S2333" s="23">
        <f t="shared" si="198"/>
        <v>0</v>
      </c>
      <c r="T2333" s="23">
        <f t="shared" si="199"/>
        <v>-0.112687405742674</v>
      </c>
      <c r="U2333" s="1" t="str">
        <f>INDEX([1]房源台账数据源!$DE:$DE,MATCH(B2333,[1]房源台账数据源!$B:$B,0))</f>
        <v>已售</v>
      </c>
    </row>
    <row r="2334" s="1" customFormat="1" ht="16.5" customHeight="1" spans="1:21">
      <c r="A2334" s="34">
        <v>207</v>
      </c>
      <c r="B2334" s="28" t="s">
        <v>4721</v>
      </c>
      <c r="C2334" s="34">
        <v>4</v>
      </c>
      <c r="D2334" s="34" t="s">
        <v>4722</v>
      </c>
      <c r="E2334" s="34">
        <v>9</v>
      </c>
      <c r="F2334" s="34" t="s">
        <v>33</v>
      </c>
      <c r="G2334" s="34">
        <v>2.9</v>
      </c>
      <c r="H2334" s="34">
        <v>72.71</v>
      </c>
      <c r="I2334" s="34">
        <v>13.92</v>
      </c>
      <c r="J2334" s="34">
        <v>58.79</v>
      </c>
      <c r="K2334" s="34">
        <v>9278.88873607482</v>
      </c>
      <c r="L2334" s="34">
        <v>11475.897261439</v>
      </c>
      <c r="M2334" s="35">
        <v>674668</v>
      </c>
      <c r="N2334" s="34"/>
      <c r="O2334" s="34" t="s">
        <v>22</v>
      </c>
      <c r="Q2334" s="1">
        <f>INDEX([1]房源台账数据源!$CZ:$CZ,MATCH(B2334,[1]房源台账数据源!$B:$B,0))</f>
        <v>674668</v>
      </c>
      <c r="R2334" s="1">
        <f>IF(U2334="未售",ROUNDDOWN(Q2334*(1-5%),0),INDEX([1]房源台账数据源!$AU:$AU,MATCH(B2334,[1]房源台账数据源!$B:$B,0)))</f>
        <v>598641</v>
      </c>
      <c r="S2334" s="23">
        <f t="shared" si="198"/>
        <v>0</v>
      </c>
      <c r="T2334" s="23">
        <f t="shared" si="199"/>
        <v>-0.112688018403126</v>
      </c>
      <c r="U2334" s="1" t="str">
        <f>INDEX([1]房源台账数据源!$DE:$DE,MATCH(B2334,[1]房源台账数据源!$B:$B,0))</f>
        <v>已售</v>
      </c>
    </row>
    <row r="2335" s="1" customFormat="1" ht="16.5" customHeight="1" spans="1:21">
      <c r="A2335" s="34">
        <v>208</v>
      </c>
      <c r="B2335" s="28" t="s">
        <v>4723</v>
      </c>
      <c r="C2335" s="34">
        <v>4</v>
      </c>
      <c r="D2335" s="34" t="s">
        <v>4724</v>
      </c>
      <c r="E2335" s="34">
        <v>9</v>
      </c>
      <c r="F2335" s="34" t="s">
        <v>25</v>
      </c>
      <c r="G2335" s="34">
        <v>2.9</v>
      </c>
      <c r="H2335" s="34">
        <v>91.12</v>
      </c>
      <c r="I2335" s="34">
        <v>17.45</v>
      </c>
      <c r="J2335" s="34">
        <v>73.67</v>
      </c>
      <c r="K2335" s="34">
        <v>9415.83625987709</v>
      </c>
      <c r="L2335" s="34">
        <v>11646.1381837926</v>
      </c>
      <c r="M2335" s="35">
        <v>857971</v>
      </c>
      <c r="N2335" s="34"/>
      <c r="O2335" s="34" t="s">
        <v>22</v>
      </c>
      <c r="Q2335" s="1">
        <f>INDEX([1]房源台账数据源!$CZ:$CZ,MATCH(B2335,[1]房源台账数据源!$B:$B,0))</f>
        <v>857971</v>
      </c>
      <c r="R2335" s="1">
        <f>IF(U2335="未售",ROUNDDOWN(Q2335*(1-5%),0),INDEX([1]房源台账数据源!$AU:$AU,MATCH(B2335,[1]房源台账数据源!$B:$B,0)))</f>
        <v>753705</v>
      </c>
      <c r="S2335" s="23">
        <f t="shared" si="198"/>
        <v>0</v>
      </c>
      <c r="T2335" s="23">
        <f t="shared" si="199"/>
        <v>-0.121526252052808</v>
      </c>
      <c r="U2335" s="1" t="str">
        <f>INDEX([1]房源台账数据源!$DE:$DE,MATCH(B2335,[1]房源台账数据源!$B:$B,0))</f>
        <v>已售</v>
      </c>
    </row>
    <row r="2336" s="1" customFormat="1" ht="16.5" customHeight="1" spans="1:21">
      <c r="A2336" s="34">
        <v>209</v>
      </c>
      <c r="B2336" s="28" t="s">
        <v>4725</v>
      </c>
      <c r="C2336" s="34">
        <v>4</v>
      </c>
      <c r="D2336" s="34" t="s">
        <v>4726</v>
      </c>
      <c r="E2336" s="34">
        <v>10</v>
      </c>
      <c r="F2336" s="34" t="s">
        <v>25</v>
      </c>
      <c r="G2336" s="34">
        <v>2.9</v>
      </c>
      <c r="H2336" s="34">
        <v>91.02</v>
      </c>
      <c r="I2336" s="34">
        <v>17.43</v>
      </c>
      <c r="J2336" s="34">
        <v>73.59</v>
      </c>
      <c r="K2336" s="34">
        <v>9695.44056251373</v>
      </c>
      <c r="L2336" s="34">
        <v>11991.8331295013</v>
      </c>
      <c r="M2336" s="35">
        <v>882479</v>
      </c>
      <c r="N2336" s="34"/>
      <c r="O2336" s="34" t="s">
        <v>22</v>
      </c>
      <c r="Q2336" s="1">
        <f>INDEX([1]房源台账数据源!$CZ:$CZ,MATCH(B2336,[1]房源台账数据源!$B:$B,0))</f>
        <v>882479</v>
      </c>
      <c r="R2336" s="1">
        <f>IF(U2336="未售",ROUNDDOWN(Q2336*(1-5%),0),INDEX([1]房源台账数据源!$AU:$AU,MATCH(B2336,[1]房源台账数据源!$B:$B,0)))</f>
        <v>775204</v>
      </c>
      <c r="S2336" s="23">
        <f t="shared" si="198"/>
        <v>0</v>
      </c>
      <c r="T2336" s="23">
        <f t="shared" si="199"/>
        <v>-0.121560966323278</v>
      </c>
      <c r="U2336" s="1" t="str">
        <f>INDEX([1]房源台账数据源!$DE:$DE,MATCH(B2336,[1]房源台账数据源!$B:$B,0))</f>
        <v>已售</v>
      </c>
    </row>
    <row r="2337" s="1" customFormat="1" ht="16.5" customHeight="1" spans="1:21">
      <c r="A2337" s="34">
        <v>210</v>
      </c>
      <c r="B2337" s="28" t="s">
        <v>4727</v>
      </c>
      <c r="C2337" s="34">
        <v>4</v>
      </c>
      <c r="D2337" s="34" t="s">
        <v>4728</v>
      </c>
      <c r="E2337" s="34">
        <v>10</v>
      </c>
      <c r="F2337" s="34" t="s">
        <v>25</v>
      </c>
      <c r="G2337" s="34">
        <v>2.9</v>
      </c>
      <c r="H2337" s="34">
        <v>91.18</v>
      </c>
      <c r="I2337" s="34">
        <v>17.46</v>
      </c>
      <c r="J2337" s="34">
        <v>73.72</v>
      </c>
      <c r="K2337" s="34">
        <v>9729.95174380347</v>
      </c>
      <c r="L2337" s="34">
        <v>12034.4139989148</v>
      </c>
      <c r="M2337" s="35">
        <v>887177</v>
      </c>
      <c r="N2337" s="34"/>
      <c r="O2337" s="34" t="s">
        <v>22</v>
      </c>
      <c r="Q2337" s="1">
        <f>INDEX([1]房源台账数据源!$CZ:$CZ,MATCH(B2337,[1]房源台账数据源!$B:$B,0))</f>
        <v>887177</v>
      </c>
      <c r="R2337" s="1">
        <f>IF(U2337="未售",ROUNDDOWN(Q2337*(1-5%),0),INDEX([1]房源台账数据源!$AU:$AU,MATCH(B2337,[1]房源台账数据源!$B:$B,0)))</f>
        <v>779331</v>
      </c>
      <c r="S2337" s="23">
        <f t="shared" si="198"/>
        <v>0</v>
      </c>
      <c r="T2337" s="23">
        <f t="shared" si="199"/>
        <v>-0.121560861023223</v>
      </c>
      <c r="U2337" s="1" t="str">
        <f>INDEX([1]房源台账数据源!$DE:$DE,MATCH(B2337,[1]房源台账数据源!$B:$B,0))</f>
        <v>已售</v>
      </c>
    </row>
    <row r="2338" s="1" customFormat="1" ht="16.5" customHeight="1" spans="1:21">
      <c r="A2338" s="34">
        <v>211</v>
      </c>
      <c r="B2338" s="28" t="s">
        <v>4729</v>
      </c>
      <c r="C2338" s="34">
        <v>4</v>
      </c>
      <c r="D2338" s="34" t="s">
        <v>4730</v>
      </c>
      <c r="E2338" s="34">
        <v>10</v>
      </c>
      <c r="F2338" s="34" t="s">
        <v>25</v>
      </c>
      <c r="G2338" s="34">
        <v>2.9</v>
      </c>
      <c r="H2338" s="34">
        <v>91.19</v>
      </c>
      <c r="I2338" s="34">
        <v>17.46</v>
      </c>
      <c r="J2338" s="34">
        <v>73.73</v>
      </c>
      <c r="K2338" s="34">
        <v>9843.80962824871</v>
      </c>
      <c r="L2338" s="34">
        <v>12174.9220127492</v>
      </c>
      <c r="M2338" s="35">
        <v>897657</v>
      </c>
      <c r="N2338" s="34"/>
      <c r="O2338" s="34" t="s">
        <v>22</v>
      </c>
      <c r="Q2338" s="1">
        <f>INDEX([1]房源台账数据源!$CZ:$CZ,MATCH(B2338,[1]房源台账数据源!$B:$B,0))</f>
        <v>897657</v>
      </c>
      <c r="R2338" s="1">
        <f>IF(U2338="未售",ROUNDDOWN(Q2338*(1-5%),0),INDEX([1]房源台账数据源!$AU:$AU,MATCH(B2338,[1]房源台账数据源!$B:$B,0)))</f>
        <v>796502</v>
      </c>
      <c r="S2338" s="23">
        <f t="shared" si="198"/>
        <v>0</v>
      </c>
      <c r="T2338" s="23">
        <f t="shared" si="199"/>
        <v>-0.11268780837224</v>
      </c>
      <c r="U2338" s="1" t="str">
        <f>INDEX([1]房源台账数据源!$DE:$DE,MATCH(B2338,[1]房源台账数据源!$B:$B,0))</f>
        <v>已售</v>
      </c>
    </row>
    <row r="2339" s="1" customFormat="1" ht="16.5" customHeight="1" spans="1:21">
      <c r="A2339" s="34">
        <v>212</v>
      </c>
      <c r="B2339" s="28" t="s">
        <v>4731</v>
      </c>
      <c r="C2339" s="34">
        <v>4</v>
      </c>
      <c r="D2339" s="34" t="s">
        <v>4732</v>
      </c>
      <c r="E2339" s="34">
        <v>10</v>
      </c>
      <c r="F2339" s="34" t="s">
        <v>33</v>
      </c>
      <c r="G2339" s="34">
        <v>2.9</v>
      </c>
      <c r="H2339" s="34">
        <v>72.71</v>
      </c>
      <c r="I2339" s="34">
        <v>13.92</v>
      </c>
      <c r="J2339" s="34">
        <v>58.79</v>
      </c>
      <c r="K2339" s="34">
        <v>9301.88419749691</v>
      </c>
      <c r="L2339" s="34">
        <v>11504.3374723592</v>
      </c>
      <c r="M2339" s="35">
        <v>676340</v>
      </c>
      <c r="N2339" s="34"/>
      <c r="O2339" s="34" t="s">
        <v>22</v>
      </c>
      <c r="Q2339" s="1">
        <f>INDEX([1]房源台账数据源!$CZ:$CZ,MATCH(B2339,[1]房源台账数据源!$B:$B,0))</f>
        <v>676340</v>
      </c>
      <c r="R2339" s="1">
        <f>IF(U2339="未售",ROUNDDOWN(Q2339*(1-5%),0),INDEX([1]房源台账数据源!$AU:$AU,MATCH(B2339,[1]房源台账数据源!$B:$B,0)))</f>
        <v>594124</v>
      </c>
      <c r="S2339" s="23">
        <f t="shared" si="198"/>
        <v>0</v>
      </c>
      <c r="T2339" s="23">
        <f t="shared" si="199"/>
        <v>-0.121560162048674</v>
      </c>
      <c r="U2339" s="1" t="str">
        <f>INDEX([1]房源台账数据源!$DE:$DE,MATCH(B2339,[1]房源台账数据源!$B:$B,0))</f>
        <v>已售</v>
      </c>
    </row>
    <row r="2340" s="1" customFormat="1" ht="16.5" customHeight="1" spans="1:21">
      <c r="A2340" s="34">
        <v>213</v>
      </c>
      <c r="B2340" s="28" t="s">
        <v>4733</v>
      </c>
      <c r="C2340" s="34">
        <v>4</v>
      </c>
      <c r="D2340" s="34" t="s">
        <v>4734</v>
      </c>
      <c r="E2340" s="34">
        <v>10</v>
      </c>
      <c r="F2340" s="34" t="s">
        <v>33</v>
      </c>
      <c r="G2340" s="34">
        <v>2.9</v>
      </c>
      <c r="H2340" s="34">
        <v>72.71</v>
      </c>
      <c r="I2340" s="34">
        <v>13.92</v>
      </c>
      <c r="J2340" s="34">
        <v>58.79</v>
      </c>
      <c r="K2340" s="34">
        <v>9278.88873607482</v>
      </c>
      <c r="L2340" s="34">
        <v>11475.897261439</v>
      </c>
      <c r="M2340" s="35">
        <v>674668</v>
      </c>
      <c r="N2340" s="34"/>
      <c r="O2340" s="34" t="s">
        <v>22</v>
      </c>
      <c r="Q2340" s="1">
        <f>INDEX([1]房源台账数据源!$CZ:$CZ,MATCH(B2340,[1]房源台账数据源!$B:$B,0))</f>
        <v>674668</v>
      </c>
      <c r="R2340" s="1">
        <f>IF(U2340="未售",ROUNDDOWN(Q2340*(1-5%),0),INDEX([1]房源台账数据源!$AU:$AU,MATCH(B2340,[1]房源台账数据源!$B:$B,0)))</f>
        <v>598641</v>
      </c>
      <c r="S2340" s="23">
        <f t="shared" si="198"/>
        <v>0</v>
      </c>
      <c r="T2340" s="23">
        <f t="shared" si="199"/>
        <v>-0.112688018403126</v>
      </c>
      <c r="U2340" s="1" t="str">
        <f>INDEX([1]房源台账数据源!$DE:$DE,MATCH(B2340,[1]房源台账数据源!$B:$B,0))</f>
        <v>已售</v>
      </c>
    </row>
    <row r="2341" s="1" customFormat="1" ht="16.5" customHeight="1" spans="1:21">
      <c r="A2341" s="34">
        <v>214</v>
      </c>
      <c r="B2341" s="28" t="s">
        <v>4735</v>
      </c>
      <c r="C2341" s="34">
        <v>4</v>
      </c>
      <c r="D2341" s="34" t="s">
        <v>4736</v>
      </c>
      <c r="E2341" s="34">
        <v>10</v>
      </c>
      <c r="F2341" s="34" t="s">
        <v>25</v>
      </c>
      <c r="G2341" s="34">
        <v>2.9</v>
      </c>
      <c r="H2341" s="34">
        <v>91.12</v>
      </c>
      <c r="I2341" s="34">
        <v>17.45</v>
      </c>
      <c r="J2341" s="34">
        <v>73.67</v>
      </c>
      <c r="K2341" s="34">
        <v>9415.83625987709</v>
      </c>
      <c r="L2341" s="34">
        <v>11646.1381837926</v>
      </c>
      <c r="M2341" s="35">
        <v>857971</v>
      </c>
      <c r="N2341" s="34"/>
      <c r="O2341" s="34" t="s">
        <v>22</v>
      </c>
      <c r="Q2341" s="1">
        <f>INDEX([1]房源台账数据源!$CZ:$CZ,MATCH(B2341,[1]房源台账数据源!$B:$B,0))</f>
        <v>857971</v>
      </c>
      <c r="R2341" s="1">
        <f>IF(U2341="未售",ROUNDDOWN(Q2341*(1-5%),0),INDEX([1]房源台账数据源!$AU:$AU,MATCH(B2341,[1]房源台账数据源!$B:$B,0)))</f>
        <v>761318</v>
      </c>
      <c r="S2341" s="23">
        <f t="shared" si="198"/>
        <v>0</v>
      </c>
      <c r="T2341" s="23">
        <f t="shared" si="199"/>
        <v>-0.112652991767787</v>
      </c>
      <c r="U2341" s="1" t="str">
        <f>INDEX([1]房源台账数据源!$DE:$DE,MATCH(B2341,[1]房源台账数据源!$B:$B,0))</f>
        <v>已售</v>
      </c>
    </row>
    <row r="2342" s="1" customFormat="1" ht="16.5" customHeight="1" spans="1:21">
      <c r="A2342" s="34">
        <v>215</v>
      </c>
      <c r="B2342" s="28" t="s">
        <v>4737</v>
      </c>
      <c r="C2342" s="34">
        <v>4</v>
      </c>
      <c r="D2342" s="34" t="s">
        <v>4738</v>
      </c>
      <c r="E2342" s="34">
        <v>11</v>
      </c>
      <c r="F2342" s="34" t="s">
        <v>25</v>
      </c>
      <c r="G2342" s="34">
        <v>2.9</v>
      </c>
      <c r="H2342" s="34">
        <v>91.02</v>
      </c>
      <c r="I2342" s="34">
        <v>17.43</v>
      </c>
      <c r="J2342" s="34">
        <v>73.59</v>
      </c>
      <c r="K2342" s="34">
        <v>9867.94111184355</v>
      </c>
      <c r="L2342" s="34">
        <v>12205.1909226797</v>
      </c>
      <c r="M2342" s="35">
        <v>898180</v>
      </c>
      <c r="N2342" s="34"/>
      <c r="O2342" s="34" t="s">
        <v>22</v>
      </c>
      <c r="Q2342" s="1">
        <f>INDEX([1]房源台账数据源!$CZ:$CZ,MATCH(B2342,[1]房源台账数据源!$B:$B,0))</f>
        <v>898180</v>
      </c>
      <c r="R2342" s="1">
        <f>IF(U2342="未售",ROUNDDOWN(Q2342*(1-5%),0),INDEX([1]房源台账数据源!$AU:$AU,MATCH(B2342,[1]房源台账数据源!$B:$B,0)))</f>
        <v>788996</v>
      </c>
      <c r="S2342" s="23">
        <f t="shared" si="198"/>
        <v>0</v>
      </c>
      <c r="T2342" s="23">
        <f t="shared" si="199"/>
        <v>-0.121561379678906</v>
      </c>
      <c r="U2342" s="1" t="str">
        <f>INDEX([1]房源台账数据源!$DE:$DE,MATCH(B2342,[1]房源台账数据源!$B:$B,0))</f>
        <v>已售</v>
      </c>
    </row>
    <row r="2343" s="1" customFormat="1" ht="16.5" customHeight="1" spans="1:21">
      <c r="A2343" s="34">
        <v>216</v>
      </c>
      <c r="B2343" s="28" t="s">
        <v>4739</v>
      </c>
      <c r="C2343" s="34">
        <v>4</v>
      </c>
      <c r="D2343" s="34" t="s">
        <v>4740</v>
      </c>
      <c r="E2343" s="34">
        <v>11</v>
      </c>
      <c r="F2343" s="34" t="s">
        <v>25</v>
      </c>
      <c r="G2343" s="34">
        <v>2.9</v>
      </c>
      <c r="H2343" s="34">
        <v>91.18</v>
      </c>
      <c r="I2343" s="34">
        <v>17.46</v>
      </c>
      <c r="J2343" s="34">
        <v>73.72</v>
      </c>
      <c r="K2343" s="34">
        <v>9902.4457117789</v>
      </c>
      <c r="L2343" s="34">
        <v>12247.7618014107</v>
      </c>
      <c r="M2343" s="35">
        <v>902905</v>
      </c>
      <c r="N2343" s="34"/>
      <c r="O2343" s="34" t="s">
        <v>22</v>
      </c>
      <c r="Q2343" s="1">
        <f>INDEX([1]房源台账数据源!$CZ:$CZ,MATCH(B2343,[1]房源台账数据源!$B:$B,0))</f>
        <v>902905</v>
      </c>
      <c r="R2343" s="1">
        <f>IF(U2343="未售",ROUNDDOWN(Q2343*(1-5%),0),INDEX([1]房源台账数据源!$AU:$AU,MATCH(B2343,[1]房源台账数据源!$B:$B,0)))</f>
        <v>801159</v>
      </c>
      <c r="S2343" s="23">
        <f t="shared" si="198"/>
        <v>0</v>
      </c>
      <c r="T2343" s="23">
        <f t="shared" si="199"/>
        <v>-0.11268738128596</v>
      </c>
      <c r="U2343" s="1" t="str">
        <f>INDEX([1]房源台账数据源!$DE:$DE,MATCH(B2343,[1]房源台账数据源!$B:$B,0))</f>
        <v>已售</v>
      </c>
    </row>
    <row r="2344" s="1" customFormat="1" ht="16.5" customHeight="1" spans="1:21">
      <c r="A2344" s="34">
        <v>217</v>
      </c>
      <c r="B2344" s="28" t="s">
        <v>4741</v>
      </c>
      <c r="C2344" s="34">
        <v>4</v>
      </c>
      <c r="D2344" s="34" t="s">
        <v>4742</v>
      </c>
      <c r="E2344" s="34">
        <v>11</v>
      </c>
      <c r="F2344" s="34" t="s">
        <v>25</v>
      </c>
      <c r="G2344" s="34">
        <v>2.9</v>
      </c>
      <c r="H2344" s="34">
        <v>91.19</v>
      </c>
      <c r="I2344" s="34">
        <v>17.46</v>
      </c>
      <c r="J2344" s="34">
        <v>73.73</v>
      </c>
      <c r="K2344" s="34">
        <v>10016.3175786819</v>
      </c>
      <c r="L2344" s="34">
        <v>12388.2815678828</v>
      </c>
      <c r="M2344" s="35">
        <v>913388</v>
      </c>
      <c r="N2344" s="34"/>
      <c r="O2344" s="34" t="s">
        <v>22</v>
      </c>
      <c r="Q2344" s="1">
        <f>INDEX([1]房源台账数据源!$CZ:$CZ,MATCH(B2344,[1]房源台账数据源!$B:$B,0))</f>
        <v>913388</v>
      </c>
      <c r="R2344" s="1">
        <f>IF(U2344="未售",ROUNDDOWN(Q2344*(1-5%),0),INDEX([1]房源台账数据源!$AU:$AU,MATCH(B2344,[1]房源台账数据源!$B:$B,0)))</f>
        <v>810481</v>
      </c>
      <c r="S2344" s="23">
        <f t="shared" si="198"/>
        <v>0</v>
      </c>
      <c r="T2344" s="23">
        <f t="shared" si="199"/>
        <v>-0.112665154348426</v>
      </c>
      <c r="U2344" s="1" t="str">
        <f>INDEX([1]房源台账数据源!$DE:$DE,MATCH(B2344,[1]房源台账数据源!$B:$B,0))</f>
        <v>已售</v>
      </c>
    </row>
    <row r="2345" s="1" customFormat="1" ht="16.5" customHeight="1" spans="1:21">
      <c r="A2345" s="34">
        <v>218</v>
      </c>
      <c r="B2345" s="28" t="s">
        <v>4743</v>
      </c>
      <c r="C2345" s="34">
        <v>4</v>
      </c>
      <c r="D2345" s="34" t="s">
        <v>4744</v>
      </c>
      <c r="E2345" s="34">
        <v>11</v>
      </c>
      <c r="F2345" s="34" t="s">
        <v>33</v>
      </c>
      <c r="G2345" s="34">
        <v>2.9</v>
      </c>
      <c r="H2345" s="34">
        <v>72.71</v>
      </c>
      <c r="I2345" s="34">
        <v>13.92</v>
      </c>
      <c r="J2345" s="34">
        <v>58.79</v>
      </c>
      <c r="K2345" s="34">
        <v>9474.39141796177</v>
      </c>
      <c r="L2345" s="34">
        <v>11717.6900833475</v>
      </c>
      <c r="M2345" s="35">
        <v>688883</v>
      </c>
      <c r="N2345" s="34"/>
      <c r="O2345" s="34" t="s">
        <v>22</v>
      </c>
      <c r="Q2345" s="1">
        <f>INDEX([1]房源台账数据源!$CZ:$CZ,MATCH(B2345,[1]房源台账数据源!$B:$B,0))</f>
        <v>688883</v>
      </c>
      <c r="R2345" s="1">
        <f>IF(U2345="未售",ROUNDDOWN(Q2345*(1-5%),0),INDEX([1]房源台账数据源!$AU:$AU,MATCH(B2345,[1]房源台账数据源!$B:$B,0)))</f>
        <v>611255</v>
      </c>
      <c r="S2345" s="23">
        <f t="shared" si="198"/>
        <v>0</v>
      </c>
      <c r="T2345" s="23">
        <f t="shared" si="199"/>
        <v>-0.112686769741741</v>
      </c>
      <c r="U2345" s="1" t="str">
        <f>INDEX([1]房源台账数据源!$DE:$DE,MATCH(B2345,[1]房源台账数据源!$B:$B,0))</f>
        <v>已售</v>
      </c>
    </row>
    <row r="2346" s="1" customFormat="1" ht="16.5" customHeight="1" spans="1:21">
      <c r="A2346" s="34">
        <v>219</v>
      </c>
      <c r="B2346" s="28" t="s">
        <v>4745</v>
      </c>
      <c r="C2346" s="34">
        <v>4</v>
      </c>
      <c r="D2346" s="34" t="s">
        <v>4746</v>
      </c>
      <c r="E2346" s="34">
        <v>11</v>
      </c>
      <c r="F2346" s="34" t="s">
        <v>33</v>
      </c>
      <c r="G2346" s="34">
        <v>2.9</v>
      </c>
      <c r="H2346" s="34">
        <v>72.71</v>
      </c>
      <c r="I2346" s="34">
        <v>13.92</v>
      </c>
      <c r="J2346" s="34">
        <v>58.79</v>
      </c>
      <c r="K2346" s="34">
        <v>9451.38220327328</v>
      </c>
      <c r="L2346" s="34">
        <v>11689.2328627318</v>
      </c>
      <c r="M2346" s="35">
        <v>687210</v>
      </c>
      <c r="N2346" s="34"/>
      <c r="O2346" s="34" t="s">
        <v>22</v>
      </c>
      <c r="Q2346" s="1">
        <f>INDEX([1]房源台账数据源!$CZ:$CZ,MATCH(B2346,[1]房源台账数据源!$B:$B,0))</f>
        <v>687210</v>
      </c>
      <c r="R2346" s="1">
        <f>IF(U2346="未售",ROUNDDOWN(Q2346*(1-5%),0),INDEX([1]房源台账数据源!$AU:$AU,MATCH(B2346,[1]房源台账数据源!$B:$B,0)))</f>
        <v>615992</v>
      </c>
      <c r="S2346" s="23">
        <f t="shared" si="198"/>
        <v>0</v>
      </c>
      <c r="T2346" s="23">
        <f t="shared" si="199"/>
        <v>-0.103633532690153</v>
      </c>
      <c r="U2346" s="1" t="str">
        <f>INDEX([1]房源台账数据源!$DE:$DE,MATCH(B2346,[1]房源台账数据源!$B:$B,0))</f>
        <v>已售</v>
      </c>
    </row>
    <row r="2347" s="1" customFormat="1" ht="16.5" customHeight="1" spans="1:21">
      <c r="A2347" s="34">
        <v>220</v>
      </c>
      <c r="B2347" s="28" t="s">
        <v>4747</v>
      </c>
      <c r="C2347" s="34">
        <v>4</v>
      </c>
      <c r="D2347" s="34" t="s">
        <v>4748</v>
      </c>
      <c r="E2347" s="34">
        <v>11</v>
      </c>
      <c r="F2347" s="34" t="s">
        <v>25</v>
      </c>
      <c r="G2347" s="34">
        <v>2.9</v>
      </c>
      <c r="H2347" s="34">
        <v>91.12</v>
      </c>
      <c r="I2347" s="34">
        <v>17.45</v>
      </c>
      <c r="J2347" s="34">
        <v>73.67</v>
      </c>
      <c r="K2347" s="34">
        <v>9588.34503950834</v>
      </c>
      <c r="L2347" s="34">
        <v>11859.5086195195</v>
      </c>
      <c r="M2347" s="35">
        <v>873690</v>
      </c>
      <c r="N2347" s="34"/>
      <c r="O2347" s="34" t="s">
        <v>22</v>
      </c>
      <c r="Q2347" s="1">
        <f>INDEX([1]房源台账数据源!$CZ:$CZ,MATCH(B2347,[1]房源台账数据源!$B:$B,0))</f>
        <v>873690</v>
      </c>
      <c r="R2347" s="1">
        <f>IF(U2347="未售",ROUNDDOWN(Q2347*(1-5%),0),INDEX([1]房源台账数据源!$AU:$AU,MATCH(B2347,[1]房源台账数据源!$B:$B,0)))</f>
        <v>767512</v>
      </c>
      <c r="S2347" s="23">
        <f t="shared" si="198"/>
        <v>0</v>
      </c>
      <c r="T2347" s="23">
        <f t="shared" si="199"/>
        <v>-0.121528230837025</v>
      </c>
      <c r="U2347" s="1" t="str">
        <f>INDEX([1]房源台账数据源!$DE:$DE,MATCH(B2347,[1]房源台账数据源!$B:$B,0))</f>
        <v>已售</v>
      </c>
    </row>
    <row r="2348" s="1" customFormat="1" ht="16.5" customHeight="1" spans="1:21">
      <c r="A2348" s="34">
        <v>221</v>
      </c>
      <c r="B2348" s="28" t="s">
        <v>4749</v>
      </c>
      <c r="C2348" s="34">
        <v>4</v>
      </c>
      <c r="D2348" s="34" t="s">
        <v>4750</v>
      </c>
      <c r="E2348" s="34">
        <v>12</v>
      </c>
      <c r="F2348" s="34" t="s">
        <v>25</v>
      </c>
      <c r="G2348" s="34">
        <v>2.9</v>
      </c>
      <c r="H2348" s="34">
        <v>91.02</v>
      </c>
      <c r="I2348" s="34">
        <v>17.43</v>
      </c>
      <c r="J2348" s="34">
        <v>73.59</v>
      </c>
      <c r="K2348" s="34">
        <v>9867.94111184355</v>
      </c>
      <c r="L2348" s="34">
        <v>12205.1909226797</v>
      </c>
      <c r="M2348" s="35">
        <v>898180</v>
      </c>
      <c r="N2348" s="34"/>
      <c r="O2348" s="34" t="s">
        <v>22</v>
      </c>
      <c r="Q2348" s="1">
        <f>INDEX([1]房源台账数据源!$CZ:$CZ,MATCH(B2348,[1]房源台账数据源!$B:$B,0))</f>
        <v>898180</v>
      </c>
      <c r="R2348" s="1">
        <f>IF(U2348="未售",ROUNDDOWN(Q2348*(1-5%),0),INDEX([1]房源台账数据源!$AU:$AU,MATCH(B2348,[1]房源台账数据源!$B:$B,0)))</f>
        <v>796966</v>
      </c>
      <c r="S2348" s="23">
        <f t="shared" si="198"/>
        <v>0</v>
      </c>
      <c r="T2348" s="23">
        <f t="shared" si="199"/>
        <v>-0.11268787993498</v>
      </c>
      <c r="U2348" s="1" t="str">
        <f>INDEX([1]房源台账数据源!$DE:$DE,MATCH(B2348,[1]房源台账数据源!$B:$B,0))</f>
        <v>已售</v>
      </c>
    </row>
    <row r="2349" s="1" customFormat="1" ht="16.5" customHeight="1" spans="1:21">
      <c r="A2349" s="34">
        <v>222</v>
      </c>
      <c r="B2349" s="28" t="s">
        <v>4751</v>
      </c>
      <c r="C2349" s="34">
        <v>4</v>
      </c>
      <c r="D2349" s="34" t="s">
        <v>4752</v>
      </c>
      <c r="E2349" s="34">
        <v>12</v>
      </c>
      <c r="F2349" s="34" t="s">
        <v>25</v>
      </c>
      <c r="G2349" s="34">
        <v>2.9</v>
      </c>
      <c r="H2349" s="34">
        <v>91.18</v>
      </c>
      <c r="I2349" s="34">
        <v>17.46</v>
      </c>
      <c r="J2349" s="34">
        <v>73.72</v>
      </c>
      <c r="K2349" s="34">
        <v>9902.4457117789</v>
      </c>
      <c r="L2349" s="34">
        <v>12247.7618014107</v>
      </c>
      <c r="M2349" s="35">
        <v>902905</v>
      </c>
      <c r="N2349" s="34"/>
      <c r="O2349" s="34" t="s">
        <v>22</v>
      </c>
      <c r="Q2349" s="1">
        <f>INDEX([1]房源台账数据源!$CZ:$CZ,MATCH(B2349,[1]房源台账数据源!$B:$B,0))</f>
        <v>902905</v>
      </c>
      <c r="R2349" s="1">
        <f>IF(U2349="未售",ROUNDDOWN(Q2349*(1-5%),0),INDEX([1]房源台账数据源!$AU:$AU,MATCH(B2349,[1]房源台账数据源!$B:$B,0)))</f>
        <v>801159</v>
      </c>
      <c r="S2349" s="23">
        <f t="shared" si="198"/>
        <v>0</v>
      </c>
      <c r="T2349" s="23">
        <f t="shared" si="199"/>
        <v>-0.11268738128596</v>
      </c>
      <c r="U2349" s="1" t="str">
        <f>INDEX([1]房源台账数据源!$DE:$DE,MATCH(B2349,[1]房源台账数据源!$B:$B,0))</f>
        <v>已售</v>
      </c>
    </row>
    <row r="2350" s="1" customFormat="1" ht="16.5" customHeight="1" spans="1:21">
      <c r="A2350" s="34">
        <v>223</v>
      </c>
      <c r="B2350" s="28" t="s">
        <v>4753</v>
      </c>
      <c r="C2350" s="34">
        <v>4</v>
      </c>
      <c r="D2350" s="34" t="s">
        <v>4754</v>
      </c>
      <c r="E2350" s="34">
        <v>12</v>
      </c>
      <c r="F2350" s="34" t="s">
        <v>25</v>
      </c>
      <c r="G2350" s="34">
        <v>2.9</v>
      </c>
      <c r="H2350" s="34">
        <v>91.19</v>
      </c>
      <c r="I2350" s="34">
        <v>17.46</v>
      </c>
      <c r="J2350" s="34">
        <v>73.73</v>
      </c>
      <c r="K2350" s="34">
        <v>10016.3175786819</v>
      </c>
      <c r="L2350" s="34">
        <v>12388.2815678828</v>
      </c>
      <c r="M2350" s="35">
        <v>913388</v>
      </c>
      <c r="N2350" s="34"/>
      <c r="O2350" s="34" t="s">
        <v>22</v>
      </c>
      <c r="Q2350" s="1">
        <f>INDEX([1]房源台账数据源!$CZ:$CZ,MATCH(B2350,[1]房源台账数据源!$B:$B,0))</f>
        <v>913388</v>
      </c>
      <c r="R2350" s="1">
        <f>IF(U2350="未售",ROUNDDOWN(Q2350*(1-5%),0),INDEX([1]房源台账数据源!$AU:$AU,MATCH(B2350,[1]房源台账数据源!$B:$B,0)))</f>
        <v>810460</v>
      </c>
      <c r="S2350" s="23">
        <f t="shared" si="198"/>
        <v>0</v>
      </c>
      <c r="T2350" s="23">
        <f t="shared" si="199"/>
        <v>-0.112688145673033</v>
      </c>
      <c r="U2350" s="1" t="str">
        <f>INDEX([1]房源台账数据源!$DE:$DE,MATCH(B2350,[1]房源台账数据源!$B:$B,0))</f>
        <v>已售</v>
      </c>
    </row>
    <row r="2351" s="1" customFormat="1" ht="16.5" customHeight="1" spans="1:21">
      <c r="A2351" s="34">
        <v>224</v>
      </c>
      <c r="B2351" s="28" t="s">
        <v>4755</v>
      </c>
      <c r="C2351" s="34">
        <v>4</v>
      </c>
      <c r="D2351" s="34" t="s">
        <v>4756</v>
      </c>
      <c r="E2351" s="34">
        <v>12</v>
      </c>
      <c r="F2351" s="34" t="s">
        <v>33</v>
      </c>
      <c r="G2351" s="34">
        <v>2.9</v>
      </c>
      <c r="H2351" s="34">
        <v>72.71</v>
      </c>
      <c r="I2351" s="34">
        <v>13.92</v>
      </c>
      <c r="J2351" s="34">
        <v>58.79</v>
      </c>
      <c r="K2351" s="34">
        <v>9474.39141796177</v>
      </c>
      <c r="L2351" s="34">
        <v>11717.6900833475</v>
      </c>
      <c r="M2351" s="35">
        <v>688883</v>
      </c>
      <c r="N2351" s="34"/>
      <c r="O2351" s="34" t="s">
        <v>22</v>
      </c>
      <c r="Q2351" s="1">
        <f>INDEX([1]房源台账数据源!$CZ:$CZ,MATCH(B2351,[1]房源台账数据源!$B:$B,0))</f>
        <v>688883</v>
      </c>
      <c r="R2351" s="1">
        <f>IF(U2351="未售",ROUNDDOWN(Q2351*(1-5%),0),INDEX([1]房源台账数据源!$AU:$AU,MATCH(B2351,[1]房源台账数据源!$B:$B,0)))</f>
        <v>611255</v>
      </c>
      <c r="S2351" s="23">
        <f t="shared" si="198"/>
        <v>0</v>
      </c>
      <c r="T2351" s="23">
        <f t="shared" si="199"/>
        <v>-0.112686769741741</v>
      </c>
      <c r="U2351" s="1" t="str">
        <f>INDEX([1]房源台账数据源!$DE:$DE,MATCH(B2351,[1]房源台账数据源!$B:$B,0))</f>
        <v>已售</v>
      </c>
    </row>
    <row r="2352" s="1" customFormat="1" ht="16.5" customHeight="1" spans="1:21">
      <c r="A2352" s="34">
        <v>225</v>
      </c>
      <c r="B2352" s="28" t="s">
        <v>4757</v>
      </c>
      <c r="C2352" s="34">
        <v>4</v>
      </c>
      <c r="D2352" s="34" t="s">
        <v>4758</v>
      </c>
      <c r="E2352" s="34">
        <v>12</v>
      </c>
      <c r="F2352" s="34" t="s">
        <v>33</v>
      </c>
      <c r="G2352" s="34">
        <v>2.9</v>
      </c>
      <c r="H2352" s="34">
        <v>72.71</v>
      </c>
      <c r="I2352" s="34">
        <v>13.92</v>
      </c>
      <c r="J2352" s="34">
        <v>58.79</v>
      </c>
      <c r="K2352" s="34">
        <v>9451.38220327328</v>
      </c>
      <c r="L2352" s="34">
        <v>11689.2328627318</v>
      </c>
      <c r="M2352" s="35">
        <v>687210</v>
      </c>
      <c r="N2352" s="34"/>
      <c r="O2352" s="34" t="s">
        <v>22</v>
      </c>
      <c r="Q2352" s="1">
        <f>INDEX([1]房源台账数据源!$CZ:$CZ,MATCH(B2352,[1]房源台账数据源!$B:$B,0))</f>
        <v>687210</v>
      </c>
      <c r="R2352" s="1">
        <f>IF(U2352="未售",ROUNDDOWN(Q2352*(1-5%),0),INDEX([1]房源台账数据源!$AU:$AU,MATCH(B2352,[1]房源台账数据源!$B:$B,0)))</f>
        <v>603672</v>
      </c>
      <c r="S2352" s="23">
        <f t="shared" si="198"/>
        <v>0</v>
      </c>
      <c r="T2352" s="23">
        <f t="shared" si="199"/>
        <v>-0.121561094861833</v>
      </c>
      <c r="U2352" s="1" t="str">
        <f>INDEX([1]房源台账数据源!$DE:$DE,MATCH(B2352,[1]房源台账数据源!$B:$B,0))</f>
        <v>已售</v>
      </c>
    </row>
    <row r="2353" s="1" customFormat="1" ht="16.5" customHeight="1" spans="1:21">
      <c r="A2353" s="34">
        <v>226</v>
      </c>
      <c r="B2353" s="28" t="s">
        <v>4759</v>
      </c>
      <c r="C2353" s="34">
        <v>4</v>
      </c>
      <c r="D2353" s="34" t="s">
        <v>4760</v>
      </c>
      <c r="E2353" s="34">
        <v>12</v>
      </c>
      <c r="F2353" s="34" t="s">
        <v>25</v>
      </c>
      <c r="G2353" s="34">
        <v>2.9</v>
      </c>
      <c r="H2353" s="34">
        <v>91.12</v>
      </c>
      <c r="I2353" s="34">
        <v>17.45</v>
      </c>
      <c r="J2353" s="34">
        <v>73.67</v>
      </c>
      <c r="K2353" s="34">
        <v>9588.34503950834</v>
      </c>
      <c r="L2353" s="34">
        <v>11859.5086195195</v>
      </c>
      <c r="M2353" s="35">
        <v>873690</v>
      </c>
      <c r="N2353" s="34"/>
      <c r="O2353" s="34" t="s">
        <v>22</v>
      </c>
      <c r="Q2353" s="1">
        <f>INDEX([1]房源台账数据源!$CZ:$CZ,MATCH(B2353,[1]房源台账数据源!$B:$B,0))</f>
        <v>873690</v>
      </c>
      <c r="R2353" s="1">
        <f>IF(U2353="未售",ROUNDDOWN(Q2353*(1-5%),0),INDEX([1]房源台账数据源!$AU:$AU,MATCH(B2353,[1]房源台账数据源!$B:$B,0)))</f>
        <v>767478</v>
      </c>
      <c r="S2353" s="23">
        <f t="shared" si="198"/>
        <v>0</v>
      </c>
      <c r="T2353" s="23">
        <f t="shared" si="199"/>
        <v>-0.121567146241802</v>
      </c>
      <c r="U2353" s="1" t="str">
        <f>INDEX([1]房源台账数据源!$DE:$DE,MATCH(B2353,[1]房源台账数据源!$B:$B,0))</f>
        <v>已售</v>
      </c>
    </row>
    <row r="2354" s="1" customFormat="1" ht="16.5" customHeight="1" spans="1:21">
      <c r="A2354" s="34">
        <v>227</v>
      </c>
      <c r="B2354" s="28" t="s">
        <v>4761</v>
      </c>
      <c r="C2354" s="34">
        <v>4</v>
      </c>
      <c r="D2354" s="34" t="s">
        <v>4762</v>
      </c>
      <c r="E2354" s="34">
        <v>13</v>
      </c>
      <c r="F2354" s="34" t="s">
        <v>25</v>
      </c>
      <c r="G2354" s="34">
        <v>2.9</v>
      </c>
      <c r="H2354" s="34">
        <v>91.02</v>
      </c>
      <c r="I2354" s="34">
        <v>17.43</v>
      </c>
      <c r="J2354" s="34">
        <v>73.59</v>
      </c>
      <c r="K2354" s="34">
        <v>9867.94111184355</v>
      </c>
      <c r="L2354" s="34">
        <v>12205.1909226797</v>
      </c>
      <c r="M2354" s="35">
        <v>898180</v>
      </c>
      <c r="N2354" s="34"/>
      <c r="O2354" s="34" t="s">
        <v>22</v>
      </c>
      <c r="Q2354" s="1">
        <f>INDEX([1]房源台账数据源!$CZ:$CZ,MATCH(B2354,[1]房源台账数据源!$B:$B,0))</f>
        <v>898180</v>
      </c>
      <c r="R2354" s="1">
        <f>IF(U2354="未售",ROUNDDOWN(Q2354*(1-5%),0),INDEX([1]房源台账数据源!$AU:$AU,MATCH(B2354,[1]房源台账数据源!$B:$B,0)))</f>
        <v>796966</v>
      </c>
      <c r="S2354" s="23">
        <f t="shared" si="198"/>
        <v>0</v>
      </c>
      <c r="T2354" s="23">
        <f t="shared" si="199"/>
        <v>-0.11268787993498</v>
      </c>
      <c r="U2354" s="1" t="str">
        <f>INDEX([1]房源台账数据源!$DE:$DE,MATCH(B2354,[1]房源台账数据源!$B:$B,0))</f>
        <v>已售</v>
      </c>
    </row>
    <row r="2355" s="1" customFormat="1" ht="16.5" customHeight="1" spans="1:21">
      <c r="A2355" s="34">
        <v>228</v>
      </c>
      <c r="B2355" s="28" t="s">
        <v>4763</v>
      </c>
      <c r="C2355" s="34">
        <v>4</v>
      </c>
      <c r="D2355" s="34" t="s">
        <v>4764</v>
      </c>
      <c r="E2355" s="34">
        <v>13</v>
      </c>
      <c r="F2355" s="34" t="s">
        <v>25</v>
      </c>
      <c r="G2355" s="34">
        <v>2.9</v>
      </c>
      <c r="H2355" s="34">
        <v>91.18</v>
      </c>
      <c r="I2355" s="34">
        <v>17.46</v>
      </c>
      <c r="J2355" s="34">
        <v>73.72</v>
      </c>
      <c r="K2355" s="34">
        <v>9902.4457117789</v>
      </c>
      <c r="L2355" s="34">
        <v>12247.7618014107</v>
      </c>
      <c r="M2355" s="35">
        <v>902905</v>
      </c>
      <c r="N2355" s="34"/>
      <c r="O2355" s="34" t="s">
        <v>22</v>
      </c>
      <c r="Q2355" s="1">
        <f>INDEX([1]房源台账数据源!$CZ:$CZ,MATCH(B2355,[1]房源台账数据源!$B:$B,0))</f>
        <v>902905</v>
      </c>
      <c r="R2355" s="1">
        <f>IF(U2355="未售",ROUNDDOWN(Q2355*(1-5%),0),INDEX([1]房源台账数据源!$AU:$AU,MATCH(B2355,[1]房源台账数据源!$B:$B,0)))</f>
        <v>801159</v>
      </c>
      <c r="S2355" s="23">
        <f t="shared" si="198"/>
        <v>0</v>
      </c>
      <c r="T2355" s="23">
        <f t="shared" si="199"/>
        <v>-0.11268738128596</v>
      </c>
      <c r="U2355" s="1" t="str">
        <f>INDEX([1]房源台账数据源!$DE:$DE,MATCH(B2355,[1]房源台账数据源!$B:$B,0))</f>
        <v>已售</v>
      </c>
    </row>
    <row r="2356" s="1" customFormat="1" ht="16.5" customHeight="1" spans="1:21">
      <c r="A2356" s="34">
        <v>229</v>
      </c>
      <c r="B2356" s="28" t="s">
        <v>4765</v>
      </c>
      <c r="C2356" s="34">
        <v>4</v>
      </c>
      <c r="D2356" s="34" t="s">
        <v>4766</v>
      </c>
      <c r="E2356" s="34">
        <v>13</v>
      </c>
      <c r="F2356" s="34" t="s">
        <v>25</v>
      </c>
      <c r="G2356" s="34">
        <v>2.9</v>
      </c>
      <c r="H2356" s="34">
        <v>91.19</v>
      </c>
      <c r="I2356" s="34">
        <v>17.46</v>
      </c>
      <c r="J2356" s="34">
        <v>73.73</v>
      </c>
      <c r="K2356" s="34">
        <v>10016.3175786819</v>
      </c>
      <c r="L2356" s="34">
        <v>12388.2815678828</v>
      </c>
      <c r="M2356" s="35">
        <v>913388</v>
      </c>
      <c r="N2356" s="34"/>
      <c r="O2356" s="34" t="s">
        <v>22</v>
      </c>
      <c r="Q2356" s="1">
        <f>INDEX([1]房源台账数据源!$CZ:$CZ,MATCH(B2356,[1]房源台账数据源!$B:$B,0))</f>
        <v>913388</v>
      </c>
      <c r="R2356" s="1">
        <f>IF(U2356="未售",ROUNDDOWN(Q2356*(1-5%),0),INDEX([1]房源台账数据源!$AU:$AU,MATCH(B2356,[1]房源台账数据源!$B:$B,0)))</f>
        <v>810460</v>
      </c>
      <c r="S2356" s="23">
        <f t="shared" si="198"/>
        <v>0</v>
      </c>
      <c r="T2356" s="23">
        <f t="shared" si="199"/>
        <v>-0.112688145673033</v>
      </c>
      <c r="U2356" s="1" t="str">
        <f>INDEX([1]房源台账数据源!$DE:$DE,MATCH(B2356,[1]房源台账数据源!$B:$B,0))</f>
        <v>已售</v>
      </c>
    </row>
    <row r="2357" s="1" customFormat="1" ht="16.5" customHeight="1" spans="1:21">
      <c r="A2357" s="34">
        <v>230</v>
      </c>
      <c r="B2357" s="28" t="s">
        <v>4767</v>
      </c>
      <c r="C2357" s="34">
        <v>4</v>
      </c>
      <c r="D2357" s="34" t="s">
        <v>4768</v>
      </c>
      <c r="E2357" s="34">
        <v>13</v>
      </c>
      <c r="F2357" s="34" t="s">
        <v>33</v>
      </c>
      <c r="G2357" s="34">
        <v>2.9</v>
      </c>
      <c r="H2357" s="34">
        <v>72.71</v>
      </c>
      <c r="I2357" s="34">
        <v>13.92</v>
      </c>
      <c r="J2357" s="34">
        <v>58.79</v>
      </c>
      <c r="K2357" s="34">
        <v>9474.39141796177</v>
      </c>
      <c r="L2357" s="34">
        <v>11717.6900833475</v>
      </c>
      <c r="M2357" s="35">
        <v>688883</v>
      </c>
      <c r="N2357" s="34"/>
      <c r="O2357" s="34" t="s">
        <v>22</v>
      </c>
      <c r="Q2357" s="1">
        <f>INDEX([1]房源台账数据源!$CZ:$CZ,MATCH(B2357,[1]房源台账数据源!$B:$B,0))</f>
        <v>688883</v>
      </c>
      <c r="R2357" s="1">
        <f>IF(U2357="未售",ROUNDDOWN(Q2357*(1-5%),0),INDEX([1]房源台账数据源!$AU:$AU,MATCH(B2357,[1]房源台账数据源!$B:$B,0)))</f>
        <v>611255</v>
      </c>
      <c r="S2357" s="23">
        <f t="shared" si="198"/>
        <v>0</v>
      </c>
      <c r="T2357" s="23">
        <f t="shared" si="199"/>
        <v>-0.112686769741741</v>
      </c>
      <c r="U2357" s="1" t="str">
        <f>INDEX([1]房源台账数据源!$DE:$DE,MATCH(B2357,[1]房源台账数据源!$B:$B,0))</f>
        <v>已售</v>
      </c>
    </row>
    <row r="2358" s="1" customFormat="1" ht="16.5" customHeight="1" spans="1:21">
      <c r="A2358" s="34">
        <v>231</v>
      </c>
      <c r="B2358" s="28" t="s">
        <v>4769</v>
      </c>
      <c r="C2358" s="34">
        <v>4</v>
      </c>
      <c r="D2358" s="34" t="s">
        <v>4770</v>
      </c>
      <c r="E2358" s="34">
        <v>13</v>
      </c>
      <c r="F2358" s="34" t="s">
        <v>33</v>
      </c>
      <c r="G2358" s="34">
        <v>2.9</v>
      </c>
      <c r="H2358" s="34">
        <v>72.71</v>
      </c>
      <c r="I2358" s="34">
        <v>13.92</v>
      </c>
      <c r="J2358" s="34">
        <v>58.79</v>
      </c>
      <c r="K2358" s="34">
        <v>9451.38220327328</v>
      </c>
      <c r="L2358" s="34">
        <v>11689.2328627318</v>
      </c>
      <c r="M2358" s="35">
        <v>687210</v>
      </c>
      <c r="N2358" s="34"/>
      <c r="O2358" s="34" t="s">
        <v>22</v>
      </c>
      <c r="Q2358" s="1">
        <f>INDEX([1]房源台账数据源!$CZ:$CZ,MATCH(B2358,[1]房源台账数据源!$B:$B,0))</f>
        <v>687210</v>
      </c>
      <c r="R2358" s="1">
        <f>IF(U2358="未售",ROUNDDOWN(Q2358*(1-5%),0),INDEX([1]房源台账数据源!$AU:$AU,MATCH(B2358,[1]房源台账数据源!$B:$B,0)))</f>
        <v>609770</v>
      </c>
      <c r="S2358" s="23">
        <f t="shared" si="198"/>
        <v>0</v>
      </c>
      <c r="T2358" s="23">
        <f t="shared" si="199"/>
        <v>-0.112687533650558</v>
      </c>
      <c r="U2358" s="1" t="str">
        <f>INDEX([1]房源台账数据源!$DE:$DE,MATCH(B2358,[1]房源台账数据源!$B:$B,0))</f>
        <v>已售</v>
      </c>
    </row>
    <row r="2359" s="1" customFormat="1" ht="16.5" customHeight="1" spans="1:21">
      <c r="A2359" s="34">
        <v>232</v>
      </c>
      <c r="B2359" s="28" t="s">
        <v>4771</v>
      </c>
      <c r="C2359" s="34">
        <v>4</v>
      </c>
      <c r="D2359" s="34" t="s">
        <v>4772</v>
      </c>
      <c r="E2359" s="34">
        <v>13</v>
      </c>
      <c r="F2359" s="34" t="s">
        <v>25</v>
      </c>
      <c r="G2359" s="34">
        <v>2.9</v>
      </c>
      <c r="H2359" s="34">
        <v>91.12</v>
      </c>
      <c r="I2359" s="34">
        <v>17.45</v>
      </c>
      <c r="J2359" s="34">
        <v>73.67</v>
      </c>
      <c r="K2359" s="34">
        <v>9588.34503950834</v>
      </c>
      <c r="L2359" s="34">
        <v>11859.5086195195</v>
      </c>
      <c r="M2359" s="35">
        <v>873690</v>
      </c>
      <c r="N2359" s="34"/>
      <c r="O2359" s="34" t="s">
        <v>22</v>
      </c>
      <c r="Q2359" s="1">
        <f>INDEX([1]房源台账数据源!$CZ:$CZ,MATCH(B2359,[1]房源台账数据源!$B:$B,0))</f>
        <v>873690</v>
      </c>
      <c r="R2359" s="1">
        <f>IF(U2359="未售",ROUNDDOWN(Q2359*(1-5%),0),INDEX([1]房源台账数据源!$AU:$AU,MATCH(B2359,[1]房源台账数据源!$B:$B,0)))</f>
        <v>767478</v>
      </c>
      <c r="S2359" s="23">
        <f t="shared" si="198"/>
        <v>0</v>
      </c>
      <c r="T2359" s="23">
        <f t="shared" si="199"/>
        <v>-0.121567146241802</v>
      </c>
      <c r="U2359" s="1" t="str">
        <f>INDEX([1]房源台账数据源!$DE:$DE,MATCH(B2359,[1]房源台账数据源!$B:$B,0))</f>
        <v>已售</v>
      </c>
    </row>
    <row r="2360" s="1" customFormat="1" ht="16.5" customHeight="1" spans="1:21">
      <c r="A2360" s="34">
        <v>233</v>
      </c>
      <c r="B2360" s="28" t="s">
        <v>4773</v>
      </c>
      <c r="C2360" s="34">
        <v>4</v>
      </c>
      <c r="D2360" s="34" t="s">
        <v>4774</v>
      </c>
      <c r="E2360" s="34">
        <v>14</v>
      </c>
      <c r="F2360" s="34" t="s">
        <v>25</v>
      </c>
      <c r="G2360" s="34">
        <v>2.9</v>
      </c>
      <c r="H2360" s="34">
        <v>91.02</v>
      </c>
      <c r="I2360" s="34">
        <v>17.43</v>
      </c>
      <c r="J2360" s="34">
        <v>73.59</v>
      </c>
      <c r="K2360" s="34">
        <v>9867.94111184355</v>
      </c>
      <c r="L2360" s="34">
        <v>12205.1909226797</v>
      </c>
      <c r="M2360" s="35">
        <v>898180</v>
      </c>
      <c r="N2360" s="34"/>
      <c r="O2360" s="34" t="s">
        <v>22</v>
      </c>
      <c r="Q2360" s="1">
        <f>INDEX([1]房源台账数据源!$CZ:$CZ,MATCH(B2360,[1]房源台账数据源!$B:$B,0))</f>
        <v>898180</v>
      </c>
      <c r="R2360" s="1">
        <f>IF(U2360="未售",ROUNDDOWN(Q2360*(1-5%),0),INDEX([1]房源台账数据源!$AU:$AU,MATCH(B2360,[1]房源台账数据源!$B:$B,0)))</f>
        <v>796966</v>
      </c>
      <c r="S2360" s="23">
        <f t="shared" si="198"/>
        <v>0</v>
      </c>
      <c r="T2360" s="23">
        <f t="shared" si="199"/>
        <v>-0.11268787993498</v>
      </c>
      <c r="U2360" s="1" t="str">
        <f>INDEX([1]房源台账数据源!$DE:$DE,MATCH(B2360,[1]房源台账数据源!$B:$B,0))</f>
        <v>已售</v>
      </c>
    </row>
    <row r="2361" s="1" customFormat="1" ht="16.5" customHeight="1" spans="1:21">
      <c r="A2361" s="34">
        <v>234</v>
      </c>
      <c r="B2361" s="28" t="s">
        <v>4775</v>
      </c>
      <c r="C2361" s="34">
        <v>4</v>
      </c>
      <c r="D2361" s="34" t="s">
        <v>4776</v>
      </c>
      <c r="E2361" s="34">
        <v>14</v>
      </c>
      <c r="F2361" s="34" t="s">
        <v>25</v>
      </c>
      <c r="G2361" s="34">
        <v>2.9</v>
      </c>
      <c r="H2361" s="34">
        <v>91.18</v>
      </c>
      <c r="I2361" s="34">
        <v>17.46</v>
      </c>
      <c r="J2361" s="34">
        <v>73.72</v>
      </c>
      <c r="K2361" s="34">
        <v>9902.4457117789</v>
      </c>
      <c r="L2361" s="34">
        <v>12247.7618014107</v>
      </c>
      <c r="M2361" s="35">
        <v>902905</v>
      </c>
      <c r="N2361" s="34"/>
      <c r="O2361" s="34" t="s">
        <v>22</v>
      </c>
      <c r="Q2361" s="1">
        <f>INDEX([1]房源台账数据源!$CZ:$CZ,MATCH(B2361,[1]房源台账数据源!$B:$B,0))</f>
        <v>902905</v>
      </c>
      <c r="R2361" s="1">
        <f>IF(U2361="未售",ROUNDDOWN(Q2361*(1-5%),0),INDEX([1]房源台账数据源!$AU:$AU,MATCH(B2361,[1]房源台账数据源!$B:$B,0)))</f>
        <v>801159</v>
      </c>
      <c r="S2361" s="23">
        <f t="shared" si="198"/>
        <v>0</v>
      </c>
      <c r="T2361" s="23">
        <f t="shared" si="199"/>
        <v>-0.11268738128596</v>
      </c>
      <c r="U2361" s="1" t="str">
        <f>INDEX([1]房源台账数据源!$DE:$DE,MATCH(B2361,[1]房源台账数据源!$B:$B,0))</f>
        <v>已售</v>
      </c>
    </row>
    <row r="2362" s="1" customFormat="1" ht="16.5" customHeight="1" spans="1:21">
      <c r="A2362" s="34">
        <v>235</v>
      </c>
      <c r="B2362" s="28" t="s">
        <v>4777</v>
      </c>
      <c r="C2362" s="34">
        <v>4</v>
      </c>
      <c r="D2362" s="34" t="s">
        <v>4778</v>
      </c>
      <c r="E2362" s="34">
        <v>14</v>
      </c>
      <c r="F2362" s="34" t="s">
        <v>25</v>
      </c>
      <c r="G2362" s="34">
        <v>2.9</v>
      </c>
      <c r="H2362" s="34">
        <v>91.19</v>
      </c>
      <c r="I2362" s="34">
        <v>17.46</v>
      </c>
      <c r="J2362" s="34">
        <v>73.73</v>
      </c>
      <c r="K2362" s="34">
        <v>10016.3175786819</v>
      </c>
      <c r="L2362" s="34">
        <v>12388.2815678828</v>
      </c>
      <c r="M2362" s="35">
        <v>913388</v>
      </c>
      <c r="N2362" s="34"/>
      <c r="O2362" s="34" t="s">
        <v>22</v>
      </c>
      <c r="Q2362" s="1">
        <f>INDEX([1]房源台账数据源!$CZ:$CZ,MATCH(B2362,[1]房源台账数据源!$B:$B,0))</f>
        <v>913388</v>
      </c>
      <c r="R2362" s="1">
        <f>IF(U2362="未售",ROUNDDOWN(Q2362*(1-5%),0),INDEX([1]房源台账数据源!$AU:$AU,MATCH(B2362,[1]房源台账数据源!$B:$B,0)))</f>
        <v>810481</v>
      </c>
      <c r="S2362" s="23">
        <f t="shared" si="198"/>
        <v>0</v>
      </c>
      <c r="T2362" s="23">
        <f t="shared" si="199"/>
        <v>-0.112665154348426</v>
      </c>
      <c r="U2362" s="1" t="str">
        <f>INDEX([1]房源台账数据源!$DE:$DE,MATCH(B2362,[1]房源台账数据源!$B:$B,0))</f>
        <v>已售</v>
      </c>
    </row>
    <row r="2363" s="1" customFormat="1" ht="16.5" customHeight="1" spans="1:21">
      <c r="A2363" s="34">
        <v>236</v>
      </c>
      <c r="B2363" s="28" t="s">
        <v>4779</v>
      </c>
      <c r="C2363" s="34">
        <v>4</v>
      </c>
      <c r="D2363" s="34" t="s">
        <v>4780</v>
      </c>
      <c r="E2363" s="34">
        <v>14</v>
      </c>
      <c r="F2363" s="34" t="s">
        <v>33</v>
      </c>
      <c r="G2363" s="34">
        <v>2.9</v>
      </c>
      <c r="H2363" s="34">
        <v>72.71</v>
      </c>
      <c r="I2363" s="34">
        <v>13.92</v>
      </c>
      <c r="J2363" s="34">
        <v>58.79</v>
      </c>
      <c r="K2363" s="34">
        <v>9474.39141796177</v>
      </c>
      <c r="L2363" s="34">
        <v>11717.6900833475</v>
      </c>
      <c r="M2363" s="35">
        <v>688883</v>
      </c>
      <c r="N2363" s="34"/>
      <c r="O2363" s="34" t="s">
        <v>22</v>
      </c>
      <c r="Q2363" s="1">
        <f>INDEX([1]房源台账数据源!$CZ:$CZ,MATCH(B2363,[1]房源台账数据源!$B:$B,0))</f>
        <v>688883</v>
      </c>
      <c r="R2363" s="1">
        <f>IF(U2363="未售",ROUNDDOWN(Q2363*(1-5%),0),INDEX([1]房源台账数据源!$AU:$AU,MATCH(B2363,[1]房源台账数据源!$B:$B,0)))</f>
        <v>654438</v>
      </c>
      <c r="S2363" s="23">
        <f t="shared" si="198"/>
        <v>0</v>
      </c>
      <c r="T2363" s="23">
        <f t="shared" si="199"/>
        <v>-0.0500012338815154</v>
      </c>
      <c r="U2363" s="1" t="str">
        <f>INDEX([1]房源台账数据源!$DE:$DE,MATCH(B2363,[1]房源台账数据源!$B:$B,0))</f>
        <v>未售</v>
      </c>
    </row>
    <row r="2364" s="1" customFormat="1" ht="16.5" customHeight="1" spans="1:21">
      <c r="A2364" s="34">
        <v>237</v>
      </c>
      <c r="B2364" s="28" t="s">
        <v>4781</v>
      </c>
      <c r="C2364" s="34">
        <v>4</v>
      </c>
      <c r="D2364" s="34" t="s">
        <v>4782</v>
      </c>
      <c r="E2364" s="34">
        <v>14</v>
      </c>
      <c r="F2364" s="34" t="s">
        <v>33</v>
      </c>
      <c r="G2364" s="34">
        <v>2.9</v>
      </c>
      <c r="H2364" s="34">
        <v>72.71</v>
      </c>
      <c r="I2364" s="34">
        <v>13.92</v>
      </c>
      <c r="J2364" s="34">
        <v>58.79</v>
      </c>
      <c r="K2364" s="34">
        <v>9451.38220327328</v>
      </c>
      <c r="L2364" s="34">
        <v>11689.2328627318</v>
      </c>
      <c r="M2364" s="35">
        <v>687210</v>
      </c>
      <c r="N2364" s="34"/>
      <c r="O2364" s="34" t="s">
        <v>22</v>
      </c>
      <c r="Q2364" s="1">
        <f>INDEX([1]房源台账数据源!$CZ:$CZ,MATCH(B2364,[1]房源台账数据源!$B:$B,0))</f>
        <v>687210</v>
      </c>
      <c r="R2364" s="1">
        <f>IF(U2364="未售",ROUNDDOWN(Q2364*(1-5%),0),INDEX([1]房源台账数据源!$AU:$AU,MATCH(B2364,[1]房源台账数据源!$B:$B,0)))</f>
        <v>609770</v>
      </c>
      <c r="S2364" s="23">
        <f t="shared" si="198"/>
        <v>0</v>
      </c>
      <c r="T2364" s="23">
        <f t="shared" si="199"/>
        <v>-0.112687533650558</v>
      </c>
      <c r="U2364" s="1" t="str">
        <f>INDEX([1]房源台账数据源!$DE:$DE,MATCH(B2364,[1]房源台账数据源!$B:$B,0))</f>
        <v>已售</v>
      </c>
    </row>
    <row r="2365" s="1" customFormat="1" ht="16.5" customHeight="1" spans="1:21">
      <c r="A2365" s="34">
        <v>238</v>
      </c>
      <c r="B2365" s="28" t="s">
        <v>4783</v>
      </c>
      <c r="C2365" s="34">
        <v>4</v>
      </c>
      <c r="D2365" s="34" t="s">
        <v>4784</v>
      </c>
      <c r="E2365" s="34">
        <v>14</v>
      </c>
      <c r="F2365" s="34" t="s">
        <v>25</v>
      </c>
      <c r="G2365" s="34">
        <v>2.9</v>
      </c>
      <c r="H2365" s="34">
        <v>91.12</v>
      </c>
      <c r="I2365" s="34">
        <v>17.45</v>
      </c>
      <c r="J2365" s="34">
        <v>73.67</v>
      </c>
      <c r="K2365" s="34">
        <v>9588.34503950834</v>
      </c>
      <c r="L2365" s="34">
        <v>11859.5086195195</v>
      </c>
      <c r="M2365" s="35">
        <v>873690</v>
      </c>
      <c r="N2365" s="34"/>
      <c r="O2365" s="34" t="s">
        <v>22</v>
      </c>
      <c r="Q2365" s="1">
        <f>INDEX([1]房源台账数据源!$CZ:$CZ,MATCH(B2365,[1]房源台账数据源!$B:$B,0))</f>
        <v>873690</v>
      </c>
      <c r="R2365" s="1">
        <f>IF(U2365="未售",ROUNDDOWN(Q2365*(1-5%),0),INDEX([1]房源台账数据源!$AU:$AU,MATCH(B2365,[1]房源台账数据源!$B:$B,0)))</f>
        <v>775230</v>
      </c>
      <c r="S2365" s="23">
        <f t="shared" si="198"/>
        <v>0</v>
      </c>
      <c r="T2365" s="23">
        <f t="shared" si="199"/>
        <v>-0.112694433952546</v>
      </c>
      <c r="U2365" s="1" t="str">
        <f>INDEX([1]房源台账数据源!$DE:$DE,MATCH(B2365,[1]房源台账数据源!$B:$B,0))</f>
        <v>已售</v>
      </c>
    </row>
    <row r="2366" s="1" customFormat="1" ht="16.5" customHeight="1" spans="1:21">
      <c r="A2366" s="34">
        <v>239</v>
      </c>
      <c r="B2366" s="28" t="s">
        <v>4785</v>
      </c>
      <c r="C2366" s="34">
        <v>4</v>
      </c>
      <c r="D2366" s="34" t="s">
        <v>4786</v>
      </c>
      <c r="E2366" s="34">
        <v>15</v>
      </c>
      <c r="F2366" s="34" t="s">
        <v>25</v>
      </c>
      <c r="G2366" s="34">
        <v>2.9</v>
      </c>
      <c r="H2366" s="34">
        <v>91.02</v>
      </c>
      <c r="I2366" s="34">
        <v>17.43</v>
      </c>
      <c r="J2366" s="34">
        <v>73.59</v>
      </c>
      <c r="K2366" s="34">
        <v>9867.94111184355</v>
      </c>
      <c r="L2366" s="34">
        <v>12205.1909226797</v>
      </c>
      <c r="M2366" s="35">
        <v>898180</v>
      </c>
      <c r="N2366" s="34"/>
      <c r="O2366" s="34" t="s">
        <v>22</v>
      </c>
      <c r="Q2366" s="1">
        <f>INDEX([1]房源台账数据源!$CZ:$CZ,MATCH(B2366,[1]房源台账数据源!$B:$B,0))</f>
        <v>898180</v>
      </c>
      <c r="R2366" s="1">
        <f>IF(U2366="未售",ROUNDDOWN(Q2366*(1-5%),0),INDEX([1]房源台账数据源!$AU:$AU,MATCH(B2366,[1]房源台账数据源!$B:$B,0)))</f>
        <v>796966</v>
      </c>
      <c r="S2366" s="23">
        <f t="shared" si="198"/>
        <v>0</v>
      </c>
      <c r="T2366" s="23">
        <f t="shared" si="199"/>
        <v>-0.11268787993498</v>
      </c>
      <c r="U2366" s="1" t="str">
        <f>INDEX([1]房源台账数据源!$DE:$DE,MATCH(B2366,[1]房源台账数据源!$B:$B,0))</f>
        <v>已售</v>
      </c>
    </row>
    <row r="2367" s="1" customFormat="1" ht="16.5" customHeight="1" spans="1:21">
      <c r="A2367" s="34">
        <v>240</v>
      </c>
      <c r="B2367" s="28" t="s">
        <v>4787</v>
      </c>
      <c r="C2367" s="34">
        <v>4</v>
      </c>
      <c r="D2367" s="34" t="s">
        <v>4788</v>
      </c>
      <c r="E2367" s="34">
        <v>15</v>
      </c>
      <c r="F2367" s="34" t="s">
        <v>25</v>
      </c>
      <c r="G2367" s="34">
        <v>2.9</v>
      </c>
      <c r="H2367" s="34">
        <v>91.18</v>
      </c>
      <c r="I2367" s="34">
        <v>17.46</v>
      </c>
      <c r="J2367" s="34">
        <v>73.72</v>
      </c>
      <c r="K2367" s="34">
        <v>9902.4457117789</v>
      </c>
      <c r="L2367" s="34">
        <v>12247.7618014107</v>
      </c>
      <c r="M2367" s="35">
        <v>902905</v>
      </c>
      <c r="N2367" s="34"/>
      <c r="O2367" s="34" t="s">
        <v>22</v>
      </c>
      <c r="Q2367" s="1">
        <f>INDEX([1]房源台账数据源!$CZ:$CZ,MATCH(B2367,[1]房源台账数据源!$B:$B,0))</f>
        <v>902905</v>
      </c>
      <c r="R2367" s="1">
        <f>IF(U2367="未售",ROUNDDOWN(Q2367*(1-5%),0),INDEX([1]房源台账数据源!$AU:$AU,MATCH(B2367,[1]房源台账数据源!$B:$B,0)))</f>
        <v>801159</v>
      </c>
      <c r="S2367" s="23">
        <f t="shared" si="198"/>
        <v>0</v>
      </c>
      <c r="T2367" s="23">
        <f t="shared" si="199"/>
        <v>-0.11268738128596</v>
      </c>
      <c r="U2367" s="1" t="str">
        <f>INDEX([1]房源台账数据源!$DE:$DE,MATCH(B2367,[1]房源台账数据源!$B:$B,0))</f>
        <v>已售</v>
      </c>
    </row>
    <row r="2368" s="1" customFormat="1" ht="16.5" customHeight="1" spans="1:21">
      <c r="A2368" s="34">
        <v>241</v>
      </c>
      <c r="B2368" s="28" t="s">
        <v>4789</v>
      </c>
      <c r="C2368" s="34">
        <v>4</v>
      </c>
      <c r="D2368" s="34" t="s">
        <v>4790</v>
      </c>
      <c r="E2368" s="34">
        <v>15</v>
      </c>
      <c r="F2368" s="34" t="s">
        <v>25</v>
      </c>
      <c r="G2368" s="34">
        <v>2.9</v>
      </c>
      <c r="H2368" s="34">
        <v>91.19</v>
      </c>
      <c r="I2368" s="34">
        <v>17.46</v>
      </c>
      <c r="J2368" s="34">
        <v>73.73</v>
      </c>
      <c r="K2368" s="34">
        <v>10016.3175786819</v>
      </c>
      <c r="L2368" s="34">
        <v>12388.2815678828</v>
      </c>
      <c r="M2368" s="35">
        <v>913388</v>
      </c>
      <c r="N2368" s="34"/>
      <c r="O2368" s="34" t="s">
        <v>22</v>
      </c>
      <c r="Q2368" s="1">
        <f>INDEX([1]房源台账数据源!$CZ:$CZ,MATCH(B2368,[1]房源台账数据源!$B:$B,0))</f>
        <v>913388</v>
      </c>
      <c r="R2368" s="1">
        <f>IF(U2368="未售",ROUNDDOWN(Q2368*(1-5%),0),INDEX([1]房源台账数据源!$AU:$AU,MATCH(B2368,[1]房源台账数据源!$B:$B,0)))</f>
        <v>810460</v>
      </c>
      <c r="S2368" s="23">
        <f t="shared" si="198"/>
        <v>0</v>
      </c>
      <c r="T2368" s="23">
        <f t="shared" si="199"/>
        <v>-0.112688145673033</v>
      </c>
      <c r="U2368" s="1" t="str">
        <f>INDEX([1]房源台账数据源!$DE:$DE,MATCH(B2368,[1]房源台账数据源!$B:$B,0))</f>
        <v>已售</v>
      </c>
    </row>
    <row r="2369" s="1" customFormat="1" ht="16.5" customHeight="1" spans="1:21">
      <c r="A2369" s="34">
        <v>242</v>
      </c>
      <c r="B2369" s="28" t="s">
        <v>4791</v>
      </c>
      <c r="C2369" s="34">
        <v>4</v>
      </c>
      <c r="D2369" s="34" t="s">
        <v>4792</v>
      </c>
      <c r="E2369" s="34">
        <v>15</v>
      </c>
      <c r="F2369" s="34" t="s">
        <v>33</v>
      </c>
      <c r="G2369" s="34">
        <v>2.9</v>
      </c>
      <c r="H2369" s="34">
        <v>72.71</v>
      </c>
      <c r="I2369" s="34">
        <v>13.92</v>
      </c>
      <c r="J2369" s="34">
        <v>58.79</v>
      </c>
      <c r="K2369" s="34">
        <v>9474.39141796177</v>
      </c>
      <c r="L2369" s="34">
        <v>11717.6900833475</v>
      </c>
      <c r="M2369" s="35">
        <v>688883</v>
      </c>
      <c r="N2369" s="34"/>
      <c r="O2369" s="34" t="s">
        <v>22</v>
      </c>
      <c r="Q2369" s="1">
        <f>INDEX([1]房源台账数据源!$CZ:$CZ,MATCH(B2369,[1]房源台账数据源!$B:$B,0))</f>
        <v>688883</v>
      </c>
      <c r="R2369" s="1">
        <f>IF(U2369="未售",ROUNDDOWN(Q2369*(1-5%),0),INDEX([1]房源台账数据源!$AU:$AU,MATCH(B2369,[1]房源台账数据源!$B:$B,0)))</f>
        <v>611255</v>
      </c>
      <c r="S2369" s="23">
        <f t="shared" si="198"/>
        <v>0</v>
      </c>
      <c r="T2369" s="23">
        <f t="shared" si="199"/>
        <v>-0.112686769741741</v>
      </c>
      <c r="U2369" s="1" t="str">
        <f>INDEX([1]房源台账数据源!$DE:$DE,MATCH(B2369,[1]房源台账数据源!$B:$B,0))</f>
        <v>已售</v>
      </c>
    </row>
    <row r="2370" s="1" customFormat="1" ht="16.5" customHeight="1" spans="1:21">
      <c r="A2370" s="34">
        <v>243</v>
      </c>
      <c r="B2370" s="28" t="s">
        <v>4793</v>
      </c>
      <c r="C2370" s="34">
        <v>4</v>
      </c>
      <c r="D2370" s="34" t="s">
        <v>4794</v>
      </c>
      <c r="E2370" s="34">
        <v>15</v>
      </c>
      <c r="F2370" s="34" t="s">
        <v>33</v>
      </c>
      <c r="G2370" s="34">
        <v>2.9</v>
      </c>
      <c r="H2370" s="34">
        <v>72.71</v>
      </c>
      <c r="I2370" s="34">
        <v>13.92</v>
      </c>
      <c r="J2370" s="34">
        <v>58.79</v>
      </c>
      <c r="K2370" s="34">
        <v>9451.38220327328</v>
      </c>
      <c r="L2370" s="34">
        <v>11689.2328627318</v>
      </c>
      <c r="M2370" s="35">
        <v>687210</v>
      </c>
      <c r="N2370" s="34"/>
      <c r="O2370" s="34" t="s">
        <v>22</v>
      </c>
      <c r="Q2370" s="1">
        <f>INDEX([1]房源台账数据源!$CZ:$CZ,MATCH(B2370,[1]房源台账数据源!$B:$B,0))</f>
        <v>687210</v>
      </c>
      <c r="R2370" s="1">
        <f>IF(U2370="未售",ROUNDDOWN(Q2370*(1-5%),0),INDEX([1]房源台账数据源!$AU:$AU,MATCH(B2370,[1]房源台账数据源!$B:$B,0)))</f>
        <v>597575</v>
      </c>
      <c r="S2370" s="23">
        <f t="shared" si="198"/>
        <v>0</v>
      </c>
      <c r="T2370" s="23">
        <f t="shared" si="199"/>
        <v>-0.13043320091384</v>
      </c>
      <c r="U2370" s="1" t="str">
        <f>INDEX([1]房源台账数据源!$DE:$DE,MATCH(B2370,[1]房源台账数据源!$B:$B,0))</f>
        <v>已售</v>
      </c>
    </row>
    <row r="2371" s="1" customFormat="1" ht="16.5" customHeight="1" spans="1:21">
      <c r="A2371" s="34">
        <v>244</v>
      </c>
      <c r="B2371" s="28" t="s">
        <v>4795</v>
      </c>
      <c r="C2371" s="34">
        <v>4</v>
      </c>
      <c r="D2371" s="34" t="s">
        <v>4796</v>
      </c>
      <c r="E2371" s="34">
        <v>15</v>
      </c>
      <c r="F2371" s="34" t="s">
        <v>25</v>
      </c>
      <c r="G2371" s="34">
        <v>2.9</v>
      </c>
      <c r="H2371" s="34">
        <v>91.12</v>
      </c>
      <c r="I2371" s="34">
        <v>17.45</v>
      </c>
      <c r="J2371" s="34">
        <v>73.67</v>
      </c>
      <c r="K2371" s="34">
        <v>9588.34503950834</v>
      </c>
      <c r="L2371" s="34">
        <v>11859.5086195195</v>
      </c>
      <c r="M2371" s="35">
        <v>873690</v>
      </c>
      <c r="N2371" s="34"/>
      <c r="O2371" s="34" t="s">
        <v>22</v>
      </c>
      <c r="Q2371" s="1">
        <f>INDEX([1]房源台账数据源!$CZ:$CZ,MATCH(B2371,[1]房源台账数据源!$B:$B,0))</f>
        <v>873690</v>
      </c>
      <c r="R2371" s="1">
        <f>IF(U2371="未售",ROUNDDOWN(Q2371*(1-5%),0),INDEX([1]房源台账数据源!$AU:$AU,MATCH(B2371,[1]房源台账数据源!$B:$B,0)))</f>
        <v>775230</v>
      </c>
      <c r="S2371" s="23">
        <f t="shared" ref="S2371:S2434" si="200">(M2371-$Q2371)/$Q2371</f>
        <v>0</v>
      </c>
      <c r="T2371" s="23">
        <f t="shared" ref="T2371:T2434" si="201">(R2371-$Q2371)/$Q2371</f>
        <v>-0.112694433952546</v>
      </c>
      <c r="U2371" s="1" t="str">
        <f>INDEX([1]房源台账数据源!$DE:$DE,MATCH(B2371,[1]房源台账数据源!$B:$B,0))</f>
        <v>已售</v>
      </c>
    </row>
    <row r="2372" s="1" customFormat="1" ht="16.5" customHeight="1" spans="1:21">
      <c r="A2372" s="34">
        <v>245</v>
      </c>
      <c r="B2372" s="28" t="s">
        <v>4797</v>
      </c>
      <c r="C2372" s="34">
        <v>4</v>
      </c>
      <c r="D2372" s="34" t="s">
        <v>4798</v>
      </c>
      <c r="E2372" s="34">
        <v>16</v>
      </c>
      <c r="F2372" s="34" t="s">
        <v>25</v>
      </c>
      <c r="G2372" s="34">
        <v>2.9</v>
      </c>
      <c r="H2372" s="34">
        <v>91.02</v>
      </c>
      <c r="I2372" s="34">
        <v>17.43</v>
      </c>
      <c r="J2372" s="34">
        <v>73.59</v>
      </c>
      <c r="K2372" s="34">
        <v>10040.4416611734</v>
      </c>
      <c r="L2372" s="34">
        <v>12418.5487158581</v>
      </c>
      <c r="M2372" s="35">
        <v>913881</v>
      </c>
      <c r="N2372" s="34"/>
      <c r="O2372" s="34" t="s">
        <v>22</v>
      </c>
      <c r="Q2372" s="1">
        <f>INDEX([1]房源台账数据源!$CZ:$CZ,MATCH(B2372,[1]房源台账数据源!$B:$B,0))</f>
        <v>913881</v>
      </c>
      <c r="R2372" s="1">
        <f>IF(U2372="未售",ROUNDDOWN(Q2372*(1-5%),0),INDEX([1]房源台账数据源!$AU:$AU,MATCH(B2372,[1]房源台账数据源!$B:$B,0)))</f>
        <v>802789</v>
      </c>
      <c r="S2372" s="23">
        <f t="shared" si="200"/>
        <v>0</v>
      </c>
      <c r="T2372" s="23">
        <f t="shared" si="201"/>
        <v>-0.121560684596791</v>
      </c>
      <c r="U2372" s="1" t="str">
        <f>INDEX([1]房源台账数据源!$DE:$DE,MATCH(B2372,[1]房源台账数据源!$B:$B,0))</f>
        <v>已售</v>
      </c>
    </row>
    <row r="2373" s="1" customFormat="1" ht="16.5" customHeight="1" spans="1:21">
      <c r="A2373" s="34">
        <v>246</v>
      </c>
      <c r="B2373" s="28" t="s">
        <v>4799</v>
      </c>
      <c r="C2373" s="34">
        <v>4</v>
      </c>
      <c r="D2373" s="34" t="s">
        <v>4800</v>
      </c>
      <c r="E2373" s="34">
        <v>16</v>
      </c>
      <c r="F2373" s="34" t="s">
        <v>25</v>
      </c>
      <c r="G2373" s="34">
        <v>2.9</v>
      </c>
      <c r="H2373" s="34">
        <v>91.18</v>
      </c>
      <c r="I2373" s="34">
        <v>17.46</v>
      </c>
      <c r="J2373" s="34">
        <v>73.72</v>
      </c>
      <c r="K2373" s="34">
        <v>10074.9506470717</v>
      </c>
      <c r="L2373" s="34">
        <v>12461.1231687466</v>
      </c>
      <c r="M2373" s="35">
        <v>918634</v>
      </c>
      <c r="N2373" s="34"/>
      <c r="O2373" s="34" t="s">
        <v>22</v>
      </c>
      <c r="Q2373" s="1">
        <f>INDEX([1]房源台账数据源!$CZ:$CZ,MATCH(B2373,[1]房源台账数据源!$B:$B,0))</f>
        <v>918634</v>
      </c>
      <c r="R2373" s="1">
        <f>IF(U2373="未售",ROUNDDOWN(Q2373*(1-5%),0),INDEX([1]房源台账数据源!$AU:$AU,MATCH(B2373,[1]房源台账数据源!$B:$B,0)))</f>
        <v>806964</v>
      </c>
      <c r="S2373" s="23">
        <f t="shared" si="200"/>
        <v>0</v>
      </c>
      <c r="T2373" s="23">
        <f t="shared" si="201"/>
        <v>-0.121560926331923</v>
      </c>
      <c r="U2373" s="1" t="str">
        <f>INDEX([1]房源台账数据源!$DE:$DE,MATCH(B2373,[1]房源台账数据源!$B:$B,0))</f>
        <v>已售</v>
      </c>
    </row>
    <row r="2374" s="1" customFormat="1" ht="16.5" customHeight="1" spans="1:21">
      <c r="A2374" s="34">
        <v>247</v>
      </c>
      <c r="B2374" s="28" t="s">
        <v>4801</v>
      </c>
      <c r="C2374" s="34">
        <v>4</v>
      </c>
      <c r="D2374" s="34" t="s">
        <v>4802</v>
      </c>
      <c r="E2374" s="34">
        <v>16</v>
      </c>
      <c r="F2374" s="34" t="s">
        <v>25</v>
      </c>
      <c r="G2374" s="34">
        <v>2.9</v>
      </c>
      <c r="H2374" s="34">
        <v>91.19</v>
      </c>
      <c r="I2374" s="34">
        <v>17.46</v>
      </c>
      <c r="J2374" s="34">
        <v>73.73</v>
      </c>
      <c r="K2374" s="34">
        <v>10188.8035968856</v>
      </c>
      <c r="L2374" s="34">
        <v>12601.6139970161</v>
      </c>
      <c r="M2374" s="35">
        <v>929117</v>
      </c>
      <c r="N2374" s="34"/>
      <c r="O2374" s="34" t="s">
        <v>22</v>
      </c>
      <c r="Q2374" s="1">
        <f>INDEX([1]房源台账数据源!$CZ:$CZ,MATCH(B2374,[1]房源台账数据源!$B:$B,0))</f>
        <v>929117</v>
      </c>
      <c r="R2374" s="1">
        <f>IF(U2374="未售",ROUNDDOWN(Q2374*(1-5%),0),INDEX([1]房源台账数据源!$AU:$AU,MATCH(B2374,[1]房源台账数据源!$B:$B,0)))</f>
        <v>807929</v>
      </c>
      <c r="S2374" s="23">
        <f t="shared" si="200"/>
        <v>0</v>
      </c>
      <c r="T2374" s="23">
        <f t="shared" si="201"/>
        <v>-0.130433519136987</v>
      </c>
      <c r="U2374" s="1" t="str">
        <f>INDEX([1]房源台账数据源!$DE:$DE,MATCH(B2374,[1]房源台账数据源!$B:$B,0))</f>
        <v>已售</v>
      </c>
    </row>
    <row r="2375" s="1" customFormat="1" ht="16.5" customHeight="1" spans="1:21">
      <c r="A2375" s="34">
        <v>248</v>
      </c>
      <c r="B2375" s="28" t="s">
        <v>4803</v>
      </c>
      <c r="C2375" s="34">
        <v>4</v>
      </c>
      <c r="D2375" s="34" t="s">
        <v>4804</v>
      </c>
      <c r="E2375" s="34">
        <v>16</v>
      </c>
      <c r="F2375" s="34" t="s">
        <v>33</v>
      </c>
      <c r="G2375" s="34">
        <v>2.9</v>
      </c>
      <c r="H2375" s="34">
        <v>72.71</v>
      </c>
      <c r="I2375" s="34">
        <v>13.92</v>
      </c>
      <c r="J2375" s="34">
        <v>58.79</v>
      </c>
      <c r="K2375" s="34">
        <v>9646.88488516023</v>
      </c>
      <c r="L2375" s="34">
        <v>11931.0256846402</v>
      </c>
      <c r="M2375" s="35">
        <v>701425</v>
      </c>
      <c r="N2375" s="34"/>
      <c r="O2375" s="34" t="s">
        <v>22</v>
      </c>
      <c r="Q2375" s="1">
        <f>INDEX([1]房源台账数据源!$CZ:$CZ,MATCH(B2375,[1]房源台账数据源!$B:$B,0))</f>
        <v>701425</v>
      </c>
      <c r="R2375" s="1">
        <f>IF(U2375="未售",ROUNDDOWN(Q2375*(1-5%),0),INDEX([1]房源台账数据源!$AU:$AU,MATCH(B2375,[1]房源台账数据源!$B:$B,0)))</f>
        <v>622383</v>
      </c>
      <c r="S2375" s="23">
        <f t="shared" si="200"/>
        <v>0</v>
      </c>
      <c r="T2375" s="23">
        <f t="shared" si="201"/>
        <v>-0.112687742809281</v>
      </c>
      <c r="U2375" s="1" t="str">
        <f>INDEX([1]房源台账数据源!$DE:$DE,MATCH(B2375,[1]房源台账数据源!$B:$B,0))</f>
        <v>已售</v>
      </c>
    </row>
    <row r="2376" s="1" customFormat="1" ht="16.5" customHeight="1" spans="1:21">
      <c r="A2376" s="34">
        <v>249</v>
      </c>
      <c r="B2376" s="28" t="s">
        <v>4805</v>
      </c>
      <c r="C2376" s="34">
        <v>4</v>
      </c>
      <c r="D2376" s="34" t="s">
        <v>4806</v>
      </c>
      <c r="E2376" s="34">
        <v>16</v>
      </c>
      <c r="F2376" s="34" t="s">
        <v>33</v>
      </c>
      <c r="G2376" s="34">
        <v>2.9</v>
      </c>
      <c r="H2376" s="34">
        <v>72.71</v>
      </c>
      <c r="I2376" s="34">
        <v>13.92</v>
      </c>
      <c r="J2376" s="34">
        <v>58.79</v>
      </c>
      <c r="K2376" s="34">
        <v>9623.88942373814</v>
      </c>
      <c r="L2376" s="34">
        <v>11902.58547372</v>
      </c>
      <c r="M2376" s="35">
        <v>699753</v>
      </c>
      <c r="N2376" s="34"/>
      <c r="O2376" s="34" t="s">
        <v>22</v>
      </c>
      <c r="Q2376" s="1">
        <f>INDEX([1]房源台账数据源!$CZ:$CZ,MATCH(B2376,[1]房源台账数据源!$B:$B,0))</f>
        <v>699753</v>
      </c>
      <c r="R2376" s="1">
        <f>IF(U2376="未售",ROUNDDOWN(Q2376*(1-5%),0),INDEX([1]房源台账数据源!$AU:$AU,MATCH(B2376,[1]房源台账数据源!$B:$B,0)))</f>
        <v>608482</v>
      </c>
      <c r="S2376" s="23">
        <f t="shared" si="200"/>
        <v>0</v>
      </c>
      <c r="T2376" s="23">
        <f t="shared" si="201"/>
        <v>-0.130433167131831</v>
      </c>
      <c r="U2376" s="1" t="str">
        <f>INDEX([1]房源台账数据源!$DE:$DE,MATCH(B2376,[1]房源台账数据源!$B:$B,0))</f>
        <v>已售</v>
      </c>
    </row>
    <row r="2377" s="1" customFormat="1" ht="16.5" customHeight="1" spans="1:21">
      <c r="A2377" s="34">
        <v>250</v>
      </c>
      <c r="B2377" s="28" t="s">
        <v>4807</v>
      </c>
      <c r="C2377" s="34">
        <v>4</v>
      </c>
      <c r="D2377" s="34" t="s">
        <v>4808</v>
      </c>
      <c r="E2377" s="34">
        <v>16</v>
      </c>
      <c r="F2377" s="34" t="s">
        <v>25</v>
      </c>
      <c r="G2377" s="34">
        <v>2.9</v>
      </c>
      <c r="H2377" s="34">
        <v>91.12</v>
      </c>
      <c r="I2377" s="34">
        <v>17.45</v>
      </c>
      <c r="J2377" s="34">
        <v>73.67</v>
      </c>
      <c r="K2377" s="34">
        <v>9760.84284460053</v>
      </c>
      <c r="L2377" s="34">
        <v>12072.8654811999</v>
      </c>
      <c r="M2377" s="35">
        <v>889408</v>
      </c>
      <c r="N2377" s="34"/>
      <c r="O2377" s="34" t="s">
        <v>22</v>
      </c>
      <c r="Q2377" s="1">
        <f>INDEX([1]房源台账数据源!$CZ:$CZ,MATCH(B2377,[1]房源台账数据源!$B:$B,0))</f>
        <v>889408</v>
      </c>
      <c r="R2377" s="1">
        <f>IF(U2377="未售",ROUNDDOWN(Q2377*(1-5%),0),INDEX([1]房源台账数据源!$AU:$AU,MATCH(B2377,[1]房源台账数据源!$B:$B,0)))</f>
        <v>773434</v>
      </c>
      <c r="S2377" s="23">
        <f t="shared" si="200"/>
        <v>0</v>
      </c>
      <c r="T2377" s="23">
        <f t="shared" si="201"/>
        <v>-0.130394599553861</v>
      </c>
      <c r="U2377" s="1" t="str">
        <f>INDEX([1]房源台账数据源!$DE:$DE,MATCH(B2377,[1]房源台账数据源!$B:$B,0))</f>
        <v>已售</v>
      </c>
    </row>
    <row r="2378" s="1" customFormat="1" ht="16.5" customHeight="1" spans="1:21">
      <c r="A2378" s="34">
        <v>251</v>
      </c>
      <c r="B2378" s="28" t="s">
        <v>4809</v>
      </c>
      <c r="C2378" s="34">
        <v>4</v>
      </c>
      <c r="D2378" s="34" t="s">
        <v>4810</v>
      </c>
      <c r="E2378" s="34">
        <v>17</v>
      </c>
      <c r="F2378" s="34" t="s">
        <v>25</v>
      </c>
      <c r="G2378" s="34">
        <v>2.9</v>
      </c>
      <c r="H2378" s="34">
        <v>91.02</v>
      </c>
      <c r="I2378" s="34">
        <v>17.43</v>
      </c>
      <c r="J2378" s="34">
        <v>73.59</v>
      </c>
      <c r="K2378" s="34">
        <v>10040.4416611734</v>
      </c>
      <c r="L2378" s="34">
        <v>12418.5487158581</v>
      </c>
      <c r="M2378" s="35">
        <v>913881</v>
      </c>
      <c r="N2378" s="34"/>
      <c r="O2378" s="34" t="s">
        <v>22</v>
      </c>
      <c r="Q2378" s="1">
        <f>INDEX([1]房源台账数据源!$CZ:$CZ,MATCH(B2378,[1]房源台账数据源!$B:$B,0))</f>
        <v>913881</v>
      </c>
      <c r="R2378" s="1">
        <f>IF(U2378="未售",ROUNDDOWN(Q2378*(1-5%),0),INDEX([1]房源台账数据源!$AU:$AU,MATCH(B2378,[1]房源台账数据源!$B:$B,0)))</f>
        <v>802789</v>
      </c>
      <c r="S2378" s="23">
        <f t="shared" si="200"/>
        <v>0</v>
      </c>
      <c r="T2378" s="23">
        <f t="shared" si="201"/>
        <v>-0.121560684596791</v>
      </c>
      <c r="U2378" s="1" t="str">
        <f>INDEX([1]房源台账数据源!$DE:$DE,MATCH(B2378,[1]房源台账数据源!$B:$B,0))</f>
        <v>已售</v>
      </c>
    </row>
    <row r="2379" s="1" customFormat="1" ht="16.5" customHeight="1" spans="1:21">
      <c r="A2379" s="34">
        <v>252</v>
      </c>
      <c r="B2379" s="28" t="s">
        <v>4811</v>
      </c>
      <c r="C2379" s="34">
        <v>4</v>
      </c>
      <c r="D2379" s="34" t="s">
        <v>4812</v>
      </c>
      <c r="E2379" s="34">
        <v>17</v>
      </c>
      <c r="F2379" s="34" t="s">
        <v>25</v>
      </c>
      <c r="G2379" s="34">
        <v>2.9</v>
      </c>
      <c r="H2379" s="34">
        <v>91.18</v>
      </c>
      <c r="I2379" s="34">
        <v>17.46</v>
      </c>
      <c r="J2379" s="34">
        <v>73.72</v>
      </c>
      <c r="K2379" s="34">
        <v>10074.9506470717</v>
      </c>
      <c r="L2379" s="34">
        <v>12461.1231687466</v>
      </c>
      <c r="M2379" s="35">
        <v>918634</v>
      </c>
      <c r="N2379" s="34"/>
      <c r="O2379" s="34" t="s">
        <v>22</v>
      </c>
      <c r="Q2379" s="1">
        <f>INDEX([1]房源台账数据源!$CZ:$CZ,MATCH(B2379,[1]房源台账数据源!$B:$B,0))</f>
        <v>918634</v>
      </c>
      <c r="R2379" s="1">
        <f>IF(U2379="未售",ROUNDDOWN(Q2379*(1-5%),0),INDEX([1]房源台账数据源!$AU:$AU,MATCH(B2379,[1]房源台账数据源!$B:$B,0)))</f>
        <v>815115</v>
      </c>
      <c r="S2379" s="23">
        <f t="shared" si="200"/>
        <v>0</v>
      </c>
      <c r="T2379" s="23">
        <f t="shared" si="201"/>
        <v>-0.112687969310955</v>
      </c>
      <c r="U2379" s="1" t="str">
        <f>INDEX([1]房源台账数据源!$DE:$DE,MATCH(B2379,[1]房源台账数据源!$B:$B,0))</f>
        <v>已售</v>
      </c>
    </row>
    <row r="2380" s="1" customFormat="1" ht="16.5" customHeight="1" spans="1:21">
      <c r="A2380" s="34">
        <v>253</v>
      </c>
      <c r="B2380" s="28" t="s">
        <v>4813</v>
      </c>
      <c r="C2380" s="34">
        <v>4</v>
      </c>
      <c r="D2380" s="34" t="s">
        <v>4814</v>
      </c>
      <c r="E2380" s="34">
        <v>17</v>
      </c>
      <c r="F2380" s="34" t="s">
        <v>25</v>
      </c>
      <c r="G2380" s="34">
        <v>2.9</v>
      </c>
      <c r="H2380" s="34">
        <v>91.19</v>
      </c>
      <c r="I2380" s="34">
        <v>17.46</v>
      </c>
      <c r="J2380" s="34">
        <v>73.73</v>
      </c>
      <c r="K2380" s="34">
        <v>10188.8035968856</v>
      </c>
      <c r="L2380" s="34">
        <v>12601.6139970161</v>
      </c>
      <c r="M2380" s="35">
        <v>929117</v>
      </c>
      <c r="N2380" s="34"/>
      <c r="O2380" s="34" t="s">
        <v>22</v>
      </c>
      <c r="Q2380" s="1">
        <f>INDEX([1]房源台账数据源!$CZ:$CZ,MATCH(B2380,[1]房源台账数据源!$B:$B,0))</f>
        <v>929117</v>
      </c>
      <c r="R2380" s="1">
        <f>IF(U2380="未售",ROUNDDOWN(Q2380*(1-5%),0),INDEX([1]房源台账数据源!$AU:$AU,MATCH(B2380,[1]房源台账数据源!$B:$B,0)))</f>
        <v>824404</v>
      </c>
      <c r="S2380" s="23">
        <f t="shared" si="200"/>
        <v>0</v>
      </c>
      <c r="T2380" s="23">
        <f t="shared" si="201"/>
        <v>-0.112701629611771</v>
      </c>
      <c r="U2380" s="1" t="str">
        <f>INDEX([1]房源台账数据源!$DE:$DE,MATCH(B2380,[1]房源台账数据源!$B:$B,0))</f>
        <v>已售</v>
      </c>
    </row>
    <row r="2381" s="1" customFormat="1" ht="16.5" customHeight="1" spans="1:21">
      <c r="A2381" s="34">
        <v>254</v>
      </c>
      <c r="B2381" s="28" t="s">
        <v>4815</v>
      </c>
      <c r="C2381" s="34">
        <v>4</v>
      </c>
      <c r="D2381" s="34" t="s">
        <v>4816</v>
      </c>
      <c r="E2381" s="34">
        <v>17</v>
      </c>
      <c r="F2381" s="34" t="s">
        <v>33</v>
      </c>
      <c r="G2381" s="34">
        <v>2.9</v>
      </c>
      <c r="H2381" s="34">
        <v>72.71</v>
      </c>
      <c r="I2381" s="34">
        <v>13.92</v>
      </c>
      <c r="J2381" s="34">
        <v>58.79</v>
      </c>
      <c r="K2381" s="34">
        <v>9646.88488516023</v>
      </c>
      <c r="L2381" s="34">
        <v>11931.0256846402</v>
      </c>
      <c r="M2381" s="35">
        <v>701425</v>
      </c>
      <c r="N2381" s="34"/>
      <c r="O2381" s="34" t="s">
        <v>22</v>
      </c>
      <c r="Q2381" s="1">
        <f>INDEX([1]房源台账数据源!$CZ:$CZ,MATCH(B2381,[1]房源台账数据源!$B:$B,0))</f>
        <v>701425</v>
      </c>
      <c r="R2381" s="1">
        <f>IF(U2381="未售",ROUNDDOWN(Q2381*(1-5%),0),INDEX([1]房源台账数据源!$AU:$AU,MATCH(B2381,[1]房源台账数据源!$B:$B,0)))</f>
        <v>622383</v>
      </c>
      <c r="S2381" s="23">
        <f t="shared" si="200"/>
        <v>0</v>
      </c>
      <c r="T2381" s="23">
        <f t="shared" si="201"/>
        <v>-0.112687742809281</v>
      </c>
      <c r="U2381" s="1" t="str">
        <f>INDEX([1]房源台账数据源!$DE:$DE,MATCH(B2381,[1]房源台账数据源!$B:$B,0))</f>
        <v>已售</v>
      </c>
    </row>
    <row r="2382" s="1" customFormat="1" ht="16.5" customHeight="1" spans="1:21">
      <c r="A2382" s="34">
        <v>255</v>
      </c>
      <c r="B2382" s="28" t="s">
        <v>4817</v>
      </c>
      <c r="C2382" s="34">
        <v>4</v>
      </c>
      <c r="D2382" s="34" t="s">
        <v>4818</v>
      </c>
      <c r="E2382" s="34">
        <v>17</v>
      </c>
      <c r="F2382" s="34" t="s">
        <v>33</v>
      </c>
      <c r="G2382" s="34">
        <v>2.9</v>
      </c>
      <c r="H2382" s="34">
        <v>72.71</v>
      </c>
      <c r="I2382" s="34">
        <v>13.92</v>
      </c>
      <c r="J2382" s="34">
        <v>58.79</v>
      </c>
      <c r="K2382" s="34">
        <v>9623.88942373814</v>
      </c>
      <c r="L2382" s="34">
        <v>11902.58547372</v>
      </c>
      <c r="M2382" s="35">
        <v>699753</v>
      </c>
      <c r="N2382" s="34"/>
      <c r="O2382" s="34" t="s">
        <v>22</v>
      </c>
      <c r="Q2382" s="1">
        <f>INDEX([1]房源台账数据源!$CZ:$CZ,MATCH(B2382,[1]房源台账数据源!$B:$B,0))</f>
        <v>699753</v>
      </c>
      <c r="R2382" s="1">
        <f>IF(U2382="未售",ROUNDDOWN(Q2382*(1-5%),0),INDEX([1]房源台账数据源!$AU:$AU,MATCH(B2382,[1]房源台账数据源!$B:$B,0)))</f>
        <v>620900</v>
      </c>
      <c r="S2382" s="23">
        <f t="shared" si="200"/>
        <v>0</v>
      </c>
      <c r="T2382" s="23">
        <f t="shared" si="201"/>
        <v>-0.112686905236562</v>
      </c>
      <c r="U2382" s="1" t="str">
        <f>INDEX([1]房源台账数据源!$DE:$DE,MATCH(B2382,[1]房源台账数据源!$B:$B,0))</f>
        <v>已售</v>
      </c>
    </row>
    <row r="2383" s="1" customFormat="1" ht="16.5" customHeight="1" spans="1:21">
      <c r="A2383" s="34">
        <v>256</v>
      </c>
      <c r="B2383" s="28" t="s">
        <v>4819</v>
      </c>
      <c r="C2383" s="34">
        <v>4</v>
      </c>
      <c r="D2383" s="34" t="s">
        <v>4820</v>
      </c>
      <c r="E2383" s="34">
        <v>17</v>
      </c>
      <c r="F2383" s="34" t="s">
        <v>25</v>
      </c>
      <c r="G2383" s="34">
        <v>2.9</v>
      </c>
      <c r="H2383" s="34">
        <v>91.12</v>
      </c>
      <c r="I2383" s="34">
        <v>17.45</v>
      </c>
      <c r="J2383" s="34">
        <v>73.67</v>
      </c>
      <c r="K2383" s="34">
        <v>9760.84284460053</v>
      </c>
      <c r="L2383" s="34">
        <v>12072.8654811999</v>
      </c>
      <c r="M2383" s="35">
        <v>889408</v>
      </c>
      <c r="N2383" s="34"/>
      <c r="O2383" s="34" t="s">
        <v>22</v>
      </c>
      <c r="Q2383" s="1">
        <f>INDEX([1]房源台账数据源!$CZ:$CZ,MATCH(B2383,[1]房源台账数据源!$B:$B,0))</f>
        <v>889408</v>
      </c>
      <c r="R2383" s="1">
        <f>IF(U2383="未售",ROUNDDOWN(Q2383*(1-5%),0),INDEX([1]房源台账数据源!$AU:$AU,MATCH(B2383,[1]房源台账数据源!$B:$B,0)))</f>
        <v>781320</v>
      </c>
      <c r="S2383" s="23">
        <f t="shared" si="200"/>
        <v>0</v>
      </c>
      <c r="T2383" s="23">
        <f t="shared" si="201"/>
        <v>-0.121528027631863</v>
      </c>
      <c r="U2383" s="1" t="str">
        <f>INDEX([1]房源台账数据源!$DE:$DE,MATCH(B2383,[1]房源台账数据源!$B:$B,0))</f>
        <v>已售</v>
      </c>
    </row>
    <row r="2384" s="1" customFormat="1" ht="16.5" customHeight="1" spans="1:21">
      <c r="A2384" s="34">
        <v>257</v>
      </c>
      <c r="B2384" s="28" t="s">
        <v>4821</v>
      </c>
      <c r="C2384" s="34">
        <v>4</v>
      </c>
      <c r="D2384" s="34" t="s">
        <v>4822</v>
      </c>
      <c r="E2384" s="34">
        <v>18</v>
      </c>
      <c r="F2384" s="34" t="s">
        <v>25</v>
      </c>
      <c r="G2384" s="34">
        <v>2.9</v>
      </c>
      <c r="H2384" s="34">
        <v>91.02</v>
      </c>
      <c r="I2384" s="34">
        <v>17.43</v>
      </c>
      <c r="J2384" s="34">
        <v>73.59</v>
      </c>
      <c r="K2384" s="34">
        <v>10040.4416611734</v>
      </c>
      <c r="L2384" s="34">
        <v>12418.5487158581</v>
      </c>
      <c r="M2384" s="35">
        <v>913881</v>
      </c>
      <c r="N2384" s="34"/>
      <c r="O2384" s="34" t="s">
        <v>22</v>
      </c>
      <c r="Q2384" s="1">
        <f>INDEX([1]房源台账数据源!$CZ:$CZ,MATCH(B2384,[1]房源台账数据源!$B:$B,0))</f>
        <v>913881</v>
      </c>
      <c r="R2384" s="1">
        <f>IF(U2384="未售",ROUNDDOWN(Q2384*(1-5%),0),INDEX([1]房源台账数据源!$AU:$AU,MATCH(B2384,[1]房源台账数据源!$B:$B,0)))</f>
        <v>810898</v>
      </c>
      <c r="S2384" s="23">
        <f t="shared" si="200"/>
        <v>0</v>
      </c>
      <c r="T2384" s="23">
        <f t="shared" si="201"/>
        <v>-0.112687538093034</v>
      </c>
      <c r="U2384" s="1" t="str">
        <f>INDEX([1]房源台账数据源!$DE:$DE,MATCH(B2384,[1]房源台账数据源!$B:$B,0))</f>
        <v>已售</v>
      </c>
    </row>
    <row r="2385" s="1" customFormat="1" ht="16.5" customHeight="1" spans="1:21">
      <c r="A2385" s="34">
        <v>258</v>
      </c>
      <c r="B2385" s="28" t="s">
        <v>4823</v>
      </c>
      <c r="C2385" s="34">
        <v>4</v>
      </c>
      <c r="D2385" s="34" t="s">
        <v>4824</v>
      </c>
      <c r="E2385" s="34">
        <v>18</v>
      </c>
      <c r="F2385" s="34" t="s">
        <v>25</v>
      </c>
      <c r="G2385" s="34">
        <v>2.9</v>
      </c>
      <c r="H2385" s="34">
        <v>91.18</v>
      </c>
      <c r="I2385" s="34">
        <v>17.46</v>
      </c>
      <c r="J2385" s="34">
        <v>73.72</v>
      </c>
      <c r="K2385" s="34">
        <v>10074.9506470717</v>
      </c>
      <c r="L2385" s="34">
        <v>12461.1231687466</v>
      </c>
      <c r="M2385" s="35">
        <v>918634</v>
      </c>
      <c r="N2385" s="34"/>
      <c r="O2385" s="34" t="s">
        <v>22</v>
      </c>
      <c r="Q2385" s="1">
        <f>INDEX([1]房源台账数据源!$CZ:$CZ,MATCH(B2385,[1]房源台账数据源!$B:$B,0))</f>
        <v>918634</v>
      </c>
      <c r="R2385" s="1">
        <f>IF(U2385="未售",ROUNDDOWN(Q2385*(1-5%),0),INDEX([1]房源台账数据源!$AU:$AU,MATCH(B2385,[1]房源台账数据源!$B:$B,0)))</f>
        <v>815115</v>
      </c>
      <c r="S2385" s="23">
        <f t="shared" si="200"/>
        <v>0</v>
      </c>
      <c r="T2385" s="23">
        <f t="shared" si="201"/>
        <v>-0.112687969310955</v>
      </c>
      <c r="U2385" s="1" t="str">
        <f>INDEX([1]房源台账数据源!$DE:$DE,MATCH(B2385,[1]房源台账数据源!$B:$B,0))</f>
        <v>已售</v>
      </c>
    </row>
    <row r="2386" s="1" customFormat="1" ht="16.5" customHeight="1" spans="1:21">
      <c r="A2386" s="34">
        <v>259</v>
      </c>
      <c r="B2386" s="28" t="s">
        <v>4825</v>
      </c>
      <c r="C2386" s="34">
        <v>4</v>
      </c>
      <c r="D2386" s="34" t="s">
        <v>4826</v>
      </c>
      <c r="E2386" s="34">
        <v>18</v>
      </c>
      <c r="F2386" s="34" t="s">
        <v>25</v>
      </c>
      <c r="G2386" s="34">
        <v>2.9</v>
      </c>
      <c r="H2386" s="34">
        <v>91.19</v>
      </c>
      <c r="I2386" s="34">
        <v>17.46</v>
      </c>
      <c r="J2386" s="34">
        <v>73.73</v>
      </c>
      <c r="K2386" s="34">
        <v>10188.8035968856</v>
      </c>
      <c r="L2386" s="34">
        <v>12601.6139970161</v>
      </c>
      <c r="M2386" s="35">
        <v>929117</v>
      </c>
      <c r="N2386" s="34"/>
      <c r="O2386" s="34" t="s">
        <v>22</v>
      </c>
      <c r="Q2386" s="1">
        <f>INDEX([1]房源台账数据源!$CZ:$CZ,MATCH(B2386,[1]房源台账数据源!$B:$B,0))</f>
        <v>929117</v>
      </c>
      <c r="R2386" s="1">
        <f>IF(U2386="未售",ROUNDDOWN(Q2386*(1-5%),0),INDEX([1]房源台账数据源!$AU:$AU,MATCH(B2386,[1]房源台账数据源!$B:$B,0)))</f>
        <v>824404</v>
      </c>
      <c r="S2386" s="23">
        <f t="shared" si="200"/>
        <v>0</v>
      </c>
      <c r="T2386" s="23">
        <f t="shared" si="201"/>
        <v>-0.112701629611771</v>
      </c>
      <c r="U2386" s="1" t="str">
        <f>INDEX([1]房源台账数据源!$DE:$DE,MATCH(B2386,[1]房源台账数据源!$B:$B,0))</f>
        <v>已售</v>
      </c>
    </row>
    <row r="2387" s="1" customFormat="1" ht="16.5" customHeight="1" spans="1:21">
      <c r="A2387" s="34">
        <v>260</v>
      </c>
      <c r="B2387" s="28" t="s">
        <v>4827</v>
      </c>
      <c r="C2387" s="34">
        <v>4</v>
      </c>
      <c r="D2387" s="34" t="s">
        <v>4828</v>
      </c>
      <c r="E2387" s="34">
        <v>18</v>
      </c>
      <c r="F2387" s="34" t="s">
        <v>33</v>
      </c>
      <c r="G2387" s="34">
        <v>2.9</v>
      </c>
      <c r="H2387" s="34">
        <v>72.71</v>
      </c>
      <c r="I2387" s="34">
        <v>13.92</v>
      </c>
      <c r="J2387" s="34">
        <v>58.79</v>
      </c>
      <c r="K2387" s="34">
        <v>9646.88488516023</v>
      </c>
      <c r="L2387" s="34">
        <v>11931.0256846402</v>
      </c>
      <c r="M2387" s="35">
        <v>701425</v>
      </c>
      <c r="N2387" s="34"/>
      <c r="O2387" s="34" t="s">
        <v>22</v>
      </c>
      <c r="Q2387" s="1">
        <f>INDEX([1]房源台账数据源!$CZ:$CZ,MATCH(B2387,[1]房源台账数据源!$B:$B,0))</f>
        <v>701425</v>
      </c>
      <c r="R2387" s="1">
        <f>IF(U2387="未售",ROUNDDOWN(Q2387*(1-5%),0),INDEX([1]房源台账数据源!$AU:$AU,MATCH(B2387,[1]房源台账数据源!$B:$B,0)))</f>
        <v>666353</v>
      </c>
      <c r="S2387" s="23">
        <f t="shared" si="200"/>
        <v>0</v>
      </c>
      <c r="T2387" s="23">
        <f t="shared" si="201"/>
        <v>-0.0500010692518801</v>
      </c>
      <c r="U2387" s="1" t="str">
        <f>INDEX([1]房源台账数据源!$DE:$DE,MATCH(B2387,[1]房源台账数据源!$B:$B,0))</f>
        <v>未售</v>
      </c>
    </row>
    <row r="2388" s="1" customFormat="1" ht="16.5" customHeight="1" spans="1:21">
      <c r="A2388" s="34">
        <v>261</v>
      </c>
      <c r="B2388" s="28" t="s">
        <v>4829</v>
      </c>
      <c r="C2388" s="34">
        <v>4</v>
      </c>
      <c r="D2388" s="34" t="s">
        <v>4830</v>
      </c>
      <c r="E2388" s="34">
        <v>18</v>
      </c>
      <c r="F2388" s="34" t="s">
        <v>33</v>
      </c>
      <c r="G2388" s="34">
        <v>2.9</v>
      </c>
      <c r="H2388" s="34">
        <v>72.71</v>
      </c>
      <c r="I2388" s="34">
        <v>13.92</v>
      </c>
      <c r="J2388" s="34">
        <v>58.79</v>
      </c>
      <c r="K2388" s="34">
        <v>9623.88942373814</v>
      </c>
      <c r="L2388" s="34">
        <v>11902.58547372</v>
      </c>
      <c r="M2388" s="35">
        <v>699753</v>
      </c>
      <c r="N2388" s="34"/>
      <c r="O2388" s="34" t="s">
        <v>22</v>
      </c>
      <c r="Q2388" s="1">
        <f>INDEX([1]房源台账数据源!$CZ:$CZ,MATCH(B2388,[1]房源台账数据源!$B:$B,0))</f>
        <v>699753</v>
      </c>
      <c r="R2388" s="1">
        <f>IF(U2388="未售",ROUNDDOWN(Q2388*(1-5%),0),INDEX([1]房源台账数据源!$AU:$AU,MATCH(B2388,[1]房源台账数据源!$B:$B,0)))</f>
        <v>664765</v>
      </c>
      <c r="S2388" s="23">
        <f t="shared" si="200"/>
        <v>0</v>
      </c>
      <c r="T2388" s="23">
        <f t="shared" si="201"/>
        <v>-0.0500005001764908</v>
      </c>
      <c r="U2388" s="1" t="str">
        <f>INDEX([1]房源台账数据源!$DE:$DE,MATCH(B2388,[1]房源台账数据源!$B:$B,0))</f>
        <v>未售</v>
      </c>
    </row>
    <row r="2389" s="1" customFormat="1" ht="16.5" customHeight="1" spans="1:21">
      <c r="A2389" s="34">
        <v>262</v>
      </c>
      <c r="B2389" s="28" t="s">
        <v>4831</v>
      </c>
      <c r="C2389" s="34">
        <v>4</v>
      </c>
      <c r="D2389" s="34" t="s">
        <v>4832</v>
      </c>
      <c r="E2389" s="34">
        <v>18</v>
      </c>
      <c r="F2389" s="34" t="s">
        <v>25</v>
      </c>
      <c r="G2389" s="34">
        <v>2.9</v>
      </c>
      <c r="H2389" s="34">
        <v>91.12</v>
      </c>
      <c r="I2389" s="34">
        <v>17.45</v>
      </c>
      <c r="J2389" s="34">
        <v>73.67</v>
      </c>
      <c r="K2389" s="34">
        <v>9760.84284460053</v>
      </c>
      <c r="L2389" s="34">
        <v>12072.8654811999</v>
      </c>
      <c r="M2389" s="35">
        <v>889408</v>
      </c>
      <c r="N2389" s="34"/>
      <c r="O2389" s="34" t="s">
        <v>22</v>
      </c>
      <c r="Q2389" s="1">
        <f>INDEX([1]房源台账数据源!$CZ:$CZ,MATCH(B2389,[1]房源台账数据源!$B:$B,0))</f>
        <v>889408</v>
      </c>
      <c r="R2389" s="1">
        <f>IF(U2389="未售",ROUNDDOWN(Q2389*(1-5%),0),INDEX([1]房源台账数据源!$AU:$AU,MATCH(B2389,[1]房源台账数据源!$B:$B,0)))</f>
        <v>844937</v>
      </c>
      <c r="S2389" s="23">
        <f t="shared" si="200"/>
        <v>0</v>
      </c>
      <c r="T2389" s="23">
        <f t="shared" si="201"/>
        <v>-0.0500006746060301</v>
      </c>
      <c r="U2389" s="1" t="str">
        <f>INDEX([1]房源台账数据源!$DE:$DE,MATCH(B2389,[1]房源台账数据源!$B:$B,0))</f>
        <v>未售</v>
      </c>
    </row>
    <row r="2390" s="1" customFormat="1" ht="16.5" customHeight="1" spans="1:21">
      <c r="A2390" s="34">
        <v>263</v>
      </c>
      <c r="B2390" s="28" t="s">
        <v>4833</v>
      </c>
      <c r="C2390" s="34">
        <v>4</v>
      </c>
      <c r="D2390" s="34" t="s">
        <v>4834</v>
      </c>
      <c r="E2390" s="34">
        <v>19</v>
      </c>
      <c r="F2390" s="34" t="s">
        <v>25</v>
      </c>
      <c r="G2390" s="34">
        <v>2.9</v>
      </c>
      <c r="H2390" s="34">
        <v>91.02</v>
      </c>
      <c r="I2390" s="34">
        <v>17.43</v>
      </c>
      <c r="J2390" s="34">
        <v>73.59</v>
      </c>
      <c r="K2390" s="34">
        <v>10040.4416611734</v>
      </c>
      <c r="L2390" s="34">
        <v>12418.5487158581</v>
      </c>
      <c r="M2390" s="35">
        <v>913881</v>
      </c>
      <c r="N2390" s="34"/>
      <c r="O2390" s="34" t="s">
        <v>22</v>
      </c>
      <c r="Q2390" s="1">
        <f>INDEX([1]房源台账数据源!$CZ:$CZ,MATCH(B2390,[1]房源台账数据源!$B:$B,0))</f>
        <v>913881</v>
      </c>
      <c r="R2390" s="1">
        <f>IF(U2390="未售",ROUNDDOWN(Q2390*(1-5%),0),INDEX([1]房源台账数据源!$AU:$AU,MATCH(B2390,[1]房源台账数据源!$B:$B,0)))</f>
        <v>810898</v>
      </c>
      <c r="S2390" s="23">
        <f t="shared" si="200"/>
        <v>0</v>
      </c>
      <c r="T2390" s="23">
        <f t="shared" si="201"/>
        <v>-0.112687538093034</v>
      </c>
      <c r="U2390" s="1" t="str">
        <f>INDEX([1]房源台账数据源!$DE:$DE,MATCH(B2390,[1]房源台账数据源!$B:$B,0))</f>
        <v>已售</v>
      </c>
    </row>
    <row r="2391" s="1" customFormat="1" ht="16.5" customHeight="1" spans="1:21">
      <c r="A2391" s="34">
        <v>264</v>
      </c>
      <c r="B2391" s="28" t="s">
        <v>4835</v>
      </c>
      <c r="C2391" s="34">
        <v>4</v>
      </c>
      <c r="D2391" s="34" t="s">
        <v>4836</v>
      </c>
      <c r="E2391" s="34">
        <v>19</v>
      </c>
      <c r="F2391" s="34" t="s">
        <v>25</v>
      </c>
      <c r="G2391" s="34">
        <v>2.9</v>
      </c>
      <c r="H2391" s="34">
        <v>91.18</v>
      </c>
      <c r="I2391" s="34">
        <v>17.46</v>
      </c>
      <c r="J2391" s="34">
        <v>73.72</v>
      </c>
      <c r="K2391" s="34">
        <v>10074.9506470717</v>
      </c>
      <c r="L2391" s="34">
        <v>12461.1231687466</v>
      </c>
      <c r="M2391" s="35">
        <v>918634</v>
      </c>
      <c r="N2391" s="34"/>
      <c r="O2391" s="34" t="s">
        <v>22</v>
      </c>
      <c r="Q2391" s="1">
        <f>INDEX([1]房源台账数据源!$CZ:$CZ,MATCH(B2391,[1]房源台账数据源!$B:$B,0))</f>
        <v>918634</v>
      </c>
      <c r="R2391" s="1">
        <f>IF(U2391="未售",ROUNDDOWN(Q2391*(1-5%),0),INDEX([1]房源台账数据源!$AU:$AU,MATCH(B2391,[1]房源台账数据源!$B:$B,0)))</f>
        <v>815115</v>
      </c>
      <c r="S2391" s="23">
        <f t="shared" si="200"/>
        <v>0</v>
      </c>
      <c r="T2391" s="23">
        <f t="shared" si="201"/>
        <v>-0.112687969310955</v>
      </c>
      <c r="U2391" s="1" t="str">
        <f>INDEX([1]房源台账数据源!$DE:$DE,MATCH(B2391,[1]房源台账数据源!$B:$B,0))</f>
        <v>已售</v>
      </c>
    </row>
    <row r="2392" s="1" customFormat="1" ht="16.5" customHeight="1" spans="1:21">
      <c r="A2392" s="34">
        <v>265</v>
      </c>
      <c r="B2392" s="28" t="s">
        <v>4837</v>
      </c>
      <c r="C2392" s="34">
        <v>4</v>
      </c>
      <c r="D2392" s="34" t="s">
        <v>4838</v>
      </c>
      <c r="E2392" s="34">
        <v>19</v>
      </c>
      <c r="F2392" s="34" t="s">
        <v>25</v>
      </c>
      <c r="G2392" s="34">
        <v>2.9</v>
      </c>
      <c r="H2392" s="34">
        <v>91.19</v>
      </c>
      <c r="I2392" s="34">
        <v>17.46</v>
      </c>
      <c r="J2392" s="34">
        <v>73.73</v>
      </c>
      <c r="K2392" s="34">
        <v>10188.8035968856</v>
      </c>
      <c r="L2392" s="34">
        <v>12601.6139970161</v>
      </c>
      <c r="M2392" s="35">
        <v>929117</v>
      </c>
      <c r="N2392" s="34"/>
      <c r="O2392" s="34" t="s">
        <v>22</v>
      </c>
      <c r="Q2392" s="1">
        <f>INDEX([1]房源台账数据源!$CZ:$CZ,MATCH(B2392,[1]房源台账数据源!$B:$B,0))</f>
        <v>929117</v>
      </c>
      <c r="R2392" s="1">
        <f>IF(U2392="未售",ROUNDDOWN(Q2392*(1-5%),0),INDEX([1]房源台账数据源!$AU:$AU,MATCH(B2392,[1]房源台账数据源!$B:$B,0)))</f>
        <v>824404</v>
      </c>
      <c r="S2392" s="23">
        <f t="shared" si="200"/>
        <v>0</v>
      </c>
      <c r="T2392" s="23">
        <f t="shared" si="201"/>
        <v>-0.112701629611771</v>
      </c>
      <c r="U2392" s="1" t="str">
        <f>INDEX([1]房源台账数据源!$DE:$DE,MATCH(B2392,[1]房源台账数据源!$B:$B,0))</f>
        <v>已售</v>
      </c>
    </row>
    <row r="2393" s="1" customFormat="1" ht="16.5" customHeight="1" spans="1:21">
      <c r="A2393" s="34">
        <v>266</v>
      </c>
      <c r="B2393" s="28" t="s">
        <v>4839</v>
      </c>
      <c r="C2393" s="34">
        <v>4</v>
      </c>
      <c r="D2393" s="34" t="s">
        <v>4840</v>
      </c>
      <c r="E2393" s="34">
        <v>19</v>
      </c>
      <c r="F2393" s="34" t="s">
        <v>33</v>
      </c>
      <c r="G2393" s="34">
        <v>2.9</v>
      </c>
      <c r="H2393" s="34">
        <v>72.71</v>
      </c>
      <c r="I2393" s="34">
        <v>13.92</v>
      </c>
      <c r="J2393" s="34">
        <v>58.79</v>
      </c>
      <c r="K2393" s="34">
        <v>9646.88488516023</v>
      </c>
      <c r="L2393" s="34">
        <v>11931.0256846402</v>
      </c>
      <c r="M2393" s="35">
        <v>701425</v>
      </c>
      <c r="N2393" s="34"/>
      <c r="O2393" s="34" t="s">
        <v>22</v>
      </c>
      <c r="Q2393" s="1">
        <f>INDEX([1]房源台账数据源!$CZ:$CZ,MATCH(B2393,[1]房源台账数据源!$B:$B,0))</f>
        <v>701425</v>
      </c>
      <c r="R2393" s="1">
        <f>IF(U2393="未售",ROUNDDOWN(Q2393*(1-5%),0),INDEX([1]房源台账数据源!$AU:$AU,MATCH(B2393,[1]房源台账数据源!$B:$B,0)))</f>
        <v>622383</v>
      </c>
      <c r="S2393" s="23">
        <f t="shared" si="200"/>
        <v>0</v>
      </c>
      <c r="T2393" s="23">
        <f t="shared" si="201"/>
        <v>-0.112687742809281</v>
      </c>
      <c r="U2393" s="1" t="str">
        <f>INDEX([1]房源台账数据源!$DE:$DE,MATCH(B2393,[1]房源台账数据源!$B:$B,0))</f>
        <v>已售</v>
      </c>
    </row>
    <row r="2394" s="1" customFormat="1" ht="16.5" customHeight="1" spans="1:21">
      <c r="A2394" s="34">
        <v>267</v>
      </c>
      <c r="B2394" s="28" t="s">
        <v>4841</v>
      </c>
      <c r="C2394" s="34">
        <v>4</v>
      </c>
      <c r="D2394" s="34" t="s">
        <v>4842</v>
      </c>
      <c r="E2394" s="34">
        <v>19</v>
      </c>
      <c r="F2394" s="34" t="s">
        <v>33</v>
      </c>
      <c r="G2394" s="34">
        <v>2.9</v>
      </c>
      <c r="H2394" s="34">
        <v>72.71</v>
      </c>
      <c r="I2394" s="34">
        <v>13.92</v>
      </c>
      <c r="J2394" s="34">
        <v>58.79</v>
      </c>
      <c r="K2394" s="34">
        <v>9623.88942373814</v>
      </c>
      <c r="L2394" s="34">
        <v>11902.58547372</v>
      </c>
      <c r="M2394" s="35">
        <v>699753</v>
      </c>
      <c r="N2394" s="34"/>
      <c r="O2394" s="34" t="s">
        <v>22</v>
      </c>
      <c r="Q2394" s="1">
        <f>INDEX([1]房源台账数据源!$CZ:$CZ,MATCH(B2394,[1]房源台账数据源!$B:$B,0))</f>
        <v>699753</v>
      </c>
      <c r="R2394" s="1">
        <f>IF(U2394="未售",ROUNDDOWN(Q2394*(1-5%),0),INDEX([1]房源台账数据源!$AU:$AU,MATCH(B2394,[1]房源台账数据源!$B:$B,0)))</f>
        <v>664765</v>
      </c>
      <c r="S2394" s="23">
        <f t="shared" si="200"/>
        <v>0</v>
      </c>
      <c r="T2394" s="23">
        <f t="shared" si="201"/>
        <v>-0.0500005001764908</v>
      </c>
      <c r="U2394" s="1" t="str">
        <f>INDEX([1]房源台账数据源!$DE:$DE,MATCH(B2394,[1]房源台账数据源!$B:$B,0))</f>
        <v>未售</v>
      </c>
    </row>
    <row r="2395" s="1" customFormat="1" ht="16.5" customHeight="1" spans="1:21">
      <c r="A2395" s="34">
        <v>268</v>
      </c>
      <c r="B2395" s="28" t="s">
        <v>4843</v>
      </c>
      <c r="C2395" s="34">
        <v>4</v>
      </c>
      <c r="D2395" s="34" t="s">
        <v>4844</v>
      </c>
      <c r="E2395" s="34">
        <v>19</v>
      </c>
      <c r="F2395" s="34" t="s">
        <v>25</v>
      </c>
      <c r="G2395" s="34">
        <v>2.9</v>
      </c>
      <c r="H2395" s="34">
        <v>91.12</v>
      </c>
      <c r="I2395" s="34">
        <v>17.45</v>
      </c>
      <c r="J2395" s="34">
        <v>73.67</v>
      </c>
      <c r="K2395" s="34">
        <v>9760.84284460053</v>
      </c>
      <c r="L2395" s="34">
        <v>12072.8654811999</v>
      </c>
      <c r="M2395" s="35">
        <v>889408</v>
      </c>
      <c r="N2395" s="34"/>
      <c r="O2395" s="34" t="s">
        <v>22</v>
      </c>
      <c r="Q2395" s="1">
        <f>INDEX([1]房源台账数据源!$CZ:$CZ,MATCH(B2395,[1]房源台账数据源!$B:$B,0))</f>
        <v>889408</v>
      </c>
      <c r="R2395" s="1">
        <f>IF(U2395="未售",ROUNDDOWN(Q2395*(1-5%),0),INDEX([1]房源台账数据源!$AU:$AU,MATCH(B2395,[1]房源台账数据源!$B:$B,0)))</f>
        <v>781320</v>
      </c>
      <c r="S2395" s="23">
        <f t="shared" si="200"/>
        <v>0</v>
      </c>
      <c r="T2395" s="23">
        <f t="shared" si="201"/>
        <v>-0.121528027631863</v>
      </c>
      <c r="U2395" s="1" t="str">
        <f>INDEX([1]房源台账数据源!$DE:$DE,MATCH(B2395,[1]房源台账数据源!$B:$B,0))</f>
        <v>已售</v>
      </c>
    </row>
    <row r="2396" s="1" customFormat="1" ht="16.5" customHeight="1" spans="1:21">
      <c r="A2396" s="34">
        <v>269</v>
      </c>
      <c r="B2396" s="28" t="s">
        <v>4845</v>
      </c>
      <c r="C2396" s="34">
        <v>4</v>
      </c>
      <c r="D2396" s="34" t="s">
        <v>4846</v>
      </c>
      <c r="E2396" s="34">
        <v>20</v>
      </c>
      <c r="F2396" s="34" t="s">
        <v>25</v>
      </c>
      <c r="G2396" s="34">
        <v>2.9</v>
      </c>
      <c r="H2396" s="34">
        <v>91.02</v>
      </c>
      <c r="I2396" s="34">
        <v>17.43</v>
      </c>
      <c r="J2396" s="34">
        <v>73.59</v>
      </c>
      <c r="K2396" s="34">
        <v>10040.4416611734</v>
      </c>
      <c r="L2396" s="34">
        <v>12418.5487158581</v>
      </c>
      <c r="M2396" s="35">
        <v>913881</v>
      </c>
      <c r="N2396" s="34"/>
      <c r="O2396" s="34" t="s">
        <v>22</v>
      </c>
      <c r="Q2396" s="1">
        <f>INDEX([1]房源台账数据源!$CZ:$CZ,MATCH(B2396,[1]房源台账数据源!$B:$B,0))</f>
        <v>913881</v>
      </c>
      <c r="R2396" s="1">
        <f>IF(U2396="未售",ROUNDDOWN(Q2396*(1-5%),0),INDEX([1]房源台账数据源!$AU:$AU,MATCH(B2396,[1]房源台账数据源!$B:$B,0)))</f>
        <v>810898</v>
      </c>
      <c r="S2396" s="23">
        <f t="shared" si="200"/>
        <v>0</v>
      </c>
      <c r="T2396" s="23">
        <f t="shared" si="201"/>
        <v>-0.112687538093034</v>
      </c>
      <c r="U2396" s="1" t="str">
        <f>INDEX([1]房源台账数据源!$DE:$DE,MATCH(B2396,[1]房源台账数据源!$B:$B,0))</f>
        <v>已售</v>
      </c>
    </row>
    <row r="2397" s="1" customFormat="1" ht="16.5" customHeight="1" spans="1:21">
      <c r="A2397" s="34">
        <v>270</v>
      </c>
      <c r="B2397" s="28" t="s">
        <v>4847</v>
      </c>
      <c r="C2397" s="34">
        <v>4</v>
      </c>
      <c r="D2397" s="34" t="s">
        <v>4848</v>
      </c>
      <c r="E2397" s="34">
        <v>20</v>
      </c>
      <c r="F2397" s="34" t="s">
        <v>25</v>
      </c>
      <c r="G2397" s="34">
        <v>2.9</v>
      </c>
      <c r="H2397" s="34">
        <v>91.18</v>
      </c>
      <c r="I2397" s="34">
        <v>17.46</v>
      </c>
      <c r="J2397" s="34">
        <v>73.72</v>
      </c>
      <c r="K2397" s="34">
        <v>10074.9506470717</v>
      </c>
      <c r="L2397" s="34">
        <v>12461.1231687466</v>
      </c>
      <c r="M2397" s="35">
        <v>918634</v>
      </c>
      <c r="N2397" s="34"/>
      <c r="O2397" s="34" t="s">
        <v>22</v>
      </c>
      <c r="Q2397" s="1">
        <f>INDEX([1]房源台账数据源!$CZ:$CZ,MATCH(B2397,[1]房源台账数据源!$B:$B,0))</f>
        <v>918634</v>
      </c>
      <c r="R2397" s="1">
        <f>IF(U2397="未售",ROUNDDOWN(Q2397*(1-5%),0),INDEX([1]房源台账数据源!$AU:$AU,MATCH(B2397,[1]房源台账数据源!$B:$B,0)))</f>
        <v>815115</v>
      </c>
      <c r="S2397" s="23">
        <f t="shared" si="200"/>
        <v>0</v>
      </c>
      <c r="T2397" s="23">
        <f t="shared" si="201"/>
        <v>-0.112687969310955</v>
      </c>
      <c r="U2397" s="1" t="str">
        <f>INDEX([1]房源台账数据源!$DE:$DE,MATCH(B2397,[1]房源台账数据源!$B:$B,0))</f>
        <v>已售</v>
      </c>
    </row>
    <row r="2398" s="1" customFormat="1" ht="16.5" customHeight="1" spans="1:21">
      <c r="A2398" s="34">
        <v>271</v>
      </c>
      <c r="B2398" s="28" t="s">
        <v>4849</v>
      </c>
      <c r="C2398" s="34">
        <v>4</v>
      </c>
      <c r="D2398" s="34" t="s">
        <v>4850</v>
      </c>
      <c r="E2398" s="34">
        <v>20</v>
      </c>
      <c r="F2398" s="34" t="s">
        <v>25</v>
      </c>
      <c r="G2398" s="34">
        <v>2.9</v>
      </c>
      <c r="H2398" s="34">
        <v>91.19</v>
      </c>
      <c r="I2398" s="34">
        <v>17.46</v>
      </c>
      <c r="J2398" s="34">
        <v>73.73</v>
      </c>
      <c r="K2398" s="34">
        <v>10188.8035968856</v>
      </c>
      <c r="L2398" s="34">
        <v>12601.6139970161</v>
      </c>
      <c r="M2398" s="35">
        <v>929117</v>
      </c>
      <c r="N2398" s="34"/>
      <c r="O2398" s="34" t="s">
        <v>22</v>
      </c>
      <c r="Q2398" s="1">
        <f>INDEX([1]房源台账数据源!$CZ:$CZ,MATCH(B2398,[1]房源台账数据源!$B:$B,0))</f>
        <v>929117</v>
      </c>
      <c r="R2398" s="1">
        <f>IF(U2398="未售",ROUNDDOWN(Q2398*(1-5%),0),INDEX([1]房源台账数据源!$AU:$AU,MATCH(B2398,[1]房源台账数据源!$B:$B,0)))</f>
        <v>824417</v>
      </c>
      <c r="S2398" s="23">
        <f t="shared" si="200"/>
        <v>0</v>
      </c>
      <c r="T2398" s="23">
        <f t="shared" si="201"/>
        <v>-0.11268763783248</v>
      </c>
      <c r="U2398" s="1" t="str">
        <f>INDEX([1]房源台账数据源!$DE:$DE,MATCH(B2398,[1]房源台账数据源!$B:$B,0))</f>
        <v>已售</v>
      </c>
    </row>
    <row r="2399" s="1" customFormat="1" ht="16.5" customHeight="1" spans="1:21">
      <c r="A2399" s="34">
        <v>272</v>
      </c>
      <c r="B2399" s="28" t="s">
        <v>4851</v>
      </c>
      <c r="C2399" s="34">
        <v>4</v>
      </c>
      <c r="D2399" s="34" t="s">
        <v>4852</v>
      </c>
      <c r="E2399" s="34">
        <v>20</v>
      </c>
      <c r="F2399" s="34" t="s">
        <v>33</v>
      </c>
      <c r="G2399" s="34">
        <v>2.9</v>
      </c>
      <c r="H2399" s="34">
        <v>72.71</v>
      </c>
      <c r="I2399" s="34">
        <v>13.92</v>
      </c>
      <c r="J2399" s="34">
        <v>58.79</v>
      </c>
      <c r="K2399" s="34">
        <v>9646.88488516023</v>
      </c>
      <c r="L2399" s="34">
        <v>11931.0256846402</v>
      </c>
      <c r="M2399" s="35">
        <v>701425</v>
      </c>
      <c r="N2399" s="34"/>
      <c r="O2399" s="34" t="s">
        <v>22</v>
      </c>
      <c r="Q2399" s="1">
        <f>INDEX([1]房源台账数据源!$CZ:$CZ,MATCH(B2399,[1]房源台账数据源!$B:$B,0))</f>
        <v>701425</v>
      </c>
      <c r="R2399" s="1">
        <f>IF(U2399="未售",ROUNDDOWN(Q2399*(1-5%),0),INDEX([1]房源台账数据源!$AU:$AU,MATCH(B2399,[1]房源台账数据源!$B:$B,0)))</f>
        <v>622383</v>
      </c>
      <c r="S2399" s="23">
        <f t="shared" si="200"/>
        <v>0</v>
      </c>
      <c r="T2399" s="23">
        <f t="shared" si="201"/>
        <v>-0.112687742809281</v>
      </c>
      <c r="U2399" s="1" t="str">
        <f>INDEX([1]房源台账数据源!$DE:$DE,MATCH(B2399,[1]房源台账数据源!$B:$B,0))</f>
        <v>已售</v>
      </c>
    </row>
    <row r="2400" s="1" customFormat="1" ht="16.5" customHeight="1" spans="1:21">
      <c r="A2400" s="34">
        <v>273</v>
      </c>
      <c r="B2400" s="28" t="s">
        <v>4853</v>
      </c>
      <c r="C2400" s="34">
        <v>4</v>
      </c>
      <c r="D2400" s="34" t="s">
        <v>4854</v>
      </c>
      <c r="E2400" s="34">
        <v>20</v>
      </c>
      <c r="F2400" s="34" t="s">
        <v>33</v>
      </c>
      <c r="G2400" s="34">
        <v>2.9</v>
      </c>
      <c r="H2400" s="34">
        <v>72.71</v>
      </c>
      <c r="I2400" s="34">
        <v>13.92</v>
      </c>
      <c r="J2400" s="34">
        <v>58.79</v>
      </c>
      <c r="K2400" s="34">
        <v>9623.88942373814</v>
      </c>
      <c r="L2400" s="34">
        <v>11902.58547372</v>
      </c>
      <c r="M2400" s="35">
        <v>699753</v>
      </c>
      <c r="N2400" s="34"/>
      <c r="O2400" s="34" t="s">
        <v>22</v>
      </c>
      <c r="Q2400" s="1">
        <f>INDEX([1]房源台账数据源!$CZ:$CZ,MATCH(B2400,[1]房源台账数据源!$B:$B,0))</f>
        <v>699753</v>
      </c>
      <c r="R2400" s="1">
        <f>IF(U2400="未售",ROUNDDOWN(Q2400*(1-5%),0),INDEX([1]房源台账数据源!$AU:$AU,MATCH(B2400,[1]房源台账数据源!$B:$B,0)))</f>
        <v>664765</v>
      </c>
      <c r="S2400" s="23">
        <f t="shared" si="200"/>
        <v>0</v>
      </c>
      <c r="T2400" s="23">
        <f t="shared" si="201"/>
        <v>-0.0500005001764908</v>
      </c>
      <c r="U2400" s="1" t="str">
        <f>INDEX([1]房源台账数据源!$DE:$DE,MATCH(B2400,[1]房源台账数据源!$B:$B,0))</f>
        <v>未售</v>
      </c>
    </row>
    <row r="2401" s="1" customFormat="1" ht="16.5" customHeight="1" spans="1:21">
      <c r="A2401" s="34">
        <v>274</v>
      </c>
      <c r="B2401" s="28" t="s">
        <v>4855</v>
      </c>
      <c r="C2401" s="34">
        <v>4</v>
      </c>
      <c r="D2401" s="34" t="s">
        <v>4856</v>
      </c>
      <c r="E2401" s="34">
        <v>20</v>
      </c>
      <c r="F2401" s="34" t="s">
        <v>25</v>
      </c>
      <c r="G2401" s="34">
        <v>2.9</v>
      </c>
      <c r="H2401" s="34">
        <v>91.12</v>
      </c>
      <c r="I2401" s="34">
        <v>17.45</v>
      </c>
      <c r="J2401" s="34">
        <v>73.67</v>
      </c>
      <c r="K2401" s="34">
        <v>9760.84284460053</v>
      </c>
      <c r="L2401" s="34">
        <v>12072.8654811999</v>
      </c>
      <c r="M2401" s="35">
        <v>889408</v>
      </c>
      <c r="N2401" s="34"/>
      <c r="O2401" s="34" t="s">
        <v>22</v>
      </c>
      <c r="Q2401" s="1">
        <f>INDEX([1]房源台账数据源!$CZ:$CZ,MATCH(B2401,[1]房源台账数据源!$B:$B,0))</f>
        <v>889408</v>
      </c>
      <c r="R2401" s="1">
        <f>IF(U2401="未售",ROUNDDOWN(Q2401*(1-5%),0),INDEX([1]房源台账数据源!$AU:$AU,MATCH(B2401,[1]房源台账数据源!$B:$B,0)))</f>
        <v>781326</v>
      </c>
      <c r="S2401" s="23">
        <f t="shared" si="200"/>
        <v>0</v>
      </c>
      <c r="T2401" s="23">
        <f t="shared" si="201"/>
        <v>-0.121521281571562</v>
      </c>
      <c r="U2401" s="1" t="str">
        <f>INDEX([1]房源台账数据源!$DE:$DE,MATCH(B2401,[1]房源台账数据源!$B:$B,0))</f>
        <v>已售</v>
      </c>
    </row>
    <row r="2402" s="1" customFormat="1" ht="16.5" customHeight="1" spans="1:21">
      <c r="A2402" s="34">
        <v>275</v>
      </c>
      <c r="B2402" s="28" t="s">
        <v>4857</v>
      </c>
      <c r="C2402" s="34">
        <v>4</v>
      </c>
      <c r="D2402" s="34" t="s">
        <v>4858</v>
      </c>
      <c r="E2402" s="34">
        <v>21</v>
      </c>
      <c r="F2402" s="34" t="s">
        <v>25</v>
      </c>
      <c r="G2402" s="34">
        <v>2.9</v>
      </c>
      <c r="H2402" s="34">
        <v>91.02</v>
      </c>
      <c r="I2402" s="34">
        <v>17.43</v>
      </c>
      <c r="J2402" s="34">
        <v>73.59</v>
      </c>
      <c r="K2402" s="34">
        <v>10270.4350692156</v>
      </c>
      <c r="L2402" s="34">
        <v>12703.0167142275</v>
      </c>
      <c r="M2402" s="35">
        <v>934815</v>
      </c>
      <c r="N2402" s="34"/>
      <c r="O2402" s="34" t="s">
        <v>22</v>
      </c>
      <c r="Q2402" s="1">
        <f>INDEX([1]房源台账数据源!$CZ:$CZ,MATCH(B2402,[1]房源台账数据源!$B:$B,0))</f>
        <v>934815</v>
      </c>
      <c r="R2402" s="1">
        <f>IF(U2402="未售",ROUNDDOWN(Q2402*(1-5%),0),INDEX([1]房源台账数据源!$AU:$AU,MATCH(B2402,[1]房源台账数据源!$B:$B,0)))</f>
        <v>829474</v>
      </c>
      <c r="S2402" s="23">
        <f t="shared" si="200"/>
        <v>0</v>
      </c>
      <c r="T2402" s="23">
        <f t="shared" si="201"/>
        <v>-0.112686467375898</v>
      </c>
      <c r="U2402" s="1" t="str">
        <f>INDEX([1]房源台账数据源!$DE:$DE,MATCH(B2402,[1]房源台账数据源!$B:$B,0))</f>
        <v>已售</v>
      </c>
    </row>
    <row r="2403" s="1" customFormat="1" ht="16.5" customHeight="1" spans="1:21">
      <c r="A2403" s="34">
        <v>276</v>
      </c>
      <c r="B2403" s="28" t="s">
        <v>4859</v>
      </c>
      <c r="C2403" s="34">
        <v>4</v>
      </c>
      <c r="D2403" s="34" t="s">
        <v>4860</v>
      </c>
      <c r="E2403" s="34">
        <v>21</v>
      </c>
      <c r="F2403" s="34" t="s">
        <v>25</v>
      </c>
      <c r="G2403" s="34">
        <v>2.9</v>
      </c>
      <c r="H2403" s="34">
        <v>91.18</v>
      </c>
      <c r="I2403" s="34">
        <v>17.46</v>
      </c>
      <c r="J2403" s="34">
        <v>73.72</v>
      </c>
      <c r="K2403" s="34">
        <v>10304.9462601448</v>
      </c>
      <c r="L2403" s="34">
        <v>12745.5914270212</v>
      </c>
      <c r="M2403" s="35">
        <v>939605</v>
      </c>
      <c r="N2403" s="34"/>
      <c r="O2403" s="34" t="s">
        <v>22</v>
      </c>
      <c r="Q2403" s="1">
        <f>INDEX([1]房源台账数据源!$CZ:$CZ,MATCH(B2403,[1]房源台账数据源!$B:$B,0))</f>
        <v>939605</v>
      </c>
      <c r="R2403" s="1">
        <f>IF(U2403="未售",ROUNDDOWN(Q2403*(1-5%),0),INDEX([1]房源台账数据源!$AU:$AU,MATCH(B2403,[1]房源台账数据源!$B:$B,0)))</f>
        <v>833723</v>
      </c>
      <c r="S2403" s="23">
        <f t="shared" si="200"/>
        <v>0</v>
      </c>
      <c r="T2403" s="23">
        <f t="shared" si="201"/>
        <v>-0.112687778374955</v>
      </c>
      <c r="U2403" s="1" t="str">
        <f>INDEX([1]房源台账数据源!$DE:$DE,MATCH(B2403,[1]房源台账数据源!$B:$B,0))</f>
        <v>已售</v>
      </c>
    </row>
    <row r="2404" s="1" customFormat="1" ht="16.5" customHeight="1" spans="1:21">
      <c r="A2404" s="34">
        <v>277</v>
      </c>
      <c r="B2404" s="28" t="s">
        <v>4861</v>
      </c>
      <c r="C2404" s="34">
        <v>4</v>
      </c>
      <c r="D2404" s="34" t="s">
        <v>4862</v>
      </c>
      <c r="E2404" s="34">
        <v>21</v>
      </c>
      <c r="F2404" s="34" t="s">
        <v>25</v>
      </c>
      <c r="G2404" s="34">
        <v>2.9</v>
      </c>
      <c r="H2404" s="34">
        <v>91.19</v>
      </c>
      <c r="I2404" s="34">
        <v>17.46</v>
      </c>
      <c r="J2404" s="34">
        <v>73.73</v>
      </c>
      <c r="K2404" s="34">
        <v>10418.80688672</v>
      </c>
      <c r="L2404" s="34">
        <v>12886.0843618608</v>
      </c>
      <c r="M2404" s="35">
        <v>950091</v>
      </c>
      <c r="N2404" s="34"/>
      <c r="O2404" s="34" t="s">
        <v>22</v>
      </c>
      <c r="Q2404" s="1">
        <f>INDEX([1]房源台账数据源!$CZ:$CZ,MATCH(B2404,[1]房源台账数据源!$B:$B,0))</f>
        <v>950091</v>
      </c>
      <c r="R2404" s="1">
        <f>IF(U2404="未售",ROUNDDOWN(Q2404*(1-5%),0),INDEX([1]房源台账数据源!$AU:$AU,MATCH(B2404,[1]房源台账数据源!$B:$B,0)))</f>
        <v>843019</v>
      </c>
      <c r="S2404" s="23">
        <f t="shared" si="200"/>
        <v>0</v>
      </c>
      <c r="T2404" s="23">
        <f t="shared" si="201"/>
        <v>-0.112696573275613</v>
      </c>
      <c r="U2404" s="1" t="str">
        <f>INDEX([1]房源台账数据源!$DE:$DE,MATCH(B2404,[1]房源台账数据源!$B:$B,0))</f>
        <v>已售</v>
      </c>
    </row>
    <row r="2405" s="1" customFormat="1" ht="16.5" customHeight="1" spans="1:21">
      <c r="A2405" s="34">
        <v>278</v>
      </c>
      <c r="B2405" s="28" t="s">
        <v>4863</v>
      </c>
      <c r="C2405" s="34">
        <v>4</v>
      </c>
      <c r="D2405" s="34" t="s">
        <v>4864</v>
      </c>
      <c r="E2405" s="34">
        <v>21</v>
      </c>
      <c r="F2405" s="34" t="s">
        <v>33</v>
      </c>
      <c r="G2405" s="34">
        <v>2.9</v>
      </c>
      <c r="H2405" s="34">
        <v>72.71</v>
      </c>
      <c r="I2405" s="34">
        <v>13.92</v>
      </c>
      <c r="J2405" s="34">
        <v>58.79</v>
      </c>
      <c r="K2405" s="34">
        <v>9876.89451244671</v>
      </c>
      <c r="L2405" s="34">
        <v>12215.4958326246</v>
      </c>
      <c r="M2405" s="35">
        <v>718149</v>
      </c>
      <c r="N2405" s="34"/>
      <c r="O2405" s="34" t="s">
        <v>22</v>
      </c>
      <c r="Q2405" s="1">
        <f>INDEX([1]房源台账数据源!$CZ:$CZ,MATCH(B2405,[1]房源台账数据源!$B:$B,0))</f>
        <v>718149</v>
      </c>
      <c r="R2405" s="1">
        <f>IF(U2405="未售",ROUNDDOWN(Q2405*(1-5%),0),INDEX([1]房源台账数据源!$AU:$AU,MATCH(B2405,[1]房源台账数据源!$B:$B,0)))</f>
        <v>682241</v>
      </c>
      <c r="S2405" s="23">
        <f t="shared" si="200"/>
        <v>0</v>
      </c>
      <c r="T2405" s="23">
        <f t="shared" si="201"/>
        <v>-0.0500007658577816</v>
      </c>
      <c r="U2405" s="1" t="str">
        <f>INDEX([1]房源台账数据源!$DE:$DE,MATCH(B2405,[1]房源台账数据源!$B:$B,0))</f>
        <v>未售</v>
      </c>
    </row>
    <row r="2406" s="1" customFormat="1" ht="16.5" customHeight="1" spans="1:21">
      <c r="A2406" s="34">
        <v>279</v>
      </c>
      <c r="B2406" s="28" t="s">
        <v>4865</v>
      </c>
      <c r="C2406" s="34">
        <v>4</v>
      </c>
      <c r="D2406" s="34" t="s">
        <v>4866</v>
      </c>
      <c r="E2406" s="34">
        <v>21</v>
      </c>
      <c r="F2406" s="34" t="s">
        <v>33</v>
      </c>
      <c r="G2406" s="34">
        <v>2.9</v>
      </c>
      <c r="H2406" s="34">
        <v>72.71</v>
      </c>
      <c r="I2406" s="34">
        <v>13.92</v>
      </c>
      <c r="J2406" s="34">
        <v>58.79</v>
      </c>
      <c r="K2406" s="34">
        <v>9853.88529775822</v>
      </c>
      <c r="L2406" s="34">
        <v>12187.0386120088</v>
      </c>
      <c r="M2406" s="35">
        <v>716476</v>
      </c>
      <c r="N2406" s="34"/>
      <c r="O2406" s="34" t="s">
        <v>22</v>
      </c>
      <c r="Q2406" s="1">
        <f>INDEX([1]房源台账数据源!$CZ:$CZ,MATCH(B2406,[1]房源台账数据源!$B:$B,0))</f>
        <v>716476</v>
      </c>
      <c r="R2406" s="1">
        <f>IF(U2406="未售",ROUNDDOWN(Q2406*(1-5%),0),INDEX([1]房源台账数据源!$AU:$AU,MATCH(B2406,[1]房源台账数据源!$B:$B,0)))</f>
        <v>680652</v>
      </c>
      <c r="S2406" s="23">
        <f t="shared" si="200"/>
        <v>0</v>
      </c>
      <c r="T2406" s="23">
        <f t="shared" si="201"/>
        <v>-0.0500002791440327</v>
      </c>
      <c r="U2406" s="1" t="str">
        <f>INDEX([1]房源台账数据源!$DE:$DE,MATCH(B2406,[1]房源台账数据源!$B:$B,0))</f>
        <v>未售</v>
      </c>
    </row>
    <row r="2407" s="1" customFormat="1" ht="16.5" customHeight="1" spans="1:21">
      <c r="A2407" s="34">
        <v>280</v>
      </c>
      <c r="B2407" s="28" t="s">
        <v>4867</v>
      </c>
      <c r="C2407" s="34">
        <v>4</v>
      </c>
      <c r="D2407" s="34" t="s">
        <v>4868</v>
      </c>
      <c r="E2407" s="34">
        <v>21</v>
      </c>
      <c r="F2407" s="34" t="s">
        <v>25</v>
      </c>
      <c r="G2407" s="34">
        <v>2.9</v>
      </c>
      <c r="H2407" s="34">
        <v>91.12</v>
      </c>
      <c r="I2407" s="34">
        <v>17.45</v>
      </c>
      <c r="J2407" s="34">
        <v>73.67</v>
      </c>
      <c r="K2407" s="34">
        <v>9990.83625987709</v>
      </c>
      <c r="L2407" s="34">
        <v>12357.3367720918</v>
      </c>
      <c r="M2407" s="35">
        <v>910365</v>
      </c>
      <c r="N2407" s="34"/>
      <c r="O2407" s="34" t="s">
        <v>22</v>
      </c>
      <c r="Q2407" s="1">
        <f>INDEX([1]房源台账数据源!$CZ:$CZ,MATCH(B2407,[1]房源台账数据源!$B:$B,0))</f>
        <v>910365</v>
      </c>
      <c r="R2407" s="1">
        <f>IF(U2407="未售",ROUNDDOWN(Q2407*(1-5%),0),INDEX([1]房源台账数据源!$AU:$AU,MATCH(B2407,[1]房源台账数据源!$B:$B,0)))</f>
        <v>864846</v>
      </c>
      <c r="S2407" s="23">
        <f t="shared" si="200"/>
        <v>0</v>
      </c>
      <c r="T2407" s="23">
        <f t="shared" si="201"/>
        <v>-0.0500008238453807</v>
      </c>
      <c r="U2407" s="1" t="str">
        <f>INDEX([1]房源台账数据源!$DE:$DE,MATCH(B2407,[1]房源台账数据源!$B:$B,0))</f>
        <v>未售</v>
      </c>
    </row>
    <row r="2408" s="1" customFormat="1" ht="16.5" customHeight="1" spans="1:21">
      <c r="A2408" s="34">
        <v>281</v>
      </c>
      <c r="B2408" s="28" t="s">
        <v>4869</v>
      </c>
      <c r="C2408" s="34">
        <v>4</v>
      </c>
      <c r="D2408" s="34" t="s">
        <v>4870</v>
      </c>
      <c r="E2408" s="34">
        <v>22</v>
      </c>
      <c r="F2408" s="34" t="s">
        <v>25</v>
      </c>
      <c r="G2408" s="34">
        <v>2.9</v>
      </c>
      <c r="H2408" s="34">
        <v>91.02</v>
      </c>
      <c r="I2408" s="34">
        <v>17.43</v>
      </c>
      <c r="J2408" s="34">
        <v>73.59</v>
      </c>
      <c r="K2408" s="34">
        <v>10270.4350692156</v>
      </c>
      <c r="L2408" s="34">
        <v>12703.0167142275</v>
      </c>
      <c r="M2408" s="35">
        <v>934815</v>
      </c>
      <c r="N2408" s="34"/>
      <c r="O2408" s="34" t="s">
        <v>22</v>
      </c>
      <c r="Q2408" s="1">
        <f>INDEX([1]房源台账数据源!$CZ:$CZ,MATCH(B2408,[1]房源台账数据源!$B:$B,0))</f>
        <v>934815</v>
      </c>
      <c r="R2408" s="1">
        <f>IF(U2408="未售",ROUNDDOWN(Q2408*(1-5%),0),INDEX([1]房源台账数据源!$AU:$AU,MATCH(B2408,[1]房源台账数据源!$B:$B,0)))</f>
        <v>829474</v>
      </c>
      <c r="S2408" s="23">
        <f t="shared" si="200"/>
        <v>0</v>
      </c>
      <c r="T2408" s="23">
        <f t="shared" si="201"/>
        <v>-0.112686467375898</v>
      </c>
      <c r="U2408" s="1" t="str">
        <f>INDEX([1]房源台账数据源!$DE:$DE,MATCH(B2408,[1]房源台账数据源!$B:$B,0))</f>
        <v>已售</v>
      </c>
    </row>
    <row r="2409" s="1" customFormat="1" ht="16.5" customHeight="1" spans="1:21">
      <c r="A2409" s="34">
        <v>282</v>
      </c>
      <c r="B2409" s="28" t="s">
        <v>4871</v>
      </c>
      <c r="C2409" s="34">
        <v>4</v>
      </c>
      <c r="D2409" s="34" t="s">
        <v>4872</v>
      </c>
      <c r="E2409" s="34">
        <v>22</v>
      </c>
      <c r="F2409" s="34" t="s">
        <v>25</v>
      </c>
      <c r="G2409" s="34">
        <v>2.9</v>
      </c>
      <c r="H2409" s="34">
        <v>91.18</v>
      </c>
      <c r="I2409" s="34">
        <v>17.46</v>
      </c>
      <c r="J2409" s="34">
        <v>73.72</v>
      </c>
      <c r="K2409" s="34">
        <v>10304.9462601448</v>
      </c>
      <c r="L2409" s="34">
        <v>12745.5914270212</v>
      </c>
      <c r="M2409" s="35">
        <v>939605</v>
      </c>
      <c r="N2409" s="34"/>
      <c r="O2409" s="34" t="s">
        <v>22</v>
      </c>
      <c r="Q2409" s="1">
        <f>INDEX([1]房源台账数据源!$CZ:$CZ,MATCH(B2409,[1]房源台账数据源!$B:$B,0))</f>
        <v>939605</v>
      </c>
      <c r="R2409" s="1">
        <f>IF(U2409="未售",ROUNDDOWN(Q2409*(1-5%),0),INDEX([1]房源台账数据源!$AU:$AU,MATCH(B2409,[1]房源台账数据源!$B:$B,0)))</f>
        <v>833723</v>
      </c>
      <c r="S2409" s="23">
        <f t="shared" si="200"/>
        <v>0</v>
      </c>
      <c r="T2409" s="23">
        <f t="shared" si="201"/>
        <v>-0.112687778374955</v>
      </c>
      <c r="U2409" s="1" t="str">
        <f>INDEX([1]房源台账数据源!$DE:$DE,MATCH(B2409,[1]房源台账数据源!$B:$B,0))</f>
        <v>已售</v>
      </c>
    </row>
    <row r="2410" s="1" customFormat="1" ht="16.5" customHeight="1" spans="1:21">
      <c r="A2410" s="34">
        <v>283</v>
      </c>
      <c r="B2410" s="28" t="s">
        <v>4873</v>
      </c>
      <c r="C2410" s="34">
        <v>4</v>
      </c>
      <c r="D2410" s="34" t="s">
        <v>4874</v>
      </c>
      <c r="E2410" s="34">
        <v>22</v>
      </c>
      <c r="F2410" s="34" t="s">
        <v>25</v>
      </c>
      <c r="G2410" s="34">
        <v>2.9</v>
      </c>
      <c r="H2410" s="34">
        <v>91.19</v>
      </c>
      <c r="I2410" s="34">
        <v>17.46</v>
      </c>
      <c r="J2410" s="34">
        <v>73.73</v>
      </c>
      <c r="K2410" s="34">
        <v>10418.80688672</v>
      </c>
      <c r="L2410" s="34">
        <v>12886.0843618608</v>
      </c>
      <c r="M2410" s="35">
        <v>950091</v>
      </c>
      <c r="N2410" s="34"/>
      <c r="O2410" s="34" t="s">
        <v>22</v>
      </c>
      <c r="Q2410" s="1">
        <f>INDEX([1]房源台账数据源!$CZ:$CZ,MATCH(B2410,[1]房源台账数据源!$B:$B,0))</f>
        <v>950091</v>
      </c>
      <c r="R2410" s="1">
        <f>IF(U2410="未售",ROUNDDOWN(Q2410*(1-5%),0),INDEX([1]房源台账数据源!$AU:$AU,MATCH(B2410,[1]房源台账数据源!$B:$B,0)))</f>
        <v>843019</v>
      </c>
      <c r="S2410" s="23">
        <f t="shared" si="200"/>
        <v>0</v>
      </c>
      <c r="T2410" s="23">
        <f t="shared" si="201"/>
        <v>-0.112696573275613</v>
      </c>
      <c r="U2410" s="1" t="str">
        <f>INDEX([1]房源台账数据源!$DE:$DE,MATCH(B2410,[1]房源台账数据源!$B:$B,0))</f>
        <v>已售</v>
      </c>
    </row>
    <row r="2411" s="1" customFormat="1" ht="16.5" customHeight="1" spans="1:21">
      <c r="A2411" s="34">
        <v>284</v>
      </c>
      <c r="B2411" s="28" t="s">
        <v>4875</v>
      </c>
      <c r="C2411" s="34">
        <v>4</v>
      </c>
      <c r="D2411" s="34" t="s">
        <v>4876</v>
      </c>
      <c r="E2411" s="34">
        <v>22</v>
      </c>
      <c r="F2411" s="34" t="s">
        <v>33</v>
      </c>
      <c r="G2411" s="34">
        <v>2.9</v>
      </c>
      <c r="H2411" s="34">
        <v>72.71</v>
      </c>
      <c r="I2411" s="34">
        <v>13.92</v>
      </c>
      <c r="J2411" s="34">
        <v>58.79</v>
      </c>
      <c r="K2411" s="34">
        <v>9876.89451244671</v>
      </c>
      <c r="L2411" s="34">
        <v>12215.4958326246</v>
      </c>
      <c r="M2411" s="35">
        <v>718149</v>
      </c>
      <c r="N2411" s="34"/>
      <c r="O2411" s="34" t="s">
        <v>22</v>
      </c>
      <c r="Q2411" s="1">
        <f>INDEX([1]房源台账数据源!$CZ:$CZ,MATCH(B2411,[1]房源台账数据源!$B:$B,0))</f>
        <v>718149</v>
      </c>
      <c r="R2411" s="1">
        <f>IF(U2411="未售",ROUNDDOWN(Q2411*(1-5%),0),INDEX([1]房源台账数据源!$AU:$AU,MATCH(B2411,[1]房源台账数据源!$B:$B,0)))</f>
        <v>682241</v>
      </c>
      <c r="S2411" s="23">
        <f t="shared" si="200"/>
        <v>0</v>
      </c>
      <c r="T2411" s="23">
        <f t="shared" si="201"/>
        <v>-0.0500007658577816</v>
      </c>
      <c r="U2411" s="1" t="str">
        <f>INDEX([1]房源台账数据源!$DE:$DE,MATCH(B2411,[1]房源台账数据源!$B:$B,0))</f>
        <v>未售</v>
      </c>
    </row>
    <row r="2412" s="1" customFormat="1" ht="16.5" customHeight="1" spans="1:21">
      <c r="A2412" s="34">
        <v>285</v>
      </c>
      <c r="B2412" s="28" t="s">
        <v>4877</v>
      </c>
      <c r="C2412" s="34">
        <v>4</v>
      </c>
      <c r="D2412" s="34" t="s">
        <v>4878</v>
      </c>
      <c r="E2412" s="34">
        <v>22</v>
      </c>
      <c r="F2412" s="34" t="s">
        <v>33</v>
      </c>
      <c r="G2412" s="34">
        <v>2.9</v>
      </c>
      <c r="H2412" s="34">
        <v>72.71</v>
      </c>
      <c r="I2412" s="34">
        <v>13.92</v>
      </c>
      <c r="J2412" s="34">
        <v>58.79</v>
      </c>
      <c r="K2412" s="34">
        <v>9853.88529775822</v>
      </c>
      <c r="L2412" s="34">
        <v>12187.0386120088</v>
      </c>
      <c r="M2412" s="35">
        <v>716476</v>
      </c>
      <c r="N2412" s="34"/>
      <c r="O2412" s="34" t="s">
        <v>22</v>
      </c>
      <c r="Q2412" s="1">
        <f>INDEX([1]房源台账数据源!$CZ:$CZ,MATCH(B2412,[1]房源台账数据源!$B:$B,0))</f>
        <v>716476</v>
      </c>
      <c r="R2412" s="1">
        <f>IF(U2412="未售",ROUNDDOWN(Q2412*(1-5%),0),INDEX([1]房源台账数据源!$AU:$AU,MATCH(B2412,[1]房源台账数据源!$B:$B,0)))</f>
        <v>680652</v>
      </c>
      <c r="S2412" s="23">
        <f t="shared" si="200"/>
        <v>0</v>
      </c>
      <c r="T2412" s="23">
        <f t="shared" si="201"/>
        <v>-0.0500002791440327</v>
      </c>
      <c r="U2412" s="1" t="str">
        <f>INDEX([1]房源台账数据源!$DE:$DE,MATCH(B2412,[1]房源台账数据源!$B:$B,0))</f>
        <v>未售</v>
      </c>
    </row>
    <row r="2413" s="1" customFormat="1" ht="16.5" customHeight="1" spans="1:21">
      <c r="A2413" s="34">
        <v>286</v>
      </c>
      <c r="B2413" s="28" t="s">
        <v>4879</v>
      </c>
      <c r="C2413" s="34">
        <v>4</v>
      </c>
      <c r="D2413" s="34" t="s">
        <v>4880</v>
      </c>
      <c r="E2413" s="34">
        <v>22</v>
      </c>
      <c r="F2413" s="34" t="s">
        <v>25</v>
      </c>
      <c r="G2413" s="34">
        <v>2.9</v>
      </c>
      <c r="H2413" s="34">
        <v>91.12</v>
      </c>
      <c r="I2413" s="34">
        <v>17.45</v>
      </c>
      <c r="J2413" s="34">
        <v>73.67</v>
      </c>
      <c r="K2413" s="34">
        <v>9990.83625987709</v>
      </c>
      <c r="L2413" s="34">
        <v>12357.3367720918</v>
      </c>
      <c r="M2413" s="35">
        <v>910365</v>
      </c>
      <c r="N2413" s="34"/>
      <c r="O2413" s="34" t="s">
        <v>22</v>
      </c>
      <c r="Q2413" s="1">
        <f>INDEX([1]房源台账数据源!$CZ:$CZ,MATCH(B2413,[1]房源台账数据源!$B:$B,0))</f>
        <v>910365</v>
      </c>
      <c r="R2413" s="1">
        <f>IF(U2413="未售",ROUNDDOWN(Q2413*(1-5%),0),INDEX([1]房源台账数据源!$AU:$AU,MATCH(B2413,[1]房源台账数据源!$B:$B,0)))</f>
        <v>864846</v>
      </c>
      <c r="S2413" s="23">
        <f t="shared" si="200"/>
        <v>0</v>
      </c>
      <c r="T2413" s="23">
        <f t="shared" si="201"/>
        <v>-0.0500008238453807</v>
      </c>
      <c r="U2413" s="1" t="str">
        <f>INDEX([1]房源台账数据源!$DE:$DE,MATCH(B2413,[1]房源台账数据源!$B:$B,0))</f>
        <v>未售</v>
      </c>
    </row>
    <row r="2414" s="1" customFormat="1" ht="16.5" customHeight="1" spans="1:21">
      <c r="A2414" s="34">
        <v>287</v>
      </c>
      <c r="B2414" s="28" t="s">
        <v>4881</v>
      </c>
      <c r="C2414" s="34">
        <v>4</v>
      </c>
      <c r="D2414" s="34" t="s">
        <v>4882</v>
      </c>
      <c r="E2414" s="34">
        <v>23</v>
      </c>
      <c r="F2414" s="34" t="s">
        <v>25</v>
      </c>
      <c r="G2414" s="34">
        <v>2.9</v>
      </c>
      <c r="H2414" s="34">
        <v>91.02</v>
      </c>
      <c r="I2414" s="34">
        <v>17.43</v>
      </c>
      <c r="J2414" s="34">
        <v>73.59</v>
      </c>
      <c r="K2414" s="34">
        <v>10270.4350692156</v>
      </c>
      <c r="L2414" s="34">
        <v>12703.0167142275</v>
      </c>
      <c r="M2414" s="35">
        <v>934815</v>
      </c>
      <c r="N2414" s="34"/>
      <c r="O2414" s="34" t="s">
        <v>22</v>
      </c>
      <c r="Q2414" s="1">
        <f>INDEX([1]房源台账数据源!$CZ:$CZ,MATCH(B2414,[1]房源台账数据源!$B:$B,0))</f>
        <v>934815</v>
      </c>
      <c r="R2414" s="1">
        <f>IF(U2414="未售",ROUNDDOWN(Q2414*(1-5%),0),INDEX([1]房源台账数据源!$AU:$AU,MATCH(B2414,[1]房源台账数据源!$B:$B,0)))</f>
        <v>829474</v>
      </c>
      <c r="S2414" s="23">
        <f t="shared" si="200"/>
        <v>0</v>
      </c>
      <c r="T2414" s="23">
        <f t="shared" si="201"/>
        <v>-0.112686467375898</v>
      </c>
      <c r="U2414" s="1" t="str">
        <f>INDEX([1]房源台账数据源!$DE:$DE,MATCH(B2414,[1]房源台账数据源!$B:$B,0))</f>
        <v>已售</v>
      </c>
    </row>
    <row r="2415" s="1" customFormat="1" ht="16.5" customHeight="1" spans="1:21">
      <c r="A2415" s="34">
        <v>288</v>
      </c>
      <c r="B2415" s="28" t="s">
        <v>4883</v>
      </c>
      <c r="C2415" s="34">
        <v>4</v>
      </c>
      <c r="D2415" s="34" t="s">
        <v>4884</v>
      </c>
      <c r="E2415" s="34">
        <v>23</v>
      </c>
      <c r="F2415" s="34" t="s">
        <v>25</v>
      </c>
      <c r="G2415" s="34">
        <v>2.9</v>
      </c>
      <c r="H2415" s="34">
        <v>91.18</v>
      </c>
      <c r="I2415" s="34">
        <v>17.46</v>
      </c>
      <c r="J2415" s="34">
        <v>73.72</v>
      </c>
      <c r="K2415" s="34">
        <v>10304.9462601448</v>
      </c>
      <c r="L2415" s="34">
        <v>12745.5914270212</v>
      </c>
      <c r="M2415" s="35">
        <v>939605</v>
      </c>
      <c r="N2415" s="34"/>
      <c r="O2415" s="34" t="s">
        <v>22</v>
      </c>
      <c r="Q2415" s="1">
        <f>INDEX([1]房源台账数据源!$CZ:$CZ,MATCH(B2415,[1]房源台账数据源!$B:$B,0))</f>
        <v>939605</v>
      </c>
      <c r="R2415" s="1">
        <f>IF(U2415="未售",ROUNDDOWN(Q2415*(1-5%),0),INDEX([1]房源台账数据源!$AU:$AU,MATCH(B2415,[1]房源台账数据源!$B:$B,0)))</f>
        <v>833723</v>
      </c>
      <c r="S2415" s="23">
        <f t="shared" si="200"/>
        <v>0</v>
      </c>
      <c r="T2415" s="23">
        <f t="shared" si="201"/>
        <v>-0.112687778374955</v>
      </c>
      <c r="U2415" s="1" t="str">
        <f>INDEX([1]房源台账数据源!$DE:$DE,MATCH(B2415,[1]房源台账数据源!$B:$B,0))</f>
        <v>已售</v>
      </c>
    </row>
    <row r="2416" s="1" customFormat="1" ht="16.5" customHeight="1" spans="1:21">
      <c r="A2416" s="34">
        <v>289</v>
      </c>
      <c r="B2416" s="28" t="s">
        <v>4885</v>
      </c>
      <c r="C2416" s="34">
        <v>4</v>
      </c>
      <c r="D2416" s="34" t="s">
        <v>4886</v>
      </c>
      <c r="E2416" s="34">
        <v>23</v>
      </c>
      <c r="F2416" s="34" t="s">
        <v>25</v>
      </c>
      <c r="G2416" s="34">
        <v>2.9</v>
      </c>
      <c r="H2416" s="34">
        <v>91.19</v>
      </c>
      <c r="I2416" s="34">
        <v>17.46</v>
      </c>
      <c r="J2416" s="34">
        <v>73.73</v>
      </c>
      <c r="K2416" s="34">
        <v>10418.80688672</v>
      </c>
      <c r="L2416" s="34">
        <v>12886.0843618608</v>
      </c>
      <c r="M2416" s="35">
        <v>950091</v>
      </c>
      <c r="N2416" s="34"/>
      <c r="O2416" s="34" t="s">
        <v>22</v>
      </c>
      <c r="Q2416" s="1">
        <f>INDEX([1]房源台账数据源!$CZ:$CZ,MATCH(B2416,[1]房源台账数据源!$B:$B,0))</f>
        <v>950091</v>
      </c>
      <c r="R2416" s="1">
        <f>IF(U2416="未售",ROUNDDOWN(Q2416*(1-5%),0),INDEX([1]房源台账数据源!$AU:$AU,MATCH(B2416,[1]房源台账数据源!$B:$B,0)))</f>
        <v>826182</v>
      </c>
      <c r="S2416" s="23">
        <f t="shared" si="200"/>
        <v>0</v>
      </c>
      <c r="T2416" s="23">
        <f t="shared" si="201"/>
        <v>-0.130418033640988</v>
      </c>
      <c r="U2416" s="1" t="str">
        <f>INDEX([1]房源台账数据源!$DE:$DE,MATCH(B2416,[1]房源台账数据源!$B:$B,0))</f>
        <v>已售</v>
      </c>
    </row>
    <row r="2417" s="1" customFormat="1" ht="16.5" customHeight="1" spans="1:21">
      <c r="A2417" s="34">
        <v>290</v>
      </c>
      <c r="B2417" s="28" t="s">
        <v>4887</v>
      </c>
      <c r="C2417" s="34">
        <v>4</v>
      </c>
      <c r="D2417" s="34" t="s">
        <v>4888</v>
      </c>
      <c r="E2417" s="34">
        <v>23</v>
      </c>
      <c r="F2417" s="34" t="s">
        <v>33</v>
      </c>
      <c r="G2417" s="34">
        <v>2.9</v>
      </c>
      <c r="H2417" s="34">
        <v>72.71</v>
      </c>
      <c r="I2417" s="34">
        <v>13.92</v>
      </c>
      <c r="J2417" s="34">
        <v>58.79</v>
      </c>
      <c r="K2417" s="34">
        <v>9876.89451244671</v>
      </c>
      <c r="L2417" s="34">
        <v>12215.4958326246</v>
      </c>
      <c r="M2417" s="35">
        <v>718149</v>
      </c>
      <c r="N2417" s="34"/>
      <c r="O2417" s="34" t="s">
        <v>22</v>
      </c>
      <c r="Q2417" s="1">
        <f>INDEX([1]房源台账数据源!$CZ:$CZ,MATCH(B2417,[1]房源台账数据源!$B:$B,0))</f>
        <v>718149</v>
      </c>
      <c r="R2417" s="1">
        <f>IF(U2417="未售",ROUNDDOWN(Q2417*(1-5%),0),INDEX([1]房源台账数据源!$AU:$AU,MATCH(B2417,[1]房源台账数据源!$B:$B,0)))</f>
        <v>682241</v>
      </c>
      <c r="S2417" s="23">
        <f t="shared" si="200"/>
        <v>0</v>
      </c>
      <c r="T2417" s="23">
        <f t="shared" si="201"/>
        <v>-0.0500007658577816</v>
      </c>
      <c r="U2417" s="1" t="str">
        <f>INDEX([1]房源台账数据源!$DE:$DE,MATCH(B2417,[1]房源台账数据源!$B:$B,0))</f>
        <v>未售</v>
      </c>
    </row>
    <row r="2418" s="1" customFormat="1" ht="16.5" customHeight="1" spans="1:21">
      <c r="A2418" s="34">
        <v>291</v>
      </c>
      <c r="B2418" s="28" t="s">
        <v>4889</v>
      </c>
      <c r="C2418" s="34">
        <v>4</v>
      </c>
      <c r="D2418" s="34" t="s">
        <v>4890</v>
      </c>
      <c r="E2418" s="34">
        <v>23</v>
      </c>
      <c r="F2418" s="34" t="s">
        <v>33</v>
      </c>
      <c r="G2418" s="34">
        <v>2.9</v>
      </c>
      <c r="H2418" s="34">
        <v>72.71</v>
      </c>
      <c r="I2418" s="34">
        <v>13.92</v>
      </c>
      <c r="J2418" s="34">
        <v>58.79</v>
      </c>
      <c r="K2418" s="34">
        <v>9853.88529775822</v>
      </c>
      <c r="L2418" s="34">
        <v>12187.0386120088</v>
      </c>
      <c r="M2418" s="35">
        <v>716476</v>
      </c>
      <c r="N2418" s="34"/>
      <c r="O2418" s="34" t="s">
        <v>22</v>
      </c>
      <c r="Q2418" s="1">
        <f>INDEX([1]房源台账数据源!$CZ:$CZ,MATCH(B2418,[1]房源台账数据源!$B:$B,0))</f>
        <v>716476</v>
      </c>
      <c r="R2418" s="1">
        <f>IF(U2418="未售",ROUNDDOWN(Q2418*(1-5%),0),INDEX([1]房源台账数据源!$AU:$AU,MATCH(B2418,[1]房源台账数据源!$B:$B,0)))</f>
        <v>680652</v>
      </c>
      <c r="S2418" s="23">
        <f t="shared" si="200"/>
        <v>0</v>
      </c>
      <c r="T2418" s="23">
        <f t="shared" si="201"/>
        <v>-0.0500002791440327</v>
      </c>
      <c r="U2418" s="1" t="str">
        <f>INDEX([1]房源台账数据源!$DE:$DE,MATCH(B2418,[1]房源台账数据源!$B:$B,0))</f>
        <v>未售</v>
      </c>
    </row>
    <row r="2419" s="1" customFormat="1" ht="16.5" customHeight="1" spans="1:21">
      <c r="A2419" s="34">
        <v>292</v>
      </c>
      <c r="B2419" s="28" t="s">
        <v>4891</v>
      </c>
      <c r="C2419" s="34">
        <v>4</v>
      </c>
      <c r="D2419" s="34" t="s">
        <v>4892</v>
      </c>
      <c r="E2419" s="34">
        <v>23</v>
      </c>
      <c r="F2419" s="34" t="s">
        <v>25</v>
      </c>
      <c r="G2419" s="34">
        <v>2.9</v>
      </c>
      <c r="H2419" s="34">
        <v>91.12</v>
      </c>
      <c r="I2419" s="34">
        <v>17.45</v>
      </c>
      <c r="J2419" s="34">
        <v>73.67</v>
      </c>
      <c r="K2419" s="34">
        <v>9990.83625987709</v>
      </c>
      <c r="L2419" s="34">
        <v>12357.3367720918</v>
      </c>
      <c r="M2419" s="35">
        <v>910365</v>
      </c>
      <c r="N2419" s="34"/>
      <c r="O2419" s="34" t="s">
        <v>22</v>
      </c>
      <c r="Q2419" s="1">
        <f>INDEX([1]房源台账数据源!$CZ:$CZ,MATCH(B2419,[1]房源台账数据源!$B:$B,0))</f>
        <v>910365</v>
      </c>
      <c r="R2419" s="1">
        <f>IF(U2419="未售",ROUNDDOWN(Q2419*(1-5%),0),INDEX([1]房源台账数据源!$AU:$AU,MATCH(B2419,[1]房源台账数据源!$B:$B,0)))</f>
        <v>807808</v>
      </c>
      <c r="S2419" s="23">
        <f t="shared" si="200"/>
        <v>0</v>
      </c>
      <c r="T2419" s="23">
        <f t="shared" si="201"/>
        <v>-0.11265481427779</v>
      </c>
      <c r="U2419" s="1" t="str">
        <f>INDEX([1]房源台账数据源!$DE:$DE,MATCH(B2419,[1]房源台账数据源!$B:$B,0))</f>
        <v>已售</v>
      </c>
    </row>
    <row r="2420" s="1" customFormat="1" ht="16.5" customHeight="1" spans="1:21">
      <c r="A2420" s="34">
        <v>293</v>
      </c>
      <c r="B2420" s="28" t="s">
        <v>4893</v>
      </c>
      <c r="C2420" s="34">
        <v>4</v>
      </c>
      <c r="D2420" s="34" t="s">
        <v>4894</v>
      </c>
      <c r="E2420" s="34">
        <v>24</v>
      </c>
      <c r="F2420" s="34" t="s">
        <v>25</v>
      </c>
      <c r="G2420" s="34">
        <v>2.9</v>
      </c>
      <c r="H2420" s="34">
        <v>91.02</v>
      </c>
      <c r="I2420" s="34">
        <v>17.43</v>
      </c>
      <c r="J2420" s="34">
        <v>73.59</v>
      </c>
      <c r="K2420" s="34">
        <v>10270.4350692156</v>
      </c>
      <c r="L2420" s="34">
        <v>12703.0167142275</v>
      </c>
      <c r="M2420" s="35">
        <v>934815</v>
      </c>
      <c r="N2420" s="34"/>
      <c r="O2420" s="34" t="s">
        <v>22</v>
      </c>
      <c r="Q2420" s="1">
        <f>INDEX([1]房源台账数据源!$CZ:$CZ,MATCH(B2420,[1]房源台账数据源!$B:$B,0))</f>
        <v>934815</v>
      </c>
      <c r="R2420" s="1">
        <f>IF(U2420="未售",ROUNDDOWN(Q2420*(1-5%),0),INDEX([1]房源台账数据源!$AU:$AU,MATCH(B2420,[1]房源台账数据源!$B:$B,0)))</f>
        <v>821179</v>
      </c>
      <c r="S2420" s="23">
        <f t="shared" si="200"/>
        <v>0</v>
      </c>
      <c r="T2420" s="23">
        <f t="shared" si="201"/>
        <v>-0.121559880832036</v>
      </c>
      <c r="U2420" s="1" t="str">
        <f>INDEX([1]房源台账数据源!$DE:$DE,MATCH(B2420,[1]房源台账数据源!$B:$B,0))</f>
        <v>已售</v>
      </c>
    </row>
    <row r="2421" s="1" customFormat="1" ht="16.5" customHeight="1" spans="1:21">
      <c r="A2421" s="34">
        <v>294</v>
      </c>
      <c r="B2421" s="28" t="s">
        <v>4895</v>
      </c>
      <c r="C2421" s="34">
        <v>4</v>
      </c>
      <c r="D2421" s="34" t="s">
        <v>4896</v>
      </c>
      <c r="E2421" s="34">
        <v>24</v>
      </c>
      <c r="F2421" s="34" t="s">
        <v>25</v>
      </c>
      <c r="G2421" s="34">
        <v>2.9</v>
      </c>
      <c r="H2421" s="34">
        <v>91.18</v>
      </c>
      <c r="I2421" s="34">
        <v>17.46</v>
      </c>
      <c r="J2421" s="34">
        <v>73.72</v>
      </c>
      <c r="K2421" s="34">
        <v>10304.9462601448</v>
      </c>
      <c r="L2421" s="34">
        <v>12745.5914270212</v>
      </c>
      <c r="M2421" s="35">
        <v>939605</v>
      </c>
      <c r="N2421" s="34"/>
      <c r="O2421" s="34" t="s">
        <v>22</v>
      </c>
      <c r="Q2421" s="1">
        <f>INDEX([1]房源台账数据源!$CZ:$CZ,MATCH(B2421,[1]房源台账数据源!$B:$B,0))</f>
        <v>939605</v>
      </c>
      <c r="R2421" s="1">
        <f>IF(U2421="未售",ROUNDDOWN(Q2421*(1-5%),0),INDEX([1]房源台账数据源!$AU:$AU,MATCH(B2421,[1]房源台账数据源!$B:$B,0)))</f>
        <v>833723</v>
      </c>
      <c r="S2421" s="23">
        <f t="shared" si="200"/>
        <v>0</v>
      </c>
      <c r="T2421" s="23">
        <f t="shared" si="201"/>
        <v>-0.112687778374955</v>
      </c>
      <c r="U2421" s="1" t="str">
        <f>INDEX([1]房源台账数据源!$DE:$DE,MATCH(B2421,[1]房源台账数据源!$B:$B,0))</f>
        <v>已售</v>
      </c>
    </row>
    <row r="2422" s="1" customFormat="1" ht="16.5" customHeight="1" spans="1:21">
      <c r="A2422" s="34">
        <v>295</v>
      </c>
      <c r="B2422" s="28" t="s">
        <v>4897</v>
      </c>
      <c r="C2422" s="34">
        <v>4</v>
      </c>
      <c r="D2422" s="34" t="s">
        <v>4898</v>
      </c>
      <c r="E2422" s="34">
        <v>24</v>
      </c>
      <c r="F2422" s="34" t="s">
        <v>25</v>
      </c>
      <c r="G2422" s="34">
        <v>2.9</v>
      </c>
      <c r="H2422" s="34">
        <v>91.19</v>
      </c>
      <c r="I2422" s="34">
        <v>17.46</v>
      </c>
      <c r="J2422" s="34">
        <v>73.73</v>
      </c>
      <c r="K2422" s="34">
        <v>10418.80688672</v>
      </c>
      <c r="L2422" s="34">
        <v>12886.0843618608</v>
      </c>
      <c r="M2422" s="35">
        <v>950091</v>
      </c>
      <c r="N2422" s="34"/>
      <c r="O2422" s="34" t="s">
        <v>22</v>
      </c>
      <c r="Q2422" s="1">
        <f>INDEX([1]房源台账数据源!$CZ:$CZ,MATCH(B2422,[1]房源台账数据源!$B:$B,0))</f>
        <v>950091</v>
      </c>
      <c r="R2422" s="1">
        <f>IF(U2422="未售",ROUNDDOWN(Q2422*(1-5%),0),INDEX([1]房源台账数据源!$AU:$AU,MATCH(B2422,[1]房源台账数据源!$B:$B,0)))</f>
        <v>834589</v>
      </c>
      <c r="S2422" s="23">
        <f t="shared" si="200"/>
        <v>0</v>
      </c>
      <c r="T2422" s="23">
        <f t="shared" si="201"/>
        <v>-0.121569407562012</v>
      </c>
      <c r="U2422" s="1" t="str">
        <f>INDEX([1]房源台账数据源!$DE:$DE,MATCH(B2422,[1]房源台账数据源!$B:$B,0))</f>
        <v>已售</v>
      </c>
    </row>
    <row r="2423" s="1" customFormat="1" ht="16.5" customHeight="1" spans="1:21">
      <c r="A2423" s="34">
        <v>296</v>
      </c>
      <c r="B2423" s="28" t="s">
        <v>4899</v>
      </c>
      <c r="C2423" s="34">
        <v>4</v>
      </c>
      <c r="D2423" s="34" t="s">
        <v>4900</v>
      </c>
      <c r="E2423" s="34">
        <v>24</v>
      </c>
      <c r="F2423" s="34" t="s">
        <v>33</v>
      </c>
      <c r="G2423" s="34">
        <v>2.9</v>
      </c>
      <c r="H2423" s="34">
        <v>72.71</v>
      </c>
      <c r="I2423" s="34">
        <v>13.92</v>
      </c>
      <c r="J2423" s="34">
        <v>58.79</v>
      </c>
      <c r="K2423" s="34">
        <v>9876.89451244671</v>
      </c>
      <c r="L2423" s="34">
        <v>12215.4958326246</v>
      </c>
      <c r="M2423" s="35">
        <v>718149</v>
      </c>
      <c r="N2423" s="34"/>
      <c r="O2423" s="34" t="s">
        <v>22</v>
      </c>
      <c r="Q2423" s="1">
        <f>INDEX([1]房源台账数据源!$CZ:$CZ,MATCH(B2423,[1]房源台账数据源!$B:$B,0))</f>
        <v>718149</v>
      </c>
      <c r="R2423" s="1">
        <f>IF(U2423="未售",ROUNDDOWN(Q2423*(1-5%),0),INDEX([1]房源台账数据源!$AU:$AU,MATCH(B2423,[1]房源台账数据源!$B:$B,0)))</f>
        <v>682241</v>
      </c>
      <c r="S2423" s="23">
        <f t="shared" si="200"/>
        <v>0</v>
      </c>
      <c r="T2423" s="23">
        <f t="shared" si="201"/>
        <v>-0.0500007658577816</v>
      </c>
      <c r="U2423" s="1" t="str">
        <f>INDEX([1]房源台账数据源!$DE:$DE,MATCH(B2423,[1]房源台账数据源!$B:$B,0))</f>
        <v>未售</v>
      </c>
    </row>
    <row r="2424" s="1" customFormat="1" ht="16.5" customHeight="1" spans="1:21">
      <c r="A2424" s="34">
        <v>297</v>
      </c>
      <c r="B2424" s="28" t="s">
        <v>4901</v>
      </c>
      <c r="C2424" s="34">
        <v>4</v>
      </c>
      <c r="D2424" s="34" t="s">
        <v>4902</v>
      </c>
      <c r="E2424" s="34">
        <v>24</v>
      </c>
      <c r="F2424" s="34" t="s">
        <v>33</v>
      </c>
      <c r="G2424" s="34">
        <v>2.9</v>
      </c>
      <c r="H2424" s="34">
        <v>72.71</v>
      </c>
      <c r="I2424" s="34">
        <v>13.92</v>
      </c>
      <c r="J2424" s="34">
        <v>58.79</v>
      </c>
      <c r="K2424" s="34">
        <v>9853.88529775822</v>
      </c>
      <c r="L2424" s="34">
        <v>12187.0386120088</v>
      </c>
      <c r="M2424" s="35">
        <v>716476</v>
      </c>
      <c r="N2424" s="34"/>
      <c r="O2424" s="34" t="s">
        <v>22</v>
      </c>
      <c r="Q2424" s="1">
        <f>INDEX([1]房源台账数据源!$CZ:$CZ,MATCH(B2424,[1]房源台账数据源!$B:$B,0))</f>
        <v>716476</v>
      </c>
      <c r="R2424" s="1">
        <f>IF(U2424="未售",ROUNDDOWN(Q2424*(1-5%),0),INDEX([1]房源台账数据源!$AU:$AU,MATCH(B2424,[1]房源台账数据源!$B:$B,0)))</f>
        <v>680652</v>
      </c>
      <c r="S2424" s="23">
        <f t="shared" si="200"/>
        <v>0</v>
      </c>
      <c r="T2424" s="23">
        <f t="shared" si="201"/>
        <v>-0.0500002791440327</v>
      </c>
      <c r="U2424" s="1" t="str">
        <f>INDEX([1]房源台账数据源!$DE:$DE,MATCH(B2424,[1]房源台账数据源!$B:$B,0))</f>
        <v>未售</v>
      </c>
    </row>
    <row r="2425" s="1" customFormat="1" ht="16.5" customHeight="1" spans="1:21">
      <c r="A2425" s="34">
        <v>298</v>
      </c>
      <c r="B2425" s="28" t="s">
        <v>4903</v>
      </c>
      <c r="C2425" s="34">
        <v>4</v>
      </c>
      <c r="D2425" s="34" t="s">
        <v>4904</v>
      </c>
      <c r="E2425" s="34">
        <v>24</v>
      </c>
      <c r="F2425" s="34" t="s">
        <v>25</v>
      </c>
      <c r="G2425" s="34">
        <v>2.9</v>
      </c>
      <c r="H2425" s="34">
        <v>91.12</v>
      </c>
      <c r="I2425" s="34">
        <v>17.45</v>
      </c>
      <c r="J2425" s="34">
        <v>73.67</v>
      </c>
      <c r="K2425" s="34">
        <v>9990.83625987709</v>
      </c>
      <c r="L2425" s="34">
        <v>12357.3367720918</v>
      </c>
      <c r="M2425" s="35">
        <v>910365</v>
      </c>
      <c r="N2425" s="34"/>
      <c r="O2425" s="34" t="s">
        <v>22</v>
      </c>
      <c r="Q2425" s="1">
        <f>INDEX([1]房源台账数据源!$CZ:$CZ,MATCH(B2425,[1]房源台账数据源!$B:$B,0))</f>
        <v>910365</v>
      </c>
      <c r="R2425" s="1">
        <f>IF(U2425="未售",ROUNDDOWN(Q2425*(1-5%),0),INDEX([1]房源台账数据源!$AU:$AU,MATCH(B2425,[1]房源台账数据源!$B:$B,0)))</f>
        <v>864846</v>
      </c>
      <c r="S2425" s="23">
        <f t="shared" si="200"/>
        <v>0</v>
      </c>
      <c r="T2425" s="23">
        <f t="shared" si="201"/>
        <v>-0.0500008238453807</v>
      </c>
      <c r="U2425" s="1" t="str">
        <f>INDEX([1]房源台账数据源!$DE:$DE,MATCH(B2425,[1]房源台账数据源!$B:$B,0))</f>
        <v>未售</v>
      </c>
    </row>
    <row r="2426" s="1" customFormat="1" ht="16.5" customHeight="1" spans="1:21">
      <c r="A2426" s="34">
        <v>299</v>
      </c>
      <c r="B2426" s="28" t="s">
        <v>4905</v>
      </c>
      <c r="C2426" s="34">
        <v>4</v>
      </c>
      <c r="D2426" s="34" t="s">
        <v>4906</v>
      </c>
      <c r="E2426" s="34">
        <v>25</v>
      </c>
      <c r="F2426" s="34" t="s">
        <v>25</v>
      </c>
      <c r="G2426" s="34">
        <v>2.9</v>
      </c>
      <c r="H2426" s="34">
        <v>91.02</v>
      </c>
      <c r="I2426" s="34">
        <v>17.43</v>
      </c>
      <c r="J2426" s="34">
        <v>73.59</v>
      </c>
      <c r="K2426" s="34">
        <v>10270.4350692156</v>
      </c>
      <c r="L2426" s="34">
        <v>12703.0167142275</v>
      </c>
      <c r="M2426" s="35">
        <v>934815</v>
      </c>
      <c r="N2426" s="34"/>
      <c r="O2426" s="34" t="s">
        <v>22</v>
      </c>
      <c r="Q2426" s="1">
        <f>INDEX([1]房源台账数据源!$CZ:$CZ,MATCH(B2426,[1]房源台账数据源!$B:$B,0))</f>
        <v>934815</v>
      </c>
      <c r="R2426" s="1">
        <f>IF(U2426="未售",ROUNDDOWN(Q2426*(1-5%),0),INDEX([1]房源台账数据源!$AU:$AU,MATCH(B2426,[1]房源台账数据源!$B:$B,0)))</f>
        <v>812884</v>
      </c>
      <c r="S2426" s="23">
        <f t="shared" si="200"/>
        <v>0</v>
      </c>
      <c r="T2426" s="23">
        <f t="shared" si="201"/>
        <v>-0.130433294288175</v>
      </c>
      <c r="U2426" s="1" t="str">
        <f>INDEX([1]房源台账数据源!$DE:$DE,MATCH(B2426,[1]房源台账数据源!$B:$B,0))</f>
        <v>已售</v>
      </c>
    </row>
    <row r="2427" s="1" customFormat="1" ht="16.5" customHeight="1" spans="1:21">
      <c r="A2427" s="34">
        <v>300</v>
      </c>
      <c r="B2427" s="28" t="s">
        <v>4907</v>
      </c>
      <c r="C2427" s="34">
        <v>4</v>
      </c>
      <c r="D2427" s="34" t="s">
        <v>4908</v>
      </c>
      <c r="E2427" s="34">
        <v>25</v>
      </c>
      <c r="F2427" s="34" t="s">
        <v>25</v>
      </c>
      <c r="G2427" s="34">
        <v>2.9</v>
      </c>
      <c r="H2427" s="34">
        <v>91.18</v>
      </c>
      <c r="I2427" s="34">
        <v>17.46</v>
      </c>
      <c r="J2427" s="34">
        <v>73.72</v>
      </c>
      <c r="K2427" s="34">
        <v>10304.9462601448</v>
      </c>
      <c r="L2427" s="34">
        <v>12745.5914270212</v>
      </c>
      <c r="M2427" s="35">
        <v>939605</v>
      </c>
      <c r="N2427" s="34"/>
      <c r="O2427" s="34" t="s">
        <v>22</v>
      </c>
      <c r="Q2427" s="1">
        <f>INDEX([1]房源台账数据源!$CZ:$CZ,MATCH(B2427,[1]房源台账数据源!$B:$B,0))</f>
        <v>939605</v>
      </c>
      <c r="R2427" s="1">
        <f>IF(U2427="未售",ROUNDDOWN(Q2427*(1-5%),0),INDEX([1]房源台账数据源!$AU:$AU,MATCH(B2427,[1]房源台账数据源!$B:$B,0)))</f>
        <v>833723</v>
      </c>
      <c r="S2427" s="23">
        <f t="shared" si="200"/>
        <v>0</v>
      </c>
      <c r="T2427" s="23">
        <f t="shared" si="201"/>
        <v>-0.112687778374955</v>
      </c>
      <c r="U2427" s="1" t="str">
        <f>INDEX([1]房源台账数据源!$DE:$DE,MATCH(B2427,[1]房源台账数据源!$B:$B,0))</f>
        <v>已售</v>
      </c>
    </row>
    <row r="2428" s="1" customFormat="1" ht="16.5" customHeight="1" spans="1:21">
      <c r="A2428" s="34">
        <v>301</v>
      </c>
      <c r="B2428" s="28" t="s">
        <v>4909</v>
      </c>
      <c r="C2428" s="34">
        <v>4</v>
      </c>
      <c r="D2428" s="34" t="s">
        <v>4910</v>
      </c>
      <c r="E2428" s="34">
        <v>25</v>
      </c>
      <c r="F2428" s="34" t="s">
        <v>25</v>
      </c>
      <c r="G2428" s="34">
        <v>2.9</v>
      </c>
      <c r="H2428" s="34">
        <v>91.19</v>
      </c>
      <c r="I2428" s="34">
        <v>17.46</v>
      </c>
      <c r="J2428" s="34">
        <v>73.73</v>
      </c>
      <c r="K2428" s="34">
        <v>10418.80688672</v>
      </c>
      <c r="L2428" s="34">
        <v>12886.0843618608</v>
      </c>
      <c r="M2428" s="35">
        <v>950091</v>
      </c>
      <c r="N2428" s="34"/>
      <c r="O2428" s="34" t="s">
        <v>22</v>
      </c>
      <c r="Q2428" s="1">
        <f>INDEX([1]房源台账数据源!$CZ:$CZ,MATCH(B2428,[1]房源台账数据源!$B:$B,0))</f>
        <v>950091</v>
      </c>
      <c r="R2428" s="1">
        <f>IF(U2428="未售",ROUNDDOWN(Q2428*(1-5%),0),INDEX([1]房源台账数据源!$AU:$AU,MATCH(B2428,[1]房源台账数据源!$B:$B,0)))</f>
        <v>834589</v>
      </c>
      <c r="S2428" s="23">
        <f t="shared" si="200"/>
        <v>0</v>
      </c>
      <c r="T2428" s="23">
        <f t="shared" si="201"/>
        <v>-0.121569407562012</v>
      </c>
      <c r="U2428" s="1" t="str">
        <f>INDEX([1]房源台账数据源!$DE:$DE,MATCH(B2428,[1]房源台账数据源!$B:$B,0))</f>
        <v>已售</v>
      </c>
    </row>
    <row r="2429" s="1" customFormat="1" ht="16.5" customHeight="1" spans="1:21">
      <c r="A2429" s="34">
        <v>302</v>
      </c>
      <c r="B2429" s="28" t="s">
        <v>4911</v>
      </c>
      <c r="C2429" s="34">
        <v>4</v>
      </c>
      <c r="D2429" s="34" t="s">
        <v>4912</v>
      </c>
      <c r="E2429" s="34">
        <v>25</v>
      </c>
      <c r="F2429" s="34" t="s">
        <v>33</v>
      </c>
      <c r="G2429" s="34">
        <v>2.9</v>
      </c>
      <c r="H2429" s="34">
        <v>72.71</v>
      </c>
      <c r="I2429" s="34">
        <v>13.92</v>
      </c>
      <c r="J2429" s="34">
        <v>58.79</v>
      </c>
      <c r="K2429" s="34">
        <v>9876.89451244671</v>
      </c>
      <c r="L2429" s="34">
        <v>12215.4958326246</v>
      </c>
      <c r="M2429" s="35">
        <v>718149</v>
      </c>
      <c r="N2429" s="34"/>
      <c r="O2429" s="34" t="s">
        <v>22</v>
      </c>
      <c r="Q2429" s="1">
        <f>INDEX([1]房源台账数据源!$CZ:$CZ,MATCH(B2429,[1]房源台账数据源!$B:$B,0))</f>
        <v>718149</v>
      </c>
      <c r="R2429" s="1">
        <f>IF(U2429="未售",ROUNDDOWN(Q2429*(1-5%),0),INDEX([1]房源台账数据源!$AU:$AU,MATCH(B2429,[1]房源台账数据源!$B:$B,0)))</f>
        <v>682241</v>
      </c>
      <c r="S2429" s="23">
        <f t="shared" si="200"/>
        <v>0</v>
      </c>
      <c r="T2429" s="23">
        <f t="shared" si="201"/>
        <v>-0.0500007658577816</v>
      </c>
      <c r="U2429" s="1" t="str">
        <f>INDEX([1]房源台账数据源!$DE:$DE,MATCH(B2429,[1]房源台账数据源!$B:$B,0))</f>
        <v>未售</v>
      </c>
    </row>
    <row r="2430" s="1" customFormat="1" ht="16.5" customHeight="1" spans="1:21">
      <c r="A2430" s="34">
        <v>303</v>
      </c>
      <c r="B2430" s="28" t="s">
        <v>4913</v>
      </c>
      <c r="C2430" s="34">
        <v>4</v>
      </c>
      <c r="D2430" s="34" t="s">
        <v>4914</v>
      </c>
      <c r="E2430" s="34">
        <v>25</v>
      </c>
      <c r="F2430" s="34" t="s">
        <v>33</v>
      </c>
      <c r="G2430" s="34">
        <v>2.9</v>
      </c>
      <c r="H2430" s="34">
        <v>72.71</v>
      </c>
      <c r="I2430" s="34">
        <v>13.92</v>
      </c>
      <c r="J2430" s="34">
        <v>58.79</v>
      </c>
      <c r="K2430" s="34">
        <v>9853.88529775822</v>
      </c>
      <c r="L2430" s="34">
        <v>12187.0386120088</v>
      </c>
      <c r="M2430" s="35">
        <v>716476</v>
      </c>
      <c r="N2430" s="34"/>
      <c r="O2430" s="34" t="s">
        <v>22</v>
      </c>
      <c r="Q2430" s="1">
        <f>INDEX([1]房源台账数据源!$CZ:$CZ,MATCH(B2430,[1]房源台账数据源!$B:$B,0))</f>
        <v>716476</v>
      </c>
      <c r="R2430" s="1">
        <f>IF(U2430="未售",ROUNDDOWN(Q2430*(1-5%),0),INDEX([1]房源台账数据源!$AU:$AU,MATCH(B2430,[1]房源台账数据源!$B:$B,0)))</f>
        <v>680652</v>
      </c>
      <c r="S2430" s="23">
        <f t="shared" si="200"/>
        <v>0</v>
      </c>
      <c r="T2430" s="23">
        <f t="shared" si="201"/>
        <v>-0.0500002791440327</v>
      </c>
      <c r="U2430" s="1" t="str">
        <f>INDEX([1]房源台账数据源!$DE:$DE,MATCH(B2430,[1]房源台账数据源!$B:$B,0))</f>
        <v>未售</v>
      </c>
    </row>
    <row r="2431" s="1" customFormat="1" ht="16.5" customHeight="1" spans="1:21">
      <c r="A2431" s="34">
        <v>304</v>
      </c>
      <c r="B2431" s="28" t="s">
        <v>4915</v>
      </c>
      <c r="C2431" s="34">
        <v>4</v>
      </c>
      <c r="D2431" s="34" t="s">
        <v>4916</v>
      </c>
      <c r="E2431" s="34">
        <v>25</v>
      </c>
      <c r="F2431" s="34" t="s">
        <v>25</v>
      </c>
      <c r="G2431" s="34">
        <v>2.9</v>
      </c>
      <c r="H2431" s="34">
        <v>91.12</v>
      </c>
      <c r="I2431" s="34">
        <v>17.45</v>
      </c>
      <c r="J2431" s="34">
        <v>73.67</v>
      </c>
      <c r="K2431" s="34">
        <v>9990.83625987709</v>
      </c>
      <c r="L2431" s="34">
        <v>12357.3367720918</v>
      </c>
      <c r="M2431" s="35">
        <v>910365</v>
      </c>
      <c r="N2431" s="34"/>
      <c r="O2431" s="34" t="s">
        <v>22</v>
      </c>
      <c r="Q2431" s="1">
        <f>INDEX([1]房源台账数据源!$CZ:$CZ,MATCH(B2431,[1]房源台账数据源!$B:$B,0))</f>
        <v>910365</v>
      </c>
      <c r="R2431" s="1">
        <f>IF(U2431="未售",ROUNDDOWN(Q2431*(1-5%),0),INDEX([1]房源台账数据源!$AU:$AU,MATCH(B2431,[1]房源台账数据源!$B:$B,0)))</f>
        <v>864846</v>
      </c>
      <c r="S2431" s="23">
        <f t="shared" si="200"/>
        <v>0</v>
      </c>
      <c r="T2431" s="23">
        <f t="shared" si="201"/>
        <v>-0.0500008238453807</v>
      </c>
      <c r="U2431" s="1" t="str">
        <f>INDEX([1]房源台账数据源!$DE:$DE,MATCH(B2431,[1]房源台账数据源!$B:$B,0))</f>
        <v>未售</v>
      </c>
    </row>
    <row r="2432" s="1" customFormat="1" ht="16.5" customHeight="1" spans="1:21">
      <c r="A2432" s="34">
        <v>305</v>
      </c>
      <c r="B2432" s="28" t="s">
        <v>4917</v>
      </c>
      <c r="C2432" s="34">
        <v>4</v>
      </c>
      <c r="D2432" s="34" t="s">
        <v>4918</v>
      </c>
      <c r="E2432" s="34">
        <v>26</v>
      </c>
      <c r="F2432" s="34" t="s">
        <v>25</v>
      </c>
      <c r="G2432" s="34">
        <v>2.9</v>
      </c>
      <c r="H2432" s="34">
        <v>91.02</v>
      </c>
      <c r="I2432" s="34">
        <v>17.43</v>
      </c>
      <c r="J2432" s="34">
        <v>73.59</v>
      </c>
      <c r="K2432" s="34">
        <v>10270.4350692156</v>
      </c>
      <c r="L2432" s="34">
        <v>12703.0167142275</v>
      </c>
      <c r="M2432" s="35">
        <v>934815</v>
      </c>
      <c r="N2432" s="34"/>
      <c r="O2432" s="34" t="s">
        <v>22</v>
      </c>
      <c r="Q2432" s="1">
        <f>INDEX([1]房源台账数据源!$CZ:$CZ,MATCH(B2432,[1]房源台账数据源!$B:$B,0))</f>
        <v>934815</v>
      </c>
      <c r="R2432" s="1">
        <f>IF(U2432="未售",ROUNDDOWN(Q2432*(1-5%),0),INDEX([1]房源台账数据源!$AU:$AU,MATCH(B2432,[1]房源台账数据源!$B:$B,0)))</f>
        <v>821179</v>
      </c>
      <c r="S2432" s="23">
        <f t="shared" si="200"/>
        <v>0</v>
      </c>
      <c r="T2432" s="23">
        <f t="shared" si="201"/>
        <v>-0.121559880832036</v>
      </c>
      <c r="U2432" s="1" t="str">
        <f>INDEX([1]房源台账数据源!$DE:$DE,MATCH(B2432,[1]房源台账数据源!$B:$B,0))</f>
        <v>已售</v>
      </c>
    </row>
    <row r="2433" s="1" customFormat="1" ht="16.5" customHeight="1" spans="1:21">
      <c r="A2433" s="34">
        <v>306</v>
      </c>
      <c r="B2433" s="28" t="s">
        <v>4919</v>
      </c>
      <c r="C2433" s="34">
        <v>4</v>
      </c>
      <c r="D2433" s="34" t="s">
        <v>4920</v>
      </c>
      <c r="E2433" s="34">
        <v>26</v>
      </c>
      <c r="F2433" s="34" t="s">
        <v>25</v>
      </c>
      <c r="G2433" s="34">
        <v>2.9</v>
      </c>
      <c r="H2433" s="34">
        <v>91.18</v>
      </c>
      <c r="I2433" s="34">
        <v>17.46</v>
      </c>
      <c r="J2433" s="34">
        <v>73.72</v>
      </c>
      <c r="K2433" s="34">
        <v>10304.9462601448</v>
      </c>
      <c r="L2433" s="34">
        <v>12745.5914270212</v>
      </c>
      <c r="M2433" s="35">
        <v>939605</v>
      </c>
      <c r="N2433" s="34"/>
      <c r="O2433" s="34" t="s">
        <v>22</v>
      </c>
      <c r="Q2433" s="1">
        <f>INDEX([1]房源台账数据源!$CZ:$CZ,MATCH(B2433,[1]房源台账数据源!$B:$B,0))</f>
        <v>939605</v>
      </c>
      <c r="R2433" s="1">
        <f>IF(U2433="未售",ROUNDDOWN(Q2433*(1-5%),0),INDEX([1]房源台账数据源!$AU:$AU,MATCH(B2433,[1]房源台账数据源!$B:$B,0)))</f>
        <v>825386</v>
      </c>
      <c r="S2433" s="23">
        <f t="shared" si="200"/>
        <v>0</v>
      </c>
      <c r="T2433" s="23">
        <f t="shared" si="201"/>
        <v>-0.121560655807494</v>
      </c>
      <c r="U2433" s="1" t="str">
        <f>INDEX([1]房源台账数据源!$DE:$DE,MATCH(B2433,[1]房源台账数据源!$B:$B,0))</f>
        <v>已售</v>
      </c>
    </row>
    <row r="2434" s="1" customFormat="1" ht="16.5" customHeight="1" spans="1:21">
      <c r="A2434" s="34">
        <v>307</v>
      </c>
      <c r="B2434" s="28" t="s">
        <v>4921</v>
      </c>
      <c r="C2434" s="34">
        <v>4</v>
      </c>
      <c r="D2434" s="34" t="s">
        <v>4922</v>
      </c>
      <c r="E2434" s="34">
        <v>26</v>
      </c>
      <c r="F2434" s="34" t="s">
        <v>25</v>
      </c>
      <c r="G2434" s="34">
        <v>2.9</v>
      </c>
      <c r="H2434" s="34">
        <v>91.19</v>
      </c>
      <c r="I2434" s="34">
        <v>17.46</v>
      </c>
      <c r="J2434" s="34">
        <v>73.73</v>
      </c>
      <c r="K2434" s="34">
        <v>10418.80688672</v>
      </c>
      <c r="L2434" s="34">
        <v>12886.0843618608</v>
      </c>
      <c r="M2434" s="35">
        <v>950091</v>
      </c>
      <c r="N2434" s="34"/>
      <c r="O2434" s="34" t="s">
        <v>22</v>
      </c>
      <c r="Q2434" s="1">
        <f>INDEX([1]房源台账数据源!$CZ:$CZ,MATCH(B2434,[1]房源台账数据源!$B:$B,0))</f>
        <v>950091</v>
      </c>
      <c r="R2434" s="1">
        <f>IF(U2434="未售",ROUNDDOWN(Q2434*(1-5%),0),INDEX([1]房源台账数据源!$AU:$AU,MATCH(B2434,[1]房源台账数据源!$B:$B,0)))</f>
        <v>834589</v>
      </c>
      <c r="S2434" s="23">
        <f t="shared" si="200"/>
        <v>0</v>
      </c>
      <c r="T2434" s="23">
        <f t="shared" si="201"/>
        <v>-0.121569407562012</v>
      </c>
      <c r="U2434" s="1" t="str">
        <f>INDEX([1]房源台账数据源!$DE:$DE,MATCH(B2434,[1]房源台账数据源!$B:$B,0))</f>
        <v>已售</v>
      </c>
    </row>
    <row r="2435" s="1" customFormat="1" ht="16.5" customHeight="1" spans="1:21">
      <c r="A2435" s="34">
        <v>308</v>
      </c>
      <c r="B2435" s="28" t="s">
        <v>4923</v>
      </c>
      <c r="C2435" s="34">
        <v>4</v>
      </c>
      <c r="D2435" s="34" t="s">
        <v>4924</v>
      </c>
      <c r="E2435" s="34">
        <v>26</v>
      </c>
      <c r="F2435" s="34" t="s">
        <v>33</v>
      </c>
      <c r="G2435" s="34">
        <v>2.9</v>
      </c>
      <c r="H2435" s="34">
        <v>72.71</v>
      </c>
      <c r="I2435" s="34">
        <v>13.92</v>
      </c>
      <c r="J2435" s="34">
        <v>58.79</v>
      </c>
      <c r="K2435" s="34">
        <v>9876.89451244671</v>
      </c>
      <c r="L2435" s="34">
        <v>12215.4958326246</v>
      </c>
      <c r="M2435" s="35">
        <v>718149</v>
      </c>
      <c r="N2435" s="34"/>
      <c r="O2435" s="34" t="s">
        <v>22</v>
      </c>
      <c r="Q2435" s="1">
        <f>INDEX([1]房源台账数据源!$CZ:$CZ,MATCH(B2435,[1]房源台账数据源!$B:$B,0))</f>
        <v>718149</v>
      </c>
      <c r="R2435" s="1">
        <f>IF(U2435="未售",ROUNDDOWN(Q2435*(1-5%),0),INDEX([1]房源台账数据源!$AU:$AU,MATCH(B2435,[1]房源台账数据源!$B:$B,0)))</f>
        <v>682241</v>
      </c>
      <c r="S2435" s="23">
        <f t="shared" ref="S2435:S2498" si="202">(M2435-$Q2435)/$Q2435</f>
        <v>0</v>
      </c>
      <c r="T2435" s="23">
        <f t="shared" ref="T2435:T2498" si="203">(R2435-$Q2435)/$Q2435</f>
        <v>-0.0500007658577816</v>
      </c>
      <c r="U2435" s="1" t="str">
        <f>INDEX([1]房源台账数据源!$DE:$DE,MATCH(B2435,[1]房源台账数据源!$B:$B,0))</f>
        <v>未售</v>
      </c>
    </row>
    <row r="2436" s="1" customFormat="1" ht="16.5" customHeight="1" spans="1:21">
      <c r="A2436" s="34">
        <v>309</v>
      </c>
      <c r="B2436" s="28" t="s">
        <v>4925</v>
      </c>
      <c r="C2436" s="34">
        <v>4</v>
      </c>
      <c r="D2436" s="34" t="s">
        <v>4926</v>
      </c>
      <c r="E2436" s="34">
        <v>26</v>
      </c>
      <c r="F2436" s="34" t="s">
        <v>33</v>
      </c>
      <c r="G2436" s="34">
        <v>2.9</v>
      </c>
      <c r="H2436" s="34">
        <v>72.71</v>
      </c>
      <c r="I2436" s="34">
        <v>13.92</v>
      </c>
      <c r="J2436" s="34">
        <v>58.79</v>
      </c>
      <c r="K2436" s="34">
        <v>9853.88529775822</v>
      </c>
      <c r="L2436" s="34">
        <v>12187.0386120088</v>
      </c>
      <c r="M2436" s="35">
        <v>716476</v>
      </c>
      <c r="N2436" s="34"/>
      <c r="O2436" s="34" t="s">
        <v>22</v>
      </c>
      <c r="Q2436" s="1">
        <f>INDEX([1]房源台账数据源!$CZ:$CZ,MATCH(B2436,[1]房源台账数据源!$B:$B,0))</f>
        <v>716476</v>
      </c>
      <c r="R2436" s="1">
        <f>IF(U2436="未售",ROUNDDOWN(Q2436*(1-5%),0),INDEX([1]房源台账数据源!$AU:$AU,MATCH(B2436,[1]房源台账数据源!$B:$B,0)))</f>
        <v>680652</v>
      </c>
      <c r="S2436" s="23">
        <f t="shared" si="202"/>
        <v>0</v>
      </c>
      <c r="T2436" s="23">
        <f t="shared" si="203"/>
        <v>-0.0500002791440327</v>
      </c>
      <c r="U2436" s="1" t="str">
        <f>INDEX([1]房源台账数据源!$DE:$DE,MATCH(B2436,[1]房源台账数据源!$B:$B,0))</f>
        <v>未售</v>
      </c>
    </row>
    <row r="2437" s="1" customFormat="1" ht="16.5" customHeight="1" spans="1:21">
      <c r="A2437" s="34">
        <v>310</v>
      </c>
      <c r="B2437" s="28" t="s">
        <v>4927</v>
      </c>
      <c r="C2437" s="34">
        <v>4</v>
      </c>
      <c r="D2437" s="34" t="s">
        <v>4928</v>
      </c>
      <c r="E2437" s="34">
        <v>26</v>
      </c>
      <c r="F2437" s="34" t="s">
        <v>25</v>
      </c>
      <c r="G2437" s="34">
        <v>2.9</v>
      </c>
      <c r="H2437" s="34">
        <v>91.12</v>
      </c>
      <c r="I2437" s="34">
        <v>17.45</v>
      </c>
      <c r="J2437" s="34">
        <v>73.67</v>
      </c>
      <c r="K2437" s="34">
        <v>9990.83625987709</v>
      </c>
      <c r="L2437" s="34">
        <v>12357.3367720918</v>
      </c>
      <c r="M2437" s="35">
        <v>910365</v>
      </c>
      <c r="N2437" s="34"/>
      <c r="O2437" s="34" t="s">
        <v>22</v>
      </c>
      <c r="Q2437" s="1">
        <f>INDEX([1]房源台账数据源!$CZ:$CZ,MATCH(B2437,[1]房源台账数据源!$B:$B,0))</f>
        <v>910365</v>
      </c>
      <c r="R2437" s="1">
        <f>IF(U2437="未售",ROUNDDOWN(Q2437*(1-5%),0),INDEX([1]房源台账数据源!$AU:$AU,MATCH(B2437,[1]房源台账数据源!$B:$B,0)))</f>
        <v>864846</v>
      </c>
      <c r="S2437" s="23">
        <f t="shared" si="202"/>
        <v>0</v>
      </c>
      <c r="T2437" s="23">
        <f t="shared" si="203"/>
        <v>-0.0500008238453807</v>
      </c>
      <c r="U2437" s="1" t="str">
        <f>INDEX([1]房源台账数据源!$DE:$DE,MATCH(B2437,[1]房源台账数据源!$B:$B,0))</f>
        <v>未售</v>
      </c>
    </row>
    <row r="2438" s="1" customFormat="1" ht="16.5" customHeight="1" spans="1:21">
      <c r="A2438" s="34">
        <v>311</v>
      </c>
      <c r="B2438" s="28" t="s">
        <v>4929</v>
      </c>
      <c r="C2438" s="34">
        <v>4</v>
      </c>
      <c r="D2438" s="34" t="s">
        <v>4930</v>
      </c>
      <c r="E2438" s="34">
        <v>27</v>
      </c>
      <c r="F2438" s="34" t="s">
        <v>25</v>
      </c>
      <c r="G2438" s="34">
        <v>2.9</v>
      </c>
      <c r="H2438" s="34">
        <v>91.02</v>
      </c>
      <c r="I2438" s="34">
        <v>17.43</v>
      </c>
      <c r="J2438" s="34">
        <v>73.59</v>
      </c>
      <c r="K2438" s="34">
        <v>9580.44385849264</v>
      </c>
      <c r="L2438" s="34">
        <v>11849.5991303166</v>
      </c>
      <c r="M2438" s="35">
        <v>872012</v>
      </c>
      <c r="N2438" s="34"/>
      <c r="O2438" s="34" t="s">
        <v>22</v>
      </c>
      <c r="Q2438" s="1">
        <f>INDEX([1]房源台账数据源!$CZ:$CZ,MATCH(B2438,[1]房源台账数据源!$B:$B,0))</f>
        <v>872012</v>
      </c>
      <c r="R2438" s="1">
        <f>IF(U2438="未售",ROUNDDOWN(Q2438*(1-5%),0),INDEX([1]房源台账数据源!$AU:$AU,MATCH(B2438,[1]房源台账数据源!$B:$B,0)))</f>
        <v>766010</v>
      </c>
      <c r="S2438" s="23">
        <f t="shared" si="202"/>
        <v>0</v>
      </c>
      <c r="T2438" s="23">
        <f t="shared" si="203"/>
        <v>-0.121560253757976</v>
      </c>
      <c r="U2438" s="1" t="str">
        <f>INDEX([1]房源台账数据源!$DE:$DE,MATCH(B2438,[1]房源台账数据源!$B:$B,0))</f>
        <v>已售</v>
      </c>
    </row>
    <row r="2439" s="1" customFormat="1" ht="16.5" customHeight="1" spans="1:21">
      <c r="A2439" s="34">
        <v>312</v>
      </c>
      <c r="B2439" s="28" t="s">
        <v>4931</v>
      </c>
      <c r="C2439" s="34">
        <v>4</v>
      </c>
      <c r="D2439" s="34" t="s">
        <v>4932</v>
      </c>
      <c r="E2439" s="34">
        <v>27</v>
      </c>
      <c r="F2439" s="34" t="s">
        <v>25</v>
      </c>
      <c r="G2439" s="34">
        <v>2.9</v>
      </c>
      <c r="H2439" s="34">
        <v>91.18</v>
      </c>
      <c r="I2439" s="34">
        <v>17.46</v>
      </c>
      <c r="J2439" s="34">
        <v>73.72</v>
      </c>
      <c r="K2439" s="34">
        <v>9614.94845360825</v>
      </c>
      <c r="L2439" s="34">
        <v>11892.1730873576</v>
      </c>
      <c r="M2439" s="35">
        <v>876691</v>
      </c>
      <c r="N2439" s="34"/>
      <c r="O2439" s="34" t="s">
        <v>22</v>
      </c>
      <c r="Q2439" s="1">
        <f>INDEX([1]房源台账数据源!$CZ:$CZ,MATCH(B2439,[1]房源台账数据源!$B:$B,0))</f>
        <v>876691</v>
      </c>
      <c r="R2439" s="1">
        <f>IF(U2439="未售",ROUNDDOWN(Q2439*(1-5%),0),INDEX([1]房源台账数据源!$AU:$AU,MATCH(B2439,[1]房源台账数据源!$B:$B,0)))</f>
        <v>770120</v>
      </c>
      <c r="S2439" s="23">
        <f t="shared" si="202"/>
        <v>0</v>
      </c>
      <c r="T2439" s="23">
        <f t="shared" si="203"/>
        <v>-0.121560504214142</v>
      </c>
      <c r="U2439" s="1" t="str">
        <f>INDEX([1]房源台账数据源!$DE:$DE,MATCH(B2439,[1]房源台账数据源!$B:$B,0))</f>
        <v>已售</v>
      </c>
    </row>
    <row r="2440" s="1" customFormat="1" ht="16.5" customHeight="1" spans="1:21">
      <c r="A2440" s="34">
        <v>313</v>
      </c>
      <c r="B2440" s="28" t="s">
        <v>4933</v>
      </c>
      <c r="C2440" s="34">
        <v>4</v>
      </c>
      <c r="D2440" s="34" t="s">
        <v>4934</v>
      </c>
      <c r="E2440" s="34">
        <v>27</v>
      </c>
      <c r="F2440" s="34" t="s">
        <v>25</v>
      </c>
      <c r="G2440" s="34">
        <v>2.9</v>
      </c>
      <c r="H2440" s="34">
        <v>91.19</v>
      </c>
      <c r="I2440" s="34">
        <v>17.46</v>
      </c>
      <c r="J2440" s="34">
        <v>73.73</v>
      </c>
      <c r="K2440" s="34">
        <v>9728.80798333151</v>
      </c>
      <c r="L2440" s="34">
        <v>12032.6868303269</v>
      </c>
      <c r="M2440" s="35">
        <v>887170</v>
      </c>
      <c r="N2440" s="34"/>
      <c r="O2440" s="34" t="s">
        <v>22</v>
      </c>
      <c r="Q2440" s="1">
        <f>INDEX([1]房源台账数据源!$CZ:$CZ,MATCH(B2440,[1]房源台账数据源!$B:$B,0))</f>
        <v>887170</v>
      </c>
      <c r="R2440" s="1">
        <f>IF(U2440="未售",ROUNDDOWN(Q2440*(1-5%),0),INDEX([1]房源台账数据源!$AU:$AU,MATCH(B2440,[1]房源台账数据源!$B:$B,0)))</f>
        <v>787176</v>
      </c>
      <c r="S2440" s="23">
        <f t="shared" si="202"/>
        <v>0</v>
      </c>
      <c r="T2440" s="23">
        <f t="shared" si="203"/>
        <v>-0.112711205293236</v>
      </c>
      <c r="U2440" s="1" t="str">
        <f>INDEX([1]房源台账数据源!$DE:$DE,MATCH(B2440,[1]房源台账数据源!$B:$B,0))</f>
        <v>已售</v>
      </c>
    </row>
    <row r="2441" s="1" customFormat="1" ht="16.5" customHeight="1" spans="1:21">
      <c r="A2441" s="34">
        <v>314</v>
      </c>
      <c r="B2441" s="28" t="s">
        <v>4935</v>
      </c>
      <c r="C2441" s="34">
        <v>4</v>
      </c>
      <c r="D2441" s="34" t="s">
        <v>4936</v>
      </c>
      <c r="E2441" s="34">
        <v>27</v>
      </c>
      <c r="F2441" s="34" t="s">
        <v>33</v>
      </c>
      <c r="G2441" s="34">
        <v>2.9</v>
      </c>
      <c r="H2441" s="34">
        <v>72.71</v>
      </c>
      <c r="I2441" s="34">
        <v>13.92</v>
      </c>
      <c r="J2441" s="34">
        <v>58.79</v>
      </c>
      <c r="K2441" s="34">
        <v>9186.89313712007</v>
      </c>
      <c r="L2441" s="34">
        <v>11362.1194080626</v>
      </c>
      <c r="M2441" s="35">
        <v>667979</v>
      </c>
      <c r="N2441" s="34"/>
      <c r="O2441" s="34" t="s">
        <v>22</v>
      </c>
      <c r="Q2441" s="1">
        <f>INDEX([1]房源台账数据源!$CZ:$CZ,MATCH(B2441,[1]房源台账数据源!$B:$B,0))</f>
        <v>667979</v>
      </c>
      <c r="R2441" s="1">
        <f>IF(U2441="未售",ROUNDDOWN(Q2441*(1-5%),0),INDEX([1]房源台账数据源!$AU:$AU,MATCH(B2441,[1]房源台账数据源!$B:$B,0)))</f>
        <v>634580</v>
      </c>
      <c r="S2441" s="23">
        <f t="shared" si="202"/>
        <v>0</v>
      </c>
      <c r="T2441" s="23">
        <f t="shared" si="203"/>
        <v>-0.0500000748526526</v>
      </c>
      <c r="U2441" s="1" t="str">
        <f>INDEX([1]房源台账数据源!$DE:$DE,MATCH(B2441,[1]房源台账数据源!$B:$B,0))</f>
        <v>未售</v>
      </c>
    </row>
    <row r="2442" s="1" customFormat="1" ht="16.5" customHeight="1" spans="1:21">
      <c r="A2442" s="34">
        <v>315</v>
      </c>
      <c r="B2442" s="28" t="s">
        <v>4937</v>
      </c>
      <c r="C2442" s="34">
        <v>4</v>
      </c>
      <c r="D2442" s="34" t="s">
        <v>4938</v>
      </c>
      <c r="E2442" s="34">
        <v>27</v>
      </c>
      <c r="F2442" s="34" t="s">
        <v>33</v>
      </c>
      <c r="G2442" s="34">
        <v>2.9</v>
      </c>
      <c r="H2442" s="34">
        <v>72.71</v>
      </c>
      <c r="I2442" s="34">
        <v>13.92</v>
      </c>
      <c r="J2442" s="34">
        <v>58.79</v>
      </c>
      <c r="K2442" s="34">
        <v>9163.89767569798</v>
      </c>
      <c r="L2442" s="34">
        <v>11333.6791971424</v>
      </c>
      <c r="M2442" s="35">
        <v>666307</v>
      </c>
      <c r="N2442" s="34"/>
      <c r="O2442" s="34" t="s">
        <v>22</v>
      </c>
      <c r="Q2442" s="1">
        <f>INDEX([1]房源台账数据源!$CZ:$CZ,MATCH(B2442,[1]房源台账数据源!$B:$B,0))</f>
        <v>666307</v>
      </c>
      <c r="R2442" s="1">
        <f>IF(U2442="未售",ROUNDDOWN(Q2442*(1-5%),0),INDEX([1]房源台账数据源!$AU:$AU,MATCH(B2442,[1]房源台账数据源!$B:$B,0)))</f>
        <v>632991</v>
      </c>
      <c r="S2442" s="23">
        <f t="shared" si="202"/>
        <v>0</v>
      </c>
      <c r="T2442" s="23">
        <f t="shared" si="203"/>
        <v>-0.0500009755262964</v>
      </c>
      <c r="U2442" s="1" t="str">
        <f>INDEX([1]房源台账数据源!$DE:$DE,MATCH(B2442,[1]房源台账数据源!$B:$B,0))</f>
        <v>未售</v>
      </c>
    </row>
    <row r="2443" s="1" customFormat="1" ht="16.5" customHeight="1" spans="1:21">
      <c r="A2443" s="34">
        <v>316</v>
      </c>
      <c r="B2443" s="28" t="s">
        <v>4939</v>
      </c>
      <c r="C2443" s="34">
        <v>4</v>
      </c>
      <c r="D2443" s="34" t="s">
        <v>4940</v>
      </c>
      <c r="E2443" s="34">
        <v>27</v>
      </c>
      <c r="F2443" s="34" t="s">
        <v>25</v>
      </c>
      <c r="G2443" s="34">
        <v>2.9</v>
      </c>
      <c r="H2443" s="34">
        <v>91.12</v>
      </c>
      <c r="I2443" s="34">
        <v>17.45</v>
      </c>
      <c r="J2443" s="34">
        <v>73.67</v>
      </c>
      <c r="K2443" s="34">
        <v>9300.84503950834</v>
      </c>
      <c r="L2443" s="34">
        <v>11503.9093253699</v>
      </c>
      <c r="M2443" s="35">
        <v>847493</v>
      </c>
      <c r="N2443" s="34"/>
      <c r="O2443" s="34" t="s">
        <v>22</v>
      </c>
      <c r="Q2443" s="1">
        <f>INDEX([1]房源台账数据源!$CZ:$CZ,MATCH(B2443,[1]房源台账数据源!$B:$B,0))</f>
        <v>847493</v>
      </c>
      <c r="R2443" s="1">
        <f>IF(U2443="未售",ROUNDDOWN(Q2443*(1-5%),0),INDEX([1]房源台账数据源!$AU:$AU,MATCH(B2443,[1]房源台账数据源!$B:$B,0)))</f>
        <v>805118</v>
      </c>
      <c r="S2443" s="23">
        <f t="shared" si="202"/>
        <v>0</v>
      </c>
      <c r="T2443" s="23">
        <f t="shared" si="203"/>
        <v>-0.0500004129827621</v>
      </c>
      <c r="U2443" s="1" t="str">
        <f>INDEX([1]房源台账数据源!$DE:$DE,MATCH(B2443,[1]房源台账数据源!$B:$B,0))</f>
        <v>未售</v>
      </c>
    </row>
    <row r="2444" s="1" customFormat="1" ht="16.5" customHeight="1" spans="1:21">
      <c r="A2444" s="34">
        <v>1</v>
      </c>
      <c r="B2444" s="28" t="s">
        <v>4941</v>
      </c>
      <c r="C2444" s="34">
        <v>5</v>
      </c>
      <c r="D2444" s="34" t="s">
        <v>4942</v>
      </c>
      <c r="E2444" s="34">
        <v>1</v>
      </c>
      <c r="F2444" s="34" t="s">
        <v>21</v>
      </c>
      <c r="G2444" s="34">
        <v>3.6</v>
      </c>
      <c r="H2444" s="34">
        <v>113.9</v>
      </c>
      <c r="I2444" s="34">
        <v>19.37</v>
      </c>
      <c r="J2444" s="34">
        <v>94.53</v>
      </c>
      <c r="K2444" s="34">
        <v>9640.52677787533</v>
      </c>
      <c r="L2444" s="34">
        <v>11615.9526076378</v>
      </c>
      <c r="M2444" s="35">
        <v>1098056</v>
      </c>
      <c r="N2444" s="34"/>
      <c r="O2444" s="34" t="s">
        <v>22</v>
      </c>
      <c r="Q2444" s="1">
        <f>INDEX([1]房源台账数据源!$CZ:$CZ,MATCH(B2444,[1]房源台账数据源!$B:$B,0))</f>
        <v>1098056</v>
      </c>
      <c r="R2444" s="1">
        <f>IF(U2444="未售",ROUNDDOWN(Q2444*(1-5%),0),INDEX([1]房源台账数据源!$AU:$AU,MATCH(B2444,[1]房源台账数据源!$B:$B,0)))</f>
        <v>1043153</v>
      </c>
      <c r="S2444" s="23">
        <f t="shared" si="202"/>
        <v>0</v>
      </c>
      <c r="T2444" s="23">
        <f t="shared" si="203"/>
        <v>-0.050000182140073</v>
      </c>
      <c r="U2444" s="1" t="str">
        <f>INDEX([1]房源台账数据源!$DE:$DE,MATCH(B2444,[1]房源台账数据源!$B:$B,0))</f>
        <v>未售</v>
      </c>
    </row>
    <row r="2445" s="1" customFormat="1" ht="16.5" customHeight="1" spans="1:21">
      <c r="A2445" s="34">
        <v>2</v>
      </c>
      <c r="B2445" s="28" t="s">
        <v>4943</v>
      </c>
      <c r="C2445" s="34">
        <v>5</v>
      </c>
      <c r="D2445" s="34" t="s">
        <v>4944</v>
      </c>
      <c r="E2445" s="34">
        <v>1</v>
      </c>
      <c r="F2445" s="34" t="s">
        <v>21</v>
      </c>
      <c r="G2445" s="34">
        <v>3.6</v>
      </c>
      <c r="H2445" s="34">
        <v>113.9</v>
      </c>
      <c r="I2445" s="34">
        <v>19.37</v>
      </c>
      <c r="J2445" s="34">
        <v>94.53</v>
      </c>
      <c r="K2445" s="34">
        <v>9675.82089552239</v>
      </c>
      <c r="L2445" s="34">
        <v>11658.4787898022</v>
      </c>
      <c r="M2445" s="35">
        <v>1102076</v>
      </c>
      <c r="N2445" s="34"/>
      <c r="O2445" s="34" t="s">
        <v>22</v>
      </c>
      <c r="Q2445" s="1">
        <f>INDEX([1]房源台账数据源!$CZ:$CZ,MATCH(B2445,[1]房源台账数据源!$B:$B,0))</f>
        <v>1102076</v>
      </c>
      <c r="R2445" s="1">
        <f>IF(U2445="未售",ROUNDDOWN(Q2445*(1-5%),0),INDEX([1]房源台账数据源!$AU:$AU,MATCH(B2445,[1]房源台账数据源!$B:$B,0)))</f>
        <v>968107</v>
      </c>
      <c r="S2445" s="23">
        <f t="shared" si="202"/>
        <v>0</v>
      </c>
      <c r="T2445" s="23">
        <f t="shared" si="203"/>
        <v>-0.121560582028826</v>
      </c>
      <c r="U2445" s="1" t="str">
        <f>INDEX([1]房源台账数据源!$DE:$DE,MATCH(B2445,[1]房源台账数据源!$B:$B,0))</f>
        <v>已售</v>
      </c>
    </row>
    <row r="2446" s="1" customFormat="1" ht="16.5" customHeight="1" spans="1:21">
      <c r="A2446" s="34">
        <v>3</v>
      </c>
      <c r="B2446" s="28" t="s">
        <v>4945</v>
      </c>
      <c r="C2446" s="34">
        <v>5</v>
      </c>
      <c r="D2446" s="34" t="s">
        <v>4946</v>
      </c>
      <c r="E2446" s="34">
        <v>1</v>
      </c>
      <c r="F2446" s="34" t="s">
        <v>21</v>
      </c>
      <c r="G2446" s="34">
        <v>3.6</v>
      </c>
      <c r="H2446" s="34">
        <v>112.3</v>
      </c>
      <c r="I2446" s="34">
        <v>19.1</v>
      </c>
      <c r="J2446" s="34">
        <v>93.2</v>
      </c>
      <c r="K2446" s="34">
        <v>9891.21104185218</v>
      </c>
      <c r="L2446" s="34">
        <v>11918.2725321888</v>
      </c>
      <c r="M2446" s="35">
        <v>1110783</v>
      </c>
      <c r="N2446" s="34"/>
      <c r="O2446" s="34" t="s">
        <v>22</v>
      </c>
      <c r="Q2446" s="1">
        <f>INDEX([1]房源台账数据源!$CZ:$CZ,MATCH(B2446,[1]房源台账数据源!$B:$B,0))</f>
        <v>1110783</v>
      </c>
      <c r="R2446" s="1">
        <f>IF(U2446="未售",ROUNDDOWN(Q2446*(1-5%),0),INDEX([1]房源台账数据源!$AU:$AU,MATCH(B2446,[1]房源台账数据源!$B:$B,0)))</f>
        <v>1055243</v>
      </c>
      <c r="S2446" s="23">
        <f t="shared" si="202"/>
        <v>0</v>
      </c>
      <c r="T2446" s="23">
        <f t="shared" si="203"/>
        <v>-0.0500007652259712</v>
      </c>
      <c r="U2446" s="1" t="str">
        <f>INDEX([1]房源台账数据源!$DE:$DE,MATCH(B2446,[1]房源台账数据源!$B:$B,0))</f>
        <v>未售</v>
      </c>
    </row>
    <row r="2447" s="1" customFormat="1" ht="16.5" customHeight="1" spans="1:21">
      <c r="A2447" s="34">
        <v>4</v>
      </c>
      <c r="B2447" s="28" t="s">
        <v>4947</v>
      </c>
      <c r="C2447" s="34">
        <v>5</v>
      </c>
      <c r="D2447" s="34" t="s">
        <v>4948</v>
      </c>
      <c r="E2447" s="34">
        <v>1</v>
      </c>
      <c r="F2447" s="34" t="s">
        <v>21</v>
      </c>
      <c r="G2447" s="34">
        <v>3.6</v>
      </c>
      <c r="H2447" s="34">
        <v>112.3</v>
      </c>
      <c r="I2447" s="34">
        <v>19.1</v>
      </c>
      <c r="J2447" s="34">
        <v>93.2</v>
      </c>
      <c r="K2447" s="34">
        <v>10126.2243989314</v>
      </c>
      <c r="L2447" s="34">
        <v>12201.4484978541</v>
      </c>
      <c r="M2447" s="35">
        <v>1137175</v>
      </c>
      <c r="N2447" s="34"/>
      <c r="O2447" s="34" t="s">
        <v>22</v>
      </c>
      <c r="Q2447" s="1">
        <f>INDEX([1]房源台账数据源!$CZ:$CZ,MATCH(B2447,[1]房源台账数据源!$B:$B,0))</f>
        <v>1137175</v>
      </c>
      <c r="R2447" s="1">
        <f>IF(U2447="未售",ROUNDDOWN(Q2447*(1-5%),0),INDEX([1]房源台账数据源!$AU:$AU,MATCH(B2447,[1]房源台账数据源!$B:$B,0)))</f>
        <v>1080316</v>
      </c>
      <c r="S2447" s="23">
        <f t="shared" si="202"/>
        <v>0</v>
      </c>
      <c r="T2447" s="23">
        <f t="shared" si="203"/>
        <v>-0.0500002198430321</v>
      </c>
      <c r="U2447" s="1" t="str">
        <f>INDEX([1]房源台账数据源!$DE:$DE,MATCH(B2447,[1]房源台账数据源!$B:$B,0))</f>
        <v>未售</v>
      </c>
    </row>
    <row r="2448" s="1" customFormat="1" ht="16.5" customHeight="1" spans="1:21">
      <c r="A2448" s="34">
        <v>5</v>
      </c>
      <c r="B2448" s="28" t="s">
        <v>4949</v>
      </c>
      <c r="C2448" s="34">
        <v>5</v>
      </c>
      <c r="D2448" s="34" t="s">
        <v>4950</v>
      </c>
      <c r="E2448" s="34">
        <v>2</v>
      </c>
      <c r="F2448" s="34" t="s">
        <v>21</v>
      </c>
      <c r="G2448" s="34">
        <v>2.9</v>
      </c>
      <c r="H2448" s="34">
        <v>113.9</v>
      </c>
      <c r="I2448" s="34">
        <v>19.37</v>
      </c>
      <c r="J2448" s="34">
        <v>94.53</v>
      </c>
      <c r="K2448" s="34">
        <v>9875.81211589113</v>
      </c>
      <c r="L2448" s="34">
        <v>11899.4499100815</v>
      </c>
      <c r="M2448" s="35">
        <v>1124855</v>
      </c>
      <c r="N2448" s="34"/>
      <c r="O2448" s="34" t="s">
        <v>22</v>
      </c>
      <c r="Q2448" s="1">
        <f>INDEX([1]房源台账数据源!$CZ:$CZ,MATCH(B2448,[1]房源台账数据源!$B:$B,0))</f>
        <v>1124855</v>
      </c>
      <c r="R2448" s="1">
        <f>IF(U2448="未售",ROUNDDOWN(Q2448*(1-5%),0),INDEX([1]房源台账数据源!$AU:$AU,MATCH(B2448,[1]房源台账数据源!$B:$B,0)))</f>
        <v>1068612</v>
      </c>
      <c r="S2448" s="23">
        <f t="shared" si="202"/>
        <v>0</v>
      </c>
      <c r="T2448" s="23">
        <f t="shared" si="203"/>
        <v>-0.0500002222508679</v>
      </c>
      <c r="U2448" s="1" t="str">
        <f>INDEX([1]房源台账数据源!$DE:$DE,MATCH(B2448,[1]房源台账数据源!$B:$B,0))</f>
        <v>未售</v>
      </c>
    </row>
    <row r="2449" s="1" customFormat="1" ht="16.5" customHeight="1" spans="1:21">
      <c r="A2449" s="34">
        <v>6</v>
      </c>
      <c r="B2449" s="28" t="s">
        <v>4951</v>
      </c>
      <c r="C2449" s="34">
        <v>5</v>
      </c>
      <c r="D2449" s="34" t="s">
        <v>4952</v>
      </c>
      <c r="E2449" s="34">
        <v>2</v>
      </c>
      <c r="F2449" s="34" t="s">
        <v>21</v>
      </c>
      <c r="G2449" s="34">
        <v>2.9</v>
      </c>
      <c r="H2449" s="34">
        <v>113.9</v>
      </c>
      <c r="I2449" s="34">
        <v>19.37</v>
      </c>
      <c r="J2449" s="34">
        <v>94.53</v>
      </c>
      <c r="K2449" s="34">
        <v>9911.11501316945</v>
      </c>
      <c r="L2449" s="34">
        <v>11941.9866708981</v>
      </c>
      <c r="M2449" s="35">
        <v>1128876</v>
      </c>
      <c r="N2449" s="34"/>
      <c r="O2449" s="34" t="s">
        <v>22</v>
      </c>
      <c r="Q2449" s="1">
        <f>INDEX([1]房源台账数据源!$CZ:$CZ,MATCH(B2449,[1]房源台账数据源!$B:$B,0))</f>
        <v>1128876</v>
      </c>
      <c r="R2449" s="1">
        <f>IF(U2449="未售",ROUNDDOWN(Q2449*(1-5%),0),INDEX([1]房源台账数据源!$AU:$AU,MATCH(B2449,[1]房源台账数据源!$B:$B,0)))</f>
        <v>1072432</v>
      </c>
      <c r="S2449" s="23">
        <f t="shared" si="202"/>
        <v>0</v>
      </c>
      <c r="T2449" s="23">
        <f t="shared" si="203"/>
        <v>-0.0500001771673771</v>
      </c>
      <c r="U2449" s="1" t="str">
        <f>INDEX([1]房源台账数据源!$DE:$DE,MATCH(B2449,[1]房源台账数据源!$B:$B,0))</f>
        <v>未售</v>
      </c>
    </row>
    <row r="2450" s="1" customFormat="1" ht="16.5" customHeight="1" spans="1:21">
      <c r="A2450" s="34">
        <v>7</v>
      </c>
      <c r="B2450" s="28" t="s">
        <v>4953</v>
      </c>
      <c r="C2450" s="34">
        <v>5</v>
      </c>
      <c r="D2450" s="34" t="s">
        <v>4954</v>
      </c>
      <c r="E2450" s="34">
        <v>2</v>
      </c>
      <c r="F2450" s="34" t="s">
        <v>21</v>
      </c>
      <c r="G2450" s="34">
        <v>2.9</v>
      </c>
      <c r="H2450" s="34">
        <v>112.3</v>
      </c>
      <c r="I2450" s="34">
        <v>19.1</v>
      </c>
      <c r="J2450" s="34">
        <v>93.2</v>
      </c>
      <c r="K2450" s="34">
        <v>10128.0320569902</v>
      </c>
      <c r="L2450" s="34">
        <v>12203.6266094421</v>
      </c>
      <c r="M2450" s="35">
        <v>1137378</v>
      </c>
      <c r="N2450" s="34"/>
      <c r="O2450" s="34" t="s">
        <v>22</v>
      </c>
      <c r="Q2450" s="1">
        <f>INDEX([1]房源台账数据源!$CZ:$CZ,MATCH(B2450,[1]房源台账数据源!$B:$B,0))</f>
        <v>1137378</v>
      </c>
      <c r="R2450" s="1">
        <f>IF(U2450="未售",ROUNDDOWN(Q2450*(1-5%),0),INDEX([1]房源台账数据源!$AU:$AU,MATCH(B2450,[1]房源台账数据源!$B:$B,0)))</f>
        <v>999117</v>
      </c>
      <c r="S2450" s="23">
        <f t="shared" si="202"/>
        <v>0</v>
      </c>
      <c r="T2450" s="23">
        <f t="shared" si="203"/>
        <v>-0.121561169637535</v>
      </c>
      <c r="U2450" s="1" t="str">
        <f>INDEX([1]房源台账数据源!$DE:$DE,MATCH(B2450,[1]房源台账数据源!$B:$B,0))</f>
        <v>已售</v>
      </c>
    </row>
    <row r="2451" s="1" customFormat="1" ht="16.5" customHeight="1" spans="1:21">
      <c r="A2451" s="34">
        <v>8</v>
      </c>
      <c r="B2451" s="28" t="s">
        <v>4955</v>
      </c>
      <c r="C2451" s="34">
        <v>5</v>
      </c>
      <c r="D2451" s="34" t="s">
        <v>4956</v>
      </c>
      <c r="E2451" s="34">
        <v>2</v>
      </c>
      <c r="F2451" s="34" t="s">
        <v>21</v>
      </c>
      <c r="G2451" s="34">
        <v>2.9</v>
      </c>
      <c r="H2451" s="34">
        <v>112.3</v>
      </c>
      <c r="I2451" s="34">
        <v>19.1</v>
      </c>
      <c r="J2451" s="34">
        <v>93.2</v>
      </c>
      <c r="K2451" s="34">
        <v>10363.0454140695</v>
      </c>
      <c r="L2451" s="34">
        <v>12486.8025751073</v>
      </c>
      <c r="M2451" s="35">
        <v>1163770</v>
      </c>
      <c r="N2451" s="34"/>
      <c r="O2451" s="34" t="s">
        <v>22</v>
      </c>
      <c r="Q2451" s="1">
        <f>INDEX([1]房源台账数据源!$CZ:$CZ,MATCH(B2451,[1]房源台账数据源!$B:$B,0))</f>
        <v>1163770</v>
      </c>
      <c r="R2451" s="1">
        <f>IF(U2451="未售",ROUNDDOWN(Q2451*(1-5%),0),INDEX([1]房源台账数据源!$AU:$AU,MATCH(B2451,[1]房源台账数据源!$B:$B,0)))</f>
        <v>1022301</v>
      </c>
      <c r="S2451" s="23">
        <f t="shared" si="202"/>
        <v>0</v>
      </c>
      <c r="T2451" s="23">
        <f t="shared" si="203"/>
        <v>-0.121560961358344</v>
      </c>
      <c r="U2451" s="1" t="str">
        <f>INDEX([1]房源台账数据源!$DE:$DE,MATCH(B2451,[1]房源台账数据源!$B:$B,0))</f>
        <v>已售</v>
      </c>
    </row>
    <row r="2452" s="1" customFormat="1" ht="16.5" customHeight="1" spans="1:21">
      <c r="A2452" s="34">
        <v>9</v>
      </c>
      <c r="B2452" s="28" t="s">
        <v>4957</v>
      </c>
      <c r="C2452" s="34">
        <v>5</v>
      </c>
      <c r="D2452" s="34" t="s">
        <v>4958</v>
      </c>
      <c r="E2452" s="34">
        <v>3</v>
      </c>
      <c r="F2452" s="34" t="s">
        <v>21</v>
      </c>
      <c r="G2452" s="34">
        <v>2.9</v>
      </c>
      <c r="H2452" s="34">
        <v>113.9</v>
      </c>
      <c r="I2452" s="34">
        <v>19.37</v>
      </c>
      <c r="J2452" s="34">
        <v>94.53</v>
      </c>
      <c r="K2452" s="34">
        <v>9875.81211589113</v>
      </c>
      <c r="L2452" s="34">
        <v>11899.4499100815</v>
      </c>
      <c r="M2452" s="35">
        <v>1124855</v>
      </c>
      <c r="N2452" s="34"/>
      <c r="O2452" s="34" t="s">
        <v>22</v>
      </c>
      <c r="Q2452" s="1">
        <f>INDEX([1]房源台账数据源!$CZ:$CZ,MATCH(B2452,[1]房源台账数据源!$B:$B,0))</f>
        <v>1124855</v>
      </c>
      <c r="R2452" s="1">
        <f>IF(U2452="未售",ROUNDDOWN(Q2452*(1-5%),0),INDEX([1]房源台账数据源!$AU:$AU,MATCH(B2452,[1]房源台账数据源!$B:$B,0)))</f>
        <v>1068612</v>
      </c>
      <c r="S2452" s="23">
        <f t="shared" si="202"/>
        <v>0</v>
      </c>
      <c r="T2452" s="23">
        <f t="shared" si="203"/>
        <v>-0.0500002222508679</v>
      </c>
      <c r="U2452" s="1" t="str">
        <f>INDEX([1]房源台账数据源!$DE:$DE,MATCH(B2452,[1]房源台账数据源!$B:$B,0))</f>
        <v>未售</v>
      </c>
    </row>
    <row r="2453" s="1" customFormat="1" ht="16.5" customHeight="1" spans="1:21">
      <c r="A2453" s="34">
        <v>10</v>
      </c>
      <c r="B2453" s="28" t="s">
        <v>4959</v>
      </c>
      <c r="C2453" s="34">
        <v>5</v>
      </c>
      <c r="D2453" s="34" t="s">
        <v>4960</v>
      </c>
      <c r="E2453" s="34">
        <v>3</v>
      </c>
      <c r="F2453" s="34" t="s">
        <v>21</v>
      </c>
      <c r="G2453" s="34">
        <v>2.9</v>
      </c>
      <c r="H2453" s="34">
        <v>113.9</v>
      </c>
      <c r="I2453" s="34">
        <v>19.37</v>
      </c>
      <c r="J2453" s="34">
        <v>94.53</v>
      </c>
      <c r="K2453" s="34">
        <v>9911.11501316945</v>
      </c>
      <c r="L2453" s="34">
        <v>11941.9866708981</v>
      </c>
      <c r="M2453" s="35">
        <v>1128876</v>
      </c>
      <c r="N2453" s="34"/>
      <c r="O2453" s="34" t="s">
        <v>22</v>
      </c>
      <c r="Q2453" s="1">
        <f>INDEX([1]房源台账数据源!$CZ:$CZ,MATCH(B2453,[1]房源台账数据源!$B:$B,0))</f>
        <v>1128876</v>
      </c>
      <c r="R2453" s="1">
        <f>IF(U2453="未售",ROUNDDOWN(Q2453*(1-5%),0),INDEX([1]房源台账数据源!$AU:$AU,MATCH(B2453,[1]房源台账数据源!$B:$B,0)))</f>
        <v>1072432</v>
      </c>
      <c r="S2453" s="23">
        <f t="shared" si="202"/>
        <v>0</v>
      </c>
      <c r="T2453" s="23">
        <f t="shared" si="203"/>
        <v>-0.0500001771673771</v>
      </c>
      <c r="U2453" s="1" t="str">
        <f>INDEX([1]房源台账数据源!$DE:$DE,MATCH(B2453,[1]房源台账数据源!$B:$B,0))</f>
        <v>未售</v>
      </c>
    </row>
    <row r="2454" s="1" customFormat="1" ht="16.5" customHeight="1" spans="1:21">
      <c r="A2454" s="34">
        <v>11</v>
      </c>
      <c r="B2454" s="28" t="s">
        <v>4961</v>
      </c>
      <c r="C2454" s="34">
        <v>5</v>
      </c>
      <c r="D2454" s="34" t="s">
        <v>4962</v>
      </c>
      <c r="E2454" s="34">
        <v>3</v>
      </c>
      <c r="F2454" s="34" t="s">
        <v>21</v>
      </c>
      <c r="G2454" s="34">
        <v>2.9</v>
      </c>
      <c r="H2454" s="34">
        <v>112.3</v>
      </c>
      <c r="I2454" s="34">
        <v>19.1</v>
      </c>
      <c r="J2454" s="34">
        <v>93.2</v>
      </c>
      <c r="K2454" s="34">
        <v>10128.0320569902</v>
      </c>
      <c r="L2454" s="34">
        <v>12203.6266094421</v>
      </c>
      <c r="M2454" s="35">
        <v>1137378</v>
      </c>
      <c r="N2454" s="34"/>
      <c r="O2454" s="34" t="s">
        <v>22</v>
      </c>
      <c r="Q2454" s="1">
        <f>INDEX([1]房源台账数据源!$CZ:$CZ,MATCH(B2454,[1]房源台账数据源!$B:$B,0))</f>
        <v>1137378</v>
      </c>
      <c r="R2454" s="1">
        <f>IF(U2454="未售",ROUNDDOWN(Q2454*(1-5%),0),INDEX([1]房源台账数据源!$AU:$AU,MATCH(B2454,[1]房源台账数据源!$B:$B,0)))</f>
        <v>1009209</v>
      </c>
      <c r="S2454" s="23">
        <f t="shared" si="202"/>
        <v>0</v>
      </c>
      <c r="T2454" s="23">
        <f t="shared" si="203"/>
        <v>-0.112688130067576</v>
      </c>
      <c r="U2454" s="1" t="str">
        <f>INDEX([1]房源台账数据源!$DE:$DE,MATCH(B2454,[1]房源台账数据源!$B:$B,0))</f>
        <v>已售</v>
      </c>
    </row>
    <row r="2455" s="1" customFormat="1" ht="16.5" customHeight="1" spans="1:21">
      <c r="A2455" s="34">
        <v>12</v>
      </c>
      <c r="B2455" s="28" t="s">
        <v>4963</v>
      </c>
      <c r="C2455" s="34">
        <v>5</v>
      </c>
      <c r="D2455" s="34" t="s">
        <v>4964</v>
      </c>
      <c r="E2455" s="34">
        <v>3</v>
      </c>
      <c r="F2455" s="34" t="s">
        <v>33</v>
      </c>
      <c r="G2455" s="34">
        <v>2.9</v>
      </c>
      <c r="H2455" s="34">
        <v>70.8</v>
      </c>
      <c r="I2455" s="34">
        <v>12.04</v>
      </c>
      <c r="J2455" s="34">
        <v>58.76</v>
      </c>
      <c r="K2455" s="34">
        <v>9400.02824858757</v>
      </c>
      <c r="L2455" s="34">
        <v>11326.1061946903</v>
      </c>
      <c r="M2455" s="35">
        <v>665522</v>
      </c>
      <c r="N2455" s="34"/>
      <c r="O2455" s="34" t="s">
        <v>22</v>
      </c>
      <c r="Q2455" s="1">
        <f>INDEX([1]房源台账数据源!$CZ:$CZ,MATCH(B2455,[1]房源台账数据源!$B:$B,0))</f>
        <v>665522</v>
      </c>
      <c r="R2455" s="1">
        <f>IF(U2455="未售",ROUNDDOWN(Q2455*(1-5%),0),INDEX([1]房源台账数据源!$AU:$AU,MATCH(B2455,[1]房源台账数据源!$B:$B,0)))</f>
        <v>632245</v>
      </c>
      <c r="S2455" s="23">
        <f t="shared" si="202"/>
        <v>0</v>
      </c>
      <c r="T2455" s="23">
        <f t="shared" si="203"/>
        <v>-0.0500013523219368</v>
      </c>
      <c r="U2455" s="1" t="str">
        <f>INDEX([1]房源台账数据源!$DE:$DE,MATCH(B2455,[1]房源台账数据源!$B:$B,0))</f>
        <v>未售</v>
      </c>
    </row>
    <row r="2456" s="1" customFormat="1" ht="16.5" customHeight="1" spans="1:21">
      <c r="A2456" s="34">
        <v>13</v>
      </c>
      <c r="B2456" s="28" t="s">
        <v>4965</v>
      </c>
      <c r="C2456" s="34">
        <v>5</v>
      </c>
      <c r="D2456" s="34" t="s">
        <v>4966</v>
      </c>
      <c r="E2456" s="34">
        <v>3</v>
      </c>
      <c r="F2456" s="34" t="s">
        <v>33</v>
      </c>
      <c r="G2456" s="34">
        <v>2.9</v>
      </c>
      <c r="H2456" s="34">
        <v>70.8</v>
      </c>
      <c r="I2456" s="34">
        <v>12.04</v>
      </c>
      <c r="J2456" s="34">
        <v>58.76</v>
      </c>
      <c r="K2456" s="34">
        <v>9435.97457627119</v>
      </c>
      <c r="L2456" s="34">
        <v>11369.4179714091</v>
      </c>
      <c r="M2456" s="35">
        <v>668067</v>
      </c>
      <c r="N2456" s="34"/>
      <c r="O2456" s="34" t="s">
        <v>22</v>
      </c>
      <c r="Q2456" s="1">
        <f>INDEX([1]房源台账数据源!$CZ:$CZ,MATCH(B2456,[1]房源台账数据源!$B:$B,0))</f>
        <v>668067</v>
      </c>
      <c r="R2456" s="1">
        <f>IF(U2456="未售",ROUNDDOWN(Q2456*(1-5%),0),INDEX([1]房源台账数据源!$AU:$AU,MATCH(B2456,[1]房源台账数据源!$B:$B,0)))</f>
        <v>634663</v>
      </c>
      <c r="S2456" s="23">
        <f t="shared" si="202"/>
        <v>0</v>
      </c>
      <c r="T2456" s="23">
        <f t="shared" si="203"/>
        <v>-0.0500009729563053</v>
      </c>
      <c r="U2456" s="1" t="str">
        <f>INDEX([1]房源台账数据源!$DE:$DE,MATCH(B2456,[1]房源台账数据源!$B:$B,0))</f>
        <v>未售</v>
      </c>
    </row>
    <row r="2457" s="1" customFormat="1" ht="16.5" customHeight="1" spans="1:21">
      <c r="A2457" s="34">
        <v>14</v>
      </c>
      <c r="B2457" s="28" t="s">
        <v>4967</v>
      </c>
      <c r="C2457" s="34">
        <v>5</v>
      </c>
      <c r="D2457" s="34" t="s">
        <v>4968</v>
      </c>
      <c r="E2457" s="34">
        <v>3</v>
      </c>
      <c r="F2457" s="34" t="s">
        <v>21</v>
      </c>
      <c r="G2457" s="34">
        <v>2.9</v>
      </c>
      <c r="H2457" s="34">
        <v>112.3</v>
      </c>
      <c r="I2457" s="34">
        <v>19.1</v>
      </c>
      <c r="J2457" s="34">
        <v>93.2</v>
      </c>
      <c r="K2457" s="34">
        <v>10363.0454140695</v>
      </c>
      <c r="L2457" s="34">
        <v>12486.8025751073</v>
      </c>
      <c r="M2457" s="35">
        <v>1163770</v>
      </c>
      <c r="N2457" s="34"/>
      <c r="O2457" s="34" t="s">
        <v>22</v>
      </c>
      <c r="Q2457" s="1">
        <f>INDEX([1]房源台账数据源!$CZ:$CZ,MATCH(B2457,[1]房源台账数据源!$B:$B,0))</f>
        <v>1163770</v>
      </c>
      <c r="R2457" s="1">
        <f>IF(U2457="未售",ROUNDDOWN(Q2457*(1-5%),0),INDEX([1]房源台账数据源!$AU:$AU,MATCH(B2457,[1]房源台账数据源!$B:$B,0)))</f>
        <v>1032628</v>
      </c>
      <c r="S2457" s="23">
        <f t="shared" si="202"/>
        <v>0</v>
      </c>
      <c r="T2457" s="23">
        <f t="shared" si="203"/>
        <v>-0.112687214827672</v>
      </c>
      <c r="U2457" s="1" t="str">
        <f>INDEX([1]房源台账数据源!$DE:$DE,MATCH(B2457,[1]房源台账数据源!$B:$B,0))</f>
        <v>已售</v>
      </c>
    </row>
    <row r="2458" s="1" customFormat="1" ht="16.5" customHeight="1" spans="1:21">
      <c r="A2458" s="34">
        <v>15</v>
      </c>
      <c r="B2458" s="28" t="s">
        <v>4969</v>
      </c>
      <c r="C2458" s="34">
        <v>5</v>
      </c>
      <c r="D2458" s="34" t="s">
        <v>4970</v>
      </c>
      <c r="E2458" s="34">
        <v>4</v>
      </c>
      <c r="F2458" s="34" t="s">
        <v>21</v>
      </c>
      <c r="G2458" s="34">
        <v>2.9</v>
      </c>
      <c r="H2458" s="34">
        <v>113.9</v>
      </c>
      <c r="I2458" s="34">
        <v>19.37</v>
      </c>
      <c r="J2458" s="34">
        <v>94.53</v>
      </c>
      <c r="K2458" s="34">
        <v>9875.81211589113</v>
      </c>
      <c r="L2458" s="34">
        <v>11899.4499100815</v>
      </c>
      <c r="M2458" s="35">
        <v>1124855</v>
      </c>
      <c r="N2458" s="34"/>
      <c r="O2458" s="34" t="s">
        <v>22</v>
      </c>
      <c r="Q2458" s="1">
        <f>INDEX([1]房源台账数据源!$CZ:$CZ,MATCH(B2458,[1]房源台账数据源!$B:$B,0))</f>
        <v>1124855</v>
      </c>
      <c r="R2458" s="1">
        <f>IF(U2458="未售",ROUNDDOWN(Q2458*(1-5%),0),INDEX([1]房源台账数据源!$AU:$AU,MATCH(B2458,[1]房源台账数据源!$B:$B,0)))</f>
        <v>998200</v>
      </c>
      <c r="S2458" s="23">
        <f t="shared" si="202"/>
        <v>0</v>
      </c>
      <c r="T2458" s="23">
        <f t="shared" si="203"/>
        <v>-0.112596734690249</v>
      </c>
      <c r="U2458" s="1" t="str">
        <f>INDEX([1]房源台账数据源!$DE:$DE,MATCH(B2458,[1]房源台账数据源!$B:$B,0))</f>
        <v>已售</v>
      </c>
    </row>
    <row r="2459" s="1" customFormat="1" ht="16.5" customHeight="1" spans="1:21">
      <c r="A2459" s="34">
        <v>16</v>
      </c>
      <c r="B2459" s="28" t="s">
        <v>4971</v>
      </c>
      <c r="C2459" s="34">
        <v>5</v>
      </c>
      <c r="D2459" s="34" t="s">
        <v>4972</v>
      </c>
      <c r="E2459" s="34">
        <v>4</v>
      </c>
      <c r="F2459" s="34" t="s">
        <v>21</v>
      </c>
      <c r="G2459" s="34">
        <v>2.9</v>
      </c>
      <c r="H2459" s="34">
        <v>113.9</v>
      </c>
      <c r="I2459" s="34">
        <v>19.37</v>
      </c>
      <c r="J2459" s="34">
        <v>94.53</v>
      </c>
      <c r="K2459" s="34">
        <v>9911.11501316945</v>
      </c>
      <c r="L2459" s="34">
        <v>11941.9866708981</v>
      </c>
      <c r="M2459" s="35">
        <v>1128876</v>
      </c>
      <c r="N2459" s="34"/>
      <c r="O2459" s="34" t="s">
        <v>22</v>
      </c>
      <c r="Q2459" s="1">
        <f>INDEX([1]房源台账数据源!$CZ:$CZ,MATCH(B2459,[1]房源台账数据源!$B:$B,0))</f>
        <v>1128876</v>
      </c>
      <c r="R2459" s="1">
        <f>IF(U2459="未售",ROUNDDOWN(Q2459*(1-5%),0),INDEX([1]房源台账数据源!$AU:$AU,MATCH(B2459,[1]房源台账数据源!$B:$B,0)))</f>
        <v>1001666</v>
      </c>
      <c r="S2459" s="23">
        <f t="shared" si="202"/>
        <v>0</v>
      </c>
      <c r="T2459" s="23">
        <f t="shared" si="203"/>
        <v>-0.112687310209447</v>
      </c>
      <c r="U2459" s="1" t="str">
        <f>INDEX([1]房源台账数据源!$DE:$DE,MATCH(B2459,[1]房源台账数据源!$B:$B,0))</f>
        <v>已售</v>
      </c>
    </row>
    <row r="2460" s="1" customFormat="1" ht="16.5" customHeight="1" spans="1:21">
      <c r="A2460" s="34">
        <v>17</v>
      </c>
      <c r="B2460" s="28" t="s">
        <v>4973</v>
      </c>
      <c r="C2460" s="34">
        <v>5</v>
      </c>
      <c r="D2460" s="34" t="s">
        <v>4974</v>
      </c>
      <c r="E2460" s="34">
        <v>4</v>
      </c>
      <c r="F2460" s="34" t="s">
        <v>21</v>
      </c>
      <c r="G2460" s="34">
        <v>2.9</v>
      </c>
      <c r="H2460" s="34">
        <v>112.3</v>
      </c>
      <c r="I2460" s="34">
        <v>19.1</v>
      </c>
      <c r="J2460" s="34">
        <v>93.2</v>
      </c>
      <c r="K2460" s="34">
        <v>10128.0320569902</v>
      </c>
      <c r="L2460" s="34">
        <v>12203.6266094421</v>
      </c>
      <c r="M2460" s="35">
        <v>1137378</v>
      </c>
      <c r="N2460" s="34"/>
      <c r="O2460" s="34" t="s">
        <v>22</v>
      </c>
      <c r="Q2460" s="1">
        <f>INDEX([1]房源台账数据源!$CZ:$CZ,MATCH(B2460,[1]房源台账数据源!$B:$B,0))</f>
        <v>1137378</v>
      </c>
      <c r="R2460" s="1">
        <f>IF(U2460="未售",ROUNDDOWN(Q2460*(1-5%),0),INDEX([1]房源台账数据源!$AU:$AU,MATCH(B2460,[1]房源台账数据源!$B:$B,0)))</f>
        <v>1009209</v>
      </c>
      <c r="S2460" s="23">
        <f t="shared" si="202"/>
        <v>0</v>
      </c>
      <c r="T2460" s="23">
        <f t="shared" si="203"/>
        <v>-0.112688130067576</v>
      </c>
      <c r="U2460" s="1" t="str">
        <f>INDEX([1]房源台账数据源!$DE:$DE,MATCH(B2460,[1]房源台账数据源!$B:$B,0))</f>
        <v>已售</v>
      </c>
    </row>
    <row r="2461" s="1" customFormat="1" ht="16.5" customHeight="1" spans="1:21">
      <c r="A2461" s="34">
        <v>18</v>
      </c>
      <c r="B2461" s="28" t="s">
        <v>4975</v>
      </c>
      <c r="C2461" s="34">
        <v>5</v>
      </c>
      <c r="D2461" s="34" t="s">
        <v>4976</v>
      </c>
      <c r="E2461" s="34">
        <v>4</v>
      </c>
      <c r="F2461" s="34" t="s">
        <v>33</v>
      </c>
      <c r="G2461" s="34">
        <v>2.9</v>
      </c>
      <c r="H2461" s="34">
        <v>70.8</v>
      </c>
      <c r="I2461" s="34">
        <v>12.04</v>
      </c>
      <c r="J2461" s="34">
        <v>58.76</v>
      </c>
      <c r="K2461" s="34">
        <v>9400.02824858757</v>
      </c>
      <c r="L2461" s="34">
        <v>11326.1061946903</v>
      </c>
      <c r="M2461" s="35">
        <v>665522</v>
      </c>
      <c r="N2461" s="34"/>
      <c r="O2461" s="34" t="s">
        <v>22</v>
      </c>
      <c r="Q2461" s="1">
        <f>INDEX([1]房源台账数据源!$CZ:$CZ,MATCH(B2461,[1]房源台账数据源!$B:$B,0))</f>
        <v>665522</v>
      </c>
      <c r="R2461" s="1">
        <f>IF(U2461="未售",ROUNDDOWN(Q2461*(1-5%),0),INDEX([1]房源台账数据源!$AU:$AU,MATCH(B2461,[1]房源台账数据源!$B:$B,0)))</f>
        <v>632245</v>
      </c>
      <c r="S2461" s="23">
        <f t="shared" si="202"/>
        <v>0</v>
      </c>
      <c r="T2461" s="23">
        <f t="shared" si="203"/>
        <v>-0.0500013523219368</v>
      </c>
      <c r="U2461" s="1" t="str">
        <f>INDEX([1]房源台账数据源!$DE:$DE,MATCH(B2461,[1]房源台账数据源!$B:$B,0))</f>
        <v>未售</v>
      </c>
    </row>
    <row r="2462" s="1" customFormat="1" ht="16.5" customHeight="1" spans="1:21">
      <c r="A2462" s="34">
        <v>19</v>
      </c>
      <c r="B2462" s="28" t="s">
        <v>4977</v>
      </c>
      <c r="C2462" s="34">
        <v>5</v>
      </c>
      <c r="D2462" s="34" t="s">
        <v>4978</v>
      </c>
      <c r="E2462" s="34">
        <v>4</v>
      </c>
      <c r="F2462" s="34" t="s">
        <v>33</v>
      </c>
      <c r="G2462" s="34">
        <v>2.9</v>
      </c>
      <c r="H2462" s="34">
        <v>70.8</v>
      </c>
      <c r="I2462" s="34">
        <v>12.04</v>
      </c>
      <c r="J2462" s="34">
        <v>58.76</v>
      </c>
      <c r="K2462" s="34">
        <v>9435.97457627119</v>
      </c>
      <c r="L2462" s="34">
        <v>11369.4179714091</v>
      </c>
      <c r="M2462" s="35">
        <v>668067</v>
      </c>
      <c r="N2462" s="34"/>
      <c r="O2462" s="34" t="s">
        <v>22</v>
      </c>
      <c r="Q2462" s="1">
        <f>INDEX([1]房源台账数据源!$CZ:$CZ,MATCH(B2462,[1]房源台账数据源!$B:$B,0))</f>
        <v>668067</v>
      </c>
      <c r="R2462" s="1">
        <f>IF(U2462="未售",ROUNDDOWN(Q2462*(1-5%),0),INDEX([1]房源台账数据源!$AU:$AU,MATCH(B2462,[1]房源台账数据源!$B:$B,0)))</f>
        <v>634663</v>
      </c>
      <c r="S2462" s="23">
        <f t="shared" si="202"/>
        <v>0</v>
      </c>
      <c r="T2462" s="23">
        <f t="shared" si="203"/>
        <v>-0.0500009729563053</v>
      </c>
      <c r="U2462" s="1" t="str">
        <f>INDEX([1]房源台账数据源!$DE:$DE,MATCH(B2462,[1]房源台账数据源!$B:$B,0))</f>
        <v>未售</v>
      </c>
    </row>
    <row r="2463" s="1" customFormat="1" ht="16.5" customHeight="1" spans="1:21">
      <c r="A2463" s="34">
        <v>20</v>
      </c>
      <c r="B2463" s="28" t="s">
        <v>4979</v>
      </c>
      <c r="C2463" s="34">
        <v>5</v>
      </c>
      <c r="D2463" s="34" t="s">
        <v>4980</v>
      </c>
      <c r="E2463" s="34">
        <v>4</v>
      </c>
      <c r="F2463" s="34" t="s">
        <v>21</v>
      </c>
      <c r="G2463" s="34">
        <v>2.9</v>
      </c>
      <c r="H2463" s="34">
        <v>112.3</v>
      </c>
      <c r="I2463" s="34">
        <v>19.1</v>
      </c>
      <c r="J2463" s="34">
        <v>93.2</v>
      </c>
      <c r="K2463" s="34">
        <v>10363.0454140695</v>
      </c>
      <c r="L2463" s="34">
        <v>12486.8025751073</v>
      </c>
      <c r="M2463" s="35">
        <v>1163770</v>
      </c>
      <c r="N2463" s="34"/>
      <c r="O2463" s="34" t="s">
        <v>22</v>
      </c>
      <c r="Q2463" s="1">
        <f>INDEX([1]房源台账数据源!$CZ:$CZ,MATCH(B2463,[1]房源台账数据源!$B:$B,0))</f>
        <v>1163770</v>
      </c>
      <c r="R2463" s="1">
        <f>IF(U2463="未售",ROUNDDOWN(Q2463*(1-5%),0),INDEX([1]房源台账数据源!$AU:$AU,MATCH(B2463,[1]房源台账数据源!$B:$B,0)))</f>
        <v>1032628</v>
      </c>
      <c r="S2463" s="23">
        <f t="shared" si="202"/>
        <v>0</v>
      </c>
      <c r="T2463" s="23">
        <f t="shared" si="203"/>
        <v>-0.112687214827672</v>
      </c>
      <c r="U2463" s="1" t="str">
        <f>INDEX([1]房源台账数据源!$DE:$DE,MATCH(B2463,[1]房源台账数据源!$B:$B,0))</f>
        <v>已售</v>
      </c>
    </row>
    <row r="2464" s="1" customFormat="1" ht="16.5" customHeight="1" spans="1:21">
      <c r="A2464" s="34">
        <v>21</v>
      </c>
      <c r="B2464" s="28" t="s">
        <v>4981</v>
      </c>
      <c r="C2464" s="34">
        <v>5</v>
      </c>
      <c r="D2464" s="34" t="s">
        <v>4982</v>
      </c>
      <c r="E2464" s="34">
        <v>5</v>
      </c>
      <c r="F2464" s="34" t="s">
        <v>21</v>
      </c>
      <c r="G2464" s="34">
        <v>2.9</v>
      </c>
      <c r="H2464" s="34">
        <v>113.9</v>
      </c>
      <c r="I2464" s="34">
        <v>19.37</v>
      </c>
      <c r="J2464" s="34">
        <v>94.53</v>
      </c>
      <c r="K2464" s="34">
        <v>9875.81211589113</v>
      </c>
      <c r="L2464" s="34">
        <v>11899.4499100815</v>
      </c>
      <c r="M2464" s="35">
        <v>1124855</v>
      </c>
      <c r="N2464" s="34"/>
      <c r="O2464" s="34" t="s">
        <v>22</v>
      </c>
      <c r="Q2464" s="1">
        <f>INDEX([1]房源台账数据源!$CZ:$CZ,MATCH(B2464,[1]房源台账数据源!$B:$B,0))</f>
        <v>1124855</v>
      </c>
      <c r="R2464" s="1">
        <f>IF(U2464="未售",ROUNDDOWN(Q2464*(1-5%),0),INDEX([1]房源台账数据源!$AU:$AU,MATCH(B2464,[1]房源台账数据源!$B:$B,0)))</f>
        <v>988117</v>
      </c>
      <c r="S2464" s="23">
        <f t="shared" si="202"/>
        <v>0</v>
      </c>
      <c r="T2464" s="23">
        <f t="shared" si="203"/>
        <v>-0.121560556693974</v>
      </c>
      <c r="U2464" s="1" t="str">
        <f>INDEX([1]房源台账数据源!$DE:$DE,MATCH(B2464,[1]房源台账数据源!$B:$B,0))</f>
        <v>已售</v>
      </c>
    </row>
    <row r="2465" s="1" customFormat="1" ht="16.5" customHeight="1" spans="1:21">
      <c r="A2465" s="34">
        <v>22</v>
      </c>
      <c r="B2465" s="28" t="s">
        <v>4983</v>
      </c>
      <c r="C2465" s="34">
        <v>5</v>
      </c>
      <c r="D2465" s="34" t="s">
        <v>4984</v>
      </c>
      <c r="E2465" s="34">
        <v>5</v>
      </c>
      <c r="F2465" s="34" t="s">
        <v>21</v>
      </c>
      <c r="G2465" s="34">
        <v>2.9</v>
      </c>
      <c r="H2465" s="34">
        <v>113.9</v>
      </c>
      <c r="I2465" s="34">
        <v>19.37</v>
      </c>
      <c r="J2465" s="34">
        <v>94.53</v>
      </c>
      <c r="K2465" s="34">
        <v>9911.11501316945</v>
      </c>
      <c r="L2465" s="34">
        <v>11941.9866708981</v>
      </c>
      <c r="M2465" s="35">
        <v>1128876</v>
      </c>
      <c r="N2465" s="34"/>
      <c r="O2465" s="34" t="s">
        <v>22</v>
      </c>
      <c r="Q2465" s="1">
        <f>INDEX([1]房源台账数据源!$CZ:$CZ,MATCH(B2465,[1]房源台账数据源!$B:$B,0))</f>
        <v>1128876</v>
      </c>
      <c r="R2465" s="1">
        <f>IF(U2465="未售",ROUNDDOWN(Q2465*(1-5%),0),INDEX([1]房源台账数据源!$AU:$AU,MATCH(B2465,[1]房源台账数据源!$B:$B,0)))</f>
        <v>991648</v>
      </c>
      <c r="S2465" s="23">
        <f t="shared" si="202"/>
        <v>0</v>
      </c>
      <c r="T2465" s="23">
        <f t="shared" si="203"/>
        <v>-0.121561624128779</v>
      </c>
      <c r="U2465" s="1" t="str">
        <f>INDEX([1]房源台账数据源!$DE:$DE,MATCH(B2465,[1]房源台账数据源!$B:$B,0))</f>
        <v>已售</v>
      </c>
    </row>
    <row r="2466" s="1" customFormat="1" ht="16.5" customHeight="1" spans="1:21">
      <c r="A2466" s="34">
        <v>23</v>
      </c>
      <c r="B2466" s="28" t="s">
        <v>4985</v>
      </c>
      <c r="C2466" s="34">
        <v>5</v>
      </c>
      <c r="D2466" s="34" t="s">
        <v>4986</v>
      </c>
      <c r="E2466" s="34">
        <v>5</v>
      </c>
      <c r="F2466" s="34" t="s">
        <v>21</v>
      </c>
      <c r="G2466" s="34">
        <v>2.9</v>
      </c>
      <c r="H2466" s="34">
        <v>112.3</v>
      </c>
      <c r="I2466" s="34">
        <v>19.1</v>
      </c>
      <c r="J2466" s="34">
        <v>93.2</v>
      </c>
      <c r="K2466" s="34">
        <v>10128.0320569902</v>
      </c>
      <c r="L2466" s="34">
        <v>12203.6266094421</v>
      </c>
      <c r="M2466" s="35">
        <v>1137378</v>
      </c>
      <c r="N2466" s="34"/>
      <c r="O2466" s="34" t="s">
        <v>22</v>
      </c>
      <c r="Q2466" s="1">
        <f>INDEX([1]房源台账数据源!$CZ:$CZ,MATCH(B2466,[1]房源台账数据源!$B:$B,0))</f>
        <v>1137378</v>
      </c>
      <c r="R2466" s="1">
        <f>IF(U2466="未售",ROUNDDOWN(Q2466*(1-5%),0),INDEX([1]房源台账数据源!$AU:$AU,MATCH(B2466,[1]房源台账数据源!$B:$B,0)))</f>
        <v>1009209</v>
      </c>
      <c r="S2466" s="23">
        <f t="shared" si="202"/>
        <v>0</v>
      </c>
      <c r="T2466" s="23">
        <f t="shared" si="203"/>
        <v>-0.112688130067576</v>
      </c>
      <c r="U2466" s="1" t="str">
        <f>INDEX([1]房源台账数据源!$DE:$DE,MATCH(B2466,[1]房源台账数据源!$B:$B,0))</f>
        <v>已售</v>
      </c>
    </row>
    <row r="2467" s="1" customFormat="1" ht="16.5" customHeight="1" spans="1:21">
      <c r="A2467" s="34">
        <v>24</v>
      </c>
      <c r="B2467" s="28" t="s">
        <v>4987</v>
      </c>
      <c r="C2467" s="34">
        <v>5</v>
      </c>
      <c r="D2467" s="34" t="s">
        <v>4988</v>
      </c>
      <c r="E2467" s="34">
        <v>5</v>
      </c>
      <c r="F2467" s="34" t="s">
        <v>33</v>
      </c>
      <c r="G2467" s="34">
        <v>2.9</v>
      </c>
      <c r="H2467" s="34">
        <v>70.8</v>
      </c>
      <c r="I2467" s="34">
        <v>12.04</v>
      </c>
      <c r="J2467" s="34">
        <v>58.76</v>
      </c>
      <c r="K2467" s="34">
        <v>9400.02824858757</v>
      </c>
      <c r="L2467" s="34">
        <v>11326.1061946903</v>
      </c>
      <c r="M2467" s="35">
        <v>665522</v>
      </c>
      <c r="N2467" s="34"/>
      <c r="O2467" s="34" t="s">
        <v>22</v>
      </c>
      <c r="Q2467" s="1">
        <f>INDEX([1]房源台账数据源!$CZ:$CZ,MATCH(B2467,[1]房源台账数据源!$B:$B,0))</f>
        <v>665522</v>
      </c>
      <c r="R2467" s="1">
        <f>IF(U2467="未售",ROUNDDOWN(Q2467*(1-5%),0),INDEX([1]房源台账数据源!$AU:$AU,MATCH(B2467,[1]房源台账数据源!$B:$B,0)))</f>
        <v>590526</v>
      </c>
      <c r="S2467" s="23">
        <f t="shared" si="202"/>
        <v>0</v>
      </c>
      <c r="T2467" s="23">
        <f t="shared" si="203"/>
        <v>-0.112687484410733</v>
      </c>
      <c r="U2467" s="1" t="str">
        <f>INDEX([1]房源台账数据源!$DE:$DE,MATCH(B2467,[1]房源台账数据源!$B:$B,0))</f>
        <v>已售</v>
      </c>
    </row>
    <row r="2468" s="1" customFormat="1" ht="16.5" customHeight="1" spans="1:21">
      <c r="A2468" s="34">
        <v>25</v>
      </c>
      <c r="B2468" s="28" t="s">
        <v>4989</v>
      </c>
      <c r="C2468" s="34">
        <v>5</v>
      </c>
      <c r="D2468" s="34" t="s">
        <v>4990</v>
      </c>
      <c r="E2468" s="34">
        <v>5</v>
      </c>
      <c r="F2468" s="34" t="s">
        <v>33</v>
      </c>
      <c r="G2468" s="34">
        <v>2.9</v>
      </c>
      <c r="H2468" s="34">
        <v>70.8</v>
      </c>
      <c r="I2468" s="34">
        <v>12.04</v>
      </c>
      <c r="J2468" s="34">
        <v>58.76</v>
      </c>
      <c r="K2468" s="34">
        <v>9435.97457627119</v>
      </c>
      <c r="L2468" s="34">
        <v>11369.4179714091</v>
      </c>
      <c r="M2468" s="35">
        <v>668067</v>
      </c>
      <c r="N2468" s="34"/>
      <c r="O2468" s="34" t="s">
        <v>22</v>
      </c>
      <c r="Q2468" s="1">
        <f>INDEX([1]房源台账数据源!$CZ:$CZ,MATCH(B2468,[1]房源台账数据源!$B:$B,0))</f>
        <v>668067</v>
      </c>
      <c r="R2468" s="1">
        <f>IF(U2468="未售",ROUNDDOWN(Q2468*(1-5%),0),INDEX([1]房源台账数据源!$AU:$AU,MATCH(B2468,[1]房源台账数据源!$B:$B,0)))</f>
        <v>592785</v>
      </c>
      <c r="S2468" s="23">
        <f t="shared" si="202"/>
        <v>0</v>
      </c>
      <c r="T2468" s="23">
        <f t="shared" si="203"/>
        <v>-0.112686302421763</v>
      </c>
      <c r="U2468" s="1" t="str">
        <f>INDEX([1]房源台账数据源!$DE:$DE,MATCH(B2468,[1]房源台账数据源!$B:$B,0))</f>
        <v>已售</v>
      </c>
    </row>
    <row r="2469" s="1" customFormat="1" ht="16.5" customHeight="1" spans="1:21">
      <c r="A2469" s="34">
        <v>26</v>
      </c>
      <c r="B2469" s="28" t="s">
        <v>4991</v>
      </c>
      <c r="C2469" s="34">
        <v>5</v>
      </c>
      <c r="D2469" s="34" t="s">
        <v>4992</v>
      </c>
      <c r="E2469" s="34">
        <v>5</v>
      </c>
      <c r="F2469" s="34" t="s">
        <v>21</v>
      </c>
      <c r="G2469" s="34">
        <v>2.9</v>
      </c>
      <c r="H2469" s="34">
        <v>112.3</v>
      </c>
      <c r="I2469" s="34">
        <v>19.1</v>
      </c>
      <c r="J2469" s="34">
        <v>93.2</v>
      </c>
      <c r="K2469" s="34">
        <v>10363.0454140695</v>
      </c>
      <c r="L2469" s="34">
        <v>12486.8025751073</v>
      </c>
      <c r="M2469" s="35">
        <v>1163770</v>
      </c>
      <c r="N2469" s="34"/>
      <c r="O2469" s="34" t="s">
        <v>22</v>
      </c>
      <c r="Q2469" s="1">
        <f>INDEX([1]房源台账数据源!$CZ:$CZ,MATCH(B2469,[1]房源台账数据源!$B:$B,0))</f>
        <v>1163770</v>
      </c>
      <c r="R2469" s="1">
        <f>IF(U2469="未售",ROUNDDOWN(Q2469*(1-5%),0),INDEX([1]房源台账数据源!$AU:$AU,MATCH(B2469,[1]房源台账数据源!$B:$B,0)))</f>
        <v>1032628</v>
      </c>
      <c r="S2469" s="23">
        <f t="shared" si="202"/>
        <v>0</v>
      </c>
      <c r="T2469" s="23">
        <f t="shared" si="203"/>
        <v>-0.112687214827672</v>
      </c>
      <c r="U2469" s="1" t="str">
        <f>INDEX([1]房源台账数据源!$DE:$DE,MATCH(B2469,[1]房源台账数据源!$B:$B,0))</f>
        <v>已售</v>
      </c>
    </row>
    <row r="2470" s="1" customFormat="1" ht="16.5" customHeight="1" spans="1:21">
      <c r="A2470" s="34">
        <v>27</v>
      </c>
      <c r="B2470" s="28" t="s">
        <v>4993</v>
      </c>
      <c r="C2470" s="34">
        <v>5</v>
      </c>
      <c r="D2470" s="34" t="s">
        <v>4994</v>
      </c>
      <c r="E2470" s="34">
        <v>6</v>
      </c>
      <c r="F2470" s="34" t="s">
        <v>21</v>
      </c>
      <c r="G2470" s="34">
        <v>2.9</v>
      </c>
      <c r="H2470" s="34">
        <v>113.9</v>
      </c>
      <c r="I2470" s="34">
        <v>19.37</v>
      </c>
      <c r="J2470" s="34">
        <v>94.53</v>
      </c>
      <c r="K2470" s="34">
        <v>10111.1062335382</v>
      </c>
      <c r="L2470" s="34">
        <v>12182.9577911774</v>
      </c>
      <c r="M2470" s="35">
        <v>1151655</v>
      </c>
      <c r="N2470" s="34"/>
      <c r="O2470" s="34" t="s">
        <v>22</v>
      </c>
      <c r="Q2470" s="1">
        <f>INDEX([1]房源台账数据源!$CZ:$CZ,MATCH(B2470,[1]房源台账数据源!$B:$B,0))</f>
        <v>1151655</v>
      </c>
      <c r="R2470" s="1">
        <f>IF(U2470="未售",ROUNDDOWN(Q2470*(1-5%),0),INDEX([1]房源台账数据源!$AU:$AU,MATCH(B2470,[1]房源台账数据源!$B:$B,0)))</f>
        <v>1021877</v>
      </c>
      <c r="S2470" s="23">
        <f t="shared" si="202"/>
        <v>0</v>
      </c>
      <c r="T2470" s="23">
        <f t="shared" si="203"/>
        <v>-0.112688261675589</v>
      </c>
      <c r="U2470" s="1" t="str">
        <f>INDEX([1]房源台账数据源!$DE:$DE,MATCH(B2470,[1]房源台账数据源!$B:$B,0))</f>
        <v>已售</v>
      </c>
    </row>
    <row r="2471" s="1" customFormat="1" ht="16.5" customHeight="1" spans="1:21">
      <c r="A2471" s="34">
        <v>28</v>
      </c>
      <c r="B2471" s="28" t="s">
        <v>4995</v>
      </c>
      <c r="C2471" s="34">
        <v>5</v>
      </c>
      <c r="D2471" s="34" t="s">
        <v>4996</v>
      </c>
      <c r="E2471" s="34">
        <v>6</v>
      </c>
      <c r="F2471" s="34" t="s">
        <v>21</v>
      </c>
      <c r="G2471" s="34">
        <v>2.9</v>
      </c>
      <c r="H2471" s="34">
        <v>113.9</v>
      </c>
      <c r="I2471" s="34">
        <v>19.37</v>
      </c>
      <c r="J2471" s="34">
        <v>94.53</v>
      </c>
      <c r="K2471" s="34">
        <v>10146.4003511852</v>
      </c>
      <c r="L2471" s="34">
        <v>12225.4839733418</v>
      </c>
      <c r="M2471" s="35">
        <v>1155675</v>
      </c>
      <c r="N2471" s="34"/>
      <c r="O2471" s="34" t="s">
        <v>22</v>
      </c>
      <c r="Q2471" s="1">
        <f>INDEX([1]房源台账数据源!$CZ:$CZ,MATCH(B2471,[1]房源台账数据源!$B:$B,0))</f>
        <v>1155675</v>
      </c>
      <c r="R2471" s="1">
        <f>IF(U2471="未售",ROUNDDOWN(Q2471*(1-5%),0),INDEX([1]房源台账数据源!$AU:$AU,MATCH(B2471,[1]房源台账数据源!$B:$B,0)))</f>
        <v>1025445</v>
      </c>
      <c r="S2471" s="23">
        <f t="shared" si="202"/>
        <v>0</v>
      </c>
      <c r="T2471" s="23">
        <f t="shared" si="203"/>
        <v>-0.11268739048608</v>
      </c>
      <c r="U2471" s="1" t="str">
        <f>INDEX([1]房源台账数据源!$DE:$DE,MATCH(B2471,[1]房源台账数据源!$B:$B,0))</f>
        <v>已售</v>
      </c>
    </row>
    <row r="2472" s="1" customFormat="1" ht="16.5" customHeight="1" spans="1:21">
      <c r="A2472" s="34">
        <v>29</v>
      </c>
      <c r="B2472" s="28" t="s">
        <v>4997</v>
      </c>
      <c r="C2472" s="34">
        <v>5</v>
      </c>
      <c r="D2472" s="34" t="s">
        <v>4998</v>
      </c>
      <c r="E2472" s="34">
        <v>6</v>
      </c>
      <c r="F2472" s="34" t="s">
        <v>21</v>
      </c>
      <c r="G2472" s="34">
        <v>2.9</v>
      </c>
      <c r="H2472" s="34">
        <v>112.3</v>
      </c>
      <c r="I2472" s="34">
        <v>19.1</v>
      </c>
      <c r="J2472" s="34">
        <v>93.2</v>
      </c>
      <c r="K2472" s="34">
        <v>10364.8530721282</v>
      </c>
      <c r="L2472" s="34">
        <v>12488.9806866953</v>
      </c>
      <c r="M2472" s="35">
        <v>1163973</v>
      </c>
      <c r="N2472" s="34"/>
      <c r="O2472" s="34" t="s">
        <v>22</v>
      </c>
      <c r="Q2472" s="1">
        <f>INDEX([1]房源台账数据源!$CZ:$CZ,MATCH(B2472,[1]房源台账数据源!$B:$B,0))</f>
        <v>1163973</v>
      </c>
      <c r="R2472" s="1">
        <f>IF(U2472="未售",ROUNDDOWN(Q2472*(1-5%),0),INDEX([1]房源台账数据源!$AU:$AU,MATCH(B2472,[1]房源台账数据源!$B:$B,0)))</f>
        <v>1022479</v>
      </c>
      <c r="S2472" s="23">
        <f t="shared" si="202"/>
        <v>0</v>
      </c>
      <c r="T2472" s="23">
        <f t="shared" si="203"/>
        <v>-0.121561238963447</v>
      </c>
      <c r="U2472" s="1" t="str">
        <f>INDEX([1]房源台账数据源!$DE:$DE,MATCH(B2472,[1]房源台账数据源!$B:$B,0))</f>
        <v>已售</v>
      </c>
    </row>
    <row r="2473" s="1" customFormat="1" ht="16.5" customHeight="1" spans="1:21">
      <c r="A2473" s="34">
        <v>30</v>
      </c>
      <c r="B2473" s="28" t="s">
        <v>4999</v>
      </c>
      <c r="C2473" s="34">
        <v>5</v>
      </c>
      <c r="D2473" s="34" t="s">
        <v>5000</v>
      </c>
      <c r="E2473" s="34">
        <v>6</v>
      </c>
      <c r="F2473" s="34" t="s">
        <v>33</v>
      </c>
      <c r="G2473" s="34">
        <v>2.9</v>
      </c>
      <c r="H2473" s="34">
        <v>70.8</v>
      </c>
      <c r="I2473" s="34">
        <v>12.04</v>
      </c>
      <c r="J2473" s="34">
        <v>58.76</v>
      </c>
      <c r="K2473" s="34">
        <v>9639.71751412429</v>
      </c>
      <c r="L2473" s="34">
        <v>11614.9081007488</v>
      </c>
      <c r="M2473" s="35">
        <v>682492</v>
      </c>
      <c r="N2473" s="34"/>
      <c r="O2473" s="34" t="s">
        <v>22</v>
      </c>
      <c r="Q2473" s="1">
        <f>INDEX([1]房源台账数据源!$CZ:$CZ,MATCH(B2473,[1]房源台账数据源!$B:$B,0))</f>
        <v>682492</v>
      </c>
      <c r="R2473" s="1">
        <f>IF(U2473="未售",ROUNDDOWN(Q2473*(1-5%),0),INDEX([1]房源台账数据源!$AU:$AU,MATCH(B2473,[1]房源台账数据源!$B:$B,0)))</f>
        <v>605583</v>
      </c>
      <c r="S2473" s="23">
        <f t="shared" si="202"/>
        <v>0</v>
      </c>
      <c r="T2473" s="23">
        <f t="shared" si="203"/>
        <v>-0.112688500378026</v>
      </c>
      <c r="U2473" s="1" t="str">
        <f>INDEX([1]房源台账数据源!$DE:$DE,MATCH(B2473,[1]房源台账数据源!$B:$B,0))</f>
        <v>已售</v>
      </c>
    </row>
    <row r="2474" s="1" customFormat="1" ht="16.5" customHeight="1" spans="1:21">
      <c r="A2474" s="34">
        <v>31</v>
      </c>
      <c r="B2474" s="28" t="s">
        <v>5001</v>
      </c>
      <c r="C2474" s="34">
        <v>5</v>
      </c>
      <c r="D2474" s="34" t="s">
        <v>5002</v>
      </c>
      <c r="E2474" s="34">
        <v>6</v>
      </c>
      <c r="F2474" s="34" t="s">
        <v>33</v>
      </c>
      <c r="G2474" s="34">
        <v>2.9</v>
      </c>
      <c r="H2474" s="34">
        <v>70.8</v>
      </c>
      <c r="I2474" s="34">
        <v>12.04</v>
      </c>
      <c r="J2474" s="34">
        <v>58.76</v>
      </c>
      <c r="K2474" s="34">
        <v>9675.66384180791</v>
      </c>
      <c r="L2474" s="34">
        <v>11658.2198774677</v>
      </c>
      <c r="M2474" s="35">
        <v>685037</v>
      </c>
      <c r="N2474" s="34"/>
      <c r="O2474" s="34" t="s">
        <v>22</v>
      </c>
      <c r="Q2474" s="1">
        <f>INDEX([1]房源台账数据源!$CZ:$CZ,MATCH(B2474,[1]房源台账数据源!$B:$B,0))</f>
        <v>685037</v>
      </c>
      <c r="R2474" s="1">
        <f>IF(U2474="未售",ROUNDDOWN(Q2474*(1-5%),0),INDEX([1]房源台账数据源!$AU:$AU,MATCH(B2474,[1]房源台账数据源!$B:$B,0)))</f>
        <v>607842</v>
      </c>
      <c r="S2474" s="23">
        <f t="shared" si="202"/>
        <v>0</v>
      </c>
      <c r="T2474" s="23">
        <f t="shared" si="203"/>
        <v>-0.112687343895293</v>
      </c>
      <c r="U2474" s="1" t="str">
        <f>INDEX([1]房源台账数据源!$DE:$DE,MATCH(B2474,[1]房源台账数据源!$B:$B,0))</f>
        <v>已售</v>
      </c>
    </row>
    <row r="2475" s="1" customFormat="1" ht="16.5" customHeight="1" spans="1:21">
      <c r="A2475" s="34">
        <v>32</v>
      </c>
      <c r="B2475" s="28" t="s">
        <v>5003</v>
      </c>
      <c r="C2475" s="34">
        <v>5</v>
      </c>
      <c r="D2475" s="34" t="s">
        <v>5004</v>
      </c>
      <c r="E2475" s="34">
        <v>6</v>
      </c>
      <c r="F2475" s="34" t="s">
        <v>21</v>
      </c>
      <c r="G2475" s="34">
        <v>2.9</v>
      </c>
      <c r="H2475" s="34">
        <v>112.3</v>
      </c>
      <c r="I2475" s="34">
        <v>19.1</v>
      </c>
      <c r="J2475" s="34">
        <v>93.2</v>
      </c>
      <c r="K2475" s="34">
        <v>10599.8664292075</v>
      </c>
      <c r="L2475" s="34">
        <v>12772.1566523605</v>
      </c>
      <c r="M2475" s="35">
        <v>1190365</v>
      </c>
      <c r="N2475" s="34"/>
      <c r="O2475" s="34" t="s">
        <v>22</v>
      </c>
      <c r="Q2475" s="1">
        <f>INDEX([1]房源台账数据源!$CZ:$CZ,MATCH(B2475,[1]房源台账数据源!$B:$B,0))</f>
        <v>1190365</v>
      </c>
      <c r="R2475" s="1">
        <f>IF(U2475="未售",ROUNDDOWN(Q2475*(1-5%),0),INDEX([1]房源台账数据源!$AU:$AU,MATCH(B2475,[1]房源台账数据源!$B:$B,0)))</f>
        <v>1045663</v>
      </c>
      <c r="S2475" s="23">
        <f t="shared" si="202"/>
        <v>0</v>
      </c>
      <c r="T2475" s="23">
        <f t="shared" si="203"/>
        <v>-0.121561033800557</v>
      </c>
      <c r="U2475" s="1" t="str">
        <f>INDEX([1]房源台账数据源!$DE:$DE,MATCH(B2475,[1]房源台账数据源!$B:$B,0))</f>
        <v>已售</v>
      </c>
    </row>
    <row r="2476" s="1" customFormat="1" ht="16.5" customHeight="1" spans="1:21">
      <c r="A2476" s="34">
        <v>33</v>
      </c>
      <c r="B2476" s="28" t="s">
        <v>5005</v>
      </c>
      <c r="C2476" s="34">
        <v>5</v>
      </c>
      <c r="D2476" s="34" t="s">
        <v>5006</v>
      </c>
      <c r="E2476" s="34">
        <v>7</v>
      </c>
      <c r="F2476" s="34" t="s">
        <v>21</v>
      </c>
      <c r="G2476" s="34">
        <v>2.9</v>
      </c>
      <c r="H2476" s="34">
        <v>113.9</v>
      </c>
      <c r="I2476" s="34">
        <v>19.37</v>
      </c>
      <c r="J2476" s="34">
        <v>94.53</v>
      </c>
      <c r="K2476" s="34">
        <v>10111.1062335382</v>
      </c>
      <c r="L2476" s="34">
        <v>12182.9577911774</v>
      </c>
      <c r="M2476" s="35">
        <v>1151655</v>
      </c>
      <c r="N2476" s="34"/>
      <c r="O2476" s="34" t="s">
        <v>22</v>
      </c>
      <c r="Q2476" s="1">
        <f>INDEX([1]房源台账数据源!$CZ:$CZ,MATCH(B2476,[1]房源台账数据源!$B:$B,0))</f>
        <v>1151655</v>
      </c>
      <c r="R2476" s="1">
        <f>IF(U2476="未售",ROUNDDOWN(Q2476*(1-5%),0),INDEX([1]房源台账数据源!$AU:$AU,MATCH(B2476,[1]房源台账数据源!$B:$B,0)))</f>
        <v>1011659</v>
      </c>
      <c r="S2476" s="23">
        <f t="shared" si="202"/>
        <v>0</v>
      </c>
      <c r="T2476" s="23">
        <f t="shared" si="203"/>
        <v>-0.121560710455822</v>
      </c>
      <c r="U2476" s="1" t="str">
        <f>INDEX([1]房源台账数据源!$DE:$DE,MATCH(B2476,[1]房源台账数据源!$B:$B,0))</f>
        <v>已售</v>
      </c>
    </row>
    <row r="2477" s="1" customFormat="1" ht="16.5" customHeight="1" spans="1:21">
      <c r="A2477" s="34">
        <v>34</v>
      </c>
      <c r="B2477" s="28" t="s">
        <v>5007</v>
      </c>
      <c r="C2477" s="34">
        <v>5</v>
      </c>
      <c r="D2477" s="34" t="s">
        <v>5008</v>
      </c>
      <c r="E2477" s="34">
        <v>7</v>
      </c>
      <c r="F2477" s="34" t="s">
        <v>21</v>
      </c>
      <c r="G2477" s="34">
        <v>2.9</v>
      </c>
      <c r="H2477" s="34">
        <v>113.9</v>
      </c>
      <c r="I2477" s="34">
        <v>19.37</v>
      </c>
      <c r="J2477" s="34">
        <v>94.53</v>
      </c>
      <c r="K2477" s="34">
        <v>10146.4003511852</v>
      </c>
      <c r="L2477" s="34">
        <v>12225.4839733418</v>
      </c>
      <c r="M2477" s="35">
        <v>1155675</v>
      </c>
      <c r="N2477" s="34"/>
      <c r="O2477" s="34" t="s">
        <v>22</v>
      </c>
      <c r="Q2477" s="1">
        <f>INDEX([1]房源台账数据源!$CZ:$CZ,MATCH(B2477,[1]房源台账数据源!$B:$B,0))</f>
        <v>1155675</v>
      </c>
      <c r="R2477" s="1">
        <f>IF(U2477="未售",ROUNDDOWN(Q2477*(1-5%),0),INDEX([1]房源台账数据源!$AU:$AU,MATCH(B2477,[1]房源台账数据源!$B:$B,0)))</f>
        <v>1015191</v>
      </c>
      <c r="S2477" s="23">
        <f t="shared" si="202"/>
        <v>0</v>
      </c>
      <c r="T2477" s="23">
        <f t="shared" si="203"/>
        <v>-0.121560127198391</v>
      </c>
      <c r="U2477" s="1" t="str">
        <f>INDEX([1]房源台账数据源!$DE:$DE,MATCH(B2477,[1]房源台账数据源!$B:$B,0))</f>
        <v>已售</v>
      </c>
    </row>
    <row r="2478" s="1" customFormat="1" ht="16.5" customHeight="1" spans="1:21">
      <c r="A2478" s="34">
        <v>35</v>
      </c>
      <c r="B2478" s="28" t="s">
        <v>5009</v>
      </c>
      <c r="C2478" s="34">
        <v>5</v>
      </c>
      <c r="D2478" s="34" t="s">
        <v>5010</v>
      </c>
      <c r="E2478" s="34">
        <v>7</v>
      </c>
      <c r="F2478" s="34" t="s">
        <v>21</v>
      </c>
      <c r="G2478" s="34">
        <v>2.9</v>
      </c>
      <c r="H2478" s="34">
        <v>112.3</v>
      </c>
      <c r="I2478" s="34">
        <v>19.1</v>
      </c>
      <c r="J2478" s="34">
        <v>93.2</v>
      </c>
      <c r="K2478" s="34">
        <v>10364.8530721282</v>
      </c>
      <c r="L2478" s="34">
        <v>12488.9806866953</v>
      </c>
      <c r="M2478" s="35">
        <v>1163973</v>
      </c>
      <c r="N2478" s="34"/>
      <c r="O2478" s="34" t="s">
        <v>22</v>
      </c>
      <c r="Q2478" s="1">
        <f>INDEX([1]房源台账数据源!$CZ:$CZ,MATCH(B2478,[1]房源台账数据源!$B:$B,0))</f>
        <v>1163973</v>
      </c>
      <c r="R2478" s="1">
        <f>IF(U2478="未售",ROUNDDOWN(Q2478*(1-5%),0),INDEX([1]房源台账数据源!$AU:$AU,MATCH(B2478,[1]房源台账数据源!$B:$B,0)))</f>
        <v>1032807</v>
      </c>
      <c r="S2478" s="23">
        <f t="shared" si="202"/>
        <v>0</v>
      </c>
      <c r="T2478" s="23">
        <f t="shared" si="203"/>
        <v>-0.112688180911413</v>
      </c>
      <c r="U2478" s="1" t="str">
        <f>INDEX([1]房源台账数据源!$DE:$DE,MATCH(B2478,[1]房源台账数据源!$B:$B,0))</f>
        <v>已售</v>
      </c>
    </row>
    <row r="2479" s="1" customFormat="1" ht="16.5" customHeight="1" spans="1:21">
      <c r="A2479" s="34">
        <v>36</v>
      </c>
      <c r="B2479" s="28" t="s">
        <v>5011</v>
      </c>
      <c r="C2479" s="34">
        <v>5</v>
      </c>
      <c r="D2479" s="34" t="s">
        <v>5012</v>
      </c>
      <c r="E2479" s="34">
        <v>7</v>
      </c>
      <c r="F2479" s="34" t="s">
        <v>33</v>
      </c>
      <c r="G2479" s="34">
        <v>2.9</v>
      </c>
      <c r="H2479" s="34">
        <v>70.8</v>
      </c>
      <c r="I2479" s="34">
        <v>12.04</v>
      </c>
      <c r="J2479" s="34">
        <v>58.76</v>
      </c>
      <c r="K2479" s="34">
        <v>9639.71751412429</v>
      </c>
      <c r="L2479" s="34">
        <v>11614.9081007488</v>
      </c>
      <c r="M2479" s="35">
        <v>682492</v>
      </c>
      <c r="N2479" s="34"/>
      <c r="O2479" s="34" t="s">
        <v>22</v>
      </c>
      <c r="Q2479" s="1">
        <f>INDEX([1]房源台账数据源!$CZ:$CZ,MATCH(B2479,[1]房源台账数据源!$B:$B,0))</f>
        <v>682492</v>
      </c>
      <c r="R2479" s="1">
        <f>IF(U2479="未售",ROUNDDOWN(Q2479*(1-5%),0),INDEX([1]房源台账数据源!$AU:$AU,MATCH(B2479,[1]房源台账数据源!$B:$B,0)))</f>
        <v>648367</v>
      </c>
      <c r="S2479" s="23">
        <f t="shared" si="202"/>
        <v>0</v>
      </c>
      <c r="T2479" s="23">
        <f t="shared" si="203"/>
        <v>-0.050000586087456</v>
      </c>
      <c r="U2479" s="1" t="str">
        <f>INDEX([1]房源台账数据源!$DE:$DE,MATCH(B2479,[1]房源台账数据源!$B:$B,0))</f>
        <v>未售</v>
      </c>
    </row>
    <row r="2480" s="1" customFormat="1" ht="16.5" customHeight="1" spans="1:21">
      <c r="A2480" s="34">
        <v>37</v>
      </c>
      <c r="B2480" s="28" t="s">
        <v>5013</v>
      </c>
      <c r="C2480" s="34">
        <v>5</v>
      </c>
      <c r="D2480" s="34" t="s">
        <v>5014</v>
      </c>
      <c r="E2480" s="34">
        <v>7</v>
      </c>
      <c r="F2480" s="34" t="s">
        <v>33</v>
      </c>
      <c r="G2480" s="34">
        <v>2.9</v>
      </c>
      <c r="H2480" s="34">
        <v>70.8</v>
      </c>
      <c r="I2480" s="34">
        <v>12.04</v>
      </c>
      <c r="J2480" s="34">
        <v>58.76</v>
      </c>
      <c r="K2480" s="34">
        <v>9675.66384180791</v>
      </c>
      <c r="L2480" s="34">
        <v>11658.2198774677</v>
      </c>
      <c r="M2480" s="35">
        <v>685037</v>
      </c>
      <c r="N2480" s="34"/>
      <c r="O2480" s="34" t="s">
        <v>22</v>
      </c>
      <c r="Q2480" s="1">
        <f>INDEX([1]房源台账数据源!$CZ:$CZ,MATCH(B2480,[1]房源台账数据源!$B:$B,0))</f>
        <v>685037</v>
      </c>
      <c r="R2480" s="1">
        <f>IF(U2480="未售",ROUNDDOWN(Q2480*(1-5%),0),INDEX([1]房源台账数据源!$AU:$AU,MATCH(B2480,[1]房源台账数据源!$B:$B,0)))</f>
        <v>601764</v>
      </c>
      <c r="S2480" s="23">
        <f t="shared" si="202"/>
        <v>0</v>
      </c>
      <c r="T2480" s="23">
        <f t="shared" si="203"/>
        <v>-0.121559857350771</v>
      </c>
      <c r="U2480" s="1" t="str">
        <f>INDEX([1]房源台账数据源!$DE:$DE,MATCH(B2480,[1]房源台账数据源!$B:$B,0))</f>
        <v>已售</v>
      </c>
    </row>
    <row r="2481" s="1" customFormat="1" ht="16.5" customHeight="1" spans="1:21">
      <c r="A2481" s="34">
        <v>38</v>
      </c>
      <c r="B2481" s="28" t="s">
        <v>5015</v>
      </c>
      <c r="C2481" s="34">
        <v>5</v>
      </c>
      <c r="D2481" s="34" t="s">
        <v>5016</v>
      </c>
      <c r="E2481" s="34">
        <v>7</v>
      </c>
      <c r="F2481" s="34" t="s">
        <v>21</v>
      </c>
      <c r="G2481" s="34">
        <v>2.9</v>
      </c>
      <c r="H2481" s="34">
        <v>112.3</v>
      </c>
      <c r="I2481" s="34">
        <v>19.1</v>
      </c>
      <c r="J2481" s="34">
        <v>93.2</v>
      </c>
      <c r="K2481" s="34">
        <v>10599.8664292075</v>
      </c>
      <c r="L2481" s="34">
        <v>12772.1566523605</v>
      </c>
      <c r="M2481" s="35">
        <v>1190365</v>
      </c>
      <c r="N2481" s="34"/>
      <c r="O2481" s="34" t="s">
        <v>22</v>
      </c>
      <c r="Q2481" s="1">
        <f>INDEX([1]房源台账数据源!$CZ:$CZ,MATCH(B2481,[1]房源台账数据源!$B:$B,0))</f>
        <v>1190365</v>
      </c>
      <c r="R2481" s="1">
        <f>IF(U2481="未售",ROUNDDOWN(Q2481*(1-5%),0),INDEX([1]房源台账数据源!$AU:$AU,MATCH(B2481,[1]房源台账数据源!$B:$B,0)))</f>
        <v>1056225</v>
      </c>
      <c r="S2481" s="23">
        <f t="shared" si="202"/>
        <v>0</v>
      </c>
      <c r="T2481" s="23">
        <f t="shared" si="203"/>
        <v>-0.112688125070882</v>
      </c>
      <c r="U2481" s="1" t="str">
        <f>INDEX([1]房源台账数据源!$DE:$DE,MATCH(B2481,[1]房源台账数据源!$B:$B,0))</f>
        <v>已售</v>
      </c>
    </row>
    <row r="2482" s="1" customFormat="1" ht="16.5" customHeight="1" spans="1:21">
      <c r="A2482" s="34">
        <v>39</v>
      </c>
      <c r="B2482" s="28" t="s">
        <v>5017</v>
      </c>
      <c r="C2482" s="34">
        <v>5</v>
      </c>
      <c r="D2482" s="34" t="s">
        <v>5018</v>
      </c>
      <c r="E2482" s="34">
        <v>8</v>
      </c>
      <c r="F2482" s="34" t="s">
        <v>21</v>
      </c>
      <c r="G2482" s="34">
        <v>2.9</v>
      </c>
      <c r="H2482" s="34">
        <v>113.9</v>
      </c>
      <c r="I2482" s="34">
        <v>19.37</v>
      </c>
      <c r="J2482" s="34">
        <v>94.53</v>
      </c>
      <c r="K2482" s="34">
        <v>10111.1062335382</v>
      </c>
      <c r="L2482" s="34">
        <v>12182.9577911774</v>
      </c>
      <c r="M2482" s="35">
        <v>1151655</v>
      </c>
      <c r="N2482" s="34"/>
      <c r="O2482" s="34" t="s">
        <v>22</v>
      </c>
      <c r="Q2482" s="1">
        <f>INDEX([1]房源台账数据源!$CZ:$CZ,MATCH(B2482,[1]房源台账数据源!$B:$B,0))</f>
        <v>1151655</v>
      </c>
      <c r="R2482" s="1">
        <f>IF(U2482="未售",ROUNDDOWN(Q2482*(1-5%),0),INDEX([1]房源台账数据源!$AU:$AU,MATCH(B2482,[1]房源台账数据源!$B:$B,0)))</f>
        <v>1011658</v>
      </c>
      <c r="S2482" s="23">
        <f t="shared" si="202"/>
        <v>0</v>
      </c>
      <c r="T2482" s="23">
        <f t="shared" si="203"/>
        <v>-0.12156157877142</v>
      </c>
      <c r="U2482" s="1" t="str">
        <f>INDEX([1]房源台账数据源!$DE:$DE,MATCH(B2482,[1]房源台账数据源!$B:$B,0))</f>
        <v>已售</v>
      </c>
    </row>
    <row r="2483" s="1" customFormat="1" ht="16.5" customHeight="1" spans="1:21">
      <c r="A2483" s="34">
        <v>40</v>
      </c>
      <c r="B2483" s="28" t="s">
        <v>5019</v>
      </c>
      <c r="C2483" s="34">
        <v>5</v>
      </c>
      <c r="D2483" s="34" t="s">
        <v>5020</v>
      </c>
      <c r="E2483" s="34">
        <v>8</v>
      </c>
      <c r="F2483" s="34" t="s">
        <v>21</v>
      </c>
      <c r="G2483" s="34">
        <v>2.9</v>
      </c>
      <c r="H2483" s="34">
        <v>113.9</v>
      </c>
      <c r="I2483" s="34">
        <v>19.37</v>
      </c>
      <c r="J2483" s="34">
        <v>94.53</v>
      </c>
      <c r="K2483" s="34">
        <v>10146.4003511852</v>
      </c>
      <c r="L2483" s="34">
        <v>12225.4839733418</v>
      </c>
      <c r="M2483" s="35">
        <v>1155675</v>
      </c>
      <c r="N2483" s="34"/>
      <c r="O2483" s="34" t="s">
        <v>22</v>
      </c>
      <c r="Q2483" s="1">
        <f>INDEX([1]房源台账数据源!$CZ:$CZ,MATCH(B2483,[1]房源台账数据源!$B:$B,0))</f>
        <v>1155675</v>
      </c>
      <c r="R2483" s="1">
        <f>IF(U2483="未售",ROUNDDOWN(Q2483*(1-5%),0),INDEX([1]房源台账数据源!$AU:$AU,MATCH(B2483,[1]房源台账数据源!$B:$B,0)))</f>
        <v>1015191</v>
      </c>
      <c r="S2483" s="23">
        <f t="shared" si="202"/>
        <v>0</v>
      </c>
      <c r="T2483" s="23">
        <f t="shared" si="203"/>
        <v>-0.121560127198391</v>
      </c>
      <c r="U2483" s="1" t="str">
        <f>INDEX([1]房源台账数据源!$DE:$DE,MATCH(B2483,[1]房源台账数据源!$B:$B,0))</f>
        <v>已售</v>
      </c>
    </row>
    <row r="2484" s="1" customFormat="1" ht="16.5" customHeight="1" spans="1:21">
      <c r="A2484" s="34">
        <v>41</v>
      </c>
      <c r="B2484" s="28" t="s">
        <v>5021</v>
      </c>
      <c r="C2484" s="34">
        <v>5</v>
      </c>
      <c r="D2484" s="34" t="s">
        <v>5022</v>
      </c>
      <c r="E2484" s="34">
        <v>8</v>
      </c>
      <c r="F2484" s="34" t="s">
        <v>21</v>
      </c>
      <c r="G2484" s="34">
        <v>2.9</v>
      </c>
      <c r="H2484" s="34">
        <v>112.3</v>
      </c>
      <c r="I2484" s="34">
        <v>19.1</v>
      </c>
      <c r="J2484" s="34">
        <v>93.2</v>
      </c>
      <c r="K2484" s="34">
        <v>10364.8530721282</v>
      </c>
      <c r="L2484" s="34">
        <v>12488.9806866953</v>
      </c>
      <c r="M2484" s="35">
        <v>1163973</v>
      </c>
      <c r="N2484" s="34"/>
      <c r="O2484" s="34" t="s">
        <v>22</v>
      </c>
      <c r="Q2484" s="1">
        <f>INDEX([1]房源台账数据源!$CZ:$CZ,MATCH(B2484,[1]房源台账数据源!$B:$B,0))</f>
        <v>1163973</v>
      </c>
      <c r="R2484" s="1">
        <f>IF(U2484="未售",ROUNDDOWN(Q2484*(1-5%),0),INDEX([1]房源台账数据源!$AU:$AU,MATCH(B2484,[1]房源台账数据源!$B:$B,0)))</f>
        <v>1032807</v>
      </c>
      <c r="S2484" s="23">
        <f t="shared" si="202"/>
        <v>0</v>
      </c>
      <c r="T2484" s="23">
        <f t="shared" si="203"/>
        <v>-0.112688180911413</v>
      </c>
      <c r="U2484" s="1" t="str">
        <f>INDEX([1]房源台账数据源!$DE:$DE,MATCH(B2484,[1]房源台账数据源!$B:$B,0))</f>
        <v>已售</v>
      </c>
    </row>
    <row r="2485" s="1" customFormat="1" ht="16.5" customHeight="1" spans="1:21">
      <c r="A2485" s="34">
        <v>42</v>
      </c>
      <c r="B2485" s="28" t="s">
        <v>5023</v>
      </c>
      <c r="C2485" s="34">
        <v>5</v>
      </c>
      <c r="D2485" s="34" t="s">
        <v>5024</v>
      </c>
      <c r="E2485" s="34">
        <v>8</v>
      </c>
      <c r="F2485" s="34" t="s">
        <v>33</v>
      </c>
      <c r="G2485" s="34">
        <v>2.9</v>
      </c>
      <c r="H2485" s="34">
        <v>70.8</v>
      </c>
      <c r="I2485" s="34">
        <v>12.04</v>
      </c>
      <c r="J2485" s="34">
        <v>58.76</v>
      </c>
      <c r="K2485" s="34">
        <v>9639.71751412429</v>
      </c>
      <c r="L2485" s="34">
        <v>11614.9081007488</v>
      </c>
      <c r="M2485" s="35">
        <v>682492</v>
      </c>
      <c r="N2485" s="34"/>
      <c r="O2485" s="34" t="s">
        <v>22</v>
      </c>
      <c r="Q2485" s="1">
        <f>INDEX([1]房源台账数据源!$CZ:$CZ,MATCH(B2485,[1]房源台账数据源!$B:$B,0))</f>
        <v>682492</v>
      </c>
      <c r="R2485" s="1">
        <f>IF(U2485="未售",ROUNDDOWN(Q2485*(1-5%),0),INDEX([1]房源台账数据源!$AU:$AU,MATCH(B2485,[1]房源台账数据源!$B:$B,0)))</f>
        <v>599528</v>
      </c>
      <c r="S2485" s="23">
        <f t="shared" si="202"/>
        <v>0</v>
      </c>
      <c r="T2485" s="23">
        <f t="shared" si="203"/>
        <v>-0.121560399242775</v>
      </c>
      <c r="U2485" s="1" t="str">
        <f>INDEX([1]房源台账数据源!$DE:$DE,MATCH(B2485,[1]房源台账数据源!$B:$B,0))</f>
        <v>已售</v>
      </c>
    </row>
    <row r="2486" s="1" customFormat="1" ht="16.5" customHeight="1" spans="1:21">
      <c r="A2486" s="34">
        <v>43</v>
      </c>
      <c r="B2486" s="28" t="s">
        <v>5025</v>
      </c>
      <c r="C2486" s="34">
        <v>5</v>
      </c>
      <c r="D2486" s="34" t="s">
        <v>5026</v>
      </c>
      <c r="E2486" s="34">
        <v>8</v>
      </c>
      <c r="F2486" s="34" t="s">
        <v>33</v>
      </c>
      <c r="G2486" s="34">
        <v>2.9</v>
      </c>
      <c r="H2486" s="34">
        <v>70.8</v>
      </c>
      <c r="I2486" s="34">
        <v>12.04</v>
      </c>
      <c r="J2486" s="34">
        <v>58.76</v>
      </c>
      <c r="K2486" s="34">
        <v>9675.66384180791</v>
      </c>
      <c r="L2486" s="34">
        <v>11658.2198774677</v>
      </c>
      <c r="M2486" s="35">
        <v>685037</v>
      </c>
      <c r="N2486" s="34"/>
      <c r="O2486" s="34" t="s">
        <v>22</v>
      </c>
      <c r="Q2486" s="1">
        <f>INDEX([1]房源台账数据源!$CZ:$CZ,MATCH(B2486,[1]房源台账数据源!$B:$B,0))</f>
        <v>685037</v>
      </c>
      <c r="R2486" s="1">
        <f>IF(U2486="未售",ROUNDDOWN(Q2486*(1-5%),0),INDEX([1]房源台账数据源!$AU:$AU,MATCH(B2486,[1]房源台账数据源!$B:$B,0)))</f>
        <v>607842</v>
      </c>
      <c r="S2486" s="23">
        <f t="shared" si="202"/>
        <v>0</v>
      </c>
      <c r="T2486" s="23">
        <f t="shared" si="203"/>
        <v>-0.112687343895293</v>
      </c>
      <c r="U2486" s="1" t="str">
        <f>INDEX([1]房源台账数据源!$DE:$DE,MATCH(B2486,[1]房源台账数据源!$B:$B,0))</f>
        <v>已售</v>
      </c>
    </row>
    <row r="2487" s="1" customFormat="1" ht="16.5" customHeight="1" spans="1:21">
      <c r="A2487" s="34">
        <v>44</v>
      </c>
      <c r="B2487" s="28" t="s">
        <v>5027</v>
      </c>
      <c r="C2487" s="34">
        <v>5</v>
      </c>
      <c r="D2487" s="34" t="s">
        <v>5028</v>
      </c>
      <c r="E2487" s="34">
        <v>8</v>
      </c>
      <c r="F2487" s="34" t="s">
        <v>21</v>
      </c>
      <c r="G2487" s="34">
        <v>2.9</v>
      </c>
      <c r="H2487" s="34">
        <v>112.3</v>
      </c>
      <c r="I2487" s="34">
        <v>19.1</v>
      </c>
      <c r="J2487" s="34">
        <v>93.2</v>
      </c>
      <c r="K2487" s="34">
        <v>10599.8664292075</v>
      </c>
      <c r="L2487" s="34">
        <v>12772.1566523605</v>
      </c>
      <c r="M2487" s="35">
        <v>1190365</v>
      </c>
      <c r="N2487" s="34"/>
      <c r="O2487" s="34" t="s">
        <v>22</v>
      </c>
      <c r="Q2487" s="1">
        <f>INDEX([1]房源台账数据源!$CZ:$CZ,MATCH(B2487,[1]房源台账数据源!$B:$B,0))</f>
        <v>1190365</v>
      </c>
      <c r="R2487" s="1">
        <f>IF(U2487="未售",ROUNDDOWN(Q2487*(1-5%),0),INDEX([1]房源台账数据源!$AU:$AU,MATCH(B2487,[1]房源台账数据源!$B:$B,0)))</f>
        <v>1056225</v>
      </c>
      <c r="S2487" s="23">
        <f t="shared" si="202"/>
        <v>0</v>
      </c>
      <c r="T2487" s="23">
        <f t="shared" si="203"/>
        <v>-0.112688125070882</v>
      </c>
      <c r="U2487" s="1" t="str">
        <f>INDEX([1]房源台账数据源!$DE:$DE,MATCH(B2487,[1]房源台账数据源!$B:$B,0))</f>
        <v>已售</v>
      </c>
    </row>
    <row r="2488" s="1" customFormat="1" ht="16.5" customHeight="1" spans="1:21">
      <c r="A2488" s="34">
        <v>45</v>
      </c>
      <c r="B2488" s="28" t="s">
        <v>5029</v>
      </c>
      <c r="C2488" s="34">
        <v>5</v>
      </c>
      <c r="D2488" s="34" t="s">
        <v>5030</v>
      </c>
      <c r="E2488" s="34">
        <v>9</v>
      </c>
      <c r="F2488" s="34" t="s">
        <v>21</v>
      </c>
      <c r="G2488" s="34">
        <v>2.9</v>
      </c>
      <c r="H2488" s="34">
        <v>113.9</v>
      </c>
      <c r="I2488" s="34">
        <v>19.37</v>
      </c>
      <c r="J2488" s="34">
        <v>94.53</v>
      </c>
      <c r="K2488" s="34">
        <v>10111.1062335382</v>
      </c>
      <c r="L2488" s="34">
        <v>12182.9577911774</v>
      </c>
      <c r="M2488" s="35">
        <v>1151655</v>
      </c>
      <c r="N2488" s="34"/>
      <c r="O2488" s="34" t="s">
        <v>22</v>
      </c>
      <c r="Q2488" s="1">
        <f>INDEX([1]房源台账数据源!$CZ:$CZ,MATCH(B2488,[1]房源台账数据源!$B:$B,0))</f>
        <v>1151655</v>
      </c>
      <c r="R2488" s="1">
        <f>IF(U2488="未售",ROUNDDOWN(Q2488*(1-5%),0),INDEX([1]房源台账数据源!$AU:$AU,MATCH(B2488,[1]房源台账数据源!$B:$B,0)))</f>
        <v>1021878</v>
      </c>
      <c r="S2488" s="23">
        <f t="shared" si="202"/>
        <v>0</v>
      </c>
      <c r="T2488" s="23">
        <f t="shared" si="203"/>
        <v>-0.112687393359991</v>
      </c>
      <c r="U2488" s="1" t="str">
        <f>INDEX([1]房源台账数据源!$DE:$DE,MATCH(B2488,[1]房源台账数据源!$B:$B,0))</f>
        <v>已售</v>
      </c>
    </row>
    <row r="2489" s="1" customFormat="1" ht="16.5" customHeight="1" spans="1:21">
      <c r="A2489" s="34">
        <v>46</v>
      </c>
      <c r="B2489" s="28" t="s">
        <v>5031</v>
      </c>
      <c r="C2489" s="34">
        <v>5</v>
      </c>
      <c r="D2489" s="34" t="s">
        <v>5032</v>
      </c>
      <c r="E2489" s="34">
        <v>9</v>
      </c>
      <c r="F2489" s="34" t="s">
        <v>21</v>
      </c>
      <c r="G2489" s="34">
        <v>2.9</v>
      </c>
      <c r="H2489" s="34">
        <v>113.9</v>
      </c>
      <c r="I2489" s="34">
        <v>19.37</v>
      </c>
      <c r="J2489" s="34">
        <v>94.53</v>
      </c>
      <c r="K2489" s="34">
        <v>10146.4003511852</v>
      </c>
      <c r="L2489" s="34">
        <v>12225.4839733418</v>
      </c>
      <c r="M2489" s="35">
        <v>1155675</v>
      </c>
      <c r="N2489" s="34"/>
      <c r="O2489" s="34" t="s">
        <v>22</v>
      </c>
      <c r="Q2489" s="1">
        <f>INDEX([1]房源台账数据源!$CZ:$CZ,MATCH(B2489,[1]房源台账数据源!$B:$B,0))</f>
        <v>1155675</v>
      </c>
      <c r="R2489" s="1">
        <f>IF(U2489="未售",ROUNDDOWN(Q2489*(1-5%),0),INDEX([1]房源台账数据源!$AU:$AU,MATCH(B2489,[1]房源台账数据源!$B:$B,0)))</f>
        <v>1015191</v>
      </c>
      <c r="S2489" s="23">
        <f t="shared" si="202"/>
        <v>0</v>
      </c>
      <c r="T2489" s="23">
        <f t="shared" si="203"/>
        <v>-0.121560127198391</v>
      </c>
      <c r="U2489" s="1" t="str">
        <f>INDEX([1]房源台账数据源!$DE:$DE,MATCH(B2489,[1]房源台账数据源!$B:$B,0))</f>
        <v>已售</v>
      </c>
    </row>
    <row r="2490" s="1" customFormat="1" ht="16.5" customHeight="1" spans="1:21">
      <c r="A2490" s="34">
        <v>47</v>
      </c>
      <c r="B2490" s="28" t="s">
        <v>5033</v>
      </c>
      <c r="C2490" s="34">
        <v>5</v>
      </c>
      <c r="D2490" s="34" t="s">
        <v>5034</v>
      </c>
      <c r="E2490" s="34">
        <v>9</v>
      </c>
      <c r="F2490" s="34" t="s">
        <v>21</v>
      </c>
      <c r="G2490" s="34">
        <v>2.9</v>
      </c>
      <c r="H2490" s="34">
        <v>112.3</v>
      </c>
      <c r="I2490" s="34">
        <v>19.1</v>
      </c>
      <c r="J2490" s="34">
        <v>93.2</v>
      </c>
      <c r="K2490" s="34">
        <v>10364.8530721282</v>
      </c>
      <c r="L2490" s="34">
        <v>12488.9806866953</v>
      </c>
      <c r="M2490" s="35">
        <v>1163973</v>
      </c>
      <c r="N2490" s="34"/>
      <c r="O2490" s="34" t="s">
        <v>22</v>
      </c>
      <c r="Q2490" s="1">
        <f>INDEX([1]房源台账数据源!$CZ:$CZ,MATCH(B2490,[1]房源台账数据源!$B:$B,0))</f>
        <v>1163973</v>
      </c>
      <c r="R2490" s="1">
        <f>IF(U2490="未售",ROUNDDOWN(Q2490*(1-5%),0),INDEX([1]房源台账数据源!$AU:$AU,MATCH(B2490,[1]房源台账数据源!$B:$B,0)))</f>
        <v>1022479</v>
      </c>
      <c r="S2490" s="23">
        <f t="shared" si="202"/>
        <v>0</v>
      </c>
      <c r="T2490" s="23">
        <f t="shared" si="203"/>
        <v>-0.121561238963447</v>
      </c>
      <c r="U2490" s="1" t="str">
        <f>INDEX([1]房源台账数据源!$DE:$DE,MATCH(B2490,[1]房源台账数据源!$B:$B,0))</f>
        <v>已售</v>
      </c>
    </row>
    <row r="2491" s="1" customFormat="1" ht="16.5" customHeight="1" spans="1:21">
      <c r="A2491" s="34">
        <v>48</v>
      </c>
      <c r="B2491" s="28" t="s">
        <v>5035</v>
      </c>
      <c r="C2491" s="34">
        <v>5</v>
      </c>
      <c r="D2491" s="34" t="s">
        <v>5036</v>
      </c>
      <c r="E2491" s="34">
        <v>9</v>
      </c>
      <c r="F2491" s="34" t="s">
        <v>33</v>
      </c>
      <c r="G2491" s="34">
        <v>2.9</v>
      </c>
      <c r="H2491" s="34">
        <v>70.8</v>
      </c>
      <c r="I2491" s="34">
        <v>12.04</v>
      </c>
      <c r="J2491" s="34">
        <v>58.76</v>
      </c>
      <c r="K2491" s="34">
        <v>9639.71751412429</v>
      </c>
      <c r="L2491" s="34">
        <v>11614.9081007488</v>
      </c>
      <c r="M2491" s="35">
        <v>682492</v>
      </c>
      <c r="N2491" s="34"/>
      <c r="O2491" s="34" t="s">
        <v>22</v>
      </c>
      <c r="Q2491" s="1">
        <f>INDEX([1]房源台账数据源!$CZ:$CZ,MATCH(B2491,[1]房源台账数据源!$B:$B,0))</f>
        <v>682492</v>
      </c>
      <c r="R2491" s="1">
        <f>IF(U2491="未售",ROUNDDOWN(Q2491*(1-5%),0),INDEX([1]房源台账数据源!$AU:$AU,MATCH(B2491,[1]房源台账数据源!$B:$B,0)))</f>
        <v>648367</v>
      </c>
      <c r="S2491" s="23">
        <f t="shared" si="202"/>
        <v>0</v>
      </c>
      <c r="T2491" s="23">
        <f t="shared" si="203"/>
        <v>-0.050000586087456</v>
      </c>
      <c r="U2491" s="1" t="str">
        <f>INDEX([1]房源台账数据源!$DE:$DE,MATCH(B2491,[1]房源台账数据源!$B:$B,0))</f>
        <v>未售</v>
      </c>
    </row>
    <row r="2492" s="1" customFormat="1" ht="16.5" customHeight="1" spans="1:21">
      <c r="A2492" s="34">
        <v>49</v>
      </c>
      <c r="B2492" s="28" t="s">
        <v>5037</v>
      </c>
      <c r="C2492" s="34">
        <v>5</v>
      </c>
      <c r="D2492" s="34" t="s">
        <v>5038</v>
      </c>
      <c r="E2492" s="34">
        <v>9</v>
      </c>
      <c r="F2492" s="34" t="s">
        <v>33</v>
      </c>
      <c r="G2492" s="34">
        <v>2.9</v>
      </c>
      <c r="H2492" s="34">
        <v>70.8</v>
      </c>
      <c r="I2492" s="34">
        <v>12.04</v>
      </c>
      <c r="J2492" s="34">
        <v>58.76</v>
      </c>
      <c r="K2492" s="34">
        <v>9675.66384180791</v>
      </c>
      <c r="L2492" s="34">
        <v>11658.2198774677</v>
      </c>
      <c r="M2492" s="35">
        <v>685037</v>
      </c>
      <c r="N2492" s="34"/>
      <c r="O2492" s="34" t="s">
        <v>22</v>
      </c>
      <c r="Q2492" s="1">
        <f>INDEX([1]房源台账数据源!$CZ:$CZ,MATCH(B2492,[1]房源台账数据源!$B:$B,0))</f>
        <v>685037</v>
      </c>
      <c r="R2492" s="1">
        <f>IF(U2492="未售",ROUNDDOWN(Q2492*(1-5%),0),INDEX([1]房源台账数据源!$AU:$AU,MATCH(B2492,[1]房源台账数据源!$B:$B,0)))</f>
        <v>607842</v>
      </c>
      <c r="S2492" s="23">
        <f t="shared" si="202"/>
        <v>0</v>
      </c>
      <c r="T2492" s="23">
        <f t="shared" si="203"/>
        <v>-0.112687343895293</v>
      </c>
      <c r="U2492" s="1" t="str">
        <f>INDEX([1]房源台账数据源!$DE:$DE,MATCH(B2492,[1]房源台账数据源!$B:$B,0))</f>
        <v>已售</v>
      </c>
    </row>
    <row r="2493" s="1" customFormat="1" ht="16.5" customHeight="1" spans="1:21">
      <c r="A2493" s="34">
        <v>50</v>
      </c>
      <c r="B2493" s="28" t="s">
        <v>5039</v>
      </c>
      <c r="C2493" s="34">
        <v>5</v>
      </c>
      <c r="D2493" s="34" t="s">
        <v>5040</v>
      </c>
      <c r="E2493" s="34">
        <v>9</v>
      </c>
      <c r="F2493" s="34" t="s">
        <v>21</v>
      </c>
      <c r="G2493" s="34">
        <v>2.9</v>
      </c>
      <c r="H2493" s="34">
        <v>112.3</v>
      </c>
      <c r="I2493" s="34">
        <v>19.1</v>
      </c>
      <c r="J2493" s="34">
        <v>93.2</v>
      </c>
      <c r="K2493" s="34">
        <v>10599.8664292075</v>
      </c>
      <c r="L2493" s="34">
        <v>12772.1566523605</v>
      </c>
      <c r="M2493" s="35">
        <v>1190365</v>
      </c>
      <c r="N2493" s="34"/>
      <c r="O2493" s="34" t="s">
        <v>22</v>
      </c>
      <c r="Q2493" s="1">
        <f>INDEX([1]房源台账数据源!$CZ:$CZ,MATCH(B2493,[1]房源台账数据源!$B:$B,0))</f>
        <v>1190365</v>
      </c>
      <c r="R2493" s="1">
        <f>IF(U2493="未售",ROUNDDOWN(Q2493*(1-5%),0),INDEX([1]房源台账数据源!$AU:$AU,MATCH(B2493,[1]房源台账数据源!$B:$B,0)))</f>
        <v>1045663</v>
      </c>
      <c r="S2493" s="23">
        <f t="shared" si="202"/>
        <v>0</v>
      </c>
      <c r="T2493" s="23">
        <f t="shared" si="203"/>
        <v>-0.121561033800557</v>
      </c>
      <c r="U2493" s="1" t="str">
        <f>INDEX([1]房源台账数据源!$DE:$DE,MATCH(B2493,[1]房源台账数据源!$B:$B,0))</f>
        <v>已售</v>
      </c>
    </row>
    <row r="2494" s="1" customFormat="1" ht="16.5" customHeight="1" spans="1:21">
      <c r="A2494" s="34">
        <v>51</v>
      </c>
      <c r="B2494" s="28" t="s">
        <v>5041</v>
      </c>
      <c r="C2494" s="34">
        <v>5</v>
      </c>
      <c r="D2494" s="34" t="s">
        <v>5042</v>
      </c>
      <c r="E2494" s="34">
        <v>10</v>
      </c>
      <c r="F2494" s="34" t="s">
        <v>21</v>
      </c>
      <c r="G2494" s="34">
        <v>2.9</v>
      </c>
      <c r="H2494" s="34">
        <v>113.9</v>
      </c>
      <c r="I2494" s="34">
        <v>19.37</v>
      </c>
      <c r="J2494" s="34">
        <v>94.53</v>
      </c>
      <c r="K2494" s="34">
        <v>10111.1062335382</v>
      </c>
      <c r="L2494" s="34">
        <v>12182.9577911774</v>
      </c>
      <c r="M2494" s="35">
        <v>1151655</v>
      </c>
      <c r="N2494" s="34"/>
      <c r="O2494" s="34" t="s">
        <v>22</v>
      </c>
      <c r="Q2494" s="1">
        <f>INDEX([1]房源台账数据源!$CZ:$CZ,MATCH(B2494,[1]房源台账数据源!$B:$B,0))</f>
        <v>1151655</v>
      </c>
      <c r="R2494" s="1">
        <f>IF(U2494="未售",ROUNDDOWN(Q2494*(1-5%),0),INDEX([1]房源台账数据源!$AU:$AU,MATCH(B2494,[1]房源台账数据源!$B:$B,0)))</f>
        <v>1011658</v>
      </c>
      <c r="S2494" s="23">
        <f t="shared" si="202"/>
        <v>0</v>
      </c>
      <c r="T2494" s="23">
        <f t="shared" si="203"/>
        <v>-0.12156157877142</v>
      </c>
      <c r="U2494" s="1" t="str">
        <f>INDEX([1]房源台账数据源!$DE:$DE,MATCH(B2494,[1]房源台账数据源!$B:$B,0))</f>
        <v>已售</v>
      </c>
    </row>
    <row r="2495" s="1" customFormat="1" ht="16.5" customHeight="1" spans="1:21">
      <c r="A2495" s="34">
        <v>52</v>
      </c>
      <c r="B2495" s="28" t="s">
        <v>5043</v>
      </c>
      <c r="C2495" s="34">
        <v>5</v>
      </c>
      <c r="D2495" s="34" t="s">
        <v>5044</v>
      </c>
      <c r="E2495" s="34">
        <v>10</v>
      </c>
      <c r="F2495" s="34" t="s">
        <v>21</v>
      </c>
      <c r="G2495" s="34">
        <v>2.9</v>
      </c>
      <c r="H2495" s="34">
        <v>113.9</v>
      </c>
      <c r="I2495" s="34">
        <v>19.37</v>
      </c>
      <c r="J2495" s="34">
        <v>94.53</v>
      </c>
      <c r="K2495" s="34">
        <v>10146.4003511852</v>
      </c>
      <c r="L2495" s="34">
        <v>12225.4839733418</v>
      </c>
      <c r="M2495" s="35">
        <v>1155675</v>
      </c>
      <c r="N2495" s="34"/>
      <c r="O2495" s="34" t="s">
        <v>22</v>
      </c>
      <c r="Q2495" s="1">
        <f>INDEX([1]房源台账数据源!$CZ:$CZ,MATCH(B2495,[1]房源台账数据源!$B:$B,0))</f>
        <v>1155675</v>
      </c>
      <c r="R2495" s="1">
        <f>IF(U2495="未售",ROUNDDOWN(Q2495*(1-5%),0),INDEX([1]房源台账数据源!$AU:$AU,MATCH(B2495,[1]房源台账数据源!$B:$B,0)))</f>
        <v>1015191</v>
      </c>
      <c r="S2495" s="23">
        <f t="shared" si="202"/>
        <v>0</v>
      </c>
      <c r="T2495" s="23">
        <f t="shared" si="203"/>
        <v>-0.121560127198391</v>
      </c>
      <c r="U2495" s="1" t="str">
        <f>INDEX([1]房源台账数据源!$DE:$DE,MATCH(B2495,[1]房源台账数据源!$B:$B,0))</f>
        <v>已售</v>
      </c>
    </row>
    <row r="2496" s="1" customFormat="1" ht="16.5" customHeight="1" spans="1:21">
      <c r="A2496" s="34">
        <v>53</v>
      </c>
      <c r="B2496" s="28" t="s">
        <v>5045</v>
      </c>
      <c r="C2496" s="34">
        <v>5</v>
      </c>
      <c r="D2496" s="34" t="s">
        <v>5046</v>
      </c>
      <c r="E2496" s="34">
        <v>10</v>
      </c>
      <c r="F2496" s="34" t="s">
        <v>21</v>
      </c>
      <c r="G2496" s="34">
        <v>2.9</v>
      </c>
      <c r="H2496" s="34">
        <v>112.3</v>
      </c>
      <c r="I2496" s="34">
        <v>19.1</v>
      </c>
      <c r="J2496" s="34">
        <v>93.2</v>
      </c>
      <c r="K2496" s="34">
        <v>10364.8530721282</v>
      </c>
      <c r="L2496" s="34">
        <v>12488.9806866953</v>
      </c>
      <c r="M2496" s="35">
        <v>1163973</v>
      </c>
      <c r="N2496" s="34"/>
      <c r="O2496" s="34" t="s">
        <v>22</v>
      </c>
      <c r="Q2496" s="1">
        <f>INDEX([1]房源台账数据源!$CZ:$CZ,MATCH(B2496,[1]房源台账数据源!$B:$B,0))</f>
        <v>1163973</v>
      </c>
      <c r="R2496" s="1">
        <f>IF(U2496="未售",ROUNDDOWN(Q2496*(1-5%),0),INDEX([1]房源台账数据源!$AU:$AU,MATCH(B2496,[1]房源台账数据源!$B:$B,0)))</f>
        <v>1032807</v>
      </c>
      <c r="S2496" s="23">
        <f t="shared" si="202"/>
        <v>0</v>
      </c>
      <c r="T2496" s="23">
        <f t="shared" si="203"/>
        <v>-0.112688180911413</v>
      </c>
      <c r="U2496" s="1" t="str">
        <f>INDEX([1]房源台账数据源!$DE:$DE,MATCH(B2496,[1]房源台账数据源!$B:$B,0))</f>
        <v>已售</v>
      </c>
    </row>
    <row r="2497" s="1" customFormat="1" ht="16.5" customHeight="1" spans="1:21">
      <c r="A2497" s="34">
        <v>54</v>
      </c>
      <c r="B2497" s="28" t="s">
        <v>5047</v>
      </c>
      <c r="C2497" s="34">
        <v>5</v>
      </c>
      <c r="D2497" s="34" t="s">
        <v>5048</v>
      </c>
      <c r="E2497" s="34">
        <v>10</v>
      </c>
      <c r="F2497" s="34" t="s">
        <v>33</v>
      </c>
      <c r="G2497" s="34">
        <v>2.9</v>
      </c>
      <c r="H2497" s="34">
        <v>70.8</v>
      </c>
      <c r="I2497" s="34">
        <v>12.04</v>
      </c>
      <c r="J2497" s="34">
        <v>58.76</v>
      </c>
      <c r="K2497" s="34">
        <v>9639.71751412429</v>
      </c>
      <c r="L2497" s="34">
        <v>11614.9081007488</v>
      </c>
      <c r="M2497" s="35">
        <v>682492</v>
      </c>
      <c r="N2497" s="34"/>
      <c r="O2497" s="34" t="s">
        <v>22</v>
      </c>
      <c r="Q2497" s="1">
        <f>INDEX([1]房源台账数据源!$CZ:$CZ,MATCH(B2497,[1]房源台账数据源!$B:$B,0))</f>
        <v>682492</v>
      </c>
      <c r="R2497" s="1">
        <f>IF(U2497="未售",ROUNDDOWN(Q2497*(1-5%),0),INDEX([1]房源台账数据源!$AU:$AU,MATCH(B2497,[1]房源台账数据源!$B:$B,0)))</f>
        <v>605583</v>
      </c>
      <c r="S2497" s="23">
        <f t="shared" si="202"/>
        <v>0</v>
      </c>
      <c r="T2497" s="23">
        <f t="shared" si="203"/>
        <v>-0.112688500378026</v>
      </c>
      <c r="U2497" s="1" t="str">
        <f>INDEX([1]房源台账数据源!$DE:$DE,MATCH(B2497,[1]房源台账数据源!$B:$B,0))</f>
        <v>已售</v>
      </c>
    </row>
    <row r="2498" s="1" customFormat="1" ht="16.5" customHeight="1" spans="1:21">
      <c r="A2498" s="34">
        <v>55</v>
      </c>
      <c r="B2498" s="28" t="s">
        <v>5049</v>
      </c>
      <c r="C2498" s="34">
        <v>5</v>
      </c>
      <c r="D2498" s="34" t="s">
        <v>5050</v>
      </c>
      <c r="E2498" s="34">
        <v>10</v>
      </c>
      <c r="F2498" s="34" t="s">
        <v>33</v>
      </c>
      <c r="G2498" s="34">
        <v>2.9</v>
      </c>
      <c r="H2498" s="34">
        <v>70.8</v>
      </c>
      <c r="I2498" s="34">
        <v>12.04</v>
      </c>
      <c r="J2498" s="34">
        <v>58.76</v>
      </c>
      <c r="K2498" s="34">
        <v>9675.66384180791</v>
      </c>
      <c r="L2498" s="34">
        <v>11658.2198774677</v>
      </c>
      <c r="M2498" s="35">
        <v>685037</v>
      </c>
      <c r="N2498" s="34"/>
      <c r="O2498" s="34" t="s">
        <v>22</v>
      </c>
      <c r="Q2498" s="1">
        <f>INDEX([1]房源台账数据源!$CZ:$CZ,MATCH(B2498,[1]房源台账数据源!$B:$B,0))</f>
        <v>685037</v>
      </c>
      <c r="R2498" s="1">
        <f>IF(U2498="未售",ROUNDDOWN(Q2498*(1-5%),0),INDEX([1]房源台账数据源!$AU:$AU,MATCH(B2498,[1]房源台账数据源!$B:$B,0)))</f>
        <v>607842</v>
      </c>
      <c r="S2498" s="23">
        <f t="shared" si="202"/>
        <v>0</v>
      </c>
      <c r="T2498" s="23">
        <f t="shared" si="203"/>
        <v>-0.112687343895293</v>
      </c>
      <c r="U2498" s="1" t="str">
        <f>INDEX([1]房源台账数据源!$DE:$DE,MATCH(B2498,[1]房源台账数据源!$B:$B,0))</f>
        <v>已售</v>
      </c>
    </row>
    <row r="2499" s="1" customFormat="1" ht="16.5" customHeight="1" spans="1:21">
      <c r="A2499" s="34">
        <v>56</v>
      </c>
      <c r="B2499" s="28" t="s">
        <v>5051</v>
      </c>
      <c r="C2499" s="34">
        <v>5</v>
      </c>
      <c r="D2499" s="34" t="s">
        <v>5052</v>
      </c>
      <c r="E2499" s="34">
        <v>10</v>
      </c>
      <c r="F2499" s="34" t="s">
        <v>21</v>
      </c>
      <c r="G2499" s="34">
        <v>2.9</v>
      </c>
      <c r="H2499" s="34">
        <v>112.3</v>
      </c>
      <c r="I2499" s="34">
        <v>19.1</v>
      </c>
      <c r="J2499" s="34">
        <v>93.2</v>
      </c>
      <c r="K2499" s="34">
        <v>10599.8664292075</v>
      </c>
      <c r="L2499" s="34">
        <v>12772.1566523605</v>
      </c>
      <c r="M2499" s="35">
        <v>1190365</v>
      </c>
      <c r="N2499" s="34"/>
      <c r="O2499" s="34" t="s">
        <v>22</v>
      </c>
      <c r="Q2499" s="1">
        <f>INDEX([1]房源台账数据源!$CZ:$CZ,MATCH(B2499,[1]房源台账数据源!$B:$B,0))</f>
        <v>1190365</v>
      </c>
      <c r="R2499" s="1">
        <f>IF(U2499="未售",ROUNDDOWN(Q2499*(1-5%),0),INDEX([1]房源台账数据源!$AU:$AU,MATCH(B2499,[1]房源台账数据源!$B:$B,0)))</f>
        <v>1056225</v>
      </c>
      <c r="S2499" s="23">
        <f t="shared" ref="S2499:S2562" si="204">(M2499-$Q2499)/$Q2499</f>
        <v>0</v>
      </c>
      <c r="T2499" s="23">
        <f t="shared" ref="T2499:T2562" si="205">(R2499-$Q2499)/$Q2499</f>
        <v>-0.112688125070882</v>
      </c>
      <c r="U2499" s="1" t="str">
        <f>INDEX([1]房源台账数据源!$DE:$DE,MATCH(B2499,[1]房源台账数据源!$B:$B,0))</f>
        <v>已售</v>
      </c>
    </row>
    <row r="2500" s="1" customFormat="1" ht="16.5" customHeight="1" spans="1:21">
      <c r="A2500" s="34">
        <v>57</v>
      </c>
      <c r="B2500" s="28" t="s">
        <v>5053</v>
      </c>
      <c r="C2500" s="34">
        <v>5</v>
      </c>
      <c r="D2500" s="34" t="s">
        <v>5054</v>
      </c>
      <c r="E2500" s="34">
        <v>11</v>
      </c>
      <c r="F2500" s="34" t="s">
        <v>21</v>
      </c>
      <c r="G2500" s="34">
        <v>2.9</v>
      </c>
      <c r="H2500" s="34">
        <v>113.9</v>
      </c>
      <c r="I2500" s="34">
        <v>19.37</v>
      </c>
      <c r="J2500" s="34">
        <v>94.53</v>
      </c>
      <c r="K2500" s="34">
        <v>10287.5768217735</v>
      </c>
      <c r="L2500" s="34">
        <v>12395.5887019994</v>
      </c>
      <c r="M2500" s="35">
        <v>1171755</v>
      </c>
      <c r="N2500" s="34"/>
      <c r="O2500" s="34" t="s">
        <v>22</v>
      </c>
      <c r="Q2500" s="1">
        <f>INDEX([1]房源台账数据源!$CZ:$CZ,MATCH(B2500,[1]房源台账数据源!$B:$B,0))</f>
        <v>1171755</v>
      </c>
      <c r="R2500" s="1">
        <f>IF(U2500="未售",ROUNDDOWN(Q2500*(1-5%),0),INDEX([1]房源台账数据源!$AU:$AU,MATCH(B2500,[1]房源台账数据源!$B:$B,0)))</f>
        <v>1029315</v>
      </c>
      <c r="S2500" s="23">
        <f t="shared" si="204"/>
        <v>0</v>
      </c>
      <c r="T2500" s="23">
        <f t="shared" si="205"/>
        <v>-0.121561247871782</v>
      </c>
      <c r="U2500" s="1" t="str">
        <f>INDEX([1]房源台账数据源!$DE:$DE,MATCH(B2500,[1]房源台账数据源!$B:$B,0))</f>
        <v>已售</v>
      </c>
    </row>
    <row r="2501" s="1" customFormat="1" ht="16.5" customHeight="1" spans="1:21">
      <c r="A2501" s="34">
        <v>58</v>
      </c>
      <c r="B2501" s="28" t="s">
        <v>5055</v>
      </c>
      <c r="C2501" s="34">
        <v>5</v>
      </c>
      <c r="D2501" s="34" t="s">
        <v>5056</v>
      </c>
      <c r="E2501" s="34">
        <v>11</v>
      </c>
      <c r="F2501" s="34" t="s">
        <v>21</v>
      </c>
      <c r="G2501" s="34">
        <v>2.9</v>
      </c>
      <c r="H2501" s="34">
        <v>113.9</v>
      </c>
      <c r="I2501" s="34">
        <v>19.37</v>
      </c>
      <c r="J2501" s="34">
        <v>94.53</v>
      </c>
      <c r="K2501" s="34">
        <v>10322.8709394205</v>
      </c>
      <c r="L2501" s="34">
        <v>12438.1148841638</v>
      </c>
      <c r="M2501" s="35">
        <v>1175775</v>
      </c>
      <c r="N2501" s="34"/>
      <c r="O2501" s="34" t="s">
        <v>22</v>
      </c>
      <c r="Q2501" s="1">
        <f>INDEX([1]房源台账数据源!$CZ:$CZ,MATCH(B2501,[1]房源台账数据源!$B:$B,0))</f>
        <v>1175775</v>
      </c>
      <c r="R2501" s="1">
        <f>IF(U2501="未售",ROUNDDOWN(Q2501*(1-5%),0),INDEX([1]房源台账数据源!$AU:$AU,MATCH(B2501,[1]房源台账数据源!$B:$B,0)))</f>
        <v>1043279</v>
      </c>
      <c r="S2501" s="23">
        <f t="shared" si="204"/>
        <v>0</v>
      </c>
      <c r="T2501" s="23">
        <f t="shared" si="205"/>
        <v>-0.112688226914163</v>
      </c>
      <c r="U2501" s="1" t="str">
        <f>INDEX([1]房源台账数据源!$DE:$DE,MATCH(B2501,[1]房源台账数据源!$B:$B,0))</f>
        <v>已售</v>
      </c>
    </row>
    <row r="2502" s="1" customFormat="1" ht="16.5" customHeight="1" spans="1:21">
      <c r="A2502" s="34">
        <v>59</v>
      </c>
      <c r="B2502" s="28" t="s">
        <v>5057</v>
      </c>
      <c r="C2502" s="34">
        <v>5</v>
      </c>
      <c r="D2502" s="34" t="s">
        <v>5058</v>
      </c>
      <c r="E2502" s="34">
        <v>11</v>
      </c>
      <c r="F2502" s="34" t="s">
        <v>21</v>
      </c>
      <c r="G2502" s="34">
        <v>2.9</v>
      </c>
      <c r="H2502" s="34">
        <v>112.3</v>
      </c>
      <c r="I2502" s="34">
        <v>19.1</v>
      </c>
      <c r="J2502" s="34">
        <v>93.2</v>
      </c>
      <c r="K2502" s="34">
        <v>10542.4577025824</v>
      </c>
      <c r="L2502" s="34">
        <v>12702.982832618</v>
      </c>
      <c r="M2502" s="35">
        <v>1183918</v>
      </c>
      <c r="N2502" s="34"/>
      <c r="O2502" s="34" t="s">
        <v>22</v>
      </c>
      <c r="Q2502" s="1">
        <f>INDEX([1]房源台账数据源!$CZ:$CZ,MATCH(B2502,[1]房源台账数据源!$B:$B,0))</f>
        <v>1183918</v>
      </c>
      <c r="R2502" s="1">
        <f>IF(U2502="未售",ROUNDDOWN(Q2502*(1-5%),0),INDEX([1]房源台账数据源!$AU:$AU,MATCH(B2502,[1]房源台账数据源!$B:$B,0)))</f>
        <v>1050505</v>
      </c>
      <c r="S2502" s="23">
        <f t="shared" si="204"/>
        <v>0</v>
      </c>
      <c r="T2502" s="23">
        <f t="shared" si="205"/>
        <v>-0.112687703033487</v>
      </c>
      <c r="U2502" s="1" t="str">
        <f>INDEX([1]房源台账数据源!$DE:$DE,MATCH(B2502,[1]房源台账数据源!$B:$B,0))</f>
        <v>已售</v>
      </c>
    </row>
    <row r="2503" s="1" customFormat="1" ht="16.5" customHeight="1" spans="1:21">
      <c r="A2503" s="34">
        <v>60</v>
      </c>
      <c r="B2503" s="28" t="s">
        <v>5059</v>
      </c>
      <c r="C2503" s="34">
        <v>5</v>
      </c>
      <c r="D2503" s="34" t="s">
        <v>5060</v>
      </c>
      <c r="E2503" s="34">
        <v>11</v>
      </c>
      <c r="F2503" s="34" t="s">
        <v>33</v>
      </c>
      <c r="G2503" s="34">
        <v>2.9</v>
      </c>
      <c r="H2503" s="34">
        <v>70.8</v>
      </c>
      <c r="I2503" s="34">
        <v>12.04</v>
      </c>
      <c r="J2503" s="34">
        <v>58.76</v>
      </c>
      <c r="K2503" s="34">
        <v>9819.47740112994</v>
      </c>
      <c r="L2503" s="34">
        <v>11831.5010211028</v>
      </c>
      <c r="M2503" s="35">
        <v>695219</v>
      </c>
      <c r="N2503" s="34"/>
      <c r="O2503" s="34" t="s">
        <v>22</v>
      </c>
      <c r="Q2503" s="1">
        <f>INDEX([1]房源台账数据源!$CZ:$CZ,MATCH(B2503,[1]房源台账数据源!$B:$B,0))</f>
        <v>695219</v>
      </c>
      <c r="R2503" s="1">
        <f>IF(U2503="未售",ROUNDDOWN(Q2503*(1-5%),0),INDEX([1]房源台账数据源!$AU:$AU,MATCH(B2503,[1]房源台账数据源!$B:$B,0)))</f>
        <v>616877</v>
      </c>
      <c r="S2503" s="23">
        <f t="shared" si="204"/>
        <v>0</v>
      </c>
      <c r="T2503" s="23">
        <f t="shared" si="205"/>
        <v>-0.112686793657826</v>
      </c>
      <c r="U2503" s="1" t="str">
        <f>INDEX([1]房源台账数据源!$DE:$DE,MATCH(B2503,[1]房源台账数据源!$B:$B,0))</f>
        <v>已售</v>
      </c>
    </row>
    <row r="2504" s="1" customFormat="1" ht="16.5" customHeight="1" spans="1:21">
      <c r="A2504" s="34">
        <v>61</v>
      </c>
      <c r="B2504" s="28" t="s">
        <v>5061</v>
      </c>
      <c r="C2504" s="34">
        <v>5</v>
      </c>
      <c r="D2504" s="34" t="s">
        <v>5062</v>
      </c>
      <c r="E2504" s="34">
        <v>11</v>
      </c>
      <c r="F2504" s="34" t="s">
        <v>33</v>
      </c>
      <c r="G2504" s="34">
        <v>2.9</v>
      </c>
      <c r="H2504" s="34">
        <v>70.8</v>
      </c>
      <c r="I2504" s="34">
        <v>12.04</v>
      </c>
      <c r="J2504" s="34">
        <v>58.76</v>
      </c>
      <c r="K2504" s="34">
        <v>9855.42372881356</v>
      </c>
      <c r="L2504" s="34">
        <v>11874.8127978216</v>
      </c>
      <c r="M2504" s="35">
        <v>697764</v>
      </c>
      <c r="N2504" s="34"/>
      <c r="O2504" s="34" t="s">
        <v>22</v>
      </c>
      <c r="Q2504" s="1">
        <f>INDEX([1]房源台账数据源!$CZ:$CZ,MATCH(B2504,[1]房源台账数据源!$B:$B,0))</f>
        <v>697764</v>
      </c>
      <c r="R2504" s="1">
        <f>IF(U2504="未售",ROUNDDOWN(Q2504*(1-5%),0),INDEX([1]房源台账数据源!$AU:$AU,MATCH(B2504,[1]房源台账数据源!$B:$B,0)))</f>
        <v>612944</v>
      </c>
      <c r="S2504" s="23">
        <f t="shared" si="204"/>
        <v>0</v>
      </c>
      <c r="T2504" s="23">
        <f t="shared" si="205"/>
        <v>-0.121559725064635</v>
      </c>
      <c r="U2504" s="1" t="str">
        <f>INDEX([1]房源台账数据源!$DE:$DE,MATCH(B2504,[1]房源台账数据源!$B:$B,0))</f>
        <v>已售</v>
      </c>
    </row>
    <row r="2505" s="1" customFormat="1" ht="16.5" customHeight="1" spans="1:21">
      <c r="A2505" s="34">
        <v>62</v>
      </c>
      <c r="B2505" s="28" t="s">
        <v>5063</v>
      </c>
      <c r="C2505" s="34">
        <v>5</v>
      </c>
      <c r="D2505" s="34" t="s">
        <v>5064</v>
      </c>
      <c r="E2505" s="34">
        <v>11</v>
      </c>
      <c r="F2505" s="34" t="s">
        <v>21</v>
      </c>
      <c r="G2505" s="34">
        <v>2.9</v>
      </c>
      <c r="H2505" s="34">
        <v>112.3</v>
      </c>
      <c r="I2505" s="34">
        <v>19.1</v>
      </c>
      <c r="J2505" s="34">
        <v>93.2</v>
      </c>
      <c r="K2505" s="34">
        <v>10777.4888691006</v>
      </c>
      <c r="L2505" s="34">
        <v>12986.1802575107</v>
      </c>
      <c r="M2505" s="35">
        <v>1210312</v>
      </c>
      <c r="N2505" s="34"/>
      <c r="O2505" s="34" t="s">
        <v>22</v>
      </c>
      <c r="Q2505" s="1">
        <f>INDEX([1]房源台账数据源!$CZ:$CZ,MATCH(B2505,[1]房源台账数据源!$B:$B,0))</f>
        <v>1210312</v>
      </c>
      <c r="R2505" s="1">
        <f>IF(U2505="未售",ROUNDDOWN(Q2505*(1-5%),0),INDEX([1]房源台账数据源!$AU:$AU,MATCH(B2505,[1]房源台账数据源!$B:$B,0)))</f>
        <v>1073924</v>
      </c>
      <c r="S2505" s="23">
        <f t="shared" si="204"/>
        <v>0</v>
      </c>
      <c r="T2505" s="23">
        <f t="shared" si="205"/>
        <v>-0.112688298554422</v>
      </c>
      <c r="U2505" s="1" t="str">
        <f>INDEX([1]房源台账数据源!$DE:$DE,MATCH(B2505,[1]房源台账数据源!$B:$B,0))</f>
        <v>已售</v>
      </c>
    </row>
    <row r="2506" s="1" customFormat="1" ht="16.5" customHeight="1" spans="1:21">
      <c r="A2506" s="34">
        <v>63</v>
      </c>
      <c r="B2506" s="28" t="s">
        <v>5065</v>
      </c>
      <c r="C2506" s="34">
        <v>5</v>
      </c>
      <c r="D2506" s="34" t="s">
        <v>5066</v>
      </c>
      <c r="E2506" s="34">
        <v>12</v>
      </c>
      <c r="F2506" s="34" t="s">
        <v>21</v>
      </c>
      <c r="G2506" s="34">
        <v>2.9</v>
      </c>
      <c r="H2506" s="34">
        <v>113.9</v>
      </c>
      <c r="I2506" s="34">
        <v>19.37</v>
      </c>
      <c r="J2506" s="34">
        <v>94.53</v>
      </c>
      <c r="K2506" s="34">
        <v>10287.5768217735</v>
      </c>
      <c r="L2506" s="34">
        <v>12395.5887019994</v>
      </c>
      <c r="M2506" s="35">
        <v>1171755</v>
      </c>
      <c r="N2506" s="34"/>
      <c r="O2506" s="34" t="s">
        <v>22</v>
      </c>
      <c r="Q2506" s="1">
        <f>INDEX([1]房源台账数据源!$CZ:$CZ,MATCH(B2506,[1]房源台账数据源!$B:$B,0))</f>
        <v>1171755</v>
      </c>
      <c r="R2506" s="1">
        <f>IF(U2506="未售",ROUNDDOWN(Q2506*(1-5%),0),INDEX([1]房源台账数据源!$AU:$AU,MATCH(B2506,[1]房源台账数据源!$B:$B,0)))</f>
        <v>1018918</v>
      </c>
      <c r="S2506" s="23">
        <f t="shared" si="204"/>
        <v>0</v>
      </c>
      <c r="T2506" s="23">
        <f t="shared" si="205"/>
        <v>-0.130434263135212</v>
      </c>
      <c r="U2506" s="1" t="str">
        <f>INDEX([1]房源台账数据源!$DE:$DE,MATCH(B2506,[1]房源台账数据源!$B:$B,0))</f>
        <v>已售</v>
      </c>
    </row>
    <row r="2507" s="1" customFormat="1" ht="16.5" customHeight="1" spans="1:21">
      <c r="A2507" s="34">
        <v>64</v>
      </c>
      <c r="B2507" s="28" t="s">
        <v>5067</v>
      </c>
      <c r="C2507" s="34">
        <v>5</v>
      </c>
      <c r="D2507" s="34" t="s">
        <v>5068</v>
      </c>
      <c r="E2507" s="34">
        <v>12</v>
      </c>
      <c r="F2507" s="34" t="s">
        <v>21</v>
      </c>
      <c r="G2507" s="34">
        <v>2.9</v>
      </c>
      <c r="H2507" s="34">
        <v>113.9</v>
      </c>
      <c r="I2507" s="34">
        <v>19.37</v>
      </c>
      <c r="J2507" s="34">
        <v>94.53</v>
      </c>
      <c r="K2507" s="34">
        <v>10322.8709394205</v>
      </c>
      <c r="L2507" s="34">
        <v>12438.1148841638</v>
      </c>
      <c r="M2507" s="35">
        <v>1175775</v>
      </c>
      <c r="N2507" s="34"/>
      <c r="O2507" s="34" t="s">
        <v>22</v>
      </c>
      <c r="Q2507" s="1">
        <f>INDEX([1]房源台账数据源!$CZ:$CZ,MATCH(B2507,[1]房源台账数据源!$B:$B,0))</f>
        <v>1175775</v>
      </c>
      <c r="R2507" s="1">
        <f>IF(U2507="未售",ROUNDDOWN(Q2507*(1-5%),0),INDEX([1]房源台账数据源!$AU:$AU,MATCH(B2507,[1]房源台账数据源!$B:$B,0)))</f>
        <v>1043279</v>
      </c>
      <c r="S2507" s="23">
        <f t="shared" si="204"/>
        <v>0</v>
      </c>
      <c r="T2507" s="23">
        <f t="shared" si="205"/>
        <v>-0.112688226914163</v>
      </c>
      <c r="U2507" s="1" t="str">
        <f>INDEX([1]房源台账数据源!$DE:$DE,MATCH(B2507,[1]房源台账数据源!$B:$B,0))</f>
        <v>已售</v>
      </c>
    </row>
    <row r="2508" s="1" customFormat="1" ht="16.5" customHeight="1" spans="1:21">
      <c r="A2508" s="34">
        <v>65</v>
      </c>
      <c r="B2508" s="28" t="s">
        <v>5069</v>
      </c>
      <c r="C2508" s="34">
        <v>5</v>
      </c>
      <c r="D2508" s="34" t="s">
        <v>5070</v>
      </c>
      <c r="E2508" s="34">
        <v>12</v>
      </c>
      <c r="F2508" s="34" t="s">
        <v>21</v>
      </c>
      <c r="G2508" s="34">
        <v>2.9</v>
      </c>
      <c r="H2508" s="34">
        <v>112.3</v>
      </c>
      <c r="I2508" s="34">
        <v>19.1</v>
      </c>
      <c r="J2508" s="34">
        <v>93.2</v>
      </c>
      <c r="K2508" s="34">
        <v>10542.4577025824</v>
      </c>
      <c r="L2508" s="34">
        <v>12702.982832618</v>
      </c>
      <c r="M2508" s="35">
        <v>1183918</v>
      </c>
      <c r="N2508" s="34"/>
      <c r="O2508" s="34" t="s">
        <v>22</v>
      </c>
      <c r="Q2508" s="1">
        <f>INDEX([1]房源台账数据源!$CZ:$CZ,MATCH(B2508,[1]房源台账数据源!$B:$B,0))</f>
        <v>1183918</v>
      </c>
      <c r="R2508" s="1">
        <f>IF(U2508="未售",ROUNDDOWN(Q2508*(1-5%),0),INDEX([1]房源台账数据源!$AU:$AU,MATCH(B2508,[1]房源台账数据源!$B:$B,0)))</f>
        <v>1050505</v>
      </c>
      <c r="S2508" s="23">
        <f t="shared" si="204"/>
        <v>0</v>
      </c>
      <c r="T2508" s="23">
        <f t="shared" si="205"/>
        <v>-0.112687703033487</v>
      </c>
      <c r="U2508" s="1" t="str">
        <f>INDEX([1]房源台账数据源!$DE:$DE,MATCH(B2508,[1]房源台账数据源!$B:$B,0))</f>
        <v>已售</v>
      </c>
    </row>
    <row r="2509" s="1" customFormat="1" ht="16.5" customHeight="1" spans="1:21">
      <c r="A2509" s="34">
        <v>66</v>
      </c>
      <c r="B2509" s="28" t="s">
        <v>5071</v>
      </c>
      <c r="C2509" s="34">
        <v>5</v>
      </c>
      <c r="D2509" s="34" t="s">
        <v>5072</v>
      </c>
      <c r="E2509" s="34">
        <v>12</v>
      </c>
      <c r="F2509" s="34" t="s">
        <v>33</v>
      </c>
      <c r="G2509" s="34">
        <v>2.9</v>
      </c>
      <c r="H2509" s="34">
        <v>70.8</v>
      </c>
      <c r="I2509" s="34">
        <v>12.04</v>
      </c>
      <c r="J2509" s="34">
        <v>58.76</v>
      </c>
      <c r="K2509" s="34">
        <v>9819.47740112994</v>
      </c>
      <c r="L2509" s="34">
        <v>11831.5010211028</v>
      </c>
      <c r="M2509" s="35">
        <v>695219</v>
      </c>
      <c r="N2509" s="34"/>
      <c r="O2509" s="34" t="s">
        <v>22</v>
      </c>
      <c r="Q2509" s="1">
        <f>INDEX([1]房源台账数据源!$CZ:$CZ,MATCH(B2509,[1]房源台账数据源!$B:$B,0))</f>
        <v>695219</v>
      </c>
      <c r="R2509" s="1">
        <f>IF(U2509="未售",ROUNDDOWN(Q2509*(1-5%),0),INDEX([1]房源台账数据源!$AU:$AU,MATCH(B2509,[1]房源台账数据源!$B:$B,0)))</f>
        <v>610708</v>
      </c>
      <c r="S2509" s="23">
        <f t="shared" si="204"/>
        <v>0</v>
      </c>
      <c r="T2509" s="23">
        <f t="shared" si="205"/>
        <v>-0.121560256552252</v>
      </c>
      <c r="U2509" s="1" t="str">
        <f>INDEX([1]房源台账数据源!$DE:$DE,MATCH(B2509,[1]房源台账数据源!$B:$B,0))</f>
        <v>已售</v>
      </c>
    </row>
    <row r="2510" s="1" customFormat="1" ht="16.5" customHeight="1" spans="1:21">
      <c r="A2510" s="34">
        <v>67</v>
      </c>
      <c r="B2510" s="28" t="s">
        <v>5073</v>
      </c>
      <c r="C2510" s="34">
        <v>5</v>
      </c>
      <c r="D2510" s="34" t="s">
        <v>5074</v>
      </c>
      <c r="E2510" s="34">
        <v>12</v>
      </c>
      <c r="F2510" s="34" t="s">
        <v>33</v>
      </c>
      <c r="G2510" s="34">
        <v>2.9</v>
      </c>
      <c r="H2510" s="34">
        <v>70.8</v>
      </c>
      <c r="I2510" s="34">
        <v>12.04</v>
      </c>
      <c r="J2510" s="34">
        <v>58.76</v>
      </c>
      <c r="K2510" s="34">
        <v>9855.42372881356</v>
      </c>
      <c r="L2510" s="34">
        <v>11874.8127978216</v>
      </c>
      <c r="M2510" s="35">
        <v>697764</v>
      </c>
      <c r="N2510" s="34"/>
      <c r="O2510" s="34" t="s">
        <v>22</v>
      </c>
      <c r="Q2510" s="1">
        <f>INDEX([1]房源台账数据源!$CZ:$CZ,MATCH(B2510,[1]房源台账数据源!$B:$B,0))</f>
        <v>697764</v>
      </c>
      <c r="R2510" s="1">
        <f>IF(U2510="未售",ROUNDDOWN(Q2510*(1-5%),0),INDEX([1]房源台账数据源!$AU:$AU,MATCH(B2510,[1]房源台账数据源!$B:$B,0)))</f>
        <v>612943</v>
      </c>
      <c r="S2510" s="23">
        <f t="shared" si="204"/>
        <v>0</v>
      </c>
      <c r="T2510" s="23">
        <f t="shared" si="205"/>
        <v>-0.121561158213952</v>
      </c>
      <c r="U2510" s="1" t="str">
        <f>INDEX([1]房源台账数据源!$DE:$DE,MATCH(B2510,[1]房源台账数据源!$B:$B,0))</f>
        <v>已售</v>
      </c>
    </row>
    <row r="2511" s="1" customFormat="1" ht="16.5" customHeight="1" spans="1:21">
      <c r="A2511" s="34">
        <v>68</v>
      </c>
      <c r="B2511" s="28" t="s">
        <v>5075</v>
      </c>
      <c r="C2511" s="34">
        <v>5</v>
      </c>
      <c r="D2511" s="34" t="s">
        <v>5076</v>
      </c>
      <c r="E2511" s="34">
        <v>12</v>
      </c>
      <c r="F2511" s="34" t="s">
        <v>21</v>
      </c>
      <c r="G2511" s="34">
        <v>2.9</v>
      </c>
      <c r="H2511" s="34">
        <v>112.3</v>
      </c>
      <c r="I2511" s="34">
        <v>19.1</v>
      </c>
      <c r="J2511" s="34">
        <v>93.2</v>
      </c>
      <c r="K2511" s="34">
        <v>10777.4888691006</v>
      </c>
      <c r="L2511" s="34">
        <v>12986.1802575107</v>
      </c>
      <c r="M2511" s="35">
        <v>1210312</v>
      </c>
      <c r="N2511" s="34"/>
      <c r="O2511" s="34" t="s">
        <v>22</v>
      </c>
      <c r="Q2511" s="1">
        <f>INDEX([1]房源台账数据源!$CZ:$CZ,MATCH(B2511,[1]房源台账数据源!$B:$B,0))</f>
        <v>1210312</v>
      </c>
      <c r="R2511" s="1">
        <f>IF(U2511="未售",ROUNDDOWN(Q2511*(1-5%),0),INDEX([1]房源台账数据源!$AU:$AU,MATCH(B2511,[1]房源台账数据源!$B:$B,0)))</f>
        <v>1073924</v>
      </c>
      <c r="S2511" s="23">
        <f t="shared" si="204"/>
        <v>0</v>
      </c>
      <c r="T2511" s="23">
        <f t="shared" si="205"/>
        <v>-0.112688298554422</v>
      </c>
      <c r="U2511" s="1" t="str">
        <f>INDEX([1]房源台账数据源!$DE:$DE,MATCH(B2511,[1]房源台账数据源!$B:$B,0))</f>
        <v>已售</v>
      </c>
    </row>
    <row r="2512" s="1" customFormat="1" ht="16.5" customHeight="1" spans="1:21">
      <c r="A2512" s="34">
        <v>69</v>
      </c>
      <c r="B2512" s="28" t="s">
        <v>5077</v>
      </c>
      <c r="C2512" s="34">
        <v>5</v>
      </c>
      <c r="D2512" s="34" t="s">
        <v>5078</v>
      </c>
      <c r="E2512" s="34">
        <v>13</v>
      </c>
      <c r="F2512" s="34" t="s">
        <v>21</v>
      </c>
      <c r="G2512" s="34">
        <v>2.9</v>
      </c>
      <c r="H2512" s="34">
        <v>113.9</v>
      </c>
      <c r="I2512" s="34">
        <v>19.37</v>
      </c>
      <c r="J2512" s="34">
        <v>94.53</v>
      </c>
      <c r="K2512" s="34">
        <v>10287.5768217735</v>
      </c>
      <c r="L2512" s="34">
        <v>12395.5887019994</v>
      </c>
      <c r="M2512" s="35">
        <v>1171755</v>
      </c>
      <c r="N2512" s="34"/>
      <c r="O2512" s="34" t="s">
        <v>22</v>
      </c>
      <c r="Q2512" s="1">
        <f>INDEX([1]房源台账数据源!$CZ:$CZ,MATCH(B2512,[1]房源台账数据源!$B:$B,0))</f>
        <v>1171755</v>
      </c>
      <c r="R2512" s="1">
        <f>IF(U2512="未售",ROUNDDOWN(Q2512*(1-5%),0),INDEX([1]房源台账数据源!$AU:$AU,MATCH(B2512,[1]房源台账数据源!$B:$B,0)))</f>
        <v>1029315</v>
      </c>
      <c r="S2512" s="23">
        <f t="shared" si="204"/>
        <v>0</v>
      </c>
      <c r="T2512" s="23">
        <f t="shared" si="205"/>
        <v>-0.121561247871782</v>
      </c>
      <c r="U2512" s="1" t="str">
        <f>INDEX([1]房源台账数据源!$DE:$DE,MATCH(B2512,[1]房源台账数据源!$B:$B,0))</f>
        <v>已售</v>
      </c>
    </row>
    <row r="2513" s="1" customFormat="1" ht="16.5" customHeight="1" spans="1:21">
      <c r="A2513" s="34">
        <v>70</v>
      </c>
      <c r="B2513" s="28" t="s">
        <v>5079</v>
      </c>
      <c r="C2513" s="34">
        <v>5</v>
      </c>
      <c r="D2513" s="34" t="s">
        <v>5080</v>
      </c>
      <c r="E2513" s="34">
        <v>13</v>
      </c>
      <c r="F2513" s="34" t="s">
        <v>21</v>
      </c>
      <c r="G2513" s="34">
        <v>2.9</v>
      </c>
      <c r="H2513" s="34">
        <v>113.9</v>
      </c>
      <c r="I2513" s="34">
        <v>19.37</v>
      </c>
      <c r="J2513" s="34">
        <v>94.53</v>
      </c>
      <c r="K2513" s="34">
        <v>10322.8709394205</v>
      </c>
      <c r="L2513" s="34">
        <v>12438.1148841638</v>
      </c>
      <c r="M2513" s="35">
        <v>1175775</v>
      </c>
      <c r="N2513" s="34"/>
      <c r="O2513" s="34" t="s">
        <v>22</v>
      </c>
      <c r="Q2513" s="1">
        <f>INDEX([1]房源台账数据源!$CZ:$CZ,MATCH(B2513,[1]房源台账数据源!$B:$B,0))</f>
        <v>1175775</v>
      </c>
      <c r="R2513" s="1">
        <f>IF(U2513="未售",ROUNDDOWN(Q2513*(1-5%),0),INDEX([1]房源台账数据源!$AU:$AU,MATCH(B2513,[1]房源台账数据源!$B:$B,0)))</f>
        <v>1043279</v>
      </c>
      <c r="S2513" s="23">
        <f t="shared" si="204"/>
        <v>0</v>
      </c>
      <c r="T2513" s="23">
        <f t="shared" si="205"/>
        <v>-0.112688226914163</v>
      </c>
      <c r="U2513" s="1" t="str">
        <f>INDEX([1]房源台账数据源!$DE:$DE,MATCH(B2513,[1]房源台账数据源!$B:$B,0))</f>
        <v>已售</v>
      </c>
    </row>
    <row r="2514" s="1" customFormat="1" ht="16.5" customHeight="1" spans="1:21">
      <c r="A2514" s="34">
        <v>71</v>
      </c>
      <c r="B2514" s="28" t="s">
        <v>5081</v>
      </c>
      <c r="C2514" s="34">
        <v>5</v>
      </c>
      <c r="D2514" s="34" t="s">
        <v>5082</v>
      </c>
      <c r="E2514" s="34">
        <v>13</v>
      </c>
      <c r="F2514" s="34" t="s">
        <v>21</v>
      </c>
      <c r="G2514" s="34">
        <v>2.9</v>
      </c>
      <c r="H2514" s="34">
        <v>112.3</v>
      </c>
      <c r="I2514" s="34">
        <v>19.1</v>
      </c>
      <c r="J2514" s="34">
        <v>93.2</v>
      </c>
      <c r="K2514" s="34">
        <v>10542.4577025824</v>
      </c>
      <c r="L2514" s="34">
        <v>12702.982832618</v>
      </c>
      <c r="M2514" s="35">
        <v>1183918</v>
      </c>
      <c r="N2514" s="34"/>
      <c r="O2514" s="34" t="s">
        <v>22</v>
      </c>
      <c r="Q2514" s="1">
        <f>INDEX([1]房源台账数据源!$CZ:$CZ,MATCH(B2514,[1]房源台账数据源!$B:$B,0))</f>
        <v>1183918</v>
      </c>
      <c r="R2514" s="1">
        <f>IF(U2514="未售",ROUNDDOWN(Q2514*(1-5%),0),INDEX([1]房源台账数据源!$AU:$AU,MATCH(B2514,[1]房源台账数据源!$B:$B,0)))</f>
        <v>1050505</v>
      </c>
      <c r="S2514" s="23">
        <f t="shared" si="204"/>
        <v>0</v>
      </c>
      <c r="T2514" s="23">
        <f t="shared" si="205"/>
        <v>-0.112687703033487</v>
      </c>
      <c r="U2514" s="1" t="str">
        <f>INDEX([1]房源台账数据源!$DE:$DE,MATCH(B2514,[1]房源台账数据源!$B:$B,0))</f>
        <v>已售</v>
      </c>
    </row>
    <row r="2515" s="1" customFormat="1" ht="16.5" customHeight="1" spans="1:21">
      <c r="A2515" s="34">
        <v>72</v>
      </c>
      <c r="B2515" s="28" t="s">
        <v>5083</v>
      </c>
      <c r="C2515" s="34">
        <v>5</v>
      </c>
      <c r="D2515" s="34" t="s">
        <v>5084</v>
      </c>
      <c r="E2515" s="34">
        <v>13</v>
      </c>
      <c r="F2515" s="34" t="s">
        <v>33</v>
      </c>
      <c r="G2515" s="34">
        <v>2.9</v>
      </c>
      <c r="H2515" s="34">
        <v>70.8</v>
      </c>
      <c r="I2515" s="34">
        <v>12.04</v>
      </c>
      <c r="J2515" s="34">
        <v>58.76</v>
      </c>
      <c r="K2515" s="34">
        <v>9819.47740112994</v>
      </c>
      <c r="L2515" s="34">
        <v>11831.5010211028</v>
      </c>
      <c r="M2515" s="35">
        <v>695219</v>
      </c>
      <c r="N2515" s="34"/>
      <c r="O2515" s="34" t="s">
        <v>22</v>
      </c>
      <c r="Q2515" s="1">
        <f>INDEX([1]房源台账数据源!$CZ:$CZ,MATCH(B2515,[1]房源台账数据源!$B:$B,0))</f>
        <v>695219</v>
      </c>
      <c r="R2515" s="1">
        <f>IF(U2515="未售",ROUNDDOWN(Q2515*(1-5%),0),INDEX([1]房源台账数据源!$AU:$AU,MATCH(B2515,[1]房源台账数据源!$B:$B,0)))</f>
        <v>660458</v>
      </c>
      <c r="S2515" s="23">
        <f t="shared" si="204"/>
        <v>0</v>
      </c>
      <c r="T2515" s="23">
        <f t="shared" si="205"/>
        <v>-0.0500000719197835</v>
      </c>
      <c r="U2515" s="1" t="str">
        <f>INDEX([1]房源台账数据源!$DE:$DE,MATCH(B2515,[1]房源台账数据源!$B:$B,0))</f>
        <v>未售</v>
      </c>
    </row>
    <row r="2516" s="1" customFormat="1" ht="16.5" customHeight="1" spans="1:21">
      <c r="A2516" s="34">
        <v>73</v>
      </c>
      <c r="B2516" s="28" t="s">
        <v>5085</v>
      </c>
      <c r="C2516" s="34">
        <v>5</v>
      </c>
      <c r="D2516" s="34" t="s">
        <v>5086</v>
      </c>
      <c r="E2516" s="34">
        <v>13</v>
      </c>
      <c r="F2516" s="34" t="s">
        <v>33</v>
      </c>
      <c r="G2516" s="34">
        <v>2.9</v>
      </c>
      <c r="H2516" s="34">
        <v>70.8</v>
      </c>
      <c r="I2516" s="34">
        <v>12.04</v>
      </c>
      <c r="J2516" s="34">
        <v>58.76</v>
      </c>
      <c r="K2516" s="34">
        <v>9855.42372881356</v>
      </c>
      <c r="L2516" s="34">
        <v>11874.8127978216</v>
      </c>
      <c r="M2516" s="35">
        <v>697764</v>
      </c>
      <c r="N2516" s="34"/>
      <c r="O2516" s="34" t="s">
        <v>22</v>
      </c>
      <c r="Q2516" s="1">
        <f>INDEX([1]房源台账数据源!$CZ:$CZ,MATCH(B2516,[1]房源台账数据源!$B:$B,0))</f>
        <v>697764</v>
      </c>
      <c r="R2516" s="1">
        <f>IF(U2516="未售",ROUNDDOWN(Q2516*(1-5%),0),INDEX([1]房源台账数据源!$AU:$AU,MATCH(B2516,[1]房源台账数据源!$B:$B,0)))</f>
        <v>662875</v>
      </c>
      <c r="S2516" s="23">
        <f t="shared" si="204"/>
        <v>0</v>
      </c>
      <c r="T2516" s="23">
        <f t="shared" si="205"/>
        <v>-0.0500011465194536</v>
      </c>
      <c r="U2516" s="1" t="str">
        <f>INDEX([1]房源台账数据源!$DE:$DE,MATCH(B2516,[1]房源台账数据源!$B:$B,0))</f>
        <v>未售</v>
      </c>
    </row>
    <row r="2517" s="1" customFormat="1" ht="16.5" customHeight="1" spans="1:21">
      <c r="A2517" s="34">
        <v>74</v>
      </c>
      <c r="B2517" s="28" t="s">
        <v>5087</v>
      </c>
      <c r="C2517" s="34">
        <v>5</v>
      </c>
      <c r="D2517" s="34" t="s">
        <v>5088</v>
      </c>
      <c r="E2517" s="34">
        <v>13</v>
      </c>
      <c r="F2517" s="34" t="s">
        <v>21</v>
      </c>
      <c r="G2517" s="34">
        <v>2.9</v>
      </c>
      <c r="H2517" s="34">
        <v>112.3</v>
      </c>
      <c r="I2517" s="34">
        <v>19.1</v>
      </c>
      <c r="J2517" s="34">
        <v>93.2</v>
      </c>
      <c r="K2517" s="34">
        <v>10777.4888691006</v>
      </c>
      <c r="L2517" s="34">
        <v>12986.1802575107</v>
      </c>
      <c r="M2517" s="35">
        <v>1210312</v>
      </c>
      <c r="N2517" s="34"/>
      <c r="O2517" s="34" t="s">
        <v>22</v>
      </c>
      <c r="Q2517" s="1">
        <f>INDEX([1]房源台账数据源!$CZ:$CZ,MATCH(B2517,[1]房源台账数据源!$B:$B,0))</f>
        <v>1210312</v>
      </c>
      <c r="R2517" s="1">
        <f>IF(U2517="未售",ROUNDDOWN(Q2517*(1-5%),0),INDEX([1]房源台账数据源!$AU:$AU,MATCH(B2517,[1]房源台账数据源!$B:$B,0)))</f>
        <v>1073924</v>
      </c>
      <c r="S2517" s="23">
        <f t="shared" si="204"/>
        <v>0</v>
      </c>
      <c r="T2517" s="23">
        <f t="shared" si="205"/>
        <v>-0.112688298554422</v>
      </c>
      <c r="U2517" s="1" t="str">
        <f>INDEX([1]房源台账数据源!$DE:$DE,MATCH(B2517,[1]房源台账数据源!$B:$B,0))</f>
        <v>已售</v>
      </c>
    </row>
    <row r="2518" s="1" customFormat="1" ht="16.5" customHeight="1" spans="1:21">
      <c r="A2518" s="34">
        <v>75</v>
      </c>
      <c r="B2518" s="28" t="s">
        <v>5089</v>
      </c>
      <c r="C2518" s="34">
        <v>5</v>
      </c>
      <c r="D2518" s="34" t="s">
        <v>5090</v>
      </c>
      <c r="E2518" s="34">
        <v>14</v>
      </c>
      <c r="F2518" s="34" t="s">
        <v>21</v>
      </c>
      <c r="G2518" s="34">
        <v>2.9</v>
      </c>
      <c r="H2518" s="34">
        <v>113.9</v>
      </c>
      <c r="I2518" s="34">
        <v>19.37</v>
      </c>
      <c r="J2518" s="34">
        <v>94.53</v>
      </c>
      <c r="K2518" s="34">
        <v>10287.5768217735</v>
      </c>
      <c r="L2518" s="34">
        <v>12395.5887019994</v>
      </c>
      <c r="M2518" s="35">
        <v>1171755</v>
      </c>
      <c r="N2518" s="34"/>
      <c r="O2518" s="34" t="s">
        <v>22</v>
      </c>
      <c r="Q2518" s="1">
        <f>INDEX([1]房源台账数据源!$CZ:$CZ,MATCH(B2518,[1]房源台账数据源!$B:$B,0))</f>
        <v>1171755</v>
      </c>
      <c r="R2518" s="1">
        <f>IF(U2518="未售",ROUNDDOWN(Q2518*(1-5%),0),INDEX([1]房源台账数据源!$AU:$AU,MATCH(B2518,[1]房源台账数据源!$B:$B,0)))</f>
        <v>1039712</v>
      </c>
      <c r="S2518" s="23">
        <f t="shared" si="204"/>
        <v>0</v>
      </c>
      <c r="T2518" s="23">
        <f t="shared" si="205"/>
        <v>-0.112688232608352</v>
      </c>
      <c r="U2518" s="1" t="str">
        <f>INDEX([1]房源台账数据源!$DE:$DE,MATCH(B2518,[1]房源台账数据源!$B:$B,0))</f>
        <v>已售</v>
      </c>
    </row>
    <row r="2519" s="1" customFormat="1" ht="16.5" customHeight="1" spans="1:21">
      <c r="A2519" s="34">
        <v>76</v>
      </c>
      <c r="B2519" s="28" t="s">
        <v>5091</v>
      </c>
      <c r="C2519" s="34">
        <v>5</v>
      </c>
      <c r="D2519" s="34" t="s">
        <v>5092</v>
      </c>
      <c r="E2519" s="34">
        <v>14</v>
      </c>
      <c r="F2519" s="34" t="s">
        <v>21</v>
      </c>
      <c r="G2519" s="34">
        <v>2.9</v>
      </c>
      <c r="H2519" s="34">
        <v>113.9</v>
      </c>
      <c r="I2519" s="34">
        <v>19.37</v>
      </c>
      <c r="J2519" s="34">
        <v>94.53</v>
      </c>
      <c r="K2519" s="34">
        <v>10322.8709394205</v>
      </c>
      <c r="L2519" s="34">
        <v>12438.1148841638</v>
      </c>
      <c r="M2519" s="35">
        <v>1175775</v>
      </c>
      <c r="N2519" s="34"/>
      <c r="O2519" s="34" t="s">
        <v>22</v>
      </c>
      <c r="Q2519" s="1">
        <f>INDEX([1]房源台账数据源!$CZ:$CZ,MATCH(B2519,[1]房源台账数据源!$B:$B,0))</f>
        <v>1175775</v>
      </c>
      <c r="R2519" s="1">
        <f>IF(U2519="未售",ROUNDDOWN(Q2519*(1-5%),0),INDEX([1]房源台账数据源!$AU:$AU,MATCH(B2519,[1]房源台账数据源!$B:$B,0)))</f>
        <v>1032846</v>
      </c>
      <c r="S2519" s="23">
        <f t="shared" si="204"/>
        <v>0</v>
      </c>
      <c r="T2519" s="23">
        <f t="shared" si="205"/>
        <v>-0.121561523250622</v>
      </c>
      <c r="U2519" s="1" t="str">
        <f>INDEX([1]房源台账数据源!$DE:$DE,MATCH(B2519,[1]房源台账数据源!$B:$B,0))</f>
        <v>已售</v>
      </c>
    </row>
    <row r="2520" s="1" customFormat="1" ht="16.5" customHeight="1" spans="1:21">
      <c r="A2520" s="34">
        <v>77</v>
      </c>
      <c r="B2520" s="28" t="s">
        <v>5093</v>
      </c>
      <c r="C2520" s="34">
        <v>5</v>
      </c>
      <c r="D2520" s="34" t="s">
        <v>5094</v>
      </c>
      <c r="E2520" s="34">
        <v>14</v>
      </c>
      <c r="F2520" s="34" t="s">
        <v>21</v>
      </c>
      <c r="G2520" s="34">
        <v>2.9</v>
      </c>
      <c r="H2520" s="34">
        <v>112.3</v>
      </c>
      <c r="I2520" s="34">
        <v>19.1</v>
      </c>
      <c r="J2520" s="34">
        <v>93.2</v>
      </c>
      <c r="K2520" s="34">
        <v>10542.4577025824</v>
      </c>
      <c r="L2520" s="34">
        <v>12702.982832618</v>
      </c>
      <c r="M2520" s="35">
        <v>1183918</v>
      </c>
      <c r="N2520" s="34"/>
      <c r="O2520" s="34" t="s">
        <v>22</v>
      </c>
      <c r="Q2520" s="1">
        <f>INDEX([1]房源台账数据源!$CZ:$CZ,MATCH(B2520,[1]房源台账数据源!$B:$B,0))</f>
        <v>1183918</v>
      </c>
      <c r="R2520" s="1">
        <f>IF(U2520="未售",ROUNDDOWN(Q2520*(1-5%),0),INDEX([1]房源台账数据源!$AU:$AU,MATCH(B2520,[1]房源台账数据源!$B:$B,0)))</f>
        <v>1050505</v>
      </c>
      <c r="S2520" s="23">
        <f t="shared" si="204"/>
        <v>0</v>
      </c>
      <c r="T2520" s="23">
        <f t="shared" si="205"/>
        <v>-0.112687703033487</v>
      </c>
      <c r="U2520" s="1" t="str">
        <f>INDEX([1]房源台账数据源!$DE:$DE,MATCH(B2520,[1]房源台账数据源!$B:$B,0))</f>
        <v>已售</v>
      </c>
    </row>
    <row r="2521" s="1" customFormat="1" ht="16.5" customHeight="1" spans="1:21">
      <c r="A2521" s="34">
        <v>78</v>
      </c>
      <c r="B2521" s="28" t="s">
        <v>5095</v>
      </c>
      <c r="C2521" s="34">
        <v>5</v>
      </c>
      <c r="D2521" s="34" t="s">
        <v>5096</v>
      </c>
      <c r="E2521" s="34">
        <v>14</v>
      </c>
      <c r="F2521" s="34" t="s">
        <v>33</v>
      </c>
      <c r="G2521" s="34">
        <v>2.9</v>
      </c>
      <c r="H2521" s="34">
        <v>70.8</v>
      </c>
      <c r="I2521" s="34">
        <v>12.04</v>
      </c>
      <c r="J2521" s="34">
        <v>58.76</v>
      </c>
      <c r="K2521" s="34">
        <v>9819.47740112994</v>
      </c>
      <c r="L2521" s="34">
        <v>11831.5010211028</v>
      </c>
      <c r="M2521" s="35">
        <v>695219</v>
      </c>
      <c r="N2521" s="34"/>
      <c r="O2521" s="34" t="s">
        <v>22</v>
      </c>
      <c r="Q2521" s="1">
        <f>INDEX([1]房源台账数据源!$CZ:$CZ,MATCH(B2521,[1]房源台账数据源!$B:$B,0))</f>
        <v>695219</v>
      </c>
      <c r="R2521" s="1">
        <f>IF(U2521="未售",ROUNDDOWN(Q2521*(1-5%),0),INDEX([1]房源台账数据源!$AU:$AU,MATCH(B2521,[1]房源台账数据源!$B:$B,0)))</f>
        <v>660458</v>
      </c>
      <c r="S2521" s="23">
        <f t="shared" si="204"/>
        <v>0</v>
      </c>
      <c r="T2521" s="23">
        <f t="shared" si="205"/>
        <v>-0.0500000719197835</v>
      </c>
      <c r="U2521" s="1" t="str">
        <f>INDEX([1]房源台账数据源!$DE:$DE,MATCH(B2521,[1]房源台账数据源!$B:$B,0))</f>
        <v>未售</v>
      </c>
    </row>
    <row r="2522" s="1" customFormat="1" ht="16.5" customHeight="1" spans="1:21">
      <c r="A2522" s="34">
        <v>79</v>
      </c>
      <c r="B2522" s="28" t="s">
        <v>5097</v>
      </c>
      <c r="C2522" s="34">
        <v>5</v>
      </c>
      <c r="D2522" s="34" t="s">
        <v>5098</v>
      </c>
      <c r="E2522" s="34">
        <v>14</v>
      </c>
      <c r="F2522" s="34" t="s">
        <v>33</v>
      </c>
      <c r="G2522" s="34">
        <v>2.9</v>
      </c>
      <c r="H2522" s="34">
        <v>70.8</v>
      </c>
      <c r="I2522" s="34">
        <v>12.04</v>
      </c>
      <c r="J2522" s="34">
        <v>58.76</v>
      </c>
      <c r="K2522" s="34">
        <v>9855.42372881356</v>
      </c>
      <c r="L2522" s="34">
        <v>11874.8127978216</v>
      </c>
      <c r="M2522" s="35">
        <v>697764</v>
      </c>
      <c r="N2522" s="34"/>
      <c r="O2522" s="34" t="s">
        <v>22</v>
      </c>
      <c r="Q2522" s="1">
        <f>INDEX([1]房源台账数据源!$CZ:$CZ,MATCH(B2522,[1]房源台账数据源!$B:$B,0))</f>
        <v>697764</v>
      </c>
      <c r="R2522" s="1">
        <f>IF(U2522="未售",ROUNDDOWN(Q2522*(1-5%),0),INDEX([1]房源台账数据源!$AU:$AU,MATCH(B2522,[1]房源台账数据源!$B:$B,0)))</f>
        <v>662875</v>
      </c>
      <c r="S2522" s="23">
        <f t="shared" si="204"/>
        <v>0</v>
      </c>
      <c r="T2522" s="23">
        <f t="shared" si="205"/>
        <v>-0.0500011465194536</v>
      </c>
      <c r="U2522" s="1" t="str">
        <f>INDEX([1]房源台账数据源!$DE:$DE,MATCH(B2522,[1]房源台账数据源!$B:$B,0))</f>
        <v>未售</v>
      </c>
    </row>
    <row r="2523" s="1" customFormat="1" ht="16.5" customHeight="1" spans="1:21">
      <c r="A2523" s="34">
        <v>80</v>
      </c>
      <c r="B2523" s="28" t="s">
        <v>5099</v>
      </c>
      <c r="C2523" s="34">
        <v>5</v>
      </c>
      <c r="D2523" s="34" t="s">
        <v>5100</v>
      </c>
      <c r="E2523" s="34">
        <v>14</v>
      </c>
      <c r="F2523" s="34" t="s">
        <v>21</v>
      </c>
      <c r="G2523" s="34">
        <v>2.9</v>
      </c>
      <c r="H2523" s="34">
        <v>112.3</v>
      </c>
      <c r="I2523" s="34">
        <v>19.1</v>
      </c>
      <c r="J2523" s="34">
        <v>93.2</v>
      </c>
      <c r="K2523" s="34">
        <v>10777.4888691006</v>
      </c>
      <c r="L2523" s="34">
        <v>12986.1802575107</v>
      </c>
      <c r="M2523" s="35">
        <v>1210312</v>
      </c>
      <c r="N2523" s="34"/>
      <c r="O2523" s="34" t="s">
        <v>22</v>
      </c>
      <c r="Q2523" s="1">
        <f>INDEX([1]房源台账数据源!$CZ:$CZ,MATCH(B2523,[1]房源台账数据源!$B:$B,0))</f>
        <v>1210312</v>
      </c>
      <c r="R2523" s="1">
        <f>IF(U2523="未售",ROUNDDOWN(Q2523*(1-5%),0),INDEX([1]房源台账数据源!$AU:$AU,MATCH(B2523,[1]房源台账数据源!$B:$B,0)))</f>
        <v>1084883</v>
      </c>
      <c r="S2523" s="23">
        <f t="shared" si="204"/>
        <v>0</v>
      </c>
      <c r="T2523" s="23">
        <f t="shared" si="205"/>
        <v>-0.103633608524083</v>
      </c>
      <c r="U2523" s="1" t="str">
        <f>INDEX([1]房源台账数据源!$DE:$DE,MATCH(B2523,[1]房源台账数据源!$B:$B,0))</f>
        <v>已售</v>
      </c>
    </row>
    <row r="2524" s="1" customFormat="1" ht="16.5" customHeight="1" spans="1:21">
      <c r="A2524" s="34">
        <v>81</v>
      </c>
      <c r="B2524" s="28" t="s">
        <v>5101</v>
      </c>
      <c r="C2524" s="34">
        <v>5</v>
      </c>
      <c r="D2524" s="34" t="s">
        <v>5102</v>
      </c>
      <c r="E2524" s="34">
        <v>15</v>
      </c>
      <c r="F2524" s="34" t="s">
        <v>21</v>
      </c>
      <c r="G2524" s="34">
        <v>2.9</v>
      </c>
      <c r="H2524" s="34">
        <v>113.9</v>
      </c>
      <c r="I2524" s="34">
        <v>19.37</v>
      </c>
      <c r="J2524" s="34">
        <v>94.53</v>
      </c>
      <c r="K2524" s="34">
        <v>10287.5768217735</v>
      </c>
      <c r="L2524" s="34">
        <v>12395.5887019994</v>
      </c>
      <c r="M2524" s="35">
        <v>1171755</v>
      </c>
      <c r="N2524" s="34"/>
      <c r="O2524" s="34" t="s">
        <v>22</v>
      </c>
      <c r="Q2524" s="1">
        <f>INDEX([1]房源台账数据源!$CZ:$CZ,MATCH(B2524,[1]房源台账数据源!$B:$B,0))</f>
        <v>1171755</v>
      </c>
      <c r="R2524" s="1">
        <f>IF(U2524="未售",ROUNDDOWN(Q2524*(1-5%),0),INDEX([1]房源台账数据源!$AU:$AU,MATCH(B2524,[1]房源台账数据源!$B:$B,0)))</f>
        <v>1029315</v>
      </c>
      <c r="S2524" s="23">
        <f t="shared" si="204"/>
        <v>0</v>
      </c>
      <c r="T2524" s="23">
        <f t="shared" si="205"/>
        <v>-0.121561247871782</v>
      </c>
      <c r="U2524" s="1" t="str">
        <f>INDEX([1]房源台账数据源!$DE:$DE,MATCH(B2524,[1]房源台账数据源!$B:$B,0))</f>
        <v>已售</v>
      </c>
    </row>
    <row r="2525" s="1" customFormat="1" ht="16.5" customHeight="1" spans="1:21">
      <c r="A2525" s="34">
        <v>82</v>
      </c>
      <c r="B2525" s="28" t="s">
        <v>5103</v>
      </c>
      <c r="C2525" s="34">
        <v>5</v>
      </c>
      <c r="D2525" s="34" t="s">
        <v>5104</v>
      </c>
      <c r="E2525" s="34">
        <v>15</v>
      </c>
      <c r="F2525" s="34" t="s">
        <v>21</v>
      </c>
      <c r="G2525" s="34">
        <v>2.9</v>
      </c>
      <c r="H2525" s="34">
        <v>113.9</v>
      </c>
      <c r="I2525" s="34">
        <v>19.37</v>
      </c>
      <c r="J2525" s="34">
        <v>94.53</v>
      </c>
      <c r="K2525" s="34">
        <v>10322.8709394205</v>
      </c>
      <c r="L2525" s="34">
        <v>12438.1148841638</v>
      </c>
      <c r="M2525" s="35">
        <v>1175775</v>
      </c>
      <c r="N2525" s="34"/>
      <c r="O2525" s="34" t="s">
        <v>22</v>
      </c>
      <c r="Q2525" s="1">
        <f>INDEX([1]房源台账数据源!$CZ:$CZ,MATCH(B2525,[1]房源台账数据源!$B:$B,0))</f>
        <v>1175775</v>
      </c>
      <c r="R2525" s="1">
        <f>IF(U2525="未售",ROUNDDOWN(Q2525*(1-5%),0),INDEX([1]房源台账数据源!$AU:$AU,MATCH(B2525,[1]房源台账数据源!$B:$B,0)))</f>
        <v>1043279</v>
      </c>
      <c r="S2525" s="23">
        <f t="shared" si="204"/>
        <v>0</v>
      </c>
      <c r="T2525" s="23">
        <f t="shared" si="205"/>
        <v>-0.112688226914163</v>
      </c>
      <c r="U2525" s="1" t="str">
        <f>INDEX([1]房源台账数据源!$DE:$DE,MATCH(B2525,[1]房源台账数据源!$B:$B,0))</f>
        <v>已售</v>
      </c>
    </row>
    <row r="2526" s="1" customFormat="1" ht="16.5" customHeight="1" spans="1:21">
      <c r="A2526" s="34">
        <v>83</v>
      </c>
      <c r="B2526" s="28" t="s">
        <v>5105</v>
      </c>
      <c r="C2526" s="34">
        <v>5</v>
      </c>
      <c r="D2526" s="34" t="s">
        <v>5106</v>
      </c>
      <c r="E2526" s="34">
        <v>15</v>
      </c>
      <c r="F2526" s="34" t="s">
        <v>21</v>
      </c>
      <c r="G2526" s="34">
        <v>2.9</v>
      </c>
      <c r="H2526" s="34">
        <v>112.3</v>
      </c>
      <c r="I2526" s="34">
        <v>19.1</v>
      </c>
      <c r="J2526" s="34">
        <v>93.2</v>
      </c>
      <c r="K2526" s="34">
        <v>10542.4577025824</v>
      </c>
      <c r="L2526" s="34">
        <v>12702.982832618</v>
      </c>
      <c r="M2526" s="35">
        <v>1183918</v>
      </c>
      <c r="N2526" s="34"/>
      <c r="O2526" s="34" t="s">
        <v>22</v>
      </c>
      <c r="Q2526" s="1">
        <f>INDEX([1]房源台账数据源!$CZ:$CZ,MATCH(B2526,[1]房源台账数据源!$B:$B,0))</f>
        <v>1183918</v>
      </c>
      <c r="R2526" s="1">
        <f>IF(U2526="未售",ROUNDDOWN(Q2526*(1-5%),0),INDEX([1]房源台账数据源!$AU:$AU,MATCH(B2526,[1]房源台账数据源!$B:$B,0)))</f>
        <v>1050505</v>
      </c>
      <c r="S2526" s="23">
        <f t="shared" si="204"/>
        <v>0</v>
      </c>
      <c r="T2526" s="23">
        <f t="shared" si="205"/>
        <v>-0.112687703033487</v>
      </c>
      <c r="U2526" s="1" t="str">
        <f>INDEX([1]房源台账数据源!$DE:$DE,MATCH(B2526,[1]房源台账数据源!$B:$B,0))</f>
        <v>已售</v>
      </c>
    </row>
    <row r="2527" s="1" customFormat="1" ht="16.5" customHeight="1" spans="1:21">
      <c r="A2527" s="34">
        <v>84</v>
      </c>
      <c r="B2527" s="28" t="s">
        <v>5107</v>
      </c>
      <c r="C2527" s="34">
        <v>5</v>
      </c>
      <c r="D2527" s="34" t="s">
        <v>5108</v>
      </c>
      <c r="E2527" s="34">
        <v>15</v>
      </c>
      <c r="F2527" s="34" t="s">
        <v>33</v>
      </c>
      <c r="G2527" s="34">
        <v>2.9</v>
      </c>
      <c r="H2527" s="34">
        <v>70.8</v>
      </c>
      <c r="I2527" s="34">
        <v>12.04</v>
      </c>
      <c r="J2527" s="34">
        <v>58.76</v>
      </c>
      <c r="K2527" s="34">
        <v>9819.47740112994</v>
      </c>
      <c r="L2527" s="34">
        <v>11831.5010211028</v>
      </c>
      <c r="M2527" s="35">
        <v>695219</v>
      </c>
      <c r="N2527" s="34"/>
      <c r="O2527" s="34" t="s">
        <v>22</v>
      </c>
      <c r="Q2527" s="1">
        <f>INDEX([1]房源台账数据源!$CZ:$CZ,MATCH(B2527,[1]房源台账数据源!$B:$B,0))</f>
        <v>695219</v>
      </c>
      <c r="R2527" s="1">
        <f>IF(U2527="未售",ROUNDDOWN(Q2527*(1-5%),0),INDEX([1]房源台账数据源!$AU:$AU,MATCH(B2527,[1]房源台账数据源!$B:$B,0)))</f>
        <v>610707</v>
      </c>
      <c r="S2527" s="23">
        <f t="shared" si="204"/>
        <v>0</v>
      </c>
      <c r="T2527" s="23">
        <f t="shared" si="205"/>
        <v>-0.121561694947923</v>
      </c>
      <c r="U2527" s="1" t="str">
        <f>INDEX([1]房源台账数据源!$DE:$DE,MATCH(B2527,[1]房源台账数据源!$B:$B,0))</f>
        <v>已售</v>
      </c>
    </row>
    <row r="2528" s="1" customFormat="1" ht="16.5" customHeight="1" spans="1:21">
      <c r="A2528" s="34">
        <v>85</v>
      </c>
      <c r="B2528" s="28" t="s">
        <v>5109</v>
      </c>
      <c r="C2528" s="34">
        <v>5</v>
      </c>
      <c r="D2528" s="34" t="s">
        <v>5110</v>
      </c>
      <c r="E2528" s="34">
        <v>15</v>
      </c>
      <c r="F2528" s="34" t="s">
        <v>33</v>
      </c>
      <c r="G2528" s="34">
        <v>2.9</v>
      </c>
      <c r="H2528" s="34">
        <v>70.8</v>
      </c>
      <c r="I2528" s="34">
        <v>12.04</v>
      </c>
      <c r="J2528" s="34">
        <v>58.76</v>
      </c>
      <c r="K2528" s="34">
        <v>9855.42372881356</v>
      </c>
      <c r="L2528" s="34">
        <v>11874.8127978216</v>
      </c>
      <c r="M2528" s="35">
        <v>697764</v>
      </c>
      <c r="N2528" s="34"/>
      <c r="O2528" s="34" t="s">
        <v>22</v>
      </c>
      <c r="Q2528" s="1">
        <f>INDEX([1]房源台账数据源!$CZ:$CZ,MATCH(B2528,[1]房源台账数据源!$B:$B,0))</f>
        <v>697764</v>
      </c>
      <c r="R2528" s="1">
        <f>IF(U2528="未售",ROUNDDOWN(Q2528*(1-5%),0),INDEX([1]房源台账数据源!$AU:$AU,MATCH(B2528,[1]房源台账数据源!$B:$B,0)))</f>
        <v>612943</v>
      </c>
      <c r="S2528" s="23">
        <f t="shared" si="204"/>
        <v>0</v>
      </c>
      <c r="T2528" s="23">
        <f t="shared" si="205"/>
        <v>-0.121561158213952</v>
      </c>
      <c r="U2528" s="1" t="str">
        <f>INDEX([1]房源台账数据源!$DE:$DE,MATCH(B2528,[1]房源台账数据源!$B:$B,0))</f>
        <v>已售</v>
      </c>
    </row>
    <row r="2529" s="1" customFormat="1" ht="16.5" customHeight="1" spans="1:21">
      <c r="A2529" s="34">
        <v>86</v>
      </c>
      <c r="B2529" s="28" t="s">
        <v>5111</v>
      </c>
      <c r="C2529" s="34">
        <v>5</v>
      </c>
      <c r="D2529" s="34" t="s">
        <v>5112</v>
      </c>
      <c r="E2529" s="34">
        <v>15</v>
      </c>
      <c r="F2529" s="34" t="s">
        <v>21</v>
      </c>
      <c r="G2529" s="34">
        <v>2.9</v>
      </c>
      <c r="H2529" s="34">
        <v>112.3</v>
      </c>
      <c r="I2529" s="34">
        <v>19.1</v>
      </c>
      <c r="J2529" s="34">
        <v>93.2</v>
      </c>
      <c r="K2529" s="34">
        <v>10777.4888691006</v>
      </c>
      <c r="L2529" s="34">
        <v>12986.1802575107</v>
      </c>
      <c r="M2529" s="35">
        <v>1210312</v>
      </c>
      <c r="N2529" s="34"/>
      <c r="O2529" s="34" t="s">
        <v>22</v>
      </c>
      <c r="Q2529" s="1">
        <f>INDEX([1]房源台账数据源!$CZ:$CZ,MATCH(B2529,[1]房源台账数据源!$B:$B,0))</f>
        <v>1210312</v>
      </c>
      <c r="R2529" s="1">
        <f>IF(U2529="未售",ROUNDDOWN(Q2529*(1-5%),0),INDEX([1]房源台账数据源!$AU:$AU,MATCH(B2529,[1]房源台账数据源!$B:$B,0)))</f>
        <v>1073924</v>
      </c>
      <c r="S2529" s="23">
        <f t="shared" si="204"/>
        <v>0</v>
      </c>
      <c r="T2529" s="23">
        <f t="shared" si="205"/>
        <v>-0.112688298554422</v>
      </c>
      <c r="U2529" s="1" t="str">
        <f>INDEX([1]房源台账数据源!$DE:$DE,MATCH(B2529,[1]房源台账数据源!$B:$B,0))</f>
        <v>已售</v>
      </c>
    </row>
    <row r="2530" s="1" customFormat="1" ht="16.5" customHeight="1" spans="1:21">
      <c r="A2530" s="34">
        <v>87</v>
      </c>
      <c r="B2530" s="28" t="s">
        <v>5113</v>
      </c>
      <c r="C2530" s="34">
        <v>5</v>
      </c>
      <c r="D2530" s="34" t="s">
        <v>5114</v>
      </c>
      <c r="E2530" s="34">
        <v>16</v>
      </c>
      <c r="F2530" s="34" t="s">
        <v>21</v>
      </c>
      <c r="G2530" s="34">
        <v>2.9</v>
      </c>
      <c r="H2530" s="34">
        <v>113.9</v>
      </c>
      <c r="I2530" s="34">
        <v>19.37</v>
      </c>
      <c r="J2530" s="34">
        <v>94.53</v>
      </c>
      <c r="K2530" s="34">
        <v>10464.0386303775</v>
      </c>
      <c r="L2530" s="34">
        <v>12608.209034169</v>
      </c>
      <c r="M2530" s="35">
        <v>1191854</v>
      </c>
      <c r="N2530" s="34"/>
      <c r="O2530" s="34" t="s">
        <v>22</v>
      </c>
      <c r="Q2530" s="1">
        <f>INDEX([1]房源台账数据源!$CZ:$CZ,MATCH(B2530,[1]房源台账数据源!$B:$B,0))</f>
        <v>1191854</v>
      </c>
      <c r="R2530" s="1">
        <f>IF(U2530="未售",ROUNDDOWN(Q2530*(1-5%),0),INDEX([1]房源台账数据源!$AU:$AU,MATCH(B2530,[1]房源台账数据源!$B:$B,0)))</f>
        <v>1046972</v>
      </c>
      <c r="S2530" s="23">
        <f t="shared" si="204"/>
        <v>0</v>
      </c>
      <c r="T2530" s="23">
        <f t="shared" si="205"/>
        <v>-0.121560191097232</v>
      </c>
      <c r="U2530" s="1" t="str">
        <f>INDEX([1]房源台账数据源!$DE:$DE,MATCH(B2530,[1]房源台账数据源!$B:$B,0))</f>
        <v>已售</v>
      </c>
    </row>
    <row r="2531" s="1" customFormat="1" ht="16.5" customHeight="1" spans="1:21">
      <c r="A2531" s="34">
        <v>88</v>
      </c>
      <c r="B2531" s="28" t="s">
        <v>5115</v>
      </c>
      <c r="C2531" s="34">
        <v>5</v>
      </c>
      <c r="D2531" s="34" t="s">
        <v>5116</v>
      </c>
      <c r="E2531" s="34">
        <v>16</v>
      </c>
      <c r="F2531" s="34" t="s">
        <v>21</v>
      </c>
      <c r="G2531" s="34">
        <v>2.9</v>
      </c>
      <c r="H2531" s="34">
        <v>113.9</v>
      </c>
      <c r="I2531" s="34">
        <v>19.37</v>
      </c>
      <c r="J2531" s="34">
        <v>94.53</v>
      </c>
      <c r="K2531" s="34">
        <v>10499.3415276558</v>
      </c>
      <c r="L2531" s="34">
        <v>12650.7457949857</v>
      </c>
      <c r="M2531" s="35">
        <v>1195875</v>
      </c>
      <c r="N2531" s="34"/>
      <c r="O2531" s="34" t="s">
        <v>22</v>
      </c>
      <c r="Q2531" s="1">
        <f>INDEX([1]房源台账数据源!$CZ:$CZ,MATCH(B2531,[1]房源台账数据源!$B:$B,0))</f>
        <v>1195875</v>
      </c>
      <c r="R2531" s="1">
        <f>IF(U2531="未售",ROUNDDOWN(Q2531*(1-5%),0),INDEX([1]房源台账数据源!$AU:$AU,MATCH(B2531,[1]房源台账数据源!$B:$B,0)))</f>
        <v>1050503</v>
      </c>
      <c r="S2531" s="23">
        <f t="shared" si="204"/>
        <v>0</v>
      </c>
      <c r="T2531" s="23">
        <f t="shared" si="205"/>
        <v>-0.12156119995819</v>
      </c>
      <c r="U2531" s="1" t="str">
        <f>INDEX([1]房源台账数据源!$DE:$DE,MATCH(B2531,[1]房源台账数据源!$B:$B,0))</f>
        <v>已售</v>
      </c>
    </row>
    <row r="2532" s="1" customFormat="1" ht="16.5" customHeight="1" spans="1:21">
      <c r="A2532" s="34">
        <v>89</v>
      </c>
      <c r="B2532" s="28" t="s">
        <v>5117</v>
      </c>
      <c r="C2532" s="34">
        <v>5</v>
      </c>
      <c r="D2532" s="34" t="s">
        <v>5118</v>
      </c>
      <c r="E2532" s="34">
        <v>16</v>
      </c>
      <c r="F2532" s="34" t="s">
        <v>21</v>
      </c>
      <c r="G2532" s="34">
        <v>2.9</v>
      </c>
      <c r="H2532" s="34">
        <v>112.3</v>
      </c>
      <c r="I2532" s="34">
        <v>19.1</v>
      </c>
      <c r="J2532" s="34">
        <v>93.2</v>
      </c>
      <c r="K2532" s="34">
        <v>10720.0801424755</v>
      </c>
      <c r="L2532" s="34">
        <v>12917.0064377682</v>
      </c>
      <c r="M2532" s="35">
        <v>1203865</v>
      </c>
      <c r="N2532" s="34"/>
      <c r="O2532" s="34" t="s">
        <v>22</v>
      </c>
      <c r="Q2532" s="1">
        <f>INDEX([1]房源台账数据源!$CZ:$CZ,MATCH(B2532,[1]房源台账数据源!$B:$B,0))</f>
        <v>1203865</v>
      </c>
      <c r="R2532" s="1">
        <f>IF(U2532="未售",ROUNDDOWN(Q2532*(1-5%),0),INDEX([1]房源台账数据源!$AU:$AU,MATCH(B2532,[1]房源台账数据源!$B:$B,0)))</f>
        <v>1068204</v>
      </c>
      <c r="S2532" s="23">
        <f t="shared" si="204"/>
        <v>0</v>
      </c>
      <c r="T2532" s="23">
        <f t="shared" si="205"/>
        <v>-0.11268788443887</v>
      </c>
      <c r="U2532" s="1" t="str">
        <f>INDEX([1]房源台账数据源!$DE:$DE,MATCH(B2532,[1]房源台账数据源!$B:$B,0))</f>
        <v>已售</v>
      </c>
    </row>
    <row r="2533" s="1" customFormat="1" ht="16.5" customHeight="1" spans="1:21">
      <c r="A2533" s="34">
        <v>90</v>
      </c>
      <c r="B2533" s="28" t="s">
        <v>5119</v>
      </c>
      <c r="C2533" s="34">
        <v>5</v>
      </c>
      <c r="D2533" s="34" t="s">
        <v>5120</v>
      </c>
      <c r="E2533" s="34">
        <v>16</v>
      </c>
      <c r="F2533" s="34" t="s">
        <v>33</v>
      </c>
      <c r="G2533" s="34">
        <v>2.9</v>
      </c>
      <c r="H2533" s="34">
        <v>70.8</v>
      </c>
      <c r="I2533" s="34">
        <v>12.04</v>
      </c>
      <c r="J2533" s="34">
        <v>58.76</v>
      </c>
      <c r="K2533" s="34">
        <v>9999.23728813559</v>
      </c>
      <c r="L2533" s="34">
        <v>12048.0939414568</v>
      </c>
      <c r="M2533" s="35">
        <v>707946</v>
      </c>
      <c r="N2533" s="34"/>
      <c r="O2533" s="34" t="s">
        <v>22</v>
      </c>
      <c r="Q2533" s="1">
        <f>INDEX([1]房源台账数据源!$CZ:$CZ,MATCH(B2533,[1]房源台账数据源!$B:$B,0))</f>
        <v>707946</v>
      </c>
      <c r="R2533" s="1">
        <f>IF(U2533="未售",ROUNDDOWN(Q2533*(1-5%),0),INDEX([1]房源台账数据源!$AU:$AU,MATCH(B2533,[1]房源台账数据源!$B:$B,0)))</f>
        <v>672548</v>
      </c>
      <c r="S2533" s="23">
        <f t="shared" si="204"/>
        <v>0</v>
      </c>
      <c r="T2533" s="23">
        <f t="shared" si="205"/>
        <v>-0.0500009887759801</v>
      </c>
      <c r="U2533" s="1" t="str">
        <f>INDEX([1]房源台账数据源!$DE:$DE,MATCH(B2533,[1]房源台账数据源!$B:$B,0))</f>
        <v>未售</v>
      </c>
    </row>
    <row r="2534" s="1" customFormat="1" ht="16.5" customHeight="1" spans="1:21">
      <c r="A2534" s="34">
        <v>91</v>
      </c>
      <c r="B2534" s="28" t="s">
        <v>5121</v>
      </c>
      <c r="C2534" s="34">
        <v>5</v>
      </c>
      <c r="D2534" s="34" t="s">
        <v>5122</v>
      </c>
      <c r="E2534" s="34">
        <v>16</v>
      </c>
      <c r="F2534" s="34" t="s">
        <v>33</v>
      </c>
      <c r="G2534" s="34">
        <v>2.9</v>
      </c>
      <c r="H2534" s="34">
        <v>70.8</v>
      </c>
      <c r="I2534" s="34">
        <v>12.04</v>
      </c>
      <c r="J2534" s="34">
        <v>58.76</v>
      </c>
      <c r="K2534" s="34">
        <v>10035.1836158192</v>
      </c>
      <c r="L2534" s="34">
        <v>12091.4057181756</v>
      </c>
      <c r="M2534" s="35">
        <v>710491</v>
      </c>
      <c r="N2534" s="34"/>
      <c r="O2534" s="34" t="s">
        <v>22</v>
      </c>
      <c r="Q2534" s="1">
        <f>INDEX([1]房源台账数据源!$CZ:$CZ,MATCH(B2534,[1]房源台账数据源!$B:$B,0))</f>
        <v>710491</v>
      </c>
      <c r="R2534" s="1">
        <f>IF(U2534="未售",ROUNDDOWN(Q2534*(1-5%),0),INDEX([1]房源台账数据源!$AU:$AU,MATCH(B2534,[1]房源台账数据源!$B:$B,0)))</f>
        <v>617819</v>
      </c>
      <c r="S2534" s="23">
        <f t="shared" si="204"/>
        <v>0</v>
      </c>
      <c r="T2534" s="23">
        <f t="shared" si="205"/>
        <v>-0.130433742299339</v>
      </c>
      <c r="U2534" s="1" t="str">
        <f>INDEX([1]房源台账数据源!$DE:$DE,MATCH(B2534,[1]房源台账数据源!$B:$B,0))</f>
        <v>已售</v>
      </c>
    </row>
    <row r="2535" s="1" customFormat="1" ht="16.5" customHeight="1" spans="1:21">
      <c r="A2535" s="34">
        <v>92</v>
      </c>
      <c r="B2535" s="28" t="s">
        <v>5123</v>
      </c>
      <c r="C2535" s="34">
        <v>5</v>
      </c>
      <c r="D2535" s="34" t="s">
        <v>5124</v>
      </c>
      <c r="E2535" s="34">
        <v>16</v>
      </c>
      <c r="F2535" s="34" t="s">
        <v>21</v>
      </c>
      <c r="G2535" s="34">
        <v>2.9</v>
      </c>
      <c r="H2535" s="34">
        <v>112.3</v>
      </c>
      <c r="I2535" s="34">
        <v>19.1</v>
      </c>
      <c r="J2535" s="34">
        <v>93.2</v>
      </c>
      <c r="K2535" s="34">
        <v>10955.0934995548</v>
      </c>
      <c r="L2535" s="34">
        <v>13200.1824034335</v>
      </c>
      <c r="M2535" s="35">
        <v>1230257</v>
      </c>
      <c r="N2535" s="34"/>
      <c r="O2535" s="34" t="s">
        <v>22</v>
      </c>
      <c r="Q2535" s="1">
        <f>INDEX([1]房源台账数据源!$CZ:$CZ,MATCH(B2535,[1]房源台账数据源!$B:$B,0))</f>
        <v>1230257</v>
      </c>
      <c r="R2535" s="1">
        <f>IF(U2535="未售",ROUNDDOWN(Q2535*(1-5%),0),INDEX([1]房源台账数据源!$AU:$AU,MATCH(B2535,[1]房源台账数据源!$B:$B,0)))</f>
        <v>1091622</v>
      </c>
      <c r="S2535" s="23">
        <f t="shared" si="204"/>
        <v>0</v>
      </c>
      <c r="T2535" s="23">
        <f t="shared" si="205"/>
        <v>-0.112687836769065</v>
      </c>
      <c r="U2535" s="1" t="str">
        <f>INDEX([1]房源台账数据源!$DE:$DE,MATCH(B2535,[1]房源台账数据源!$B:$B,0))</f>
        <v>已售</v>
      </c>
    </row>
    <row r="2536" s="1" customFormat="1" ht="16.5" customHeight="1" spans="1:21">
      <c r="A2536" s="34">
        <v>93</v>
      </c>
      <c r="B2536" s="28" t="s">
        <v>5125</v>
      </c>
      <c r="C2536" s="34">
        <v>5</v>
      </c>
      <c r="D2536" s="34" t="s">
        <v>5126</v>
      </c>
      <c r="E2536" s="34">
        <v>17</v>
      </c>
      <c r="F2536" s="34" t="s">
        <v>21</v>
      </c>
      <c r="G2536" s="34">
        <v>2.9</v>
      </c>
      <c r="H2536" s="34">
        <v>113.9</v>
      </c>
      <c r="I2536" s="34">
        <v>19.37</v>
      </c>
      <c r="J2536" s="34">
        <v>94.53</v>
      </c>
      <c r="K2536" s="34">
        <v>10464.0386303775</v>
      </c>
      <c r="L2536" s="34">
        <v>12608.209034169</v>
      </c>
      <c r="M2536" s="35">
        <v>1191854</v>
      </c>
      <c r="N2536" s="34"/>
      <c r="O2536" s="34" t="s">
        <v>22</v>
      </c>
      <c r="Q2536" s="1">
        <f>INDEX([1]房源台账数据源!$CZ:$CZ,MATCH(B2536,[1]房源台账数据源!$B:$B,0))</f>
        <v>1191854</v>
      </c>
      <c r="R2536" s="1">
        <f>IF(U2536="未售",ROUNDDOWN(Q2536*(1-5%),0),INDEX([1]房源台账数据源!$AU:$AU,MATCH(B2536,[1]房源台账数据源!$B:$B,0)))</f>
        <v>1046972</v>
      </c>
      <c r="S2536" s="23">
        <f t="shared" si="204"/>
        <v>0</v>
      </c>
      <c r="T2536" s="23">
        <f t="shared" si="205"/>
        <v>-0.121560191097232</v>
      </c>
      <c r="U2536" s="1" t="str">
        <f>INDEX([1]房源台账数据源!$DE:$DE,MATCH(B2536,[1]房源台账数据源!$B:$B,0))</f>
        <v>已售</v>
      </c>
    </row>
    <row r="2537" s="1" customFormat="1" ht="16.5" customHeight="1" spans="1:21">
      <c r="A2537" s="34">
        <v>94</v>
      </c>
      <c r="B2537" s="28" t="s">
        <v>5127</v>
      </c>
      <c r="C2537" s="34">
        <v>5</v>
      </c>
      <c r="D2537" s="34" t="s">
        <v>5128</v>
      </c>
      <c r="E2537" s="34">
        <v>17</v>
      </c>
      <c r="F2537" s="34" t="s">
        <v>21</v>
      </c>
      <c r="G2537" s="34">
        <v>2.9</v>
      </c>
      <c r="H2537" s="34">
        <v>113.9</v>
      </c>
      <c r="I2537" s="34">
        <v>19.37</v>
      </c>
      <c r="J2537" s="34">
        <v>94.53</v>
      </c>
      <c r="K2537" s="34">
        <v>10499.3415276558</v>
      </c>
      <c r="L2537" s="34">
        <v>12650.7457949857</v>
      </c>
      <c r="M2537" s="35">
        <v>1195875</v>
      </c>
      <c r="N2537" s="34"/>
      <c r="O2537" s="34" t="s">
        <v>22</v>
      </c>
      <c r="Q2537" s="1">
        <f>INDEX([1]房源台账数据源!$CZ:$CZ,MATCH(B2537,[1]房源台账数据源!$B:$B,0))</f>
        <v>1195875</v>
      </c>
      <c r="R2537" s="1">
        <f>IF(U2537="未售",ROUNDDOWN(Q2537*(1-5%),0),INDEX([1]房源台账数据源!$AU:$AU,MATCH(B2537,[1]房源台账数据源!$B:$B,0)))</f>
        <v>1050503</v>
      </c>
      <c r="S2537" s="23">
        <f t="shared" si="204"/>
        <v>0</v>
      </c>
      <c r="T2537" s="23">
        <f t="shared" si="205"/>
        <v>-0.12156119995819</v>
      </c>
      <c r="U2537" s="1" t="str">
        <f>INDEX([1]房源台账数据源!$DE:$DE,MATCH(B2537,[1]房源台账数据源!$B:$B,0))</f>
        <v>已售</v>
      </c>
    </row>
    <row r="2538" s="1" customFormat="1" ht="16.5" customHeight="1" spans="1:21">
      <c r="A2538" s="34">
        <v>95</v>
      </c>
      <c r="B2538" s="28" t="s">
        <v>5129</v>
      </c>
      <c r="C2538" s="34">
        <v>5</v>
      </c>
      <c r="D2538" s="34" t="s">
        <v>5130</v>
      </c>
      <c r="E2538" s="34">
        <v>17</v>
      </c>
      <c r="F2538" s="34" t="s">
        <v>21</v>
      </c>
      <c r="G2538" s="34">
        <v>2.9</v>
      </c>
      <c r="H2538" s="34">
        <v>112.3</v>
      </c>
      <c r="I2538" s="34">
        <v>19.1</v>
      </c>
      <c r="J2538" s="34">
        <v>93.2</v>
      </c>
      <c r="K2538" s="34">
        <v>10720.0801424755</v>
      </c>
      <c r="L2538" s="34">
        <v>12917.0064377682</v>
      </c>
      <c r="M2538" s="35">
        <v>1203865</v>
      </c>
      <c r="N2538" s="34"/>
      <c r="O2538" s="34" t="s">
        <v>22</v>
      </c>
      <c r="Q2538" s="1">
        <f>INDEX([1]房源台账数据源!$CZ:$CZ,MATCH(B2538,[1]房源台账数据源!$B:$B,0))</f>
        <v>1203865</v>
      </c>
      <c r="R2538" s="1">
        <f>IF(U2538="未售",ROUNDDOWN(Q2538*(1-5%),0),INDEX([1]房源台账数据源!$AU:$AU,MATCH(B2538,[1]房源台账数据源!$B:$B,0)))</f>
        <v>1068204</v>
      </c>
      <c r="S2538" s="23">
        <f t="shared" si="204"/>
        <v>0</v>
      </c>
      <c r="T2538" s="23">
        <f t="shared" si="205"/>
        <v>-0.11268788443887</v>
      </c>
      <c r="U2538" s="1" t="str">
        <f>INDEX([1]房源台账数据源!$DE:$DE,MATCH(B2538,[1]房源台账数据源!$B:$B,0))</f>
        <v>已售</v>
      </c>
    </row>
    <row r="2539" s="1" customFormat="1" ht="16.5" customHeight="1" spans="1:21">
      <c r="A2539" s="34">
        <v>96</v>
      </c>
      <c r="B2539" s="28" t="s">
        <v>5131</v>
      </c>
      <c r="C2539" s="34">
        <v>5</v>
      </c>
      <c r="D2539" s="34" t="s">
        <v>5132</v>
      </c>
      <c r="E2539" s="34">
        <v>17</v>
      </c>
      <c r="F2539" s="34" t="s">
        <v>33</v>
      </c>
      <c r="G2539" s="34">
        <v>2.9</v>
      </c>
      <c r="H2539" s="34">
        <v>70.8</v>
      </c>
      <c r="I2539" s="34">
        <v>12.04</v>
      </c>
      <c r="J2539" s="34">
        <v>58.76</v>
      </c>
      <c r="K2539" s="34">
        <v>9999.23728813559</v>
      </c>
      <c r="L2539" s="34">
        <v>12048.0939414568</v>
      </c>
      <c r="M2539" s="35">
        <v>707946</v>
      </c>
      <c r="N2539" s="34"/>
      <c r="O2539" s="34" t="s">
        <v>22</v>
      </c>
      <c r="Q2539" s="1">
        <f>INDEX([1]房源台账数据源!$CZ:$CZ,MATCH(B2539,[1]房源台账数据源!$B:$B,0))</f>
        <v>707946</v>
      </c>
      <c r="R2539" s="1">
        <f>IF(U2539="未售",ROUNDDOWN(Q2539*(1-5%),0),INDEX([1]房源台账数据源!$AU:$AU,MATCH(B2539,[1]房源台账数据源!$B:$B,0)))</f>
        <v>621888</v>
      </c>
      <c r="S2539" s="23">
        <f t="shared" si="204"/>
        <v>0</v>
      </c>
      <c r="T2539" s="23">
        <f t="shared" si="205"/>
        <v>-0.121560118992127</v>
      </c>
      <c r="U2539" s="1" t="str">
        <f>INDEX([1]房源台账数据源!$DE:$DE,MATCH(B2539,[1]房源台账数据源!$B:$B,0))</f>
        <v>已售</v>
      </c>
    </row>
    <row r="2540" s="1" customFormat="1" ht="16.5" customHeight="1" spans="1:21">
      <c r="A2540" s="34">
        <v>97</v>
      </c>
      <c r="B2540" s="28" t="s">
        <v>5133</v>
      </c>
      <c r="C2540" s="34">
        <v>5</v>
      </c>
      <c r="D2540" s="34" t="s">
        <v>5134</v>
      </c>
      <c r="E2540" s="34">
        <v>17</v>
      </c>
      <c r="F2540" s="34" t="s">
        <v>33</v>
      </c>
      <c r="G2540" s="34">
        <v>2.9</v>
      </c>
      <c r="H2540" s="34">
        <v>70.8</v>
      </c>
      <c r="I2540" s="34">
        <v>12.04</v>
      </c>
      <c r="J2540" s="34">
        <v>58.76</v>
      </c>
      <c r="K2540" s="34">
        <v>10035.1836158192</v>
      </c>
      <c r="L2540" s="34">
        <v>12091.4057181756</v>
      </c>
      <c r="M2540" s="35">
        <v>710491</v>
      </c>
      <c r="N2540" s="34"/>
      <c r="O2540" s="34" t="s">
        <v>22</v>
      </c>
      <c r="Q2540" s="1">
        <f>INDEX([1]房源台账数据源!$CZ:$CZ,MATCH(B2540,[1]房源台账数据源!$B:$B,0))</f>
        <v>710491</v>
      </c>
      <c r="R2540" s="1">
        <f>IF(U2540="未售",ROUNDDOWN(Q2540*(1-5%),0),INDEX([1]房源台账数据源!$AU:$AU,MATCH(B2540,[1]房源台账数据源!$B:$B,0)))</f>
        <v>624123</v>
      </c>
      <c r="S2540" s="23">
        <f t="shared" si="204"/>
        <v>0</v>
      </c>
      <c r="T2540" s="23">
        <f t="shared" si="205"/>
        <v>-0.121561004995137</v>
      </c>
      <c r="U2540" s="1" t="str">
        <f>INDEX([1]房源台账数据源!$DE:$DE,MATCH(B2540,[1]房源台账数据源!$B:$B,0))</f>
        <v>已售</v>
      </c>
    </row>
    <row r="2541" s="1" customFormat="1" ht="16.5" customHeight="1" spans="1:21">
      <c r="A2541" s="34">
        <v>98</v>
      </c>
      <c r="B2541" s="28" t="s">
        <v>5135</v>
      </c>
      <c r="C2541" s="34">
        <v>5</v>
      </c>
      <c r="D2541" s="34" t="s">
        <v>5136</v>
      </c>
      <c r="E2541" s="34">
        <v>17</v>
      </c>
      <c r="F2541" s="34" t="s">
        <v>21</v>
      </c>
      <c r="G2541" s="34">
        <v>2.9</v>
      </c>
      <c r="H2541" s="34">
        <v>112.3</v>
      </c>
      <c r="I2541" s="34">
        <v>19.1</v>
      </c>
      <c r="J2541" s="34">
        <v>93.2</v>
      </c>
      <c r="K2541" s="34">
        <v>10955.0934995548</v>
      </c>
      <c r="L2541" s="34">
        <v>13200.1824034335</v>
      </c>
      <c r="M2541" s="35">
        <v>1230257</v>
      </c>
      <c r="N2541" s="34"/>
      <c r="O2541" s="34" t="s">
        <v>22</v>
      </c>
      <c r="Q2541" s="1">
        <f>INDEX([1]房源台账数据源!$CZ:$CZ,MATCH(B2541,[1]房源台账数据源!$B:$B,0))</f>
        <v>1230257</v>
      </c>
      <c r="R2541" s="1">
        <f>IF(U2541="未售",ROUNDDOWN(Q2541*(1-5%),0),INDEX([1]房源台账数据源!$AU:$AU,MATCH(B2541,[1]房源台账数据源!$B:$B,0)))</f>
        <v>1080706</v>
      </c>
      <c r="S2541" s="23">
        <f t="shared" si="204"/>
        <v>0</v>
      </c>
      <c r="T2541" s="23">
        <f t="shared" si="205"/>
        <v>-0.12156077957695</v>
      </c>
      <c r="U2541" s="1" t="str">
        <f>INDEX([1]房源台账数据源!$DE:$DE,MATCH(B2541,[1]房源台账数据源!$B:$B,0))</f>
        <v>已售</v>
      </c>
    </row>
    <row r="2542" s="1" customFormat="1" ht="16.5" customHeight="1" spans="1:21">
      <c r="A2542" s="34">
        <v>99</v>
      </c>
      <c r="B2542" s="28" t="s">
        <v>5137</v>
      </c>
      <c r="C2542" s="34">
        <v>5</v>
      </c>
      <c r="D2542" s="34" t="s">
        <v>5138</v>
      </c>
      <c r="E2542" s="34">
        <v>18</v>
      </c>
      <c r="F2542" s="34" t="s">
        <v>21</v>
      </c>
      <c r="G2542" s="34">
        <v>2.9</v>
      </c>
      <c r="H2542" s="34">
        <v>113.9</v>
      </c>
      <c r="I2542" s="34">
        <v>19.37</v>
      </c>
      <c r="J2542" s="34">
        <v>94.53</v>
      </c>
      <c r="K2542" s="34">
        <v>10464.0386303775</v>
      </c>
      <c r="L2542" s="34">
        <v>12608.209034169</v>
      </c>
      <c r="M2542" s="35">
        <v>1191854</v>
      </c>
      <c r="N2542" s="34"/>
      <c r="O2542" s="34" t="s">
        <v>22</v>
      </c>
      <c r="Q2542" s="1">
        <f>INDEX([1]房源台账数据源!$CZ:$CZ,MATCH(B2542,[1]房源台账数据源!$B:$B,0))</f>
        <v>1191854</v>
      </c>
      <c r="R2542" s="1">
        <f>IF(U2542="未售",ROUNDDOWN(Q2542*(1-5%),0),INDEX([1]房源台账数据源!$AU:$AU,MATCH(B2542,[1]房源台账数据源!$B:$B,0)))</f>
        <v>1057547</v>
      </c>
      <c r="S2542" s="23">
        <f t="shared" si="204"/>
        <v>0</v>
      </c>
      <c r="T2542" s="23">
        <f t="shared" si="205"/>
        <v>-0.112687460041247</v>
      </c>
      <c r="U2542" s="1" t="str">
        <f>INDEX([1]房源台账数据源!$DE:$DE,MATCH(B2542,[1]房源台账数据源!$B:$B,0))</f>
        <v>已售</v>
      </c>
    </row>
    <row r="2543" s="1" customFormat="1" ht="16.5" customHeight="1" spans="1:21">
      <c r="A2543" s="34">
        <v>100</v>
      </c>
      <c r="B2543" s="28" t="s">
        <v>5139</v>
      </c>
      <c r="C2543" s="34">
        <v>5</v>
      </c>
      <c r="D2543" s="34" t="s">
        <v>5140</v>
      </c>
      <c r="E2543" s="34">
        <v>18</v>
      </c>
      <c r="F2543" s="34" t="s">
        <v>21</v>
      </c>
      <c r="G2543" s="34">
        <v>2.9</v>
      </c>
      <c r="H2543" s="34">
        <v>113.9</v>
      </c>
      <c r="I2543" s="34">
        <v>19.37</v>
      </c>
      <c r="J2543" s="34">
        <v>94.53</v>
      </c>
      <c r="K2543" s="34">
        <v>10499.3415276558</v>
      </c>
      <c r="L2543" s="34">
        <v>12650.7457949857</v>
      </c>
      <c r="M2543" s="35">
        <v>1195875</v>
      </c>
      <c r="N2543" s="34"/>
      <c r="O2543" s="34" t="s">
        <v>22</v>
      </c>
      <c r="Q2543" s="1">
        <f>INDEX([1]房源台账数据源!$CZ:$CZ,MATCH(B2543,[1]房源台账数据源!$B:$B,0))</f>
        <v>1195875</v>
      </c>
      <c r="R2543" s="1">
        <f>IF(U2543="未售",ROUNDDOWN(Q2543*(1-5%),0),INDEX([1]房源台账数据源!$AU:$AU,MATCH(B2543,[1]房源台账数据源!$B:$B,0)))</f>
        <v>1061114</v>
      </c>
      <c r="S2543" s="23">
        <f t="shared" si="204"/>
        <v>0</v>
      </c>
      <c r="T2543" s="23">
        <f t="shared" si="205"/>
        <v>-0.112688199017456</v>
      </c>
      <c r="U2543" s="1" t="str">
        <f>INDEX([1]房源台账数据源!$DE:$DE,MATCH(B2543,[1]房源台账数据源!$B:$B,0))</f>
        <v>已售</v>
      </c>
    </row>
    <row r="2544" s="1" customFormat="1" ht="16.5" customHeight="1" spans="1:21">
      <c r="A2544" s="34">
        <v>101</v>
      </c>
      <c r="B2544" s="28" t="s">
        <v>5141</v>
      </c>
      <c r="C2544" s="34">
        <v>5</v>
      </c>
      <c r="D2544" s="34" t="s">
        <v>5142</v>
      </c>
      <c r="E2544" s="34">
        <v>18</v>
      </c>
      <c r="F2544" s="34" t="s">
        <v>21</v>
      </c>
      <c r="G2544" s="34">
        <v>2.9</v>
      </c>
      <c r="H2544" s="34">
        <v>112.3</v>
      </c>
      <c r="I2544" s="34">
        <v>19.1</v>
      </c>
      <c r="J2544" s="34">
        <v>93.2</v>
      </c>
      <c r="K2544" s="34">
        <v>10720.0801424755</v>
      </c>
      <c r="L2544" s="34">
        <v>12917.0064377682</v>
      </c>
      <c r="M2544" s="35">
        <v>1203865</v>
      </c>
      <c r="N2544" s="34"/>
      <c r="O2544" s="34" t="s">
        <v>22</v>
      </c>
      <c r="Q2544" s="1">
        <f>INDEX([1]房源台账数据源!$CZ:$CZ,MATCH(B2544,[1]房源台账数据源!$B:$B,0))</f>
        <v>1203865</v>
      </c>
      <c r="R2544" s="1">
        <f>IF(U2544="未售",ROUNDDOWN(Q2544*(1-5%),0),INDEX([1]房源台账数据源!$AU:$AU,MATCH(B2544,[1]房源台账数据源!$B:$B,0)))</f>
        <v>1057522</v>
      </c>
      <c r="S2544" s="23">
        <f t="shared" si="204"/>
        <v>0</v>
      </c>
      <c r="T2544" s="23">
        <f t="shared" si="205"/>
        <v>-0.121560972368164</v>
      </c>
      <c r="U2544" s="1" t="str">
        <f>INDEX([1]房源台账数据源!$DE:$DE,MATCH(B2544,[1]房源台账数据源!$B:$B,0))</f>
        <v>已售</v>
      </c>
    </row>
    <row r="2545" s="1" customFormat="1" ht="16.5" customHeight="1" spans="1:21">
      <c r="A2545" s="34">
        <v>102</v>
      </c>
      <c r="B2545" s="28" t="s">
        <v>5143</v>
      </c>
      <c r="C2545" s="34">
        <v>5</v>
      </c>
      <c r="D2545" s="34" t="s">
        <v>5144</v>
      </c>
      <c r="E2545" s="34">
        <v>18</v>
      </c>
      <c r="F2545" s="34" t="s">
        <v>33</v>
      </c>
      <c r="G2545" s="34">
        <v>2.9</v>
      </c>
      <c r="H2545" s="34">
        <v>70.8</v>
      </c>
      <c r="I2545" s="34">
        <v>12.04</v>
      </c>
      <c r="J2545" s="34">
        <v>58.76</v>
      </c>
      <c r="K2545" s="34">
        <v>9999.23728813559</v>
      </c>
      <c r="L2545" s="34">
        <v>12048.0939414568</v>
      </c>
      <c r="M2545" s="35">
        <v>707946</v>
      </c>
      <c r="N2545" s="34"/>
      <c r="O2545" s="34" t="s">
        <v>22</v>
      </c>
      <c r="Q2545" s="1">
        <f>INDEX([1]房源台账数据源!$CZ:$CZ,MATCH(B2545,[1]房源台账数据源!$B:$B,0))</f>
        <v>707946</v>
      </c>
      <c r="R2545" s="1">
        <f>IF(U2545="未售",ROUNDDOWN(Q2545*(1-5%),0),INDEX([1]房源台账数据源!$AU:$AU,MATCH(B2545,[1]房源台账数据源!$B:$B,0)))</f>
        <v>672548</v>
      </c>
      <c r="S2545" s="23">
        <f t="shared" si="204"/>
        <v>0</v>
      </c>
      <c r="T2545" s="23">
        <f t="shared" si="205"/>
        <v>-0.0500009887759801</v>
      </c>
      <c r="U2545" s="1" t="str">
        <f>INDEX([1]房源台账数据源!$DE:$DE,MATCH(B2545,[1]房源台账数据源!$B:$B,0))</f>
        <v>未售</v>
      </c>
    </row>
    <row r="2546" s="1" customFormat="1" ht="16.5" customHeight="1" spans="1:21">
      <c r="A2546" s="34">
        <v>103</v>
      </c>
      <c r="B2546" s="28" t="s">
        <v>5145</v>
      </c>
      <c r="C2546" s="34">
        <v>5</v>
      </c>
      <c r="D2546" s="34" t="s">
        <v>5146</v>
      </c>
      <c r="E2546" s="34">
        <v>18</v>
      </c>
      <c r="F2546" s="34" t="s">
        <v>33</v>
      </c>
      <c r="G2546" s="34">
        <v>2.9</v>
      </c>
      <c r="H2546" s="34">
        <v>70.8</v>
      </c>
      <c r="I2546" s="34">
        <v>12.04</v>
      </c>
      <c r="J2546" s="34">
        <v>58.76</v>
      </c>
      <c r="K2546" s="34">
        <v>10035.1836158192</v>
      </c>
      <c r="L2546" s="34">
        <v>12091.4057181756</v>
      </c>
      <c r="M2546" s="35">
        <v>710491</v>
      </c>
      <c r="N2546" s="34"/>
      <c r="O2546" s="34" t="s">
        <v>22</v>
      </c>
      <c r="Q2546" s="1">
        <f>INDEX([1]房源台账数据源!$CZ:$CZ,MATCH(B2546,[1]房源台账数据源!$B:$B,0))</f>
        <v>710491</v>
      </c>
      <c r="R2546" s="1">
        <f>IF(U2546="未售",ROUNDDOWN(Q2546*(1-5%),0),INDEX([1]房源台账数据源!$AU:$AU,MATCH(B2546,[1]房源台账数据源!$B:$B,0)))</f>
        <v>624123</v>
      </c>
      <c r="S2546" s="23">
        <f t="shared" si="204"/>
        <v>0</v>
      </c>
      <c r="T2546" s="23">
        <f t="shared" si="205"/>
        <v>-0.121561004995137</v>
      </c>
      <c r="U2546" s="1" t="str">
        <f>INDEX([1]房源台账数据源!$DE:$DE,MATCH(B2546,[1]房源台账数据源!$B:$B,0))</f>
        <v>已售</v>
      </c>
    </row>
    <row r="2547" s="1" customFormat="1" ht="16.5" customHeight="1" spans="1:21">
      <c r="A2547" s="34">
        <v>104</v>
      </c>
      <c r="B2547" s="28" t="s">
        <v>5147</v>
      </c>
      <c r="C2547" s="34">
        <v>5</v>
      </c>
      <c r="D2547" s="34" t="s">
        <v>5148</v>
      </c>
      <c r="E2547" s="34">
        <v>18</v>
      </c>
      <c r="F2547" s="34" t="s">
        <v>21</v>
      </c>
      <c r="G2547" s="34">
        <v>2.9</v>
      </c>
      <c r="H2547" s="34">
        <v>112.3</v>
      </c>
      <c r="I2547" s="34">
        <v>19.1</v>
      </c>
      <c r="J2547" s="34">
        <v>93.2</v>
      </c>
      <c r="K2547" s="34">
        <v>10955.0934995548</v>
      </c>
      <c r="L2547" s="34">
        <v>13200.1824034335</v>
      </c>
      <c r="M2547" s="35">
        <v>1230257</v>
      </c>
      <c r="N2547" s="34"/>
      <c r="O2547" s="34" t="s">
        <v>22</v>
      </c>
      <c r="Q2547" s="1">
        <f>INDEX([1]房源台账数据源!$CZ:$CZ,MATCH(B2547,[1]房源台账数据源!$B:$B,0))</f>
        <v>1230257</v>
      </c>
      <c r="R2547" s="1">
        <f>IF(U2547="未售",ROUNDDOWN(Q2547*(1-5%),0),INDEX([1]房源台账数据源!$AU:$AU,MATCH(B2547,[1]房源台账数据源!$B:$B,0)))</f>
        <v>1080706</v>
      </c>
      <c r="S2547" s="23">
        <f t="shared" si="204"/>
        <v>0</v>
      </c>
      <c r="T2547" s="23">
        <f t="shared" si="205"/>
        <v>-0.12156077957695</v>
      </c>
      <c r="U2547" s="1" t="str">
        <f>INDEX([1]房源台账数据源!$DE:$DE,MATCH(B2547,[1]房源台账数据源!$B:$B,0))</f>
        <v>已售</v>
      </c>
    </row>
    <row r="2548" s="1" customFormat="1" ht="16.5" customHeight="1" spans="1:21">
      <c r="A2548" s="34">
        <v>105</v>
      </c>
      <c r="B2548" s="28" t="s">
        <v>5149</v>
      </c>
      <c r="C2548" s="34">
        <v>5</v>
      </c>
      <c r="D2548" s="34" t="s">
        <v>5150</v>
      </c>
      <c r="E2548" s="34">
        <v>19</v>
      </c>
      <c r="F2548" s="34" t="s">
        <v>21</v>
      </c>
      <c r="G2548" s="34">
        <v>2.9</v>
      </c>
      <c r="H2548" s="34">
        <v>113.9</v>
      </c>
      <c r="I2548" s="34">
        <v>19.37</v>
      </c>
      <c r="J2548" s="34">
        <v>94.53</v>
      </c>
      <c r="K2548" s="34">
        <v>10464.0386303775</v>
      </c>
      <c r="L2548" s="34">
        <v>12608.209034169</v>
      </c>
      <c r="M2548" s="35">
        <v>1191854</v>
      </c>
      <c r="N2548" s="34"/>
      <c r="O2548" s="34" t="s">
        <v>22</v>
      </c>
      <c r="Q2548" s="1">
        <f>INDEX([1]房源台账数据源!$CZ:$CZ,MATCH(B2548,[1]房源台账数据源!$B:$B,0))</f>
        <v>1191854</v>
      </c>
      <c r="R2548" s="1">
        <f>IF(U2548="未售",ROUNDDOWN(Q2548*(1-5%),0),INDEX([1]房源台账数据源!$AU:$AU,MATCH(B2548,[1]房源台账数据源!$B:$B,0)))</f>
        <v>1046972</v>
      </c>
      <c r="S2548" s="23">
        <f t="shared" si="204"/>
        <v>0</v>
      </c>
      <c r="T2548" s="23">
        <f t="shared" si="205"/>
        <v>-0.121560191097232</v>
      </c>
      <c r="U2548" s="1" t="str">
        <f>INDEX([1]房源台账数据源!$DE:$DE,MATCH(B2548,[1]房源台账数据源!$B:$B,0))</f>
        <v>已售</v>
      </c>
    </row>
    <row r="2549" s="1" customFormat="1" ht="16.5" customHeight="1" spans="1:21">
      <c r="A2549" s="34">
        <v>106</v>
      </c>
      <c r="B2549" s="28" t="s">
        <v>5151</v>
      </c>
      <c r="C2549" s="34">
        <v>5</v>
      </c>
      <c r="D2549" s="34" t="s">
        <v>5152</v>
      </c>
      <c r="E2549" s="34">
        <v>19</v>
      </c>
      <c r="F2549" s="34" t="s">
        <v>21</v>
      </c>
      <c r="G2549" s="34">
        <v>2.9</v>
      </c>
      <c r="H2549" s="34">
        <v>113.9</v>
      </c>
      <c r="I2549" s="34">
        <v>19.37</v>
      </c>
      <c r="J2549" s="34">
        <v>94.53</v>
      </c>
      <c r="K2549" s="34">
        <v>10499.3415276558</v>
      </c>
      <c r="L2549" s="34">
        <v>12650.7457949857</v>
      </c>
      <c r="M2549" s="35">
        <v>1195875</v>
      </c>
      <c r="N2549" s="34"/>
      <c r="O2549" s="34" t="s">
        <v>22</v>
      </c>
      <c r="Q2549" s="1">
        <f>INDEX([1]房源台账数据源!$CZ:$CZ,MATCH(B2549,[1]房源台账数据源!$B:$B,0))</f>
        <v>1195875</v>
      </c>
      <c r="R2549" s="1">
        <f>IF(U2549="未售",ROUNDDOWN(Q2549*(1-5%),0),INDEX([1]房源台账数据源!$AU:$AU,MATCH(B2549,[1]房源台账数据源!$B:$B,0)))</f>
        <v>1050503</v>
      </c>
      <c r="S2549" s="23">
        <f t="shared" si="204"/>
        <v>0</v>
      </c>
      <c r="T2549" s="23">
        <f t="shared" si="205"/>
        <v>-0.12156119995819</v>
      </c>
      <c r="U2549" s="1" t="str">
        <f>INDEX([1]房源台账数据源!$DE:$DE,MATCH(B2549,[1]房源台账数据源!$B:$B,0))</f>
        <v>已售</v>
      </c>
    </row>
    <row r="2550" s="1" customFormat="1" ht="16.5" customHeight="1" spans="1:21">
      <c r="A2550" s="34">
        <v>107</v>
      </c>
      <c r="B2550" s="28" t="s">
        <v>5153</v>
      </c>
      <c r="C2550" s="34">
        <v>5</v>
      </c>
      <c r="D2550" s="34" t="s">
        <v>5154</v>
      </c>
      <c r="E2550" s="34">
        <v>19</v>
      </c>
      <c r="F2550" s="34" t="s">
        <v>21</v>
      </c>
      <c r="G2550" s="34">
        <v>2.9</v>
      </c>
      <c r="H2550" s="34">
        <v>112.3</v>
      </c>
      <c r="I2550" s="34">
        <v>19.1</v>
      </c>
      <c r="J2550" s="34">
        <v>93.2</v>
      </c>
      <c r="K2550" s="34">
        <v>10720.0801424755</v>
      </c>
      <c r="L2550" s="34">
        <v>12917.0064377682</v>
      </c>
      <c r="M2550" s="35">
        <v>1203865</v>
      </c>
      <c r="N2550" s="34"/>
      <c r="O2550" s="34" t="s">
        <v>22</v>
      </c>
      <c r="Q2550" s="1">
        <f>INDEX([1]房源台账数据源!$CZ:$CZ,MATCH(B2550,[1]房源台账数据源!$B:$B,0))</f>
        <v>1203865</v>
      </c>
      <c r="R2550" s="1">
        <f>IF(U2550="未售",ROUNDDOWN(Q2550*(1-5%),0),INDEX([1]房源台账数据源!$AU:$AU,MATCH(B2550,[1]房源台账数据源!$B:$B,0)))</f>
        <v>1068204</v>
      </c>
      <c r="S2550" s="23">
        <f t="shared" si="204"/>
        <v>0</v>
      </c>
      <c r="T2550" s="23">
        <f t="shared" si="205"/>
        <v>-0.11268788443887</v>
      </c>
      <c r="U2550" s="1" t="str">
        <f>INDEX([1]房源台账数据源!$DE:$DE,MATCH(B2550,[1]房源台账数据源!$B:$B,0))</f>
        <v>已售</v>
      </c>
    </row>
    <row r="2551" s="1" customFormat="1" ht="16.5" customHeight="1" spans="1:21">
      <c r="A2551" s="34">
        <v>108</v>
      </c>
      <c r="B2551" s="28" t="s">
        <v>5155</v>
      </c>
      <c r="C2551" s="34">
        <v>5</v>
      </c>
      <c r="D2551" s="34" t="s">
        <v>5156</v>
      </c>
      <c r="E2551" s="34">
        <v>19</v>
      </c>
      <c r="F2551" s="34" t="s">
        <v>33</v>
      </c>
      <c r="G2551" s="34">
        <v>2.9</v>
      </c>
      <c r="H2551" s="34">
        <v>70.8</v>
      </c>
      <c r="I2551" s="34">
        <v>12.04</v>
      </c>
      <c r="J2551" s="34">
        <v>58.76</v>
      </c>
      <c r="K2551" s="34">
        <v>9999.23728813559</v>
      </c>
      <c r="L2551" s="34">
        <v>12048.0939414568</v>
      </c>
      <c r="M2551" s="35">
        <v>707946</v>
      </c>
      <c r="N2551" s="34"/>
      <c r="O2551" s="34" t="s">
        <v>22</v>
      </c>
      <c r="Q2551" s="1">
        <f>INDEX([1]房源台账数据源!$CZ:$CZ,MATCH(B2551,[1]房源台账数据源!$B:$B,0))</f>
        <v>707946</v>
      </c>
      <c r="R2551" s="1">
        <f>IF(U2551="未售",ROUNDDOWN(Q2551*(1-5%),0),INDEX([1]房源台账数据源!$AU:$AU,MATCH(B2551,[1]房源台账数据源!$B:$B,0)))</f>
        <v>672548</v>
      </c>
      <c r="S2551" s="23">
        <f t="shared" si="204"/>
        <v>0</v>
      </c>
      <c r="T2551" s="23">
        <f t="shared" si="205"/>
        <v>-0.0500009887759801</v>
      </c>
      <c r="U2551" s="1" t="str">
        <f>INDEX([1]房源台账数据源!$DE:$DE,MATCH(B2551,[1]房源台账数据源!$B:$B,0))</f>
        <v>未售</v>
      </c>
    </row>
    <row r="2552" s="1" customFormat="1" ht="16.5" customHeight="1" spans="1:21">
      <c r="A2552" s="34">
        <v>109</v>
      </c>
      <c r="B2552" s="28" t="s">
        <v>5157</v>
      </c>
      <c r="C2552" s="34">
        <v>5</v>
      </c>
      <c r="D2552" s="34" t="s">
        <v>5158</v>
      </c>
      <c r="E2552" s="34">
        <v>19</v>
      </c>
      <c r="F2552" s="34" t="s">
        <v>33</v>
      </c>
      <c r="G2552" s="34">
        <v>2.9</v>
      </c>
      <c r="H2552" s="34">
        <v>70.8</v>
      </c>
      <c r="I2552" s="34">
        <v>12.04</v>
      </c>
      <c r="J2552" s="34">
        <v>58.76</v>
      </c>
      <c r="K2552" s="34">
        <v>10035.1836158192</v>
      </c>
      <c r="L2552" s="34">
        <v>12091.4057181756</v>
      </c>
      <c r="M2552" s="35">
        <v>710491</v>
      </c>
      <c r="N2552" s="34"/>
      <c r="O2552" s="34" t="s">
        <v>22</v>
      </c>
      <c r="Q2552" s="1">
        <f>INDEX([1]房源台账数据源!$CZ:$CZ,MATCH(B2552,[1]房源台账数据源!$B:$B,0))</f>
        <v>710491</v>
      </c>
      <c r="R2552" s="1">
        <f>IF(U2552="未售",ROUNDDOWN(Q2552*(1-5%),0),INDEX([1]房源台账数据源!$AU:$AU,MATCH(B2552,[1]房源台账数据源!$B:$B,0)))</f>
        <v>630427</v>
      </c>
      <c r="S2552" s="23">
        <f t="shared" si="204"/>
        <v>0</v>
      </c>
      <c r="T2552" s="23">
        <f t="shared" si="205"/>
        <v>-0.112688267690935</v>
      </c>
      <c r="U2552" s="1" t="str">
        <f>INDEX([1]房源台账数据源!$DE:$DE,MATCH(B2552,[1]房源台账数据源!$B:$B,0))</f>
        <v>已售</v>
      </c>
    </row>
    <row r="2553" s="1" customFormat="1" ht="16.5" customHeight="1" spans="1:21">
      <c r="A2553" s="34">
        <v>110</v>
      </c>
      <c r="B2553" s="28" t="s">
        <v>5159</v>
      </c>
      <c r="C2553" s="34">
        <v>5</v>
      </c>
      <c r="D2553" s="34" t="s">
        <v>5160</v>
      </c>
      <c r="E2553" s="34">
        <v>19</v>
      </c>
      <c r="F2553" s="34" t="s">
        <v>21</v>
      </c>
      <c r="G2553" s="34">
        <v>2.9</v>
      </c>
      <c r="H2553" s="34">
        <v>112.3</v>
      </c>
      <c r="I2553" s="34">
        <v>19.1</v>
      </c>
      <c r="J2553" s="34">
        <v>93.2</v>
      </c>
      <c r="K2553" s="34">
        <v>10955.0934995548</v>
      </c>
      <c r="L2553" s="34">
        <v>13200.1824034335</v>
      </c>
      <c r="M2553" s="35">
        <v>1230257</v>
      </c>
      <c r="N2553" s="34"/>
      <c r="O2553" s="34" t="s">
        <v>22</v>
      </c>
      <c r="Q2553" s="1">
        <f>INDEX([1]房源台账数据源!$CZ:$CZ,MATCH(B2553,[1]房源台账数据源!$B:$B,0))</f>
        <v>1230257</v>
      </c>
      <c r="R2553" s="1">
        <f>IF(U2553="未售",ROUNDDOWN(Q2553*(1-5%),0),INDEX([1]房源台账数据源!$AU:$AU,MATCH(B2553,[1]房源台账数据源!$B:$B,0)))</f>
        <v>1091622</v>
      </c>
      <c r="S2553" s="23">
        <f t="shared" si="204"/>
        <v>0</v>
      </c>
      <c r="T2553" s="23">
        <f t="shared" si="205"/>
        <v>-0.112687836769065</v>
      </c>
      <c r="U2553" s="1" t="str">
        <f>INDEX([1]房源台账数据源!$DE:$DE,MATCH(B2553,[1]房源台账数据源!$B:$B,0))</f>
        <v>已售</v>
      </c>
    </row>
    <row r="2554" s="1" customFormat="1" ht="16.5" customHeight="1" spans="1:21">
      <c r="A2554" s="34">
        <v>111</v>
      </c>
      <c r="B2554" s="28" t="s">
        <v>5161</v>
      </c>
      <c r="C2554" s="34">
        <v>5</v>
      </c>
      <c r="D2554" s="34" t="s">
        <v>5162</v>
      </c>
      <c r="E2554" s="34">
        <v>20</v>
      </c>
      <c r="F2554" s="34" t="s">
        <v>21</v>
      </c>
      <c r="G2554" s="34">
        <v>2.9</v>
      </c>
      <c r="H2554" s="34">
        <v>113.9</v>
      </c>
      <c r="I2554" s="34">
        <v>19.37</v>
      </c>
      <c r="J2554" s="34">
        <v>94.53</v>
      </c>
      <c r="K2554" s="34">
        <v>10464.0386303775</v>
      </c>
      <c r="L2554" s="34">
        <v>12608.209034169</v>
      </c>
      <c r="M2554" s="35">
        <v>1191854</v>
      </c>
      <c r="N2554" s="34"/>
      <c r="O2554" s="34" t="s">
        <v>22</v>
      </c>
      <c r="Q2554" s="1">
        <f>INDEX([1]房源台账数据源!$CZ:$CZ,MATCH(B2554,[1]房源台账数据源!$B:$B,0))</f>
        <v>1191854</v>
      </c>
      <c r="R2554" s="1">
        <f>IF(U2554="未售",ROUNDDOWN(Q2554*(1-5%),0),INDEX([1]房源台账数据源!$AU:$AU,MATCH(B2554,[1]房源台账数据源!$B:$B,0)))</f>
        <v>1046971</v>
      </c>
      <c r="S2554" s="23">
        <f t="shared" si="204"/>
        <v>0</v>
      </c>
      <c r="T2554" s="23">
        <f t="shared" si="205"/>
        <v>-0.121561030126173</v>
      </c>
      <c r="U2554" s="1" t="str">
        <f>INDEX([1]房源台账数据源!$DE:$DE,MATCH(B2554,[1]房源台账数据源!$B:$B,0))</f>
        <v>已售</v>
      </c>
    </row>
    <row r="2555" s="1" customFormat="1" ht="16.5" customHeight="1" spans="1:21">
      <c r="A2555" s="34">
        <v>112</v>
      </c>
      <c r="B2555" s="28" t="s">
        <v>5163</v>
      </c>
      <c r="C2555" s="34">
        <v>5</v>
      </c>
      <c r="D2555" s="34" t="s">
        <v>5164</v>
      </c>
      <c r="E2555" s="34">
        <v>20</v>
      </c>
      <c r="F2555" s="34" t="s">
        <v>21</v>
      </c>
      <c r="G2555" s="34">
        <v>2.9</v>
      </c>
      <c r="H2555" s="34">
        <v>113.9</v>
      </c>
      <c r="I2555" s="34">
        <v>19.37</v>
      </c>
      <c r="J2555" s="34">
        <v>94.53</v>
      </c>
      <c r="K2555" s="34">
        <v>10499.3415276558</v>
      </c>
      <c r="L2555" s="34">
        <v>12650.7457949857</v>
      </c>
      <c r="M2555" s="35">
        <v>1195875</v>
      </c>
      <c r="N2555" s="34"/>
      <c r="O2555" s="34" t="s">
        <v>22</v>
      </c>
      <c r="Q2555" s="1">
        <f>INDEX([1]房源台账数据源!$CZ:$CZ,MATCH(B2555,[1]房源台账数据源!$B:$B,0))</f>
        <v>1195875</v>
      </c>
      <c r="R2555" s="1">
        <f>IF(U2555="未售",ROUNDDOWN(Q2555*(1-5%),0),INDEX([1]房源台账数据源!$AU:$AU,MATCH(B2555,[1]房源台账数据源!$B:$B,0)))</f>
        <v>1061114</v>
      </c>
      <c r="S2555" s="23">
        <f t="shared" si="204"/>
        <v>0</v>
      </c>
      <c r="T2555" s="23">
        <f t="shared" si="205"/>
        <v>-0.112688199017456</v>
      </c>
      <c r="U2555" s="1" t="str">
        <f>INDEX([1]房源台账数据源!$DE:$DE,MATCH(B2555,[1]房源台账数据源!$B:$B,0))</f>
        <v>已售</v>
      </c>
    </row>
    <row r="2556" s="1" customFormat="1" ht="16.5" customHeight="1" spans="1:21">
      <c r="A2556" s="34">
        <v>113</v>
      </c>
      <c r="B2556" s="28" t="s">
        <v>5165</v>
      </c>
      <c r="C2556" s="34">
        <v>5</v>
      </c>
      <c r="D2556" s="34" t="s">
        <v>5166</v>
      </c>
      <c r="E2556" s="34">
        <v>20</v>
      </c>
      <c r="F2556" s="34" t="s">
        <v>21</v>
      </c>
      <c r="G2556" s="34">
        <v>2.9</v>
      </c>
      <c r="H2556" s="34">
        <v>112.3</v>
      </c>
      <c r="I2556" s="34">
        <v>19.1</v>
      </c>
      <c r="J2556" s="34">
        <v>93.2</v>
      </c>
      <c r="K2556" s="34">
        <v>10720.0801424755</v>
      </c>
      <c r="L2556" s="34">
        <v>12917.0064377682</v>
      </c>
      <c r="M2556" s="35">
        <v>1203865</v>
      </c>
      <c r="N2556" s="34"/>
      <c r="O2556" s="34" t="s">
        <v>22</v>
      </c>
      <c r="Q2556" s="1">
        <f>INDEX([1]房源台账数据源!$CZ:$CZ,MATCH(B2556,[1]房源台账数据源!$B:$B,0))</f>
        <v>1203865</v>
      </c>
      <c r="R2556" s="1">
        <f>IF(U2556="未售",ROUNDDOWN(Q2556*(1-5%),0),INDEX([1]房源台账数据源!$AU:$AU,MATCH(B2556,[1]房源台账数据源!$B:$B,0)))</f>
        <v>1068204</v>
      </c>
      <c r="S2556" s="23">
        <f t="shared" si="204"/>
        <v>0</v>
      </c>
      <c r="T2556" s="23">
        <f t="shared" si="205"/>
        <v>-0.11268788443887</v>
      </c>
      <c r="U2556" s="1" t="str">
        <f>INDEX([1]房源台账数据源!$DE:$DE,MATCH(B2556,[1]房源台账数据源!$B:$B,0))</f>
        <v>已售</v>
      </c>
    </row>
    <row r="2557" s="1" customFormat="1" ht="16.5" customHeight="1" spans="1:21">
      <c r="A2557" s="34">
        <v>114</v>
      </c>
      <c r="B2557" s="28" t="s">
        <v>5167</v>
      </c>
      <c r="C2557" s="34">
        <v>5</v>
      </c>
      <c r="D2557" s="34" t="s">
        <v>5168</v>
      </c>
      <c r="E2557" s="34">
        <v>20</v>
      </c>
      <c r="F2557" s="34" t="s">
        <v>33</v>
      </c>
      <c r="G2557" s="34">
        <v>2.9</v>
      </c>
      <c r="H2557" s="34">
        <v>70.8</v>
      </c>
      <c r="I2557" s="34">
        <v>12.04</v>
      </c>
      <c r="J2557" s="34">
        <v>58.76</v>
      </c>
      <c r="K2557" s="34">
        <v>9999.23728813559</v>
      </c>
      <c r="L2557" s="34">
        <v>12048.0939414568</v>
      </c>
      <c r="M2557" s="35">
        <v>707946</v>
      </c>
      <c r="N2557" s="34"/>
      <c r="O2557" s="34" t="s">
        <v>22</v>
      </c>
      <c r="Q2557" s="1">
        <f>INDEX([1]房源台账数据源!$CZ:$CZ,MATCH(B2557,[1]房源台账数据源!$B:$B,0))</f>
        <v>707946</v>
      </c>
      <c r="R2557" s="1">
        <f>IF(U2557="未售",ROUNDDOWN(Q2557*(1-5%),0),INDEX([1]房源台账数据源!$AU:$AU,MATCH(B2557,[1]房源台账数据源!$B:$B,0)))</f>
        <v>672548</v>
      </c>
      <c r="S2557" s="23">
        <f t="shared" si="204"/>
        <v>0</v>
      </c>
      <c r="T2557" s="23">
        <f t="shared" si="205"/>
        <v>-0.0500009887759801</v>
      </c>
      <c r="U2557" s="1" t="str">
        <f>INDEX([1]房源台账数据源!$DE:$DE,MATCH(B2557,[1]房源台账数据源!$B:$B,0))</f>
        <v>未售</v>
      </c>
    </row>
    <row r="2558" s="1" customFormat="1" ht="16.5" customHeight="1" spans="1:21">
      <c r="A2558" s="34">
        <v>115</v>
      </c>
      <c r="B2558" s="28" t="s">
        <v>5169</v>
      </c>
      <c r="C2558" s="34">
        <v>5</v>
      </c>
      <c r="D2558" s="34" t="s">
        <v>5170</v>
      </c>
      <c r="E2558" s="34">
        <v>20</v>
      </c>
      <c r="F2558" s="34" t="s">
        <v>33</v>
      </c>
      <c r="G2558" s="34">
        <v>2.9</v>
      </c>
      <c r="H2558" s="34">
        <v>70.8</v>
      </c>
      <c r="I2558" s="34">
        <v>12.04</v>
      </c>
      <c r="J2558" s="34">
        <v>58.76</v>
      </c>
      <c r="K2558" s="34">
        <v>10035.1836158192</v>
      </c>
      <c r="L2558" s="34">
        <v>12091.4057181756</v>
      </c>
      <c r="M2558" s="35">
        <v>710491</v>
      </c>
      <c r="N2558" s="34"/>
      <c r="O2558" s="34" t="s">
        <v>22</v>
      </c>
      <c r="Q2558" s="1">
        <f>INDEX([1]房源台账数据源!$CZ:$CZ,MATCH(B2558,[1]房源台账数据源!$B:$B,0))</f>
        <v>710491</v>
      </c>
      <c r="R2558" s="1">
        <f>IF(U2558="未售",ROUNDDOWN(Q2558*(1-5%),0),INDEX([1]房源台账数据源!$AU:$AU,MATCH(B2558,[1]房源台账数据源!$B:$B,0)))</f>
        <v>674966</v>
      </c>
      <c r="S2558" s="23">
        <f t="shared" si="204"/>
        <v>0</v>
      </c>
      <c r="T2558" s="23">
        <f t="shared" si="205"/>
        <v>-0.0500006333648139</v>
      </c>
      <c r="U2558" s="1" t="str">
        <f>INDEX([1]房源台账数据源!$DE:$DE,MATCH(B2558,[1]房源台账数据源!$B:$B,0))</f>
        <v>未售</v>
      </c>
    </row>
    <row r="2559" s="1" customFormat="1" ht="16.5" customHeight="1" spans="1:21">
      <c r="A2559" s="34">
        <v>116</v>
      </c>
      <c r="B2559" s="28" t="s">
        <v>5171</v>
      </c>
      <c r="C2559" s="34">
        <v>5</v>
      </c>
      <c r="D2559" s="34" t="s">
        <v>5172</v>
      </c>
      <c r="E2559" s="34">
        <v>20</v>
      </c>
      <c r="F2559" s="34" t="s">
        <v>21</v>
      </c>
      <c r="G2559" s="34">
        <v>2.9</v>
      </c>
      <c r="H2559" s="34">
        <v>112.3</v>
      </c>
      <c r="I2559" s="34">
        <v>19.1</v>
      </c>
      <c r="J2559" s="34">
        <v>93.2</v>
      </c>
      <c r="K2559" s="34">
        <v>10955.0934995548</v>
      </c>
      <c r="L2559" s="34">
        <v>13200.1824034335</v>
      </c>
      <c r="M2559" s="35">
        <v>1230257</v>
      </c>
      <c r="N2559" s="34"/>
      <c r="O2559" s="34" t="s">
        <v>22</v>
      </c>
      <c r="Q2559" s="1">
        <f>INDEX([1]房源台账数据源!$CZ:$CZ,MATCH(B2559,[1]房源台账数据源!$B:$B,0))</f>
        <v>1230257</v>
      </c>
      <c r="R2559" s="1">
        <f>IF(U2559="未售",ROUNDDOWN(Q2559*(1-5%),0),INDEX([1]房源台账数据源!$AU:$AU,MATCH(B2559,[1]房源台账数据源!$B:$B,0)))</f>
        <v>1091622</v>
      </c>
      <c r="S2559" s="23">
        <f t="shared" si="204"/>
        <v>0</v>
      </c>
      <c r="T2559" s="23">
        <f t="shared" si="205"/>
        <v>-0.112687836769065</v>
      </c>
      <c r="U2559" s="1" t="str">
        <f>INDEX([1]房源台账数据源!$DE:$DE,MATCH(B2559,[1]房源台账数据源!$B:$B,0))</f>
        <v>已售</v>
      </c>
    </row>
    <row r="2560" s="1" customFormat="1" ht="16.5" customHeight="1" spans="1:21">
      <c r="A2560" s="34">
        <v>117</v>
      </c>
      <c r="B2560" s="28" t="s">
        <v>5173</v>
      </c>
      <c r="C2560" s="34">
        <v>5</v>
      </c>
      <c r="D2560" s="34" t="s">
        <v>5174</v>
      </c>
      <c r="E2560" s="34">
        <v>21</v>
      </c>
      <c r="F2560" s="34" t="s">
        <v>21</v>
      </c>
      <c r="G2560" s="34">
        <v>2.9</v>
      </c>
      <c r="H2560" s="34">
        <v>113.9</v>
      </c>
      <c r="I2560" s="34">
        <v>19.37</v>
      </c>
      <c r="J2560" s="34">
        <v>94.53</v>
      </c>
      <c r="K2560" s="34">
        <v>10699.3327480246</v>
      </c>
      <c r="L2560" s="34">
        <v>12891.716915265</v>
      </c>
      <c r="M2560" s="35">
        <v>1218654</v>
      </c>
      <c r="N2560" s="34"/>
      <c r="O2560" s="34" t="s">
        <v>22</v>
      </c>
      <c r="Q2560" s="1">
        <f>INDEX([1]房源台账数据源!$CZ:$CZ,MATCH(B2560,[1]房源台账数据源!$B:$B,0))</f>
        <v>1218654</v>
      </c>
      <c r="R2560" s="1">
        <f>IF(U2560="未售",ROUNDDOWN(Q2560*(1-5%),0),INDEX([1]房源台账数据源!$AU:$AU,MATCH(B2560,[1]房源台账数据源!$B:$B,0)))</f>
        <v>1081436</v>
      </c>
      <c r="S2560" s="23">
        <f t="shared" si="204"/>
        <v>0</v>
      </c>
      <c r="T2560" s="23">
        <f t="shared" si="205"/>
        <v>-0.112597997462775</v>
      </c>
      <c r="U2560" s="1" t="str">
        <f>INDEX([1]房源台账数据源!$DE:$DE,MATCH(B2560,[1]房源台账数据源!$B:$B,0))</f>
        <v>已售</v>
      </c>
    </row>
    <row r="2561" s="1" customFormat="1" ht="16.5" customHeight="1" spans="1:21">
      <c r="A2561" s="34">
        <v>118</v>
      </c>
      <c r="B2561" s="28" t="s">
        <v>5175</v>
      </c>
      <c r="C2561" s="34">
        <v>5</v>
      </c>
      <c r="D2561" s="34" t="s">
        <v>5176</v>
      </c>
      <c r="E2561" s="34">
        <v>21</v>
      </c>
      <c r="F2561" s="34" t="s">
        <v>21</v>
      </c>
      <c r="G2561" s="34">
        <v>2.9</v>
      </c>
      <c r="H2561" s="34">
        <v>113.9</v>
      </c>
      <c r="I2561" s="34">
        <v>19.37</v>
      </c>
      <c r="J2561" s="34">
        <v>94.53</v>
      </c>
      <c r="K2561" s="34">
        <v>10734.6268656716</v>
      </c>
      <c r="L2561" s="34">
        <v>12934.2430974294</v>
      </c>
      <c r="M2561" s="35">
        <v>1222674</v>
      </c>
      <c r="N2561" s="34"/>
      <c r="O2561" s="34" t="s">
        <v>22</v>
      </c>
      <c r="Q2561" s="1">
        <f>INDEX([1]房源台账数据源!$CZ:$CZ,MATCH(B2561,[1]房源台账数据源!$B:$B,0))</f>
        <v>1222674</v>
      </c>
      <c r="R2561" s="1">
        <f>IF(U2561="未售",ROUNDDOWN(Q2561*(1-5%),0),INDEX([1]房源台账数据源!$AU:$AU,MATCH(B2561,[1]房源台账数据源!$B:$B,0)))</f>
        <v>1084894</v>
      </c>
      <c r="S2561" s="23">
        <f t="shared" si="204"/>
        <v>0</v>
      </c>
      <c r="T2561" s="23">
        <f t="shared" si="205"/>
        <v>-0.112687437534453</v>
      </c>
      <c r="U2561" s="1" t="str">
        <f>INDEX([1]房源台账数据源!$DE:$DE,MATCH(B2561,[1]房源台账数据源!$B:$B,0))</f>
        <v>已售</v>
      </c>
    </row>
    <row r="2562" s="1" customFormat="1" ht="16.5" customHeight="1" spans="1:21">
      <c r="A2562" s="34">
        <v>119</v>
      </c>
      <c r="B2562" s="28" t="s">
        <v>5177</v>
      </c>
      <c r="C2562" s="34">
        <v>5</v>
      </c>
      <c r="D2562" s="34" t="s">
        <v>5178</v>
      </c>
      <c r="E2562" s="34">
        <v>21</v>
      </c>
      <c r="F2562" s="34" t="s">
        <v>21</v>
      </c>
      <c r="G2562" s="34">
        <v>2.9</v>
      </c>
      <c r="H2562" s="34">
        <v>112.3</v>
      </c>
      <c r="I2562" s="34">
        <v>19.1</v>
      </c>
      <c r="J2562" s="34">
        <v>93.2</v>
      </c>
      <c r="K2562" s="34">
        <v>10956.9011576135</v>
      </c>
      <c r="L2562" s="34">
        <v>13202.3605150215</v>
      </c>
      <c r="M2562" s="35">
        <v>1230460</v>
      </c>
      <c r="N2562" s="34"/>
      <c r="O2562" s="34" t="s">
        <v>22</v>
      </c>
      <c r="Q2562" s="1">
        <f>INDEX([1]房源台账数据源!$CZ:$CZ,MATCH(B2562,[1]房源台账数据源!$B:$B,0))</f>
        <v>1230460</v>
      </c>
      <c r="R2562" s="1">
        <f>IF(U2562="未售",ROUNDDOWN(Q2562*(1-5%),0),INDEX([1]房源台账数据源!$AU:$AU,MATCH(B2562,[1]房源台账数据源!$B:$B,0)))</f>
        <v>1091802</v>
      </c>
      <c r="S2562" s="23">
        <f t="shared" si="204"/>
        <v>0</v>
      </c>
      <c r="T2562" s="23">
        <f t="shared" si="205"/>
        <v>-0.112687937844383</v>
      </c>
      <c r="U2562" s="1" t="str">
        <f>INDEX([1]房源台账数据源!$DE:$DE,MATCH(B2562,[1]房源台账数据源!$B:$B,0))</f>
        <v>已售</v>
      </c>
    </row>
    <row r="2563" s="1" customFormat="1" ht="16.5" customHeight="1" spans="1:21">
      <c r="A2563" s="34">
        <v>120</v>
      </c>
      <c r="B2563" s="28" t="s">
        <v>5179</v>
      </c>
      <c r="C2563" s="34">
        <v>5</v>
      </c>
      <c r="D2563" s="34" t="s">
        <v>5180</v>
      </c>
      <c r="E2563" s="34">
        <v>21</v>
      </c>
      <c r="F2563" s="34" t="s">
        <v>33</v>
      </c>
      <c r="G2563" s="34">
        <v>2.9</v>
      </c>
      <c r="H2563" s="34">
        <v>70.8</v>
      </c>
      <c r="I2563" s="34">
        <v>12.04</v>
      </c>
      <c r="J2563" s="34">
        <v>58.76</v>
      </c>
      <c r="K2563" s="34">
        <v>10238.9124293785</v>
      </c>
      <c r="L2563" s="34">
        <v>12336.8788291355</v>
      </c>
      <c r="M2563" s="35">
        <v>724915</v>
      </c>
      <c r="N2563" s="34"/>
      <c r="O2563" s="34" t="s">
        <v>22</v>
      </c>
      <c r="Q2563" s="1">
        <f>INDEX([1]房源台账数据源!$CZ:$CZ,MATCH(B2563,[1]房源台账数据源!$B:$B,0))</f>
        <v>724915</v>
      </c>
      <c r="R2563" s="1">
        <f>IF(U2563="未售",ROUNDDOWN(Q2563*(1-5%),0),INDEX([1]房源台账数据源!$AU:$AU,MATCH(B2563,[1]房源台账数据源!$B:$B,0)))</f>
        <v>688669</v>
      </c>
      <c r="S2563" s="23">
        <f t="shared" ref="S2563:S2626" si="206">(M2563-$Q2563)/$Q2563</f>
        <v>0</v>
      </c>
      <c r="T2563" s="23">
        <f t="shared" ref="T2563:T2626" si="207">(R2563-$Q2563)/$Q2563</f>
        <v>-0.050000344868019</v>
      </c>
      <c r="U2563" s="1" t="str">
        <f>INDEX([1]房源台账数据源!$DE:$DE,MATCH(B2563,[1]房源台账数据源!$B:$B,0))</f>
        <v>未售</v>
      </c>
    </row>
    <row r="2564" s="1" customFormat="1" ht="16.5" customHeight="1" spans="1:21">
      <c r="A2564" s="34">
        <v>121</v>
      </c>
      <c r="B2564" s="28" t="s">
        <v>5181</v>
      </c>
      <c r="C2564" s="34">
        <v>5</v>
      </c>
      <c r="D2564" s="34" t="s">
        <v>5182</v>
      </c>
      <c r="E2564" s="34">
        <v>21</v>
      </c>
      <c r="F2564" s="34" t="s">
        <v>33</v>
      </c>
      <c r="G2564" s="34">
        <v>2.9</v>
      </c>
      <c r="H2564" s="34">
        <v>70.8</v>
      </c>
      <c r="I2564" s="34">
        <v>12.04</v>
      </c>
      <c r="J2564" s="34">
        <v>58.76</v>
      </c>
      <c r="K2564" s="34">
        <v>10274.8587570621</v>
      </c>
      <c r="L2564" s="34">
        <v>12380.1906058543</v>
      </c>
      <c r="M2564" s="35">
        <v>727460</v>
      </c>
      <c r="N2564" s="34"/>
      <c r="O2564" s="34" t="s">
        <v>22</v>
      </c>
      <c r="Q2564" s="1">
        <f>INDEX([1]房源台账数据源!$CZ:$CZ,MATCH(B2564,[1]房源台账数据源!$B:$B,0))</f>
        <v>727460</v>
      </c>
      <c r="R2564" s="1">
        <f>IF(U2564="未售",ROUNDDOWN(Q2564*(1-5%),0),INDEX([1]房源台账数据源!$AU:$AU,MATCH(B2564,[1]房源台账数据源!$B:$B,0)))</f>
        <v>691087</v>
      </c>
      <c r="S2564" s="23">
        <f t="shared" si="206"/>
        <v>0</v>
      </c>
      <c r="T2564" s="23">
        <f t="shared" si="207"/>
        <v>-0.05</v>
      </c>
      <c r="U2564" s="1" t="str">
        <f>INDEX([1]房源台账数据源!$DE:$DE,MATCH(B2564,[1]房源台账数据源!$B:$B,0))</f>
        <v>未售</v>
      </c>
    </row>
    <row r="2565" s="1" customFormat="1" ht="16.5" customHeight="1" spans="1:21">
      <c r="A2565" s="34">
        <v>122</v>
      </c>
      <c r="B2565" s="28" t="s">
        <v>5183</v>
      </c>
      <c r="C2565" s="34">
        <v>5</v>
      </c>
      <c r="D2565" s="34" t="s">
        <v>5184</v>
      </c>
      <c r="E2565" s="34">
        <v>21</v>
      </c>
      <c r="F2565" s="34" t="s">
        <v>21</v>
      </c>
      <c r="G2565" s="34">
        <v>2.9</v>
      </c>
      <c r="H2565" s="34">
        <v>112.3</v>
      </c>
      <c r="I2565" s="34">
        <v>19.1</v>
      </c>
      <c r="J2565" s="34">
        <v>93.2</v>
      </c>
      <c r="K2565" s="34">
        <v>11191.9145146928</v>
      </c>
      <c r="L2565" s="34">
        <v>13485.5364806867</v>
      </c>
      <c r="M2565" s="35">
        <v>1256852</v>
      </c>
      <c r="N2565" s="34"/>
      <c r="O2565" s="34" t="s">
        <v>22</v>
      </c>
      <c r="Q2565" s="1">
        <f>INDEX([1]房源台账数据源!$CZ:$CZ,MATCH(B2565,[1]房源台账数据源!$B:$B,0))</f>
        <v>1256852</v>
      </c>
      <c r="R2565" s="1">
        <f>IF(U2565="未售",ROUNDDOWN(Q2565*(1-5%),0),INDEX([1]房源台账数据源!$AU:$AU,MATCH(B2565,[1]房源台账数据源!$B:$B,0)))</f>
        <v>1104068</v>
      </c>
      <c r="S2565" s="23">
        <f t="shared" si="206"/>
        <v>0</v>
      </c>
      <c r="T2565" s="23">
        <f t="shared" si="207"/>
        <v>-0.121560852033493</v>
      </c>
      <c r="U2565" s="1" t="str">
        <f>INDEX([1]房源台账数据源!$DE:$DE,MATCH(B2565,[1]房源台账数据源!$B:$B,0))</f>
        <v>已售</v>
      </c>
    </row>
    <row r="2566" s="1" customFormat="1" ht="16.5" customHeight="1" spans="1:21">
      <c r="A2566" s="34">
        <v>123</v>
      </c>
      <c r="B2566" s="28" t="s">
        <v>5185</v>
      </c>
      <c r="C2566" s="34">
        <v>5</v>
      </c>
      <c r="D2566" s="34" t="s">
        <v>5186</v>
      </c>
      <c r="E2566" s="34">
        <v>22</v>
      </c>
      <c r="F2566" s="34" t="s">
        <v>21</v>
      </c>
      <c r="G2566" s="34">
        <v>2.9</v>
      </c>
      <c r="H2566" s="34">
        <v>113.9</v>
      </c>
      <c r="I2566" s="34">
        <v>19.37</v>
      </c>
      <c r="J2566" s="34">
        <v>94.53</v>
      </c>
      <c r="K2566" s="34">
        <v>10699.3327480246</v>
      </c>
      <c r="L2566" s="34">
        <v>12891.716915265</v>
      </c>
      <c r="M2566" s="35">
        <v>1218654</v>
      </c>
      <c r="N2566" s="34"/>
      <c r="O2566" s="34" t="s">
        <v>22</v>
      </c>
      <c r="Q2566" s="1">
        <f>INDEX([1]房源台账数据源!$CZ:$CZ,MATCH(B2566,[1]房源台账数据源!$B:$B,0))</f>
        <v>1218654</v>
      </c>
      <c r="R2566" s="1">
        <f>IF(U2566="未售",ROUNDDOWN(Q2566*(1-5%),0),INDEX([1]房源台账数据源!$AU:$AU,MATCH(B2566,[1]房源台账数据源!$B:$B,0)))</f>
        <v>1070513</v>
      </c>
      <c r="S2566" s="23">
        <f t="shared" si="206"/>
        <v>0</v>
      </c>
      <c r="T2566" s="23">
        <f t="shared" si="207"/>
        <v>-0.12156116502305</v>
      </c>
      <c r="U2566" s="1" t="str">
        <f>INDEX([1]房源台账数据源!$DE:$DE,MATCH(B2566,[1]房源台账数据源!$B:$B,0))</f>
        <v>已售</v>
      </c>
    </row>
    <row r="2567" s="1" customFormat="1" ht="16.5" customHeight="1" spans="1:21">
      <c r="A2567" s="34">
        <v>124</v>
      </c>
      <c r="B2567" s="28" t="s">
        <v>5187</v>
      </c>
      <c r="C2567" s="34">
        <v>5</v>
      </c>
      <c r="D2567" s="34" t="s">
        <v>5188</v>
      </c>
      <c r="E2567" s="34">
        <v>22</v>
      </c>
      <c r="F2567" s="34" t="s">
        <v>21</v>
      </c>
      <c r="G2567" s="34">
        <v>2.9</v>
      </c>
      <c r="H2567" s="34">
        <v>113.9</v>
      </c>
      <c r="I2567" s="34">
        <v>19.37</v>
      </c>
      <c r="J2567" s="34">
        <v>94.53</v>
      </c>
      <c r="K2567" s="34">
        <v>10734.6268656716</v>
      </c>
      <c r="L2567" s="34">
        <v>12934.2430974294</v>
      </c>
      <c r="M2567" s="35">
        <v>1222674</v>
      </c>
      <c r="N2567" s="34"/>
      <c r="O2567" s="34" t="s">
        <v>22</v>
      </c>
      <c r="Q2567" s="1">
        <f>INDEX([1]房源台账数据源!$CZ:$CZ,MATCH(B2567,[1]房源台账数据源!$B:$B,0))</f>
        <v>1222674</v>
      </c>
      <c r="R2567" s="1">
        <f>IF(U2567="未售",ROUNDDOWN(Q2567*(1-5%),0),INDEX([1]房源台账数据源!$AU:$AU,MATCH(B2567,[1]房源台账数据源!$B:$B,0)))</f>
        <v>1084894</v>
      </c>
      <c r="S2567" s="23">
        <f t="shared" si="206"/>
        <v>0</v>
      </c>
      <c r="T2567" s="23">
        <f t="shared" si="207"/>
        <v>-0.112687437534453</v>
      </c>
      <c r="U2567" s="1" t="str">
        <f>INDEX([1]房源台账数据源!$DE:$DE,MATCH(B2567,[1]房源台账数据源!$B:$B,0))</f>
        <v>已售</v>
      </c>
    </row>
    <row r="2568" s="1" customFormat="1" ht="16.5" customHeight="1" spans="1:21">
      <c r="A2568" s="34">
        <v>125</v>
      </c>
      <c r="B2568" s="28" t="s">
        <v>5189</v>
      </c>
      <c r="C2568" s="34">
        <v>5</v>
      </c>
      <c r="D2568" s="34" t="s">
        <v>5190</v>
      </c>
      <c r="E2568" s="34">
        <v>22</v>
      </c>
      <c r="F2568" s="34" t="s">
        <v>21</v>
      </c>
      <c r="G2568" s="34">
        <v>2.9</v>
      </c>
      <c r="H2568" s="34">
        <v>112.3</v>
      </c>
      <c r="I2568" s="34">
        <v>19.1</v>
      </c>
      <c r="J2568" s="34">
        <v>93.2</v>
      </c>
      <c r="K2568" s="34">
        <v>10956.9011576135</v>
      </c>
      <c r="L2568" s="34">
        <v>13202.3605150215</v>
      </c>
      <c r="M2568" s="35">
        <v>1230460</v>
      </c>
      <c r="N2568" s="34"/>
      <c r="O2568" s="34" t="s">
        <v>22</v>
      </c>
      <c r="Q2568" s="1">
        <f>INDEX([1]房源台账数据源!$CZ:$CZ,MATCH(B2568,[1]房源台账数据源!$B:$B,0))</f>
        <v>1230460</v>
      </c>
      <c r="R2568" s="1">
        <f>IF(U2568="未售",ROUNDDOWN(Q2568*(1-5%),0),INDEX([1]房源台账数据源!$AU:$AU,MATCH(B2568,[1]房源台账数据源!$B:$B,0)))</f>
        <v>1091802</v>
      </c>
      <c r="S2568" s="23">
        <f t="shared" si="206"/>
        <v>0</v>
      </c>
      <c r="T2568" s="23">
        <f t="shared" si="207"/>
        <v>-0.112687937844383</v>
      </c>
      <c r="U2568" s="1" t="str">
        <f>INDEX([1]房源台账数据源!$DE:$DE,MATCH(B2568,[1]房源台账数据源!$B:$B,0))</f>
        <v>已售</v>
      </c>
    </row>
    <row r="2569" s="1" customFormat="1" ht="16.5" customHeight="1" spans="1:21">
      <c r="A2569" s="34">
        <v>126</v>
      </c>
      <c r="B2569" s="28" t="s">
        <v>5191</v>
      </c>
      <c r="C2569" s="34">
        <v>5</v>
      </c>
      <c r="D2569" s="34" t="s">
        <v>5192</v>
      </c>
      <c r="E2569" s="34">
        <v>22</v>
      </c>
      <c r="F2569" s="34" t="s">
        <v>33</v>
      </c>
      <c r="G2569" s="34">
        <v>2.9</v>
      </c>
      <c r="H2569" s="34">
        <v>70.8</v>
      </c>
      <c r="I2569" s="34">
        <v>12.04</v>
      </c>
      <c r="J2569" s="34">
        <v>58.76</v>
      </c>
      <c r="K2569" s="34">
        <v>10238.9124293785</v>
      </c>
      <c r="L2569" s="34">
        <v>12336.8788291355</v>
      </c>
      <c r="M2569" s="35">
        <v>724915</v>
      </c>
      <c r="N2569" s="34"/>
      <c r="O2569" s="34" t="s">
        <v>22</v>
      </c>
      <c r="Q2569" s="1">
        <f>INDEX([1]房源台账数据源!$CZ:$CZ,MATCH(B2569,[1]房源台账数据源!$B:$B,0))</f>
        <v>724915</v>
      </c>
      <c r="R2569" s="1">
        <f>IF(U2569="未售",ROUNDDOWN(Q2569*(1-5%),0),INDEX([1]房源台账数据源!$AU:$AU,MATCH(B2569,[1]房源台账数据源!$B:$B,0)))</f>
        <v>688669</v>
      </c>
      <c r="S2569" s="23">
        <f t="shared" si="206"/>
        <v>0</v>
      </c>
      <c r="T2569" s="23">
        <f t="shared" si="207"/>
        <v>-0.050000344868019</v>
      </c>
      <c r="U2569" s="1" t="str">
        <f>INDEX([1]房源台账数据源!$DE:$DE,MATCH(B2569,[1]房源台账数据源!$B:$B,0))</f>
        <v>未售</v>
      </c>
    </row>
    <row r="2570" s="1" customFormat="1" ht="16.5" customHeight="1" spans="1:21">
      <c r="A2570" s="34">
        <v>127</v>
      </c>
      <c r="B2570" s="28" t="s">
        <v>5193</v>
      </c>
      <c r="C2570" s="34">
        <v>5</v>
      </c>
      <c r="D2570" s="34" t="s">
        <v>5194</v>
      </c>
      <c r="E2570" s="34">
        <v>22</v>
      </c>
      <c r="F2570" s="34" t="s">
        <v>33</v>
      </c>
      <c r="G2570" s="34">
        <v>2.9</v>
      </c>
      <c r="H2570" s="34">
        <v>70.8</v>
      </c>
      <c r="I2570" s="34">
        <v>12.04</v>
      </c>
      <c r="J2570" s="34">
        <v>58.76</v>
      </c>
      <c r="K2570" s="34">
        <v>10274.8587570621</v>
      </c>
      <c r="L2570" s="34">
        <v>12380.1906058543</v>
      </c>
      <c r="M2570" s="35">
        <v>727460</v>
      </c>
      <c r="N2570" s="34"/>
      <c r="O2570" s="34" t="s">
        <v>22</v>
      </c>
      <c r="Q2570" s="1">
        <f>INDEX([1]房源台账数据源!$CZ:$CZ,MATCH(B2570,[1]房源台账数据源!$B:$B,0))</f>
        <v>727460</v>
      </c>
      <c r="R2570" s="1">
        <f>IF(U2570="未售",ROUNDDOWN(Q2570*(1-5%),0),INDEX([1]房源台账数据源!$AU:$AU,MATCH(B2570,[1]房源台账数据源!$B:$B,0)))</f>
        <v>691087</v>
      </c>
      <c r="S2570" s="23">
        <f t="shared" si="206"/>
        <v>0</v>
      </c>
      <c r="T2570" s="23">
        <f t="shared" si="207"/>
        <v>-0.05</v>
      </c>
      <c r="U2570" s="1" t="str">
        <f>INDEX([1]房源台账数据源!$DE:$DE,MATCH(B2570,[1]房源台账数据源!$B:$B,0))</f>
        <v>未售</v>
      </c>
    </row>
    <row r="2571" s="1" customFormat="1" ht="16.5" customHeight="1" spans="1:21">
      <c r="A2571" s="34">
        <v>128</v>
      </c>
      <c r="B2571" s="28" t="s">
        <v>5195</v>
      </c>
      <c r="C2571" s="34">
        <v>5</v>
      </c>
      <c r="D2571" s="34" t="s">
        <v>5196</v>
      </c>
      <c r="E2571" s="34">
        <v>22</v>
      </c>
      <c r="F2571" s="34" t="s">
        <v>21</v>
      </c>
      <c r="G2571" s="34">
        <v>2.9</v>
      </c>
      <c r="H2571" s="34">
        <v>112.3</v>
      </c>
      <c r="I2571" s="34">
        <v>19.1</v>
      </c>
      <c r="J2571" s="34">
        <v>93.2</v>
      </c>
      <c r="K2571" s="34">
        <v>11191.9145146928</v>
      </c>
      <c r="L2571" s="34">
        <v>13485.5364806867</v>
      </c>
      <c r="M2571" s="35">
        <v>1256852</v>
      </c>
      <c r="N2571" s="34"/>
      <c r="O2571" s="34" t="s">
        <v>22</v>
      </c>
      <c r="Q2571" s="1">
        <f>INDEX([1]房源台账数据源!$CZ:$CZ,MATCH(B2571,[1]房源台账数据源!$B:$B,0))</f>
        <v>1256852</v>
      </c>
      <c r="R2571" s="1">
        <f>IF(U2571="未售",ROUNDDOWN(Q2571*(1-5%),0),INDEX([1]房源台账数据源!$AU:$AU,MATCH(B2571,[1]房源台账数据源!$B:$B,0)))</f>
        <v>1104068</v>
      </c>
      <c r="S2571" s="23">
        <f t="shared" si="206"/>
        <v>0</v>
      </c>
      <c r="T2571" s="23">
        <f t="shared" si="207"/>
        <v>-0.121560852033493</v>
      </c>
      <c r="U2571" s="1" t="str">
        <f>INDEX([1]房源台账数据源!$DE:$DE,MATCH(B2571,[1]房源台账数据源!$B:$B,0))</f>
        <v>已售</v>
      </c>
    </row>
    <row r="2572" s="1" customFormat="1" ht="16.5" customHeight="1" spans="1:21">
      <c r="A2572" s="34">
        <v>129</v>
      </c>
      <c r="B2572" s="28" t="s">
        <v>5197</v>
      </c>
      <c r="C2572" s="34">
        <v>5</v>
      </c>
      <c r="D2572" s="34" t="s">
        <v>5198</v>
      </c>
      <c r="E2572" s="34">
        <v>23</v>
      </c>
      <c r="F2572" s="34" t="s">
        <v>21</v>
      </c>
      <c r="G2572" s="34">
        <v>2.9</v>
      </c>
      <c r="H2572" s="34">
        <v>113.9</v>
      </c>
      <c r="I2572" s="34">
        <v>19.37</v>
      </c>
      <c r="J2572" s="34">
        <v>94.53</v>
      </c>
      <c r="K2572" s="34">
        <v>10699.3327480246</v>
      </c>
      <c r="L2572" s="34">
        <v>12891.716915265</v>
      </c>
      <c r="M2572" s="35">
        <v>1218654</v>
      </c>
      <c r="N2572" s="34"/>
      <c r="O2572" s="34" t="s">
        <v>22</v>
      </c>
      <c r="Q2572" s="1">
        <f>INDEX([1]房源台账数据源!$CZ:$CZ,MATCH(B2572,[1]房源台账数据源!$B:$B,0))</f>
        <v>1218654</v>
      </c>
      <c r="R2572" s="1">
        <f>IF(U2572="未售",ROUNDDOWN(Q2572*(1-5%),0),INDEX([1]房源台账数据源!$AU:$AU,MATCH(B2572,[1]房源台账数据源!$B:$B,0)))</f>
        <v>1070513</v>
      </c>
      <c r="S2572" s="23">
        <f t="shared" si="206"/>
        <v>0</v>
      </c>
      <c r="T2572" s="23">
        <f t="shared" si="207"/>
        <v>-0.12156116502305</v>
      </c>
      <c r="U2572" s="1" t="str">
        <f>INDEX([1]房源台账数据源!$DE:$DE,MATCH(B2572,[1]房源台账数据源!$B:$B,0))</f>
        <v>已售</v>
      </c>
    </row>
    <row r="2573" s="1" customFormat="1" ht="16.5" customHeight="1" spans="1:21">
      <c r="A2573" s="34">
        <v>130</v>
      </c>
      <c r="B2573" s="28" t="s">
        <v>5199</v>
      </c>
      <c r="C2573" s="34">
        <v>5</v>
      </c>
      <c r="D2573" s="34" t="s">
        <v>5200</v>
      </c>
      <c r="E2573" s="34">
        <v>23</v>
      </c>
      <c r="F2573" s="34" t="s">
        <v>21</v>
      </c>
      <c r="G2573" s="34">
        <v>2.9</v>
      </c>
      <c r="H2573" s="34">
        <v>113.9</v>
      </c>
      <c r="I2573" s="34">
        <v>19.37</v>
      </c>
      <c r="J2573" s="34">
        <v>94.53</v>
      </c>
      <c r="K2573" s="34">
        <v>10734.6268656716</v>
      </c>
      <c r="L2573" s="34">
        <v>12934.2430974294</v>
      </c>
      <c r="M2573" s="35">
        <v>1222674</v>
      </c>
      <c r="N2573" s="34"/>
      <c r="O2573" s="34" t="s">
        <v>22</v>
      </c>
      <c r="Q2573" s="1">
        <f>INDEX([1]房源台账数据源!$CZ:$CZ,MATCH(B2573,[1]房源台账数据源!$B:$B,0))</f>
        <v>1222674</v>
      </c>
      <c r="R2573" s="1">
        <f>IF(U2573="未售",ROUNDDOWN(Q2573*(1-5%),0),INDEX([1]房源台账数据源!$AU:$AU,MATCH(B2573,[1]房源台账数据源!$B:$B,0)))</f>
        <v>1074045</v>
      </c>
      <c r="S2573" s="23">
        <f t="shared" si="206"/>
        <v>0</v>
      </c>
      <c r="T2573" s="23">
        <f t="shared" si="207"/>
        <v>-0.121560612231879</v>
      </c>
      <c r="U2573" s="1" t="str">
        <f>INDEX([1]房源台账数据源!$DE:$DE,MATCH(B2573,[1]房源台账数据源!$B:$B,0))</f>
        <v>已售</v>
      </c>
    </row>
    <row r="2574" s="1" customFormat="1" ht="16.5" customHeight="1" spans="1:21">
      <c r="A2574" s="34">
        <v>131</v>
      </c>
      <c r="B2574" s="28" t="s">
        <v>5201</v>
      </c>
      <c r="C2574" s="34">
        <v>5</v>
      </c>
      <c r="D2574" s="34" t="s">
        <v>5202</v>
      </c>
      <c r="E2574" s="34">
        <v>23</v>
      </c>
      <c r="F2574" s="34" t="s">
        <v>21</v>
      </c>
      <c r="G2574" s="34">
        <v>2.9</v>
      </c>
      <c r="H2574" s="34">
        <v>112.3</v>
      </c>
      <c r="I2574" s="34">
        <v>19.1</v>
      </c>
      <c r="J2574" s="34">
        <v>93.2</v>
      </c>
      <c r="K2574" s="34">
        <v>10956.9011576135</v>
      </c>
      <c r="L2574" s="34">
        <v>13202.3605150215</v>
      </c>
      <c r="M2574" s="35">
        <v>1230460</v>
      </c>
      <c r="N2574" s="34"/>
      <c r="O2574" s="34" t="s">
        <v>22</v>
      </c>
      <c r="Q2574" s="1">
        <f>INDEX([1]房源台账数据源!$CZ:$CZ,MATCH(B2574,[1]房源台账数据源!$B:$B,0))</f>
        <v>1230460</v>
      </c>
      <c r="R2574" s="1">
        <f>IF(U2574="未售",ROUNDDOWN(Q2574*(1-5%),0),INDEX([1]房源台账数据源!$AU:$AU,MATCH(B2574,[1]房源台账数据源!$B:$B,0)))</f>
        <v>1080840</v>
      </c>
      <c r="S2574" s="23">
        <f t="shared" si="206"/>
        <v>0</v>
      </c>
      <c r="T2574" s="23">
        <f t="shared" si="207"/>
        <v>-0.121596801196301</v>
      </c>
      <c r="U2574" s="1" t="str">
        <f>INDEX([1]房源台账数据源!$DE:$DE,MATCH(B2574,[1]房源台账数据源!$B:$B,0))</f>
        <v>已售</v>
      </c>
    </row>
    <row r="2575" s="1" customFormat="1" ht="16.5" customHeight="1" spans="1:21">
      <c r="A2575" s="34">
        <v>132</v>
      </c>
      <c r="B2575" s="28" t="s">
        <v>5203</v>
      </c>
      <c r="C2575" s="34">
        <v>5</v>
      </c>
      <c r="D2575" s="34" t="s">
        <v>5204</v>
      </c>
      <c r="E2575" s="34">
        <v>23</v>
      </c>
      <c r="F2575" s="34" t="s">
        <v>33</v>
      </c>
      <c r="G2575" s="34">
        <v>2.9</v>
      </c>
      <c r="H2575" s="34">
        <v>70.8</v>
      </c>
      <c r="I2575" s="34">
        <v>12.04</v>
      </c>
      <c r="J2575" s="34">
        <v>58.76</v>
      </c>
      <c r="K2575" s="34">
        <v>10238.9124293785</v>
      </c>
      <c r="L2575" s="34">
        <v>12336.8788291355</v>
      </c>
      <c r="M2575" s="35">
        <v>724915</v>
      </c>
      <c r="N2575" s="34"/>
      <c r="O2575" s="34" t="s">
        <v>22</v>
      </c>
      <c r="Q2575" s="1">
        <f>INDEX([1]房源台账数据源!$CZ:$CZ,MATCH(B2575,[1]房源台账数据源!$B:$B,0))</f>
        <v>724915</v>
      </c>
      <c r="R2575" s="1">
        <f>IF(U2575="未售",ROUNDDOWN(Q2575*(1-5%),0),INDEX([1]房源台账数据源!$AU:$AU,MATCH(B2575,[1]房源台账数据源!$B:$B,0)))</f>
        <v>688669</v>
      </c>
      <c r="S2575" s="23">
        <f t="shared" si="206"/>
        <v>0</v>
      </c>
      <c r="T2575" s="23">
        <f t="shared" si="207"/>
        <v>-0.050000344868019</v>
      </c>
      <c r="U2575" s="1" t="str">
        <f>INDEX([1]房源台账数据源!$DE:$DE,MATCH(B2575,[1]房源台账数据源!$B:$B,0))</f>
        <v>未售</v>
      </c>
    </row>
    <row r="2576" s="1" customFormat="1" ht="16.5" customHeight="1" spans="1:21">
      <c r="A2576" s="34">
        <v>133</v>
      </c>
      <c r="B2576" s="28" t="s">
        <v>5205</v>
      </c>
      <c r="C2576" s="34">
        <v>5</v>
      </c>
      <c r="D2576" s="34" t="s">
        <v>5206</v>
      </c>
      <c r="E2576" s="34">
        <v>23</v>
      </c>
      <c r="F2576" s="34" t="s">
        <v>33</v>
      </c>
      <c r="G2576" s="34">
        <v>2.9</v>
      </c>
      <c r="H2576" s="34">
        <v>70.8</v>
      </c>
      <c r="I2576" s="34">
        <v>12.04</v>
      </c>
      <c r="J2576" s="34">
        <v>58.76</v>
      </c>
      <c r="K2576" s="34">
        <v>10274.8587570621</v>
      </c>
      <c r="L2576" s="34">
        <v>12380.1906058543</v>
      </c>
      <c r="M2576" s="35">
        <v>727460</v>
      </c>
      <c r="N2576" s="34"/>
      <c r="O2576" s="34" t="s">
        <v>22</v>
      </c>
      <c r="Q2576" s="1">
        <f>INDEX([1]房源台账数据源!$CZ:$CZ,MATCH(B2576,[1]房源台账数据源!$B:$B,0))</f>
        <v>727460</v>
      </c>
      <c r="R2576" s="1">
        <f>IF(U2576="未售",ROUNDDOWN(Q2576*(1-5%),0),INDEX([1]房源台账数据源!$AU:$AU,MATCH(B2576,[1]房源台账数据源!$B:$B,0)))</f>
        <v>691087</v>
      </c>
      <c r="S2576" s="23">
        <f t="shared" si="206"/>
        <v>0</v>
      </c>
      <c r="T2576" s="23">
        <f t="shared" si="207"/>
        <v>-0.05</v>
      </c>
      <c r="U2576" s="1" t="str">
        <f>INDEX([1]房源台账数据源!$DE:$DE,MATCH(B2576,[1]房源台账数据源!$B:$B,0))</f>
        <v>未售</v>
      </c>
    </row>
    <row r="2577" s="1" customFormat="1" ht="16.5" customHeight="1" spans="1:21">
      <c r="A2577" s="34">
        <v>134</v>
      </c>
      <c r="B2577" s="28" t="s">
        <v>5207</v>
      </c>
      <c r="C2577" s="34">
        <v>5</v>
      </c>
      <c r="D2577" s="34" t="s">
        <v>5208</v>
      </c>
      <c r="E2577" s="34">
        <v>23</v>
      </c>
      <c r="F2577" s="34" t="s">
        <v>21</v>
      </c>
      <c r="G2577" s="34">
        <v>2.9</v>
      </c>
      <c r="H2577" s="34">
        <v>112.3</v>
      </c>
      <c r="I2577" s="34">
        <v>19.1</v>
      </c>
      <c r="J2577" s="34">
        <v>93.2</v>
      </c>
      <c r="K2577" s="34">
        <v>11191.9145146928</v>
      </c>
      <c r="L2577" s="34">
        <v>13485.5364806867</v>
      </c>
      <c r="M2577" s="35">
        <v>1256852</v>
      </c>
      <c r="N2577" s="34"/>
      <c r="O2577" s="34" t="s">
        <v>22</v>
      </c>
      <c r="Q2577" s="1">
        <f>INDEX([1]房源台账数据源!$CZ:$CZ,MATCH(B2577,[1]房源台账数据源!$B:$B,0))</f>
        <v>1256852</v>
      </c>
      <c r="R2577" s="1">
        <f>IF(U2577="未售",ROUNDDOWN(Q2577*(1-5%),0),INDEX([1]房源台账数据源!$AU:$AU,MATCH(B2577,[1]房源台账数据源!$B:$B,0)))</f>
        <v>1092916</v>
      </c>
      <c r="S2577" s="23">
        <f t="shared" si="206"/>
        <v>0</v>
      </c>
      <c r="T2577" s="23">
        <f t="shared" si="207"/>
        <v>-0.130433814005149</v>
      </c>
      <c r="U2577" s="1" t="str">
        <f>INDEX([1]房源台账数据源!$DE:$DE,MATCH(B2577,[1]房源台账数据源!$B:$B,0))</f>
        <v>已售</v>
      </c>
    </row>
    <row r="2578" s="1" customFormat="1" ht="16.5" customHeight="1" spans="1:21">
      <c r="A2578" s="34">
        <v>135</v>
      </c>
      <c r="B2578" s="28" t="s">
        <v>5209</v>
      </c>
      <c r="C2578" s="34">
        <v>5</v>
      </c>
      <c r="D2578" s="34" t="s">
        <v>5210</v>
      </c>
      <c r="E2578" s="34">
        <v>24</v>
      </c>
      <c r="F2578" s="34" t="s">
        <v>21</v>
      </c>
      <c r="G2578" s="34">
        <v>2.9</v>
      </c>
      <c r="H2578" s="34">
        <v>113.9</v>
      </c>
      <c r="I2578" s="34">
        <v>19.37</v>
      </c>
      <c r="J2578" s="34">
        <v>94.53</v>
      </c>
      <c r="K2578" s="34">
        <v>10699.3327480246</v>
      </c>
      <c r="L2578" s="34">
        <v>12891.716915265</v>
      </c>
      <c r="M2578" s="35">
        <v>1218654</v>
      </c>
      <c r="N2578" s="34"/>
      <c r="O2578" s="34" t="s">
        <v>22</v>
      </c>
      <c r="Q2578" s="1">
        <f>INDEX([1]房源台账数据源!$CZ:$CZ,MATCH(B2578,[1]房源台账数据源!$B:$B,0))</f>
        <v>1218654</v>
      </c>
      <c r="R2578" s="1">
        <f>IF(U2578="未售",ROUNDDOWN(Q2578*(1-5%),0),INDEX([1]房源台账数据源!$AU:$AU,MATCH(B2578,[1]房源台账数据源!$B:$B,0)))</f>
        <v>1157721</v>
      </c>
      <c r="S2578" s="23">
        <f t="shared" si="206"/>
        <v>0</v>
      </c>
      <c r="T2578" s="23">
        <f t="shared" si="207"/>
        <v>-0.050000246173237</v>
      </c>
      <c r="U2578" s="1" t="str">
        <f>INDEX([1]房源台账数据源!$DE:$DE,MATCH(B2578,[1]房源台账数据源!$B:$B,0))</f>
        <v>未售</v>
      </c>
    </row>
    <row r="2579" s="1" customFormat="1" ht="16.5" customHeight="1" spans="1:21">
      <c r="A2579" s="34">
        <v>136</v>
      </c>
      <c r="B2579" s="28" t="s">
        <v>5211</v>
      </c>
      <c r="C2579" s="34">
        <v>5</v>
      </c>
      <c r="D2579" s="34" t="s">
        <v>5212</v>
      </c>
      <c r="E2579" s="34">
        <v>24</v>
      </c>
      <c r="F2579" s="34" t="s">
        <v>21</v>
      </c>
      <c r="G2579" s="34">
        <v>2.9</v>
      </c>
      <c r="H2579" s="34">
        <v>113.9</v>
      </c>
      <c r="I2579" s="34">
        <v>19.37</v>
      </c>
      <c r="J2579" s="34">
        <v>94.53</v>
      </c>
      <c r="K2579" s="34">
        <v>10734.6268656716</v>
      </c>
      <c r="L2579" s="34">
        <v>12934.2430974294</v>
      </c>
      <c r="M2579" s="35">
        <v>1222674</v>
      </c>
      <c r="N2579" s="34"/>
      <c r="O2579" s="34" t="s">
        <v>22</v>
      </c>
      <c r="Q2579" s="1">
        <f>INDEX([1]房源台账数据源!$CZ:$CZ,MATCH(B2579,[1]房源台账数据源!$B:$B,0))</f>
        <v>1222674</v>
      </c>
      <c r="R2579" s="1">
        <f>IF(U2579="未售",ROUNDDOWN(Q2579*(1-5%),0),INDEX([1]房源台账数据源!$AU:$AU,MATCH(B2579,[1]房源台账数据源!$B:$B,0)))</f>
        <v>1063196</v>
      </c>
      <c r="S2579" s="23">
        <f t="shared" si="206"/>
        <v>0</v>
      </c>
      <c r="T2579" s="23">
        <f t="shared" si="207"/>
        <v>-0.130433786929304</v>
      </c>
      <c r="U2579" s="1" t="str">
        <f>INDEX([1]房源台账数据源!$DE:$DE,MATCH(B2579,[1]房源台账数据源!$B:$B,0))</f>
        <v>已售</v>
      </c>
    </row>
    <row r="2580" s="1" customFormat="1" ht="16.5" customHeight="1" spans="1:21">
      <c r="A2580" s="34">
        <v>137</v>
      </c>
      <c r="B2580" s="28" t="s">
        <v>5213</v>
      </c>
      <c r="C2580" s="34">
        <v>5</v>
      </c>
      <c r="D2580" s="34" t="s">
        <v>5214</v>
      </c>
      <c r="E2580" s="34">
        <v>24</v>
      </c>
      <c r="F2580" s="34" t="s">
        <v>21</v>
      </c>
      <c r="G2580" s="34">
        <v>2.9</v>
      </c>
      <c r="H2580" s="34">
        <v>112.3</v>
      </c>
      <c r="I2580" s="34">
        <v>19.1</v>
      </c>
      <c r="J2580" s="34">
        <v>93.2</v>
      </c>
      <c r="K2580" s="34">
        <v>10956.9011576135</v>
      </c>
      <c r="L2580" s="34">
        <v>13202.3605150215</v>
      </c>
      <c r="M2580" s="35">
        <v>1230460</v>
      </c>
      <c r="N2580" s="34"/>
      <c r="O2580" s="34" t="s">
        <v>22</v>
      </c>
      <c r="Q2580" s="1">
        <f>INDEX([1]房源台账数据源!$CZ:$CZ,MATCH(B2580,[1]房源台账数据源!$B:$B,0))</f>
        <v>1230460</v>
      </c>
      <c r="R2580" s="1">
        <f>IF(U2580="未售",ROUNDDOWN(Q2580*(1-5%),0),INDEX([1]房源台账数据源!$AU:$AU,MATCH(B2580,[1]房源台账数据源!$B:$B,0)))</f>
        <v>1091802</v>
      </c>
      <c r="S2580" s="23">
        <f t="shared" si="206"/>
        <v>0</v>
      </c>
      <c r="T2580" s="23">
        <f t="shared" si="207"/>
        <v>-0.112687937844383</v>
      </c>
      <c r="U2580" s="1" t="str">
        <f>INDEX([1]房源台账数据源!$DE:$DE,MATCH(B2580,[1]房源台账数据源!$B:$B,0))</f>
        <v>已售</v>
      </c>
    </row>
    <row r="2581" s="1" customFormat="1" ht="16.5" customHeight="1" spans="1:21">
      <c r="A2581" s="34">
        <v>138</v>
      </c>
      <c r="B2581" s="28" t="s">
        <v>5215</v>
      </c>
      <c r="C2581" s="34">
        <v>5</v>
      </c>
      <c r="D2581" s="34" t="s">
        <v>5216</v>
      </c>
      <c r="E2581" s="34">
        <v>24</v>
      </c>
      <c r="F2581" s="34" t="s">
        <v>33</v>
      </c>
      <c r="G2581" s="34">
        <v>2.9</v>
      </c>
      <c r="H2581" s="34">
        <v>70.8</v>
      </c>
      <c r="I2581" s="34">
        <v>12.04</v>
      </c>
      <c r="J2581" s="34">
        <v>58.76</v>
      </c>
      <c r="K2581" s="34">
        <v>10238.9124293785</v>
      </c>
      <c r="L2581" s="34">
        <v>12336.8788291355</v>
      </c>
      <c r="M2581" s="35">
        <v>724915</v>
      </c>
      <c r="N2581" s="34"/>
      <c r="O2581" s="34" t="s">
        <v>22</v>
      </c>
      <c r="Q2581" s="1">
        <f>INDEX([1]房源台账数据源!$CZ:$CZ,MATCH(B2581,[1]房源台账数据源!$B:$B,0))</f>
        <v>724915</v>
      </c>
      <c r="R2581" s="1">
        <f>IF(U2581="未售",ROUNDDOWN(Q2581*(1-5%),0),INDEX([1]房源台账数据源!$AU:$AU,MATCH(B2581,[1]房源台账数据源!$B:$B,0)))</f>
        <v>688669</v>
      </c>
      <c r="S2581" s="23">
        <f t="shared" si="206"/>
        <v>0</v>
      </c>
      <c r="T2581" s="23">
        <f t="shared" si="207"/>
        <v>-0.050000344868019</v>
      </c>
      <c r="U2581" s="1" t="str">
        <f>INDEX([1]房源台账数据源!$DE:$DE,MATCH(B2581,[1]房源台账数据源!$B:$B,0))</f>
        <v>未售</v>
      </c>
    </row>
    <row r="2582" s="1" customFormat="1" ht="16.5" customHeight="1" spans="1:21">
      <c r="A2582" s="34">
        <v>139</v>
      </c>
      <c r="B2582" s="28" t="s">
        <v>5217</v>
      </c>
      <c r="C2582" s="34">
        <v>5</v>
      </c>
      <c r="D2582" s="34" t="s">
        <v>5218</v>
      </c>
      <c r="E2582" s="34">
        <v>24</v>
      </c>
      <c r="F2582" s="34" t="s">
        <v>33</v>
      </c>
      <c r="G2582" s="34">
        <v>2.9</v>
      </c>
      <c r="H2582" s="34">
        <v>70.8</v>
      </c>
      <c r="I2582" s="34">
        <v>12.04</v>
      </c>
      <c r="J2582" s="34">
        <v>58.76</v>
      </c>
      <c r="K2582" s="34">
        <v>10274.8587570621</v>
      </c>
      <c r="L2582" s="34">
        <v>12380.1906058543</v>
      </c>
      <c r="M2582" s="35">
        <v>727460</v>
      </c>
      <c r="N2582" s="34"/>
      <c r="O2582" s="34" t="s">
        <v>22</v>
      </c>
      <c r="Q2582" s="1">
        <f>INDEX([1]房源台账数据源!$CZ:$CZ,MATCH(B2582,[1]房源台账数据源!$B:$B,0))</f>
        <v>727460</v>
      </c>
      <c r="R2582" s="1">
        <f>IF(U2582="未售",ROUNDDOWN(Q2582*(1-5%),0),INDEX([1]房源台账数据源!$AU:$AU,MATCH(B2582,[1]房源台账数据源!$B:$B,0)))</f>
        <v>691087</v>
      </c>
      <c r="S2582" s="23">
        <f t="shared" si="206"/>
        <v>0</v>
      </c>
      <c r="T2582" s="23">
        <f t="shared" si="207"/>
        <v>-0.05</v>
      </c>
      <c r="U2582" s="1" t="str">
        <f>INDEX([1]房源台账数据源!$DE:$DE,MATCH(B2582,[1]房源台账数据源!$B:$B,0))</f>
        <v>未售</v>
      </c>
    </row>
    <row r="2583" s="1" customFormat="1" ht="16.5" customHeight="1" spans="1:21">
      <c r="A2583" s="34">
        <v>140</v>
      </c>
      <c r="B2583" s="28" t="s">
        <v>5219</v>
      </c>
      <c r="C2583" s="34">
        <v>5</v>
      </c>
      <c r="D2583" s="34" t="s">
        <v>5220</v>
      </c>
      <c r="E2583" s="34">
        <v>24</v>
      </c>
      <c r="F2583" s="34" t="s">
        <v>21</v>
      </c>
      <c r="G2583" s="34">
        <v>2.9</v>
      </c>
      <c r="H2583" s="34">
        <v>112.3</v>
      </c>
      <c r="I2583" s="34">
        <v>19.1</v>
      </c>
      <c r="J2583" s="34">
        <v>93.2</v>
      </c>
      <c r="K2583" s="34">
        <v>11191.9145146928</v>
      </c>
      <c r="L2583" s="34">
        <v>13485.5364806867</v>
      </c>
      <c r="M2583" s="35">
        <v>1256852</v>
      </c>
      <c r="N2583" s="34"/>
      <c r="O2583" s="34" t="s">
        <v>22</v>
      </c>
      <c r="Q2583" s="1">
        <f>INDEX([1]房源台账数据源!$CZ:$CZ,MATCH(B2583,[1]房源台账数据源!$B:$B,0))</f>
        <v>1256852</v>
      </c>
      <c r="R2583" s="1">
        <f>IF(U2583="未售",ROUNDDOWN(Q2583*(1-5%),0),INDEX([1]房源台账数据源!$AU:$AU,MATCH(B2583,[1]房源台账数据源!$B:$B,0)))</f>
        <v>1115220</v>
      </c>
      <c r="S2583" s="23">
        <f t="shared" si="206"/>
        <v>0</v>
      </c>
      <c r="T2583" s="23">
        <f t="shared" si="207"/>
        <v>-0.112687890061837</v>
      </c>
      <c r="U2583" s="1" t="str">
        <f>INDEX([1]房源台账数据源!$DE:$DE,MATCH(B2583,[1]房源台账数据源!$B:$B,0))</f>
        <v>已售</v>
      </c>
    </row>
    <row r="2584" s="1" customFormat="1" ht="16.5" customHeight="1" spans="1:21">
      <c r="A2584" s="34">
        <v>141</v>
      </c>
      <c r="B2584" s="28" t="s">
        <v>5221</v>
      </c>
      <c r="C2584" s="34">
        <v>5</v>
      </c>
      <c r="D2584" s="34" t="s">
        <v>5222</v>
      </c>
      <c r="E2584" s="34">
        <v>25</v>
      </c>
      <c r="F2584" s="34" t="s">
        <v>21</v>
      </c>
      <c r="G2584" s="34">
        <v>2.9</v>
      </c>
      <c r="H2584" s="34">
        <v>113.9</v>
      </c>
      <c r="I2584" s="34">
        <v>19.37</v>
      </c>
      <c r="J2584" s="34">
        <v>94.53</v>
      </c>
      <c r="K2584" s="34">
        <v>10699.3327480246</v>
      </c>
      <c r="L2584" s="34">
        <v>12891.716915265</v>
      </c>
      <c r="M2584" s="35">
        <v>1218654</v>
      </c>
      <c r="N2584" s="34"/>
      <c r="O2584" s="34" t="s">
        <v>22</v>
      </c>
      <c r="Q2584" s="1">
        <f>INDEX([1]房源台账数据源!$CZ:$CZ,MATCH(B2584,[1]房源台账数据源!$B:$B,0))</f>
        <v>1218654</v>
      </c>
      <c r="R2584" s="1">
        <f>IF(U2584="未售",ROUNDDOWN(Q2584*(1-5%),0),INDEX([1]房源台账数据源!$AU:$AU,MATCH(B2584,[1]房源台账数据源!$B:$B,0)))</f>
        <v>1070513</v>
      </c>
      <c r="S2584" s="23">
        <f t="shared" si="206"/>
        <v>0</v>
      </c>
      <c r="T2584" s="23">
        <f t="shared" si="207"/>
        <v>-0.12156116502305</v>
      </c>
      <c r="U2584" s="1" t="str">
        <f>INDEX([1]房源台账数据源!$DE:$DE,MATCH(B2584,[1]房源台账数据源!$B:$B,0))</f>
        <v>已售</v>
      </c>
    </row>
    <row r="2585" s="1" customFormat="1" ht="16.5" customHeight="1" spans="1:21">
      <c r="A2585" s="34">
        <v>142</v>
      </c>
      <c r="B2585" s="28" t="s">
        <v>5223</v>
      </c>
      <c r="C2585" s="34">
        <v>5</v>
      </c>
      <c r="D2585" s="34" t="s">
        <v>5224</v>
      </c>
      <c r="E2585" s="34">
        <v>25</v>
      </c>
      <c r="F2585" s="34" t="s">
        <v>21</v>
      </c>
      <c r="G2585" s="34">
        <v>2.9</v>
      </c>
      <c r="H2585" s="34">
        <v>113.9</v>
      </c>
      <c r="I2585" s="34">
        <v>19.37</v>
      </c>
      <c r="J2585" s="34">
        <v>94.53</v>
      </c>
      <c r="K2585" s="34">
        <v>10734.6268656716</v>
      </c>
      <c r="L2585" s="34">
        <v>12934.2430974294</v>
      </c>
      <c r="M2585" s="35">
        <v>1222674</v>
      </c>
      <c r="N2585" s="34"/>
      <c r="O2585" s="34" t="s">
        <v>22</v>
      </c>
      <c r="Q2585" s="1">
        <f>INDEX([1]房源台账数据源!$CZ:$CZ,MATCH(B2585,[1]房源台账数据源!$B:$B,0))</f>
        <v>1222674</v>
      </c>
      <c r="R2585" s="1">
        <f>IF(U2585="未售",ROUNDDOWN(Q2585*(1-5%),0),INDEX([1]房源台账数据源!$AU:$AU,MATCH(B2585,[1]房源台账数据源!$B:$B,0)))</f>
        <v>1074045</v>
      </c>
      <c r="S2585" s="23">
        <f t="shared" si="206"/>
        <v>0</v>
      </c>
      <c r="T2585" s="23">
        <f t="shared" si="207"/>
        <v>-0.121560612231879</v>
      </c>
      <c r="U2585" s="1" t="str">
        <f>INDEX([1]房源台账数据源!$DE:$DE,MATCH(B2585,[1]房源台账数据源!$B:$B,0))</f>
        <v>已售</v>
      </c>
    </row>
    <row r="2586" s="1" customFormat="1" ht="16.5" customHeight="1" spans="1:21">
      <c r="A2586" s="34">
        <v>143</v>
      </c>
      <c r="B2586" s="28" t="s">
        <v>5225</v>
      </c>
      <c r="C2586" s="34">
        <v>5</v>
      </c>
      <c r="D2586" s="34" t="s">
        <v>5226</v>
      </c>
      <c r="E2586" s="34">
        <v>25</v>
      </c>
      <c r="F2586" s="34" t="s">
        <v>21</v>
      </c>
      <c r="G2586" s="34">
        <v>2.9</v>
      </c>
      <c r="H2586" s="34">
        <v>112.3</v>
      </c>
      <c r="I2586" s="34">
        <v>19.1</v>
      </c>
      <c r="J2586" s="34">
        <v>93.2</v>
      </c>
      <c r="K2586" s="34">
        <v>10956.9011576135</v>
      </c>
      <c r="L2586" s="34">
        <v>13202.3605150215</v>
      </c>
      <c r="M2586" s="35">
        <v>1230460</v>
      </c>
      <c r="N2586" s="34"/>
      <c r="O2586" s="34" t="s">
        <v>22</v>
      </c>
      <c r="Q2586" s="1">
        <f>INDEX([1]房源台账数据源!$CZ:$CZ,MATCH(B2586,[1]房源台账数据源!$B:$B,0))</f>
        <v>1230460</v>
      </c>
      <c r="R2586" s="1">
        <f>IF(U2586="未售",ROUNDDOWN(Q2586*(1-5%),0),INDEX([1]房源台账数据源!$AU:$AU,MATCH(B2586,[1]房源台账数据源!$B:$B,0)))</f>
        <v>1091802</v>
      </c>
      <c r="S2586" s="23">
        <f t="shared" si="206"/>
        <v>0</v>
      </c>
      <c r="T2586" s="23">
        <f t="shared" si="207"/>
        <v>-0.112687937844383</v>
      </c>
      <c r="U2586" s="1" t="str">
        <f>INDEX([1]房源台账数据源!$DE:$DE,MATCH(B2586,[1]房源台账数据源!$B:$B,0))</f>
        <v>已售</v>
      </c>
    </row>
    <row r="2587" s="1" customFormat="1" ht="16.5" customHeight="1" spans="1:21">
      <c r="A2587" s="34">
        <v>144</v>
      </c>
      <c r="B2587" s="28" t="s">
        <v>5227</v>
      </c>
      <c r="C2587" s="34">
        <v>5</v>
      </c>
      <c r="D2587" s="34" t="s">
        <v>5228</v>
      </c>
      <c r="E2587" s="34">
        <v>25</v>
      </c>
      <c r="F2587" s="34" t="s">
        <v>33</v>
      </c>
      <c r="G2587" s="34">
        <v>2.9</v>
      </c>
      <c r="H2587" s="34">
        <v>70.8</v>
      </c>
      <c r="I2587" s="34">
        <v>12.04</v>
      </c>
      <c r="J2587" s="34">
        <v>58.76</v>
      </c>
      <c r="K2587" s="34">
        <v>10238.9124293785</v>
      </c>
      <c r="L2587" s="34">
        <v>12336.8788291355</v>
      </c>
      <c r="M2587" s="35">
        <v>724915</v>
      </c>
      <c r="N2587" s="34"/>
      <c r="O2587" s="34" t="s">
        <v>22</v>
      </c>
      <c r="Q2587" s="1">
        <f>INDEX([1]房源台账数据源!$CZ:$CZ,MATCH(B2587,[1]房源台账数据源!$B:$B,0))</f>
        <v>724915</v>
      </c>
      <c r="R2587" s="1">
        <f>IF(U2587="未售",ROUNDDOWN(Q2587*(1-5%),0),INDEX([1]房源台账数据源!$AU:$AU,MATCH(B2587,[1]房源台账数据源!$B:$B,0)))</f>
        <v>688669</v>
      </c>
      <c r="S2587" s="23">
        <f t="shared" si="206"/>
        <v>0</v>
      </c>
      <c r="T2587" s="23">
        <f t="shared" si="207"/>
        <v>-0.050000344868019</v>
      </c>
      <c r="U2587" s="1" t="str">
        <f>INDEX([1]房源台账数据源!$DE:$DE,MATCH(B2587,[1]房源台账数据源!$B:$B,0))</f>
        <v>未售</v>
      </c>
    </row>
    <row r="2588" s="1" customFormat="1" ht="16.5" customHeight="1" spans="1:21">
      <c r="A2588" s="34">
        <v>145</v>
      </c>
      <c r="B2588" s="28" t="s">
        <v>5229</v>
      </c>
      <c r="C2588" s="34">
        <v>5</v>
      </c>
      <c r="D2588" s="34" t="s">
        <v>5230</v>
      </c>
      <c r="E2588" s="34">
        <v>25</v>
      </c>
      <c r="F2588" s="34" t="s">
        <v>33</v>
      </c>
      <c r="G2588" s="34">
        <v>2.9</v>
      </c>
      <c r="H2588" s="34">
        <v>70.8</v>
      </c>
      <c r="I2588" s="34">
        <v>12.04</v>
      </c>
      <c r="J2588" s="34">
        <v>58.76</v>
      </c>
      <c r="K2588" s="34">
        <v>10274.8587570621</v>
      </c>
      <c r="L2588" s="34">
        <v>12380.1906058543</v>
      </c>
      <c r="M2588" s="35">
        <v>727460</v>
      </c>
      <c r="N2588" s="34"/>
      <c r="O2588" s="34" t="s">
        <v>22</v>
      </c>
      <c r="Q2588" s="1">
        <f>INDEX([1]房源台账数据源!$CZ:$CZ,MATCH(B2588,[1]房源台账数据源!$B:$B,0))</f>
        <v>727460</v>
      </c>
      <c r="R2588" s="1">
        <f>IF(U2588="未售",ROUNDDOWN(Q2588*(1-5%),0),INDEX([1]房源台账数据源!$AU:$AU,MATCH(B2588,[1]房源台账数据源!$B:$B,0)))</f>
        <v>691087</v>
      </c>
      <c r="S2588" s="23">
        <f t="shared" si="206"/>
        <v>0</v>
      </c>
      <c r="T2588" s="23">
        <f t="shared" si="207"/>
        <v>-0.05</v>
      </c>
      <c r="U2588" s="1" t="str">
        <f>INDEX([1]房源台账数据源!$DE:$DE,MATCH(B2588,[1]房源台账数据源!$B:$B,0))</f>
        <v>未售</v>
      </c>
    </row>
    <row r="2589" s="1" customFormat="1" ht="16.5" customHeight="1" spans="1:21">
      <c r="A2589" s="34">
        <v>146</v>
      </c>
      <c r="B2589" s="28" t="s">
        <v>5231</v>
      </c>
      <c r="C2589" s="34">
        <v>5</v>
      </c>
      <c r="D2589" s="34" t="s">
        <v>5232</v>
      </c>
      <c r="E2589" s="34">
        <v>25</v>
      </c>
      <c r="F2589" s="34" t="s">
        <v>21</v>
      </c>
      <c r="G2589" s="34">
        <v>2.9</v>
      </c>
      <c r="H2589" s="34">
        <v>112.3</v>
      </c>
      <c r="I2589" s="34">
        <v>19.1</v>
      </c>
      <c r="J2589" s="34">
        <v>93.2</v>
      </c>
      <c r="K2589" s="34">
        <v>11191.9145146928</v>
      </c>
      <c r="L2589" s="34">
        <v>13485.5364806867</v>
      </c>
      <c r="M2589" s="35">
        <v>1256852</v>
      </c>
      <c r="N2589" s="34"/>
      <c r="O2589" s="34" t="s">
        <v>22</v>
      </c>
      <c r="Q2589" s="1">
        <f>INDEX([1]房源台账数据源!$CZ:$CZ,MATCH(B2589,[1]房源台账数据源!$B:$B,0))</f>
        <v>1256852</v>
      </c>
      <c r="R2589" s="1">
        <f>IF(U2589="未售",ROUNDDOWN(Q2589*(1-5%),0),INDEX([1]房源台账数据源!$AU:$AU,MATCH(B2589,[1]房源台账数据源!$B:$B,0)))</f>
        <v>1104068</v>
      </c>
      <c r="S2589" s="23">
        <f t="shared" si="206"/>
        <v>0</v>
      </c>
      <c r="T2589" s="23">
        <f t="shared" si="207"/>
        <v>-0.121560852033493</v>
      </c>
      <c r="U2589" s="1" t="str">
        <f>INDEX([1]房源台账数据源!$DE:$DE,MATCH(B2589,[1]房源台账数据源!$B:$B,0))</f>
        <v>已售</v>
      </c>
    </row>
    <row r="2590" s="1" customFormat="1" ht="16.5" customHeight="1" spans="1:21">
      <c r="A2590" s="34">
        <v>147</v>
      </c>
      <c r="B2590" s="28" t="s">
        <v>5233</v>
      </c>
      <c r="C2590" s="34">
        <v>5</v>
      </c>
      <c r="D2590" s="34" t="s">
        <v>5234</v>
      </c>
      <c r="E2590" s="34">
        <v>26</v>
      </c>
      <c r="F2590" s="34" t="s">
        <v>21</v>
      </c>
      <c r="G2590" s="34">
        <v>2.9</v>
      </c>
      <c r="H2590" s="34">
        <v>113.9</v>
      </c>
      <c r="I2590" s="34">
        <v>19.37</v>
      </c>
      <c r="J2590" s="34">
        <v>94.53</v>
      </c>
      <c r="K2590" s="34">
        <v>10699.3327480246</v>
      </c>
      <c r="L2590" s="34">
        <v>12891.716915265</v>
      </c>
      <c r="M2590" s="35">
        <v>1218654</v>
      </c>
      <c r="N2590" s="34"/>
      <c r="O2590" s="34" t="s">
        <v>22</v>
      </c>
      <c r="Q2590" s="1">
        <f>INDEX([1]房源台账数据源!$CZ:$CZ,MATCH(B2590,[1]房源台账数据源!$B:$B,0))</f>
        <v>1218654</v>
      </c>
      <c r="R2590" s="1">
        <f>IF(U2590="未售",ROUNDDOWN(Q2590*(1-5%),0),INDEX([1]房源台账数据源!$AU:$AU,MATCH(B2590,[1]房源台账数据源!$B:$B,0)))</f>
        <v>1070513</v>
      </c>
      <c r="S2590" s="23">
        <f t="shared" si="206"/>
        <v>0</v>
      </c>
      <c r="T2590" s="23">
        <f t="shared" si="207"/>
        <v>-0.12156116502305</v>
      </c>
      <c r="U2590" s="1" t="str">
        <f>INDEX([1]房源台账数据源!$DE:$DE,MATCH(B2590,[1]房源台账数据源!$B:$B,0))</f>
        <v>已售</v>
      </c>
    </row>
    <row r="2591" s="1" customFormat="1" ht="16.5" customHeight="1" spans="1:21">
      <c r="A2591" s="34">
        <v>148</v>
      </c>
      <c r="B2591" s="28" t="s">
        <v>5235</v>
      </c>
      <c r="C2591" s="34">
        <v>5</v>
      </c>
      <c r="D2591" s="34" t="s">
        <v>5236</v>
      </c>
      <c r="E2591" s="34">
        <v>26</v>
      </c>
      <c r="F2591" s="34" t="s">
        <v>21</v>
      </c>
      <c r="G2591" s="34">
        <v>2.9</v>
      </c>
      <c r="H2591" s="34">
        <v>113.9</v>
      </c>
      <c r="I2591" s="34">
        <v>19.37</v>
      </c>
      <c r="J2591" s="34">
        <v>94.53</v>
      </c>
      <c r="K2591" s="34">
        <v>10734.6268656716</v>
      </c>
      <c r="L2591" s="34">
        <v>12934.2430974294</v>
      </c>
      <c r="M2591" s="35">
        <v>1222674</v>
      </c>
      <c r="N2591" s="34"/>
      <c r="O2591" s="34" t="s">
        <v>22</v>
      </c>
      <c r="Q2591" s="1">
        <f>INDEX([1]房源台账数据源!$CZ:$CZ,MATCH(B2591,[1]房源台账数据源!$B:$B,0))</f>
        <v>1222674</v>
      </c>
      <c r="R2591" s="1">
        <f>IF(U2591="未售",ROUNDDOWN(Q2591*(1-5%),0),INDEX([1]房源台账数据源!$AU:$AU,MATCH(B2591,[1]房源台账数据源!$B:$B,0)))</f>
        <v>1084894</v>
      </c>
      <c r="S2591" s="23">
        <f t="shared" si="206"/>
        <v>0</v>
      </c>
      <c r="T2591" s="23">
        <f t="shared" si="207"/>
        <v>-0.112687437534453</v>
      </c>
      <c r="U2591" s="1" t="str">
        <f>INDEX([1]房源台账数据源!$DE:$DE,MATCH(B2591,[1]房源台账数据源!$B:$B,0))</f>
        <v>已售</v>
      </c>
    </row>
    <row r="2592" s="1" customFormat="1" ht="16.5" customHeight="1" spans="1:21">
      <c r="A2592" s="34">
        <v>149</v>
      </c>
      <c r="B2592" s="28" t="s">
        <v>5237</v>
      </c>
      <c r="C2592" s="34">
        <v>5</v>
      </c>
      <c r="D2592" s="34" t="s">
        <v>5238</v>
      </c>
      <c r="E2592" s="34">
        <v>26</v>
      </c>
      <c r="F2592" s="34" t="s">
        <v>21</v>
      </c>
      <c r="G2592" s="34">
        <v>2.9</v>
      </c>
      <c r="H2592" s="34">
        <v>112.3</v>
      </c>
      <c r="I2592" s="34">
        <v>19.1</v>
      </c>
      <c r="J2592" s="34">
        <v>93.2</v>
      </c>
      <c r="K2592" s="34">
        <v>10956.9011576135</v>
      </c>
      <c r="L2592" s="34">
        <v>13202.3605150215</v>
      </c>
      <c r="M2592" s="35">
        <v>1230460</v>
      </c>
      <c r="N2592" s="34"/>
      <c r="O2592" s="34" t="s">
        <v>22</v>
      </c>
      <c r="Q2592" s="1">
        <f>INDEX([1]房源台账数据源!$CZ:$CZ,MATCH(B2592,[1]房源台账数据源!$B:$B,0))</f>
        <v>1230460</v>
      </c>
      <c r="R2592" s="1">
        <f>IF(U2592="未售",ROUNDDOWN(Q2592*(1-5%),0),INDEX([1]房源台账数据源!$AU:$AU,MATCH(B2592,[1]房源台账数据源!$B:$B,0)))</f>
        <v>1080884</v>
      </c>
      <c r="S2592" s="23">
        <f t="shared" si="206"/>
        <v>0</v>
      </c>
      <c r="T2592" s="23">
        <f t="shared" si="207"/>
        <v>-0.121561042211856</v>
      </c>
      <c r="U2592" s="1" t="str">
        <f>INDEX([1]房源台账数据源!$DE:$DE,MATCH(B2592,[1]房源台账数据源!$B:$B,0))</f>
        <v>已售</v>
      </c>
    </row>
    <row r="2593" s="1" customFormat="1" ht="16.5" customHeight="1" spans="1:21">
      <c r="A2593" s="34">
        <v>150</v>
      </c>
      <c r="B2593" s="28" t="s">
        <v>5239</v>
      </c>
      <c r="C2593" s="34">
        <v>5</v>
      </c>
      <c r="D2593" s="34" t="s">
        <v>5240</v>
      </c>
      <c r="E2593" s="34">
        <v>26</v>
      </c>
      <c r="F2593" s="34" t="s">
        <v>33</v>
      </c>
      <c r="G2593" s="34">
        <v>2.9</v>
      </c>
      <c r="H2593" s="34">
        <v>70.8</v>
      </c>
      <c r="I2593" s="34">
        <v>12.04</v>
      </c>
      <c r="J2593" s="34">
        <v>58.76</v>
      </c>
      <c r="K2593" s="34">
        <v>10238.9124293785</v>
      </c>
      <c r="L2593" s="34">
        <v>12336.8788291355</v>
      </c>
      <c r="M2593" s="35">
        <v>724915</v>
      </c>
      <c r="N2593" s="34"/>
      <c r="O2593" s="34" t="s">
        <v>22</v>
      </c>
      <c r="Q2593" s="1">
        <f>INDEX([1]房源台账数据源!$CZ:$CZ,MATCH(B2593,[1]房源台账数据源!$B:$B,0))</f>
        <v>724915</v>
      </c>
      <c r="R2593" s="1">
        <f>IF(U2593="未售",ROUNDDOWN(Q2593*(1-5%),0),INDEX([1]房源台账数据源!$AU:$AU,MATCH(B2593,[1]房源台账数据源!$B:$B,0)))</f>
        <v>688669</v>
      </c>
      <c r="S2593" s="23">
        <f t="shared" si="206"/>
        <v>0</v>
      </c>
      <c r="T2593" s="23">
        <f t="shared" si="207"/>
        <v>-0.050000344868019</v>
      </c>
      <c r="U2593" s="1" t="str">
        <f>INDEX([1]房源台账数据源!$DE:$DE,MATCH(B2593,[1]房源台账数据源!$B:$B,0))</f>
        <v>未售</v>
      </c>
    </row>
    <row r="2594" s="1" customFormat="1" ht="16.5" customHeight="1" spans="1:21">
      <c r="A2594" s="34">
        <v>151</v>
      </c>
      <c r="B2594" s="28" t="s">
        <v>5241</v>
      </c>
      <c r="C2594" s="34">
        <v>5</v>
      </c>
      <c r="D2594" s="34" t="s">
        <v>5242</v>
      </c>
      <c r="E2594" s="34">
        <v>26</v>
      </c>
      <c r="F2594" s="34" t="s">
        <v>33</v>
      </c>
      <c r="G2594" s="34">
        <v>2.9</v>
      </c>
      <c r="H2594" s="34">
        <v>70.8</v>
      </c>
      <c r="I2594" s="34">
        <v>12.04</v>
      </c>
      <c r="J2594" s="34">
        <v>58.76</v>
      </c>
      <c r="K2594" s="34">
        <v>10274.8587570621</v>
      </c>
      <c r="L2594" s="34">
        <v>12380.1906058543</v>
      </c>
      <c r="M2594" s="35">
        <v>727460</v>
      </c>
      <c r="N2594" s="34"/>
      <c r="O2594" s="34" t="s">
        <v>22</v>
      </c>
      <c r="Q2594" s="1">
        <f>INDEX([1]房源台账数据源!$CZ:$CZ,MATCH(B2594,[1]房源台账数据源!$B:$B,0))</f>
        <v>727460</v>
      </c>
      <c r="R2594" s="1">
        <f>IF(U2594="未售",ROUNDDOWN(Q2594*(1-5%),0),INDEX([1]房源台账数据源!$AU:$AU,MATCH(B2594,[1]房源台账数据源!$B:$B,0)))</f>
        <v>691087</v>
      </c>
      <c r="S2594" s="23">
        <f t="shared" si="206"/>
        <v>0</v>
      </c>
      <c r="T2594" s="23">
        <f t="shared" si="207"/>
        <v>-0.05</v>
      </c>
      <c r="U2594" s="1" t="str">
        <f>INDEX([1]房源台账数据源!$DE:$DE,MATCH(B2594,[1]房源台账数据源!$B:$B,0))</f>
        <v>未售</v>
      </c>
    </row>
    <row r="2595" s="1" customFormat="1" ht="16.5" customHeight="1" spans="1:21">
      <c r="A2595" s="34">
        <v>152</v>
      </c>
      <c r="B2595" s="28" t="s">
        <v>5243</v>
      </c>
      <c r="C2595" s="34">
        <v>5</v>
      </c>
      <c r="D2595" s="34" t="s">
        <v>5244</v>
      </c>
      <c r="E2595" s="34">
        <v>26</v>
      </c>
      <c r="F2595" s="34" t="s">
        <v>21</v>
      </c>
      <c r="G2595" s="34">
        <v>2.9</v>
      </c>
      <c r="H2595" s="34">
        <v>112.3</v>
      </c>
      <c r="I2595" s="34">
        <v>19.1</v>
      </c>
      <c r="J2595" s="34">
        <v>93.2</v>
      </c>
      <c r="K2595" s="34">
        <v>11191.9145146928</v>
      </c>
      <c r="L2595" s="34">
        <v>13485.5364806867</v>
      </c>
      <c r="M2595" s="35">
        <v>1256852</v>
      </c>
      <c r="N2595" s="34"/>
      <c r="O2595" s="34" t="s">
        <v>22</v>
      </c>
      <c r="Q2595" s="1">
        <f>INDEX([1]房源台账数据源!$CZ:$CZ,MATCH(B2595,[1]房源台账数据源!$B:$B,0))</f>
        <v>1256852</v>
      </c>
      <c r="R2595" s="1">
        <f>IF(U2595="未售",ROUNDDOWN(Q2595*(1-5%),0),INDEX([1]房源台账数据源!$AU:$AU,MATCH(B2595,[1]房源台账数据源!$B:$B,0)))</f>
        <v>1115220</v>
      </c>
      <c r="S2595" s="23">
        <f t="shared" si="206"/>
        <v>0</v>
      </c>
      <c r="T2595" s="23">
        <f t="shared" si="207"/>
        <v>-0.112687890061837</v>
      </c>
      <c r="U2595" s="1" t="str">
        <f>INDEX([1]房源台账数据源!$DE:$DE,MATCH(B2595,[1]房源台账数据源!$B:$B,0))</f>
        <v>已售</v>
      </c>
    </row>
    <row r="2596" s="1" customFormat="1" ht="16.5" customHeight="1" spans="1:21">
      <c r="A2596" s="34">
        <v>153</v>
      </c>
      <c r="B2596" s="28" t="s">
        <v>5245</v>
      </c>
      <c r="C2596" s="34">
        <v>5</v>
      </c>
      <c r="D2596" s="34" t="s">
        <v>5246</v>
      </c>
      <c r="E2596" s="34">
        <v>27</v>
      </c>
      <c r="F2596" s="34" t="s">
        <v>21</v>
      </c>
      <c r="G2596" s="34">
        <v>2.9</v>
      </c>
      <c r="H2596" s="34">
        <v>113.9</v>
      </c>
      <c r="I2596" s="34">
        <v>19.37</v>
      </c>
      <c r="J2596" s="34">
        <v>94.53</v>
      </c>
      <c r="K2596" s="34">
        <v>9993.45917471466</v>
      </c>
      <c r="L2596" s="34">
        <v>12041.2038506294</v>
      </c>
      <c r="M2596" s="35">
        <v>1138255</v>
      </c>
      <c r="N2596" s="34"/>
      <c r="O2596" s="34" t="s">
        <v>22</v>
      </c>
      <c r="Q2596" s="1">
        <f>INDEX([1]房源台账数据源!$CZ:$CZ,MATCH(B2596,[1]房源台账数据源!$B:$B,0))</f>
        <v>1138255</v>
      </c>
      <c r="R2596" s="1">
        <f>IF(U2596="未售",ROUNDDOWN(Q2596*(1-5%),0),INDEX([1]房源台账数据源!$AU:$AU,MATCH(B2596,[1]房源台账数据源!$B:$B,0)))</f>
        <v>1081342</v>
      </c>
      <c r="S2596" s="23">
        <f t="shared" si="206"/>
        <v>0</v>
      </c>
      <c r="T2596" s="23">
        <f t="shared" si="207"/>
        <v>-0.0500002196344404</v>
      </c>
      <c r="U2596" s="1" t="str">
        <f>INDEX([1]房源台账数据源!$DE:$DE,MATCH(B2596,[1]房源台账数据源!$B:$B,0))</f>
        <v>未售</v>
      </c>
    </row>
    <row r="2597" s="1" customFormat="1" ht="16.5" customHeight="1" spans="1:21">
      <c r="A2597" s="34">
        <v>154</v>
      </c>
      <c r="B2597" s="28" t="s">
        <v>5247</v>
      </c>
      <c r="C2597" s="34">
        <v>5</v>
      </c>
      <c r="D2597" s="34" t="s">
        <v>5248</v>
      </c>
      <c r="E2597" s="34">
        <v>27</v>
      </c>
      <c r="F2597" s="34" t="s">
        <v>21</v>
      </c>
      <c r="G2597" s="34">
        <v>2.9</v>
      </c>
      <c r="H2597" s="34">
        <v>113.9</v>
      </c>
      <c r="I2597" s="34">
        <v>19.37</v>
      </c>
      <c r="J2597" s="34">
        <v>94.53</v>
      </c>
      <c r="K2597" s="34">
        <v>10028.7532923617</v>
      </c>
      <c r="L2597" s="34">
        <v>12083.7300327938</v>
      </c>
      <c r="M2597" s="35">
        <v>1142275</v>
      </c>
      <c r="N2597" s="34"/>
      <c r="O2597" s="34" t="s">
        <v>22</v>
      </c>
      <c r="Q2597" s="1">
        <f>INDEX([1]房源台账数据源!$CZ:$CZ,MATCH(B2597,[1]房源台账数据源!$B:$B,0))</f>
        <v>1142275</v>
      </c>
      <c r="R2597" s="1">
        <f>IF(U2597="未售",ROUNDDOWN(Q2597*(1-5%),0),INDEX([1]房源台账数据源!$AU:$AU,MATCH(B2597,[1]房源台账数据源!$B:$B,0)))</f>
        <v>993284</v>
      </c>
      <c r="S2597" s="23">
        <f t="shared" si="206"/>
        <v>0</v>
      </c>
      <c r="T2597" s="23">
        <f t="shared" si="207"/>
        <v>-0.130433564596967</v>
      </c>
      <c r="U2597" s="1" t="str">
        <f>INDEX([1]房源台账数据源!$DE:$DE,MATCH(B2597,[1]房源台账数据源!$B:$B,0))</f>
        <v>已售</v>
      </c>
    </row>
    <row r="2598" s="1" customFormat="1" ht="16.5" customHeight="1" spans="1:21">
      <c r="A2598" s="34">
        <v>155</v>
      </c>
      <c r="B2598" s="28" t="s">
        <v>5249</v>
      </c>
      <c r="C2598" s="34">
        <v>5</v>
      </c>
      <c r="D2598" s="34" t="s">
        <v>5250</v>
      </c>
      <c r="E2598" s="34">
        <v>27</v>
      </c>
      <c r="F2598" s="34" t="s">
        <v>21</v>
      </c>
      <c r="G2598" s="34">
        <v>2.9</v>
      </c>
      <c r="H2598" s="34">
        <v>112.3</v>
      </c>
      <c r="I2598" s="34">
        <v>19.1</v>
      </c>
      <c r="J2598" s="34">
        <v>93.2</v>
      </c>
      <c r="K2598" s="34">
        <v>10246.4381121995</v>
      </c>
      <c r="L2598" s="34">
        <v>12346.2982832618</v>
      </c>
      <c r="M2598" s="35">
        <v>1150675</v>
      </c>
      <c r="N2598" s="34"/>
      <c r="O2598" s="34" t="s">
        <v>22</v>
      </c>
      <c r="Q2598" s="1">
        <f>INDEX([1]房源台账数据源!$CZ:$CZ,MATCH(B2598,[1]房源台账数据源!$B:$B,0))</f>
        <v>1150675</v>
      </c>
      <c r="R2598" s="1">
        <f>IF(U2598="未售",ROUNDDOWN(Q2598*(1-5%),0),INDEX([1]房源台账数据源!$AU:$AU,MATCH(B2598,[1]房源台账数据源!$B:$B,0)))</f>
        <v>1010798</v>
      </c>
      <c r="S2598" s="23">
        <f t="shared" si="206"/>
        <v>0</v>
      </c>
      <c r="T2598" s="23">
        <f t="shared" si="207"/>
        <v>-0.121560822995198</v>
      </c>
      <c r="U2598" s="1" t="str">
        <f>INDEX([1]房源台账数据源!$DE:$DE,MATCH(B2598,[1]房源台账数据源!$B:$B,0))</f>
        <v>已售</v>
      </c>
    </row>
    <row r="2599" s="1" customFormat="1" ht="16.5" customHeight="1" spans="1:21">
      <c r="A2599" s="34">
        <v>156</v>
      </c>
      <c r="B2599" s="28" t="s">
        <v>5251</v>
      </c>
      <c r="C2599" s="34">
        <v>5</v>
      </c>
      <c r="D2599" s="34" t="s">
        <v>5252</v>
      </c>
      <c r="E2599" s="34">
        <v>27</v>
      </c>
      <c r="F2599" s="34" t="s">
        <v>33</v>
      </c>
      <c r="G2599" s="34">
        <v>2.9</v>
      </c>
      <c r="H2599" s="34">
        <v>70.8</v>
      </c>
      <c r="I2599" s="34">
        <v>12.04</v>
      </c>
      <c r="J2599" s="34">
        <v>58.76</v>
      </c>
      <c r="K2599" s="34">
        <v>9519.87288135593</v>
      </c>
      <c r="L2599" s="34">
        <v>11470.5071477195</v>
      </c>
      <c r="M2599" s="35">
        <v>674007</v>
      </c>
      <c r="N2599" s="34"/>
      <c r="O2599" s="34" t="s">
        <v>22</v>
      </c>
      <c r="Q2599" s="1">
        <f>INDEX([1]房源台账数据源!$CZ:$CZ,MATCH(B2599,[1]房源台账数据源!$B:$B,0))</f>
        <v>674007</v>
      </c>
      <c r="R2599" s="1">
        <f>IF(U2599="未售",ROUNDDOWN(Q2599*(1-5%),0),INDEX([1]房源台账数据源!$AU:$AU,MATCH(B2599,[1]房源台账数据源!$B:$B,0)))</f>
        <v>598055</v>
      </c>
      <c r="S2599" s="23">
        <f t="shared" si="206"/>
        <v>0</v>
      </c>
      <c r="T2599" s="23">
        <f t="shared" si="207"/>
        <v>-0.112687256957272</v>
      </c>
      <c r="U2599" s="1" t="str">
        <f>INDEX([1]房源台账数据源!$DE:$DE,MATCH(B2599,[1]房源台账数据源!$B:$B,0))</f>
        <v>已售</v>
      </c>
    </row>
    <row r="2600" s="1" customFormat="1" ht="16.5" customHeight="1" spans="1:21">
      <c r="A2600" s="34">
        <v>157</v>
      </c>
      <c r="B2600" s="28" t="s">
        <v>5253</v>
      </c>
      <c r="C2600" s="34">
        <v>5</v>
      </c>
      <c r="D2600" s="34" t="s">
        <v>5254</v>
      </c>
      <c r="E2600" s="34">
        <v>27</v>
      </c>
      <c r="F2600" s="34" t="s">
        <v>33</v>
      </c>
      <c r="G2600" s="34">
        <v>2.9</v>
      </c>
      <c r="H2600" s="34">
        <v>70.8</v>
      </c>
      <c r="I2600" s="34">
        <v>12.04</v>
      </c>
      <c r="J2600" s="34">
        <v>58.76</v>
      </c>
      <c r="K2600" s="34">
        <v>9555.81920903955</v>
      </c>
      <c r="L2600" s="34">
        <v>11513.8189244384</v>
      </c>
      <c r="M2600" s="35">
        <v>676552</v>
      </c>
      <c r="N2600" s="34"/>
      <c r="O2600" s="34" t="s">
        <v>22</v>
      </c>
      <c r="Q2600" s="1">
        <f>INDEX([1]房源台账数据源!$CZ:$CZ,MATCH(B2600,[1]房源台账数据源!$B:$B,0))</f>
        <v>676552</v>
      </c>
      <c r="R2600" s="1">
        <f>IF(U2600="未售",ROUNDDOWN(Q2600*(1-5%),0),INDEX([1]房源台账数据源!$AU:$AU,MATCH(B2600,[1]房源台账数据源!$B:$B,0)))</f>
        <v>594310</v>
      </c>
      <c r="S2600" s="23">
        <f t="shared" si="206"/>
        <v>0</v>
      </c>
      <c r="T2600" s="23">
        <f t="shared" si="207"/>
        <v>-0.121560500892762</v>
      </c>
      <c r="U2600" s="1" t="str">
        <f>INDEX([1]房源台账数据源!$DE:$DE,MATCH(B2600,[1]房源台账数据源!$B:$B,0))</f>
        <v>已售</v>
      </c>
    </row>
    <row r="2601" s="1" customFormat="1" ht="16.5" customHeight="1" spans="1:21">
      <c r="A2601" s="34">
        <v>158</v>
      </c>
      <c r="B2601" s="28" t="s">
        <v>5255</v>
      </c>
      <c r="C2601" s="34">
        <v>5</v>
      </c>
      <c r="D2601" s="34" t="s">
        <v>5256</v>
      </c>
      <c r="E2601" s="34">
        <v>27</v>
      </c>
      <c r="F2601" s="34" t="s">
        <v>21</v>
      </c>
      <c r="G2601" s="34">
        <v>2.9</v>
      </c>
      <c r="H2601" s="34">
        <v>112.3</v>
      </c>
      <c r="I2601" s="34">
        <v>19.1</v>
      </c>
      <c r="J2601" s="34">
        <v>93.2</v>
      </c>
      <c r="K2601" s="34">
        <v>10481.4603739982</v>
      </c>
      <c r="L2601" s="34">
        <v>12629.4849785408</v>
      </c>
      <c r="M2601" s="35">
        <v>1177068</v>
      </c>
      <c r="N2601" s="34"/>
      <c r="O2601" s="34" t="s">
        <v>22</v>
      </c>
      <c r="Q2601" s="1">
        <f>INDEX([1]房源台账数据源!$CZ:$CZ,MATCH(B2601,[1]房源台账数据源!$B:$B,0))</f>
        <v>1177068</v>
      </c>
      <c r="R2601" s="1">
        <f>IF(U2601="未售",ROUNDDOWN(Q2601*(1-5%),0),INDEX([1]房源台账数据源!$AU:$AU,MATCH(B2601,[1]房源台账数据源!$B:$B,0)))</f>
        <v>1044426</v>
      </c>
      <c r="S2601" s="23">
        <f t="shared" si="206"/>
        <v>0</v>
      </c>
      <c r="T2601" s="23">
        <f t="shared" si="207"/>
        <v>-0.112688476791485</v>
      </c>
      <c r="U2601" s="1" t="str">
        <f>INDEX([1]房源台账数据源!$DE:$DE,MATCH(B2601,[1]房源台账数据源!$B:$B,0))</f>
        <v>已售</v>
      </c>
    </row>
    <row r="2602" s="1" customFormat="1" ht="16.5" customHeight="1" spans="1:21">
      <c r="A2602" s="34">
        <v>1</v>
      </c>
      <c r="B2602" s="28" t="s">
        <v>5257</v>
      </c>
      <c r="C2602" s="34">
        <v>6</v>
      </c>
      <c r="D2602" s="34" t="s">
        <v>5258</v>
      </c>
      <c r="E2602" s="34">
        <v>1</v>
      </c>
      <c r="F2602" s="34" t="s">
        <v>25</v>
      </c>
      <c r="G2602" s="34">
        <v>3.6</v>
      </c>
      <c r="H2602" s="34">
        <v>91.14</v>
      </c>
      <c r="I2602" s="34">
        <v>17.55</v>
      </c>
      <c r="J2602" s="34">
        <v>73.59</v>
      </c>
      <c r="K2602" s="34">
        <v>9565.86570111916</v>
      </c>
      <c r="L2602" s="34">
        <v>11847.1667346107</v>
      </c>
      <c r="M2602" s="35">
        <v>871833</v>
      </c>
      <c r="N2602" s="34"/>
      <c r="O2602" s="34" t="s">
        <v>22</v>
      </c>
      <c r="Q2602" s="1">
        <f>INDEX([1]房源台账数据源!$CZ:$CZ,MATCH(B2602,[1]房源台账数据源!$B:$B,0))</f>
        <v>871833</v>
      </c>
      <c r="R2602" s="1">
        <f>IF(U2602="未售",ROUNDDOWN(Q2602*(1-5%),0),INDEX([1]房源台账数据源!$AU:$AU,MATCH(B2602,[1]房源台账数据源!$B:$B,0)))</f>
        <v>828241</v>
      </c>
      <c r="S2602" s="23">
        <f t="shared" si="206"/>
        <v>0</v>
      </c>
      <c r="T2602" s="23">
        <f t="shared" si="207"/>
        <v>-0.0500004014530306</v>
      </c>
      <c r="U2602" s="1" t="str">
        <f>INDEX([1]房源台账数据源!$DE:$DE,MATCH(B2602,[1]房源台账数据源!$B:$B,0))</f>
        <v>未售</v>
      </c>
    </row>
    <row r="2603" s="1" customFormat="1" ht="16.5" customHeight="1" spans="1:21">
      <c r="A2603" s="34">
        <v>2</v>
      </c>
      <c r="B2603" s="28" t="s">
        <v>5259</v>
      </c>
      <c r="C2603" s="34">
        <v>6</v>
      </c>
      <c r="D2603" s="34" t="s">
        <v>5260</v>
      </c>
      <c r="E2603" s="34">
        <v>1</v>
      </c>
      <c r="F2603" s="34" t="s">
        <v>25</v>
      </c>
      <c r="G2603" s="34">
        <v>3.6</v>
      </c>
      <c r="H2603" s="34">
        <v>91.3</v>
      </c>
      <c r="I2603" s="34">
        <v>17.58</v>
      </c>
      <c r="J2603" s="34">
        <v>73.72</v>
      </c>
      <c r="K2603" s="34">
        <v>9584.66593647317</v>
      </c>
      <c r="L2603" s="34">
        <v>11870.3201302225</v>
      </c>
      <c r="M2603" s="35">
        <v>875080</v>
      </c>
      <c r="N2603" s="34"/>
      <c r="O2603" s="34" t="s">
        <v>22</v>
      </c>
      <c r="Q2603" s="1">
        <f>INDEX([1]房源台账数据源!$CZ:$CZ,MATCH(B2603,[1]房源台账数据源!$B:$B,0))</f>
        <v>875080</v>
      </c>
      <c r="R2603" s="1">
        <f>IF(U2603="未售",ROUNDDOWN(Q2603*(1-5%),0),INDEX([1]房源台账数据源!$AU:$AU,MATCH(B2603,[1]房源台账数据源!$B:$B,0)))</f>
        <v>768704</v>
      </c>
      <c r="S2603" s="23">
        <f t="shared" si="206"/>
        <v>0</v>
      </c>
      <c r="T2603" s="23">
        <f t="shared" si="207"/>
        <v>-0.121561457238195</v>
      </c>
      <c r="U2603" s="1" t="str">
        <f>INDEX([1]房源台账数据源!$DE:$DE,MATCH(B2603,[1]房源台账数据源!$B:$B,0))</f>
        <v>已售</v>
      </c>
    </row>
    <row r="2604" s="1" customFormat="1" ht="16.5" customHeight="1" spans="1:21">
      <c r="A2604" s="34">
        <v>3</v>
      </c>
      <c r="B2604" s="28" t="s">
        <v>5261</v>
      </c>
      <c r="C2604" s="34">
        <v>6</v>
      </c>
      <c r="D2604" s="34" t="s">
        <v>5262</v>
      </c>
      <c r="E2604" s="34">
        <v>1</v>
      </c>
      <c r="F2604" s="34" t="s">
        <v>25</v>
      </c>
      <c r="G2604" s="34">
        <v>3.6</v>
      </c>
      <c r="H2604" s="34">
        <v>91.31</v>
      </c>
      <c r="I2604" s="34">
        <v>17.58</v>
      </c>
      <c r="J2604" s="34">
        <v>73.73</v>
      </c>
      <c r="K2604" s="34">
        <v>9446.47902748877</v>
      </c>
      <c r="L2604" s="34">
        <v>11698.8742709887</v>
      </c>
      <c r="M2604" s="35">
        <v>862558</v>
      </c>
      <c r="N2604" s="34"/>
      <c r="O2604" s="34" t="s">
        <v>22</v>
      </c>
      <c r="Q2604" s="1">
        <f>INDEX([1]房源台账数据源!$CZ:$CZ,MATCH(B2604,[1]房源台账数据源!$B:$B,0))</f>
        <v>862558</v>
      </c>
      <c r="R2604" s="1">
        <f>IF(U2604="未售",ROUNDDOWN(Q2604*(1-5%),0),INDEX([1]房源台账数据源!$AU:$AU,MATCH(B2604,[1]房源台账数据源!$B:$B,0)))</f>
        <v>819430</v>
      </c>
      <c r="S2604" s="23">
        <f t="shared" si="206"/>
        <v>0</v>
      </c>
      <c r="T2604" s="23">
        <f t="shared" si="207"/>
        <v>-0.0500001159342328</v>
      </c>
      <c r="U2604" s="1" t="str">
        <f>INDEX([1]房源台账数据源!$DE:$DE,MATCH(B2604,[1]房源台账数据源!$B:$B,0))</f>
        <v>未售</v>
      </c>
    </row>
    <row r="2605" s="1" customFormat="1" ht="16.5" customHeight="1" spans="1:21">
      <c r="A2605" s="34">
        <v>4</v>
      </c>
      <c r="B2605" s="28" t="s">
        <v>5263</v>
      </c>
      <c r="C2605" s="34">
        <v>6</v>
      </c>
      <c r="D2605" s="34" t="s">
        <v>5264</v>
      </c>
      <c r="E2605" s="34">
        <v>1</v>
      </c>
      <c r="F2605" s="34" t="s">
        <v>25</v>
      </c>
      <c r="G2605" s="34">
        <v>3.6</v>
      </c>
      <c r="H2605" s="34">
        <v>91.23</v>
      </c>
      <c r="I2605" s="34">
        <v>17.56</v>
      </c>
      <c r="J2605" s="34">
        <v>73.67</v>
      </c>
      <c r="K2605" s="34">
        <v>9419.16036391538</v>
      </c>
      <c r="L2605" s="34">
        <v>11664.3138319533</v>
      </c>
      <c r="M2605" s="35">
        <v>859310</v>
      </c>
      <c r="N2605" s="34"/>
      <c r="O2605" s="34" t="s">
        <v>22</v>
      </c>
      <c r="Q2605" s="1">
        <f>INDEX([1]房源台账数据源!$CZ:$CZ,MATCH(B2605,[1]房源台账数据源!$B:$B,0))</f>
        <v>859310</v>
      </c>
      <c r="R2605" s="1">
        <f>IF(U2605="未售",ROUNDDOWN(Q2605*(1-5%),0),INDEX([1]房源台账数据源!$AU:$AU,MATCH(B2605,[1]房源台账数据源!$B:$B,0)))</f>
        <v>816344</v>
      </c>
      <c r="S2605" s="23">
        <f t="shared" si="206"/>
        <v>0</v>
      </c>
      <c r="T2605" s="23">
        <f t="shared" si="207"/>
        <v>-0.0500005818621918</v>
      </c>
      <c r="U2605" s="1" t="str">
        <f>INDEX([1]房源台账数据源!$DE:$DE,MATCH(B2605,[1]房源台账数据源!$B:$B,0))</f>
        <v>未售</v>
      </c>
    </row>
    <row r="2606" s="1" customFormat="1" ht="16.5" customHeight="1" spans="1:21">
      <c r="A2606" s="34">
        <v>5</v>
      </c>
      <c r="B2606" s="28" t="s">
        <v>5265</v>
      </c>
      <c r="C2606" s="34">
        <v>6</v>
      </c>
      <c r="D2606" s="34" t="s">
        <v>5266</v>
      </c>
      <c r="E2606" s="34">
        <v>2</v>
      </c>
      <c r="F2606" s="34" t="s">
        <v>25</v>
      </c>
      <c r="G2606" s="34">
        <v>2.9</v>
      </c>
      <c r="H2606" s="34">
        <v>91.14</v>
      </c>
      <c r="I2606" s="34">
        <v>17.55</v>
      </c>
      <c r="J2606" s="34">
        <v>73.59</v>
      </c>
      <c r="K2606" s="34">
        <v>9803.36844415185</v>
      </c>
      <c r="L2606" s="34">
        <v>12141.3099605925</v>
      </c>
      <c r="M2606" s="35">
        <v>893479</v>
      </c>
      <c r="N2606" s="34"/>
      <c r="O2606" s="34" t="s">
        <v>22</v>
      </c>
      <c r="Q2606" s="1">
        <f>INDEX([1]房源台账数据源!$CZ:$CZ,MATCH(B2606,[1]房源台账数据源!$B:$B,0))</f>
        <v>893479</v>
      </c>
      <c r="R2606" s="1">
        <f>IF(U2606="未售",ROUNDDOWN(Q2606*(1-5%),0),INDEX([1]房源台账数据源!$AU:$AU,MATCH(B2606,[1]房源台账数据源!$B:$B,0)))</f>
        <v>848805</v>
      </c>
      <c r="S2606" s="23">
        <f t="shared" si="206"/>
        <v>0</v>
      </c>
      <c r="T2606" s="23">
        <f t="shared" si="207"/>
        <v>-0.0500000559610243</v>
      </c>
      <c r="U2606" s="1" t="str">
        <f>INDEX([1]房源台账数据源!$DE:$DE,MATCH(B2606,[1]房源台账数据源!$B:$B,0))</f>
        <v>未售</v>
      </c>
    </row>
    <row r="2607" s="1" customFormat="1" ht="16.5" customHeight="1" spans="1:21">
      <c r="A2607" s="34">
        <v>6</v>
      </c>
      <c r="B2607" s="28" t="s">
        <v>5267</v>
      </c>
      <c r="C2607" s="34">
        <v>6</v>
      </c>
      <c r="D2607" s="34" t="s">
        <v>5268</v>
      </c>
      <c r="E2607" s="34">
        <v>2</v>
      </c>
      <c r="F2607" s="34" t="s">
        <v>25</v>
      </c>
      <c r="G2607" s="34">
        <v>2.9</v>
      </c>
      <c r="H2607" s="34">
        <v>91.3</v>
      </c>
      <c r="I2607" s="34">
        <v>17.58</v>
      </c>
      <c r="J2607" s="34">
        <v>73.72</v>
      </c>
      <c r="K2607" s="34">
        <v>9821.74151150055</v>
      </c>
      <c r="L2607" s="34">
        <v>12163.9310906131</v>
      </c>
      <c r="M2607" s="35">
        <v>896725</v>
      </c>
      <c r="N2607" s="34"/>
      <c r="O2607" s="34" t="s">
        <v>22</v>
      </c>
      <c r="Q2607" s="1">
        <f>INDEX([1]房源台账数据源!$CZ:$CZ,MATCH(B2607,[1]房源台账数据源!$B:$B,0))</f>
        <v>896725</v>
      </c>
      <c r="R2607" s="1">
        <f>IF(U2607="未售",ROUNDDOWN(Q2607*(1-5%),0),INDEX([1]房源台账数据源!$AU:$AU,MATCH(B2607,[1]房源台账数据源!$B:$B,0)))</f>
        <v>787718</v>
      </c>
      <c r="S2607" s="23">
        <f t="shared" si="206"/>
        <v>0</v>
      </c>
      <c r="T2607" s="23">
        <f t="shared" si="207"/>
        <v>-0.121561236722518</v>
      </c>
      <c r="U2607" s="1" t="str">
        <f>INDEX([1]房源台账数据源!$DE:$DE,MATCH(B2607,[1]房源台账数据源!$B:$B,0))</f>
        <v>已售</v>
      </c>
    </row>
    <row r="2608" s="1" customFormat="1" ht="16.5" customHeight="1" spans="1:21">
      <c r="A2608" s="34">
        <v>7</v>
      </c>
      <c r="B2608" s="28" t="s">
        <v>5269</v>
      </c>
      <c r="C2608" s="34">
        <v>6</v>
      </c>
      <c r="D2608" s="34" t="s">
        <v>5270</v>
      </c>
      <c r="E2608" s="34">
        <v>2</v>
      </c>
      <c r="F2608" s="34" t="s">
        <v>25</v>
      </c>
      <c r="G2608" s="34">
        <v>2.9</v>
      </c>
      <c r="H2608" s="34">
        <v>91.31</v>
      </c>
      <c r="I2608" s="34">
        <v>17.58</v>
      </c>
      <c r="J2608" s="34">
        <v>73.73</v>
      </c>
      <c r="K2608" s="34">
        <v>9683.62720403023</v>
      </c>
      <c r="L2608" s="34">
        <v>11992.5674759257</v>
      </c>
      <c r="M2608" s="35">
        <v>884212</v>
      </c>
      <c r="N2608" s="34"/>
      <c r="O2608" s="34" t="s">
        <v>22</v>
      </c>
      <c r="Q2608" s="1">
        <f>INDEX([1]房源台账数据源!$CZ:$CZ,MATCH(B2608,[1]房源台账数据源!$B:$B,0))</f>
        <v>884212</v>
      </c>
      <c r="R2608" s="1">
        <f>IF(U2608="未售",ROUNDDOWN(Q2608*(1-5%),0),INDEX([1]房源台账数据源!$AU:$AU,MATCH(B2608,[1]房源台账数据源!$B:$B,0)))</f>
        <v>840001</v>
      </c>
      <c r="S2608" s="23">
        <f t="shared" si="206"/>
        <v>0</v>
      </c>
      <c r="T2608" s="23">
        <f t="shared" si="207"/>
        <v>-0.0500004523801984</v>
      </c>
      <c r="U2608" s="1" t="str">
        <f>INDEX([1]房源台账数据源!$DE:$DE,MATCH(B2608,[1]房源台账数据源!$B:$B,0))</f>
        <v>未售</v>
      </c>
    </row>
    <row r="2609" s="1" customFormat="1" ht="16.5" customHeight="1" spans="1:21">
      <c r="A2609" s="34">
        <v>8</v>
      </c>
      <c r="B2609" s="28" t="s">
        <v>5271</v>
      </c>
      <c r="C2609" s="34">
        <v>6</v>
      </c>
      <c r="D2609" s="34" t="s">
        <v>5272</v>
      </c>
      <c r="E2609" s="34">
        <v>2</v>
      </c>
      <c r="F2609" s="34" t="s">
        <v>25</v>
      </c>
      <c r="G2609" s="34">
        <v>2.9</v>
      </c>
      <c r="H2609" s="34">
        <v>91.23</v>
      </c>
      <c r="I2609" s="34">
        <v>17.56</v>
      </c>
      <c r="J2609" s="34">
        <v>73.67</v>
      </c>
      <c r="K2609" s="34">
        <v>9656.51649676641</v>
      </c>
      <c r="L2609" s="34">
        <v>11958.2462332021</v>
      </c>
      <c r="M2609" s="35">
        <v>880964</v>
      </c>
      <c r="N2609" s="34"/>
      <c r="O2609" s="34" t="s">
        <v>22</v>
      </c>
      <c r="Q2609" s="1">
        <f>INDEX([1]房源台账数据源!$CZ:$CZ,MATCH(B2609,[1]房源台账数据源!$B:$B,0))</f>
        <v>880964</v>
      </c>
      <c r="R2609" s="1">
        <f>IF(U2609="未售",ROUNDDOWN(Q2609*(1-5%),0),INDEX([1]房源台账数据源!$AU:$AU,MATCH(B2609,[1]房源台账数据源!$B:$B,0)))</f>
        <v>836915</v>
      </c>
      <c r="S2609" s="23">
        <f t="shared" si="206"/>
        <v>0</v>
      </c>
      <c r="T2609" s="23">
        <f t="shared" si="207"/>
        <v>-0.0500009080961311</v>
      </c>
      <c r="U2609" s="1" t="str">
        <f>INDEX([1]房源台账数据源!$DE:$DE,MATCH(B2609,[1]房源台账数据源!$B:$B,0))</f>
        <v>未售</v>
      </c>
    </row>
    <row r="2610" s="1" customFormat="1" ht="16.5" customHeight="1" spans="1:21">
      <c r="A2610" s="34">
        <v>9</v>
      </c>
      <c r="B2610" s="28" t="s">
        <v>5273</v>
      </c>
      <c r="C2610" s="34">
        <v>6</v>
      </c>
      <c r="D2610" s="34" t="s">
        <v>5274</v>
      </c>
      <c r="E2610" s="34">
        <v>3</v>
      </c>
      <c r="F2610" s="34" t="s">
        <v>25</v>
      </c>
      <c r="G2610" s="34">
        <v>2.9</v>
      </c>
      <c r="H2610" s="34">
        <v>91.14</v>
      </c>
      <c r="I2610" s="34">
        <v>17.55</v>
      </c>
      <c r="J2610" s="34">
        <v>73.59</v>
      </c>
      <c r="K2610" s="34">
        <v>9803.36844415185</v>
      </c>
      <c r="L2610" s="34">
        <v>12141.3099605925</v>
      </c>
      <c r="M2610" s="35">
        <v>893479</v>
      </c>
      <c r="N2610" s="34"/>
      <c r="O2610" s="34" t="s">
        <v>22</v>
      </c>
      <c r="Q2610" s="1">
        <f>INDEX([1]房源台账数据源!$CZ:$CZ,MATCH(B2610,[1]房源台账数据源!$B:$B,0))</f>
        <v>893479</v>
      </c>
      <c r="R2610" s="1">
        <f>IF(U2610="未售",ROUNDDOWN(Q2610*(1-5%),0),INDEX([1]房源台账数据源!$AU:$AU,MATCH(B2610,[1]房源台账数据源!$B:$B,0)))</f>
        <v>792795</v>
      </c>
      <c r="S2610" s="23">
        <f t="shared" si="206"/>
        <v>0</v>
      </c>
      <c r="T2610" s="23">
        <f t="shared" si="207"/>
        <v>-0.112687595343595</v>
      </c>
      <c r="U2610" s="1" t="str">
        <f>INDEX([1]房源台账数据源!$DE:$DE,MATCH(B2610,[1]房源台账数据源!$B:$B,0))</f>
        <v>已售</v>
      </c>
    </row>
    <row r="2611" s="1" customFormat="1" ht="16.5" customHeight="1" spans="1:21">
      <c r="A2611" s="34">
        <v>10</v>
      </c>
      <c r="B2611" s="28" t="s">
        <v>5275</v>
      </c>
      <c r="C2611" s="34">
        <v>6</v>
      </c>
      <c r="D2611" s="34" t="s">
        <v>5276</v>
      </c>
      <c r="E2611" s="34">
        <v>3</v>
      </c>
      <c r="F2611" s="34" t="s">
        <v>25</v>
      </c>
      <c r="G2611" s="34">
        <v>2.9</v>
      </c>
      <c r="H2611" s="34">
        <v>91.3</v>
      </c>
      <c r="I2611" s="34">
        <v>17.58</v>
      </c>
      <c r="J2611" s="34">
        <v>73.72</v>
      </c>
      <c r="K2611" s="34">
        <v>9821.74151150055</v>
      </c>
      <c r="L2611" s="34">
        <v>12163.9310906131</v>
      </c>
      <c r="M2611" s="35">
        <v>896725</v>
      </c>
      <c r="N2611" s="34"/>
      <c r="O2611" s="34" t="s">
        <v>22</v>
      </c>
      <c r="Q2611" s="1">
        <f>INDEX([1]房源台账数据源!$CZ:$CZ,MATCH(B2611,[1]房源台账数据源!$B:$B,0))</f>
        <v>896725</v>
      </c>
      <c r="R2611" s="1">
        <f>IF(U2611="未售",ROUNDDOWN(Q2611*(1-5%),0),INDEX([1]房源台账数据源!$AU:$AU,MATCH(B2611,[1]房源台账数据源!$B:$B,0)))</f>
        <v>795676</v>
      </c>
      <c r="S2611" s="23">
        <f t="shared" si="206"/>
        <v>0</v>
      </c>
      <c r="T2611" s="23">
        <f t="shared" si="207"/>
        <v>-0.11268672112409</v>
      </c>
      <c r="U2611" s="1" t="str">
        <f>INDEX([1]房源台账数据源!$DE:$DE,MATCH(B2611,[1]房源台账数据源!$B:$B,0))</f>
        <v>已售</v>
      </c>
    </row>
    <row r="2612" s="1" customFormat="1" ht="16.5" customHeight="1" spans="1:21">
      <c r="A2612" s="34">
        <v>11</v>
      </c>
      <c r="B2612" s="28" t="s">
        <v>5277</v>
      </c>
      <c r="C2612" s="34">
        <v>6</v>
      </c>
      <c r="D2612" s="34" t="s">
        <v>5278</v>
      </c>
      <c r="E2612" s="34">
        <v>3</v>
      </c>
      <c r="F2612" s="34" t="s">
        <v>25</v>
      </c>
      <c r="G2612" s="34">
        <v>2.9</v>
      </c>
      <c r="H2612" s="34">
        <v>91.31</v>
      </c>
      <c r="I2612" s="34">
        <v>17.58</v>
      </c>
      <c r="J2612" s="34">
        <v>73.73</v>
      </c>
      <c r="K2612" s="34">
        <v>9683.62720403023</v>
      </c>
      <c r="L2612" s="34">
        <v>11992.5674759257</v>
      </c>
      <c r="M2612" s="35">
        <v>884212</v>
      </c>
      <c r="N2612" s="34"/>
      <c r="O2612" s="34" t="s">
        <v>22</v>
      </c>
      <c r="Q2612" s="1">
        <f>INDEX([1]房源台账数据源!$CZ:$CZ,MATCH(B2612,[1]房源台账数据源!$B:$B,0))</f>
        <v>884212</v>
      </c>
      <c r="R2612" s="1">
        <f>IF(U2612="未售",ROUNDDOWN(Q2612*(1-5%),0),INDEX([1]房源台账数据源!$AU:$AU,MATCH(B2612,[1]房源台账数据源!$B:$B,0)))</f>
        <v>768923</v>
      </c>
      <c r="S2612" s="23">
        <f t="shared" si="206"/>
        <v>0</v>
      </c>
      <c r="T2612" s="23">
        <f t="shared" si="207"/>
        <v>-0.130386151737366</v>
      </c>
      <c r="U2612" s="1" t="str">
        <f>INDEX([1]房源台账数据源!$DE:$DE,MATCH(B2612,[1]房源台账数据源!$B:$B,0))</f>
        <v>已售</v>
      </c>
    </row>
    <row r="2613" s="1" customFormat="1" ht="16.5" customHeight="1" spans="1:21">
      <c r="A2613" s="34">
        <v>12</v>
      </c>
      <c r="B2613" s="28" t="s">
        <v>5279</v>
      </c>
      <c r="C2613" s="34">
        <v>6</v>
      </c>
      <c r="D2613" s="34" t="s">
        <v>5280</v>
      </c>
      <c r="E2613" s="34">
        <v>3</v>
      </c>
      <c r="F2613" s="34" t="s">
        <v>33</v>
      </c>
      <c r="G2613" s="34">
        <v>2.9</v>
      </c>
      <c r="H2613" s="34">
        <v>72.77</v>
      </c>
      <c r="I2613" s="34">
        <v>14.01</v>
      </c>
      <c r="J2613" s="34">
        <v>58.76</v>
      </c>
      <c r="K2613" s="34">
        <v>9133.90133296688</v>
      </c>
      <c r="L2613" s="34">
        <v>11311.6746085773</v>
      </c>
      <c r="M2613" s="35">
        <v>664674</v>
      </c>
      <c r="N2613" s="34"/>
      <c r="O2613" s="34" t="s">
        <v>22</v>
      </c>
      <c r="Q2613" s="1">
        <f>INDEX([1]房源台账数据源!$CZ:$CZ,MATCH(B2613,[1]房源台账数据源!$B:$B,0))</f>
        <v>664674</v>
      </c>
      <c r="R2613" s="1">
        <f>IF(U2613="未售",ROUNDDOWN(Q2613*(1-5%),0),INDEX([1]房源台账数据源!$AU:$AU,MATCH(B2613,[1]房源台账数据源!$B:$B,0)))</f>
        <v>631440</v>
      </c>
      <c r="S2613" s="23">
        <f t="shared" si="206"/>
        <v>0</v>
      </c>
      <c r="T2613" s="23">
        <f t="shared" si="207"/>
        <v>-0.0500004513490824</v>
      </c>
      <c r="U2613" s="1" t="str">
        <f>INDEX([1]房源台账数据源!$DE:$DE,MATCH(B2613,[1]房源台账数据源!$B:$B,0))</f>
        <v>未售</v>
      </c>
    </row>
    <row r="2614" s="1" customFormat="1" ht="16.5" customHeight="1" spans="1:21">
      <c r="A2614" s="34">
        <v>13</v>
      </c>
      <c r="B2614" s="28" t="s">
        <v>5281</v>
      </c>
      <c r="C2614" s="34">
        <v>6</v>
      </c>
      <c r="D2614" s="34" t="s">
        <v>5282</v>
      </c>
      <c r="E2614" s="34">
        <v>3</v>
      </c>
      <c r="F2614" s="34" t="s">
        <v>33</v>
      </c>
      <c r="G2614" s="34">
        <v>2.9</v>
      </c>
      <c r="H2614" s="34">
        <v>72.77</v>
      </c>
      <c r="I2614" s="34">
        <v>14.01</v>
      </c>
      <c r="J2614" s="34">
        <v>58.76</v>
      </c>
      <c r="K2614" s="34">
        <v>9168.87453620998</v>
      </c>
      <c r="L2614" s="34">
        <v>11354.9863852961</v>
      </c>
      <c r="M2614" s="35">
        <v>667219</v>
      </c>
      <c r="N2614" s="34"/>
      <c r="O2614" s="34" t="s">
        <v>22</v>
      </c>
      <c r="Q2614" s="1">
        <f>INDEX([1]房源台账数据源!$CZ:$CZ,MATCH(B2614,[1]房源台账数据源!$B:$B,0))</f>
        <v>667219</v>
      </c>
      <c r="R2614" s="1">
        <f>IF(U2614="未售",ROUNDDOWN(Q2614*(1-5%),0),INDEX([1]房源台账数据源!$AU:$AU,MATCH(B2614,[1]房源台账数据源!$B:$B,0)))</f>
        <v>633858</v>
      </c>
      <c r="S2614" s="23">
        <f t="shared" si="206"/>
        <v>0</v>
      </c>
      <c r="T2614" s="23">
        <f t="shared" si="207"/>
        <v>-0.0500000749379139</v>
      </c>
      <c r="U2614" s="1" t="str">
        <f>INDEX([1]房源台账数据源!$DE:$DE,MATCH(B2614,[1]房源台账数据源!$B:$B,0))</f>
        <v>未售</v>
      </c>
    </row>
    <row r="2615" s="1" customFormat="1" ht="16.5" customHeight="1" spans="1:21">
      <c r="A2615" s="34">
        <v>14</v>
      </c>
      <c r="B2615" s="28" t="s">
        <v>5283</v>
      </c>
      <c r="C2615" s="34">
        <v>6</v>
      </c>
      <c r="D2615" s="34" t="s">
        <v>5284</v>
      </c>
      <c r="E2615" s="34">
        <v>3</v>
      </c>
      <c r="F2615" s="34" t="s">
        <v>25</v>
      </c>
      <c r="G2615" s="34">
        <v>2.9</v>
      </c>
      <c r="H2615" s="34">
        <v>91.23</v>
      </c>
      <c r="I2615" s="34">
        <v>17.56</v>
      </c>
      <c r="J2615" s="34">
        <v>73.67</v>
      </c>
      <c r="K2615" s="34">
        <v>9656.51649676641</v>
      </c>
      <c r="L2615" s="34">
        <v>11958.2462332021</v>
      </c>
      <c r="M2615" s="35">
        <v>880964</v>
      </c>
      <c r="N2615" s="34"/>
      <c r="O2615" s="34" t="s">
        <v>22</v>
      </c>
      <c r="Q2615" s="1">
        <f>INDEX([1]房源台账数据源!$CZ:$CZ,MATCH(B2615,[1]房源台账数据源!$B:$B,0))</f>
        <v>880964</v>
      </c>
      <c r="R2615" s="1">
        <f>IF(U2615="未售",ROUNDDOWN(Q2615*(1-5%),0),INDEX([1]房源台账数据源!$AU:$AU,MATCH(B2615,[1]房源台账数据源!$B:$B,0)))</f>
        <v>836915</v>
      </c>
      <c r="S2615" s="23">
        <f t="shared" si="206"/>
        <v>0</v>
      </c>
      <c r="T2615" s="23">
        <f t="shared" si="207"/>
        <v>-0.0500009080961311</v>
      </c>
      <c r="U2615" s="1" t="str">
        <f>INDEX([1]房源台账数据源!$DE:$DE,MATCH(B2615,[1]房源台账数据源!$B:$B,0))</f>
        <v>未售</v>
      </c>
    </row>
    <row r="2616" s="1" customFormat="1" ht="16.5" customHeight="1" spans="1:21">
      <c r="A2616" s="34">
        <v>15</v>
      </c>
      <c r="B2616" s="28" t="s">
        <v>5285</v>
      </c>
      <c r="C2616" s="34">
        <v>6</v>
      </c>
      <c r="D2616" s="34" t="s">
        <v>5286</v>
      </c>
      <c r="E2616" s="34">
        <v>4</v>
      </c>
      <c r="F2616" s="34" t="s">
        <v>25</v>
      </c>
      <c r="G2616" s="34">
        <v>2.9</v>
      </c>
      <c r="H2616" s="34">
        <v>91.14</v>
      </c>
      <c r="I2616" s="34">
        <v>17.55</v>
      </c>
      <c r="J2616" s="34">
        <v>73.59</v>
      </c>
      <c r="K2616" s="34">
        <v>9803.36844415185</v>
      </c>
      <c r="L2616" s="34">
        <v>12141.3099605925</v>
      </c>
      <c r="M2616" s="35">
        <v>893479</v>
      </c>
      <c r="N2616" s="34"/>
      <c r="O2616" s="34" t="s">
        <v>22</v>
      </c>
      <c r="Q2616" s="1">
        <f>INDEX([1]房源台账数据源!$CZ:$CZ,MATCH(B2616,[1]房源台账数据源!$B:$B,0))</f>
        <v>893479</v>
      </c>
      <c r="R2616" s="1">
        <f>IF(U2616="未售",ROUNDDOWN(Q2616*(1-5%),0),INDEX([1]房源台账数据源!$AU:$AU,MATCH(B2616,[1]房源台账数据源!$B:$B,0)))</f>
        <v>792795</v>
      </c>
      <c r="S2616" s="23">
        <f t="shared" si="206"/>
        <v>0</v>
      </c>
      <c r="T2616" s="23">
        <f t="shared" si="207"/>
        <v>-0.112687595343595</v>
      </c>
      <c r="U2616" s="1" t="str">
        <f>INDEX([1]房源台账数据源!$DE:$DE,MATCH(B2616,[1]房源台账数据源!$B:$B,0))</f>
        <v>已售</v>
      </c>
    </row>
    <row r="2617" s="1" customFormat="1" ht="16.5" customHeight="1" spans="1:21">
      <c r="A2617" s="34">
        <v>16</v>
      </c>
      <c r="B2617" s="28" t="s">
        <v>5287</v>
      </c>
      <c r="C2617" s="34">
        <v>6</v>
      </c>
      <c r="D2617" s="34" t="s">
        <v>5288</v>
      </c>
      <c r="E2617" s="34">
        <v>4</v>
      </c>
      <c r="F2617" s="34" t="s">
        <v>25</v>
      </c>
      <c r="G2617" s="34">
        <v>2.9</v>
      </c>
      <c r="H2617" s="34">
        <v>91.3</v>
      </c>
      <c r="I2617" s="34">
        <v>17.58</v>
      </c>
      <c r="J2617" s="34">
        <v>73.72</v>
      </c>
      <c r="K2617" s="34">
        <v>9821.74151150055</v>
      </c>
      <c r="L2617" s="34">
        <v>12163.9310906131</v>
      </c>
      <c r="M2617" s="35">
        <v>896725</v>
      </c>
      <c r="N2617" s="34"/>
      <c r="O2617" s="34" t="s">
        <v>22</v>
      </c>
      <c r="Q2617" s="1">
        <f>INDEX([1]房源台账数据源!$CZ:$CZ,MATCH(B2617,[1]房源台账数据源!$B:$B,0))</f>
        <v>896725</v>
      </c>
      <c r="R2617" s="1">
        <f>IF(U2617="未售",ROUNDDOWN(Q2617*(1-5%),0),INDEX([1]房源台账数据源!$AU:$AU,MATCH(B2617,[1]房源台账数据源!$B:$B,0)))</f>
        <v>787719</v>
      </c>
      <c r="S2617" s="23">
        <f t="shared" si="206"/>
        <v>0</v>
      </c>
      <c r="T2617" s="23">
        <f t="shared" si="207"/>
        <v>-0.121560121553431</v>
      </c>
      <c r="U2617" s="1" t="str">
        <f>INDEX([1]房源台账数据源!$DE:$DE,MATCH(B2617,[1]房源台账数据源!$B:$B,0))</f>
        <v>已售</v>
      </c>
    </row>
    <row r="2618" s="1" customFormat="1" ht="16.5" customHeight="1" spans="1:21">
      <c r="A2618" s="34">
        <v>17</v>
      </c>
      <c r="B2618" s="28" t="s">
        <v>5289</v>
      </c>
      <c r="C2618" s="34">
        <v>6</v>
      </c>
      <c r="D2618" s="34" t="s">
        <v>5290</v>
      </c>
      <c r="E2618" s="34">
        <v>4</v>
      </c>
      <c r="F2618" s="34" t="s">
        <v>25</v>
      </c>
      <c r="G2618" s="34">
        <v>2.9</v>
      </c>
      <c r="H2618" s="34">
        <v>91.31</v>
      </c>
      <c r="I2618" s="34">
        <v>17.58</v>
      </c>
      <c r="J2618" s="34">
        <v>73.73</v>
      </c>
      <c r="K2618" s="34">
        <v>9683.62720403023</v>
      </c>
      <c r="L2618" s="34">
        <v>11992.5674759257</v>
      </c>
      <c r="M2618" s="35">
        <v>884212</v>
      </c>
      <c r="N2618" s="34"/>
      <c r="O2618" s="34" t="s">
        <v>22</v>
      </c>
      <c r="Q2618" s="1">
        <f>INDEX([1]房源台账数据源!$CZ:$CZ,MATCH(B2618,[1]房源台账数据源!$B:$B,0))</f>
        <v>884212</v>
      </c>
      <c r="R2618" s="1">
        <f>IF(U2618="未售",ROUNDDOWN(Q2618*(1-5%),0),INDEX([1]房源台账数据源!$AU:$AU,MATCH(B2618,[1]房源台账数据源!$B:$B,0)))</f>
        <v>776729</v>
      </c>
      <c r="S2618" s="23">
        <f t="shared" si="206"/>
        <v>0</v>
      </c>
      <c r="T2618" s="23">
        <f t="shared" si="207"/>
        <v>-0.121557952165318</v>
      </c>
      <c r="U2618" s="1" t="str">
        <f>INDEX([1]房源台账数据源!$DE:$DE,MATCH(B2618,[1]房源台账数据源!$B:$B,0))</f>
        <v>已售</v>
      </c>
    </row>
    <row r="2619" s="1" customFormat="1" ht="16.5" customHeight="1" spans="1:21">
      <c r="A2619" s="34">
        <v>18</v>
      </c>
      <c r="B2619" s="28" t="s">
        <v>5291</v>
      </c>
      <c r="C2619" s="34">
        <v>6</v>
      </c>
      <c r="D2619" s="34" t="s">
        <v>5292</v>
      </c>
      <c r="E2619" s="34">
        <v>4</v>
      </c>
      <c r="F2619" s="34" t="s">
        <v>33</v>
      </c>
      <c r="G2619" s="34">
        <v>2.9</v>
      </c>
      <c r="H2619" s="34">
        <v>72.77</v>
      </c>
      <c r="I2619" s="34">
        <v>14.01</v>
      </c>
      <c r="J2619" s="34">
        <v>58.76</v>
      </c>
      <c r="K2619" s="34">
        <v>9133.90133296688</v>
      </c>
      <c r="L2619" s="34">
        <v>11311.6746085773</v>
      </c>
      <c r="M2619" s="35">
        <v>664674</v>
      </c>
      <c r="N2619" s="34"/>
      <c r="O2619" s="34" t="s">
        <v>22</v>
      </c>
      <c r="Q2619" s="1">
        <f>INDEX([1]房源台账数据源!$CZ:$CZ,MATCH(B2619,[1]房源台账数据源!$B:$B,0))</f>
        <v>664674</v>
      </c>
      <c r="R2619" s="1">
        <f>IF(U2619="未售",ROUNDDOWN(Q2619*(1-5%),0),INDEX([1]房源台账数据源!$AU:$AU,MATCH(B2619,[1]房源台账数据源!$B:$B,0)))</f>
        <v>631440</v>
      </c>
      <c r="S2619" s="23">
        <f t="shared" si="206"/>
        <v>0</v>
      </c>
      <c r="T2619" s="23">
        <f t="shared" si="207"/>
        <v>-0.0500004513490824</v>
      </c>
      <c r="U2619" s="1" t="str">
        <f>INDEX([1]房源台账数据源!$DE:$DE,MATCH(B2619,[1]房源台账数据源!$B:$B,0))</f>
        <v>未售</v>
      </c>
    </row>
    <row r="2620" s="1" customFormat="1" ht="16.5" customHeight="1" spans="1:21">
      <c r="A2620" s="34">
        <v>19</v>
      </c>
      <c r="B2620" s="28" t="s">
        <v>5293</v>
      </c>
      <c r="C2620" s="34">
        <v>6</v>
      </c>
      <c r="D2620" s="34" t="s">
        <v>5294</v>
      </c>
      <c r="E2620" s="34">
        <v>4</v>
      </c>
      <c r="F2620" s="34" t="s">
        <v>33</v>
      </c>
      <c r="G2620" s="34">
        <v>2.9</v>
      </c>
      <c r="H2620" s="34">
        <v>72.77</v>
      </c>
      <c r="I2620" s="34">
        <v>14.01</v>
      </c>
      <c r="J2620" s="34">
        <v>58.76</v>
      </c>
      <c r="K2620" s="34">
        <v>9168.87453620998</v>
      </c>
      <c r="L2620" s="34">
        <v>11354.9863852961</v>
      </c>
      <c r="M2620" s="35">
        <v>667219</v>
      </c>
      <c r="N2620" s="34"/>
      <c r="O2620" s="34" t="s">
        <v>22</v>
      </c>
      <c r="Q2620" s="1">
        <f>INDEX([1]房源台账数据源!$CZ:$CZ,MATCH(B2620,[1]房源台账数据源!$B:$B,0))</f>
        <v>667219</v>
      </c>
      <c r="R2620" s="1">
        <f>IF(U2620="未售",ROUNDDOWN(Q2620*(1-5%),0),INDEX([1]房源台账数据源!$AU:$AU,MATCH(B2620,[1]房源台账数据源!$B:$B,0)))</f>
        <v>633858</v>
      </c>
      <c r="S2620" s="23">
        <f t="shared" si="206"/>
        <v>0</v>
      </c>
      <c r="T2620" s="23">
        <f t="shared" si="207"/>
        <v>-0.0500000749379139</v>
      </c>
      <c r="U2620" s="1" t="str">
        <f>INDEX([1]房源台账数据源!$DE:$DE,MATCH(B2620,[1]房源台账数据源!$B:$B,0))</f>
        <v>未售</v>
      </c>
    </row>
    <row r="2621" s="1" customFormat="1" ht="16.5" customHeight="1" spans="1:21">
      <c r="A2621" s="34">
        <v>20</v>
      </c>
      <c r="B2621" s="28" t="s">
        <v>5295</v>
      </c>
      <c r="C2621" s="34">
        <v>6</v>
      </c>
      <c r="D2621" s="34" t="s">
        <v>5296</v>
      </c>
      <c r="E2621" s="34">
        <v>4</v>
      </c>
      <c r="F2621" s="34" t="s">
        <v>25</v>
      </c>
      <c r="G2621" s="34">
        <v>2.9</v>
      </c>
      <c r="H2621" s="34">
        <v>91.23</v>
      </c>
      <c r="I2621" s="34">
        <v>17.56</v>
      </c>
      <c r="J2621" s="34">
        <v>73.67</v>
      </c>
      <c r="K2621" s="34">
        <v>9656.51649676641</v>
      </c>
      <c r="L2621" s="34">
        <v>11958.2462332021</v>
      </c>
      <c r="M2621" s="35">
        <v>880964</v>
      </c>
      <c r="N2621" s="34"/>
      <c r="O2621" s="34" t="s">
        <v>22</v>
      </c>
      <c r="Q2621" s="1">
        <f>INDEX([1]房源台账数据源!$CZ:$CZ,MATCH(B2621,[1]房源台账数据源!$B:$B,0))</f>
        <v>880964</v>
      </c>
      <c r="R2621" s="1">
        <f>IF(U2621="未售",ROUNDDOWN(Q2621*(1-5%),0),INDEX([1]房源台账数据源!$AU:$AU,MATCH(B2621,[1]房源台账数据源!$B:$B,0)))</f>
        <v>836915</v>
      </c>
      <c r="S2621" s="23">
        <f t="shared" si="206"/>
        <v>0</v>
      </c>
      <c r="T2621" s="23">
        <f t="shared" si="207"/>
        <v>-0.0500009080961311</v>
      </c>
      <c r="U2621" s="1" t="str">
        <f>INDEX([1]房源台账数据源!$DE:$DE,MATCH(B2621,[1]房源台账数据源!$B:$B,0))</f>
        <v>未售</v>
      </c>
    </row>
    <row r="2622" s="1" customFormat="1" ht="16.5" customHeight="1" spans="1:21">
      <c r="A2622" s="34">
        <v>21</v>
      </c>
      <c r="B2622" s="28" t="s">
        <v>5297</v>
      </c>
      <c r="C2622" s="34">
        <v>6</v>
      </c>
      <c r="D2622" s="34" t="s">
        <v>5298</v>
      </c>
      <c r="E2622" s="34">
        <v>5</v>
      </c>
      <c r="F2622" s="34" t="s">
        <v>25</v>
      </c>
      <c r="G2622" s="34">
        <v>2.9</v>
      </c>
      <c r="H2622" s="34">
        <v>91.14</v>
      </c>
      <c r="I2622" s="34">
        <v>17.55</v>
      </c>
      <c r="J2622" s="34">
        <v>73.59</v>
      </c>
      <c r="K2622" s="34">
        <v>9803.36844415185</v>
      </c>
      <c r="L2622" s="34">
        <v>12141.3099605925</v>
      </c>
      <c r="M2622" s="35">
        <v>893479</v>
      </c>
      <c r="N2622" s="34"/>
      <c r="O2622" s="34" t="s">
        <v>22</v>
      </c>
      <c r="Q2622" s="1">
        <f>INDEX([1]房源台账数据源!$CZ:$CZ,MATCH(B2622,[1]房源台账数据源!$B:$B,0))</f>
        <v>893479</v>
      </c>
      <c r="R2622" s="1">
        <f>IF(U2622="未售",ROUNDDOWN(Q2622*(1-5%),0),INDEX([1]房源台账数据源!$AU:$AU,MATCH(B2622,[1]房源台账数据源!$B:$B,0)))</f>
        <v>784867</v>
      </c>
      <c r="S2622" s="23">
        <f t="shared" si="206"/>
        <v>0</v>
      </c>
      <c r="T2622" s="23">
        <f t="shared" si="207"/>
        <v>-0.121560775351183</v>
      </c>
      <c r="U2622" s="1" t="str">
        <f>INDEX([1]房源台账数据源!$DE:$DE,MATCH(B2622,[1]房源台账数据源!$B:$B,0))</f>
        <v>已售</v>
      </c>
    </row>
    <row r="2623" s="1" customFormat="1" ht="16.5" customHeight="1" spans="1:21">
      <c r="A2623" s="34">
        <v>22</v>
      </c>
      <c r="B2623" s="28" t="s">
        <v>5299</v>
      </c>
      <c r="C2623" s="34">
        <v>6</v>
      </c>
      <c r="D2623" s="34" t="s">
        <v>5300</v>
      </c>
      <c r="E2623" s="34">
        <v>5</v>
      </c>
      <c r="F2623" s="34" t="s">
        <v>25</v>
      </c>
      <c r="G2623" s="34">
        <v>2.9</v>
      </c>
      <c r="H2623" s="34">
        <v>91.3</v>
      </c>
      <c r="I2623" s="34">
        <v>17.58</v>
      </c>
      <c r="J2623" s="34">
        <v>73.72</v>
      </c>
      <c r="K2623" s="34">
        <v>9821.74151150055</v>
      </c>
      <c r="L2623" s="34">
        <v>12163.9310906131</v>
      </c>
      <c r="M2623" s="35">
        <v>896725</v>
      </c>
      <c r="N2623" s="34"/>
      <c r="O2623" s="34" t="s">
        <v>22</v>
      </c>
      <c r="Q2623" s="1">
        <f>INDEX([1]房源台账数据源!$CZ:$CZ,MATCH(B2623,[1]房源台账数据源!$B:$B,0))</f>
        <v>896725</v>
      </c>
      <c r="R2623" s="1">
        <f>IF(U2623="未售",ROUNDDOWN(Q2623*(1-5%),0),INDEX([1]房源台账数据源!$AU:$AU,MATCH(B2623,[1]房源台账数据源!$B:$B,0)))</f>
        <v>795676</v>
      </c>
      <c r="S2623" s="23">
        <f t="shared" si="206"/>
        <v>0</v>
      </c>
      <c r="T2623" s="23">
        <f t="shared" si="207"/>
        <v>-0.11268672112409</v>
      </c>
      <c r="U2623" s="1" t="str">
        <f>INDEX([1]房源台账数据源!$DE:$DE,MATCH(B2623,[1]房源台账数据源!$B:$B,0))</f>
        <v>已售</v>
      </c>
    </row>
    <row r="2624" s="1" customFormat="1" ht="16.5" customHeight="1" spans="1:21">
      <c r="A2624" s="34">
        <v>23</v>
      </c>
      <c r="B2624" s="28" t="s">
        <v>5301</v>
      </c>
      <c r="C2624" s="34">
        <v>6</v>
      </c>
      <c r="D2624" s="34" t="s">
        <v>5302</v>
      </c>
      <c r="E2624" s="34">
        <v>5</v>
      </c>
      <c r="F2624" s="34" t="s">
        <v>25</v>
      </c>
      <c r="G2624" s="34">
        <v>2.9</v>
      </c>
      <c r="H2624" s="34">
        <v>91.31</v>
      </c>
      <c r="I2624" s="34">
        <v>17.58</v>
      </c>
      <c r="J2624" s="34">
        <v>73.73</v>
      </c>
      <c r="K2624" s="34">
        <v>9683.62720403023</v>
      </c>
      <c r="L2624" s="34">
        <v>11992.5674759257</v>
      </c>
      <c r="M2624" s="35">
        <v>884212</v>
      </c>
      <c r="N2624" s="34"/>
      <c r="O2624" s="34" t="s">
        <v>22</v>
      </c>
      <c r="Q2624" s="1">
        <f>INDEX([1]房源台账数据源!$CZ:$CZ,MATCH(B2624,[1]房源台账数据源!$B:$B,0))</f>
        <v>884212</v>
      </c>
      <c r="R2624" s="1">
        <f>IF(U2624="未售",ROUNDDOWN(Q2624*(1-5%),0),INDEX([1]房源台账数据源!$AU:$AU,MATCH(B2624,[1]房源台账数据源!$B:$B,0)))</f>
        <v>784575</v>
      </c>
      <c r="S2624" s="23">
        <f t="shared" si="206"/>
        <v>0</v>
      </c>
      <c r="T2624" s="23">
        <f t="shared" si="207"/>
        <v>-0.112684514573428</v>
      </c>
      <c r="U2624" s="1" t="str">
        <f>INDEX([1]房源台账数据源!$DE:$DE,MATCH(B2624,[1]房源台账数据源!$B:$B,0))</f>
        <v>已售</v>
      </c>
    </row>
    <row r="2625" s="1" customFormat="1" ht="16.5" customHeight="1" spans="1:21">
      <c r="A2625" s="34">
        <v>24</v>
      </c>
      <c r="B2625" s="28" t="s">
        <v>5303</v>
      </c>
      <c r="C2625" s="34">
        <v>6</v>
      </c>
      <c r="D2625" s="34" t="s">
        <v>5304</v>
      </c>
      <c r="E2625" s="34">
        <v>5</v>
      </c>
      <c r="F2625" s="34" t="s">
        <v>33</v>
      </c>
      <c r="G2625" s="34">
        <v>2.9</v>
      </c>
      <c r="H2625" s="34">
        <v>72.77</v>
      </c>
      <c r="I2625" s="34">
        <v>14.01</v>
      </c>
      <c r="J2625" s="34">
        <v>58.76</v>
      </c>
      <c r="K2625" s="34">
        <v>9133.90133296688</v>
      </c>
      <c r="L2625" s="34">
        <v>11311.6746085773</v>
      </c>
      <c r="M2625" s="35">
        <v>664674</v>
      </c>
      <c r="N2625" s="34"/>
      <c r="O2625" s="34" t="s">
        <v>22</v>
      </c>
      <c r="Q2625" s="1">
        <f>INDEX([1]房源台账数据源!$CZ:$CZ,MATCH(B2625,[1]房源台账数据源!$B:$B,0))</f>
        <v>664674</v>
      </c>
      <c r="R2625" s="1">
        <f>IF(U2625="未售",ROUNDDOWN(Q2625*(1-5%),0),INDEX([1]房源台账数据源!$AU:$AU,MATCH(B2625,[1]房源台账数据源!$B:$B,0)))</f>
        <v>583875</v>
      </c>
      <c r="S2625" s="23">
        <f t="shared" si="206"/>
        <v>0</v>
      </c>
      <c r="T2625" s="23">
        <f t="shared" si="207"/>
        <v>-0.121561848364762</v>
      </c>
      <c r="U2625" s="1" t="str">
        <f>INDEX([1]房源台账数据源!$DE:$DE,MATCH(B2625,[1]房源台账数据源!$B:$B,0))</f>
        <v>已售</v>
      </c>
    </row>
    <row r="2626" s="1" customFormat="1" ht="16.5" customHeight="1" spans="1:21">
      <c r="A2626" s="34">
        <v>25</v>
      </c>
      <c r="B2626" s="28" t="s">
        <v>5305</v>
      </c>
      <c r="C2626" s="34">
        <v>6</v>
      </c>
      <c r="D2626" s="34" t="s">
        <v>5306</v>
      </c>
      <c r="E2626" s="34">
        <v>5</v>
      </c>
      <c r="F2626" s="34" t="s">
        <v>33</v>
      </c>
      <c r="G2626" s="34">
        <v>2.9</v>
      </c>
      <c r="H2626" s="34">
        <v>72.77</v>
      </c>
      <c r="I2626" s="34">
        <v>14.01</v>
      </c>
      <c r="J2626" s="34">
        <v>58.76</v>
      </c>
      <c r="K2626" s="34">
        <v>9168.87453620998</v>
      </c>
      <c r="L2626" s="34">
        <v>11354.9863852961</v>
      </c>
      <c r="M2626" s="35">
        <v>667219</v>
      </c>
      <c r="N2626" s="34"/>
      <c r="O2626" s="34" t="s">
        <v>22</v>
      </c>
      <c r="Q2626" s="1">
        <f>INDEX([1]房源台账数据源!$CZ:$CZ,MATCH(B2626,[1]房源台账数据源!$B:$B,0))</f>
        <v>667219</v>
      </c>
      <c r="R2626" s="1">
        <f>IF(U2626="未售",ROUNDDOWN(Q2626*(1-5%),0),INDEX([1]房源台账数据源!$AU:$AU,MATCH(B2626,[1]房源台账数据源!$B:$B,0)))</f>
        <v>586111</v>
      </c>
      <c r="S2626" s="23">
        <f t="shared" si="206"/>
        <v>0</v>
      </c>
      <c r="T2626" s="23">
        <f t="shared" si="207"/>
        <v>-0.121561286474156</v>
      </c>
      <c r="U2626" s="1" t="str">
        <f>INDEX([1]房源台账数据源!$DE:$DE,MATCH(B2626,[1]房源台账数据源!$B:$B,0))</f>
        <v>已售</v>
      </c>
    </row>
    <row r="2627" s="1" customFormat="1" ht="16.5" customHeight="1" spans="1:21">
      <c r="A2627" s="34">
        <v>26</v>
      </c>
      <c r="B2627" s="28" t="s">
        <v>5307</v>
      </c>
      <c r="C2627" s="34">
        <v>6</v>
      </c>
      <c r="D2627" s="34" t="s">
        <v>5308</v>
      </c>
      <c r="E2627" s="34">
        <v>5</v>
      </c>
      <c r="F2627" s="34" t="s">
        <v>25</v>
      </c>
      <c r="G2627" s="34">
        <v>2.9</v>
      </c>
      <c r="H2627" s="34">
        <v>91.23</v>
      </c>
      <c r="I2627" s="34">
        <v>17.56</v>
      </c>
      <c r="J2627" s="34">
        <v>73.67</v>
      </c>
      <c r="K2627" s="34">
        <v>9656.51649676641</v>
      </c>
      <c r="L2627" s="34">
        <v>11958.2462332021</v>
      </c>
      <c r="M2627" s="35">
        <v>880964</v>
      </c>
      <c r="N2627" s="34"/>
      <c r="O2627" s="34" t="s">
        <v>22</v>
      </c>
      <c r="Q2627" s="1">
        <f>INDEX([1]房源台账数据源!$CZ:$CZ,MATCH(B2627,[1]房源台账数据源!$B:$B,0))</f>
        <v>880964</v>
      </c>
      <c r="R2627" s="1">
        <f>IF(U2627="未售",ROUNDDOWN(Q2627*(1-5%),0),INDEX([1]房源台账数据源!$AU:$AU,MATCH(B2627,[1]房源台账数据源!$B:$B,0)))</f>
        <v>781692</v>
      </c>
      <c r="S2627" s="23">
        <f t="shared" ref="S2627:S2690" si="208">(M2627-$Q2627)/$Q2627</f>
        <v>0</v>
      </c>
      <c r="T2627" s="23">
        <f t="shared" ref="T2627:T2690" si="209">(R2627-$Q2627)/$Q2627</f>
        <v>-0.112685648902793</v>
      </c>
      <c r="U2627" s="1" t="str">
        <f>INDEX([1]房源台账数据源!$DE:$DE,MATCH(B2627,[1]房源台账数据源!$B:$B,0))</f>
        <v>已售</v>
      </c>
    </row>
    <row r="2628" s="1" customFormat="1" ht="16.5" customHeight="1" spans="1:21">
      <c r="A2628" s="34">
        <v>27</v>
      </c>
      <c r="B2628" s="28" t="s">
        <v>5309</v>
      </c>
      <c r="C2628" s="34">
        <v>6</v>
      </c>
      <c r="D2628" s="34" t="s">
        <v>5310</v>
      </c>
      <c r="E2628" s="34">
        <v>6</v>
      </c>
      <c r="F2628" s="34" t="s">
        <v>25</v>
      </c>
      <c r="G2628" s="34">
        <v>2.9</v>
      </c>
      <c r="H2628" s="34">
        <v>91.14</v>
      </c>
      <c r="I2628" s="34">
        <v>17.55</v>
      </c>
      <c r="J2628" s="34">
        <v>73.59</v>
      </c>
      <c r="K2628" s="34">
        <v>10040.8602150538</v>
      </c>
      <c r="L2628" s="34">
        <v>12435.4395977714</v>
      </c>
      <c r="M2628" s="35">
        <v>915124</v>
      </c>
      <c r="N2628" s="34"/>
      <c r="O2628" s="34" t="s">
        <v>22</v>
      </c>
      <c r="Q2628" s="1">
        <f>INDEX([1]房源台账数据源!$CZ:$CZ,MATCH(B2628,[1]房源台账数据源!$B:$B,0))</f>
        <v>915124</v>
      </c>
      <c r="R2628" s="1">
        <f>IF(U2628="未售",ROUNDDOWN(Q2628*(1-5%),0),INDEX([1]房源台账数据源!$AU:$AU,MATCH(B2628,[1]房源台账数据源!$B:$B,0)))</f>
        <v>795761</v>
      </c>
      <c r="S2628" s="23">
        <f t="shared" si="208"/>
        <v>0</v>
      </c>
      <c r="T2628" s="23">
        <f t="shared" si="209"/>
        <v>-0.130433689860609</v>
      </c>
      <c r="U2628" s="1" t="str">
        <f>INDEX([1]房源台账数据源!$DE:$DE,MATCH(B2628,[1]房源台账数据源!$B:$B,0))</f>
        <v>已售</v>
      </c>
    </row>
    <row r="2629" s="1" customFormat="1" ht="16.5" customHeight="1" spans="1:21">
      <c r="A2629" s="34">
        <v>28</v>
      </c>
      <c r="B2629" s="28" t="s">
        <v>5311</v>
      </c>
      <c r="C2629" s="34">
        <v>6</v>
      </c>
      <c r="D2629" s="34" t="s">
        <v>5312</v>
      </c>
      <c r="E2629" s="34">
        <v>6</v>
      </c>
      <c r="F2629" s="34" t="s">
        <v>25</v>
      </c>
      <c r="G2629" s="34">
        <v>2.9</v>
      </c>
      <c r="H2629" s="34">
        <v>91.3</v>
      </c>
      <c r="I2629" s="34">
        <v>17.58</v>
      </c>
      <c r="J2629" s="34">
        <v>73.72</v>
      </c>
      <c r="K2629" s="34">
        <v>10058.8170865279</v>
      </c>
      <c r="L2629" s="34">
        <v>12457.5420510038</v>
      </c>
      <c r="M2629" s="35">
        <v>918370</v>
      </c>
      <c r="N2629" s="34"/>
      <c r="O2629" s="34" t="s">
        <v>22</v>
      </c>
      <c r="Q2629" s="1">
        <f>INDEX([1]房源台账数据源!$CZ:$CZ,MATCH(B2629,[1]房源台账数据源!$B:$B,0))</f>
        <v>918370</v>
      </c>
      <c r="R2629" s="1">
        <f>IF(U2629="未售",ROUNDDOWN(Q2629*(1-5%),0),INDEX([1]房源台账数据源!$AU:$AU,MATCH(B2629,[1]房源台账数据源!$B:$B,0)))</f>
        <v>806733</v>
      </c>
      <c r="S2629" s="23">
        <f t="shared" si="208"/>
        <v>0</v>
      </c>
      <c r="T2629" s="23">
        <f t="shared" si="209"/>
        <v>-0.121559937715735</v>
      </c>
      <c r="U2629" s="1" t="str">
        <f>INDEX([1]房源台账数据源!$DE:$DE,MATCH(B2629,[1]房源台账数据源!$B:$B,0))</f>
        <v>已售</v>
      </c>
    </row>
    <row r="2630" s="1" customFormat="1" ht="16.5" customHeight="1" spans="1:21">
      <c r="A2630" s="34">
        <v>29</v>
      </c>
      <c r="B2630" s="28" t="s">
        <v>5313</v>
      </c>
      <c r="C2630" s="34">
        <v>6</v>
      </c>
      <c r="D2630" s="34" t="s">
        <v>5314</v>
      </c>
      <c r="E2630" s="34">
        <v>6</v>
      </c>
      <c r="F2630" s="34" t="s">
        <v>25</v>
      </c>
      <c r="G2630" s="34">
        <v>2.9</v>
      </c>
      <c r="H2630" s="34">
        <v>91.31</v>
      </c>
      <c r="I2630" s="34">
        <v>17.58</v>
      </c>
      <c r="J2630" s="34">
        <v>73.73</v>
      </c>
      <c r="K2630" s="34">
        <v>9920.78633227467</v>
      </c>
      <c r="L2630" s="34">
        <v>12286.2742438627</v>
      </c>
      <c r="M2630" s="35">
        <v>905867</v>
      </c>
      <c r="N2630" s="34"/>
      <c r="O2630" s="34" t="s">
        <v>22</v>
      </c>
      <c r="Q2630" s="1">
        <f>INDEX([1]房源台账数据源!$CZ:$CZ,MATCH(B2630,[1]房源台账数据源!$B:$B,0))</f>
        <v>905867</v>
      </c>
      <c r="R2630" s="1">
        <f>IF(U2630="未售",ROUNDDOWN(Q2630*(1-5%),0),INDEX([1]房源台账数据源!$AU:$AU,MATCH(B2630,[1]房源台账数据源!$B:$B,0)))</f>
        <v>787744</v>
      </c>
      <c r="S2630" s="23">
        <f t="shared" si="208"/>
        <v>0</v>
      </c>
      <c r="T2630" s="23">
        <f t="shared" si="209"/>
        <v>-0.130397729468012</v>
      </c>
      <c r="U2630" s="1" t="str">
        <f>INDEX([1]房源台账数据源!$DE:$DE,MATCH(B2630,[1]房源台账数据源!$B:$B,0))</f>
        <v>已售</v>
      </c>
    </row>
    <row r="2631" s="1" customFormat="1" ht="16.5" customHeight="1" spans="1:21">
      <c r="A2631" s="34">
        <v>30</v>
      </c>
      <c r="B2631" s="28" t="s">
        <v>5315</v>
      </c>
      <c r="C2631" s="34">
        <v>6</v>
      </c>
      <c r="D2631" s="34" t="s">
        <v>5316</v>
      </c>
      <c r="E2631" s="34">
        <v>6</v>
      </c>
      <c r="F2631" s="34" t="s">
        <v>33</v>
      </c>
      <c r="G2631" s="34">
        <v>2.9</v>
      </c>
      <c r="H2631" s="34">
        <v>72.77</v>
      </c>
      <c r="I2631" s="34">
        <v>14.01</v>
      </c>
      <c r="J2631" s="34">
        <v>58.76</v>
      </c>
      <c r="K2631" s="34">
        <v>9367.08808574962</v>
      </c>
      <c r="L2631" s="34">
        <v>11600.459496256</v>
      </c>
      <c r="M2631" s="35">
        <v>681643</v>
      </c>
      <c r="N2631" s="34"/>
      <c r="O2631" s="34" t="s">
        <v>22</v>
      </c>
      <c r="Q2631" s="1">
        <f>INDEX([1]房源台账数据源!$CZ:$CZ,MATCH(B2631,[1]房源台账数据源!$B:$B,0))</f>
        <v>681643</v>
      </c>
      <c r="R2631" s="1">
        <f>IF(U2631="未售",ROUNDDOWN(Q2631*(1-5%),0),INDEX([1]房源台账数据源!$AU:$AU,MATCH(B2631,[1]房源台账数据源!$B:$B,0)))</f>
        <v>611002</v>
      </c>
      <c r="S2631" s="23">
        <f t="shared" si="208"/>
        <v>0</v>
      </c>
      <c r="T2631" s="23">
        <f t="shared" si="209"/>
        <v>-0.103633426881813</v>
      </c>
      <c r="U2631" s="1" t="str">
        <f>INDEX([1]房源台账数据源!$DE:$DE,MATCH(B2631,[1]房源台账数据源!$B:$B,0))</f>
        <v>已售</v>
      </c>
    </row>
    <row r="2632" s="1" customFormat="1" ht="16.5" customHeight="1" spans="1:21">
      <c r="A2632" s="34">
        <v>31</v>
      </c>
      <c r="B2632" s="28" t="s">
        <v>5317</v>
      </c>
      <c r="C2632" s="34">
        <v>6</v>
      </c>
      <c r="D2632" s="34" t="s">
        <v>5318</v>
      </c>
      <c r="E2632" s="34">
        <v>6</v>
      </c>
      <c r="F2632" s="34" t="s">
        <v>33</v>
      </c>
      <c r="G2632" s="34">
        <v>2.9</v>
      </c>
      <c r="H2632" s="34">
        <v>72.77</v>
      </c>
      <c r="I2632" s="34">
        <v>14.01</v>
      </c>
      <c r="J2632" s="34">
        <v>58.76</v>
      </c>
      <c r="K2632" s="34">
        <v>9402.06128899272</v>
      </c>
      <c r="L2632" s="34">
        <v>11643.7712729748</v>
      </c>
      <c r="M2632" s="35">
        <v>684188</v>
      </c>
      <c r="N2632" s="34"/>
      <c r="O2632" s="34" t="s">
        <v>22</v>
      </c>
      <c r="Q2632" s="1">
        <f>INDEX([1]房源台账数据源!$CZ:$CZ,MATCH(B2632,[1]房源台账数据源!$B:$B,0))</f>
        <v>684188</v>
      </c>
      <c r="R2632" s="1">
        <f>IF(U2632="未售",ROUNDDOWN(Q2632*(1-5%),0),INDEX([1]房源台账数据源!$AU:$AU,MATCH(B2632,[1]房源台账数据源!$B:$B,0)))</f>
        <v>607088</v>
      </c>
      <c r="S2632" s="23">
        <f t="shared" si="208"/>
        <v>0</v>
      </c>
      <c r="T2632" s="23">
        <f t="shared" si="209"/>
        <v>-0.112688325431022</v>
      </c>
      <c r="U2632" s="1" t="str">
        <f>INDEX([1]房源台账数据源!$DE:$DE,MATCH(B2632,[1]房源台账数据源!$B:$B,0))</f>
        <v>已售</v>
      </c>
    </row>
    <row r="2633" s="1" customFormat="1" ht="16.5" customHeight="1" spans="1:21">
      <c r="A2633" s="34">
        <v>32</v>
      </c>
      <c r="B2633" s="28" t="s">
        <v>5319</v>
      </c>
      <c r="C2633" s="34">
        <v>6</v>
      </c>
      <c r="D2633" s="34" t="s">
        <v>5320</v>
      </c>
      <c r="E2633" s="34">
        <v>6</v>
      </c>
      <c r="F2633" s="34" t="s">
        <v>25</v>
      </c>
      <c r="G2633" s="34">
        <v>2.9</v>
      </c>
      <c r="H2633" s="34">
        <v>91.23</v>
      </c>
      <c r="I2633" s="34">
        <v>17.56</v>
      </c>
      <c r="J2633" s="34">
        <v>73.67</v>
      </c>
      <c r="K2633" s="34">
        <v>9893.88359092404</v>
      </c>
      <c r="L2633" s="34">
        <v>12252.1922084974</v>
      </c>
      <c r="M2633" s="35">
        <v>902619</v>
      </c>
      <c r="N2633" s="34"/>
      <c r="O2633" s="34" t="s">
        <v>22</v>
      </c>
      <c r="Q2633" s="1">
        <f>INDEX([1]房源台账数据源!$CZ:$CZ,MATCH(B2633,[1]房源台账数据源!$B:$B,0))</f>
        <v>902619</v>
      </c>
      <c r="R2633" s="1">
        <f>IF(U2633="未售",ROUNDDOWN(Q2633*(1-5%),0),INDEX([1]房源台账数据源!$AU:$AU,MATCH(B2633,[1]房源台账数据源!$B:$B,0)))</f>
        <v>857488</v>
      </c>
      <c r="S2633" s="23">
        <f t="shared" si="208"/>
        <v>0</v>
      </c>
      <c r="T2633" s="23">
        <f t="shared" si="209"/>
        <v>-0.050000055394358</v>
      </c>
      <c r="U2633" s="1" t="str">
        <f>INDEX([1]房源台账数据源!$DE:$DE,MATCH(B2633,[1]房源台账数据源!$B:$B,0))</f>
        <v>未售</v>
      </c>
    </row>
    <row r="2634" s="1" customFormat="1" ht="16.5" customHeight="1" spans="1:21">
      <c r="A2634" s="34">
        <v>33</v>
      </c>
      <c r="B2634" s="28" t="s">
        <v>5321</v>
      </c>
      <c r="C2634" s="34">
        <v>6</v>
      </c>
      <c r="D2634" s="34" t="s">
        <v>5322</v>
      </c>
      <c r="E2634" s="34">
        <v>7</v>
      </c>
      <c r="F2634" s="34" t="s">
        <v>25</v>
      </c>
      <c r="G2634" s="34">
        <v>2.9</v>
      </c>
      <c r="H2634" s="34">
        <v>91.14</v>
      </c>
      <c r="I2634" s="34">
        <v>17.55</v>
      </c>
      <c r="J2634" s="34">
        <v>73.59</v>
      </c>
      <c r="K2634" s="34">
        <v>10040.8602150538</v>
      </c>
      <c r="L2634" s="34">
        <v>12435.4395977714</v>
      </c>
      <c r="M2634" s="35">
        <v>915124</v>
      </c>
      <c r="N2634" s="34"/>
      <c r="O2634" s="34" t="s">
        <v>22</v>
      </c>
      <c r="Q2634" s="1">
        <f>INDEX([1]房源台账数据源!$CZ:$CZ,MATCH(B2634,[1]房源台账数据源!$B:$B,0))</f>
        <v>915124</v>
      </c>
      <c r="R2634" s="1">
        <f>IF(U2634="未售",ROUNDDOWN(Q2634*(1-5%),0),INDEX([1]房源台账数据源!$AU:$AU,MATCH(B2634,[1]房源台账数据源!$B:$B,0)))</f>
        <v>812001</v>
      </c>
      <c r="S2634" s="23">
        <f t="shared" si="208"/>
        <v>0</v>
      </c>
      <c r="T2634" s="23">
        <f t="shared" si="209"/>
        <v>-0.112687460934256</v>
      </c>
      <c r="U2634" s="1" t="str">
        <f>INDEX([1]房源台账数据源!$DE:$DE,MATCH(B2634,[1]房源台账数据源!$B:$B,0))</f>
        <v>已售</v>
      </c>
    </row>
    <row r="2635" s="1" customFormat="1" ht="16.5" customHeight="1" spans="1:21">
      <c r="A2635" s="34">
        <v>34</v>
      </c>
      <c r="B2635" s="28" t="s">
        <v>5323</v>
      </c>
      <c r="C2635" s="34">
        <v>6</v>
      </c>
      <c r="D2635" s="34" t="s">
        <v>5324</v>
      </c>
      <c r="E2635" s="34">
        <v>7</v>
      </c>
      <c r="F2635" s="34" t="s">
        <v>25</v>
      </c>
      <c r="G2635" s="34">
        <v>2.9</v>
      </c>
      <c r="H2635" s="34">
        <v>91.3</v>
      </c>
      <c r="I2635" s="34">
        <v>17.58</v>
      </c>
      <c r="J2635" s="34">
        <v>73.72</v>
      </c>
      <c r="K2635" s="34">
        <v>10058.8170865279</v>
      </c>
      <c r="L2635" s="34">
        <v>12457.5420510038</v>
      </c>
      <c r="M2635" s="35">
        <v>918370</v>
      </c>
      <c r="N2635" s="34"/>
      <c r="O2635" s="34" t="s">
        <v>22</v>
      </c>
      <c r="Q2635" s="1">
        <f>INDEX([1]房源台账数据源!$CZ:$CZ,MATCH(B2635,[1]房源台账数据源!$B:$B,0))</f>
        <v>918370</v>
      </c>
      <c r="R2635" s="1">
        <f>IF(U2635="未售",ROUNDDOWN(Q2635*(1-5%),0),INDEX([1]房源台账数据源!$AU:$AU,MATCH(B2635,[1]房源台账数据源!$B:$B,0)))</f>
        <v>814882</v>
      </c>
      <c r="S2635" s="23">
        <f t="shared" si="208"/>
        <v>0</v>
      </c>
      <c r="T2635" s="23">
        <f t="shared" si="209"/>
        <v>-0.112686607794244</v>
      </c>
      <c r="U2635" s="1" t="str">
        <f>INDEX([1]房源台账数据源!$DE:$DE,MATCH(B2635,[1]房源台账数据源!$B:$B,0))</f>
        <v>已售</v>
      </c>
    </row>
    <row r="2636" s="1" customFormat="1" ht="16.5" customHeight="1" spans="1:21">
      <c r="A2636" s="34">
        <v>35</v>
      </c>
      <c r="B2636" s="28" t="s">
        <v>5325</v>
      </c>
      <c r="C2636" s="34">
        <v>6</v>
      </c>
      <c r="D2636" s="34" t="s">
        <v>5326</v>
      </c>
      <c r="E2636" s="34">
        <v>7</v>
      </c>
      <c r="F2636" s="34" t="s">
        <v>25</v>
      </c>
      <c r="G2636" s="34">
        <v>2.9</v>
      </c>
      <c r="H2636" s="34">
        <v>91.31</v>
      </c>
      <c r="I2636" s="34">
        <v>17.58</v>
      </c>
      <c r="J2636" s="34">
        <v>73.73</v>
      </c>
      <c r="K2636" s="34">
        <v>9920.78633227467</v>
      </c>
      <c r="L2636" s="34">
        <v>12286.2742438627</v>
      </c>
      <c r="M2636" s="35">
        <v>905867</v>
      </c>
      <c r="N2636" s="34"/>
      <c r="O2636" s="34" t="s">
        <v>22</v>
      </c>
      <c r="Q2636" s="1">
        <f>INDEX([1]房源台账数据源!$CZ:$CZ,MATCH(B2636,[1]房源台账数据源!$B:$B,0))</f>
        <v>905867</v>
      </c>
      <c r="R2636" s="1">
        <f>IF(U2636="未售",ROUNDDOWN(Q2636*(1-5%),0),INDEX([1]房源台账数据源!$AU:$AU,MATCH(B2636,[1]房源台账数据源!$B:$B,0)))</f>
        <v>803820</v>
      </c>
      <c r="S2636" s="23">
        <f t="shared" si="208"/>
        <v>0</v>
      </c>
      <c r="T2636" s="23">
        <f t="shared" si="209"/>
        <v>-0.112651194932589</v>
      </c>
      <c r="U2636" s="1" t="str">
        <f>INDEX([1]房源台账数据源!$DE:$DE,MATCH(B2636,[1]房源台账数据源!$B:$B,0))</f>
        <v>已售</v>
      </c>
    </row>
    <row r="2637" s="1" customFormat="1" ht="16.5" customHeight="1" spans="1:21">
      <c r="A2637" s="34">
        <v>36</v>
      </c>
      <c r="B2637" s="28" t="s">
        <v>5327</v>
      </c>
      <c r="C2637" s="34">
        <v>6</v>
      </c>
      <c r="D2637" s="34" t="s">
        <v>5328</v>
      </c>
      <c r="E2637" s="34">
        <v>7</v>
      </c>
      <c r="F2637" s="34" t="s">
        <v>33</v>
      </c>
      <c r="G2637" s="34">
        <v>2.9</v>
      </c>
      <c r="H2637" s="34">
        <v>72.77</v>
      </c>
      <c r="I2637" s="34">
        <v>14.01</v>
      </c>
      <c r="J2637" s="34">
        <v>58.76</v>
      </c>
      <c r="K2637" s="34">
        <v>9367.08808574962</v>
      </c>
      <c r="L2637" s="34">
        <v>11600.459496256</v>
      </c>
      <c r="M2637" s="35">
        <v>681643</v>
      </c>
      <c r="N2637" s="34"/>
      <c r="O2637" s="34" t="s">
        <v>22</v>
      </c>
      <c r="Q2637" s="1">
        <f>INDEX([1]房源台账数据源!$CZ:$CZ,MATCH(B2637,[1]房源台账数据源!$B:$B,0))</f>
        <v>681643</v>
      </c>
      <c r="R2637" s="1">
        <f>IF(U2637="未售",ROUNDDOWN(Q2637*(1-5%),0),INDEX([1]房源台账数据源!$AU:$AU,MATCH(B2637,[1]房源台账数据源!$B:$B,0)))</f>
        <v>604830</v>
      </c>
      <c r="S2637" s="23">
        <f t="shared" si="208"/>
        <v>0</v>
      </c>
      <c r="T2637" s="23">
        <f t="shared" si="209"/>
        <v>-0.112688019975266</v>
      </c>
      <c r="U2637" s="1" t="str">
        <f>INDEX([1]房源台账数据源!$DE:$DE,MATCH(B2637,[1]房源台账数据源!$B:$B,0))</f>
        <v>已售</v>
      </c>
    </row>
    <row r="2638" s="1" customFormat="1" ht="16.5" customHeight="1" spans="1:21">
      <c r="A2638" s="34">
        <v>37</v>
      </c>
      <c r="B2638" s="28" t="s">
        <v>5329</v>
      </c>
      <c r="C2638" s="34">
        <v>6</v>
      </c>
      <c r="D2638" s="34" t="s">
        <v>5330</v>
      </c>
      <c r="E2638" s="34">
        <v>7</v>
      </c>
      <c r="F2638" s="34" t="s">
        <v>33</v>
      </c>
      <c r="G2638" s="34">
        <v>2.9</v>
      </c>
      <c r="H2638" s="34">
        <v>72.77</v>
      </c>
      <c r="I2638" s="34">
        <v>14.01</v>
      </c>
      <c r="J2638" s="34">
        <v>58.76</v>
      </c>
      <c r="K2638" s="34">
        <v>9402.06128899272</v>
      </c>
      <c r="L2638" s="34">
        <v>11643.7712729748</v>
      </c>
      <c r="M2638" s="35">
        <v>684188</v>
      </c>
      <c r="N2638" s="34"/>
      <c r="O2638" s="34" t="s">
        <v>22</v>
      </c>
      <c r="Q2638" s="1">
        <f>INDEX([1]房源台账数据源!$CZ:$CZ,MATCH(B2638,[1]房源台账数据源!$B:$B,0))</f>
        <v>684188</v>
      </c>
      <c r="R2638" s="1">
        <f>IF(U2638="未售",ROUNDDOWN(Q2638*(1-5%),0),INDEX([1]房源台账数据源!$AU:$AU,MATCH(B2638,[1]房源台账数据源!$B:$B,0)))</f>
        <v>607088</v>
      </c>
      <c r="S2638" s="23">
        <f t="shared" si="208"/>
        <v>0</v>
      </c>
      <c r="T2638" s="23">
        <f t="shared" si="209"/>
        <v>-0.112688325431022</v>
      </c>
      <c r="U2638" s="1" t="str">
        <f>INDEX([1]房源台账数据源!$DE:$DE,MATCH(B2638,[1]房源台账数据源!$B:$B,0))</f>
        <v>已售</v>
      </c>
    </row>
    <row r="2639" s="1" customFormat="1" ht="16.5" customHeight="1" spans="1:21">
      <c r="A2639" s="34">
        <v>38</v>
      </c>
      <c r="B2639" s="28" t="s">
        <v>5331</v>
      </c>
      <c r="C2639" s="34">
        <v>6</v>
      </c>
      <c r="D2639" s="34" t="s">
        <v>5332</v>
      </c>
      <c r="E2639" s="34">
        <v>7</v>
      </c>
      <c r="F2639" s="34" t="s">
        <v>25</v>
      </c>
      <c r="G2639" s="34">
        <v>2.9</v>
      </c>
      <c r="H2639" s="34">
        <v>91.23</v>
      </c>
      <c r="I2639" s="34">
        <v>17.56</v>
      </c>
      <c r="J2639" s="34">
        <v>73.67</v>
      </c>
      <c r="K2639" s="34">
        <v>9893.88359092404</v>
      </c>
      <c r="L2639" s="34">
        <v>12252.1922084974</v>
      </c>
      <c r="M2639" s="35">
        <v>902619</v>
      </c>
      <c r="N2639" s="34"/>
      <c r="O2639" s="34" t="s">
        <v>22</v>
      </c>
      <c r="Q2639" s="1">
        <f>INDEX([1]房源台账数据源!$CZ:$CZ,MATCH(B2639,[1]房源台账数据源!$B:$B,0))</f>
        <v>902619</v>
      </c>
      <c r="R2639" s="1">
        <f>IF(U2639="未售",ROUNDDOWN(Q2639*(1-5%),0),INDEX([1]房源台账数据源!$AU:$AU,MATCH(B2639,[1]房源台账数据源!$B:$B,0)))</f>
        <v>792911</v>
      </c>
      <c r="S2639" s="23">
        <f t="shared" si="208"/>
        <v>0</v>
      </c>
      <c r="T2639" s="23">
        <f t="shared" si="209"/>
        <v>-0.121544084491906</v>
      </c>
      <c r="U2639" s="1" t="str">
        <f>INDEX([1]房源台账数据源!$DE:$DE,MATCH(B2639,[1]房源台账数据源!$B:$B,0))</f>
        <v>已售</v>
      </c>
    </row>
    <row r="2640" s="1" customFormat="1" ht="16.5" customHeight="1" spans="1:21">
      <c r="A2640" s="34">
        <v>39</v>
      </c>
      <c r="B2640" s="28" t="s">
        <v>5333</v>
      </c>
      <c r="C2640" s="34">
        <v>6</v>
      </c>
      <c r="D2640" s="34" t="s">
        <v>5334</v>
      </c>
      <c r="E2640" s="34">
        <v>8</v>
      </c>
      <c r="F2640" s="34" t="s">
        <v>25</v>
      </c>
      <c r="G2640" s="34">
        <v>2.9</v>
      </c>
      <c r="H2640" s="34">
        <v>91.14</v>
      </c>
      <c r="I2640" s="34">
        <v>17.55</v>
      </c>
      <c r="J2640" s="34">
        <v>73.59</v>
      </c>
      <c r="K2640" s="34">
        <v>10040.8602150538</v>
      </c>
      <c r="L2640" s="34">
        <v>12435.4395977714</v>
      </c>
      <c r="M2640" s="35">
        <v>915124</v>
      </c>
      <c r="N2640" s="34"/>
      <c r="O2640" s="34" t="s">
        <v>22</v>
      </c>
      <c r="Q2640" s="1">
        <f>INDEX([1]房源台账数据源!$CZ:$CZ,MATCH(B2640,[1]房源台账数据源!$B:$B,0))</f>
        <v>915124</v>
      </c>
      <c r="R2640" s="1">
        <f>IF(U2640="未售",ROUNDDOWN(Q2640*(1-5%),0),INDEX([1]房源台账数据源!$AU:$AU,MATCH(B2640,[1]房源台账数据源!$B:$B,0)))</f>
        <v>803880</v>
      </c>
      <c r="S2640" s="23">
        <f t="shared" si="208"/>
        <v>0</v>
      </c>
      <c r="T2640" s="23">
        <f t="shared" si="209"/>
        <v>-0.121561668145519</v>
      </c>
      <c r="U2640" s="1" t="str">
        <f>INDEX([1]房源台账数据源!$DE:$DE,MATCH(B2640,[1]房源台账数据源!$B:$B,0))</f>
        <v>已售</v>
      </c>
    </row>
    <row r="2641" s="1" customFormat="1" ht="16.5" customHeight="1" spans="1:21">
      <c r="A2641" s="34">
        <v>40</v>
      </c>
      <c r="B2641" s="28" t="s">
        <v>5335</v>
      </c>
      <c r="C2641" s="34">
        <v>6</v>
      </c>
      <c r="D2641" s="34" t="s">
        <v>5336</v>
      </c>
      <c r="E2641" s="34">
        <v>8</v>
      </c>
      <c r="F2641" s="34" t="s">
        <v>25</v>
      </c>
      <c r="G2641" s="34">
        <v>2.9</v>
      </c>
      <c r="H2641" s="34">
        <v>91.3</v>
      </c>
      <c r="I2641" s="34">
        <v>17.58</v>
      </c>
      <c r="J2641" s="34">
        <v>73.72</v>
      </c>
      <c r="K2641" s="34">
        <v>10058.8170865279</v>
      </c>
      <c r="L2641" s="34">
        <v>12457.5420510038</v>
      </c>
      <c r="M2641" s="35">
        <v>918370</v>
      </c>
      <c r="N2641" s="34"/>
      <c r="O2641" s="34" t="s">
        <v>22</v>
      </c>
      <c r="Q2641" s="1">
        <f>INDEX([1]房源台账数据源!$CZ:$CZ,MATCH(B2641,[1]房源台账数据源!$B:$B,0))</f>
        <v>918370</v>
      </c>
      <c r="R2641" s="1">
        <f>IF(U2641="未售",ROUNDDOWN(Q2641*(1-5%),0),INDEX([1]房源台账数据源!$AU:$AU,MATCH(B2641,[1]房源台账数据源!$B:$B,0)))</f>
        <v>806733</v>
      </c>
      <c r="S2641" s="23">
        <f t="shared" si="208"/>
        <v>0</v>
      </c>
      <c r="T2641" s="23">
        <f t="shared" si="209"/>
        <v>-0.121559937715735</v>
      </c>
      <c r="U2641" s="1" t="str">
        <f>INDEX([1]房源台账数据源!$DE:$DE,MATCH(B2641,[1]房源台账数据源!$B:$B,0))</f>
        <v>已售</v>
      </c>
    </row>
    <row r="2642" s="1" customFormat="1" ht="16.5" customHeight="1" spans="1:21">
      <c r="A2642" s="34">
        <v>41</v>
      </c>
      <c r="B2642" s="28" t="s">
        <v>5337</v>
      </c>
      <c r="C2642" s="34">
        <v>6</v>
      </c>
      <c r="D2642" s="34" t="s">
        <v>5338</v>
      </c>
      <c r="E2642" s="34">
        <v>8</v>
      </c>
      <c r="F2642" s="34" t="s">
        <v>25</v>
      </c>
      <c r="G2642" s="34">
        <v>2.9</v>
      </c>
      <c r="H2642" s="34">
        <v>91.31</v>
      </c>
      <c r="I2642" s="34">
        <v>17.58</v>
      </c>
      <c r="J2642" s="34">
        <v>73.73</v>
      </c>
      <c r="K2642" s="34">
        <v>9920.78633227467</v>
      </c>
      <c r="L2642" s="34">
        <v>12286.2742438627</v>
      </c>
      <c r="M2642" s="35">
        <v>905867</v>
      </c>
      <c r="N2642" s="34"/>
      <c r="O2642" s="34" t="s">
        <v>22</v>
      </c>
      <c r="Q2642" s="1">
        <f>INDEX([1]房源台账数据源!$CZ:$CZ,MATCH(B2642,[1]房源台账数据源!$B:$B,0))</f>
        <v>905867</v>
      </c>
      <c r="R2642" s="1">
        <f>IF(U2642="未售",ROUNDDOWN(Q2642*(1-5%),0),INDEX([1]房源台账数据源!$AU:$AU,MATCH(B2642,[1]房源台账数据源!$B:$B,0)))</f>
        <v>795782</v>
      </c>
      <c r="S2642" s="23">
        <f t="shared" si="208"/>
        <v>0</v>
      </c>
      <c r="T2642" s="23">
        <f t="shared" si="209"/>
        <v>-0.121524462200301</v>
      </c>
      <c r="U2642" s="1" t="str">
        <f>INDEX([1]房源台账数据源!$DE:$DE,MATCH(B2642,[1]房源台账数据源!$B:$B,0))</f>
        <v>已售</v>
      </c>
    </row>
    <row r="2643" s="1" customFormat="1" ht="16.5" customHeight="1" spans="1:21">
      <c r="A2643" s="34">
        <v>42</v>
      </c>
      <c r="B2643" s="28" t="s">
        <v>5339</v>
      </c>
      <c r="C2643" s="34">
        <v>6</v>
      </c>
      <c r="D2643" s="34" t="s">
        <v>5340</v>
      </c>
      <c r="E2643" s="34">
        <v>8</v>
      </c>
      <c r="F2643" s="34" t="s">
        <v>33</v>
      </c>
      <c r="G2643" s="34">
        <v>2.9</v>
      </c>
      <c r="H2643" s="34">
        <v>72.77</v>
      </c>
      <c r="I2643" s="34">
        <v>14.01</v>
      </c>
      <c r="J2643" s="34">
        <v>58.76</v>
      </c>
      <c r="K2643" s="34">
        <v>9367.08808574962</v>
      </c>
      <c r="L2643" s="34">
        <v>11600.459496256</v>
      </c>
      <c r="M2643" s="35">
        <v>681643</v>
      </c>
      <c r="N2643" s="34"/>
      <c r="O2643" s="34" t="s">
        <v>22</v>
      </c>
      <c r="Q2643" s="1">
        <f>INDEX([1]房源台账数据源!$CZ:$CZ,MATCH(B2643,[1]房源台账数据源!$B:$B,0))</f>
        <v>681643</v>
      </c>
      <c r="R2643" s="1">
        <f>IF(U2643="未售",ROUNDDOWN(Q2643*(1-5%),0),INDEX([1]房源台账数据源!$AU:$AU,MATCH(B2643,[1]房源台账数据源!$B:$B,0)))</f>
        <v>647560</v>
      </c>
      <c r="S2643" s="23">
        <f t="shared" si="208"/>
        <v>0</v>
      </c>
      <c r="T2643" s="23">
        <f t="shared" si="209"/>
        <v>-0.0500012469870592</v>
      </c>
      <c r="U2643" s="1" t="str">
        <f>INDEX([1]房源台账数据源!$DE:$DE,MATCH(B2643,[1]房源台账数据源!$B:$B,0))</f>
        <v>未售</v>
      </c>
    </row>
    <row r="2644" s="1" customFormat="1" ht="16.5" customHeight="1" spans="1:21">
      <c r="A2644" s="34">
        <v>43</v>
      </c>
      <c r="B2644" s="28" t="s">
        <v>5341</v>
      </c>
      <c r="C2644" s="34">
        <v>6</v>
      </c>
      <c r="D2644" s="34" t="s">
        <v>5342</v>
      </c>
      <c r="E2644" s="34">
        <v>8</v>
      </c>
      <c r="F2644" s="34" t="s">
        <v>33</v>
      </c>
      <c r="G2644" s="34">
        <v>2.9</v>
      </c>
      <c r="H2644" s="34">
        <v>72.77</v>
      </c>
      <c r="I2644" s="34">
        <v>14.01</v>
      </c>
      <c r="J2644" s="34">
        <v>58.76</v>
      </c>
      <c r="K2644" s="34">
        <v>9402.06128899272</v>
      </c>
      <c r="L2644" s="34">
        <v>11643.7712729748</v>
      </c>
      <c r="M2644" s="35">
        <v>684188</v>
      </c>
      <c r="N2644" s="34"/>
      <c r="O2644" s="34" t="s">
        <v>22</v>
      </c>
      <c r="Q2644" s="1">
        <f>INDEX([1]房源台账数据源!$CZ:$CZ,MATCH(B2644,[1]房源台账数据源!$B:$B,0))</f>
        <v>684188</v>
      </c>
      <c r="R2644" s="1">
        <f>IF(U2644="未售",ROUNDDOWN(Q2644*(1-5%),0),INDEX([1]房源台账数据源!$AU:$AU,MATCH(B2644,[1]房源台账数据源!$B:$B,0)))</f>
        <v>607089</v>
      </c>
      <c r="S2644" s="23">
        <f t="shared" si="208"/>
        <v>0</v>
      </c>
      <c r="T2644" s="23">
        <f t="shared" si="209"/>
        <v>-0.11268686384444</v>
      </c>
      <c r="U2644" s="1" t="str">
        <f>INDEX([1]房源台账数据源!$DE:$DE,MATCH(B2644,[1]房源台账数据源!$B:$B,0))</f>
        <v>已售</v>
      </c>
    </row>
    <row r="2645" s="1" customFormat="1" ht="16.5" customHeight="1" spans="1:21">
      <c r="A2645" s="34">
        <v>44</v>
      </c>
      <c r="B2645" s="28" t="s">
        <v>5343</v>
      </c>
      <c r="C2645" s="34">
        <v>6</v>
      </c>
      <c r="D2645" s="34" t="s">
        <v>5344</v>
      </c>
      <c r="E2645" s="34">
        <v>8</v>
      </c>
      <c r="F2645" s="34" t="s">
        <v>25</v>
      </c>
      <c r="G2645" s="34">
        <v>2.9</v>
      </c>
      <c r="H2645" s="34">
        <v>91.23</v>
      </c>
      <c r="I2645" s="34">
        <v>17.56</v>
      </c>
      <c r="J2645" s="34">
        <v>73.67</v>
      </c>
      <c r="K2645" s="34">
        <v>9893.88359092404</v>
      </c>
      <c r="L2645" s="34">
        <v>12252.1922084974</v>
      </c>
      <c r="M2645" s="35">
        <v>902619</v>
      </c>
      <c r="N2645" s="34"/>
      <c r="O2645" s="34" t="s">
        <v>22</v>
      </c>
      <c r="Q2645" s="1">
        <f>INDEX([1]房源台账数据源!$CZ:$CZ,MATCH(B2645,[1]房源台账数据源!$B:$B,0))</f>
        <v>902619</v>
      </c>
      <c r="R2645" s="1">
        <f>IF(U2645="未售",ROUNDDOWN(Q2645*(1-5%),0),INDEX([1]房源台账数据源!$AU:$AU,MATCH(B2645,[1]房源台账数据源!$B:$B,0)))</f>
        <v>792911</v>
      </c>
      <c r="S2645" s="23">
        <f t="shared" si="208"/>
        <v>0</v>
      </c>
      <c r="T2645" s="23">
        <f t="shared" si="209"/>
        <v>-0.121544084491906</v>
      </c>
      <c r="U2645" s="1" t="str">
        <f>INDEX([1]房源台账数据源!$DE:$DE,MATCH(B2645,[1]房源台账数据源!$B:$B,0))</f>
        <v>已售</v>
      </c>
    </row>
    <row r="2646" s="1" customFormat="1" ht="16.5" customHeight="1" spans="1:21">
      <c r="A2646" s="34">
        <v>45</v>
      </c>
      <c r="B2646" s="28" t="s">
        <v>5345</v>
      </c>
      <c r="C2646" s="34">
        <v>6</v>
      </c>
      <c r="D2646" s="34" t="s">
        <v>5346</v>
      </c>
      <c r="E2646" s="34">
        <v>9</v>
      </c>
      <c r="F2646" s="34" t="s">
        <v>25</v>
      </c>
      <c r="G2646" s="34">
        <v>2.9</v>
      </c>
      <c r="H2646" s="34">
        <v>91.14</v>
      </c>
      <c r="I2646" s="34">
        <v>17.55</v>
      </c>
      <c r="J2646" s="34">
        <v>73.59</v>
      </c>
      <c r="K2646" s="34">
        <v>10040.8602150538</v>
      </c>
      <c r="L2646" s="34">
        <v>12435.4395977714</v>
      </c>
      <c r="M2646" s="35">
        <v>915124</v>
      </c>
      <c r="N2646" s="34"/>
      <c r="O2646" s="34" t="s">
        <v>22</v>
      </c>
      <c r="Q2646" s="1">
        <f>INDEX([1]房源台账数据源!$CZ:$CZ,MATCH(B2646,[1]房源台账数据源!$B:$B,0))</f>
        <v>915124</v>
      </c>
      <c r="R2646" s="1">
        <f>IF(U2646="未售",ROUNDDOWN(Q2646*(1-5%),0),INDEX([1]房源台账数据源!$AU:$AU,MATCH(B2646,[1]房源台账数据源!$B:$B,0)))</f>
        <v>812001</v>
      </c>
      <c r="S2646" s="23">
        <f t="shared" si="208"/>
        <v>0</v>
      </c>
      <c r="T2646" s="23">
        <f t="shared" si="209"/>
        <v>-0.112687460934256</v>
      </c>
      <c r="U2646" s="1" t="str">
        <f>INDEX([1]房源台账数据源!$DE:$DE,MATCH(B2646,[1]房源台账数据源!$B:$B,0))</f>
        <v>已售</v>
      </c>
    </row>
    <row r="2647" s="1" customFormat="1" ht="16.5" customHeight="1" spans="1:21">
      <c r="A2647" s="34">
        <v>46</v>
      </c>
      <c r="B2647" s="28" t="s">
        <v>5347</v>
      </c>
      <c r="C2647" s="34">
        <v>6</v>
      </c>
      <c r="D2647" s="34" t="s">
        <v>5348</v>
      </c>
      <c r="E2647" s="34">
        <v>9</v>
      </c>
      <c r="F2647" s="34" t="s">
        <v>25</v>
      </c>
      <c r="G2647" s="34">
        <v>2.9</v>
      </c>
      <c r="H2647" s="34">
        <v>91.3</v>
      </c>
      <c r="I2647" s="34">
        <v>17.58</v>
      </c>
      <c r="J2647" s="34">
        <v>73.72</v>
      </c>
      <c r="K2647" s="34">
        <v>10058.8170865279</v>
      </c>
      <c r="L2647" s="34">
        <v>12457.5420510038</v>
      </c>
      <c r="M2647" s="35">
        <v>918370</v>
      </c>
      <c r="N2647" s="34"/>
      <c r="O2647" s="34" t="s">
        <v>22</v>
      </c>
      <c r="Q2647" s="1">
        <f>INDEX([1]房源台账数据源!$CZ:$CZ,MATCH(B2647,[1]房源台账数据源!$B:$B,0))</f>
        <v>918370</v>
      </c>
      <c r="R2647" s="1">
        <f>IF(U2647="未售",ROUNDDOWN(Q2647*(1-5%),0),INDEX([1]房源台账数据源!$AU:$AU,MATCH(B2647,[1]房源台账数据源!$B:$B,0)))</f>
        <v>806733</v>
      </c>
      <c r="S2647" s="23">
        <f t="shared" si="208"/>
        <v>0</v>
      </c>
      <c r="T2647" s="23">
        <f t="shared" si="209"/>
        <v>-0.121559937715735</v>
      </c>
      <c r="U2647" s="1" t="str">
        <f>INDEX([1]房源台账数据源!$DE:$DE,MATCH(B2647,[1]房源台账数据源!$B:$B,0))</f>
        <v>已售</v>
      </c>
    </row>
    <row r="2648" s="1" customFormat="1" ht="16.5" customHeight="1" spans="1:21">
      <c r="A2648" s="34">
        <v>47</v>
      </c>
      <c r="B2648" s="28" t="s">
        <v>5349</v>
      </c>
      <c r="C2648" s="34">
        <v>6</v>
      </c>
      <c r="D2648" s="34" t="s">
        <v>5350</v>
      </c>
      <c r="E2648" s="34">
        <v>9</v>
      </c>
      <c r="F2648" s="34" t="s">
        <v>25</v>
      </c>
      <c r="G2648" s="34">
        <v>2.9</v>
      </c>
      <c r="H2648" s="34">
        <v>91.31</v>
      </c>
      <c r="I2648" s="34">
        <v>17.58</v>
      </c>
      <c r="J2648" s="34">
        <v>73.73</v>
      </c>
      <c r="K2648" s="34">
        <v>9920.78633227467</v>
      </c>
      <c r="L2648" s="34">
        <v>12286.2742438627</v>
      </c>
      <c r="M2648" s="35">
        <v>905867</v>
      </c>
      <c r="N2648" s="34"/>
      <c r="O2648" s="34" t="s">
        <v>22</v>
      </c>
      <c r="Q2648" s="1">
        <f>INDEX([1]房源台账数据源!$CZ:$CZ,MATCH(B2648,[1]房源台账数据源!$B:$B,0))</f>
        <v>905867</v>
      </c>
      <c r="R2648" s="1">
        <f>IF(U2648="未售",ROUNDDOWN(Q2648*(1-5%),0),INDEX([1]房源台账数据源!$AU:$AU,MATCH(B2648,[1]房源台账数据源!$B:$B,0)))</f>
        <v>803820</v>
      </c>
      <c r="S2648" s="23">
        <f t="shared" si="208"/>
        <v>0</v>
      </c>
      <c r="T2648" s="23">
        <f t="shared" si="209"/>
        <v>-0.112651194932589</v>
      </c>
      <c r="U2648" s="1" t="str">
        <f>INDEX([1]房源台账数据源!$DE:$DE,MATCH(B2648,[1]房源台账数据源!$B:$B,0))</f>
        <v>已售</v>
      </c>
    </row>
    <row r="2649" s="1" customFormat="1" ht="16.5" customHeight="1" spans="1:21">
      <c r="A2649" s="34">
        <v>48</v>
      </c>
      <c r="B2649" s="28" t="s">
        <v>5351</v>
      </c>
      <c r="C2649" s="34">
        <v>6</v>
      </c>
      <c r="D2649" s="34" t="s">
        <v>5352</v>
      </c>
      <c r="E2649" s="34">
        <v>9</v>
      </c>
      <c r="F2649" s="34" t="s">
        <v>33</v>
      </c>
      <c r="G2649" s="34">
        <v>2.9</v>
      </c>
      <c r="H2649" s="34">
        <v>72.77</v>
      </c>
      <c r="I2649" s="34">
        <v>14.01</v>
      </c>
      <c r="J2649" s="34">
        <v>58.76</v>
      </c>
      <c r="K2649" s="34">
        <v>9367.08808574962</v>
      </c>
      <c r="L2649" s="34">
        <v>11600.459496256</v>
      </c>
      <c r="M2649" s="35">
        <v>681643</v>
      </c>
      <c r="N2649" s="34"/>
      <c r="O2649" s="34" t="s">
        <v>22</v>
      </c>
      <c r="Q2649" s="1">
        <f>INDEX([1]房源台账数据源!$CZ:$CZ,MATCH(B2649,[1]房源台账数据源!$B:$B,0))</f>
        <v>681643</v>
      </c>
      <c r="R2649" s="1">
        <f>IF(U2649="未售",ROUNDDOWN(Q2649*(1-5%),0),INDEX([1]房源台账数据源!$AU:$AU,MATCH(B2649,[1]房源台账数据源!$B:$B,0)))</f>
        <v>647560</v>
      </c>
      <c r="S2649" s="23">
        <f t="shared" si="208"/>
        <v>0</v>
      </c>
      <c r="T2649" s="23">
        <f t="shared" si="209"/>
        <v>-0.0500012469870592</v>
      </c>
      <c r="U2649" s="1" t="str">
        <f>INDEX([1]房源台账数据源!$DE:$DE,MATCH(B2649,[1]房源台账数据源!$B:$B,0))</f>
        <v>未售</v>
      </c>
    </row>
    <row r="2650" s="1" customFormat="1" ht="16.5" customHeight="1" spans="1:21">
      <c r="A2650" s="34">
        <v>49</v>
      </c>
      <c r="B2650" s="28" t="s">
        <v>5353</v>
      </c>
      <c r="C2650" s="34">
        <v>6</v>
      </c>
      <c r="D2650" s="34" t="s">
        <v>5354</v>
      </c>
      <c r="E2650" s="34">
        <v>9</v>
      </c>
      <c r="F2650" s="34" t="s">
        <v>33</v>
      </c>
      <c r="G2650" s="34">
        <v>2.9</v>
      </c>
      <c r="H2650" s="34">
        <v>72.77</v>
      </c>
      <c r="I2650" s="34">
        <v>14.01</v>
      </c>
      <c r="J2650" s="34">
        <v>58.76</v>
      </c>
      <c r="K2650" s="34">
        <v>9402.06128899272</v>
      </c>
      <c r="L2650" s="34">
        <v>11643.7712729748</v>
      </c>
      <c r="M2650" s="35">
        <v>684188</v>
      </c>
      <c r="N2650" s="34"/>
      <c r="O2650" s="34" t="s">
        <v>22</v>
      </c>
      <c r="Q2650" s="1">
        <f>INDEX([1]房源台账数据源!$CZ:$CZ,MATCH(B2650,[1]房源台账数据源!$B:$B,0))</f>
        <v>684188</v>
      </c>
      <c r="R2650" s="1">
        <f>IF(U2650="未售",ROUNDDOWN(Q2650*(1-5%),0),INDEX([1]房源台账数据源!$AU:$AU,MATCH(B2650,[1]房源台账数据源!$B:$B,0)))</f>
        <v>601018</v>
      </c>
      <c r="S2650" s="23">
        <f t="shared" si="208"/>
        <v>0</v>
      </c>
      <c r="T2650" s="23">
        <f t="shared" si="209"/>
        <v>-0.12156015598052</v>
      </c>
      <c r="U2650" s="1" t="str">
        <f>INDEX([1]房源台账数据源!$DE:$DE,MATCH(B2650,[1]房源台账数据源!$B:$B,0))</f>
        <v>已售</v>
      </c>
    </row>
    <row r="2651" s="1" customFormat="1" ht="16.5" customHeight="1" spans="1:21">
      <c r="A2651" s="34">
        <v>50</v>
      </c>
      <c r="B2651" s="28" t="s">
        <v>5355</v>
      </c>
      <c r="C2651" s="34">
        <v>6</v>
      </c>
      <c r="D2651" s="34" t="s">
        <v>5356</v>
      </c>
      <c r="E2651" s="34">
        <v>9</v>
      </c>
      <c r="F2651" s="34" t="s">
        <v>25</v>
      </c>
      <c r="G2651" s="34">
        <v>2.9</v>
      </c>
      <c r="H2651" s="34">
        <v>91.23</v>
      </c>
      <c r="I2651" s="34">
        <v>17.56</v>
      </c>
      <c r="J2651" s="34">
        <v>73.67</v>
      </c>
      <c r="K2651" s="34">
        <v>9893.88359092404</v>
      </c>
      <c r="L2651" s="34">
        <v>12252.1922084974</v>
      </c>
      <c r="M2651" s="35">
        <v>902619</v>
      </c>
      <c r="N2651" s="34"/>
      <c r="O2651" s="34" t="s">
        <v>22</v>
      </c>
      <c r="Q2651" s="1">
        <f>INDEX([1]房源台账数据源!$CZ:$CZ,MATCH(B2651,[1]房源台账数据源!$B:$B,0))</f>
        <v>902619</v>
      </c>
      <c r="R2651" s="1">
        <f>IF(U2651="未售",ROUNDDOWN(Q2651*(1-5%),0),INDEX([1]房源台账数据源!$AU:$AU,MATCH(B2651,[1]房源台账数据源!$B:$B,0)))</f>
        <v>792911</v>
      </c>
      <c r="S2651" s="23">
        <f t="shared" si="208"/>
        <v>0</v>
      </c>
      <c r="T2651" s="23">
        <f t="shared" si="209"/>
        <v>-0.121544084491906</v>
      </c>
      <c r="U2651" s="1" t="str">
        <f>INDEX([1]房源台账数据源!$DE:$DE,MATCH(B2651,[1]房源台账数据源!$B:$B,0))</f>
        <v>已售</v>
      </c>
    </row>
    <row r="2652" s="1" customFormat="1" ht="16.5" customHeight="1" spans="1:21">
      <c r="A2652" s="34">
        <v>51</v>
      </c>
      <c r="B2652" s="28" t="s">
        <v>5357</v>
      </c>
      <c r="C2652" s="34">
        <v>6</v>
      </c>
      <c r="D2652" s="34" t="s">
        <v>5358</v>
      </c>
      <c r="E2652" s="34">
        <v>10</v>
      </c>
      <c r="F2652" s="34" t="s">
        <v>25</v>
      </c>
      <c r="G2652" s="34">
        <v>2.9</v>
      </c>
      <c r="H2652" s="34">
        <v>91.14</v>
      </c>
      <c r="I2652" s="34">
        <v>17.55</v>
      </c>
      <c r="J2652" s="34">
        <v>73.59</v>
      </c>
      <c r="K2652" s="34">
        <v>10040.8602150538</v>
      </c>
      <c r="L2652" s="34">
        <v>12435.4395977714</v>
      </c>
      <c r="M2652" s="35">
        <v>915124</v>
      </c>
      <c r="N2652" s="34"/>
      <c r="O2652" s="34" t="s">
        <v>22</v>
      </c>
      <c r="Q2652" s="1">
        <f>INDEX([1]房源台账数据源!$CZ:$CZ,MATCH(B2652,[1]房源台账数据源!$B:$B,0))</f>
        <v>915124</v>
      </c>
      <c r="R2652" s="1">
        <f>IF(U2652="未售",ROUNDDOWN(Q2652*(1-5%),0),INDEX([1]房源台账数据源!$AU:$AU,MATCH(B2652,[1]房源台账数据源!$B:$B,0)))</f>
        <v>803881</v>
      </c>
      <c r="S2652" s="23">
        <f t="shared" si="208"/>
        <v>0</v>
      </c>
      <c r="T2652" s="23">
        <f t="shared" si="209"/>
        <v>-0.121560575397432</v>
      </c>
      <c r="U2652" s="1" t="str">
        <f>INDEX([1]房源台账数据源!$DE:$DE,MATCH(B2652,[1]房源台账数据源!$B:$B,0))</f>
        <v>已售</v>
      </c>
    </row>
    <row r="2653" s="1" customFormat="1" ht="16.5" customHeight="1" spans="1:21">
      <c r="A2653" s="34">
        <v>52</v>
      </c>
      <c r="B2653" s="28" t="s">
        <v>5359</v>
      </c>
      <c r="C2653" s="34">
        <v>6</v>
      </c>
      <c r="D2653" s="34" t="s">
        <v>5360</v>
      </c>
      <c r="E2653" s="34">
        <v>10</v>
      </c>
      <c r="F2653" s="34" t="s">
        <v>25</v>
      </c>
      <c r="G2653" s="34">
        <v>2.9</v>
      </c>
      <c r="H2653" s="34">
        <v>91.3</v>
      </c>
      <c r="I2653" s="34">
        <v>17.58</v>
      </c>
      <c r="J2653" s="34">
        <v>73.72</v>
      </c>
      <c r="K2653" s="34">
        <v>10058.8170865279</v>
      </c>
      <c r="L2653" s="34">
        <v>12457.5420510038</v>
      </c>
      <c r="M2653" s="35">
        <v>918370</v>
      </c>
      <c r="N2653" s="34"/>
      <c r="O2653" s="34" t="s">
        <v>22</v>
      </c>
      <c r="Q2653" s="1">
        <f>INDEX([1]房源台账数据源!$CZ:$CZ,MATCH(B2653,[1]房源台账数据源!$B:$B,0))</f>
        <v>918370</v>
      </c>
      <c r="R2653" s="1">
        <f>IF(U2653="未售",ROUNDDOWN(Q2653*(1-5%),0),INDEX([1]房源台账数据源!$AU:$AU,MATCH(B2653,[1]房源台账数据源!$B:$B,0)))</f>
        <v>806733</v>
      </c>
      <c r="S2653" s="23">
        <f t="shared" si="208"/>
        <v>0</v>
      </c>
      <c r="T2653" s="23">
        <f t="shared" si="209"/>
        <v>-0.121559937715735</v>
      </c>
      <c r="U2653" s="1" t="str">
        <f>INDEX([1]房源台账数据源!$DE:$DE,MATCH(B2653,[1]房源台账数据源!$B:$B,0))</f>
        <v>已售</v>
      </c>
    </row>
    <row r="2654" s="1" customFormat="1" ht="16.5" customHeight="1" spans="1:21">
      <c r="A2654" s="34">
        <v>53</v>
      </c>
      <c r="B2654" s="28" t="s">
        <v>5361</v>
      </c>
      <c r="C2654" s="34">
        <v>6</v>
      </c>
      <c r="D2654" s="34" t="s">
        <v>5362</v>
      </c>
      <c r="E2654" s="34">
        <v>10</v>
      </c>
      <c r="F2654" s="34" t="s">
        <v>25</v>
      </c>
      <c r="G2654" s="34">
        <v>2.9</v>
      </c>
      <c r="H2654" s="34">
        <v>91.31</v>
      </c>
      <c r="I2654" s="34">
        <v>17.58</v>
      </c>
      <c r="J2654" s="34">
        <v>73.73</v>
      </c>
      <c r="K2654" s="34">
        <v>9920.78633227467</v>
      </c>
      <c r="L2654" s="34">
        <v>12286.2742438627</v>
      </c>
      <c r="M2654" s="35">
        <v>905867</v>
      </c>
      <c r="N2654" s="34"/>
      <c r="O2654" s="34" t="s">
        <v>22</v>
      </c>
      <c r="Q2654" s="1">
        <f>INDEX([1]房源台账数据源!$CZ:$CZ,MATCH(B2654,[1]房源台账数据源!$B:$B,0))</f>
        <v>905867</v>
      </c>
      <c r="R2654" s="1">
        <f>IF(U2654="未售",ROUNDDOWN(Q2654*(1-5%),0),INDEX([1]房源台账数据源!$AU:$AU,MATCH(B2654,[1]房源台账数据源!$B:$B,0)))</f>
        <v>803820</v>
      </c>
      <c r="S2654" s="23">
        <f t="shared" si="208"/>
        <v>0</v>
      </c>
      <c r="T2654" s="23">
        <f t="shared" si="209"/>
        <v>-0.112651194932589</v>
      </c>
      <c r="U2654" s="1" t="str">
        <f>INDEX([1]房源台账数据源!$DE:$DE,MATCH(B2654,[1]房源台账数据源!$B:$B,0))</f>
        <v>已售</v>
      </c>
    </row>
    <row r="2655" s="1" customFormat="1" ht="16.5" customHeight="1" spans="1:21">
      <c r="A2655" s="34">
        <v>54</v>
      </c>
      <c r="B2655" s="28" t="s">
        <v>5363</v>
      </c>
      <c r="C2655" s="34">
        <v>6</v>
      </c>
      <c r="D2655" s="34" t="s">
        <v>5364</v>
      </c>
      <c r="E2655" s="34">
        <v>10</v>
      </c>
      <c r="F2655" s="34" t="s">
        <v>33</v>
      </c>
      <c r="G2655" s="34">
        <v>2.9</v>
      </c>
      <c r="H2655" s="34">
        <v>72.77</v>
      </c>
      <c r="I2655" s="34">
        <v>14.01</v>
      </c>
      <c r="J2655" s="34">
        <v>58.76</v>
      </c>
      <c r="K2655" s="34">
        <v>9367.08808574962</v>
      </c>
      <c r="L2655" s="34">
        <v>11600.459496256</v>
      </c>
      <c r="M2655" s="35">
        <v>681643</v>
      </c>
      <c r="N2655" s="34"/>
      <c r="O2655" s="34" t="s">
        <v>22</v>
      </c>
      <c r="Q2655" s="1">
        <f>INDEX([1]房源台账数据源!$CZ:$CZ,MATCH(B2655,[1]房源台账数据源!$B:$B,0))</f>
        <v>681643</v>
      </c>
      <c r="R2655" s="1">
        <f>IF(U2655="未售",ROUNDDOWN(Q2655*(1-5%),0),INDEX([1]房源台账数据源!$AU:$AU,MATCH(B2655,[1]房源台账数据源!$B:$B,0)))</f>
        <v>598783</v>
      </c>
      <c r="S2655" s="23">
        <f t="shared" si="208"/>
        <v>0</v>
      </c>
      <c r="T2655" s="23">
        <f t="shared" si="209"/>
        <v>-0.121559232618834</v>
      </c>
      <c r="U2655" s="1" t="str">
        <f>INDEX([1]房源台账数据源!$DE:$DE,MATCH(B2655,[1]房源台账数据源!$B:$B,0))</f>
        <v>已售</v>
      </c>
    </row>
    <row r="2656" s="1" customFormat="1" ht="16.5" customHeight="1" spans="1:21">
      <c r="A2656" s="34">
        <v>55</v>
      </c>
      <c r="B2656" s="28" t="s">
        <v>5365</v>
      </c>
      <c r="C2656" s="34">
        <v>6</v>
      </c>
      <c r="D2656" s="34" t="s">
        <v>5366</v>
      </c>
      <c r="E2656" s="34">
        <v>10</v>
      </c>
      <c r="F2656" s="34" t="s">
        <v>33</v>
      </c>
      <c r="G2656" s="34">
        <v>2.9</v>
      </c>
      <c r="H2656" s="34">
        <v>72.77</v>
      </c>
      <c r="I2656" s="34">
        <v>14.01</v>
      </c>
      <c r="J2656" s="34">
        <v>58.76</v>
      </c>
      <c r="K2656" s="34">
        <v>9402.06128899272</v>
      </c>
      <c r="L2656" s="34">
        <v>11643.7712729748</v>
      </c>
      <c r="M2656" s="35">
        <v>684188</v>
      </c>
      <c r="N2656" s="34"/>
      <c r="O2656" s="34" t="s">
        <v>22</v>
      </c>
      <c r="Q2656" s="1">
        <f>INDEX([1]房源台账数据源!$CZ:$CZ,MATCH(B2656,[1]房源台账数据源!$B:$B,0))</f>
        <v>684188</v>
      </c>
      <c r="R2656" s="1">
        <f>IF(U2656="未售",ROUNDDOWN(Q2656*(1-5%),0),INDEX([1]房源台账数据源!$AU:$AU,MATCH(B2656,[1]房源台账数据源!$B:$B,0)))</f>
        <v>601017</v>
      </c>
      <c r="S2656" s="23">
        <f t="shared" si="208"/>
        <v>0</v>
      </c>
      <c r="T2656" s="23">
        <f t="shared" si="209"/>
        <v>-0.121561617567101</v>
      </c>
      <c r="U2656" s="1" t="str">
        <f>INDEX([1]房源台账数据源!$DE:$DE,MATCH(B2656,[1]房源台账数据源!$B:$B,0))</f>
        <v>已售</v>
      </c>
    </row>
    <row r="2657" s="1" customFormat="1" ht="16.5" customHeight="1" spans="1:21">
      <c r="A2657" s="34">
        <v>56</v>
      </c>
      <c r="B2657" s="28" t="s">
        <v>5367</v>
      </c>
      <c r="C2657" s="34">
        <v>6</v>
      </c>
      <c r="D2657" s="34" t="s">
        <v>5368</v>
      </c>
      <c r="E2657" s="34">
        <v>10</v>
      </c>
      <c r="F2657" s="34" t="s">
        <v>25</v>
      </c>
      <c r="G2657" s="34">
        <v>2.9</v>
      </c>
      <c r="H2657" s="34">
        <v>91.23</v>
      </c>
      <c r="I2657" s="34">
        <v>17.56</v>
      </c>
      <c r="J2657" s="34">
        <v>73.67</v>
      </c>
      <c r="K2657" s="34">
        <v>9893.88359092404</v>
      </c>
      <c r="L2657" s="34">
        <v>12252.1922084974</v>
      </c>
      <c r="M2657" s="35">
        <v>902619</v>
      </c>
      <c r="N2657" s="34"/>
      <c r="O2657" s="34" t="s">
        <v>22</v>
      </c>
      <c r="Q2657" s="1">
        <f>INDEX([1]房源台账数据源!$CZ:$CZ,MATCH(B2657,[1]房源台账数据源!$B:$B,0))</f>
        <v>902619</v>
      </c>
      <c r="R2657" s="1">
        <f>IF(U2657="未售",ROUNDDOWN(Q2657*(1-5%),0),INDEX([1]房源台账数据源!$AU:$AU,MATCH(B2657,[1]房源台账数据源!$B:$B,0)))</f>
        <v>792911</v>
      </c>
      <c r="S2657" s="23">
        <f t="shared" si="208"/>
        <v>0</v>
      </c>
      <c r="T2657" s="23">
        <f t="shared" si="209"/>
        <v>-0.121544084491906</v>
      </c>
      <c r="U2657" s="1" t="str">
        <f>INDEX([1]房源台账数据源!$DE:$DE,MATCH(B2657,[1]房源台账数据源!$B:$B,0))</f>
        <v>已售</v>
      </c>
    </row>
    <row r="2658" s="1" customFormat="1" ht="16.5" customHeight="1" spans="1:21">
      <c r="A2658" s="34">
        <v>57</v>
      </c>
      <c r="B2658" s="28" t="s">
        <v>5369</v>
      </c>
      <c r="C2658" s="34">
        <v>6</v>
      </c>
      <c r="D2658" s="34" t="s">
        <v>5370</v>
      </c>
      <c r="E2658" s="34">
        <v>11</v>
      </c>
      <c r="F2658" s="34" t="s">
        <v>25</v>
      </c>
      <c r="G2658" s="34">
        <v>2.9</v>
      </c>
      <c r="H2658" s="34">
        <v>91.14</v>
      </c>
      <c r="I2658" s="34">
        <v>17.55</v>
      </c>
      <c r="J2658" s="34">
        <v>73.59</v>
      </c>
      <c r="K2658" s="34">
        <v>10218.9708141321</v>
      </c>
      <c r="L2658" s="34">
        <v>12656.0266340535</v>
      </c>
      <c r="M2658" s="35">
        <v>931357</v>
      </c>
      <c r="N2658" s="34"/>
      <c r="O2658" s="34" t="s">
        <v>22</v>
      </c>
      <c r="Q2658" s="1">
        <f>INDEX([1]房源台账数据源!$CZ:$CZ,MATCH(B2658,[1]房源台账数据源!$B:$B,0))</f>
        <v>931357</v>
      </c>
      <c r="R2658" s="1">
        <f>IF(U2658="未售",ROUNDDOWN(Q2658*(1-5%),0),INDEX([1]房源台账数据源!$AU:$AU,MATCH(B2658,[1]房源台账数据源!$B:$B,0)))</f>
        <v>826405</v>
      </c>
      <c r="S2658" s="23">
        <f t="shared" si="208"/>
        <v>0</v>
      </c>
      <c r="T2658" s="23">
        <f t="shared" si="209"/>
        <v>-0.112687186546083</v>
      </c>
      <c r="U2658" s="1" t="str">
        <f>INDEX([1]房源台账数据源!$DE:$DE,MATCH(B2658,[1]房源台账数据源!$B:$B,0))</f>
        <v>已售</v>
      </c>
    </row>
    <row r="2659" s="1" customFormat="1" ht="16.5" customHeight="1" spans="1:21">
      <c r="A2659" s="34">
        <v>58</v>
      </c>
      <c r="B2659" s="28" t="s">
        <v>5371</v>
      </c>
      <c r="C2659" s="34">
        <v>6</v>
      </c>
      <c r="D2659" s="34" t="s">
        <v>5372</v>
      </c>
      <c r="E2659" s="34">
        <v>11</v>
      </c>
      <c r="F2659" s="34" t="s">
        <v>25</v>
      </c>
      <c r="G2659" s="34">
        <v>2.9</v>
      </c>
      <c r="H2659" s="34">
        <v>91.3</v>
      </c>
      <c r="I2659" s="34">
        <v>17.58</v>
      </c>
      <c r="J2659" s="34">
        <v>73.72</v>
      </c>
      <c r="K2659" s="34">
        <v>10236.6265060241</v>
      </c>
      <c r="L2659" s="34">
        <v>12677.7536625068</v>
      </c>
      <c r="M2659" s="35">
        <v>934604</v>
      </c>
      <c r="N2659" s="34"/>
      <c r="O2659" s="34" t="s">
        <v>22</v>
      </c>
      <c r="Q2659" s="1">
        <f>INDEX([1]房源台账数据源!$CZ:$CZ,MATCH(B2659,[1]房源台账数据源!$B:$B,0))</f>
        <v>934604</v>
      </c>
      <c r="R2659" s="1">
        <f>IF(U2659="未售",ROUNDDOWN(Q2659*(1-5%),0),INDEX([1]房源台账数据源!$AU:$AU,MATCH(B2659,[1]房源台账数据源!$B:$B,0)))</f>
        <v>829285</v>
      </c>
      <c r="S2659" s="23">
        <f t="shared" si="208"/>
        <v>0</v>
      </c>
      <c r="T2659" s="23">
        <f t="shared" si="209"/>
        <v>-0.112688368549675</v>
      </c>
      <c r="U2659" s="1" t="str">
        <f>INDEX([1]房源台账数据源!$DE:$DE,MATCH(B2659,[1]房源台账数据源!$B:$B,0))</f>
        <v>已售</v>
      </c>
    </row>
    <row r="2660" s="1" customFormat="1" ht="16.5" customHeight="1" spans="1:21">
      <c r="A2660" s="34">
        <v>59</v>
      </c>
      <c r="B2660" s="28" t="s">
        <v>5373</v>
      </c>
      <c r="C2660" s="34">
        <v>6</v>
      </c>
      <c r="D2660" s="34" t="s">
        <v>5374</v>
      </c>
      <c r="E2660" s="34">
        <v>11</v>
      </c>
      <c r="F2660" s="34" t="s">
        <v>25</v>
      </c>
      <c r="G2660" s="34">
        <v>2.9</v>
      </c>
      <c r="H2660" s="34">
        <v>91.31</v>
      </c>
      <c r="I2660" s="34">
        <v>17.58</v>
      </c>
      <c r="J2660" s="34">
        <v>73.73</v>
      </c>
      <c r="K2660" s="34">
        <v>10098.6529405323</v>
      </c>
      <c r="L2660" s="34">
        <v>12506.5509290655</v>
      </c>
      <c r="M2660" s="35">
        <v>922108</v>
      </c>
      <c r="N2660" s="34"/>
      <c r="O2660" s="34" t="s">
        <v>22</v>
      </c>
      <c r="Q2660" s="1">
        <f>INDEX([1]房源台账数据源!$CZ:$CZ,MATCH(B2660,[1]房源台账数据源!$B:$B,0))</f>
        <v>922108</v>
      </c>
      <c r="R2660" s="1">
        <f>IF(U2660="未售",ROUNDDOWN(Q2660*(1-5%),0),INDEX([1]房源台账数据源!$AU:$AU,MATCH(B2660,[1]房源台账数据源!$B:$B,0)))</f>
        <v>810034</v>
      </c>
      <c r="S2660" s="23">
        <f t="shared" si="208"/>
        <v>0</v>
      </c>
      <c r="T2660" s="23">
        <f t="shared" si="209"/>
        <v>-0.121541077617806</v>
      </c>
      <c r="U2660" s="1" t="str">
        <f>INDEX([1]房源台账数据源!$DE:$DE,MATCH(B2660,[1]房源台账数据源!$B:$B,0))</f>
        <v>已售</v>
      </c>
    </row>
    <row r="2661" s="1" customFormat="1" ht="16.5" customHeight="1" spans="1:21">
      <c r="A2661" s="34">
        <v>60</v>
      </c>
      <c r="B2661" s="28" t="s">
        <v>5375</v>
      </c>
      <c r="C2661" s="34">
        <v>6</v>
      </c>
      <c r="D2661" s="34" t="s">
        <v>5376</v>
      </c>
      <c r="E2661" s="34">
        <v>11</v>
      </c>
      <c r="F2661" s="34" t="s">
        <v>33</v>
      </c>
      <c r="G2661" s="34">
        <v>2.9</v>
      </c>
      <c r="H2661" s="34">
        <v>72.77</v>
      </c>
      <c r="I2661" s="34">
        <v>14.01</v>
      </c>
      <c r="J2661" s="34">
        <v>58.76</v>
      </c>
      <c r="K2661" s="34">
        <v>9541.98158581833</v>
      </c>
      <c r="L2661" s="34">
        <v>11817.0524166099</v>
      </c>
      <c r="M2661" s="35">
        <v>694370</v>
      </c>
      <c r="N2661" s="34"/>
      <c r="O2661" s="34" t="s">
        <v>22</v>
      </c>
      <c r="Q2661" s="1">
        <f>INDEX([1]房源台账数据源!$CZ:$CZ,MATCH(B2661,[1]房源台账数据源!$B:$B,0))</f>
        <v>694370</v>
      </c>
      <c r="R2661" s="1">
        <f>IF(U2661="未售",ROUNDDOWN(Q2661*(1-5%),0),INDEX([1]房源台账数据源!$AU:$AU,MATCH(B2661,[1]房源台账数据源!$B:$B,0)))</f>
        <v>616124</v>
      </c>
      <c r="S2661" s="23">
        <f t="shared" si="208"/>
        <v>0</v>
      </c>
      <c r="T2661" s="23">
        <f t="shared" si="209"/>
        <v>-0.112686319973501</v>
      </c>
      <c r="U2661" s="1" t="str">
        <f>INDEX([1]房源台账数据源!$DE:$DE,MATCH(B2661,[1]房源台账数据源!$B:$B,0))</f>
        <v>已售</v>
      </c>
    </row>
    <row r="2662" s="1" customFormat="1" ht="16.5" customHeight="1" spans="1:21">
      <c r="A2662" s="34">
        <v>61</v>
      </c>
      <c r="B2662" s="28" t="s">
        <v>5377</v>
      </c>
      <c r="C2662" s="34">
        <v>6</v>
      </c>
      <c r="D2662" s="34" t="s">
        <v>5378</v>
      </c>
      <c r="E2662" s="34">
        <v>11</v>
      </c>
      <c r="F2662" s="34" t="s">
        <v>33</v>
      </c>
      <c r="G2662" s="34">
        <v>2.9</v>
      </c>
      <c r="H2662" s="34">
        <v>72.77</v>
      </c>
      <c r="I2662" s="34">
        <v>14.01</v>
      </c>
      <c r="J2662" s="34">
        <v>58.76</v>
      </c>
      <c r="K2662" s="34">
        <v>9576.95478906143</v>
      </c>
      <c r="L2662" s="34">
        <v>11860.3641933288</v>
      </c>
      <c r="M2662" s="35">
        <v>696915</v>
      </c>
      <c r="N2662" s="34"/>
      <c r="O2662" s="34" t="s">
        <v>22</v>
      </c>
      <c r="Q2662" s="1">
        <f>INDEX([1]房源台账数据源!$CZ:$CZ,MATCH(B2662,[1]房源台账数据源!$B:$B,0))</f>
        <v>696915</v>
      </c>
      <c r="R2662" s="1">
        <f>IF(U2662="未售",ROUNDDOWN(Q2662*(1-5%),0),INDEX([1]房源台账数据源!$AU:$AU,MATCH(B2662,[1]房源台账数据源!$B:$B,0)))</f>
        <v>624692</v>
      </c>
      <c r="S2662" s="23">
        <f t="shared" si="208"/>
        <v>0</v>
      </c>
      <c r="T2662" s="23">
        <f t="shared" si="209"/>
        <v>-0.10363243724127</v>
      </c>
      <c r="U2662" s="1" t="str">
        <f>INDEX([1]房源台账数据源!$DE:$DE,MATCH(B2662,[1]房源台账数据源!$B:$B,0))</f>
        <v>已售</v>
      </c>
    </row>
    <row r="2663" s="1" customFormat="1" ht="16.5" customHeight="1" spans="1:21">
      <c r="A2663" s="34">
        <v>62</v>
      </c>
      <c r="B2663" s="28" t="s">
        <v>5379</v>
      </c>
      <c r="C2663" s="34">
        <v>6</v>
      </c>
      <c r="D2663" s="34" t="s">
        <v>5380</v>
      </c>
      <c r="E2663" s="34">
        <v>11</v>
      </c>
      <c r="F2663" s="34" t="s">
        <v>25</v>
      </c>
      <c r="G2663" s="34">
        <v>2.9</v>
      </c>
      <c r="H2663" s="34">
        <v>91.23</v>
      </c>
      <c r="I2663" s="34">
        <v>17.56</v>
      </c>
      <c r="J2663" s="34">
        <v>73.67</v>
      </c>
      <c r="K2663" s="34">
        <v>10071.895209909</v>
      </c>
      <c r="L2663" s="34">
        <v>12472.6347224108</v>
      </c>
      <c r="M2663" s="35">
        <v>918859</v>
      </c>
      <c r="N2663" s="34"/>
      <c r="O2663" s="34" t="s">
        <v>22</v>
      </c>
      <c r="Q2663" s="1">
        <f>INDEX([1]房源台账数据源!$CZ:$CZ,MATCH(B2663,[1]房源台账数据源!$B:$B,0))</f>
        <v>918859</v>
      </c>
      <c r="R2663" s="1">
        <f>IF(U2663="未售",ROUNDDOWN(Q2663*(1-5%),0),INDEX([1]房源台账数据源!$AU:$AU,MATCH(B2663,[1]房源台账数据源!$B:$B,0)))</f>
        <v>807150</v>
      </c>
      <c r="S2663" s="23">
        <f t="shared" si="208"/>
        <v>0</v>
      </c>
      <c r="T2663" s="23">
        <f t="shared" si="209"/>
        <v>-0.121573603784694</v>
      </c>
      <c r="U2663" s="1" t="str">
        <f>INDEX([1]房源台账数据源!$DE:$DE,MATCH(B2663,[1]房源台账数据源!$B:$B,0))</f>
        <v>已售</v>
      </c>
    </row>
    <row r="2664" s="1" customFormat="1" ht="16.5" customHeight="1" spans="1:21">
      <c r="A2664" s="34">
        <v>63</v>
      </c>
      <c r="B2664" s="28" t="s">
        <v>5381</v>
      </c>
      <c r="C2664" s="34">
        <v>6</v>
      </c>
      <c r="D2664" s="34" t="s">
        <v>5382</v>
      </c>
      <c r="E2664" s="34">
        <v>12</v>
      </c>
      <c r="F2664" s="34" t="s">
        <v>25</v>
      </c>
      <c r="G2664" s="34">
        <v>2.9</v>
      </c>
      <c r="H2664" s="34">
        <v>91.14</v>
      </c>
      <c r="I2664" s="34">
        <v>17.55</v>
      </c>
      <c r="J2664" s="34">
        <v>73.59</v>
      </c>
      <c r="K2664" s="34">
        <v>10218.9708141321</v>
      </c>
      <c r="L2664" s="34">
        <v>12656.0266340535</v>
      </c>
      <c r="M2664" s="35">
        <v>931357</v>
      </c>
      <c r="N2664" s="34"/>
      <c r="O2664" s="34" t="s">
        <v>22</v>
      </c>
      <c r="Q2664" s="1">
        <f>INDEX([1]房源台账数据源!$CZ:$CZ,MATCH(B2664,[1]房源台账数据源!$B:$B,0))</f>
        <v>931357</v>
      </c>
      <c r="R2664" s="1">
        <f>IF(U2664="未售",ROUNDDOWN(Q2664*(1-5%),0),INDEX([1]房源台账数据源!$AU:$AU,MATCH(B2664,[1]房源台账数据源!$B:$B,0)))</f>
        <v>826405</v>
      </c>
      <c r="S2664" s="23">
        <f t="shared" si="208"/>
        <v>0</v>
      </c>
      <c r="T2664" s="23">
        <f t="shared" si="209"/>
        <v>-0.112687186546083</v>
      </c>
      <c r="U2664" s="1" t="str">
        <f>INDEX([1]房源台账数据源!$DE:$DE,MATCH(B2664,[1]房源台账数据源!$B:$B,0))</f>
        <v>已售</v>
      </c>
    </row>
    <row r="2665" s="1" customFormat="1" ht="16.5" customHeight="1" spans="1:21">
      <c r="A2665" s="34">
        <v>64</v>
      </c>
      <c r="B2665" s="28" t="s">
        <v>5383</v>
      </c>
      <c r="C2665" s="34">
        <v>6</v>
      </c>
      <c r="D2665" s="34" t="s">
        <v>5384</v>
      </c>
      <c r="E2665" s="34">
        <v>12</v>
      </c>
      <c r="F2665" s="34" t="s">
        <v>25</v>
      </c>
      <c r="G2665" s="34">
        <v>2.9</v>
      </c>
      <c r="H2665" s="34">
        <v>91.3</v>
      </c>
      <c r="I2665" s="34">
        <v>17.58</v>
      </c>
      <c r="J2665" s="34">
        <v>73.72</v>
      </c>
      <c r="K2665" s="34">
        <v>10236.6265060241</v>
      </c>
      <c r="L2665" s="34">
        <v>12677.7536625068</v>
      </c>
      <c r="M2665" s="35">
        <v>934604</v>
      </c>
      <c r="N2665" s="34"/>
      <c r="O2665" s="34" t="s">
        <v>22</v>
      </c>
      <c r="Q2665" s="1">
        <f>INDEX([1]房源台账数据源!$CZ:$CZ,MATCH(B2665,[1]房源台账数据源!$B:$B,0))</f>
        <v>934604</v>
      </c>
      <c r="R2665" s="1">
        <f>IF(U2665="未售",ROUNDDOWN(Q2665*(1-5%),0),INDEX([1]房源台账数据源!$AU:$AU,MATCH(B2665,[1]房源台账数据源!$B:$B,0)))</f>
        <v>829285</v>
      </c>
      <c r="S2665" s="23">
        <f t="shared" si="208"/>
        <v>0</v>
      </c>
      <c r="T2665" s="23">
        <f t="shared" si="209"/>
        <v>-0.112688368549675</v>
      </c>
      <c r="U2665" s="1" t="str">
        <f>INDEX([1]房源台账数据源!$DE:$DE,MATCH(B2665,[1]房源台账数据源!$B:$B,0))</f>
        <v>已售</v>
      </c>
    </row>
    <row r="2666" s="1" customFormat="1" ht="16.5" customHeight="1" spans="1:21">
      <c r="A2666" s="34">
        <v>65</v>
      </c>
      <c r="B2666" s="28" t="s">
        <v>5385</v>
      </c>
      <c r="C2666" s="34">
        <v>6</v>
      </c>
      <c r="D2666" s="34" t="s">
        <v>5386</v>
      </c>
      <c r="E2666" s="34">
        <v>12</v>
      </c>
      <c r="F2666" s="34" t="s">
        <v>25</v>
      </c>
      <c r="G2666" s="34">
        <v>2.9</v>
      </c>
      <c r="H2666" s="34">
        <v>91.31</v>
      </c>
      <c r="I2666" s="34">
        <v>17.58</v>
      </c>
      <c r="J2666" s="34">
        <v>73.73</v>
      </c>
      <c r="K2666" s="34">
        <v>10098.6529405323</v>
      </c>
      <c r="L2666" s="34">
        <v>12506.5509290655</v>
      </c>
      <c r="M2666" s="35">
        <v>922108</v>
      </c>
      <c r="N2666" s="34"/>
      <c r="O2666" s="34" t="s">
        <v>22</v>
      </c>
      <c r="Q2666" s="1">
        <f>INDEX([1]房源台账数据源!$CZ:$CZ,MATCH(B2666,[1]房源台账数据源!$B:$B,0))</f>
        <v>922108</v>
      </c>
      <c r="R2666" s="1">
        <f>IF(U2666="未售",ROUNDDOWN(Q2666*(1-5%),0),INDEX([1]房源台账数据源!$AU:$AU,MATCH(B2666,[1]房源台账数据源!$B:$B,0)))</f>
        <v>810034</v>
      </c>
      <c r="S2666" s="23">
        <f t="shared" si="208"/>
        <v>0</v>
      </c>
      <c r="T2666" s="23">
        <f t="shared" si="209"/>
        <v>-0.121541077617806</v>
      </c>
      <c r="U2666" s="1" t="str">
        <f>INDEX([1]房源台账数据源!$DE:$DE,MATCH(B2666,[1]房源台账数据源!$B:$B,0))</f>
        <v>已售</v>
      </c>
    </row>
    <row r="2667" s="1" customFormat="1" ht="16.5" customHeight="1" spans="1:21">
      <c r="A2667" s="34">
        <v>66</v>
      </c>
      <c r="B2667" s="28" t="s">
        <v>5387</v>
      </c>
      <c r="C2667" s="34">
        <v>6</v>
      </c>
      <c r="D2667" s="34" t="s">
        <v>5388</v>
      </c>
      <c r="E2667" s="34">
        <v>12</v>
      </c>
      <c r="F2667" s="34" t="s">
        <v>33</v>
      </c>
      <c r="G2667" s="34">
        <v>2.9</v>
      </c>
      <c r="H2667" s="34">
        <v>72.77</v>
      </c>
      <c r="I2667" s="34">
        <v>14.01</v>
      </c>
      <c r="J2667" s="34">
        <v>58.76</v>
      </c>
      <c r="K2667" s="34">
        <v>9541.98158581833</v>
      </c>
      <c r="L2667" s="34">
        <v>11817.0524166099</v>
      </c>
      <c r="M2667" s="35">
        <v>694370</v>
      </c>
      <c r="N2667" s="34"/>
      <c r="O2667" s="34" t="s">
        <v>22</v>
      </c>
      <c r="Q2667" s="1">
        <f>INDEX([1]房源台账数据源!$CZ:$CZ,MATCH(B2667,[1]房源台账数据源!$B:$B,0))</f>
        <v>694370</v>
      </c>
      <c r="R2667" s="1">
        <f>IF(U2667="未售",ROUNDDOWN(Q2667*(1-5%),0),INDEX([1]房源台账数据源!$AU:$AU,MATCH(B2667,[1]房源台账数据源!$B:$B,0)))</f>
        <v>609962</v>
      </c>
      <c r="S2667" s="23">
        <f t="shared" si="208"/>
        <v>0</v>
      </c>
      <c r="T2667" s="23">
        <f t="shared" si="209"/>
        <v>-0.121560551291098</v>
      </c>
      <c r="U2667" s="1" t="str">
        <f>INDEX([1]房源台账数据源!$DE:$DE,MATCH(B2667,[1]房源台账数据源!$B:$B,0))</f>
        <v>已售</v>
      </c>
    </row>
    <row r="2668" s="1" customFormat="1" ht="16.5" customHeight="1" spans="1:21">
      <c r="A2668" s="34">
        <v>67</v>
      </c>
      <c r="B2668" s="28" t="s">
        <v>5389</v>
      </c>
      <c r="C2668" s="34">
        <v>6</v>
      </c>
      <c r="D2668" s="34" t="s">
        <v>5390</v>
      </c>
      <c r="E2668" s="34">
        <v>12</v>
      </c>
      <c r="F2668" s="34" t="s">
        <v>33</v>
      </c>
      <c r="G2668" s="34">
        <v>2.9</v>
      </c>
      <c r="H2668" s="34">
        <v>72.77</v>
      </c>
      <c r="I2668" s="34">
        <v>14.01</v>
      </c>
      <c r="J2668" s="34">
        <v>58.76</v>
      </c>
      <c r="K2668" s="34">
        <v>9576.95478906143</v>
      </c>
      <c r="L2668" s="34">
        <v>11860.3641933288</v>
      </c>
      <c r="M2668" s="35">
        <v>696915</v>
      </c>
      <c r="N2668" s="34"/>
      <c r="O2668" s="34" t="s">
        <v>22</v>
      </c>
      <c r="Q2668" s="1">
        <f>INDEX([1]房源台账数据源!$CZ:$CZ,MATCH(B2668,[1]房源台账数据源!$B:$B,0))</f>
        <v>696915</v>
      </c>
      <c r="R2668" s="1">
        <f>IF(U2668="未售",ROUNDDOWN(Q2668*(1-5%),0),INDEX([1]房源台账数据源!$AU:$AU,MATCH(B2668,[1]房源台账数据源!$B:$B,0)))</f>
        <v>662069</v>
      </c>
      <c r="S2668" s="23">
        <f t="shared" si="208"/>
        <v>0</v>
      </c>
      <c r="T2668" s="23">
        <f t="shared" si="209"/>
        <v>-0.0500003587238042</v>
      </c>
      <c r="U2668" s="1" t="str">
        <f>INDEX([1]房源台账数据源!$DE:$DE,MATCH(B2668,[1]房源台账数据源!$B:$B,0))</f>
        <v>未售</v>
      </c>
    </row>
    <row r="2669" s="1" customFormat="1" ht="16.5" customHeight="1" spans="1:21">
      <c r="A2669" s="34">
        <v>68</v>
      </c>
      <c r="B2669" s="28" t="s">
        <v>5391</v>
      </c>
      <c r="C2669" s="34">
        <v>6</v>
      </c>
      <c r="D2669" s="34" t="s">
        <v>5392</v>
      </c>
      <c r="E2669" s="34">
        <v>12</v>
      </c>
      <c r="F2669" s="34" t="s">
        <v>25</v>
      </c>
      <c r="G2669" s="34">
        <v>2.9</v>
      </c>
      <c r="H2669" s="34">
        <v>91.23</v>
      </c>
      <c r="I2669" s="34">
        <v>17.56</v>
      </c>
      <c r="J2669" s="34">
        <v>73.67</v>
      </c>
      <c r="K2669" s="34">
        <v>10071.895209909</v>
      </c>
      <c r="L2669" s="34">
        <v>12472.6347224108</v>
      </c>
      <c r="M2669" s="35">
        <v>918859</v>
      </c>
      <c r="N2669" s="34"/>
      <c r="O2669" s="34" t="s">
        <v>22</v>
      </c>
      <c r="Q2669" s="1">
        <f>INDEX([1]房源台账数据源!$CZ:$CZ,MATCH(B2669,[1]房源台账数据源!$B:$B,0))</f>
        <v>918859</v>
      </c>
      <c r="R2669" s="1">
        <f>IF(U2669="未售",ROUNDDOWN(Q2669*(1-5%),0),INDEX([1]房源台账数据源!$AU:$AU,MATCH(B2669,[1]房源台账数据源!$B:$B,0)))</f>
        <v>807146</v>
      </c>
      <c r="S2669" s="23">
        <f t="shared" si="208"/>
        <v>0</v>
      </c>
      <c r="T2669" s="23">
        <f t="shared" si="209"/>
        <v>-0.121577957009726</v>
      </c>
      <c r="U2669" s="1" t="str">
        <f>INDEX([1]房源台账数据源!$DE:$DE,MATCH(B2669,[1]房源台账数据源!$B:$B,0))</f>
        <v>已售</v>
      </c>
    </row>
    <row r="2670" s="1" customFormat="1" ht="16.5" customHeight="1" spans="1:21">
      <c r="A2670" s="34">
        <v>69</v>
      </c>
      <c r="B2670" s="28" t="s">
        <v>5393</v>
      </c>
      <c r="C2670" s="34">
        <v>6</v>
      </c>
      <c r="D2670" s="34" t="s">
        <v>5394</v>
      </c>
      <c r="E2670" s="34">
        <v>13</v>
      </c>
      <c r="F2670" s="34" t="s">
        <v>25</v>
      </c>
      <c r="G2670" s="34">
        <v>2.9</v>
      </c>
      <c r="H2670" s="34">
        <v>91.14</v>
      </c>
      <c r="I2670" s="34">
        <v>17.55</v>
      </c>
      <c r="J2670" s="34">
        <v>73.59</v>
      </c>
      <c r="K2670" s="34">
        <v>10218.9708141321</v>
      </c>
      <c r="L2670" s="34">
        <v>12656.0266340535</v>
      </c>
      <c r="M2670" s="35">
        <v>931357</v>
      </c>
      <c r="N2670" s="34"/>
      <c r="O2670" s="34" t="s">
        <v>22</v>
      </c>
      <c r="Q2670" s="1">
        <f>INDEX([1]房源台账数据源!$CZ:$CZ,MATCH(B2670,[1]房源台账数据源!$B:$B,0))</f>
        <v>931357</v>
      </c>
      <c r="R2670" s="1">
        <f>IF(U2670="未售",ROUNDDOWN(Q2670*(1-5%),0),INDEX([1]房源台账数据源!$AU:$AU,MATCH(B2670,[1]房源台账数据源!$B:$B,0)))</f>
        <v>826405</v>
      </c>
      <c r="S2670" s="23">
        <f t="shared" si="208"/>
        <v>0</v>
      </c>
      <c r="T2670" s="23">
        <f t="shared" si="209"/>
        <v>-0.112687186546083</v>
      </c>
      <c r="U2670" s="1" t="str">
        <f>INDEX([1]房源台账数据源!$DE:$DE,MATCH(B2670,[1]房源台账数据源!$B:$B,0))</f>
        <v>已售</v>
      </c>
    </row>
    <row r="2671" s="1" customFormat="1" ht="16.5" customHeight="1" spans="1:21">
      <c r="A2671" s="34">
        <v>70</v>
      </c>
      <c r="B2671" s="28" t="s">
        <v>5395</v>
      </c>
      <c r="C2671" s="34">
        <v>6</v>
      </c>
      <c r="D2671" s="34" t="s">
        <v>5396</v>
      </c>
      <c r="E2671" s="34">
        <v>13</v>
      </c>
      <c r="F2671" s="34" t="s">
        <v>25</v>
      </c>
      <c r="G2671" s="34">
        <v>2.9</v>
      </c>
      <c r="H2671" s="34">
        <v>91.3</v>
      </c>
      <c r="I2671" s="34">
        <v>17.58</v>
      </c>
      <c r="J2671" s="34">
        <v>73.72</v>
      </c>
      <c r="K2671" s="34">
        <v>10236.6265060241</v>
      </c>
      <c r="L2671" s="34">
        <v>12677.7536625068</v>
      </c>
      <c r="M2671" s="35">
        <v>934604</v>
      </c>
      <c r="N2671" s="34"/>
      <c r="O2671" s="34" t="s">
        <v>22</v>
      </c>
      <c r="Q2671" s="1">
        <f>INDEX([1]房源台账数据源!$CZ:$CZ,MATCH(B2671,[1]房源台账数据源!$B:$B,0))</f>
        <v>934604</v>
      </c>
      <c r="R2671" s="1">
        <f>IF(U2671="未售",ROUNDDOWN(Q2671*(1-5%),0),INDEX([1]房源台账数据源!$AU:$AU,MATCH(B2671,[1]房源台账数据源!$B:$B,0)))</f>
        <v>829285</v>
      </c>
      <c r="S2671" s="23">
        <f t="shared" si="208"/>
        <v>0</v>
      </c>
      <c r="T2671" s="23">
        <f t="shared" si="209"/>
        <v>-0.112688368549675</v>
      </c>
      <c r="U2671" s="1" t="str">
        <f>INDEX([1]房源台账数据源!$DE:$DE,MATCH(B2671,[1]房源台账数据源!$B:$B,0))</f>
        <v>已售</v>
      </c>
    </row>
    <row r="2672" s="1" customFormat="1" ht="16.5" customHeight="1" spans="1:21">
      <c r="A2672" s="34">
        <v>71</v>
      </c>
      <c r="B2672" s="28" t="s">
        <v>5397</v>
      </c>
      <c r="C2672" s="34">
        <v>6</v>
      </c>
      <c r="D2672" s="34" t="s">
        <v>5398</v>
      </c>
      <c r="E2672" s="34">
        <v>13</v>
      </c>
      <c r="F2672" s="34" t="s">
        <v>25</v>
      </c>
      <c r="G2672" s="34">
        <v>2.9</v>
      </c>
      <c r="H2672" s="34">
        <v>91.31</v>
      </c>
      <c r="I2672" s="34">
        <v>17.58</v>
      </c>
      <c r="J2672" s="34">
        <v>73.73</v>
      </c>
      <c r="K2672" s="34">
        <v>10098.6529405323</v>
      </c>
      <c r="L2672" s="34">
        <v>12506.5509290655</v>
      </c>
      <c r="M2672" s="35">
        <v>922108</v>
      </c>
      <c r="N2672" s="34"/>
      <c r="O2672" s="34" t="s">
        <v>22</v>
      </c>
      <c r="Q2672" s="1">
        <f>INDEX([1]房源台账数据源!$CZ:$CZ,MATCH(B2672,[1]房源台账数据源!$B:$B,0))</f>
        <v>922108</v>
      </c>
      <c r="R2672" s="1">
        <f>IF(U2672="未售",ROUNDDOWN(Q2672*(1-5%),0),INDEX([1]房源台账数据源!$AU:$AU,MATCH(B2672,[1]房源台账数据源!$B:$B,0)))</f>
        <v>810034</v>
      </c>
      <c r="S2672" s="23">
        <f t="shared" si="208"/>
        <v>0</v>
      </c>
      <c r="T2672" s="23">
        <f t="shared" si="209"/>
        <v>-0.121541077617806</v>
      </c>
      <c r="U2672" s="1" t="str">
        <f>INDEX([1]房源台账数据源!$DE:$DE,MATCH(B2672,[1]房源台账数据源!$B:$B,0))</f>
        <v>已售</v>
      </c>
    </row>
    <row r="2673" s="1" customFormat="1" ht="16.5" customHeight="1" spans="1:21">
      <c r="A2673" s="34">
        <v>72</v>
      </c>
      <c r="B2673" s="28" t="s">
        <v>5399</v>
      </c>
      <c r="C2673" s="34">
        <v>6</v>
      </c>
      <c r="D2673" s="34" t="s">
        <v>5400</v>
      </c>
      <c r="E2673" s="34">
        <v>13</v>
      </c>
      <c r="F2673" s="34" t="s">
        <v>33</v>
      </c>
      <c r="G2673" s="34">
        <v>2.9</v>
      </c>
      <c r="H2673" s="34">
        <v>72.77</v>
      </c>
      <c r="I2673" s="34">
        <v>14.01</v>
      </c>
      <c r="J2673" s="34">
        <v>58.76</v>
      </c>
      <c r="K2673" s="34">
        <v>9541.98158581833</v>
      </c>
      <c r="L2673" s="34">
        <v>11817.0524166099</v>
      </c>
      <c r="M2673" s="35">
        <v>694370</v>
      </c>
      <c r="N2673" s="34"/>
      <c r="O2673" s="34" t="s">
        <v>22</v>
      </c>
      <c r="Q2673" s="1">
        <f>INDEX([1]房源台账数据源!$CZ:$CZ,MATCH(B2673,[1]房源台账数据源!$B:$B,0))</f>
        <v>694370</v>
      </c>
      <c r="R2673" s="1">
        <f>IF(U2673="未售",ROUNDDOWN(Q2673*(1-5%),0),INDEX([1]房源台账数据源!$AU:$AU,MATCH(B2673,[1]房源台账数据源!$B:$B,0)))</f>
        <v>609962</v>
      </c>
      <c r="S2673" s="23">
        <f t="shared" si="208"/>
        <v>0</v>
      </c>
      <c r="T2673" s="23">
        <f t="shared" si="209"/>
        <v>-0.121560551291098</v>
      </c>
      <c r="U2673" s="1" t="str">
        <f>INDEX([1]房源台账数据源!$DE:$DE,MATCH(B2673,[1]房源台账数据源!$B:$B,0))</f>
        <v>已售</v>
      </c>
    </row>
    <row r="2674" s="1" customFormat="1" ht="16.5" customHeight="1" spans="1:21">
      <c r="A2674" s="34">
        <v>73</v>
      </c>
      <c r="B2674" s="28" t="s">
        <v>5401</v>
      </c>
      <c r="C2674" s="34">
        <v>6</v>
      </c>
      <c r="D2674" s="34" t="s">
        <v>5402</v>
      </c>
      <c r="E2674" s="34">
        <v>13</v>
      </c>
      <c r="F2674" s="34" t="s">
        <v>33</v>
      </c>
      <c r="G2674" s="34">
        <v>2.9</v>
      </c>
      <c r="H2674" s="34">
        <v>72.77</v>
      </c>
      <c r="I2674" s="34">
        <v>14.01</v>
      </c>
      <c r="J2674" s="34">
        <v>58.76</v>
      </c>
      <c r="K2674" s="34">
        <v>9576.95478906143</v>
      </c>
      <c r="L2674" s="34">
        <v>11860.3641933288</v>
      </c>
      <c r="M2674" s="35">
        <v>696915</v>
      </c>
      <c r="N2674" s="34"/>
      <c r="O2674" s="34" t="s">
        <v>22</v>
      </c>
      <c r="Q2674" s="1">
        <f>INDEX([1]房源台账数据源!$CZ:$CZ,MATCH(B2674,[1]房源台账数据源!$B:$B,0))</f>
        <v>696915</v>
      </c>
      <c r="R2674" s="1">
        <f>IF(U2674="未售",ROUNDDOWN(Q2674*(1-5%),0),INDEX([1]房源台账数据源!$AU:$AU,MATCH(B2674,[1]房源台账数据源!$B:$B,0)))</f>
        <v>662069</v>
      </c>
      <c r="S2674" s="23">
        <f t="shared" si="208"/>
        <v>0</v>
      </c>
      <c r="T2674" s="23">
        <f t="shared" si="209"/>
        <v>-0.0500003587238042</v>
      </c>
      <c r="U2674" s="1" t="str">
        <f>INDEX([1]房源台账数据源!$DE:$DE,MATCH(B2674,[1]房源台账数据源!$B:$B,0))</f>
        <v>未售</v>
      </c>
    </row>
    <row r="2675" s="1" customFormat="1" ht="16.5" customHeight="1" spans="1:21">
      <c r="A2675" s="34">
        <v>74</v>
      </c>
      <c r="B2675" s="28" t="s">
        <v>5403</v>
      </c>
      <c r="C2675" s="34">
        <v>6</v>
      </c>
      <c r="D2675" s="34" t="s">
        <v>5404</v>
      </c>
      <c r="E2675" s="34">
        <v>13</v>
      </c>
      <c r="F2675" s="34" t="s">
        <v>25</v>
      </c>
      <c r="G2675" s="34">
        <v>2.9</v>
      </c>
      <c r="H2675" s="34">
        <v>91.23</v>
      </c>
      <c r="I2675" s="34">
        <v>17.56</v>
      </c>
      <c r="J2675" s="34">
        <v>73.67</v>
      </c>
      <c r="K2675" s="34">
        <v>10071.895209909</v>
      </c>
      <c r="L2675" s="34">
        <v>12472.6347224108</v>
      </c>
      <c r="M2675" s="35">
        <v>918859</v>
      </c>
      <c r="N2675" s="34"/>
      <c r="O2675" s="34" t="s">
        <v>22</v>
      </c>
      <c r="Q2675" s="1">
        <f>INDEX([1]房源台账数据源!$CZ:$CZ,MATCH(B2675,[1]房源台账数据源!$B:$B,0))</f>
        <v>918859</v>
      </c>
      <c r="R2675" s="1">
        <f>IF(U2675="未售",ROUNDDOWN(Q2675*(1-5%),0),INDEX([1]房源台账数据源!$AU:$AU,MATCH(B2675,[1]房源台账数据源!$B:$B,0)))</f>
        <v>807150</v>
      </c>
      <c r="S2675" s="23">
        <f t="shared" si="208"/>
        <v>0</v>
      </c>
      <c r="T2675" s="23">
        <f t="shared" si="209"/>
        <v>-0.121573603784694</v>
      </c>
      <c r="U2675" s="1" t="str">
        <f>INDEX([1]房源台账数据源!$DE:$DE,MATCH(B2675,[1]房源台账数据源!$B:$B,0))</f>
        <v>已售</v>
      </c>
    </row>
    <row r="2676" s="1" customFormat="1" ht="16.5" customHeight="1" spans="1:21">
      <c r="A2676" s="34">
        <v>75</v>
      </c>
      <c r="B2676" s="28" t="s">
        <v>5405</v>
      </c>
      <c r="C2676" s="34">
        <v>6</v>
      </c>
      <c r="D2676" s="34" t="s">
        <v>5406</v>
      </c>
      <c r="E2676" s="34">
        <v>14</v>
      </c>
      <c r="F2676" s="34" t="s">
        <v>25</v>
      </c>
      <c r="G2676" s="34">
        <v>2.9</v>
      </c>
      <c r="H2676" s="34">
        <v>91.14</v>
      </c>
      <c r="I2676" s="34">
        <v>17.55</v>
      </c>
      <c r="J2676" s="34">
        <v>73.59</v>
      </c>
      <c r="K2676" s="34">
        <v>10218.9708141321</v>
      </c>
      <c r="L2676" s="34">
        <v>12656.0266340535</v>
      </c>
      <c r="M2676" s="35">
        <v>931357</v>
      </c>
      <c r="N2676" s="34"/>
      <c r="O2676" s="34" t="s">
        <v>22</v>
      </c>
      <c r="Q2676" s="1">
        <f>INDEX([1]房源台账数据源!$CZ:$CZ,MATCH(B2676,[1]房源台账数据源!$B:$B,0))</f>
        <v>931357</v>
      </c>
      <c r="R2676" s="1">
        <f>IF(U2676="未售",ROUNDDOWN(Q2676*(1-5%),0),INDEX([1]房源台账数据源!$AU:$AU,MATCH(B2676,[1]房源台账数据源!$B:$B,0)))</f>
        <v>818141</v>
      </c>
      <c r="S2676" s="23">
        <f t="shared" si="208"/>
        <v>0</v>
      </c>
      <c r="T2676" s="23">
        <f t="shared" si="209"/>
        <v>-0.121560260995515</v>
      </c>
      <c r="U2676" s="1" t="str">
        <f>INDEX([1]房源台账数据源!$DE:$DE,MATCH(B2676,[1]房源台账数据源!$B:$B,0))</f>
        <v>已售</v>
      </c>
    </row>
    <row r="2677" s="1" customFormat="1" ht="16.5" customHeight="1" spans="1:21">
      <c r="A2677" s="34">
        <v>76</v>
      </c>
      <c r="B2677" s="28" t="s">
        <v>5407</v>
      </c>
      <c r="C2677" s="34">
        <v>6</v>
      </c>
      <c r="D2677" s="34" t="s">
        <v>5408</v>
      </c>
      <c r="E2677" s="34">
        <v>14</v>
      </c>
      <c r="F2677" s="34" t="s">
        <v>25</v>
      </c>
      <c r="G2677" s="34">
        <v>2.9</v>
      </c>
      <c r="H2677" s="34">
        <v>91.3</v>
      </c>
      <c r="I2677" s="34">
        <v>17.58</v>
      </c>
      <c r="J2677" s="34">
        <v>73.72</v>
      </c>
      <c r="K2677" s="34">
        <v>10236.6265060241</v>
      </c>
      <c r="L2677" s="34">
        <v>12677.7536625068</v>
      </c>
      <c r="M2677" s="35">
        <v>934604</v>
      </c>
      <c r="N2677" s="34"/>
      <c r="O2677" s="34" t="s">
        <v>22</v>
      </c>
      <c r="Q2677" s="1">
        <f>INDEX([1]房源台账数据源!$CZ:$CZ,MATCH(B2677,[1]房源台账数据源!$B:$B,0))</f>
        <v>934604</v>
      </c>
      <c r="R2677" s="1">
        <f>IF(U2677="未售",ROUNDDOWN(Q2677*(1-5%),0),INDEX([1]房源台账数据源!$AU:$AU,MATCH(B2677,[1]房源台账数据源!$B:$B,0)))</f>
        <v>820992</v>
      </c>
      <c r="S2677" s="23">
        <f t="shared" si="208"/>
        <v>0</v>
      </c>
      <c r="T2677" s="23">
        <f t="shared" si="209"/>
        <v>-0.12156164535996</v>
      </c>
      <c r="U2677" s="1" t="str">
        <f>INDEX([1]房源台账数据源!$DE:$DE,MATCH(B2677,[1]房源台账数据源!$B:$B,0))</f>
        <v>已售</v>
      </c>
    </row>
    <row r="2678" s="1" customFormat="1" ht="16.5" customHeight="1" spans="1:21">
      <c r="A2678" s="34">
        <v>77</v>
      </c>
      <c r="B2678" s="28" t="s">
        <v>5409</v>
      </c>
      <c r="C2678" s="34">
        <v>6</v>
      </c>
      <c r="D2678" s="34" t="s">
        <v>5410</v>
      </c>
      <c r="E2678" s="34">
        <v>14</v>
      </c>
      <c r="F2678" s="34" t="s">
        <v>25</v>
      </c>
      <c r="G2678" s="34">
        <v>2.9</v>
      </c>
      <c r="H2678" s="34">
        <v>91.31</v>
      </c>
      <c r="I2678" s="34">
        <v>17.58</v>
      </c>
      <c r="J2678" s="34">
        <v>73.73</v>
      </c>
      <c r="K2678" s="34">
        <v>10098.6529405323</v>
      </c>
      <c r="L2678" s="34">
        <v>12506.5509290655</v>
      </c>
      <c r="M2678" s="35">
        <v>922108</v>
      </c>
      <c r="N2678" s="34"/>
      <c r="O2678" s="34" t="s">
        <v>22</v>
      </c>
      <c r="Q2678" s="1">
        <f>INDEX([1]房源台账数据源!$CZ:$CZ,MATCH(B2678,[1]房源台账数据源!$B:$B,0))</f>
        <v>922108</v>
      </c>
      <c r="R2678" s="1">
        <f>IF(U2678="未售",ROUNDDOWN(Q2678*(1-5%),0),INDEX([1]房源台账数据源!$AU:$AU,MATCH(B2678,[1]房源台账数据源!$B:$B,0)))</f>
        <v>876002</v>
      </c>
      <c r="S2678" s="23">
        <f t="shared" si="208"/>
        <v>0</v>
      </c>
      <c r="T2678" s="23">
        <f t="shared" si="209"/>
        <v>-0.0500006506830003</v>
      </c>
      <c r="U2678" s="1" t="str">
        <f>INDEX([1]房源台账数据源!$DE:$DE,MATCH(B2678,[1]房源台账数据源!$B:$B,0))</f>
        <v>未售</v>
      </c>
    </row>
    <row r="2679" s="1" customFormat="1" ht="16.5" customHeight="1" spans="1:21">
      <c r="A2679" s="34">
        <v>78</v>
      </c>
      <c r="B2679" s="28" t="s">
        <v>5411</v>
      </c>
      <c r="C2679" s="34">
        <v>6</v>
      </c>
      <c r="D2679" s="34" t="s">
        <v>5412</v>
      </c>
      <c r="E2679" s="34">
        <v>14</v>
      </c>
      <c r="F2679" s="34" t="s">
        <v>33</v>
      </c>
      <c r="G2679" s="34">
        <v>2.9</v>
      </c>
      <c r="H2679" s="34">
        <v>72.77</v>
      </c>
      <c r="I2679" s="34">
        <v>14.01</v>
      </c>
      <c r="J2679" s="34">
        <v>58.76</v>
      </c>
      <c r="K2679" s="34">
        <v>9541.98158581833</v>
      </c>
      <c r="L2679" s="34">
        <v>11817.0524166099</v>
      </c>
      <c r="M2679" s="35">
        <v>694370</v>
      </c>
      <c r="N2679" s="34"/>
      <c r="O2679" s="34" t="s">
        <v>22</v>
      </c>
      <c r="Q2679" s="1">
        <f>INDEX([1]房源台账数据源!$CZ:$CZ,MATCH(B2679,[1]房源台账数据源!$B:$B,0))</f>
        <v>694370</v>
      </c>
      <c r="R2679" s="1">
        <f>IF(U2679="未售",ROUNDDOWN(Q2679*(1-5%),0),INDEX([1]房源台账数据源!$AU:$AU,MATCH(B2679,[1]房源台账数据源!$B:$B,0)))</f>
        <v>659651</v>
      </c>
      <c r="S2679" s="23">
        <f t="shared" si="208"/>
        <v>0</v>
      </c>
      <c r="T2679" s="23">
        <f t="shared" si="209"/>
        <v>-0.0500007200771923</v>
      </c>
      <c r="U2679" s="1" t="str">
        <f>INDEX([1]房源台账数据源!$DE:$DE,MATCH(B2679,[1]房源台账数据源!$B:$B,0))</f>
        <v>未售</v>
      </c>
    </row>
    <row r="2680" s="1" customFormat="1" ht="16.5" customHeight="1" spans="1:21">
      <c r="A2680" s="34">
        <v>79</v>
      </c>
      <c r="B2680" s="28" t="s">
        <v>5413</v>
      </c>
      <c r="C2680" s="34">
        <v>6</v>
      </c>
      <c r="D2680" s="34" t="s">
        <v>5414</v>
      </c>
      <c r="E2680" s="34">
        <v>14</v>
      </c>
      <c r="F2680" s="34" t="s">
        <v>33</v>
      </c>
      <c r="G2680" s="34">
        <v>2.9</v>
      </c>
      <c r="H2680" s="34">
        <v>72.77</v>
      </c>
      <c r="I2680" s="34">
        <v>14.01</v>
      </c>
      <c r="J2680" s="34">
        <v>58.76</v>
      </c>
      <c r="K2680" s="34">
        <v>9576.95478906143</v>
      </c>
      <c r="L2680" s="34">
        <v>11860.3641933288</v>
      </c>
      <c r="M2680" s="35">
        <v>696915</v>
      </c>
      <c r="N2680" s="34"/>
      <c r="O2680" s="34" t="s">
        <v>22</v>
      </c>
      <c r="Q2680" s="1">
        <f>INDEX([1]房源台账数据源!$CZ:$CZ,MATCH(B2680,[1]房源台账数据源!$B:$B,0))</f>
        <v>696915</v>
      </c>
      <c r="R2680" s="1">
        <f>IF(U2680="未售",ROUNDDOWN(Q2680*(1-5%),0),INDEX([1]房源台账数据源!$AU:$AU,MATCH(B2680,[1]房源台账数据源!$B:$B,0)))</f>
        <v>662069</v>
      </c>
      <c r="S2680" s="23">
        <f t="shared" si="208"/>
        <v>0</v>
      </c>
      <c r="T2680" s="23">
        <f t="shared" si="209"/>
        <v>-0.0500003587238042</v>
      </c>
      <c r="U2680" s="1" t="str">
        <f>INDEX([1]房源台账数据源!$DE:$DE,MATCH(B2680,[1]房源台账数据源!$B:$B,0))</f>
        <v>未售</v>
      </c>
    </row>
    <row r="2681" s="1" customFormat="1" ht="16.5" customHeight="1" spans="1:21">
      <c r="A2681" s="34">
        <v>80</v>
      </c>
      <c r="B2681" s="28" t="s">
        <v>5415</v>
      </c>
      <c r="C2681" s="34">
        <v>6</v>
      </c>
      <c r="D2681" s="34" t="s">
        <v>5416</v>
      </c>
      <c r="E2681" s="34">
        <v>14</v>
      </c>
      <c r="F2681" s="34" t="s">
        <v>25</v>
      </c>
      <c r="G2681" s="34">
        <v>2.9</v>
      </c>
      <c r="H2681" s="34">
        <v>91.23</v>
      </c>
      <c r="I2681" s="34">
        <v>17.56</v>
      </c>
      <c r="J2681" s="34">
        <v>73.67</v>
      </c>
      <c r="K2681" s="34">
        <v>10071.895209909</v>
      </c>
      <c r="L2681" s="34">
        <v>12472.6347224108</v>
      </c>
      <c r="M2681" s="35">
        <v>918859</v>
      </c>
      <c r="N2681" s="34"/>
      <c r="O2681" s="34" t="s">
        <v>22</v>
      </c>
      <c r="Q2681" s="1">
        <f>INDEX([1]房源台账数据源!$CZ:$CZ,MATCH(B2681,[1]房源台账数据源!$B:$B,0))</f>
        <v>918859</v>
      </c>
      <c r="R2681" s="1">
        <f>IF(U2681="未售",ROUNDDOWN(Q2681*(1-5%),0),INDEX([1]房源台账数据源!$AU:$AU,MATCH(B2681,[1]房源台账数据源!$B:$B,0)))</f>
        <v>872916</v>
      </c>
      <c r="S2681" s="23">
        <f t="shared" si="208"/>
        <v>0</v>
      </c>
      <c r="T2681" s="23">
        <f t="shared" si="209"/>
        <v>-0.0500000544153129</v>
      </c>
      <c r="U2681" s="1" t="str">
        <f>INDEX([1]房源台账数据源!$DE:$DE,MATCH(B2681,[1]房源台账数据源!$B:$B,0))</f>
        <v>未售</v>
      </c>
    </row>
    <row r="2682" s="1" customFormat="1" ht="16.5" customHeight="1" spans="1:21">
      <c r="A2682" s="34">
        <v>81</v>
      </c>
      <c r="B2682" s="28" t="s">
        <v>5417</v>
      </c>
      <c r="C2682" s="34">
        <v>6</v>
      </c>
      <c r="D2682" s="34" t="s">
        <v>5418</v>
      </c>
      <c r="E2682" s="34">
        <v>15</v>
      </c>
      <c r="F2682" s="34" t="s">
        <v>25</v>
      </c>
      <c r="G2682" s="34">
        <v>2.9</v>
      </c>
      <c r="H2682" s="34">
        <v>91.14</v>
      </c>
      <c r="I2682" s="34">
        <v>17.55</v>
      </c>
      <c r="J2682" s="34">
        <v>73.59</v>
      </c>
      <c r="K2682" s="34">
        <v>10218.9708141321</v>
      </c>
      <c r="L2682" s="34">
        <v>12656.0266340535</v>
      </c>
      <c r="M2682" s="35">
        <v>931357</v>
      </c>
      <c r="N2682" s="34"/>
      <c r="O2682" s="34" t="s">
        <v>22</v>
      </c>
      <c r="Q2682" s="1">
        <f>INDEX([1]房源台账数据源!$CZ:$CZ,MATCH(B2682,[1]房源台账数据源!$B:$B,0))</f>
        <v>931357</v>
      </c>
      <c r="R2682" s="1">
        <f>IF(U2682="未售",ROUNDDOWN(Q2682*(1-5%),0),INDEX([1]房源台账数据源!$AU:$AU,MATCH(B2682,[1]房源台账数据源!$B:$B,0)))</f>
        <v>826405</v>
      </c>
      <c r="S2682" s="23">
        <f t="shared" si="208"/>
        <v>0</v>
      </c>
      <c r="T2682" s="23">
        <f t="shared" si="209"/>
        <v>-0.112687186546083</v>
      </c>
      <c r="U2682" s="1" t="str">
        <f>INDEX([1]房源台账数据源!$DE:$DE,MATCH(B2682,[1]房源台账数据源!$B:$B,0))</f>
        <v>已售</v>
      </c>
    </row>
    <row r="2683" s="1" customFormat="1" ht="16.5" customHeight="1" spans="1:21">
      <c r="A2683" s="34">
        <v>82</v>
      </c>
      <c r="B2683" s="28" t="s">
        <v>5419</v>
      </c>
      <c r="C2683" s="34">
        <v>6</v>
      </c>
      <c r="D2683" s="34" t="s">
        <v>5420</v>
      </c>
      <c r="E2683" s="34">
        <v>15</v>
      </c>
      <c r="F2683" s="34" t="s">
        <v>25</v>
      </c>
      <c r="G2683" s="34">
        <v>2.9</v>
      </c>
      <c r="H2683" s="34">
        <v>91.3</v>
      </c>
      <c r="I2683" s="34">
        <v>17.58</v>
      </c>
      <c r="J2683" s="34">
        <v>73.72</v>
      </c>
      <c r="K2683" s="34">
        <v>10236.6265060241</v>
      </c>
      <c r="L2683" s="34">
        <v>12677.7536625068</v>
      </c>
      <c r="M2683" s="35">
        <v>934604</v>
      </c>
      <c r="N2683" s="34"/>
      <c r="O2683" s="34" t="s">
        <v>22</v>
      </c>
      <c r="Q2683" s="1">
        <f>INDEX([1]房源台账数据源!$CZ:$CZ,MATCH(B2683,[1]房源台账数据源!$B:$B,0))</f>
        <v>934604</v>
      </c>
      <c r="R2683" s="1">
        <f>IF(U2683="未售",ROUNDDOWN(Q2683*(1-5%),0),INDEX([1]房源台账数据源!$AU:$AU,MATCH(B2683,[1]房源台账数据源!$B:$B,0)))</f>
        <v>820992</v>
      </c>
      <c r="S2683" s="23">
        <f t="shared" si="208"/>
        <v>0</v>
      </c>
      <c r="T2683" s="23">
        <f t="shared" si="209"/>
        <v>-0.12156164535996</v>
      </c>
      <c r="U2683" s="1" t="str">
        <f>INDEX([1]房源台账数据源!$DE:$DE,MATCH(B2683,[1]房源台账数据源!$B:$B,0))</f>
        <v>已售</v>
      </c>
    </row>
    <row r="2684" s="1" customFormat="1" ht="16.5" customHeight="1" spans="1:21">
      <c r="A2684" s="34">
        <v>83</v>
      </c>
      <c r="B2684" s="28" t="s">
        <v>5421</v>
      </c>
      <c r="C2684" s="34">
        <v>6</v>
      </c>
      <c r="D2684" s="34" t="s">
        <v>5422</v>
      </c>
      <c r="E2684" s="34">
        <v>15</v>
      </c>
      <c r="F2684" s="34" t="s">
        <v>25</v>
      </c>
      <c r="G2684" s="34">
        <v>2.9</v>
      </c>
      <c r="H2684" s="34">
        <v>91.31</v>
      </c>
      <c r="I2684" s="34">
        <v>17.58</v>
      </c>
      <c r="J2684" s="34">
        <v>73.73</v>
      </c>
      <c r="K2684" s="34">
        <v>10098.6529405323</v>
      </c>
      <c r="L2684" s="34">
        <v>12506.5509290655</v>
      </c>
      <c r="M2684" s="35">
        <v>922108</v>
      </c>
      <c r="N2684" s="34"/>
      <c r="O2684" s="34" t="s">
        <v>22</v>
      </c>
      <c r="Q2684" s="1">
        <f>INDEX([1]房源台账数据源!$CZ:$CZ,MATCH(B2684,[1]房源台账数据源!$B:$B,0))</f>
        <v>922108</v>
      </c>
      <c r="R2684" s="1">
        <f>IF(U2684="未售",ROUNDDOWN(Q2684*(1-5%),0),INDEX([1]房源台账数据源!$AU:$AU,MATCH(B2684,[1]房源台账数据源!$B:$B,0)))</f>
        <v>818216</v>
      </c>
      <c r="S2684" s="23">
        <f t="shared" si="208"/>
        <v>0</v>
      </c>
      <c r="T2684" s="23">
        <f t="shared" si="209"/>
        <v>-0.112667930437649</v>
      </c>
      <c r="U2684" s="1" t="str">
        <f>INDEX([1]房源台账数据源!$DE:$DE,MATCH(B2684,[1]房源台账数据源!$B:$B,0))</f>
        <v>已售</v>
      </c>
    </row>
    <row r="2685" s="1" customFormat="1" ht="16.5" customHeight="1" spans="1:21">
      <c r="A2685" s="34">
        <v>84</v>
      </c>
      <c r="B2685" s="28" t="s">
        <v>5423</v>
      </c>
      <c r="C2685" s="34">
        <v>6</v>
      </c>
      <c r="D2685" s="34" t="s">
        <v>5424</v>
      </c>
      <c r="E2685" s="34">
        <v>15</v>
      </c>
      <c r="F2685" s="34" t="s">
        <v>33</v>
      </c>
      <c r="G2685" s="34">
        <v>2.9</v>
      </c>
      <c r="H2685" s="34">
        <v>72.77</v>
      </c>
      <c r="I2685" s="34">
        <v>14.01</v>
      </c>
      <c r="J2685" s="34">
        <v>58.76</v>
      </c>
      <c r="K2685" s="34">
        <v>9541.98158581833</v>
      </c>
      <c r="L2685" s="34">
        <v>11817.0524166099</v>
      </c>
      <c r="M2685" s="35">
        <v>694370</v>
      </c>
      <c r="N2685" s="34"/>
      <c r="O2685" s="34" t="s">
        <v>22</v>
      </c>
      <c r="Q2685" s="1">
        <f>INDEX([1]房源台账数据源!$CZ:$CZ,MATCH(B2685,[1]房源台账数据源!$B:$B,0))</f>
        <v>694370</v>
      </c>
      <c r="R2685" s="1">
        <f>IF(U2685="未售",ROUNDDOWN(Q2685*(1-5%),0),INDEX([1]房源台账数据源!$AU:$AU,MATCH(B2685,[1]房源台账数据源!$B:$B,0)))</f>
        <v>609962</v>
      </c>
      <c r="S2685" s="23">
        <f t="shared" si="208"/>
        <v>0</v>
      </c>
      <c r="T2685" s="23">
        <f t="shared" si="209"/>
        <v>-0.121560551291098</v>
      </c>
      <c r="U2685" s="1" t="str">
        <f>INDEX([1]房源台账数据源!$DE:$DE,MATCH(B2685,[1]房源台账数据源!$B:$B,0))</f>
        <v>已售</v>
      </c>
    </row>
    <row r="2686" s="1" customFormat="1" ht="16.5" customHeight="1" spans="1:21">
      <c r="A2686" s="34">
        <v>85</v>
      </c>
      <c r="B2686" s="28" t="s">
        <v>5425</v>
      </c>
      <c r="C2686" s="34">
        <v>6</v>
      </c>
      <c r="D2686" s="34" t="s">
        <v>5426</v>
      </c>
      <c r="E2686" s="34">
        <v>15</v>
      </c>
      <c r="F2686" s="34" t="s">
        <v>33</v>
      </c>
      <c r="G2686" s="34">
        <v>2.9</v>
      </c>
      <c r="H2686" s="34">
        <v>72.77</v>
      </c>
      <c r="I2686" s="34">
        <v>14.01</v>
      </c>
      <c r="J2686" s="34">
        <v>58.76</v>
      </c>
      <c r="K2686" s="34">
        <v>9576.95478906143</v>
      </c>
      <c r="L2686" s="34">
        <v>11860.3641933288</v>
      </c>
      <c r="M2686" s="35">
        <v>696915</v>
      </c>
      <c r="N2686" s="34"/>
      <c r="O2686" s="34" t="s">
        <v>22</v>
      </c>
      <c r="Q2686" s="1">
        <f>INDEX([1]房源台账数据源!$CZ:$CZ,MATCH(B2686,[1]房源台账数据源!$B:$B,0))</f>
        <v>696915</v>
      </c>
      <c r="R2686" s="1">
        <f>IF(U2686="未售",ROUNDDOWN(Q2686*(1-5%),0),INDEX([1]房源台账数据源!$AU:$AU,MATCH(B2686,[1]房源台账数据源!$B:$B,0)))</f>
        <v>624692</v>
      </c>
      <c r="S2686" s="23">
        <f t="shared" si="208"/>
        <v>0</v>
      </c>
      <c r="T2686" s="23">
        <f t="shared" si="209"/>
        <v>-0.10363243724127</v>
      </c>
      <c r="U2686" s="1" t="str">
        <f>INDEX([1]房源台账数据源!$DE:$DE,MATCH(B2686,[1]房源台账数据源!$B:$B,0))</f>
        <v>已售</v>
      </c>
    </row>
    <row r="2687" s="1" customFormat="1" ht="16.5" customHeight="1" spans="1:21">
      <c r="A2687" s="34">
        <v>86</v>
      </c>
      <c r="B2687" s="28" t="s">
        <v>5427</v>
      </c>
      <c r="C2687" s="34">
        <v>6</v>
      </c>
      <c r="D2687" s="34" t="s">
        <v>5428</v>
      </c>
      <c r="E2687" s="34">
        <v>15</v>
      </c>
      <c r="F2687" s="34" t="s">
        <v>25</v>
      </c>
      <c r="G2687" s="34">
        <v>2.9</v>
      </c>
      <c r="H2687" s="34">
        <v>91.23</v>
      </c>
      <c r="I2687" s="34">
        <v>17.56</v>
      </c>
      <c r="J2687" s="34">
        <v>73.67</v>
      </c>
      <c r="K2687" s="34">
        <v>10071.895209909</v>
      </c>
      <c r="L2687" s="34">
        <v>12472.6347224108</v>
      </c>
      <c r="M2687" s="35">
        <v>918859</v>
      </c>
      <c r="N2687" s="34"/>
      <c r="O2687" s="34" t="s">
        <v>22</v>
      </c>
      <c r="Q2687" s="1">
        <f>INDEX([1]房源台账数据源!$CZ:$CZ,MATCH(B2687,[1]房源台账数据源!$B:$B,0))</f>
        <v>918859</v>
      </c>
      <c r="R2687" s="1">
        <f>IF(U2687="未售",ROUNDDOWN(Q2687*(1-5%),0),INDEX([1]房源台账数据源!$AU:$AU,MATCH(B2687,[1]房源台账数据源!$B:$B,0)))</f>
        <v>807146</v>
      </c>
      <c r="S2687" s="23">
        <f t="shared" si="208"/>
        <v>0</v>
      </c>
      <c r="T2687" s="23">
        <f t="shared" si="209"/>
        <v>-0.121577957009726</v>
      </c>
      <c r="U2687" s="1" t="str">
        <f>INDEX([1]房源台账数据源!$DE:$DE,MATCH(B2687,[1]房源台账数据源!$B:$B,0))</f>
        <v>已售</v>
      </c>
    </row>
    <row r="2688" s="1" customFormat="1" ht="16.5" customHeight="1" spans="1:21">
      <c r="A2688" s="34">
        <v>87</v>
      </c>
      <c r="B2688" s="28" t="s">
        <v>5429</v>
      </c>
      <c r="C2688" s="34">
        <v>6</v>
      </c>
      <c r="D2688" s="34" t="s">
        <v>5430</v>
      </c>
      <c r="E2688" s="34">
        <v>16</v>
      </c>
      <c r="F2688" s="34" t="s">
        <v>25</v>
      </c>
      <c r="G2688" s="34">
        <v>2.9</v>
      </c>
      <c r="H2688" s="34">
        <v>91.14</v>
      </c>
      <c r="I2688" s="34">
        <v>17.55</v>
      </c>
      <c r="J2688" s="34">
        <v>73.59</v>
      </c>
      <c r="K2688" s="34">
        <v>10397.103357472</v>
      </c>
      <c r="L2688" s="34">
        <v>12876.6408479413</v>
      </c>
      <c r="M2688" s="35">
        <v>947592</v>
      </c>
      <c r="N2688" s="34"/>
      <c r="O2688" s="34" t="s">
        <v>22</v>
      </c>
      <c r="Q2688" s="1">
        <f>INDEX([1]房源台账数据源!$CZ:$CZ,MATCH(B2688,[1]房源台账数据源!$B:$B,0))</f>
        <v>947592</v>
      </c>
      <c r="R2688" s="1">
        <f>IF(U2688="未售",ROUNDDOWN(Q2688*(1-5%),0),INDEX([1]房源台账数据源!$AU:$AU,MATCH(B2688,[1]房源台账数据源!$B:$B,0)))</f>
        <v>840810</v>
      </c>
      <c r="S2688" s="23">
        <f t="shared" si="208"/>
        <v>0</v>
      </c>
      <c r="T2688" s="23">
        <f t="shared" si="209"/>
        <v>-0.112687739026923</v>
      </c>
      <c r="U2688" s="1" t="str">
        <f>INDEX([1]房源台账数据源!$DE:$DE,MATCH(B2688,[1]房源台账数据源!$B:$B,0))</f>
        <v>已售</v>
      </c>
    </row>
    <row r="2689" s="1" customFormat="1" ht="16.5" customHeight="1" spans="1:21">
      <c r="A2689" s="34">
        <v>88</v>
      </c>
      <c r="B2689" s="28" t="s">
        <v>5431</v>
      </c>
      <c r="C2689" s="34">
        <v>6</v>
      </c>
      <c r="D2689" s="34" t="s">
        <v>5432</v>
      </c>
      <c r="E2689" s="34">
        <v>16</v>
      </c>
      <c r="F2689" s="34" t="s">
        <v>25</v>
      </c>
      <c r="G2689" s="34">
        <v>2.9</v>
      </c>
      <c r="H2689" s="34">
        <v>91.3</v>
      </c>
      <c r="I2689" s="34">
        <v>17.58</v>
      </c>
      <c r="J2689" s="34">
        <v>73.72</v>
      </c>
      <c r="K2689" s="34">
        <v>10414.4359255203</v>
      </c>
      <c r="L2689" s="34">
        <v>12897.9652740098</v>
      </c>
      <c r="M2689" s="35">
        <v>950838</v>
      </c>
      <c r="N2689" s="34"/>
      <c r="O2689" s="34" t="s">
        <v>22</v>
      </c>
      <c r="Q2689" s="1">
        <f>INDEX([1]房源台账数据源!$CZ:$CZ,MATCH(B2689,[1]房源台账数据源!$B:$B,0))</f>
        <v>950838</v>
      </c>
      <c r="R2689" s="1">
        <f>IF(U2689="未售",ROUNDDOWN(Q2689*(1-5%),0),INDEX([1]房源台账数据源!$AU:$AU,MATCH(B2689,[1]房源台账数据源!$B:$B,0)))</f>
        <v>835253</v>
      </c>
      <c r="S2689" s="23">
        <f t="shared" si="208"/>
        <v>0</v>
      </c>
      <c r="T2689" s="23">
        <f t="shared" si="209"/>
        <v>-0.121561191286002</v>
      </c>
      <c r="U2689" s="1" t="str">
        <f>INDEX([1]房源台账数据源!$DE:$DE,MATCH(B2689,[1]房源台账数据源!$B:$B,0))</f>
        <v>已售</v>
      </c>
    </row>
    <row r="2690" s="1" customFormat="1" ht="16.5" customHeight="1" spans="1:21">
      <c r="A2690" s="34">
        <v>89</v>
      </c>
      <c r="B2690" s="28" t="s">
        <v>5433</v>
      </c>
      <c r="C2690" s="34">
        <v>6</v>
      </c>
      <c r="D2690" s="34" t="s">
        <v>5434</v>
      </c>
      <c r="E2690" s="34">
        <v>16</v>
      </c>
      <c r="F2690" s="34" t="s">
        <v>25</v>
      </c>
      <c r="G2690" s="34">
        <v>2.9</v>
      </c>
      <c r="H2690" s="34">
        <v>91.31</v>
      </c>
      <c r="I2690" s="34">
        <v>17.58</v>
      </c>
      <c r="J2690" s="34">
        <v>73.73</v>
      </c>
      <c r="K2690" s="34">
        <v>10276.5085970868</v>
      </c>
      <c r="L2690" s="34">
        <v>12726.8140512681</v>
      </c>
      <c r="M2690" s="35">
        <v>938348</v>
      </c>
      <c r="N2690" s="34"/>
      <c r="O2690" s="34" t="s">
        <v>22</v>
      </c>
      <c r="Q2690" s="1">
        <f>INDEX([1]房源台账数据源!$CZ:$CZ,MATCH(B2690,[1]房源台账数据源!$B:$B,0))</f>
        <v>938348</v>
      </c>
      <c r="R2690" s="1">
        <f>IF(U2690="未售",ROUNDDOWN(Q2690*(1-5%),0),INDEX([1]房源台账数据源!$AU:$AU,MATCH(B2690,[1]房源台账数据源!$B:$B,0)))</f>
        <v>815960</v>
      </c>
      <c r="S2690" s="23">
        <f t="shared" si="208"/>
        <v>0</v>
      </c>
      <c r="T2690" s="23">
        <f t="shared" si="209"/>
        <v>-0.13042922242068</v>
      </c>
      <c r="U2690" s="1" t="str">
        <f>INDEX([1]房源台账数据源!$DE:$DE,MATCH(B2690,[1]房源台账数据源!$B:$B,0))</f>
        <v>已售</v>
      </c>
    </row>
    <row r="2691" s="1" customFormat="1" ht="16.5" customHeight="1" spans="1:21">
      <c r="A2691" s="34">
        <v>90</v>
      </c>
      <c r="B2691" s="28" t="s">
        <v>5435</v>
      </c>
      <c r="C2691" s="34">
        <v>6</v>
      </c>
      <c r="D2691" s="34" t="s">
        <v>5436</v>
      </c>
      <c r="E2691" s="34">
        <v>16</v>
      </c>
      <c r="F2691" s="34" t="s">
        <v>33</v>
      </c>
      <c r="G2691" s="34">
        <v>2.9</v>
      </c>
      <c r="H2691" s="34">
        <v>72.77</v>
      </c>
      <c r="I2691" s="34">
        <v>14.01</v>
      </c>
      <c r="J2691" s="34">
        <v>58.76</v>
      </c>
      <c r="K2691" s="34">
        <v>9716.87508588704</v>
      </c>
      <c r="L2691" s="34">
        <v>12033.6453369639</v>
      </c>
      <c r="M2691" s="35">
        <v>707097</v>
      </c>
      <c r="N2691" s="34"/>
      <c r="O2691" s="34" t="s">
        <v>22</v>
      </c>
      <c r="Q2691" s="1">
        <f>INDEX([1]房源台账数据源!$CZ:$CZ,MATCH(B2691,[1]房源台账数据源!$B:$B,0))</f>
        <v>707097</v>
      </c>
      <c r="R2691" s="1">
        <f>IF(U2691="未售",ROUNDDOWN(Q2691*(1-5%),0),INDEX([1]房源台账数据源!$AU:$AU,MATCH(B2691,[1]房源台账数据源!$B:$B,0)))</f>
        <v>671742</v>
      </c>
      <c r="S2691" s="23">
        <f t="shared" ref="S2691:S2754" si="210">(M2691-$Q2691)/$Q2691</f>
        <v>0</v>
      </c>
      <c r="T2691" s="23">
        <f t="shared" ref="T2691:T2754" si="211">(R2691-$Q2691)/$Q2691</f>
        <v>-0.0500002121349688</v>
      </c>
      <c r="U2691" s="1" t="str">
        <f>INDEX([1]房源台账数据源!$DE:$DE,MATCH(B2691,[1]房源台账数据源!$B:$B,0))</f>
        <v>未售</v>
      </c>
    </row>
    <row r="2692" s="1" customFormat="1" ht="16.5" customHeight="1" spans="1:21">
      <c r="A2692" s="34">
        <v>91</v>
      </c>
      <c r="B2692" s="28" t="s">
        <v>5437</v>
      </c>
      <c r="C2692" s="34">
        <v>6</v>
      </c>
      <c r="D2692" s="34" t="s">
        <v>5438</v>
      </c>
      <c r="E2692" s="34">
        <v>16</v>
      </c>
      <c r="F2692" s="34" t="s">
        <v>33</v>
      </c>
      <c r="G2692" s="34">
        <v>2.9</v>
      </c>
      <c r="H2692" s="34">
        <v>72.77</v>
      </c>
      <c r="I2692" s="34">
        <v>14.01</v>
      </c>
      <c r="J2692" s="34">
        <v>58.76</v>
      </c>
      <c r="K2692" s="34">
        <v>9751.84828913014</v>
      </c>
      <c r="L2692" s="34">
        <v>12076.9571136828</v>
      </c>
      <c r="M2692" s="35">
        <v>709642</v>
      </c>
      <c r="N2692" s="34"/>
      <c r="O2692" s="34" t="s">
        <v>22</v>
      </c>
      <c r="Q2692" s="1">
        <f>INDEX([1]房源台账数据源!$CZ:$CZ,MATCH(B2692,[1]房源台账数据源!$B:$B,0))</f>
        <v>709642</v>
      </c>
      <c r="R2692" s="1">
        <f>IF(U2692="未售",ROUNDDOWN(Q2692*(1-5%),0),INDEX([1]房源台账数据源!$AU:$AU,MATCH(B2692,[1]房源台账数据源!$B:$B,0)))</f>
        <v>674159</v>
      </c>
      <c r="S2692" s="23">
        <f t="shared" si="210"/>
        <v>0</v>
      </c>
      <c r="T2692" s="23">
        <f t="shared" si="211"/>
        <v>-0.0500012682451151</v>
      </c>
      <c r="U2692" s="1" t="str">
        <f>INDEX([1]房源台账数据源!$DE:$DE,MATCH(B2692,[1]房源台账数据源!$B:$B,0))</f>
        <v>未售</v>
      </c>
    </row>
    <row r="2693" s="1" customFormat="1" ht="16.5" customHeight="1" spans="1:21">
      <c r="A2693" s="34">
        <v>92</v>
      </c>
      <c r="B2693" s="28" t="s">
        <v>5439</v>
      </c>
      <c r="C2693" s="34">
        <v>6</v>
      </c>
      <c r="D2693" s="34" t="s">
        <v>5440</v>
      </c>
      <c r="E2693" s="34">
        <v>16</v>
      </c>
      <c r="F2693" s="34" t="s">
        <v>25</v>
      </c>
      <c r="G2693" s="34">
        <v>2.9</v>
      </c>
      <c r="H2693" s="34">
        <v>91.23</v>
      </c>
      <c r="I2693" s="34">
        <v>17.56</v>
      </c>
      <c r="J2693" s="34">
        <v>73.67</v>
      </c>
      <c r="K2693" s="34">
        <v>10249.9287515072</v>
      </c>
      <c r="L2693" s="34">
        <v>12693.104384417</v>
      </c>
      <c r="M2693" s="35">
        <v>935101</v>
      </c>
      <c r="N2693" s="34"/>
      <c r="O2693" s="34" t="s">
        <v>22</v>
      </c>
      <c r="Q2693" s="1">
        <f>INDEX([1]房源台账数据源!$CZ:$CZ,MATCH(B2693,[1]房源台账数据源!$B:$B,0))</f>
        <v>935101</v>
      </c>
      <c r="R2693" s="1">
        <f>IF(U2693="未售",ROUNDDOWN(Q2693*(1-5%),0),INDEX([1]房源台账数据源!$AU:$AU,MATCH(B2693,[1]房源台账数据源!$B:$B,0)))</f>
        <v>821432</v>
      </c>
      <c r="S2693" s="23">
        <f t="shared" si="210"/>
        <v>0</v>
      </c>
      <c r="T2693" s="23">
        <f t="shared" si="211"/>
        <v>-0.121557992131331</v>
      </c>
      <c r="U2693" s="1" t="str">
        <f>INDEX([1]房源台账数据源!$DE:$DE,MATCH(B2693,[1]房源台账数据源!$B:$B,0))</f>
        <v>已售</v>
      </c>
    </row>
    <row r="2694" s="1" customFormat="1" ht="16.5" customHeight="1" spans="1:21">
      <c r="A2694" s="34">
        <v>93</v>
      </c>
      <c r="B2694" s="28" t="s">
        <v>5441</v>
      </c>
      <c r="C2694" s="34">
        <v>6</v>
      </c>
      <c r="D2694" s="34" t="s">
        <v>5442</v>
      </c>
      <c r="E2694" s="34">
        <v>17</v>
      </c>
      <c r="F2694" s="34" t="s">
        <v>25</v>
      </c>
      <c r="G2694" s="34">
        <v>2.9</v>
      </c>
      <c r="H2694" s="34">
        <v>91.14</v>
      </c>
      <c r="I2694" s="34">
        <v>17.55</v>
      </c>
      <c r="J2694" s="34">
        <v>73.59</v>
      </c>
      <c r="K2694" s="34">
        <v>10397.103357472</v>
      </c>
      <c r="L2694" s="34">
        <v>12876.6408479413</v>
      </c>
      <c r="M2694" s="35">
        <v>947592</v>
      </c>
      <c r="N2694" s="34"/>
      <c r="O2694" s="34" t="s">
        <v>22</v>
      </c>
      <c r="Q2694" s="1">
        <f>INDEX([1]房源台账数据源!$CZ:$CZ,MATCH(B2694,[1]房源台账数据源!$B:$B,0))</f>
        <v>947592</v>
      </c>
      <c r="R2694" s="1">
        <f>IF(U2694="未售",ROUNDDOWN(Q2694*(1-5%),0),INDEX([1]房源台账数据源!$AU:$AU,MATCH(B2694,[1]房源台账数据源!$B:$B,0)))</f>
        <v>840810</v>
      </c>
      <c r="S2694" s="23">
        <f t="shared" si="210"/>
        <v>0</v>
      </c>
      <c r="T2694" s="23">
        <f t="shared" si="211"/>
        <v>-0.112687739026923</v>
      </c>
      <c r="U2694" s="1" t="str">
        <f>INDEX([1]房源台账数据源!$DE:$DE,MATCH(B2694,[1]房源台账数据源!$B:$B,0))</f>
        <v>已售</v>
      </c>
    </row>
    <row r="2695" s="1" customFormat="1" ht="16.5" customHeight="1" spans="1:21">
      <c r="A2695" s="34">
        <v>94</v>
      </c>
      <c r="B2695" s="28" t="s">
        <v>5443</v>
      </c>
      <c r="C2695" s="34">
        <v>6</v>
      </c>
      <c r="D2695" s="34" t="s">
        <v>5444</v>
      </c>
      <c r="E2695" s="34">
        <v>17</v>
      </c>
      <c r="F2695" s="34" t="s">
        <v>25</v>
      </c>
      <c r="G2695" s="34">
        <v>2.9</v>
      </c>
      <c r="H2695" s="34">
        <v>91.3</v>
      </c>
      <c r="I2695" s="34">
        <v>17.58</v>
      </c>
      <c r="J2695" s="34">
        <v>73.72</v>
      </c>
      <c r="K2695" s="34">
        <v>10414.4359255203</v>
      </c>
      <c r="L2695" s="34">
        <v>12897.9652740098</v>
      </c>
      <c r="M2695" s="35">
        <v>950838</v>
      </c>
      <c r="N2695" s="34"/>
      <c r="O2695" s="34" t="s">
        <v>22</v>
      </c>
      <c r="Q2695" s="1">
        <f>INDEX([1]房源台账数据源!$CZ:$CZ,MATCH(B2695,[1]房源台账数据源!$B:$B,0))</f>
        <v>950838</v>
      </c>
      <c r="R2695" s="1">
        <f>IF(U2695="未售",ROUNDDOWN(Q2695*(1-5%),0),INDEX([1]房源台账数据源!$AU:$AU,MATCH(B2695,[1]房源台账数据源!$B:$B,0)))</f>
        <v>843690</v>
      </c>
      <c r="S2695" s="23">
        <f t="shared" si="210"/>
        <v>0</v>
      </c>
      <c r="T2695" s="23">
        <f t="shared" si="211"/>
        <v>-0.112687965773349</v>
      </c>
      <c r="U2695" s="1" t="str">
        <f>INDEX([1]房源台账数据源!$DE:$DE,MATCH(B2695,[1]房源台账数据源!$B:$B,0))</f>
        <v>已售</v>
      </c>
    </row>
    <row r="2696" s="1" customFormat="1" ht="16.5" customHeight="1" spans="1:21">
      <c r="A2696" s="34">
        <v>95</v>
      </c>
      <c r="B2696" s="28" t="s">
        <v>5445</v>
      </c>
      <c r="C2696" s="34">
        <v>6</v>
      </c>
      <c r="D2696" s="34" t="s">
        <v>5446</v>
      </c>
      <c r="E2696" s="34">
        <v>17</v>
      </c>
      <c r="F2696" s="34" t="s">
        <v>25</v>
      </c>
      <c r="G2696" s="34">
        <v>2.9</v>
      </c>
      <c r="H2696" s="34">
        <v>91.31</v>
      </c>
      <c r="I2696" s="34">
        <v>17.58</v>
      </c>
      <c r="J2696" s="34">
        <v>73.73</v>
      </c>
      <c r="K2696" s="34">
        <v>10276.5085970868</v>
      </c>
      <c r="L2696" s="34">
        <v>12726.8140512681</v>
      </c>
      <c r="M2696" s="35">
        <v>938348</v>
      </c>
      <c r="N2696" s="34"/>
      <c r="O2696" s="34" t="s">
        <v>22</v>
      </c>
      <c r="Q2696" s="1">
        <f>INDEX([1]房源台账数据源!$CZ:$CZ,MATCH(B2696,[1]房源台账数据源!$B:$B,0))</f>
        <v>938348</v>
      </c>
      <c r="R2696" s="1">
        <f>IF(U2696="未售",ROUNDDOWN(Q2696*(1-5%),0),INDEX([1]房源台账数据源!$AU:$AU,MATCH(B2696,[1]房源台账数据源!$B:$B,0)))</f>
        <v>891430</v>
      </c>
      <c r="S2696" s="23">
        <f t="shared" si="210"/>
        <v>0</v>
      </c>
      <c r="T2696" s="23">
        <f t="shared" si="211"/>
        <v>-0.0500006394216218</v>
      </c>
      <c r="U2696" s="1" t="str">
        <f>INDEX([1]房源台账数据源!$DE:$DE,MATCH(B2696,[1]房源台账数据源!$B:$B,0))</f>
        <v>未售</v>
      </c>
    </row>
    <row r="2697" s="1" customFormat="1" ht="16.5" customHeight="1" spans="1:21">
      <c r="A2697" s="34">
        <v>96</v>
      </c>
      <c r="B2697" s="28" t="s">
        <v>5447</v>
      </c>
      <c r="C2697" s="34">
        <v>6</v>
      </c>
      <c r="D2697" s="34" t="s">
        <v>5448</v>
      </c>
      <c r="E2697" s="34">
        <v>17</v>
      </c>
      <c r="F2697" s="34" t="s">
        <v>33</v>
      </c>
      <c r="G2697" s="34">
        <v>2.9</v>
      </c>
      <c r="H2697" s="34">
        <v>72.77</v>
      </c>
      <c r="I2697" s="34">
        <v>14.01</v>
      </c>
      <c r="J2697" s="34">
        <v>58.76</v>
      </c>
      <c r="K2697" s="34">
        <v>9716.87508588704</v>
      </c>
      <c r="L2697" s="34">
        <v>12033.6453369639</v>
      </c>
      <c r="M2697" s="35">
        <v>707097</v>
      </c>
      <c r="N2697" s="34"/>
      <c r="O2697" s="34" t="s">
        <v>22</v>
      </c>
      <c r="Q2697" s="1">
        <f>INDEX([1]房源台账数据源!$CZ:$CZ,MATCH(B2697,[1]房源台账数据源!$B:$B,0))</f>
        <v>707097</v>
      </c>
      <c r="R2697" s="1">
        <f>IF(U2697="未售",ROUNDDOWN(Q2697*(1-5%),0),INDEX([1]房源台账数据源!$AU:$AU,MATCH(B2697,[1]房源台账数据源!$B:$B,0)))</f>
        <v>621142</v>
      </c>
      <c r="S2697" s="23">
        <f t="shared" si="210"/>
        <v>0</v>
      </c>
      <c r="T2697" s="23">
        <f t="shared" si="211"/>
        <v>-0.121560408260819</v>
      </c>
      <c r="U2697" s="1" t="str">
        <f>INDEX([1]房源台账数据源!$DE:$DE,MATCH(B2697,[1]房源台账数据源!$B:$B,0))</f>
        <v>已售</v>
      </c>
    </row>
    <row r="2698" s="1" customFormat="1" ht="16.5" customHeight="1" spans="1:21">
      <c r="A2698" s="34">
        <v>97</v>
      </c>
      <c r="B2698" s="28" t="s">
        <v>5449</v>
      </c>
      <c r="C2698" s="34">
        <v>6</v>
      </c>
      <c r="D2698" s="34" t="s">
        <v>5450</v>
      </c>
      <c r="E2698" s="34">
        <v>17</v>
      </c>
      <c r="F2698" s="34" t="s">
        <v>33</v>
      </c>
      <c r="G2698" s="34">
        <v>2.9</v>
      </c>
      <c r="H2698" s="34">
        <v>72.77</v>
      </c>
      <c r="I2698" s="34">
        <v>14.01</v>
      </c>
      <c r="J2698" s="34">
        <v>58.76</v>
      </c>
      <c r="K2698" s="34">
        <v>9751.84828913014</v>
      </c>
      <c r="L2698" s="34">
        <v>12076.9571136828</v>
      </c>
      <c r="M2698" s="35">
        <v>709642</v>
      </c>
      <c r="N2698" s="34"/>
      <c r="O2698" s="34" t="s">
        <v>22</v>
      </c>
      <c r="Q2698" s="1">
        <f>INDEX([1]房源台账数据源!$CZ:$CZ,MATCH(B2698,[1]房源台账数据源!$B:$B,0))</f>
        <v>709642</v>
      </c>
      <c r="R2698" s="1">
        <f>IF(U2698="未售",ROUNDDOWN(Q2698*(1-5%),0),INDEX([1]房源台账数据源!$AU:$AU,MATCH(B2698,[1]房源台账数据源!$B:$B,0)))</f>
        <v>674159</v>
      </c>
      <c r="S2698" s="23">
        <f t="shared" si="210"/>
        <v>0</v>
      </c>
      <c r="T2698" s="23">
        <f t="shared" si="211"/>
        <v>-0.0500012682451151</v>
      </c>
      <c r="U2698" s="1" t="str">
        <f>INDEX([1]房源台账数据源!$DE:$DE,MATCH(B2698,[1]房源台账数据源!$B:$B,0))</f>
        <v>未售</v>
      </c>
    </row>
    <row r="2699" s="1" customFormat="1" ht="16.5" customHeight="1" spans="1:21">
      <c r="A2699" s="34">
        <v>98</v>
      </c>
      <c r="B2699" s="28" t="s">
        <v>5451</v>
      </c>
      <c r="C2699" s="34">
        <v>6</v>
      </c>
      <c r="D2699" s="34" t="s">
        <v>5452</v>
      </c>
      <c r="E2699" s="34">
        <v>17</v>
      </c>
      <c r="F2699" s="34" t="s">
        <v>25</v>
      </c>
      <c r="G2699" s="34">
        <v>2.9</v>
      </c>
      <c r="H2699" s="34">
        <v>91.23</v>
      </c>
      <c r="I2699" s="34">
        <v>17.56</v>
      </c>
      <c r="J2699" s="34">
        <v>73.67</v>
      </c>
      <c r="K2699" s="34">
        <v>10249.9287515072</v>
      </c>
      <c r="L2699" s="34">
        <v>12693.104384417</v>
      </c>
      <c r="M2699" s="35">
        <v>935101</v>
      </c>
      <c r="N2699" s="34"/>
      <c r="O2699" s="34" t="s">
        <v>22</v>
      </c>
      <c r="Q2699" s="1">
        <f>INDEX([1]房源台账数据源!$CZ:$CZ,MATCH(B2699,[1]房源台账数据源!$B:$B,0))</f>
        <v>935101</v>
      </c>
      <c r="R2699" s="1">
        <f>IF(U2699="未售",ROUNDDOWN(Q2699*(1-5%),0),INDEX([1]房源台账数据源!$AU:$AU,MATCH(B2699,[1]房源台账数据源!$B:$B,0)))</f>
        <v>888345</v>
      </c>
      <c r="S2699" s="23">
        <f t="shared" si="210"/>
        <v>0</v>
      </c>
      <c r="T2699" s="23">
        <f t="shared" si="211"/>
        <v>-0.0500010159330382</v>
      </c>
      <c r="U2699" s="1" t="str">
        <f>INDEX([1]房源台账数据源!$DE:$DE,MATCH(B2699,[1]房源台账数据源!$B:$B,0))</f>
        <v>未售</v>
      </c>
    </row>
    <row r="2700" s="1" customFormat="1" ht="16.5" customHeight="1" spans="1:21">
      <c r="A2700" s="34">
        <v>99</v>
      </c>
      <c r="B2700" s="28" t="s">
        <v>5453</v>
      </c>
      <c r="C2700" s="34">
        <v>6</v>
      </c>
      <c r="D2700" s="34" t="s">
        <v>5454</v>
      </c>
      <c r="E2700" s="34">
        <v>18</v>
      </c>
      <c r="F2700" s="34" t="s">
        <v>25</v>
      </c>
      <c r="G2700" s="34">
        <v>2.9</v>
      </c>
      <c r="H2700" s="34">
        <v>91.14</v>
      </c>
      <c r="I2700" s="34">
        <v>17.55</v>
      </c>
      <c r="J2700" s="34">
        <v>73.59</v>
      </c>
      <c r="K2700" s="34">
        <v>10397.103357472</v>
      </c>
      <c r="L2700" s="34">
        <v>12876.6408479413</v>
      </c>
      <c r="M2700" s="35">
        <v>947592</v>
      </c>
      <c r="N2700" s="34"/>
      <c r="O2700" s="34" t="s">
        <v>22</v>
      </c>
      <c r="Q2700" s="1">
        <f>INDEX([1]房源台账数据源!$CZ:$CZ,MATCH(B2700,[1]房源台账数据源!$B:$B,0))</f>
        <v>947592</v>
      </c>
      <c r="R2700" s="1">
        <f>IF(U2700="未售",ROUNDDOWN(Q2700*(1-5%),0),INDEX([1]房源台账数据源!$AU:$AU,MATCH(B2700,[1]房源台账数据源!$B:$B,0)))</f>
        <v>832402</v>
      </c>
      <c r="S2700" s="23">
        <f t="shared" si="210"/>
        <v>0</v>
      </c>
      <c r="T2700" s="23">
        <f t="shared" si="211"/>
        <v>-0.121560756106003</v>
      </c>
      <c r="U2700" s="1" t="str">
        <f>INDEX([1]房源台账数据源!$DE:$DE,MATCH(B2700,[1]房源台账数据源!$B:$B,0))</f>
        <v>已售</v>
      </c>
    </row>
    <row r="2701" s="1" customFormat="1" ht="16.5" customHeight="1" spans="1:21">
      <c r="A2701" s="34">
        <v>100</v>
      </c>
      <c r="B2701" s="28" t="s">
        <v>5455</v>
      </c>
      <c r="C2701" s="34">
        <v>6</v>
      </c>
      <c r="D2701" s="34" t="s">
        <v>5456</v>
      </c>
      <c r="E2701" s="34">
        <v>18</v>
      </c>
      <c r="F2701" s="34" t="s">
        <v>25</v>
      </c>
      <c r="G2701" s="34">
        <v>2.9</v>
      </c>
      <c r="H2701" s="34">
        <v>91.3</v>
      </c>
      <c r="I2701" s="34">
        <v>17.58</v>
      </c>
      <c r="J2701" s="34">
        <v>73.72</v>
      </c>
      <c r="K2701" s="34">
        <v>10414.4359255203</v>
      </c>
      <c r="L2701" s="34">
        <v>12897.9652740098</v>
      </c>
      <c r="M2701" s="35">
        <v>950838</v>
      </c>
      <c r="N2701" s="34"/>
      <c r="O2701" s="34" t="s">
        <v>22</v>
      </c>
      <c r="Q2701" s="1">
        <f>INDEX([1]房源台账数据源!$CZ:$CZ,MATCH(B2701,[1]房源台账数据源!$B:$B,0))</f>
        <v>950838</v>
      </c>
      <c r="R2701" s="1">
        <f>IF(U2701="未售",ROUNDDOWN(Q2701*(1-5%),0),INDEX([1]房源台账数据源!$AU:$AU,MATCH(B2701,[1]房源台账数据源!$B:$B,0)))</f>
        <v>843690</v>
      </c>
      <c r="S2701" s="23">
        <f t="shared" si="210"/>
        <v>0</v>
      </c>
      <c r="T2701" s="23">
        <f t="shared" si="211"/>
        <v>-0.112687965773349</v>
      </c>
      <c r="U2701" s="1" t="str">
        <f>INDEX([1]房源台账数据源!$DE:$DE,MATCH(B2701,[1]房源台账数据源!$B:$B,0))</f>
        <v>已售</v>
      </c>
    </row>
    <row r="2702" s="1" customFormat="1" ht="16.5" customHeight="1" spans="1:21">
      <c r="A2702" s="34">
        <v>101</v>
      </c>
      <c r="B2702" s="28" t="s">
        <v>5457</v>
      </c>
      <c r="C2702" s="34">
        <v>6</v>
      </c>
      <c r="D2702" s="34" t="s">
        <v>5458</v>
      </c>
      <c r="E2702" s="34">
        <v>18</v>
      </c>
      <c r="F2702" s="34" t="s">
        <v>25</v>
      </c>
      <c r="G2702" s="34">
        <v>2.9</v>
      </c>
      <c r="H2702" s="34">
        <v>91.31</v>
      </c>
      <c r="I2702" s="34">
        <v>17.58</v>
      </c>
      <c r="J2702" s="34">
        <v>73.73</v>
      </c>
      <c r="K2702" s="34">
        <v>10276.5085970868</v>
      </c>
      <c r="L2702" s="34">
        <v>12726.8140512681</v>
      </c>
      <c r="M2702" s="35">
        <v>938348</v>
      </c>
      <c r="N2702" s="34"/>
      <c r="O2702" s="34" t="s">
        <v>22</v>
      </c>
      <c r="Q2702" s="1">
        <f>INDEX([1]房源台账数据源!$CZ:$CZ,MATCH(B2702,[1]房源台账数据源!$B:$B,0))</f>
        <v>938348</v>
      </c>
      <c r="R2702" s="1">
        <f>IF(U2702="未售",ROUNDDOWN(Q2702*(1-5%),0),INDEX([1]房源台账数据源!$AU:$AU,MATCH(B2702,[1]房源台账数据源!$B:$B,0)))</f>
        <v>824286</v>
      </c>
      <c r="S2702" s="23">
        <f t="shared" si="210"/>
        <v>0</v>
      </c>
      <c r="T2702" s="23">
        <f t="shared" si="211"/>
        <v>-0.121556181715099</v>
      </c>
      <c r="U2702" s="1" t="str">
        <f>INDEX([1]房源台账数据源!$DE:$DE,MATCH(B2702,[1]房源台账数据源!$B:$B,0))</f>
        <v>已售</v>
      </c>
    </row>
    <row r="2703" s="1" customFormat="1" ht="16.5" customHeight="1" spans="1:21">
      <c r="A2703" s="34">
        <v>102</v>
      </c>
      <c r="B2703" s="28" t="s">
        <v>5459</v>
      </c>
      <c r="C2703" s="34">
        <v>6</v>
      </c>
      <c r="D2703" s="34" t="s">
        <v>5460</v>
      </c>
      <c r="E2703" s="34">
        <v>18</v>
      </c>
      <c r="F2703" s="34" t="s">
        <v>33</v>
      </c>
      <c r="G2703" s="34">
        <v>2.9</v>
      </c>
      <c r="H2703" s="34">
        <v>72.77</v>
      </c>
      <c r="I2703" s="34">
        <v>14.01</v>
      </c>
      <c r="J2703" s="34">
        <v>58.76</v>
      </c>
      <c r="K2703" s="34">
        <v>9716.87508588704</v>
      </c>
      <c r="L2703" s="34">
        <v>12033.6453369639</v>
      </c>
      <c r="M2703" s="35">
        <v>707097</v>
      </c>
      <c r="N2703" s="34"/>
      <c r="O2703" s="34" t="s">
        <v>22</v>
      </c>
      <c r="Q2703" s="1">
        <f>INDEX([1]房源台账数据源!$CZ:$CZ,MATCH(B2703,[1]房源台账数据源!$B:$B,0))</f>
        <v>707097</v>
      </c>
      <c r="R2703" s="1">
        <f>IF(U2703="未售",ROUNDDOWN(Q2703*(1-5%),0),INDEX([1]房源台账数据源!$AU:$AU,MATCH(B2703,[1]房源台账数据源!$B:$B,0)))</f>
        <v>621142</v>
      </c>
      <c r="S2703" s="23">
        <f t="shared" si="210"/>
        <v>0</v>
      </c>
      <c r="T2703" s="23">
        <f t="shared" si="211"/>
        <v>-0.121560408260819</v>
      </c>
      <c r="U2703" s="1" t="str">
        <f>INDEX([1]房源台账数据源!$DE:$DE,MATCH(B2703,[1]房源台账数据源!$B:$B,0))</f>
        <v>已售</v>
      </c>
    </row>
    <row r="2704" s="1" customFormat="1" ht="16.5" customHeight="1" spans="1:21">
      <c r="A2704" s="34">
        <v>103</v>
      </c>
      <c r="B2704" s="28" t="s">
        <v>5461</v>
      </c>
      <c r="C2704" s="34">
        <v>6</v>
      </c>
      <c r="D2704" s="34" t="s">
        <v>5462</v>
      </c>
      <c r="E2704" s="34">
        <v>18</v>
      </c>
      <c r="F2704" s="34" t="s">
        <v>33</v>
      </c>
      <c r="G2704" s="34">
        <v>2.9</v>
      </c>
      <c r="H2704" s="34">
        <v>72.77</v>
      </c>
      <c r="I2704" s="34">
        <v>14.01</v>
      </c>
      <c r="J2704" s="34">
        <v>58.76</v>
      </c>
      <c r="K2704" s="34">
        <v>9751.84828913014</v>
      </c>
      <c r="L2704" s="34">
        <v>12076.9571136828</v>
      </c>
      <c r="M2704" s="35">
        <v>709642</v>
      </c>
      <c r="N2704" s="34"/>
      <c r="O2704" s="34" t="s">
        <v>22</v>
      </c>
      <c r="Q2704" s="1">
        <f>INDEX([1]房源台账数据源!$CZ:$CZ,MATCH(B2704,[1]房源台账数据源!$B:$B,0))</f>
        <v>709642</v>
      </c>
      <c r="R2704" s="1">
        <f>IF(U2704="未售",ROUNDDOWN(Q2704*(1-5%),0),INDEX([1]房源台账数据源!$AU:$AU,MATCH(B2704,[1]房源台账数据源!$B:$B,0)))</f>
        <v>674159</v>
      </c>
      <c r="S2704" s="23">
        <f t="shared" si="210"/>
        <v>0</v>
      </c>
      <c r="T2704" s="23">
        <f t="shared" si="211"/>
        <v>-0.0500012682451151</v>
      </c>
      <c r="U2704" s="1" t="str">
        <f>INDEX([1]房源台账数据源!$DE:$DE,MATCH(B2704,[1]房源台账数据源!$B:$B,0))</f>
        <v>未售</v>
      </c>
    </row>
    <row r="2705" s="1" customFormat="1" ht="16.5" customHeight="1" spans="1:21">
      <c r="A2705" s="34">
        <v>104</v>
      </c>
      <c r="B2705" s="28" t="s">
        <v>5463</v>
      </c>
      <c r="C2705" s="34">
        <v>6</v>
      </c>
      <c r="D2705" s="34" t="s">
        <v>5464</v>
      </c>
      <c r="E2705" s="34">
        <v>18</v>
      </c>
      <c r="F2705" s="34" t="s">
        <v>25</v>
      </c>
      <c r="G2705" s="34">
        <v>2.9</v>
      </c>
      <c r="H2705" s="34">
        <v>91.23</v>
      </c>
      <c r="I2705" s="34">
        <v>17.56</v>
      </c>
      <c r="J2705" s="34">
        <v>73.67</v>
      </c>
      <c r="K2705" s="34">
        <v>10249.9287515072</v>
      </c>
      <c r="L2705" s="34">
        <v>12693.104384417</v>
      </c>
      <c r="M2705" s="35">
        <v>935101</v>
      </c>
      <c r="N2705" s="34"/>
      <c r="O2705" s="34" t="s">
        <v>22</v>
      </c>
      <c r="Q2705" s="1">
        <f>INDEX([1]房源台账数据源!$CZ:$CZ,MATCH(B2705,[1]房源台账数据源!$B:$B,0))</f>
        <v>935101</v>
      </c>
      <c r="R2705" s="1">
        <f>IF(U2705="未售",ROUNDDOWN(Q2705*(1-5%),0),INDEX([1]房源台账数据源!$AU:$AU,MATCH(B2705,[1]房源台账数据源!$B:$B,0)))</f>
        <v>888345</v>
      </c>
      <c r="S2705" s="23">
        <f t="shared" si="210"/>
        <v>0</v>
      </c>
      <c r="T2705" s="23">
        <f t="shared" si="211"/>
        <v>-0.0500010159330382</v>
      </c>
      <c r="U2705" s="1" t="str">
        <f>INDEX([1]房源台账数据源!$DE:$DE,MATCH(B2705,[1]房源台账数据源!$B:$B,0))</f>
        <v>未售</v>
      </c>
    </row>
    <row r="2706" s="1" customFormat="1" ht="16.5" customHeight="1" spans="1:21">
      <c r="A2706" s="34">
        <v>105</v>
      </c>
      <c r="B2706" s="28" t="s">
        <v>5465</v>
      </c>
      <c r="C2706" s="34">
        <v>6</v>
      </c>
      <c r="D2706" s="34" t="s">
        <v>5466</v>
      </c>
      <c r="E2706" s="34">
        <v>19</v>
      </c>
      <c r="F2706" s="34" t="s">
        <v>25</v>
      </c>
      <c r="G2706" s="34">
        <v>2.9</v>
      </c>
      <c r="H2706" s="34">
        <v>91.14</v>
      </c>
      <c r="I2706" s="34">
        <v>17.55</v>
      </c>
      <c r="J2706" s="34">
        <v>73.59</v>
      </c>
      <c r="K2706" s="34">
        <v>10397.103357472</v>
      </c>
      <c r="L2706" s="34">
        <v>12876.6408479413</v>
      </c>
      <c r="M2706" s="35">
        <v>947592</v>
      </c>
      <c r="N2706" s="34"/>
      <c r="O2706" s="34" t="s">
        <v>22</v>
      </c>
      <c r="Q2706" s="1">
        <f>INDEX([1]房源台账数据源!$CZ:$CZ,MATCH(B2706,[1]房源台账数据源!$B:$B,0))</f>
        <v>947592</v>
      </c>
      <c r="R2706" s="1">
        <f>IF(U2706="未售",ROUNDDOWN(Q2706*(1-5%),0),INDEX([1]房源台账数据源!$AU:$AU,MATCH(B2706,[1]房源台账数据源!$B:$B,0)))</f>
        <v>840810</v>
      </c>
      <c r="S2706" s="23">
        <f t="shared" si="210"/>
        <v>0</v>
      </c>
      <c r="T2706" s="23">
        <f t="shared" si="211"/>
        <v>-0.112687739026923</v>
      </c>
      <c r="U2706" s="1" t="str">
        <f>INDEX([1]房源台账数据源!$DE:$DE,MATCH(B2706,[1]房源台账数据源!$B:$B,0))</f>
        <v>已售</v>
      </c>
    </row>
    <row r="2707" s="1" customFormat="1" ht="16.5" customHeight="1" spans="1:21">
      <c r="A2707" s="34">
        <v>106</v>
      </c>
      <c r="B2707" s="28" t="s">
        <v>5467</v>
      </c>
      <c r="C2707" s="34">
        <v>6</v>
      </c>
      <c r="D2707" s="34" t="s">
        <v>5468</v>
      </c>
      <c r="E2707" s="34">
        <v>19</v>
      </c>
      <c r="F2707" s="34" t="s">
        <v>25</v>
      </c>
      <c r="G2707" s="34">
        <v>2.9</v>
      </c>
      <c r="H2707" s="34">
        <v>91.3</v>
      </c>
      <c r="I2707" s="34">
        <v>17.58</v>
      </c>
      <c r="J2707" s="34">
        <v>73.72</v>
      </c>
      <c r="K2707" s="34">
        <v>10414.4359255203</v>
      </c>
      <c r="L2707" s="34">
        <v>12897.9652740098</v>
      </c>
      <c r="M2707" s="35">
        <v>950838</v>
      </c>
      <c r="N2707" s="34"/>
      <c r="O2707" s="34" t="s">
        <v>22</v>
      </c>
      <c r="Q2707" s="1">
        <f>INDEX([1]房源台账数据源!$CZ:$CZ,MATCH(B2707,[1]房源台账数据源!$B:$B,0))</f>
        <v>950838</v>
      </c>
      <c r="R2707" s="1">
        <f>IF(U2707="未售",ROUNDDOWN(Q2707*(1-5%),0),INDEX([1]房源台账数据源!$AU:$AU,MATCH(B2707,[1]房源台账数据源!$B:$B,0)))</f>
        <v>826816</v>
      </c>
      <c r="S2707" s="23">
        <f t="shared" si="210"/>
        <v>0</v>
      </c>
      <c r="T2707" s="23">
        <f t="shared" si="211"/>
        <v>-0.130434416798656</v>
      </c>
      <c r="U2707" s="1" t="str">
        <f>INDEX([1]房源台账数据源!$DE:$DE,MATCH(B2707,[1]房源台账数据源!$B:$B,0))</f>
        <v>已售</v>
      </c>
    </row>
    <row r="2708" s="1" customFormat="1" ht="16.5" customHeight="1" spans="1:21">
      <c r="A2708" s="34">
        <v>107</v>
      </c>
      <c r="B2708" s="28" t="s">
        <v>5469</v>
      </c>
      <c r="C2708" s="34">
        <v>6</v>
      </c>
      <c r="D2708" s="34" t="s">
        <v>5470</v>
      </c>
      <c r="E2708" s="34">
        <v>19</v>
      </c>
      <c r="F2708" s="34" t="s">
        <v>25</v>
      </c>
      <c r="G2708" s="34">
        <v>2.9</v>
      </c>
      <c r="H2708" s="34">
        <v>91.31</v>
      </c>
      <c r="I2708" s="34">
        <v>17.58</v>
      </c>
      <c r="J2708" s="34">
        <v>73.73</v>
      </c>
      <c r="K2708" s="34">
        <v>10276.5085970868</v>
      </c>
      <c r="L2708" s="34">
        <v>12726.8140512681</v>
      </c>
      <c r="M2708" s="35">
        <v>938348</v>
      </c>
      <c r="N2708" s="34"/>
      <c r="O2708" s="34" t="s">
        <v>22</v>
      </c>
      <c r="Q2708" s="1">
        <f>INDEX([1]房源台账数据源!$CZ:$CZ,MATCH(B2708,[1]房源台账数据源!$B:$B,0))</f>
        <v>938348</v>
      </c>
      <c r="R2708" s="1">
        <f>IF(U2708="未售",ROUNDDOWN(Q2708*(1-5%),0),INDEX([1]房源台账数据源!$AU:$AU,MATCH(B2708,[1]房源台账数据源!$B:$B,0)))</f>
        <v>824286</v>
      </c>
      <c r="S2708" s="23">
        <f t="shared" si="210"/>
        <v>0</v>
      </c>
      <c r="T2708" s="23">
        <f t="shared" si="211"/>
        <v>-0.121556181715099</v>
      </c>
      <c r="U2708" s="1" t="str">
        <f>INDEX([1]房源台账数据源!$DE:$DE,MATCH(B2708,[1]房源台账数据源!$B:$B,0))</f>
        <v>已售</v>
      </c>
    </row>
    <row r="2709" s="1" customFormat="1" ht="16.5" customHeight="1" spans="1:21">
      <c r="A2709" s="34">
        <v>108</v>
      </c>
      <c r="B2709" s="28" t="s">
        <v>5471</v>
      </c>
      <c r="C2709" s="34">
        <v>6</v>
      </c>
      <c r="D2709" s="34" t="s">
        <v>5472</v>
      </c>
      <c r="E2709" s="34">
        <v>19</v>
      </c>
      <c r="F2709" s="34" t="s">
        <v>33</v>
      </c>
      <c r="G2709" s="34">
        <v>2.9</v>
      </c>
      <c r="H2709" s="34">
        <v>72.77</v>
      </c>
      <c r="I2709" s="34">
        <v>14.01</v>
      </c>
      <c r="J2709" s="34">
        <v>58.76</v>
      </c>
      <c r="K2709" s="34">
        <v>9716.87508588704</v>
      </c>
      <c r="L2709" s="34">
        <v>12033.6453369639</v>
      </c>
      <c r="M2709" s="35">
        <v>707097</v>
      </c>
      <c r="N2709" s="34"/>
      <c r="O2709" s="34" t="s">
        <v>22</v>
      </c>
      <c r="Q2709" s="1">
        <f>INDEX([1]房源台账数据源!$CZ:$CZ,MATCH(B2709,[1]房源台账数据源!$B:$B,0))</f>
        <v>707097</v>
      </c>
      <c r="R2709" s="1">
        <f>IF(U2709="未售",ROUNDDOWN(Q2709*(1-5%),0),INDEX([1]房源台账数据源!$AU:$AU,MATCH(B2709,[1]房源台账数据源!$B:$B,0)))</f>
        <v>621142</v>
      </c>
      <c r="S2709" s="23">
        <f t="shared" si="210"/>
        <v>0</v>
      </c>
      <c r="T2709" s="23">
        <f t="shared" si="211"/>
        <v>-0.121560408260819</v>
      </c>
      <c r="U2709" s="1" t="str">
        <f>INDEX([1]房源台账数据源!$DE:$DE,MATCH(B2709,[1]房源台账数据源!$B:$B,0))</f>
        <v>已售</v>
      </c>
    </row>
    <row r="2710" s="1" customFormat="1" ht="16.5" customHeight="1" spans="1:21">
      <c r="A2710" s="34">
        <v>109</v>
      </c>
      <c r="B2710" s="28" t="s">
        <v>5473</v>
      </c>
      <c r="C2710" s="34">
        <v>6</v>
      </c>
      <c r="D2710" s="34" t="s">
        <v>5474</v>
      </c>
      <c r="E2710" s="34">
        <v>19</v>
      </c>
      <c r="F2710" s="34" t="s">
        <v>33</v>
      </c>
      <c r="G2710" s="34">
        <v>2.9</v>
      </c>
      <c r="H2710" s="34">
        <v>72.77</v>
      </c>
      <c r="I2710" s="34">
        <v>14.01</v>
      </c>
      <c r="J2710" s="34">
        <v>58.76</v>
      </c>
      <c r="K2710" s="34">
        <v>9751.84828913014</v>
      </c>
      <c r="L2710" s="34">
        <v>12076.9571136828</v>
      </c>
      <c r="M2710" s="35">
        <v>709642</v>
      </c>
      <c r="N2710" s="34"/>
      <c r="O2710" s="34" t="s">
        <v>22</v>
      </c>
      <c r="Q2710" s="1">
        <f>INDEX([1]房源台账数据源!$CZ:$CZ,MATCH(B2710,[1]房源台账数据源!$B:$B,0))</f>
        <v>709642</v>
      </c>
      <c r="R2710" s="1">
        <f>IF(U2710="未售",ROUNDDOWN(Q2710*(1-5%),0),INDEX([1]房源台账数据源!$AU:$AU,MATCH(B2710,[1]房源台账数据源!$B:$B,0)))</f>
        <v>674159</v>
      </c>
      <c r="S2710" s="23">
        <f t="shared" si="210"/>
        <v>0</v>
      </c>
      <c r="T2710" s="23">
        <f t="shared" si="211"/>
        <v>-0.0500012682451151</v>
      </c>
      <c r="U2710" s="1" t="str">
        <f>INDEX([1]房源台账数据源!$DE:$DE,MATCH(B2710,[1]房源台账数据源!$B:$B,0))</f>
        <v>未售</v>
      </c>
    </row>
    <row r="2711" s="1" customFormat="1" ht="16.5" customHeight="1" spans="1:21">
      <c r="A2711" s="34">
        <v>110</v>
      </c>
      <c r="B2711" s="28" t="s">
        <v>5475</v>
      </c>
      <c r="C2711" s="34">
        <v>6</v>
      </c>
      <c r="D2711" s="34" t="s">
        <v>5476</v>
      </c>
      <c r="E2711" s="34">
        <v>19</v>
      </c>
      <c r="F2711" s="34" t="s">
        <v>25</v>
      </c>
      <c r="G2711" s="34">
        <v>2.9</v>
      </c>
      <c r="H2711" s="34">
        <v>91.23</v>
      </c>
      <c r="I2711" s="34">
        <v>17.56</v>
      </c>
      <c r="J2711" s="34">
        <v>73.67</v>
      </c>
      <c r="K2711" s="34">
        <v>10249.9287515072</v>
      </c>
      <c r="L2711" s="34">
        <v>12693.104384417</v>
      </c>
      <c r="M2711" s="35">
        <v>935101</v>
      </c>
      <c r="N2711" s="34"/>
      <c r="O2711" s="34" t="s">
        <v>22</v>
      </c>
      <c r="Q2711" s="1">
        <f>INDEX([1]房源台账数据源!$CZ:$CZ,MATCH(B2711,[1]房源台账数据源!$B:$B,0))</f>
        <v>935101</v>
      </c>
      <c r="R2711" s="1">
        <f>IF(U2711="未售",ROUNDDOWN(Q2711*(1-5%),0),INDEX([1]房源台账数据源!$AU:$AU,MATCH(B2711,[1]房源台账数据源!$B:$B,0)))</f>
        <v>829813</v>
      </c>
      <c r="S2711" s="23">
        <f t="shared" si="210"/>
        <v>0</v>
      </c>
      <c r="T2711" s="23">
        <f t="shared" si="211"/>
        <v>-0.112595323927576</v>
      </c>
      <c r="U2711" s="1" t="str">
        <f>INDEX([1]房源台账数据源!$DE:$DE,MATCH(B2711,[1]房源台账数据源!$B:$B,0))</f>
        <v>已售</v>
      </c>
    </row>
    <row r="2712" s="1" customFormat="1" ht="16.5" customHeight="1" spans="1:21">
      <c r="A2712" s="34">
        <v>111</v>
      </c>
      <c r="B2712" s="28" t="s">
        <v>5477</v>
      </c>
      <c r="C2712" s="34">
        <v>6</v>
      </c>
      <c r="D2712" s="34" t="s">
        <v>5478</v>
      </c>
      <c r="E2712" s="34">
        <v>20</v>
      </c>
      <c r="F2712" s="34" t="s">
        <v>25</v>
      </c>
      <c r="G2712" s="34">
        <v>2.9</v>
      </c>
      <c r="H2712" s="34">
        <v>91.14</v>
      </c>
      <c r="I2712" s="34">
        <v>17.55</v>
      </c>
      <c r="J2712" s="34">
        <v>73.59</v>
      </c>
      <c r="K2712" s="34">
        <v>10397.103357472</v>
      </c>
      <c r="L2712" s="34">
        <v>12876.6408479413</v>
      </c>
      <c r="M2712" s="35">
        <v>947592</v>
      </c>
      <c r="N2712" s="34"/>
      <c r="O2712" s="34" t="s">
        <v>22</v>
      </c>
      <c r="Q2712" s="1">
        <f>INDEX([1]房源台账数据源!$CZ:$CZ,MATCH(B2712,[1]房源台账数据源!$B:$B,0))</f>
        <v>947592</v>
      </c>
      <c r="R2712" s="1">
        <f>IF(U2712="未售",ROUNDDOWN(Q2712*(1-5%),0),INDEX([1]房源台账数据源!$AU:$AU,MATCH(B2712,[1]房源台账数据源!$B:$B,0)))</f>
        <v>840810</v>
      </c>
      <c r="S2712" s="23">
        <f t="shared" si="210"/>
        <v>0</v>
      </c>
      <c r="T2712" s="23">
        <f t="shared" si="211"/>
        <v>-0.112687739026923</v>
      </c>
      <c r="U2712" s="1" t="str">
        <f>INDEX([1]房源台账数据源!$DE:$DE,MATCH(B2712,[1]房源台账数据源!$B:$B,0))</f>
        <v>已售</v>
      </c>
    </row>
    <row r="2713" s="1" customFormat="1" ht="16.5" customHeight="1" spans="1:21">
      <c r="A2713" s="34">
        <v>112</v>
      </c>
      <c r="B2713" s="28" t="s">
        <v>5479</v>
      </c>
      <c r="C2713" s="34">
        <v>6</v>
      </c>
      <c r="D2713" s="34" t="s">
        <v>5480</v>
      </c>
      <c r="E2713" s="34">
        <v>20</v>
      </c>
      <c r="F2713" s="34" t="s">
        <v>25</v>
      </c>
      <c r="G2713" s="34">
        <v>2.9</v>
      </c>
      <c r="H2713" s="34">
        <v>91.3</v>
      </c>
      <c r="I2713" s="34">
        <v>17.58</v>
      </c>
      <c r="J2713" s="34">
        <v>73.72</v>
      </c>
      <c r="K2713" s="34">
        <v>10414.4359255203</v>
      </c>
      <c r="L2713" s="34">
        <v>12897.9652740098</v>
      </c>
      <c r="M2713" s="35">
        <v>950838</v>
      </c>
      <c r="N2713" s="34"/>
      <c r="O2713" s="34" t="s">
        <v>22</v>
      </c>
      <c r="Q2713" s="1">
        <f>INDEX([1]房源台账数据源!$CZ:$CZ,MATCH(B2713,[1]房源台账数据源!$B:$B,0))</f>
        <v>950838</v>
      </c>
      <c r="R2713" s="1">
        <f>IF(U2713="未售",ROUNDDOWN(Q2713*(1-5%),0),INDEX([1]房源台账数据源!$AU:$AU,MATCH(B2713,[1]房源台账数据源!$B:$B,0)))</f>
        <v>843690</v>
      </c>
      <c r="S2713" s="23">
        <f t="shared" si="210"/>
        <v>0</v>
      </c>
      <c r="T2713" s="23">
        <f t="shared" si="211"/>
        <v>-0.112687965773349</v>
      </c>
      <c r="U2713" s="1" t="str">
        <f>INDEX([1]房源台账数据源!$DE:$DE,MATCH(B2713,[1]房源台账数据源!$B:$B,0))</f>
        <v>已售</v>
      </c>
    </row>
    <row r="2714" s="1" customFormat="1" ht="16.5" customHeight="1" spans="1:21">
      <c r="A2714" s="34">
        <v>113</v>
      </c>
      <c r="B2714" s="28" t="s">
        <v>5481</v>
      </c>
      <c r="C2714" s="34">
        <v>6</v>
      </c>
      <c r="D2714" s="34" t="s">
        <v>5482</v>
      </c>
      <c r="E2714" s="34">
        <v>20</v>
      </c>
      <c r="F2714" s="34" t="s">
        <v>25</v>
      </c>
      <c r="G2714" s="34">
        <v>2.9</v>
      </c>
      <c r="H2714" s="34">
        <v>91.31</v>
      </c>
      <c r="I2714" s="34">
        <v>17.58</v>
      </c>
      <c r="J2714" s="34">
        <v>73.73</v>
      </c>
      <c r="K2714" s="34">
        <v>10276.5085970868</v>
      </c>
      <c r="L2714" s="34">
        <v>12726.8140512681</v>
      </c>
      <c r="M2714" s="35">
        <v>938348</v>
      </c>
      <c r="N2714" s="34"/>
      <c r="O2714" s="34" t="s">
        <v>22</v>
      </c>
      <c r="Q2714" s="1">
        <f>INDEX([1]房源台账数据源!$CZ:$CZ,MATCH(B2714,[1]房源台账数据源!$B:$B,0))</f>
        <v>938348</v>
      </c>
      <c r="R2714" s="1">
        <f>IF(U2714="未售",ROUNDDOWN(Q2714*(1-5%),0),INDEX([1]房源台账数据源!$AU:$AU,MATCH(B2714,[1]房源台账数据源!$B:$B,0)))</f>
        <v>832612</v>
      </c>
      <c r="S2714" s="23">
        <f t="shared" si="210"/>
        <v>0</v>
      </c>
      <c r="T2714" s="23">
        <f t="shared" si="211"/>
        <v>-0.112683141009519</v>
      </c>
      <c r="U2714" s="1" t="str">
        <f>INDEX([1]房源台账数据源!$DE:$DE,MATCH(B2714,[1]房源台账数据源!$B:$B,0))</f>
        <v>已售</v>
      </c>
    </row>
    <row r="2715" s="1" customFormat="1" ht="16.5" customHeight="1" spans="1:21">
      <c r="A2715" s="34">
        <v>114</v>
      </c>
      <c r="B2715" s="28" t="s">
        <v>5483</v>
      </c>
      <c r="C2715" s="34">
        <v>6</v>
      </c>
      <c r="D2715" s="34" t="s">
        <v>5484</v>
      </c>
      <c r="E2715" s="34">
        <v>20</v>
      </c>
      <c r="F2715" s="34" t="s">
        <v>33</v>
      </c>
      <c r="G2715" s="34">
        <v>2.9</v>
      </c>
      <c r="H2715" s="34">
        <v>72.77</v>
      </c>
      <c r="I2715" s="34">
        <v>14.01</v>
      </c>
      <c r="J2715" s="34">
        <v>58.76</v>
      </c>
      <c r="K2715" s="34">
        <v>9716.87508588704</v>
      </c>
      <c r="L2715" s="34">
        <v>12033.6453369639</v>
      </c>
      <c r="M2715" s="35">
        <v>707097</v>
      </c>
      <c r="N2715" s="34"/>
      <c r="O2715" s="34" t="s">
        <v>22</v>
      </c>
      <c r="Q2715" s="1">
        <f>INDEX([1]房源台账数据源!$CZ:$CZ,MATCH(B2715,[1]房源台账数据源!$B:$B,0))</f>
        <v>707097</v>
      </c>
      <c r="R2715" s="1">
        <f>IF(U2715="未售",ROUNDDOWN(Q2715*(1-5%),0),INDEX([1]房源台账数据源!$AU:$AU,MATCH(B2715,[1]房源台账数据源!$B:$B,0)))</f>
        <v>621142</v>
      </c>
      <c r="S2715" s="23">
        <f t="shared" si="210"/>
        <v>0</v>
      </c>
      <c r="T2715" s="23">
        <f t="shared" si="211"/>
        <v>-0.121560408260819</v>
      </c>
      <c r="U2715" s="1" t="str">
        <f>INDEX([1]房源台账数据源!$DE:$DE,MATCH(B2715,[1]房源台账数据源!$B:$B,0))</f>
        <v>已售</v>
      </c>
    </row>
    <row r="2716" s="1" customFormat="1" ht="16.5" customHeight="1" spans="1:21">
      <c r="A2716" s="34">
        <v>115</v>
      </c>
      <c r="B2716" s="28" t="s">
        <v>5485</v>
      </c>
      <c r="C2716" s="34">
        <v>6</v>
      </c>
      <c r="D2716" s="34" t="s">
        <v>5486</v>
      </c>
      <c r="E2716" s="34">
        <v>20</v>
      </c>
      <c r="F2716" s="34" t="s">
        <v>33</v>
      </c>
      <c r="G2716" s="34">
        <v>2.9</v>
      </c>
      <c r="H2716" s="34">
        <v>72.77</v>
      </c>
      <c r="I2716" s="34">
        <v>14.01</v>
      </c>
      <c r="J2716" s="34">
        <v>58.76</v>
      </c>
      <c r="K2716" s="34">
        <v>9751.84828913014</v>
      </c>
      <c r="L2716" s="34">
        <v>12076.9571136828</v>
      </c>
      <c r="M2716" s="35">
        <v>709642</v>
      </c>
      <c r="N2716" s="34"/>
      <c r="O2716" s="34" t="s">
        <v>22</v>
      </c>
      <c r="Q2716" s="1">
        <f>INDEX([1]房源台账数据源!$CZ:$CZ,MATCH(B2716,[1]房源台账数据源!$B:$B,0))</f>
        <v>709642</v>
      </c>
      <c r="R2716" s="1">
        <f>IF(U2716="未售",ROUNDDOWN(Q2716*(1-5%),0),INDEX([1]房源台账数据源!$AU:$AU,MATCH(B2716,[1]房源台账数据源!$B:$B,0)))</f>
        <v>623378</v>
      </c>
      <c r="S2716" s="23">
        <f t="shared" si="210"/>
        <v>0</v>
      </c>
      <c r="T2716" s="23">
        <f t="shared" si="211"/>
        <v>-0.121559885125176</v>
      </c>
      <c r="U2716" s="1" t="str">
        <f>INDEX([1]房源台账数据源!$DE:$DE,MATCH(B2716,[1]房源台账数据源!$B:$B,0))</f>
        <v>已售</v>
      </c>
    </row>
    <row r="2717" s="1" customFormat="1" ht="16.5" customHeight="1" spans="1:21">
      <c r="A2717" s="34">
        <v>116</v>
      </c>
      <c r="B2717" s="28" t="s">
        <v>5487</v>
      </c>
      <c r="C2717" s="34">
        <v>6</v>
      </c>
      <c r="D2717" s="34" t="s">
        <v>5488</v>
      </c>
      <c r="E2717" s="34">
        <v>20</v>
      </c>
      <c r="F2717" s="34" t="s">
        <v>25</v>
      </c>
      <c r="G2717" s="34">
        <v>2.9</v>
      </c>
      <c r="H2717" s="34">
        <v>91.23</v>
      </c>
      <c r="I2717" s="34">
        <v>17.56</v>
      </c>
      <c r="J2717" s="34">
        <v>73.67</v>
      </c>
      <c r="K2717" s="34">
        <v>10249.9287515072</v>
      </c>
      <c r="L2717" s="34">
        <v>12693.104384417</v>
      </c>
      <c r="M2717" s="35">
        <v>935101</v>
      </c>
      <c r="N2717" s="34"/>
      <c r="O2717" s="34" t="s">
        <v>22</v>
      </c>
      <c r="Q2717" s="1">
        <f>INDEX([1]房源台账数据源!$CZ:$CZ,MATCH(B2717,[1]房源台账数据源!$B:$B,0))</f>
        <v>935101</v>
      </c>
      <c r="R2717" s="1">
        <f>IF(U2717="未售",ROUNDDOWN(Q2717*(1-5%),0),INDEX([1]房源台账数据源!$AU:$AU,MATCH(B2717,[1]房源台账数据源!$B:$B,0)))</f>
        <v>821465</v>
      </c>
      <c r="S2717" s="23">
        <f t="shared" si="210"/>
        <v>0</v>
      </c>
      <c r="T2717" s="23">
        <f t="shared" si="211"/>
        <v>-0.121522701825792</v>
      </c>
      <c r="U2717" s="1" t="str">
        <f>INDEX([1]房源台账数据源!$DE:$DE,MATCH(B2717,[1]房源台账数据源!$B:$B,0))</f>
        <v>已售</v>
      </c>
    </row>
    <row r="2718" s="1" customFormat="1" ht="16.5" customHeight="1" spans="1:21">
      <c r="A2718" s="34">
        <v>117</v>
      </c>
      <c r="B2718" s="28" t="s">
        <v>5489</v>
      </c>
      <c r="C2718" s="34">
        <v>6</v>
      </c>
      <c r="D2718" s="34" t="s">
        <v>5490</v>
      </c>
      <c r="E2718" s="34">
        <v>21</v>
      </c>
      <c r="F2718" s="34" t="s">
        <v>25</v>
      </c>
      <c r="G2718" s="34">
        <v>2.9</v>
      </c>
      <c r="H2718" s="34">
        <v>91.14</v>
      </c>
      <c r="I2718" s="34">
        <v>17.55</v>
      </c>
      <c r="J2718" s="34">
        <v>73.59</v>
      </c>
      <c r="K2718" s="34">
        <v>10634.5951283739</v>
      </c>
      <c r="L2718" s="34">
        <v>13170.7704851203</v>
      </c>
      <c r="M2718" s="35">
        <v>969237</v>
      </c>
      <c r="N2718" s="34"/>
      <c r="O2718" s="34" t="s">
        <v>22</v>
      </c>
      <c r="Q2718" s="1">
        <f>INDEX([1]房源台账数据源!$CZ:$CZ,MATCH(B2718,[1]房源台账数据源!$B:$B,0))</f>
        <v>969237</v>
      </c>
      <c r="R2718" s="1">
        <f>IF(U2718="未售",ROUNDDOWN(Q2718*(1-5%),0),INDEX([1]房源台账数据源!$AU:$AU,MATCH(B2718,[1]房源台账数据源!$B:$B,0)))</f>
        <v>860016</v>
      </c>
      <c r="S2718" s="23">
        <f t="shared" si="210"/>
        <v>0</v>
      </c>
      <c r="T2718" s="23">
        <f t="shared" si="211"/>
        <v>-0.11268760891299</v>
      </c>
      <c r="U2718" s="1" t="str">
        <f>INDEX([1]房源台账数据源!$DE:$DE,MATCH(B2718,[1]房源台账数据源!$B:$B,0))</f>
        <v>已售</v>
      </c>
    </row>
    <row r="2719" s="1" customFormat="1" ht="16.5" customHeight="1" spans="1:21">
      <c r="A2719" s="34">
        <v>118</v>
      </c>
      <c r="B2719" s="28" t="s">
        <v>5491</v>
      </c>
      <c r="C2719" s="34">
        <v>6</v>
      </c>
      <c r="D2719" s="34" t="s">
        <v>5492</v>
      </c>
      <c r="E2719" s="34">
        <v>21</v>
      </c>
      <c r="F2719" s="34" t="s">
        <v>25</v>
      </c>
      <c r="G2719" s="34">
        <v>2.9</v>
      </c>
      <c r="H2719" s="34">
        <v>91.3</v>
      </c>
      <c r="I2719" s="34">
        <v>17.58</v>
      </c>
      <c r="J2719" s="34">
        <v>73.72</v>
      </c>
      <c r="K2719" s="34">
        <v>10651.5224534502</v>
      </c>
      <c r="L2719" s="34">
        <v>13191.5897992404</v>
      </c>
      <c r="M2719" s="35">
        <v>972484</v>
      </c>
      <c r="N2719" s="34"/>
      <c r="O2719" s="34" t="s">
        <v>22</v>
      </c>
      <c r="Q2719" s="1">
        <f>INDEX([1]房源台账数据源!$CZ:$CZ,MATCH(B2719,[1]房源台账数据源!$B:$B,0))</f>
        <v>972484</v>
      </c>
      <c r="R2719" s="1">
        <f>IF(U2719="未售",ROUNDDOWN(Q2719*(1-5%),0),INDEX([1]房源台账数据源!$AU:$AU,MATCH(B2719,[1]房源台账数据源!$B:$B,0)))</f>
        <v>854268</v>
      </c>
      <c r="S2719" s="23">
        <f t="shared" si="210"/>
        <v>0</v>
      </c>
      <c r="T2719" s="23">
        <f t="shared" si="211"/>
        <v>-0.121560868867765</v>
      </c>
      <c r="U2719" s="1" t="str">
        <f>INDEX([1]房源台账数据源!$DE:$DE,MATCH(B2719,[1]房源台账数据源!$B:$B,0))</f>
        <v>已售</v>
      </c>
    </row>
    <row r="2720" s="1" customFormat="1" ht="16.5" customHeight="1" spans="1:21">
      <c r="A2720" s="34">
        <v>119</v>
      </c>
      <c r="B2720" s="28" t="s">
        <v>5493</v>
      </c>
      <c r="C2720" s="34">
        <v>6</v>
      </c>
      <c r="D2720" s="34" t="s">
        <v>5494</v>
      </c>
      <c r="E2720" s="34">
        <v>21</v>
      </c>
      <c r="F2720" s="34" t="s">
        <v>25</v>
      </c>
      <c r="G2720" s="34">
        <v>2.9</v>
      </c>
      <c r="H2720" s="34">
        <v>91.31</v>
      </c>
      <c r="I2720" s="34">
        <v>17.58</v>
      </c>
      <c r="J2720" s="34">
        <v>73.73</v>
      </c>
      <c r="K2720" s="34">
        <v>10513.6677253313</v>
      </c>
      <c r="L2720" s="34">
        <v>13020.5208192052</v>
      </c>
      <c r="M2720" s="35">
        <v>960003</v>
      </c>
      <c r="N2720" s="34"/>
      <c r="O2720" s="34" t="s">
        <v>22</v>
      </c>
      <c r="Q2720" s="1">
        <f>INDEX([1]房源台账数据源!$CZ:$CZ,MATCH(B2720,[1]房源台账数据源!$B:$B,0))</f>
        <v>960003</v>
      </c>
      <c r="R2720" s="1">
        <f>IF(U2720="未售",ROUNDDOWN(Q2720*(1-5%),0),INDEX([1]房源台账数据源!$AU:$AU,MATCH(B2720,[1]房源台账数据源!$B:$B,0)))</f>
        <v>912002</v>
      </c>
      <c r="S2720" s="23">
        <f t="shared" si="210"/>
        <v>0</v>
      </c>
      <c r="T2720" s="23">
        <f t="shared" si="211"/>
        <v>-0.0500008854138997</v>
      </c>
      <c r="U2720" s="1" t="str">
        <f>INDEX([1]房源台账数据源!$DE:$DE,MATCH(B2720,[1]房源台账数据源!$B:$B,0))</f>
        <v>未售</v>
      </c>
    </row>
    <row r="2721" s="1" customFormat="1" ht="16.5" customHeight="1" spans="1:21">
      <c r="A2721" s="34">
        <v>120</v>
      </c>
      <c r="B2721" s="28" t="s">
        <v>5495</v>
      </c>
      <c r="C2721" s="34">
        <v>6</v>
      </c>
      <c r="D2721" s="34" t="s">
        <v>5496</v>
      </c>
      <c r="E2721" s="34">
        <v>21</v>
      </c>
      <c r="F2721" s="34" t="s">
        <v>33</v>
      </c>
      <c r="G2721" s="34">
        <v>2.9</v>
      </c>
      <c r="H2721" s="34">
        <v>72.77</v>
      </c>
      <c r="I2721" s="34">
        <v>14.01</v>
      </c>
      <c r="J2721" s="34">
        <v>58.76</v>
      </c>
      <c r="K2721" s="34">
        <v>9950.06183866978</v>
      </c>
      <c r="L2721" s="34">
        <v>12322.4302246426</v>
      </c>
      <c r="M2721" s="35">
        <v>724066</v>
      </c>
      <c r="N2721" s="34"/>
      <c r="O2721" s="34" t="s">
        <v>22</v>
      </c>
      <c r="Q2721" s="1">
        <f>INDEX([1]房源台账数据源!$CZ:$CZ,MATCH(B2721,[1]房源台账数据源!$B:$B,0))</f>
        <v>724066</v>
      </c>
      <c r="R2721" s="1">
        <f>IF(U2721="未售",ROUNDDOWN(Q2721*(1-5%),0),INDEX([1]房源台账数据源!$AU:$AU,MATCH(B2721,[1]房源台账数据源!$B:$B,0)))</f>
        <v>687862</v>
      </c>
      <c r="S2721" s="23">
        <f t="shared" si="210"/>
        <v>0</v>
      </c>
      <c r="T2721" s="23">
        <f t="shared" si="211"/>
        <v>-0.0500009667626984</v>
      </c>
      <c r="U2721" s="1" t="str">
        <f>INDEX([1]房源台账数据源!$DE:$DE,MATCH(B2721,[1]房源台账数据源!$B:$B,0))</f>
        <v>未售</v>
      </c>
    </row>
    <row r="2722" s="1" customFormat="1" ht="16.5" customHeight="1" spans="1:21">
      <c r="A2722" s="34">
        <v>121</v>
      </c>
      <c r="B2722" s="28" t="s">
        <v>5497</v>
      </c>
      <c r="C2722" s="34">
        <v>6</v>
      </c>
      <c r="D2722" s="34" t="s">
        <v>5498</v>
      </c>
      <c r="E2722" s="34">
        <v>21</v>
      </c>
      <c r="F2722" s="34" t="s">
        <v>33</v>
      </c>
      <c r="G2722" s="34">
        <v>2.9</v>
      </c>
      <c r="H2722" s="34">
        <v>72.77</v>
      </c>
      <c r="I2722" s="34">
        <v>14.01</v>
      </c>
      <c r="J2722" s="34">
        <v>58.76</v>
      </c>
      <c r="K2722" s="34">
        <v>9985.03504191288</v>
      </c>
      <c r="L2722" s="34">
        <v>12365.7420013615</v>
      </c>
      <c r="M2722" s="35">
        <v>726611</v>
      </c>
      <c r="N2722" s="34"/>
      <c r="O2722" s="34" t="s">
        <v>22</v>
      </c>
      <c r="Q2722" s="1">
        <f>INDEX([1]房源台账数据源!$CZ:$CZ,MATCH(B2722,[1]房源台账数据源!$B:$B,0))</f>
        <v>726611</v>
      </c>
      <c r="R2722" s="1">
        <f>IF(U2722="未售",ROUNDDOWN(Q2722*(1-5%),0),INDEX([1]房源台账数据源!$AU:$AU,MATCH(B2722,[1]房源台账数据源!$B:$B,0)))</f>
        <v>690280</v>
      </c>
      <c r="S2722" s="23">
        <f t="shared" si="210"/>
        <v>0</v>
      </c>
      <c r="T2722" s="23">
        <f t="shared" si="211"/>
        <v>-0.0500006193134979</v>
      </c>
      <c r="U2722" s="1" t="str">
        <f>INDEX([1]房源台账数据源!$DE:$DE,MATCH(B2722,[1]房源台账数据源!$B:$B,0))</f>
        <v>未售</v>
      </c>
    </row>
    <row r="2723" s="1" customFormat="1" ht="16.5" customHeight="1" spans="1:21">
      <c r="A2723" s="34">
        <v>122</v>
      </c>
      <c r="B2723" s="28" t="s">
        <v>5499</v>
      </c>
      <c r="C2723" s="34">
        <v>6</v>
      </c>
      <c r="D2723" s="34" t="s">
        <v>5500</v>
      </c>
      <c r="E2723" s="34">
        <v>21</v>
      </c>
      <c r="F2723" s="34" t="s">
        <v>25</v>
      </c>
      <c r="G2723" s="34">
        <v>2.9</v>
      </c>
      <c r="H2723" s="34">
        <v>91.23</v>
      </c>
      <c r="I2723" s="34">
        <v>17.56</v>
      </c>
      <c r="J2723" s="34">
        <v>73.67</v>
      </c>
      <c r="K2723" s="34">
        <v>10487.2848843582</v>
      </c>
      <c r="L2723" s="34">
        <v>12987.0367856658</v>
      </c>
      <c r="M2723" s="35">
        <v>956755</v>
      </c>
      <c r="N2723" s="34"/>
      <c r="O2723" s="34" t="s">
        <v>22</v>
      </c>
      <c r="Q2723" s="1">
        <f>INDEX([1]房源台账数据源!$CZ:$CZ,MATCH(B2723,[1]房源台账数据源!$B:$B,0))</f>
        <v>956755</v>
      </c>
      <c r="R2723" s="1">
        <f>IF(U2723="未售",ROUNDDOWN(Q2723*(1-5%),0),INDEX([1]房源台账数据源!$AU:$AU,MATCH(B2723,[1]房源台账数据源!$B:$B,0)))</f>
        <v>840416</v>
      </c>
      <c r="S2723" s="23">
        <f t="shared" si="210"/>
        <v>0</v>
      </c>
      <c r="T2723" s="23">
        <f t="shared" si="211"/>
        <v>-0.12159748315922</v>
      </c>
      <c r="U2723" s="1" t="str">
        <f>INDEX([1]房源台账数据源!$DE:$DE,MATCH(B2723,[1]房源台账数据源!$B:$B,0))</f>
        <v>已售</v>
      </c>
    </row>
    <row r="2724" s="1" customFormat="1" ht="16.5" customHeight="1" spans="1:21">
      <c r="A2724" s="34">
        <v>123</v>
      </c>
      <c r="B2724" s="28" t="s">
        <v>5501</v>
      </c>
      <c r="C2724" s="34">
        <v>6</v>
      </c>
      <c r="D2724" s="34" t="s">
        <v>5502</v>
      </c>
      <c r="E2724" s="34">
        <v>22</v>
      </c>
      <c r="F2724" s="34" t="s">
        <v>25</v>
      </c>
      <c r="G2724" s="34">
        <v>2.9</v>
      </c>
      <c r="H2724" s="34">
        <v>91.14</v>
      </c>
      <c r="I2724" s="34">
        <v>17.55</v>
      </c>
      <c r="J2724" s="34">
        <v>73.59</v>
      </c>
      <c r="K2724" s="34">
        <v>10634.5951283739</v>
      </c>
      <c r="L2724" s="34">
        <v>13170.7704851203</v>
      </c>
      <c r="M2724" s="35">
        <v>969237</v>
      </c>
      <c r="N2724" s="34"/>
      <c r="O2724" s="34" t="s">
        <v>22</v>
      </c>
      <c r="Q2724" s="1">
        <f>INDEX([1]房源台账数据源!$CZ:$CZ,MATCH(B2724,[1]房源台账数据源!$B:$B,0))</f>
        <v>969237</v>
      </c>
      <c r="R2724" s="1">
        <f>IF(U2724="未售",ROUNDDOWN(Q2724*(1-5%),0),INDEX([1]房源台账数据源!$AU:$AU,MATCH(B2724,[1]房源台账数据源!$B:$B,0)))</f>
        <v>860016</v>
      </c>
      <c r="S2724" s="23">
        <f t="shared" si="210"/>
        <v>0</v>
      </c>
      <c r="T2724" s="23">
        <f t="shared" si="211"/>
        <v>-0.11268760891299</v>
      </c>
      <c r="U2724" s="1" t="str">
        <f>INDEX([1]房源台账数据源!$DE:$DE,MATCH(B2724,[1]房源台账数据源!$B:$B,0))</f>
        <v>已售</v>
      </c>
    </row>
    <row r="2725" s="1" customFormat="1" ht="16.5" customHeight="1" spans="1:21">
      <c r="A2725" s="34">
        <v>124</v>
      </c>
      <c r="B2725" s="28" t="s">
        <v>5503</v>
      </c>
      <c r="C2725" s="34">
        <v>6</v>
      </c>
      <c r="D2725" s="34" t="s">
        <v>5504</v>
      </c>
      <c r="E2725" s="34">
        <v>22</v>
      </c>
      <c r="F2725" s="34" t="s">
        <v>25</v>
      </c>
      <c r="G2725" s="34">
        <v>2.9</v>
      </c>
      <c r="H2725" s="34">
        <v>91.3</v>
      </c>
      <c r="I2725" s="34">
        <v>17.58</v>
      </c>
      <c r="J2725" s="34">
        <v>73.72</v>
      </c>
      <c r="K2725" s="34">
        <v>10651.5224534502</v>
      </c>
      <c r="L2725" s="34">
        <v>13191.5897992404</v>
      </c>
      <c r="M2725" s="35">
        <v>972484</v>
      </c>
      <c r="N2725" s="34"/>
      <c r="O2725" s="34" t="s">
        <v>22</v>
      </c>
      <c r="Q2725" s="1">
        <f>INDEX([1]房源台账数据源!$CZ:$CZ,MATCH(B2725,[1]房源台账数据源!$B:$B,0))</f>
        <v>972484</v>
      </c>
      <c r="R2725" s="1">
        <f>IF(U2725="未售",ROUNDDOWN(Q2725*(1-5%),0),INDEX([1]房源台账数据源!$AU:$AU,MATCH(B2725,[1]房源台账数据源!$B:$B,0)))</f>
        <v>854268</v>
      </c>
      <c r="S2725" s="23">
        <f t="shared" si="210"/>
        <v>0</v>
      </c>
      <c r="T2725" s="23">
        <f t="shared" si="211"/>
        <v>-0.121560868867765</v>
      </c>
      <c r="U2725" s="1" t="str">
        <f>INDEX([1]房源台账数据源!$DE:$DE,MATCH(B2725,[1]房源台账数据源!$B:$B,0))</f>
        <v>已售</v>
      </c>
    </row>
    <row r="2726" s="1" customFormat="1" ht="16.5" customHeight="1" spans="1:21">
      <c r="A2726" s="34">
        <v>125</v>
      </c>
      <c r="B2726" s="28" t="s">
        <v>5505</v>
      </c>
      <c r="C2726" s="34">
        <v>6</v>
      </c>
      <c r="D2726" s="34" t="s">
        <v>5506</v>
      </c>
      <c r="E2726" s="34">
        <v>22</v>
      </c>
      <c r="F2726" s="34" t="s">
        <v>25</v>
      </c>
      <c r="G2726" s="34">
        <v>2.9</v>
      </c>
      <c r="H2726" s="34">
        <v>91.31</v>
      </c>
      <c r="I2726" s="34">
        <v>17.58</v>
      </c>
      <c r="J2726" s="34">
        <v>73.73</v>
      </c>
      <c r="K2726" s="34">
        <v>10513.6677253313</v>
      </c>
      <c r="L2726" s="34">
        <v>13020.5208192052</v>
      </c>
      <c r="M2726" s="35">
        <v>960003</v>
      </c>
      <c r="N2726" s="34"/>
      <c r="O2726" s="34" t="s">
        <v>22</v>
      </c>
      <c r="Q2726" s="1">
        <f>INDEX([1]房源台账数据源!$CZ:$CZ,MATCH(B2726,[1]房源台账数据源!$B:$B,0))</f>
        <v>960003</v>
      </c>
      <c r="R2726" s="1">
        <f>IF(U2726="未售",ROUNDDOWN(Q2726*(1-5%),0),INDEX([1]房源台账数据源!$AU:$AU,MATCH(B2726,[1]房源台账数据源!$B:$B,0)))</f>
        <v>843275</v>
      </c>
      <c r="S2726" s="23">
        <f t="shared" si="210"/>
        <v>0</v>
      </c>
      <c r="T2726" s="23">
        <f t="shared" si="211"/>
        <v>-0.121591286693896</v>
      </c>
      <c r="U2726" s="1" t="str">
        <f>INDEX([1]房源台账数据源!$DE:$DE,MATCH(B2726,[1]房源台账数据源!$B:$B,0))</f>
        <v>已售</v>
      </c>
    </row>
    <row r="2727" s="1" customFormat="1" ht="16.5" customHeight="1" spans="1:21">
      <c r="A2727" s="34">
        <v>126</v>
      </c>
      <c r="B2727" s="28" t="s">
        <v>5507</v>
      </c>
      <c r="C2727" s="34">
        <v>6</v>
      </c>
      <c r="D2727" s="34" t="s">
        <v>5508</v>
      </c>
      <c r="E2727" s="34">
        <v>22</v>
      </c>
      <c r="F2727" s="34" t="s">
        <v>33</v>
      </c>
      <c r="G2727" s="34">
        <v>2.9</v>
      </c>
      <c r="H2727" s="34">
        <v>72.77</v>
      </c>
      <c r="I2727" s="34">
        <v>14.01</v>
      </c>
      <c r="J2727" s="34">
        <v>58.76</v>
      </c>
      <c r="K2727" s="34">
        <v>9950.06183866978</v>
      </c>
      <c r="L2727" s="34">
        <v>12322.4302246426</v>
      </c>
      <c r="M2727" s="35">
        <v>724066</v>
      </c>
      <c r="N2727" s="34"/>
      <c r="O2727" s="34" t="s">
        <v>22</v>
      </c>
      <c r="Q2727" s="1">
        <f>INDEX([1]房源台账数据源!$CZ:$CZ,MATCH(B2727,[1]房源台账数据源!$B:$B,0))</f>
        <v>724066</v>
      </c>
      <c r="R2727" s="1">
        <f>IF(U2727="未售",ROUNDDOWN(Q2727*(1-5%),0),INDEX([1]房源台账数据源!$AU:$AU,MATCH(B2727,[1]房源台账数据源!$B:$B,0)))</f>
        <v>687862</v>
      </c>
      <c r="S2727" s="23">
        <f t="shared" si="210"/>
        <v>0</v>
      </c>
      <c r="T2727" s="23">
        <f t="shared" si="211"/>
        <v>-0.0500009667626984</v>
      </c>
      <c r="U2727" s="1" t="str">
        <f>INDEX([1]房源台账数据源!$DE:$DE,MATCH(B2727,[1]房源台账数据源!$B:$B,0))</f>
        <v>未售</v>
      </c>
    </row>
    <row r="2728" s="1" customFormat="1" ht="16.5" customHeight="1" spans="1:21">
      <c r="A2728" s="34">
        <v>127</v>
      </c>
      <c r="B2728" s="28" t="s">
        <v>5509</v>
      </c>
      <c r="C2728" s="34">
        <v>6</v>
      </c>
      <c r="D2728" s="34" t="s">
        <v>5510</v>
      </c>
      <c r="E2728" s="34">
        <v>22</v>
      </c>
      <c r="F2728" s="34" t="s">
        <v>33</v>
      </c>
      <c r="G2728" s="34">
        <v>2.9</v>
      </c>
      <c r="H2728" s="34">
        <v>72.77</v>
      </c>
      <c r="I2728" s="34">
        <v>14.01</v>
      </c>
      <c r="J2728" s="34">
        <v>58.76</v>
      </c>
      <c r="K2728" s="34">
        <v>9985.03504191288</v>
      </c>
      <c r="L2728" s="34">
        <v>12365.7420013615</v>
      </c>
      <c r="M2728" s="35">
        <v>726611</v>
      </c>
      <c r="N2728" s="34"/>
      <c r="O2728" s="34" t="s">
        <v>22</v>
      </c>
      <c r="Q2728" s="1">
        <f>INDEX([1]房源台账数据源!$CZ:$CZ,MATCH(B2728,[1]房源台账数据源!$B:$B,0))</f>
        <v>726611</v>
      </c>
      <c r="R2728" s="1">
        <f>IF(U2728="未售",ROUNDDOWN(Q2728*(1-5%),0),INDEX([1]房源台账数据源!$AU:$AU,MATCH(B2728,[1]房源台账数据源!$B:$B,0)))</f>
        <v>690280</v>
      </c>
      <c r="S2728" s="23">
        <f t="shared" si="210"/>
        <v>0</v>
      </c>
      <c r="T2728" s="23">
        <f t="shared" si="211"/>
        <v>-0.0500006193134979</v>
      </c>
      <c r="U2728" s="1" t="str">
        <f>INDEX([1]房源台账数据源!$DE:$DE,MATCH(B2728,[1]房源台账数据源!$B:$B,0))</f>
        <v>未售</v>
      </c>
    </row>
    <row r="2729" s="1" customFormat="1" ht="16.5" customHeight="1" spans="1:21">
      <c r="A2729" s="34">
        <v>128</v>
      </c>
      <c r="B2729" s="28" t="s">
        <v>5511</v>
      </c>
      <c r="C2729" s="34">
        <v>6</v>
      </c>
      <c r="D2729" s="34" t="s">
        <v>5512</v>
      </c>
      <c r="E2729" s="34">
        <v>22</v>
      </c>
      <c r="F2729" s="34" t="s">
        <v>25</v>
      </c>
      <c r="G2729" s="34">
        <v>2.9</v>
      </c>
      <c r="H2729" s="34">
        <v>91.23</v>
      </c>
      <c r="I2729" s="34">
        <v>17.56</v>
      </c>
      <c r="J2729" s="34">
        <v>73.67</v>
      </c>
      <c r="K2729" s="34">
        <v>10487.2848843582</v>
      </c>
      <c r="L2729" s="34">
        <v>12987.0367856658</v>
      </c>
      <c r="M2729" s="35">
        <v>956755</v>
      </c>
      <c r="N2729" s="34"/>
      <c r="O2729" s="34" t="s">
        <v>22</v>
      </c>
      <c r="Q2729" s="1">
        <f>INDEX([1]房源台账数据源!$CZ:$CZ,MATCH(B2729,[1]房源台账数据源!$B:$B,0))</f>
        <v>956755</v>
      </c>
      <c r="R2729" s="1">
        <f>IF(U2729="未售",ROUNDDOWN(Q2729*(1-5%),0),INDEX([1]房源台账数据源!$AU:$AU,MATCH(B2729,[1]房源台账数据源!$B:$B,0)))</f>
        <v>848992</v>
      </c>
      <c r="S2729" s="23">
        <f t="shared" si="210"/>
        <v>0</v>
      </c>
      <c r="T2729" s="23">
        <f t="shared" si="211"/>
        <v>-0.112633850881365</v>
      </c>
      <c r="U2729" s="1" t="str">
        <f>INDEX([1]房源台账数据源!$DE:$DE,MATCH(B2729,[1]房源台账数据源!$B:$B,0))</f>
        <v>已售</v>
      </c>
    </row>
    <row r="2730" s="1" customFormat="1" ht="16.5" customHeight="1" spans="1:21">
      <c r="A2730" s="34">
        <v>129</v>
      </c>
      <c r="B2730" s="28" t="s">
        <v>5513</v>
      </c>
      <c r="C2730" s="34">
        <v>6</v>
      </c>
      <c r="D2730" s="34" t="s">
        <v>5514</v>
      </c>
      <c r="E2730" s="34">
        <v>23</v>
      </c>
      <c r="F2730" s="34" t="s">
        <v>25</v>
      </c>
      <c r="G2730" s="34">
        <v>2.9</v>
      </c>
      <c r="H2730" s="34">
        <v>91.14</v>
      </c>
      <c r="I2730" s="34">
        <v>17.55</v>
      </c>
      <c r="J2730" s="34">
        <v>73.59</v>
      </c>
      <c r="K2730" s="34">
        <v>10634.5951283739</v>
      </c>
      <c r="L2730" s="34">
        <v>13170.7704851203</v>
      </c>
      <c r="M2730" s="35">
        <v>969237</v>
      </c>
      <c r="N2730" s="34"/>
      <c r="O2730" s="34" t="s">
        <v>22</v>
      </c>
      <c r="Q2730" s="1">
        <f>INDEX([1]房源台账数据源!$CZ:$CZ,MATCH(B2730,[1]房源台账数据源!$B:$B,0))</f>
        <v>969237</v>
      </c>
      <c r="R2730" s="1">
        <f>IF(U2730="未售",ROUNDDOWN(Q2730*(1-5%),0),INDEX([1]房源台账数据源!$AU:$AU,MATCH(B2730,[1]房源台账数据源!$B:$B,0)))</f>
        <v>860016</v>
      </c>
      <c r="S2730" s="23">
        <f t="shared" si="210"/>
        <v>0</v>
      </c>
      <c r="T2730" s="23">
        <f t="shared" si="211"/>
        <v>-0.11268760891299</v>
      </c>
      <c r="U2730" s="1" t="str">
        <f>INDEX([1]房源台账数据源!$DE:$DE,MATCH(B2730,[1]房源台账数据源!$B:$B,0))</f>
        <v>已售</v>
      </c>
    </row>
    <row r="2731" s="1" customFormat="1" ht="16.5" customHeight="1" spans="1:21">
      <c r="A2731" s="34">
        <v>130</v>
      </c>
      <c r="B2731" s="28" t="s">
        <v>5515</v>
      </c>
      <c r="C2731" s="34">
        <v>6</v>
      </c>
      <c r="D2731" s="34" t="s">
        <v>5516</v>
      </c>
      <c r="E2731" s="34">
        <v>23</v>
      </c>
      <c r="F2731" s="34" t="s">
        <v>25</v>
      </c>
      <c r="G2731" s="34">
        <v>2.9</v>
      </c>
      <c r="H2731" s="34">
        <v>91.3</v>
      </c>
      <c r="I2731" s="34">
        <v>17.58</v>
      </c>
      <c r="J2731" s="34">
        <v>73.72</v>
      </c>
      <c r="K2731" s="34">
        <v>10651.5224534502</v>
      </c>
      <c r="L2731" s="34">
        <v>13191.5897992404</v>
      </c>
      <c r="M2731" s="35">
        <v>972484</v>
      </c>
      <c r="N2731" s="34"/>
      <c r="O2731" s="34" t="s">
        <v>22</v>
      </c>
      <c r="Q2731" s="1">
        <f>INDEX([1]房源台账数据源!$CZ:$CZ,MATCH(B2731,[1]房源台账数据源!$B:$B,0))</f>
        <v>972484</v>
      </c>
      <c r="R2731" s="1">
        <f>IF(U2731="未售",ROUNDDOWN(Q2731*(1-5%),0),INDEX([1]房源台账数据源!$AU:$AU,MATCH(B2731,[1]房源台账数据源!$B:$B,0)))</f>
        <v>862897</v>
      </c>
      <c r="S2731" s="23">
        <f t="shared" si="210"/>
        <v>0</v>
      </c>
      <c r="T2731" s="23">
        <f t="shared" si="211"/>
        <v>-0.112687715170635</v>
      </c>
      <c r="U2731" s="1" t="str">
        <f>INDEX([1]房源台账数据源!$DE:$DE,MATCH(B2731,[1]房源台账数据源!$B:$B,0))</f>
        <v>已售</v>
      </c>
    </row>
    <row r="2732" s="1" customFormat="1" ht="16.5" customHeight="1" spans="1:21">
      <c r="A2732" s="34">
        <v>131</v>
      </c>
      <c r="B2732" s="28" t="s">
        <v>5517</v>
      </c>
      <c r="C2732" s="34">
        <v>6</v>
      </c>
      <c r="D2732" s="34" t="s">
        <v>5518</v>
      </c>
      <c r="E2732" s="34">
        <v>23</v>
      </c>
      <c r="F2732" s="34" t="s">
        <v>25</v>
      </c>
      <c r="G2732" s="34">
        <v>2.9</v>
      </c>
      <c r="H2732" s="34">
        <v>91.31</v>
      </c>
      <c r="I2732" s="34">
        <v>17.58</v>
      </c>
      <c r="J2732" s="34">
        <v>73.73</v>
      </c>
      <c r="K2732" s="34">
        <v>10513.6677253313</v>
      </c>
      <c r="L2732" s="34">
        <v>13020.5208192052</v>
      </c>
      <c r="M2732" s="35">
        <v>960003</v>
      </c>
      <c r="N2732" s="34"/>
      <c r="O2732" s="34" t="s">
        <v>22</v>
      </c>
      <c r="Q2732" s="1">
        <f>INDEX([1]房源台账数据源!$CZ:$CZ,MATCH(B2732,[1]房源台账数据源!$B:$B,0))</f>
        <v>960003</v>
      </c>
      <c r="R2732" s="1">
        <f>IF(U2732="未售",ROUNDDOWN(Q2732*(1-5%),0),INDEX([1]房源台账数据源!$AU:$AU,MATCH(B2732,[1]房源台账数据源!$B:$B,0)))</f>
        <v>843275</v>
      </c>
      <c r="S2732" s="23">
        <f t="shared" si="210"/>
        <v>0</v>
      </c>
      <c r="T2732" s="23">
        <f t="shared" si="211"/>
        <v>-0.121591286693896</v>
      </c>
      <c r="U2732" s="1" t="str">
        <f>INDEX([1]房源台账数据源!$DE:$DE,MATCH(B2732,[1]房源台账数据源!$B:$B,0))</f>
        <v>已售</v>
      </c>
    </row>
    <row r="2733" s="1" customFormat="1" ht="16.5" customHeight="1" spans="1:21">
      <c r="A2733" s="34">
        <v>132</v>
      </c>
      <c r="B2733" s="28" t="s">
        <v>5519</v>
      </c>
      <c r="C2733" s="34">
        <v>6</v>
      </c>
      <c r="D2733" s="34" t="s">
        <v>5520</v>
      </c>
      <c r="E2733" s="34">
        <v>23</v>
      </c>
      <c r="F2733" s="34" t="s">
        <v>33</v>
      </c>
      <c r="G2733" s="34">
        <v>2.9</v>
      </c>
      <c r="H2733" s="34">
        <v>72.77</v>
      </c>
      <c r="I2733" s="34">
        <v>14.01</v>
      </c>
      <c r="J2733" s="34">
        <v>58.76</v>
      </c>
      <c r="K2733" s="34">
        <v>9950.06183866978</v>
      </c>
      <c r="L2733" s="34">
        <v>12322.4302246426</v>
      </c>
      <c r="M2733" s="35">
        <v>724066</v>
      </c>
      <c r="N2733" s="34"/>
      <c r="O2733" s="34" t="s">
        <v>22</v>
      </c>
      <c r="Q2733" s="1">
        <f>INDEX([1]房源台账数据源!$CZ:$CZ,MATCH(B2733,[1]房源台账数据源!$B:$B,0))</f>
        <v>724066</v>
      </c>
      <c r="R2733" s="1">
        <f>IF(U2733="未售",ROUNDDOWN(Q2733*(1-5%),0),INDEX([1]房源台账数据源!$AU:$AU,MATCH(B2733,[1]房源台账数据源!$B:$B,0)))</f>
        <v>687862</v>
      </c>
      <c r="S2733" s="23">
        <f t="shared" si="210"/>
        <v>0</v>
      </c>
      <c r="T2733" s="23">
        <f t="shared" si="211"/>
        <v>-0.0500009667626984</v>
      </c>
      <c r="U2733" s="1" t="str">
        <f>INDEX([1]房源台账数据源!$DE:$DE,MATCH(B2733,[1]房源台账数据源!$B:$B,0))</f>
        <v>未售</v>
      </c>
    </row>
    <row r="2734" s="1" customFormat="1" ht="16.5" customHeight="1" spans="1:21">
      <c r="A2734" s="34">
        <v>133</v>
      </c>
      <c r="B2734" s="28" t="s">
        <v>5521</v>
      </c>
      <c r="C2734" s="34">
        <v>6</v>
      </c>
      <c r="D2734" s="34" t="s">
        <v>5522</v>
      </c>
      <c r="E2734" s="34">
        <v>23</v>
      </c>
      <c r="F2734" s="34" t="s">
        <v>33</v>
      </c>
      <c r="G2734" s="34">
        <v>2.9</v>
      </c>
      <c r="H2734" s="34">
        <v>72.77</v>
      </c>
      <c r="I2734" s="34">
        <v>14.01</v>
      </c>
      <c r="J2734" s="34">
        <v>58.76</v>
      </c>
      <c r="K2734" s="34">
        <v>9985.03504191288</v>
      </c>
      <c r="L2734" s="34">
        <v>12365.7420013615</v>
      </c>
      <c r="M2734" s="35">
        <v>726611</v>
      </c>
      <c r="N2734" s="34"/>
      <c r="O2734" s="34" t="s">
        <v>22</v>
      </c>
      <c r="Q2734" s="1">
        <f>INDEX([1]房源台账数据源!$CZ:$CZ,MATCH(B2734,[1]房源台账数据源!$B:$B,0))</f>
        <v>726611</v>
      </c>
      <c r="R2734" s="1">
        <f>IF(U2734="未售",ROUNDDOWN(Q2734*(1-5%),0),INDEX([1]房源台账数据源!$AU:$AU,MATCH(B2734,[1]房源台账数据源!$B:$B,0)))</f>
        <v>690280</v>
      </c>
      <c r="S2734" s="23">
        <f t="shared" si="210"/>
        <v>0</v>
      </c>
      <c r="T2734" s="23">
        <f t="shared" si="211"/>
        <v>-0.0500006193134979</v>
      </c>
      <c r="U2734" s="1" t="str">
        <f>INDEX([1]房源台账数据源!$DE:$DE,MATCH(B2734,[1]房源台账数据源!$B:$B,0))</f>
        <v>未售</v>
      </c>
    </row>
    <row r="2735" s="1" customFormat="1" ht="16.5" customHeight="1" spans="1:21">
      <c r="A2735" s="34">
        <v>134</v>
      </c>
      <c r="B2735" s="28" t="s">
        <v>5523</v>
      </c>
      <c r="C2735" s="34">
        <v>6</v>
      </c>
      <c r="D2735" s="34" t="s">
        <v>5524</v>
      </c>
      <c r="E2735" s="34">
        <v>23</v>
      </c>
      <c r="F2735" s="34" t="s">
        <v>25</v>
      </c>
      <c r="G2735" s="34">
        <v>2.9</v>
      </c>
      <c r="H2735" s="34">
        <v>91.23</v>
      </c>
      <c r="I2735" s="34">
        <v>17.56</v>
      </c>
      <c r="J2735" s="34">
        <v>73.67</v>
      </c>
      <c r="K2735" s="34">
        <v>10487.2848843582</v>
      </c>
      <c r="L2735" s="34">
        <v>12987.0367856658</v>
      </c>
      <c r="M2735" s="35">
        <v>956755</v>
      </c>
      <c r="N2735" s="34"/>
      <c r="O2735" s="34" t="s">
        <v>22</v>
      </c>
      <c r="Q2735" s="1">
        <f>INDEX([1]房源台账数据源!$CZ:$CZ,MATCH(B2735,[1]房源台账数据源!$B:$B,0))</f>
        <v>956755</v>
      </c>
      <c r="R2735" s="1">
        <f>IF(U2735="未售",ROUNDDOWN(Q2735*(1-5%),0),INDEX([1]房源台账数据源!$AU:$AU,MATCH(B2735,[1]房源台账数据源!$B:$B,0)))</f>
        <v>908917</v>
      </c>
      <c r="S2735" s="23">
        <f t="shared" si="210"/>
        <v>0</v>
      </c>
      <c r="T2735" s="23">
        <f t="shared" si="211"/>
        <v>-0.0500002612999148</v>
      </c>
      <c r="U2735" s="1" t="str">
        <f>INDEX([1]房源台账数据源!$DE:$DE,MATCH(B2735,[1]房源台账数据源!$B:$B,0))</f>
        <v>未售</v>
      </c>
    </row>
    <row r="2736" s="1" customFormat="1" ht="16.5" customHeight="1" spans="1:21">
      <c r="A2736" s="34">
        <v>135</v>
      </c>
      <c r="B2736" s="28" t="s">
        <v>5525</v>
      </c>
      <c r="C2736" s="34">
        <v>6</v>
      </c>
      <c r="D2736" s="34" t="s">
        <v>5526</v>
      </c>
      <c r="E2736" s="34">
        <v>24</v>
      </c>
      <c r="F2736" s="34" t="s">
        <v>25</v>
      </c>
      <c r="G2736" s="34">
        <v>2.9</v>
      </c>
      <c r="H2736" s="34">
        <v>91.14</v>
      </c>
      <c r="I2736" s="34">
        <v>17.55</v>
      </c>
      <c r="J2736" s="34">
        <v>73.59</v>
      </c>
      <c r="K2736" s="34">
        <v>10634.5951283739</v>
      </c>
      <c r="L2736" s="34">
        <v>13170.7704851203</v>
      </c>
      <c r="M2736" s="35">
        <v>969237</v>
      </c>
      <c r="N2736" s="34"/>
      <c r="O2736" s="34" t="s">
        <v>22</v>
      </c>
      <c r="Q2736" s="1">
        <f>INDEX([1]房源台账数据源!$CZ:$CZ,MATCH(B2736,[1]房源台账数据源!$B:$B,0))</f>
        <v>969237</v>
      </c>
      <c r="R2736" s="1">
        <f>IF(U2736="未售",ROUNDDOWN(Q2736*(1-5%),0),INDEX([1]房源台账数据源!$AU:$AU,MATCH(B2736,[1]房源台账数据源!$B:$B,0)))</f>
        <v>851416</v>
      </c>
      <c r="S2736" s="23">
        <f t="shared" si="210"/>
        <v>0</v>
      </c>
      <c r="T2736" s="23">
        <f t="shared" si="211"/>
        <v>-0.121560567745557</v>
      </c>
      <c r="U2736" s="1" t="str">
        <f>INDEX([1]房源台账数据源!$DE:$DE,MATCH(B2736,[1]房源台账数据源!$B:$B,0))</f>
        <v>已售</v>
      </c>
    </row>
    <row r="2737" s="1" customFormat="1" ht="16.5" customHeight="1" spans="1:21">
      <c r="A2737" s="34">
        <v>136</v>
      </c>
      <c r="B2737" s="28" t="s">
        <v>5527</v>
      </c>
      <c r="C2737" s="34">
        <v>6</v>
      </c>
      <c r="D2737" s="34" t="s">
        <v>5528</v>
      </c>
      <c r="E2737" s="34">
        <v>24</v>
      </c>
      <c r="F2737" s="34" t="s">
        <v>25</v>
      </c>
      <c r="G2737" s="34">
        <v>2.9</v>
      </c>
      <c r="H2737" s="34">
        <v>91.3</v>
      </c>
      <c r="I2737" s="34">
        <v>17.58</v>
      </c>
      <c r="J2737" s="34">
        <v>73.72</v>
      </c>
      <c r="K2737" s="34">
        <v>10651.5224534502</v>
      </c>
      <c r="L2737" s="34">
        <v>13191.5897992404</v>
      </c>
      <c r="M2737" s="35">
        <v>972484</v>
      </c>
      <c r="N2737" s="34"/>
      <c r="O2737" s="34" t="s">
        <v>22</v>
      </c>
      <c r="Q2737" s="1">
        <f>INDEX([1]房源台账数据源!$CZ:$CZ,MATCH(B2737,[1]房源台账数据源!$B:$B,0))</f>
        <v>972484</v>
      </c>
      <c r="R2737" s="1">
        <f>IF(U2737="未售",ROUNDDOWN(Q2737*(1-5%),0),INDEX([1]房源台账数据源!$AU:$AU,MATCH(B2737,[1]房源台账数据源!$B:$B,0)))</f>
        <v>854268</v>
      </c>
      <c r="S2737" s="23">
        <f t="shared" si="210"/>
        <v>0</v>
      </c>
      <c r="T2737" s="23">
        <f t="shared" si="211"/>
        <v>-0.121560868867765</v>
      </c>
      <c r="U2737" s="1" t="str">
        <f>INDEX([1]房源台账数据源!$DE:$DE,MATCH(B2737,[1]房源台账数据源!$B:$B,0))</f>
        <v>已售</v>
      </c>
    </row>
    <row r="2738" s="1" customFormat="1" ht="16.5" customHeight="1" spans="1:21">
      <c r="A2738" s="34">
        <v>137</v>
      </c>
      <c r="B2738" s="28" t="s">
        <v>5529</v>
      </c>
      <c r="C2738" s="34">
        <v>6</v>
      </c>
      <c r="D2738" s="34" t="s">
        <v>5530</v>
      </c>
      <c r="E2738" s="34">
        <v>24</v>
      </c>
      <c r="F2738" s="34" t="s">
        <v>25</v>
      </c>
      <c r="G2738" s="34">
        <v>2.9</v>
      </c>
      <c r="H2738" s="34">
        <v>91.31</v>
      </c>
      <c r="I2738" s="34">
        <v>17.58</v>
      </c>
      <c r="J2738" s="34">
        <v>73.73</v>
      </c>
      <c r="K2738" s="34">
        <v>10513.6677253313</v>
      </c>
      <c r="L2738" s="34">
        <v>13020.5208192052</v>
      </c>
      <c r="M2738" s="35">
        <v>960003</v>
      </c>
      <c r="N2738" s="34"/>
      <c r="O2738" s="34" t="s">
        <v>22</v>
      </c>
      <c r="Q2738" s="1">
        <f>INDEX([1]房源台账数据源!$CZ:$CZ,MATCH(B2738,[1]房源台账数据源!$B:$B,0))</f>
        <v>960003</v>
      </c>
      <c r="R2738" s="1">
        <f>IF(U2738="未售",ROUNDDOWN(Q2738*(1-5%),0),INDEX([1]房源台账数据源!$AU:$AU,MATCH(B2738,[1]房源台账数据源!$B:$B,0)))</f>
        <v>843275</v>
      </c>
      <c r="S2738" s="23">
        <f t="shared" si="210"/>
        <v>0</v>
      </c>
      <c r="T2738" s="23">
        <f t="shared" si="211"/>
        <v>-0.121591286693896</v>
      </c>
      <c r="U2738" s="1" t="str">
        <f>INDEX([1]房源台账数据源!$DE:$DE,MATCH(B2738,[1]房源台账数据源!$B:$B,0))</f>
        <v>已售</v>
      </c>
    </row>
    <row r="2739" s="1" customFormat="1" ht="16.5" customHeight="1" spans="1:21">
      <c r="A2739" s="34">
        <v>138</v>
      </c>
      <c r="B2739" s="28" t="s">
        <v>5531</v>
      </c>
      <c r="C2739" s="34">
        <v>6</v>
      </c>
      <c r="D2739" s="34" t="s">
        <v>5532</v>
      </c>
      <c r="E2739" s="34">
        <v>24</v>
      </c>
      <c r="F2739" s="34" t="s">
        <v>33</v>
      </c>
      <c r="G2739" s="34">
        <v>2.9</v>
      </c>
      <c r="H2739" s="34">
        <v>72.77</v>
      </c>
      <c r="I2739" s="34">
        <v>14.01</v>
      </c>
      <c r="J2739" s="34">
        <v>58.76</v>
      </c>
      <c r="K2739" s="34">
        <v>9950.06183866978</v>
      </c>
      <c r="L2739" s="34">
        <v>12322.4302246426</v>
      </c>
      <c r="M2739" s="35">
        <v>724066</v>
      </c>
      <c r="N2739" s="34"/>
      <c r="O2739" s="34" t="s">
        <v>22</v>
      </c>
      <c r="Q2739" s="1">
        <f>INDEX([1]房源台账数据源!$CZ:$CZ,MATCH(B2739,[1]房源台账数据源!$B:$B,0))</f>
        <v>724066</v>
      </c>
      <c r="R2739" s="1">
        <f>IF(U2739="未售",ROUNDDOWN(Q2739*(1-5%),0),INDEX([1]房源台账数据源!$AU:$AU,MATCH(B2739,[1]房源台账数据源!$B:$B,0)))</f>
        <v>687862</v>
      </c>
      <c r="S2739" s="23">
        <f t="shared" si="210"/>
        <v>0</v>
      </c>
      <c r="T2739" s="23">
        <f t="shared" si="211"/>
        <v>-0.0500009667626984</v>
      </c>
      <c r="U2739" s="1" t="str">
        <f>INDEX([1]房源台账数据源!$DE:$DE,MATCH(B2739,[1]房源台账数据源!$B:$B,0))</f>
        <v>未售</v>
      </c>
    </row>
    <row r="2740" s="1" customFormat="1" ht="16.5" customHeight="1" spans="1:21">
      <c r="A2740" s="34">
        <v>139</v>
      </c>
      <c r="B2740" s="28" t="s">
        <v>5533</v>
      </c>
      <c r="C2740" s="34">
        <v>6</v>
      </c>
      <c r="D2740" s="34" t="s">
        <v>5534</v>
      </c>
      <c r="E2740" s="34">
        <v>24</v>
      </c>
      <c r="F2740" s="34" t="s">
        <v>33</v>
      </c>
      <c r="G2740" s="34">
        <v>2.9</v>
      </c>
      <c r="H2740" s="34">
        <v>72.77</v>
      </c>
      <c r="I2740" s="34">
        <v>14.01</v>
      </c>
      <c r="J2740" s="34">
        <v>58.76</v>
      </c>
      <c r="K2740" s="34">
        <v>9985.03504191288</v>
      </c>
      <c r="L2740" s="34">
        <v>12365.7420013615</v>
      </c>
      <c r="M2740" s="35">
        <v>726611</v>
      </c>
      <c r="N2740" s="34"/>
      <c r="O2740" s="34" t="s">
        <v>22</v>
      </c>
      <c r="Q2740" s="1">
        <f>INDEX([1]房源台账数据源!$CZ:$CZ,MATCH(B2740,[1]房源台账数据源!$B:$B,0))</f>
        <v>726611</v>
      </c>
      <c r="R2740" s="1">
        <f>IF(U2740="未售",ROUNDDOWN(Q2740*(1-5%),0),INDEX([1]房源台账数据源!$AU:$AU,MATCH(B2740,[1]房源台账数据源!$B:$B,0)))</f>
        <v>690280</v>
      </c>
      <c r="S2740" s="23">
        <f t="shared" si="210"/>
        <v>0</v>
      </c>
      <c r="T2740" s="23">
        <f t="shared" si="211"/>
        <v>-0.0500006193134979</v>
      </c>
      <c r="U2740" s="1" t="str">
        <f>INDEX([1]房源台账数据源!$DE:$DE,MATCH(B2740,[1]房源台账数据源!$B:$B,0))</f>
        <v>未售</v>
      </c>
    </row>
    <row r="2741" s="1" customFormat="1" ht="16.5" customHeight="1" spans="1:21">
      <c r="A2741" s="34">
        <v>140</v>
      </c>
      <c r="B2741" s="28" t="s">
        <v>5535</v>
      </c>
      <c r="C2741" s="34">
        <v>6</v>
      </c>
      <c r="D2741" s="34" t="s">
        <v>5536</v>
      </c>
      <c r="E2741" s="34">
        <v>24</v>
      </c>
      <c r="F2741" s="34" t="s">
        <v>25</v>
      </c>
      <c r="G2741" s="34">
        <v>2.9</v>
      </c>
      <c r="H2741" s="34">
        <v>91.23</v>
      </c>
      <c r="I2741" s="34">
        <v>17.56</v>
      </c>
      <c r="J2741" s="34">
        <v>73.67</v>
      </c>
      <c r="K2741" s="34">
        <v>10487.2848843582</v>
      </c>
      <c r="L2741" s="34">
        <v>12987.0367856658</v>
      </c>
      <c r="M2741" s="35">
        <v>956755</v>
      </c>
      <c r="N2741" s="34"/>
      <c r="O2741" s="34" t="s">
        <v>22</v>
      </c>
      <c r="Q2741" s="1">
        <f>INDEX([1]房源台账数据源!$CZ:$CZ,MATCH(B2741,[1]房源台账数据源!$B:$B,0))</f>
        <v>956755</v>
      </c>
      <c r="R2741" s="1">
        <f>IF(U2741="未售",ROUNDDOWN(Q2741*(1-5%),0),INDEX([1]房源台账数据源!$AU:$AU,MATCH(B2741,[1]房源台账数据源!$B:$B,0)))</f>
        <v>908917</v>
      </c>
      <c r="S2741" s="23">
        <f t="shared" si="210"/>
        <v>0</v>
      </c>
      <c r="T2741" s="23">
        <f t="shared" si="211"/>
        <v>-0.0500002612999148</v>
      </c>
      <c r="U2741" s="1" t="str">
        <f>INDEX([1]房源台账数据源!$DE:$DE,MATCH(B2741,[1]房源台账数据源!$B:$B,0))</f>
        <v>未售</v>
      </c>
    </row>
    <row r="2742" s="1" customFormat="1" ht="16.5" customHeight="1" spans="1:21">
      <c r="A2742" s="34">
        <v>141</v>
      </c>
      <c r="B2742" s="28" t="s">
        <v>5537</v>
      </c>
      <c r="C2742" s="34">
        <v>6</v>
      </c>
      <c r="D2742" s="34" t="s">
        <v>5538</v>
      </c>
      <c r="E2742" s="34">
        <v>25</v>
      </c>
      <c r="F2742" s="34" t="s">
        <v>25</v>
      </c>
      <c r="G2742" s="34">
        <v>2.9</v>
      </c>
      <c r="H2742" s="34">
        <v>91.14</v>
      </c>
      <c r="I2742" s="34">
        <v>17.55</v>
      </c>
      <c r="J2742" s="34">
        <v>73.59</v>
      </c>
      <c r="K2742" s="34">
        <v>10634.5951283739</v>
      </c>
      <c r="L2742" s="34">
        <v>13170.7704851203</v>
      </c>
      <c r="M2742" s="35">
        <v>969237</v>
      </c>
      <c r="N2742" s="34"/>
      <c r="O2742" s="34" t="s">
        <v>22</v>
      </c>
      <c r="Q2742" s="1">
        <f>INDEX([1]房源台账数据源!$CZ:$CZ,MATCH(B2742,[1]房源台账数据源!$B:$B,0))</f>
        <v>969237</v>
      </c>
      <c r="R2742" s="1">
        <f>IF(U2742="未售",ROUNDDOWN(Q2742*(1-5%),0),INDEX([1]房源台账数据源!$AU:$AU,MATCH(B2742,[1]房源台账数据源!$B:$B,0)))</f>
        <v>851416</v>
      </c>
      <c r="S2742" s="23">
        <f t="shared" si="210"/>
        <v>0</v>
      </c>
      <c r="T2742" s="23">
        <f t="shared" si="211"/>
        <v>-0.121560567745557</v>
      </c>
      <c r="U2742" s="1" t="str">
        <f>INDEX([1]房源台账数据源!$DE:$DE,MATCH(B2742,[1]房源台账数据源!$B:$B,0))</f>
        <v>已售</v>
      </c>
    </row>
    <row r="2743" s="1" customFormat="1" ht="16.5" customHeight="1" spans="1:21">
      <c r="A2743" s="34">
        <v>142</v>
      </c>
      <c r="B2743" s="28" t="s">
        <v>5539</v>
      </c>
      <c r="C2743" s="34">
        <v>6</v>
      </c>
      <c r="D2743" s="34" t="s">
        <v>5540</v>
      </c>
      <c r="E2743" s="34">
        <v>25</v>
      </c>
      <c r="F2743" s="34" t="s">
        <v>25</v>
      </c>
      <c r="G2743" s="34">
        <v>2.9</v>
      </c>
      <c r="H2743" s="34">
        <v>91.3</v>
      </c>
      <c r="I2743" s="34">
        <v>17.58</v>
      </c>
      <c r="J2743" s="34">
        <v>73.72</v>
      </c>
      <c r="K2743" s="34">
        <v>10651.5224534502</v>
      </c>
      <c r="L2743" s="34">
        <v>13191.5897992404</v>
      </c>
      <c r="M2743" s="35">
        <v>972484</v>
      </c>
      <c r="N2743" s="34"/>
      <c r="O2743" s="34" t="s">
        <v>22</v>
      </c>
      <c r="Q2743" s="1">
        <f>INDEX([1]房源台账数据源!$CZ:$CZ,MATCH(B2743,[1]房源台账数据源!$B:$B,0))</f>
        <v>972484</v>
      </c>
      <c r="R2743" s="1">
        <f>IF(U2743="未售",ROUNDDOWN(Q2743*(1-5%),0),INDEX([1]房源台账数据源!$AU:$AU,MATCH(B2743,[1]房源台账数据源!$B:$B,0)))</f>
        <v>862897</v>
      </c>
      <c r="S2743" s="23">
        <f t="shared" si="210"/>
        <v>0</v>
      </c>
      <c r="T2743" s="23">
        <f t="shared" si="211"/>
        <v>-0.112687715170635</v>
      </c>
      <c r="U2743" s="1" t="str">
        <f>INDEX([1]房源台账数据源!$DE:$DE,MATCH(B2743,[1]房源台账数据源!$B:$B,0))</f>
        <v>已售</v>
      </c>
    </row>
    <row r="2744" s="1" customFormat="1" ht="16.5" customHeight="1" spans="1:21">
      <c r="A2744" s="34">
        <v>143</v>
      </c>
      <c r="B2744" s="28" t="s">
        <v>5541</v>
      </c>
      <c r="C2744" s="34">
        <v>6</v>
      </c>
      <c r="D2744" s="34" t="s">
        <v>5542</v>
      </c>
      <c r="E2744" s="34">
        <v>25</v>
      </c>
      <c r="F2744" s="34" t="s">
        <v>25</v>
      </c>
      <c r="G2744" s="34">
        <v>2.9</v>
      </c>
      <c r="H2744" s="34">
        <v>91.31</v>
      </c>
      <c r="I2744" s="34">
        <v>17.58</v>
      </c>
      <c r="J2744" s="34">
        <v>73.73</v>
      </c>
      <c r="K2744" s="34">
        <v>10513.6677253313</v>
      </c>
      <c r="L2744" s="34">
        <v>13020.5208192052</v>
      </c>
      <c r="M2744" s="35">
        <v>960003</v>
      </c>
      <c r="N2744" s="34"/>
      <c r="O2744" s="34" t="s">
        <v>22</v>
      </c>
      <c r="Q2744" s="1">
        <f>INDEX([1]房源台账数据源!$CZ:$CZ,MATCH(B2744,[1]房源台账数据源!$B:$B,0))</f>
        <v>960003</v>
      </c>
      <c r="R2744" s="1">
        <f>IF(U2744="未售",ROUNDDOWN(Q2744*(1-5%),0),INDEX([1]房源台账数据源!$AU:$AU,MATCH(B2744,[1]房源台账数据源!$B:$B,0)))</f>
        <v>843275</v>
      </c>
      <c r="S2744" s="23">
        <f t="shared" si="210"/>
        <v>0</v>
      </c>
      <c r="T2744" s="23">
        <f t="shared" si="211"/>
        <v>-0.121591286693896</v>
      </c>
      <c r="U2744" s="1" t="str">
        <f>INDEX([1]房源台账数据源!$DE:$DE,MATCH(B2744,[1]房源台账数据源!$B:$B,0))</f>
        <v>已售</v>
      </c>
    </row>
    <row r="2745" s="1" customFormat="1" ht="16.5" customHeight="1" spans="1:21">
      <c r="A2745" s="34">
        <v>144</v>
      </c>
      <c r="B2745" s="28" t="s">
        <v>5543</v>
      </c>
      <c r="C2745" s="34">
        <v>6</v>
      </c>
      <c r="D2745" s="34" t="s">
        <v>5544</v>
      </c>
      <c r="E2745" s="34">
        <v>25</v>
      </c>
      <c r="F2745" s="34" t="s">
        <v>33</v>
      </c>
      <c r="G2745" s="34">
        <v>2.9</v>
      </c>
      <c r="H2745" s="34">
        <v>72.77</v>
      </c>
      <c r="I2745" s="34">
        <v>14.01</v>
      </c>
      <c r="J2745" s="34">
        <v>58.76</v>
      </c>
      <c r="K2745" s="34">
        <v>9950.06183866978</v>
      </c>
      <c r="L2745" s="34">
        <v>12322.4302246426</v>
      </c>
      <c r="M2745" s="35">
        <v>724066</v>
      </c>
      <c r="N2745" s="34"/>
      <c r="O2745" s="34" t="s">
        <v>22</v>
      </c>
      <c r="Q2745" s="1">
        <f>INDEX([1]房源台账数据源!$CZ:$CZ,MATCH(B2745,[1]房源台账数据源!$B:$B,0))</f>
        <v>724066</v>
      </c>
      <c r="R2745" s="1">
        <f>IF(U2745="未售",ROUNDDOWN(Q2745*(1-5%),0),INDEX([1]房源台账数据源!$AU:$AU,MATCH(B2745,[1]房源台账数据源!$B:$B,0)))</f>
        <v>687862</v>
      </c>
      <c r="S2745" s="23">
        <f t="shared" si="210"/>
        <v>0</v>
      </c>
      <c r="T2745" s="23">
        <f t="shared" si="211"/>
        <v>-0.0500009667626984</v>
      </c>
      <c r="U2745" s="1" t="str">
        <f>INDEX([1]房源台账数据源!$DE:$DE,MATCH(B2745,[1]房源台账数据源!$B:$B,0))</f>
        <v>未售</v>
      </c>
    </row>
    <row r="2746" s="1" customFormat="1" ht="16.5" customHeight="1" spans="1:21">
      <c r="A2746" s="34">
        <v>145</v>
      </c>
      <c r="B2746" s="28" t="s">
        <v>5545</v>
      </c>
      <c r="C2746" s="34">
        <v>6</v>
      </c>
      <c r="D2746" s="34" t="s">
        <v>5546</v>
      </c>
      <c r="E2746" s="34">
        <v>25</v>
      </c>
      <c r="F2746" s="34" t="s">
        <v>33</v>
      </c>
      <c r="G2746" s="34">
        <v>2.9</v>
      </c>
      <c r="H2746" s="34">
        <v>72.77</v>
      </c>
      <c r="I2746" s="34">
        <v>14.01</v>
      </c>
      <c r="J2746" s="34">
        <v>58.76</v>
      </c>
      <c r="K2746" s="34">
        <v>9985.03504191288</v>
      </c>
      <c r="L2746" s="34">
        <v>12365.7420013615</v>
      </c>
      <c r="M2746" s="35">
        <v>726611</v>
      </c>
      <c r="N2746" s="34"/>
      <c r="O2746" s="34" t="s">
        <v>22</v>
      </c>
      <c r="Q2746" s="1">
        <f>INDEX([1]房源台账数据源!$CZ:$CZ,MATCH(B2746,[1]房源台账数据源!$B:$B,0))</f>
        <v>726611</v>
      </c>
      <c r="R2746" s="1">
        <f>IF(U2746="未售",ROUNDDOWN(Q2746*(1-5%),0),INDEX([1]房源台账数据源!$AU:$AU,MATCH(B2746,[1]房源台账数据源!$B:$B,0)))</f>
        <v>690280</v>
      </c>
      <c r="S2746" s="23">
        <f t="shared" si="210"/>
        <v>0</v>
      </c>
      <c r="T2746" s="23">
        <f t="shared" si="211"/>
        <v>-0.0500006193134979</v>
      </c>
      <c r="U2746" s="1" t="str">
        <f>INDEX([1]房源台账数据源!$DE:$DE,MATCH(B2746,[1]房源台账数据源!$B:$B,0))</f>
        <v>未售</v>
      </c>
    </row>
    <row r="2747" s="1" customFormat="1" ht="16.5" customHeight="1" spans="1:21">
      <c r="A2747" s="34">
        <v>146</v>
      </c>
      <c r="B2747" s="28" t="s">
        <v>5547</v>
      </c>
      <c r="C2747" s="34">
        <v>6</v>
      </c>
      <c r="D2747" s="34" t="s">
        <v>5548</v>
      </c>
      <c r="E2747" s="34">
        <v>25</v>
      </c>
      <c r="F2747" s="34" t="s">
        <v>25</v>
      </c>
      <c r="G2747" s="34">
        <v>2.9</v>
      </c>
      <c r="H2747" s="34">
        <v>91.23</v>
      </c>
      <c r="I2747" s="34">
        <v>17.56</v>
      </c>
      <c r="J2747" s="34">
        <v>73.67</v>
      </c>
      <c r="K2747" s="34">
        <v>10487.2848843582</v>
      </c>
      <c r="L2747" s="34">
        <v>12987.0367856658</v>
      </c>
      <c r="M2747" s="35">
        <v>956755</v>
      </c>
      <c r="N2747" s="34"/>
      <c r="O2747" s="34" t="s">
        <v>22</v>
      </c>
      <c r="Q2747" s="1">
        <f>INDEX([1]房源台账数据源!$CZ:$CZ,MATCH(B2747,[1]房源台账数据源!$B:$B,0))</f>
        <v>956755</v>
      </c>
      <c r="R2747" s="1">
        <f>IF(U2747="未售",ROUNDDOWN(Q2747*(1-5%),0),INDEX([1]房源台账数据源!$AU:$AU,MATCH(B2747,[1]房源台账数据源!$B:$B,0)))</f>
        <v>908917</v>
      </c>
      <c r="S2747" s="23">
        <f t="shared" si="210"/>
        <v>0</v>
      </c>
      <c r="T2747" s="23">
        <f t="shared" si="211"/>
        <v>-0.0500002612999148</v>
      </c>
      <c r="U2747" s="1" t="str">
        <f>INDEX([1]房源台账数据源!$DE:$DE,MATCH(B2747,[1]房源台账数据源!$B:$B,0))</f>
        <v>未售</v>
      </c>
    </row>
    <row r="2748" s="1" customFormat="1" ht="16.5" customHeight="1" spans="1:21">
      <c r="A2748" s="34">
        <v>147</v>
      </c>
      <c r="B2748" s="28" t="s">
        <v>5549</v>
      </c>
      <c r="C2748" s="34">
        <v>6</v>
      </c>
      <c r="D2748" s="34" t="s">
        <v>5550</v>
      </c>
      <c r="E2748" s="34">
        <v>26</v>
      </c>
      <c r="F2748" s="34" t="s">
        <v>25</v>
      </c>
      <c r="G2748" s="34">
        <v>2.9</v>
      </c>
      <c r="H2748" s="34">
        <v>91.14</v>
      </c>
      <c r="I2748" s="34">
        <v>17.55</v>
      </c>
      <c r="J2748" s="34">
        <v>73.59</v>
      </c>
      <c r="K2748" s="34">
        <v>10634.5951283739</v>
      </c>
      <c r="L2748" s="34">
        <v>13170.7704851203</v>
      </c>
      <c r="M2748" s="35">
        <v>969237</v>
      </c>
      <c r="N2748" s="34"/>
      <c r="O2748" s="34" t="s">
        <v>22</v>
      </c>
      <c r="Q2748" s="1">
        <f>INDEX([1]房源台账数据源!$CZ:$CZ,MATCH(B2748,[1]房源台账数据源!$B:$B,0))</f>
        <v>969237</v>
      </c>
      <c r="R2748" s="1">
        <f>IF(U2748="未售",ROUNDDOWN(Q2748*(1-5%),0),INDEX([1]房源台账数据源!$AU:$AU,MATCH(B2748,[1]房源台账数据源!$B:$B,0)))</f>
        <v>860016</v>
      </c>
      <c r="S2748" s="23">
        <f t="shared" si="210"/>
        <v>0</v>
      </c>
      <c r="T2748" s="23">
        <f t="shared" si="211"/>
        <v>-0.11268760891299</v>
      </c>
      <c r="U2748" s="1" t="str">
        <f>INDEX([1]房源台账数据源!$DE:$DE,MATCH(B2748,[1]房源台账数据源!$B:$B,0))</f>
        <v>已售</v>
      </c>
    </row>
    <row r="2749" s="1" customFormat="1" ht="16.5" customHeight="1" spans="1:21">
      <c r="A2749" s="34">
        <v>148</v>
      </c>
      <c r="B2749" s="28" t="s">
        <v>5551</v>
      </c>
      <c r="C2749" s="34">
        <v>6</v>
      </c>
      <c r="D2749" s="34" t="s">
        <v>5552</v>
      </c>
      <c r="E2749" s="34">
        <v>26</v>
      </c>
      <c r="F2749" s="34" t="s">
        <v>25</v>
      </c>
      <c r="G2749" s="34">
        <v>2.9</v>
      </c>
      <c r="H2749" s="34">
        <v>91.3</v>
      </c>
      <c r="I2749" s="34">
        <v>17.58</v>
      </c>
      <c r="J2749" s="34">
        <v>73.72</v>
      </c>
      <c r="K2749" s="34">
        <v>10651.5224534502</v>
      </c>
      <c r="L2749" s="34">
        <v>13191.5897992404</v>
      </c>
      <c r="M2749" s="35">
        <v>972484</v>
      </c>
      <c r="N2749" s="34"/>
      <c r="O2749" s="34" t="s">
        <v>22</v>
      </c>
      <c r="Q2749" s="1">
        <f>INDEX([1]房源台账数据源!$CZ:$CZ,MATCH(B2749,[1]房源台账数据源!$B:$B,0))</f>
        <v>972484</v>
      </c>
      <c r="R2749" s="1">
        <f>IF(U2749="未售",ROUNDDOWN(Q2749*(1-5%),0),INDEX([1]房源台账数据源!$AU:$AU,MATCH(B2749,[1]房源台账数据源!$B:$B,0)))</f>
        <v>854268</v>
      </c>
      <c r="S2749" s="23">
        <f t="shared" si="210"/>
        <v>0</v>
      </c>
      <c r="T2749" s="23">
        <f t="shared" si="211"/>
        <v>-0.121560868867765</v>
      </c>
      <c r="U2749" s="1" t="str">
        <f>INDEX([1]房源台账数据源!$DE:$DE,MATCH(B2749,[1]房源台账数据源!$B:$B,0))</f>
        <v>已售</v>
      </c>
    </row>
    <row r="2750" s="1" customFormat="1" ht="16.5" customHeight="1" spans="1:21">
      <c r="A2750" s="34">
        <v>149</v>
      </c>
      <c r="B2750" s="28" t="s">
        <v>5553</v>
      </c>
      <c r="C2750" s="34">
        <v>6</v>
      </c>
      <c r="D2750" s="34" t="s">
        <v>5554</v>
      </c>
      <c r="E2750" s="34">
        <v>26</v>
      </c>
      <c r="F2750" s="34" t="s">
        <v>25</v>
      </c>
      <c r="G2750" s="34">
        <v>2.9</v>
      </c>
      <c r="H2750" s="34">
        <v>91.31</v>
      </c>
      <c r="I2750" s="34">
        <v>17.58</v>
      </c>
      <c r="J2750" s="34">
        <v>73.73</v>
      </c>
      <c r="K2750" s="34">
        <v>10513.6677253313</v>
      </c>
      <c r="L2750" s="34">
        <v>13020.5208192052</v>
      </c>
      <c r="M2750" s="35">
        <v>960003</v>
      </c>
      <c r="N2750" s="34"/>
      <c r="O2750" s="34" t="s">
        <v>22</v>
      </c>
      <c r="Q2750" s="1">
        <f>INDEX([1]房源台账数据源!$CZ:$CZ,MATCH(B2750,[1]房源台账数据源!$B:$B,0))</f>
        <v>960003</v>
      </c>
      <c r="R2750" s="1">
        <f>IF(U2750="未售",ROUNDDOWN(Q2750*(1-5%),0),INDEX([1]房源台账数据源!$AU:$AU,MATCH(B2750,[1]房源台账数据源!$B:$B,0)))</f>
        <v>834757</v>
      </c>
      <c r="S2750" s="23">
        <f t="shared" si="210"/>
        <v>0</v>
      </c>
      <c r="T2750" s="23">
        <f t="shared" si="211"/>
        <v>-0.130464175632784</v>
      </c>
      <c r="U2750" s="1" t="str">
        <f>INDEX([1]房源台账数据源!$DE:$DE,MATCH(B2750,[1]房源台账数据源!$B:$B,0))</f>
        <v>已售</v>
      </c>
    </row>
    <row r="2751" s="1" customFormat="1" ht="16.5" customHeight="1" spans="1:21">
      <c r="A2751" s="34">
        <v>150</v>
      </c>
      <c r="B2751" s="28" t="s">
        <v>5555</v>
      </c>
      <c r="C2751" s="34">
        <v>6</v>
      </c>
      <c r="D2751" s="34" t="s">
        <v>5556</v>
      </c>
      <c r="E2751" s="34">
        <v>26</v>
      </c>
      <c r="F2751" s="34" t="s">
        <v>33</v>
      </c>
      <c r="G2751" s="34">
        <v>2.9</v>
      </c>
      <c r="H2751" s="34">
        <v>72.77</v>
      </c>
      <c r="I2751" s="34">
        <v>14.01</v>
      </c>
      <c r="J2751" s="34">
        <v>58.76</v>
      </c>
      <c r="K2751" s="34">
        <v>9950.06183866978</v>
      </c>
      <c r="L2751" s="34">
        <v>12322.4302246426</v>
      </c>
      <c r="M2751" s="35">
        <v>724066</v>
      </c>
      <c r="N2751" s="34"/>
      <c r="O2751" s="34" t="s">
        <v>22</v>
      </c>
      <c r="Q2751" s="1">
        <f>INDEX([1]房源台账数据源!$CZ:$CZ,MATCH(B2751,[1]房源台账数据源!$B:$B,0))</f>
        <v>724066</v>
      </c>
      <c r="R2751" s="1">
        <f>IF(U2751="未售",ROUNDDOWN(Q2751*(1-5%),0),INDEX([1]房源台账数据源!$AU:$AU,MATCH(B2751,[1]房源台账数据源!$B:$B,0)))</f>
        <v>687862</v>
      </c>
      <c r="S2751" s="23">
        <f t="shared" si="210"/>
        <v>0</v>
      </c>
      <c r="T2751" s="23">
        <f t="shared" si="211"/>
        <v>-0.0500009667626984</v>
      </c>
      <c r="U2751" s="1" t="str">
        <f>INDEX([1]房源台账数据源!$DE:$DE,MATCH(B2751,[1]房源台账数据源!$B:$B,0))</f>
        <v>未售</v>
      </c>
    </row>
    <row r="2752" s="1" customFormat="1" ht="16.5" customHeight="1" spans="1:21">
      <c r="A2752" s="34">
        <v>151</v>
      </c>
      <c r="B2752" s="28" t="s">
        <v>5557</v>
      </c>
      <c r="C2752" s="34">
        <v>6</v>
      </c>
      <c r="D2752" s="34" t="s">
        <v>5558</v>
      </c>
      <c r="E2752" s="34">
        <v>26</v>
      </c>
      <c r="F2752" s="34" t="s">
        <v>33</v>
      </c>
      <c r="G2752" s="34">
        <v>2.9</v>
      </c>
      <c r="H2752" s="34">
        <v>72.77</v>
      </c>
      <c r="I2752" s="34">
        <v>14.01</v>
      </c>
      <c r="J2752" s="34">
        <v>58.76</v>
      </c>
      <c r="K2752" s="34">
        <v>9985.03504191288</v>
      </c>
      <c r="L2752" s="34">
        <v>12365.7420013615</v>
      </c>
      <c r="M2752" s="35">
        <v>726611</v>
      </c>
      <c r="N2752" s="34"/>
      <c r="O2752" s="34" t="s">
        <v>22</v>
      </c>
      <c r="Q2752" s="1">
        <f>INDEX([1]房源台账数据源!$CZ:$CZ,MATCH(B2752,[1]房源台账数据源!$B:$B,0))</f>
        <v>726611</v>
      </c>
      <c r="R2752" s="1">
        <f>IF(U2752="未售",ROUNDDOWN(Q2752*(1-5%),0),INDEX([1]房源台账数据源!$AU:$AU,MATCH(B2752,[1]房源台账数据源!$B:$B,0)))</f>
        <v>690280</v>
      </c>
      <c r="S2752" s="23">
        <f t="shared" si="210"/>
        <v>0</v>
      </c>
      <c r="T2752" s="23">
        <f t="shared" si="211"/>
        <v>-0.0500006193134979</v>
      </c>
      <c r="U2752" s="1" t="str">
        <f>INDEX([1]房源台账数据源!$DE:$DE,MATCH(B2752,[1]房源台账数据源!$B:$B,0))</f>
        <v>未售</v>
      </c>
    </row>
    <row r="2753" s="1" customFormat="1" ht="16.5" customHeight="1" spans="1:21">
      <c r="A2753" s="34">
        <v>152</v>
      </c>
      <c r="B2753" s="28" t="s">
        <v>5559</v>
      </c>
      <c r="C2753" s="34">
        <v>6</v>
      </c>
      <c r="D2753" s="34" t="s">
        <v>5560</v>
      </c>
      <c r="E2753" s="34">
        <v>26</v>
      </c>
      <c r="F2753" s="34" t="s">
        <v>25</v>
      </c>
      <c r="G2753" s="34">
        <v>2.9</v>
      </c>
      <c r="H2753" s="34">
        <v>91.23</v>
      </c>
      <c r="I2753" s="34">
        <v>17.56</v>
      </c>
      <c r="J2753" s="34">
        <v>73.67</v>
      </c>
      <c r="K2753" s="34">
        <v>10487.2848843582</v>
      </c>
      <c r="L2753" s="34">
        <v>12987.0367856658</v>
      </c>
      <c r="M2753" s="35">
        <v>956755</v>
      </c>
      <c r="N2753" s="34"/>
      <c r="O2753" s="34" t="s">
        <v>22</v>
      </c>
      <c r="Q2753" s="1">
        <f>INDEX([1]房源台账数据源!$CZ:$CZ,MATCH(B2753,[1]房源台账数据源!$B:$B,0))</f>
        <v>956755</v>
      </c>
      <c r="R2753" s="1">
        <f>IF(U2753="未售",ROUNDDOWN(Q2753*(1-5%),0),INDEX([1]房源台账数据源!$AU:$AU,MATCH(B2753,[1]房源台账数据源!$B:$B,0)))</f>
        <v>908917</v>
      </c>
      <c r="S2753" s="23">
        <f t="shared" si="210"/>
        <v>0</v>
      </c>
      <c r="T2753" s="23">
        <f t="shared" si="211"/>
        <v>-0.0500002612999148</v>
      </c>
      <c r="U2753" s="1" t="str">
        <f>INDEX([1]房源台账数据源!$DE:$DE,MATCH(B2753,[1]房源台账数据源!$B:$B,0))</f>
        <v>未售</v>
      </c>
    </row>
    <row r="2754" s="1" customFormat="1" ht="16.5" customHeight="1" spans="1:21">
      <c r="A2754" s="34">
        <v>153</v>
      </c>
      <c r="B2754" s="28" t="s">
        <v>5561</v>
      </c>
      <c r="C2754" s="34">
        <v>6</v>
      </c>
      <c r="D2754" s="34" t="s">
        <v>5562</v>
      </c>
      <c r="E2754" s="34">
        <v>27</v>
      </c>
      <c r="F2754" s="34" t="s">
        <v>25</v>
      </c>
      <c r="G2754" s="34">
        <v>2.9</v>
      </c>
      <c r="H2754" s="34">
        <v>91.14</v>
      </c>
      <c r="I2754" s="34">
        <v>17.55</v>
      </c>
      <c r="J2754" s="34">
        <v>73.59</v>
      </c>
      <c r="K2754" s="34">
        <v>9922.10884353741</v>
      </c>
      <c r="L2754" s="34">
        <v>12288.3679847805</v>
      </c>
      <c r="M2754" s="35">
        <v>904301</v>
      </c>
      <c r="N2754" s="34"/>
      <c r="O2754" s="34" t="s">
        <v>22</v>
      </c>
      <c r="Q2754" s="1">
        <f>INDEX([1]房源台账数据源!$CZ:$CZ,MATCH(B2754,[1]房源台账数据源!$B:$B,0))</f>
        <v>904301</v>
      </c>
      <c r="R2754" s="1">
        <f>IF(U2754="未售",ROUNDDOWN(Q2754*(1-5%),0),INDEX([1]房源台账数据源!$AU:$AU,MATCH(B2754,[1]房源台账数据源!$B:$B,0)))</f>
        <v>786350</v>
      </c>
      <c r="S2754" s="23">
        <f t="shared" si="210"/>
        <v>0</v>
      </c>
      <c r="T2754" s="23">
        <f t="shared" si="211"/>
        <v>-0.130433340226318</v>
      </c>
      <c r="U2754" s="1" t="str">
        <f>INDEX([1]房源台账数据源!$DE:$DE,MATCH(B2754,[1]房源台账数据源!$B:$B,0))</f>
        <v>已售</v>
      </c>
    </row>
    <row r="2755" s="1" customFormat="1" ht="16.5" customHeight="1" spans="1:21">
      <c r="A2755" s="34">
        <v>154</v>
      </c>
      <c r="B2755" s="28" t="s">
        <v>5563</v>
      </c>
      <c r="C2755" s="34">
        <v>6</v>
      </c>
      <c r="D2755" s="34" t="s">
        <v>5564</v>
      </c>
      <c r="E2755" s="34">
        <v>27</v>
      </c>
      <c r="F2755" s="34" t="s">
        <v>25</v>
      </c>
      <c r="G2755" s="34">
        <v>2.9</v>
      </c>
      <c r="H2755" s="34">
        <v>91.3</v>
      </c>
      <c r="I2755" s="34">
        <v>17.58</v>
      </c>
      <c r="J2755" s="34">
        <v>73.72</v>
      </c>
      <c r="K2755" s="34">
        <v>9940.2847754655</v>
      </c>
      <c r="L2755" s="34">
        <v>12310.7433532284</v>
      </c>
      <c r="M2755" s="35">
        <v>907548</v>
      </c>
      <c r="N2755" s="34"/>
      <c r="O2755" s="34" t="s">
        <v>22</v>
      </c>
      <c r="Q2755" s="1">
        <f>INDEX([1]房源台账数据源!$CZ:$CZ,MATCH(B2755,[1]房源台账数据源!$B:$B,0))</f>
        <v>907548</v>
      </c>
      <c r="R2755" s="1">
        <f>IF(U2755="未售",ROUNDDOWN(Q2755*(1-5%),0),INDEX([1]房源台账数据源!$AU:$AU,MATCH(B2755,[1]房源台账数据源!$B:$B,0)))</f>
        <v>797226</v>
      </c>
      <c r="S2755" s="23">
        <f t="shared" ref="S2755:S2818" si="212">(M2755-$Q2755)/$Q2755</f>
        <v>0</v>
      </c>
      <c r="T2755" s="23">
        <f t="shared" ref="T2755:T2818" si="213">(R2755-$Q2755)/$Q2755</f>
        <v>-0.121560512501818</v>
      </c>
      <c r="U2755" s="1" t="str">
        <f>INDEX([1]房源台账数据源!$DE:$DE,MATCH(B2755,[1]房源台账数据源!$B:$B,0))</f>
        <v>已售</v>
      </c>
    </row>
    <row r="2756" s="1" customFormat="1" ht="16.5" customHeight="1" spans="1:21">
      <c r="A2756" s="34">
        <v>155</v>
      </c>
      <c r="B2756" s="28" t="s">
        <v>5565</v>
      </c>
      <c r="C2756" s="34">
        <v>6</v>
      </c>
      <c r="D2756" s="34" t="s">
        <v>5566</v>
      </c>
      <c r="E2756" s="34">
        <v>27</v>
      </c>
      <c r="F2756" s="34" t="s">
        <v>25</v>
      </c>
      <c r="G2756" s="34">
        <v>2.9</v>
      </c>
      <c r="H2756" s="34">
        <v>91.31</v>
      </c>
      <c r="I2756" s="34">
        <v>17.58</v>
      </c>
      <c r="J2756" s="34">
        <v>73.73</v>
      </c>
      <c r="K2756" s="34">
        <v>9802.20129230095</v>
      </c>
      <c r="L2756" s="34">
        <v>12139.4140783941</v>
      </c>
      <c r="M2756" s="35">
        <v>895039</v>
      </c>
      <c r="N2756" s="34"/>
      <c r="O2756" s="34" t="s">
        <v>22</v>
      </c>
      <c r="Q2756" s="1">
        <f>INDEX([1]房源台账数据源!$CZ:$CZ,MATCH(B2756,[1]房源台账数据源!$B:$B,0))</f>
        <v>895039</v>
      </c>
      <c r="R2756" s="1">
        <f>IF(U2756="未售",ROUNDDOWN(Q2756*(1-5%),0),INDEX([1]房源台账数据源!$AU:$AU,MATCH(B2756,[1]房源台账数据源!$B:$B,0)))</f>
        <v>850287</v>
      </c>
      <c r="S2756" s="23">
        <f t="shared" si="212"/>
        <v>0</v>
      </c>
      <c r="T2756" s="23">
        <f t="shared" si="213"/>
        <v>-0.0500000558634875</v>
      </c>
      <c r="U2756" s="1" t="str">
        <f>INDEX([1]房源台账数据源!$DE:$DE,MATCH(B2756,[1]房源台账数据源!$B:$B,0))</f>
        <v>未售</v>
      </c>
    </row>
    <row r="2757" s="1" customFormat="1" ht="16.5" customHeight="1" spans="1:21">
      <c r="A2757" s="34">
        <v>156</v>
      </c>
      <c r="B2757" s="28" t="s">
        <v>5567</v>
      </c>
      <c r="C2757" s="34">
        <v>6</v>
      </c>
      <c r="D2757" s="34" t="s">
        <v>5568</v>
      </c>
      <c r="E2757" s="34">
        <v>27</v>
      </c>
      <c r="F2757" s="34" t="s">
        <v>33</v>
      </c>
      <c r="G2757" s="34">
        <v>2.9</v>
      </c>
      <c r="H2757" s="34">
        <v>72.77</v>
      </c>
      <c r="I2757" s="34">
        <v>14.01</v>
      </c>
      <c r="J2757" s="34">
        <v>58.76</v>
      </c>
      <c r="K2757" s="34">
        <v>9250.48783839494</v>
      </c>
      <c r="L2757" s="34">
        <v>11456.0585432267</v>
      </c>
      <c r="M2757" s="35">
        <v>673158</v>
      </c>
      <c r="N2757" s="34"/>
      <c r="O2757" s="34" t="s">
        <v>22</v>
      </c>
      <c r="Q2757" s="1">
        <f>INDEX([1]房源台账数据源!$CZ:$CZ,MATCH(B2757,[1]房源台账数据源!$B:$B,0))</f>
        <v>673158</v>
      </c>
      <c r="R2757" s="1">
        <f>IF(U2757="未售",ROUNDDOWN(Q2757*(1-5%),0),INDEX([1]房源台账数据源!$AU:$AU,MATCH(B2757,[1]房源台账数据源!$B:$B,0)))</f>
        <v>639500</v>
      </c>
      <c r="S2757" s="23">
        <f t="shared" si="212"/>
        <v>0</v>
      </c>
      <c r="T2757" s="23">
        <f t="shared" si="213"/>
        <v>-0.0500001485535342</v>
      </c>
      <c r="U2757" s="1" t="str">
        <f>INDEX([1]房源台账数据源!$DE:$DE,MATCH(B2757,[1]房源台账数据源!$B:$B,0))</f>
        <v>未售</v>
      </c>
    </row>
    <row r="2758" s="1" customFormat="1" ht="16.5" customHeight="1" spans="1:21">
      <c r="A2758" s="34">
        <v>157</v>
      </c>
      <c r="B2758" s="28" t="s">
        <v>5569</v>
      </c>
      <c r="C2758" s="34">
        <v>6</v>
      </c>
      <c r="D2758" s="34" t="s">
        <v>5570</v>
      </c>
      <c r="E2758" s="34">
        <v>27</v>
      </c>
      <c r="F2758" s="34" t="s">
        <v>33</v>
      </c>
      <c r="G2758" s="34">
        <v>2.9</v>
      </c>
      <c r="H2758" s="34">
        <v>72.77</v>
      </c>
      <c r="I2758" s="34">
        <v>14.01</v>
      </c>
      <c r="J2758" s="34">
        <v>58.76</v>
      </c>
      <c r="K2758" s="34">
        <v>9285.46104163804</v>
      </c>
      <c r="L2758" s="34">
        <v>11499.3703199455</v>
      </c>
      <c r="M2758" s="35">
        <v>675703</v>
      </c>
      <c r="N2758" s="34"/>
      <c r="O2758" s="34" t="s">
        <v>22</v>
      </c>
      <c r="Q2758" s="1">
        <f>INDEX([1]房源台账数据源!$CZ:$CZ,MATCH(B2758,[1]房源台账数据源!$B:$B,0))</f>
        <v>675703</v>
      </c>
      <c r="R2758" s="1">
        <f>IF(U2758="未售",ROUNDDOWN(Q2758*(1-5%),0),INDEX([1]房源台账数据源!$AU:$AU,MATCH(B2758,[1]房源台账数据源!$B:$B,0)))</f>
        <v>641917</v>
      </c>
      <c r="S2758" s="23">
        <f t="shared" si="212"/>
        <v>0</v>
      </c>
      <c r="T2758" s="23">
        <f t="shared" si="213"/>
        <v>-0.0500012579491285</v>
      </c>
      <c r="U2758" s="1" t="str">
        <f>INDEX([1]房源台账数据源!$DE:$DE,MATCH(B2758,[1]房源台账数据源!$B:$B,0))</f>
        <v>未售</v>
      </c>
    </row>
    <row r="2759" s="1" customFormat="1" ht="16.5" customHeight="1" spans="1:21">
      <c r="A2759" s="34">
        <v>158</v>
      </c>
      <c r="B2759" s="28" t="s">
        <v>5571</v>
      </c>
      <c r="C2759" s="34">
        <v>6</v>
      </c>
      <c r="D2759" s="34" t="s">
        <v>5572</v>
      </c>
      <c r="E2759" s="34">
        <v>27</v>
      </c>
      <c r="F2759" s="34" t="s">
        <v>25</v>
      </c>
      <c r="G2759" s="34">
        <v>2.9</v>
      </c>
      <c r="H2759" s="34">
        <v>91.23</v>
      </c>
      <c r="I2759" s="34">
        <v>17.56</v>
      </c>
      <c r="J2759" s="34">
        <v>73.67</v>
      </c>
      <c r="K2759" s="34">
        <v>9775.20552449852</v>
      </c>
      <c r="L2759" s="34">
        <v>12105.2260078729</v>
      </c>
      <c r="M2759" s="35">
        <v>891792</v>
      </c>
      <c r="N2759" s="34"/>
      <c r="O2759" s="34" t="s">
        <v>22</v>
      </c>
      <c r="Q2759" s="1">
        <f>INDEX([1]房源台账数据源!$CZ:$CZ,MATCH(B2759,[1]房源台账数据源!$B:$B,0))</f>
        <v>891792</v>
      </c>
      <c r="R2759" s="1">
        <f>IF(U2759="未售",ROUNDDOWN(Q2759*(1-5%),0),INDEX([1]房源台账数据源!$AU:$AU,MATCH(B2759,[1]房源台账数据源!$B:$B,0)))</f>
        <v>847202</v>
      </c>
      <c r="S2759" s="23">
        <f t="shared" si="212"/>
        <v>0</v>
      </c>
      <c r="T2759" s="23">
        <f t="shared" si="213"/>
        <v>-0.0500004485350844</v>
      </c>
      <c r="U2759" s="1" t="str">
        <f>INDEX([1]房源台账数据源!$DE:$DE,MATCH(B2759,[1]房源台账数据源!$B:$B,0))</f>
        <v>未售</v>
      </c>
    </row>
    <row r="2760" s="1" customFormat="1" ht="16.5" customHeight="1" spans="1:21">
      <c r="A2760" s="34">
        <v>1</v>
      </c>
      <c r="B2760" s="28" t="s">
        <v>5573</v>
      </c>
      <c r="C2760" s="34">
        <v>7</v>
      </c>
      <c r="D2760" s="34" t="s">
        <v>5574</v>
      </c>
      <c r="E2760" s="34">
        <v>1</v>
      </c>
      <c r="F2760" s="34" t="s">
        <v>25</v>
      </c>
      <c r="G2760" s="34">
        <v>3.6</v>
      </c>
      <c r="H2760" s="34">
        <v>91.51</v>
      </c>
      <c r="I2760" s="34">
        <v>17.78</v>
      </c>
      <c r="J2760" s="34">
        <v>73.73</v>
      </c>
      <c r="K2760" s="34">
        <v>9332</v>
      </c>
      <c r="L2760" s="34">
        <v>11582</v>
      </c>
      <c r="M2760" s="31">
        <v>811273</v>
      </c>
      <c r="N2760" s="34"/>
      <c r="O2760" s="34" t="s">
        <v>22</v>
      </c>
      <c r="Q2760" s="1">
        <f>INDEX([1]房源台账数据源!$CZ:$CZ,MATCH(B2760,[1]房源台账数据源!$B:$B,0))</f>
        <v>811273</v>
      </c>
      <c r="R2760" s="1">
        <f>IF(U2760="未售",ROUNDDOWN(Q2760*(1-5%),0),INDEX([1]房源台账数据源!$AU:$AU,MATCH(B2760,[1]房源台账数据源!$B:$B,0)))</f>
        <v>770709</v>
      </c>
      <c r="S2760" s="23">
        <f t="shared" si="212"/>
        <v>0</v>
      </c>
      <c r="T2760" s="23">
        <f t="shared" si="213"/>
        <v>-0.0500004314207425</v>
      </c>
      <c r="U2760" s="1" t="str">
        <f>INDEX([1]房源台账数据源!$DE:$DE,MATCH(B2760,[1]房源台账数据源!$B:$B,0))</f>
        <v>未售</v>
      </c>
    </row>
    <row r="2761" s="1" customFormat="1" ht="16.5" customHeight="1" spans="1:21">
      <c r="A2761" s="34">
        <v>2</v>
      </c>
      <c r="B2761" s="28" t="s">
        <v>5575</v>
      </c>
      <c r="C2761" s="34">
        <v>7</v>
      </c>
      <c r="D2761" s="34" t="s">
        <v>5576</v>
      </c>
      <c r="E2761" s="34">
        <v>1</v>
      </c>
      <c r="F2761" s="34" t="s">
        <v>33</v>
      </c>
      <c r="G2761" s="34">
        <v>3.6</v>
      </c>
      <c r="H2761" s="34">
        <v>73.04</v>
      </c>
      <c r="I2761" s="34">
        <v>14.19</v>
      </c>
      <c r="J2761" s="34">
        <v>58.85</v>
      </c>
      <c r="K2761" s="34">
        <v>8355.05202628696</v>
      </c>
      <c r="L2761" s="34">
        <v>10369.634664401</v>
      </c>
      <c r="M2761" s="31">
        <v>579741</v>
      </c>
      <c r="N2761" s="34"/>
      <c r="O2761" s="34" t="s">
        <v>22</v>
      </c>
      <c r="Q2761" s="1">
        <f>INDEX([1]房源台账数据源!$CZ:$CZ,MATCH(B2761,[1]房源台账数据源!$B:$B,0))</f>
        <v>579741</v>
      </c>
      <c r="R2761" s="1">
        <f>IF(U2761="未售",ROUNDDOWN(Q2761*(1-5%),0),INDEX([1]房源台账数据源!$AU:$AU,MATCH(B2761,[1]房源台账数据源!$B:$B,0)))</f>
        <v>536100</v>
      </c>
      <c r="S2761" s="23">
        <f t="shared" si="212"/>
        <v>0</v>
      </c>
      <c r="T2761" s="23">
        <f t="shared" si="213"/>
        <v>-0.0752767183966633</v>
      </c>
      <c r="U2761" s="1" t="str">
        <f>INDEX([1]房源台账数据源!$DE:$DE,MATCH(B2761,[1]房源台账数据源!$B:$B,0))</f>
        <v>已售</v>
      </c>
    </row>
    <row r="2762" s="1" customFormat="1" ht="16.5" customHeight="1" spans="1:21">
      <c r="A2762" s="34">
        <v>3</v>
      </c>
      <c r="B2762" s="28" t="s">
        <v>5577</v>
      </c>
      <c r="C2762" s="34">
        <v>7</v>
      </c>
      <c r="D2762" s="34" t="s">
        <v>5578</v>
      </c>
      <c r="E2762" s="34">
        <v>1</v>
      </c>
      <c r="F2762" s="34" t="s">
        <v>33</v>
      </c>
      <c r="G2762" s="34">
        <v>3.6</v>
      </c>
      <c r="H2762" s="34">
        <v>73.04</v>
      </c>
      <c r="I2762" s="34">
        <v>14.19</v>
      </c>
      <c r="J2762" s="34">
        <v>58.85</v>
      </c>
      <c r="K2762" s="34">
        <v>8331.83187294633</v>
      </c>
      <c r="L2762" s="34">
        <v>10340.8156329652</v>
      </c>
      <c r="M2762" s="31">
        <v>578130</v>
      </c>
      <c r="N2762" s="34"/>
      <c r="O2762" s="34" t="s">
        <v>22</v>
      </c>
      <c r="Q2762" s="1">
        <f>INDEX([1]房源台账数据源!$CZ:$CZ,MATCH(B2762,[1]房源台账数据源!$B:$B,0))</f>
        <v>578130</v>
      </c>
      <c r="R2762" s="1">
        <f>IF(U2762="未售",ROUNDDOWN(Q2762*(1-5%),0),INDEX([1]房源台账数据源!$AU:$AU,MATCH(B2762,[1]房源台账数据源!$B:$B,0)))</f>
        <v>529263</v>
      </c>
      <c r="S2762" s="23">
        <f t="shared" si="212"/>
        <v>0</v>
      </c>
      <c r="T2762" s="23">
        <f t="shared" si="213"/>
        <v>-0.0845259716672721</v>
      </c>
      <c r="U2762" s="1" t="str">
        <f>INDEX([1]房源台账数据源!$DE:$DE,MATCH(B2762,[1]房源台账数据源!$B:$B,0))</f>
        <v>已售</v>
      </c>
    </row>
    <row r="2763" s="1" customFormat="1" ht="16.5" customHeight="1" spans="1:21">
      <c r="A2763" s="34">
        <v>4</v>
      </c>
      <c r="B2763" s="28" t="s">
        <v>5579</v>
      </c>
      <c r="C2763" s="34">
        <v>7</v>
      </c>
      <c r="D2763" s="34" t="s">
        <v>5580</v>
      </c>
      <c r="E2763" s="34">
        <v>1</v>
      </c>
      <c r="F2763" s="34" t="s">
        <v>25</v>
      </c>
      <c r="G2763" s="34">
        <v>3.6</v>
      </c>
      <c r="H2763" s="34">
        <v>91.44</v>
      </c>
      <c r="I2763" s="34">
        <v>17.77</v>
      </c>
      <c r="J2763" s="34">
        <v>73.67</v>
      </c>
      <c r="K2763" s="34">
        <v>9838.16710411199</v>
      </c>
      <c r="L2763" s="34">
        <v>12211.2393104384</v>
      </c>
      <c r="M2763" s="31">
        <v>854622</v>
      </c>
      <c r="N2763" s="34"/>
      <c r="O2763" s="34" t="s">
        <v>22</v>
      </c>
      <c r="Q2763" s="1">
        <f>INDEX([1]房源台账数据源!$CZ:$CZ,MATCH(B2763,[1]房源台账数据源!$B:$B,0))</f>
        <v>854622</v>
      </c>
      <c r="R2763" s="1">
        <f>IF(U2763="未售",ROUNDDOWN(Q2763*(1-5%),0),INDEX([1]房源台账数据源!$AU:$AU,MATCH(B2763,[1]房源台账数据源!$B:$B,0)))</f>
        <v>811890</v>
      </c>
      <c r="S2763" s="23">
        <f t="shared" si="212"/>
        <v>0</v>
      </c>
      <c r="T2763" s="23">
        <f t="shared" si="213"/>
        <v>-0.0500010530971587</v>
      </c>
      <c r="U2763" s="1" t="str">
        <f>INDEX([1]房源台账数据源!$DE:$DE,MATCH(B2763,[1]房源台账数据源!$B:$B,0))</f>
        <v>未售</v>
      </c>
    </row>
    <row r="2764" s="1" customFormat="1" ht="16.5" customHeight="1" spans="1:21">
      <c r="A2764" s="34">
        <v>5</v>
      </c>
      <c r="B2764" s="28" t="s">
        <v>5581</v>
      </c>
      <c r="C2764" s="34">
        <v>7</v>
      </c>
      <c r="D2764" s="34" t="s">
        <v>5582</v>
      </c>
      <c r="E2764" s="34">
        <v>2</v>
      </c>
      <c r="F2764" s="34" t="s">
        <v>25</v>
      </c>
      <c r="G2764" s="34">
        <v>2.9</v>
      </c>
      <c r="H2764" s="34">
        <v>91.51</v>
      </c>
      <c r="I2764" s="34">
        <v>17.78</v>
      </c>
      <c r="J2764" s="34">
        <v>73.73</v>
      </c>
      <c r="K2764" s="34">
        <v>9568.26576330456</v>
      </c>
      <c r="L2764" s="34">
        <v>11875.6544147565</v>
      </c>
      <c r="M2764" s="31">
        <v>831813</v>
      </c>
      <c r="N2764" s="34"/>
      <c r="O2764" s="34" t="s">
        <v>22</v>
      </c>
      <c r="Q2764" s="1">
        <f>INDEX([1]房源台账数据源!$CZ:$CZ,MATCH(B2764,[1]房源台账数据源!$B:$B,0))</f>
        <v>831813</v>
      </c>
      <c r="R2764" s="1">
        <f>IF(U2764="未售",ROUNDDOWN(Q2764*(1-5%),0),INDEX([1]房源台账数据源!$AU:$AU,MATCH(B2764,[1]房源台账数据源!$B:$B,0)))</f>
        <v>790222</v>
      </c>
      <c r="S2764" s="23">
        <f t="shared" si="212"/>
        <v>0</v>
      </c>
      <c r="T2764" s="23">
        <f t="shared" si="213"/>
        <v>-0.0500004207676485</v>
      </c>
      <c r="U2764" s="1" t="str">
        <f>INDEX([1]房源台账数据源!$DE:$DE,MATCH(B2764,[1]房源台账数据源!$B:$B,0))</f>
        <v>未售</v>
      </c>
    </row>
    <row r="2765" s="1" customFormat="1" ht="16.5" customHeight="1" spans="1:21">
      <c r="A2765" s="34">
        <v>6</v>
      </c>
      <c r="B2765" s="28" t="s">
        <v>5583</v>
      </c>
      <c r="C2765" s="34">
        <v>7</v>
      </c>
      <c r="D2765" s="34" t="s">
        <v>5584</v>
      </c>
      <c r="E2765" s="34">
        <v>2</v>
      </c>
      <c r="F2765" s="34" t="s">
        <v>33</v>
      </c>
      <c r="G2765" s="34">
        <v>2.9</v>
      </c>
      <c r="H2765" s="34">
        <v>73.04</v>
      </c>
      <c r="I2765" s="34">
        <v>14.19</v>
      </c>
      <c r="J2765" s="34">
        <v>58.85</v>
      </c>
      <c r="K2765" s="34">
        <v>8587.39047097481</v>
      </c>
      <c r="L2765" s="34">
        <v>10657.994902294</v>
      </c>
      <c r="M2765" s="31">
        <v>595862</v>
      </c>
      <c r="N2765" s="34"/>
      <c r="O2765" s="34" t="s">
        <v>22</v>
      </c>
      <c r="Q2765" s="1">
        <f>INDEX([1]房源台账数据源!$CZ:$CZ,MATCH(B2765,[1]房源台账数据源!$B:$B,0))</f>
        <v>595862</v>
      </c>
      <c r="R2765" s="1">
        <f>IF(U2765="未售",ROUNDDOWN(Q2765*(1-5%),0),INDEX([1]房源台账数据源!$AU:$AU,MATCH(B2765,[1]房源台账数据源!$B:$B,0)))</f>
        <v>566068</v>
      </c>
      <c r="S2765" s="23">
        <f t="shared" si="212"/>
        <v>0</v>
      </c>
      <c r="T2765" s="23">
        <f t="shared" si="213"/>
        <v>-0.0500015104168415</v>
      </c>
      <c r="U2765" s="1" t="str">
        <f>INDEX([1]房源台账数据源!$DE:$DE,MATCH(B2765,[1]房源台账数据源!$B:$B,0))</f>
        <v>未售</v>
      </c>
    </row>
    <row r="2766" s="1" customFormat="1" ht="16.5" customHeight="1" spans="1:21">
      <c r="A2766" s="34">
        <v>7</v>
      </c>
      <c r="B2766" s="28" t="s">
        <v>5585</v>
      </c>
      <c r="C2766" s="34">
        <v>7</v>
      </c>
      <c r="D2766" s="34" t="s">
        <v>5586</v>
      </c>
      <c r="E2766" s="34">
        <v>2</v>
      </c>
      <c r="F2766" s="34" t="s">
        <v>33</v>
      </c>
      <c r="G2766" s="34">
        <v>2.9</v>
      </c>
      <c r="H2766" s="34">
        <v>73.04</v>
      </c>
      <c r="I2766" s="34">
        <v>14.19</v>
      </c>
      <c r="J2766" s="34">
        <v>58.85</v>
      </c>
      <c r="K2766" s="34">
        <v>8564.15662650602</v>
      </c>
      <c r="L2766" s="34">
        <v>10629.1588785047</v>
      </c>
      <c r="M2766" s="31">
        <v>594250</v>
      </c>
      <c r="N2766" s="34"/>
      <c r="O2766" s="34" t="s">
        <v>22</v>
      </c>
      <c r="Q2766" s="1">
        <f>INDEX([1]房源台账数据源!$CZ:$CZ,MATCH(B2766,[1]房源台账数据源!$B:$B,0))</f>
        <v>594250</v>
      </c>
      <c r="R2766" s="1">
        <f>IF(U2766="未售",ROUNDDOWN(Q2766*(1-5%),0),INDEX([1]房源台账数据源!$AU:$AU,MATCH(B2766,[1]房源台账数据源!$B:$B,0)))</f>
        <v>564537</v>
      </c>
      <c r="S2766" s="23">
        <f t="shared" si="212"/>
        <v>0</v>
      </c>
      <c r="T2766" s="23">
        <f t="shared" si="213"/>
        <v>-0.0500008413967186</v>
      </c>
      <c r="U2766" s="1" t="str">
        <f>INDEX([1]房源台账数据源!$DE:$DE,MATCH(B2766,[1]房源台账数据源!$B:$B,0))</f>
        <v>未售</v>
      </c>
    </row>
    <row r="2767" s="1" customFormat="1" ht="16.5" customHeight="1" spans="1:21">
      <c r="A2767" s="34">
        <v>8</v>
      </c>
      <c r="B2767" s="28" t="s">
        <v>5587</v>
      </c>
      <c r="C2767" s="34">
        <v>7</v>
      </c>
      <c r="D2767" s="34" t="s">
        <v>5588</v>
      </c>
      <c r="E2767" s="34">
        <v>2</v>
      </c>
      <c r="F2767" s="34" t="s">
        <v>25</v>
      </c>
      <c r="G2767" s="34">
        <v>2.9</v>
      </c>
      <c r="H2767" s="34">
        <v>91.44</v>
      </c>
      <c r="I2767" s="34">
        <v>17.77</v>
      </c>
      <c r="J2767" s="34">
        <v>73.67</v>
      </c>
      <c r="K2767" s="34">
        <v>10074.989063867</v>
      </c>
      <c r="L2767" s="34">
        <v>12505.1852857337</v>
      </c>
      <c r="M2767" s="31">
        <v>875195</v>
      </c>
      <c r="N2767" s="34"/>
      <c r="O2767" s="34" t="s">
        <v>22</v>
      </c>
      <c r="Q2767" s="1">
        <f>INDEX([1]房源台账数据源!$CZ:$CZ,MATCH(B2767,[1]房源台账数据源!$B:$B,0))</f>
        <v>875195</v>
      </c>
      <c r="R2767" s="1">
        <f>IF(U2767="未售",ROUNDDOWN(Q2767*(1-5%),0),INDEX([1]房源台账数据源!$AU:$AU,MATCH(B2767,[1]房源台账数据源!$B:$B,0)))</f>
        <v>831435</v>
      </c>
      <c r="S2767" s="23">
        <f t="shared" si="212"/>
        <v>0</v>
      </c>
      <c r="T2767" s="23">
        <f t="shared" si="213"/>
        <v>-0.0500002856506264</v>
      </c>
      <c r="U2767" s="1" t="str">
        <f>INDEX([1]房源台账数据源!$DE:$DE,MATCH(B2767,[1]房源台账数据源!$B:$B,0))</f>
        <v>未售</v>
      </c>
    </row>
    <row r="2768" s="1" customFormat="1" ht="16.5" customHeight="1" spans="1:21">
      <c r="A2768" s="34">
        <v>9</v>
      </c>
      <c r="B2768" s="28" t="s">
        <v>5589</v>
      </c>
      <c r="C2768" s="34">
        <v>7</v>
      </c>
      <c r="D2768" s="34" t="s">
        <v>5590</v>
      </c>
      <c r="E2768" s="34">
        <v>3</v>
      </c>
      <c r="F2768" s="34" t="s">
        <v>25</v>
      </c>
      <c r="G2768" s="34">
        <v>2.9</v>
      </c>
      <c r="H2768" s="34">
        <v>91.05</v>
      </c>
      <c r="I2768" s="34">
        <v>17.69</v>
      </c>
      <c r="J2768" s="34">
        <v>73.36</v>
      </c>
      <c r="K2768" s="34">
        <v>10020.3844041735</v>
      </c>
      <c r="L2768" s="34">
        <v>12436.6957470011</v>
      </c>
      <c r="M2768" s="31">
        <v>866739</v>
      </c>
      <c r="N2768" s="34"/>
      <c r="O2768" s="34" t="s">
        <v>22</v>
      </c>
      <c r="Q2768" s="1">
        <f>INDEX([1]房源台账数据源!$CZ:$CZ,MATCH(B2768,[1]房源台账数据源!$B:$B,0))</f>
        <v>866739</v>
      </c>
      <c r="R2768" s="1">
        <f>IF(U2768="未售",ROUNDDOWN(Q2768*(1-5%),0),INDEX([1]房源台账数据源!$AU:$AU,MATCH(B2768,[1]房源台账数据源!$B:$B,0)))</f>
        <v>783310</v>
      </c>
      <c r="S2768" s="23">
        <f t="shared" si="212"/>
        <v>0</v>
      </c>
      <c r="T2768" s="23">
        <f t="shared" si="213"/>
        <v>-0.0962561970789361</v>
      </c>
      <c r="U2768" s="1" t="str">
        <f>INDEX([1]房源台账数据源!$DE:$DE,MATCH(B2768,[1]房源台账数据源!$B:$B,0))</f>
        <v>已售</v>
      </c>
    </row>
    <row r="2769" s="1" customFormat="1" ht="16.5" customHeight="1" spans="1:21">
      <c r="A2769" s="34">
        <v>10</v>
      </c>
      <c r="B2769" s="28" t="s">
        <v>5591</v>
      </c>
      <c r="C2769" s="34">
        <v>7</v>
      </c>
      <c r="D2769" s="34" t="s">
        <v>5592</v>
      </c>
      <c r="E2769" s="34">
        <v>3</v>
      </c>
      <c r="F2769" s="34" t="s">
        <v>25</v>
      </c>
      <c r="G2769" s="34">
        <v>2.9</v>
      </c>
      <c r="H2769" s="34">
        <v>91.55</v>
      </c>
      <c r="I2769" s="34">
        <v>17.79</v>
      </c>
      <c r="J2769" s="34">
        <v>73.76</v>
      </c>
      <c r="K2769" s="34">
        <v>9759.9016930639</v>
      </c>
      <c r="L2769" s="34">
        <v>12113.8693058568</v>
      </c>
      <c r="M2769" s="31">
        <v>848844</v>
      </c>
      <c r="N2769" s="34"/>
      <c r="O2769" s="34" t="s">
        <v>22</v>
      </c>
      <c r="Q2769" s="1">
        <f>INDEX([1]房源台账数据源!$CZ:$CZ,MATCH(B2769,[1]房源台账数据源!$B:$B,0))</f>
        <v>848844</v>
      </c>
      <c r="R2769" s="1">
        <f>IF(U2769="未售",ROUNDDOWN(Q2769*(1-5%),0),INDEX([1]房源台账数据源!$AU:$AU,MATCH(B2769,[1]房源台账数据源!$B:$B,0)))</f>
        <v>755929</v>
      </c>
      <c r="S2769" s="23">
        <f t="shared" si="212"/>
        <v>0</v>
      </c>
      <c r="T2769" s="23">
        <f t="shared" si="213"/>
        <v>-0.109460631164266</v>
      </c>
      <c r="U2769" s="1" t="str">
        <f>INDEX([1]房源台账数据源!$DE:$DE,MATCH(B2769,[1]房源台账数据源!$B:$B,0))</f>
        <v>已售</v>
      </c>
    </row>
    <row r="2770" s="1" customFormat="1" ht="16.5" customHeight="1" spans="1:21">
      <c r="A2770" s="34">
        <v>11</v>
      </c>
      <c r="B2770" s="28" t="s">
        <v>5593</v>
      </c>
      <c r="C2770" s="34">
        <v>7</v>
      </c>
      <c r="D2770" s="34" t="s">
        <v>5594</v>
      </c>
      <c r="E2770" s="34">
        <v>3</v>
      </c>
      <c r="F2770" s="34" t="s">
        <v>25</v>
      </c>
      <c r="G2770" s="34">
        <v>2.9</v>
      </c>
      <c r="H2770" s="34">
        <v>91.51</v>
      </c>
      <c r="I2770" s="34">
        <v>17.78</v>
      </c>
      <c r="J2770" s="34">
        <v>73.73</v>
      </c>
      <c r="K2770" s="34">
        <v>9568.26576330456</v>
      </c>
      <c r="L2770" s="34">
        <v>11875.6544147565</v>
      </c>
      <c r="M2770" s="31">
        <v>831813</v>
      </c>
      <c r="N2770" s="34"/>
      <c r="O2770" s="34" t="s">
        <v>22</v>
      </c>
      <c r="Q2770" s="1">
        <f>INDEX([1]房源台账数据源!$CZ:$CZ,MATCH(B2770,[1]房源台账数据源!$B:$B,0))</f>
        <v>831813</v>
      </c>
      <c r="R2770" s="1">
        <f>IF(U2770="未售",ROUNDDOWN(Q2770*(1-5%),0),INDEX([1]房源台账数据源!$AU:$AU,MATCH(B2770,[1]房源台账数据源!$B:$B,0)))</f>
        <v>755057</v>
      </c>
      <c r="S2770" s="23">
        <f t="shared" si="212"/>
        <v>0</v>
      </c>
      <c r="T2770" s="23">
        <f t="shared" si="213"/>
        <v>-0.0922755475088752</v>
      </c>
      <c r="U2770" s="1" t="str">
        <f>INDEX([1]房源台账数据源!$DE:$DE,MATCH(B2770,[1]房源台账数据源!$B:$B,0))</f>
        <v>已售</v>
      </c>
    </row>
    <row r="2771" s="1" customFormat="1" ht="16.5" customHeight="1" spans="1:21">
      <c r="A2771" s="34">
        <v>12</v>
      </c>
      <c r="B2771" s="28" t="s">
        <v>5595</v>
      </c>
      <c r="C2771" s="34">
        <v>7</v>
      </c>
      <c r="D2771" s="34" t="s">
        <v>5596</v>
      </c>
      <c r="E2771" s="34">
        <v>3</v>
      </c>
      <c r="F2771" s="34" t="s">
        <v>33</v>
      </c>
      <c r="G2771" s="34">
        <v>2.9</v>
      </c>
      <c r="H2771" s="34">
        <v>73.04</v>
      </c>
      <c r="I2771" s="34">
        <v>14.19</v>
      </c>
      <c r="J2771" s="34">
        <v>58.85</v>
      </c>
      <c r="K2771" s="34">
        <v>8587.39047097481</v>
      </c>
      <c r="L2771" s="34">
        <v>10657.994902294</v>
      </c>
      <c r="M2771" s="31">
        <v>595862</v>
      </c>
      <c r="N2771" s="34"/>
      <c r="O2771" s="34" t="s">
        <v>22</v>
      </c>
      <c r="Q2771" s="1">
        <f>INDEX([1]房源台账数据源!$CZ:$CZ,MATCH(B2771,[1]房源台账数据源!$B:$B,0))</f>
        <v>595862</v>
      </c>
      <c r="R2771" s="1">
        <f>IF(U2771="未售",ROUNDDOWN(Q2771*(1-5%),0),INDEX([1]房源台账数据源!$AU:$AU,MATCH(B2771,[1]房源台账数据源!$B:$B,0)))</f>
        <v>556628</v>
      </c>
      <c r="S2771" s="23">
        <f t="shared" si="212"/>
        <v>0</v>
      </c>
      <c r="T2771" s="23">
        <f t="shared" si="213"/>
        <v>-0.0658441048430677</v>
      </c>
      <c r="U2771" s="1" t="str">
        <f>INDEX([1]房源台账数据源!$DE:$DE,MATCH(B2771,[1]房源台账数据源!$B:$B,0))</f>
        <v>已售</v>
      </c>
    </row>
    <row r="2772" s="1" customFormat="1" ht="16.5" customHeight="1" spans="1:21">
      <c r="A2772" s="34">
        <v>13</v>
      </c>
      <c r="B2772" s="28" t="s">
        <v>5597</v>
      </c>
      <c r="C2772" s="34">
        <v>7</v>
      </c>
      <c r="D2772" s="34" t="s">
        <v>5598</v>
      </c>
      <c r="E2772" s="34">
        <v>3</v>
      </c>
      <c r="F2772" s="34" t="s">
        <v>33</v>
      </c>
      <c r="G2772" s="34">
        <v>2.9</v>
      </c>
      <c r="H2772" s="34">
        <v>73.04</v>
      </c>
      <c r="I2772" s="34">
        <v>14.19</v>
      </c>
      <c r="J2772" s="34">
        <v>58.85</v>
      </c>
      <c r="K2772" s="34">
        <v>8564.15662650602</v>
      </c>
      <c r="L2772" s="34">
        <v>10629.1588785047</v>
      </c>
      <c r="M2772" s="31">
        <v>594250</v>
      </c>
      <c r="N2772" s="34"/>
      <c r="O2772" s="34" t="s">
        <v>22</v>
      </c>
      <c r="Q2772" s="1">
        <f>INDEX([1]房源台账数据源!$CZ:$CZ,MATCH(B2772,[1]房源台账数据源!$B:$B,0))</f>
        <v>594250</v>
      </c>
      <c r="R2772" s="1">
        <f>IF(U2772="未售",ROUNDDOWN(Q2772*(1-5%),0),INDEX([1]房源台账数据源!$AU:$AU,MATCH(B2772,[1]房源台账数据源!$B:$B,0)))</f>
        <v>564537</v>
      </c>
      <c r="S2772" s="23">
        <f t="shared" si="212"/>
        <v>0</v>
      </c>
      <c r="T2772" s="23">
        <f t="shared" si="213"/>
        <v>-0.0500008413967186</v>
      </c>
      <c r="U2772" s="1" t="str">
        <f>INDEX([1]房源台账数据源!$DE:$DE,MATCH(B2772,[1]房源台账数据源!$B:$B,0))</f>
        <v>未售</v>
      </c>
    </row>
    <row r="2773" s="1" customFormat="1" ht="16.5" customHeight="1" spans="1:21">
      <c r="A2773" s="34">
        <v>14</v>
      </c>
      <c r="B2773" s="28" t="s">
        <v>5599</v>
      </c>
      <c r="C2773" s="34">
        <v>7</v>
      </c>
      <c r="D2773" s="34" t="s">
        <v>5600</v>
      </c>
      <c r="E2773" s="34">
        <v>3</v>
      </c>
      <c r="F2773" s="34" t="s">
        <v>25</v>
      </c>
      <c r="G2773" s="34">
        <v>2.9</v>
      </c>
      <c r="H2773" s="34">
        <v>91.44</v>
      </c>
      <c r="I2773" s="34">
        <v>17.77</v>
      </c>
      <c r="J2773" s="34">
        <v>73.67</v>
      </c>
      <c r="K2773" s="34">
        <v>10074.989063867</v>
      </c>
      <c r="L2773" s="34">
        <v>12505.1852857337</v>
      </c>
      <c r="M2773" s="31">
        <v>875195</v>
      </c>
      <c r="N2773" s="34"/>
      <c r="O2773" s="34" t="s">
        <v>22</v>
      </c>
      <c r="Q2773" s="1">
        <f>INDEX([1]房源台账数据源!$CZ:$CZ,MATCH(B2773,[1]房源台账数据源!$B:$B,0))</f>
        <v>875195</v>
      </c>
      <c r="R2773" s="1">
        <f>IF(U2773="未售",ROUNDDOWN(Q2773*(1-5%),0),INDEX([1]房源台账数据源!$AU:$AU,MATCH(B2773,[1]房源台账数据源!$B:$B,0)))</f>
        <v>831435</v>
      </c>
      <c r="S2773" s="23">
        <f t="shared" si="212"/>
        <v>0</v>
      </c>
      <c r="T2773" s="23">
        <f t="shared" si="213"/>
        <v>-0.0500002856506264</v>
      </c>
      <c r="U2773" s="1" t="str">
        <f>INDEX([1]房源台账数据源!$DE:$DE,MATCH(B2773,[1]房源台账数据源!$B:$B,0))</f>
        <v>未售</v>
      </c>
    </row>
    <row r="2774" s="1" customFormat="1" ht="16.5" customHeight="1" spans="1:21">
      <c r="A2774" s="34">
        <v>15</v>
      </c>
      <c r="B2774" s="28" t="s">
        <v>5601</v>
      </c>
      <c r="C2774" s="34">
        <v>7</v>
      </c>
      <c r="D2774" s="34" t="s">
        <v>5602</v>
      </c>
      <c r="E2774" s="34">
        <v>4</v>
      </c>
      <c r="F2774" s="34" t="s">
        <v>25</v>
      </c>
      <c r="G2774" s="34">
        <v>2.9</v>
      </c>
      <c r="H2774" s="34">
        <v>91.05</v>
      </c>
      <c r="I2774" s="34">
        <v>17.69</v>
      </c>
      <c r="J2774" s="34">
        <v>73.36</v>
      </c>
      <c r="K2774" s="34">
        <v>10020.3844041735</v>
      </c>
      <c r="L2774" s="34">
        <v>12436.6957470011</v>
      </c>
      <c r="M2774" s="31">
        <v>866739</v>
      </c>
      <c r="N2774" s="34"/>
      <c r="O2774" s="34" t="s">
        <v>22</v>
      </c>
      <c r="Q2774" s="1">
        <f>INDEX([1]房源台账数据源!$CZ:$CZ,MATCH(B2774,[1]房源台账数据源!$B:$B,0))</f>
        <v>866739</v>
      </c>
      <c r="R2774" s="1">
        <f>IF(U2774="未售",ROUNDDOWN(Q2774*(1-5%),0),INDEX([1]房源台账数据源!$AU:$AU,MATCH(B2774,[1]房源台账数据源!$B:$B,0)))</f>
        <v>775477</v>
      </c>
      <c r="S2774" s="23">
        <f t="shared" si="212"/>
        <v>0</v>
      </c>
      <c r="T2774" s="23">
        <f t="shared" si="213"/>
        <v>-0.105293519733161</v>
      </c>
      <c r="U2774" s="1" t="str">
        <f>INDEX([1]房源台账数据源!$DE:$DE,MATCH(B2774,[1]房源台账数据源!$B:$B,0))</f>
        <v>已售</v>
      </c>
    </row>
    <row r="2775" s="1" customFormat="1" ht="16.5" customHeight="1" spans="1:21">
      <c r="A2775" s="34">
        <v>16</v>
      </c>
      <c r="B2775" s="28" t="s">
        <v>5603</v>
      </c>
      <c r="C2775" s="34">
        <v>7</v>
      </c>
      <c r="D2775" s="34" t="s">
        <v>5604</v>
      </c>
      <c r="E2775" s="34">
        <v>4</v>
      </c>
      <c r="F2775" s="34" t="s">
        <v>25</v>
      </c>
      <c r="G2775" s="34">
        <v>2.9</v>
      </c>
      <c r="H2775" s="34">
        <v>91.55</v>
      </c>
      <c r="I2775" s="34">
        <v>17.79</v>
      </c>
      <c r="J2775" s="34">
        <v>73.76</v>
      </c>
      <c r="K2775" s="34">
        <v>9759.9016930639</v>
      </c>
      <c r="L2775" s="34">
        <v>12113.8693058568</v>
      </c>
      <c r="M2775" s="31">
        <v>848844</v>
      </c>
      <c r="N2775" s="34"/>
      <c r="O2775" s="34" t="s">
        <v>22</v>
      </c>
      <c r="Q2775" s="1">
        <f>INDEX([1]房源台账数据源!$CZ:$CZ,MATCH(B2775,[1]房源台账数据源!$B:$B,0))</f>
        <v>848844</v>
      </c>
      <c r="R2775" s="1">
        <f>IF(U2775="未售",ROUNDDOWN(Q2775*(1-5%),0),INDEX([1]房源台账数据源!$AU:$AU,MATCH(B2775,[1]房源台账数据源!$B:$B,0)))</f>
        <v>771356</v>
      </c>
      <c r="S2775" s="23">
        <f t="shared" si="212"/>
        <v>0</v>
      </c>
      <c r="T2775" s="23">
        <f t="shared" si="213"/>
        <v>-0.0912865025846916</v>
      </c>
      <c r="U2775" s="1" t="str">
        <f>INDEX([1]房源台账数据源!$DE:$DE,MATCH(B2775,[1]房源台账数据源!$B:$B,0))</f>
        <v>已售</v>
      </c>
    </row>
    <row r="2776" s="1" customFormat="1" ht="16.5" customHeight="1" spans="1:21">
      <c r="A2776" s="34">
        <v>17</v>
      </c>
      <c r="B2776" s="28" t="s">
        <v>5605</v>
      </c>
      <c r="C2776" s="34">
        <v>7</v>
      </c>
      <c r="D2776" s="34" t="s">
        <v>5606</v>
      </c>
      <c r="E2776" s="34">
        <v>4</v>
      </c>
      <c r="F2776" s="34" t="s">
        <v>25</v>
      </c>
      <c r="G2776" s="34">
        <v>2.9</v>
      </c>
      <c r="H2776" s="34">
        <v>91.51</v>
      </c>
      <c r="I2776" s="34">
        <v>17.78</v>
      </c>
      <c r="J2776" s="34">
        <v>73.73</v>
      </c>
      <c r="K2776" s="34">
        <v>9568.26576330456</v>
      </c>
      <c r="L2776" s="34">
        <v>11875.6544147565</v>
      </c>
      <c r="M2776" s="31">
        <v>831813</v>
      </c>
      <c r="N2776" s="34"/>
      <c r="O2776" s="34" t="s">
        <v>22</v>
      </c>
      <c r="Q2776" s="1">
        <f>INDEX([1]房源台账数据源!$CZ:$CZ,MATCH(B2776,[1]房源台账数据源!$B:$B,0))</f>
        <v>831813</v>
      </c>
      <c r="R2776" s="1">
        <f>IF(U2776="未售",ROUNDDOWN(Q2776*(1-5%),0),INDEX([1]房源台账数据源!$AU:$AU,MATCH(B2776,[1]房源台账数据源!$B:$B,0)))</f>
        <v>755222</v>
      </c>
      <c r="S2776" s="23">
        <f t="shared" si="212"/>
        <v>0</v>
      </c>
      <c r="T2776" s="23">
        <f t="shared" si="213"/>
        <v>-0.0920771856174405</v>
      </c>
      <c r="U2776" s="1" t="str">
        <f>INDEX([1]房源台账数据源!$DE:$DE,MATCH(B2776,[1]房源台账数据源!$B:$B,0))</f>
        <v>已售</v>
      </c>
    </row>
    <row r="2777" s="1" customFormat="1" ht="16.5" customHeight="1" spans="1:21">
      <c r="A2777" s="34">
        <v>18</v>
      </c>
      <c r="B2777" s="28" t="s">
        <v>5607</v>
      </c>
      <c r="C2777" s="34">
        <v>7</v>
      </c>
      <c r="D2777" s="34" t="s">
        <v>5608</v>
      </c>
      <c r="E2777" s="34">
        <v>4</v>
      </c>
      <c r="F2777" s="34" t="s">
        <v>33</v>
      </c>
      <c r="G2777" s="34">
        <v>2.9</v>
      </c>
      <c r="H2777" s="34">
        <v>73.04</v>
      </c>
      <c r="I2777" s="34">
        <v>14.19</v>
      </c>
      <c r="J2777" s="34">
        <v>58.85</v>
      </c>
      <c r="K2777" s="34">
        <v>8587.39047097481</v>
      </c>
      <c r="L2777" s="34">
        <v>10657.994902294</v>
      </c>
      <c r="M2777" s="31">
        <v>595862</v>
      </c>
      <c r="N2777" s="34"/>
      <c r="O2777" s="34" t="s">
        <v>22</v>
      </c>
      <c r="Q2777" s="1">
        <f>INDEX([1]房源台账数据源!$CZ:$CZ,MATCH(B2777,[1]房源台账数据源!$B:$B,0))</f>
        <v>595862</v>
      </c>
      <c r="R2777" s="1">
        <f>IF(U2777="未售",ROUNDDOWN(Q2777*(1-5%),0),INDEX([1]房源台账数据源!$AU:$AU,MATCH(B2777,[1]房源台账数据源!$B:$B,0)))</f>
        <v>545496</v>
      </c>
      <c r="S2777" s="23">
        <f t="shared" si="212"/>
        <v>0</v>
      </c>
      <c r="T2777" s="23">
        <f t="shared" si="213"/>
        <v>-0.0845262829312828</v>
      </c>
      <c r="U2777" s="1" t="str">
        <f>INDEX([1]房源台账数据源!$DE:$DE,MATCH(B2777,[1]房源台账数据源!$B:$B,0))</f>
        <v>已售</v>
      </c>
    </row>
    <row r="2778" s="1" customFormat="1" ht="16.5" customHeight="1" spans="1:21">
      <c r="A2778" s="34">
        <v>19</v>
      </c>
      <c r="B2778" s="28" t="s">
        <v>5609</v>
      </c>
      <c r="C2778" s="34">
        <v>7</v>
      </c>
      <c r="D2778" s="34" t="s">
        <v>5610</v>
      </c>
      <c r="E2778" s="34">
        <v>4</v>
      </c>
      <c r="F2778" s="34" t="s">
        <v>33</v>
      </c>
      <c r="G2778" s="34">
        <v>2.9</v>
      </c>
      <c r="H2778" s="34">
        <v>73.04</v>
      </c>
      <c r="I2778" s="34">
        <v>14.19</v>
      </c>
      <c r="J2778" s="34">
        <v>58.85</v>
      </c>
      <c r="K2778" s="34">
        <v>8564.15662650602</v>
      </c>
      <c r="L2778" s="34">
        <v>10629.1588785047</v>
      </c>
      <c r="M2778" s="31">
        <v>594250</v>
      </c>
      <c r="N2778" s="34"/>
      <c r="O2778" s="34" t="s">
        <v>22</v>
      </c>
      <c r="Q2778" s="1">
        <f>INDEX([1]房源台账数据源!$CZ:$CZ,MATCH(B2778,[1]房源台账数据源!$B:$B,0))</f>
        <v>594250</v>
      </c>
      <c r="R2778" s="1">
        <f>IF(U2778="未售",ROUNDDOWN(Q2778*(1-5%),0),INDEX([1]房源台账数据源!$AU:$AU,MATCH(B2778,[1]房源台账数据源!$B:$B,0)))</f>
        <v>544020</v>
      </c>
      <c r="S2778" s="23">
        <f t="shared" si="212"/>
        <v>0</v>
      </c>
      <c r="T2778" s="23">
        <f t="shared" si="213"/>
        <v>-0.084526714345814</v>
      </c>
      <c r="U2778" s="1" t="str">
        <f>INDEX([1]房源台账数据源!$DE:$DE,MATCH(B2778,[1]房源台账数据源!$B:$B,0))</f>
        <v>已售</v>
      </c>
    </row>
    <row r="2779" s="1" customFormat="1" ht="16.5" customHeight="1" spans="1:21">
      <c r="A2779" s="34">
        <v>20</v>
      </c>
      <c r="B2779" s="28" t="s">
        <v>5611</v>
      </c>
      <c r="C2779" s="34">
        <v>7</v>
      </c>
      <c r="D2779" s="34" t="s">
        <v>5612</v>
      </c>
      <c r="E2779" s="34">
        <v>4</v>
      </c>
      <c r="F2779" s="34" t="s">
        <v>25</v>
      </c>
      <c r="G2779" s="34">
        <v>2.9</v>
      </c>
      <c r="H2779" s="34">
        <v>91.44</v>
      </c>
      <c r="I2779" s="34">
        <v>17.77</v>
      </c>
      <c r="J2779" s="34">
        <v>73.67</v>
      </c>
      <c r="K2779" s="34">
        <v>10074.989063867</v>
      </c>
      <c r="L2779" s="34">
        <v>12505.1852857337</v>
      </c>
      <c r="M2779" s="31">
        <v>875195</v>
      </c>
      <c r="N2779" s="34"/>
      <c r="O2779" s="34" t="s">
        <v>22</v>
      </c>
      <c r="Q2779" s="1">
        <f>INDEX([1]房源台账数据源!$CZ:$CZ,MATCH(B2779,[1]房源台账数据源!$B:$B,0))</f>
        <v>875195</v>
      </c>
      <c r="R2779" s="1">
        <f>IF(U2779="未售",ROUNDDOWN(Q2779*(1-5%),0),INDEX([1]房源台账数据源!$AU:$AU,MATCH(B2779,[1]房源台账数据源!$B:$B,0)))</f>
        <v>831435</v>
      </c>
      <c r="S2779" s="23">
        <f t="shared" si="212"/>
        <v>0</v>
      </c>
      <c r="T2779" s="23">
        <f t="shared" si="213"/>
        <v>-0.0500002856506264</v>
      </c>
      <c r="U2779" s="1" t="str">
        <f>INDEX([1]房源台账数据源!$DE:$DE,MATCH(B2779,[1]房源台账数据源!$B:$B,0))</f>
        <v>未售</v>
      </c>
    </row>
    <row r="2780" s="1" customFormat="1" ht="16.5" customHeight="1" spans="1:21">
      <c r="A2780" s="34">
        <v>21</v>
      </c>
      <c r="B2780" s="28" t="s">
        <v>5613</v>
      </c>
      <c r="C2780" s="34">
        <v>7</v>
      </c>
      <c r="D2780" s="34" t="s">
        <v>5614</v>
      </c>
      <c r="E2780" s="34">
        <v>5</v>
      </c>
      <c r="F2780" s="34" t="s">
        <v>25</v>
      </c>
      <c r="G2780" s="34">
        <v>2.9</v>
      </c>
      <c r="H2780" s="34">
        <v>91.05</v>
      </c>
      <c r="I2780" s="34">
        <v>17.69</v>
      </c>
      <c r="J2780" s="34">
        <v>73.36</v>
      </c>
      <c r="K2780" s="34">
        <v>10020.3844041735</v>
      </c>
      <c r="L2780" s="34">
        <v>12436.6957470011</v>
      </c>
      <c r="M2780" s="31">
        <v>866739</v>
      </c>
      <c r="N2780" s="34"/>
      <c r="O2780" s="34" t="s">
        <v>22</v>
      </c>
      <c r="Q2780" s="1">
        <f>INDEX([1]房源台账数据源!$CZ:$CZ,MATCH(B2780,[1]房源台账数据源!$B:$B,0))</f>
        <v>866739</v>
      </c>
      <c r="R2780" s="1">
        <f>IF(U2780="未售",ROUNDDOWN(Q2780*(1-5%),0),INDEX([1]房源台账数据源!$AU:$AU,MATCH(B2780,[1]房源台账数据源!$B:$B,0)))</f>
        <v>775477</v>
      </c>
      <c r="S2780" s="23">
        <f t="shared" si="212"/>
        <v>0</v>
      </c>
      <c r="T2780" s="23">
        <f t="shared" si="213"/>
        <v>-0.105293519733161</v>
      </c>
      <c r="U2780" s="1" t="str">
        <f>INDEX([1]房源台账数据源!$DE:$DE,MATCH(B2780,[1]房源台账数据源!$B:$B,0))</f>
        <v>已售</v>
      </c>
    </row>
    <row r="2781" s="1" customFormat="1" ht="16.5" customHeight="1" spans="1:21">
      <c r="A2781" s="34">
        <v>22</v>
      </c>
      <c r="B2781" s="28" t="s">
        <v>5615</v>
      </c>
      <c r="C2781" s="34">
        <v>7</v>
      </c>
      <c r="D2781" s="34" t="s">
        <v>5616</v>
      </c>
      <c r="E2781" s="34">
        <v>5</v>
      </c>
      <c r="F2781" s="34" t="s">
        <v>25</v>
      </c>
      <c r="G2781" s="34">
        <v>2.9</v>
      </c>
      <c r="H2781" s="34">
        <v>91.55</v>
      </c>
      <c r="I2781" s="34">
        <v>17.79</v>
      </c>
      <c r="J2781" s="34">
        <v>73.76</v>
      </c>
      <c r="K2781" s="34">
        <v>9759.9016930639</v>
      </c>
      <c r="L2781" s="34">
        <v>12113.8693058568</v>
      </c>
      <c r="M2781" s="31">
        <v>848844</v>
      </c>
      <c r="N2781" s="34"/>
      <c r="O2781" s="34" t="s">
        <v>22</v>
      </c>
      <c r="Q2781" s="1">
        <f>INDEX([1]房源台账数据源!$CZ:$CZ,MATCH(B2781,[1]房源台账数据源!$B:$B,0))</f>
        <v>848844</v>
      </c>
      <c r="R2781" s="1">
        <f>IF(U2781="未售",ROUNDDOWN(Q2781*(1-5%),0),INDEX([1]房源台账数据源!$AU:$AU,MATCH(B2781,[1]房源台账数据源!$B:$B,0)))</f>
        <v>763642</v>
      </c>
      <c r="S2781" s="23">
        <f t="shared" si="212"/>
        <v>0</v>
      </c>
      <c r="T2781" s="23">
        <f t="shared" si="213"/>
        <v>-0.100374155910862</v>
      </c>
      <c r="U2781" s="1" t="str">
        <f>INDEX([1]房源台账数据源!$DE:$DE,MATCH(B2781,[1]房源台账数据源!$B:$B,0))</f>
        <v>已售</v>
      </c>
    </row>
    <row r="2782" s="1" customFormat="1" ht="16.5" customHeight="1" spans="1:21">
      <c r="A2782" s="34">
        <v>23</v>
      </c>
      <c r="B2782" s="28" t="s">
        <v>5617</v>
      </c>
      <c r="C2782" s="34">
        <v>7</v>
      </c>
      <c r="D2782" s="34" t="s">
        <v>5618</v>
      </c>
      <c r="E2782" s="34">
        <v>5</v>
      </c>
      <c r="F2782" s="34" t="s">
        <v>25</v>
      </c>
      <c r="G2782" s="34">
        <v>2.9</v>
      </c>
      <c r="H2782" s="34">
        <v>91.51</v>
      </c>
      <c r="I2782" s="34">
        <v>17.78</v>
      </c>
      <c r="J2782" s="34">
        <v>73.73</v>
      </c>
      <c r="K2782" s="34">
        <v>9568.26576330456</v>
      </c>
      <c r="L2782" s="34">
        <v>11875.6544147565</v>
      </c>
      <c r="M2782" s="31">
        <v>831813</v>
      </c>
      <c r="N2782" s="34"/>
      <c r="O2782" s="34" t="s">
        <v>22</v>
      </c>
      <c r="Q2782" s="1">
        <f>INDEX([1]房源台账数据源!$CZ:$CZ,MATCH(B2782,[1]房源台账数据源!$B:$B,0))</f>
        <v>831813</v>
      </c>
      <c r="R2782" s="1">
        <f>IF(U2782="未售",ROUNDDOWN(Q2782*(1-5%),0),INDEX([1]房源台账数据源!$AU:$AU,MATCH(B2782,[1]房源台账数据源!$B:$B,0)))</f>
        <v>755145</v>
      </c>
      <c r="S2782" s="23">
        <f t="shared" si="212"/>
        <v>0</v>
      </c>
      <c r="T2782" s="23">
        <f t="shared" si="213"/>
        <v>-0.09216975450011</v>
      </c>
      <c r="U2782" s="1" t="str">
        <f>INDEX([1]房源台账数据源!$DE:$DE,MATCH(B2782,[1]房源台账数据源!$B:$B,0))</f>
        <v>已售</v>
      </c>
    </row>
    <row r="2783" s="1" customFormat="1" ht="16.5" customHeight="1" spans="1:21">
      <c r="A2783" s="34">
        <v>24</v>
      </c>
      <c r="B2783" s="28" t="s">
        <v>5619</v>
      </c>
      <c r="C2783" s="34">
        <v>7</v>
      </c>
      <c r="D2783" s="34" t="s">
        <v>5620</v>
      </c>
      <c r="E2783" s="34">
        <v>5</v>
      </c>
      <c r="F2783" s="34" t="s">
        <v>33</v>
      </c>
      <c r="G2783" s="34">
        <v>2.9</v>
      </c>
      <c r="H2783" s="34">
        <v>73.04</v>
      </c>
      <c r="I2783" s="34">
        <v>14.19</v>
      </c>
      <c r="J2783" s="34">
        <v>58.85</v>
      </c>
      <c r="K2783" s="34">
        <v>8587.39047097481</v>
      </c>
      <c r="L2783" s="34">
        <v>10657.994902294</v>
      </c>
      <c r="M2783" s="31">
        <v>595862</v>
      </c>
      <c r="N2783" s="34"/>
      <c r="O2783" s="34" t="s">
        <v>22</v>
      </c>
      <c r="Q2783" s="1">
        <f>INDEX([1]房源台账数据源!$CZ:$CZ,MATCH(B2783,[1]房源台账数据源!$B:$B,0))</f>
        <v>595862</v>
      </c>
      <c r="R2783" s="1">
        <f>IF(U2783="未售",ROUNDDOWN(Q2783*(1-5%),0),INDEX([1]房源台账数据源!$AU:$AU,MATCH(B2783,[1]房源台账数据源!$B:$B,0)))</f>
        <v>551006</v>
      </c>
      <c r="S2783" s="23">
        <f t="shared" si="212"/>
        <v>0</v>
      </c>
      <c r="T2783" s="23">
        <f t="shared" si="213"/>
        <v>-0.0752791753795342</v>
      </c>
      <c r="U2783" s="1" t="str">
        <f>INDEX([1]房源台账数据源!$DE:$DE,MATCH(B2783,[1]房源台账数据源!$B:$B,0))</f>
        <v>已售</v>
      </c>
    </row>
    <row r="2784" s="1" customFormat="1" ht="16.5" customHeight="1" spans="1:21">
      <c r="A2784" s="34">
        <v>25</v>
      </c>
      <c r="B2784" s="28" t="s">
        <v>5621</v>
      </c>
      <c r="C2784" s="34">
        <v>7</v>
      </c>
      <c r="D2784" s="34" t="s">
        <v>5622</v>
      </c>
      <c r="E2784" s="34">
        <v>5</v>
      </c>
      <c r="F2784" s="34" t="s">
        <v>33</v>
      </c>
      <c r="G2784" s="34">
        <v>2.9</v>
      </c>
      <c r="H2784" s="34">
        <v>73.04</v>
      </c>
      <c r="I2784" s="34">
        <v>14.19</v>
      </c>
      <c r="J2784" s="34">
        <v>58.85</v>
      </c>
      <c r="K2784" s="34">
        <v>8564.15662650602</v>
      </c>
      <c r="L2784" s="34">
        <v>10629.1588785047</v>
      </c>
      <c r="M2784" s="31">
        <v>594250</v>
      </c>
      <c r="N2784" s="34"/>
      <c r="O2784" s="34" t="s">
        <v>22</v>
      </c>
      <c r="Q2784" s="1">
        <f>INDEX([1]房源台账数据源!$CZ:$CZ,MATCH(B2784,[1]房源台账数据源!$B:$B,0))</f>
        <v>594250</v>
      </c>
      <c r="R2784" s="1">
        <f>IF(U2784="未售",ROUNDDOWN(Q2784*(1-5%),0),INDEX([1]房源台账数据源!$AU:$AU,MATCH(B2784,[1]房源台账数据源!$B:$B,0)))</f>
        <v>549515</v>
      </c>
      <c r="S2784" s="23">
        <f t="shared" si="212"/>
        <v>0</v>
      </c>
      <c r="T2784" s="23">
        <f t="shared" si="213"/>
        <v>-0.0752797644089188</v>
      </c>
      <c r="U2784" s="1" t="str">
        <f>INDEX([1]房源台账数据源!$DE:$DE,MATCH(B2784,[1]房源台账数据源!$B:$B,0))</f>
        <v>已售</v>
      </c>
    </row>
    <row r="2785" s="1" customFormat="1" ht="16.5" customHeight="1" spans="1:21">
      <c r="A2785" s="34">
        <v>26</v>
      </c>
      <c r="B2785" s="28" t="s">
        <v>5623</v>
      </c>
      <c r="C2785" s="34">
        <v>7</v>
      </c>
      <c r="D2785" s="34" t="s">
        <v>5624</v>
      </c>
      <c r="E2785" s="34">
        <v>5</v>
      </c>
      <c r="F2785" s="34" t="s">
        <v>25</v>
      </c>
      <c r="G2785" s="34">
        <v>2.9</v>
      </c>
      <c r="H2785" s="34">
        <v>91.44</v>
      </c>
      <c r="I2785" s="34">
        <v>17.77</v>
      </c>
      <c r="J2785" s="34">
        <v>73.67</v>
      </c>
      <c r="K2785" s="34">
        <v>10074.989063867</v>
      </c>
      <c r="L2785" s="34">
        <v>12505.1852857337</v>
      </c>
      <c r="M2785" s="31">
        <v>875195</v>
      </c>
      <c r="N2785" s="34"/>
      <c r="O2785" s="34" t="s">
        <v>22</v>
      </c>
      <c r="Q2785" s="1">
        <f>INDEX([1]房源台账数据源!$CZ:$CZ,MATCH(B2785,[1]房源台账数据源!$B:$B,0))</f>
        <v>875195</v>
      </c>
      <c r="R2785" s="1">
        <f>IF(U2785="未售",ROUNDDOWN(Q2785*(1-5%),0),INDEX([1]房源台账数据源!$AU:$AU,MATCH(B2785,[1]房源台账数据源!$B:$B,0)))</f>
        <v>793943</v>
      </c>
      <c r="S2785" s="23">
        <f t="shared" si="212"/>
        <v>0</v>
      </c>
      <c r="T2785" s="23">
        <f t="shared" si="213"/>
        <v>-0.0928387387953542</v>
      </c>
      <c r="U2785" s="1" t="str">
        <f>INDEX([1]房源台账数据源!$DE:$DE,MATCH(B2785,[1]房源台账数据源!$B:$B,0))</f>
        <v>已售</v>
      </c>
    </row>
    <row r="2786" s="1" customFormat="1" ht="16.5" customHeight="1" spans="1:21">
      <c r="A2786" s="34">
        <v>27</v>
      </c>
      <c r="B2786" s="28" t="s">
        <v>5625</v>
      </c>
      <c r="C2786" s="34">
        <v>7</v>
      </c>
      <c r="D2786" s="34" t="s">
        <v>5626</v>
      </c>
      <c r="E2786" s="34">
        <v>6</v>
      </c>
      <c r="F2786" s="34" t="s">
        <v>25</v>
      </c>
      <c r="G2786" s="34">
        <v>2.9</v>
      </c>
      <c r="H2786" s="34">
        <v>91.05</v>
      </c>
      <c r="I2786" s="34">
        <v>17.69</v>
      </c>
      <c r="J2786" s="34">
        <v>73.36</v>
      </c>
      <c r="K2786" s="34">
        <v>10258.1109280615</v>
      </c>
      <c r="L2786" s="34">
        <v>12731.7475463468</v>
      </c>
      <c r="M2786" s="31">
        <v>887301</v>
      </c>
      <c r="N2786" s="34"/>
      <c r="O2786" s="34" t="s">
        <v>22</v>
      </c>
      <c r="Q2786" s="1">
        <f>INDEX([1]房源台账数据源!$CZ:$CZ,MATCH(B2786,[1]房源台账数据源!$B:$B,0))</f>
        <v>887301</v>
      </c>
      <c r="R2786" s="1">
        <f>IF(U2786="未售",ROUNDDOWN(Q2786*(1-5%),0),INDEX([1]房源台账数据源!$AU:$AU,MATCH(B2786,[1]房源台账数据源!$B:$B,0)))</f>
        <v>793873</v>
      </c>
      <c r="S2786" s="23">
        <f t="shared" si="212"/>
        <v>0</v>
      </c>
      <c r="T2786" s="23">
        <f t="shared" si="213"/>
        <v>-0.105294595633274</v>
      </c>
      <c r="U2786" s="1" t="str">
        <f>INDEX([1]房源台账数据源!$DE:$DE,MATCH(B2786,[1]房源台账数据源!$B:$B,0))</f>
        <v>已售</v>
      </c>
    </row>
    <row r="2787" s="1" customFormat="1" ht="16.5" customHeight="1" spans="1:21">
      <c r="A2787" s="34">
        <v>28</v>
      </c>
      <c r="B2787" s="28" t="s">
        <v>5627</v>
      </c>
      <c r="C2787" s="34">
        <v>7</v>
      </c>
      <c r="D2787" s="34" t="s">
        <v>5628</v>
      </c>
      <c r="E2787" s="34">
        <v>6</v>
      </c>
      <c r="F2787" s="34" t="s">
        <v>25</v>
      </c>
      <c r="G2787" s="34">
        <v>2.9</v>
      </c>
      <c r="H2787" s="34">
        <v>91.55</v>
      </c>
      <c r="I2787" s="34">
        <v>17.79</v>
      </c>
      <c r="J2787" s="34">
        <v>73.76</v>
      </c>
      <c r="K2787" s="34">
        <v>9996.32987438558</v>
      </c>
      <c r="L2787" s="34">
        <v>12407.3210412147</v>
      </c>
      <c r="M2787" s="31">
        <v>869406</v>
      </c>
      <c r="N2787" s="34"/>
      <c r="O2787" s="34" t="s">
        <v>22</v>
      </c>
      <c r="Q2787" s="1">
        <f>INDEX([1]房源台账数据源!$CZ:$CZ,MATCH(B2787,[1]房源台账数据源!$B:$B,0))</f>
        <v>869406</v>
      </c>
      <c r="R2787" s="1">
        <f>IF(U2787="未售",ROUNDDOWN(Q2787*(1-5%),0),INDEX([1]房源台账数据源!$AU:$AU,MATCH(B2787,[1]房源台账数据源!$B:$B,0)))</f>
        <v>782139</v>
      </c>
      <c r="S2787" s="23">
        <f t="shared" si="212"/>
        <v>0</v>
      </c>
      <c r="T2787" s="23">
        <f t="shared" si="213"/>
        <v>-0.100375428741002</v>
      </c>
      <c r="U2787" s="1" t="str">
        <f>INDEX([1]房源台账数据源!$DE:$DE,MATCH(B2787,[1]房源台账数据源!$B:$B,0))</f>
        <v>已售</v>
      </c>
    </row>
    <row r="2788" s="1" customFormat="1" ht="16.5" customHeight="1" spans="1:21">
      <c r="A2788" s="34">
        <v>29</v>
      </c>
      <c r="B2788" s="28" t="s">
        <v>5629</v>
      </c>
      <c r="C2788" s="34">
        <v>7</v>
      </c>
      <c r="D2788" s="34" t="s">
        <v>5630</v>
      </c>
      <c r="E2788" s="34">
        <v>6</v>
      </c>
      <c r="F2788" s="34" t="s">
        <v>25</v>
      </c>
      <c r="G2788" s="34">
        <v>2.9</v>
      </c>
      <c r="H2788" s="34">
        <v>91.51</v>
      </c>
      <c r="I2788" s="34">
        <v>17.78</v>
      </c>
      <c r="J2788" s="34">
        <v>73.73</v>
      </c>
      <c r="K2788" s="34">
        <v>9804.89563982078</v>
      </c>
      <c r="L2788" s="34">
        <v>12169.3476196935</v>
      </c>
      <c r="M2788" s="31">
        <v>852384</v>
      </c>
      <c r="N2788" s="34"/>
      <c r="O2788" s="34" t="s">
        <v>22</v>
      </c>
      <c r="Q2788" s="1">
        <f>INDEX([1]房源台账数据源!$CZ:$CZ,MATCH(B2788,[1]房源台账数据源!$B:$B,0))</f>
        <v>852384</v>
      </c>
      <c r="R2788" s="1">
        <f>IF(U2788="未售",ROUNDDOWN(Q2788*(1-5%),0),INDEX([1]房源台账数据源!$AU:$AU,MATCH(B2788,[1]房源台账数据源!$B:$B,0)))</f>
        <v>766082</v>
      </c>
      <c r="S2788" s="23">
        <f t="shared" si="212"/>
        <v>0</v>
      </c>
      <c r="T2788" s="23">
        <f t="shared" si="213"/>
        <v>-0.101247794421294</v>
      </c>
      <c r="U2788" s="1" t="str">
        <f>INDEX([1]房源台账数据源!$DE:$DE,MATCH(B2788,[1]房源台账数据源!$B:$B,0))</f>
        <v>已售</v>
      </c>
    </row>
    <row r="2789" s="1" customFormat="1" ht="16.5" customHeight="1" spans="1:21">
      <c r="A2789" s="34">
        <v>30</v>
      </c>
      <c r="B2789" s="28" t="s">
        <v>5631</v>
      </c>
      <c r="C2789" s="34">
        <v>7</v>
      </c>
      <c r="D2789" s="34" t="s">
        <v>5632</v>
      </c>
      <c r="E2789" s="34">
        <v>6</v>
      </c>
      <c r="F2789" s="34" t="s">
        <v>33</v>
      </c>
      <c r="G2789" s="34">
        <v>2.9</v>
      </c>
      <c r="H2789" s="34">
        <v>73.04</v>
      </c>
      <c r="I2789" s="34">
        <v>14.19</v>
      </c>
      <c r="J2789" s="34">
        <v>58.85</v>
      </c>
      <c r="K2789" s="34">
        <v>8819.7152245345</v>
      </c>
      <c r="L2789" s="34">
        <v>10946.3381478335</v>
      </c>
      <c r="M2789" s="31">
        <v>611983</v>
      </c>
      <c r="N2789" s="34"/>
      <c r="O2789" s="34" t="s">
        <v>22</v>
      </c>
      <c r="Q2789" s="1">
        <f>INDEX([1]房源台账数据源!$CZ:$CZ,MATCH(B2789,[1]房源台账数据源!$B:$B,0))</f>
        <v>611983</v>
      </c>
      <c r="R2789" s="1">
        <f>IF(U2789="未售",ROUNDDOWN(Q2789*(1-5%),0),INDEX([1]房源台账数据源!$AU:$AU,MATCH(B2789,[1]房源台账数据源!$B:$B,0)))</f>
        <v>560253</v>
      </c>
      <c r="S2789" s="23">
        <f t="shared" si="212"/>
        <v>0</v>
      </c>
      <c r="T2789" s="23">
        <f t="shared" si="213"/>
        <v>-0.0845284918045109</v>
      </c>
      <c r="U2789" s="1" t="str">
        <f>INDEX([1]房源台账数据源!$DE:$DE,MATCH(B2789,[1]房源台账数据源!$B:$B,0))</f>
        <v>已售</v>
      </c>
    </row>
    <row r="2790" s="1" customFormat="1" ht="16.5" customHeight="1" spans="1:21">
      <c r="A2790" s="34">
        <v>31</v>
      </c>
      <c r="B2790" s="28" t="s">
        <v>5633</v>
      </c>
      <c r="C2790" s="34">
        <v>7</v>
      </c>
      <c r="D2790" s="34" t="s">
        <v>5634</v>
      </c>
      <c r="E2790" s="34">
        <v>6</v>
      </c>
      <c r="F2790" s="34" t="s">
        <v>33</v>
      </c>
      <c r="G2790" s="34">
        <v>2.9</v>
      </c>
      <c r="H2790" s="34">
        <v>73.04</v>
      </c>
      <c r="I2790" s="34">
        <v>14.19</v>
      </c>
      <c r="J2790" s="34">
        <v>58.85</v>
      </c>
      <c r="K2790" s="34">
        <v>8796.49507119387</v>
      </c>
      <c r="L2790" s="34">
        <v>10917.5191163976</v>
      </c>
      <c r="M2790" s="31">
        <v>610372</v>
      </c>
      <c r="N2790" s="34"/>
      <c r="O2790" s="34" t="s">
        <v>22</v>
      </c>
      <c r="Q2790" s="1">
        <f>INDEX([1]房源台账数据源!$CZ:$CZ,MATCH(B2790,[1]房源台账数据源!$B:$B,0))</f>
        <v>610372</v>
      </c>
      <c r="R2790" s="1">
        <f>IF(U2790="未售",ROUNDDOWN(Q2790*(1-5%),0),INDEX([1]房源台账数据源!$AU:$AU,MATCH(B2790,[1]房源台账数据源!$B:$B,0)))</f>
        <v>570181</v>
      </c>
      <c r="S2790" s="23">
        <f t="shared" si="212"/>
        <v>0</v>
      </c>
      <c r="T2790" s="23">
        <f t="shared" si="213"/>
        <v>-0.0658467295354308</v>
      </c>
      <c r="U2790" s="1" t="str">
        <f>INDEX([1]房源台账数据源!$DE:$DE,MATCH(B2790,[1]房源台账数据源!$B:$B,0))</f>
        <v>已售</v>
      </c>
    </row>
    <row r="2791" s="1" customFormat="1" ht="16.5" customHeight="1" spans="1:21">
      <c r="A2791" s="34">
        <v>32</v>
      </c>
      <c r="B2791" s="28" t="s">
        <v>5635</v>
      </c>
      <c r="C2791" s="34">
        <v>7</v>
      </c>
      <c r="D2791" s="34" t="s">
        <v>5636</v>
      </c>
      <c r="E2791" s="34">
        <v>6</v>
      </c>
      <c r="F2791" s="34" t="s">
        <v>25</v>
      </c>
      <c r="G2791" s="34">
        <v>2.9</v>
      </c>
      <c r="H2791" s="34">
        <v>91.44</v>
      </c>
      <c r="I2791" s="34">
        <v>17.77</v>
      </c>
      <c r="J2791" s="34">
        <v>73.67</v>
      </c>
      <c r="K2791" s="34">
        <v>10311.8000874891</v>
      </c>
      <c r="L2791" s="34">
        <v>12799.1176869825</v>
      </c>
      <c r="M2791" s="31">
        <v>895766</v>
      </c>
      <c r="N2791" s="34"/>
      <c r="O2791" s="34" t="s">
        <v>22</v>
      </c>
      <c r="Q2791" s="1">
        <f>INDEX([1]房源台账数据源!$CZ:$CZ,MATCH(B2791,[1]房源台账数据源!$B:$B,0))</f>
        <v>895766</v>
      </c>
      <c r="R2791" s="1">
        <f>IF(U2791="未售",ROUNDDOWN(Q2791*(1-5%),0),INDEX([1]房源台账数据源!$AU:$AU,MATCH(B2791,[1]房源台账数据源!$B:$B,0)))</f>
        <v>850977</v>
      </c>
      <c r="S2791" s="23">
        <f t="shared" si="212"/>
        <v>0</v>
      </c>
      <c r="T2791" s="23">
        <f t="shared" si="213"/>
        <v>-0.0500007814540851</v>
      </c>
      <c r="U2791" s="1" t="str">
        <f>INDEX([1]房源台账数据源!$DE:$DE,MATCH(B2791,[1]房源台账数据源!$B:$B,0))</f>
        <v>未售</v>
      </c>
    </row>
    <row r="2792" s="1" customFormat="1" ht="16.5" customHeight="1" spans="1:21">
      <c r="A2792" s="34">
        <v>33</v>
      </c>
      <c r="B2792" s="28" t="s">
        <v>5637</v>
      </c>
      <c r="C2792" s="34">
        <v>7</v>
      </c>
      <c r="D2792" s="34" t="s">
        <v>5638</v>
      </c>
      <c r="E2792" s="34">
        <v>7</v>
      </c>
      <c r="F2792" s="34" t="s">
        <v>25</v>
      </c>
      <c r="G2792" s="34">
        <v>2.9</v>
      </c>
      <c r="H2792" s="34">
        <v>91.05</v>
      </c>
      <c r="I2792" s="34">
        <v>17.69</v>
      </c>
      <c r="J2792" s="34">
        <v>73.36</v>
      </c>
      <c r="K2792" s="34">
        <v>10258.1109280615</v>
      </c>
      <c r="L2792" s="34">
        <v>12731.7475463468</v>
      </c>
      <c r="M2792" s="31">
        <v>887301</v>
      </c>
      <c r="N2792" s="34"/>
      <c r="O2792" s="34" t="s">
        <v>22</v>
      </c>
      <c r="Q2792" s="1">
        <f>INDEX([1]房源台账数据源!$CZ:$CZ,MATCH(B2792,[1]房源台账数据源!$B:$B,0))</f>
        <v>887301</v>
      </c>
      <c r="R2792" s="1">
        <f>IF(U2792="未售",ROUNDDOWN(Q2792*(1-5%),0),INDEX([1]房源台账数据源!$AU:$AU,MATCH(B2792,[1]房源台账数据源!$B:$B,0)))</f>
        <v>793873</v>
      </c>
      <c r="S2792" s="23">
        <f t="shared" si="212"/>
        <v>0</v>
      </c>
      <c r="T2792" s="23">
        <f t="shared" si="213"/>
        <v>-0.105294595633274</v>
      </c>
      <c r="U2792" s="1" t="str">
        <f>INDEX([1]房源台账数据源!$DE:$DE,MATCH(B2792,[1]房源台账数据源!$B:$B,0))</f>
        <v>已售</v>
      </c>
    </row>
    <row r="2793" s="1" customFormat="1" ht="16.5" customHeight="1" spans="1:21">
      <c r="A2793" s="34">
        <v>34</v>
      </c>
      <c r="B2793" s="28" t="s">
        <v>5639</v>
      </c>
      <c r="C2793" s="34">
        <v>7</v>
      </c>
      <c r="D2793" s="34" t="s">
        <v>5640</v>
      </c>
      <c r="E2793" s="34">
        <v>7</v>
      </c>
      <c r="F2793" s="34" t="s">
        <v>25</v>
      </c>
      <c r="G2793" s="34">
        <v>2.9</v>
      </c>
      <c r="H2793" s="34">
        <v>91.55</v>
      </c>
      <c r="I2793" s="34">
        <v>17.79</v>
      </c>
      <c r="J2793" s="34">
        <v>73.76</v>
      </c>
      <c r="K2793" s="34">
        <v>9996.32987438558</v>
      </c>
      <c r="L2793" s="34">
        <v>12407.3210412147</v>
      </c>
      <c r="M2793" s="31">
        <v>869406</v>
      </c>
      <c r="N2793" s="34"/>
      <c r="O2793" s="34" t="s">
        <v>22</v>
      </c>
      <c r="Q2793" s="1">
        <f>INDEX([1]房源台账数据源!$CZ:$CZ,MATCH(B2793,[1]房源台账数据源!$B:$B,0))</f>
        <v>869406</v>
      </c>
      <c r="R2793" s="1">
        <f>IF(U2793="未售",ROUNDDOWN(Q2793*(1-5%),0),INDEX([1]房源台账数据源!$AU:$AU,MATCH(B2793,[1]房源台账数据源!$B:$B,0)))</f>
        <v>782140</v>
      </c>
      <c r="S2793" s="23">
        <f t="shared" si="212"/>
        <v>0</v>
      </c>
      <c r="T2793" s="23">
        <f t="shared" si="213"/>
        <v>-0.100374278530399</v>
      </c>
      <c r="U2793" s="1" t="str">
        <f>INDEX([1]房源台账数据源!$DE:$DE,MATCH(B2793,[1]房源台账数据源!$B:$B,0))</f>
        <v>已售</v>
      </c>
    </row>
    <row r="2794" s="1" customFormat="1" ht="16.5" customHeight="1" spans="1:21">
      <c r="A2794" s="34">
        <v>35</v>
      </c>
      <c r="B2794" s="28" t="s">
        <v>5641</v>
      </c>
      <c r="C2794" s="34">
        <v>7</v>
      </c>
      <c r="D2794" s="34" t="s">
        <v>5642</v>
      </c>
      <c r="E2794" s="34">
        <v>7</v>
      </c>
      <c r="F2794" s="34" t="s">
        <v>25</v>
      </c>
      <c r="G2794" s="34">
        <v>2.9</v>
      </c>
      <c r="H2794" s="34">
        <v>91.51</v>
      </c>
      <c r="I2794" s="34">
        <v>17.78</v>
      </c>
      <c r="J2794" s="34">
        <v>73.73</v>
      </c>
      <c r="K2794" s="34">
        <v>9804.89563982078</v>
      </c>
      <c r="L2794" s="34">
        <v>12169.3476196935</v>
      </c>
      <c r="M2794" s="31">
        <v>852384</v>
      </c>
      <c r="N2794" s="34"/>
      <c r="O2794" s="34" t="s">
        <v>22</v>
      </c>
      <c r="Q2794" s="1">
        <f>INDEX([1]房源台账数据源!$CZ:$CZ,MATCH(B2794,[1]房源台账数据源!$B:$B,0))</f>
        <v>852384</v>
      </c>
      <c r="R2794" s="1">
        <f>IF(U2794="未售",ROUNDDOWN(Q2794*(1-5%),0),INDEX([1]房源台账数据源!$AU:$AU,MATCH(B2794,[1]房源台账数据源!$B:$B,0)))</f>
        <v>773820</v>
      </c>
      <c r="S2794" s="23">
        <f t="shared" si="212"/>
        <v>0</v>
      </c>
      <c r="T2794" s="23">
        <f t="shared" si="213"/>
        <v>-0.0921697263205316</v>
      </c>
      <c r="U2794" s="1" t="str">
        <f>INDEX([1]房源台账数据源!$DE:$DE,MATCH(B2794,[1]房源台账数据源!$B:$B,0))</f>
        <v>已售</v>
      </c>
    </row>
    <row r="2795" s="1" customFormat="1" ht="16.5" customHeight="1" spans="1:21">
      <c r="A2795" s="34">
        <v>36</v>
      </c>
      <c r="B2795" s="28" t="s">
        <v>5643</v>
      </c>
      <c r="C2795" s="34">
        <v>7</v>
      </c>
      <c r="D2795" s="34" t="s">
        <v>5644</v>
      </c>
      <c r="E2795" s="34">
        <v>7</v>
      </c>
      <c r="F2795" s="34" t="s">
        <v>33</v>
      </c>
      <c r="G2795" s="34">
        <v>2.9</v>
      </c>
      <c r="H2795" s="34">
        <v>73.04</v>
      </c>
      <c r="I2795" s="34">
        <v>14.19</v>
      </c>
      <c r="J2795" s="34">
        <v>58.85</v>
      </c>
      <c r="K2795" s="34">
        <v>8819.7152245345</v>
      </c>
      <c r="L2795" s="34">
        <v>10946.3381478335</v>
      </c>
      <c r="M2795" s="31">
        <v>611983</v>
      </c>
      <c r="N2795" s="34"/>
      <c r="O2795" s="34" t="s">
        <v>22</v>
      </c>
      <c r="Q2795" s="1">
        <f>INDEX([1]房源台账数据源!$CZ:$CZ,MATCH(B2795,[1]房源台账数据源!$B:$B,0))</f>
        <v>611983</v>
      </c>
      <c r="R2795" s="1">
        <f>IF(U2795="未售",ROUNDDOWN(Q2795*(1-5%),0),INDEX([1]房源台账数据源!$AU:$AU,MATCH(B2795,[1]房源台账数据源!$B:$B,0)))</f>
        <v>565912</v>
      </c>
      <c r="S2795" s="23">
        <f t="shared" si="212"/>
        <v>0</v>
      </c>
      <c r="T2795" s="23">
        <f t="shared" si="213"/>
        <v>-0.0752815029175647</v>
      </c>
      <c r="U2795" s="1" t="str">
        <f>INDEX([1]房源台账数据源!$DE:$DE,MATCH(B2795,[1]房源台账数据源!$B:$B,0))</f>
        <v>已售</v>
      </c>
    </row>
    <row r="2796" s="1" customFormat="1" ht="16.5" customHeight="1" spans="1:21">
      <c r="A2796" s="34">
        <v>37</v>
      </c>
      <c r="B2796" s="28" t="s">
        <v>5645</v>
      </c>
      <c r="C2796" s="34">
        <v>7</v>
      </c>
      <c r="D2796" s="34" t="s">
        <v>5646</v>
      </c>
      <c r="E2796" s="34">
        <v>7</v>
      </c>
      <c r="F2796" s="34" t="s">
        <v>33</v>
      </c>
      <c r="G2796" s="34">
        <v>2.9</v>
      </c>
      <c r="H2796" s="34">
        <v>73.04</v>
      </c>
      <c r="I2796" s="34">
        <v>14.19</v>
      </c>
      <c r="J2796" s="34">
        <v>58.85</v>
      </c>
      <c r="K2796" s="34">
        <v>8796.49507119387</v>
      </c>
      <c r="L2796" s="34">
        <v>10917.5191163976</v>
      </c>
      <c r="M2796" s="31">
        <v>610372</v>
      </c>
      <c r="N2796" s="34"/>
      <c r="O2796" s="34" t="s">
        <v>22</v>
      </c>
      <c r="Q2796" s="1">
        <f>INDEX([1]房源台账数据源!$CZ:$CZ,MATCH(B2796,[1]房源台账数据源!$B:$B,0))</f>
        <v>610372</v>
      </c>
      <c r="R2796" s="1">
        <f>IF(U2796="未售",ROUNDDOWN(Q2796*(1-5%),0),INDEX([1]房源台账数据源!$AU:$AU,MATCH(B2796,[1]房源台账数据源!$B:$B,0)))</f>
        <v>564422</v>
      </c>
      <c r="S2796" s="23">
        <f t="shared" si="212"/>
        <v>0</v>
      </c>
      <c r="T2796" s="23">
        <f t="shared" si="213"/>
        <v>-0.0752819591986526</v>
      </c>
      <c r="U2796" s="1" t="str">
        <f>INDEX([1]房源台账数据源!$DE:$DE,MATCH(B2796,[1]房源台账数据源!$B:$B,0))</f>
        <v>已售</v>
      </c>
    </row>
    <row r="2797" s="1" customFormat="1" ht="16.5" customHeight="1" spans="1:21">
      <c r="A2797" s="34">
        <v>38</v>
      </c>
      <c r="B2797" s="28" t="s">
        <v>5647</v>
      </c>
      <c r="C2797" s="34">
        <v>7</v>
      </c>
      <c r="D2797" s="34" t="s">
        <v>5648</v>
      </c>
      <c r="E2797" s="34">
        <v>7</v>
      </c>
      <c r="F2797" s="34" t="s">
        <v>25</v>
      </c>
      <c r="G2797" s="34">
        <v>2.9</v>
      </c>
      <c r="H2797" s="34">
        <v>91.44</v>
      </c>
      <c r="I2797" s="34">
        <v>17.77</v>
      </c>
      <c r="J2797" s="34">
        <v>73.67</v>
      </c>
      <c r="K2797" s="34">
        <v>10311.8000874891</v>
      </c>
      <c r="L2797" s="34">
        <v>12799.1176869825</v>
      </c>
      <c r="M2797" s="31">
        <v>895766</v>
      </c>
      <c r="N2797" s="34"/>
      <c r="O2797" s="34" t="s">
        <v>22</v>
      </c>
      <c r="Q2797" s="1">
        <f>INDEX([1]房源台账数据源!$CZ:$CZ,MATCH(B2797,[1]房源台账数据源!$B:$B,0))</f>
        <v>895766</v>
      </c>
      <c r="R2797" s="1">
        <f>IF(U2797="未售",ROUNDDOWN(Q2797*(1-5%),0),INDEX([1]房源台账数据源!$AU:$AU,MATCH(B2797,[1]房源台账数据源!$B:$B,0)))</f>
        <v>850977</v>
      </c>
      <c r="S2797" s="23">
        <f t="shared" si="212"/>
        <v>0</v>
      </c>
      <c r="T2797" s="23">
        <f t="shared" si="213"/>
        <v>-0.0500007814540851</v>
      </c>
      <c r="U2797" s="1" t="str">
        <f>INDEX([1]房源台账数据源!$DE:$DE,MATCH(B2797,[1]房源台账数据源!$B:$B,0))</f>
        <v>未售</v>
      </c>
    </row>
    <row r="2798" s="1" customFormat="1" ht="16.5" customHeight="1" spans="1:21">
      <c r="A2798" s="34">
        <v>39</v>
      </c>
      <c r="B2798" s="28" t="s">
        <v>5649</v>
      </c>
      <c r="C2798" s="34">
        <v>7</v>
      </c>
      <c r="D2798" s="34" t="s">
        <v>5650</v>
      </c>
      <c r="E2798" s="34">
        <v>8</v>
      </c>
      <c r="F2798" s="34" t="s">
        <v>25</v>
      </c>
      <c r="G2798" s="34">
        <v>2.9</v>
      </c>
      <c r="H2798" s="34">
        <v>91.05</v>
      </c>
      <c r="I2798" s="34">
        <v>17.69</v>
      </c>
      <c r="J2798" s="34">
        <v>73.36</v>
      </c>
      <c r="K2798" s="34">
        <v>10258.1109280615</v>
      </c>
      <c r="L2798" s="34">
        <v>12731.7475463468</v>
      </c>
      <c r="M2798" s="31">
        <v>887301</v>
      </c>
      <c r="N2798" s="34"/>
      <c r="O2798" s="34" t="s">
        <v>22</v>
      </c>
      <c r="Q2798" s="1">
        <f>INDEX([1]房源台账数据源!$CZ:$CZ,MATCH(B2798,[1]房源台账数据源!$B:$B,0))</f>
        <v>887301</v>
      </c>
      <c r="R2798" s="1">
        <f>IF(U2798="未售",ROUNDDOWN(Q2798*(1-5%),0),INDEX([1]房源台账数据源!$AU:$AU,MATCH(B2798,[1]房源台账数据源!$B:$B,0)))</f>
        <v>793873</v>
      </c>
      <c r="S2798" s="23">
        <f t="shared" si="212"/>
        <v>0</v>
      </c>
      <c r="T2798" s="23">
        <f t="shared" si="213"/>
        <v>-0.105294595633274</v>
      </c>
      <c r="U2798" s="1" t="str">
        <f>INDEX([1]房源台账数据源!$DE:$DE,MATCH(B2798,[1]房源台账数据源!$B:$B,0))</f>
        <v>已售</v>
      </c>
    </row>
    <row r="2799" s="1" customFormat="1" ht="16.5" customHeight="1" spans="1:21">
      <c r="A2799" s="34">
        <v>40</v>
      </c>
      <c r="B2799" s="28" t="s">
        <v>5651</v>
      </c>
      <c r="C2799" s="34">
        <v>7</v>
      </c>
      <c r="D2799" s="34" t="s">
        <v>5652</v>
      </c>
      <c r="E2799" s="34">
        <v>8</v>
      </c>
      <c r="F2799" s="34" t="s">
        <v>25</v>
      </c>
      <c r="G2799" s="34">
        <v>2.9</v>
      </c>
      <c r="H2799" s="34">
        <v>91.55</v>
      </c>
      <c r="I2799" s="34">
        <v>17.79</v>
      </c>
      <c r="J2799" s="34">
        <v>73.76</v>
      </c>
      <c r="K2799" s="34">
        <v>9996.32987438558</v>
      </c>
      <c r="L2799" s="34">
        <v>12407.3210412147</v>
      </c>
      <c r="M2799" s="31">
        <v>869406</v>
      </c>
      <c r="N2799" s="34"/>
      <c r="O2799" s="34" t="s">
        <v>22</v>
      </c>
      <c r="Q2799" s="1">
        <f>INDEX([1]房源台账数据源!$CZ:$CZ,MATCH(B2799,[1]房源台账数据源!$B:$B,0))</f>
        <v>869406</v>
      </c>
      <c r="R2799" s="1">
        <f>IF(U2799="未售",ROUNDDOWN(Q2799*(1-5%),0),INDEX([1]房源台账数据源!$AU:$AU,MATCH(B2799,[1]房源台账数据源!$B:$B,0)))</f>
        <v>790040</v>
      </c>
      <c r="S2799" s="23">
        <f t="shared" si="212"/>
        <v>0</v>
      </c>
      <c r="T2799" s="23">
        <f t="shared" si="213"/>
        <v>-0.091287614762263</v>
      </c>
      <c r="U2799" s="1" t="str">
        <f>INDEX([1]房源台账数据源!$DE:$DE,MATCH(B2799,[1]房源台账数据源!$B:$B,0))</f>
        <v>已售</v>
      </c>
    </row>
    <row r="2800" s="1" customFormat="1" ht="16.5" customHeight="1" spans="1:21">
      <c r="A2800" s="34">
        <v>41</v>
      </c>
      <c r="B2800" s="28" t="s">
        <v>5653</v>
      </c>
      <c r="C2800" s="34">
        <v>7</v>
      </c>
      <c r="D2800" s="34" t="s">
        <v>5654</v>
      </c>
      <c r="E2800" s="34">
        <v>8</v>
      </c>
      <c r="F2800" s="34" t="s">
        <v>25</v>
      </c>
      <c r="G2800" s="34">
        <v>2.9</v>
      </c>
      <c r="H2800" s="34">
        <v>91.51</v>
      </c>
      <c r="I2800" s="34">
        <v>17.78</v>
      </c>
      <c r="J2800" s="34">
        <v>73.73</v>
      </c>
      <c r="K2800" s="34">
        <v>9804.89563982078</v>
      </c>
      <c r="L2800" s="34">
        <v>12169.3476196935</v>
      </c>
      <c r="M2800" s="31">
        <v>852384</v>
      </c>
      <c r="N2800" s="34"/>
      <c r="O2800" s="34" t="s">
        <v>22</v>
      </c>
      <c r="Q2800" s="1">
        <f>INDEX([1]房源台账数据源!$CZ:$CZ,MATCH(B2800,[1]房源台账数据源!$B:$B,0))</f>
        <v>852384</v>
      </c>
      <c r="R2800" s="1">
        <f>IF(U2800="未售",ROUNDDOWN(Q2800*(1-5%),0),INDEX([1]房源台账数据源!$AU:$AU,MATCH(B2800,[1]房源台账数据源!$B:$B,0)))</f>
        <v>766082</v>
      </c>
      <c r="S2800" s="23">
        <f t="shared" si="212"/>
        <v>0</v>
      </c>
      <c r="T2800" s="23">
        <f t="shared" si="213"/>
        <v>-0.101247794421294</v>
      </c>
      <c r="U2800" s="1" t="str">
        <f>INDEX([1]房源台账数据源!$DE:$DE,MATCH(B2800,[1]房源台账数据源!$B:$B,0))</f>
        <v>已售</v>
      </c>
    </row>
    <row r="2801" s="1" customFormat="1" ht="16.5" customHeight="1" spans="1:21">
      <c r="A2801" s="34">
        <v>42</v>
      </c>
      <c r="B2801" s="28" t="s">
        <v>5655</v>
      </c>
      <c r="C2801" s="34">
        <v>7</v>
      </c>
      <c r="D2801" s="34" t="s">
        <v>5656</v>
      </c>
      <c r="E2801" s="34">
        <v>8</v>
      </c>
      <c r="F2801" s="34" t="s">
        <v>33</v>
      </c>
      <c r="G2801" s="34">
        <v>2.9</v>
      </c>
      <c r="H2801" s="34">
        <v>73.04</v>
      </c>
      <c r="I2801" s="34">
        <v>14.19</v>
      </c>
      <c r="J2801" s="34">
        <v>58.85</v>
      </c>
      <c r="K2801" s="34">
        <v>8819.7152245345</v>
      </c>
      <c r="L2801" s="34">
        <v>10946.3381478335</v>
      </c>
      <c r="M2801" s="31">
        <v>611983</v>
      </c>
      <c r="N2801" s="34"/>
      <c r="O2801" s="34" t="s">
        <v>22</v>
      </c>
      <c r="Q2801" s="1">
        <f>INDEX([1]房源台账数据源!$CZ:$CZ,MATCH(B2801,[1]房源台账数据源!$B:$B,0))</f>
        <v>611983</v>
      </c>
      <c r="R2801" s="1">
        <f>IF(U2801="未售",ROUNDDOWN(Q2801*(1-5%),0),INDEX([1]房源台账数据源!$AU:$AU,MATCH(B2801,[1]房源台账数据源!$B:$B,0)))</f>
        <v>560253</v>
      </c>
      <c r="S2801" s="23">
        <f t="shared" si="212"/>
        <v>0</v>
      </c>
      <c r="T2801" s="23">
        <f t="shared" si="213"/>
        <v>-0.0845284918045109</v>
      </c>
      <c r="U2801" s="1" t="str">
        <f>INDEX([1]房源台账数据源!$DE:$DE,MATCH(B2801,[1]房源台账数据源!$B:$B,0))</f>
        <v>已售</v>
      </c>
    </row>
    <row r="2802" s="1" customFormat="1" ht="16.5" customHeight="1" spans="1:21">
      <c r="A2802" s="34">
        <v>43</v>
      </c>
      <c r="B2802" s="28" t="s">
        <v>5657</v>
      </c>
      <c r="C2802" s="34">
        <v>7</v>
      </c>
      <c r="D2802" s="34" t="s">
        <v>5658</v>
      </c>
      <c r="E2802" s="34">
        <v>8</v>
      </c>
      <c r="F2802" s="34" t="s">
        <v>33</v>
      </c>
      <c r="G2802" s="34">
        <v>2.9</v>
      </c>
      <c r="H2802" s="34">
        <v>73.04</v>
      </c>
      <c r="I2802" s="34">
        <v>14.19</v>
      </c>
      <c r="J2802" s="34">
        <v>58.85</v>
      </c>
      <c r="K2802" s="34">
        <v>8796.49507119387</v>
      </c>
      <c r="L2802" s="34">
        <v>10917.5191163976</v>
      </c>
      <c r="M2802" s="31">
        <v>610372</v>
      </c>
      <c r="N2802" s="34"/>
      <c r="O2802" s="34" t="s">
        <v>22</v>
      </c>
      <c r="Q2802" s="1">
        <f>INDEX([1]房源台账数据源!$CZ:$CZ,MATCH(B2802,[1]房源台账数据源!$B:$B,0))</f>
        <v>610372</v>
      </c>
      <c r="R2802" s="1">
        <f>IF(U2802="未售",ROUNDDOWN(Q2802*(1-5%),0),INDEX([1]房源台账数据源!$AU:$AU,MATCH(B2802,[1]房源台账数据源!$B:$B,0)))</f>
        <v>564422</v>
      </c>
      <c r="S2802" s="23">
        <f t="shared" si="212"/>
        <v>0</v>
      </c>
      <c r="T2802" s="23">
        <f t="shared" si="213"/>
        <v>-0.0752819591986526</v>
      </c>
      <c r="U2802" s="1" t="str">
        <f>INDEX([1]房源台账数据源!$DE:$DE,MATCH(B2802,[1]房源台账数据源!$B:$B,0))</f>
        <v>已售</v>
      </c>
    </row>
    <row r="2803" s="1" customFormat="1" ht="16.5" customHeight="1" spans="1:21">
      <c r="A2803" s="34">
        <v>44</v>
      </c>
      <c r="B2803" s="28" t="s">
        <v>5659</v>
      </c>
      <c r="C2803" s="34">
        <v>7</v>
      </c>
      <c r="D2803" s="34" t="s">
        <v>5660</v>
      </c>
      <c r="E2803" s="34">
        <v>8</v>
      </c>
      <c r="F2803" s="34" t="s">
        <v>25</v>
      </c>
      <c r="G2803" s="34">
        <v>2.9</v>
      </c>
      <c r="H2803" s="34">
        <v>91.44</v>
      </c>
      <c r="I2803" s="34">
        <v>17.77</v>
      </c>
      <c r="J2803" s="34">
        <v>73.67</v>
      </c>
      <c r="K2803" s="34">
        <v>10311.8000874891</v>
      </c>
      <c r="L2803" s="34">
        <v>12799.1176869825</v>
      </c>
      <c r="M2803" s="31">
        <v>895766</v>
      </c>
      <c r="N2803" s="34"/>
      <c r="O2803" s="34" t="s">
        <v>22</v>
      </c>
      <c r="Q2803" s="1">
        <f>INDEX([1]房源台账数据源!$CZ:$CZ,MATCH(B2803,[1]房源台账数据源!$B:$B,0))</f>
        <v>895766</v>
      </c>
      <c r="R2803" s="1">
        <f>IF(U2803="未售",ROUNDDOWN(Q2803*(1-5%),0),INDEX([1]房源台账数据源!$AU:$AU,MATCH(B2803,[1]房源台账数据源!$B:$B,0)))</f>
        <v>804478</v>
      </c>
      <c r="S2803" s="23">
        <f t="shared" si="212"/>
        <v>0</v>
      </c>
      <c r="T2803" s="23">
        <f t="shared" si="213"/>
        <v>-0.101910543601789</v>
      </c>
      <c r="U2803" s="1" t="str">
        <f>INDEX([1]房源台账数据源!$DE:$DE,MATCH(B2803,[1]房源台账数据源!$B:$B,0))</f>
        <v>已售</v>
      </c>
    </row>
    <row r="2804" s="1" customFormat="1" ht="16.5" customHeight="1" spans="1:21">
      <c r="A2804" s="34">
        <v>45</v>
      </c>
      <c r="B2804" s="28" t="s">
        <v>5661</v>
      </c>
      <c r="C2804" s="34">
        <v>7</v>
      </c>
      <c r="D2804" s="34" t="s">
        <v>5662</v>
      </c>
      <c r="E2804" s="34">
        <v>9</v>
      </c>
      <c r="F2804" s="34" t="s">
        <v>25</v>
      </c>
      <c r="G2804" s="34">
        <v>2.9</v>
      </c>
      <c r="H2804" s="34">
        <v>91.05</v>
      </c>
      <c r="I2804" s="34">
        <v>17.69</v>
      </c>
      <c r="J2804" s="34">
        <v>73.36</v>
      </c>
      <c r="K2804" s="34">
        <v>10258.1109280615</v>
      </c>
      <c r="L2804" s="34">
        <v>12731.7475463468</v>
      </c>
      <c r="M2804" s="31">
        <v>887301</v>
      </c>
      <c r="N2804" s="34"/>
      <c r="O2804" s="34" t="s">
        <v>22</v>
      </c>
      <c r="Q2804" s="1">
        <f>INDEX([1]房源台账数据源!$CZ:$CZ,MATCH(B2804,[1]房源台账数据源!$B:$B,0))</f>
        <v>887301</v>
      </c>
      <c r="R2804" s="1">
        <f>IF(U2804="未售",ROUNDDOWN(Q2804*(1-5%),0),INDEX([1]房源台账数据源!$AU:$AU,MATCH(B2804,[1]房源台账数据源!$B:$B,0)))</f>
        <v>793873</v>
      </c>
      <c r="S2804" s="23">
        <f t="shared" si="212"/>
        <v>0</v>
      </c>
      <c r="T2804" s="23">
        <f t="shared" si="213"/>
        <v>-0.105294595633274</v>
      </c>
      <c r="U2804" s="1" t="str">
        <f>INDEX([1]房源台账数据源!$DE:$DE,MATCH(B2804,[1]房源台账数据源!$B:$B,0))</f>
        <v>已售</v>
      </c>
    </row>
    <row r="2805" s="1" customFormat="1" ht="16.5" customHeight="1" spans="1:21">
      <c r="A2805" s="34">
        <v>46</v>
      </c>
      <c r="B2805" s="28" t="s">
        <v>5663</v>
      </c>
      <c r="C2805" s="34">
        <v>7</v>
      </c>
      <c r="D2805" s="34" t="s">
        <v>5664</v>
      </c>
      <c r="E2805" s="34">
        <v>9</v>
      </c>
      <c r="F2805" s="34" t="s">
        <v>25</v>
      </c>
      <c r="G2805" s="34">
        <v>2.9</v>
      </c>
      <c r="H2805" s="34">
        <v>91.55</v>
      </c>
      <c r="I2805" s="34">
        <v>17.79</v>
      </c>
      <c r="J2805" s="34">
        <v>73.76</v>
      </c>
      <c r="K2805" s="34">
        <v>9996.32987438558</v>
      </c>
      <c r="L2805" s="34">
        <v>12407.3210412147</v>
      </c>
      <c r="M2805" s="31">
        <v>869406</v>
      </c>
      <c r="N2805" s="34"/>
      <c r="O2805" s="34" t="s">
        <v>22</v>
      </c>
      <c r="Q2805" s="1">
        <f>INDEX([1]房源台账数据源!$CZ:$CZ,MATCH(B2805,[1]房源台账数据源!$B:$B,0))</f>
        <v>869406</v>
      </c>
      <c r="R2805" s="1">
        <f>IF(U2805="未售",ROUNDDOWN(Q2805*(1-5%),0),INDEX([1]房源台账数据源!$AU:$AU,MATCH(B2805,[1]房源台账数据源!$B:$B,0)))</f>
        <v>782140</v>
      </c>
      <c r="S2805" s="23">
        <f t="shared" si="212"/>
        <v>0</v>
      </c>
      <c r="T2805" s="23">
        <f t="shared" si="213"/>
        <v>-0.100374278530399</v>
      </c>
      <c r="U2805" s="1" t="str">
        <f>INDEX([1]房源台账数据源!$DE:$DE,MATCH(B2805,[1]房源台账数据源!$B:$B,0))</f>
        <v>已售</v>
      </c>
    </row>
    <row r="2806" s="1" customFormat="1" ht="16.5" customHeight="1" spans="1:21">
      <c r="A2806" s="34">
        <v>47</v>
      </c>
      <c r="B2806" s="28" t="s">
        <v>5665</v>
      </c>
      <c r="C2806" s="34">
        <v>7</v>
      </c>
      <c r="D2806" s="34" t="s">
        <v>5666</v>
      </c>
      <c r="E2806" s="34">
        <v>9</v>
      </c>
      <c r="F2806" s="34" t="s">
        <v>25</v>
      </c>
      <c r="G2806" s="34">
        <v>2.9</v>
      </c>
      <c r="H2806" s="34">
        <v>91.51</v>
      </c>
      <c r="I2806" s="34">
        <v>17.78</v>
      </c>
      <c r="J2806" s="34">
        <v>73.73</v>
      </c>
      <c r="K2806" s="34">
        <v>9804.89563982078</v>
      </c>
      <c r="L2806" s="34">
        <v>12169.3476196935</v>
      </c>
      <c r="M2806" s="31">
        <v>852384</v>
      </c>
      <c r="N2806" s="34"/>
      <c r="O2806" s="34" t="s">
        <v>22</v>
      </c>
      <c r="Q2806" s="1">
        <f>INDEX([1]房源台账数据源!$CZ:$CZ,MATCH(B2806,[1]房源台账数据源!$B:$B,0))</f>
        <v>852384</v>
      </c>
      <c r="R2806" s="1">
        <f>IF(U2806="未售",ROUNDDOWN(Q2806*(1-5%),0),INDEX([1]房源台账数据源!$AU:$AU,MATCH(B2806,[1]房源台账数据源!$B:$B,0)))</f>
        <v>773899</v>
      </c>
      <c r="S2806" s="23">
        <f t="shared" si="212"/>
        <v>0</v>
      </c>
      <c r="T2806" s="23">
        <f t="shared" si="213"/>
        <v>-0.09207704508766</v>
      </c>
      <c r="U2806" s="1" t="str">
        <f>INDEX([1]房源台账数据源!$DE:$DE,MATCH(B2806,[1]房源台账数据源!$B:$B,0))</f>
        <v>已售</v>
      </c>
    </row>
    <row r="2807" s="1" customFormat="1" ht="16.5" customHeight="1" spans="1:21">
      <c r="A2807" s="34">
        <v>48</v>
      </c>
      <c r="B2807" s="28" t="s">
        <v>5667</v>
      </c>
      <c r="C2807" s="34">
        <v>7</v>
      </c>
      <c r="D2807" s="34" t="s">
        <v>5668</v>
      </c>
      <c r="E2807" s="34">
        <v>9</v>
      </c>
      <c r="F2807" s="34" t="s">
        <v>33</v>
      </c>
      <c r="G2807" s="34">
        <v>2.9</v>
      </c>
      <c r="H2807" s="34">
        <v>73.04</v>
      </c>
      <c r="I2807" s="34">
        <v>14.19</v>
      </c>
      <c r="J2807" s="34">
        <v>58.85</v>
      </c>
      <c r="K2807" s="34">
        <v>8819.7152245345</v>
      </c>
      <c r="L2807" s="34">
        <v>10946.3381478335</v>
      </c>
      <c r="M2807" s="31">
        <v>611983</v>
      </c>
      <c r="N2807" s="34"/>
      <c r="O2807" s="34" t="s">
        <v>22</v>
      </c>
      <c r="Q2807" s="1">
        <f>INDEX([1]房源台账数据源!$CZ:$CZ,MATCH(B2807,[1]房源台账数据源!$B:$B,0))</f>
        <v>611983</v>
      </c>
      <c r="R2807" s="1">
        <f>IF(U2807="未售",ROUNDDOWN(Q2807*(1-5%),0),INDEX([1]房源台账数据源!$AU:$AU,MATCH(B2807,[1]房源台账数据源!$B:$B,0)))</f>
        <v>560253</v>
      </c>
      <c r="S2807" s="23">
        <f t="shared" si="212"/>
        <v>0</v>
      </c>
      <c r="T2807" s="23">
        <f t="shared" si="213"/>
        <v>-0.0845284918045109</v>
      </c>
      <c r="U2807" s="1" t="str">
        <f>INDEX([1]房源台账数据源!$DE:$DE,MATCH(B2807,[1]房源台账数据源!$B:$B,0))</f>
        <v>已售</v>
      </c>
    </row>
    <row r="2808" s="1" customFormat="1" ht="16.5" customHeight="1" spans="1:21">
      <c r="A2808" s="34">
        <v>49</v>
      </c>
      <c r="B2808" s="28" t="s">
        <v>5669</v>
      </c>
      <c r="C2808" s="34">
        <v>7</v>
      </c>
      <c r="D2808" s="34" t="s">
        <v>5670</v>
      </c>
      <c r="E2808" s="34">
        <v>9</v>
      </c>
      <c r="F2808" s="34" t="s">
        <v>33</v>
      </c>
      <c r="G2808" s="34">
        <v>2.9</v>
      </c>
      <c r="H2808" s="34">
        <v>73.04</v>
      </c>
      <c r="I2808" s="34">
        <v>14.19</v>
      </c>
      <c r="J2808" s="34">
        <v>58.85</v>
      </c>
      <c r="K2808" s="34">
        <v>8796.49507119387</v>
      </c>
      <c r="L2808" s="34">
        <v>10917.5191163976</v>
      </c>
      <c r="M2808" s="31">
        <v>610372</v>
      </c>
      <c r="N2808" s="34"/>
      <c r="O2808" s="34" t="s">
        <v>22</v>
      </c>
      <c r="Q2808" s="1">
        <f>INDEX([1]房源台账数据源!$CZ:$CZ,MATCH(B2808,[1]房源台账数据源!$B:$B,0))</f>
        <v>610372</v>
      </c>
      <c r="R2808" s="1">
        <f>IF(U2808="未售",ROUNDDOWN(Q2808*(1-5%),0),INDEX([1]房源台账数据源!$AU:$AU,MATCH(B2808,[1]房源台账数据源!$B:$B,0)))</f>
        <v>564422</v>
      </c>
      <c r="S2808" s="23">
        <f t="shared" si="212"/>
        <v>0</v>
      </c>
      <c r="T2808" s="23">
        <f t="shared" si="213"/>
        <v>-0.0752819591986526</v>
      </c>
      <c r="U2808" s="1" t="str">
        <f>INDEX([1]房源台账数据源!$DE:$DE,MATCH(B2808,[1]房源台账数据源!$B:$B,0))</f>
        <v>已售</v>
      </c>
    </row>
    <row r="2809" s="1" customFormat="1" ht="16.5" customHeight="1" spans="1:21">
      <c r="A2809" s="34">
        <v>50</v>
      </c>
      <c r="B2809" s="28" t="s">
        <v>5671</v>
      </c>
      <c r="C2809" s="34">
        <v>7</v>
      </c>
      <c r="D2809" s="34" t="s">
        <v>5672</v>
      </c>
      <c r="E2809" s="34">
        <v>9</v>
      </c>
      <c r="F2809" s="34" t="s">
        <v>25</v>
      </c>
      <c r="G2809" s="34">
        <v>2.9</v>
      </c>
      <c r="H2809" s="34">
        <v>91.44</v>
      </c>
      <c r="I2809" s="34">
        <v>17.77</v>
      </c>
      <c r="J2809" s="34">
        <v>73.67</v>
      </c>
      <c r="K2809" s="34">
        <v>10311.8000874891</v>
      </c>
      <c r="L2809" s="34">
        <v>12799.1176869825</v>
      </c>
      <c r="M2809" s="31">
        <v>895766</v>
      </c>
      <c r="N2809" s="34"/>
      <c r="O2809" s="34" t="s">
        <v>22</v>
      </c>
      <c r="Q2809" s="1">
        <f>INDEX([1]房源台账数据源!$CZ:$CZ,MATCH(B2809,[1]房源台账数据源!$B:$B,0))</f>
        <v>895766</v>
      </c>
      <c r="R2809" s="1">
        <f>IF(U2809="未售",ROUNDDOWN(Q2809*(1-5%),0),INDEX([1]房源台账数据源!$AU:$AU,MATCH(B2809,[1]房源台账数据源!$B:$B,0)))</f>
        <v>804302</v>
      </c>
      <c r="S2809" s="23">
        <f t="shared" si="212"/>
        <v>0</v>
      </c>
      <c r="T2809" s="23">
        <f t="shared" si="213"/>
        <v>-0.102107023486044</v>
      </c>
      <c r="U2809" s="1" t="str">
        <f>INDEX([1]房源台账数据源!$DE:$DE,MATCH(B2809,[1]房源台账数据源!$B:$B,0))</f>
        <v>已售</v>
      </c>
    </row>
    <row r="2810" s="1" customFormat="1" ht="16.5" customHeight="1" spans="1:21">
      <c r="A2810" s="34">
        <v>51</v>
      </c>
      <c r="B2810" s="28" t="s">
        <v>5673</v>
      </c>
      <c r="C2810" s="34">
        <v>7</v>
      </c>
      <c r="D2810" s="34" t="s">
        <v>5674</v>
      </c>
      <c r="E2810" s="34">
        <v>10</v>
      </c>
      <c r="F2810" s="34" t="s">
        <v>25</v>
      </c>
      <c r="G2810" s="34">
        <v>2.9</v>
      </c>
      <c r="H2810" s="34">
        <v>91.05</v>
      </c>
      <c r="I2810" s="34">
        <v>17.69</v>
      </c>
      <c r="J2810" s="34">
        <v>73.36</v>
      </c>
      <c r="K2810" s="34">
        <v>10258.1109280615</v>
      </c>
      <c r="L2810" s="34">
        <v>12731.7475463468</v>
      </c>
      <c r="M2810" s="31">
        <v>887301</v>
      </c>
      <c r="N2810" s="34"/>
      <c r="O2810" s="34" t="s">
        <v>22</v>
      </c>
      <c r="Q2810" s="1">
        <f>INDEX([1]房源台账数据源!$CZ:$CZ,MATCH(B2810,[1]房源台账数据源!$B:$B,0))</f>
        <v>887301</v>
      </c>
      <c r="R2810" s="1">
        <f>IF(U2810="未售",ROUNDDOWN(Q2810*(1-5%),0),INDEX([1]房源台账数据源!$AU:$AU,MATCH(B2810,[1]房源台账数据源!$B:$B,0)))</f>
        <v>785854</v>
      </c>
      <c r="S2810" s="23">
        <f t="shared" si="212"/>
        <v>0</v>
      </c>
      <c r="T2810" s="23">
        <f t="shared" si="213"/>
        <v>-0.11433211503199</v>
      </c>
      <c r="U2810" s="1" t="str">
        <f>INDEX([1]房源台账数据源!$DE:$DE,MATCH(B2810,[1]房源台账数据源!$B:$B,0))</f>
        <v>已售</v>
      </c>
    </row>
    <row r="2811" s="1" customFormat="1" ht="16.5" customHeight="1" spans="1:21">
      <c r="A2811" s="34">
        <v>52</v>
      </c>
      <c r="B2811" s="28" t="s">
        <v>5675</v>
      </c>
      <c r="C2811" s="34">
        <v>7</v>
      </c>
      <c r="D2811" s="34" t="s">
        <v>5676</v>
      </c>
      <c r="E2811" s="34">
        <v>10</v>
      </c>
      <c r="F2811" s="34" t="s">
        <v>25</v>
      </c>
      <c r="G2811" s="34">
        <v>2.9</v>
      </c>
      <c r="H2811" s="34">
        <v>91.55</v>
      </c>
      <c r="I2811" s="34">
        <v>17.79</v>
      </c>
      <c r="J2811" s="34">
        <v>73.76</v>
      </c>
      <c r="K2811" s="34">
        <v>9996.32987438558</v>
      </c>
      <c r="L2811" s="34">
        <v>12407.3210412147</v>
      </c>
      <c r="M2811" s="31">
        <v>869406</v>
      </c>
      <c r="N2811" s="34"/>
      <c r="O2811" s="34" t="s">
        <v>22</v>
      </c>
      <c r="Q2811" s="1">
        <f>INDEX([1]房源台账数据源!$CZ:$CZ,MATCH(B2811,[1]房源台账数据源!$B:$B,0))</f>
        <v>869406</v>
      </c>
      <c r="R2811" s="1">
        <f>IF(U2811="未售",ROUNDDOWN(Q2811*(1-5%),0),INDEX([1]房源台账数据源!$AU:$AU,MATCH(B2811,[1]房源台账数据源!$B:$B,0)))</f>
        <v>782140</v>
      </c>
      <c r="S2811" s="23">
        <f t="shared" si="212"/>
        <v>0</v>
      </c>
      <c r="T2811" s="23">
        <f t="shared" si="213"/>
        <v>-0.100374278530399</v>
      </c>
      <c r="U2811" s="1" t="str">
        <f>INDEX([1]房源台账数据源!$DE:$DE,MATCH(B2811,[1]房源台账数据源!$B:$B,0))</f>
        <v>已售</v>
      </c>
    </row>
    <row r="2812" s="1" customFormat="1" ht="16.5" customHeight="1" spans="1:21">
      <c r="A2812" s="34">
        <v>53</v>
      </c>
      <c r="B2812" s="28" t="s">
        <v>5677</v>
      </c>
      <c r="C2812" s="34">
        <v>7</v>
      </c>
      <c r="D2812" s="34" t="s">
        <v>5678</v>
      </c>
      <c r="E2812" s="34">
        <v>10</v>
      </c>
      <c r="F2812" s="34" t="s">
        <v>25</v>
      </c>
      <c r="G2812" s="34">
        <v>2.9</v>
      </c>
      <c r="H2812" s="34">
        <v>91.51</v>
      </c>
      <c r="I2812" s="34">
        <v>17.78</v>
      </c>
      <c r="J2812" s="34">
        <v>73.73</v>
      </c>
      <c r="K2812" s="34">
        <v>9804.89563982078</v>
      </c>
      <c r="L2812" s="34">
        <v>12169.3476196935</v>
      </c>
      <c r="M2812" s="31">
        <v>852384</v>
      </c>
      <c r="N2812" s="34"/>
      <c r="O2812" s="34" t="s">
        <v>22</v>
      </c>
      <c r="Q2812" s="1">
        <f>INDEX([1]房源台账数据源!$CZ:$CZ,MATCH(B2812,[1]房源台账数据源!$B:$B,0))</f>
        <v>852384</v>
      </c>
      <c r="R2812" s="1">
        <f>IF(U2812="未售",ROUNDDOWN(Q2812*(1-5%),0),INDEX([1]房源台账数据源!$AU:$AU,MATCH(B2812,[1]房源台账数据源!$B:$B,0)))</f>
        <v>773820</v>
      </c>
      <c r="S2812" s="23">
        <f t="shared" si="212"/>
        <v>0</v>
      </c>
      <c r="T2812" s="23">
        <f t="shared" si="213"/>
        <v>-0.0921697263205316</v>
      </c>
      <c r="U2812" s="1" t="str">
        <f>INDEX([1]房源台账数据源!$DE:$DE,MATCH(B2812,[1]房源台账数据源!$B:$B,0))</f>
        <v>已售</v>
      </c>
    </row>
    <row r="2813" s="1" customFormat="1" ht="16.5" customHeight="1" spans="1:21">
      <c r="A2813" s="34">
        <v>54</v>
      </c>
      <c r="B2813" s="28" t="s">
        <v>5679</v>
      </c>
      <c r="C2813" s="34">
        <v>7</v>
      </c>
      <c r="D2813" s="34" t="s">
        <v>5680</v>
      </c>
      <c r="E2813" s="34">
        <v>10</v>
      </c>
      <c r="F2813" s="34" t="s">
        <v>33</v>
      </c>
      <c r="G2813" s="34">
        <v>2.9</v>
      </c>
      <c r="H2813" s="34">
        <v>73.04</v>
      </c>
      <c r="I2813" s="34">
        <v>14.19</v>
      </c>
      <c r="J2813" s="34">
        <v>58.85</v>
      </c>
      <c r="K2813" s="34">
        <v>8819.7152245345</v>
      </c>
      <c r="L2813" s="34">
        <v>10946.3381478335</v>
      </c>
      <c r="M2813" s="31">
        <v>611983</v>
      </c>
      <c r="N2813" s="34"/>
      <c r="O2813" s="34" t="s">
        <v>22</v>
      </c>
      <c r="Q2813" s="1">
        <f>INDEX([1]房源台账数据源!$CZ:$CZ,MATCH(B2813,[1]房源台账数据源!$B:$B,0))</f>
        <v>611983</v>
      </c>
      <c r="R2813" s="1">
        <f>IF(U2813="未售",ROUNDDOWN(Q2813*(1-5%),0),INDEX([1]房源台账数据源!$AU:$AU,MATCH(B2813,[1]房源台账数据源!$B:$B,0)))</f>
        <v>560253</v>
      </c>
      <c r="S2813" s="23">
        <f t="shared" si="212"/>
        <v>0</v>
      </c>
      <c r="T2813" s="23">
        <f t="shared" si="213"/>
        <v>-0.0845284918045109</v>
      </c>
      <c r="U2813" s="1" t="str">
        <f>INDEX([1]房源台账数据源!$DE:$DE,MATCH(B2813,[1]房源台账数据源!$B:$B,0))</f>
        <v>已售</v>
      </c>
    </row>
    <row r="2814" s="1" customFormat="1" ht="16.5" customHeight="1" spans="1:21">
      <c r="A2814" s="34">
        <v>55</v>
      </c>
      <c r="B2814" s="28" t="s">
        <v>5681</v>
      </c>
      <c r="C2814" s="34">
        <v>7</v>
      </c>
      <c r="D2814" s="34" t="s">
        <v>5682</v>
      </c>
      <c r="E2814" s="34">
        <v>10</v>
      </c>
      <c r="F2814" s="34" t="s">
        <v>33</v>
      </c>
      <c r="G2814" s="34">
        <v>2.9</v>
      </c>
      <c r="H2814" s="34">
        <v>73.04</v>
      </c>
      <c r="I2814" s="34">
        <v>14.19</v>
      </c>
      <c r="J2814" s="34">
        <v>58.85</v>
      </c>
      <c r="K2814" s="34">
        <v>8796.49507119387</v>
      </c>
      <c r="L2814" s="34">
        <v>10917.5191163976</v>
      </c>
      <c r="M2814" s="31">
        <v>610372</v>
      </c>
      <c r="N2814" s="34"/>
      <c r="O2814" s="34" t="s">
        <v>22</v>
      </c>
      <c r="Q2814" s="1">
        <f>INDEX([1]房源台账数据源!$CZ:$CZ,MATCH(B2814,[1]房源台账数据源!$B:$B,0))</f>
        <v>610372</v>
      </c>
      <c r="R2814" s="1">
        <f>IF(U2814="未售",ROUNDDOWN(Q2814*(1-5%),0),INDEX([1]房源台账数据源!$AU:$AU,MATCH(B2814,[1]房源台账数据源!$B:$B,0)))</f>
        <v>558778</v>
      </c>
      <c r="S2814" s="23">
        <f t="shared" si="212"/>
        <v>0</v>
      </c>
      <c r="T2814" s="23">
        <f t="shared" si="213"/>
        <v>-0.0845287791707352</v>
      </c>
      <c r="U2814" s="1" t="str">
        <f>INDEX([1]房源台账数据源!$DE:$DE,MATCH(B2814,[1]房源台账数据源!$B:$B,0))</f>
        <v>已售</v>
      </c>
    </row>
    <row r="2815" s="1" customFormat="1" ht="16.5" customHeight="1" spans="1:21">
      <c r="A2815" s="34">
        <v>56</v>
      </c>
      <c r="B2815" s="28" t="s">
        <v>5683</v>
      </c>
      <c r="C2815" s="34">
        <v>7</v>
      </c>
      <c r="D2815" s="34" t="s">
        <v>5684</v>
      </c>
      <c r="E2815" s="34">
        <v>10</v>
      </c>
      <c r="F2815" s="34" t="s">
        <v>25</v>
      </c>
      <c r="G2815" s="34">
        <v>2.9</v>
      </c>
      <c r="H2815" s="34">
        <v>91.44</v>
      </c>
      <c r="I2815" s="34">
        <v>17.77</v>
      </c>
      <c r="J2815" s="34">
        <v>73.67</v>
      </c>
      <c r="K2815" s="34">
        <v>10311.8000874891</v>
      </c>
      <c r="L2815" s="34">
        <v>12799.1176869825</v>
      </c>
      <c r="M2815" s="31">
        <v>895766</v>
      </c>
      <c r="N2815" s="34"/>
      <c r="O2815" s="34" t="s">
        <v>22</v>
      </c>
      <c r="Q2815" s="1">
        <f>INDEX([1]房源台账数据源!$CZ:$CZ,MATCH(B2815,[1]房源台账数据源!$B:$B,0))</f>
        <v>895766</v>
      </c>
      <c r="R2815" s="1">
        <f>IF(U2815="未售",ROUNDDOWN(Q2815*(1-5%),0),INDEX([1]房源台账数据源!$AU:$AU,MATCH(B2815,[1]房源台账数据源!$B:$B,0)))</f>
        <v>850977</v>
      </c>
      <c r="S2815" s="23">
        <f t="shared" si="212"/>
        <v>0</v>
      </c>
      <c r="T2815" s="23">
        <f t="shared" si="213"/>
        <v>-0.0500007814540851</v>
      </c>
      <c r="U2815" s="1" t="str">
        <f>INDEX([1]房源台账数据源!$DE:$DE,MATCH(B2815,[1]房源台账数据源!$B:$B,0))</f>
        <v>未售</v>
      </c>
    </row>
    <row r="2816" s="1" customFormat="1" ht="16.5" customHeight="1" spans="1:21">
      <c r="A2816" s="34">
        <v>57</v>
      </c>
      <c r="B2816" s="28" t="s">
        <v>5685</v>
      </c>
      <c r="C2816" s="34">
        <v>7</v>
      </c>
      <c r="D2816" s="34" t="s">
        <v>5686</v>
      </c>
      <c r="E2816" s="34">
        <v>11</v>
      </c>
      <c r="F2816" s="34" t="s">
        <v>25</v>
      </c>
      <c r="G2816" s="34">
        <v>2.9</v>
      </c>
      <c r="H2816" s="34">
        <v>91.05</v>
      </c>
      <c r="I2816" s="34">
        <v>17.69</v>
      </c>
      <c r="J2816" s="34">
        <v>73.36</v>
      </c>
      <c r="K2816" s="34">
        <v>10436.419549698</v>
      </c>
      <c r="L2816" s="34">
        <v>12953.0534351145</v>
      </c>
      <c r="M2816" s="31">
        <v>902725</v>
      </c>
      <c r="N2816" s="34"/>
      <c r="O2816" s="34" t="s">
        <v>22</v>
      </c>
      <c r="Q2816" s="1">
        <f>INDEX([1]房源台账数据源!$CZ:$CZ,MATCH(B2816,[1]房源台账数据源!$B:$B,0))</f>
        <v>902725</v>
      </c>
      <c r="R2816" s="1">
        <f>IF(U2816="未售",ROUNDDOWN(Q2816*(1-5%),0),INDEX([1]房源台账数据源!$AU:$AU,MATCH(B2816,[1]房源台账数据源!$B:$B,0)))</f>
        <v>807669</v>
      </c>
      <c r="S2816" s="23">
        <f t="shared" si="212"/>
        <v>0</v>
      </c>
      <c r="T2816" s="23">
        <f t="shared" si="213"/>
        <v>-0.105298955938963</v>
      </c>
      <c r="U2816" s="1" t="str">
        <f>INDEX([1]房源台账数据源!$DE:$DE,MATCH(B2816,[1]房源台账数据源!$B:$B,0))</f>
        <v>已售</v>
      </c>
    </row>
    <row r="2817" s="1" customFormat="1" ht="16.5" customHeight="1" spans="1:21">
      <c r="A2817" s="34">
        <v>58</v>
      </c>
      <c r="B2817" s="28" t="s">
        <v>5687</v>
      </c>
      <c r="C2817" s="34">
        <v>7</v>
      </c>
      <c r="D2817" s="34" t="s">
        <v>5688</v>
      </c>
      <c r="E2817" s="34">
        <v>11</v>
      </c>
      <c r="F2817" s="34" t="s">
        <v>25</v>
      </c>
      <c r="G2817" s="34">
        <v>2.9</v>
      </c>
      <c r="H2817" s="34">
        <v>91.55</v>
      </c>
      <c r="I2817" s="34">
        <v>17.79</v>
      </c>
      <c r="J2817" s="34">
        <v>73.76</v>
      </c>
      <c r="K2817" s="34">
        <v>10173.664664118</v>
      </c>
      <c r="L2817" s="34">
        <v>12627.4267895879</v>
      </c>
      <c r="M2817" s="31">
        <v>884830</v>
      </c>
      <c r="N2817" s="34"/>
      <c r="O2817" s="34" t="s">
        <v>22</v>
      </c>
      <c r="Q2817" s="1">
        <f>INDEX([1]房源台账数据源!$CZ:$CZ,MATCH(B2817,[1]房源台账数据源!$B:$B,0))</f>
        <v>884830</v>
      </c>
      <c r="R2817" s="1">
        <f>IF(U2817="未售",ROUNDDOWN(Q2817*(1-5%),0),INDEX([1]房源台账数据源!$AU:$AU,MATCH(B2817,[1]房源台账数据源!$B:$B,0)))</f>
        <v>796012</v>
      </c>
      <c r="S2817" s="23">
        <f t="shared" si="212"/>
        <v>0</v>
      </c>
      <c r="T2817" s="23">
        <f t="shared" si="213"/>
        <v>-0.1003786037996</v>
      </c>
      <c r="U2817" s="1" t="str">
        <f>INDEX([1]房源台账数据源!$DE:$DE,MATCH(B2817,[1]房源台账数据源!$B:$B,0))</f>
        <v>已售</v>
      </c>
    </row>
    <row r="2818" s="1" customFormat="1" ht="16.5" customHeight="1" spans="1:21">
      <c r="A2818" s="34">
        <v>59</v>
      </c>
      <c r="B2818" s="28" t="s">
        <v>5689</v>
      </c>
      <c r="C2818" s="34">
        <v>7</v>
      </c>
      <c r="D2818" s="34" t="s">
        <v>5690</v>
      </c>
      <c r="E2818" s="34">
        <v>11</v>
      </c>
      <c r="F2818" s="34" t="s">
        <v>25</v>
      </c>
      <c r="G2818" s="34">
        <v>2.9</v>
      </c>
      <c r="H2818" s="34">
        <v>91.51</v>
      </c>
      <c r="I2818" s="34">
        <v>17.78</v>
      </c>
      <c r="J2818" s="34">
        <v>73.73</v>
      </c>
      <c r="K2818" s="34">
        <v>9982.38443885914</v>
      </c>
      <c r="L2818" s="34">
        <v>12389.6378678964</v>
      </c>
      <c r="M2818" s="31">
        <v>867814</v>
      </c>
      <c r="N2818" s="34"/>
      <c r="O2818" s="34" t="s">
        <v>22</v>
      </c>
      <c r="Q2818" s="1">
        <f>INDEX([1]房源台账数据源!$CZ:$CZ,MATCH(B2818,[1]房源台账数据源!$B:$B,0))</f>
        <v>867814</v>
      </c>
      <c r="R2818" s="1">
        <f>IF(U2818="未售",ROUNDDOWN(Q2818*(1-5%),0),INDEX([1]房源台账数据源!$AU:$AU,MATCH(B2818,[1]房源台账数据源!$B:$B,0)))</f>
        <v>787828</v>
      </c>
      <c r="S2818" s="23">
        <f t="shared" si="212"/>
        <v>0</v>
      </c>
      <c r="T2818" s="23">
        <f t="shared" si="213"/>
        <v>-0.0921695201967242</v>
      </c>
      <c r="U2818" s="1" t="str">
        <f>INDEX([1]房源台账数据源!$DE:$DE,MATCH(B2818,[1]房源台账数据源!$B:$B,0))</f>
        <v>已售</v>
      </c>
    </row>
    <row r="2819" s="1" customFormat="1" ht="16.5" customHeight="1" spans="1:21">
      <c r="A2819" s="34">
        <v>60</v>
      </c>
      <c r="B2819" s="28" t="s">
        <v>5691</v>
      </c>
      <c r="C2819" s="34">
        <v>7</v>
      </c>
      <c r="D2819" s="34" t="s">
        <v>5692</v>
      </c>
      <c r="E2819" s="34">
        <v>11</v>
      </c>
      <c r="F2819" s="34" t="s">
        <v>33</v>
      </c>
      <c r="G2819" s="34">
        <v>2.9</v>
      </c>
      <c r="H2819" s="34">
        <v>73.04</v>
      </c>
      <c r="I2819" s="34">
        <v>14.19</v>
      </c>
      <c r="J2819" s="34">
        <v>58.85</v>
      </c>
      <c r="K2819" s="34">
        <v>8993.96221248631</v>
      </c>
      <c r="L2819" s="34">
        <v>11162.5998300765</v>
      </c>
      <c r="M2819" s="31">
        <v>624074</v>
      </c>
      <c r="N2819" s="34"/>
      <c r="O2819" s="34" t="s">
        <v>22</v>
      </c>
      <c r="Q2819" s="1">
        <f>INDEX([1]房源台账数据源!$CZ:$CZ,MATCH(B2819,[1]房源台账数据源!$B:$B,0))</f>
        <v>624074</v>
      </c>
      <c r="R2819" s="1">
        <f>IF(U2819="未售",ROUNDDOWN(Q2819*(1-5%),0),INDEX([1]房源台账数据源!$AU:$AU,MATCH(B2819,[1]房源台账数据源!$B:$B,0)))</f>
        <v>571321</v>
      </c>
      <c r="S2819" s="23">
        <f t="shared" ref="S2819:S2882" si="214">(M2819-$Q2819)/$Q2819</f>
        <v>0</v>
      </c>
      <c r="T2819" s="23">
        <f t="shared" ref="T2819:T2882" si="215">(R2819-$Q2819)/$Q2819</f>
        <v>-0.0845300397068296</v>
      </c>
      <c r="U2819" s="1" t="str">
        <f>INDEX([1]房源台账数据源!$DE:$DE,MATCH(B2819,[1]房源台账数据源!$B:$B,0))</f>
        <v>已售</v>
      </c>
    </row>
    <row r="2820" s="1" customFormat="1" ht="16.5" customHeight="1" spans="1:21">
      <c r="A2820" s="34">
        <v>61</v>
      </c>
      <c r="B2820" s="28" t="s">
        <v>5693</v>
      </c>
      <c r="C2820" s="34">
        <v>7</v>
      </c>
      <c r="D2820" s="34" t="s">
        <v>5694</v>
      </c>
      <c r="E2820" s="34">
        <v>11</v>
      </c>
      <c r="F2820" s="34" t="s">
        <v>33</v>
      </c>
      <c r="G2820" s="34">
        <v>2.9</v>
      </c>
      <c r="H2820" s="34">
        <v>73.04</v>
      </c>
      <c r="I2820" s="34">
        <v>14.19</v>
      </c>
      <c r="J2820" s="34">
        <v>58.85</v>
      </c>
      <c r="K2820" s="34">
        <v>8970.74205914567</v>
      </c>
      <c r="L2820" s="34">
        <v>11133.7807986406</v>
      </c>
      <c r="M2820" s="31">
        <v>622462</v>
      </c>
      <c r="N2820" s="34"/>
      <c r="O2820" s="34" t="s">
        <v>22</v>
      </c>
      <c r="Q2820" s="1">
        <f>INDEX([1]房源台账数据源!$CZ:$CZ,MATCH(B2820,[1]房源台账数据源!$B:$B,0))</f>
        <v>622462</v>
      </c>
      <c r="R2820" s="1">
        <f>IF(U2820="未售",ROUNDDOWN(Q2820*(1-5%),0),INDEX([1]房源台账数据源!$AU:$AU,MATCH(B2820,[1]房源台账数据源!$B:$B,0)))</f>
        <v>575601</v>
      </c>
      <c r="S2820" s="23">
        <f t="shared" si="214"/>
        <v>0</v>
      </c>
      <c r="T2820" s="23">
        <f t="shared" si="215"/>
        <v>-0.075283310467145</v>
      </c>
      <c r="U2820" s="1" t="str">
        <f>INDEX([1]房源台账数据源!$DE:$DE,MATCH(B2820,[1]房源台账数据源!$B:$B,0))</f>
        <v>已售</v>
      </c>
    </row>
    <row r="2821" s="1" customFormat="1" ht="16.5" customHeight="1" spans="1:21">
      <c r="A2821" s="34">
        <v>62</v>
      </c>
      <c r="B2821" s="28" t="s">
        <v>5695</v>
      </c>
      <c r="C2821" s="34">
        <v>7</v>
      </c>
      <c r="D2821" s="34" t="s">
        <v>5696</v>
      </c>
      <c r="E2821" s="34">
        <v>11</v>
      </c>
      <c r="F2821" s="34" t="s">
        <v>25</v>
      </c>
      <c r="G2821" s="34">
        <v>2.9</v>
      </c>
      <c r="H2821" s="34">
        <v>91.44</v>
      </c>
      <c r="I2821" s="34">
        <v>17.77</v>
      </c>
      <c r="J2821" s="34">
        <v>73.67</v>
      </c>
      <c r="K2821" s="34">
        <v>10489.4247594051</v>
      </c>
      <c r="L2821" s="34">
        <v>13019.5873489887</v>
      </c>
      <c r="M2821" s="31">
        <v>911196</v>
      </c>
      <c r="N2821" s="34"/>
      <c r="O2821" s="34" t="s">
        <v>22</v>
      </c>
      <c r="Q2821" s="1">
        <f>INDEX([1]房源台账数据源!$CZ:$CZ,MATCH(B2821,[1]房源台账数据源!$B:$B,0))</f>
        <v>911196</v>
      </c>
      <c r="R2821" s="1">
        <f>IF(U2821="未售",ROUNDDOWN(Q2821*(1-5%),0),INDEX([1]房源台账数据源!$AU:$AU,MATCH(B2821,[1]房源台账数据源!$B:$B,0)))</f>
        <v>810068</v>
      </c>
      <c r="S2821" s="23">
        <f t="shared" si="214"/>
        <v>0</v>
      </c>
      <c r="T2821" s="23">
        <f t="shared" si="215"/>
        <v>-0.11098380589906</v>
      </c>
      <c r="U2821" s="1" t="str">
        <f>INDEX([1]房源台账数据源!$DE:$DE,MATCH(B2821,[1]房源台账数据源!$B:$B,0))</f>
        <v>已售</v>
      </c>
    </row>
    <row r="2822" s="1" customFormat="1" ht="16.5" customHeight="1" spans="1:21">
      <c r="A2822" s="34">
        <v>63</v>
      </c>
      <c r="B2822" s="28" t="s">
        <v>5697</v>
      </c>
      <c r="C2822" s="34">
        <v>7</v>
      </c>
      <c r="D2822" s="34" t="s">
        <v>5698</v>
      </c>
      <c r="E2822" s="34">
        <v>12</v>
      </c>
      <c r="F2822" s="34" t="s">
        <v>25</v>
      </c>
      <c r="G2822" s="34">
        <v>2.9</v>
      </c>
      <c r="H2822" s="34">
        <v>91.05</v>
      </c>
      <c r="I2822" s="34">
        <v>17.69</v>
      </c>
      <c r="J2822" s="34">
        <v>73.36</v>
      </c>
      <c r="K2822" s="34">
        <v>10436.419549698</v>
      </c>
      <c r="L2822" s="34">
        <v>12953.0534351145</v>
      </c>
      <c r="M2822" s="31">
        <v>902725</v>
      </c>
      <c r="N2822" s="34"/>
      <c r="O2822" s="34" t="s">
        <v>22</v>
      </c>
      <c r="Q2822" s="1">
        <f>INDEX([1]房源台账数据源!$CZ:$CZ,MATCH(B2822,[1]房源台账数据源!$B:$B,0))</f>
        <v>902725</v>
      </c>
      <c r="R2822" s="1">
        <f>IF(U2822="未售",ROUNDDOWN(Q2822*(1-5%),0),INDEX([1]房源台账数据源!$AU:$AU,MATCH(B2822,[1]房源台账数据源!$B:$B,0)))</f>
        <v>807669</v>
      </c>
      <c r="S2822" s="23">
        <f t="shared" si="214"/>
        <v>0</v>
      </c>
      <c r="T2822" s="23">
        <f t="shared" si="215"/>
        <v>-0.105298955938963</v>
      </c>
      <c r="U2822" s="1" t="str">
        <f>INDEX([1]房源台账数据源!$DE:$DE,MATCH(B2822,[1]房源台账数据源!$B:$B,0))</f>
        <v>已售</v>
      </c>
    </row>
    <row r="2823" s="1" customFormat="1" ht="16.5" customHeight="1" spans="1:21">
      <c r="A2823" s="34">
        <v>64</v>
      </c>
      <c r="B2823" s="28" t="s">
        <v>5699</v>
      </c>
      <c r="C2823" s="34">
        <v>7</v>
      </c>
      <c r="D2823" s="34" t="s">
        <v>5700</v>
      </c>
      <c r="E2823" s="34">
        <v>12</v>
      </c>
      <c r="F2823" s="34" t="s">
        <v>25</v>
      </c>
      <c r="G2823" s="34">
        <v>2.9</v>
      </c>
      <c r="H2823" s="34">
        <v>91.55</v>
      </c>
      <c r="I2823" s="34">
        <v>17.79</v>
      </c>
      <c r="J2823" s="34">
        <v>73.76</v>
      </c>
      <c r="K2823" s="34">
        <v>10173.664664118</v>
      </c>
      <c r="L2823" s="34">
        <v>12627.4267895879</v>
      </c>
      <c r="M2823" s="31">
        <v>884830</v>
      </c>
      <c r="N2823" s="34"/>
      <c r="O2823" s="34" t="s">
        <v>22</v>
      </c>
      <c r="Q2823" s="1">
        <f>INDEX([1]房源台账数据源!$CZ:$CZ,MATCH(B2823,[1]房源台账数据源!$B:$B,0))</f>
        <v>884830</v>
      </c>
      <c r="R2823" s="1">
        <f>IF(U2823="未售",ROUNDDOWN(Q2823*(1-5%),0),INDEX([1]房源台账数据源!$AU:$AU,MATCH(B2823,[1]房源台账数据源!$B:$B,0)))</f>
        <v>796012</v>
      </c>
      <c r="S2823" s="23">
        <f t="shared" si="214"/>
        <v>0</v>
      </c>
      <c r="T2823" s="23">
        <f t="shared" si="215"/>
        <v>-0.1003786037996</v>
      </c>
      <c r="U2823" s="1" t="str">
        <f>INDEX([1]房源台账数据源!$DE:$DE,MATCH(B2823,[1]房源台账数据源!$B:$B,0))</f>
        <v>已售</v>
      </c>
    </row>
    <row r="2824" s="1" customFormat="1" ht="16.5" customHeight="1" spans="1:21">
      <c r="A2824" s="34">
        <v>65</v>
      </c>
      <c r="B2824" s="28" t="s">
        <v>5701</v>
      </c>
      <c r="C2824" s="34">
        <v>7</v>
      </c>
      <c r="D2824" s="34" t="s">
        <v>5702</v>
      </c>
      <c r="E2824" s="34">
        <v>12</v>
      </c>
      <c r="F2824" s="34" t="s">
        <v>25</v>
      </c>
      <c r="G2824" s="34">
        <v>2.9</v>
      </c>
      <c r="H2824" s="34">
        <v>91.51</v>
      </c>
      <c r="I2824" s="34">
        <v>17.78</v>
      </c>
      <c r="J2824" s="34">
        <v>73.73</v>
      </c>
      <c r="K2824" s="34">
        <v>9982.38443885914</v>
      </c>
      <c r="L2824" s="34">
        <v>12389.6378678964</v>
      </c>
      <c r="M2824" s="31">
        <v>867814</v>
      </c>
      <c r="N2824" s="34"/>
      <c r="O2824" s="34" t="s">
        <v>22</v>
      </c>
      <c r="Q2824" s="1">
        <f>INDEX([1]房源台账数据源!$CZ:$CZ,MATCH(B2824,[1]房源台账数据源!$B:$B,0))</f>
        <v>867814</v>
      </c>
      <c r="R2824" s="1">
        <f>IF(U2824="未售",ROUNDDOWN(Q2824*(1-5%),0),INDEX([1]房源台账数据源!$AU:$AU,MATCH(B2824,[1]房源台账数据源!$B:$B,0)))</f>
        <v>779779</v>
      </c>
      <c r="S2824" s="23">
        <f t="shared" si="214"/>
        <v>0</v>
      </c>
      <c r="T2824" s="23">
        <f t="shared" si="215"/>
        <v>-0.101444549177589</v>
      </c>
      <c r="U2824" s="1" t="str">
        <f>INDEX([1]房源台账数据源!$DE:$DE,MATCH(B2824,[1]房源台账数据源!$B:$B,0))</f>
        <v>已售</v>
      </c>
    </row>
    <row r="2825" s="1" customFormat="1" ht="16.5" customHeight="1" spans="1:21">
      <c r="A2825" s="34">
        <v>66</v>
      </c>
      <c r="B2825" s="28" t="s">
        <v>5703</v>
      </c>
      <c r="C2825" s="34">
        <v>7</v>
      </c>
      <c r="D2825" s="34" t="s">
        <v>5704</v>
      </c>
      <c r="E2825" s="34">
        <v>12</v>
      </c>
      <c r="F2825" s="34" t="s">
        <v>33</v>
      </c>
      <c r="G2825" s="34">
        <v>2.9</v>
      </c>
      <c r="H2825" s="34">
        <v>73.04</v>
      </c>
      <c r="I2825" s="34">
        <v>14.19</v>
      </c>
      <c r="J2825" s="34">
        <v>58.85</v>
      </c>
      <c r="K2825" s="34">
        <v>8993.96221248631</v>
      </c>
      <c r="L2825" s="34">
        <v>11162.5998300765</v>
      </c>
      <c r="M2825" s="31">
        <v>624074</v>
      </c>
      <c r="N2825" s="34"/>
      <c r="O2825" s="34" t="s">
        <v>22</v>
      </c>
      <c r="Q2825" s="1">
        <f>INDEX([1]房源台账数据源!$CZ:$CZ,MATCH(B2825,[1]房源台账数据源!$B:$B,0))</f>
        <v>624074</v>
      </c>
      <c r="R2825" s="1">
        <f>IF(U2825="未售",ROUNDDOWN(Q2825*(1-5%),0),INDEX([1]房源台账数据源!$AU:$AU,MATCH(B2825,[1]房源台账数据源!$B:$B,0)))</f>
        <v>571321</v>
      </c>
      <c r="S2825" s="23">
        <f t="shared" si="214"/>
        <v>0</v>
      </c>
      <c r="T2825" s="23">
        <f t="shared" si="215"/>
        <v>-0.0845300397068296</v>
      </c>
      <c r="U2825" s="1" t="str">
        <f>INDEX([1]房源台账数据源!$DE:$DE,MATCH(B2825,[1]房源台账数据源!$B:$B,0))</f>
        <v>已售</v>
      </c>
    </row>
    <row r="2826" s="1" customFormat="1" ht="16.5" customHeight="1" spans="1:21">
      <c r="A2826" s="34">
        <v>67</v>
      </c>
      <c r="B2826" s="28" t="s">
        <v>5705</v>
      </c>
      <c r="C2826" s="34">
        <v>7</v>
      </c>
      <c r="D2826" s="34" t="s">
        <v>5706</v>
      </c>
      <c r="E2826" s="34">
        <v>12</v>
      </c>
      <c r="F2826" s="34" t="s">
        <v>33</v>
      </c>
      <c r="G2826" s="34">
        <v>2.9</v>
      </c>
      <c r="H2826" s="34">
        <v>73.04</v>
      </c>
      <c r="I2826" s="34">
        <v>14.19</v>
      </c>
      <c r="J2826" s="34">
        <v>58.85</v>
      </c>
      <c r="K2826" s="34">
        <v>8970.74205914567</v>
      </c>
      <c r="L2826" s="34">
        <v>11133.7807986406</v>
      </c>
      <c r="M2826" s="31">
        <v>622462</v>
      </c>
      <c r="N2826" s="34"/>
      <c r="O2826" s="34" t="s">
        <v>22</v>
      </c>
      <c r="Q2826" s="1">
        <f>INDEX([1]房源台账数据源!$CZ:$CZ,MATCH(B2826,[1]房源台账数据源!$B:$B,0))</f>
        <v>622462</v>
      </c>
      <c r="R2826" s="1">
        <f>IF(U2826="未售",ROUNDDOWN(Q2826*(1-5%),0),INDEX([1]房源台账数据源!$AU:$AU,MATCH(B2826,[1]房源台账数据源!$B:$B,0)))</f>
        <v>575601</v>
      </c>
      <c r="S2826" s="23">
        <f t="shared" si="214"/>
        <v>0</v>
      </c>
      <c r="T2826" s="23">
        <f t="shared" si="215"/>
        <v>-0.075283310467145</v>
      </c>
      <c r="U2826" s="1" t="str">
        <f>INDEX([1]房源台账数据源!$DE:$DE,MATCH(B2826,[1]房源台账数据源!$B:$B,0))</f>
        <v>已售</v>
      </c>
    </row>
    <row r="2827" s="1" customFormat="1" ht="16.5" customHeight="1" spans="1:21">
      <c r="A2827" s="34">
        <v>68</v>
      </c>
      <c r="B2827" s="28" t="s">
        <v>5707</v>
      </c>
      <c r="C2827" s="34">
        <v>7</v>
      </c>
      <c r="D2827" s="34" t="s">
        <v>5708</v>
      </c>
      <c r="E2827" s="34">
        <v>12</v>
      </c>
      <c r="F2827" s="34" t="s">
        <v>25</v>
      </c>
      <c r="G2827" s="34">
        <v>2.9</v>
      </c>
      <c r="H2827" s="34">
        <v>91.44</v>
      </c>
      <c r="I2827" s="34">
        <v>17.77</v>
      </c>
      <c r="J2827" s="34">
        <v>73.67</v>
      </c>
      <c r="K2827" s="34">
        <v>10489.4247594051</v>
      </c>
      <c r="L2827" s="34">
        <v>13019.5873489887</v>
      </c>
      <c r="M2827" s="31">
        <v>911196</v>
      </c>
      <c r="N2827" s="34"/>
      <c r="O2827" s="34" t="s">
        <v>22</v>
      </c>
      <c r="Q2827" s="1">
        <f>INDEX([1]房源台账数据源!$CZ:$CZ,MATCH(B2827,[1]房源台账数据源!$B:$B,0))</f>
        <v>911196</v>
      </c>
      <c r="R2827" s="1">
        <f>IF(U2827="未售",ROUNDDOWN(Q2827*(1-5%),0),INDEX([1]房源台账数据源!$AU:$AU,MATCH(B2827,[1]房源台账数据源!$B:$B,0)))</f>
        <v>826385</v>
      </c>
      <c r="S2827" s="23">
        <f t="shared" si="214"/>
        <v>0</v>
      </c>
      <c r="T2827" s="23">
        <f t="shared" si="215"/>
        <v>-0.0930765718901312</v>
      </c>
      <c r="U2827" s="1" t="str">
        <f>INDEX([1]房源台账数据源!$DE:$DE,MATCH(B2827,[1]房源台账数据源!$B:$B,0))</f>
        <v>已售</v>
      </c>
    </row>
    <row r="2828" s="1" customFormat="1" ht="16.5" customHeight="1" spans="1:21">
      <c r="A2828" s="34">
        <v>69</v>
      </c>
      <c r="B2828" s="28" t="s">
        <v>5709</v>
      </c>
      <c r="C2828" s="34">
        <v>7</v>
      </c>
      <c r="D2828" s="34" t="s">
        <v>5710</v>
      </c>
      <c r="E2828" s="34">
        <v>13</v>
      </c>
      <c r="F2828" s="34" t="s">
        <v>25</v>
      </c>
      <c r="G2828" s="34">
        <v>2.9</v>
      </c>
      <c r="H2828" s="34">
        <v>91.05</v>
      </c>
      <c r="I2828" s="34">
        <v>17.69</v>
      </c>
      <c r="J2828" s="34">
        <v>73.36</v>
      </c>
      <c r="K2828" s="34">
        <v>10436.419549698</v>
      </c>
      <c r="L2828" s="34">
        <v>12953.0534351145</v>
      </c>
      <c r="M2828" s="31">
        <v>902725</v>
      </c>
      <c r="N2828" s="34"/>
      <c r="O2828" s="34" t="s">
        <v>22</v>
      </c>
      <c r="Q2828" s="1">
        <f>INDEX([1]房源台账数据源!$CZ:$CZ,MATCH(B2828,[1]房源台账数据源!$B:$B,0))</f>
        <v>902725</v>
      </c>
      <c r="R2828" s="1">
        <f>IF(U2828="未售",ROUNDDOWN(Q2828*(1-5%),0),INDEX([1]房源台账数据源!$AU:$AU,MATCH(B2828,[1]房源台账数据源!$B:$B,0)))</f>
        <v>807669</v>
      </c>
      <c r="S2828" s="23">
        <f t="shared" si="214"/>
        <v>0</v>
      </c>
      <c r="T2828" s="23">
        <f t="shared" si="215"/>
        <v>-0.105298955938963</v>
      </c>
      <c r="U2828" s="1" t="str">
        <f>INDEX([1]房源台账数据源!$DE:$DE,MATCH(B2828,[1]房源台账数据源!$B:$B,0))</f>
        <v>已售</v>
      </c>
    </row>
    <row r="2829" s="1" customFormat="1" ht="16.5" customHeight="1" spans="1:21">
      <c r="A2829" s="34">
        <v>70</v>
      </c>
      <c r="B2829" s="28" t="s">
        <v>5711</v>
      </c>
      <c r="C2829" s="34">
        <v>7</v>
      </c>
      <c r="D2829" s="34" t="s">
        <v>5712</v>
      </c>
      <c r="E2829" s="34">
        <v>13</v>
      </c>
      <c r="F2829" s="34" t="s">
        <v>25</v>
      </c>
      <c r="G2829" s="34">
        <v>2.9</v>
      </c>
      <c r="H2829" s="34">
        <v>91.55</v>
      </c>
      <c r="I2829" s="34">
        <v>17.79</v>
      </c>
      <c r="J2829" s="34">
        <v>73.76</v>
      </c>
      <c r="K2829" s="34">
        <v>10173.664664118</v>
      </c>
      <c r="L2829" s="34">
        <v>12627.4267895879</v>
      </c>
      <c r="M2829" s="31">
        <v>884830</v>
      </c>
      <c r="N2829" s="34"/>
      <c r="O2829" s="34" t="s">
        <v>22</v>
      </c>
      <c r="Q2829" s="1">
        <f>INDEX([1]房源台账数据源!$CZ:$CZ,MATCH(B2829,[1]房源台账数据源!$B:$B,0))</f>
        <v>884830</v>
      </c>
      <c r="R2829" s="1">
        <f>IF(U2829="未售",ROUNDDOWN(Q2829*(1-5%),0),INDEX([1]房源台账数据源!$AU:$AU,MATCH(B2829,[1]房源台账数据源!$B:$B,0)))</f>
        <v>796012</v>
      </c>
      <c r="S2829" s="23">
        <f t="shared" si="214"/>
        <v>0</v>
      </c>
      <c r="T2829" s="23">
        <f t="shared" si="215"/>
        <v>-0.1003786037996</v>
      </c>
      <c r="U2829" s="1" t="str">
        <f>INDEX([1]房源台账数据源!$DE:$DE,MATCH(B2829,[1]房源台账数据源!$B:$B,0))</f>
        <v>已售</v>
      </c>
    </row>
    <row r="2830" s="1" customFormat="1" ht="16.5" customHeight="1" spans="1:21">
      <c r="A2830" s="34">
        <v>71</v>
      </c>
      <c r="B2830" s="28" t="s">
        <v>5713</v>
      </c>
      <c r="C2830" s="34">
        <v>7</v>
      </c>
      <c r="D2830" s="34" t="s">
        <v>5714</v>
      </c>
      <c r="E2830" s="34">
        <v>13</v>
      </c>
      <c r="F2830" s="34" t="s">
        <v>25</v>
      </c>
      <c r="G2830" s="34">
        <v>2.9</v>
      </c>
      <c r="H2830" s="34">
        <v>91.51</v>
      </c>
      <c r="I2830" s="34">
        <v>17.78</v>
      </c>
      <c r="J2830" s="34">
        <v>73.73</v>
      </c>
      <c r="K2830" s="34">
        <v>9982.38443885914</v>
      </c>
      <c r="L2830" s="34">
        <v>12389.6378678964</v>
      </c>
      <c r="M2830" s="31">
        <v>867814</v>
      </c>
      <c r="N2830" s="34"/>
      <c r="O2830" s="34" t="s">
        <v>22</v>
      </c>
      <c r="Q2830" s="1">
        <f>INDEX([1]房源台账数据源!$CZ:$CZ,MATCH(B2830,[1]房源台账数据源!$B:$B,0))</f>
        <v>867814</v>
      </c>
      <c r="R2830" s="1">
        <f>IF(U2830="未售",ROUNDDOWN(Q2830*(1-5%),0),INDEX([1]房源台账数据源!$AU:$AU,MATCH(B2830,[1]房源台账数据源!$B:$B,0)))</f>
        <v>779950</v>
      </c>
      <c r="S2830" s="23">
        <f t="shared" si="214"/>
        <v>0</v>
      </c>
      <c r="T2830" s="23">
        <f t="shared" si="215"/>
        <v>-0.101247502344973</v>
      </c>
      <c r="U2830" s="1" t="str">
        <f>INDEX([1]房源台账数据源!$DE:$DE,MATCH(B2830,[1]房源台账数据源!$B:$B,0))</f>
        <v>已售</v>
      </c>
    </row>
    <row r="2831" s="1" customFormat="1" ht="16.5" customHeight="1" spans="1:21">
      <c r="A2831" s="34">
        <v>72</v>
      </c>
      <c r="B2831" s="28" t="s">
        <v>5715</v>
      </c>
      <c r="C2831" s="34">
        <v>7</v>
      </c>
      <c r="D2831" s="34" t="s">
        <v>5716</v>
      </c>
      <c r="E2831" s="34">
        <v>13</v>
      </c>
      <c r="F2831" s="34" t="s">
        <v>33</v>
      </c>
      <c r="G2831" s="34">
        <v>2.9</v>
      </c>
      <c r="H2831" s="34">
        <v>73.04</v>
      </c>
      <c r="I2831" s="34">
        <v>14.19</v>
      </c>
      <c r="J2831" s="34">
        <v>58.85</v>
      </c>
      <c r="K2831" s="34">
        <v>8993.96221248631</v>
      </c>
      <c r="L2831" s="34">
        <v>11162.5998300765</v>
      </c>
      <c r="M2831" s="31">
        <v>624074</v>
      </c>
      <c r="N2831" s="34"/>
      <c r="O2831" s="34" t="s">
        <v>22</v>
      </c>
      <c r="Q2831" s="1">
        <f>INDEX([1]房源台账数据源!$CZ:$CZ,MATCH(B2831,[1]房源台账数据源!$B:$B,0))</f>
        <v>624074</v>
      </c>
      <c r="R2831" s="1">
        <f>IF(U2831="未售",ROUNDDOWN(Q2831*(1-5%),0),INDEX([1]房源台账数据源!$AU:$AU,MATCH(B2831,[1]房源台账数据源!$B:$B,0)))</f>
        <v>571321</v>
      </c>
      <c r="S2831" s="23">
        <f t="shared" si="214"/>
        <v>0</v>
      </c>
      <c r="T2831" s="23">
        <f t="shared" si="215"/>
        <v>-0.0845300397068296</v>
      </c>
      <c r="U2831" s="1" t="str">
        <f>INDEX([1]房源台账数据源!$DE:$DE,MATCH(B2831,[1]房源台账数据源!$B:$B,0))</f>
        <v>已售</v>
      </c>
    </row>
    <row r="2832" s="1" customFormat="1" ht="16.5" customHeight="1" spans="1:21">
      <c r="A2832" s="34">
        <v>73</v>
      </c>
      <c r="B2832" s="28" t="s">
        <v>5717</v>
      </c>
      <c r="C2832" s="34">
        <v>7</v>
      </c>
      <c r="D2832" s="34" t="s">
        <v>5718</v>
      </c>
      <c r="E2832" s="34">
        <v>13</v>
      </c>
      <c r="F2832" s="34" t="s">
        <v>33</v>
      </c>
      <c r="G2832" s="34">
        <v>2.9</v>
      </c>
      <c r="H2832" s="34">
        <v>73.04</v>
      </c>
      <c r="I2832" s="34">
        <v>14.19</v>
      </c>
      <c r="J2832" s="34">
        <v>58.85</v>
      </c>
      <c r="K2832" s="34">
        <v>8970.74205914567</v>
      </c>
      <c r="L2832" s="34">
        <v>11133.7807986406</v>
      </c>
      <c r="M2832" s="31">
        <v>622462</v>
      </c>
      <c r="N2832" s="34"/>
      <c r="O2832" s="34" t="s">
        <v>22</v>
      </c>
      <c r="Q2832" s="1">
        <f>INDEX([1]房源台账数据源!$CZ:$CZ,MATCH(B2832,[1]房源台账数据源!$B:$B,0))</f>
        <v>622462</v>
      </c>
      <c r="R2832" s="1">
        <f>IF(U2832="未售",ROUNDDOWN(Q2832*(1-5%),0),INDEX([1]房源台账数据源!$AU:$AU,MATCH(B2832,[1]房源台账数据源!$B:$B,0)))</f>
        <v>569845</v>
      </c>
      <c r="S2832" s="23">
        <f t="shared" si="214"/>
        <v>0</v>
      </c>
      <c r="T2832" s="23">
        <f t="shared" si="215"/>
        <v>-0.0845304612972358</v>
      </c>
      <c r="U2832" s="1" t="str">
        <f>INDEX([1]房源台账数据源!$DE:$DE,MATCH(B2832,[1]房源台账数据源!$B:$B,0))</f>
        <v>已售</v>
      </c>
    </row>
    <row r="2833" s="1" customFormat="1" ht="16.5" customHeight="1" spans="1:21">
      <c r="A2833" s="34">
        <v>74</v>
      </c>
      <c r="B2833" s="28" t="s">
        <v>5719</v>
      </c>
      <c r="C2833" s="34">
        <v>7</v>
      </c>
      <c r="D2833" s="34" t="s">
        <v>5720</v>
      </c>
      <c r="E2833" s="34">
        <v>13</v>
      </c>
      <c r="F2833" s="34" t="s">
        <v>25</v>
      </c>
      <c r="G2833" s="34">
        <v>2.9</v>
      </c>
      <c r="H2833" s="34">
        <v>91.44</v>
      </c>
      <c r="I2833" s="34">
        <v>17.77</v>
      </c>
      <c r="J2833" s="34">
        <v>73.67</v>
      </c>
      <c r="K2833" s="34">
        <v>10489.4247594051</v>
      </c>
      <c r="L2833" s="34">
        <v>13019.5873489887</v>
      </c>
      <c r="M2833" s="31">
        <v>911196</v>
      </c>
      <c r="N2833" s="34"/>
      <c r="O2833" s="34" t="s">
        <v>22</v>
      </c>
      <c r="Q2833" s="1">
        <f>INDEX([1]房源台账数据源!$CZ:$CZ,MATCH(B2833,[1]房源台账数据源!$B:$B,0))</f>
        <v>911196</v>
      </c>
      <c r="R2833" s="1">
        <f>IF(U2833="未售",ROUNDDOWN(Q2833*(1-5%),0),INDEX([1]房源台账数据源!$AU:$AU,MATCH(B2833,[1]房源台账数据源!$B:$B,0)))</f>
        <v>865636</v>
      </c>
      <c r="S2833" s="23">
        <f t="shared" si="214"/>
        <v>0</v>
      </c>
      <c r="T2833" s="23">
        <f t="shared" si="215"/>
        <v>-0.0500002194917449</v>
      </c>
      <c r="U2833" s="1" t="str">
        <f>INDEX([1]房源台账数据源!$DE:$DE,MATCH(B2833,[1]房源台账数据源!$B:$B,0))</f>
        <v>未售</v>
      </c>
    </row>
    <row r="2834" s="1" customFormat="1" ht="16.5" customHeight="1" spans="1:21">
      <c r="A2834" s="34">
        <v>75</v>
      </c>
      <c r="B2834" s="28" t="s">
        <v>5721</v>
      </c>
      <c r="C2834" s="34">
        <v>7</v>
      </c>
      <c r="D2834" s="34" t="s">
        <v>5722</v>
      </c>
      <c r="E2834" s="34">
        <v>14</v>
      </c>
      <c r="F2834" s="34" t="s">
        <v>25</v>
      </c>
      <c r="G2834" s="34">
        <v>2.9</v>
      </c>
      <c r="H2834" s="34">
        <v>91.05</v>
      </c>
      <c r="I2834" s="34">
        <v>17.69</v>
      </c>
      <c r="J2834" s="34">
        <v>73.36</v>
      </c>
      <c r="K2834" s="34">
        <v>10436.419549698</v>
      </c>
      <c r="L2834" s="34">
        <v>12953.0534351145</v>
      </c>
      <c r="M2834" s="31">
        <v>902725</v>
      </c>
      <c r="N2834" s="34"/>
      <c r="O2834" s="34" t="s">
        <v>22</v>
      </c>
      <c r="Q2834" s="1">
        <f>INDEX([1]房源台账数据源!$CZ:$CZ,MATCH(B2834,[1]房源台账数据源!$B:$B,0))</f>
        <v>902725</v>
      </c>
      <c r="R2834" s="1">
        <f>IF(U2834="未售",ROUNDDOWN(Q2834*(1-5%),0),INDEX([1]房源台账数据源!$AU:$AU,MATCH(B2834,[1]房源台账数据源!$B:$B,0)))</f>
        <v>807669</v>
      </c>
      <c r="S2834" s="23">
        <f t="shared" si="214"/>
        <v>0</v>
      </c>
      <c r="T2834" s="23">
        <f t="shared" si="215"/>
        <v>-0.105298955938963</v>
      </c>
      <c r="U2834" s="1" t="str">
        <f>INDEX([1]房源台账数据源!$DE:$DE,MATCH(B2834,[1]房源台账数据源!$B:$B,0))</f>
        <v>已售</v>
      </c>
    </row>
    <row r="2835" s="1" customFormat="1" ht="16.5" customHeight="1" spans="1:21">
      <c r="A2835" s="34">
        <v>76</v>
      </c>
      <c r="B2835" s="28" t="s">
        <v>5723</v>
      </c>
      <c r="C2835" s="34">
        <v>7</v>
      </c>
      <c r="D2835" s="34" t="s">
        <v>5724</v>
      </c>
      <c r="E2835" s="34">
        <v>14</v>
      </c>
      <c r="F2835" s="34" t="s">
        <v>25</v>
      </c>
      <c r="G2835" s="34">
        <v>2.9</v>
      </c>
      <c r="H2835" s="34">
        <v>91.55</v>
      </c>
      <c r="I2835" s="34">
        <v>17.79</v>
      </c>
      <c r="J2835" s="34">
        <v>73.76</v>
      </c>
      <c r="K2835" s="34">
        <v>10173.664664118</v>
      </c>
      <c r="L2835" s="34">
        <v>12627.4267895879</v>
      </c>
      <c r="M2835" s="31">
        <v>884830</v>
      </c>
      <c r="N2835" s="34"/>
      <c r="O2835" s="34" t="s">
        <v>22</v>
      </c>
      <c r="Q2835" s="1">
        <f>INDEX([1]房源台账数据源!$CZ:$CZ,MATCH(B2835,[1]房源台账数据源!$B:$B,0))</f>
        <v>884830</v>
      </c>
      <c r="R2835" s="1">
        <f>IF(U2835="未售",ROUNDDOWN(Q2835*(1-5%),0),INDEX([1]房源台账数据源!$AU:$AU,MATCH(B2835,[1]房源台账数据源!$B:$B,0)))</f>
        <v>796012</v>
      </c>
      <c r="S2835" s="23">
        <f t="shared" si="214"/>
        <v>0</v>
      </c>
      <c r="T2835" s="23">
        <f t="shared" si="215"/>
        <v>-0.1003786037996</v>
      </c>
      <c r="U2835" s="1" t="str">
        <f>INDEX([1]房源台账数据源!$DE:$DE,MATCH(B2835,[1]房源台账数据源!$B:$B,0))</f>
        <v>已售</v>
      </c>
    </row>
    <row r="2836" s="1" customFormat="1" ht="16.5" customHeight="1" spans="1:21">
      <c r="A2836" s="34">
        <v>77</v>
      </c>
      <c r="B2836" s="28" t="s">
        <v>5725</v>
      </c>
      <c r="C2836" s="34">
        <v>7</v>
      </c>
      <c r="D2836" s="34" t="s">
        <v>5726</v>
      </c>
      <c r="E2836" s="34">
        <v>14</v>
      </c>
      <c r="F2836" s="34" t="s">
        <v>25</v>
      </c>
      <c r="G2836" s="34">
        <v>2.9</v>
      </c>
      <c r="H2836" s="34">
        <v>91.51</v>
      </c>
      <c r="I2836" s="34">
        <v>17.78</v>
      </c>
      <c r="J2836" s="34">
        <v>73.73</v>
      </c>
      <c r="K2836" s="34">
        <v>9982.38443885914</v>
      </c>
      <c r="L2836" s="34">
        <v>12389.6378678964</v>
      </c>
      <c r="M2836" s="31">
        <v>867814</v>
      </c>
      <c r="N2836" s="34"/>
      <c r="O2836" s="34" t="s">
        <v>22</v>
      </c>
      <c r="Q2836" s="1">
        <f>INDEX([1]房源台账数据源!$CZ:$CZ,MATCH(B2836,[1]房源台账数据源!$B:$B,0))</f>
        <v>867814</v>
      </c>
      <c r="R2836" s="1">
        <f>IF(U2836="未售",ROUNDDOWN(Q2836*(1-5%),0),INDEX([1]房源台账数据源!$AU:$AU,MATCH(B2836,[1]房源台账数据源!$B:$B,0)))</f>
        <v>779949</v>
      </c>
      <c r="S2836" s="23">
        <f t="shared" si="214"/>
        <v>0</v>
      </c>
      <c r="T2836" s="23">
        <f t="shared" si="215"/>
        <v>-0.101248654665631</v>
      </c>
      <c r="U2836" s="1" t="str">
        <f>INDEX([1]房源台账数据源!$DE:$DE,MATCH(B2836,[1]房源台账数据源!$B:$B,0))</f>
        <v>已售</v>
      </c>
    </row>
    <row r="2837" s="1" customFormat="1" ht="16.5" customHeight="1" spans="1:21">
      <c r="A2837" s="34">
        <v>78</v>
      </c>
      <c r="B2837" s="28" t="s">
        <v>5727</v>
      </c>
      <c r="C2837" s="34">
        <v>7</v>
      </c>
      <c r="D2837" s="34" t="s">
        <v>5728</v>
      </c>
      <c r="E2837" s="34">
        <v>14</v>
      </c>
      <c r="F2837" s="34" t="s">
        <v>33</v>
      </c>
      <c r="G2837" s="34">
        <v>2.9</v>
      </c>
      <c r="H2837" s="34">
        <v>73.04</v>
      </c>
      <c r="I2837" s="34">
        <v>14.19</v>
      </c>
      <c r="J2837" s="34">
        <v>58.85</v>
      </c>
      <c r="K2837" s="34">
        <v>8993.96221248631</v>
      </c>
      <c r="L2837" s="34">
        <v>11162.5998300765</v>
      </c>
      <c r="M2837" s="31">
        <v>624074</v>
      </c>
      <c r="N2837" s="34"/>
      <c r="O2837" s="34" t="s">
        <v>22</v>
      </c>
      <c r="Q2837" s="1">
        <f>INDEX([1]房源台账数据源!$CZ:$CZ,MATCH(B2837,[1]房源台账数据源!$B:$B,0))</f>
        <v>624074</v>
      </c>
      <c r="R2837" s="1">
        <f>IF(U2837="未售",ROUNDDOWN(Q2837*(1-5%),0),INDEX([1]房源台账数据源!$AU:$AU,MATCH(B2837,[1]房源台账数据源!$B:$B,0)))</f>
        <v>582981</v>
      </c>
      <c r="S2837" s="23">
        <f t="shared" si="214"/>
        <v>0</v>
      </c>
      <c r="T2837" s="23">
        <f t="shared" si="215"/>
        <v>-0.0658463579639594</v>
      </c>
      <c r="U2837" s="1" t="str">
        <f>INDEX([1]房源台账数据源!$DE:$DE,MATCH(B2837,[1]房源台账数据源!$B:$B,0))</f>
        <v>已售</v>
      </c>
    </row>
    <row r="2838" s="1" customFormat="1" ht="16.5" customHeight="1" spans="1:21">
      <c r="A2838" s="34">
        <v>79</v>
      </c>
      <c r="B2838" s="28" t="s">
        <v>5729</v>
      </c>
      <c r="C2838" s="34">
        <v>7</v>
      </c>
      <c r="D2838" s="34" t="s">
        <v>5730</v>
      </c>
      <c r="E2838" s="34">
        <v>14</v>
      </c>
      <c r="F2838" s="34" t="s">
        <v>33</v>
      </c>
      <c r="G2838" s="34">
        <v>2.9</v>
      </c>
      <c r="H2838" s="34">
        <v>73.04</v>
      </c>
      <c r="I2838" s="34">
        <v>14.19</v>
      </c>
      <c r="J2838" s="34">
        <v>58.85</v>
      </c>
      <c r="K2838" s="34">
        <v>8970.74205914567</v>
      </c>
      <c r="L2838" s="34">
        <v>11133.7807986406</v>
      </c>
      <c r="M2838" s="31">
        <v>622462</v>
      </c>
      <c r="N2838" s="34"/>
      <c r="O2838" s="34" t="s">
        <v>22</v>
      </c>
      <c r="Q2838" s="1">
        <f>INDEX([1]房源台账数据源!$CZ:$CZ,MATCH(B2838,[1]房源台账数据源!$B:$B,0))</f>
        <v>622462</v>
      </c>
      <c r="R2838" s="1">
        <f>IF(U2838="未售",ROUNDDOWN(Q2838*(1-5%),0),INDEX([1]房源台账数据源!$AU:$AU,MATCH(B2838,[1]房源台账数据源!$B:$B,0)))</f>
        <v>575546</v>
      </c>
      <c r="S2838" s="23">
        <f t="shared" si="214"/>
        <v>0</v>
      </c>
      <c r="T2838" s="23">
        <f t="shared" si="215"/>
        <v>-0.0753716692745903</v>
      </c>
      <c r="U2838" s="1" t="str">
        <f>INDEX([1]房源台账数据源!$DE:$DE,MATCH(B2838,[1]房源台账数据源!$B:$B,0))</f>
        <v>已售</v>
      </c>
    </row>
    <row r="2839" s="1" customFormat="1" ht="16.5" customHeight="1" spans="1:21">
      <c r="A2839" s="34">
        <v>80</v>
      </c>
      <c r="B2839" s="28" t="s">
        <v>5731</v>
      </c>
      <c r="C2839" s="34">
        <v>7</v>
      </c>
      <c r="D2839" s="34" t="s">
        <v>5732</v>
      </c>
      <c r="E2839" s="34">
        <v>14</v>
      </c>
      <c r="F2839" s="34" t="s">
        <v>25</v>
      </c>
      <c r="G2839" s="34">
        <v>2.9</v>
      </c>
      <c r="H2839" s="34">
        <v>91.44</v>
      </c>
      <c r="I2839" s="34">
        <v>17.77</v>
      </c>
      <c r="J2839" s="34">
        <v>73.67</v>
      </c>
      <c r="K2839" s="34">
        <v>10489.4247594051</v>
      </c>
      <c r="L2839" s="34">
        <v>13019.5873489887</v>
      </c>
      <c r="M2839" s="31">
        <v>911196</v>
      </c>
      <c r="N2839" s="34"/>
      <c r="O2839" s="34" t="s">
        <v>22</v>
      </c>
      <c r="Q2839" s="1">
        <f>INDEX([1]房源台账数据源!$CZ:$CZ,MATCH(B2839,[1]房源台账数据源!$B:$B,0))</f>
        <v>911196</v>
      </c>
      <c r="R2839" s="1">
        <f>IF(U2839="未售",ROUNDDOWN(Q2839*(1-5%),0),INDEX([1]房源台账数据源!$AU:$AU,MATCH(B2839,[1]房源台账数据源!$B:$B,0)))</f>
        <v>865636</v>
      </c>
      <c r="S2839" s="23">
        <f t="shared" si="214"/>
        <v>0</v>
      </c>
      <c r="T2839" s="23">
        <f t="shared" si="215"/>
        <v>-0.0500002194917449</v>
      </c>
      <c r="U2839" s="1" t="str">
        <f>INDEX([1]房源台账数据源!$DE:$DE,MATCH(B2839,[1]房源台账数据源!$B:$B,0))</f>
        <v>未售</v>
      </c>
    </row>
    <row r="2840" s="1" customFormat="1" ht="16.5" customHeight="1" spans="1:21">
      <c r="A2840" s="34">
        <v>81</v>
      </c>
      <c r="B2840" s="28" t="s">
        <v>5733</v>
      </c>
      <c r="C2840" s="34">
        <v>7</v>
      </c>
      <c r="D2840" s="34" t="s">
        <v>5734</v>
      </c>
      <c r="E2840" s="34">
        <v>15</v>
      </c>
      <c r="F2840" s="34" t="s">
        <v>25</v>
      </c>
      <c r="G2840" s="34">
        <v>2.9</v>
      </c>
      <c r="H2840" s="34">
        <v>91.05</v>
      </c>
      <c r="I2840" s="34">
        <v>17.69</v>
      </c>
      <c r="J2840" s="34">
        <v>73.36</v>
      </c>
      <c r="K2840" s="34">
        <v>10436.419549698</v>
      </c>
      <c r="L2840" s="34">
        <v>12953.0534351145</v>
      </c>
      <c r="M2840" s="31">
        <v>902725</v>
      </c>
      <c r="N2840" s="34"/>
      <c r="O2840" s="34" t="s">
        <v>22</v>
      </c>
      <c r="Q2840" s="1">
        <f>INDEX([1]房源台账数据源!$CZ:$CZ,MATCH(B2840,[1]房源台账数据源!$B:$B,0))</f>
        <v>902725</v>
      </c>
      <c r="R2840" s="1">
        <f>IF(U2840="未售",ROUNDDOWN(Q2840*(1-5%),0),INDEX([1]房源台账数据源!$AU:$AU,MATCH(B2840,[1]房源台账数据源!$B:$B,0)))</f>
        <v>807669</v>
      </c>
      <c r="S2840" s="23">
        <f t="shared" si="214"/>
        <v>0</v>
      </c>
      <c r="T2840" s="23">
        <f t="shared" si="215"/>
        <v>-0.105298955938963</v>
      </c>
      <c r="U2840" s="1" t="str">
        <f>INDEX([1]房源台账数据源!$DE:$DE,MATCH(B2840,[1]房源台账数据源!$B:$B,0))</f>
        <v>已售</v>
      </c>
    </row>
    <row r="2841" s="1" customFormat="1" ht="16.5" customHeight="1" spans="1:21">
      <c r="A2841" s="34">
        <v>82</v>
      </c>
      <c r="B2841" s="28" t="s">
        <v>5735</v>
      </c>
      <c r="C2841" s="34">
        <v>7</v>
      </c>
      <c r="D2841" s="34" t="s">
        <v>5736</v>
      </c>
      <c r="E2841" s="34">
        <v>15</v>
      </c>
      <c r="F2841" s="34" t="s">
        <v>25</v>
      </c>
      <c r="G2841" s="34">
        <v>2.9</v>
      </c>
      <c r="H2841" s="34">
        <v>91.55</v>
      </c>
      <c r="I2841" s="34">
        <v>17.79</v>
      </c>
      <c r="J2841" s="34">
        <v>73.76</v>
      </c>
      <c r="K2841" s="34">
        <v>10173.664664118</v>
      </c>
      <c r="L2841" s="34">
        <v>12627.4267895879</v>
      </c>
      <c r="M2841" s="31">
        <v>884830</v>
      </c>
      <c r="N2841" s="34"/>
      <c r="O2841" s="34" t="s">
        <v>22</v>
      </c>
      <c r="Q2841" s="1">
        <f>INDEX([1]房源台账数据源!$CZ:$CZ,MATCH(B2841,[1]房源台账数据源!$B:$B,0))</f>
        <v>884830</v>
      </c>
      <c r="R2841" s="1">
        <f>IF(U2841="未售",ROUNDDOWN(Q2841*(1-5%),0),INDEX([1]房源台账数据源!$AU:$AU,MATCH(B2841,[1]房源台账数据源!$B:$B,0)))</f>
        <v>804053</v>
      </c>
      <c r="S2841" s="23">
        <f t="shared" si="214"/>
        <v>0</v>
      </c>
      <c r="T2841" s="23">
        <f t="shared" si="215"/>
        <v>-0.091290982448606</v>
      </c>
      <c r="U2841" s="1" t="str">
        <f>INDEX([1]房源台账数据源!$DE:$DE,MATCH(B2841,[1]房源台账数据源!$B:$B,0))</f>
        <v>已售</v>
      </c>
    </row>
    <row r="2842" s="1" customFormat="1" ht="16.5" customHeight="1" spans="1:21">
      <c r="A2842" s="34">
        <v>83</v>
      </c>
      <c r="B2842" s="28" t="s">
        <v>5737</v>
      </c>
      <c r="C2842" s="34">
        <v>7</v>
      </c>
      <c r="D2842" s="34" t="s">
        <v>5738</v>
      </c>
      <c r="E2842" s="34">
        <v>15</v>
      </c>
      <c r="F2842" s="34" t="s">
        <v>25</v>
      </c>
      <c r="G2842" s="34">
        <v>2.9</v>
      </c>
      <c r="H2842" s="34">
        <v>91.51</v>
      </c>
      <c r="I2842" s="34">
        <v>17.78</v>
      </c>
      <c r="J2842" s="34">
        <v>73.73</v>
      </c>
      <c r="K2842" s="34">
        <v>9982.38443885914</v>
      </c>
      <c r="L2842" s="34">
        <v>12389.6378678964</v>
      </c>
      <c r="M2842" s="31">
        <v>867814</v>
      </c>
      <c r="N2842" s="34"/>
      <c r="O2842" s="34" t="s">
        <v>22</v>
      </c>
      <c r="Q2842" s="1">
        <f>INDEX([1]房源台账数据源!$CZ:$CZ,MATCH(B2842,[1]房源台账数据源!$B:$B,0))</f>
        <v>867814</v>
      </c>
      <c r="R2842" s="1">
        <f>IF(U2842="未售",ROUNDDOWN(Q2842*(1-5%),0),INDEX([1]房源台账数据源!$AU:$AU,MATCH(B2842,[1]房源台账数据源!$B:$B,0)))</f>
        <v>787828</v>
      </c>
      <c r="S2842" s="23">
        <f t="shared" si="214"/>
        <v>0</v>
      </c>
      <c r="T2842" s="23">
        <f t="shared" si="215"/>
        <v>-0.0921695201967242</v>
      </c>
      <c r="U2842" s="1" t="str">
        <f>INDEX([1]房源台账数据源!$DE:$DE,MATCH(B2842,[1]房源台账数据源!$B:$B,0))</f>
        <v>已售</v>
      </c>
    </row>
    <row r="2843" s="1" customFormat="1" ht="16.5" customHeight="1" spans="1:21">
      <c r="A2843" s="34">
        <v>84</v>
      </c>
      <c r="B2843" s="28" t="s">
        <v>5739</v>
      </c>
      <c r="C2843" s="34">
        <v>7</v>
      </c>
      <c r="D2843" s="34" t="s">
        <v>5740</v>
      </c>
      <c r="E2843" s="34">
        <v>15</v>
      </c>
      <c r="F2843" s="34" t="s">
        <v>33</v>
      </c>
      <c r="G2843" s="34">
        <v>2.9</v>
      </c>
      <c r="H2843" s="34">
        <v>73.04</v>
      </c>
      <c r="I2843" s="34">
        <v>14.19</v>
      </c>
      <c r="J2843" s="34">
        <v>58.85</v>
      </c>
      <c r="K2843" s="34">
        <v>8993.96221248631</v>
      </c>
      <c r="L2843" s="34">
        <v>11162.5998300765</v>
      </c>
      <c r="M2843" s="31">
        <v>624074</v>
      </c>
      <c r="N2843" s="34"/>
      <c r="O2843" s="34" t="s">
        <v>22</v>
      </c>
      <c r="Q2843" s="1">
        <f>INDEX([1]房源台账数据源!$CZ:$CZ,MATCH(B2843,[1]房源台账数据源!$B:$B,0))</f>
        <v>624074</v>
      </c>
      <c r="R2843" s="1">
        <f>IF(U2843="未售",ROUNDDOWN(Q2843*(1-5%),0),INDEX([1]房源台账数据源!$AU:$AU,MATCH(B2843,[1]房源台账数据源!$B:$B,0)))</f>
        <v>577092</v>
      </c>
      <c r="S2843" s="23">
        <f t="shared" si="214"/>
        <v>0</v>
      </c>
      <c r="T2843" s="23">
        <f t="shared" si="215"/>
        <v>-0.0752827389059631</v>
      </c>
      <c r="U2843" s="1" t="str">
        <f>INDEX([1]房源台账数据源!$DE:$DE,MATCH(B2843,[1]房源台账数据源!$B:$B,0))</f>
        <v>已售</v>
      </c>
    </row>
    <row r="2844" s="1" customFormat="1" ht="16.5" customHeight="1" spans="1:21">
      <c r="A2844" s="34">
        <v>85</v>
      </c>
      <c r="B2844" s="28" t="s">
        <v>5741</v>
      </c>
      <c r="C2844" s="34">
        <v>7</v>
      </c>
      <c r="D2844" s="34" t="s">
        <v>5742</v>
      </c>
      <c r="E2844" s="34">
        <v>15</v>
      </c>
      <c r="F2844" s="34" t="s">
        <v>33</v>
      </c>
      <c r="G2844" s="34">
        <v>2.9</v>
      </c>
      <c r="H2844" s="34">
        <v>73.04</v>
      </c>
      <c r="I2844" s="34">
        <v>14.19</v>
      </c>
      <c r="J2844" s="34">
        <v>58.85</v>
      </c>
      <c r="K2844" s="34">
        <v>8970.74205914567</v>
      </c>
      <c r="L2844" s="34">
        <v>11133.7807986406</v>
      </c>
      <c r="M2844" s="31">
        <v>622462</v>
      </c>
      <c r="N2844" s="34"/>
      <c r="O2844" s="34" t="s">
        <v>22</v>
      </c>
      <c r="Q2844" s="1">
        <f>INDEX([1]房源台账数据源!$CZ:$CZ,MATCH(B2844,[1]房源台账数据源!$B:$B,0))</f>
        <v>622462</v>
      </c>
      <c r="R2844" s="1">
        <f>IF(U2844="未售",ROUNDDOWN(Q2844*(1-5%),0),INDEX([1]房源台账数据源!$AU:$AU,MATCH(B2844,[1]房源台账数据源!$B:$B,0)))</f>
        <v>575601</v>
      </c>
      <c r="S2844" s="23">
        <f t="shared" si="214"/>
        <v>0</v>
      </c>
      <c r="T2844" s="23">
        <f t="shared" si="215"/>
        <v>-0.075283310467145</v>
      </c>
      <c r="U2844" s="1" t="str">
        <f>INDEX([1]房源台账数据源!$DE:$DE,MATCH(B2844,[1]房源台账数据源!$B:$B,0))</f>
        <v>已售</v>
      </c>
    </row>
    <row r="2845" s="1" customFormat="1" ht="16.5" customHeight="1" spans="1:21">
      <c r="A2845" s="34">
        <v>86</v>
      </c>
      <c r="B2845" s="28" t="s">
        <v>5743</v>
      </c>
      <c r="C2845" s="34">
        <v>7</v>
      </c>
      <c r="D2845" s="34" t="s">
        <v>5744</v>
      </c>
      <c r="E2845" s="34">
        <v>15</v>
      </c>
      <c r="F2845" s="34" t="s">
        <v>25</v>
      </c>
      <c r="G2845" s="34">
        <v>2.9</v>
      </c>
      <c r="H2845" s="34">
        <v>91.44</v>
      </c>
      <c r="I2845" s="34">
        <v>17.77</v>
      </c>
      <c r="J2845" s="34">
        <v>73.67</v>
      </c>
      <c r="K2845" s="34">
        <v>10489.4247594051</v>
      </c>
      <c r="L2845" s="34">
        <v>13019.5873489887</v>
      </c>
      <c r="M2845" s="31">
        <v>911196</v>
      </c>
      <c r="N2845" s="34"/>
      <c r="O2845" s="34" t="s">
        <v>22</v>
      </c>
      <c r="Q2845" s="1">
        <f>INDEX([1]房源台账数据源!$CZ:$CZ,MATCH(B2845,[1]房源台账数据源!$B:$B,0))</f>
        <v>911196</v>
      </c>
      <c r="R2845" s="1">
        <f>IF(U2845="未售",ROUNDDOWN(Q2845*(1-5%),0),INDEX([1]房源台账数据源!$AU:$AU,MATCH(B2845,[1]房源台账数据源!$B:$B,0)))</f>
        <v>826600</v>
      </c>
      <c r="S2845" s="23">
        <f t="shared" si="214"/>
        <v>0</v>
      </c>
      <c r="T2845" s="23">
        <f t="shared" si="215"/>
        <v>-0.0928406182643471</v>
      </c>
      <c r="U2845" s="1" t="str">
        <f>INDEX([1]房源台账数据源!$DE:$DE,MATCH(B2845,[1]房源台账数据源!$B:$B,0))</f>
        <v>已售</v>
      </c>
    </row>
    <row r="2846" s="1" customFormat="1" ht="16.5" customHeight="1" spans="1:21">
      <c r="A2846" s="34">
        <v>87</v>
      </c>
      <c r="B2846" s="28" t="s">
        <v>5745</v>
      </c>
      <c r="C2846" s="34">
        <v>7</v>
      </c>
      <c r="D2846" s="34" t="s">
        <v>5746</v>
      </c>
      <c r="E2846" s="34">
        <v>16</v>
      </c>
      <c r="F2846" s="34" t="s">
        <v>25</v>
      </c>
      <c r="G2846" s="34">
        <v>2.9</v>
      </c>
      <c r="H2846" s="34">
        <v>91.05</v>
      </c>
      <c r="I2846" s="34">
        <v>17.69</v>
      </c>
      <c r="J2846" s="34">
        <v>73.36</v>
      </c>
      <c r="K2846" s="34">
        <v>10614.7062053817</v>
      </c>
      <c r="L2846" s="34">
        <v>13174.3320610687</v>
      </c>
      <c r="M2846" s="31">
        <v>918146</v>
      </c>
      <c r="N2846" s="34"/>
      <c r="O2846" s="34" t="s">
        <v>22</v>
      </c>
      <c r="Q2846" s="1">
        <f>INDEX([1]房源台账数据源!$CZ:$CZ,MATCH(B2846,[1]房源台账数据源!$B:$B,0))</f>
        <v>918146</v>
      </c>
      <c r="R2846" s="1">
        <f>IF(U2846="未售",ROUNDDOWN(Q2846*(1-5%),0),INDEX([1]房源台账数据源!$AU:$AU,MATCH(B2846,[1]房源台账数据源!$B:$B,0)))</f>
        <v>821466</v>
      </c>
      <c r="S2846" s="23">
        <f t="shared" si="214"/>
        <v>0</v>
      </c>
      <c r="T2846" s="23">
        <f t="shared" si="215"/>
        <v>-0.105299157214648</v>
      </c>
      <c r="U2846" s="1" t="str">
        <f>INDEX([1]房源台账数据源!$DE:$DE,MATCH(B2846,[1]房源台账数据源!$B:$B,0))</f>
        <v>已售</v>
      </c>
    </row>
    <row r="2847" s="1" customFormat="1" ht="16.5" customHeight="1" spans="1:21">
      <c r="A2847" s="34">
        <v>88</v>
      </c>
      <c r="B2847" s="28" t="s">
        <v>5747</v>
      </c>
      <c r="C2847" s="34">
        <v>7</v>
      </c>
      <c r="D2847" s="34" t="s">
        <v>5748</v>
      </c>
      <c r="E2847" s="34">
        <v>16</v>
      </c>
      <c r="F2847" s="34" t="s">
        <v>25</v>
      </c>
      <c r="G2847" s="34">
        <v>2.9</v>
      </c>
      <c r="H2847" s="34">
        <v>91.55</v>
      </c>
      <c r="I2847" s="34">
        <v>17.79</v>
      </c>
      <c r="J2847" s="34">
        <v>73.76</v>
      </c>
      <c r="K2847" s="34">
        <v>10350.9776078646</v>
      </c>
      <c r="L2847" s="34">
        <v>12847.5054229935</v>
      </c>
      <c r="M2847" s="31">
        <v>900251</v>
      </c>
      <c r="N2847" s="34"/>
      <c r="O2847" s="34" t="s">
        <v>22</v>
      </c>
      <c r="Q2847" s="1">
        <f>INDEX([1]房源台账数据源!$CZ:$CZ,MATCH(B2847,[1]房源台账数据源!$B:$B,0))</f>
        <v>900251</v>
      </c>
      <c r="R2847" s="1">
        <f>IF(U2847="未售",ROUNDDOWN(Q2847*(1-5%),0),INDEX([1]房源台账数据源!$AU:$AU,MATCH(B2847,[1]房源台账数据源!$B:$B,0)))</f>
        <v>809884</v>
      </c>
      <c r="S2847" s="23">
        <f t="shared" si="214"/>
        <v>0</v>
      </c>
      <c r="T2847" s="23">
        <f t="shared" si="215"/>
        <v>-0.100379782971638</v>
      </c>
      <c r="U2847" s="1" t="str">
        <f>INDEX([1]房源台账数据源!$DE:$DE,MATCH(B2847,[1]房源台账数据源!$B:$B,0))</f>
        <v>已售</v>
      </c>
    </row>
    <row r="2848" s="1" customFormat="1" ht="16.5" customHeight="1" spans="1:21">
      <c r="A2848" s="34">
        <v>89</v>
      </c>
      <c r="B2848" s="28" t="s">
        <v>5749</v>
      </c>
      <c r="C2848" s="34">
        <v>7</v>
      </c>
      <c r="D2848" s="34" t="s">
        <v>5750</v>
      </c>
      <c r="E2848" s="34">
        <v>16</v>
      </c>
      <c r="F2848" s="34" t="s">
        <v>25</v>
      </c>
      <c r="G2848" s="34">
        <v>2.9</v>
      </c>
      <c r="H2848" s="34">
        <v>91.51</v>
      </c>
      <c r="I2848" s="34">
        <v>17.78</v>
      </c>
      <c r="J2848" s="34">
        <v>73.73</v>
      </c>
      <c r="K2848" s="34">
        <v>10159.8513823626</v>
      </c>
      <c r="L2848" s="34">
        <v>12609.900990099</v>
      </c>
      <c r="M2848" s="31">
        <v>883242</v>
      </c>
      <c r="N2848" s="34"/>
      <c r="O2848" s="34" t="s">
        <v>22</v>
      </c>
      <c r="Q2848" s="1">
        <f>INDEX([1]房源台账数据源!$CZ:$CZ,MATCH(B2848,[1]房源台账数据源!$B:$B,0))</f>
        <v>883242</v>
      </c>
      <c r="R2848" s="1">
        <f>IF(U2848="未售",ROUNDDOWN(Q2848*(1-5%),0),INDEX([1]房源台账数据源!$AU:$AU,MATCH(B2848,[1]房源台账数据源!$B:$B,0)))</f>
        <v>801834</v>
      </c>
      <c r="S2848" s="23">
        <f t="shared" si="214"/>
        <v>0</v>
      </c>
      <c r="T2848" s="23">
        <f t="shared" si="215"/>
        <v>-0.0921695299815905</v>
      </c>
      <c r="U2848" s="1" t="str">
        <f>INDEX([1]房源台账数据源!$DE:$DE,MATCH(B2848,[1]房源台账数据源!$B:$B,0))</f>
        <v>已售</v>
      </c>
    </row>
    <row r="2849" s="1" customFormat="1" ht="16.5" customHeight="1" spans="1:21">
      <c r="A2849" s="34">
        <v>90</v>
      </c>
      <c r="B2849" s="28" t="s">
        <v>5751</v>
      </c>
      <c r="C2849" s="34">
        <v>7</v>
      </c>
      <c r="D2849" s="34" t="s">
        <v>5752</v>
      </c>
      <c r="E2849" s="34">
        <v>16</v>
      </c>
      <c r="F2849" s="34" t="s">
        <v>33</v>
      </c>
      <c r="G2849" s="34">
        <v>2.9</v>
      </c>
      <c r="H2849" s="34">
        <v>73.04</v>
      </c>
      <c r="I2849" s="34">
        <v>14.19</v>
      </c>
      <c r="J2849" s="34">
        <v>58.85</v>
      </c>
      <c r="K2849" s="34">
        <v>9168.20920043812</v>
      </c>
      <c r="L2849" s="34">
        <v>11378.8615123195</v>
      </c>
      <c r="M2849" s="31">
        <v>636164</v>
      </c>
      <c r="N2849" s="34"/>
      <c r="O2849" s="34" t="s">
        <v>22</v>
      </c>
      <c r="Q2849" s="1">
        <f>INDEX([1]房源台账数据源!$CZ:$CZ,MATCH(B2849,[1]房源台账数据源!$B:$B,0))</f>
        <v>636164</v>
      </c>
      <c r="R2849" s="1">
        <f>IF(U2849="未售",ROUNDDOWN(Q2849*(1-5%),0),INDEX([1]房源台账数据源!$AU:$AU,MATCH(B2849,[1]房源台账数据源!$B:$B,0)))</f>
        <v>588272</v>
      </c>
      <c r="S2849" s="23">
        <f t="shared" si="214"/>
        <v>0</v>
      </c>
      <c r="T2849" s="23">
        <f t="shared" si="215"/>
        <v>-0.0752824743305185</v>
      </c>
      <c r="U2849" s="1" t="str">
        <f>INDEX([1]房源台账数据源!$DE:$DE,MATCH(B2849,[1]房源台账数据源!$B:$B,0))</f>
        <v>已售</v>
      </c>
    </row>
    <row r="2850" s="1" customFormat="1" ht="16.5" customHeight="1" spans="1:21">
      <c r="A2850" s="34">
        <v>91</v>
      </c>
      <c r="B2850" s="28" t="s">
        <v>5753</v>
      </c>
      <c r="C2850" s="34">
        <v>7</v>
      </c>
      <c r="D2850" s="34" t="s">
        <v>5754</v>
      </c>
      <c r="E2850" s="34">
        <v>16</v>
      </c>
      <c r="F2850" s="34" t="s">
        <v>33</v>
      </c>
      <c r="G2850" s="34">
        <v>2.9</v>
      </c>
      <c r="H2850" s="34">
        <v>73.04</v>
      </c>
      <c r="I2850" s="34">
        <v>14.19</v>
      </c>
      <c r="J2850" s="34">
        <v>58.85</v>
      </c>
      <c r="K2850" s="34">
        <v>9144.98904709748</v>
      </c>
      <c r="L2850" s="34">
        <v>11350.0424808836</v>
      </c>
      <c r="M2850" s="31">
        <v>634553</v>
      </c>
      <c r="N2850" s="34"/>
      <c r="O2850" s="34" t="s">
        <v>22</v>
      </c>
      <c r="Q2850" s="1">
        <f>INDEX([1]房源台账数据源!$CZ:$CZ,MATCH(B2850,[1]房源台账数据源!$B:$B,0))</f>
        <v>634553</v>
      </c>
      <c r="R2850" s="1">
        <f>IF(U2850="未售",ROUNDDOWN(Q2850*(1-5%),0),INDEX([1]房源台账数据源!$AU:$AU,MATCH(B2850,[1]房源台账数据源!$B:$B,0)))</f>
        <v>598755</v>
      </c>
      <c r="S2850" s="23">
        <f t="shared" si="214"/>
        <v>0</v>
      </c>
      <c r="T2850" s="23">
        <f t="shared" si="215"/>
        <v>-0.056414515414788</v>
      </c>
      <c r="U2850" s="1" t="str">
        <f>INDEX([1]房源台账数据源!$DE:$DE,MATCH(B2850,[1]房源台账数据源!$B:$B,0))</f>
        <v>已售</v>
      </c>
    </row>
    <row r="2851" s="1" customFormat="1" ht="16.5" customHeight="1" spans="1:21">
      <c r="A2851" s="34">
        <v>92</v>
      </c>
      <c r="B2851" s="28" t="s">
        <v>5755</v>
      </c>
      <c r="C2851" s="34">
        <v>7</v>
      </c>
      <c r="D2851" s="34" t="s">
        <v>5756</v>
      </c>
      <c r="E2851" s="34">
        <v>16</v>
      </c>
      <c r="F2851" s="34" t="s">
        <v>25</v>
      </c>
      <c r="G2851" s="34">
        <v>2.9</v>
      </c>
      <c r="H2851" s="34">
        <v>91.44</v>
      </c>
      <c r="I2851" s="34">
        <v>17.77</v>
      </c>
      <c r="J2851" s="34">
        <v>73.67</v>
      </c>
      <c r="K2851" s="34">
        <v>10667.0275590551</v>
      </c>
      <c r="L2851" s="34">
        <v>13240.0298629021</v>
      </c>
      <c r="M2851" s="31">
        <v>926624</v>
      </c>
      <c r="N2851" s="34"/>
      <c r="O2851" s="34" t="s">
        <v>22</v>
      </c>
      <c r="Q2851" s="1">
        <f>INDEX([1]房源台账数据源!$CZ:$CZ,MATCH(B2851,[1]房源台账数据源!$B:$B,0))</f>
        <v>926624</v>
      </c>
      <c r="R2851" s="1">
        <f>IF(U2851="未售",ROUNDDOWN(Q2851*(1-5%),0),INDEX([1]房源台账数据源!$AU:$AU,MATCH(B2851,[1]房源台账数据源!$B:$B,0)))</f>
        <v>840682</v>
      </c>
      <c r="S2851" s="23">
        <f t="shared" si="214"/>
        <v>0</v>
      </c>
      <c r="T2851" s="23">
        <f t="shared" si="215"/>
        <v>-0.0927474358531616</v>
      </c>
      <c r="U2851" s="1" t="str">
        <f>INDEX([1]房源台账数据源!$DE:$DE,MATCH(B2851,[1]房源台账数据源!$B:$B,0))</f>
        <v>已售</v>
      </c>
    </row>
    <row r="2852" s="1" customFormat="1" ht="16.5" customHeight="1" spans="1:21">
      <c r="A2852" s="34">
        <v>93</v>
      </c>
      <c r="B2852" s="28" t="s">
        <v>5757</v>
      </c>
      <c r="C2852" s="34">
        <v>7</v>
      </c>
      <c r="D2852" s="34" t="s">
        <v>5758</v>
      </c>
      <c r="E2852" s="34">
        <v>17</v>
      </c>
      <c r="F2852" s="34" t="s">
        <v>25</v>
      </c>
      <c r="G2852" s="34">
        <v>2.9</v>
      </c>
      <c r="H2852" s="34">
        <v>91.05</v>
      </c>
      <c r="I2852" s="34">
        <v>17.69</v>
      </c>
      <c r="J2852" s="34">
        <v>73.36</v>
      </c>
      <c r="K2852" s="34">
        <v>10614.7062053817</v>
      </c>
      <c r="L2852" s="34">
        <v>13174.3320610687</v>
      </c>
      <c r="M2852" s="31">
        <v>918146</v>
      </c>
      <c r="N2852" s="34"/>
      <c r="O2852" s="34" t="s">
        <v>22</v>
      </c>
      <c r="Q2852" s="1">
        <f>INDEX([1]房源台账数据源!$CZ:$CZ,MATCH(B2852,[1]房源台账数据源!$B:$B,0))</f>
        <v>918146</v>
      </c>
      <c r="R2852" s="1">
        <f>IF(U2852="未售",ROUNDDOWN(Q2852*(1-5%),0),INDEX([1]房源台账数据源!$AU:$AU,MATCH(B2852,[1]房源台账数据源!$B:$B,0)))</f>
        <v>821466</v>
      </c>
      <c r="S2852" s="23">
        <f t="shared" si="214"/>
        <v>0</v>
      </c>
      <c r="T2852" s="23">
        <f t="shared" si="215"/>
        <v>-0.105299157214648</v>
      </c>
      <c r="U2852" s="1" t="str">
        <f>INDEX([1]房源台账数据源!$DE:$DE,MATCH(B2852,[1]房源台账数据源!$B:$B,0))</f>
        <v>已售</v>
      </c>
    </row>
    <row r="2853" s="1" customFormat="1" ht="16.5" customHeight="1" spans="1:21">
      <c r="A2853" s="34">
        <v>94</v>
      </c>
      <c r="B2853" s="28" t="s">
        <v>5759</v>
      </c>
      <c r="C2853" s="34">
        <v>7</v>
      </c>
      <c r="D2853" s="34" t="s">
        <v>5760</v>
      </c>
      <c r="E2853" s="34">
        <v>17</v>
      </c>
      <c r="F2853" s="34" t="s">
        <v>25</v>
      </c>
      <c r="G2853" s="34">
        <v>2.9</v>
      </c>
      <c r="H2853" s="34">
        <v>91.55</v>
      </c>
      <c r="I2853" s="34">
        <v>17.79</v>
      </c>
      <c r="J2853" s="34">
        <v>73.76</v>
      </c>
      <c r="K2853" s="34">
        <v>10350.9776078646</v>
      </c>
      <c r="L2853" s="34">
        <v>12847.5054229935</v>
      </c>
      <c r="M2853" s="31">
        <v>900251</v>
      </c>
      <c r="N2853" s="34"/>
      <c r="O2853" s="34" t="s">
        <v>22</v>
      </c>
      <c r="Q2853" s="1">
        <f>INDEX([1]房源台账数据源!$CZ:$CZ,MATCH(B2853,[1]房源台账数据源!$B:$B,0))</f>
        <v>900251</v>
      </c>
      <c r="R2853" s="1">
        <f>IF(U2853="未售",ROUNDDOWN(Q2853*(1-5%),0),INDEX([1]房源台账数据源!$AU:$AU,MATCH(B2853,[1]房源台账数据源!$B:$B,0)))</f>
        <v>809884</v>
      </c>
      <c r="S2853" s="23">
        <f t="shared" si="214"/>
        <v>0</v>
      </c>
      <c r="T2853" s="23">
        <f t="shared" si="215"/>
        <v>-0.100379782971638</v>
      </c>
      <c r="U2853" s="1" t="str">
        <f>INDEX([1]房源台账数据源!$DE:$DE,MATCH(B2853,[1]房源台账数据源!$B:$B,0))</f>
        <v>已售</v>
      </c>
    </row>
    <row r="2854" s="1" customFormat="1" ht="16.5" customHeight="1" spans="1:21">
      <c r="A2854" s="34">
        <v>95</v>
      </c>
      <c r="B2854" s="28" t="s">
        <v>5761</v>
      </c>
      <c r="C2854" s="34">
        <v>7</v>
      </c>
      <c r="D2854" s="34" t="s">
        <v>5762</v>
      </c>
      <c r="E2854" s="34">
        <v>17</v>
      </c>
      <c r="F2854" s="34" t="s">
        <v>25</v>
      </c>
      <c r="G2854" s="34">
        <v>2.9</v>
      </c>
      <c r="H2854" s="34">
        <v>91.51</v>
      </c>
      <c r="I2854" s="34">
        <v>17.78</v>
      </c>
      <c r="J2854" s="34">
        <v>73.73</v>
      </c>
      <c r="K2854" s="34">
        <v>10159.8513823626</v>
      </c>
      <c r="L2854" s="34">
        <v>12609.900990099</v>
      </c>
      <c r="M2854" s="31">
        <v>883242</v>
      </c>
      <c r="N2854" s="34"/>
      <c r="O2854" s="34" t="s">
        <v>22</v>
      </c>
      <c r="Q2854" s="1">
        <f>INDEX([1]房源台账数据源!$CZ:$CZ,MATCH(B2854,[1]房源台账数据源!$B:$B,0))</f>
        <v>883242</v>
      </c>
      <c r="R2854" s="1">
        <f>IF(U2854="未售",ROUNDDOWN(Q2854*(1-5%),0),INDEX([1]房源台账数据源!$AU:$AU,MATCH(B2854,[1]房源台账数据源!$B:$B,0)))</f>
        <v>785797</v>
      </c>
      <c r="S2854" s="23">
        <f t="shared" si="214"/>
        <v>0</v>
      </c>
      <c r="T2854" s="23">
        <f t="shared" si="215"/>
        <v>-0.11032650168357</v>
      </c>
      <c r="U2854" s="1" t="str">
        <f>INDEX([1]房源台账数据源!$DE:$DE,MATCH(B2854,[1]房源台账数据源!$B:$B,0))</f>
        <v>已售</v>
      </c>
    </row>
    <row r="2855" s="1" customFormat="1" ht="16.5" customHeight="1" spans="1:21">
      <c r="A2855" s="34">
        <v>96</v>
      </c>
      <c r="B2855" s="28" t="s">
        <v>5763</v>
      </c>
      <c r="C2855" s="34">
        <v>7</v>
      </c>
      <c r="D2855" s="34" t="s">
        <v>5764</v>
      </c>
      <c r="E2855" s="34">
        <v>17</v>
      </c>
      <c r="F2855" s="34" t="s">
        <v>33</v>
      </c>
      <c r="G2855" s="34">
        <v>2.9</v>
      </c>
      <c r="H2855" s="34">
        <v>73.04</v>
      </c>
      <c r="I2855" s="34">
        <v>14.19</v>
      </c>
      <c r="J2855" s="34">
        <v>58.85</v>
      </c>
      <c r="K2855" s="34">
        <v>9168.20920043812</v>
      </c>
      <c r="L2855" s="34">
        <v>11378.8615123195</v>
      </c>
      <c r="M2855" s="31">
        <v>636164</v>
      </c>
      <c r="N2855" s="34"/>
      <c r="O2855" s="34" t="s">
        <v>22</v>
      </c>
      <c r="Q2855" s="1">
        <f>INDEX([1]房源台账数据源!$CZ:$CZ,MATCH(B2855,[1]房源台账数据源!$B:$B,0))</f>
        <v>636164</v>
      </c>
      <c r="R2855" s="1">
        <f>IF(U2855="未售",ROUNDDOWN(Q2855*(1-5%),0),INDEX([1]房源台账数据源!$AU:$AU,MATCH(B2855,[1]房源台账数据源!$B:$B,0)))</f>
        <v>588332</v>
      </c>
      <c r="S2855" s="23">
        <f t="shared" si="214"/>
        <v>0</v>
      </c>
      <c r="T2855" s="23">
        <f t="shared" si="215"/>
        <v>-0.0751881590281751</v>
      </c>
      <c r="U2855" s="1" t="str">
        <f>INDEX([1]房源台账数据源!$DE:$DE,MATCH(B2855,[1]房源台账数据源!$B:$B,0))</f>
        <v>已售</v>
      </c>
    </row>
    <row r="2856" s="1" customFormat="1" ht="16.5" customHeight="1" spans="1:21">
      <c r="A2856" s="34">
        <v>97</v>
      </c>
      <c r="B2856" s="28" t="s">
        <v>5765</v>
      </c>
      <c r="C2856" s="34">
        <v>7</v>
      </c>
      <c r="D2856" s="34" t="s">
        <v>5766</v>
      </c>
      <c r="E2856" s="34">
        <v>17</v>
      </c>
      <c r="F2856" s="34" t="s">
        <v>33</v>
      </c>
      <c r="G2856" s="34">
        <v>2.9</v>
      </c>
      <c r="H2856" s="34">
        <v>73.04</v>
      </c>
      <c r="I2856" s="34">
        <v>14.19</v>
      </c>
      <c r="J2856" s="34">
        <v>58.85</v>
      </c>
      <c r="K2856" s="34">
        <v>9144.98904709748</v>
      </c>
      <c r="L2856" s="34">
        <v>11350.0424808836</v>
      </c>
      <c r="M2856" s="31">
        <v>634553</v>
      </c>
      <c r="N2856" s="34"/>
      <c r="O2856" s="34" t="s">
        <v>22</v>
      </c>
      <c r="Q2856" s="1">
        <f>INDEX([1]房源台账数据源!$CZ:$CZ,MATCH(B2856,[1]房源台账数据源!$B:$B,0))</f>
        <v>634553</v>
      </c>
      <c r="R2856" s="1">
        <f>IF(U2856="未售",ROUNDDOWN(Q2856*(1-5%),0),INDEX([1]房源台账数据源!$AU:$AU,MATCH(B2856,[1]房源台账数据源!$B:$B,0)))</f>
        <v>592768</v>
      </c>
      <c r="S2856" s="23">
        <f t="shared" si="214"/>
        <v>0</v>
      </c>
      <c r="T2856" s="23">
        <f t="shared" si="215"/>
        <v>-0.0658495035087692</v>
      </c>
      <c r="U2856" s="1" t="str">
        <f>INDEX([1]房源台账数据源!$DE:$DE,MATCH(B2856,[1]房源台账数据源!$B:$B,0))</f>
        <v>已售</v>
      </c>
    </row>
    <row r="2857" s="1" customFormat="1" ht="16.5" customHeight="1" spans="1:21">
      <c r="A2857" s="34">
        <v>98</v>
      </c>
      <c r="B2857" s="28" t="s">
        <v>5767</v>
      </c>
      <c r="C2857" s="34">
        <v>7</v>
      </c>
      <c r="D2857" s="34" t="s">
        <v>5768</v>
      </c>
      <c r="E2857" s="34">
        <v>17</v>
      </c>
      <c r="F2857" s="34" t="s">
        <v>25</v>
      </c>
      <c r="G2857" s="34">
        <v>2.9</v>
      </c>
      <c r="H2857" s="34">
        <v>91.44</v>
      </c>
      <c r="I2857" s="34">
        <v>17.77</v>
      </c>
      <c r="J2857" s="34">
        <v>73.67</v>
      </c>
      <c r="K2857" s="34">
        <v>10667.0275590551</v>
      </c>
      <c r="L2857" s="34">
        <v>13240.0298629021</v>
      </c>
      <c r="M2857" s="31">
        <v>926624</v>
      </c>
      <c r="N2857" s="34"/>
      <c r="O2857" s="34" t="s">
        <v>22</v>
      </c>
      <c r="Q2857" s="1">
        <f>INDEX([1]房源台账数据源!$CZ:$CZ,MATCH(B2857,[1]房源台账数据源!$B:$B,0))</f>
        <v>926624</v>
      </c>
      <c r="R2857" s="1">
        <f>IF(U2857="未售",ROUNDDOWN(Q2857*(1-5%),0),INDEX([1]房源台账数据源!$AU:$AU,MATCH(B2857,[1]房源台账数据源!$B:$B,0)))</f>
        <v>849173</v>
      </c>
      <c r="S2857" s="23">
        <f t="shared" si="214"/>
        <v>0</v>
      </c>
      <c r="T2857" s="23">
        <f t="shared" si="215"/>
        <v>-0.0835840643022413</v>
      </c>
      <c r="U2857" s="1" t="str">
        <f>INDEX([1]房源台账数据源!$DE:$DE,MATCH(B2857,[1]房源台账数据源!$B:$B,0))</f>
        <v>已售</v>
      </c>
    </row>
    <row r="2858" s="1" customFormat="1" ht="16.5" customHeight="1" spans="1:21">
      <c r="A2858" s="34">
        <v>99</v>
      </c>
      <c r="B2858" s="28" t="s">
        <v>5769</v>
      </c>
      <c r="C2858" s="34">
        <v>7</v>
      </c>
      <c r="D2858" s="34" t="s">
        <v>5770</v>
      </c>
      <c r="E2858" s="34">
        <v>18</v>
      </c>
      <c r="F2858" s="34" t="s">
        <v>25</v>
      </c>
      <c r="G2858" s="34">
        <v>2.9</v>
      </c>
      <c r="H2858" s="34">
        <v>91.05</v>
      </c>
      <c r="I2858" s="34">
        <v>17.69</v>
      </c>
      <c r="J2858" s="34">
        <v>73.36</v>
      </c>
      <c r="K2858" s="34">
        <v>10614.7062053817</v>
      </c>
      <c r="L2858" s="34">
        <v>13174.3320610687</v>
      </c>
      <c r="M2858" s="31">
        <v>918146</v>
      </c>
      <c r="N2858" s="34"/>
      <c r="O2858" s="34" t="s">
        <v>22</v>
      </c>
      <c r="Q2858" s="1">
        <f>INDEX([1]房源台账数据源!$CZ:$CZ,MATCH(B2858,[1]房源台账数据源!$B:$B,0))</f>
        <v>918146</v>
      </c>
      <c r="R2858" s="1">
        <f>IF(U2858="未售",ROUNDDOWN(Q2858*(1-5%),0),INDEX([1]房源台账数据源!$AU:$AU,MATCH(B2858,[1]房源台账数据源!$B:$B,0)))</f>
        <v>829849</v>
      </c>
      <c r="S2858" s="23">
        <f t="shared" si="214"/>
        <v>0</v>
      </c>
      <c r="T2858" s="23">
        <f t="shared" si="215"/>
        <v>-0.0961688010403574</v>
      </c>
      <c r="U2858" s="1" t="str">
        <f>INDEX([1]房源台账数据源!$DE:$DE,MATCH(B2858,[1]房源台账数据源!$B:$B,0))</f>
        <v>已售</v>
      </c>
    </row>
    <row r="2859" s="1" customFormat="1" ht="16.5" customHeight="1" spans="1:21">
      <c r="A2859" s="34">
        <v>100</v>
      </c>
      <c r="B2859" s="28" t="s">
        <v>5771</v>
      </c>
      <c r="C2859" s="34">
        <v>7</v>
      </c>
      <c r="D2859" s="34" t="s">
        <v>5772</v>
      </c>
      <c r="E2859" s="34">
        <v>18</v>
      </c>
      <c r="F2859" s="34" t="s">
        <v>25</v>
      </c>
      <c r="G2859" s="34">
        <v>2.9</v>
      </c>
      <c r="H2859" s="34">
        <v>91.55</v>
      </c>
      <c r="I2859" s="34">
        <v>17.79</v>
      </c>
      <c r="J2859" s="34">
        <v>73.76</v>
      </c>
      <c r="K2859" s="34">
        <v>10350.9776078646</v>
      </c>
      <c r="L2859" s="34">
        <v>12847.5054229935</v>
      </c>
      <c r="M2859" s="31">
        <v>900251</v>
      </c>
      <c r="N2859" s="34"/>
      <c r="O2859" s="34" t="s">
        <v>22</v>
      </c>
      <c r="Q2859" s="1">
        <f>INDEX([1]房源台账数据源!$CZ:$CZ,MATCH(B2859,[1]房源台账数据源!$B:$B,0))</f>
        <v>900251</v>
      </c>
      <c r="R2859" s="1">
        <f>IF(U2859="未售",ROUNDDOWN(Q2859*(1-5%),0),INDEX([1]房源台账数据源!$AU:$AU,MATCH(B2859,[1]房源台账数据源!$B:$B,0)))</f>
        <v>818065</v>
      </c>
      <c r="S2859" s="23">
        <f t="shared" si="214"/>
        <v>0</v>
      </c>
      <c r="T2859" s="23">
        <f t="shared" si="215"/>
        <v>-0.0912923173648238</v>
      </c>
      <c r="U2859" s="1" t="str">
        <f>INDEX([1]房源台账数据源!$DE:$DE,MATCH(B2859,[1]房源台账数据源!$B:$B,0))</f>
        <v>已售</v>
      </c>
    </row>
    <row r="2860" s="1" customFormat="1" ht="16.5" customHeight="1" spans="1:21">
      <c r="A2860" s="34">
        <v>101</v>
      </c>
      <c r="B2860" s="28" t="s">
        <v>5773</v>
      </c>
      <c r="C2860" s="34">
        <v>7</v>
      </c>
      <c r="D2860" s="34" t="s">
        <v>5774</v>
      </c>
      <c r="E2860" s="34">
        <v>18</v>
      </c>
      <c r="F2860" s="34" t="s">
        <v>25</v>
      </c>
      <c r="G2860" s="34">
        <v>2.9</v>
      </c>
      <c r="H2860" s="34">
        <v>91.51</v>
      </c>
      <c r="I2860" s="34">
        <v>17.78</v>
      </c>
      <c r="J2860" s="34">
        <v>73.73</v>
      </c>
      <c r="K2860" s="34">
        <v>10159.8513823626</v>
      </c>
      <c r="L2860" s="34">
        <v>12609.900990099</v>
      </c>
      <c r="M2860" s="31">
        <v>883242</v>
      </c>
      <c r="N2860" s="34"/>
      <c r="O2860" s="34" t="s">
        <v>22</v>
      </c>
      <c r="Q2860" s="1">
        <f>INDEX([1]房源台账数据源!$CZ:$CZ,MATCH(B2860,[1]房源台账数据源!$B:$B,0))</f>
        <v>883242</v>
      </c>
      <c r="R2860" s="1">
        <f>IF(U2860="未售",ROUNDDOWN(Q2860*(1-5%),0),INDEX([1]房源台账数据源!$AU:$AU,MATCH(B2860,[1]房源台账数据源!$B:$B,0)))</f>
        <v>801916</v>
      </c>
      <c r="S2860" s="23">
        <f t="shared" si="214"/>
        <v>0</v>
      </c>
      <c r="T2860" s="23">
        <f t="shared" si="215"/>
        <v>-0.0920766901936276</v>
      </c>
      <c r="U2860" s="1" t="str">
        <f>INDEX([1]房源台账数据源!$DE:$DE,MATCH(B2860,[1]房源台账数据源!$B:$B,0))</f>
        <v>已售</v>
      </c>
    </row>
    <row r="2861" s="1" customFormat="1" ht="16.5" customHeight="1" spans="1:21">
      <c r="A2861" s="34">
        <v>102</v>
      </c>
      <c r="B2861" s="28" t="s">
        <v>5775</v>
      </c>
      <c r="C2861" s="34">
        <v>7</v>
      </c>
      <c r="D2861" s="34" t="s">
        <v>5776</v>
      </c>
      <c r="E2861" s="34">
        <v>18</v>
      </c>
      <c r="F2861" s="34" t="s">
        <v>33</v>
      </c>
      <c r="G2861" s="34">
        <v>2.9</v>
      </c>
      <c r="H2861" s="34">
        <v>73.04</v>
      </c>
      <c r="I2861" s="34">
        <v>14.19</v>
      </c>
      <c r="J2861" s="34">
        <v>58.85</v>
      </c>
      <c r="K2861" s="34">
        <v>9168.20920043812</v>
      </c>
      <c r="L2861" s="34">
        <v>11378.8615123195</v>
      </c>
      <c r="M2861" s="31">
        <v>636164</v>
      </c>
      <c r="N2861" s="34"/>
      <c r="O2861" s="34" t="s">
        <v>22</v>
      </c>
      <c r="Q2861" s="1">
        <f>INDEX([1]房源台账数据源!$CZ:$CZ,MATCH(B2861,[1]房源台账数据源!$B:$B,0))</f>
        <v>636164</v>
      </c>
      <c r="R2861" s="1">
        <f>IF(U2861="未售",ROUNDDOWN(Q2861*(1-5%),0),INDEX([1]房源台账数据源!$AU:$AU,MATCH(B2861,[1]房源台账数据源!$B:$B,0)))</f>
        <v>604355</v>
      </c>
      <c r="S2861" s="23">
        <f t="shared" si="214"/>
        <v>0</v>
      </c>
      <c r="T2861" s="23">
        <f t="shared" si="215"/>
        <v>-0.0500012575373646</v>
      </c>
      <c r="U2861" s="1" t="str">
        <f>INDEX([1]房源台账数据源!$DE:$DE,MATCH(B2861,[1]房源台账数据源!$B:$B,0))</f>
        <v>未售</v>
      </c>
    </row>
    <row r="2862" s="1" customFormat="1" ht="16.5" customHeight="1" spans="1:21">
      <c r="A2862" s="34">
        <v>103</v>
      </c>
      <c r="B2862" s="28" t="s">
        <v>5777</v>
      </c>
      <c r="C2862" s="34">
        <v>7</v>
      </c>
      <c r="D2862" s="34" t="s">
        <v>5778</v>
      </c>
      <c r="E2862" s="34">
        <v>18</v>
      </c>
      <c r="F2862" s="34" t="s">
        <v>33</v>
      </c>
      <c r="G2862" s="34">
        <v>2.9</v>
      </c>
      <c r="H2862" s="34">
        <v>73.04</v>
      </c>
      <c r="I2862" s="34">
        <v>14.19</v>
      </c>
      <c r="J2862" s="34">
        <v>58.85</v>
      </c>
      <c r="K2862" s="34">
        <v>9144.98904709748</v>
      </c>
      <c r="L2862" s="34">
        <v>11350.0424808836</v>
      </c>
      <c r="M2862" s="31">
        <v>634553</v>
      </c>
      <c r="N2862" s="34"/>
      <c r="O2862" s="34" t="s">
        <v>22</v>
      </c>
      <c r="Q2862" s="1">
        <f>INDEX([1]房源台账数据源!$CZ:$CZ,MATCH(B2862,[1]房源台账数据源!$B:$B,0))</f>
        <v>634553</v>
      </c>
      <c r="R2862" s="1">
        <f>IF(U2862="未售",ROUNDDOWN(Q2862*(1-5%),0),INDEX([1]房源台账数据源!$AU:$AU,MATCH(B2862,[1]房源台账数据源!$B:$B,0)))</f>
        <v>602825</v>
      </c>
      <c r="S2862" s="23">
        <f t="shared" si="214"/>
        <v>0</v>
      </c>
      <c r="T2862" s="23">
        <f t="shared" si="215"/>
        <v>-0.0500005515693725</v>
      </c>
      <c r="U2862" s="1" t="str">
        <f>INDEX([1]房源台账数据源!$DE:$DE,MATCH(B2862,[1]房源台账数据源!$B:$B,0))</f>
        <v>未售</v>
      </c>
    </row>
    <row r="2863" s="1" customFormat="1" ht="16.5" customHeight="1" spans="1:21">
      <c r="A2863" s="34">
        <v>104</v>
      </c>
      <c r="B2863" s="28" t="s">
        <v>5779</v>
      </c>
      <c r="C2863" s="34">
        <v>7</v>
      </c>
      <c r="D2863" s="34" t="s">
        <v>5780</v>
      </c>
      <c r="E2863" s="34">
        <v>18</v>
      </c>
      <c r="F2863" s="34" t="s">
        <v>25</v>
      </c>
      <c r="G2863" s="34">
        <v>2.9</v>
      </c>
      <c r="H2863" s="34">
        <v>91.44</v>
      </c>
      <c r="I2863" s="34">
        <v>17.77</v>
      </c>
      <c r="J2863" s="34">
        <v>73.67</v>
      </c>
      <c r="K2863" s="34">
        <v>10667.0275590551</v>
      </c>
      <c r="L2863" s="34">
        <v>13240.0298629021</v>
      </c>
      <c r="M2863" s="31">
        <v>926624</v>
      </c>
      <c r="N2863" s="34"/>
      <c r="O2863" s="34" t="s">
        <v>22</v>
      </c>
      <c r="Q2863" s="1">
        <f>INDEX([1]房源台账数据源!$CZ:$CZ,MATCH(B2863,[1]房源台账数据源!$B:$B,0))</f>
        <v>926624</v>
      </c>
      <c r="R2863" s="1">
        <f>IF(U2863="未售",ROUNDDOWN(Q2863*(1-5%),0),INDEX([1]房源台账数据源!$AU:$AU,MATCH(B2863,[1]房源台账数据源!$B:$B,0)))</f>
        <v>880292</v>
      </c>
      <c r="S2863" s="23">
        <f t="shared" si="214"/>
        <v>0</v>
      </c>
      <c r="T2863" s="23">
        <f t="shared" si="215"/>
        <v>-0.0500008633491038</v>
      </c>
      <c r="U2863" s="1" t="str">
        <f>INDEX([1]房源台账数据源!$DE:$DE,MATCH(B2863,[1]房源台账数据源!$B:$B,0))</f>
        <v>未售</v>
      </c>
    </row>
    <row r="2864" s="1" customFormat="1" ht="16.5" customHeight="1" spans="1:21">
      <c r="A2864" s="34">
        <v>105</v>
      </c>
      <c r="B2864" s="28" t="s">
        <v>5781</v>
      </c>
      <c r="C2864" s="34">
        <v>7</v>
      </c>
      <c r="D2864" s="34" t="s">
        <v>5782</v>
      </c>
      <c r="E2864" s="34">
        <v>19</v>
      </c>
      <c r="F2864" s="34" t="s">
        <v>25</v>
      </c>
      <c r="G2864" s="34">
        <v>2.9</v>
      </c>
      <c r="H2864" s="34">
        <v>91.05</v>
      </c>
      <c r="I2864" s="34">
        <v>17.69</v>
      </c>
      <c r="J2864" s="34">
        <v>73.36</v>
      </c>
      <c r="K2864" s="34">
        <v>10614.7062053817</v>
      </c>
      <c r="L2864" s="34">
        <v>13174.3320610687</v>
      </c>
      <c r="M2864" s="31">
        <v>918146</v>
      </c>
      <c r="N2864" s="34"/>
      <c r="O2864" s="34" t="s">
        <v>22</v>
      </c>
      <c r="Q2864" s="1">
        <f>INDEX([1]房源台账数据源!$CZ:$CZ,MATCH(B2864,[1]房源台账数据源!$B:$B,0))</f>
        <v>918146</v>
      </c>
      <c r="R2864" s="1">
        <f>IF(U2864="未售",ROUNDDOWN(Q2864*(1-5%),0),INDEX([1]房源台账数据源!$AU:$AU,MATCH(B2864,[1]房源台账数据源!$B:$B,0)))</f>
        <v>821466</v>
      </c>
      <c r="S2864" s="23">
        <f t="shared" si="214"/>
        <v>0</v>
      </c>
      <c r="T2864" s="23">
        <f t="shared" si="215"/>
        <v>-0.105299157214648</v>
      </c>
      <c r="U2864" s="1" t="str">
        <f>INDEX([1]房源台账数据源!$DE:$DE,MATCH(B2864,[1]房源台账数据源!$B:$B,0))</f>
        <v>已售</v>
      </c>
    </row>
    <row r="2865" s="1" customFormat="1" ht="16.5" customHeight="1" spans="1:21">
      <c r="A2865" s="34">
        <v>106</v>
      </c>
      <c r="B2865" s="28" t="s">
        <v>5783</v>
      </c>
      <c r="C2865" s="34">
        <v>7</v>
      </c>
      <c r="D2865" s="34" t="s">
        <v>5784</v>
      </c>
      <c r="E2865" s="34">
        <v>19</v>
      </c>
      <c r="F2865" s="34" t="s">
        <v>25</v>
      </c>
      <c r="G2865" s="34">
        <v>2.9</v>
      </c>
      <c r="H2865" s="34">
        <v>91.55</v>
      </c>
      <c r="I2865" s="34">
        <v>17.79</v>
      </c>
      <c r="J2865" s="34">
        <v>73.76</v>
      </c>
      <c r="K2865" s="34">
        <v>10350.9776078646</v>
      </c>
      <c r="L2865" s="34">
        <v>12847.5054229935</v>
      </c>
      <c r="M2865" s="31">
        <v>900251</v>
      </c>
      <c r="N2865" s="34"/>
      <c r="O2865" s="34" t="s">
        <v>22</v>
      </c>
      <c r="Q2865" s="1">
        <f>INDEX([1]房源台账数据源!$CZ:$CZ,MATCH(B2865,[1]房源台账数据源!$B:$B,0))</f>
        <v>900251</v>
      </c>
      <c r="R2865" s="1">
        <f>IF(U2865="未售",ROUNDDOWN(Q2865*(1-5%),0),INDEX([1]房源台账数据源!$AU:$AU,MATCH(B2865,[1]房源台账数据源!$B:$B,0)))</f>
        <v>818065</v>
      </c>
      <c r="S2865" s="23">
        <f t="shared" si="214"/>
        <v>0</v>
      </c>
      <c r="T2865" s="23">
        <f t="shared" si="215"/>
        <v>-0.0912923173648238</v>
      </c>
      <c r="U2865" s="1" t="str">
        <f>INDEX([1]房源台账数据源!$DE:$DE,MATCH(B2865,[1]房源台账数据源!$B:$B,0))</f>
        <v>已售</v>
      </c>
    </row>
    <row r="2866" s="1" customFormat="1" ht="16.5" customHeight="1" spans="1:21">
      <c r="A2866" s="34">
        <v>107</v>
      </c>
      <c r="B2866" s="28" t="s">
        <v>5785</v>
      </c>
      <c r="C2866" s="34">
        <v>7</v>
      </c>
      <c r="D2866" s="34" t="s">
        <v>5786</v>
      </c>
      <c r="E2866" s="34">
        <v>19</v>
      </c>
      <c r="F2866" s="34" t="s">
        <v>25</v>
      </c>
      <c r="G2866" s="34">
        <v>2.9</v>
      </c>
      <c r="H2866" s="34">
        <v>91.51</v>
      </c>
      <c r="I2866" s="34">
        <v>17.78</v>
      </c>
      <c r="J2866" s="34">
        <v>73.73</v>
      </c>
      <c r="K2866" s="34">
        <v>10159.8513823626</v>
      </c>
      <c r="L2866" s="34">
        <v>12609.900990099</v>
      </c>
      <c r="M2866" s="31">
        <v>883242</v>
      </c>
      <c r="N2866" s="34"/>
      <c r="O2866" s="34" t="s">
        <v>22</v>
      </c>
      <c r="Q2866" s="1">
        <f>INDEX([1]房源台账数据源!$CZ:$CZ,MATCH(B2866,[1]房源台账数据源!$B:$B,0))</f>
        <v>883242</v>
      </c>
      <c r="R2866" s="1">
        <f>IF(U2866="未售",ROUNDDOWN(Q2866*(1-5%),0),INDEX([1]房源台账数据源!$AU:$AU,MATCH(B2866,[1]房源台账数据源!$B:$B,0)))</f>
        <v>801834</v>
      </c>
      <c r="S2866" s="23">
        <f t="shared" si="214"/>
        <v>0</v>
      </c>
      <c r="T2866" s="23">
        <f t="shared" si="215"/>
        <v>-0.0921695299815905</v>
      </c>
      <c r="U2866" s="1" t="str">
        <f>INDEX([1]房源台账数据源!$DE:$DE,MATCH(B2866,[1]房源台账数据源!$B:$B,0))</f>
        <v>已售</v>
      </c>
    </row>
    <row r="2867" s="1" customFormat="1" ht="16.5" customHeight="1" spans="1:21">
      <c r="A2867" s="34">
        <v>108</v>
      </c>
      <c r="B2867" s="28" t="s">
        <v>5787</v>
      </c>
      <c r="C2867" s="34">
        <v>7</v>
      </c>
      <c r="D2867" s="34" t="s">
        <v>5788</v>
      </c>
      <c r="E2867" s="34">
        <v>19</v>
      </c>
      <c r="F2867" s="34" t="s">
        <v>33</v>
      </c>
      <c r="G2867" s="34">
        <v>2.9</v>
      </c>
      <c r="H2867" s="34">
        <v>73.04</v>
      </c>
      <c r="I2867" s="34">
        <v>14.19</v>
      </c>
      <c r="J2867" s="34">
        <v>58.85</v>
      </c>
      <c r="K2867" s="34">
        <v>9168.20920043812</v>
      </c>
      <c r="L2867" s="34">
        <v>11378.8615123195</v>
      </c>
      <c r="M2867" s="31">
        <v>636164</v>
      </c>
      <c r="N2867" s="34"/>
      <c r="O2867" s="34" t="s">
        <v>22</v>
      </c>
      <c r="Q2867" s="1">
        <f>INDEX([1]房源台账数据源!$CZ:$CZ,MATCH(B2867,[1]房源台账数据源!$B:$B,0))</f>
        <v>636164</v>
      </c>
      <c r="R2867" s="1">
        <f>IF(U2867="未售",ROUNDDOWN(Q2867*(1-5%),0),INDEX([1]房源台账数据源!$AU:$AU,MATCH(B2867,[1]房源台账数据源!$B:$B,0)))</f>
        <v>582389</v>
      </c>
      <c r="S2867" s="23">
        <f t="shared" si="214"/>
        <v>0</v>
      </c>
      <c r="T2867" s="23">
        <f t="shared" si="215"/>
        <v>-0.084530089725291</v>
      </c>
      <c r="U2867" s="1" t="str">
        <f>INDEX([1]房源台账数据源!$DE:$DE,MATCH(B2867,[1]房源台账数据源!$B:$B,0))</f>
        <v>已售</v>
      </c>
    </row>
    <row r="2868" s="1" customFormat="1" ht="16.5" customHeight="1" spans="1:21">
      <c r="A2868" s="34">
        <v>109</v>
      </c>
      <c r="B2868" s="28" t="s">
        <v>5789</v>
      </c>
      <c r="C2868" s="34">
        <v>7</v>
      </c>
      <c r="D2868" s="34" t="s">
        <v>5790</v>
      </c>
      <c r="E2868" s="34">
        <v>19</v>
      </c>
      <c r="F2868" s="34" t="s">
        <v>33</v>
      </c>
      <c r="G2868" s="34">
        <v>2.9</v>
      </c>
      <c r="H2868" s="34">
        <v>73.04</v>
      </c>
      <c r="I2868" s="34">
        <v>14.19</v>
      </c>
      <c r="J2868" s="34">
        <v>58.85</v>
      </c>
      <c r="K2868" s="34">
        <v>9144.98904709748</v>
      </c>
      <c r="L2868" s="34">
        <v>11350.0424808836</v>
      </c>
      <c r="M2868" s="31">
        <v>634553</v>
      </c>
      <c r="N2868" s="34"/>
      <c r="O2868" s="34" t="s">
        <v>22</v>
      </c>
      <c r="Q2868" s="1">
        <f>INDEX([1]房源台账数据源!$CZ:$CZ,MATCH(B2868,[1]房源台账数据源!$B:$B,0))</f>
        <v>634553</v>
      </c>
      <c r="R2868" s="1">
        <f>IF(U2868="未售",ROUNDDOWN(Q2868*(1-5%),0),INDEX([1]房源台账数据源!$AU:$AU,MATCH(B2868,[1]房源台账数据源!$B:$B,0)))</f>
        <v>586780</v>
      </c>
      <c r="S2868" s="23">
        <f t="shared" si="214"/>
        <v>0</v>
      </c>
      <c r="T2868" s="23">
        <f t="shared" si="215"/>
        <v>-0.075286067515243</v>
      </c>
      <c r="U2868" s="1" t="str">
        <f>INDEX([1]房源台账数据源!$DE:$DE,MATCH(B2868,[1]房源台账数据源!$B:$B,0))</f>
        <v>已售</v>
      </c>
    </row>
    <row r="2869" s="1" customFormat="1" ht="16.5" customHeight="1" spans="1:21">
      <c r="A2869" s="34">
        <v>110</v>
      </c>
      <c r="B2869" s="28" t="s">
        <v>5791</v>
      </c>
      <c r="C2869" s="34">
        <v>7</v>
      </c>
      <c r="D2869" s="34" t="s">
        <v>5792</v>
      </c>
      <c r="E2869" s="34">
        <v>19</v>
      </c>
      <c r="F2869" s="34" t="s">
        <v>25</v>
      </c>
      <c r="G2869" s="34">
        <v>2.9</v>
      </c>
      <c r="H2869" s="34">
        <v>91.44</v>
      </c>
      <c r="I2869" s="34">
        <v>17.77</v>
      </c>
      <c r="J2869" s="34">
        <v>73.67</v>
      </c>
      <c r="K2869" s="34">
        <v>10667.0275590551</v>
      </c>
      <c r="L2869" s="34">
        <v>13240.0298629021</v>
      </c>
      <c r="M2869" s="31">
        <v>926624</v>
      </c>
      <c r="N2869" s="34"/>
      <c r="O2869" s="34" t="s">
        <v>22</v>
      </c>
      <c r="Q2869" s="1">
        <f>INDEX([1]房源台账数据源!$CZ:$CZ,MATCH(B2869,[1]房源台账数据源!$B:$B,0))</f>
        <v>926624</v>
      </c>
      <c r="R2869" s="1">
        <f>IF(U2869="未售",ROUNDDOWN(Q2869*(1-5%),0),INDEX([1]房源台账数据源!$AU:$AU,MATCH(B2869,[1]房源台账数据源!$B:$B,0)))</f>
        <v>832190</v>
      </c>
      <c r="S2869" s="23">
        <f t="shared" si="214"/>
        <v>0</v>
      </c>
      <c r="T2869" s="23">
        <f t="shared" si="215"/>
        <v>-0.101911886590462</v>
      </c>
      <c r="U2869" s="1" t="str">
        <f>INDEX([1]房源台账数据源!$DE:$DE,MATCH(B2869,[1]房源台账数据源!$B:$B,0))</f>
        <v>已售</v>
      </c>
    </row>
    <row r="2870" s="1" customFormat="1" ht="16.5" customHeight="1" spans="1:21">
      <c r="A2870" s="34">
        <v>111</v>
      </c>
      <c r="B2870" s="28" t="s">
        <v>5793</v>
      </c>
      <c r="C2870" s="34">
        <v>7</v>
      </c>
      <c r="D2870" s="34" t="s">
        <v>5794</v>
      </c>
      <c r="E2870" s="34">
        <v>20</v>
      </c>
      <c r="F2870" s="34" t="s">
        <v>25</v>
      </c>
      <c r="G2870" s="34">
        <v>2.9</v>
      </c>
      <c r="H2870" s="34">
        <v>91.05</v>
      </c>
      <c r="I2870" s="34">
        <v>17.69</v>
      </c>
      <c r="J2870" s="34">
        <v>73.36</v>
      </c>
      <c r="K2870" s="34">
        <v>10614.7062053817</v>
      </c>
      <c r="L2870" s="34">
        <v>13174.3320610687</v>
      </c>
      <c r="M2870" s="31">
        <v>918146</v>
      </c>
      <c r="N2870" s="34"/>
      <c r="O2870" s="34" t="s">
        <v>22</v>
      </c>
      <c r="Q2870" s="1">
        <f>INDEX([1]房源台账数据源!$CZ:$CZ,MATCH(B2870,[1]房源台账数据源!$B:$B,0))</f>
        <v>918146</v>
      </c>
      <c r="R2870" s="1">
        <f>IF(U2870="未售",ROUNDDOWN(Q2870*(1-5%),0),INDEX([1]房源台账数据源!$AU:$AU,MATCH(B2870,[1]房源台账数据源!$B:$B,0)))</f>
        <v>821466</v>
      </c>
      <c r="S2870" s="23">
        <f t="shared" si="214"/>
        <v>0</v>
      </c>
      <c r="T2870" s="23">
        <f t="shared" si="215"/>
        <v>-0.105299157214648</v>
      </c>
      <c r="U2870" s="1" t="str">
        <f>INDEX([1]房源台账数据源!$DE:$DE,MATCH(B2870,[1]房源台账数据源!$B:$B,0))</f>
        <v>已售</v>
      </c>
    </row>
    <row r="2871" s="1" customFormat="1" ht="16.5" customHeight="1" spans="1:21">
      <c r="A2871" s="34">
        <v>112</v>
      </c>
      <c r="B2871" s="28" t="s">
        <v>5795</v>
      </c>
      <c r="C2871" s="34">
        <v>7</v>
      </c>
      <c r="D2871" s="34" t="s">
        <v>5796</v>
      </c>
      <c r="E2871" s="34">
        <v>20</v>
      </c>
      <c r="F2871" s="34" t="s">
        <v>25</v>
      </c>
      <c r="G2871" s="34">
        <v>2.9</v>
      </c>
      <c r="H2871" s="34">
        <v>91.55</v>
      </c>
      <c r="I2871" s="34">
        <v>17.79</v>
      </c>
      <c r="J2871" s="34">
        <v>73.76</v>
      </c>
      <c r="K2871" s="34">
        <v>10350.9776078646</v>
      </c>
      <c r="L2871" s="34">
        <v>12847.5054229935</v>
      </c>
      <c r="M2871" s="31">
        <v>900251</v>
      </c>
      <c r="N2871" s="34"/>
      <c r="O2871" s="34" t="s">
        <v>22</v>
      </c>
      <c r="Q2871" s="1">
        <f>INDEX([1]房源台账数据源!$CZ:$CZ,MATCH(B2871,[1]房源台账数据源!$B:$B,0))</f>
        <v>900251</v>
      </c>
      <c r="R2871" s="1">
        <f>IF(U2871="未售",ROUNDDOWN(Q2871*(1-5%),0),INDEX([1]房源台账数据源!$AU:$AU,MATCH(B2871,[1]房源台账数据源!$B:$B,0)))</f>
        <v>809884</v>
      </c>
      <c r="S2871" s="23">
        <f t="shared" si="214"/>
        <v>0</v>
      </c>
      <c r="T2871" s="23">
        <f t="shared" si="215"/>
        <v>-0.100379782971638</v>
      </c>
      <c r="U2871" s="1" t="str">
        <f>INDEX([1]房源台账数据源!$DE:$DE,MATCH(B2871,[1]房源台账数据源!$B:$B,0))</f>
        <v>已售</v>
      </c>
    </row>
    <row r="2872" s="1" customFormat="1" ht="16.5" customHeight="1" spans="1:21">
      <c r="A2872" s="34">
        <v>113</v>
      </c>
      <c r="B2872" s="28" t="s">
        <v>5797</v>
      </c>
      <c r="C2872" s="34">
        <v>7</v>
      </c>
      <c r="D2872" s="34" t="s">
        <v>5798</v>
      </c>
      <c r="E2872" s="34">
        <v>20</v>
      </c>
      <c r="F2872" s="34" t="s">
        <v>25</v>
      </c>
      <c r="G2872" s="34">
        <v>2.9</v>
      </c>
      <c r="H2872" s="34">
        <v>91.51</v>
      </c>
      <c r="I2872" s="34">
        <v>17.78</v>
      </c>
      <c r="J2872" s="34">
        <v>73.73</v>
      </c>
      <c r="K2872" s="34">
        <v>10159.8513823626</v>
      </c>
      <c r="L2872" s="34">
        <v>12609.900990099</v>
      </c>
      <c r="M2872" s="31">
        <v>883242</v>
      </c>
      <c r="N2872" s="34"/>
      <c r="O2872" s="34" t="s">
        <v>22</v>
      </c>
      <c r="Q2872" s="1">
        <f>INDEX([1]房源台账数据源!$CZ:$CZ,MATCH(B2872,[1]房源台账数据源!$B:$B,0))</f>
        <v>883242</v>
      </c>
      <c r="R2872" s="1">
        <f>IF(U2872="未售",ROUNDDOWN(Q2872*(1-5%),0),INDEX([1]房源台账数据源!$AU:$AU,MATCH(B2872,[1]房源台账数据源!$B:$B,0)))</f>
        <v>801834</v>
      </c>
      <c r="S2872" s="23">
        <f t="shared" si="214"/>
        <v>0</v>
      </c>
      <c r="T2872" s="23">
        <f t="shared" si="215"/>
        <v>-0.0921695299815905</v>
      </c>
      <c r="U2872" s="1" t="str">
        <f>INDEX([1]房源台账数据源!$DE:$DE,MATCH(B2872,[1]房源台账数据源!$B:$B,0))</f>
        <v>已售</v>
      </c>
    </row>
    <row r="2873" s="1" customFormat="1" ht="16.5" customHeight="1" spans="1:21">
      <c r="A2873" s="34">
        <v>114</v>
      </c>
      <c r="B2873" s="28" t="s">
        <v>5799</v>
      </c>
      <c r="C2873" s="34">
        <v>7</v>
      </c>
      <c r="D2873" s="34" t="s">
        <v>5800</v>
      </c>
      <c r="E2873" s="34">
        <v>20</v>
      </c>
      <c r="F2873" s="34" t="s">
        <v>33</v>
      </c>
      <c r="G2873" s="34">
        <v>2.9</v>
      </c>
      <c r="H2873" s="34">
        <v>73.04</v>
      </c>
      <c r="I2873" s="34">
        <v>14.19</v>
      </c>
      <c r="J2873" s="34">
        <v>58.85</v>
      </c>
      <c r="K2873" s="34">
        <v>9168.20920043812</v>
      </c>
      <c r="L2873" s="34">
        <v>11378.8615123195</v>
      </c>
      <c r="M2873" s="31">
        <v>636164</v>
      </c>
      <c r="N2873" s="34"/>
      <c r="O2873" s="34" t="s">
        <v>22</v>
      </c>
      <c r="Q2873" s="1">
        <f>INDEX([1]房源台账数据源!$CZ:$CZ,MATCH(B2873,[1]房源台账数据源!$B:$B,0))</f>
        <v>636164</v>
      </c>
      <c r="R2873" s="1">
        <f>IF(U2873="未售",ROUNDDOWN(Q2873*(1-5%),0),INDEX([1]房源台账数据源!$AU:$AU,MATCH(B2873,[1]房源台账数据源!$B:$B,0)))</f>
        <v>588272</v>
      </c>
      <c r="S2873" s="23">
        <f t="shared" si="214"/>
        <v>0</v>
      </c>
      <c r="T2873" s="23">
        <f t="shared" si="215"/>
        <v>-0.0752824743305185</v>
      </c>
      <c r="U2873" s="1" t="str">
        <f>INDEX([1]房源台账数据源!$DE:$DE,MATCH(B2873,[1]房源台账数据源!$B:$B,0))</f>
        <v>已售</v>
      </c>
    </row>
    <row r="2874" s="1" customFormat="1" ht="16.5" customHeight="1" spans="1:21">
      <c r="A2874" s="34">
        <v>115</v>
      </c>
      <c r="B2874" s="28" t="s">
        <v>5801</v>
      </c>
      <c r="C2874" s="34">
        <v>7</v>
      </c>
      <c r="D2874" s="34" t="s">
        <v>5802</v>
      </c>
      <c r="E2874" s="34">
        <v>20</v>
      </c>
      <c r="F2874" s="34" t="s">
        <v>33</v>
      </c>
      <c r="G2874" s="34">
        <v>2.9</v>
      </c>
      <c r="H2874" s="34">
        <v>73.04</v>
      </c>
      <c r="I2874" s="34">
        <v>14.19</v>
      </c>
      <c r="J2874" s="34">
        <v>58.85</v>
      </c>
      <c r="K2874" s="34">
        <v>9144.98904709748</v>
      </c>
      <c r="L2874" s="34">
        <v>11350.0424808836</v>
      </c>
      <c r="M2874" s="31">
        <v>634553</v>
      </c>
      <c r="N2874" s="34"/>
      <c r="O2874" s="34" t="s">
        <v>22</v>
      </c>
      <c r="Q2874" s="1">
        <f>INDEX([1]房源台账数据源!$CZ:$CZ,MATCH(B2874,[1]房源台账数据源!$B:$B,0))</f>
        <v>634553</v>
      </c>
      <c r="R2874" s="1">
        <f>IF(U2874="未售",ROUNDDOWN(Q2874*(1-5%),0),INDEX([1]房源台账数据源!$AU:$AU,MATCH(B2874,[1]房源台账数据源!$B:$B,0)))</f>
        <v>592768</v>
      </c>
      <c r="S2874" s="23">
        <f t="shared" si="214"/>
        <v>0</v>
      </c>
      <c r="T2874" s="23">
        <f t="shared" si="215"/>
        <v>-0.0658495035087692</v>
      </c>
      <c r="U2874" s="1" t="str">
        <f>INDEX([1]房源台账数据源!$DE:$DE,MATCH(B2874,[1]房源台账数据源!$B:$B,0))</f>
        <v>已售</v>
      </c>
    </row>
    <row r="2875" s="1" customFormat="1" ht="16.5" customHeight="1" spans="1:21">
      <c r="A2875" s="34">
        <v>116</v>
      </c>
      <c r="B2875" s="28" t="s">
        <v>5803</v>
      </c>
      <c r="C2875" s="34">
        <v>7</v>
      </c>
      <c r="D2875" s="34" t="s">
        <v>5804</v>
      </c>
      <c r="E2875" s="34">
        <v>20</v>
      </c>
      <c r="F2875" s="34" t="s">
        <v>25</v>
      </c>
      <c r="G2875" s="34">
        <v>2.9</v>
      </c>
      <c r="H2875" s="34">
        <v>91.44</v>
      </c>
      <c r="I2875" s="34">
        <v>17.77</v>
      </c>
      <c r="J2875" s="34">
        <v>73.67</v>
      </c>
      <c r="K2875" s="34">
        <v>10667.0275590551</v>
      </c>
      <c r="L2875" s="34">
        <v>13240.0298629021</v>
      </c>
      <c r="M2875" s="31">
        <v>926624</v>
      </c>
      <c r="N2875" s="34"/>
      <c r="O2875" s="34" t="s">
        <v>22</v>
      </c>
      <c r="Q2875" s="1">
        <f>INDEX([1]房源台账数据源!$CZ:$CZ,MATCH(B2875,[1]房源台账数据源!$B:$B,0))</f>
        <v>926624</v>
      </c>
      <c r="R2875" s="1">
        <f>IF(U2875="未售",ROUNDDOWN(Q2875*(1-5%),0),INDEX([1]房源台账数据源!$AU:$AU,MATCH(B2875,[1]房源台账数据源!$B:$B,0)))</f>
        <v>880292</v>
      </c>
      <c r="S2875" s="23">
        <f t="shared" si="214"/>
        <v>0</v>
      </c>
      <c r="T2875" s="23">
        <f t="shared" si="215"/>
        <v>-0.0500008633491038</v>
      </c>
      <c r="U2875" s="1" t="str">
        <f>INDEX([1]房源台账数据源!$DE:$DE,MATCH(B2875,[1]房源台账数据源!$B:$B,0))</f>
        <v>未售</v>
      </c>
    </row>
    <row r="2876" s="1" customFormat="1" ht="16.5" customHeight="1" spans="1:21">
      <c r="A2876" s="34">
        <v>117</v>
      </c>
      <c r="B2876" s="28" t="s">
        <v>5805</v>
      </c>
      <c r="C2876" s="34">
        <v>7</v>
      </c>
      <c r="D2876" s="34" t="s">
        <v>5806</v>
      </c>
      <c r="E2876" s="34">
        <v>21</v>
      </c>
      <c r="F2876" s="34" t="s">
        <v>25</v>
      </c>
      <c r="G2876" s="34">
        <v>2.9</v>
      </c>
      <c r="H2876" s="34">
        <v>91.05</v>
      </c>
      <c r="I2876" s="34">
        <v>17.69</v>
      </c>
      <c r="J2876" s="34">
        <v>73.36</v>
      </c>
      <c r="K2876" s="34">
        <v>10852.443712246</v>
      </c>
      <c r="L2876" s="34">
        <v>13469.3974918212</v>
      </c>
      <c r="M2876" s="31">
        <v>938710</v>
      </c>
      <c r="N2876" s="34"/>
      <c r="O2876" s="34" t="s">
        <v>22</v>
      </c>
      <c r="Q2876" s="1">
        <f>INDEX([1]房源台账数据源!$CZ:$CZ,MATCH(B2876,[1]房源台账数据源!$B:$B,0))</f>
        <v>938710</v>
      </c>
      <c r="R2876" s="1">
        <f>IF(U2876="未售",ROUNDDOWN(Q2876*(1-5%),0),INDEX([1]房源台账数据源!$AU:$AU,MATCH(B2876,[1]房源台账数据源!$B:$B,0)))</f>
        <v>839863</v>
      </c>
      <c r="S2876" s="23">
        <f t="shared" si="214"/>
        <v>0</v>
      </c>
      <c r="T2876" s="23">
        <f t="shared" si="215"/>
        <v>-0.105300891649178</v>
      </c>
      <c r="U2876" s="1" t="str">
        <f>INDEX([1]房源台账数据源!$DE:$DE,MATCH(B2876,[1]房源台账数据源!$B:$B,0))</f>
        <v>已售</v>
      </c>
    </row>
    <row r="2877" s="1" customFormat="1" ht="16.5" customHeight="1" spans="1:21">
      <c r="A2877" s="34">
        <v>118</v>
      </c>
      <c r="B2877" s="28" t="s">
        <v>5807</v>
      </c>
      <c r="C2877" s="34">
        <v>7</v>
      </c>
      <c r="D2877" s="34" t="s">
        <v>5808</v>
      </c>
      <c r="E2877" s="34">
        <v>21</v>
      </c>
      <c r="F2877" s="34" t="s">
        <v>25</v>
      </c>
      <c r="G2877" s="34">
        <v>2.9</v>
      </c>
      <c r="H2877" s="34">
        <v>91.55</v>
      </c>
      <c r="I2877" s="34">
        <v>17.79</v>
      </c>
      <c r="J2877" s="34">
        <v>73.76</v>
      </c>
      <c r="K2877" s="34">
        <v>10587.4167121791</v>
      </c>
      <c r="L2877" s="34">
        <v>13140.9707158351</v>
      </c>
      <c r="M2877" s="31">
        <v>920815</v>
      </c>
      <c r="N2877" s="34"/>
      <c r="O2877" s="34" t="s">
        <v>22</v>
      </c>
      <c r="Q2877" s="1">
        <f>INDEX([1]房源台账数据源!$CZ:$CZ,MATCH(B2877,[1]房源台账数据源!$B:$B,0))</f>
        <v>920815</v>
      </c>
      <c r="R2877" s="1">
        <f>IF(U2877="未售",ROUNDDOWN(Q2877*(1-5%),0),INDEX([1]房源台账数据源!$AU:$AU,MATCH(B2877,[1]房源台账数据源!$B:$B,0)))</f>
        <v>828382</v>
      </c>
      <c r="S2877" s="23">
        <f t="shared" si="214"/>
        <v>0</v>
      </c>
      <c r="T2877" s="23">
        <f t="shared" si="215"/>
        <v>-0.100381727057009</v>
      </c>
      <c r="U2877" s="1" t="str">
        <f>INDEX([1]房源台账数据源!$DE:$DE,MATCH(B2877,[1]房源台账数据源!$B:$B,0))</f>
        <v>已售</v>
      </c>
    </row>
    <row r="2878" s="1" customFormat="1" ht="16.5" customHeight="1" spans="1:21">
      <c r="A2878" s="34">
        <v>119</v>
      </c>
      <c r="B2878" s="28" t="s">
        <v>5809</v>
      </c>
      <c r="C2878" s="34">
        <v>7</v>
      </c>
      <c r="D2878" s="34" t="s">
        <v>5810</v>
      </c>
      <c r="E2878" s="34">
        <v>21</v>
      </c>
      <c r="F2878" s="34" t="s">
        <v>25</v>
      </c>
      <c r="G2878" s="34">
        <v>2.9</v>
      </c>
      <c r="H2878" s="34">
        <v>91.51</v>
      </c>
      <c r="I2878" s="34">
        <v>17.78</v>
      </c>
      <c r="J2878" s="34">
        <v>73.73</v>
      </c>
      <c r="K2878" s="34">
        <v>10396.4812588788</v>
      </c>
      <c r="L2878" s="34">
        <v>12903.5941950359</v>
      </c>
      <c r="M2878" s="31">
        <v>903813</v>
      </c>
      <c r="N2878" s="34"/>
      <c r="O2878" s="34" t="s">
        <v>22</v>
      </c>
      <c r="Q2878" s="1">
        <f>INDEX([1]房源台账数据源!$CZ:$CZ,MATCH(B2878,[1]房源台账数据源!$B:$B,0))</f>
        <v>903813</v>
      </c>
      <c r="R2878" s="1">
        <f>IF(U2878="未售",ROUNDDOWN(Q2878*(1-5%),0),INDEX([1]房源台账数据源!$AU:$AU,MATCH(B2878,[1]房源台账数据源!$B:$B,0)))</f>
        <v>812303</v>
      </c>
      <c r="S2878" s="23">
        <f t="shared" si="214"/>
        <v>0</v>
      </c>
      <c r="T2878" s="23">
        <f t="shared" si="215"/>
        <v>-0.101248820275876</v>
      </c>
      <c r="U2878" s="1" t="str">
        <f>INDEX([1]房源台账数据源!$DE:$DE,MATCH(B2878,[1]房源台账数据源!$B:$B,0))</f>
        <v>已售</v>
      </c>
    </row>
    <row r="2879" s="1" customFormat="1" ht="16.5" customHeight="1" spans="1:21">
      <c r="A2879" s="34">
        <v>120</v>
      </c>
      <c r="B2879" s="28" t="s">
        <v>5811</v>
      </c>
      <c r="C2879" s="34">
        <v>7</v>
      </c>
      <c r="D2879" s="34" t="s">
        <v>5812</v>
      </c>
      <c r="E2879" s="34">
        <v>21</v>
      </c>
      <c r="F2879" s="34" t="s">
        <v>33</v>
      </c>
      <c r="G2879" s="34">
        <v>2.9</v>
      </c>
      <c r="H2879" s="34">
        <v>73.04</v>
      </c>
      <c r="I2879" s="34">
        <v>14.19</v>
      </c>
      <c r="J2879" s="34">
        <v>58.85</v>
      </c>
      <c r="K2879" s="34">
        <v>9400.54764512596</v>
      </c>
      <c r="L2879" s="34">
        <v>11667.2217502124</v>
      </c>
      <c r="M2879" s="31">
        <v>652286</v>
      </c>
      <c r="N2879" s="34"/>
      <c r="O2879" s="34" t="s">
        <v>22</v>
      </c>
      <c r="Q2879" s="1">
        <f>INDEX([1]房源台账数据源!$CZ:$CZ,MATCH(B2879,[1]房源台账数据源!$B:$B,0))</f>
        <v>652286</v>
      </c>
      <c r="R2879" s="1">
        <f>IF(U2879="未售",ROUNDDOWN(Q2879*(1-5%),0),INDEX([1]房源台账数据源!$AU:$AU,MATCH(B2879,[1]房源台账数据源!$B:$B,0)))</f>
        <v>619671</v>
      </c>
      <c r="S2879" s="23">
        <f t="shared" si="214"/>
        <v>0</v>
      </c>
      <c r="T2879" s="23">
        <f t="shared" si="215"/>
        <v>-0.0500010731488948</v>
      </c>
      <c r="U2879" s="1" t="str">
        <f>INDEX([1]房源台账数据源!$DE:$DE,MATCH(B2879,[1]房源台账数据源!$B:$B,0))</f>
        <v>未售</v>
      </c>
    </row>
    <row r="2880" s="1" customFormat="1" ht="16.5" customHeight="1" spans="1:21">
      <c r="A2880" s="34">
        <v>121</v>
      </c>
      <c r="B2880" s="28" t="s">
        <v>5813</v>
      </c>
      <c r="C2880" s="34">
        <v>7</v>
      </c>
      <c r="D2880" s="34" t="s">
        <v>5814</v>
      </c>
      <c r="E2880" s="34">
        <v>21</v>
      </c>
      <c r="F2880" s="34" t="s">
        <v>33</v>
      </c>
      <c r="G2880" s="34">
        <v>2.9</v>
      </c>
      <c r="H2880" s="34">
        <v>73.04</v>
      </c>
      <c r="I2880" s="34">
        <v>14.19</v>
      </c>
      <c r="J2880" s="34">
        <v>58.85</v>
      </c>
      <c r="K2880" s="34">
        <v>9377.31380065717</v>
      </c>
      <c r="L2880" s="34">
        <v>11638.3857264231</v>
      </c>
      <c r="M2880" s="31">
        <v>650674</v>
      </c>
      <c r="N2880" s="34"/>
      <c r="O2880" s="34" t="s">
        <v>22</v>
      </c>
      <c r="Q2880" s="1">
        <f>INDEX([1]房源台账数据源!$CZ:$CZ,MATCH(B2880,[1]房源台账数据源!$B:$B,0))</f>
        <v>650674</v>
      </c>
      <c r="R2880" s="1">
        <f>IF(U2880="未售",ROUNDDOWN(Q2880*(1-5%),0),INDEX([1]房源台账数据源!$AU:$AU,MATCH(B2880,[1]房源台账数据源!$B:$B,0)))</f>
        <v>618140</v>
      </c>
      <c r="S2880" s="23">
        <f t="shared" si="214"/>
        <v>0</v>
      </c>
      <c r="T2880" s="23">
        <f t="shared" si="215"/>
        <v>-0.0500004610603774</v>
      </c>
      <c r="U2880" s="1" t="str">
        <f>INDEX([1]房源台账数据源!$DE:$DE,MATCH(B2880,[1]房源台账数据源!$B:$B,0))</f>
        <v>未售</v>
      </c>
    </row>
    <row r="2881" s="1" customFormat="1" ht="16.5" customHeight="1" spans="1:21">
      <c r="A2881" s="34">
        <v>122</v>
      </c>
      <c r="B2881" s="28" t="s">
        <v>5815</v>
      </c>
      <c r="C2881" s="34">
        <v>7</v>
      </c>
      <c r="D2881" s="34" t="s">
        <v>5816</v>
      </c>
      <c r="E2881" s="34">
        <v>21</v>
      </c>
      <c r="F2881" s="34" t="s">
        <v>25</v>
      </c>
      <c r="G2881" s="34">
        <v>2.9</v>
      </c>
      <c r="H2881" s="34">
        <v>91.44</v>
      </c>
      <c r="I2881" s="34">
        <v>17.77</v>
      </c>
      <c r="J2881" s="34">
        <v>73.67</v>
      </c>
      <c r="K2881" s="34">
        <v>10903.8495188101</v>
      </c>
      <c r="L2881" s="34">
        <v>13533.9758381974</v>
      </c>
      <c r="M2881" s="31">
        <v>947196</v>
      </c>
      <c r="N2881" s="34"/>
      <c r="O2881" s="34" t="s">
        <v>22</v>
      </c>
      <c r="Q2881" s="1">
        <f>INDEX([1]房源台账数据源!$CZ:$CZ,MATCH(B2881,[1]房源台账数据源!$B:$B,0))</f>
        <v>947196</v>
      </c>
      <c r="R2881" s="1">
        <f>IF(U2881="未售",ROUNDDOWN(Q2881*(1-5%),0),INDEX([1]房源台账数据源!$AU:$AU,MATCH(B2881,[1]房源台账数据源!$B:$B,0)))</f>
        <v>899836</v>
      </c>
      <c r="S2881" s="23">
        <f t="shared" si="214"/>
        <v>0</v>
      </c>
      <c r="T2881" s="23">
        <f t="shared" si="215"/>
        <v>-0.0500002111495403</v>
      </c>
      <c r="U2881" s="1" t="str">
        <f>INDEX([1]房源台账数据源!$DE:$DE,MATCH(B2881,[1]房源台账数据源!$B:$B,0))</f>
        <v>未售</v>
      </c>
    </row>
    <row r="2882" s="1" customFormat="1" ht="16.5" customHeight="1" spans="1:21">
      <c r="A2882" s="34">
        <v>123</v>
      </c>
      <c r="B2882" s="28" t="s">
        <v>5817</v>
      </c>
      <c r="C2882" s="34">
        <v>7</v>
      </c>
      <c r="D2882" s="34" t="s">
        <v>5818</v>
      </c>
      <c r="E2882" s="34">
        <v>22</v>
      </c>
      <c r="F2882" s="34" t="s">
        <v>25</v>
      </c>
      <c r="G2882" s="34">
        <v>2.9</v>
      </c>
      <c r="H2882" s="34">
        <v>91.05</v>
      </c>
      <c r="I2882" s="34">
        <v>17.69</v>
      </c>
      <c r="J2882" s="34">
        <v>73.36</v>
      </c>
      <c r="K2882" s="34">
        <v>10852.443712246</v>
      </c>
      <c r="L2882" s="34">
        <v>13469.3974918212</v>
      </c>
      <c r="M2882" s="31">
        <v>938710</v>
      </c>
      <c r="N2882" s="34"/>
      <c r="O2882" s="34" t="s">
        <v>22</v>
      </c>
      <c r="Q2882" s="1">
        <f>INDEX([1]房源台账数据源!$CZ:$CZ,MATCH(B2882,[1]房源台账数据源!$B:$B,0))</f>
        <v>938710</v>
      </c>
      <c r="R2882" s="1">
        <f>IF(U2882="未售",ROUNDDOWN(Q2882*(1-5%),0),INDEX([1]房源台账数据源!$AU:$AU,MATCH(B2882,[1]房源台账数据源!$B:$B,0)))</f>
        <v>848346</v>
      </c>
      <c r="S2882" s="23">
        <f t="shared" si="214"/>
        <v>0</v>
      </c>
      <c r="T2882" s="23">
        <f t="shared" si="215"/>
        <v>-0.096264021902398</v>
      </c>
      <c r="U2882" s="1" t="str">
        <f>INDEX([1]房源台账数据源!$DE:$DE,MATCH(B2882,[1]房源台账数据源!$B:$B,0))</f>
        <v>已售</v>
      </c>
    </row>
    <row r="2883" s="1" customFormat="1" ht="16.5" customHeight="1" spans="1:21">
      <c r="A2883" s="34">
        <v>124</v>
      </c>
      <c r="B2883" s="28" t="s">
        <v>5819</v>
      </c>
      <c r="C2883" s="34">
        <v>7</v>
      </c>
      <c r="D2883" s="34" t="s">
        <v>5820</v>
      </c>
      <c r="E2883" s="34">
        <v>22</v>
      </c>
      <c r="F2883" s="34" t="s">
        <v>25</v>
      </c>
      <c r="G2883" s="34">
        <v>2.9</v>
      </c>
      <c r="H2883" s="34">
        <v>91.55</v>
      </c>
      <c r="I2883" s="34">
        <v>17.79</v>
      </c>
      <c r="J2883" s="34">
        <v>73.76</v>
      </c>
      <c r="K2883" s="34">
        <v>10587.4167121791</v>
      </c>
      <c r="L2883" s="34">
        <v>13140.9707158351</v>
      </c>
      <c r="M2883" s="31">
        <v>920815</v>
      </c>
      <c r="N2883" s="34"/>
      <c r="O2883" s="34" t="s">
        <v>22</v>
      </c>
      <c r="Q2883" s="1">
        <f>INDEX([1]房源台账数据源!$CZ:$CZ,MATCH(B2883,[1]房源台账数据源!$B:$B,0))</f>
        <v>920815</v>
      </c>
      <c r="R2883" s="1">
        <f>IF(U2883="未售",ROUNDDOWN(Q2883*(1-5%),0),INDEX([1]房源台账数据源!$AU:$AU,MATCH(B2883,[1]房源台账数据源!$B:$B,0)))</f>
        <v>828382</v>
      </c>
      <c r="S2883" s="23">
        <f t="shared" ref="S2883:S2946" si="216">(M2883-$Q2883)/$Q2883</f>
        <v>0</v>
      </c>
      <c r="T2883" s="23">
        <f t="shared" ref="T2883:T2946" si="217">(R2883-$Q2883)/$Q2883</f>
        <v>-0.100381727057009</v>
      </c>
      <c r="U2883" s="1" t="str">
        <f>INDEX([1]房源台账数据源!$DE:$DE,MATCH(B2883,[1]房源台账数据源!$B:$B,0))</f>
        <v>已售</v>
      </c>
    </row>
    <row r="2884" s="1" customFormat="1" ht="16.5" customHeight="1" spans="1:21">
      <c r="A2884" s="34">
        <v>125</v>
      </c>
      <c r="B2884" s="28" t="s">
        <v>5821</v>
      </c>
      <c r="C2884" s="34">
        <v>7</v>
      </c>
      <c r="D2884" s="34" t="s">
        <v>5822</v>
      </c>
      <c r="E2884" s="34">
        <v>22</v>
      </c>
      <c r="F2884" s="34" t="s">
        <v>25</v>
      </c>
      <c r="G2884" s="34">
        <v>2.9</v>
      </c>
      <c r="H2884" s="34">
        <v>91.51</v>
      </c>
      <c r="I2884" s="34">
        <v>17.78</v>
      </c>
      <c r="J2884" s="34">
        <v>73.73</v>
      </c>
      <c r="K2884" s="34">
        <v>10396.4812588788</v>
      </c>
      <c r="L2884" s="34">
        <v>12903.5941950359</v>
      </c>
      <c r="M2884" s="31">
        <v>903813</v>
      </c>
      <c r="N2884" s="34"/>
      <c r="O2884" s="34" t="s">
        <v>22</v>
      </c>
      <c r="Q2884" s="1">
        <f>INDEX([1]房源台账数据源!$CZ:$CZ,MATCH(B2884,[1]房源台账数据源!$B:$B,0))</f>
        <v>903813</v>
      </c>
      <c r="R2884" s="1">
        <f>IF(U2884="未售",ROUNDDOWN(Q2884*(1-5%),0),INDEX([1]房源台账数据源!$AU:$AU,MATCH(B2884,[1]房源台账数据源!$B:$B,0)))</f>
        <v>812304</v>
      </c>
      <c r="S2884" s="23">
        <f t="shared" si="216"/>
        <v>0</v>
      </c>
      <c r="T2884" s="23">
        <f t="shared" si="217"/>
        <v>-0.101247713852312</v>
      </c>
      <c r="U2884" s="1" t="str">
        <f>INDEX([1]房源台账数据源!$DE:$DE,MATCH(B2884,[1]房源台账数据源!$B:$B,0))</f>
        <v>已售</v>
      </c>
    </row>
    <row r="2885" s="1" customFormat="1" ht="16.5" customHeight="1" spans="1:21">
      <c r="A2885" s="34">
        <v>126</v>
      </c>
      <c r="B2885" s="28" t="s">
        <v>5823</v>
      </c>
      <c r="C2885" s="34">
        <v>7</v>
      </c>
      <c r="D2885" s="34" t="s">
        <v>5824</v>
      </c>
      <c r="E2885" s="34">
        <v>22</v>
      </c>
      <c r="F2885" s="34" t="s">
        <v>33</v>
      </c>
      <c r="G2885" s="34">
        <v>2.9</v>
      </c>
      <c r="H2885" s="34">
        <v>73.04</v>
      </c>
      <c r="I2885" s="34">
        <v>14.19</v>
      </c>
      <c r="J2885" s="34">
        <v>58.85</v>
      </c>
      <c r="K2885" s="34">
        <v>9400.54764512596</v>
      </c>
      <c r="L2885" s="34">
        <v>11667.2217502124</v>
      </c>
      <c r="M2885" s="31">
        <v>652286</v>
      </c>
      <c r="N2885" s="34"/>
      <c r="O2885" s="34" t="s">
        <v>22</v>
      </c>
      <c r="Q2885" s="1">
        <f>INDEX([1]房源台账数据源!$CZ:$CZ,MATCH(B2885,[1]房源台账数据源!$B:$B,0))</f>
        <v>652286</v>
      </c>
      <c r="R2885" s="1">
        <f>IF(U2885="未售",ROUNDDOWN(Q2885*(1-5%),0),INDEX([1]房源台账数据源!$AU:$AU,MATCH(B2885,[1]房源台账数据源!$B:$B,0)))</f>
        <v>619671</v>
      </c>
      <c r="S2885" s="23">
        <f t="shared" si="216"/>
        <v>0</v>
      </c>
      <c r="T2885" s="23">
        <f t="shared" si="217"/>
        <v>-0.0500010731488948</v>
      </c>
      <c r="U2885" s="1" t="str">
        <f>INDEX([1]房源台账数据源!$DE:$DE,MATCH(B2885,[1]房源台账数据源!$B:$B,0))</f>
        <v>未售</v>
      </c>
    </row>
    <row r="2886" s="1" customFormat="1" ht="16.5" customHeight="1" spans="1:21">
      <c r="A2886" s="34">
        <v>127</v>
      </c>
      <c r="B2886" s="28" t="s">
        <v>5825</v>
      </c>
      <c r="C2886" s="34">
        <v>7</v>
      </c>
      <c r="D2886" s="34" t="s">
        <v>5826</v>
      </c>
      <c r="E2886" s="34">
        <v>22</v>
      </c>
      <c r="F2886" s="34" t="s">
        <v>33</v>
      </c>
      <c r="G2886" s="34">
        <v>2.9</v>
      </c>
      <c r="H2886" s="34">
        <v>73.04</v>
      </c>
      <c r="I2886" s="34">
        <v>14.19</v>
      </c>
      <c r="J2886" s="34">
        <v>58.85</v>
      </c>
      <c r="K2886" s="34">
        <v>9377.31380065717</v>
      </c>
      <c r="L2886" s="34">
        <v>11638.3857264231</v>
      </c>
      <c r="M2886" s="31">
        <v>650674</v>
      </c>
      <c r="N2886" s="34"/>
      <c r="O2886" s="34" t="s">
        <v>22</v>
      </c>
      <c r="Q2886" s="1">
        <f>INDEX([1]房源台账数据源!$CZ:$CZ,MATCH(B2886,[1]房源台账数据源!$B:$B,0))</f>
        <v>650674</v>
      </c>
      <c r="R2886" s="1">
        <f>IF(U2886="未售",ROUNDDOWN(Q2886*(1-5%),0),INDEX([1]房源台账数据源!$AU:$AU,MATCH(B2886,[1]房源台账数据源!$B:$B,0)))</f>
        <v>618140</v>
      </c>
      <c r="S2886" s="23">
        <f t="shared" si="216"/>
        <v>0</v>
      </c>
      <c r="T2886" s="23">
        <f t="shared" si="217"/>
        <v>-0.0500004610603774</v>
      </c>
      <c r="U2886" s="1" t="str">
        <f>INDEX([1]房源台账数据源!$DE:$DE,MATCH(B2886,[1]房源台账数据源!$B:$B,0))</f>
        <v>未售</v>
      </c>
    </row>
    <row r="2887" s="1" customFormat="1" ht="16.5" customHeight="1" spans="1:21">
      <c r="A2887" s="34">
        <v>128</v>
      </c>
      <c r="B2887" s="28" t="s">
        <v>5827</v>
      </c>
      <c r="C2887" s="34">
        <v>7</v>
      </c>
      <c r="D2887" s="34" t="s">
        <v>5828</v>
      </c>
      <c r="E2887" s="34">
        <v>22</v>
      </c>
      <c r="F2887" s="34" t="s">
        <v>25</v>
      </c>
      <c r="G2887" s="34">
        <v>2.9</v>
      </c>
      <c r="H2887" s="34">
        <v>91.44</v>
      </c>
      <c r="I2887" s="34">
        <v>17.77</v>
      </c>
      <c r="J2887" s="34">
        <v>73.67</v>
      </c>
      <c r="K2887" s="34">
        <v>10903.8495188101</v>
      </c>
      <c r="L2887" s="34">
        <v>13533.9758381974</v>
      </c>
      <c r="M2887" s="31">
        <v>947196</v>
      </c>
      <c r="N2887" s="34"/>
      <c r="O2887" s="34" t="s">
        <v>22</v>
      </c>
      <c r="Q2887" s="1">
        <f>INDEX([1]房源台账数据源!$CZ:$CZ,MATCH(B2887,[1]房源台账数据源!$B:$B,0))</f>
        <v>947196</v>
      </c>
      <c r="R2887" s="1">
        <f>IF(U2887="未售",ROUNDDOWN(Q2887*(1-5%),0),INDEX([1]房源台账数据源!$AU:$AU,MATCH(B2887,[1]房源台账数据源!$B:$B,0)))</f>
        <v>899836</v>
      </c>
      <c r="S2887" s="23">
        <f t="shared" si="216"/>
        <v>0</v>
      </c>
      <c r="T2887" s="23">
        <f t="shared" si="217"/>
        <v>-0.0500002111495403</v>
      </c>
      <c r="U2887" s="1" t="str">
        <f>INDEX([1]房源台账数据源!$DE:$DE,MATCH(B2887,[1]房源台账数据源!$B:$B,0))</f>
        <v>未售</v>
      </c>
    </row>
    <row r="2888" s="1" customFormat="1" ht="16.5" customHeight="1" spans="1:21">
      <c r="A2888" s="34">
        <v>129</v>
      </c>
      <c r="B2888" s="28" t="s">
        <v>5829</v>
      </c>
      <c r="C2888" s="34">
        <v>7</v>
      </c>
      <c r="D2888" s="34" t="s">
        <v>5830</v>
      </c>
      <c r="E2888" s="34">
        <v>23</v>
      </c>
      <c r="F2888" s="34" t="s">
        <v>25</v>
      </c>
      <c r="G2888" s="34">
        <v>2.9</v>
      </c>
      <c r="H2888" s="34">
        <v>91.05</v>
      </c>
      <c r="I2888" s="34">
        <v>17.69</v>
      </c>
      <c r="J2888" s="34">
        <v>73.36</v>
      </c>
      <c r="K2888" s="34">
        <v>10852.443712246</v>
      </c>
      <c r="L2888" s="34">
        <v>13469.3974918212</v>
      </c>
      <c r="M2888" s="31">
        <v>938710</v>
      </c>
      <c r="N2888" s="34"/>
      <c r="O2888" s="34" t="s">
        <v>22</v>
      </c>
      <c r="Q2888" s="1">
        <f>INDEX([1]房源台账数据源!$CZ:$CZ,MATCH(B2888,[1]房源台账数据源!$B:$B,0))</f>
        <v>938710</v>
      </c>
      <c r="R2888" s="1">
        <f>IF(U2888="未售",ROUNDDOWN(Q2888*(1-5%),0),INDEX([1]房源台账数据源!$AU:$AU,MATCH(B2888,[1]房源台账数据源!$B:$B,0)))</f>
        <v>839863</v>
      </c>
      <c r="S2888" s="23">
        <f t="shared" si="216"/>
        <v>0</v>
      </c>
      <c r="T2888" s="23">
        <f t="shared" si="217"/>
        <v>-0.105300891649178</v>
      </c>
      <c r="U2888" s="1" t="str">
        <f>INDEX([1]房源台账数据源!$DE:$DE,MATCH(B2888,[1]房源台账数据源!$B:$B,0))</f>
        <v>已售</v>
      </c>
    </row>
    <row r="2889" s="1" customFormat="1" ht="16.5" customHeight="1" spans="1:21">
      <c r="A2889" s="34">
        <v>130</v>
      </c>
      <c r="B2889" s="28" t="s">
        <v>5831</v>
      </c>
      <c r="C2889" s="34">
        <v>7</v>
      </c>
      <c r="D2889" s="34" t="s">
        <v>5832</v>
      </c>
      <c r="E2889" s="34">
        <v>23</v>
      </c>
      <c r="F2889" s="34" t="s">
        <v>25</v>
      </c>
      <c r="G2889" s="34">
        <v>2.9</v>
      </c>
      <c r="H2889" s="34">
        <v>91.55</v>
      </c>
      <c r="I2889" s="34">
        <v>17.79</v>
      </c>
      <c r="J2889" s="34">
        <v>73.76</v>
      </c>
      <c r="K2889" s="34">
        <v>10587.4167121791</v>
      </c>
      <c r="L2889" s="34">
        <v>13140.9707158351</v>
      </c>
      <c r="M2889" s="31">
        <v>920815</v>
      </c>
      <c r="N2889" s="34"/>
      <c r="O2889" s="34" t="s">
        <v>22</v>
      </c>
      <c r="Q2889" s="1">
        <f>INDEX([1]房源台账数据源!$CZ:$CZ,MATCH(B2889,[1]房源台账数据源!$B:$B,0))</f>
        <v>920815</v>
      </c>
      <c r="R2889" s="1">
        <f>IF(U2889="未售",ROUNDDOWN(Q2889*(1-5%),0),INDEX([1]房源台账数据源!$AU:$AU,MATCH(B2889,[1]房源台账数据源!$B:$B,0)))</f>
        <v>828382</v>
      </c>
      <c r="S2889" s="23">
        <f t="shared" si="216"/>
        <v>0</v>
      </c>
      <c r="T2889" s="23">
        <f t="shared" si="217"/>
        <v>-0.100381727057009</v>
      </c>
      <c r="U2889" s="1" t="str">
        <f>INDEX([1]房源台账数据源!$DE:$DE,MATCH(B2889,[1]房源台账数据源!$B:$B,0))</f>
        <v>已售</v>
      </c>
    </row>
    <row r="2890" s="1" customFormat="1" ht="16.5" customHeight="1" spans="1:21">
      <c r="A2890" s="34">
        <v>131</v>
      </c>
      <c r="B2890" s="28" t="s">
        <v>5833</v>
      </c>
      <c r="C2890" s="34">
        <v>7</v>
      </c>
      <c r="D2890" s="34" t="s">
        <v>5834</v>
      </c>
      <c r="E2890" s="34">
        <v>23</v>
      </c>
      <c r="F2890" s="34" t="s">
        <v>25</v>
      </c>
      <c r="G2890" s="34">
        <v>2.9</v>
      </c>
      <c r="H2890" s="34">
        <v>91.51</v>
      </c>
      <c r="I2890" s="34">
        <v>17.78</v>
      </c>
      <c r="J2890" s="34">
        <v>73.73</v>
      </c>
      <c r="K2890" s="34">
        <v>10396.4812588788</v>
      </c>
      <c r="L2890" s="34">
        <v>12903.5941950359</v>
      </c>
      <c r="M2890" s="31">
        <v>903813</v>
      </c>
      <c r="N2890" s="34"/>
      <c r="O2890" s="34" t="s">
        <v>22</v>
      </c>
      <c r="Q2890" s="1">
        <f>INDEX([1]房源台账数据源!$CZ:$CZ,MATCH(B2890,[1]房源台账数据源!$B:$B,0))</f>
        <v>903813</v>
      </c>
      <c r="R2890" s="1">
        <f>IF(U2890="未售",ROUNDDOWN(Q2890*(1-5%),0),INDEX([1]房源台账数据源!$AU:$AU,MATCH(B2890,[1]房源台账数据源!$B:$B,0)))</f>
        <v>812304</v>
      </c>
      <c r="S2890" s="23">
        <f t="shared" si="216"/>
        <v>0</v>
      </c>
      <c r="T2890" s="23">
        <f t="shared" si="217"/>
        <v>-0.101247713852312</v>
      </c>
      <c r="U2890" s="1" t="str">
        <f>INDEX([1]房源台账数据源!$DE:$DE,MATCH(B2890,[1]房源台账数据源!$B:$B,0))</f>
        <v>已售</v>
      </c>
    </row>
    <row r="2891" s="1" customFormat="1" ht="16.5" customHeight="1" spans="1:21">
      <c r="A2891" s="34">
        <v>132</v>
      </c>
      <c r="B2891" s="28" t="s">
        <v>5835</v>
      </c>
      <c r="C2891" s="34">
        <v>7</v>
      </c>
      <c r="D2891" s="34" t="s">
        <v>5836</v>
      </c>
      <c r="E2891" s="34">
        <v>23</v>
      </c>
      <c r="F2891" s="34" t="s">
        <v>33</v>
      </c>
      <c r="G2891" s="34">
        <v>2.9</v>
      </c>
      <c r="H2891" s="34">
        <v>73.04</v>
      </c>
      <c r="I2891" s="34">
        <v>14.19</v>
      </c>
      <c r="J2891" s="34">
        <v>58.85</v>
      </c>
      <c r="K2891" s="34">
        <v>9400.54764512596</v>
      </c>
      <c r="L2891" s="34">
        <v>11667.2217502124</v>
      </c>
      <c r="M2891" s="31">
        <v>652286</v>
      </c>
      <c r="N2891" s="34"/>
      <c r="O2891" s="34" t="s">
        <v>22</v>
      </c>
      <c r="Q2891" s="1">
        <f>INDEX([1]房源台账数据源!$CZ:$CZ,MATCH(B2891,[1]房源台账数据源!$B:$B,0))</f>
        <v>652286</v>
      </c>
      <c r="R2891" s="1">
        <f>IF(U2891="未售",ROUNDDOWN(Q2891*(1-5%),0),INDEX([1]房源台账数据源!$AU:$AU,MATCH(B2891,[1]房源台账数据源!$B:$B,0)))</f>
        <v>619671</v>
      </c>
      <c r="S2891" s="23">
        <f t="shared" si="216"/>
        <v>0</v>
      </c>
      <c r="T2891" s="23">
        <f t="shared" si="217"/>
        <v>-0.0500010731488948</v>
      </c>
      <c r="U2891" s="1" t="str">
        <f>INDEX([1]房源台账数据源!$DE:$DE,MATCH(B2891,[1]房源台账数据源!$B:$B,0))</f>
        <v>未售</v>
      </c>
    </row>
    <row r="2892" s="1" customFormat="1" ht="16.5" customHeight="1" spans="1:21">
      <c r="A2892" s="34">
        <v>133</v>
      </c>
      <c r="B2892" s="28" t="s">
        <v>5837</v>
      </c>
      <c r="C2892" s="34">
        <v>7</v>
      </c>
      <c r="D2892" s="34" t="s">
        <v>5838</v>
      </c>
      <c r="E2892" s="34">
        <v>23</v>
      </c>
      <c r="F2892" s="34" t="s">
        <v>33</v>
      </c>
      <c r="G2892" s="34">
        <v>2.9</v>
      </c>
      <c r="H2892" s="34">
        <v>73.04</v>
      </c>
      <c r="I2892" s="34">
        <v>14.19</v>
      </c>
      <c r="J2892" s="34">
        <v>58.85</v>
      </c>
      <c r="K2892" s="34">
        <v>9377.31380065717</v>
      </c>
      <c r="L2892" s="34">
        <v>11638.3857264231</v>
      </c>
      <c r="M2892" s="31">
        <v>650674</v>
      </c>
      <c r="N2892" s="34"/>
      <c r="O2892" s="34" t="s">
        <v>22</v>
      </c>
      <c r="Q2892" s="1">
        <f>INDEX([1]房源台账数据源!$CZ:$CZ,MATCH(B2892,[1]房源台账数据源!$B:$B,0))</f>
        <v>650674</v>
      </c>
      <c r="R2892" s="1">
        <f>IF(U2892="未售",ROUNDDOWN(Q2892*(1-5%),0),INDEX([1]房源台账数据源!$AU:$AU,MATCH(B2892,[1]房源台账数据源!$B:$B,0)))</f>
        <v>618140</v>
      </c>
      <c r="S2892" s="23">
        <f t="shared" si="216"/>
        <v>0</v>
      </c>
      <c r="T2892" s="23">
        <f t="shared" si="217"/>
        <v>-0.0500004610603774</v>
      </c>
      <c r="U2892" s="1" t="str">
        <f>INDEX([1]房源台账数据源!$DE:$DE,MATCH(B2892,[1]房源台账数据源!$B:$B,0))</f>
        <v>未售</v>
      </c>
    </row>
    <row r="2893" s="1" customFormat="1" ht="16.5" customHeight="1" spans="1:21">
      <c r="A2893" s="34">
        <v>134</v>
      </c>
      <c r="B2893" s="28" t="s">
        <v>5839</v>
      </c>
      <c r="C2893" s="34">
        <v>7</v>
      </c>
      <c r="D2893" s="34" t="s">
        <v>5840</v>
      </c>
      <c r="E2893" s="34">
        <v>23</v>
      </c>
      <c r="F2893" s="34" t="s">
        <v>25</v>
      </c>
      <c r="G2893" s="34">
        <v>2.9</v>
      </c>
      <c r="H2893" s="34">
        <v>91.44</v>
      </c>
      <c r="I2893" s="34">
        <v>17.77</v>
      </c>
      <c r="J2893" s="34">
        <v>73.67</v>
      </c>
      <c r="K2893" s="34">
        <v>10903.8495188101</v>
      </c>
      <c r="L2893" s="34">
        <v>13533.9758381974</v>
      </c>
      <c r="M2893" s="31">
        <v>947196</v>
      </c>
      <c r="N2893" s="34"/>
      <c r="O2893" s="34" t="s">
        <v>22</v>
      </c>
      <c r="Q2893" s="1">
        <f>INDEX([1]房源台账数据源!$CZ:$CZ,MATCH(B2893,[1]房源台账数据源!$B:$B,0))</f>
        <v>947196</v>
      </c>
      <c r="R2893" s="1">
        <f>IF(U2893="未售",ROUNDDOWN(Q2893*(1-5%),0),INDEX([1]房源台账数据源!$AU:$AU,MATCH(B2893,[1]房源台账数据源!$B:$B,0)))</f>
        <v>899836</v>
      </c>
      <c r="S2893" s="23">
        <f t="shared" si="216"/>
        <v>0</v>
      </c>
      <c r="T2893" s="23">
        <f t="shared" si="217"/>
        <v>-0.0500002111495403</v>
      </c>
      <c r="U2893" s="1" t="str">
        <f>INDEX([1]房源台账数据源!$DE:$DE,MATCH(B2893,[1]房源台账数据源!$B:$B,0))</f>
        <v>未售</v>
      </c>
    </row>
    <row r="2894" s="1" customFormat="1" ht="16.5" customHeight="1" spans="1:21">
      <c r="A2894" s="34">
        <v>135</v>
      </c>
      <c r="B2894" s="28" t="s">
        <v>5841</v>
      </c>
      <c r="C2894" s="34">
        <v>7</v>
      </c>
      <c r="D2894" s="34" t="s">
        <v>5842</v>
      </c>
      <c r="E2894" s="34">
        <v>24</v>
      </c>
      <c r="F2894" s="34" t="s">
        <v>25</v>
      </c>
      <c r="G2894" s="34">
        <v>2.9</v>
      </c>
      <c r="H2894" s="34">
        <v>91.05</v>
      </c>
      <c r="I2894" s="34">
        <v>17.69</v>
      </c>
      <c r="J2894" s="34">
        <v>73.36</v>
      </c>
      <c r="K2894" s="34">
        <v>10852.443712246</v>
      </c>
      <c r="L2894" s="34">
        <v>13469.3974918212</v>
      </c>
      <c r="M2894" s="31">
        <v>938710</v>
      </c>
      <c r="N2894" s="34"/>
      <c r="O2894" s="34" t="s">
        <v>22</v>
      </c>
      <c r="Q2894" s="1">
        <f>INDEX([1]房源台账数据源!$CZ:$CZ,MATCH(B2894,[1]房源台账数据源!$B:$B,0))</f>
        <v>938710</v>
      </c>
      <c r="R2894" s="1">
        <f>IF(U2894="未售",ROUNDDOWN(Q2894*(1-5%),0),INDEX([1]房源台账数据源!$AU:$AU,MATCH(B2894,[1]房源台账数据源!$B:$B,0)))</f>
        <v>839863</v>
      </c>
      <c r="S2894" s="23">
        <f t="shared" si="216"/>
        <v>0</v>
      </c>
      <c r="T2894" s="23">
        <f t="shared" si="217"/>
        <v>-0.105300891649178</v>
      </c>
      <c r="U2894" s="1" t="str">
        <f>INDEX([1]房源台账数据源!$DE:$DE,MATCH(B2894,[1]房源台账数据源!$B:$B,0))</f>
        <v>已售</v>
      </c>
    </row>
    <row r="2895" s="1" customFormat="1" ht="16.5" customHeight="1" spans="1:21">
      <c r="A2895" s="34">
        <v>136</v>
      </c>
      <c r="B2895" s="28" t="s">
        <v>5843</v>
      </c>
      <c r="C2895" s="34">
        <v>7</v>
      </c>
      <c r="D2895" s="34" t="s">
        <v>5844</v>
      </c>
      <c r="E2895" s="34">
        <v>24</v>
      </c>
      <c r="F2895" s="34" t="s">
        <v>25</v>
      </c>
      <c r="G2895" s="34">
        <v>2.9</v>
      </c>
      <c r="H2895" s="34">
        <v>91.55</v>
      </c>
      <c r="I2895" s="34">
        <v>17.79</v>
      </c>
      <c r="J2895" s="34">
        <v>73.76</v>
      </c>
      <c r="K2895" s="34">
        <v>10587.4167121791</v>
      </c>
      <c r="L2895" s="34">
        <v>13140.9707158351</v>
      </c>
      <c r="M2895" s="31">
        <v>920815</v>
      </c>
      <c r="N2895" s="34"/>
      <c r="O2895" s="34" t="s">
        <v>22</v>
      </c>
      <c r="Q2895" s="1">
        <f>INDEX([1]房源台账数据源!$CZ:$CZ,MATCH(B2895,[1]房源台账数据源!$B:$B,0))</f>
        <v>920815</v>
      </c>
      <c r="R2895" s="1">
        <f>IF(U2895="未售",ROUNDDOWN(Q2895*(1-5%),0),INDEX([1]房源台账数据源!$AU:$AU,MATCH(B2895,[1]房源台账数据源!$B:$B,0)))</f>
        <v>820014</v>
      </c>
      <c r="S2895" s="23">
        <f t="shared" si="216"/>
        <v>0</v>
      </c>
      <c r="T2895" s="23">
        <f t="shared" si="217"/>
        <v>-0.109469328801116</v>
      </c>
      <c r="U2895" s="1" t="str">
        <f>INDEX([1]房源台账数据源!$DE:$DE,MATCH(B2895,[1]房源台账数据源!$B:$B,0))</f>
        <v>已售</v>
      </c>
    </row>
    <row r="2896" s="1" customFormat="1" ht="16.5" customHeight="1" spans="1:21">
      <c r="A2896" s="34">
        <v>137</v>
      </c>
      <c r="B2896" s="28" t="s">
        <v>5845</v>
      </c>
      <c r="C2896" s="34">
        <v>7</v>
      </c>
      <c r="D2896" s="34" t="s">
        <v>5846</v>
      </c>
      <c r="E2896" s="34">
        <v>24</v>
      </c>
      <c r="F2896" s="34" t="s">
        <v>25</v>
      </c>
      <c r="G2896" s="34">
        <v>2.9</v>
      </c>
      <c r="H2896" s="34">
        <v>91.51</v>
      </c>
      <c r="I2896" s="34">
        <v>17.78</v>
      </c>
      <c r="J2896" s="34">
        <v>73.73</v>
      </c>
      <c r="K2896" s="34">
        <v>10396.4812588788</v>
      </c>
      <c r="L2896" s="34">
        <v>12903.5941950359</v>
      </c>
      <c r="M2896" s="31">
        <v>903813</v>
      </c>
      <c r="N2896" s="34"/>
      <c r="O2896" s="34" t="s">
        <v>22</v>
      </c>
      <c r="Q2896" s="1">
        <f>INDEX([1]房源台账数据源!$CZ:$CZ,MATCH(B2896,[1]房源台账数据源!$B:$B,0))</f>
        <v>903813</v>
      </c>
      <c r="R2896" s="1">
        <f>IF(U2896="未售",ROUNDDOWN(Q2896*(1-5%),0),INDEX([1]房源台账数据源!$AU:$AU,MATCH(B2896,[1]房源台账数据源!$B:$B,0)))</f>
        <v>858622</v>
      </c>
      <c r="S2896" s="23">
        <f t="shared" si="216"/>
        <v>0</v>
      </c>
      <c r="T2896" s="23">
        <f t="shared" si="217"/>
        <v>-0.0500003872482471</v>
      </c>
      <c r="U2896" s="1" t="str">
        <f>INDEX([1]房源台账数据源!$DE:$DE,MATCH(B2896,[1]房源台账数据源!$B:$B,0))</f>
        <v>未售</v>
      </c>
    </row>
    <row r="2897" s="1" customFormat="1" ht="16.5" customHeight="1" spans="1:21">
      <c r="A2897" s="34">
        <v>138</v>
      </c>
      <c r="B2897" s="28" t="s">
        <v>5847</v>
      </c>
      <c r="C2897" s="34">
        <v>7</v>
      </c>
      <c r="D2897" s="34" t="s">
        <v>5848</v>
      </c>
      <c r="E2897" s="34">
        <v>24</v>
      </c>
      <c r="F2897" s="34" t="s">
        <v>33</v>
      </c>
      <c r="G2897" s="34">
        <v>2.9</v>
      </c>
      <c r="H2897" s="34">
        <v>73.04</v>
      </c>
      <c r="I2897" s="34">
        <v>14.19</v>
      </c>
      <c r="J2897" s="34">
        <v>58.85</v>
      </c>
      <c r="K2897" s="34">
        <v>9400.54764512596</v>
      </c>
      <c r="L2897" s="34">
        <v>11667.2217502124</v>
      </c>
      <c r="M2897" s="31">
        <v>652286</v>
      </c>
      <c r="N2897" s="34"/>
      <c r="O2897" s="34" t="s">
        <v>22</v>
      </c>
      <c r="Q2897" s="1">
        <f>INDEX([1]房源台账数据源!$CZ:$CZ,MATCH(B2897,[1]房源台账数据源!$B:$B,0))</f>
        <v>652286</v>
      </c>
      <c r="R2897" s="1">
        <f>IF(U2897="未售",ROUNDDOWN(Q2897*(1-5%),0),INDEX([1]房源台账数据源!$AU:$AU,MATCH(B2897,[1]房源台账数据源!$B:$B,0)))</f>
        <v>619671</v>
      </c>
      <c r="S2897" s="23">
        <f t="shared" si="216"/>
        <v>0</v>
      </c>
      <c r="T2897" s="23">
        <f t="shared" si="217"/>
        <v>-0.0500010731488948</v>
      </c>
      <c r="U2897" s="1" t="str">
        <f>INDEX([1]房源台账数据源!$DE:$DE,MATCH(B2897,[1]房源台账数据源!$B:$B,0))</f>
        <v>未售</v>
      </c>
    </row>
    <row r="2898" s="1" customFormat="1" ht="16.5" customHeight="1" spans="1:21">
      <c r="A2898" s="34">
        <v>139</v>
      </c>
      <c r="B2898" s="28" t="s">
        <v>5849</v>
      </c>
      <c r="C2898" s="34">
        <v>7</v>
      </c>
      <c r="D2898" s="34" t="s">
        <v>5850</v>
      </c>
      <c r="E2898" s="34">
        <v>24</v>
      </c>
      <c r="F2898" s="34" t="s">
        <v>33</v>
      </c>
      <c r="G2898" s="34">
        <v>2.9</v>
      </c>
      <c r="H2898" s="34">
        <v>73.04</v>
      </c>
      <c r="I2898" s="34">
        <v>14.19</v>
      </c>
      <c r="J2898" s="34">
        <v>58.85</v>
      </c>
      <c r="K2898" s="34">
        <v>9377.31380065717</v>
      </c>
      <c r="L2898" s="34">
        <v>11638.3857264231</v>
      </c>
      <c r="M2898" s="31">
        <v>650674</v>
      </c>
      <c r="N2898" s="34"/>
      <c r="O2898" s="34" t="s">
        <v>22</v>
      </c>
      <c r="Q2898" s="1">
        <f>INDEX([1]房源台账数据源!$CZ:$CZ,MATCH(B2898,[1]房源台账数据源!$B:$B,0))</f>
        <v>650674</v>
      </c>
      <c r="R2898" s="1">
        <f>IF(U2898="未售",ROUNDDOWN(Q2898*(1-5%),0),INDEX([1]房源台账数据源!$AU:$AU,MATCH(B2898,[1]房源台账数据源!$B:$B,0)))</f>
        <v>618140</v>
      </c>
      <c r="S2898" s="23">
        <f t="shared" si="216"/>
        <v>0</v>
      </c>
      <c r="T2898" s="23">
        <f t="shared" si="217"/>
        <v>-0.0500004610603774</v>
      </c>
      <c r="U2898" s="1" t="str">
        <f>INDEX([1]房源台账数据源!$DE:$DE,MATCH(B2898,[1]房源台账数据源!$B:$B,0))</f>
        <v>未售</v>
      </c>
    </row>
    <row r="2899" s="1" customFormat="1" ht="16.5" customHeight="1" spans="1:21">
      <c r="A2899" s="34">
        <v>140</v>
      </c>
      <c r="B2899" s="28" t="s">
        <v>5851</v>
      </c>
      <c r="C2899" s="34">
        <v>7</v>
      </c>
      <c r="D2899" s="34" t="s">
        <v>5852</v>
      </c>
      <c r="E2899" s="34">
        <v>24</v>
      </c>
      <c r="F2899" s="34" t="s">
        <v>25</v>
      </c>
      <c r="G2899" s="34">
        <v>2.9</v>
      </c>
      <c r="H2899" s="34">
        <v>91.44</v>
      </c>
      <c r="I2899" s="34">
        <v>17.77</v>
      </c>
      <c r="J2899" s="34">
        <v>73.67</v>
      </c>
      <c r="K2899" s="34">
        <v>10903.8495188101</v>
      </c>
      <c r="L2899" s="34">
        <v>13533.9758381974</v>
      </c>
      <c r="M2899" s="31">
        <v>947196</v>
      </c>
      <c r="N2899" s="34"/>
      <c r="O2899" s="34" t="s">
        <v>22</v>
      </c>
      <c r="Q2899" s="1">
        <f>INDEX([1]房源台账数据源!$CZ:$CZ,MATCH(B2899,[1]房源台账数据源!$B:$B,0))</f>
        <v>947196</v>
      </c>
      <c r="R2899" s="1">
        <f>IF(U2899="未售",ROUNDDOWN(Q2899*(1-5%),0),INDEX([1]房源台账数据源!$AU:$AU,MATCH(B2899,[1]房源台账数据源!$B:$B,0)))</f>
        <v>899836</v>
      </c>
      <c r="S2899" s="23">
        <f t="shared" si="216"/>
        <v>0</v>
      </c>
      <c r="T2899" s="23">
        <f t="shared" si="217"/>
        <v>-0.0500002111495403</v>
      </c>
      <c r="U2899" s="1" t="str">
        <f>INDEX([1]房源台账数据源!$DE:$DE,MATCH(B2899,[1]房源台账数据源!$B:$B,0))</f>
        <v>未售</v>
      </c>
    </row>
    <row r="2900" s="1" customFormat="1" ht="16.5" customHeight="1" spans="1:21">
      <c r="A2900" s="34">
        <v>141</v>
      </c>
      <c r="B2900" s="28" t="s">
        <v>5853</v>
      </c>
      <c r="C2900" s="34">
        <v>7</v>
      </c>
      <c r="D2900" s="34" t="s">
        <v>5854</v>
      </c>
      <c r="E2900" s="34">
        <v>25</v>
      </c>
      <c r="F2900" s="34" t="s">
        <v>25</v>
      </c>
      <c r="G2900" s="34">
        <v>2.9</v>
      </c>
      <c r="H2900" s="34">
        <v>91.05</v>
      </c>
      <c r="I2900" s="34">
        <v>17.69</v>
      </c>
      <c r="J2900" s="34">
        <v>73.36</v>
      </c>
      <c r="K2900" s="34">
        <v>10139.2531576057</v>
      </c>
      <c r="L2900" s="34">
        <v>12584.2284623773</v>
      </c>
      <c r="M2900" s="31">
        <v>877021</v>
      </c>
      <c r="N2900" s="34"/>
      <c r="O2900" s="34" t="s">
        <v>22</v>
      </c>
      <c r="Q2900" s="1">
        <f>INDEX([1]房源台账数据源!$CZ:$CZ,MATCH(B2900,[1]房源台账数据源!$B:$B,0))</f>
        <v>877021</v>
      </c>
      <c r="R2900" s="1">
        <f>IF(U2900="未售",ROUNDDOWN(Q2900*(1-5%),0),INDEX([1]房源台账数据源!$AU:$AU,MATCH(B2900,[1]房源台账数据源!$B:$B,0)))</f>
        <v>787463</v>
      </c>
      <c r="S2900" s="23">
        <f t="shared" si="216"/>
        <v>0</v>
      </c>
      <c r="T2900" s="23">
        <f t="shared" si="217"/>
        <v>-0.102116140890583</v>
      </c>
      <c r="U2900" s="1" t="str">
        <f>INDEX([1]房源台账数据源!$DE:$DE,MATCH(B2900,[1]房源台账数据源!$B:$B,0))</f>
        <v>已售</v>
      </c>
    </row>
    <row r="2901" s="1" customFormat="1" ht="16.5" customHeight="1" spans="1:21">
      <c r="A2901" s="34">
        <v>142</v>
      </c>
      <c r="B2901" s="28" t="s">
        <v>5855</v>
      </c>
      <c r="C2901" s="34">
        <v>7</v>
      </c>
      <c r="D2901" s="34" t="s">
        <v>5856</v>
      </c>
      <c r="E2901" s="34">
        <v>25</v>
      </c>
      <c r="F2901" s="34" t="s">
        <v>25</v>
      </c>
      <c r="G2901" s="34">
        <v>2.9</v>
      </c>
      <c r="H2901" s="34">
        <v>91.55</v>
      </c>
      <c r="I2901" s="34">
        <v>17.79</v>
      </c>
      <c r="J2901" s="34">
        <v>73.76</v>
      </c>
      <c r="K2901" s="34">
        <v>9878.12124522119</v>
      </c>
      <c r="L2901" s="34">
        <v>12260.6019522777</v>
      </c>
      <c r="M2901" s="31">
        <v>859125</v>
      </c>
      <c r="N2901" s="34"/>
      <c r="O2901" s="34" t="s">
        <v>22</v>
      </c>
      <c r="Q2901" s="1">
        <f>INDEX([1]房源台账数据源!$CZ:$CZ,MATCH(B2901,[1]房源台账数据源!$B:$B,0))</f>
        <v>859125</v>
      </c>
      <c r="R2901" s="1">
        <f>IF(U2901="未售",ROUNDDOWN(Q2901*(1-5%),0),INDEX([1]房源台账数据源!$AU:$AU,MATCH(B2901,[1]房源台账数据源!$B:$B,0)))</f>
        <v>772891</v>
      </c>
      <c r="S2901" s="23">
        <f t="shared" si="216"/>
        <v>0</v>
      </c>
      <c r="T2901" s="23">
        <f t="shared" si="217"/>
        <v>-0.100374217954314</v>
      </c>
      <c r="U2901" s="1" t="str">
        <f>INDEX([1]房源台账数据源!$DE:$DE,MATCH(B2901,[1]房源台账数据源!$B:$B,0))</f>
        <v>已售</v>
      </c>
    </row>
    <row r="2902" s="1" customFormat="1" ht="16.5" customHeight="1" spans="1:21">
      <c r="A2902" s="34">
        <v>143</v>
      </c>
      <c r="B2902" s="28" t="s">
        <v>5857</v>
      </c>
      <c r="C2902" s="34">
        <v>7</v>
      </c>
      <c r="D2902" s="34" t="s">
        <v>5858</v>
      </c>
      <c r="E2902" s="34">
        <v>25</v>
      </c>
      <c r="F2902" s="34" t="s">
        <v>25</v>
      </c>
      <c r="G2902" s="34">
        <v>2.9</v>
      </c>
      <c r="H2902" s="34">
        <v>91.51</v>
      </c>
      <c r="I2902" s="34">
        <v>17.78</v>
      </c>
      <c r="J2902" s="34">
        <v>73.73</v>
      </c>
      <c r="K2902" s="34">
        <v>9686.58070156267</v>
      </c>
      <c r="L2902" s="34">
        <v>12022.501017225</v>
      </c>
      <c r="M2902" s="31">
        <v>842099</v>
      </c>
      <c r="N2902" s="34"/>
      <c r="O2902" s="34" t="s">
        <v>22</v>
      </c>
      <c r="Q2902" s="1">
        <f>INDEX([1]房源台账数据源!$CZ:$CZ,MATCH(B2902,[1]房源台账数据源!$B:$B,0))</f>
        <v>842099</v>
      </c>
      <c r="R2902" s="1">
        <f>IF(U2902="未售",ROUNDDOWN(Q2902*(1-5%),0),INDEX([1]房源台账数据源!$AU:$AU,MATCH(B2902,[1]房源台账数据源!$B:$B,0)))</f>
        <v>799994</v>
      </c>
      <c r="S2902" s="23">
        <f t="shared" si="216"/>
        <v>0</v>
      </c>
      <c r="T2902" s="23">
        <f t="shared" si="217"/>
        <v>-0.0500000593754416</v>
      </c>
      <c r="U2902" s="1" t="str">
        <f>INDEX([1]房源台账数据源!$DE:$DE,MATCH(B2902,[1]房源台账数据源!$B:$B,0))</f>
        <v>未售</v>
      </c>
    </row>
    <row r="2903" s="1" customFormat="1" ht="16.5" customHeight="1" spans="1:21">
      <c r="A2903" s="34">
        <v>144</v>
      </c>
      <c r="B2903" s="28" t="s">
        <v>5859</v>
      </c>
      <c r="C2903" s="34">
        <v>7</v>
      </c>
      <c r="D2903" s="34" t="s">
        <v>5860</v>
      </c>
      <c r="E2903" s="34">
        <v>25</v>
      </c>
      <c r="F2903" s="34" t="s">
        <v>33</v>
      </c>
      <c r="G2903" s="34">
        <v>2.9</v>
      </c>
      <c r="H2903" s="34">
        <v>73.04</v>
      </c>
      <c r="I2903" s="34">
        <v>14.19</v>
      </c>
      <c r="J2903" s="34">
        <v>58.85</v>
      </c>
      <c r="K2903" s="34">
        <v>8703.54600219058</v>
      </c>
      <c r="L2903" s="34">
        <v>10802.158028887</v>
      </c>
      <c r="M2903" s="31">
        <v>603922</v>
      </c>
      <c r="N2903" s="34"/>
      <c r="O2903" s="34" t="s">
        <v>22</v>
      </c>
      <c r="Q2903" s="1">
        <f>INDEX([1]房源台账数据源!$CZ:$CZ,MATCH(B2903,[1]房源台账数据源!$B:$B,0))</f>
        <v>603922</v>
      </c>
      <c r="R2903" s="1">
        <f>IF(U2903="未售",ROUNDDOWN(Q2903*(1-5%),0),INDEX([1]房源台账数据源!$AU:$AU,MATCH(B2903,[1]房源台账数据源!$B:$B,0)))</f>
        <v>564158</v>
      </c>
      <c r="S2903" s="23">
        <f t="shared" si="216"/>
        <v>0</v>
      </c>
      <c r="T2903" s="23">
        <f t="shared" si="217"/>
        <v>-0.0658429399823156</v>
      </c>
      <c r="U2903" s="1" t="str">
        <f>INDEX([1]房源台账数据源!$DE:$DE,MATCH(B2903,[1]房源台账数据源!$B:$B,0))</f>
        <v>已售</v>
      </c>
    </row>
    <row r="2904" s="1" customFormat="1" ht="16.5" customHeight="1" spans="1:21">
      <c r="A2904" s="34">
        <v>145</v>
      </c>
      <c r="B2904" s="28" t="s">
        <v>5861</v>
      </c>
      <c r="C2904" s="34">
        <v>7</v>
      </c>
      <c r="D2904" s="34" t="s">
        <v>5862</v>
      </c>
      <c r="E2904" s="34">
        <v>25</v>
      </c>
      <c r="F2904" s="34" t="s">
        <v>33</v>
      </c>
      <c r="G2904" s="34">
        <v>2.9</v>
      </c>
      <c r="H2904" s="34">
        <v>73.04</v>
      </c>
      <c r="I2904" s="34">
        <v>14.19</v>
      </c>
      <c r="J2904" s="34">
        <v>58.85</v>
      </c>
      <c r="K2904" s="34">
        <v>8680.32584884995</v>
      </c>
      <c r="L2904" s="34">
        <v>10773.3389974511</v>
      </c>
      <c r="M2904" s="31">
        <v>602311</v>
      </c>
      <c r="N2904" s="34"/>
      <c r="O2904" s="34" t="s">
        <v>22</v>
      </c>
      <c r="Q2904" s="1">
        <f>INDEX([1]房源台账数据源!$CZ:$CZ,MATCH(B2904,[1]房源台账数据源!$B:$B,0))</f>
        <v>602311</v>
      </c>
      <c r="R2904" s="1">
        <f>IF(U2904="未售",ROUNDDOWN(Q2904*(1-5%),0),INDEX([1]房源台账数据源!$AU:$AU,MATCH(B2904,[1]房源台账数据源!$B:$B,0)))</f>
        <v>572195</v>
      </c>
      <c r="S2904" s="23">
        <f t="shared" si="216"/>
        <v>0</v>
      </c>
      <c r="T2904" s="23">
        <f t="shared" si="217"/>
        <v>-0.0500007471223338</v>
      </c>
      <c r="U2904" s="1" t="str">
        <f>INDEX([1]房源台账数据源!$DE:$DE,MATCH(B2904,[1]房源台账数据源!$B:$B,0))</f>
        <v>未售</v>
      </c>
    </row>
    <row r="2905" s="1" customFormat="1" ht="16.5" customHeight="1" spans="1:21">
      <c r="A2905" s="34">
        <v>146</v>
      </c>
      <c r="B2905" s="28" t="s">
        <v>5863</v>
      </c>
      <c r="C2905" s="34">
        <v>7</v>
      </c>
      <c r="D2905" s="34" t="s">
        <v>5864</v>
      </c>
      <c r="E2905" s="34">
        <v>25</v>
      </c>
      <c r="F2905" s="34" t="s">
        <v>25</v>
      </c>
      <c r="G2905" s="34">
        <v>2.9</v>
      </c>
      <c r="H2905" s="34">
        <v>91.44</v>
      </c>
      <c r="I2905" s="34">
        <v>17.77</v>
      </c>
      <c r="J2905" s="34">
        <v>73.67</v>
      </c>
      <c r="K2905" s="34">
        <v>10193.394575678</v>
      </c>
      <c r="L2905" s="34">
        <v>12652.1514863581</v>
      </c>
      <c r="M2905" s="31">
        <v>885480</v>
      </c>
      <c r="N2905" s="34"/>
      <c r="O2905" s="34" t="s">
        <v>22</v>
      </c>
      <c r="Q2905" s="1">
        <f>INDEX([1]房源台账数据源!$CZ:$CZ,MATCH(B2905,[1]房源台账数据源!$B:$B,0))</f>
        <v>885480</v>
      </c>
      <c r="R2905" s="1">
        <f>IF(U2905="未售",ROUNDDOWN(Q2905*(1-5%),0),INDEX([1]房源台账数据源!$AU:$AU,MATCH(B2905,[1]房源台账数据源!$B:$B,0)))</f>
        <v>841206</v>
      </c>
      <c r="S2905" s="23">
        <f t="shared" si="216"/>
        <v>0</v>
      </c>
      <c r="T2905" s="23">
        <f t="shared" si="217"/>
        <v>-0.05</v>
      </c>
      <c r="U2905" s="1" t="str">
        <f>INDEX([1]房源台账数据源!$DE:$DE,MATCH(B2905,[1]房源台账数据源!$B:$B,0))</f>
        <v>未售</v>
      </c>
    </row>
    <row r="2906" s="1" customFormat="1" ht="16.5" customHeight="1" spans="1:21">
      <c r="A2906" s="34">
        <v>1</v>
      </c>
      <c r="B2906" s="28" t="s">
        <v>5865</v>
      </c>
      <c r="C2906" s="34">
        <v>8</v>
      </c>
      <c r="D2906" s="34" t="s">
        <v>5866</v>
      </c>
      <c r="E2906" s="34">
        <v>2</v>
      </c>
      <c r="F2906" s="34" t="s">
        <v>21</v>
      </c>
      <c r="G2906" s="34">
        <v>3.6</v>
      </c>
      <c r="H2906" s="34">
        <v>112.74</v>
      </c>
      <c r="I2906" s="34">
        <v>19.54</v>
      </c>
      <c r="J2906" s="34">
        <v>93.2</v>
      </c>
      <c r="K2906" s="34">
        <v>10586</v>
      </c>
      <c r="L2906" s="34">
        <v>12805</v>
      </c>
      <c r="M2906" s="31">
        <v>1133789</v>
      </c>
      <c r="N2906" s="34"/>
      <c r="O2906" s="34" t="s">
        <v>22</v>
      </c>
      <c r="Q2906" s="1">
        <f>INDEX([1]房源台账数据源!$CZ:$CZ,MATCH(B2906,[1]房源台账数据源!$B:$B,0))</f>
        <v>1133789</v>
      </c>
      <c r="R2906" s="1">
        <f>IF(U2906="未售",ROUNDDOWN(Q2906*(1-5%),0),INDEX([1]房源台账数据源!$AU:$AU,MATCH(B2906,[1]房源台账数据源!$B:$B,0)))</f>
        <v>1077099</v>
      </c>
      <c r="S2906" s="23">
        <f t="shared" si="216"/>
        <v>0</v>
      </c>
      <c r="T2906" s="23">
        <f t="shared" si="217"/>
        <v>-0.0500004850990793</v>
      </c>
      <c r="U2906" s="1" t="str">
        <f>INDEX([1]房源台账数据源!$DE:$DE,MATCH(B2906,[1]房源台账数据源!$B:$B,0))</f>
        <v>未售</v>
      </c>
    </row>
    <row r="2907" s="1" customFormat="1" ht="16.5" customHeight="1" spans="1:21">
      <c r="A2907" s="34">
        <v>2</v>
      </c>
      <c r="B2907" s="28" t="s">
        <v>5867</v>
      </c>
      <c r="C2907" s="34">
        <v>8</v>
      </c>
      <c r="D2907" s="34" t="s">
        <v>5868</v>
      </c>
      <c r="E2907" s="34">
        <v>2</v>
      </c>
      <c r="F2907" s="34" t="s">
        <v>33</v>
      </c>
      <c r="G2907" s="34">
        <v>3.6</v>
      </c>
      <c r="H2907" s="34">
        <v>71.19</v>
      </c>
      <c r="I2907" s="34">
        <v>12.34</v>
      </c>
      <c r="J2907" s="34">
        <v>58.85</v>
      </c>
      <c r="K2907" s="34">
        <v>8882</v>
      </c>
      <c r="L2907" s="34">
        <v>10744</v>
      </c>
      <c r="M2907" s="35">
        <v>632282</v>
      </c>
      <c r="N2907" s="34"/>
      <c r="O2907" s="34" t="s">
        <v>22</v>
      </c>
      <c r="Q2907" s="1">
        <f>INDEX([1]房源台账数据源!$CZ:$CZ,MATCH(B2907,[1]房源台账数据源!$B:$B,0))</f>
        <v>632282</v>
      </c>
      <c r="R2907" s="1">
        <f>IF(U2907="未售",ROUNDDOWN(Q2907*(1-5%),0),INDEX([1]房源台账数据源!$AU:$AU,MATCH(B2907,[1]房源台账数据源!$B:$B,0)))</f>
        <v>541408</v>
      </c>
      <c r="S2907" s="23">
        <f t="shared" si="216"/>
        <v>0</v>
      </c>
      <c r="T2907" s="23">
        <f t="shared" si="217"/>
        <v>-0.143723844740163</v>
      </c>
      <c r="U2907" s="1" t="str">
        <f>INDEX([1]房源台账数据源!$DE:$DE,MATCH(B2907,[1]房源台账数据源!$B:$B,0))</f>
        <v>已售</v>
      </c>
    </row>
    <row r="2908" s="1" customFormat="1" ht="16.5" customHeight="1" spans="1:21">
      <c r="A2908" s="34">
        <v>3</v>
      </c>
      <c r="B2908" s="28" t="s">
        <v>5869</v>
      </c>
      <c r="C2908" s="34">
        <v>8</v>
      </c>
      <c r="D2908" s="34" t="s">
        <v>5870</v>
      </c>
      <c r="E2908" s="34">
        <v>2</v>
      </c>
      <c r="F2908" s="34" t="s">
        <v>33</v>
      </c>
      <c r="G2908" s="34">
        <v>3.6</v>
      </c>
      <c r="H2908" s="34">
        <v>71.12</v>
      </c>
      <c r="I2908" s="34">
        <v>12.33</v>
      </c>
      <c r="J2908" s="34">
        <v>58.79</v>
      </c>
      <c r="K2908" s="34">
        <v>8855</v>
      </c>
      <c r="L2908" s="34">
        <v>10712</v>
      </c>
      <c r="M2908" s="31">
        <v>598251</v>
      </c>
      <c r="N2908" s="34"/>
      <c r="O2908" s="34" t="s">
        <v>22</v>
      </c>
      <c r="Q2908" s="1">
        <f>INDEX([1]房源台账数据源!$CZ:$CZ,MATCH(B2908,[1]房源台账数据源!$B:$B,0))</f>
        <v>598251</v>
      </c>
      <c r="R2908" s="1">
        <f>IF(U2908="未售",ROUNDDOWN(Q2908*(1-5%),0),INDEX([1]房源台账数据源!$AU:$AU,MATCH(B2908,[1]房源台账数据源!$B:$B,0)))</f>
        <v>538698</v>
      </c>
      <c r="S2908" s="23">
        <f t="shared" si="216"/>
        <v>0</v>
      </c>
      <c r="T2908" s="23">
        <f t="shared" si="217"/>
        <v>-0.0995451741827427</v>
      </c>
      <c r="U2908" s="1" t="str">
        <f>INDEX([1]房源台账数据源!$DE:$DE,MATCH(B2908,[1]房源台账数据源!$B:$B,0))</f>
        <v>已售</v>
      </c>
    </row>
    <row r="2909" s="1" customFormat="1" ht="16.5" customHeight="1" spans="1:21">
      <c r="A2909" s="34">
        <v>4</v>
      </c>
      <c r="B2909" s="28" t="s">
        <v>5871</v>
      </c>
      <c r="C2909" s="34">
        <v>8</v>
      </c>
      <c r="D2909" s="34" t="s">
        <v>5872</v>
      </c>
      <c r="E2909" s="34">
        <v>2</v>
      </c>
      <c r="F2909" s="34" t="s">
        <v>21</v>
      </c>
      <c r="G2909" s="34">
        <v>3.6</v>
      </c>
      <c r="H2909" s="34">
        <v>112.74</v>
      </c>
      <c r="I2909" s="34">
        <v>19.54</v>
      </c>
      <c r="J2909" s="34">
        <v>93.2</v>
      </c>
      <c r="K2909" s="34">
        <v>10621</v>
      </c>
      <c r="L2909" s="34">
        <v>12848</v>
      </c>
      <c r="M2909" s="31">
        <v>1137579</v>
      </c>
      <c r="N2909" s="34"/>
      <c r="O2909" s="34" t="s">
        <v>22</v>
      </c>
      <c r="Q2909" s="1">
        <f>INDEX([1]房源台账数据源!$CZ:$CZ,MATCH(B2909,[1]房源台账数据源!$B:$B,0))</f>
        <v>1137579</v>
      </c>
      <c r="R2909" s="1">
        <f>IF(U2909="未售",ROUNDDOWN(Q2909*(1-5%),0),INDEX([1]房源台账数据源!$AU:$AU,MATCH(B2909,[1]房源台账数据源!$B:$B,0)))</f>
        <v>1036164</v>
      </c>
      <c r="S2909" s="23">
        <f t="shared" si="216"/>
        <v>0</v>
      </c>
      <c r="T2909" s="23">
        <f t="shared" si="217"/>
        <v>-0.0891498524498079</v>
      </c>
      <c r="U2909" s="1" t="str">
        <f>INDEX([1]房源台账数据源!$DE:$DE,MATCH(B2909,[1]房源台账数据源!$B:$B,0))</f>
        <v>已售</v>
      </c>
    </row>
    <row r="2910" s="1" customFormat="1" ht="16.5" customHeight="1" spans="1:21">
      <c r="A2910" s="34">
        <v>5</v>
      </c>
      <c r="B2910" s="28" t="s">
        <v>5873</v>
      </c>
      <c r="C2910" s="34">
        <v>8</v>
      </c>
      <c r="D2910" s="34" t="s">
        <v>5874</v>
      </c>
      <c r="E2910" s="34">
        <v>3</v>
      </c>
      <c r="F2910" s="34" t="s">
        <v>21</v>
      </c>
      <c r="G2910" s="34">
        <v>2.9</v>
      </c>
      <c r="H2910" s="34">
        <v>114.41</v>
      </c>
      <c r="I2910" s="34">
        <v>19.83</v>
      </c>
      <c r="J2910" s="34">
        <v>94.58</v>
      </c>
      <c r="K2910" s="34">
        <v>10093</v>
      </c>
      <c r="L2910" s="34">
        <v>12210</v>
      </c>
      <c r="M2910" s="31">
        <v>1097038</v>
      </c>
      <c r="N2910" s="34"/>
      <c r="O2910" s="34" t="s">
        <v>22</v>
      </c>
      <c r="Q2910" s="1">
        <f>INDEX([1]房源台账数据源!$CZ:$CZ,MATCH(B2910,[1]房源台账数据源!$B:$B,0))</f>
        <v>1097038</v>
      </c>
      <c r="R2910" s="1">
        <f>IF(U2910="未售",ROUNDDOWN(Q2910*(1-5%),0),INDEX([1]房源台账数据源!$AU:$AU,MATCH(B2910,[1]房源台账数据源!$B:$B,0)))</f>
        <v>1042186</v>
      </c>
      <c r="S2910" s="23">
        <f t="shared" si="216"/>
        <v>0</v>
      </c>
      <c r="T2910" s="23">
        <f t="shared" si="217"/>
        <v>-0.0500000911545452</v>
      </c>
      <c r="U2910" s="1" t="str">
        <f>INDEX([1]房源台账数据源!$DE:$DE,MATCH(B2910,[1]房源台账数据源!$B:$B,0))</f>
        <v>未售</v>
      </c>
    </row>
    <row r="2911" s="1" customFormat="1" ht="16.5" customHeight="1" spans="1:21">
      <c r="A2911" s="34">
        <v>6</v>
      </c>
      <c r="B2911" s="28" t="s">
        <v>5875</v>
      </c>
      <c r="C2911" s="34">
        <v>8</v>
      </c>
      <c r="D2911" s="34" t="s">
        <v>5876</v>
      </c>
      <c r="E2911" s="34">
        <v>3</v>
      </c>
      <c r="F2911" s="34" t="s">
        <v>21</v>
      </c>
      <c r="G2911" s="34">
        <v>2.9</v>
      </c>
      <c r="H2911" s="34">
        <v>114.41</v>
      </c>
      <c r="I2911" s="34">
        <v>19.83</v>
      </c>
      <c r="J2911" s="34">
        <v>94.58</v>
      </c>
      <c r="K2911" s="34">
        <v>10128</v>
      </c>
      <c r="L2911" s="34">
        <v>12252</v>
      </c>
      <c r="M2911" s="31">
        <v>1100856</v>
      </c>
      <c r="N2911" s="34"/>
      <c r="O2911" s="34" t="s">
        <v>22</v>
      </c>
      <c r="Q2911" s="1">
        <f>INDEX([1]房源台账数据源!$CZ:$CZ,MATCH(B2911,[1]房源台账数据源!$B:$B,0))</f>
        <v>1100856</v>
      </c>
      <c r="R2911" s="1">
        <f>IF(U2911="未售",ROUNDDOWN(Q2911*(1-5%),0),INDEX([1]房源台账数据源!$AU:$AU,MATCH(B2911,[1]房源台账数据源!$B:$B,0)))</f>
        <v>1045813</v>
      </c>
      <c r="S2911" s="23">
        <f t="shared" si="216"/>
        <v>0</v>
      </c>
      <c r="T2911" s="23">
        <f t="shared" si="217"/>
        <v>-0.0500001816768042</v>
      </c>
      <c r="U2911" s="1" t="str">
        <f>INDEX([1]房源台账数据源!$DE:$DE,MATCH(B2911,[1]房源台账数据源!$B:$B,0))</f>
        <v>未售</v>
      </c>
    </row>
    <row r="2912" s="1" customFormat="1" ht="16.5" customHeight="1" spans="1:21">
      <c r="A2912" s="34">
        <v>7</v>
      </c>
      <c r="B2912" s="28" t="s">
        <v>5877</v>
      </c>
      <c r="C2912" s="34">
        <v>8</v>
      </c>
      <c r="D2912" s="34" t="s">
        <v>5878</v>
      </c>
      <c r="E2912" s="34">
        <v>3</v>
      </c>
      <c r="F2912" s="34" t="s">
        <v>21</v>
      </c>
      <c r="G2912" s="34">
        <v>2.9</v>
      </c>
      <c r="H2912" s="34">
        <v>112.74</v>
      </c>
      <c r="I2912" s="34">
        <v>19.54</v>
      </c>
      <c r="J2912" s="34">
        <v>93.2</v>
      </c>
      <c r="K2912" s="34">
        <v>10586</v>
      </c>
      <c r="L2912" s="34">
        <v>12805</v>
      </c>
      <c r="M2912" s="31">
        <v>1133789</v>
      </c>
      <c r="N2912" s="34"/>
      <c r="O2912" s="34" t="s">
        <v>22</v>
      </c>
      <c r="Q2912" s="1">
        <f>INDEX([1]房源台账数据源!$CZ:$CZ,MATCH(B2912,[1]房源台账数据源!$B:$B,0))</f>
        <v>1133789</v>
      </c>
      <c r="R2912" s="1">
        <f>IF(U2912="未售",ROUNDDOWN(Q2912*(1-5%),0),INDEX([1]房源台账数据源!$AU:$AU,MATCH(B2912,[1]房源台账数据源!$B:$B,0)))</f>
        <v>1022281</v>
      </c>
      <c r="S2912" s="23">
        <f t="shared" si="216"/>
        <v>0</v>
      </c>
      <c r="T2912" s="23">
        <f t="shared" si="217"/>
        <v>-0.098349869331948</v>
      </c>
      <c r="U2912" s="1" t="str">
        <f>INDEX([1]房源台账数据源!$DE:$DE,MATCH(B2912,[1]房源台账数据源!$B:$B,0))</f>
        <v>已售</v>
      </c>
    </row>
    <row r="2913" s="1" customFormat="1" ht="16.5" customHeight="1" spans="1:21">
      <c r="A2913" s="34">
        <v>8</v>
      </c>
      <c r="B2913" s="28" t="s">
        <v>5879</v>
      </c>
      <c r="C2913" s="34">
        <v>8</v>
      </c>
      <c r="D2913" s="34" t="s">
        <v>5880</v>
      </c>
      <c r="E2913" s="34">
        <v>3</v>
      </c>
      <c r="F2913" s="34" t="s">
        <v>33</v>
      </c>
      <c r="G2913" s="34">
        <v>2.9</v>
      </c>
      <c r="H2913" s="34">
        <v>71.19</v>
      </c>
      <c r="I2913" s="34">
        <v>12.34</v>
      </c>
      <c r="J2913" s="34">
        <v>58.85</v>
      </c>
      <c r="K2913" s="34">
        <v>8882</v>
      </c>
      <c r="L2913" s="34">
        <v>10744</v>
      </c>
      <c r="M2913" s="35">
        <v>632282</v>
      </c>
      <c r="N2913" s="34"/>
      <c r="O2913" s="34" t="s">
        <v>22</v>
      </c>
      <c r="Q2913" s="1">
        <f>INDEX([1]房源台账数据源!$CZ:$CZ,MATCH(B2913,[1]房源台账数据源!$B:$B,0))</f>
        <v>632282</v>
      </c>
      <c r="R2913" s="1">
        <f>IF(U2913="未售",ROUNDDOWN(Q2913*(1-5%),0),INDEX([1]房源台账数据源!$AU:$AU,MATCH(B2913,[1]房源台账数据源!$B:$B,0)))</f>
        <v>541408</v>
      </c>
      <c r="S2913" s="23">
        <f t="shared" si="216"/>
        <v>0</v>
      </c>
      <c r="T2913" s="23">
        <f t="shared" si="217"/>
        <v>-0.143723844740163</v>
      </c>
      <c r="U2913" s="1" t="str">
        <f>INDEX([1]房源台账数据源!$DE:$DE,MATCH(B2913,[1]房源台账数据源!$B:$B,0))</f>
        <v>已售</v>
      </c>
    </row>
    <row r="2914" s="1" customFormat="1" ht="16.5" customHeight="1" spans="1:21">
      <c r="A2914" s="34">
        <v>9</v>
      </c>
      <c r="B2914" s="28" t="s">
        <v>5881</v>
      </c>
      <c r="C2914" s="34">
        <v>8</v>
      </c>
      <c r="D2914" s="34" t="s">
        <v>5882</v>
      </c>
      <c r="E2914" s="34">
        <v>3</v>
      </c>
      <c r="F2914" s="34" t="s">
        <v>33</v>
      </c>
      <c r="G2914" s="34">
        <v>2.9</v>
      </c>
      <c r="H2914" s="34">
        <v>71.12</v>
      </c>
      <c r="I2914" s="34">
        <v>12.33</v>
      </c>
      <c r="J2914" s="34">
        <v>58.79</v>
      </c>
      <c r="K2914" s="34">
        <v>8855</v>
      </c>
      <c r="L2914" s="34">
        <v>10712</v>
      </c>
      <c r="M2914" s="35">
        <v>629737</v>
      </c>
      <c r="N2914" s="34"/>
      <c r="O2914" s="34" t="s">
        <v>22</v>
      </c>
      <c r="Q2914" s="1">
        <f>INDEX([1]房源台账数据源!$CZ:$CZ,MATCH(B2914,[1]房源台账数据源!$B:$B,0))</f>
        <v>629737</v>
      </c>
      <c r="R2914" s="1">
        <f>IF(U2914="未售",ROUNDDOWN(Q2914*(1-5%),0),INDEX([1]房源台账数据源!$AU:$AU,MATCH(B2914,[1]房源台账数据源!$B:$B,0)))</f>
        <v>535277</v>
      </c>
      <c r="S2914" s="23">
        <f t="shared" si="216"/>
        <v>0</v>
      </c>
      <c r="T2914" s="23">
        <f t="shared" si="217"/>
        <v>-0.149999126619525</v>
      </c>
      <c r="U2914" s="1" t="str">
        <f>INDEX([1]房源台账数据源!$DE:$DE,MATCH(B2914,[1]房源台账数据源!$B:$B,0))</f>
        <v>已售</v>
      </c>
    </row>
    <row r="2915" s="1" customFormat="1" ht="16.5" customHeight="1" spans="1:21">
      <c r="A2915" s="34">
        <v>10</v>
      </c>
      <c r="B2915" s="28" t="s">
        <v>5883</v>
      </c>
      <c r="C2915" s="34">
        <v>8</v>
      </c>
      <c r="D2915" s="34" t="s">
        <v>5884</v>
      </c>
      <c r="E2915" s="34">
        <v>3</v>
      </c>
      <c r="F2915" s="34" t="s">
        <v>21</v>
      </c>
      <c r="G2915" s="34">
        <v>2.9</v>
      </c>
      <c r="H2915" s="34">
        <v>112.74</v>
      </c>
      <c r="I2915" s="34">
        <v>19.54</v>
      </c>
      <c r="J2915" s="34">
        <v>93.2</v>
      </c>
      <c r="K2915" s="34">
        <v>10621</v>
      </c>
      <c r="L2915" s="34">
        <v>12848</v>
      </c>
      <c r="M2915" s="31">
        <v>1137579</v>
      </c>
      <c r="N2915" s="34"/>
      <c r="O2915" s="34" t="s">
        <v>22</v>
      </c>
      <c r="Q2915" s="1">
        <f>INDEX([1]房源台账数据源!$CZ:$CZ,MATCH(B2915,[1]房源台账数据源!$B:$B,0))</f>
        <v>1137579</v>
      </c>
      <c r="R2915" s="1">
        <f>IF(U2915="未售",ROUNDDOWN(Q2915*(1-5%),0),INDEX([1]房源台账数据源!$AU:$AU,MATCH(B2915,[1]房源台账数据源!$B:$B,0)))</f>
        <v>1025697</v>
      </c>
      <c r="S2915" s="23">
        <f t="shared" si="216"/>
        <v>0</v>
      </c>
      <c r="T2915" s="23">
        <f t="shared" si="217"/>
        <v>-0.0983509716687808</v>
      </c>
      <c r="U2915" s="1" t="str">
        <f>INDEX([1]房源台账数据源!$DE:$DE,MATCH(B2915,[1]房源台账数据源!$B:$B,0))</f>
        <v>已售</v>
      </c>
    </row>
    <row r="2916" s="1" customFormat="1" ht="16.5" customHeight="1" spans="1:21">
      <c r="A2916" s="34">
        <v>11</v>
      </c>
      <c r="B2916" s="28" t="s">
        <v>5885</v>
      </c>
      <c r="C2916" s="34">
        <v>8</v>
      </c>
      <c r="D2916" s="34" t="s">
        <v>5886</v>
      </c>
      <c r="E2916" s="34">
        <v>4</v>
      </c>
      <c r="F2916" s="34" t="s">
        <v>21</v>
      </c>
      <c r="G2916" s="34">
        <v>2.9</v>
      </c>
      <c r="H2916" s="34">
        <v>114.41</v>
      </c>
      <c r="I2916" s="34">
        <v>19.83</v>
      </c>
      <c r="J2916" s="34">
        <v>94.58</v>
      </c>
      <c r="K2916" s="34">
        <v>10093</v>
      </c>
      <c r="L2916" s="34">
        <v>12210</v>
      </c>
      <c r="M2916" s="31">
        <v>1097038</v>
      </c>
      <c r="N2916" s="34"/>
      <c r="O2916" s="34" t="s">
        <v>22</v>
      </c>
      <c r="Q2916" s="1">
        <f>INDEX([1]房源台账数据源!$CZ:$CZ,MATCH(B2916,[1]房源台账数据源!$B:$B,0))</f>
        <v>1097038</v>
      </c>
      <c r="R2916" s="1">
        <f>IF(U2916="未售",ROUNDDOWN(Q2916*(1-5%),0),INDEX([1]房源台账数据源!$AU:$AU,MATCH(B2916,[1]房源台账数据源!$B:$B,0)))</f>
        <v>1042186</v>
      </c>
      <c r="S2916" s="23">
        <f t="shared" si="216"/>
        <v>0</v>
      </c>
      <c r="T2916" s="23">
        <f t="shared" si="217"/>
        <v>-0.0500000911545452</v>
      </c>
      <c r="U2916" s="1" t="str">
        <f>INDEX([1]房源台账数据源!$DE:$DE,MATCH(B2916,[1]房源台账数据源!$B:$B,0))</f>
        <v>未售</v>
      </c>
    </row>
    <row r="2917" s="1" customFormat="1" ht="16.5" customHeight="1" spans="1:21">
      <c r="A2917" s="34">
        <v>12</v>
      </c>
      <c r="B2917" s="28" t="s">
        <v>5887</v>
      </c>
      <c r="C2917" s="34">
        <v>8</v>
      </c>
      <c r="D2917" s="34" t="s">
        <v>5888</v>
      </c>
      <c r="E2917" s="34">
        <v>4</v>
      </c>
      <c r="F2917" s="34" t="s">
        <v>21</v>
      </c>
      <c r="G2917" s="34">
        <v>2.9</v>
      </c>
      <c r="H2917" s="34">
        <v>114.41</v>
      </c>
      <c r="I2917" s="34">
        <v>19.83</v>
      </c>
      <c r="J2917" s="34">
        <v>94.58</v>
      </c>
      <c r="K2917" s="34">
        <v>10128</v>
      </c>
      <c r="L2917" s="34">
        <v>12252</v>
      </c>
      <c r="M2917" s="31">
        <v>1100856</v>
      </c>
      <c r="N2917" s="34"/>
      <c r="O2917" s="34" t="s">
        <v>22</v>
      </c>
      <c r="Q2917" s="1">
        <f>INDEX([1]房源台账数据源!$CZ:$CZ,MATCH(B2917,[1]房源台账数据源!$B:$B,0))</f>
        <v>1100856</v>
      </c>
      <c r="R2917" s="1">
        <f>IF(U2917="未售",ROUNDDOWN(Q2917*(1-5%),0),INDEX([1]房源台账数据源!$AU:$AU,MATCH(B2917,[1]房源台账数据源!$B:$B,0)))</f>
        <v>1045813</v>
      </c>
      <c r="S2917" s="23">
        <f t="shared" si="216"/>
        <v>0</v>
      </c>
      <c r="T2917" s="23">
        <f t="shared" si="217"/>
        <v>-0.0500001816768042</v>
      </c>
      <c r="U2917" s="1" t="str">
        <f>INDEX([1]房源台账数据源!$DE:$DE,MATCH(B2917,[1]房源台账数据源!$B:$B,0))</f>
        <v>未售</v>
      </c>
    </row>
    <row r="2918" s="1" customFormat="1" ht="16.5" customHeight="1" spans="1:21">
      <c r="A2918" s="34">
        <v>13</v>
      </c>
      <c r="B2918" s="28" t="s">
        <v>5889</v>
      </c>
      <c r="C2918" s="34">
        <v>8</v>
      </c>
      <c r="D2918" s="34" t="s">
        <v>5890</v>
      </c>
      <c r="E2918" s="34">
        <v>4</v>
      </c>
      <c r="F2918" s="34" t="s">
        <v>21</v>
      </c>
      <c r="G2918" s="34">
        <v>2.9</v>
      </c>
      <c r="H2918" s="34">
        <v>112.74</v>
      </c>
      <c r="I2918" s="34">
        <v>19.54</v>
      </c>
      <c r="J2918" s="34">
        <v>93.2</v>
      </c>
      <c r="K2918" s="34">
        <v>10586</v>
      </c>
      <c r="L2918" s="34">
        <v>12805</v>
      </c>
      <c r="M2918" s="31">
        <v>1133789</v>
      </c>
      <c r="N2918" s="34"/>
      <c r="O2918" s="34" t="s">
        <v>22</v>
      </c>
      <c r="Q2918" s="1">
        <f>INDEX([1]房源台账数据源!$CZ:$CZ,MATCH(B2918,[1]房源台账数据源!$B:$B,0))</f>
        <v>1133789</v>
      </c>
      <c r="R2918" s="1">
        <f>IF(U2918="未售",ROUNDDOWN(Q2918*(1-5%),0),INDEX([1]房源台账数据源!$AU:$AU,MATCH(B2918,[1]房源台账数据源!$B:$B,0)))</f>
        <v>1077099</v>
      </c>
      <c r="S2918" s="23">
        <f t="shared" si="216"/>
        <v>0</v>
      </c>
      <c r="T2918" s="23">
        <f t="shared" si="217"/>
        <v>-0.0500004850990793</v>
      </c>
      <c r="U2918" s="1" t="str">
        <f>INDEX([1]房源台账数据源!$DE:$DE,MATCH(B2918,[1]房源台账数据源!$B:$B,0))</f>
        <v>未售</v>
      </c>
    </row>
    <row r="2919" s="1" customFormat="1" ht="16.5" customHeight="1" spans="1:21">
      <c r="A2919" s="34">
        <v>14</v>
      </c>
      <c r="B2919" s="28" t="s">
        <v>5891</v>
      </c>
      <c r="C2919" s="34">
        <v>8</v>
      </c>
      <c r="D2919" s="34" t="s">
        <v>5892</v>
      </c>
      <c r="E2919" s="34">
        <v>4</v>
      </c>
      <c r="F2919" s="34" t="s">
        <v>33</v>
      </c>
      <c r="G2919" s="34">
        <v>2.9</v>
      </c>
      <c r="H2919" s="34">
        <v>71.19</v>
      </c>
      <c r="I2919" s="34">
        <v>12.34</v>
      </c>
      <c r="J2919" s="34">
        <v>58.85</v>
      </c>
      <c r="K2919" s="34">
        <v>8882</v>
      </c>
      <c r="L2919" s="34">
        <v>10744</v>
      </c>
      <c r="M2919" s="35">
        <v>632282</v>
      </c>
      <c r="N2919" s="34"/>
      <c r="O2919" s="34" t="s">
        <v>22</v>
      </c>
      <c r="Q2919" s="1">
        <f>INDEX([1]房源台账数据源!$CZ:$CZ,MATCH(B2919,[1]房源台账数据源!$B:$B,0))</f>
        <v>632282</v>
      </c>
      <c r="R2919" s="1">
        <f>IF(U2919="未售",ROUNDDOWN(Q2919*(1-5%),0),INDEX([1]房源台账数据源!$AU:$AU,MATCH(B2919,[1]房源台账数据源!$B:$B,0)))</f>
        <v>541408</v>
      </c>
      <c r="S2919" s="23">
        <f t="shared" si="216"/>
        <v>0</v>
      </c>
      <c r="T2919" s="23">
        <f t="shared" si="217"/>
        <v>-0.143723844740163</v>
      </c>
      <c r="U2919" s="1" t="str">
        <f>INDEX([1]房源台账数据源!$DE:$DE,MATCH(B2919,[1]房源台账数据源!$B:$B,0))</f>
        <v>已售</v>
      </c>
    </row>
    <row r="2920" s="1" customFormat="1" ht="16.5" customHeight="1" spans="1:21">
      <c r="A2920" s="34">
        <v>15</v>
      </c>
      <c r="B2920" s="28" t="s">
        <v>5893</v>
      </c>
      <c r="C2920" s="34">
        <v>8</v>
      </c>
      <c r="D2920" s="34" t="s">
        <v>5894</v>
      </c>
      <c r="E2920" s="34">
        <v>4</v>
      </c>
      <c r="F2920" s="34" t="s">
        <v>33</v>
      </c>
      <c r="G2920" s="34">
        <v>2.9</v>
      </c>
      <c r="H2920" s="34">
        <v>71.12</v>
      </c>
      <c r="I2920" s="34">
        <v>12.33</v>
      </c>
      <c r="J2920" s="34">
        <v>58.79</v>
      </c>
      <c r="K2920" s="34">
        <v>8855</v>
      </c>
      <c r="L2920" s="34">
        <v>10712</v>
      </c>
      <c r="M2920" s="35">
        <v>629737</v>
      </c>
      <c r="N2920" s="34"/>
      <c r="O2920" s="34" t="s">
        <v>22</v>
      </c>
      <c r="Q2920" s="1">
        <f>INDEX([1]房源台账数据源!$CZ:$CZ,MATCH(B2920,[1]房源台账数据源!$B:$B,0))</f>
        <v>629737</v>
      </c>
      <c r="R2920" s="1">
        <f>IF(U2920="未售",ROUNDDOWN(Q2920*(1-5%),0),INDEX([1]房源台账数据源!$AU:$AU,MATCH(B2920,[1]房源台账数据源!$B:$B,0)))</f>
        <v>538698</v>
      </c>
      <c r="S2920" s="23">
        <f t="shared" si="216"/>
        <v>0</v>
      </c>
      <c r="T2920" s="23">
        <f t="shared" si="217"/>
        <v>-0.144566700066853</v>
      </c>
      <c r="U2920" s="1" t="str">
        <f>INDEX([1]房源台账数据源!$DE:$DE,MATCH(B2920,[1]房源台账数据源!$B:$B,0))</f>
        <v>已售</v>
      </c>
    </row>
    <row r="2921" s="1" customFormat="1" ht="16.5" customHeight="1" spans="1:21">
      <c r="A2921" s="34">
        <v>16</v>
      </c>
      <c r="B2921" s="28" t="s">
        <v>5895</v>
      </c>
      <c r="C2921" s="34">
        <v>8</v>
      </c>
      <c r="D2921" s="34" t="s">
        <v>5896</v>
      </c>
      <c r="E2921" s="34">
        <v>4</v>
      </c>
      <c r="F2921" s="34" t="s">
        <v>21</v>
      </c>
      <c r="G2921" s="34">
        <v>2.9</v>
      </c>
      <c r="H2921" s="34">
        <v>112.74</v>
      </c>
      <c r="I2921" s="34">
        <v>19.54</v>
      </c>
      <c r="J2921" s="34">
        <v>93.2</v>
      </c>
      <c r="K2921" s="34">
        <v>10621</v>
      </c>
      <c r="L2921" s="34">
        <v>12848</v>
      </c>
      <c r="M2921" s="31">
        <v>1137579</v>
      </c>
      <c r="N2921" s="34"/>
      <c r="O2921" s="34" t="s">
        <v>22</v>
      </c>
      <c r="Q2921" s="1">
        <f>INDEX([1]房源台账数据源!$CZ:$CZ,MATCH(B2921,[1]房源台账数据源!$B:$B,0))</f>
        <v>1137579</v>
      </c>
      <c r="R2921" s="1">
        <f>IF(U2921="未售",ROUNDDOWN(Q2921*(1-5%),0),INDEX([1]房源台账数据源!$AU:$AU,MATCH(B2921,[1]房源台账数据源!$B:$B,0)))</f>
        <v>1015337</v>
      </c>
      <c r="S2921" s="23">
        <f t="shared" si="216"/>
        <v>0</v>
      </c>
      <c r="T2921" s="23">
        <f t="shared" si="217"/>
        <v>-0.107458031486165</v>
      </c>
      <c r="U2921" s="1" t="str">
        <f>INDEX([1]房源台账数据源!$DE:$DE,MATCH(B2921,[1]房源台账数据源!$B:$B,0))</f>
        <v>已售</v>
      </c>
    </row>
    <row r="2922" s="1" customFormat="1" ht="16.5" customHeight="1" spans="1:21">
      <c r="A2922" s="34">
        <v>17</v>
      </c>
      <c r="B2922" s="28" t="s">
        <v>5897</v>
      </c>
      <c r="C2922" s="34">
        <v>8</v>
      </c>
      <c r="D2922" s="34" t="s">
        <v>5898</v>
      </c>
      <c r="E2922" s="34">
        <v>5</v>
      </c>
      <c r="F2922" s="34" t="s">
        <v>21</v>
      </c>
      <c r="G2922" s="34">
        <v>2.9</v>
      </c>
      <c r="H2922" s="34">
        <v>114.41</v>
      </c>
      <c r="I2922" s="34">
        <v>19.83</v>
      </c>
      <c r="J2922" s="34">
        <v>94.58</v>
      </c>
      <c r="K2922" s="34">
        <v>10093</v>
      </c>
      <c r="L2922" s="34">
        <v>12210</v>
      </c>
      <c r="M2922" s="31">
        <v>1097038</v>
      </c>
      <c r="N2922" s="34"/>
      <c r="O2922" s="34" t="s">
        <v>22</v>
      </c>
      <c r="Q2922" s="1">
        <f>INDEX([1]房源台账数据源!$CZ:$CZ,MATCH(B2922,[1]房源台账数据源!$B:$B,0))</f>
        <v>1097038</v>
      </c>
      <c r="R2922" s="1">
        <f>IF(U2922="未售",ROUNDDOWN(Q2922*(1-5%),0),INDEX([1]房源台账数据源!$AU:$AU,MATCH(B2922,[1]房源台账数据源!$B:$B,0)))</f>
        <v>1042186</v>
      </c>
      <c r="S2922" s="23">
        <f t="shared" si="216"/>
        <v>0</v>
      </c>
      <c r="T2922" s="23">
        <f t="shared" si="217"/>
        <v>-0.0500000911545452</v>
      </c>
      <c r="U2922" s="1" t="str">
        <f>INDEX([1]房源台账数据源!$DE:$DE,MATCH(B2922,[1]房源台账数据源!$B:$B,0))</f>
        <v>未售</v>
      </c>
    </row>
    <row r="2923" s="1" customFormat="1" ht="16.5" customHeight="1" spans="1:21">
      <c r="A2923" s="34">
        <v>18</v>
      </c>
      <c r="B2923" s="28" t="s">
        <v>5899</v>
      </c>
      <c r="C2923" s="34">
        <v>8</v>
      </c>
      <c r="D2923" s="34" t="s">
        <v>5900</v>
      </c>
      <c r="E2923" s="34">
        <v>5</v>
      </c>
      <c r="F2923" s="34" t="s">
        <v>21</v>
      </c>
      <c r="G2923" s="34">
        <v>2.9</v>
      </c>
      <c r="H2923" s="34">
        <v>114.41</v>
      </c>
      <c r="I2923" s="34">
        <v>19.83</v>
      </c>
      <c r="J2923" s="34">
        <v>94.58</v>
      </c>
      <c r="K2923" s="34">
        <v>10128</v>
      </c>
      <c r="L2923" s="34">
        <v>12252</v>
      </c>
      <c r="M2923" s="31">
        <v>1100856</v>
      </c>
      <c r="N2923" s="34"/>
      <c r="O2923" s="34" t="s">
        <v>22</v>
      </c>
      <c r="Q2923" s="1">
        <f>INDEX([1]房源台账数据源!$CZ:$CZ,MATCH(B2923,[1]房源台账数据源!$B:$B,0))</f>
        <v>1100856</v>
      </c>
      <c r="R2923" s="1">
        <f>IF(U2923="未售",ROUNDDOWN(Q2923*(1-5%),0),INDEX([1]房源台账数据源!$AU:$AU,MATCH(B2923,[1]房源台账数据源!$B:$B,0)))</f>
        <v>999515</v>
      </c>
      <c r="S2923" s="23">
        <f t="shared" si="216"/>
        <v>0</v>
      </c>
      <c r="T2923" s="23">
        <f t="shared" si="217"/>
        <v>-0.0920565450885493</v>
      </c>
      <c r="U2923" s="1" t="str">
        <f>INDEX([1]房源台账数据源!$DE:$DE,MATCH(B2923,[1]房源台账数据源!$B:$B,0))</f>
        <v>已售</v>
      </c>
    </row>
    <row r="2924" s="1" customFormat="1" ht="16.5" customHeight="1" spans="1:21">
      <c r="A2924" s="34">
        <v>19</v>
      </c>
      <c r="B2924" s="28" t="s">
        <v>5901</v>
      </c>
      <c r="C2924" s="34">
        <v>8</v>
      </c>
      <c r="D2924" s="34" t="s">
        <v>5902</v>
      </c>
      <c r="E2924" s="34">
        <v>5</v>
      </c>
      <c r="F2924" s="34" t="s">
        <v>21</v>
      </c>
      <c r="G2924" s="34">
        <v>2.9</v>
      </c>
      <c r="H2924" s="34">
        <v>112.74</v>
      </c>
      <c r="I2924" s="34">
        <v>19.54</v>
      </c>
      <c r="J2924" s="34">
        <v>93.2</v>
      </c>
      <c r="K2924" s="34">
        <v>10586</v>
      </c>
      <c r="L2924" s="34">
        <v>12805</v>
      </c>
      <c r="M2924" s="35">
        <v>1193462</v>
      </c>
      <c r="N2924" s="34"/>
      <c r="O2924" s="34" t="s">
        <v>22</v>
      </c>
      <c r="Q2924" s="1">
        <f>INDEX([1]房源台账数据源!$CZ:$CZ,MATCH(B2924,[1]房源台账数据源!$B:$B,0))</f>
        <v>1193462</v>
      </c>
      <c r="R2924" s="1">
        <f>IF(U2924="未售",ROUNDDOWN(Q2924*(1-5%),0),INDEX([1]房源台账数据源!$AU:$AU,MATCH(B2924,[1]房源台账数据源!$B:$B,0)))</f>
        <v>1032607</v>
      </c>
      <c r="S2924" s="23">
        <f t="shared" si="216"/>
        <v>0</v>
      </c>
      <c r="T2924" s="23">
        <f t="shared" si="217"/>
        <v>-0.134780160574865</v>
      </c>
      <c r="U2924" s="1" t="str">
        <f>INDEX([1]房源台账数据源!$DE:$DE,MATCH(B2924,[1]房源台账数据源!$B:$B,0))</f>
        <v>已售</v>
      </c>
    </row>
    <row r="2925" s="1" customFormat="1" ht="16.5" customHeight="1" spans="1:21">
      <c r="A2925" s="34">
        <v>20</v>
      </c>
      <c r="B2925" s="28" t="s">
        <v>5903</v>
      </c>
      <c r="C2925" s="34">
        <v>8</v>
      </c>
      <c r="D2925" s="34" t="s">
        <v>5904</v>
      </c>
      <c r="E2925" s="34">
        <v>5</v>
      </c>
      <c r="F2925" s="34" t="s">
        <v>33</v>
      </c>
      <c r="G2925" s="34">
        <v>2.9</v>
      </c>
      <c r="H2925" s="34">
        <v>71.19</v>
      </c>
      <c r="I2925" s="34">
        <v>12.34</v>
      </c>
      <c r="J2925" s="34">
        <v>58.85</v>
      </c>
      <c r="K2925" s="34">
        <v>8882</v>
      </c>
      <c r="L2925" s="34">
        <v>10744</v>
      </c>
      <c r="M2925" s="35">
        <v>632282</v>
      </c>
      <c r="N2925" s="34"/>
      <c r="O2925" s="34" t="s">
        <v>22</v>
      </c>
      <c r="Q2925" s="1">
        <f>INDEX([1]房源台账数据源!$CZ:$CZ,MATCH(B2925,[1]房源台账数据源!$B:$B,0))</f>
        <v>632282</v>
      </c>
      <c r="R2925" s="1">
        <f>IF(U2925="未售",ROUNDDOWN(Q2925*(1-5%),0),INDEX([1]房源台账数据源!$AU:$AU,MATCH(B2925,[1]房源台账数据源!$B:$B,0)))</f>
        <v>541408</v>
      </c>
      <c r="S2925" s="23">
        <f t="shared" si="216"/>
        <v>0</v>
      </c>
      <c r="T2925" s="23">
        <f t="shared" si="217"/>
        <v>-0.143723844740163</v>
      </c>
      <c r="U2925" s="1" t="str">
        <f>INDEX([1]房源台账数据源!$DE:$DE,MATCH(B2925,[1]房源台账数据源!$B:$B,0))</f>
        <v>已售</v>
      </c>
    </row>
    <row r="2926" s="1" customFormat="1" ht="16.5" customHeight="1" spans="1:21">
      <c r="A2926" s="34">
        <v>21</v>
      </c>
      <c r="B2926" s="28" t="s">
        <v>5905</v>
      </c>
      <c r="C2926" s="34">
        <v>8</v>
      </c>
      <c r="D2926" s="34" t="s">
        <v>5906</v>
      </c>
      <c r="E2926" s="34">
        <v>5</v>
      </c>
      <c r="F2926" s="34" t="s">
        <v>33</v>
      </c>
      <c r="G2926" s="34">
        <v>2.9</v>
      </c>
      <c r="H2926" s="34">
        <v>71.12</v>
      </c>
      <c r="I2926" s="34">
        <v>12.33</v>
      </c>
      <c r="J2926" s="34">
        <v>58.79</v>
      </c>
      <c r="K2926" s="34">
        <v>8855</v>
      </c>
      <c r="L2926" s="34">
        <v>10712</v>
      </c>
      <c r="M2926" s="35">
        <v>629737</v>
      </c>
      <c r="N2926" s="34"/>
      <c r="O2926" s="34" t="s">
        <v>22</v>
      </c>
      <c r="Q2926" s="1">
        <f>INDEX([1]房源台账数据源!$CZ:$CZ,MATCH(B2926,[1]房源台账数据源!$B:$B,0))</f>
        <v>629737</v>
      </c>
      <c r="R2926" s="1">
        <f>IF(U2926="未售",ROUNDDOWN(Q2926*(1-5%),0),INDEX([1]房源台账数据源!$AU:$AU,MATCH(B2926,[1]房源台账数据源!$B:$B,0)))</f>
        <v>538698</v>
      </c>
      <c r="S2926" s="23">
        <f t="shared" si="216"/>
        <v>0</v>
      </c>
      <c r="T2926" s="23">
        <f t="shared" si="217"/>
        <v>-0.144566700066853</v>
      </c>
      <c r="U2926" s="1" t="str">
        <f>INDEX([1]房源台账数据源!$DE:$DE,MATCH(B2926,[1]房源台账数据源!$B:$B,0))</f>
        <v>已售</v>
      </c>
    </row>
    <row r="2927" s="1" customFormat="1" ht="16.5" customHeight="1" spans="1:21">
      <c r="A2927" s="34">
        <v>22</v>
      </c>
      <c r="B2927" s="28" t="s">
        <v>5907</v>
      </c>
      <c r="C2927" s="34">
        <v>8</v>
      </c>
      <c r="D2927" s="34" t="s">
        <v>5908</v>
      </c>
      <c r="E2927" s="34">
        <v>5</v>
      </c>
      <c r="F2927" s="34" t="s">
        <v>21</v>
      </c>
      <c r="G2927" s="34">
        <v>2.9</v>
      </c>
      <c r="H2927" s="34">
        <v>112.74</v>
      </c>
      <c r="I2927" s="34">
        <v>19.54</v>
      </c>
      <c r="J2927" s="34">
        <v>93.2</v>
      </c>
      <c r="K2927" s="34">
        <v>10621</v>
      </c>
      <c r="L2927" s="34">
        <v>12848</v>
      </c>
      <c r="M2927" s="31">
        <v>1137579</v>
      </c>
      <c r="N2927" s="34"/>
      <c r="O2927" s="34" t="s">
        <v>22</v>
      </c>
      <c r="Q2927" s="1">
        <f>INDEX([1]房源台账数据源!$CZ:$CZ,MATCH(B2927,[1]房源台账数据源!$B:$B,0))</f>
        <v>1137579</v>
      </c>
      <c r="R2927" s="1">
        <f>IF(U2927="未售",ROUNDDOWN(Q2927*(1-5%),0),INDEX([1]房源台账数据源!$AU:$AU,MATCH(B2927,[1]房源台账数据源!$B:$B,0)))</f>
        <v>1025697</v>
      </c>
      <c r="S2927" s="23">
        <f t="shared" si="216"/>
        <v>0</v>
      </c>
      <c r="T2927" s="23">
        <f t="shared" si="217"/>
        <v>-0.0983509716687808</v>
      </c>
      <c r="U2927" s="1" t="str">
        <f>INDEX([1]房源台账数据源!$DE:$DE,MATCH(B2927,[1]房源台账数据源!$B:$B,0))</f>
        <v>已售</v>
      </c>
    </row>
    <row r="2928" s="1" customFormat="1" ht="16.5" customHeight="1" spans="1:21">
      <c r="A2928" s="34">
        <v>23</v>
      </c>
      <c r="B2928" s="28" t="s">
        <v>5909</v>
      </c>
      <c r="C2928" s="34">
        <v>8</v>
      </c>
      <c r="D2928" s="34" t="s">
        <v>5910</v>
      </c>
      <c r="E2928" s="34">
        <v>6</v>
      </c>
      <c r="F2928" s="34" t="s">
        <v>21</v>
      </c>
      <c r="G2928" s="34">
        <v>2.9</v>
      </c>
      <c r="H2928" s="34">
        <v>114.41</v>
      </c>
      <c r="I2928" s="34">
        <v>19.83</v>
      </c>
      <c r="J2928" s="34">
        <v>94.58</v>
      </c>
      <c r="K2928" s="34">
        <v>10328</v>
      </c>
      <c r="L2928" s="34">
        <v>12493</v>
      </c>
      <c r="M2928" s="31">
        <v>1122498</v>
      </c>
      <c r="N2928" s="34"/>
      <c r="O2928" s="34" t="s">
        <v>22</v>
      </c>
      <c r="Q2928" s="1">
        <f>INDEX([1]房源台账数据源!$CZ:$CZ,MATCH(B2928,[1]房源台账数据源!$B:$B,0))</f>
        <v>1122498</v>
      </c>
      <c r="R2928" s="1">
        <f>IF(U2928="未售",ROUNDDOWN(Q2928*(1-5%),0),INDEX([1]房源台账数据源!$AU:$AU,MATCH(B2928,[1]房源台账数据源!$B:$B,0)))</f>
        <v>1066373</v>
      </c>
      <c r="S2928" s="23">
        <f t="shared" si="216"/>
        <v>0</v>
      </c>
      <c r="T2928" s="23">
        <f t="shared" si="217"/>
        <v>-0.0500000890870184</v>
      </c>
      <c r="U2928" s="1" t="str">
        <f>INDEX([1]房源台账数据源!$DE:$DE,MATCH(B2928,[1]房源台账数据源!$B:$B,0))</f>
        <v>未售</v>
      </c>
    </row>
    <row r="2929" s="1" customFormat="1" ht="16.5" customHeight="1" spans="1:21">
      <c r="A2929" s="34">
        <v>24</v>
      </c>
      <c r="B2929" s="28" t="s">
        <v>5911</v>
      </c>
      <c r="C2929" s="34">
        <v>8</v>
      </c>
      <c r="D2929" s="34" t="s">
        <v>5912</v>
      </c>
      <c r="E2929" s="34">
        <v>6</v>
      </c>
      <c r="F2929" s="34" t="s">
        <v>21</v>
      </c>
      <c r="G2929" s="34">
        <v>2.9</v>
      </c>
      <c r="H2929" s="34">
        <v>114.41</v>
      </c>
      <c r="I2929" s="34">
        <v>19.83</v>
      </c>
      <c r="J2929" s="34">
        <v>94.58</v>
      </c>
      <c r="K2929" s="34">
        <v>10363</v>
      </c>
      <c r="L2929" s="34">
        <v>12535</v>
      </c>
      <c r="M2929" s="31">
        <v>1126316</v>
      </c>
      <c r="N2929" s="34"/>
      <c r="O2929" s="34" t="s">
        <v>22</v>
      </c>
      <c r="Q2929" s="1">
        <f>INDEX([1]房源台账数据源!$CZ:$CZ,MATCH(B2929,[1]房源台账数据源!$B:$B,0))</f>
        <v>1126316</v>
      </c>
      <c r="R2929" s="1">
        <f>IF(U2929="未售",ROUNDDOWN(Q2929*(1-5%),0),INDEX([1]房源台账数据源!$AU:$AU,MATCH(B2929,[1]房源台账数据源!$B:$B,0)))</f>
        <v>1070000</v>
      </c>
      <c r="S2929" s="23">
        <f t="shared" si="216"/>
        <v>0</v>
      </c>
      <c r="T2929" s="23">
        <f t="shared" si="217"/>
        <v>-0.0500001775700603</v>
      </c>
      <c r="U2929" s="1" t="str">
        <f>INDEX([1]房源台账数据源!$DE:$DE,MATCH(B2929,[1]房源台账数据源!$B:$B,0))</f>
        <v>未售</v>
      </c>
    </row>
    <row r="2930" s="1" customFormat="1" ht="16.5" customHeight="1" spans="1:21">
      <c r="A2930" s="34">
        <v>25</v>
      </c>
      <c r="B2930" s="28" t="s">
        <v>5913</v>
      </c>
      <c r="C2930" s="34">
        <v>8</v>
      </c>
      <c r="D2930" s="34" t="s">
        <v>5914</v>
      </c>
      <c r="E2930" s="34">
        <v>6</v>
      </c>
      <c r="F2930" s="34" t="s">
        <v>21</v>
      </c>
      <c r="G2930" s="34">
        <v>2.9</v>
      </c>
      <c r="H2930" s="34">
        <v>112.74</v>
      </c>
      <c r="I2930" s="34">
        <v>19.54</v>
      </c>
      <c r="J2930" s="34">
        <v>93.2</v>
      </c>
      <c r="K2930" s="34">
        <v>10822</v>
      </c>
      <c r="L2930" s="34">
        <v>13091</v>
      </c>
      <c r="M2930" s="35">
        <v>1220057</v>
      </c>
      <c r="N2930" s="34"/>
      <c r="O2930" s="34" t="s">
        <v>22</v>
      </c>
      <c r="Q2930" s="1">
        <f>INDEX([1]房源台账数据源!$CZ:$CZ,MATCH(B2930,[1]房源台账数据源!$B:$B,0))</f>
        <v>1220057</v>
      </c>
      <c r="R2930" s="1">
        <f>IF(U2930="未售",ROUNDDOWN(Q2930*(1-5%),0),INDEX([1]房源台账数据源!$AU:$AU,MATCH(B2930,[1]房源台账数据源!$B:$B,0)))</f>
        <v>1055615</v>
      </c>
      <c r="S2930" s="23">
        <f t="shared" si="216"/>
        <v>0</v>
      </c>
      <c r="T2930" s="23">
        <f t="shared" si="217"/>
        <v>-0.134782227387737</v>
      </c>
      <c r="U2930" s="1" t="str">
        <f>INDEX([1]房源台账数据源!$DE:$DE,MATCH(B2930,[1]房源台账数据源!$B:$B,0))</f>
        <v>已售</v>
      </c>
    </row>
    <row r="2931" s="1" customFormat="1" ht="16.5" customHeight="1" spans="1:21">
      <c r="A2931" s="34">
        <v>26</v>
      </c>
      <c r="B2931" s="28" t="s">
        <v>5915</v>
      </c>
      <c r="C2931" s="34">
        <v>8</v>
      </c>
      <c r="D2931" s="34" t="s">
        <v>5916</v>
      </c>
      <c r="E2931" s="34">
        <v>6</v>
      </c>
      <c r="F2931" s="34" t="s">
        <v>33</v>
      </c>
      <c r="G2931" s="34">
        <v>2.9</v>
      </c>
      <c r="H2931" s="34">
        <v>71.19</v>
      </c>
      <c r="I2931" s="34">
        <v>12.34</v>
      </c>
      <c r="J2931" s="34">
        <v>58.85</v>
      </c>
      <c r="K2931" s="34">
        <v>9120</v>
      </c>
      <c r="L2931" s="34">
        <v>11032</v>
      </c>
      <c r="M2931" s="35">
        <v>649251</v>
      </c>
      <c r="N2931" s="34"/>
      <c r="O2931" s="34" t="s">
        <v>22</v>
      </c>
      <c r="Q2931" s="1">
        <f>INDEX([1]房源台账数据源!$CZ:$CZ,MATCH(B2931,[1]房源台账数据源!$B:$B,0))</f>
        <v>649251</v>
      </c>
      <c r="R2931" s="1">
        <f>IF(U2931="未售",ROUNDDOWN(Q2931*(1-5%),0),INDEX([1]房源台账数据源!$AU:$AU,MATCH(B2931,[1]房源台账数据源!$B:$B,0)))</f>
        <v>555936</v>
      </c>
      <c r="S2931" s="23">
        <f t="shared" si="216"/>
        <v>0</v>
      </c>
      <c r="T2931" s="23">
        <f t="shared" si="217"/>
        <v>-0.143727156369416</v>
      </c>
      <c r="U2931" s="1" t="str">
        <f>INDEX([1]房源台账数据源!$DE:$DE,MATCH(B2931,[1]房源台账数据源!$B:$B,0))</f>
        <v>已售</v>
      </c>
    </row>
    <row r="2932" s="1" customFormat="1" ht="16.5" customHeight="1" spans="1:21">
      <c r="A2932" s="34">
        <v>27</v>
      </c>
      <c r="B2932" s="28" t="s">
        <v>5917</v>
      </c>
      <c r="C2932" s="34">
        <v>8</v>
      </c>
      <c r="D2932" s="34" t="s">
        <v>5918</v>
      </c>
      <c r="E2932" s="34">
        <v>6</v>
      </c>
      <c r="F2932" s="34" t="s">
        <v>33</v>
      </c>
      <c r="G2932" s="34">
        <v>2.9</v>
      </c>
      <c r="H2932" s="34">
        <v>71.12</v>
      </c>
      <c r="I2932" s="34">
        <v>12.33</v>
      </c>
      <c r="J2932" s="34">
        <v>58.79</v>
      </c>
      <c r="K2932" s="34">
        <v>9093</v>
      </c>
      <c r="L2932" s="34">
        <v>11000</v>
      </c>
      <c r="M2932" s="35">
        <v>646706</v>
      </c>
      <c r="N2932" s="34"/>
      <c r="O2932" s="34" t="s">
        <v>22</v>
      </c>
      <c r="Q2932" s="1">
        <f>INDEX([1]房源台账数据源!$CZ:$CZ,MATCH(B2932,[1]房源台账数据源!$B:$B,0))</f>
        <v>646706</v>
      </c>
      <c r="R2932" s="1">
        <f>IF(U2932="未售",ROUNDDOWN(Q2932*(1-5%),0),INDEX([1]房源台账数据源!$AU:$AU,MATCH(B2932,[1]房源台账数据源!$B:$B,0)))</f>
        <v>553213</v>
      </c>
      <c r="S2932" s="23">
        <f t="shared" si="216"/>
        <v>0</v>
      </c>
      <c r="T2932" s="23">
        <f t="shared" si="217"/>
        <v>-0.144568010811714</v>
      </c>
      <c r="U2932" s="1" t="str">
        <f>INDEX([1]房源台账数据源!$DE:$DE,MATCH(B2932,[1]房源台账数据源!$B:$B,0))</f>
        <v>已售</v>
      </c>
    </row>
    <row r="2933" s="1" customFormat="1" ht="16.5" customHeight="1" spans="1:21">
      <c r="A2933" s="34">
        <v>28</v>
      </c>
      <c r="B2933" s="28" t="s">
        <v>5919</v>
      </c>
      <c r="C2933" s="34">
        <v>8</v>
      </c>
      <c r="D2933" s="34" t="s">
        <v>5920</v>
      </c>
      <c r="E2933" s="34">
        <v>6</v>
      </c>
      <c r="F2933" s="34" t="s">
        <v>21</v>
      </c>
      <c r="G2933" s="34">
        <v>2.9</v>
      </c>
      <c r="H2933" s="34">
        <v>112.74</v>
      </c>
      <c r="I2933" s="34">
        <v>19.54</v>
      </c>
      <c r="J2933" s="34">
        <v>93.2</v>
      </c>
      <c r="K2933" s="34">
        <v>10857</v>
      </c>
      <c r="L2933" s="34">
        <v>13134</v>
      </c>
      <c r="M2933" s="35">
        <v>1224046</v>
      </c>
      <c r="N2933" s="34"/>
      <c r="O2933" s="34" t="s">
        <v>22</v>
      </c>
      <c r="Q2933" s="1">
        <f>INDEX([1]房源台账数据源!$CZ:$CZ,MATCH(B2933,[1]房源台账数据源!$B:$B,0))</f>
        <v>1224046</v>
      </c>
      <c r="R2933" s="1">
        <f>IF(U2933="未售",ROUNDDOWN(Q2933*(1-5%),0),INDEX([1]房源台账数据源!$AU:$AU,MATCH(B2933,[1]房源台账数据源!$B:$B,0)))</f>
        <v>1048475</v>
      </c>
      <c r="S2933" s="23">
        <f t="shared" si="216"/>
        <v>0</v>
      </c>
      <c r="T2933" s="23">
        <f t="shared" si="217"/>
        <v>-0.143434968947245</v>
      </c>
      <c r="U2933" s="1" t="str">
        <f>INDEX([1]房源台账数据源!$DE:$DE,MATCH(B2933,[1]房源台账数据源!$B:$B,0))</f>
        <v>已售</v>
      </c>
    </row>
    <row r="2934" s="1" customFormat="1" ht="16.5" customHeight="1" spans="1:21">
      <c r="A2934" s="34">
        <v>29</v>
      </c>
      <c r="B2934" s="28" t="s">
        <v>5921</v>
      </c>
      <c r="C2934" s="34">
        <v>8</v>
      </c>
      <c r="D2934" s="34" t="s">
        <v>5922</v>
      </c>
      <c r="E2934" s="34">
        <v>7</v>
      </c>
      <c r="F2934" s="34" t="s">
        <v>21</v>
      </c>
      <c r="G2934" s="34">
        <v>2.9</v>
      </c>
      <c r="H2934" s="34">
        <v>114.41</v>
      </c>
      <c r="I2934" s="34">
        <v>19.83</v>
      </c>
      <c r="J2934" s="34">
        <v>94.58</v>
      </c>
      <c r="K2934" s="34">
        <v>10328</v>
      </c>
      <c r="L2934" s="34">
        <v>12493</v>
      </c>
      <c r="M2934" s="31">
        <v>1122498</v>
      </c>
      <c r="N2934" s="34"/>
      <c r="O2934" s="34" t="s">
        <v>22</v>
      </c>
      <c r="Q2934" s="1">
        <f>INDEX([1]房源台账数据源!$CZ:$CZ,MATCH(B2934,[1]房源台账数据源!$B:$B,0))</f>
        <v>1122498</v>
      </c>
      <c r="R2934" s="1">
        <f>IF(U2934="未售",ROUNDDOWN(Q2934*(1-5%),0),INDEX([1]房源台账数据源!$AU:$AU,MATCH(B2934,[1]房源台账数据源!$B:$B,0)))</f>
        <v>1066373</v>
      </c>
      <c r="S2934" s="23">
        <f t="shared" si="216"/>
        <v>0</v>
      </c>
      <c r="T2934" s="23">
        <f t="shared" si="217"/>
        <v>-0.0500000890870184</v>
      </c>
      <c r="U2934" s="1" t="str">
        <f>INDEX([1]房源台账数据源!$DE:$DE,MATCH(B2934,[1]房源台账数据源!$B:$B,0))</f>
        <v>未售</v>
      </c>
    </row>
    <row r="2935" s="1" customFormat="1" ht="16.5" customHeight="1" spans="1:21">
      <c r="A2935" s="34">
        <v>30</v>
      </c>
      <c r="B2935" s="28" t="s">
        <v>5923</v>
      </c>
      <c r="C2935" s="34">
        <v>8</v>
      </c>
      <c r="D2935" s="34" t="s">
        <v>5924</v>
      </c>
      <c r="E2935" s="34">
        <v>7</v>
      </c>
      <c r="F2935" s="34" t="s">
        <v>21</v>
      </c>
      <c r="G2935" s="34">
        <v>2.9</v>
      </c>
      <c r="H2935" s="34">
        <v>114.41</v>
      </c>
      <c r="I2935" s="34">
        <v>19.83</v>
      </c>
      <c r="J2935" s="34">
        <v>94.58</v>
      </c>
      <c r="K2935" s="34">
        <v>10363</v>
      </c>
      <c r="L2935" s="34">
        <v>12535</v>
      </c>
      <c r="M2935" s="31">
        <v>1126316</v>
      </c>
      <c r="N2935" s="34"/>
      <c r="O2935" s="34" t="s">
        <v>22</v>
      </c>
      <c r="Q2935" s="1">
        <f>INDEX([1]房源台账数据源!$CZ:$CZ,MATCH(B2935,[1]房源台账数据源!$B:$B,0))</f>
        <v>1126316</v>
      </c>
      <c r="R2935" s="1">
        <f>IF(U2935="未售",ROUNDDOWN(Q2935*(1-5%),0),INDEX([1]房源台账数据源!$AU:$AU,MATCH(B2935,[1]房源台账数据源!$B:$B,0)))</f>
        <v>1070000</v>
      </c>
      <c r="S2935" s="23">
        <f t="shared" si="216"/>
        <v>0</v>
      </c>
      <c r="T2935" s="23">
        <f t="shared" si="217"/>
        <v>-0.0500001775700603</v>
      </c>
      <c r="U2935" s="1" t="str">
        <f>INDEX([1]房源台账数据源!$DE:$DE,MATCH(B2935,[1]房源台账数据源!$B:$B,0))</f>
        <v>未售</v>
      </c>
    </row>
    <row r="2936" s="1" customFormat="1" ht="16.5" customHeight="1" spans="1:21">
      <c r="A2936" s="34">
        <v>31</v>
      </c>
      <c r="B2936" s="28" t="s">
        <v>5925</v>
      </c>
      <c r="C2936" s="34">
        <v>8</v>
      </c>
      <c r="D2936" s="34" t="s">
        <v>5926</v>
      </c>
      <c r="E2936" s="34">
        <v>7</v>
      </c>
      <c r="F2936" s="34" t="s">
        <v>21</v>
      </c>
      <c r="G2936" s="34">
        <v>2.9</v>
      </c>
      <c r="H2936" s="34">
        <v>112.74</v>
      </c>
      <c r="I2936" s="34">
        <v>19.54</v>
      </c>
      <c r="J2936" s="34">
        <v>93.2</v>
      </c>
      <c r="K2936" s="34">
        <v>10822</v>
      </c>
      <c r="L2936" s="34">
        <v>13091</v>
      </c>
      <c r="M2936" s="35">
        <v>1220057</v>
      </c>
      <c r="N2936" s="34"/>
      <c r="O2936" s="34" t="s">
        <v>22</v>
      </c>
      <c r="Q2936" s="1">
        <f>INDEX([1]房源台账数据源!$CZ:$CZ,MATCH(B2936,[1]房源台账数据源!$B:$B,0))</f>
        <v>1220057</v>
      </c>
      <c r="R2936" s="1">
        <f>IF(U2936="未售",ROUNDDOWN(Q2936*(1-5%),0),INDEX([1]房源台账数据源!$AU:$AU,MATCH(B2936,[1]房源台账数据源!$B:$B,0)))</f>
        <v>1037049</v>
      </c>
      <c r="S2936" s="23">
        <f t="shared" si="216"/>
        <v>0</v>
      </c>
      <c r="T2936" s="23">
        <f t="shared" si="217"/>
        <v>-0.14999954920139</v>
      </c>
      <c r="U2936" s="1" t="str">
        <f>INDEX([1]房源台账数据源!$DE:$DE,MATCH(B2936,[1]房源台账数据源!$B:$B,0))</f>
        <v>已售</v>
      </c>
    </row>
    <row r="2937" s="1" customFormat="1" ht="16.5" customHeight="1" spans="1:21">
      <c r="A2937" s="34">
        <v>32</v>
      </c>
      <c r="B2937" s="28" t="s">
        <v>5927</v>
      </c>
      <c r="C2937" s="34">
        <v>8</v>
      </c>
      <c r="D2937" s="34" t="s">
        <v>5928</v>
      </c>
      <c r="E2937" s="34">
        <v>7</v>
      </c>
      <c r="F2937" s="34" t="s">
        <v>33</v>
      </c>
      <c r="G2937" s="34">
        <v>2.9</v>
      </c>
      <c r="H2937" s="34">
        <v>71.19</v>
      </c>
      <c r="I2937" s="34">
        <v>12.34</v>
      </c>
      <c r="J2937" s="34">
        <v>58.85</v>
      </c>
      <c r="K2937" s="34">
        <v>9120</v>
      </c>
      <c r="L2937" s="34">
        <v>11032</v>
      </c>
      <c r="M2937" s="35">
        <v>649251</v>
      </c>
      <c r="N2937" s="34"/>
      <c r="O2937" s="34" t="s">
        <v>22</v>
      </c>
      <c r="Q2937" s="1">
        <f>INDEX([1]房源台账数据源!$CZ:$CZ,MATCH(B2937,[1]房源台账数据源!$B:$B,0))</f>
        <v>649251</v>
      </c>
      <c r="R2937" s="1">
        <f>IF(U2937="未售",ROUNDDOWN(Q2937*(1-5%),0),INDEX([1]房源台账数据源!$AU:$AU,MATCH(B2937,[1]房源台账数据源!$B:$B,0)))</f>
        <v>555936</v>
      </c>
      <c r="S2937" s="23">
        <f t="shared" si="216"/>
        <v>0</v>
      </c>
      <c r="T2937" s="23">
        <f t="shared" si="217"/>
        <v>-0.143727156369416</v>
      </c>
      <c r="U2937" s="1" t="str">
        <f>INDEX([1]房源台账数据源!$DE:$DE,MATCH(B2937,[1]房源台账数据源!$B:$B,0))</f>
        <v>已售</v>
      </c>
    </row>
    <row r="2938" s="1" customFormat="1" ht="16.5" customHeight="1" spans="1:21">
      <c r="A2938" s="34">
        <v>33</v>
      </c>
      <c r="B2938" s="28" t="s">
        <v>5929</v>
      </c>
      <c r="C2938" s="34">
        <v>8</v>
      </c>
      <c r="D2938" s="34" t="s">
        <v>5930</v>
      </c>
      <c r="E2938" s="34">
        <v>7</v>
      </c>
      <c r="F2938" s="34" t="s">
        <v>33</v>
      </c>
      <c r="G2938" s="34">
        <v>2.9</v>
      </c>
      <c r="H2938" s="34">
        <v>71.12</v>
      </c>
      <c r="I2938" s="34">
        <v>12.33</v>
      </c>
      <c r="J2938" s="34">
        <v>58.79</v>
      </c>
      <c r="K2938" s="34">
        <v>9093</v>
      </c>
      <c r="L2938" s="34">
        <v>11000</v>
      </c>
      <c r="M2938" s="35">
        <v>646706</v>
      </c>
      <c r="N2938" s="34"/>
      <c r="O2938" s="34" t="s">
        <v>22</v>
      </c>
      <c r="Q2938" s="1">
        <f>INDEX([1]房源台账数据源!$CZ:$CZ,MATCH(B2938,[1]房源台账数据源!$B:$B,0))</f>
        <v>646706</v>
      </c>
      <c r="R2938" s="1">
        <f>IF(U2938="未售",ROUNDDOWN(Q2938*(1-5%),0),INDEX([1]房源台账数据源!$AU:$AU,MATCH(B2938,[1]房源台账数据源!$B:$B,0)))</f>
        <v>549701</v>
      </c>
      <c r="S2938" s="23">
        <f t="shared" si="216"/>
        <v>0</v>
      </c>
      <c r="T2938" s="23">
        <f t="shared" si="217"/>
        <v>-0.149998608332071</v>
      </c>
      <c r="U2938" s="1" t="str">
        <f>INDEX([1]房源台账数据源!$DE:$DE,MATCH(B2938,[1]房源台账数据源!$B:$B,0))</f>
        <v>已售</v>
      </c>
    </row>
    <row r="2939" s="1" customFormat="1" ht="16.5" customHeight="1" spans="1:21">
      <c r="A2939" s="34">
        <v>34</v>
      </c>
      <c r="B2939" s="28" t="s">
        <v>5931</v>
      </c>
      <c r="C2939" s="34">
        <v>8</v>
      </c>
      <c r="D2939" s="34" t="s">
        <v>5932</v>
      </c>
      <c r="E2939" s="34">
        <v>7</v>
      </c>
      <c r="F2939" s="34" t="s">
        <v>21</v>
      </c>
      <c r="G2939" s="34">
        <v>2.9</v>
      </c>
      <c r="H2939" s="34">
        <v>112.74</v>
      </c>
      <c r="I2939" s="34">
        <v>19.54</v>
      </c>
      <c r="J2939" s="34">
        <v>93.2</v>
      </c>
      <c r="K2939" s="34">
        <v>10857</v>
      </c>
      <c r="L2939" s="34">
        <v>13134</v>
      </c>
      <c r="M2939" s="35">
        <v>1224046</v>
      </c>
      <c r="N2939" s="34"/>
      <c r="O2939" s="34" t="s">
        <v>22</v>
      </c>
      <c r="Q2939" s="1">
        <f>INDEX([1]房源台账数据源!$CZ:$CZ,MATCH(B2939,[1]房源台账数据源!$B:$B,0))</f>
        <v>1224046</v>
      </c>
      <c r="R2939" s="1">
        <f>IF(U2939="未售",ROUNDDOWN(Q2939*(1-5%),0),INDEX([1]房源台账数据源!$AU:$AU,MATCH(B2939,[1]房源台账数据源!$B:$B,0)))</f>
        <v>1048475</v>
      </c>
      <c r="S2939" s="23">
        <f t="shared" si="216"/>
        <v>0</v>
      </c>
      <c r="T2939" s="23">
        <f t="shared" si="217"/>
        <v>-0.143434968947245</v>
      </c>
      <c r="U2939" s="1" t="str">
        <f>INDEX([1]房源台账数据源!$DE:$DE,MATCH(B2939,[1]房源台账数据源!$B:$B,0))</f>
        <v>已售</v>
      </c>
    </row>
    <row r="2940" s="1" customFormat="1" ht="16.5" customHeight="1" spans="1:21">
      <c r="A2940" s="34">
        <v>35</v>
      </c>
      <c r="B2940" s="28" t="s">
        <v>5933</v>
      </c>
      <c r="C2940" s="34">
        <v>8</v>
      </c>
      <c r="D2940" s="34" t="s">
        <v>5934</v>
      </c>
      <c r="E2940" s="34">
        <v>8</v>
      </c>
      <c r="F2940" s="34" t="s">
        <v>21</v>
      </c>
      <c r="G2940" s="34">
        <v>2.9</v>
      </c>
      <c r="H2940" s="34">
        <v>114.41</v>
      </c>
      <c r="I2940" s="34">
        <v>19.83</v>
      </c>
      <c r="J2940" s="34">
        <v>94.58</v>
      </c>
      <c r="K2940" s="34">
        <v>10328</v>
      </c>
      <c r="L2940" s="34">
        <v>12493</v>
      </c>
      <c r="M2940" s="31">
        <v>1122498</v>
      </c>
      <c r="N2940" s="34"/>
      <c r="O2940" s="34" t="s">
        <v>22</v>
      </c>
      <c r="Q2940" s="1">
        <f>INDEX([1]房源台账数据源!$CZ:$CZ,MATCH(B2940,[1]房源台账数据源!$B:$B,0))</f>
        <v>1122498</v>
      </c>
      <c r="R2940" s="1">
        <f>IF(U2940="未售",ROUNDDOWN(Q2940*(1-5%),0),INDEX([1]房源台账数据源!$AU:$AU,MATCH(B2940,[1]房源台账数据源!$B:$B,0)))</f>
        <v>1066373</v>
      </c>
      <c r="S2940" s="23">
        <f t="shared" si="216"/>
        <v>0</v>
      </c>
      <c r="T2940" s="23">
        <f t="shared" si="217"/>
        <v>-0.0500000890870184</v>
      </c>
      <c r="U2940" s="1" t="str">
        <f>INDEX([1]房源台账数据源!$DE:$DE,MATCH(B2940,[1]房源台账数据源!$B:$B,0))</f>
        <v>未售</v>
      </c>
    </row>
    <row r="2941" s="1" customFormat="1" ht="16.5" customHeight="1" spans="1:21">
      <c r="A2941" s="34">
        <v>36</v>
      </c>
      <c r="B2941" s="28" t="s">
        <v>5935</v>
      </c>
      <c r="C2941" s="34">
        <v>8</v>
      </c>
      <c r="D2941" s="34" t="s">
        <v>5936</v>
      </c>
      <c r="E2941" s="34">
        <v>8</v>
      </c>
      <c r="F2941" s="34" t="s">
        <v>21</v>
      </c>
      <c r="G2941" s="34">
        <v>2.9</v>
      </c>
      <c r="H2941" s="34">
        <v>114.41</v>
      </c>
      <c r="I2941" s="34">
        <v>19.83</v>
      </c>
      <c r="J2941" s="34">
        <v>94.58</v>
      </c>
      <c r="K2941" s="34">
        <v>10363</v>
      </c>
      <c r="L2941" s="34">
        <v>12535</v>
      </c>
      <c r="M2941" s="31">
        <v>1126316</v>
      </c>
      <c r="N2941" s="34"/>
      <c r="O2941" s="34" t="s">
        <v>22</v>
      </c>
      <c r="Q2941" s="1">
        <f>INDEX([1]房源台账数据源!$CZ:$CZ,MATCH(B2941,[1]房源台账数据源!$B:$B,0))</f>
        <v>1126316</v>
      </c>
      <c r="R2941" s="1">
        <f>IF(U2941="未售",ROUNDDOWN(Q2941*(1-5%),0),INDEX([1]房源台账数据源!$AU:$AU,MATCH(B2941,[1]房源台账数据源!$B:$B,0)))</f>
        <v>1070000</v>
      </c>
      <c r="S2941" s="23">
        <f t="shared" si="216"/>
        <v>0</v>
      </c>
      <c r="T2941" s="23">
        <f t="shared" si="217"/>
        <v>-0.0500001775700603</v>
      </c>
      <c r="U2941" s="1" t="str">
        <f>INDEX([1]房源台账数据源!$DE:$DE,MATCH(B2941,[1]房源台账数据源!$B:$B,0))</f>
        <v>未售</v>
      </c>
    </row>
    <row r="2942" s="1" customFormat="1" ht="16.5" customHeight="1" spans="1:21">
      <c r="A2942" s="34">
        <v>37</v>
      </c>
      <c r="B2942" s="28" t="s">
        <v>5937</v>
      </c>
      <c r="C2942" s="34">
        <v>8</v>
      </c>
      <c r="D2942" s="34" t="s">
        <v>5938</v>
      </c>
      <c r="E2942" s="34">
        <v>8</v>
      </c>
      <c r="F2942" s="34" t="s">
        <v>21</v>
      </c>
      <c r="G2942" s="34">
        <v>2.9</v>
      </c>
      <c r="H2942" s="34">
        <v>112.74</v>
      </c>
      <c r="I2942" s="34">
        <v>19.54</v>
      </c>
      <c r="J2942" s="34">
        <v>93.2</v>
      </c>
      <c r="K2942" s="34">
        <v>10822</v>
      </c>
      <c r="L2942" s="34">
        <v>13091</v>
      </c>
      <c r="M2942" s="31">
        <v>1159055</v>
      </c>
      <c r="N2942" s="34"/>
      <c r="O2942" s="34" t="s">
        <v>22</v>
      </c>
      <c r="Q2942" s="1">
        <f>INDEX([1]房源台账数据源!$CZ:$CZ,MATCH(B2942,[1]房源台账数据源!$B:$B,0))</f>
        <v>1159055</v>
      </c>
      <c r="R2942" s="1">
        <f>IF(U2942="未售",ROUNDDOWN(Q2942*(1-5%),0),INDEX([1]房源台账数据源!$AU:$AU,MATCH(B2942,[1]房源台账数据源!$B:$B,0)))</f>
        <v>1055615</v>
      </c>
      <c r="S2942" s="23">
        <f t="shared" si="216"/>
        <v>0</v>
      </c>
      <c r="T2942" s="23">
        <f t="shared" si="217"/>
        <v>-0.0892451177899237</v>
      </c>
      <c r="U2942" s="1" t="str">
        <f>INDEX([1]房源台账数据源!$DE:$DE,MATCH(B2942,[1]房源台账数据源!$B:$B,0))</f>
        <v>已售</v>
      </c>
    </row>
    <row r="2943" s="1" customFormat="1" ht="16.5" customHeight="1" spans="1:21">
      <c r="A2943" s="34">
        <v>38</v>
      </c>
      <c r="B2943" s="28" t="s">
        <v>5939</v>
      </c>
      <c r="C2943" s="34">
        <v>8</v>
      </c>
      <c r="D2943" s="34" t="s">
        <v>5940</v>
      </c>
      <c r="E2943" s="34">
        <v>8</v>
      </c>
      <c r="F2943" s="34" t="s">
        <v>33</v>
      </c>
      <c r="G2943" s="34">
        <v>2.9</v>
      </c>
      <c r="H2943" s="34">
        <v>71.19</v>
      </c>
      <c r="I2943" s="34">
        <v>12.34</v>
      </c>
      <c r="J2943" s="34">
        <v>58.85</v>
      </c>
      <c r="K2943" s="34">
        <v>9120</v>
      </c>
      <c r="L2943" s="34">
        <v>11032</v>
      </c>
      <c r="M2943" s="35">
        <v>649251</v>
      </c>
      <c r="N2943" s="34"/>
      <c r="O2943" s="34" t="s">
        <v>22</v>
      </c>
      <c r="Q2943" s="1">
        <f>INDEX([1]房源台账数据源!$CZ:$CZ,MATCH(B2943,[1]房源台账数据源!$B:$B,0))</f>
        <v>649251</v>
      </c>
      <c r="R2943" s="1">
        <f>IF(U2943="未售",ROUNDDOWN(Q2943*(1-5%),0),INDEX([1]房源台账数据源!$AU:$AU,MATCH(B2943,[1]房源台账数据源!$B:$B,0)))</f>
        <v>555936</v>
      </c>
      <c r="S2943" s="23">
        <f t="shared" si="216"/>
        <v>0</v>
      </c>
      <c r="T2943" s="23">
        <f t="shared" si="217"/>
        <v>-0.143727156369416</v>
      </c>
      <c r="U2943" s="1" t="str">
        <f>INDEX([1]房源台账数据源!$DE:$DE,MATCH(B2943,[1]房源台账数据源!$B:$B,0))</f>
        <v>已售</v>
      </c>
    </row>
    <row r="2944" s="1" customFormat="1" ht="16.5" customHeight="1" spans="1:21">
      <c r="A2944" s="34">
        <v>39</v>
      </c>
      <c r="B2944" s="28" t="s">
        <v>5941</v>
      </c>
      <c r="C2944" s="34">
        <v>8</v>
      </c>
      <c r="D2944" s="34" t="s">
        <v>5942</v>
      </c>
      <c r="E2944" s="34">
        <v>8</v>
      </c>
      <c r="F2944" s="34" t="s">
        <v>33</v>
      </c>
      <c r="G2944" s="34">
        <v>2.9</v>
      </c>
      <c r="H2944" s="34">
        <v>71.12</v>
      </c>
      <c r="I2944" s="34">
        <v>12.33</v>
      </c>
      <c r="J2944" s="34">
        <v>58.79</v>
      </c>
      <c r="K2944" s="34">
        <v>9093</v>
      </c>
      <c r="L2944" s="34">
        <v>11000</v>
      </c>
      <c r="M2944" s="35">
        <v>646706</v>
      </c>
      <c r="N2944" s="34"/>
      <c r="O2944" s="34" t="s">
        <v>22</v>
      </c>
      <c r="Q2944" s="1">
        <f>INDEX([1]房源台账数据源!$CZ:$CZ,MATCH(B2944,[1]房源台账数据源!$B:$B,0))</f>
        <v>646706</v>
      </c>
      <c r="R2944" s="1">
        <f>IF(U2944="未售",ROUNDDOWN(Q2944*(1-5%),0),INDEX([1]房源台账数据源!$AU:$AU,MATCH(B2944,[1]房源台账数据源!$B:$B,0)))</f>
        <v>553213</v>
      </c>
      <c r="S2944" s="23">
        <f t="shared" si="216"/>
        <v>0</v>
      </c>
      <c r="T2944" s="23">
        <f t="shared" si="217"/>
        <v>-0.144568010811714</v>
      </c>
      <c r="U2944" s="1" t="str">
        <f>INDEX([1]房源台账数据源!$DE:$DE,MATCH(B2944,[1]房源台账数据源!$B:$B,0))</f>
        <v>已售</v>
      </c>
    </row>
    <row r="2945" s="1" customFormat="1" ht="16.5" customHeight="1" spans="1:21">
      <c r="A2945" s="34">
        <v>40</v>
      </c>
      <c r="B2945" s="28" t="s">
        <v>5943</v>
      </c>
      <c r="C2945" s="34">
        <v>8</v>
      </c>
      <c r="D2945" s="34" t="s">
        <v>5944</v>
      </c>
      <c r="E2945" s="34">
        <v>8</v>
      </c>
      <c r="F2945" s="34" t="s">
        <v>21</v>
      </c>
      <c r="G2945" s="34">
        <v>2.9</v>
      </c>
      <c r="H2945" s="34">
        <v>112.74</v>
      </c>
      <c r="I2945" s="34">
        <v>19.54</v>
      </c>
      <c r="J2945" s="34">
        <v>93.2</v>
      </c>
      <c r="K2945" s="34">
        <v>10857</v>
      </c>
      <c r="L2945" s="34">
        <v>13134</v>
      </c>
      <c r="M2945" s="35">
        <v>1224046</v>
      </c>
      <c r="N2945" s="34"/>
      <c r="O2945" s="34" t="s">
        <v>22</v>
      </c>
      <c r="Q2945" s="1">
        <f>INDEX([1]房源台账数据源!$CZ:$CZ,MATCH(B2945,[1]房源台账数据源!$B:$B,0))</f>
        <v>1224046</v>
      </c>
      <c r="R2945" s="1">
        <f>IF(U2945="未售",ROUNDDOWN(Q2945*(1-5%),0),INDEX([1]房源台账数据源!$AU:$AU,MATCH(B2945,[1]房源台账数据源!$B:$B,0)))</f>
        <v>1048475</v>
      </c>
      <c r="S2945" s="23">
        <f t="shared" si="216"/>
        <v>0</v>
      </c>
      <c r="T2945" s="23">
        <f t="shared" si="217"/>
        <v>-0.143434968947245</v>
      </c>
      <c r="U2945" s="1" t="str">
        <f>INDEX([1]房源台账数据源!$DE:$DE,MATCH(B2945,[1]房源台账数据源!$B:$B,0))</f>
        <v>已售</v>
      </c>
    </row>
    <row r="2946" s="1" customFormat="1" ht="16.5" customHeight="1" spans="1:21">
      <c r="A2946" s="34">
        <v>41</v>
      </c>
      <c r="B2946" s="28" t="s">
        <v>5945</v>
      </c>
      <c r="C2946" s="34">
        <v>8</v>
      </c>
      <c r="D2946" s="34" t="s">
        <v>5946</v>
      </c>
      <c r="E2946" s="34">
        <v>9</v>
      </c>
      <c r="F2946" s="34" t="s">
        <v>21</v>
      </c>
      <c r="G2946" s="34">
        <v>2.9</v>
      </c>
      <c r="H2946" s="34">
        <v>114.41</v>
      </c>
      <c r="I2946" s="34">
        <v>19.83</v>
      </c>
      <c r="J2946" s="34">
        <v>94.58</v>
      </c>
      <c r="K2946" s="34">
        <v>10328</v>
      </c>
      <c r="L2946" s="34">
        <v>12493</v>
      </c>
      <c r="M2946" s="31">
        <v>1122498</v>
      </c>
      <c r="N2946" s="34"/>
      <c r="O2946" s="34" t="s">
        <v>22</v>
      </c>
      <c r="Q2946" s="1">
        <f>INDEX([1]房源台账数据源!$CZ:$CZ,MATCH(B2946,[1]房源台账数据源!$B:$B,0))</f>
        <v>1122498</v>
      </c>
      <c r="R2946" s="1">
        <f>IF(U2946="未售",ROUNDDOWN(Q2946*(1-5%),0),INDEX([1]房源台账数据源!$AU:$AU,MATCH(B2946,[1]房源台账数据源!$B:$B,0)))</f>
        <v>1066373</v>
      </c>
      <c r="S2946" s="23">
        <f t="shared" si="216"/>
        <v>0</v>
      </c>
      <c r="T2946" s="23">
        <f t="shared" si="217"/>
        <v>-0.0500000890870184</v>
      </c>
      <c r="U2946" s="1" t="str">
        <f>INDEX([1]房源台账数据源!$DE:$DE,MATCH(B2946,[1]房源台账数据源!$B:$B,0))</f>
        <v>未售</v>
      </c>
    </row>
    <row r="2947" s="1" customFormat="1" ht="16.5" customHeight="1" spans="1:21">
      <c r="A2947" s="34">
        <v>42</v>
      </c>
      <c r="B2947" s="28" t="s">
        <v>5947</v>
      </c>
      <c r="C2947" s="34">
        <v>8</v>
      </c>
      <c r="D2947" s="34" t="s">
        <v>5948</v>
      </c>
      <c r="E2947" s="34">
        <v>9</v>
      </c>
      <c r="F2947" s="34" t="s">
        <v>21</v>
      </c>
      <c r="G2947" s="34">
        <v>2.9</v>
      </c>
      <c r="H2947" s="34">
        <v>114.41</v>
      </c>
      <c r="I2947" s="34">
        <v>19.83</v>
      </c>
      <c r="J2947" s="34">
        <v>94.58</v>
      </c>
      <c r="K2947" s="34">
        <v>10363</v>
      </c>
      <c r="L2947" s="34">
        <v>12535</v>
      </c>
      <c r="M2947" s="31">
        <v>1126316</v>
      </c>
      <c r="N2947" s="34"/>
      <c r="O2947" s="34" t="s">
        <v>22</v>
      </c>
      <c r="Q2947" s="1">
        <f>INDEX([1]房源台账数据源!$CZ:$CZ,MATCH(B2947,[1]房源台账数据源!$B:$B,0))</f>
        <v>1126316</v>
      </c>
      <c r="R2947" s="1">
        <f>IF(U2947="未售",ROUNDDOWN(Q2947*(1-5%),0),INDEX([1]房源台账数据源!$AU:$AU,MATCH(B2947,[1]房源台账数据源!$B:$B,0)))</f>
        <v>1022630</v>
      </c>
      <c r="S2947" s="23">
        <f t="shared" ref="S2947:S3010" si="218">(M2947-$Q2947)/$Q2947</f>
        <v>0</v>
      </c>
      <c r="T2947" s="23">
        <f t="shared" ref="T2947:T3010" si="219">(R2947-$Q2947)/$Q2947</f>
        <v>-0.0920576463443652</v>
      </c>
      <c r="U2947" s="1" t="str">
        <f>INDEX([1]房源台账数据源!$DE:$DE,MATCH(B2947,[1]房源台账数据源!$B:$B,0))</f>
        <v>已售</v>
      </c>
    </row>
    <row r="2948" s="1" customFormat="1" ht="16.5" customHeight="1" spans="1:21">
      <c r="A2948" s="34">
        <v>43</v>
      </c>
      <c r="B2948" s="28" t="s">
        <v>5949</v>
      </c>
      <c r="C2948" s="34">
        <v>8</v>
      </c>
      <c r="D2948" s="34" t="s">
        <v>5950</v>
      </c>
      <c r="E2948" s="34">
        <v>9</v>
      </c>
      <c r="F2948" s="34" t="s">
        <v>21</v>
      </c>
      <c r="G2948" s="34">
        <v>2.9</v>
      </c>
      <c r="H2948" s="34">
        <v>112.74</v>
      </c>
      <c r="I2948" s="34">
        <v>19.54</v>
      </c>
      <c r="J2948" s="34">
        <v>93.2</v>
      </c>
      <c r="K2948" s="34">
        <v>10822</v>
      </c>
      <c r="L2948" s="34">
        <v>13091</v>
      </c>
      <c r="M2948" s="35">
        <v>1220057</v>
      </c>
      <c r="N2948" s="34"/>
      <c r="O2948" s="34" t="s">
        <v>22</v>
      </c>
      <c r="Q2948" s="1">
        <f>INDEX([1]房源台账数据源!$CZ:$CZ,MATCH(B2948,[1]房源台账数据源!$B:$B,0))</f>
        <v>1220057</v>
      </c>
      <c r="R2948" s="1">
        <f>IF(U2948="未售",ROUNDDOWN(Q2948*(1-5%),0),INDEX([1]房源台账数据源!$AU:$AU,MATCH(B2948,[1]房源台账数据源!$B:$B,0)))</f>
        <v>1055615</v>
      </c>
      <c r="S2948" s="23">
        <f t="shared" si="218"/>
        <v>0</v>
      </c>
      <c r="T2948" s="23">
        <f t="shared" si="219"/>
        <v>-0.134782227387737</v>
      </c>
      <c r="U2948" s="1" t="str">
        <f>INDEX([1]房源台账数据源!$DE:$DE,MATCH(B2948,[1]房源台账数据源!$B:$B,0))</f>
        <v>已售</v>
      </c>
    </row>
    <row r="2949" s="1" customFormat="1" ht="16.5" customHeight="1" spans="1:21">
      <c r="A2949" s="34">
        <v>44</v>
      </c>
      <c r="B2949" s="28" t="s">
        <v>5951</v>
      </c>
      <c r="C2949" s="34">
        <v>8</v>
      </c>
      <c r="D2949" s="34" t="s">
        <v>5952</v>
      </c>
      <c r="E2949" s="34">
        <v>9</v>
      </c>
      <c r="F2949" s="34" t="s">
        <v>33</v>
      </c>
      <c r="G2949" s="34">
        <v>2.9</v>
      </c>
      <c r="H2949" s="34">
        <v>71.19</v>
      </c>
      <c r="I2949" s="34">
        <v>12.34</v>
      </c>
      <c r="J2949" s="34">
        <v>58.85</v>
      </c>
      <c r="K2949" s="34">
        <v>9120</v>
      </c>
      <c r="L2949" s="34">
        <v>11032</v>
      </c>
      <c r="M2949" s="35">
        <v>649251</v>
      </c>
      <c r="N2949" s="34"/>
      <c r="O2949" s="34" t="s">
        <v>22</v>
      </c>
      <c r="Q2949" s="1">
        <f>INDEX([1]房源台账数据源!$CZ:$CZ,MATCH(B2949,[1]房源台账数据源!$B:$B,0))</f>
        <v>649251</v>
      </c>
      <c r="R2949" s="1">
        <f>IF(U2949="未售",ROUNDDOWN(Q2949*(1-5%),0),INDEX([1]房源台账数据源!$AU:$AU,MATCH(B2949,[1]房源台账数据源!$B:$B,0)))</f>
        <v>555936</v>
      </c>
      <c r="S2949" s="23">
        <f t="shared" si="218"/>
        <v>0</v>
      </c>
      <c r="T2949" s="23">
        <f t="shared" si="219"/>
        <v>-0.143727156369416</v>
      </c>
      <c r="U2949" s="1" t="str">
        <f>INDEX([1]房源台账数据源!$DE:$DE,MATCH(B2949,[1]房源台账数据源!$B:$B,0))</f>
        <v>已售</v>
      </c>
    </row>
    <row r="2950" s="1" customFormat="1" ht="16.5" customHeight="1" spans="1:21">
      <c r="A2950" s="34">
        <v>45</v>
      </c>
      <c r="B2950" s="28" t="s">
        <v>5953</v>
      </c>
      <c r="C2950" s="34">
        <v>8</v>
      </c>
      <c r="D2950" s="34" t="s">
        <v>5954</v>
      </c>
      <c r="E2950" s="34">
        <v>9</v>
      </c>
      <c r="F2950" s="34" t="s">
        <v>33</v>
      </c>
      <c r="G2950" s="34">
        <v>2.9</v>
      </c>
      <c r="H2950" s="34">
        <v>71.12</v>
      </c>
      <c r="I2950" s="34">
        <v>12.33</v>
      </c>
      <c r="J2950" s="34">
        <v>58.79</v>
      </c>
      <c r="K2950" s="34">
        <v>9093</v>
      </c>
      <c r="L2950" s="34">
        <v>11000</v>
      </c>
      <c r="M2950" s="35">
        <v>646706</v>
      </c>
      <c r="N2950" s="34"/>
      <c r="O2950" s="34" t="s">
        <v>22</v>
      </c>
      <c r="Q2950" s="1">
        <f>INDEX([1]房源台账数据源!$CZ:$CZ,MATCH(B2950,[1]房源台账数据源!$B:$B,0))</f>
        <v>646706</v>
      </c>
      <c r="R2950" s="1">
        <f>IF(U2950="未售",ROUNDDOWN(Q2950*(1-5%),0),INDEX([1]房源台账数据源!$AU:$AU,MATCH(B2950,[1]房源台账数据源!$B:$B,0)))</f>
        <v>553213</v>
      </c>
      <c r="S2950" s="23">
        <f t="shared" si="218"/>
        <v>0</v>
      </c>
      <c r="T2950" s="23">
        <f t="shared" si="219"/>
        <v>-0.144568010811714</v>
      </c>
      <c r="U2950" s="1" t="str">
        <f>INDEX([1]房源台账数据源!$DE:$DE,MATCH(B2950,[1]房源台账数据源!$B:$B,0))</f>
        <v>已售</v>
      </c>
    </row>
    <row r="2951" s="1" customFormat="1" ht="16.5" customHeight="1" spans="1:21">
      <c r="A2951" s="34">
        <v>46</v>
      </c>
      <c r="B2951" s="28" t="s">
        <v>5955</v>
      </c>
      <c r="C2951" s="34">
        <v>8</v>
      </c>
      <c r="D2951" s="34" t="s">
        <v>5956</v>
      </c>
      <c r="E2951" s="34">
        <v>9</v>
      </c>
      <c r="F2951" s="34" t="s">
        <v>21</v>
      </c>
      <c r="G2951" s="34">
        <v>2.9</v>
      </c>
      <c r="H2951" s="34">
        <v>112.74</v>
      </c>
      <c r="I2951" s="34">
        <v>19.54</v>
      </c>
      <c r="J2951" s="34">
        <v>93.2</v>
      </c>
      <c r="K2951" s="34">
        <v>10857</v>
      </c>
      <c r="L2951" s="34">
        <v>13134</v>
      </c>
      <c r="M2951" s="35">
        <v>1224046</v>
      </c>
      <c r="N2951" s="34"/>
      <c r="O2951" s="34" t="s">
        <v>22</v>
      </c>
      <c r="Q2951" s="1">
        <f>INDEX([1]房源台账数据源!$CZ:$CZ,MATCH(B2951,[1]房源台账数据源!$B:$B,0))</f>
        <v>1224046</v>
      </c>
      <c r="R2951" s="1">
        <f>IF(U2951="未售",ROUNDDOWN(Q2951*(1-5%),0),INDEX([1]房源台账数据源!$AU:$AU,MATCH(B2951,[1]房源台账数据源!$B:$B,0)))</f>
        <v>1059066</v>
      </c>
      <c r="S2951" s="23">
        <f t="shared" si="218"/>
        <v>0</v>
      </c>
      <c r="T2951" s="23">
        <f t="shared" si="219"/>
        <v>-0.13478251634334</v>
      </c>
      <c r="U2951" s="1" t="str">
        <f>INDEX([1]房源台账数据源!$DE:$DE,MATCH(B2951,[1]房源台账数据源!$B:$B,0))</f>
        <v>已售</v>
      </c>
    </row>
    <row r="2952" s="1" customFormat="1" ht="16.5" customHeight="1" spans="1:21">
      <c r="A2952" s="34">
        <v>47</v>
      </c>
      <c r="B2952" s="28" t="s">
        <v>5957</v>
      </c>
      <c r="C2952" s="34">
        <v>8</v>
      </c>
      <c r="D2952" s="34" t="s">
        <v>5958</v>
      </c>
      <c r="E2952" s="34">
        <v>10</v>
      </c>
      <c r="F2952" s="34" t="s">
        <v>21</v>
      </c>
      <c r="G2952" s="34">
        <v>2.9</v>
      </c>
      <c r="H2952" s="34">
        <v>114.41</v>
      </c>
      <c r="I2952" s="34">
        <v>19.83</v>
      </c>
      <c r="J2952" s="34">
        <v>94.58</v>
      </c>
      <c r="K2952" s="34">
        <v>10328</v>
      </c>
      <c r="L2952" s="34">
        <v>12493</v>
      </c>
      <c r="M2952" s="31">
        <v>1122498</v>
      </c>
      <c r="N2952" s="34"/>
      <c r="O2952" s="34" t="s">
        <v>22</v>
      </c>
      <c r="Q2952" s="1">
        <f>INDEX([1]房源台账数据源!$CZ:$CZ,MATCH(B2952,[1]房源台账数据源!$B:$B,0))</f>
        <v>1122498</v>
      </c>
      <c r="R2952" s="1">
        <f>IF(U2952="未售",ROUNDDOWN(Q2952*(1-5%),0),INDEX([1]房源台账数据源!$AU:$AU,MATCH(B2952,[1]房源台账数据源!$B:$B,0)))</f>
        <v>1066373</v>
      </c>
      <c r="S2952" s="23">
        <f t="shared" si="218"/>
        <v>0</v>
      </c>
      <c r="T2952" s="23">
        <f t="shared" si="219"/>
        <v>-0.0500000890870184</v>
      </c>
      <c r="U2952" s="1" t="str">
        <f>INDEX([1]房源台账数据源!$DE:$DE,MATCH(B2952,[1]房源台账数据源!$B:$B,0))</f>
        <v>未售</v>
      </c>
    </row>
    <row r="2953" s="1" customFormat="1" ht="16.5" customHeight="1" spans="1:21">
      <c r="A2953" s="34">
        <v>48</v>
      </c>
      <c r="B2953" s="28" t="s">
        <v>5959</v>
      </c>
      <c r="C2953" s="34">
        <v>8</v>
      </c>
      <c r="D2953" s="34" t="s">
        <v>5960</v>
      </c>
      <c r="E2953" s="34">
        <v>10</v>
      </c>
      <c r="F2953" s="34" t="s">
        <v>21</v>
      </c>
      <c r="G2953" s="34">
        <v>2.9</v>
      </c>
      <c r="H2953" s="34">
        <v>114.41</v>
      </c>
      <c r="I2953" s="34">
        <v>19.83</v>
      </c>
      <c r="J2953" s="34">
        <v>94.58</v>
      </c>
      <c r="K2953" s="34">
        <v>10363</v>
      </c>
      <c r="L2953" s="34">
        <v>12535</v>
      </c>
      <c r="M2953" s="31">
        <v>1126316</v>
      </c>
      <c r="N2953" s="34"/>
      <c r="O2953" s="34" t="s">
        <v>22</v>
      </c>
      <c r="Q2953" s="1">
        <f>INDEX([1]房源台账数据源!$CZ:$CZ,MATCH(B2953,[1]房源台账数据源!$B:$B,0))</f>
        <v>1126316</v>
      </c>
      <c r="R2953" s="1">
        <f>IF(U2953="未售",ROUNDDOWN(Q2953*(1-5%),0),INDEX([1]房源台账数据源!$AU:$AU,MATCH(B2953,[1]房源台账数据源!$B:$B,0)))</f>
        <v>1022630</v>
      </c>
      <c r="S2953" s="23">
        <f t="shared" si="218"/>
        <v>0</v>
      </c>
      <c r="T2953" s="23">
        <f t="shared" si="219"/>
        <v>-0.0920576463443652</v>
      </c>
      <c r="U2953" s="1" t="str">
        <f>INDEX([1]房源台账数据源!$DE:$DE,MATCH(B2953,[1]房源台账数据源!$B:$B,0))</f>
        <v>已售</v>
      </c>
    </row>
    <row r="2954" s="1" customFormat="1" ht="16.5" customHeight="1" spans="1:21">
      <c r="A2954" s="34">
        <v>49</v>
      </c>
      <c r="B2954" s="28" t="s">
        <v>5961</v>
      </c>
      <c r="C2954" s="34">
        <v>8</v>
      </c>
      <c r="D2954" s="34" t="s">
        <v>5962</v>
      </c>
      <c r="E2954" s="34">
        <v>10</v>
      </c>
      <c r="F2954" s="34" t="s">
        <v>21</v>
      </c>
      <c r="G2954" s="34">
        <v>2.9</v>
      </c>
      <c r="H2954" s="34">
        <v>112.74</v>
      </c>
      <c r="I2954" s="34">
        <v>19.54</v>
      </c>
      <c r="J2954" s="34">
        <v>93.2</v>
      </c>
      <c r="K2954" s="34">
        <v>10822</v>
      </c>
      <c r="L2954" s="34">
        <v>13091</v>
      </c>
      <c r="M2954" s="35">
        <v>1220057</v>
      </c>
      <c r="N2954" s="34"/>
      <c r="O2954" s="34" t="s">
        <v>22</v>
      </c>
      <c r="Q2954" s="1">
        <f>INDEX([1]房源台账数据源!$CZ:$CZ,MATCH(B2954,[1]房源台账数据源!$B:$B,0))</f>
        <v>1220057</v>
      </c>
      <c r="R2954" s="1">
        <f>IF(U2954="未售",ROUNDDOWN(Q2954*(1-5%),0),INDEX([1]房源台账数据源!$AU:$AU,MATCH(B2954,[1]房源台账数据源!$B:$B,0)))</f>
        <v>1055615</v>
      </c>
      <c r="S2954" s="23">
        <f t="shared" si="218"/>
        <v>0</v>
      </c>
      <c r="T2954" s="23">
        <f t="shared" si="219"/>
        <v>-0.134782227387737</v>
      </c>
      <c r="U2954" s="1" t="str">
        <f>INDEX([1]房源台账数据源!$DE:$DE,MATCH(B2954,[1]房源台账数据源!$B:$B,0))</f>
        <v>已售</v>
      </c>
    </row>
    <row r="2955" s="1" customFormat="1" ht="16.5" customHeight="1" spans="1:21">
      <c r="A2955" s="34">
        <v>50</v>
      </c>
      <c r="B2955" s="28" t="s">
        <v>5963</v>
      </c>
      <c r="C2955" s="34">
        <v>8</v>
      </c>
      <c r="D2955" s="34" t="s">
        <v>5964</v>
      </c>
      <c r="E2955" s="34">
        <v>10</v>
      </c>
      <c r="F2955" s="34" t="s">
        <v>33</v>
      </c>
      <c r="G2955" s="34">
        <v>2.9</v>
      </c>
      <c r="H2955" s="34">
        <v>71.19</v>
      </c>
      <c r="I2955" s="34">
        <v>12.34</v>
      </c>
      <c r="J2955" s="34">
        <v>58.85</v>
      </c>
      <c r="K2955" s="34">
        <v>9120</v>
      </c>
      <c r="L2955" s="34">
        <v>11032</v>
      </c>
      <c r="M2955" s="35">
        <v>649251</v>
      </c>
      <c r="N2955" s="34"/>
      <c r="O2955" s="34" t="s">
        <v>22</v>
      </c>
      <c r="Q2955" s="1">
        <f>INDEX([1]房源台账数据源!$CZ:$CZ,MATCH(B2955,[1]房源台账数据源!$B:$B,0))</f>
        <v>649251</v>
      </c>
      <c r="R2955" s="1">
        <f>IF(U2955="未售",ROUNDDOWN(Q2955*(1-5%),0),INDEX([1]房源台账数据源!$AU:$AU,MATCH(B2955,[1]房源台账数据源!$B:$B,0)))</f>
        <v>555936</v>
      </c>
      <c r="S2955" s="23">
        <f t="shared" si="218"/>
        <v>0</v>
      </c>
      <c r="T2955" s="23">
        <f t="shared" si="219"/>
        <v>-0.143727156369416</v>
      </c>
      <c r="U2955" s="1" t="str">
        <f>INDEX([1]房源台账数据源!$DE:$DE,MATCH(B2955,[1]房源台账数据源!$B:$B,0))</f>
        <v>已售</v>
      </c>
    </row>
    <row r="2956" s="1" customFormat="1" ht="16.5" customHeight="1" spans="1:21">
      <c r="A2956" s="34">
        <v>51</v>
      </c>
      <c r="B2956" s="28" t="s">
        <v>5965</v>
      </c>
      <c r="C2956" s="34">
        <v>8</v>
      </c>
      <c r="D2956" s="34" t="s">
        <v>5966</v>
      </c>
      <c r="E2956" s="34">
        <v>10</v>
      </c>
      <c r="F2956" s="34" t="s">
        <v>33</v>
      </c>
      <c r="G2956" s="34">
        <v>2.9</v>
      </c>
      <c r="H2956" s="34">
        <v>71.12</v>
      </c>
      <c r="I2956" s="34">
        <v>12.33</v>
      </c>
      <c r="J2956" s="34">
        <v>58.79</v>
      </c>
      <c r="K2956" s="34">
        <v>9093</v>
      </c>
      <c r="L2956" s="34">
        <v>11000</v>
      </c>
      <c r="M2956" s="35">
        <v>646706</v>
      </c>
      <c r="N2956" s="34"/>
      <c r="O2956" s="34" t="s">
        <v>22</v>
      </c>
      <c r="Q2956" s="1">
        <f>INDEX([1]房源台账数据源!$CZ:$CZ,MATCH(B2956,[1]房源台账数据源!$B:$B,0))</f>
        <v>646706</v>
      </c>
      <c r="R2956" s="1">
        <f>IF(U2956="未售",ROUNDDOWN(Q2956*(1-5%),0),INDEX([1]房源台账数据源!$AU:$AU,MATCH(B2956,[1]房源台账数据源!$B:$B,0)))</f>
        <v>553213</v>
      </c>
      <c r="S2956" s="23">
        <f t="shared" si="218"/>
        <v>0</v>
      </c>
      <c r="T2956" s="23">
        <f t="shared" si="219"/>
        <v>-0.144568010811714</v>
      </c>
      <c r="U2956" s="1" t="str">
        <f>INDEX([1]房源台账数据源!$DE:$DE,MATCH(B2956,[1]房源台账数据源!$B:$B,0))</f>
        <v>已售</v>
      </c>
    </row>
    <row r="2957" s="1" customFormat="1" ht="16.5" customHeight="1" spans="1:21">
      <c r="A2957" s="34">
        <v>52</v>
      </c>
      <c r="B2957" s="28" t="s">
        <v>5967</v>
      </c>
      <c r="C2957" s="34">
        <v>8</v>
      </c>
      <c r="D2957" s="34" t="s">
        <v>5968</v>
      </c>
      <c r="E2957" s="34">
        <v>10</v>
      </c>
      <c r="F2957" s="34" t="s">
        <v>21</v>
      </c>
      <c r="G2957" s="34">
        <v>2.9</v>
      </c>
      <c r="H2957" s="34">
        <v>112.74</v>
      </c>
      <c r="I2957" s="34">
        <v>19.54</v>
      </c>
      <c r="J2957" s="34">
        <v>93.2</v>
      </c>
      <c r="K2957" s="34">
        <v>10857</v>
      </c>
      <c r="L2957" s="34">
        <v>13134</v>
      </c>
      <c r="M2957" s="35">
        <v>1224046</v>
      </c>
      <c r="N2957" s="34"/>
      <c r="O2957" s="34" t="s">
        <v>22</v>
      </c>
      <c r="Q2957" s="1">
        <f>INDEX([1]房源台账数据源!$CZ:$CZ,MATCH(B2957,[1]房源台账数据源!$B:$B,0))</f>
        <v>1224046</v>
      </c>
      <c r="R2957" s="1">
        <f>IF(U2957="未售",ROUNDDOWN(Q2957*(1-5%),0),INDEX([1]房源台账数据源!$AU:$AU,MATCH(B2957,[1]房源台账数据源!$B:$B,0)))</f>
        <v>1048475</v>
      </c>
      <c r="S2957" s="23">
        <f t="shared" si="218"/>
        <v>0</v>
      </c>
      <c r="T2957" s="23">
        <f t="shared" si="219"/>
        <v>-0.143434968947245</v>
      </c>
      <c r="U2957" s="1" t="str">
        <f>INDEX([1]房源台账数据源!$DE:$DE,MATCH(B2957,[1]房源台账数据源!$B:$B,0))</f>
        <v>已售</v>
      </c>
    </row>
    <row r="2958" s="1" customFormat="1" ht="16.5" customHeight="1" spans="1:21">
      <c r="A2958" s="34">
        <v>53</v>
      </c>
      <c r="B2958" s="28" t="s">
        <v>5969</v>
      </c>
      <c r="C2958" s="34">
        <v>8</v>
      </c>
      <c r="D2958" s="34" t="s">
        <v>5970</v>
      </c>
      <c r="E2958" s="34">
        <v>11</v>
      </c>
      <c r="F2958" s="34" t="s">
        <v>21</v>
      </c>
      <c r="G2958" s="34">
        <v>2.9</v>
      </c>
      <c r="H2958" s="34">
        <v>114.41</v>
      </c>
      <c r="I2958" s="34">
        <v>19.83</v>
      </c>
      <c r="J2958" s="34">
        <v>94.58</v>
      </c>
      <c r="K2958" s="34">
        <v>10503</v>
      </c>
      <c r="L2958" s="34">
        <v>12705</v>
      </c>
      <c r="M2958" s="31">
        <v>1141592</v>
      </c>
      <c r="N2958" s="34"/>
      <c r="O2958" s="34" t="s">
        <v>22</v>
      </c>
      <c r="Q2958" s="1">
        <f>INDEX([1]房源台账数据源!$CZ:$CZ,MATCH(B2958,[1]房源台账数据源!$B:$B,0))</f>
        <v>1141592</v>
      </c>
      <c r="R2958" s="1">
        <f>IF(U2958="未售",ROUNDDOWN(Q2958*(1-5%),0),INDEX([1]房源台账数据源!$AU:$AU,MATCH(B2958,[1]房源台账数据源!$B:$B,0)))</f>
        <v>1084512</v>
      </c>
      <c r="S2958" s="23">
        <f t="shared" si="218"/>
        <v>0</v>
      </c>
      <c r="T2958" s="23">
        <f t="shared" si="219"/>
        <v>-0.0500003503878794</v>
      </c>
      <c r="U2958" s="1" t="str">
        <f>INDEX([1]房源台账数据源!$DE:$DE,MATCH(B2958,[1]房源台账数据源!$B:$B,0))</f>
        <v>未售</v>
      </c>
    </row>
    <row r="2959" s="1" customFormat="1" ht="16.5" customHeight="1" spans="1:21">
      <c r="A2959" s="34">
        <v>54</v>
      </c>
      <c r="B2959" s="28" t="s">
        <v>5971</v>
      </c>
      <c r="C2959" s="34">
        <v>8</v>
      </c>
      <c r="D2959" s="34" t="s">
        <v>5972</v>
      </c>
      <c r="E2959" s="34">
        <v>11</v>
      </c>
      <c r="F2959" s="34" t="s">
        <v>21</v>
      </c>
      <c r="G2959" s="34">
        <v>2.9</v>
      </c>
      <c r="H2959" s="34">
        <v>114.41</v>
      </c>
      <c r="I2959" s="34">
        <v>19.83</v>
      </c>
      <c r="J2959" s="34">
        <v>94.58</v>
      </c>
      <c r="K2959" s="34">
        <v>10538</v>
      </c>
      <c r="L2959" s="34">
        <v>12748</v>
      </c>
      <c r="M2959" s="31">
        <v>1145411</v>
      </c>
      <c r="N2959" s="34"/>
      <c r="O2959" s="34" t="s">
        <v>22</v>
      </c>
      <c r="Q2959" s="1">
        <f>INDEX([1]房源台账数据源!$CZ:$CZ,MATCH(B2959,[1]房源台账数据源!$B:$B,0))</f>
        <v>1145411</v>
      </c>
      <c r="R2959" s="1">
        <f>IF(U2959="未售",ROUNDDOWN(Q2959*(1-5%),0),INDEX([1]房源台账数据源!$AU:$AU,MATCH(B2959,[1]房源台账数据源!$B:$B,0)))</f>
        <v>1088140</v>
      </c>
      <c r="S2959" s="23">
        <f t="shared" si="218"/>
        <v>0</v>
      </c>
      <c r="T2959" s="23">
        <f t="shared" si="219"/>
        <v>-0.0500003928720782</v>
      </c>
      <c r="U2959" s="1" t="str">
        <f>INDEX([1]房源台账数据源!$DE:$DE,MATCH(B2959,[1]房源台账数据源!$B:$B,0))</f>
        <v>未售</v>
      </c>
    </row>
    <row r="2960" s="1" customFormat="1" ht="16.5" customHeight="1" spans="1:21">
      <c r="A2960" s="34">
        <v>55</v>
      </c>
      <c r="B2960" s="28" t="s">
        <v>5973</v>
      </c>
      <c r="C2960" s="34">
        <v>8</v>
      </c>
      <c r="D2960" s="34" t="s">
        <v>5974</v>
      </c>
      <c r="E2960" s="34">
        <v>11</v>
      </c>
      <c r="F2960" s="34" t="s">
        <v>21</v>
      </c>
      <c r="G2960" s="34">
        <v>2.9</v>
      </c>
      <c r="H2960" s="34">
        <v>112.74</v>
      </c>
      <c r="I2960" s="34">
        <v>19.54</v>
      </c>
      <c r="J2960" s="34">
        <v>93.2</v>
      </c>
      <c r="K2960" s="34">
        <v>10999</v>
      </c>
      <c r="L2960" s="34">
        <v>13305</v>
      </c>
      <c r="M2960" s="35">
        <v>1240002</v>
      </c>
      <c r="N2960" s="34"/>
      <c r="O2960" s="34" t="s">
        <v>22</v>
      </c>
      <c r="Q2960" s="1">
        <f>INDEX([1]房源台账数据源!$CZ:$CZ,MATCH(B2960,[1]房源台账数据源!$B:$B,0))</f>
        <v>1240002</v>
      </c>
      <c r="R2960" s="1">
        <f>IF(U2960="未售",ROUNDDOWN(Q2960*(1-5%),0),INDEX([1]房源台账数据源!$AU:$AU,MATCH(B2960,[1]房源台账数据源!$B:$B,0)))</f>
        <v>1062143</v>
      </c>
      <c r="S2960" s="23">
        <f t="shared" si="218"/>
        <v>0</v>
      </c>
      <c r="T2960" s="23">
        <f t="shared" si="219"/>
        <v>-0.143434446073474</v>
      </c>
      <c r="U2960" s="1" t="str">
        <f>INDEX([1]房源台账数据源!$DE:$DE,MATCH(B2960,[1]房源台账数据源!$B:$B,0))</f>
        <v>已售</v>
      </c>
    </row>
    <row r="2961" s="1" customFormat="1" ht="16.5" customHeight="1" spans="1:21">
      <c r="A2961" s="34">
        <v>56</v>
      </c>
      <c r="B2961" s="28" t="s">
        <v>5975</v>
      </c>
      <c r="C2961" s="34">
        <v>8</v>
      </c>
      <c r="D2961" s="34" t="s">
        <v>5976</v>
      </c>
      <c r="E2961" s="34">
        <v>11</v>
      </c>
      <c r="F2961" s="34" t="s">
        <v>33</v>
      </c>
      <c r="G2961" s="34">
        <v>2.9</v>
      </c>
      <c r="H2961" s="34">
        <v>71.19</v>
      </c>
      <c r="I2961" s="34">
        <v>12.34</v>
      </c>
      <c r="J2961" s="34">
        <v>58.85</v>
      </c>
      <c r="K2961" s="34">
        <v>9299</v>
      </c>
      <c r="L2961" s="34">
        <v>11249</v>
      </c>
      <c r="M2961" s="35">
        <v>661978</v>
      </c>
      <c r="N2961" s="34"/>
      <c r="O2961" s="34" t="s">
        <v>22</v>
      </c>
      <c r="Q2961" s="1">
        <f>INDEX([1]房源台账数据源!$CZ:$CZ,MATCH(B2961,[1]房源台账数据源!$B:$B,0))</f>
        <v>661978</v>
      </c>
      <c r="R2961" s="1">
        <f>IF(U2961="未售",ROUNDDOWN(Q2961*(1-5%),0),INDEX([1]房源台账数据源!$AU:$AU,MATCH(B2961,[1]房源台账数据源!$B:$B,0)))</f>
        <v>566833</v>
      </c>
      <c r="S2961" s="23">
        <f t="shared" si="218"/>
        <v>0</v>
      </c>
      <c r="T2961" s="23">
        <f t="shared" si="219"/>
        <v>-0.143728341425244</v>
      </c>
      <c r="U2961" s="1" t="str">
        <f>INDEX([1]房源台账数据源!$DE:$DE,MATCH(B2961,[1]房源台账数据源!$B:$B,0))</f>
        <v>已售</v>
      </c>
    </row>
    <row r="2962" s="1" customFormat="1" ht="16.5" customHeight="1" spans="1:21">
      <c r="A2962" s="34">
        <v>57</v>
      </c>
      <c r="B2962" s="28" t="s">
        <v>5977</v>
      </c>
      <c r="C2962" s="34">
        <v>8</v>
      </c>
      <c r="D2962" s="34" t="s">
        <v>5978</v>
      </c>
      <c r="E2962" s="34">
        <v>11</v>
      </c>
      <c r="F2962" s="34" t="s">
        <v>33</v>
      </c>
      <c r="G2962" s="34">
        <v>2.9</v>
      </c>
      <c r="H2962" s="34">
        <v>71.12</v>
      </c>
      <c r="I2962" s="34">
        <v>12.33</v>
      </c>
      <c r="J2962" s="34">
        <v>58.79</v>
      </c>
      <c r="K2962" s="34">
        <v>9272</v>
      </c>
      <c r="L2962" s="34">
        <v>11217</v>
      </c>
      <c r="M2962" s="35">
        <v>659433</v>
      </c>
      <c r="N2962" s="34"/>
      <c r="O2962" s="34" t="s">
        <v>22</v>
      </c>
      <c r="Q2962" s="1">
        <f>INDEX([1]房源台账数据源!$CZ:$CZ,MATCH(B2962,[1]房源台账数据源!$B:$B,0))</f>
        <v>659433</v>
      </c>
      <c r="R2962" s="1">
        <f>IF(U2962="未售",ROUNDDOWN(Q2962*(1-5%),0),INDEX([1]房源台账数据源!$AU:$AU,MATCH(B2962,[1]房源台账数据源!$B:$B,0)))</f>
        <v>564099</v>
      </c>
      <c r="S2962" s="23">
        <f t="shared" si="218"/>
        <v>0</v>
      </c>
      <c r="T2962" s="23">
        <f t="shared" si="219"/>
        <v>-0.144569653020095</v>
      </c>
      <c r="U2962" s="1" t="str">
        <f>INDEX([1]房源台账数据源!$DE:$DE,MATCH(B2962,[1]房源台账数据源!$B:$B,0))</f>
        <v>已售</v>
      </c>
    </row>
    <row r="2963" s="1" customFormat="1" ht="16.5" customHeight="1" spans="1:21">
      <c r="A2963" s="34">
        <v>58</v>
      </c>
      <c r="B2963" s="28" t="s">
        <v>5979</v>
      </c>
      <c r="C2963" s="34">
        <v>8</v>
      </c>
      <c r="D2963" s="34" t="s">
        <v>5980</v>
      </c>
      <c r="E2963" s="34">
        <v>11</v>
      </c>
      <c r="F2963" s="34" t="s">
        <v>21</v>
      </c>
      <c r="G2963" s="34">
        <v>2.9</v>
      </c>
      <c r="H2963" s="34">
        <v>112.74</v>
      </c>
      <c r="I2963" s="34">
        <v>19.54</v>
      </c>
      <c r="J2963" s="34">
        <v>93.2</v>
      </c>
      <c r="K2963" s="34">
        <v>11034</v>
      </c>
      <c r="L2963" s="34">
        <v>13348</v>
      </c>
      <c r="M2963" s="31">
        <v>1181793</v>
      </c>
      <c r="N2963" s="34"/>
      <c r="O2963" s="34" t="s">
        <v>22</v>
      </c>
      <c r="Q2963" s="1">
        <f>INDEX([1]房源台账数据源!$CZ:$CZ,MATCH(B2963,[1]房源台账数据源!$B:$B,0))</f>
        <v>1181793</v>
      </c>
      <c r="R2963" s="1">
        <f>IF(U2963="未售",ROUNDDOWN(Q2963*(1-5%),0),INDEX([1]房源台账数据源!$AU:$AU,MATCH(B2963,[1]房源台账数据源!$B:$B,0)))</f>
        <v>1065559</v>
      </c>
      <c r="S2963" s="23">
        <f t="shared" si="218"/>
        <v>0</v>
      </c>
      <c r="T2963" s="23">
        <f t="shared" si="219"/>
        <v>-0.0983539418493763</v>
      </c>
      <c r="U2963" s="1" t="str">
        <f>INDEX([1]房源台账数据源!$DE:$DE,MATCH(B2963,[1]房源台账数据源!$B:$B,0))</f>
        <v>已售</v>
      </c>
    </row>
    <row r="2964" s="1" customFormat="1" ht="16.5" customHeight="1" spans="1:21">
      <c r="A2964" s="34">
        <v>59</v>
      </c>
      <c r="B2964" s="28" t="s">
        <v>5981</v>
      </c>
      <c r="C2964" s="34">
        <v>8</v>
      </c>
      <c r="D2964" s="34" t="s">
        <v>5982</v>
      </c>
      <c r="E2964" s="34">
        <v>12</v>
      </c>
      <c r="F2964" s="34" t="s">
        <v>21</v>
      </c>
      <c r="G2964" s="34">
        <v>2.9</v>
      </c>
      <c r="H2964" s="34">
        <v>114.41</v>
      </c>
      <c r="I2964" s="34">
        <v>19.83</v>
      </c>
      <c r="J2964" s="34">
        <v>94.58</v>
      </c>
      <c r="K2964" s="34">
        <v>10503</v>
      </c>
      <c r="L2964" s="34">
        <v>12705</v>
      </c>
      <c r="M2964" s="31">
        <v>1141592</v>
      </c>
      <c r="N2964" s="34"/>
      <c r="O2964" s="34" t="s">
        <v>22</v>
      </c>
      <c r="Q2964" s="1">
        <f>INDEX([1]房源台账数据源!$CZ:$CZ,MATCH(B2964,[1]房源台账数据源!$B:$B,0))</f>
        <v>1141592</v>
      </c>
      <c r="R2964" s="1">
        <f>IF(U2964="未售",ROUNDDOWN(Q2964*(1-5%),0),INDEX([1]房源台账数据源!$AU:$AU,MATCH(B2964,[1]房源台账数据源!$B:$B,0)))</f>
        <v>1084512</v>
      </c>
      <c r="S2964" s="23">
        <f t="shared" si="218"/>
        <v>0</v>
      </c>
      <c r="T2964" s="23">
        <f t="shared" si="219"/>
        <v>-0.0500003503878794</v>
      </c>
      <c r="U2964" s="1" t="str">
        <f>INDEX([1]房源台账数据源!$DE:$DE,MATCH(B2964,[1]房源台账数据源!$B:$B,0))</f>
        <v>未售</v>
      </c>
    </row>
    <row r="2965" s="1" customFormat="1" ht="16.5" customHeight="1" spans="1:21">
      <c r="A2965" s="34">
        <v>60</v>
      </c>
      <c r="B2965" s="28" t="s">
        <v>5983</v>
      </c>
      <c r="C2965" s="34">
        <v>8</v>
      </c>
      <c r="D2965" s="34" t="s">
        <v>5984</v>
      </c>
      <c r="E2965" s="34">
        <v>12</v>
      </c>
      <c r="F2965" s="34" t="s">
        <v>21</v>
      </c>
      <c r="G2965" s="34">
        <v>2.9</v>
      </c>
      <c r="H2965" s="34">
        <v>114.41</v>
      </c>
      <c r="I2965" s="34">
        <v>19.83</v>
      </c>
      <c r="J2965" s="34">
        <v>94.58</v>
      </c>
      <c r="K2965" s="34">
        <v>10538</v>
      </c>
      <c r="L2965" s="34">
        <v>12748</v>
      </c>
      <c r="M2965" s="31">
        <v>1145411</v>
      </c>
      <c r="N2965" s="34"/>
      <c r="O2965" s="34" t="s">
        <v>22</v>
      </c>
      <c r="Q2965" s="1">
        <f>INDEX([1]房源台账数据源!$CZ:$CZ,MATCH(B2965,[1]房源台账数据源!$B:$B,0))</f>
        <v>1145411</v>
      </c>
      <c r="R2965" s="1">
        <f>IF(U2965="未售",ROUNDDOWN(Q2965*(1-5%),0),INDEX([1]房源台账数据源!$AU:$AU,MATCH(B2965,[1]房源台账数据源!$B:$B,0)))</f>
        <v>1039966</v>
      </c>
      <c r="S2965" s="23">
        <f t="shared" si="218"/>
        <v>0</v>
      </c>
      <c r="T2965" s="23">
        <f t="shared" si="219"/>
        <v>-0.0920586584204272</v>
      </c>
      <c r="U2965" s="1" t="str">
        <f>INDEX([1]房源台账数据源!$DE:$DE,MATCH(B2965,[1]房源台账数据源!$B:$B,0))</f>
        <v>已售</v>
      </c>
    </row>
    <row r="2966" s="1" customFormat="1" ht="16.5" customHeight="1" spans="1:21">
      <c r="A2966" s="34">
        <v>61</v>
      </c>
      <c r="B2966" s="28" t="s">
        <v>5985</v>
      </c>
      <c r="C2966" s="34">
        <v>8</v>
      </c>
      <c r="D2966" s="34" t="s">
        <v>5986</v>
      </c>
      <c r="E2966" s="34">
        <v>12</v>
      </c>
      <c r="F2966" s="34" t="s">
        <v>21</v>
      </c>
      <c r="G2966" s="34">
        <v>2.9</v>
      </c>
      <c r="H2966" s="34">
        <v>112.74</v>
      </c>
      <c r="I2966" s="34">
        <v>19.54</v>
      </c>
      <c r="J2966" s="34">
        <v>93.2</v>
      </c>
      <c r="K2966" s="34">
        <v>10999</v>
      </c>
      <c r="L2966" s="34">
        <v>13305</v>
      </c>
      <c r="M2966" s="35">
        <v>1240002</v>
      </c>
      <c r="N2966" s="34"/>
      <c r="O2966" s="34" t="s">
        <v>22</v>
      </c>
      <c r="Q2966" s="1">
        <f>INDEX([1]房源台账数据源!$CZ:$CZ,MATCH(B2966,[1]房源台账数据源!$B:$B,0))</f>
        <v>1240002</v>
      </c>
      <c r="R2966" s="1">
        <f>IF(U2966="未售",ROUNDDOWN(Q2966*(1-5%),0),INDEX([1]房源台账数据源!$AU:$AU,MATCH(B2966,[1]房源台账数据源!$B:$B,0)))</f>
        <v>1062142</v>
      </c>
      <c r="S2966" s="23">
        <f t="shared" si="218"/>
        <v>0</v>
      </c>
      <c r="T2966" s="23">
        <f t="shared" si="219"/>
        <v>-0.143435252523786</v>
      </c>
      <c r="U2966" s="1" t="str">
        <f>INDEX([1]房源台账数据源!$DE:$DE,MATCH(B2966,[1]房源台账数据源!$B:$B,0))</f>
        <v>已售</v>
      </c>
    </row>
    <row r="2967" s="1" customFormat="1" ht="16.5" customHeight="1" spans="1:21">
      <c r="A2967" s="34">
        <v>62</v>
      </c>
      <c r="B2967" s="28" t="s">
        <v>5987</v>
      </c>
      <c r="C2967" s="34">
        <v>8</v>
      </c>
      <c r="D2967" s="34" t="s">
        <v>5988</v>
      </c>
      <c r="E2967" s="34">
        <v>12</v>
      </c>
      <c r="F2967" s="34" t="s">
        <v>33</v>
      </c>
      <c r="G2967" s="34">
        <v>2.9</v>
      </c>
      <c r="H2967" s="34">
        <v>71.19</v>
      </c>
      <c r="I2967" s="34">
        <v>12.34</v>
      </c>
      <c r="J2967" s="34">
        <v>58.85</v>
      </c>
      <c r="K2967" s="34">
        <v>9299</v>
      </c>
      <c r="L2967" s="34">
        <v>11249</v>
      </c>
      <c r="M2967" s="35">
        <v>661978</v>
      </c>
      <c r="N2967" s="34"/>
      <c r="O2967" s="34" t="s">
        <v>22</v>
      </c>
      <c r="Q2967" s="1">
        <f>INDEX([1]房源台账数据源!$CZ:$CZ,MATCH(B2967,[1]房源台账数据源!$B:$B,0))</f>
        <v>661978</v>
      </c>
      <c r="R2967" s="1">
        <f>IF(U2967="未售",ROUNDDOWN(Q2967*(1-5%),0),INDEX([1]房源台账数据源!$AU:$AU,MATCH(B2967,[1]房源台账数据源!$B:$B,0)))</f>
        <v>566833</v>
      </c>
      <c r="S2967" s="23">
        <f t="shared" si="218"/>
        <v>0</v>
      </c>
      <c r="T2967" s="23">
        <f t="shared" si="219"/>
        <v>-0.143728341425244</v>
      </c>
      <c r="U2967" s="1" t="str">
        <f>INDEX([1]房源台账数据源!$DE:$DE,MATCH(B2967,[1]房源台账数据源!$B:$B,0))</f>
        <v>已售</v>
      </c>
    </row>
    <row r="2968" s="1" customFormat="1" ht="16.5" customHeight="1" spans="1:21">
      <c r="A2968" s="34">
        <v>63</v>
      </c>
      <c r="B2968" s="28" t="s">
        <v>5989</v>
      </c>
      <c r="C2968" s="34">
        <v>8</v>
      </c>
      <c r="D2968" s="34" t="s">
        <v>5990</v>
      </c>
      <c r="E2968" s="34">
        <v>12</v>
      </c>
      <c r="F2968" s="34" t="s">
        <v>33</v>
      </c>
      <c r="G2968" s="34">
        <v>2.9</v>
      </c>
      <c r="H2968" s="34">
        <v>71.12</v>
      </c>
      <c r="I2968" s="34">
        <v>12.33</v>
      </c>
      <c r="J2968" s="34">
        <v>58.79</v>
      </c>
      <c r="K2968" s="34">
        <v>9272</v>
      </c>
      <c r="L2968" s="34">
        <v>11217</v>
      </c>
      <c r="M2968" s="35">
        <v>659433</v>
      </c>
      <c r="N2968" s="34"/>
      <c r="O2968" s="34" t="s">
        <v>22</v>
      </c>
      <c r="Q2968" s="1">
        <f>INDEX([1]房源台账数据源!$CZ:$CZ,MATCH(B2968,[1]房源台账数据源!$B:$B,0))</f>
        <v>659433</v>
      </c>
      <c r="R2968" s="1">
        <f>IF(U2968="未售",ROUNDDOWN(Q2968*(1-5%),0),INDEX([1]房源台账数据源!$AU:$AU,MATCH(B2968,[1]房源台账数据源!$B:$B,0)))</f>
        <v>564099</v>
      </c>
      <c r="S2968" s="23">
        <f t="shared" si="218"/>
        <v>0</v>
      </c>
      <c r="T2968" s="23">
        <f t="shared" si="219"/>
        <v>-0.144569653020095</v>
      </c>
      <c r="U2968" s="1" t="str">
        <f>INDEX([1]房源台账数据源!$DE:$DE,MATCH(B2968,[1]房源台账数据源!$B:$B,0))</f>
        <v>已售</v>
      </c>
    </row>
    <row r="2969" s="1" customFormat="1" ht="16.5" customHeight="1" spans="1:21">
      <c r="A2969" s="34">
        <v>64</v>
      </c>
      <c r="B2969" s="28" t="s">
        <v>5991</v>
      </c>
      <c r="C2969" s="34">
        <v>8</v>
      </c>
      <c r="D2969" s="34" t="s">
        <v>5992</v>
      </c>
      <c r="E2969" s="34">
        <v>12</v>
      </c>
      <c r="F2969" s="34" t="s">
        <v>21</v>
      </c>
      <c r="G2969" s="34">
        <v>2.9</v>
      </c>
      <c r="H2969" s="34">
        <v>112.74</v>
      </c>
      <c r="I2969" s="34">
        <v>19.54</v>
      </c>
      <c r="J2969" s="34">
        <v>93.2</v>
      </c>
      <c r="K2969" s="34">
        <v>11034</v>
      </c>
      <c r="L2969" s="34">
        <v>13348</v>
      </c>
      <c r="M2969" s="35">
        <v>1243992</v>
      </c>
      <c r="N2969" s="34"/>
      <c r="O2969" s="34" t="s">
        <v>22</v>
      </c>
      <c r="Q2969" s="1">
        <f>INDEX([1]房源台账数据源!$CZ:$CZ,MATCH(B2969,[1]房源台账数据源!$B:$B,0))</f>
        <v>1243992</v>
      </c>
      <c r="R2969" s="1">
        <f>IF(U2969="未售",ROUNDDOWN(Q2969*(1-5%),0),INDEX([1]房源台账数据源!$AU:$AU,MATCH(B2969,[1]房源台账数据源!$B:$B,0)))</f>
        <v>1065559</v>
      </c>
      <c r="S2969" s="23">
        <f t="shared" si="218"/>
        <v>0</v>
      </c>
      <c r="T2969" s="23">
        <f t="shared" si="219"/>
        <v>-0.143435809876591</v>
      </c>
      <c r="U2969" s="1" t="str">
        <f>INDEX([1]房源台账数据源!$DE:$DE,MATCH(B2969,[1]房源台账数据源!$B:$B,0))</f>
        <v>已售</v>
      </c>
    </row>
    <row r="2970" s="1" customFormat="1" ht="16.5" customHeight="1" spans="1:21">
      <c r="A2970" s="34">
        <v>65</v>
      </c>
      <c r="B2970" s="28" t="s">
        <v>5993</v>
      </c>
      <c r="C2970" s="34">
        <v>8</v>
      </c>
      <c r="D2970" s="34" t="s">
        <v>5994</v>
      </c>
      <c r="E2970" s="34">
        <v>13</v>
      </c>
      <c r="F2970" s="34" t="s">
        <v>21</v>
      </c>
      <c r="G2970" s="34">
        <v>2.9</v>
      </c>
      <c r="H2970" s="34">
        <v>114.41</v>
      </c>
      <c r="I2970" s="34">
        <v>19.83</v>
      </c>
      <c r="J2970" s="34">
        <v>94.58</v>
      </c>
      <c r="K2970" s="34">
        <v>10503</v>
      </c>
      <c r="L2970" s="34">
        <v>12705</v>
      </c>
      <c r="M2970" s="31">
        <v>1141592</v>
      </c>
      <c r="N2970" s="34"/>
      <c r="O2970" s="34" t="s">
        <v>22</v>
      </c>
      <c r="Q2970" s="1">
        <f>INDEX([1]房源台账数据源!$CZ:$CZ,MATCH(B2970,[1]房源台账数据源!$B:$B,0))</f>
        <v>1141592</v>
      </c>
      <c r="R2970" s="1">
        <f>IF(U2970="未售",ROUNDDOWN(Q2970*(1-5%),0),INDEX([1]房源台账数据源!$AU:$AU,MATCH(B2970,[1]房源台账数据源!$B:$B,0)))</f>
        <v>1084512</v>
      </c>
      <c r="S2970" s="23">
        <f t="shared" si="218"/>
        <v>0</v>
      </c>
      <c r="T2970" s="23">
        <f t="shared" si="219"/>
        <v>-0.0500003503878794</v>
      </c>
      <c r="U2970" s="1" t="str">
        <f>INDEX([1]房源台账数据源!$DE:$DE,MATCH(B2970,[1]房源台账数据源!$B:$B,0))</f>
        <v>未售</v>
      </c>
    </row>
    <row r="2971" s="1" customFormat="1" ht="16.5" customHeight="1" spans="1:21">
      <c r="A2971" s="34">
        <v>66</v>
      </c>
      <c r="B2971" s="28" t="s">
        <v>5995</v>
      </c>
      <c r="C2971" s="34">
        <v>8</v>
      </c>
      <c r="D2971" s="34" t="s">
        <v>5996</v>
      </c>
      <c r="E2971" s="34">
        <v>13</v>
      </c>
      <c r="F2971" s="34" t="s">
        <v>21</v>
      </c>
      <c r="G2971" s="34">
        <v>2.9</v>
      </c>
      <c r="H2971" s="34">
        <v>114.41</v>
      </c>
      <c r="I2971" s="34">
        <v>19.83</v>
      </c>
      <c r="J2971" s="34">
        <v>94.58</v>
      </c>
      <c r="K2971" s="34">
        <v>10538</v>
      </c>
      <c r="L2971" s="34">
        <v>12748</v>
      </c>
      <c r="M2971" s="31">
        <v>1145411</v>
      </c>
      <c r="N2971" s="34"/>
      <c r="O2971" s="34" t="s">
        <v>22</v>
      </c>
      <c r="Q2971" s="1">
        <f>INDEX([1]房源台账数据源!$CZ:$CZ,MATCH(B2971,[1]房源台账数据源!$B:$B,0))</f>
        <v>1145411</v>
      </c>
      <c r="R2971" s="1">
        <f>IF(U2971="未售",ROUNDDOWN(Q2971*(1-5%),0),INDEX([1]房源台账数据源!$AU:$AU,MATCH(B2971,[1]房源台账数据源!$B:$B,0)))</f>
        <v>1039966</v>
      </c>
      <c r="S2971" s="23">
        <f t="shared" si="218"/>
        <v>0</v>
      </c>
      <c r="T2971" s="23">
        <f t="shared" si="219"/>
        <v>-0.0920586584204272</v>
      </c>
      <c r="U2971" s="1" t="str">
        <f>INDEX([1]房源台账数据源!$DE:$DE,MATCH(B2971,[1]房源台账数据源!$B:$B,0))</f>
        <v>已售</v>
      </c>
    </row>
    <row r="2972" s="1" customFormat="1" ht="16.5" customHeight="1" spans="1:21">
      <c r="A2972" s="34">
        <v>67</v>
      </c>
      <c r="B2972" s="28" t="s">
        <v>5997</v>
      </c>
      <c r="C2972" s="34">
        <v>8</v>
      </c>
      <c r="D2972" s="34" t="s">
        <v>5998</v>
      </c>
      <c r="E2972" s="34">
        <v>13</v>
      </c>
      <c r="F2972" s="34" t="s">
        <v>21</v>
      </c>
      <c r="G2972" s="34">
        <v>2.9</v>
      </c>
      <c r="H2972" s="34">
        <v>112.74</v>
      </c>
      <c r="I2972" s="34">
        <v>19.54</v>
      </c>
      <c r="J2972" s="34">
        <v>93.2</v>
      </c>
      <c r="K2972" s="34">
        <v>10999</v>
      </c>
      <c r="L2972" s="34">
        <v>13305</v>
      </c>
      <c r="M2972" s="31">
        <v>1178002</v>
      </c>
      <c r="N2972" s="34"/>
      <c r="O2972" s="34" t="s">
        <v>22</v>
      </c>
      <c r="Q2972" s="1">
        <f>INDEX([1]房源台账数据源!$CZ:$CZ,MATCH(B2972,[1]房源台账数据源!$B:$B,0))</f>
        <v>1178002</v>
      </c>
      <c r="R2972" s="1">
        <f>IF(U2972="未售",ROUNDDOWN(Q2972*(1-5%),0),INDEX([1]房源台账数据源!$AU:$AU,MATCH(B2972,[1]房源台账数据源!$B:$B,0)))</f>
        <v>1062142</v>
      </c>
      <c r="S2972" s="23">
        <f t="shared" si="218"/>
        <v>0</v>
      </c>
      <c r="T2972" s="23">
        <f t="shared" si="219"/>
        <v>-0.0983529739338303</v>
      </c>
      <c r="U2972" s="1" t="str">
        <f>INDEX([1]房源台账数据源!$DE:$DE,MATCH(B2972,[1]房源台账数据源!$B:$B,0))</f>
        <v>已售</v>
      </c>
    </row>
    <row r="2973" s="1" customFormat="1" ht="16.5" customHeight="1" spans="1:21">
      <c r="A2973" s="34">
        <v>68</v>
      </c>
      <c r="B2973" s="28" t="s">
        <v>5999</v>
      </c>
      <c r="C2973" s="34">
        <v>8</v>
      </c>
      <c r="D2973" s="34" t="s">
        <v>6000</v>
      </c>
      <c r="E2973" s="34">
        <v>13</v>
      </c>
      <c r="F2973" s="34" t="s">
        <v>33</v>
      </c>
      <c r="G2973" s="34">
        <v>2.9</v>
      </c>
      <c r="H2973" s="34">
        <v>71.19</v>
      </c>
      <c r="I2973" s="34">
        <v>12.34</v>
      </c>
      <c r="J2973" s="34">
        <v>58.85</v>
      </c>
      <c r="K2973" s="34">
        <v>9299</v>
      </c>
      <c r="L2973" s="34">
        <v>11249</v>
      </c>
      <c r="M2973" s="35">
        <v>661978</v>
      </c>
      <c r="N2973" s="34"/>
      <c r="O2973" s="34" t="s">
        <v>22</v>
      </c>
      <c r="Q2973" s="1">
        <f>INDEX([1]房源台账数据源!$CZ:$CZ,MATCH(B2973,[1]房源台账数据源!$B:$B,0))</f>
        <v>661978</v>
      </c>
      <c r="R2973" s="1">
        <f>IF(U2973="未售",ROUNDDOWN(Q2973*(1-5%),0),INDEX([1]房源台账数据源!$AU:$AU,MATCH(B2973,[1]房源台账数据源!$B:$B,0)))</f>
        <v>566833</v>
      </c>
      <c r="S2973" s="23">
        <f t="shared" si="218"/>
        <v>0</v>
      </c>
      <c r="T2973" s="23">
        <f t="shared" si="219"/>
        <v>-0.143728341425244</v>
      </c>
      <c r="U2973" s="1" t="str">
        <f>INDEX([1]房源台账数据源!$DE:$DE,MATCH(B2973,[1]房源台账数据源!$B:$B,0))</f>
        <v>已售</v>
      </c>
    </row>
    <row r="2974" s="1" customFormat="1" ht="16.5" customHeight="1" spans="1:21">
      <c r="A2974" s="34">
        <v>69</v>
      </c>
      <c r="B2974" s="28" t="s">
        <v>6001</v>
      </c>
      <c r="C2974" s="34">
        <v>8</v>
      </c>
      <c r="D2974" s="34" t="s">
        <v>6002</v>
      </c>
      <c r="E2974" s="34">
        <v>13</v>
      </c>
      <c r="F2974" s="34" t="s">
        <v>33</v>
      </c>
      <c r="G2974" s="34">
        <v>2.9</v>
      </c>
      <c r="H2974" s="34">
        <v>71.12</v>
      </c>
      <c r="I2974" s="34">
        <v>12.33</v>
      </c>
      <c r="J2974" s="34">
        <v>58.79</v>
      </c>
      <c r="K2974" s="34">
        <v>9272</v>
      </c>
      <c r="L2974" s="34">
        <v>11217</v>
      </c>
      <c r="M2974" s="35">
        <v>659433</v>
      </c>
      <c r="N2974" s="34"/>
      <c r="O2974" s="34" t="s">
        <v>22</v>
      </c>
      <c r="Q2974" s="1">
        <f>INDEX([1]房源台账数据源!$CZ:$CZ,MATCH(B2974,[1]房源台账数据源!$B:$B,0))</f>
        <v>659433</v>
      </c>
      <c r="R2974" s="1">
        <f>IF(U2974="未售",ROUNDDOWN(Q2974*(1-5%),0),INDEX([1]房源台账数据源!$AU:$AU,MATCH(B2974,[1]房源台账数据源!$B:$B,0)))</f>
        <v>560519</v>
      </c>
      <c r="S2974" s="23">
        <f t="shared" si="218"/>
        <v>0</v>
      </c>
      <c r="T2974" s="23">
        <f t="shared" si="219"/>
        <v>-0.149998559368427</v>
      </c>
      <c r="U2974" s="1" t="str">
        <f>INDEX([1]房源台账数据源!$DE:$DE,MATCH(B2974,[1]房源台账数据源!$B:$B,0))</f>
        <v>已售</v>
      </c>
    </row>
    <row r="2975" s="1" customFormat="1" ht="16.5" customHeight="1" spans="1:21">
      <c r="A2975" s="34">
        <v>70</v>
      </c>
      <c r="B2975" s="28" t="s">
        <v>6003</v>
      </c>
      <c r="C2975" s="34">
        <v>8</v>
      </c>
      <c r="D2975" s="34" t="s">
        <v>6004</v>
      </c>
      <c r="E2975" s="34">
        <v>13</v>
      </c>
      <c r="F2975" s="34" t="s">
        <v>21</v>
      </c>
      <c r="G2975" s="34">
        <v>2.9</v>
      </c>
      <c r="H2975" s="34">
        <v>112.74</v>
      </c>
      <c r="I2975" s="34">
        <v>19.54</v>
      </c>
      <c r="J2975" s="34">
        <v>93.2</v>
      </c>
      <c r="K2975" s="34">
        <v>11034</v>
      </c>
      <c r="L2975" s="34">
        <v>13348</v>
      </c>
      <c r="M2975" s="35">
        <v>1243992</v>
      </c>
      <c r="N2975" s="34"/>
      <c r="O2975" s="34" t="s">
        <v>22</v>
      </c>
      <c r="Q2975" s="1">
        <f>INDEX([1]房源台账数据源!$CZ:$CZ,MATCH(B2975,[1]房源台账数据源!$B:$B,0))</f>
        <v>1243992</v>
      </c>
      <c r="R2975" s="1">
        <f>IF(U2975="未售",ROUNDDOWN(Q2975*(1-5%),0),INDEX([1]房源台账数据源!$AU:$AU,MATCH(B2975,[1]房源台账数据源!$B:$B,0)))</f>
        <v>1065559</v>
      </c>
      <c r="S2975" s="23">
        <f t="shared" si="218"/>
        <v>0</v>
      </c>
      <c r="T2975" s="23">
        <f t="shared" si="219"/>
        <v>-0.143435809876591</v>
      </c>
      <c r="U2975" s="1" t="str">
        <f>INDEX([1]房源台账数据源!$DE:$DE,MATCH(B2975,[1]房源台账数据源!$B:$B,0))</f>
        <v>已售</v>
      </c>
    </row>
    <row r="2976" s="1" customFormat="1" ht="16.5" customHeight="1" spans="1:21">
      <c r="A2976" s="34">
        <v>71</v>
      </c>
      <c r="B2976" s="28" t="s">
        <v>6005</v>
      </c>
      <c r="C2976" s="34">
        <v>8</v>
      </c>
      <c r="D2976" s="34" t="s">
        <v>6006</v>
      </c>
      <c r="E2976" s="34">
        <v>14</v>
      </c>
      <c r="F2976" s="34" t="s">
        <v>21</v>
      </c>
      <c r="G2976" s="34">
        <v>2.9</v>
      </c>
      <c r="H2976" s="34">
        <v>114.41</v>
      </c>
      <c r="I2976" s="34">
        <v>19.83</v>
      </c>
      <c r="J2976" s="34">
        <v>94.58</v>
      </c>
      <c r="K2976" s="34">
        <v>10503</v>
      </c>
      <c r="L2976" s="34">
        <v>12705</v>
      </c>
      <c r="M2976" s="31">
        <v>1141592</v>
      </c>
      <c r="N2976" s="34"/>
      <c r="O2976" s="34" t="s">
        <v>22</v>
      </c>
      <c r="Q2976" s="1">
        <f>INDEX([1]房源台账数据源!$CZ:$CZ,MATCH(B2976,[1]房源台账数据源!$B:$B,0))</f>
        <v>1141592</v>
      </c>
      <c r="R2976" s="1">
        <f>IF(U2976="未售",ROUNDDOWN(Q2976*(1-5%),0),INDEX([1]房源台账数据源!$AU:$AU,MATCH(B2976,[1]房源台账数据源!$B:$B,0)))</f>
        <v>1084512</v>
      </c>
      <c r="S2976" s="23">
        <f t="shared" si="218"/>
        <v>0</v>
      </c>
      <c r="T2976" s="23">
        <f t="shared" si="219"/>
        <v>-0.0500003503878794</v>
      </c>
      <c r="U2976" s="1" t="str">
        <f>INDEX([1]房源台账数据源!$DE:$DE,MATCH(B2976,[1]房源台账数据源!$B:$B,0))</f>
        <v>未售</v>
      </c>
    </row>
    <row r="2977" s="1" customFormat="1" ht="16.5" customHeight="1" spans="1:21">
      <c r="A2977" s="34">
        <v>72</v>
      </c>
      <c r="B2977" s="28" t="s">
        <v>6007</v>
      </c>
      <c r="C2977" s="34">
        <v>8</v>
      </c>
      <c r="D2977" s="34" t="s">
        <v>6008</v>
      </c>
      <c r="E2977" s="34">
        <v>14</v>
      </c>
      <c r="F2977" s="34" t="s">
        <v>21</v>
      </c>
      <c r="G2977" s="34">
        <v>2.9</v>
      </c>
      <c r="H2977" s="34">
        <v>114.41</v>
      </c>
      <c r="I2977" s="34">
        <v>19.83</v>
      </c>
      <c r="J2977" s="34">
        <v>94.58</v>
      </c>
      <c r="K2977" s="34">
        <v>10538</v>
      </c>
      <c r="L2977" s="34">
        <v>12748</v>
      </c>
      <c r="M2977" s="31">
        <v>1145411</v>
      </c>
      <c r="N2977" s="34"/>
      <c r="O2977" s="34" t="s">
        <v>22</v>
      </c>
      <c r="Q2977" s="1">
        <f>INDEX([1]房源台账数据源!$CZ:$CZ,MATCH(B2977,[1]房源台账数据源!$B:$B,0))</f>
        <v>1145411</v>
      </c>
      <c r="R2977" s="1">
        <f>IF(U2977="未售",ROUNDDOWN(Q2977*(1-5%),0),INDEX([1]房源台账数据源!$AU:$AU,MATCH(B2977,[1]房源台账数据源!$B:$B,0)))</f>
        <v>1088140</v>
      </c>
      <c r="S2977" s="23">
        <f t="shared" si="218"/>
        <v>0</v>
      </c>
      <c r="T2977" s="23">
        <f t="shared" si="219"/>
        <v>-0.0500003928720782</v>
      </c>
      <c r="U2977" s="1" t="str">
        <f>INDEX([1]房源台账数据源!$DE:$DE,MATCH(B2977,[1]房源台账数据源!$B:$B,0))</f>
        <v>未售</v>
      </c>
    </row>
    <row r="2978" s="1" customFormat="1" ht="16.5" customHeight="1" spans="1:21">
      <c r="A2978" s="34">
        <v>73</v>
      </c>
      <c r="B2978" s="28" t="s">
        <v>6009</v>
      </c>
      <c r="C2978" s="34">
        <v>8</v>
      </c>
      <c r="D2978" s="34" t="s">
        <v>6010</v>
      </c>
      <c r="E2978" s="34">
        <v>14</v>
      </c>
      <c r="F2978" s="34" t="s">
        <v>21</v>
      </c>
      <c r="G2978" s="34">
        <v>2.9</v>
      </c>
      <c r="H2978" s="34">
        <v>112.74</v>
      </c>
      <c r="I2978" s="34">
        <v>19.54</v>
      </c>
      <c r="J2978" s="34">
        <v>93.2</v>
      </c>
      <c r="K2978" s="34">
        <v>10999</v>
      </c>
      <c r="L2978" s="34">
        <v>13305</v>
      </c>
      <c r="M2978" s="31">
        <v>1178002</v>
      </c>
      <c r="N2978" s="34"/>
      <c r="O2978" s="34" t="s">
        <v>22</v>
      </c>
      <c r="Q2978" s="1">
        <f>INDEX([1]房源台账数据源!$CZ:$CZ,MATCH(B2978,[1]房源台账数据源!$B:$B,0))</f>
        <v>1178002</v>
      </c>
      <c r="R2978" s="1">
        <f>IF(U2978="未售",ROUNDDOWN(Q2978*(1-5%),0),INDEX([1]房源台账数据源!$AU:$AU,MATCH(B2978,[1]房源台账数据源!$B:$B,0)))</f>
        <v>1062143</v>
      </c>
      <c r="S2978" s="23">
        <f t="shared" si="218"/>
        <v>0</v>
      </c>
      <c r="T2978" s="23">
        <f t="shared" si="219"/>
        <v>-0.0983521250388369</v>
      </c>
      <c r="U2978" s="1" t="str">
        <f>INDEX([1]房源台账数据源!$DE:$DE,MATCH(B2978,[1]房源台账数据源!$B:$B,0))</f>
        <v>已售</v>
      </c>
    </row>
    <row r="2979" s="1" customFormat="1" ht="16.5" customHeight="1" spans="1:21">
      <c r="A2979" s="34">
        <v>74</v>
      </c>
      <c r="B2979" s="28" t="s">
        <v>6011</v>
      </c>
      <c r="C2979" s="34">
        <v>8</v>
      </c>
      <c r="D2979" s="34" t="s">
        <v>6012</v>
      </c>
      <c r="E2979" s="34">
        <v>14</v>
      </c>
      <c r="F2979" s="34" t="s">
        <v>33</v>
      </c>
      <c r="G2979" s="34">
        <v>2.9</v>
      </c>
      <c r="H2979" s="34">
        <v>71.19</v>
      </c>
      <c r="I2979" s="34">
        <v>12.34</v>
      </c>
      <c r="J2979" s="34">
        <v>58.85</v>
      </c>
      <c r="K2979" s="34">
        <v>9299</v>
      </c>
      <c r="L2979" s="34">
        <v>11249</v>
      </c>
      <c r="M2979" s="35">
        <v>661978</v>
      </c>
      <c r="N2979" s="34"/>
      <c r="O2979" s="34" t="s">
        <v>22</v>
      </c>
      <c r="Q2979" s="1">
        <f>INDEX([1]房源台账数据源!$CZ:$CZ,MATCH(B2979,[1]房源台账数据源!$B:$B,0))</f>
        <v>661978</v>
      </c>
      <c r="R2979" s="1">
        <f>IF(U2979="未售",ROUNDDOWN(Q2979*(1-5%),0),INDEX([1]房源台账数据源!$AU:$AU,MATCH(B2979,[1]房源台账数据源!$B:$B,0)))</f>
        <v>566833</v>
      </c>
      <c r="S2979" s="23">
        <f t="shared" si="218"/>
        <v>0</v>
      </c>
      <c r="T2979" s="23">
        <f t="shared" si="219"/>
        <v>-0.143728341425244</v>
      </c>
      <c r="U2979" s="1" t="str">
        <f>INDEX([1]房源台账数据源!$DE:$DE,MATCH(B2979,[1]房源台账数据源!$B:$B,0))</f>
        <v>已售</v>
      </c>
    </row>
    <row r="2980" s="1" customFormat="1" ht="16.5" customHeight="1" spans="1:21">
      <c r="A2980" s="34">
        <v>75</v>
      </c>
      <c r="B2980" s="28" t="s">
        <v>6013</v>
      </c>
      <c r="C2980" s="34">
        <v>8</v>
      </c>
      <c r="D2980" s="34" t="s">
        <v>6014</v>
      </c>
      <c r="E2980" s="34">
        <v>14</v>
      </c>
      <c r="F2980" s="34" t="s">
        <v>33</v>
      </c>
      <c r="G2980" s="34">
        <v>2.9</v>
      </c>
      <c r="H2980" s="34">
        <v>71.12</v>
      </c>
      <c r="I2980" s="34">
        <v>12.33</v>
      </c>
      <c r="J2980" s="34">
        <v>58.79</v>
      </c>
      <c r="K2980" s="34">
        <v>9272</v>
      </c>
      <c r="L2980" s="34">
        <v>11217</v>
      </c>
      <c r="M2980" s="35">
        <v>659433</v>
      </c>
      <c r="N2980" s="34"/>
      <c r="O2980" s="34" t="s">
        <v>22</v>
      </c>
      <c r="Q2980" s="1">
        <f>INDEX([1]房源台账数据源!$CZ:$CZ,MATCH(B2980,[1]房源台账数据源!$B:$B,0))</f>
        <v>650372</v>
      </c>
      <c r="R2980" s="1">
        <f>IF(U2980="未售",ROUNDDOWN(Q2980*(1-5%),0),INDEX([1]房源台账数据源!$AU:$AU,MATCH(B2980,[1]房源台账数据源!$B:$B,0)))</f>
        <v>559001</v>
      </c>
      <c r="S2980" s="23">
        <f t="shared" si="218"/>
        <v>0.0139320265940108</v>
      </c>
      <c r="T2980" s="23">
        <f t="shared" si="219"/>
        <v>-0.140490365513891</v>
      </c>
      <c r="U2980" s="1" t="str">
        <f>INDEX([1]房源台账数据源!$DE:$DE,MATCH(B2980,[1]房源台账数据源!$B:$B,0))</f>
        <v>已售</v>
      </c>
    </row>
    <row r="2981" s="1" customFormat="1" ht="16.5" customHeight="1" spans="1:21">
      <c r="A2981" s="34">
        <v>76</v>
      </c>
      <c r="B2981" s="28" t="s">
        <v>6015</v>
      </c>
      <c r="C2981" s="34">
        <v>8</v>
      </c>
      <c r="D2981" s="34" t="s">
        <v>6016</v>
      </c>
      <c r="E2981" s="34">
        <v>14</v>
      </c>
      <c r="F2981" s="34" t="s">
        <v>21</v>
      </c>
      <c r="G2981" s="34">
        <v>2.9</v>
      </c>
      <c r="H2981" s="34">
        <v>112.74</v>
      </c>
      <c r="I2981" s="34">
        <v>19.54</v>
      </c>
      <c r="J2981" s="34">
        <v>93.2</v>
      </c>
      <c r="K2981" s="34">
        <v>11034</v>
      </c>
      <c r="L2981" s="34">
        <v>13348</v>
      </c>
      <c r="M2981" s="31">
        <v>1181793</v>
      </c>
      <c r="N2981" s="34"/>
      <c r="O2981" s="34" t="s">
        <v>22</v>
      </c>
      <c r="Q2981" s="1">
        <f>INDEX([1]房源台账数据源!$CZ:$CZ,MATCH(B2981,[1]房源台账数据源!$B:$B,0))</f>
        <v>1181793</v>
      </c>
      <c r="R2981" s="1">
        <f>IF(U2981="未售",ROUNDDOWN(Q2981*(1-5%),0),INDEX([1]房源台账数据源!$AU:$AU,MATCH(B2981,[1]房源台账数据源!$B:$B,0)))</f>
        <v>1076322</v>
      </c>
      <c r="S2981" s="23">
        <f t="shared" si="218"/>
        <v>0</v>
      </c>
      <c r="T2981" s="23">
        <f t="shared" si="219"/>
        <v>-0.0892465939466556</v>
      </c>
      <c r="U2981" s="1" t="str">
        <f>INDEX([1]房源台账数据源!$DE:$DE,MATCH(B2981,[1]房源台账数据源!$B:$B,0))</f>
        <v>已售</v>
      </c>
    </row>
    <row r="2982" s="1" customFormat="1" ht="16.5" customHeight="1" spans="1:21">
      <c r="A2982" s="34">
        <v>77</v>
      </c>
      <c r="B2982" s="28" t="s">
        <v>6017</v>
      </c>
      <c r="C2982" s="34">
        <v>8</v>
      </c>
      <c r="D2982" s="34" t="s">
        <v>6018</v>
      </c>
      <c r="E2982" s="34">
        <v>15</v>
      </c>
      <c r="F2982" s="34" t="s">
        <v>21</v>
      </c>
      <c r="G2982" s="34">
        <v>2.9</v>
      </c>
      <c r="H2982" s="34">
        <v>114.41</v>
      </c>
      <c r="I2982" s="34">
        <v>19.83</v>
      </c>
      <c r="J2982" s="34">
        <v>94.58</v>
      </c>
      <c r="K2982" s="34">
        <v>10503</v>
      </c>
      <c r="L2982" s="34">
        <v>12705</v>
      </c>
      <c r="M2982" s="31">
        <v>1141592</v>
      </c>
      <c r="N2982" s="34"/>
      <c r="O2982" s="34" t="s">
        <v>22</v>
      </c>
      <c r="Q2982" s="1">
        <f>INDEX([1]房源台账数据源!$CZ:$CZ,MATCH(B2982,[1]房源台账数据源!$B:$B,0))</f>
        <v>1141592</v>
      </c>
      <c r="R2982" s="1">
        <f>IF(U2982="未售",ROUNDDOWN(Q2982*(1-5%),0),INDEX([1]房源台账数据源!$AU:$AU,MATCH(B2982,[1]房源台账数据源!$B:$B,0)))</f>
        <v>1036500</v>
      </c>
      <c r="S2982" s="23">
        <f t="shared" si="218"/>
        <v>0</v>
      </c>
      <c r="T2982" s="23">
        <f t="shared" si="219"/>
        <v>-0.092057407550158</v>
      </c>
      <c r="U2982" s="1" t="str">
        <f>INDEX([1]房源台账数据源!$DE:$DE,MATCH(B2982,[1]房源台账数据源!$B:$B,0))</f>
        <v>已售</v>
      </c>
    </row>
    <row r="2983" s="1" customFormat="1" ht="16.5" customHeight="1" spans="1:21">
      <c r="A2983" s="34">
        <v>78</v>
      </c>
      <c r="B2983" s="28" t="s">
        <v>6019</v>
      </c>
      <c r="C2983" s="34">
        <v>8</v>
      </c>
      <c r="D2983" s="34" t="s">
        <v>6020</v>
      </c>
      <c r="E2983" s="34">
        <v>15</v>
      </c>
      <c r="F2983" s="34" t="s">
        <v>21</v>
      </c>
      <c r="G2983" s="34">
        <v>2.9</v>
      </c>
      <c r="H2983" s="34">
        <v>114.41</v>
      </c>
      <c r="I2983" s="34">
        <v>19.83</v>
      </c>
      <c r="J2983" s="34">
        <v>94.58</v>
      </c>
      <c r="K2983" s="34">
        <v>10538</v>
      </c>
      <c r="L2983" s="34">
        <v>12748</v>
      </c>
      <c r="M2983" s="31">
        <v>1145411</v>
      </c>
      <c r="N2983" s="34"/>
      <c r="O2983" s="34" t="s">
        <v>22</v>
      </c>
      <c r="Q2983" s="1">
        <f>INDEX([1]房源台账数据源!$CZ:$CZ,MATCH(B2983,[1]房源台账数据源!$B:$B,0))</f>
        <v>1145411</v>
      </c>
      <c r="R2983" s="1">
        <f>IF(U2983="未售",ROUNDDOWN(Q2983*(1-5%),0),INDEX([1]房源台账数据源!$AU:$AU,MATCH(B2983,[1]房源台账数据源!$B:$B,0)))</f>
        <v>1039966</v>
      </c>
      <c r="S2983" s="23">
        <f t="shared" si="218"/>
        <v>0</v>
      </c>
      <c r="T2983" s="23">
        <f t="shared" si="219"/>
        <v>-0.0920586584204272</v>
      </c>
      <c r="U2983" s="1" t="str">
        <f>INDEX([1]房源台账数据源!$DE:$DE,MATCH(B2983,[1]房源台账数据源!$B:$B,0))</f>
        <v>已售</v>
      </c>
    </row>
    <row r="2984" s="1" customFormat="1" ht="16.5" customHeight="1" spans="1:21">
      <c r="A2984" s="34">
        <v>79</v>
      </c>
      <c r="B2984" s="28" t="s">
        <v>6021</v>
      </c>
      <c r="C2984" s="34">
        <v>8</v>
      </c>
      <c r="D2984" s="34" t="s">
        <v>6022</v>
      </c>
      <c r="E2984" s="34">
        <v>15</v>
      </c>
      <c r="F2984" s="34" t="s">
        <v>21</v>
      </c>
      <c r="G2984" s="34">
        <v>2.9</v>
      </c>
      <c r="H2984" s="34">
        <v>112.74</v>
      </c>
      <c r="I2984" s="34">
        <v>19.54</v>
      </c>
      <c r="J2984" s="34">
        <v>93.2</v>
      </c>
      <c r="K2984" s="34">
        <v>10999</v>
      </c>
      <c r="L2984" s="34">
        <v>13305</v>
      </c>
      <c r="M2984" s="35">
        <v>1240002</v>
      </c>
      <c r="N2984" s="34"/>
      <c r="O2984" s="34" t="s">
        <v>22</v>
      </c>
      <c r="Q2984" s="1">
        <f>INDEX([1]房源台账数据源!$CZ:$CZ,MATCH(B2984,[1]房源台账数据源!$B:$B,0))</f>
        <v>1240002</v>
      </c>
      <c r="R2984" s="1">
        <f>IF(U2984="未售",ROUNDDOWN(Q2984*(1-5%),0),INDEX([1]房源台账数据源!$AU:$AU,MATCH(B2984,[1]房源台账数据源!$B:$B,0)))</f>
        <v>1072871</v>
      </c>
      <c r="S2984" s="23">
        <f t="shared" si="218"/>
        <v>0</v>
      </c>
      <c r="T2984" s="23">
        <f t="shared" si="219"/>
        <v>-0.13478284712444</v>
      </c>
      <c r="U2984" s="1" t="str">
        <f>INDEX([1]房源台账数据源!$DE:$DE,MATCH(B2984,[1]房源台账数据源!$B:$B,0))</f>
        <v>已售</v>
      </c>
    </row>
    <row r="2985" s="1" customFormat="1" ht="16.5" customHeight="1" spans="1:21">
      <c r="A2985" s="34">
        <v>80</v>
      </c>
      <c r="B2985" s="28" t="s">
        <v>6023</v>
      </c>
      <c r="C2985" s="34">
        <v>8</v>
      </c>
      <c r="D2985" s="34" t="s">
        <v>6024</v>
      </c>
      <c r="E2985" s="34">
        <v>15</v>
      </c>
      <c r="F2985" s="34" t="s">
        <v>33</v>
      </c>
      <c r="G2985" s="34">
        <v>2.9</v>
      </c>
      <c r="H2985" s="34">
        <v>71.19</v>
      </c>
      <c r="I2985" s="34">
        <v>12.34</v>
      </c>
      <c r="J2985" s="34">
        <v>58.85</v>
      </c>
      <c r="K2985" s="34">
        <v>9299</v>
      </c>
      <c r="L2985" s="34">
        <v>11249</v>
      </c>
      <c r="M2985" s="35">
        <v>661978</v>
      </c>
      <c r="N2985" s="34"/>
      <c r="O2985" s="34" t="s">
        <v>22</v>
      </c>
      <c r="Q2985" s="1">
        <f>INDEX([1]房源台账数据源!$CZ:$CZ,MATCH(B2985,[1]房源台账数据源!$B:$B,0))</f>
        <v>661978</v>
      </c>
      <c r="R2985" s="1">
        <f>IF(U2985="未售",ROUNDDOWN(Q2985*(1-5%),0),INDEX([1]房源台账数据源!$AU:$AU,MATCH(B2985,[1]房源台账数据源!$B:$B,0)))</f>
        <v>566833</v>
      </c>
      <c r="S2985" s="23">
        <f t="shared" si="218"/>
        <v>0</v>
      </c>
      <c r="T2985" s="23">
        <f t="shared" si="219"/>
        <v>-0.143728341425244</v>
      </c>
      <c r="U2985" s="1" t="str">
        <f>INDEX([1]房源台账数据源!$DE:$DE,MATCH(B2985,[1]房源台账数据源!$B:$B,0))</f>
        <v>已售</v>
      </c>
    </row>
    <row r="2986" s="1" customFormat="1" ht="16.5" customHeight="1" spans="1:21">
      <c r="A2986" s="34">
        <v>81</v>
      </c>
      <c r="B2986" s="28" t="s">
        <v>6025</v>
      </c>
      <c r="C2986" s="34">
        <v>8</v>
      </c>
      <c r="D2986" s="34" t="s">
        <v>6026</v>
      </c>
      <c r="E2986" s="34">
        <v>15</v>
      </c>
      <c r="F2986" s="34" t="s">
        <v>33</v>
      </c>
      <c r="G2986" s="34">
        <v>2.9</v>
      </c>
      <c r="H2986" s="34">
        <v>71.12</v>
      </c>
      <c r="I2986" s="34">
        <v>12.33</v>
      </c>
      <c r="J2986" s="34">
        <v>58.79</v>
      </c>
      <c r="K2986" s="34">
        <v>9272</v>
      </c>
      <c r="L2986" s="34">
        <v>11217</v>
      </c>
      <c r="M2986" s="35">
        <v>659433</v>
      </c>
      <c r="N2986" s="34"/>
      <c r="O2986" s="34" t="s">
        <v>22</v>
      </c>
      <c r="Q2986" s="1">
        <f>INDEX([1]房源台账数据源!$CZ:$CZ,MATCH(B2986,[1]房源台账数据源!$B:$B,0))</f>
        <v>659433</v>
      </c>
      <c r="R2986" s="1">
        <f>IF(U2986="未售",ROUNDDOWN(Q2986*(1-5%),0),INDEX([1]房源台账数据源!$AU:$AU,MATCH(B2986,[1]房源台账数据源!$B:$B,0)))</f>
        <v>564099</v>
      </c>
      <c r="S2986" s="23">
        <f t="shared" si="218"/>
        <v>0</v>
      </c>
      <c r="T2986" s="23">
        <f t="shared" si="219"/>
        <v>-0.144569653020095</v>
      </c>
      <c r="U2986" s="1" t="str">
        <f>INDEX([1]房源台账数据源!$DE:$DE,MATCH(B2986,[1]房源台账数据源!$B:$B,0))</f>
        <v>已售</v>
      </c>
    </row>
    <row r="2987" s="1" customFormat="1" ht="16.5" customHeight="1" spans="1:21">
      <c r="A2987" s="34">
        <v>82</v>
      </c>
      <c r="B2987" s="28" t="s">
        <v>6027</v>
      </c>
      <c r="C2987" s="34">
        <v>8</v>
      </c>
      <c r="D2987" s="34" t="s">
        <v>6028</v>
      </c>
      <c r="E2987" s="34">
        <v>15</v>
      </c>
      <c r="F2987" s="34" t="s">
        <v>21</v>
      </c>
      <c r="G2987" s="34">
        <v>2.9</v>
      </c>
      <c r="H2987" s="34">
        <v>112.74</v>
      </c>
      <c r="I2987" s="34">
        <v>19.54</v>
      </c>
      <c r="J2987" s="34">
        <v>93.2</v>
      </c>
      <c r="K2987" s="34">
        <v>11034</v>
      </c>
      <c r="L2987" s="34">
        <v>13348</v>
      </c>
      <c r="M2987" s="35">
        <v>1243992</v>
      </c>
      <c r="N2987" s="34"/>
      <c r="O2987" s="34" t="s">
        <v>22</v>
      </c>
      <c r="Q2987" s="1">
        <f>INDEX([1]房源台账数据源!$CZ:$CZ,MATCH(B2987,[1]房源台账数据源!$B:$B,0))</f>
        <v>1243992</v>
      </c>
      <c r="R2987" s="1">
        <f>IF(U2987="未售",ROUNDDOWN(Q2987*(1-5%),0),INDEX([1]房源台账数据源!$AU:$AU,MATCH(B2987,[1]房源台账数据源!$B:$B,0)))</f>
        <v>1065559</v>
      </c>
      <c r="S2987" s="23">
        <f t="shared" si="218"/>
        <v>0</v>
      </c>
      <c r="T2987" s="23">
        <f t="shared" si="219"/>
        <v>-0.143435809876591</v>
      </c>
      <c r="U2987" s="1" t="str">
        <f>INDEX([1]房源台账数据源!$DE:$DE,MATCH(B2987,[1]房源台账数据源!$B:$B,0))</f>
        <v>已售</v>
      </c>
    </row>
    <row r="2988" s="1" customFormat="1" ht="16.5" customHeight="1" spans="1:21">
      <c r="A2988" s="34">
        <v>83</v>
      </c>
      <c r="B2988" s="28" t="s">
        <v>6029</v>
      </c>
      <c r="C2988" s="34">
        <v>8</v>
      </c>
      <c r="D2988" s="34" t="s">
        <v>6030</v>
      </c>
      <c r="E2988" s="34">
        <v>16</v>
      </c>
      <c r="F2988" s="34" t="s">
        <v>21</v>
      </c>
      <c r="G2988" s="34">
        <v>2.9</v>
      </c>
      <c r="H2988" s="34">
        <v>114.41</v>
      </c>
      <c r="I2988" s="34">
        <v>19.83</v>
      </c>
      <c r="J2988" s="34">
        <v>94.58</v>
      </c>
      <c r="K2988" s="34">
        <v>10679</v>
      </c>
      <c r="L2988" s="34">
        <v>12918</v>
      </c>
      <c r="M2988" s="31">
        <v>1160687</v>
      </c>
      <c r="N2988" s="34"/>
      <c r="O2988" s="34" t="s">
        <v>22</v>
      </c>
      <c r="Q2988" s="1">
        <f>INDEX([1]房源台账数据源!$CZ:$CZ,MATCH(B2988,[1]房源台账数据源!$B:$B,0))</f>
        <v>1160687</v>
      </c>
      <c r="R2988" s="1">
        <f>IF(U2988="未售",ROUNDDOWN(Q2988*(1-5%),0),INDEX([1]房源台账数据源!$AU:$AU,MATCH(B2988,[1]房源台账数据源!$B:$B,0)))</f>
        <v>1102652</v>
      </c>
      <c r="S2988" s="23">
        <f t="shared" si="218"/>
        <v>0</v>
      </c>
      <c r="T2988" s="23">
        <f t="shared" si="219"/>
        <v>-0.0500005600131646</v>
      </c>
      <c r="U2988" s="1" t="str">
        <f>INDEX([1]房源台账数据源!$DE:$DE,MATCH(B2988,[1]房源台账数据源!$B:$B,0))</f>
        <v>未售</v>
      </c>
    </row>
    <row r="2989" s="1" customFormat="1" ht="16.5" customHeight="1" spans="1:21">
      <c r="A2989" s="34">
        <v>84</v>
      </c>
      <c r="B2989" s="28" t="s">
        <v>6031</v>
      </c>
      <c r="C2989" s="34">
        <v>8</v>
      </c>
      <c r="D2989" s="34" t="s">
        <v>6032</v>
      </c>
      <c r="E2989" s="34">
        <v>16</v>
      </c>
      <c r="F2989" s="34" t="s">
        <v>21</v>
      </c>
      <c r="G2989" s="34">
        <v>2.9</v>
      </c>
      <c r="H2989" s="34">
        <v>114.41</v>
      </c>
      <c r="I2989" s="34">
        <v>19.83</v>
      </c>
      <c r="J2989" s="34">
        <v>94.58</v>
      </c>
      <c r="K2989" s="34">
        <v>10714</v>
      </c>
      <c r="L2989" s="34">
        <v>12960</v>
      </c>
      <c r="M2989" s="31">
        <v>1164505</v>
      </c>
      <c r="N2989" s="34"/>
      <c r="O2989" s="34" t="s">
        <v>22</v>
      </c>
      <c r="Q2989" s="1">
        <f>INDEX([1]房源台账数据源!$CZ:$CZ,MATCH(B2989,[1]房源台账数据源!$B:$B,0))</f>
        <v>1164505</v>
      </c>
      <c r="R2989" s="1">
        <f>IF(U2989="未售",ROUNDDOWN(Q2989*(1-5%),0),INDEX([1]房源台账数据源!$AU:$AU,MATCH(B2989,[1]房源台账数据源!$B:$B,0)))</f>
        <v>1057304</v>
      </c>
      <c r="S2989" s="23">
        <f t="shared" si="218"/>
        <v>0</v>
      </c>
      <c r="T2989" s="23">
        <f t="shared" si="219"/>
        <v>-0.0920571401582647</v>
      </c>
      <c r="U2989" s="1" t="str">
        <f>INDEX([1]房源台账数据源!$DE:$DE,MATCH(B2989,[1]房源台账数据源!$B:$B,0))</f>
        <v>已售</v>
      </c>
    </row>
    <row r="2990" s="1" customFormat="1" ht="16.5" customHeight="1" spans="1:21">
      <c r="A2990" s="34">
        <v>85</v>
      </c>
      <c r="B2990" s="28" t="s">
        <v>6033</v>
      </c>
      <c r="C2990" s="34">
        <v>8</v>
      </c>
      <c r="D2990" s="34" t="s">
        <v>6034</v>
      </c>
      <c r="E2990" s="34">
        <v>16</v>
      </c>
      <c r="F2990" s="34" t="s">
        <v>21</v>
      </c>
      <c r="G2990" s="34">
        <v>2.9</v>
      </c>
      <c r="H2990" s="34">
        <v>112.74</v>
      </c>
      <c r="I2990" s="34">
        <v>19.54</v>
      </c>
      <c r="J2990" s="34">
        <v>93.2</v>
      </c>
      <c r="K2990" s="34">
        <v>11176</v>
      </c>
      <c r="L2990" s="34">
        <v>13519</v>
      </c>
      <c r="M2990" s="35">
        <v>1259949</v>
      </c>
      <c r="N2990" s="34"/>
      <c r="O2990" s="34" t="s">
        <v>22</v>
      </c>
      <c r="Q2990" s="1">
        <f>INDEX([1]房源台账数据源!$CZ:$CZ,MATCH(B2990,[1]房源台账数据源!$B:$B,0))</f>
        <v>1259949</v>
      </c>
      <c r="R2990" s="1">
        <f>IF(U2990="未售",ROUNDDOWN(Q2990*(1-5%),0),INDEX([1]房源台账数据源!$AU:$AU,MATCH(B2990,[1]房源台账数据源!$B:$B,0)))</f>
        <v>1090128</v>
      </c>
      <c r="S2990" s="23">
        <f t="shared" si="218"/>
        <v>0</v>
      </c>
      <c r="T2990" s="23">
        <f t="shared" si="219"/>
        <v>-0.13478402697252</v>
      </c>
      <c r="U2990" s="1" t="str">
        <f>INDEX([1]房源台账数据源!$DE:$DE,MATCH(B2990,[1]房源台账数据源!$B:$B,0))</f>
        <v>已售</v>
      </c>
    </row>
    <row r="2991" s="1" customFormat="1" ht="16.5" customHeight="1" spans="1:21">
      <c r="A2991" s="34">
        <v>86</v>
      </c>
      <c r="B2991" s="28" t="s">
        <v>6035</v>
      </c>
      <c r="C2991" s="34">
        <v>8</v>
      </c>
      <c r="D2991" s="34" t="s">
        <v>6036</v>
      </c>
      <c r="E2991" s="34">
        <v>16</v>
      </c>
      <c r="F2991" s="34" t="s">
        <v>33</v>
      </c>
      <c r="G2991" s="34">
        <v>2.9</v>
      </c>
      <c r="H2991" s="34">
        <v>71.19</v>
      </c>
      <c r="I2991" s="34">
        <v>12.34</v>
      </c>
      <c r="J2991" s="34">
        <v>58.85</v>
      </c>
      <c r="K2991" s="34">
        <v>9478</v>
      </c>
      <c r="L2991" s="34">
        <v>11465</v>
      </c>
      <c r="M2991" s="35">
        <v>674705</v>
      </c>
      <c r="N2991" s="34"/>
      <c r="O2991" s="34" t="s">
        <v>22</v>
      </c>
      <c r="Q2991" s="1">
        <f>INDEX([1]房源台账数据源!$CZ:$CZ,MATCH(B2991,[1]房源台账数据源!$B:$B,0))</f>
        <v>674705</v>
      </c>
      <c r="R2991" s="1">
        <f>IF(U2991="未售",ROUNDDOWN(Q2991*(1-5%),0),INDEX([1]房源台账数据源!$AU:$AU,MATCH(B2991,[1]房源台账数据源!$B:$B,0)))</f>
        <v>573500</v>
      </c>
      <c r="S2991" s="23">
        <f t="shared" si="218"/>
        <v>0</v>
      </c>
      <c r="T2991" s="23">
        <f t="shared" si="219"/>
        <v>-0.14999888840308</v>
      </c>
      <c r="U2991" s="1" t="str">
        <f>INDEX([1]房源台账数据源!$DE:$DE,MATCH(B2991,[1]房源台账数据源!$B:$B,0))</f>
        <v>已售</v>
      </c>
    </row>
    <row r="2992" s="1" customFormat="1" ht="16.5" customHeight="1" spans="1:21">
      <c r="A2992" s="34">
        <v>87</v>
      </c>
      <c r="B2992" s="28" t="s">
        <v>6037</v>
      </c>
      <c r="C2992" s="34">
        <v>8</v>
      </c>
      <c r="D2992" s="34" t="s">
        <v>6038</v>
      </c>
      <c r="E2992" s="34">
        <v>16</v>
      </c>
      <c r="F2992" s="34" t="s">
        <v>33</v>
      </c>
      <c r="G2992" s="34">
        <v>2.9</v>
      </c>
      <c r="H2992" s="34">
        <v>71.12</v>
      </c>
      <c r="I2992" s="34">
        <v>12.33</v>
      </c>
      <c r="J2992" s="34">
        <v>58.79</v>
      </c>
      <c r="K2992" s="34">
        <v>9451</v>
      </c>
      <c r="L2992" s="34">
        <v>11433</v>
      </c>
      <c r="M2992" s="35">
        <v>672160</v>
      </c>
      <c r="N2992" s="34"/>
      <c r="O2992" s="34" t="s">
        <v>22</v>
      </c>
      <c r="Q2992" s="1">
        <f>INDEX([1]房源台账数据源!$CZ:$CZ,MATCH(B2992,[1]房源台账数据源!$B:$B,0))</f>
        <v>672160</v>
      </c>
      <c r="R2992" s="1">
        <f>IF(U2992="未售",ROUNDDOWN(Q2992*(1-5%),0),INDEX([1]房源台账数据源!$AU:$AU,MATCH(B2992,[1]房源台账数据源!$B:$B,0)))</f>
        <v>574984</v>
      </c>
      <c r="S2992" s="23">
        <f t="shared" si="218"/>
        <v>0</v>
      </c>
      <c r="T2992" s="23">
        <f t="shared" si="219"/>
        <v>-0.144572720780766</v>
      </c>
      <c r="U2992" s="1" t="str">
        <f>INDEX([1]房源台账数据源!$DE:$DE,MATCH(B2992,[1]房源台账数据源!$B:$B,0))</f>
        <v>已售</v>
      </c>
    </row>
    <row r="2993" s="1" customFormat="1" ht="16.5" customHeight="1" spans="1:21">
      <c r="A2993" s="34">
        <v>88</v>
      </c>
      <c r="B2993" s="28" t="s">
        <v>6039</v>
      </c>
      <c r="C2993" s="34">
        <v>8</v>
      </c>
      <c r="D2993" s="34" t="s">
        <v>6040</v>
      </c>
      <c r="E2993" s="34">
        <v>16</v>
      </c>
      <c r="F2993" s="34" t="s">
        <v>21</v>
      </c>
      <c r="G2993" s="34">
        <v>2.9</v>
      </c>
      <c r="H2993" s="34">
        <v>112.74</v>
      </c>
      <c r="I2993" s="34">
        <v>19.54</v>
      </c>
      <c r="J2993" s="34">
        <v>93.2</v>
      </c>
      <c r="K2993" s="34">
        <v>11211</v>
      </c>
      <c r="L2993" s="34">
        <v>13562</v>
      </c>
      <c r="M2993" s="35">
        <v>1263939</v>
      </c>
      <c r="N2993" s="34"/>
      <c r="O2993" s="34" t="s">
        <v>22</v>
      </c>
      <c r="Q2993" s="1">
        <f>INDEX([1]房源台账数据源!$CZ:$CZ,MATCH(B2993,[1]房源台账数据源!$B:$B,0))</f>
        <v>1263939</v>
      </c>
      <c r="R2993" s="1">
        <f>IF(U2993="未售",ROUNDDOWN(Q2993*(1-5%),0),INDEX([1]房源台账数据源!$AU:$AU,MATCH(B2993,[1]房源台账数据源!$B:$B,0)))</f>
        <v>1093579</v>
      </c>
      <c r="S2993" s="23">
        <f t="shared" si="218"/>
        <v>0</v>
      </c>
      <c r="T2993" s="23">
        <f t="shared" si="219"/>
        <v>-0.134784985667821</v>
      </c>
      <c r="U2993" s="1" t="str">
        <f>INDEX([1]房源台账数据源!$DE:$DE,MATCH(B2993,[1]房源台账数据源!$B:$B,0))</f>
        <v>已售</v>
      </c>
    </row>
    <row r="2994" s="1" customFormat="1" ht="16.5" customHeight="1" spans="1:21">
      <c r="A2994" s="34">
        <v>89</v>
      </c>
      <c r="B2994" s="28" t="s">
        <v>6041</v>
      </c>
      <c r="C2994" s="34">
        <v>8</v>
      </c>
      <c r="D2994" s="34" t="s">
        <v>6042</v>
      </c>
      <c r="E2994" s="34">
        <v>17</v>
      </c>
      <c r="F2994" s="34" t="s">
        <v>21</v>
      </c>
      <c r="G2994" s="34">
        <v>2.9</v>
      </c>
      <c r="H2994" s="34">
        <v>114.41</v>
      </c>
      <c r="I2994" s="34">
        <v>19.83</v>
      </c>
      <c r="J2994" s="34">
        <v>94.58</v>
      </c>
      <c r="K2994" s="34">
        <v>10679</v>
      </c>
      <c r="L2994" s="34">
        <v>12918</v>
      </c>
      <c r="M2994" s="31">
        <v>1160687</v>
      </c>
      <c r="N2994" s="34"/>
      <c r="O2994" s="34" t="s">
        <v>22</v>
      </c>
      <c r="Q2994" s="1">
        <f>INDEX([1]房源台账数据源!$CZ:$CZ,MATCH(B2994,[1]房源台账数据源!$B:$B,0))</f>
        <v>1160687</v>
      </c>
      <c r="R2994" s="1">
        <f>IF(U2994="未售",ROUNDDOWN(Q2994*(1-5%),0),INDEX([1]房源台账数据源!$AU:$AU,MATCH(B2994,[1]房源台账数据源!$B:$B,0)))</f>
        <v>1102652</v>
      </c>
      <c r="S2994" s="23">
        <f t="shared" si="218"/>
        <v>0</v>
      </c>
      <c r="T2994" s="23">
        <f t="shared" si="219"/>
        <v>-0.0500005600131646</v>
      </c>
      <c r="U2994" s="1" t="str">
        <f>INDEX([1]房源台账数据源!$DE:$DE,MATCH(B2994,[1]房源台账数据源!$B:$B,0))</f>
        <v>未售</v>
      </c>
    </row>
    <row r="2995" s="1" customFormat="1" ht="16.5" customHeight="1" spans="1:21">
      <c r="A2995" s="34">
        <v>90</v>
      </c>
      <c r="B2995" s="28" t="s">
        <v>6043</v>
      </c>
      <c r="C2995" s="34">
        <v>8</v>
      </c>
      <c r="D2995" s="34" t="s">
        <v>6044</v>
      </c>
      <c r="E2995" s="34">
        <v>17</v>
      </c>
      <c r="F2995" s="34" t="s">
        <v>21</v>
      </c>
      <c r="G2995" s="34">
        <v>2.9</v>
      </c>
      <c r="H2995" s="34">
        <v>114.41</v>
      </c>
      <c r="I2995" s="34">
        <v>19.83</v>
      </c>
      <c r="J2995" s="34">
        <v>94.58</v>
      </c>
      <c r="K2995" s="34">
        <v>10714</v>
      </c>
      <c r="L2995" s="34">
        <v>12960</v>
      </c>
      <c r="M2995" s="31">
        <v>1164505</v>
      </c>
      <c r="N2995" s="34"/>
      <c r="O2995" s="34" t="s">
        <v>22</v>
      </c>
      <c r="Q2995" s="1">
        <f>INDEX([1]房源台账数据源!$CZ:$CZ,MATCH(B2995,[1]房源台账数据源!$B:$B,0))</f>
        <v>1164505</v>
      </c>
      <c r="R2995" s="1">
        <f>IF(U2995="未售",ROUNDDOWN(Q2995*(1-5%),0),INDEX([1]房源台账数据源!$AU:$AU,MATCH(B2995,[1]房源台账数据源!$B:$B,0)))</f>
        <v>1068092</v>
      </c>
      <c r="S2995" s="23">
        <f t="shared" si="218"/>
        <v>0</v>
      </c>
      <c r="T2995" s="23">
        <f t="shared" si="219"/>
        <v>-0.0827931181059764</v>
      </c>
      <c r="U2995" s="1" t="str">
        <f>INDEX([1]房源台账数据源!$DE:$DE,MATCH(B2995,[1]房源台账数据源!$B:$B,0))</f>
        <v>已售</v>
      </c>
    </row>
    <row r="2996" s="1" customFormat="1" ht="16.5" customHeight="1" spans="1:21">
      <c r="A2996" s="34">
        <v>91</v>
      </c>
      <c r="B2996" s="28" t="s">
        <v>6045</v>
      </c>
      <c r="C2996" s="34">
        <v>8</v>
      </c>
      <c r="D2996" s="34" t="s">
        <v>6046</v>
      </c>
      <c r="E2996" s="34">
        <v>17</v>
      </c>
      <c r="F2996" s="34" t="s">
        <v>21</v>
      </c>
      <c r="G2996" s="34">
        <v>2.9</v>
      </c>
      <c r="H2996" s="34">
        <v>112.74</v>
      </c>
      <c r="I2996" s="34">
        <v>19.54</v>
      </c>
      <c r="J2996" s="34">
        <v>93.2</v>
      </c>
      <c r="K2996" s="34">
        <v>11176</v>
      </c>
      <c r="L2996" s="34">
        <v>13519</v>
      </c>
      <c r="M2996" s="35">
        <v>1259949</v>
      </c>
      <c r="N2996" s="34"/>
      <c r="O2996" s="34" t="s">
        <v>22</v>
      </c>
      <c r="Q2996" s="1">
        <f>INDEX([1]房源台账数据源!$CZ:$CZ,MATCH(B2996,[1]房源台账数据源!$B:$B,0))</f>
        <v>1259949</v>
      </c>
      <c r="R2996" s="1">
        <f>IF(U2996="未售",ROUNDDOWN(Q2996*(1-5%),0),INDEX([1]房源台账数据源!$AU:$AU,MATCH(B2996,[1]房源台账数据源!$B:$B,0)))</f>
        <v>1079227</v>
      </c>
      <c r="S2996" s="23">
        <f t="shared" si="218"/>
        <v>0</v>
      </c>
      <c r="T2996" s="23">
        <f t="shared" si="219"/>
        <v>-0.143435964471578</v>
      </c>
      <c r="U2996" s="1" t="str">
        <f>INDEX([1]房源台账数据源!$DE:$DE,MATCH(B2996,[1]房源台账数据源!$B:$B,0))</f>
        <v>已售</v>
      </c>
    </row>
    <row r="2997" s="1" customFormat="1" ht="16.5" customHeight="1" spans="1:21">
      <c r="A2997" s="34">
        <v>92</v>
      </c>
      <c r="B2997" s="28" t="s">
        <v>6047</v>
      </c>
      <c r="C2997" s="34">
        <v>8</v>
      </c>
      <c r="D2997" s="34" t="s">
        <v>6048</v>
      </c>
      <c r="E2997" s="34">
        <v>17</v>
      </c>
      <c r="F2997" s="34" t="s">
        <v>33</v>
      </c>
      <c r="G2997" s="34">
        <v>2.9</v>
      </c>
      <c r="H2997" s="34">
        <v>71.19</v>
      </c>
      <c r="I2997" s="34">
        <v>12.34</v>
      </c>
      <c r="J2997" s="34">
        <v>58.85</v>
      </c>
      <c r="K2997" s="34">
        <v>9478</v>
      </c>
      <c r="L2997" s="34">
        <v>11465</v>
      </c>
      <c r="M2997" s="35">
        <v>674705</v>
      </c>
      <c r="N2997" s="34"/>
      <c r="O2997" s="34" t="s">
        <v>22</v>
      </c>
      <c r="Q2997" s="1">
        <f>INDEX([1]房源台账数据源!$CZ:$CZ,MATCH(B2997,[1]房源台账数据源!$B:$B,0))</f>
        <v>674705</v>
      </c>
      <c r="R2997" s="1">
        <f>IF(U2997="未售",ROUNDDOWN(Q2997*(1-5%),0),INDEX([1]房源台账数据源!$AU:$AU,MATCH(B2997,[1]房源台账数据源!$B:$B,0)))</f>
        <v>577729</v>
      </c>
      <c r="S2997" s="23">
        <f t="shared" si="218"/>
        <v>0</v>
      </c>
      <c r="T2997" s="23">
        <f t="shared" si="219"/>
        <v>-0.143730963902743</v>
      </c>
      <c r="U2997" s="1" t="str">
        <f>INDEX([1]房源台账数据源!$DE:$DE,MATCH(B2997,[1]房源台账数据源!$B:$B,0))</f>
        <v>已售</v>
      </c>
    </row>
    <row r="2998" s="1" customFormat="1" ht="16.5" customHeight="1" spans="1:21">
      <c r="A2998" s="34">
        <v>93</v>
      </c>
      <c r="B2998" s="28" t="s">
        <v>6049</v>
      </c>
      <c r="C2998" s="34">
        <v>8</v>
      </c>
      <c r="D2998" s="34" t="s">
        <v>6050</v>
      </c>
      <c r="E2998" s="34">
        <v>17</v>
      </c>
      <c r="F2998" s="34" t="s">
        <v>33</v>
      </c>
      <c r="G2998" s="34">
        <v>2.9</v>
      </c>
      <c r="H2998" s="34">
        <v>71.12</v>
      </c>
      <c r="I2998" s="34">
        <v>12.33</v>
      </c>
      <c r="J2998" s="34">
        <v>58.79</v>
      </c>
      <c r="K2998" s="34">
        <v>9451</v>
      </c>
      <c r="L2998" s="34">
        <v>11433</v>
      </c>
      <c r="M2998" s="35">
        <v>672160</v>
      </c>
      <c r="N2998" s="34"/>
      <c r="O2998" s="34" t="s">
        <v>22</v>
      </c>
      <c r="Q2998" s="1">
        <f>INDEX([1]房源台账数据源!$CZ:$CZ,MATCH(B2998,[1]房源台账数据源!$B:$B,0))</f>
        <v>672160</v>
      </c>
      <c r="R2998" s="1">
        <f>IF(U2998="未售",ROUNDDOWN(Q2998*(1-5%),0),INDEX([1]房源台账数据源!$AU:$AU,MATCH(B2998,[1]房源台账数据源!$B:$B,0)))</f>
        <v>574984</v>
      </c>
      <c r="S2998" s="23">
        <f t="shared" si="218"/>
        <v>0</v>
      </c>
      <c r="T2998" s="23">
        <f t="shared" si="219"/>
        <v>-0.144572720780766</v>
      </c>
      <c r="U2998" s="1" t="str">
        <f>INDEX([1]房源台账数据源!$DE:$DE,MATCH(B2998,[1]房源台账数据源!$B:$B,0))</f>
        <v>已售</v>
      </c>
    </row>
    <row r="2999" s="1" customFormat="1" ht="16.5" customHeight="1" spans="1:21">
      <c r="A2999" s="34">
        <v>94</v>
      </c>
      <c r="B2999" s="28" t="s">
        <v>6051</v>
      </c>
      <c r="C2999" s="34">
        <v>8</v>
      </c>
      <c r="D2999" s="34" t="s">
        <v>6052</v>
      </c>
      <c r="E2999" s="34">
        <v>17</v>
      </c>
      <c r="F2999" s="34" t="s">
        <v>21</v>
      </c>
      <c r="G2999" s="34">
        <v>2.9</v>
      </c>
      <c r="H2999" s="34">
        <v>112.74</v>
      </c>
      <c r="I2999" s="34">
        <v>19.54</v>
      </c>
      <c r="J2999" s="34">
        <v>93.2</v>
      </c>
      <c r="K2999" s="34">
        <v>11211</v>
      </c>
      <c r="L2999" s="34">
        <v>13562</v>
      </c>
      <c r="M2999" s="35">
        <v>1263939</v>
      </c>
      <c r="N2999" s="34"/>
      <c r="O2999" s="34" t="s">
        <v>22</v>
      </c>
      <c r="Q2999" s="1">
        <f>INDEX([1]房源台账数据源!$CZ:$CZ,MATCH(B2999,[1]房源台账数据源!$B:$B,0))</f>
        <v>1263939</v>
      </c>
      <c r="R2999" s="1">
        <f>IF(U2999="未售",ROUNDDOWN(Q2999*(1-5%),0),INDEX([1]房源台账数据源!$AU:$AU,MATCH(B2999,[1]房源台账数据源!$B:$B,0)))</f>
        <v>1082643</v>
      </c>
      <c r="S2999" s="23">
        <f t="shared" si="218"/>
        <v>0</v>
      </c>
      <c r="T2999" s="23">
        <f t="shared" si="219"/>
        <v>-0.143437301958401</v>
      </c>
      <c r="U2999" s="1" t="str">
        <f>INDEX([1]房源台账数据源!$DE:$DE,MATCH(B2999,[1]房源台账数据源!$B:$B,0))</f>
        <v>已售</v>
      </c>
    </row>
    <row r="3000" s="1" customFormat="1" ht="16.5" customHeight="1" spans="1:21">
      <c r="A3000" s="34">
        <v>95</v>
      </c>
      <c r="B3000" s="28" t="s">
        <v>6053</v>
      </c>
      <c r="C3000" s="34">
        <v>8</v>
      </c>
      <c r="D3000" s="34" t="s">
        <v>6054</v>
      </c>
      <c r="E3000" s="34">
        <v>18</v>
      </c>
      <c r="F3000" s="34" t="s">
        <v>21</v>
      </c>
      <c r="G3000" s="34">
        <v>2.9</v>
      </c>
      <c r="H3000" s="34">
        <v>114.41</v>
      </c>
      <c r="I3000" s="34">
        <v>19.83</v>
      </c>
      <c r="J3000" s="34">
        <v>94.58</v>
      </c>
      <c r="K3000" s="34">
        <v>10679</v>
      </c>
      <c r="L3000" s="34">
        <v>12918</v>
      </c>
      <c r="M3000" s="31">
        <v>1160687</v>
      </c>
      <c r="N3000" s="34"/>
      <c r="O3000" s="34" t="s">
        <v>22</v>
      </c>
      <c r="Q3000" s="1">
        <f>INDEX([1]房源台账数据源!$CZ:$CZ,MATCH(B3000,[1]房源台账数据源!$B:$B,0))</f>
        <v>1160687</v>
      </c>
      <c r="R3000" s="1">
        <f>IF(U3000="未售",ROUNDDOWN(Q3000*(1-5%),0),INDEX([1]房源台账数据源!$AU:$AU,MATCH(B3000,[1]房源台账数据源!$B:$B,0)))</f>
        <v>1102652</v>
      </c>
      <c r="S3000" s="23">
        <f t="shared" si="218"/>
        <v>0</v>
      </c>
      <c r="T3000" s="23">
        <f t="shared" si="219"/>
        <v>-0.0500005600131646</v>
      </c>
      <c r="U3000" s="1" t="str">
        <f>INDEX([1]房源台账数据源!$DE:$DE,MATCH(B3000,[1]房源台账数据源!$B:$B,0))</f>
        <v>未售</v>
      </c>
    </row>
    <row r="3001" s="1" customFormat="1" ht="16.5" customHeight="1" spans="1:21">
      <c r="A3001" s="34">
        <v>96</v>
      </c>
      <c r="B3001" s="28" t="s">
        <v>6055</v>
      </c>
      <c r="C3001" s="34">
        <v>8</v>
      </c>
      <c r="D3001" s="34" t="s">
        <v>6056</v>
      </c>
      <c r="E3001" s="34">
        <v>18</v>
      </c>
      <c r="F3001" s="34" t="s">
        <v>21</v>
      </c>
      <c r="G3001" s="34">
        <v>2.9</v>
      </c>
      <c r="H3001" s="34">
        <v>114.41</v>
      </c>
      <c r="I3001" s="34">
        <v>19.83</v>
      </c>
      <c r="J3001" s="34">
        <v>94.58</v>
      </c>
      <c r="K3001" s="34">
        <v>10714</v>
      </c>
      <c r="L3001" s="34">
        <v>12960</v>
      </c>
      <c r="M3001" s="31">
        <v>1164505</v>
      </c>
      <c r="N3001" s="34"/>
      <c r="O3001" s="34" t="s">
        <v>22</v>
      </c>
      <c r="Q3001" s="1">
        <f>INDEX([1]房源台账数据源!$CZ:$CZ,MATCH(B3001,[1]房源台账数据源!$B:$B,0))</f>
        <v>1164505</v>
      </c>
      <c r="R3001" s="1">
        <f>IF(U3001="未售",ROUNDDOWN(Q3001*(1-5%),0),INDEX([1]房源台账数据源!$AU:$AU,MATCH(B3001,[1]房源台账数据源!$B:$B,0)))</f>
        <v>1106279</v>
      </c>
      <c r="S3001" s="23">
        <f t="shared" si="218"/>
        <v>0</v>
      </c>
      <c r="T3001" s="23">
        <f t="shared" si="219"/>
        <v>-0.0500006440504764</v>
      </c>
      <c r="U3001" s="1" t="str">
        <f>INDEX([1]房源台账数据源!$DE:$DE,MATCH(B3001,[1]房源台账数据源!$B:$B,0))</f>
        <v>未售</v>
      </c>
    </row>
    <row r="3002" s="1" customFormat="1" ht="16.5" customHeight="1" spans="1:21">
      <c r="A3002" s="34">
        <v>97</v>
      </c>
      <c r="B3002" s="28" t="s">
        <v>6057</v>
      </c>
      <c r="C3002" s="34">
        <v>8</v>
      </c>
      <c r="D3002" s="34" t="s">
        <v>6058</v>
      </c>
      <c r="E3002" s="34">
        <v>18</v>
      </c>
      <c r="F3002" s="34" t="s">
        <v>21</v>
      </c>
      <c r="G3002" s="34">
        <v>2.9</v>
      </c>
      <c r="H3002" s="34">
        <v>112.74</v>
      </c>
      <c r="I3002" s="34">
        <v>19.54</v>
      </c>
      <c r="J3002" s="34">
        <v>93.2</v>
      </c>
      <c r="K3002" s="34">
        <v>11176</v>
      </c>
      <c r="L3002" s="34">
        <v>13519</v>
      </c>
      <c r="M3002" s="35">
        <v>1259949</v>
      </c>
      <c r="N3002" s="34"/>
      <c r="O3002" s="34" t="s">
        <v>22</v>
      </c>
      <c r="Q3002" s="1">
        <f>INDEX([1]房源台账数据源!$CZ:$CZ,MATCH(B3002,[1]房源台账数据源!$B:$B,0))</f>
        <v>1259949</v>
      </c>
      <c r="R3002" s="1">
        <f>IF(U3002="未售",ROUNDDOWN(Q3002*(1-5%),0),INDEX([1]房源台账数据源!$AU:$AU,MATCH(B3002,[1]房源台账数据源!$B:$B,0)))</f>
        <v>1090128</v>
      </c>
      <c r="S3002" s="23">
        <f t="shared" si="218"/>
        <v>0</v>
      </c>
      <c r="T3002" s="23">
        <f t="shared" si="219"/>
        <v>-0.13478402697252</v>
      </c>
      <c r="U3002" s="1" t="str">
        <f>INDEX([1]房源台账数据源!$DE:$DE,MATCH(B3002,[1]房源台账数据源!$B:$B,0))</f>
        <v>已售</v>
      </c>
    </row>
    <row r="3003" s="1" customFormat="1" ht="16.5" customHeight="1" spans="1:21">
      <c r="A3003" s="34">
        <v>98</v>
      </c>
      <c r="B3003" s="28" t="s">
        <v>6059</v>
      </c>
      <c r="C3003" s="34">
        <v>8</v>
      </c>
      <c r="D3003" s="34" t="s">
        <v>6060</v>
      </c>
      <c r="E3003" s="34">
        <v>18</v>
      </c>
      <c r="F3003" s="34" t="s">
        <v>33</v>
      </c>
      <c r="G3003" s="34">
        <v>2.9</v>
      </c>
      <c r="H3003" s="34">
        <v>71.19</v>
      </c>
      <c r="I3003" s="34">
        <v>12.34</v>
      </c>
      <c r="J3003" s="34">
        <v>58.85</v>
      </c>
      <c r="K3003" s="34">
        <v>9478</v>
      </c>
      <c r="L3003" s="34">
        <v>11465</v>
      </c>
      <c r="M3003" s="35">
        <v>674705</v>
      </c>
      <c r="N3003" s="34"/>
      <c r="O3003" s="34" t="s">
        <v>22</v>
      </c>
      <c r="Q3003" s="1">
        <f>INDEX([1]房源台账数据源!$CZ:$CZ,MATCH(B3003,[1]房源台账数据源!$B:$B,0))</f>
        <v>674705</v>
      </c>
      <c r="R3003" s="1">
        <f>IF(U3003="未售",ROUNDDOWN(Q3003*(1-5%),0),INDEX([1]房源台账数据源!$AU:$AU,MATCH(B3003,[1]房源台账数据源!$B:$B,0)))</f>
        <v>577729</v>
      </c>
      <c r="S3003" s="23">
        <f t="shared" si="218"/>
        <v>0</v>
      </c>
      <c r="T3003" s="23">
        <f t="shared" si="219"/>
        <v>-0.143730963902743</v>
      </c>
      <c r="U3003" s="1" t="str">
        <f>INDEX([1]房源台账数据源!$DE:$DE,MATCH(B3003,[1]房源台账数据源!$B:$B,0))</f>
        <v>已售</v>
      </c>
    </row>
    <row r="3004" s="1" customFormat="1" ht="16.5" customHeight="1" spans="1:21">
      <c r="A3004" s="34">
        <v>99</v>
      </c>
      <c r="B3004" s="28" t="s">
        <v>6061</v>
      </c>
      <c r="C3004" s="34">
        <v>8</v>
      </c>
      <c r="D3004" s="34" t="s">
        <v>6062</v>
      </c>
      <c r="E3004" s="34">
        <v>18</v>
      </c>
      <c r="F3004" s="34" t="s">
        <v>33</v>
      </c>
      <c r="G3004" s="34">
        <v>2.9</v>
      </c>
      <c r="H3004" s="34">
        <v>71.12</v>
      </c>
      <c r="I3004" s="34">
        <v>12.33</v>
      </c>
      <c r="J3004" s="34">
        <v>58.79</v>
      </c>
      <c r="K3004" s="34">
        <v>9451</v>
      </c>
      <c r="L3004" s="34">
        <v>11433</v>
      </c>
      <c r="M3004" s="31">
        <v>638552</v>
      </c>
      <c r="N3004" s="34"/>
      <c r="O3004" s="34" t="s">
        <v>22</v>
      </c>
      <c r="Q3004" s="1">
        <f>INDEX([1]房源台账数据源!$CZ:$CZ,MATCH(B3004,[1]房源台账数据源!$B:$B,0))</f>
        <v>638552</v>
      </c>
      <c r="R3004" s="1">
        <f>IF(U3004="未售",ROUNDDOWN(Q3004*(1-5%),0),INDEX([1]房源台账数据源!$AU:$AU,MATCH(B3004,[1]房源台账数据源!$B:$B,0)))</f>
        <v>574984</v>
      </c>
      <c r="S3004" s="23">
        <f t="shared" si="218"/>
        <v>0</v>
      </c>
      <c r="T3004" s="23">
        <f t="shared" si="219"/>
        <v>-0.0995502324008068</v>
      </c>
      <c r="U3004" s="1" t="str">
        <f>INDEX([1]房源台账数据源!$DE:$DE,MATCH(B3004,[1]房源台账数据源!$B:$B,0))</f>
        <v>已售</v>
      </c>
    </row>
    <row r="3005" s="1" customFormat="1" ht="16.5" customHeight="1" spans="1:21">
      <c r="A3005" s="34">
        <v>100</v>
      </c>
      <c r="B3005" s="28" t="s">
        <v>6063</v>
      </c>
      <c r="C3005" s="34">
        <v>8</v>
      </c>
      <c r="D3005" s="34" t="s">
        <v>6064</v>
      </c>
      <c r="E3005" s="34">
        <v>18</v>
      </c>
      <c r="F3005" s="34" t="s">
        <v>21</v>
      </c>
      <c r="G3005" s="34">
        <v>2.9</v>
      </c>
      <c r="H3005" s="34">
        <v>112.74</v>
      </c>
      <c r="I3005" s="34">
        <v>19.54</v>
      </c>
      <c r="J3005" s="34">
        <v>93.2</v>
      </c>
      <c r="K3005" s="34">
        <v>11211</v>
      </c>
      <c r="L3005" s="34">
        <v>13562</v>
      </c>
      <c r="M3005" s="31">
        <v>1200743</v>
      </c>
      <c r="N3005" s="34"/>
      <c r="O3005" s="34" t="s">
        <v>22</v>
      </c>
      <c r="Q3005" s="1">
        <f>INDEX([1]房源台账数据源!$CZ:$CZ,MATCH(B3005,[1]房源台账数据源!$B:$B,0))</f>
        <v>1200743</v>
      </c>
      <c r="R3005" s="1">
        <f>IF(U3005="未售",ROUNDDOWN(Q3005*(1-5%),0),INDEX([1]房源台账数据源!$AU:$AU,MATCH(B3005,[1]房源台账数据源!$B:$B,0)))</f>
        <v>1093691</v>
      </c>
      <c r="S3005" s="23">
        <f t="shared" si="218"/>
        <v>0</v>
      </c>
      <c r="T3005" s="23">
        <f t="shared" si="219"/>
        <v>-0.0891547983207064</v>
      </c>
      <c r="U3005" s="1" t="str">
        <f>INDEX([1]房源台账数据源!$DE:$DE,MATCH(B3005,[1]房源台账数据源!$B:$B,0))</f>
        <v>已售</v>
      </c>
    </row>
    <row r="3006" s="1" customFormat="1" ht="16.5" customHeight="1" spans="1:21">
      <c r="A3006" s="34">
        <v>101</v>
      </c>
      <c r="B3006" s="28" t="s">
        <v>6065</v>
      </c>
      <c r="C3006" s="34">
        <v>8</v>
      </c>
      <c r="D3006" s="34" t="s">
        <v>6066</v>
      </c>
      <c r="E3006" s="34">
        <v>19</v>
      </c>
      <c r="F3006" s="34" t="s">
        <v>21</v>
      </c>
      <c r="G3006" s="34">
        <v>2.9</v>
      </c>
      <c r="H3006" s="34">
        <v>114.41</v>
      </c>
      <c r="I3006" s="34">
        <v>19.83</v>
      </c>
      <c r="J3006" s="34">
        <v>94.58</v>
      </c>
      <c r="K3006" s="34">
        <v>10679</v>
      </c>
      <c r="L3006" s="34">
        <v>12918</v>
      </c>
      <c r="M3006" s="31">
        <v>1160687</v>
      </c>
      <c r="N3006" s="34"/>
      <c r="O3006" s="34" t="s">
        <v>22</v>
      </c>
      <c r="Q3006" s="1">
        <f>INDEX([1]房源台账数据源!$CZ:$CZ,MATCH(B3006,[1]房源台账数据源!$B:$B,0))</f>
        <v>1160687</v>
      </c>
      <c r="R3006" s="1">
        <f>IF(U3006="未售",ROUNDDOWN(Q3006*(1-5%),0),INDEX([1]房源台账数据源!$AU:$AU,MATCH(B3006,[1]房源台账数据源!$B:$B,0)))</f>
        <v>1102652</v>
      </c>
      <c r="S3006" s="23">
        <f t="shared" si="218"/>
        <v>0</v>
      </c>
      <c r="T3006" s="23">
        <f t="shared" si="219"/>
        <v>-0.0500005600131646</v>
      </c>
      <c r="U3006" s="1" t="str">
        <f>INDEX([1]房源台账数据源!$DE:$DE,MATCH(B3006,[1]房源台账数据源!$B:$B,0))</f>
        <v>未售</v>
      </c>
    </row>
    <row r="3007" s="1" customFormat="1" ht="16.5" customHeight="1" spans="1:21">
      <c r="A3007" s="34">
        <v>102</v>
      </c>
      <c r="B3007" s="28" t="s">
        <v>6067</v>
      </c>
      <c r="C3007" s="34">
        <v>8</v>
      </c>
      <c r="D3007" s="34" t="s">
        <v>6068</v>
      </c>
      <c r="E3007" s="34">
        <v>19</v>
      </c>
      <c r="F3007" s="34" t="s">
        <v>21</v>
      </c>
      <c r="G3007" s="34">
        <v>2.9</v>
      </c>
      <c r="H3007" s="34">
        <v>114.41</v>
      </c>
      <c r="I3007" s="34">
        <v>19.83</v>
      </c>
      <c r="J3007" s="34">
        <v>94.58</v>
      </c>
      <c r="K3007" s="34">
        <v>10714</v>
      </c>
      <c r="L3007" s="34">
        <v>12960</v>
      </c>
      <c r="M3007" s="31">
        <v>1164505</v>
      </c>
      <c r="N3007" s="34"/>
      <c r="O3007" s="34" t="s">
        <v>22</v>
      </c>
      <c r="Q3007" s="1">
        <f>INDEX([1]房源台账数据源!$CZ:$CZ,MATCH(B3007,[1]房源台账数据源!$B:$B,0))</f>
        <v>1164505</v>
      </c>
      <c r="R3007" s="1">
        <f>IF(U3007="未售",ROUNDDOWN(Q3007*(1-5%),0),INDEX([1]房源台账数据源!$AU:$AU,MATCH(B3007,[1]房源台账数据源!$B:$B,0)))</f>
        <v>1106279</v>
      </c>
      <c r="S3007" s="23">
        <f t="shared" si="218"/>
        <v>0</v>
      </c>
      <c r="T3007" s="23">
        <f t="shared" si="219"/>
        <v>-0.0500006440504764</v>
      </c>
      <c r="U3007" s="1" t="str">
        <f>INDEX([1]房源台账数据源!$DE:$DE,MATCH(B3007,[1]房源台账数据源!$B:$B,0))</f>
        <v>未售</v>
      </c>
    </row>
    <row r="3008" s="1" customFormat="1" ht="16.5" customHeight="1" spans="1:21">
      <c r="A3008" s="34">
        <v>103</v>
      </c>
      <c r="B3008" s="28" t="s">
        <v>6069</v>
      </c>
      <c r="C3008" s="34">
        <v>8</v>
      </c>
      <c r="D3008" s="34" t="s">
        <v>6070</v>
      </c>
      <c r="E3008" s="34">
        <v>19</v>
      </c>
      <c r="F3008" s="34" t="s">
        <v>21</v>
      </c>
      <c r="G3008" s="34">
        <v>2.9</v>
      </c>
      <c r="H3008" s="34">
        <v>112.74</v>
      </c>
      <c r="I3008" s="34">
        <v>19.54</v>
      </c>
      <c r="J3008" s="34">
        <v>93.2</v>
      </c>
      <c r="K3008" s="34">
        <v>11176</v>
      </c>
      <c r="L3008" s="34">
        <v>13519</v>
      </c>
      <c r="M3008" s="35">
        <v>1259949</v>
      </c>
      <c r="N3008" s="34"/>
      <c r="O3008" s="34" t="s">
        <v>22</v>
      </c>
      <c r="Q3008" s="1">
        <f>INDEX([1]房源台账数据源!$CZ:$CZ,MATCH(B3008,[1]房源台账数据源!$B:$B,0))</f>
        <v>1259949</v>
      </c>
      <c r="R3008" s="1">
        <f>IF(U3008="未售",ROUNDDOWN(Q3008*(1-5%),0),INDEX([1]房源台账数据源!$AU:$AU,MATCH(B3008,[1]房源台账数据源!$B:$B,0)))</f>
        <v>1090128</v>
      </c>
      <c r="S3008" s="23">
        <f t="shared" si="218"/>
        <v>0</v>
      </c>
      <c r="T3008" s="23">
        <f t="shared" si="219"/>
        <v>-0.13478402697252</v>
      </c>
      <c r="U3008" s="1" t="str">
        <f>INDEX([1]房源台账数据源!$DE:$DE,MATCH(B3008,[1]房源台账数据源!$B:$B,0))</f>
        <v>已售</v>
      </c>
    </row>
    <row r="3009" s="1" customFormat="1" ht="16.5" customHeight="1" spans="1:21">
      <c r="A3009" s="34">
        <v>104</v>
      </c>
      <c r="B3009" s="28" t="s">
        <v>6071</v>
      </c>
      <c r="C3009" s="34">
        <v>8</v>
      </c>
      <c r="D3009" s="34" t="s">
        <v>6072</v>
      </c>
      <c r="E3009" s="34">
        <v>19</v>
      </c>
      <c r="F3009" s="34" t="s">
        <v>33</v>
      </c>
      <c r="G3009" s="34">
        <v>2.9</v>
      </c>
      <c r="H3009" s="34">
        <v>71.19</v>
      </c>
      <c r="I3009" s="34">
        <v>12.34</v>
      </c>
      <c r="J3009" s="34">
        <v>58.85</v>
      </c>
      <c r="K3009" s="34">
        <v>9478</v>
      </c>
      <c r="L3009" s="34">
        <v>11465</v>
      </c>
      <c r="M3009" s="35">
        <v>674705</v>
      </c>
      <c r="N3009" s="34"/>
      <c r="O3009" s="34" t="s">
        <v>22</v>
      </c>
      <c r="Q3009" s="1">
        <f>INDEX([1]房源台账数据源!$CZ:$CZ,MATCH(B3009,[1]房源台账数据源!$B:$B,0))</f>
        <v>674705</v>
      </c>
      <c r="R3009" s="1">
        <f>IF(U3009="未售",ROUNDDOWN(Q3009*(1-5%),0),INDEX([1]房源台账数据源!$AU:$AU,MATCH(B3009,[1]房源台账数据源!$B:$B,0)))</f>
        <v>573500</v>
      </c>
      <c r="S3009" s="23">
        <f t="shared" si="218"/>
        <v>0</v>
      </c>
      <c r="T3009" s="23">
        <f t="shared" si="219"/>
        <v>-0.14999888840308</v>
      </c>
      <c r="U3009" s="1" t="str">
        <f>INDEX([1]房源台账数据源!$DE:$DE,MATCH(B3009,[1]房源台账数据源!$B:$B,0))</f>
        <v>已售</v>
      </c>
    </row>
    <row r="3010" s="1" customFormat="1" ht="16.5" customHeight="1" spans="1:21">
      <c r="A3010" s="34">
        <v>105</v>
      </c>
      <c r="B3010" s="28" t="s">
        <v>6073</v>
      </c>
      <c r="C3010" s="34">
        <v>8</v>
      </c>
      <c r="D3010" s="34" t="s">
        <v>6074</v>
      </c>
      <c r="E3010" s="34">
        <v>19</v>
      </c>
      <c r="F3010" s="34" t="s">
        <v>33</v>
      </c>
      <c r="G3010" s="34">
        <v>2.9</v>
      </c>
      <c r="H3010" s="34">
        <v>71.12</v>
      </c>
      <c r="I3010" s="34">
        <v>12.33</v>
      </c>
      <c r="J3010" s="34">
        <v>58.79</v>
      </c>
      <c r="K3010" s="34">
        <v>9451</v>
      </c>
      <c r="L3010" s="34">
        <v>11433</v>
      </c>
      <c r="M3010" s="35">
        <v>672160</v>
      </c>
      <c r="N3010" s="34"/>
      <c r="O3010" s="34" t="s">
        <v>22</v>
      </c>
      <c r="Q3010" s="1">
        <f>INDEX([1]房源台账数据源!$CZ:$CZ,MATCH(B3010,[1]房源台账数据源!$B:$B,0))</f>
        <v>672160</v>
      </c>
      <c r="R3010" s="1">
        <f>IF(U3010="未售",ROUNDDOWN(Q3010*(1-5%),0),INDEX([1]房源台账数据源!$AU:$AU,MATCH(B3010,[1]房源台账数据源!$B:$B,0)))</f>
        <v>571337</v>
      </c>
      <c r="S3010" s="23">
        <f t="shared" si="218"/>
        <v>0</v>
      </c>
      <c r="T3010" s="23">
        <f t="shared" si="219"/>
        <v>-0.149998512258986</v>
      </c>
      <c r="U3010" s="1" t="str">
        <f>INDEX([1]房源台账数据源!$DE:$DE,MATCH(B3010,[1]房源台账数据源!$B:$B,0))</f>
        <v>已售</v>
      </c>
    </row>
    <row r="3011" s="1" customFormat="1" ht="16.5" customHeight="1" spans="1:21">
      <c r="A3011" s="34">
        <v>106</v>
      </c>
      <c r="B3011" s="28" t="s">
        <v>6075</v>
      </c>
      <c r="C3011" s="34">
        <v>8</v>
      </c>
      <c r="D3011" s="34" t="s">
        <v>6076</v>
      </c>
      <c r="E3011" s="34">
        <v>19</v>
      </c>
      <c r="F3011" s="34" t="s">
        <v>21</v>
      </c>
      <c r="G3011" s="34">
        <v>2.9</v>
      </c>
      <c r="H3011" s="34">
        <v>112.74</v>
      </c>
      <c r="I3011" s="34">
        <v>19.54</v>
      </c>
      <c r="J3011" s="34">
        <v>93.2</v>
      </c>
      <c r="K3011" s="34">
        <v>11211</v>
      </c>
      <c r="L3011" s="34">
        <v>13562</v>
      </c>
      <c r="M3011" s="31">
        <v>1200743</v>
      </c>
      <c r="N3011" s="34"/>
      <c r="O3011" s="34" t="s">
        <v>22</v>
      </c>
      <c r="Q3011" s="1">
        <f>INDEX([1]房源台账数据源!$CZ:$CZ,MATCH(B3011,[1]房源台账数据源!$B:$B,0))</f>
        <v>1200743</v>
      </c>
      <c r="R3011" s="1">
        <f>IF(U3011="未售",ROUNDDOWN(Q3011*(1-5%),0),INDEX([1]房源台账数据源!$AU:$AU,MATCH(B3011,[1]房源台账数据源!$B:$B,0)))</f>
        <v>1082643</v>
      </c>
      <c r="S3011" s="23">
        <f t="shared" ref="S3011:S3074" si="220">(M3011-$Q3011)/$Q3011</f>
        <v>0</v>
      </c>
      <c r="T3011" s="23">
        <f t="shared" ref="T3011:T3074" si="221">(R3011-$Q3011)/$Q3011</f>
        <v>-0.0983557680536135</v>
      </c>
      <c r="U3011" s="1" t="str">
        <f>INDEX([1]房源台账数据源!$DE:$DE,MATCH(B3011,[1]房源台账数据源!$B:$B,0))</f>
        <v>已售</v>
      </c>
    </row>
    <row r="3012" s="1" customFormat="1" ht="16.5" customHeight="1" spans="1:21">
      <c r="A3012" s="34">
        <v>107</v>
      </c>
      <c r="B3012" s="28" t="s">
        <v>6077</v>
      </c>
      <c r="C3012" s="34">
        <v>8</v>
      </c>
      <c r="D3012" s="34" t="s">
        <v>6078</v>
      </c>
      <c r="E3012" s="34">
        <v>20</v>
      </c>
      <c r="F3012" s="34" t="s">
        <v>21</v>
      </c>
      <c r="G3012" s="34">
        <v>2.9</v>
      </c>
      <c r="H3012" s="34">
        <v>114.41</v>
      </c>
      <c r="I3012" s="34">
        <v>19.83</v>
      </c>
      <c r="J3012" s="34">
        <v>94.58</v>
      </c>
      <c r="K3012" s="34">
        <v>10679</v>
      </c>
      <c r="L3012" s="34">
        <v>12918</v>
      </c>
      <c r="M3012" s="31">
        <v>1160687</v>
      </c>
      <c r="N3012" s="34"/>
      <c r="O3012" s="34" t="s">
        <v>22</v>
      </c>
      <c r="Q3012" s="1">
        <f>INDEX([1]房源台账数据源!$CZ:$CZ,MATCH(B3012,[1]房源台账数据源!$B:$B,0))</f>
        <v>1160687</v>
      </c>
      <c r="R3012" s="1">
        <f>IF(U3012="未售",ROUNDDOWN(Q3012*(1-5%),0),INDEX([1]房源台账数据源!$AU:$AU,MATCH(B3012,[1]房源台账数据源!$B:$B,0)))</f>
        <v>1102652</v>
      </c>
      <c r="S3012" s="23">
        <f t="shared" si="220"/>
        <v>0</v>
      </c>
      <c r="T3012" s="23">
        <f t="shared" si="221"/>
        <v>-0.0500005600131646</v>
      </c>
      <c r="U3012" s="1" t="str">
        <f>INDEX([1]房源台账数据源!$DE:$DE,MATCH(B3012,[1]房源台账数据源!$B:$B,0))</f>
        <v>未售</v>
      </c>
    </row>
    <row r="3013" s="1" customFormat="1" ht="16.5" customHeight="1" spans="1:21">
      <c r="A3013" s="34">
        <v>108</v>
      </c>
      <c r="B3013" s="28" t="s">
        <v>6079</v>
      </c>
      <c r="C3013" s="34">
        <v>8</v>
      </c>
      <c r="D3013" s="34" t="s">
        <v>6080</v>
      </c>
      <c r="E3013" s="34">
        <v>20</v>
      </c>
      <c r="F3013" s="34" t="s">
        <v>21</v>
      </c>
      <c r="G3013" s="34">
        <v>2.9</v>
      </c>
      <c r="H3013" s="34">
        <v>114.41</v>
      </c>
      <c r="I3013" s="34">
        <v>19.83</v>
      </c>
      <c r="J3013" s="34">
        <v>94.58</v>
      </c>
      <c r="K3013" s="34">
        <v>10714</v>
      </c>
      <c r="L3013" s="34">
        <v>12960</v>
      </c>
      <c r="M3013" s="31">
        <v>1164505</v>
      </c>
      <c r="N3013" s="34"/>
      <c r="O3013" s="34" t="s">
        <v>22</v>
      </c>
      <c r="Q3013" s="1">
        <f>INDEX([1]房源台账数据源!$CZ:$CZ,MATCH(B3013,[1]房源台账数据源!$B:$B,0))</f>
        <v>1164505</v>
      </c>
      <c r="R3013" s="1">
        <f>IF(U3013="未售",ROUNDDOWN(Q3013*(1-5%),0),INDEX([1]房源台账数据源!$AU:$AU,MATCH(B3013,[1]房源台账数据源!$B:$B,0)))</f>
        <v>1106279</v>
      </c>
      <c r="S3013" s="23">
        <f t="shared" si="220"/>
        <v>0</v>
      </c>
      <c r="T3013" s="23">
        <f t="shared" si="221"/>
        <v>-0.0500006440504764</v>
      </c>
      <c r="U3013" s="1" t="str">
        <f>INDEX([1]房源台账数据源!$DE:$DE,MATCH(B3013,[1]房源台账数据源!$B:$B,0))</f>
        <v>未售</v>
      </c>
    </row>
    <row r="3014" s="1" customFormat="1" ht="16.5" customHeight="1" spans="1:21">
      <c r="A3014" s="34">
        <v>109</v>
      </c>
      <c r="B3014" s="28" t="s">
        <v>6081</v>
      </c>
      <c r="C3014" s="34">
        <v>8</v>
      </c>
      <c r="D3014" s="34" t="s">
        <v>6082</v>
      </c>
      <c r="E3014" s="34">
        <v>20</v>
      </c>
      <c r="F3014" s="34" t="s">
        <v>21</v>
      </c>
      <c r="G3014" s="34">
        <v>2.9</v>
      </c>
      <c r="H3014" s="34">
        <v>112.74</v>
      </c>
      <c r="I3014" s="34">
        <v>19.54</v>
      </c>
      <c r="J3014" s="34">
        <v>93.2</v>
      </c>
      <c r="K3014" s="34">
        <v>11176</v>
      </c>
      <c r="L3014" s="34">
        <v>13519</v>
      </c>
      <c r="M3014" s="35">
        <v>1259949</v>
      </c>
      <c r="N3014" s="34"/>
      <c r="O3014" s="34" t="s">
        <v>22</v>
      </c>
      <c r="Q3014" s="1">
        <f>INDEX([1]房源台账数据源!$CZ:$CZ,MATCH(B3014,[1]房源台账数据源!$B:$B,0))</f>
        <v>1259949</v>
      </c>
      <c r="R3014" s="1">
        <f>IF(U3014="未售",ROUNDDOWN(Q3014*(1-5%),0),INDEX([1]房源台账数据源!$AU:$AU,MATCH(B3014,[1]房源台账数据源!$B:$B,0)))</f>
        <v>1090128</v>
      </c>
      <c r="S3014" s="23">
        <f t="shared" si="220"/>
        <v>0</v>
      </c>
      <c r="T3014" s="23">
        <f t="shared" si="221"/>
        <v>-0.13478402697252</v>
      </c>
      <c r="U3014" s="1" t="str">
        <f>INDEX([1]房源台账数据源!$DE:$DE,MATCH(B3014,[1]房源台账数据源!$B:$B,0))</f>
        <v>已售</v>
      </c>
    </row>
    <row r="3015" s="1" customFormat="1" ht="16.5" customHeight="1" spans="1:21">
      <c r="A3015" s="34">
        <v>110</v>
      </c>
      <c r="B3015" s="28" t="s">
        <v>6083</v>
      </c>
      <c r="C3015" s="34">
        <v>8</v>
      </c>
      <c r="D3015" s="34" t="s">
        <v>6084</v>
      </c>
      <c r="E3015" s="34">
        <v>20</v>
      </c>
      <c r="F3015" s="34" t="s">
        <v>33</v>
      </c>
      <c r="G3015" s="34">
        <v>2.9</v>
      </c>
      <c r="H3015" s="34">
        <v>71.19</v>
      </c>
      <c r="I3015" s="34">
        <v>12.34</v>
      </c>
      <c r="J3015" s="34">
        <v>58.85</v>
      </c>
      <c r="K3015" s="34">
        <v>9478</v>
      </c>
      <c r="L3015" s="34">
        <v>11465</v>
      </c>
      <c r="M3015" s="35">
        <v>674705</v>
      </c>
      <c r="N3015" s="34"/>
      <c r="O3015" s="34" t="s">
        <v>22</v>
      </c>
      <c r="Q3015" s="1">
        <f>INDEX([1]房源台账数据源!$CZ:$CZ,MATCH(B3015,[1]房源台账数据源!$B:$B,0))</f>
        <v>674705</v>
      </c>
      <c r="R3015" s="1">
        <f>IF(U3015="未售",ROUNDDOWN(Q3015*(1-5%),0),INDEX([1]房源台账数据源!$AU:$AU,MATCH(B3015,[1]房源台账数据源!$B:$B,0)))</f>
        <v>573500</v>
      </c>
      <c r="S3015" s="23">
        <f t="shared" si="220"/>
        <v>0</v>
      </c>
      <c r="T3015" s="23">
        <f t="shared" si="221"/>
        <v>-0.14999888840308</v>
      </c>
      <c r="U3015" s="1" t="str">
        <f>INDEX([1]房源台账数据源!$DE:$DE,MATCH(B3015,[1]房源台账数据源!$B:$B,0))</f>
        <v>已售</v>
      </c>
    </row>
    <row r="3016" s="1" customFormat="1" ht="16.5" customHeight="1" spans="1:21">
      <c r="A3016" s="34">
        <v>111</v>
      </c>
      <c r="B3016" s="28" t="s">
        <v>6085</v>
      </c>
      <c r="C3016" s="34">
        <v>8</v>
      </c>
      <c r="D3016" s="34" t="s">
        <v>6086</v>
      </c>
      <c r="E3016" s="34">
        <v>20</v>
      </c>
      <c r="F3016" s="34" t="s">
        <v>33</v>
      </c>
      <c r="G3016" s="34">
        <v>2.9</v>
      </c>
      <c r="H3016" s="34">
        <v>71.12</v>
      </c>
      <c r="I3016" s="34">
        <v>12.33</v>
      </c>
      <c r="J3016" s="34">
        <v>58.79</v>
      </c>
      <c r="K3016" s="34">
        <v>9451</v>
      </c>
      <c r="L3016" s="34">
        <v>11433</v>
      </c>
      <c r="M3016" s="31">
        <v>638552</v>
      </c>
      <c r="N3016" s="34"/>
      <c r="O3016" s="34" t="s">
        <v>22</v>
      </c>
      <c r="Q3016" s="1">
        <f>INDEX([1]房源台账数据源!$CZ:$CZ,MATCH(B3016,[1]房源台账数据源!$B:$B,0))</f>
        <v>638552</v>
      </c>
      <c r="R3016" s="1">
        <f>IF(U3016="未售",ROUNDDOWN(Q3016*(1-5%),0),INDEX([1]房源台账数据源!$AU:$AU,MATCH(B3016,[1]房源台账数据源!$B:$B,0)))</f>
        <v>569235</v>
      </c>
      <c r="S3016" s="23">
        <f t="shared" si="220"/>
        <v>0</v>
      </c>
      <c r="T3016" s="23">
        <f t="shared" si="221"/>
        <v>-0.108553414600534</v>
      </c>
      <c r="U3016" s="1" t="str">
        <f>INDEX([1]房源台账数据源!$DE:$DE,MATCH(B3016,[1]房源台账数据源!$B:$B,0))</f>
        <v>已售</v>
      </c>
    </row>
    <row r="3017" s="1" customFormat="1" ht="16.5" customHeight="1" spans="1:21">
      <c r="A3017" s="34">
        <v>112</v>
      </c>
      <c r="B3017" s="28" t="s">
        <v>6087</v>
      </c>
      <c r="C3017" s="34">
        <v>8</v>
      </c>
      <c r="D3017" s="34" t="s">
        <v>6088</v>
      </c>
      <c r="E3017" s="34">
        <v>20</v>
      </c>
      <c r="F3017" s="34" t="s">
        <v>21</v>
      </c>
      <c r="G3017" s="34">
        <v>2.9</v>
      </c>
      <c r="H3017" s="34">
        <v>112.74</v>
      </c>
      <c r="I3017" s="34">
        <v>19.54</v>
      </c>
      <c r="J3017" s="34">
        <v>93.2</v>
      </c>
      <c r="K3017" s="34">
        <v>11211</v>
      </c>
      <c r="L3017" s="34">
        <v>13562</v>
      </c>
      <c r="M3017" s="35">
        <v>1263939</v>
      </c>
      <c r="N3017" s="34"/>
      <c r="O3017" s="34" t="s">
        <v>22</v>
      </c>
      <c r="Q3017" s="1">
        <f>INDEX([1]房源台账数据源!$CZ:$CZ,MATCH(B3017,[1]房源台账数据源!$B:$B,0))</f>
        <v>1263939</v>
      </c>
      <c r="R3017" s="1">
        <f>IF(U3017="未售",ROUNDDOWN(Q3017*(1-5%),0),INDEX([1]房源台账数据源!$AU:$AU,MATCH(B3017,[1]房源台账数据源!$B:$B,0)))</f>
        <v>1082643</v>
      </c>
      <c r="S3017" s="23">
        <f t="shared" si="220"/>
        <v>0</v>
      </c>
      <c r="T3017" s="23">
        <f t="shared" si="221"/>
        <v>-0.143437301958401</v>
      </c>
      <c r="U3017" s="1" t="str">
        <f>INDEX([1]房源台账数据源!$DE:$DE,MATCH(B3017,[1]房源台账数据源!$B:$B,0))</f>
        <v>已售</v>
      </c>
    </row>
    <row r="3018" s="1" customFormat="1" ht="16.5" customHeight="1" spans="1:21">
      <c r="A3018" s="34">
        <v>113</v>
      </c>
      <c r="B3018" s="28" t="s">
        <v>6089</v>
      </c>
      <c r="C3018" s="34">
        <v>8</v>
      </c>
      <c r="D3018" s="34" t="s">
        <v>6090</v>
      </c>
      <c r="E3018" s="34">
        <v>21</v>
      </c>
      <c r="F3018" s="34" t="s">
        <v>21</v>
      </c>
      <c r="G3018" s="34">
        <v>2.9</v>
      </c>
      <c r="H3018" s="34">
        <v>114.41</v>
      </c>
      <c r="I3018" s="34">
        <v>19.83</v>
      </c>
      <c r="J3018" s="34">
        <v>94.58</v>
      </c>
      <c r="K3018" s="34">
        <v>10913</v>
      </c>
      <c r="L3018" s="34">
        <v>13201</v>
      </c>
      <c r="M3018" s="31">
        <v>1186147</v>
      </c>
      <c r="N3018" s="34"/>
      <c r="O3018" s="34" t="s">
        <v>22</v>
      </c>
      <c r="Q3018" s="1">
        <f>INDEX([1]房源台账数据源!$CZ:$CZ,MATCH(B3018,[1]房源台账数据源!$B:$B,0))</f>
        <v>1186147</v>
      </c>
      <c r="R3018" s="1">
        <f>IF(U3018="未售",ROUNDDOWN(Q3018*(1-5%),0),INDEX([1]房源台账数据源!$AU:$AU,MATCH(B3018,[1]房源台账数据源!$B:$B,0)))</f>
        <v>1126839</v>
      </c>
      <c r="S3018" s="23">
        <f t="shared" si="220"/>
        <v>0</v>
      </c>
      <c r="T3018" s="23">
        <f t="shared" si="221"/>
        <v>-0.0500005479927867</v>
      </c>
      <c r="U3018" s="1" t="str">
        <f>INDEX([1]房源台账数据源!$DE:$DE,MATCH(B3018,[1]房源台账数据源!$B:$B,0))</f>
        <v>未售</v>
      </c>
    </row>
    <row r="3019" s="1" customFormat="1" ht="16.5" customHeight="1" spans="1:21">
      <c r="A3019" s="34">
        <v>114</v>
      </c>
      <c r="B3019" s="28" t="s">
        <v>6091</v>
      </c>
      <c r="C3019" s="34">
        <v>8</v>
      </c>
      <c r="D3019" s="34" t="s">
        <v>6092</v>
      </c>
      <c r="E3019" s="34">
        <v>21</v>
      </c>
      <c r="F3019" s="34" t="s">
        <v>21</v>
      </c>
      <c r="G3019" s="34">
        <v>2.9</v>
      </c>
      <c r="H3019" s="34">
        <v>114.41</v>
      </c>
      <c r="I3019" s="34">
        <v>19.83</v>
      </c>
      <c r="J3019" s="34">
        <v>94.58</v>
      </c>
      <c r="K3019" s="34">
        <v>10948</v>
      </c>
      <c r="L3019" s="34">
        <v>13244</v>
      </c>
      <c r="M3019" s="31">
        <v>1189965</v>
      </c>
      <c r="N3019" s="34"/>
      <c r="O3019" s="34" t="s">
        <v>22</v>
      </c>
      <c r="Q3019" s="1">
        <f>INDEX([1]房源台账数据源!$CZ:$CZ,MATCH(B3019,[1]房源台账数据源!$B:$B,0))</f>
        <v>1189965</v>
      </c>
      <c r="R3019" s="1">
        <f>IF(U3019="未售",ROUNDDOWN(Q3019*(1-5%),0),INDEX([1]房源台账数据源!$AU:$AU,MATCH(B3019,[1]房源台账数据源!$B:$B,0)))</f>
        <v>1130466</v>
      </c>
      <c r="S3019" s="23">
        <f t="shared" si="220"/>
        <v>0</v>
      </c>
      <c r="T3019" s="23">
        <f t="shared" si="221"/>
        <v>-0.0500006302706382</v>
      </c>
      <c r="U3019" s="1" t="str">
        <f>INDEX([1]房源台账数据源!$DE:$DE,MATCH(B3019,[1]房源台账数据源!$B:$B,0))</f>
        <v>未售</v>
      </c>
    </row>
    <row r="3020" s="1" customFormat="1" ht="16.5" customHeight="1" spans="1:21">
      <c r="A3020" s="34">
        <v>115</v>
      </c>
      <c r="B3020" s="28" t="s">
        <v>6093</v>
      </c>
      <c r="C3020" s="34">
        <v>8</v>
      </c>
      <c r="D3020" s="34" t="s">
        <v>6094</v>
      </c>
      <c r="E3020" s="34">
        <v>21</v>
      </c>
      <c r="F3020" s="34" t="s">
        <v>21</v>
      </c>
      <c r="G3020" s="34">
        <v>2.9</v>
      </c>
      <c r="H3020" s="34">
        <v>112.74</v>
      </c>
      <c r="I3020" s="34">
        <v>19.54</v>
      </c>
      <c r="J3020" s="34">
        <v>93.2</v>
      </c>
      <c r="K3020" s="34">
        <v>11412</v>
      </c>
      <c r="L3020" s="34">
        <v>13804</v>
      </c>
      <c r="M3020" s="35">
        <v>1286544</v>
      </c>
      <c r="N3020" s="34"/>
      <c r="O3020" s="34" t="s">
        <v>22</v>
      </c>
      <c r="Q3020" s="1">
        <f>INDEX([1]房源台账数据源!$CZ:$CZ,MATCH(B3020,[1]房源台账数据源!$B:$B,0))</f>
        <v>1286544</v>
      </c>
      <c r="R3020" s="1">
        <f>IF(U3020="未售",ROUNDDOWN(Q3020*(1-5%),0),INDEX([1]房源台账数据源!$AU:$AU,MATCH(B3020,[1]房源台账数据源!$B:$B,0)))</f>
        <v>1113136</v>
      </c>
      <c r="S3020" s="23">
        <f t="shared" si="220"/>
        <v>0</v>
      </c>
      <c r="T3020" s="23">
        <f t="shared" si="221"/>
        <v>-0.134785907050206</v>
      </c>
      <c r="U3020" s="1" t="str">
        <f>INDEX([1]房源台账数据源!$DE:$DE,MATCH(B3020,[1]房源台账数据源!$B:$B,0))</f>
        <v>已售</v>
      </c>
    </row>
    <row r="3021" s="1" customFormat="1" ht="16.5" customHeight="1" spans="1:21">
      <c r="A3021" s="34">
        <v>116</v>
      </c>
      <c r="B3021" s="28" t="s">
        <v>6095</v>
      </c>
      <c r="C3021" s="34">
        <v>8</v>
      </c>
      <c r="D3021" s="34" t="s">
        <v>6096</v>
      </c>
      <c r="E3021" s="34">
        <v>21</v>
      </c>
      <c r="F3021" s="34" t="s">
        <v>33</v>
      </c>
      <c r="G3021" s="34">
        <v>2.9</v>
      </c>
      <c r="H3021" s="34">
        <v>71.19</v>
      </c>
      <c r="I3021" s="34">
        <v>12.34</v>
      </c>
      <c r="J3021" s="34">
        <v>58.85</v>
      </c>
      <c r="K3021" s="34">
        <v>9716</v>
      </c>
      <c r="L3021" s="34">
        <v>11753</v>
      </c>
      <c r="M3021" s="31">
        <v>657091</v>
      </c>
      <c r="N3021" s="34"/>
      <c r="O3021" s="34" t="s">
        <v>22</v>
      </c>
      <c r="Q3021" s="1">
        <f>INDEX([1]房源台账数据源!$CZ:$CZ,MATCH(B3021,[1]房源台账数据源!$B:$B,0))</f>
        <v>657091</v>
      </c>
      <c r="R3021" s="1">
        <f>IF(U3021="未售",ROUNDDOWN(Q3021*(1-5%),0),INDEX([1]房源台账数据源!$AU:$AU,MATCH(B3021,[1]房源台账数据源!$B:$B,0)))</f>
        <v>586335</v>
      </c>
      <c r="S3021" s="23">
        <f t="shared" si="220"/>
        <v>0</v>
      </c>
      <c r="T3021" s="23">
        <f t="shared" si="221"/>
        <v>-0.107680671322541</v>
      </c>
      <c r="U3021" s="1" t="str">
        <f>INDEX([1]房源台账数据源!$DE:$DE,MATCH(B3021,[1]房源台账数据源!$B:$B,0))</f>
        <v>已售</v>
      </c>
    </row>
    <row r="3022" s="1" customFormat="1" ht="16.5" customHeight="1" spans="1:21">
      <c r="A3022" s="34">
        <v>117</v>
      </c>
      <c r="B3022" s="28" t="s">
        <v>6097</v>
      </c>
      <c r="C3022" s="34">
        <v>8</v>
      </c>
      <c r="D3022" s="34" t="s">
        <v>6098</v>
      </c>
      <c r="E3022" s="34">
        <v>21</v>
      </c>
      <c r="F3022" s="34" t="s">
        <v>33</v>
      </c>
      <c r="G3022" s="34">
        <v>2.9</v>
      </c>
      <c r="H3022" s="34">
        <v>71.12</v>
      </c>
      <c r="I3022" s="34">
        <v>12.33</v>
      </c>
      <c r="J3022" s="34">
        <v>58.79</v>
      </c>
      <c r="K3022" s="34">
        <v>9690</v>
      </c>
      <c r="L3022" s="34">
        <v>11722</v>
      </c>
      <c r="M3022" s="35">
        <v>689129</v>
      </c>
      <c r="N3022" s="34"/>
      <c r="O3022" s="34" t="s">
        <v>22</v>
      </c>
      <c r="Q3022" s="1">
        <f>INDEX([1]房源台账数据源!$CZ:$CZ,MATCH(B3022,[1]房源台账数据源!$B:$B,0))</f>
        <v>689129</v>
      </c>
      <c r="R3022" s="1">
        <f>IF(U3022="未售",ROUNDDOWN(Q3022*(1-5%),0),INDEX([1]房源台账数据源!$AU:$AU,MATCH(B3022,[1]房源台账数据源!$B:$B,0)))</f>
        <v>585761</v>
      </c>
      <c r="S3022" s="23">
        <f t="shared" si="220"/>
        <v>0</v>
      </c>
      <c r="T3022" s="23">
        <f t="shared" si="221"/>
        <v>-0.149998041005385</v>
      </c>
      <c r="U3022" s="1" t="str">
        <f>INDEX([1]房源台账数据源!$DE:$DE,MATCH(B3022,[1]房源台账数据源!$B:$B,0))</f>
        <v>已售</v>
      </c>
    </row>
    <row r="3023" s="1" customFormat="1" ht="16.5" customHeight="1" spans="1:21">
      <c r="A3023" s="34">
        <v>118</v>
      </c>
      <c r="B3023" s="28" t="s">
        <v>6099</v>
      </c>
      <c r="C3023" s="34">
        <v>8</v>
      </c>
      <c r="D3023" s="34" t="s">
        <v>6100</v>
      </c>
      <c r="E3023" s="34">
        <v>21</v>
      </c>
      <c r="F3023" s="34" t="s">
        <v>21</v>
      </c>
      <c r="G3023" s="34">
        <v>2.9</v>
      </c>
      <c r="H3023" s="34">
        <v>112.74</v>
      </c>
      <c r="I3023" s="34">
        <v>19.54</v>
      </c>
      <c r="J3023" s="34">
        <v>93.2</v>
      </c>
      <c r="K3023" s="34">
        <v>11447</v>
      </c>
      <c r="L3023" s="34">
        <v>13847</v>
      </c>
      <c r="M3023" s="31">
        <v>1226007</v>
      </c>
      <c r="N3023" s="34"/>
      <c r="O3023" s="34" t="s">
        <v>22</v>
      </c>
      <c r="Q3023" s="1">
        <f>INDEX([1]房源台账数据源!$CZ:$CZ,MATCH(B3023,[1]房源台账数据源!$B:$B,0))</f>
        <v>1226007</v>
      </c>
      <c r="R3023" s="1">
        <f>IF(U3023="未售",ROUNDDOWN(Q3023*(1-5%),0),INDEX([1]房源台账数据源!$AU:$AU,MATCH(B3023,[1]房源台账数据源!$B:$B,0)))</f>
        <v>1105421</v>
      </c>
      <c r="S3023" s="23">
        <f t="shared" si="220"/>
        <v>0</v>
      </c>
      <c r="T3023" s="23">
        <f t="shared" si="221"/>
        <v>-0.0983566978002573</v>
      </c>
      <c r="U3023" s="1" t="str">
        <f>INDEX([1]房源台账数据源!$DE:$DE,MATCH(B3023,[1]房源台账数据源!$B:$B,0))</f>
        <v>已售</v>
      </c>
    </row>
    <row r="3024" s="1" customFormat="1" ht="16.5" customHeight="1" spans="1:21">
      <c r="A3024" s="34">
        <v>119</v>
      </c>
      <c r="B3024" s="28" t="s">
        <v>6101</v>
      </c>
      <c r="C3024" s="34">
        <v>8</v>
      </c>
      <c r="D3024" s="34" t="s">
        <v>6102</v>
      </c>
      <c r="E3024" s="34">
        <v>22</v>
      </c>
      <c r="F3024" s="34" t="s">
        <v>21</v>
      </c>
      <c r="G3024" s="34">
        <v>2.9</v>
      </c>
      <c r="H3024" s="34">
        <v>114.41</v>
      </c>
      <c r="I3024" s="34">
        <v>19.83</v>
      </c>
      <c r="J3024" s="34">
        <v>94.58</v>
      </c>
      <c r="K3024" s="34">
        <v>10913</v>
      </c>
      <c r="L3024" s="34">
        <v>13201</v>
      </c>
      <c r="M3024" s="31">
        <v>1186147</v>
      </c>
      <c r="N3024" s="34"/>
      <c r="O3024" s="34" t="s">
        <v>22</v>
      </c>
      <c r="Q3024" s="1">
        <f>INDEX([1]房源台账数据源!$CZ:$CZ,MATCH(B3024,[1]房源台账数据源!$B:$B,0))</f>
        <v>1186147</v>
      </c>
      <c r="R3024" s="1">
        <f>IF(U3024="未售",ROUNDDOWN(Q3024*(1-5%),0),INDEX([1]房源台账数据源!$AU:$AU,MATCH(B3024,[1]房源台账数据源!$B:$B,0)))</f>
        <v>1126839</v>
      </c>
      <c r="S3024" s="23">
        <f t="shared" si="220"/>
        <v>0</v>
      </c>
      <c r="T3024" s="23">
        <f t="shared" si="221"/>
        <v>-0.0500005479927867</v>
      </c>
      <c r="U3024" s="1" t="str">
        <f>INDEX([1]房源台账数据源!$DE:$DE,MATCH(B3024,[1]房源台账数据源!$B:$B,0))</f>
        <v>未售</v>
      </c>
    </row>
    <row r="3025" s="1" customFormat="1" ht="16.5" customHeight="1" spans="1:21">
      <c r="A3025" s="34">
        <v>120</v>
      </c>
      <c r="B3025" s="28" t="s">
        <v>6103</v>
      </c>
      <c r="C3025" s="34">
        <v>8</v>
      </c>
      <c r="D3025" s="34" t="s">
        <v>6104</v>
      </c>
      <c r="E3025" s="34">
        <v>22</v>
      </c>
      <c r="F3025" s="34" t="s">
        <v>21</v>
      </c>
      <c r="G3025" s="34">
        <v>2.9</v>
      </c>
      <c r="H3025" s="34">
        <v>114.41</v>
      </c>
      <c r="I3025" s="34">
        <v>19.83</v>
      </c>
      <c r="J3025" s="34">
        <v>94.58</v>
      </c>
      <c r="K3025" s="34">
        <v>10948</v>
      </c>
      <c r="L3025" s="34">
        <v>13244</v>
      </c>
      <c r="M3025" s="31">
        <v>1189965</v>
      </c>
      <c r="N3025" s="34"/>
      <c r="O3025" s="34" t="s">
        <v>22</v>
      </c>
      <c r="Q3025" s="1">
        <f>INDEX([1]房源台账数据源!$CZ:$CZ,MATCH(B3025,[1]房源台账数据源!$B:$B,0))</f>
        <v>1189965</v>
      </c>
      <c r="R3025" s="1">
        <f>IF(U3025="未售",ROUNDDOWN(Q3025*(1-5%),0),INDEX([1]房源台账数据源!$AU:$AU,MATCH(B3025,[1]房源台账数据源!$B:$B,0)))</f>
        <v>1130466</v>
      </c>
      <c r="S3025" s="23">
        <f t="shared" si="220"/>
        <v>0</v>
      </c>
      <c r="T3025" s="23">
        <f t="shared" si="221"/>
        <v>-0.0500006302706382</v>
      </c>
      <c r="U3025" s="1" t="str">
        <f>INDEX([1]房源台账数据源!$DE:$DE,MATCH(B3025,[1]房源台账数据源!$B:$B,0))</f>
        <v>未售</v>
      </c>
    </row>
    <row r="3026" s="1" customFormat="1" ht="16.5" customHeight="1" spans="1:21">
      <c r="A3026" s="34">
        <v>121</v>
      </c>
      <c r="B3026" s="28" t="s">
        <v>6105</v>
      </c>
      <c r="C3026" s="34">
        <v>8</v>
      </c>
      <c r="D3026" s="34" t="s">
        <v>6106</v>
      </c>
      <c r="E3026" s="34">
        <v>22</v>
      </c>
      <c r="F3026" s="34" t="s">
        <v>21</v>
      </c>
      <c r="G3026" s="34">
        <v>2.9</v>
      </c>
      <c r="H3026" s="34">
        <v>112.74</v>
      </c>
      <c r="I3026" s="34">
        <v>19.54</v>
      </c>
      <c r="J3026" s="34">
        <v>93.2</v>
      </c>
      <c r="K3026" s="34">
        <v>11412</v>
      </c>
      <c r="L3026" s="34">
        <v>13804</v>
      </c>
      <c r="M3026" s="35">
        <v>1286544</v>
      </c>
      <c r="N3026" s="34"/>
      <c r="O3026" s="34" t="s">
        <v>22</v>
      </c>
      <c r="Q3026" s="1">
        <f>INDEX([1]房源台账数据源!$CZ:$CZ,MATCH(B3026,[1]房源台账数据源!$B:$B,0))</f>
        <v>1286544</v>
      </c>
      <c r="R3026" s="1">
        <f>IF(U3026="未售",ROUNDDOWN(Q3026*(1-5%),0),INDEX([1]房源台账数据源!$AU:$AU,MATCH(B3026,[1]房源台账数据源!$B:$B,0)))</f>
        <v>1102005</v>
      </c>
      <c r="S3026" s="23">
        <f t="shared" si="220"/>
        <v>0</v>
      </c>
      <c r="T3026" s="23">
        <f t="shared" si="221"/>
        <v>-0.143437768160281</v>
      </c>
      <c r="U3026" s="1" t="str">
        <f>INDEX([1]房源台账数据源!$DE:$DE,MATCH(B3026,[1]房源台账数据源!$B:$B,0))</f>
        <v>已售</v>
      </c>
    </row>
    <row r="3027" s="1" customFormat="1" ht="16.5" customHeight="1" spans="1:21">
      <c r="A3027" s="34">
        <v>122</v>
      </c>
      <c r="B3027" s="28" t="s">
        <v>6107</v>
      </c>
      <c r="C3027" s="34">
        <v>8</v>
      </c>
      <c r="D3027" s="34" t="s">
        <v>6108</v>
      </c>
      <c r="E3027" s="34">
        <v>22</v>
      </c>
      <c r="F3027" s="34" t="s">
        <v>33</v>
      </c>
      <c r="G3027" s="34">
        <v>2.9</v>
      </c>
      <c r="H3027" s="34">
        <v>71.19</v>
      </c>
      <c r="I3027" s="34">
        <v>12.34</v>
      </c>
      <c r="J3027" s="34">
        <v>58.85</v>
      </c>
      <c r="K3027" s="34">
        <v>9716</v>
      </c>
      <c r="L3027" s="34">
        <v>11753</v>
      </c>
      <c r="M3027" s="31">
        <v>657091</v>
      </c>
      <c r="N3027" s="34"/>
      <c r="O3027" s="34" t="s">
        <v>22</v>
      </c>
      <c r="Q3027" s="1">
        <f>INDEX([1]房源台账数据源!$CZ:$CZ,MATCH(B3027,[1]房源台账数据源!$B:$B,0))</f>
        <v>657091</v>
      </c>
      <c r="R3027" s="1">
        <f>IF(U3027="未售",ROUNDDOWN(Q3027*(1-5%),0),INDEX([1]房源台账数据源!$AU:$AU,MATCH(B3027,[1]房源台账数据源!$B:$B,0)))</f>
        <v>586336</v>
      </c>
      <c r="S3027" s="23">
        <f t="shared" si="220"/>
        <v>0</v>
      </c>
      <c r="T3027" s="23">
        <f t="shared" si="221"/>
        <v>-0.107679149463316</v>
      </c>
      <c r="U3027" s="1" t="str">
        <f>INDEX([1]房源台账数据源!$DE:$DE,MATCH(B3027,[1]房源台账数据源!$B:$B,0))</f>
        <v>已售</v>
      </c>
    </row>
    <row r="3028" s="1" customFormat="1" ht="16.5" customHeight="1" spans="1:21">
      <c r="A3028" s="34">
        <v>123</v>
      </c>
      <c r="B3028" s="28" t="s">
        <v>6109</v>
      </c>
      <c r="C3028" s="34">
        <v>8</v>
      </c>
      <c r="D3028" s="34" t="s">
        <v>6110</v>
      </c>
      <c r="E3028" s="34">
        <v>22</v>
      </c>
      <c r="F3028" s="34" t="s">
        <v>33</v>
      </c>
      <c r="G3028" s="34">
        <v>2.9</v>
      </c>
      <c r="H3028" s="34">
        <v>71.12</v>
      </c>
      <c r="I3028" s="34">
        <v>12.33</v>
      </c>
      <c r="J3028" s="34">
        <v>58.79</v>
      </c>
      <c r="K3028" s="34">
        <v>9690</v>
      </c>
      <c r="L3028" s="34">
        <v>11722</v>
      </c>
      <c r="M3028" s="31">
        <v>654673</v>
      </c>
      <c r="N3028" s="34"/>
      <c r="O3028" s="34" t="s">
        <v>22</v>
      </c>
      <c r="Q3028" s="1">
        <f>INDEX([1]房源台账数据源!$CZ:$CZ,MATCH(B3028,[1]房源台账数据源!$B:$B,0))</f>
        <v>654673</v>
      </c>
      <c r="R3028" s="1">
        <f>IF(U3028="未售",ROUNDDOWN(Q3028*(1-5%),0),INDEX([1]房源台账数据源!$AU:$AU,MATCH(B3028,[1]房源台账数据源!$B:$B,0)))</f>
        <v>583604</v>
      </c>
      <c r="S3028" s="23">
        <f t="shared" si="220"/>
        <v>0</v>
      </c>
      <c r="T3028" s="23">
        <f t="shared" si="221"/>
        <v>-0.108556485451515</v>
      </c>
      <c r="U3028" s="1" t="str">
        <f>INDEX([1]房源台账数据源!$DE:$DE,MATCH(B3028,[1]房源台账数据源!$B:$B,0))</f>
        <v>已售</v>
      </c>
    </row>
    <row r="3029" s="1" customFormat="1" ht="16.5" customHeight="1" spans="1:21">
      <c r="A3029" s="34">
        <v>124</v>
      </c>
      <c r="B3029" s="28" t="s">
        <v>6111</v>
      </c>
      <c r="C3029" s="34">
        <v>8</v>
      </c>
      <c r="D3029" s="34" t="s">
        <v>6112</v>
      </c>
      <c r="E3029" s="34">
        <v>22</v>
      </c>
      <c r="F3029" s="34" t="s">
        <v>21</v>
      </c>
      <c r="G3029" s="34">
        <v>2.9</v>
      </c>
      <c r="H3029" s="34">
        <v>112.74</v>
      </c>
      <c r="I3029" s="34">
        <v>19.54</v>
      </c>
      <c r="J3029" s="34">
        <v>93.2</v>
      </c>
      <c r="K3029" s="34">
        <v>11447</v>
      </c>
      <c r="L3029" s="34">
        <v>13847</v>
      </c>
      <c r="M3029" s="31">
        <v>1226007</v>
      </c>
      <c r="N3029" s="34"/>
      <c r="O3029" s="34" t="s">
        <v>22</v>
      </c>
      <c r="Q3029" s="1">
        <f>INDEX([1]房源台账数据源!$CZ:$CZ,MATCH(B3029,[1]房源台账数据源!$B:$B,0))</f>
        <v>1226007</v>
      </c>
      <c r="R3029" s="1">
        <f>IF(U3029="未售",ROUNDDOWN(Q3029*(1-5%),0),INDEX([1]房源台账数据源!$AU:$AU,MATCH(B3029,[1]房源台账数据源!$B:$B,0)))</f>
        <v>1105421</v>
      </c>
      <c r="S3029" s="23">
        <f t="shared" si="220"/>
        <v>0</v>
      </c>
      <c r="T3029" s="23">
        <f t="shared" si="221"/>
        <v>-0.0983566978002573</v>
      </c>
      <c r="U3029" s="1" t="str">
        <f>INDEX([1]房源台账数据源!$DE:$DE,MATCH(B3029,[1]房源台账数据源!$B:$B,0))</f>
        <v>已售</v>
      </c>
    </row>
    <row r="3030" s="1" customFormat="1" ht="16.5" customHeight="1" spans="1:21">
      <c r="A3030" s="34">
        <v>125</v>
      </c>
      <c r="B3030" s="28" t="s">
        <v>6113</v>
      </c>
      <c r="C3030" s="34">
        <v>8</v>
      </c>
      <c r="D3030" s="34" t="s">
        <v>6114</v>
      </c>
      <c r="E3030" s="34">
        <v>23</v>
      </c>
      <c r="F3030" s="34" t="s">
        <v>21</v>
      </c>
      <c r="G3030" s="34">
        <v>2.9</v>
      </c>
      <c r="H3030" s="34">
        <v>114.41</v>
      </c>
      <c r="I3030" s="34">
        <v>19.83</v>
      </c>
      <c r="J3030" s="34">
        <v>94.58</v>
      </c>
      <c r="K3030" s="34">
        <v>10913</v>
      </c>
      <c r="L3030" s="34">
        <v>13201</v>
      </c>
      <c r="M3030" s="31">
        <v>1186147</v>
      </c>
      <c r="N3030" s="34"/>
      <c r="O3030" s="34" t="s">
        <v>22</v>
      </c>
      <c r="Q3030" s="1">
        <f>INDEX([1]房源台账数据源!$CZ:$CZ,MATCH(B3030,[1]房源台账数据源!$B:$B,0))</f>
        <v>1186147</v>
      </c>
      <c r="R3030" s="1">
        <f>IF(U3030="未售",ROUNDDOWN(Q3030*(1-5%),0),INDEX([1]房源台账数据源!$AU:$AU,MATCH(B3030,[1]房源台账数据源!$B:$B,0)))</f>
        <v>1126839</v>
      </c>
      <c r="S3030" s="23">
        <f t="shared" si="220"/>
        <v>0</v>
      </c>
      <c r="T3030" s="23">
        <f t="shared" si="221"/>
        <v>-0.0500005479927867</v>
      </c>
      <c r="U3030" s="1" t="str">
        <f>INDEX([1]房源台账数据源!$DE:$DE,MATCH(B3030,[1]房源台账数据源!$B:$B,0))</f>
        <v>未售</v>
      </c>
    </row>
    <row r="3031" s="1" customFormat="1" ht="16.5" customHeight="1" spans="1:21">
      <c r="A3031" s="34">
        <v>126</v>
      </c>
      <c r="B3031" s="28" t="s">
        <v>6115</v>
      </c>
      <c r="C3031" s="34">
        <v>8</v>
      </c>
      <c r="D3031" s="34" t="s">
        <v>6116</v>
      </c>
      <c r="E3031" s="34">
        <v>23</v>
      </c>
      <c r="F3031" s="34" t="s">
        <v>21</v>
      </c>
      <c r="G3031" s="34">
        <v>2.9</v>
      </c>
      <c r="H3031" s="34">
        <v>114.41</v>
      </c>
      <c r="I3031" s="34">
        <v>19.83</v>
      </c>
      <c r="J3031" s="34">
        <v>94.58</v>
      </c>
      <c r="K3031" s="34">
        <v>10948</v>
      </c>
      <c r="L3031" s="34">
        <v>13244</v>
      </c>
      <c r="M3031" s="31">
        <v>1189965</v>
      </c>
      <c r="N3031" s="34"/>
      <c r="O3031" s="34" t="s">
        <v>22</v>
      </c>
      <c r="Q3031" s="1">
        <f>INDEX([1]房源台账数据源!$CZ:$CZ,MATCH(B3031,[1]房源台账数据源!$B:$B,0))</f>
        <v>1189965</v>
      </c>
      <c r="R3031" s="1">
        <f>IF(U3031="未售",ROUNDDOWN(Q3031*(1-5%),0),INDEX([1]房源台账数据源!$AU:$AU,MATCH(B3031,[1]房源台账数据源!$B:$B,0)))</f>
        <v>1130466</v>
      </c>
      <c r="S3031" s="23">
        <f t="shared" si="220"/>
        <v>0</v>
      </c>
      <c r="T3031" s="23">
        <f t="shared" si="221"/>
        <v>-0.0500006302706382</v>
      </c>
      <c r="U3031" s="1" t="str">
        <f>INDEX([1]房源台账数据源!$DE:$DE,MATCH(B3031,[1]房源台账数据源!$B:$B,0))</f>
        <v>未售</v>
      </c>
    </row>
    <row r="3032" s="1" customFormat="1" ht="16.5" customHeight="1" spans="1:21">
      <c r="A3032" s="34">
        <v>127</v>
      </c>
      <c r="B3032" s="28" t="s">
        <v>6117</v>
      </c>
      <c r="C3032" s="34">
        <v>8</v>
      </c>
      <c r="D3032" s="34" t="s">
        <v>6118</v>
      </c>
      <c r="E3032" s="34">
        <v>23</v>
      </c>
      <c r="F3032" s="34" t="s">
        <v>21</v>
      </c>
      <c r="G3032" s="34">
        <v>2.9</v>
      </c>
      <c r="H3032" s="34">
        <v>112.74</v>
      </c>
      <c r="I3032" s="34">
        <v>19.54</v>
      </c>
      <c r="J3032" s="34">
        <v>93.2</v>
      </c>
      <c r="K3032" s="34">
        <v>11412</v>
      </c>
      <c r="L3032" s="34">
        <v>13804</v>
      </c>
      <c r="M3032" s="35">
        <v>1286544</v>
      </c>
      <c r="N3032" s="34"/>
      <c r="O3032" s="34" t="s">
        <v>22</v>
      </c>
      <c r="Q3032" s="1">
        <f>INDEX([1]房源台账数据源!$CZ:$CZ,MATCH(B3032,[1]房源台账数据源!$B:$B,0))</f>
        <v>1286544</v>
      </c>
      <c r="R3032" s="1">
        <f>IF(U3032="未售",ROUNDDOWN(Q3032*(1-5%),0),INDEX([1]房源台账数据源!$AU:$AU,MATCH(B3032,[1]房源台账数据源!$B:$B,0)))</f>
        <v>1113136</v>
      </c>
      <c r="S3032" s="23">
        <f t="shared" si="220"/>
        <v>0</v>
      </c>
      <c r="T3032" s="23">
        <f t="shared" si="221"/>
        <v>-0.134785907050206</v>
      </c>
      <c r="U3032" s="1" t="str">
        <f>INDEX([1]房源台账数据源!$DE:$DE,MATCH(B3032,[1]房源台账数据源!$B:$B,0))</f>
        <v>已售</v>
      </c>
    </row>
    <row r="3033" s="1" customFormat="1" ht="16.5" customHeight="1" spans="1:21">
      <c r="A3033" s="34">
        <v>128</v>
      </c>
      <c r="B3033" s="28" t="s">
        <v>6119</v>
      </c>
      <c r="C3033" s="34">
        <v>8</v>
      </c>
      <c r="D3033" s="34" t="s">
        <v>6120</v>
      </c>
      <c r="E3033" s="34">
        <v>23</v>
      </c>
      <c r="F3033" s="34" t="s">
        <v>33</v>
      </c>
      <c r="G3033" s="34">
        <v>2.9</v>
      </c>
      <c r="H3033" s="34">
        <v>71.19</v>
      </c>
      <c r="I3033" s="34">
        <v>12.34</v>
      </c>
      <c r="J3033" s="34">
        <v>58.85</v>
      </c>
      <c r="K3033" s="34">
        <v>9716</v>
      </c>
      <c r="L3033" s="34">
        <v>11753</v>
      </c>
      <c r="M3033" s="31">
        <v>657091</v>
      </c>
      <c r="N3033" s="34"/>
      <c r="O3033" s="34" t="s">
        <v>22</v>
      </c>
      <c r="Q3033" s="1">
        <f>INDEX([1]房源台账数据源!$CZ:$CZ,MATCH(B3033,[1]房源台账数据源!$B:$B,0))</f>
        <v>657091</v>
      </c>
      <c r="R3033" s="1">
        <f>IF(U3033="未售",ROUNDDOWN(Q3033*(1-5%),0),INDEX([1]房源台账数据源!$AU:$AU,MATCH(B3033,[1]房源台账数据源!$B:$B,0)))</f>
        <v>586337</v>
      </c>
      <c r="S3033" s="23">
        <f t="shared" si="220"/>
        <v>0</v>
      </c>
      <c r="T3033" s="23">
        <f t="shared" si="221"/>
        <v>-0.107677627604091</v>
      </c>
      <c r="U3033" s="1" t="str">
        <f>INDEX([1]房源台账数据源!$DE:$DE,MATCH(B3033,[1]房源台账数据源!$B:$B,0))</f>
        <v>已售</v>
      </c>
    </row>
    <row r="3034" s="1" customFormat="1" ht="16.5" customHeight="1" spans="1:21">
      <c r="A3034" s="34">
        <v>129</v>
      </c>
      <c r="B3034" s="28" t="s">
        <v>6121</v>
      </c>
      <c r="C3034" s="34">
        <v>8</v>
      </c>
      <c r="D3034" s="34" t="s">
        <v>6122</v>
      </c>
      <c r="E3034" s="34">
        <v>23</v>
      </c>
      <c r="F3034" s="34" t="s">
        <v>33</v>
      </c>
      <c r="G3034" s="34">
        <v>2.9</v>
      </c>
      <c r="H3034" s="34">
        <v>71.12</v>
      </c>
      <c r="I3034" s="34">
        <v>12.33</v>
      </c>
      <c r="J3034" s="34">
        <v>58.79</v>
      </c>
      <c r="K3034" s="34">
        <v>9690</v>
      </c>
      <c r="L3034" s="34">
        <v>11722</v>
      </c>
      <c r="M3034" s="31">
        <v>654673</v>
      </c>
      <c r="N3034" s="34"/>
      <c r="O3034" s="34" t="s">
        <v>22</v>
      </c>
      <c r="Q3034" s="1">
        <f>INDEX([1]房源台账数据源!$CZ:$CZ,MATCH(B3034,[1]房源台账数据源!$B:$B,0))</f>
        <v>654673</v>
      </c>
      <c r="R3034" s="1">
        <f>IF(U3034="未售",ROUNDDOWN(Q3034*(1-5%),0),INDEX([1]房源台账数据源!$AU:$AU,MATCH(B3034,[1]房源台账数据源!$B:$B,0)))</f>
        <v>583604</v>
      </c>
      <c r="S3034" s="23">
        <f t="shared" si="220"/>
        <v>0</v>
      </c>
      <c r="T3034" s="23">
        <f t="shared" si="221"/>
        <v>-0.108556485451515</v>
      </c>
      <c r="U3034" s="1" t="str">
        <f>INDEX([1]房源台账数据源!$DE:$DE,MATCH(B3034,[1]房源台账数据源!$B:$B,0))</f>
        <v>已售</v>
      </c>
    </row>
    <row r="3035" s="1" customFormat="1" ht="16.5" customHeight="1" spans="1:21">
      <c r="A3035" s="34">
        <v>130</v>
      </c>
      <c r="B3035" s="28" t="s">
        <v>6123</v>
      </c>
      <c r="C3035" s="34">
        <v>8</v>
      </c>
      <c r="D3035" s="34" t="s">
        <v>6124</v>
      </c>
      <c r="E3035" s="34">
        <v>23</v>
      </c>
      <c r="F3035" s="34" t="s">
        <v>21</v>
      </c>
      <c r="G3035" s="34">
        <v>2.9</v>
      </c>
      <c r="H3035" s="34">
        <v>112.74</v>
      </c>
      <c r="I3035" s="34">
        <v>19.54</v>
      </c>
      <c r="J3035" s="34">
        <v>93.2</v>
      </c>
      <c r="K3035" s="34">
        <v>11447</v>
      </c>
      <c r="L3035" s="34">
        <v>13847</v>
      </c>
      <c r="M3035" s="31">
        <v>1226007</v>
      </c>
      <c r="N3035" s="34"/>
      <c r="O3035" s="34" t="s">
        <v>22</v>
      </c>
      <c r="Q3035" s="1">
        <f>INDEX([1]房源台账数据源!$CZ:$CZ,MATCH(B3035,[1]房源台账数据源!$B:$B,0))</f>
        <v>1226007</v>
      </c>
      <c r="R3035" s="1">
        <f>IF(U3035="未售",ROUNDDOWN(Q3035*(1-5%),0),INDEX([1]房源台账数据源!$AU:$AU,MATCH(B3035,[1]房源台账数据源!$B:$B,0)))</f>
        <v>1105420</v>
      </c>
      <c r="S3035" s="23">
        <f t="shared" si="220"/>
        <v>0</v>
      </c>
      <c r="T3035" s="23">
        <f t="shared" si="221"/>
        <v>-0.0983575134562853</v>
      </c>
      <c r="U3035" s="1" t="str">
        <f>INDEX([1]房源台账数据源!$DE:$DE,MATCH(B3035,[1]房源台账数据源!$B:$B,0))</f>
        <v>已售</v>
      </c>
    </row>
    <row r="3036" s="1" customFormat="1" ht="16.5" customHeight="1" spans="1:21">
      <c r="A3036" s="34">
        <v>131</v>
      </c>
      <c r="B3036" s="28" t="s">
        <v>6125</v>
      </c>
      <c r="C3036" s="34">
        <v>8</v>
      </c>
      <c r="D3036" s="34" t="s">
        <v>6126</v>
      </c>
      <c r="E3036" s="34">
        <v>24</v>
      </c>
      <c r="F3036" s="34" t="s">
        <v>21</v>
      </c>
      <c r="G3036" s="34">
        <v>2.9</v>
      </c>
      <c r="H3036" s="34">
        <v>114.41</v>
      </c>
      <c r="I3036" s="34">
        <v>19.83</v>
      </c>
      <c r="J3036" s="34">
        <v>94.58</v>
      </c>
      <c r="K3036" s="34">
        <v>10913</v>
      </c>
      <c r="L3036" s="34">
        <v>13201</v>
      </c>
      <c r="M3036" s="31">
        <v>1186147</v>
      </c>
      <c r="N3036" s="34"/>
      <c r="O3036" s="34" t="s">
        <v>22</v>
      </c>
      <c r="Q3036" s="1">
        <f>INDEX([1]房源台账数据源!$CZ:$CZ,MATCH(B3036,[1]房源台账数据源!$B:$B,0))</f>
        <v>1186147</v>
      </c>
      <c r="R3036" s="1">
        <f>IF(U3036="未售",ROUNDDOWN(Q3036*(1-5%),0),INDEX([1]房源台账数据源!$AU:$AU,MATCH(B3036,[1]房源台账数据源!$B:$B,0)))</f>
        <v>1126839</v>
      </c>
      <c r="S3036" s="23">
        <f t="shared" si="220"/>
        <v>0</v>
      </c>
      <c r="T3036" s="23">
        <f t="shared" si="221"/>
        <v>-0.0500005479927867</v>
      </c>
      <c r="U3036" s="1" t="str">
        <f>INDEX([1]房源台账数据源!$DE:$DE,MATCH(B3036,[1]房源台账数据源!$B:$B,0))</f>
        <v>未售</v>
      </c>
    </row>
    <row r="3037" s="1" customFormat="1" ht="16.5" customHeight="1" spans="1:21">
      <c r="A3037" s="34">
        <v>132</v>
      </c>
      <c r="B3037" s="28" t="s">
        <v>6127</v>
      </c>
      <c r="C3037" s="34">
        <v>8</v>
      </c>
      <c r="D3037" s="34" t="s">
        <v>6128</v>
      </c>
      <c r="E3037" s="34">
        <v>24</v>
      </c>
      <c r="F3037" s="34" t="s">
        <v>21</v>
      </c>
      <c r="G3037" s="34">
        <v>2.9</v>
      </c>
      <c r="H3037" s="34">
        <v>114.41</v>
      </c>
      <c r="I3037" s="34">
        <v>19.83</v>
      </c>
      <c r="J3037" s="34">
        <v>94.58</v>
      </c>
      <c r="K3037" s="34">
        <v>10948</v>
      </c>
      <c r="L3037" s="34">
        <v>13244</v>
      </c>
      <c r="M3037" s="31">
        <v>1189965</v>
      </c>
      <c r="N3037" s="34"/>
      <c r="O3037" s="34" t="s">
        <v>22</v>
      </c>
      <c r="Q3037" s="1">
        <f>INDEX([1]房源台账数据源!$CZ:$CZ,MATCH(B3037,[1]房源台账数据源!$B:$B,0))</f>
        <v>1189965</v>
      </c>
      <c r="R3037" s="1">
        <f>IF(U3037="未售",ROUNDDOWN(Q3037*(1-5%),0),INDEX([1]房源台账数据源!$AU:$AU,MATCH(B3037,[1]房源台账数据源!$B:$B,0)))</f>
        <v>1130466</v>
      </c>
      <c r="S3037" s="23">
        <f t="shared" si="220"/>
        <v>0</v>
      </c>
      <c r="T3037" s="23">
        <f t="shared" si="221"/>
        <v>-0.0500006302706382</v>
      </c>
      <c r="U3037" s="1" t="str">
        <f>INDEX([1]房源台账数据源!$DE:$DE,MATCH(B3037,[1]房源台账数据源!$B:$B,0))</f>
        <v>未售</v>
      </c>
    </row>
    <row r="3038" s="1" customFormat="1" ht="16.5" customHeight="1" spans="1:21">
      <c r="A3038" s="34">
        <v>133</v>
      </c>
      <c r="B3038" s="28" t="s">
        <v>6129</v>
      </c>
      <c r="C3038" s="34">
        <v>8</v>
      </c>
      <c r="D3038" s="34" t="s">
        <v>6130</v>
      </c>
      <c r="E3038" s="34">
        <v>24</v>
      </c>
      <c r="F3038" s="34" t="s">
        <v>21</v>
      </c>
      <c r="G3038" s="34">
        <v>2.9</v>
      </c>
      <c r="H3038" s="34">
        <v>112.74</v>
      </c>
      <c r="I3038" s="34">
        <v>19.54</v>
      </c>
      <c r="J3038" s="34">
        <v>93.2</v>
      </c>
      <c r="K3038" s="34">
        <v>11412</v>
      </c>
      <c r="L3038" s="34">
        <v>13804</v>
      </c>
      <c r="M3038" s="31">
        <v>1222217</v>
      </c>
      <c r="N3038" s="34"/>
      <c r="O3038" s="34" t="s">
        <v>22</v>
      </c>
      <c r="Q3038" s="1">
        <f>INDEX([1]房源台账数据源!$CZ:$CZ,MATCH(B3038,[1]房源台账数据源!$B:$B,0))</f>
        <v>1222217</v>
      </c>
      <c r="R3038" s="1">
        <f>IF(U3038="未售",ROUNDDOWN(Q3038*(1-5%),0),INDEX([1]房源台账数据源!$AU:$AU,MATCH(B3038,[1]房源台账数据源!$B:$B,0)))</f>
        <v>1102005</v>
      </c>
      <c r="S3038" s="23">
        <f t="shared" si="220"/>
        <v>0</v>
      </c>
      <c r="T3038" s="23">
        <f t="shared" si="221"/>
        <v>-0.0983556929743245</v>
      </c>
      <c r="U3038" s="1" t="str">
        <f>INDEX([1]房源台账数据源!$DE:$DE,MATCH(B3038,[1]房源台账数据源!$B:$B,0))</f>
        <v>已售</v>
      </c>
    </row>
    <row r="3039" s="1" customFormat="1" ht="16.5" customHeight="1" spans="1:21">
      <c r="A3039" s="34">
        <v>134</v>
      </c>
      <c r="B3039" s="28" t="s">
        <v>6131</v>
      </c>
      <c r="C3039" s="34">
        <v>8</v>
      </c>
      <c r="D3039" s="34" t="s">
        <v>6132</v>
      </c>
      <c r="E3039" s="34">
        <v>24</v>
      </c>
      <c r="F3039" s="34" t="s">
        <v>33</v>
      </c>
      <c r="G3039" s="34">
        <v>2.9</v>
      </c>
      <c r="H3039" s="34">
        <v>71.19</v>
      </c>
      <c r="I3039" s="34">
        <v>12.34</v>
      </c>
      <c r="J3039" s="34">
        <v>58.85</v>
      </c>
      <c r="K3039" s="34">
        <v>9716</v>
      </c>
      <c r="L3039" s="34">
        <v>11753</v>
      </c>
      <c r="M3039" s="31">
        <v>657091</v>
      </c>
      <c r="N3039" s="34"/>
      <c r="O3039" s="34" t="s">
        <v>22</v>
      </c>
      <c r="Q3039" s="1">
        <f>INDEX([1]房源台账数据源!$CZ:$CZ,MATCH(B3039,[1]房源台账数据源!$B:$B,0))</f>
        <v>657091</v>
      </c>
      <c r="R3039" s="1">
        <f>IF(U3039="未售",ROUNDDOWN(Q3039*(1-5%),0),INDEX([1]房源台账数据源!$AU:$AU,MATCH(B3039,[1]房源台账数据源!$B:$B,0)))</f>
        <v>624236</v>
      </c>
      <c r="S3039" s="23">
        <f t="shared" si="220"/>
        <v>0</v>
      </c>
      <c r="T3039" s="23">
        <f t="shared" si="221"/>
        <v>-0.0500006848366512</v>
      </c>
      <c r="U3039" s="1" t="str">
        <f>INDEX([1]房源台账数据源!$DE:$DE,MATCH(B3039,[1]房源台账数据源!$B:$B,0))</f>
        <v>未售</v>
      </c>
    </row>
    <row r="3040" s="1" customFormat="1" ht="16.5" customHeight="1" spans="1:21">
      <c r="A3040" s="34">
        <v>135</v>
      </c>
      <c r="B3040" s="28" t="s">
        <v>6133</v>
      </c>
      <c r="C3040" s="34">
        <v>8</v>
      </c>
      <c r="D3040" s="34" t="s">
        <v>6134</v>
      </c>
      <c r="E3040" s="34">
        <v>24</v>
      </c>
      <c r="F3040" s="34" t="s">
        <v>33</v>
      </c>
      <c r="G3040" s="34">
        <v>2.9</v>
      </c>
      <c r="H3040" s="34">
        <v>71.12</v>
      </c>
      <c r="I3040" s="34">
        <v>12.33</v>
      </c>
      <c r="J3040" s="34">
        <v>58.79</v>
      </c>
      <c r="K3040" s="34">
        <v>9690</v>
      </c>
      <c r="L3040" s="34">
        <v>11722</v>
      </c>
      <c r="M3040" s="31">
        <v>654673</v>
      </c>
      <c r="N3040" s="34"/>
      <c r="O3040" s="34" t="s">
        <v>22</v>
      </c>
      <c r="Q3040" s="1">
        <f>INDEX([1]房源台账数据源!$CZ:$CZ,MATCH(B3040,[1]房源台账数据源!$B:$B,0))</f>
        <v>654673</v>
      </c>
      <c r="R3040" s="1">
        <f>IF(U3040="未售",ROUNDDOWN(Q3040*(1-5%),0),INDEX([1]房源台账数据源!$AU:$AU,MATCH(B3040,[1]房源台账数据源!$B:$B,0)))</f>
        <v>621939</v>
      </c>
      <c r="S3040" s="23">
        <f t="shared" si="220"/>
        <v>0</v>
      </c>
      <c r="T3040" s="23">
        <f t="shared" si="221"/>
        <v>-0.050000534618046</v>
      </c>
      <c r="U3040" s="1" t="str">
        <f>INDEX([1]房源台账数据源!$DE:$DE,MATCH(B3040,[1]房源台账数据源!$B:$B,0))</f>
        <v>未售</v>
      </c>
    </row>
    <row r="3041" s="1" customFormat="1" ht="16.5" customHeight="1" spans="1:21">
      <c r="A3041" s="34">
        <v>136</v>
      </c>
      <c r="B3041" s="28" t="s">
        <v>6135</v>
      </c>
      <c r="C3041" s="34">
        <v>8</v>
      </c>
      <c r="D3041" s="34" t="s">
        <v>6136</v>
      </c>
      <c r="E3041" s="34">
        <v>24</v>
      </c>
      <c r="F3041" s="34" t="s">
        <v>21</v>
      </c>
      <c r="G3041" s="34">
        <v>2.9</v>
      </c>
      <c r="H3041" s="34">
        <v>112.74</v>
      </c>
      <c r="I3041" s="34">
        <v>19.54</v>
      </c>
      <c r="J3041" s="34">
        <v>93.2</v>
      </c>
      <c r="K3041" s="34">
        <v>11447</v>
      </c>
      <c r="L3041" s="34">
        <v>13847</v>
      </c>
      <c r="M3041" s="31">
        <v>1226007</v>
      </c>
      <c r="N3041" s="34"/>
      <c r="O3041" s="34" t="s">
        <v>22</v>
      </c>
      <c r="Q3041" s="1">
        <f>INDEX([1]房源台账数据源!$CZ:$CZ,MATCH(B3041,[1]房源台账数据源!$B:$B,0))</f>
        <v>1226007</v>
      </c>
      <c r="R3041" s="1">
        <f>IF(U3041="未售",ROUNDDOWN(Q3041*(1-5%),0),INDEX([1]房源台账数据源!$AU:$AU,MATCH(B3041,[1]房源台账数据源!$B:$B,0)))</f>
        <v>1105421</v>
      </c>
      <c r="S3041" s="23">
        <f t="shared" si="220"/>
        <v>0</v>
      </c>
      <c r="T3041" s="23">
        <f t="shared" si="221"/>
        <v>-0.0983566978002573</v>
      </c>
      <c r="U3041" s="1" t="str">
        <f>INDEX([1]房源台账数据源!$DE:$DE,MATCH(B3041,[1]房源台账数据源!$B:$B,0))</f>
        <v>已售</v>
      </c>
    </row>
    <row r="3042" s="1" customFormat="1" ht="16.5" customHeight="1" spans="1:21">
      <c r="A3042" s="34">
        <v>137</v>
      </c>
      <c r="B3042" s="28" t="s">
        <v>6137</v>
      </c>
      <c r="C3042" s="34">
        <v>8</v>
      </c>
      <c r="D3042" s="34" t="s">
        <v>6138</v>
      </c>
      <c r="E3042" s="34">
        <v>25</v>
      </c>
      <c r="F3042" s="34" t="s">
        <v>21</v>
      </c>
      <c r="G3042" s="34">
        <v>2.9</v>
      </c>
      <c r="H3042" s="34">
        <v>114.41</v>
      </c>
      <c r="I3042" s="34">
        <v>19.83</v>
      </c>
      <c r="J3042" s="34">
        <v>94.58</v>
      </c>
      <c r="K3042" s="34">
        <v>10913</v>
      </c>
      <c r="L3042" s="34">
        <v>13201</v>
      </c>
      <c r="M3042" s="31">
        <v>1186147</v>
      </c>
      <c r="N3042" s="34"/>
      <c r="O3042" s="34" t="s">
        <v>22</v>
      </c>
      <c r="Q3042" s="1">
        <f>INDEX([1]房源台账数据源!$CZ:$CZ,MATCH(B3042,[1]房源台账数据源!$B:$B,0))</f>
        <v>1186147</v>
      </c>
      <c r="R3042" s="1">
        <f>IF(U3042="未售",ROUNDDOWN(Q3042*(1-5%),0),INDEX([1]房源台账数据源!$AU:$AU,MATCH(B3042,[1]房源台账数据源!$B:$B,0)))</f>
        <v>1126839</v>
      </c>
      <c r="S3042" s="23">
        <f t="shared" si="220"/>
        <v>0</v>
      </c>
      <c r="T3042" s="23">
        <f t="shared" si="221"/>
        <v>-0.0500005479927867</v>
      </c>
      <c r="U3042" s="1" t="str">
        <f>INDEX([1]房源台账数据源!$DE:$DE,MATCH(B3042,[1]房源台账数据源!$B:$B,0))</f>
        <v>未售</v>
      </c>
    </row>
    <row r="3043" s="1" customFormat="1" ht="16.5" customHeight="1" spans="1:21">
      <c r="A3043" s="34">
        <v>138</v>
      </c>
      <c r="B3043" s="28" t="s">
        <v>6139</v>
      </c>
      <c r="C3043" s="34">
        <v>8</v>
      </c>
      <c r="D3043" s="34" t="s">
        <v>6140</v>
      </c>
      <c r="E3043" s="34">
        <v>25</v>
      </c>
      <c r="F3043" s="34" t="s">
        <v>21</v>
      </c>
      <c r="G3043" s="34">
        <v>2.9</v>
      </c>
      <c r="H3043" s="34">
        <v>114.41</v>
      </c>
      <c r="I3043" s="34">
        <v>19.83</v>
      </c>
      <c r="J3043" s="34">
        <v>94.58</v>
      </c>
      <c r="K3043" s="34">
        <v>10948</v>
      </c>
      <c r="L3043" s="34">
        <v>13244</v>
      </c>
      <c r="M3043" s="31">
        <v>1189965</v>
      </c>
      <c r="N3043" s="34"/>
      <c r="O3043" s="34" t="s">
        <v>22</v>
      </c>
      <c r="Q3043" s="1">
        <f>INDEX([1]房源台账数据源!$CZ:$CZ,MATCH(B3043,[1]房源台账数据源!$B:$B,0))</f>
        <v>1189965</v>
      </c>
      <c r="R3043" s="1">
        <f>IF(U3043="未售",ROUNDDOWN(Q3043*(1-5%),0),INDEX([1]房源台账数据源!$AU:$AU,MATCH(B3043,[1]房源台账数据源!$B:$B,0)))</f>
        <v>1130466</v>
      </c>
      <c r="S3043" s="23">
        <f t="shared" si="220"/>
        <v>0</v>
      </c>
      <c r="T3043" s="23">
        <f t="shared" si="221"/>
        <v>-0.0500006302706382</v>
      </c>
      <c r="U3043" s="1" t="str">
        <f>INDEX([1]房源台账数据源!$DE:$DE,MATCH(B3043,[1]房源台账数据源!$B:$B,0))</f>
        <v>未售</v>
      </c>
    </row>
    <row r="3044" s="1" customFormat="1" ht="16.5" customHeight="1" spans="1:21">
      <c r="A3044" s="34">
        <v>139</v>
      </c>
      <c r="B3044" s="28" t="s">
        <v>6141</v>
      </c>
      <c r="C3044" s="34">
        <v>8</v>
      </c>
      <c r="D3044" s="34" t="s">
        <v>6142</v>
      </c>
      <c r="E3044" s="34">
        <v>25</v>
      </c>
      <c r="F3044" s="34" t="s">
        <v>21</v>
      </c>
      <c r="G3044" s="34">
        <v>2.9</v>
      </c>
      <c r="H3044" s="34">
        <v>112.74</v>
      </c>
      <c r="I3044" s="34">
        <v>19.54</v>
      </c>
      <c r="J3044" s="34">
        <v>93.2</v>
      </c>
      <c r="K3044" s="34">
        <v>11412</v>
      </c>
      <c r="L3044" s="34">
        <v>13804</v>
      </c>
      <c r="M3044" s="35">
        <v>1286544</v>
      </c>
      <c r="N3044" s="34"/>
      <c r="O3044" s="34" t="s">
        <v>22</v>
      </c>
      <c r="Q3044" s="1">
        <f>INDEX([1]房源台账数据源!$CZ:$CZ,MATCH(B3044,[1]房源台账数据源!$B:$B,0))</f>
        <v>1286544</v>
      </c>
      <c r="R3044" s="1">
        <f>IF(U3044="未售",ROUNDDOWN(Q3044*(1-5%),0),INDEX([1]房源台账数据源!$AU:$AU,MATCH(B3044,[1]房源台账数据源!$B:$B,0)))</f>
        <v>1102005</v>
      </c>
      <c r="S3044" s="23">
        <f t="shared" si="220"/>
        <v>0</v>
      </c>
      <c r="T3044" s="23">
        <f t="shared" si="221"/>
        <v>-0.143437768160281</v>
      </c>
      <c r="U3044" s="1" t="str">
        <f>INDEX([1]房源台账数据源!$DE:$DE,MATCH(B3044,[1]房源台账数据源!$B:$B,0))</f>
        <v>已售</v>
      </c>
    </row>
    <row r="3045" s="1" customFormat="1" ht="16.5" customHeight="1" spans="1:21">
      <c r="A3045" s="34">
        <v>140</v>
      </c>
      <c r="B3045" s="28" t="s">
        <v>6143</v>
      </c>
      <c r="C3045" s="34">
        <v>8</v>
      </c>
      <c r="D3045" s="34" t="s">
        <v>6144</v>
      </c>
      <c r="E3045" s="34">
        <v>25</v>
      </c>
      <c r="F3045" s="34" t="s">
        <v>33</v>
      </c>
      <c r="G3045" s="34">
        <v>2.9</v>
      </c>
      <c r="H3045" s="34">
        <v>71.19</v>
      </c>
      <c r="I3045" s="34">
        <v>12.34</v>
      </c>
      <c r="J3045" s="34">
        <v>58.85</v>
      </c>
      <c r="K3045" s="34">
        <v>9716</v>
      </c>
      <c r="L3045" s="34">
        <v>11753</v>
      </c>
      <c r="M3045" s="31">
        <v>657091</v>
      </c>
      <c r="N3045" s="34"/>
      <c r="O3045" s="34" t="s">
        <v>22</v>
      </c>
      <c r="Q3045" s="1">
        <f>INDEX([1]房源台账数据源!$CZ:$CZ,MATCH(B3045,[1]房源台账数据源!$B:$B,0))</f>
        <v>657091</v>
      </c>
      <c r="R3045" s="1">
        <f>IF(U3045="未售",ROUNDDOWN(Q3045*(1-5%),0),INDEX([1]房源台账数据源!$AU:$AU,MATCH(B3045,[1]房源台账数据源!$B:$B,0)))</f>
        <v>624236</v>
      </c>
      <c r="S3045" s="23">
        <f t="shared" si="220"/>
        <v>0</v>
      </c>
      <c r="T3045" s="23">
        <f t="shared" si="221"/>
        <v>-0.0500006848366512</v>
      </c>
      <c r="U3045" s="1" t="str">
        <f>INDEX([1]房源台账数据源!$DE:$DE,MATCH(B3045,[1]房源台账数据源!$B:$B,0))</f>
        <v>未售</v>
      </c>
    </row>
    <row r="3046" s="1" customFormat="1" ht="16.5" customHeight="1" spans="1:21">
      <c r="A3046" s="34">
        <v>141</v>
      </c>
      <c r="B3046" s="28" t="s">
        <v>6145</v>
      </c>
      <c r="C3046" s="34">
        <v>8</v>
      </c>
      <c r="D3046" s="34" t="s">
        <v>6146</v>
      </c>
      <c r="E3046" s="34">
        <v>25</v>
      </c>
      <c r="F3046" s="34" t="s">
        <v>33</v>
      </c>
      <c r="G3046" s="34">
        <v>2.9</v>
      </c>
      <c r="H3046" s="34">
        <v>71.12</v>
      </c>
      <c r="I3046" s="34">
        <v>12.33</v>
      </c>
      <c r="J3046" s="34">
        <v>58.79</v>
      </c>
      <c r="K3046" s="34">
        <v>9690</v>
      </c>
      <c r="L3046" s="34">
        <v>11722</v>
      </c>
      <c r="M3046" s="31">
        <v>654673</v>
      </c>
      <c r="N3046" s="34"/>
      <c r="O3046" s="34" t="s">
        <v>22</v>
      </c>
      <c r="Q3046" s="1">
        <f>INDEX([1]房源台账数据源!$CZ:$CZ,MATCH(B3046,[1]房源台账数据源!$B:$B,0))</f>
        <v>654673</v>
      </c>
      <c r="R3046" s="1">
        <f>IF(U3046="未售",ROUNDDOWN(Q3046*(1-5%),0),INDEX([1]房源台账数据源!$AU:$AU,MATCH(B3046,[1]房源台账数据源!$B:$B,0)))</f>
        <v>621939</v>
      </c>
      <c r="S3046" s="23">
        <f t="shared" si="220"/>
        <v>0</v>
      </c>
      <c r="T3046" s="23">
        <f t="shared" si="221"/>
        <v>-0.050000534618046</v>
      </c>
      <c r="U3046" s="1" t="str">
        <f>INDEX([1]房源台账数据源!$DE:$DE,MATCH(B3046,[1]房源台账数据源!$B:$B,0))</f>
        <v>未售</v>
      </c>
    </row>
    <row r="3047" s="1" customFormat="1" ht="16.5" customHeight="1" spans="1:21">
      <c r="A3047" s="34">
        <v>142</v>
      </c>
      <c r="B3047" s="28" t="s">
        <v>6147</v>
      </c>
      <c r="C3047" s="34">
        <v>8</v>
      </c>
      <c r="D3047" s="34" t="s">
        <v>6148</v>
      </c>
      <c r="E3047" s="34">
        <v>25</v>
      </c>
      <c r="F3047" s="34" t="s">
        <v>21</v>
      </c>
      <c r="G3047" s="34">
        <v>2.9</v>
      </c>
      <c r="H3047" s="34">
        <v>112.74</v>
      </c>
      <c r="I3047" s="34">
        <v>19.54</v>
      </c>
      <c r="J3047" s="34">
        <v>93.2</v>
      </c>
      <c r="K3047" s="34">
        <v>11447</v>
      </c>
      <c r="L3047" s="34">
        <v>13847</v>
      </c>
      <c r="M3047" s="31">
        <v>1226007</v>
      </c>
      <c r="N3047" s="34"/>
      <c r="O3047" s="34" t="s">
        <v>22</v>
      </c>
      <c r="Q3047" s="1">
        <f>INDEX([1]房源台账数据源!$CZ:$CZ,MATCH(B3047,[1]房源台账数据源!$B:$B,0))</f>
        <v>1226007</v>
      </c>
      <c r="R3047" s="1">
        <f>IF(U3047="未售",ROUNDDOWN(Q3047*(1-5%),0),INDEX([1]房源台账数据源!$AU:$AU,MATCH(B3047,[1]房源台账数据源!$B:$B,0)))</f>
        <v>1105421</v>
      </c>
      <c r="S3047" s="23">
        <f t="shared" si="220"/>
        <v>0</v>
      </c>
      <c r="T3047" s="23">
        <f t="shared" si="221"/>
        <v>-0.0983566978002573</v>
      </c>
      <c r="U3047" s="1" t="str">
        <f>INDEX([1]房源台账数据源!$DE:$DE,MATCH(B3047,[1]房源台账数据源!$B:$B,0))</f>
        <v>已售</v>
      </c>
    </row>
    <row r="3048" s="1" customFormat="1" ht="16.5" customHeight="1" spans="1:21">
      <c r="A3048" s="34">
        <v>143</v>
      </c>
      <c r="B3048" s="28" t="s">
        <v>6149</v>
      </c>
      <c r="C3048" s="34">
        <v>8</v>
      </c>
      <c r="D3048" s="34" t="s">
        <v>6150</v>
      </c>
      <c r="E3048" s="34">
        <v>26</v>
      </c>
      <c r="F3048" s="34" t="s">
        <v>21</v>
      </c>
      <c r="G3048" s="34">
        <v>2.9</v>
      </c>
      <c r="H3048" s="34">
        <v>114.41</v>
      </c>
      <c r="I3048" s="34">
        <v>19.83</v>
      </c>
      <c r="J3048" s="34">
        <v>94.58</v>
      </c>
      <c r="K3048" s="34">
        <v>10913</v>
      </c>
      <c r="L3048" s="34">
        <v>13201</v>
      </c>
      <c r="M3048" s="31">
        <v>1186147</v>
      </c>
      <c r="N3048" s="34"/>
      <c r="O3048" s="34" t="s">
        <v>22</v>
      </c>
      <c r="Q3048" s="1">
        <f>INDEX([1]房源台账数据源!$CZ:$CZ,MATCH(B3048,[1]房源台账数据源!$B:$B,0))</f>
        <v>1186147</v>
      </c>
      <c r="R3048" s="1">
        <f>IF(U3048="未售",ROUNDDOWN(Q3048*(1-5%),0),INDEX([1]房源台账数据源!$AU:$AU,MATCH(B3048,[1]房源台账数据源!$B:$B,0)))</f>
        <v>1126839</v>
      </c>
      <c r="S3048" s="23">
        <f t="shared" si="220"/>
        <v>0</v>
      </c>
      <c r="T3048" s="23">
        <f t="shared" si="221"/>
        <v>-0.0500005479927867</v>
      </c>
      <c r="U3048" s="1" t="str">
        <f>INDEX([1]房源台账数据源!$DE:$DE,MATCH(B3048,[1]房源台账数据源!$B:$B,0))</f>
        <v>未售</v>
      </c>
    </row>
    <row r="3049" s="1" customFormat="1" ht="16.5" customHeight="1" spans="1:21">
      <c r="A3049" s="34">
        <v>144</v>
      </c>
      <c r="B3049" s="28" t="s">
        <v>6151</v>
      </c>
      <c r="C3049" s="34">
        <v>8</v>
      </c>
      <c r="D3049" s="34" t="s">
        <v>6152</v>
      </c>
      <c r="E3049" s="34">
        <v>26</v>
      </c>
      <c r="F3049" s="34" t="s">
        <v>21</v>
      </c>
      <c r="G3049" s="34">
        <v>2.9</v>
      </c>
      <c r="H3049" s="34">
        <v>114.41</v>
      </c>
      <c r="I3049" s="34">
        <v>19.83</v>
      </c>
      <c r="J3049" s="34">
        <v>94.58</v>
      </c>
      <c r="K3049" s="34">
        <v>10948</v>
      </c>
      <c r="L3049" s="34">
        <v>13244</v>
      </c>
      <c r="M3049" s="31">
        <v>1189965</v>
      </c>
      <c r="N3049" s="34"/>
      <c r="O3049" s="34" t="s">
        <v>22</v>
      </c>
      <c r="Q3049" s="1">
        <f>INDEX([1]房源台账数据源!$CZ:$CZ,MATCH(B3049,[1]房源台账数据源!$B:$B,0))</f>
        <v>1189965</v>
      </c>
      <c r="R3049" s="1">
        <f>IF(U3049="未售",ROUNDDOWN(Q3049*(1-5%),0),INDEX([1]房源台账数据源!$AU:$AU,MATCH(B3049,[1]房源台账数据源!$B:$B,0)))</f>
        <v>1130466</v>
      </c>
      <c r="S3049" s="23">
        <f t="shared" si="220"/>
        <v>0</v>
      </c>
      <c r="T3049" s="23">
        <f t="shared" si="221"/>
        <v>-0.0500006302706382</v>
      </c>
      <c r="U3049" s="1" t="str">
        <f>INDEX([1]房源台账数据源!$DE:$DE,MATCH(B3049,[1]房源台账数据源!$B:$B,0))</f>
        <v>未售</v>
      </c>
    </row>
    <row r="3050" s="1" customFormat="1" ht="16.5" customHeight="1" spans="1:21">
      <c r="A3050" s="34">
        <v>145</v>
      </c>
      <c r="B3050" s="28" t="s">
        <v>6153</v>
      </c>
      <c r="C3050" s="34">
        <v>8</v>
      </c>
      <c r="D3050" s="34" t="s">
        <v>6154</v>
      </c>
      <c r="E3050" s="34">
        <v>26</v>
      </c>
      <c r="F3050" s="34" t="s">
        <v>21</v>
      </c>
      <c r="G3050" s="34">
        <v>2.9</v>
      </c>
      <c r="H3050" s="34">
        <v>112.74</v>
      </c>
      <c r="I3050" s="34">
        <v>19.54</v>
      </c>
      <c r="J3050" s="34">
        <v>93.2</v>
      </c>
      <c r="K3050" s="34">
        <v>11412</v>
      </c>
      <c r="L3050" s="34">
        <v>13804</v>
      </c>
      <c r="M3050" s="35">
        <v>1286544</v>
      </c>
      <c r="N3050" s="34"/>
      <c r="O3050" s="34" t="s">
        <v>22</v>
      </c>
      <c r="Q3050" s="1">
        <f>INDEX([1]房源台账数据源!$CZ:$CZ,MATCH(B3050,[1]房源台账数据源!$B:$B,0))</f>
        <v>1286544</v>
      </c>
      <c r="R3050" s="1">
        <f>IF(U3050="未售",ROUNDDOWN(Q3050*(1-5%),0),INDEX([1]房源台账数据源!$AU:$AU,MATCH(B3050,[1]房源台账数据源!$B:$B,0)))</f>
        <v>1093563</v>
      </c>
      <c r="S3050" s="23">
        <f t="shared" si="220"/>
        <v>0</v>
      </c>
      <c r="T3050" s="23">
        <f t="shared" si="221"/>
        <v>-0.149999533634295</v>
      </c>
      <c r="U3050" s="1" t="str">
        <f>INDEX([1]房源台账数据源!$DE:$DE,MATCH(B3050,[1]房源台账数据源!$B:$B,0))</f>
        <v>已售</v>
      </c>
    </row>
    <row r="3051" s="1" customFormat="1" ht="16.5" customHeight="1" spans="1:21">
      <c r="A3051" s="34">
        <v>146</v>
      </c>
      <c r="B3051" s="28" t="s">
        <v>6155</v>
      </c>
      <c r="C3051" s="34">
        <v>8</v>
      </c>
      <c r="D3051" s="34" t="s">
        <v>6156</v>
      </c>
      <c r="E3051" s="34">
        <v>26</v>
      </c>
      <c r="F3051" s="34" t="s">
        <v>33</v>
      </c>
      <c r="G3051" s="34">
        <v>2.9</v>
      </c>
      <c r="H3051" s="34">
        <v>71.19</v>
      </c>
      <c r="I3051" s="34">
        <v>12.34</v>
      </c>
      <c r="J3051" s="34">
        <v>58.85</v>
      </c>
      <c r="K3051" s="34">
        <v>9716</v>
      </c>
      <c r="L3051" s="34">
        <v>11753</v>
      </c>
      <c r="M3051" s="31">
        <v>657091</v>
      </c>
      <c r="N3051" s="34"/>
      <c r="O3051" s="34" t="s">
        <v>22</v>
      </c>
      <c r="Q3051" s="1">
        <f>INDEX([1]房源台账数据源!$CZ:$CZ,MATCH(B3051,[1]房源台账数据源!$B:$B,0))</f>
        <v>657091</v>
      </c>
      <c r="R3051" s="1">
        <f>IF(U3051="未售",ROUNDDOWN(Q3051*(1-5%),0),INDEX([1]房源台账数据源!$AU:$AU,MATCH(B3051,[1]房源台账数据源!$B:$B,0)))</f>
        <v>624236</v>
      </c>
      <c r="S3051" s="23">
        <f t="shared" si="220"/>
        <v>0</v>
      </c>
      <c r="T3051" s="23">
        <f t="shared" si="221"/>
        <v>-0.0500006848366512</v>
      </c>
      <c r="U3051" s="1" t="str">
        <f>INDEX([1]房源台账数据源!$DE:$DE,MATCH(B3051,[1]房源台账数据源!$B:$B,0))</f>
        <v>未售</v>
      </c>
    </row>
    <row r="3052" s="1" customFormat="1" ht="16.5" customHeight="1" spans="1:21">
      <c r="A3052" s="34">
        <v>147</v>
      </c>
      <c r="B3052" s="28" t="s">
        <v>6157</v>
      </c>
      <c r="C3052" s="34">
        <v>8</v>
      </c>
      <c r="D3052" s="34" t="s">
        <v>6158</v>
      </c>
      <c r="E3052" s="34">
        <v>26</v>
      </c>
      <c r="F3052" s="34" t="s">
        <v>33</v>
      </c>
      <c r="G3052" s="34">
        <v>2.9</v>
      </c>
      <c r="H3052" s="34">
        <v>71.12</v>
      </c>
      <c r="I3052" s="34">
        <v>12.33</v>
      </c>
      <c r="J3052" s="34">
        <v>58.79</v>
      </c>
      <c r="K3052" s="34">
        <v>9690</v>
      </c>
      <c r="L3052" s="34">
        <v>11722</v>
      </c>
      <c r="M3052" s="31">
        <v>654673</v>
      </c>
      <c r="N3052" s="34"/>
      <c r="O3052" s="34" t="s">
        <v>22</v>
      </c>
      <c r="Q3052" s="1">
        <f>INDEX([1]房源台账数据源!$CZ:$CZ,MATCH(B3052,[1]房源台账数据源!$B:$B,0))</f>
        <v>654673</v>
      </c>
      <c r="R3052" s="1">
        <f>IF(U3052="未售",ROUNDDOWN(Q3052*(1-5%),0),INDEX([1]房源台账数据源!$AU:$AU,MATCH(B3052,[1]房源台账数据源!$B:$B,0)))</f>
        <v>621939</v>
      </c>
      <c r="S3052" s="23">
        <f t="shared" si="220"/>
        <v>0</v>
      </c>
      <c r="T3052" s="23">
        <f t="shared" si="221"/>
        <v>-0.050000534618046</v>
      </c>
      <c r="U3052" s="1" t="str">
        <f>INDEX([1]房源台账数据源!$DE:$DE,MATCH(B3052,[1]房源台账数据源!$B:$B,0))</f>
        <v>未售</v>
      </c>
    </row>
    <row r="3053" s="1" customFormat="1" ht="16.5" customHeight="1" spans="1:21">
      <c r="A3053" s="34">
        <v>148</v>
      </c>
      <c r="B3053" s="28" t="s">
        <v>6159</v>
      </c>
      <c r="C3053" s="34">
        <v>8</v>
      </c>
      <c r="D3053" s="34" t="s">
        <v>6160</v>
      </c>
      <c r="E3053" s="34">
        <v>26</v>
      </c>
      <c r="F3053" s="34" t="s">
        <v>21</v>
      </c>
      <c r="G3053" s="34">
        <v>2.9</v>
      </c>
      <c r="H3053" s="34">
        <v>112.74</v>
      </c>
      <c r="I3053" s="34">
        <v>19.54</v>
      </c>
      <c r="J3053" s="34">
        <v>93.2</v>
      </c>
      <c r="K3053" s="34">
        <v>11447</v>
      </c>
      <c r="L3053" s="34">
        <v>13847</v>
      </c>
      <c r="M3053" s="31">
        <v>1226007</v>
      </c>
      <c r="N3053" s="34"/>
      <c r="O3053" s="34" t="s">
        <v>22</v>
      </c>
      <c r="Q3053" s="1">
        <f>INDEX([1]房源台账数据源!$CZ:$CZ,MATCH(B3053,[1]房源台账数据源!$B:$B,0))</f>
        <v>1226007</v>
      </c>
      <c r="R3053" s="1">
        <f>IF(U3053="未售",ROUNDDOWN(Q3053*(1-5%),0),INDEX([1]房源台账数据源!$AU:$AU,MATCH(B3053,[1]房源台账数据源!$B:$B,0)))</f>
        <v>1105421</v>
      </c>
      <c r="S3053" s="23">
        <f t="shared" si="220"/>
        <v>0</v>
      </c>
      <c r="T3053" s="23">
        <f t="shared" si="221"/>
        <v>-0.0983566978002573</v>
      </c>
      <c r="U3053" s="1" t="str">
        <f>INDEX([1]房源台账数据源!$DE:$DE,MATCH(B3053,[1]房源台账数据源!$B:$B,0))</f>
        <v>已售</v>
      </c>
    </row>
    <row r="3054" s="1" customFormat="1" ht="16.5" customHeight="1" spans="1:21">
      <c r="A3054" s="34">
        <v>149</v>
      </c>
      <c r="B3054" s="28" t="s">
        <v>6161</v>
      </c>
      <c r="C3054" s="34">
        <v>8</v>
      </c>
      <c r="D3054" s="34" t="s">
        <v>6162</v>
      </c>
      <c r="E3054" s="34">
        <v>27</v>
      </c>
      <c r="F3054" s="34" t="s">
        <v>21</v>
      </c>
      <c r="G3054" s="34">
        <v>2.9</v>
      </c>
      <c r="H3054" s="34">
        <v>114.41</v>
      </c>
      <c r="I3054" s="34">
        <v>19.83</v>
      </c>
      <c r="J3054" s="34">
        <v>94.58</v>
      </c>
      <c r="K3054" s="34">
        <v>10210</v>
      </c>
      <c r="L3054" s="34">
        <v>12351</v>
      </c>
      <c r="M3054" s="31">
        <v>1109768</v>
      </c>
      <c r="N3054" s="34"/>
      <c r="O3054" s="34" t="s">
        <v>22</v>
      </c>
      <c r="Q3054" s="1">
        <f>INDEX([1]房源台账数据源!$CZ:$CZ,MATCH(B3054,[1]房源台账数据源!$B:$B,0))</f>
        <v>1109768</v>
      </c>
      <c r="R3054" s="1">
        <f>IF(U3054="未售",ROUNDDOWN(Q3054*(1-5%),0),INDEX([1]房源台账数据源!$AU:$AU,MATCH(B3054,[1]房源台账数据源!$B:$B,0)))</f>
        <v>1054279</v>
      </c>
      <c r="S3054" s="23">
        <f t="shared" si="220"/>
        <v>0</v>
      </c>
      <c r="T3054" s="23">
        <f t="shared" si="221"/>
        <v>-0.050000540653542</v>
      </c>
      <c r="U3054" s="1" t="str">
        <f>INDEX([1]房源台账数据源!$DE:$DE,MATCH(B3054,[1]房源台账数据源!$B:$B,0))</f>
        <v>未售</v>
      </c>
    </row>
    <row r="3055" s="1" customFormat="1" ht="16.5" customHeight="1" spans="1:21">
      <c r="A3055" s="34">
        <v>150</v>
      </c>
      <c r="B3055" s="28" t="s">
        <v>6163</v>
      </c>
      <c r="C3055" s="34">
        <v>8</v>
      </c>
      <c r="D3055" s="34" t="s">
        <v>6164</v>
      </c>
      <c r="E3055" s="34">
        <v>27</v>
      </c>
      <c r="F3055" s="34" t="s">
        <v>21</v>
      </c>
      <c r="G3055" s="34">
        <v>2.9</v>
      </c>
      <c r="H3055" s="34">
        <v>114.41</v>
      </c>
      <c r="I3055" s="34">
        <v>19.83</v>
      </c>
      <c r="J3055" s="34">
        <v>94.58</v>
      </c>
      <c r="K3055" s="34">
        <v>10246</v>
      </c>
      <c r="L3055" s="34">
        <v>12394</v>
      </c>
      <c r="M3055" s="31">
        <v>1113586</v>
      </c>
      <c r="N3055" s="34"/>
      <c r="O3055" s="34" t="s">
        <v>22</v>
      </c>
      <c r="Q3055" s="1">
        <f>INDEX([1]房源台账数据源!$CZ:$CZ,MATCH(B3055,[1]房源台账数据源!$B:$B,0))</f>
        <v>1113586</v>
      </c>
      <c r="R3055" s="1">
        <f>IF(U3055="未售",ROUNDDOWN(Q3055*(1-5%),0),INDEX([1]房源台账数据源!$AU:$AU,MATCH(B3055,[1]房源台账数据源!$B:$B,0)))</f>
        <v>1057906</v>
      </c>
      <c r="S3055" s="23">
        <f t="shared" si="220"/>
        <v>0</v>
      </c>
      <c r="T3055" s="23">
        <f t="shared" si="221"/>
        <v>-0.0500006285998567</v>
      </c>
      <c r="U3055" s="1" t="str">
        <f>INDEX([1]房源台账数据源!$DE:$DE,MATCH(B3055,[1]房源台账数据源!$B:$B,0))</f>
        <v>未售</v>
      </c>
    </row>
    <row r="3056" s="1" customFormat="1" ht="16.5" customHeight="1" spans="1:21">
      <c r="A3056" s="34">
        <v>151</v>
      </c>
      <c r="B3056" s="28" t="s">
        <v>6165</v>
      </c>
      <c r="C3056" s="34">
        <v>8</v>
      </c>
      <c r="D3056" s="34" t="s">
        <v>6166</v>
      </c>
      <c r="E3056" s="34">
        <v>27</v>
      </c>
      <c r="F3056" s="34" t="s">
        <v>21</v>
      </c>
      <c r="G3056" s="34">
        <v>2.9</v>
      </c>
      <c r="H3056" s="34">
        <v>112.74</v>
      </c>
      <c r="I3056" s="34">
        <v>19.54</v>
      </c>
      <c r="J3056" s="34">
        <v>93.2</v>
      </c>
      <c r="K3056" s="34">
        <v>10704</v>
      </c>
      <c r="L3056" s="34">
        <v>12948</v>
      </c>
      <c r="M3056" s="31">
        <v>1146422</v>
      </c>
      <c r="N3056" s="34"/>
      <c r="O3056" s="34" t="s">
        <v>22</v>
      </c>
      <c r="Q3056" s="1">
        <f>INDEX([1]房源台账数据源!$CZ:$CZ,MATCH(B3056,[1]房源台账数据源!$B:$B,0))</f>
        <v>1146422</v>
      </c>
      <c r="R3056" s="1">
        <f>IF(U3056="未售",ROUNDDOWN(Q3056*(1-5%),0),INDEX([1]房源台账数据源!$AU:$AU,MATCH(B3056,[1]房源台账数据源!$B:$B,0)))</f>
        <v>1033670</v>
      </c>
      <c r="S3056" s="23">
        <f t="shared" si="220"/>
        <v>0</v>
      </c>
      <c r="T3056" s="23">
        <f t="shared" si="221"/>
        <v>-0.0983512179633678</v>
      </c>
      <c r="U3056" s="1" t="str">
        <f>INDEX([1]房源台账数据源!$DE:$DE,MATCH(B3056,[1]房源台账数据源!$B:$B,0))</f>
        <v>已售</v>
      </c>
    </row>
    <row r="3057" s="1" customFormat="1" ht="16.5" customHeight="1" spans="1:21">
      <c r="A3057" s="34">
        <v>152</v>
      </c>
      <c r="B3057" s="28" t="s">
        <v>6167</v>
      </c>
      <c r="C3057" s="34">
        <v>8</v>
      </c>
      <c r="D3057" s="34" t="s">
        <v>6168</v>
      </c>
      <c r="E3057" s="34">
        <v>27</v>
      </c>
      <c r="F3057" s="34" t="s">
        <v>33</v>
      </c>
      <c r="G3057" s="34">
        <v>2.9</v>
      </c>
      <c r="H3057" s="34">
        <v>71.19</v>
      </c>
      <c r="I3057" s="34">
        <v>12.34</v>
      </c>
      <c r="J3057" s="34">
        <v>58.85</v>
      </c>
      <c r="K3057" s="34">
        <v>9001</v>
      </c>
      <c r="L3057" s="34">
        <v>10888</v>
      </c>
      <c r="M3057" s="35">
        <v>640766</v>
      </c>
      <c r="N3057" s="34"/>
      <c r="O3057" s="34" t="s">
        <v>22</v>
      </c>
      <c r="Q3057" s="1">
        <f>INDEX([1]房源台账数据源!$CZ:$CZ,MATCH(B3057,[1]房源台账数据源!$B:$B,0))</f>
        <v>640766</v>
      </c>
      <c r="R3057" s="1">
        <f>IF(U3057="未售",ROUNDDOWN(Q3057*(1-5%),0),INDEX([1]房源台账数据源!$AU:$AU,MATCH(B3057,[1]房源台账数据源!$B:$B,0)))</f>
        <v>548672</v>
      </c>
      <c r="S3057" s="23">
        <f t="shared" si="220"/>
        <v>0</v>
      </c>
      <c r="T3057" s="23">
        <f t="shared" si="221"/>
        <v>-0.143724854314992</v>
      </c>
      <c r="U3057" s="1" t="str">
        <f>INDEX([1]房源台账数据源!$DE:$DE,MATCH(B3057,[1]房源台账数据源!$B:$B,0))</f>
        <v>已售</v>
      </c>
    </row>
    <row r="3058" s="1" customFormat="1" ht="16.5" customHeight="1" spans="1:21">
      <c r="A3058" s="34">
        <v>153</v>
      </c>
      <c r="B3058" s="28" t="s">
        <v>6169</v>
      </c>
      <c r="C3058" s="34">
        <v>8</v>
      </c>
      <c r="D3058" s="34" t="s">
        <v>6170</v>
      </c>
      <c r="E3058" s="34">
        <v>27</v>
      </c>
      <c r="F3058" s="34" t="s">
        <v>33</v>
      </c>
      <c r="G3058" s="34">
        <v>2.9</v>
      </c>
      <c r="H3058" s="34">
        <v>71.12</v>
      </c>
      <c r="I3058" s="34">
        <v>12.33</v>
      </c>
      <c r="J3058" s="34">
        <v>58.79</v>
      </c>
      <c r="K3058" s="34">
        <v>8974</v>
      </c>
      <c r="L3058" s="34">
        <v>10856</v>
      </c>
      <c r="M3058" s="31">
        <v>606310</v>
      </c>
      <c r="N3058" s="34"/>
      <c r="O3058" s="34" t="s">
        <v>22</v>
      </c>
      <c r="Q3058" s="1">
        <f>INDEX([1]房源台账数据源!$CZ:$CZ,MATCH(B3058,[1]房源台账数据源!$B:$B,0))</f>
        <v>606310</v>
      </c>
      <c r="R3058" s="1">
        <f>IF(U3058="未售",ROUNDDOWN(Q3058*(1-5%),0),INDEX([1]房源台账数据源!$AU:$AU,MATCH(B3058,[1]房源台账数据源!$B:$B,0)))</f>
        <v>545956</v>
      </c>
      <c r="S3058" s="23">
        <f t="shared" si="220"/>
        <v>0</v>
      </c>
      <c r="T3058" s="23">
        <f t="shared" si="221"/>
        <v>-0.0995431379987135</v>
      </c>
      <c r="U3058" s="1" t="str">
        <f>INDEX([1]房源台账数据源!$DE:$DE,MATCH(B3058,[1]房源台账数据源!$B:$B,0))</f>
        <v>已售</v>
      </c>
    </row>
    <row r="3059" s="1" customFormat="1" ht="16.5" customHeight="1" spans="1:21">
      <c r="A3059" s="34">
        <v>154</v>
      </c>
      <c r="B3059" s="28" t="s">
        <v>6171</v>
      </c>
      <c r="C3059" s="34">
        <v>8</v>
      </c>
      <c r="D3059" s="34" t="s">
        <v>6172</v>
      </c>
      <c r="E3059" s="34">
        <v>27</v>
      </c>
      <c r="F3059" s="34" t="s">
        <v>21</v>
      </c>
      <c r="G3059" s="34">
        <v>2.9</v>
      </c>
      <c r="H3059" s="34">
        <v>112.74</v>
      </c>
      <c r="I3059" s="34">
        <v>19.54</v>
      </c>
      <c r="J3059" s="34">
        <v>93.2</v>
      </c>
      <c r="K3059" s="34">
        <v>10739</v>
      </c>
      <c r="L3059" s="34">
        <v>12991</v>
      </c>
      <c r="M3059" s="31">
        <v>1150212</v>
      </c>
      <c r="N3059" s="34"/>
      <c r="O3059" s="34" t="s">
        <v>22</v>
      </c>
      <c r="Q3059" s="1">
        <f>INDEX([1]房源台账数据源!$CZ:$CZ,MATCH(B3059,[1]房源台账数据源!$B:$B,0))</f>
        <v>1150212</v>
      </c>
      <c r="R3059" s="1">
        <f>IF(U3059="未售",ROUNDDOWN(Q3059*(1-5%),0),INDEX([1]房源台账数据源!$AU:$AU,MATCH(B3059,[1]房源台账数据源!$B:$B,0)))</f>
        <v>1037087</v>
      </c>
      <c r="S3059" s="23">
        <f t="shared" si="220"/>
        <v>0</v>
      </c>
      <c r="T3059" s="23">
        <f t="shared" si="221"/>
        <v>-0.0983514343442774</v>
      </c>
      <c r="U3059" s="1" t="str">
        <f>INDEX([1]房源台账数据源!$DE:$DE,MATCH(B3059,[1]房源台账数据源!$B:$B,0))</f>
        <v>已售</v>
      </c>
    </row>
    <row r="3060" s="1" customFormat="1" ht="16.5" customHeight="1" spans="1:21">
      <c r="A3060" s="34">
        <v>1</v>
      </c>
      <c r="B3060" s="28" t="s">
        <v>6173</v>
      </c>
      <c r="C3060" s="34">
        <v>9</v>
      </c>
      <c r="D3060" s="34" t="s">
        <v>6174</v>
      </c>
      <c r="E3060" s="34">
        <v>2</v>
      </c>
      <c r="F3060" s="34" t="s">
        <v>21</v>
      </c>
      <c r="G3060" s="34">
        <v>2.9</v>
      </c>
      <c r="H3060" s="34">
        <v>112.83</v>
      </c>
      <c r="I3060" s="34">
        <v>19.63</v>
      </c>
      <c r="J3060" s="34">
        <v>93.2</v>
      </c>
      <c r="K3060" s="34">
        <v>10449.1407427103</v>
      </c>
      <c r="L3060" s="34">
        <v>12649.9629828326</v>
      </c>
      <c r="M3060" s="31">
        <v>1120028</v>
      </c>
      <c r="N3060" s="34"/>
      <c r="O3060" s="34" t="s">
        <v>22</v>
      </c>
      <c r="Q3060" s="1">
        <f>INDEX([1]房源台账数据源!$CZ:$CZ,MATCH(B3060,[1]房源台账数据源!$B:$B,0))</f>
        <v>1120028</v>
      </c>
      <c r="R3060" s="1">
        <f>IF(U3060="未售",ROUNDDOWN(Q3060*(1-5%),0),INDEX([1]房源台账数据源!$AU:$AU,MATCH(B3060,[1]房源台账数据源!$B:$B,0)))</f>
        <v>1010674</v>
      </c>
      <c r="S3060" s="23">
        <f t="shared" si="220"/>
        <v>0</v>
      </c>
      <c r="T3060" s="23">
        <f t="shared" si="221"/>
        <v>-0.0976350591235219</v>
      </c>
      <c r="U3060" s="1" t="str">
        <f>INDEX([1]房源台账数据源!$DE:$DE,MATCH(B3060,[1]房源台账数据源!$B:$B,0))</f>
        <v>已售</v>
      </c>
    </row>
    <row r="3061" s="1" customFormat="1" ht="16.5" customHeight="1" spans="1:21">
      <c r="A3061" s="34">
        <v>2</v>
      </c>
      <c r="B3061" s="28" t="s">
        <v>6175</v>
      </c>
      <c r="C3061" s="34">
        <v>9</v>
      </c>
      <c r="D3061" s="34" t="s">
        <v>6176</v>
      </c>
      <c r="E3061" s="34">
        <v>2</v>
      </c>
      <c r="F3061" s="34" t="s">
        <v>33</v>
      </c>
      <c r="G3061" s="34">
        <v>2.9</v>
      </c>
      <c r="H3061" s="34">
        <v>71.21</v>
      </c>
      <c r="I3061" s="34">
        <v>12.39</v>
      </c>
      <c r="J3061" s="34">
        <v>58.82</v>
      </c>
      <c r="K3061" s="34">
        <v>9210.19028226373</v>
      </c>
      <c r="L3061" s="34">
        <v>11150.2490649439</v>
      </c>
      <c r="M3061" s="31">
        <v>623065</v>
      </c>
      <c r="N3061" s="34"/>
      <c r="O3061" s="34" t="s">
        <v>22</v>
      </c>
      <c r="Q3061" s="1">
        <f>INDEX([1]房源台账数据源!$CZ:$CZ,MATCH(B3061,[1]房源台账数据源!$B:$B,0))</f>
        <v>623065</v>
      </c>
      <c r="R3061" s="1">
        <f>IF(U3061="未售",ROUNDDOWN(Q3061*(1-5%),0),INDEX([1]房源台账数据源!$AU:$AU,MATCH(B3061,[1]房源台账数据源!$B:$B,0)))</f>
        <v>591911</v>
      </c>
      <c r="S3061" s="23">
        <f t="shared" si="220"/>
        <v>0</v>
      </c>
      <c r="T3061" s="23">
        <f t="shared" si="221"/>
        <v>-0.050001203726738</v>
      </c>
      <c r="U3061" s="1" t="str">
        <f>INDEX([1]房源台账数据源!$DE:$DE,MATCH(B3061,[1]房源台账数据源!$B:$B,0))</f>
        <v>未售</v>
      </c>
    </row>
    <row r="3062" s="1" customFormat="1" ht="16.5" customHeight="1" spans="1:21">
      <c r="A3062" s="34">
        <v>3</v>
      </c>
      <c r="B3062" s="28" t="s">
        <v>6177</v>
      </c>
      <c r="C3062" s="34">
        <v>9</v>
      </c>
      <c r="D3062" s="34" t="s">
        <v>6178</v>
      </c>
      <c r="E3062" s="34">
        <v>2</v>
      </c>
      <c r="F3062" s="34" t="s">
        <v>33</v>
      </c>
      <c r="G3062" s="34">
        <v>2.9</v>
      </c>
      <c r="H3062" s="34">
        <v>71.21</v>
      </c>
      <c r="I3062" s="34">
        <v>12.39</v>
      </c>
      <c r="J3062" s="34">
        <v>58.82</v>
      </c>
      <c r="K3062" s="34">
        <v>9174.45162196321</v>
      </c>
      <c r="L3062" s="34">
        <v>11106.9823189391</v>
      </c>
      <c r="M3062" s="31">
        <v>620648</v>
      </c>
      <c r="N3062" s="34"/>
      <c r="O3062" s="34" t="s">
        <v>22</v>
      </c>
      <c r="Q3062" s="1">
        <f>INDEX([1]房源台账数据源!$CZ:$CZ,MATCH(B3062,[1]房源台账数据源!$B:$B,0))</f>
        <v>620648</v>
      </c>
      <c r="R3062" s="1">
        <f>IF(U3062="未售",ROUNDDOWN(Q3062*(1-5%),0),INDEX([1]房源台账数据源!$AU:$AU,MATCH(B3062,[1]房源台账数据源!$B:$B,0)))</f>
        <v>589615</v>
      </c>
      <c r="S3062" s="23">
        <f t="shared" si="220"/>
        <v>0</v>
      </c>
      <c r="T3062" s="23">
        <f t="shared" si="221"/>
        <v>-0.0500009667315451</v>
      </c>
      <c r="U3062" s="1" t="str">
        <f>INDEX([1]房源台账数据源!$DE:$DE,MATCH(B3062,[1]房源台账数据源!$B:$B,0))</f>
        <v>未售</v>
      </c>
    </row>
    <row r="3063" s="1" customFormat="1" ht="16.5" customHeight="1" spans="1:21">
      <c r="A3063" s="34">
        <v>4</v>
      </c>
      <c r="B3063" s="28" t="s">
        <v>6179</v>
      </c>
      <c r="C3063" s="34">
        <v>9</v>
      </c>
      <c r="D3063" s="34" t="s">
        <v>6180</v>
      </c>
      <c r="E3063" s="34">
        <v>2</v>
      </c>
      <c r="F3063" s="34" t="s">
        <v>21</v>
      </c>
      <c r="G3063" s="34">
        <v>2.9</v>
      </c>
      <c r="H3063" s="34">
        <v>112.83</v>
      </c>
      <c r="I3063" s="34">
        <v>19.63</v>
      </c>
      <c r="J3063" s="34">
        <v>93.2</v>
      </c>
      <c r="K3063" s="34">
        <v>10413.7835681999</v>
      </c>
      <c r="L3063" s="34">
        <v>12607.1587982833</v>
      </c>
      <c r="M3063" s="31">
        <v>1116238</v>
      </c>
      <c r="N3063" s="34"/>
      <c r="O3063" s="34" t="s">
        <v>22</v>
      </c>
      <c r="Q3063" s="1">
        <f>INDEX([1]房源台账数据源!$CZ:$CZ,MATCH(B3063,[1]房源台账数据源!$B:$B,0))</f>
        <v>1116238</v>
      </c>
      <c r="R3063" s="1">
        <f>IF(U3063="未售",ROUNDDOWN(Q3063*(1-5%),0),INDEX([1]房源台账数据源!$AU:$AU,MATCH(B3063,[1]房源台账数据源!$B:$B,0)))</f>
        <v>1007254</v>
      </c>
      <c r="S3063" s="23">
        <f t="shared" si="220"/>
        <v>0</v>
      </c>
      <c r="T3063" s="23">
        <f t="shared" si="221"/>
        <v>-0.0976350921577656</v>
      </c>
      <c r="U3063" s="1" t="str">
        <f>INDEX([1]房源台账数据源!$DE:$DE,MATCH(B3063,[1]房源台账数据源!$B:$B,0))</f>
        <v>已售</v>
      </c>
    </row>
    <row r="3064" s="1" customFormat="1" ht="16.5" customHeight="1" spans="1:21">
      <c r="A3064" s="34">
        <v>5</v>
      </c>
      <c r="B3064" s="28" t="s">
        <v>6181</v>
      </c>
      <c r="C3064" s="34">
        <v>9</v>
      </c>
      <c r="D3064" s="34" t="s">
        <v>6182</v>
      </c>
      <c r="E3064" s="34">
        <v>3</v>
      </c>
      <c r="F3064" s="34" t="s">
        <v>21</v>
      </c>
      <c r="G3064" s="34">
        <v>2.9</v>
      </c>
      <c r="H3064" s="34">
        <v>114.44</v>
      </c>
      <c r="I3064" s="34">
        <v>19.91</v>
      </c>
      <c r="J3064" s="34">
        <v>94.53</v>
      </c>
      <c r="K3064" s="34">
        <v>9927.98497029011</v>
      </c>
      <c r="L3064" s="34">
        <v>12019.0267639903</v>
      </c>
      <c r="M3064" s="31">
        <v>1079351</v>
      </c>
      <c r="N3064" s="34"/>
      <c r="O3064" s="34" t="s">
        <v>22</v>
      </c>
      <c r="Q3064" s="1">
        <f>INDEX([1]房源台账数据源!$CZ:$CZ,MATCH(B3064,[1]房源台账数据源!$B:$B,0))</f>
        <v>1079351</v>
      </c>
      <c r="R3064" s="1">
        <f>IF(U3064="未售",ROUNDDOWN(Q3064*(1-5%),0),INDEX([1]房源台账数据源!$AU:$AU,MATCH(B3064,[1]房源台账数据源!$B:$B,0)))</f>
        <v>1025383</v>
      </c>
      <c r="S3064" s="23">
        <f t="shared" si="220"/>
        <v>0</v>
      </c>
      <c r="T3064" s="23">
        <f t="shared" si="221"/>
        <v>-0.050000416917203</v>
      </c>
      <c r="U3064" s="1" t="str">
        <f>INDEX([1]房源台账数据源!$DE:$DE,MATCH(B3064,[1]房源台账数据源!$B:$B,0))</f>
        <v>未售</v>
      </c>
    </row>
    <row r="3065" s="1" customFormat="1" ht="16.5" customHeight="1" spans="1:21">
      <c r="A3065" s="34">
        <v>6</v>
      </c>
      <c r="B3065" s="28" t="s">
        <v>6183</v>
      </c>
      <c r="C3065" s="34">
        <v>9</v>
      </c>
      <c r="D3065" s="34" t="s">
        <v>6184</v>
      </c>
      <c r="E3065" s="34">
        <v>3</v>
      </c>
      <c r="F3065" s="34" t="s">
        <v>21</v>
      </c>
      <c r="G3065" s="34">
        <v>2.9</v>
      </c>
      <c r="H3065" s="34">
        <v>114.44</v>
      </c>
      <c r="I3065" s="34">
        <v>19.91</v>
      </c>
      <c r="J3065" s="34">
        <v>94.53</v>
      </c>
      <c r="K3065" s="34">
        <v>9963.10599440755</v>
      </c>
      <c r="L3065" s="34">
        <v>12061.5450121654</v>
      </c>
      <c r="M3065" s="31">
        <v>1083169</v>
      </c>
      <c r="N3065" s="34"/>
      <c r="O3065" s="34" t="s">
        <v>22</v>
      </c>
      <c r="Q3065" s="1">
        <f>INDEX([1]房源台账数据源!$CZ:$CZ,MATCH(B3065,[1]房源台账数据源!$B:$B,0))</f>
        <v>1083169</v>
      </c>
      <c r="R3065" s="1">
        <f>IF(U3065="未售",ROUNDDOWN(Q3065*(1-5%),0),INDEX([1]房源台账数据源!$AU:$AU,MATCH(B3065,[1]房源台账数据源!$B:$B,0)))</f>
        <v>1029010</v>
      </c>
      <c r="S3065" s="23">
        <f t="shared" si="220"/>
        <v>0</v>
      </c>
      <c r="T3065" s="23">
        <f t="shared" si="221"/>
        <v>-0.0500005077693324</v>
      </c>
      <c r="U3065" s="1" t="str">
        <f>INDEX([1]房源台账数据源!$DE:$DE,MATCH(B3065,[1]房源台账数据源!$B:$B,0))</f>
        <v>未售</v>
      </c>
    </row>
    <row r="3066" s="1" customFormat="1" ht="16.5" customHeight="1" spans="1:21">
      <c r="A3066" s="34">
        <v>7</v>
      </c>
      <c r="B3066" s="28" t="s">
        <v>6185</v>
      </c>
      <c r="C3066" s="34">
        <v>9</v>
      </c>
      <c r="D3066" s="34" t="s">
        <v>6186</v>
      </c>
      <c r="E3066" s="34">
        <v>3</v>
      </c>
      <c r="F3066" s="34" t="s">
        <v>21</v>
      </c>
      <c r="G3066" s="34">
        <v>2.9</v>
      </c>
      <c r="H3066" s="34">
        <v>112.83</v>
      </c>
      <c r="I3066" s="34">
        <v>19.63</v>
      </c>
      <c r="J3066" s="34">
        <v>93.2</v>
      </c>
      <c r="K3066" s="34">
        <v>10449.1407427103</v>
      </c>
      <c r="L3066" s="34">
        <v>12649.9629828326</v>
      </c>
      <c r="M3066" s="31">
        <v>1120028</v>
      </c>
      <c r="N3066" s="34"/>
      <c r="O3066" s="34" t="s">
        <v>22</v>
      </c>
      <c r="Q3066" s="1">
        <f>INDEX([1]房源台账数据源!$CZ:$CZ,MATCH(B3066,[1]房源台账数据源!$B:$B,0))</f>
        <v>1120028</v>
      </c>
      <c r="R3066" s="1">
        <f>IF(U3066="未售",ROUNDDOWN(Q3066*(1-5%),0),INDEX([1]房源台账数据源!$AU:$AU,MATCH(B3066,[1]房源台账数据源!$B:$B,0)))</f>
        <v>1064026</v>
      </c>
      <c r="S3066" s="23">
        <f t="shared" si="220"/>
        <v>0</v>
      </c>
      <c r="T3066" s="23">
        <f t="shared" si="221"/>
        <v>-0.0500005357008932</v>
      </c>
      <c r="U3066" s="1" t="str">
        <f>INDEX([1]房源台账数据源!$DE:$DE,MATCH(B3066,[1]房源台账数据源!$B:$B,0))</f>
        <v>未售</v>
      </c>
    </row>
    <row r="3067" s="1" customFormat="1" ht="16.5" customHeight="1" spans="1:21">
      <c r="A3067" s="34">
        <v>8</v>
      </c>
      <c r="B3067" s="28" t="s">
        <v>6187</v>
      </c>
      <c r="C3067" s="34">
        <v>9</v>
      </c>
      <c r="D3067" s="34" t="s">
        <v>6188</v>
      </c>
      <c r="E3067" s="34">
        <v>3</v>
      </c>
      <c r="F3067" s="34" t="s">
        <v>33</v>
      </c>
      <c r="G3067" s="34">
        <v>2.9</v>
      </c>
      <c r="H3067" s="34">
        <v>71.14</v>
      </c>
      <c r="I3067" s="34">
        <v>12.38</v>
      </c>
      <c r="J3067" s="34">
        <v>58.76</v>
      </c>
      <c r="K3067" s="34">
        <v>9219.25288164183</v>
      </c>
      <c r="L3067" s="34">
        <v>11161.6346153846</v>
      </c>
      <c r="M3067" s="31">
        <v>623065</v>
      </c>
      <c r="N3067" s="34"/>
      <c r="O3067" s="34" t="s">
        <v>22</v>
      </c>
      <c r="Q3067" s="1">
        <f>INDEX([1]房源台账数据源!$CZ:$CZ,MATCH(B3067,[1]房源台账数据源!$B:$B,0))</f>
        <v>623065</v>
      </c>
      <c r="R3067" s="1">
        <f>IF(U3067="未售",ROUNDDOWN(Q3067*(1-5%),0),INDEX([1]房源台账数据源!$AU:$AU,MATCH(B3067,[1]房源台账数据源!$B:$B,0)))</f>
        <v>591911</v>
      </c>
      <c r="S3067" s="23">
        <f t="shared" si="220"/>
        <v>0</v>
      </c>
      <c r="T3067" s="23">
        <f t="shared" si="221"/>
        <v>-0.050001203726738</v>
      </c>
      <c r="U3067" s="1" t="str">
        <f>INDEX([1]房源台账数据源!$DE:$DE,MATCH(B3067,[1]房源台账数据源!$B:$B,0))</f>
        <v>未售</v>
      </c>
    </row>
    <row r="3068" s="1" customFormat="1" ht="16.5" customHeight="1" spans="1:21">
      <c r="A3068" s="34">
        <v>9</v>
      </c>
      <c r="B3068" s="28" t="s">
        <v>6189</v>
      </c>
      <c r="C3068" s="34">
        <v>9</v>
      </c>
      <c r="D3068" s="34" t="s">
        <v>6190</v>
      </c>
      <c r="E3068" s="34">
        <v>3</v>
      </c>
      <c r="F3068" s="34" t="s">
        <v>33</v>
      </c>
      <c r="G3068" s="34">
        <v>2.9</v>
      </c>
      <c r="H3068" s="34">
        <v>71.14</v>
      </c>
      <c r="I3068" s="34">
        <v>12.38</v>
      </c>
      <c r="J3068" s="34">
        <v>58.76</v>
      </c>
      <c r="K3068" s="34">
        <v>9183.47905538375</v>
      </c>
      <c r="L3068" s="34">
        <v>11118.3236895848</v>
      </c>
      <c r="M3068" s="31">
        <v>620648</v>
      </c>
      <c r="N3068" s="34"/>
      <c r="O3068" s="34" t="s">
        <v>22</v>
      </c>
      <c r="Q3068" s="1">
        <f>INDEX([1]房源台账数据源!$CZ:$CZ,MATCH(B3068,[1]房源台账数据源!$B:$B,0))</f>
        <v>620648</v>
      </c>
      <c r="R3068" s="1">
        <f>IF(U3068="未售",ROUNDDOWN(Q3068*(1-5%),0),INDEX([1]房源台账数据源!$AU:$AU,MATCH(B3068,[1]房源台账数据源!$B:$B,0)))</f>
        <v>558958</v>
      </c>
      <c r="S3068" s="23">
        <f t="shared" si="220"/>
        <v>0</v>
      </c>
      <c r="T3068" s="23">
        <f t="shared" si="221"/>
        <v>-0.0993961150281641</v>
      </c>
      <c r="U3068" s="1" t="str">
        <f>INDEX([1]房源台账数据源!$DE:$DE,MATCH(B3068,[1]房源台账数据源!$B:$B,0))</f>
        <v>已售</v>
      </c>
    </row>
    <row r="3069" s="1" customFormat="1" ht="16.5" customHeight="1" spans="1:21">
      <c r="A3069" s="34">
        <v>10</v>
      </c>
      <c r="B3069" s="28" t="s">
        <v>6191</v>
      </c>
      <c r="C3069" s="34">
        <v>9</v>
      </c>
      <c r="D3069" s="34" t="s">
        <v>6192</v>
      </c>
      <c r="E3069" s="34">
        <v>3</v>
      </c>
      <c r="F3069" s="34" t="s">
        <v>21</v>
      </c>
      <c r="G3069" s="34">
        <v>2.9</v>
      </c>
      <c r="H3069" s="34">
        <v>112.83</v>
      </c>
      <c r="I3069" s="34">
        <v>19.63</v>
      </c>
      <c r="J3069" s="34">
        <v>93.2</v>
      </c>
      <c r="K3069" s="34">
        <v>10413.7835681999</v>
      </c>
      <c r="L3069" s="34">
        <v>12607.1587982833</v>
      </c>
      <c r="M3069" s="31">
        <v>1116238</v>
      </c>
      <c r="N3069" s="34"/>
      <c r="O3069" s="34" t="s">
        <v>22</v>
      </c>
      <c r="Q3069" s="1">
        <f>INDEX([1]房源台账数据源!$CZ:$CZ,MATCH(B3069,[1]房源台账数据源!$B:$B,0))</f>
        <v>1116238</v>
      </c>
      <c r="R3069" s="1">
        <f>IF(U3069="未售",ROUNDDOWN(Q3069*(1-5%),0),INDEX([1]房源台账数据源!$AU:$AU,MATCH(B3069,[1]房源台账数据源!$B:$B,0)))</f>
        <v>1017532</v>
      </c>
      <c r="S3069" s="23">
        <f t="shared" si="220"/>
        <v>0</v>
      </c>
      <c r="T3069" s="23">
        <f t="shared" si="221"/>
        <v>-0.08842737839063</v>
      </c>
      <c r="U3069" s="1" t="str">
        <f>INDEX([1]房源台账数据源!$DE:$DE,MATCH(B3069,[1]房源台账数据源!$B:$B,0))</f>
        <v>已售</v>
      </c>
    </row>
    <row r="3070" s="1" customFormat="1" ht="16.5" customHeight="1" spans="1:21">
      <c r="A3070" s="34">
        <v>11</v>
      </c>
      <c r="B3070" s="28" t="s">
        <v>6193</v>
      </c>
      <c r="C3070" s="34">
        <v>9</v>
      </c>
      <c r="D3070" s="34" t="s">
        <v>6194</v>
      </c>
      <c r="E3070" s="34">
        <v>4</v>
      </c>
      <c r="F3070" s="34" t="s">
        <v>21</v>
      </c>
      <c r="G3070" s="34">
        <v>2.9</v>
      </c>
      <c r="H3070" s="34">
        <v>114.44</v>
      </c>
      <c r="I3070" s="34">
        <v>19.91</v>
      </c>
      <c r="J3070" s="34">
        <v>94.53</v>
      </c>
      <c r="K3070" s="34">
        <v>9927.98497029011</v>
      </c>
      <c r="L3070" s="34">
        <v>12019.0267639903</v>
      </c>
      <c r="M3070" s="31">
        <v>1079351</v>
      </c>
      <c r="N3070" s="34"/>
      <c r="O3070" s="34" t="s">
        <v>22</v>
      </c>
      <c r="Q3070" s="1">
        <f>INDEX([1]房源台账数据源!$CZ:$CZ,MATCH(B3070,[1]房源台账数据源!$B:$B,0))</f>
        <v>1079351</v>
      </c>
      <c r="R3070" s="1">
        <f>IF(U3070="未售",ROUNDDOWN(Q3070*(1-5%),0),INDEX([1]房源台账数据源!$AU:$AU,MATCH(B3070,[1]房源台账数据源!$B:$B,0)))</f>
        <v>1025383</v>
      </c>
      <c r="S3070" s="23">
        <f t="shared" si="220"/>
        <v>0</v>
      </c>
      <c r="T3070" s="23">
        <f t="shared" si="221"/>
        <v>-0.050000416917203</v>
      </c>
      <c r="U3070" s="1" t="str">
        <f>INDEX([1]房源台账数据源!$DE:$DE,MATCH(B3070,[1]房源台账数据源!$B:$B,0))</f>
        <v>未售</v>
      </c>
    </row>
    <row r="3071" s="1" customFormat="1" ht="16.5" customHeight="1" spans="1:21">
      <c r="A3071" s="34">
        <v>12</v>
      </c>
      <c r="B3071" s="28" t="s">
        <v>6195</v>
      </c>
      <c r="C3071" s="34">
        <v>9</v>
      </c>
      <c r="D3071" s="34" t="s">
        <v>6196</v>
      </c>
      <c r="E3071" s="34">
        <v>4</v>
      </c>
      <c r="F3071" s="34" t="s">
        <v>21</v>
      </c>
      <c r="G3071" s="34">
        <v>2.9</v>
      </c>
      <c r="H3071" s="34">
        <v>114.44</v>
      </c>
      <c r="I3071" s="34">
        <v>19.91</v>
      </c>
      <c r="J3071" s="34">
        <v>94.53</v>
      </c>
      <c r="K3071" s="34">
        <v>9963.10599440755</v>
      </c>
      <c r="L3071" s="34">
        <v>12061.5450121654</v>
      </c>
      <c r="M3071" s="31">
        <v>1083169</v>
      </c>
      <c r="N3071" s="34"/>
      <c r="O3071" s="34" t="s">
        <v>22</v>
      </c>
      <c r="Q3071" s="1">
        <f>INDEX([1]房源台账数据源!$CZ:$CZ,MATCH(B3071,[1]房源台账数据源!$B:$B,0))</f>
        <v>1083169</v>
      </c>
      <c r="R3071" s="1">
        <f>IF(U3071="未售",ROUNDDOWN(Q3071*(1-5%),0),INDEX([1]房源台账数据源!$AU:$AU,MATCH(B3071,[1]房源台账数据源!$B:$B,0)))</f>
        <v>1029010</v>
      </c>
      <c r="S3071" s="23">
        <f t="shared" si="220"/>
        <v>0</v>
      </c>
      <c r="T3071" s="23">
        <f t="shared" si="221"/>
        <v>-0.0500005077693324</v>
      </c>
      <c r="U3071" s="1" t="str">
        <f>INDEX([1]房源台账数据源!$DE:$DE,MATCH(B3071,[1]房源台账数据源!$B:$B,0))</f>
        <v>未售</v>
      </c>
    </row>
    <row r="3072" s="1" customFormat="1" ht="16.5" customHeight="1" spans="1:21">
      <c r="A3072" s="34">
        <v>13</v>
      </c>
      <c r="B3072" s="28" t="s">
        <v>6197</v>
      </c>
      <c r="C3072" s="34">
        <v>9</v>
      </c>
      <c r="D3072" s="34" t="s">
        <v>6198</v>
      </c>
      <c r="E3072" s="34">
        <v>4</v>
      </c>
      <c r="F3072" s="34" t="s">
        <v>21</v>
      </c>
      <c r="G3072" s="34">
        <v>2.9</v>
      </c>
      <c r="H3072" s="34">
        <v>112.83</v>
      </c>
      <c r="I3072" s="34">
        <v>19.63</v>
      </c>
      <c r="J3072" s="34">
        <v>93.2</v>
      </c>
      <c r="K3072" s="34">
        <v>10449.1407427103</v>
      </c>
      <c r="L3072" s="34">
        <v>12649.9629828326</v>
      </c>
      <c r="M3072" s="31">
        <v>1120028</v>
      </c>
      <c r="N3072" s="34"/>
      <c r="O3072" s="34" t="s">
        <v>22</v>
      </c>
      <c r="Q3072" s="1">
        <f>INDEX([1]房源台账数据源!$CZ:$CZ,MATCH(B3072,[1]房源台账数据源!$B:$B,0))</f>
        <v>1120028</v>
      </c>
      <c r="R3072" s="1">
        <f>IF(U3072="未售",ROUNDDOWN(Q3072*(1-5%),0),INDEX([1]房源台账数据源!$AU:$AU,MATCH(B3072,[1]房源台账数据源!$B:$B,0)))</f>
        <v>1010674</v>
      </c>
      <c r="S3072" s="23">
        <f t="shared" si="220"/>
        <v>0</v>
      </c>
      <c r="T3072" s="23">
        <f t="shared" si="221"/>
        <v>-0.0976350591235219</v>
      </c>
      <c r="U3072" s="1" t="str">
        <f>INDEX([1]房源台账数据源!$DE:$DE,MATCH(B3072,[1]房源台账数据源!$B:$B,0))</f>
        <v>已售</v>
      </c>
    </row>
    <row r="3073" s="1" customFormat="1" ht="16.5" customHeight="1" spans="1:21">
      <c r="A3073" s="34">
        <v>14</v>
      </c>
      <c r="B3073" s="28" t="s">
        <v>6199</v>
      </c>
      <c r="C3073" s="34">
        <v>9</v>
      </c>
      <c r="D3073" s="34" t="s">
        <v>6200</v>
      </c>
      <c r="E3073" s="34">
        <v>4</v>
      </c>
      <c r="F3073" s="34" t="s">
        <v>33</v>
      </c>
      <c r="G3073" s="34">
        <v>2.9</v>
      </c>
      <c r="H3073" s="34">
        <v>71.14</v>
      </c>
      <c r="I3073" s="34">
        <v>12.38</v>
      </c>
      <c r="J3073" s="34">
        <v>58.76</v>
      </c>
      <c r="K3073" s="34">
        <v>9219.25288164183</v>
      </c>
      <c r="L3073" s="34">
        <v>11161.6346153846</v>
      </c>
      <c r="M3073" s="31">
        <v>623065</v>
      </c>
      <c r="N3073" s="34"/>
      <c r="O3073" s="34" t="s">
        <v>22</v>
      </c>
      <c r="Q3073" s="1">
        <f>INDEX([1]房源台账数据源!$CZ:$CZ,MATCH(B3073,[1]房源台账数据源!$B:$B,0))</f>
        <v>623065</v>
      </c>
      <c r="R3073" s="1">
        <f>IF(U3073="未售",ROUNDDOWN(Q3073*(1-5%),0),INDEX([1]房源台账数据源!$AU:$AU,MATCH(B3073,[1]房源台账数据源!$B:$B,0)))</f>
        <v>591911</v>
      </c>
      <c r="S3073" s="23">
        <f t="shared" si="220"/>
        <v>0</v>
      </c>
      <c r="T3073" s="23">
        <f t="shared" si="221"/>
        <v>-0.050001203726738</v>
      </c>
      <c r="U3073" s="1" t="str">
        <f>INDEX([1]房源台账数据源!$DE:$DE,MATCH(B3073,[1]房源台账数据源!$B:$B,0))</f>
        <v>未售</v>
      </c>
    </row>
    <row r="3074" s="1" customFormat="1" ht="16.5" customHeight="1" spans="1:21">
      <c r="A3074" s="34">
        <v>15</v>
      </c>
      <c r="B3074" s="28" t="s">
        <v>6201</v>
      </c>
      <c r="C3074" s="34">
        <v>9</v>
      </c>
      <c r="D3074" s="34" t="s">
        <v>6202</v>
      </c>
      <c r="E3074" s="34">
        <v>4</v>
      </c>
      <c r="F3074" s="34" t="s">
        <v>33</v>
      </c>
      <c r="G3074" s="34">
        <v>2.9</v>
      </c>
      <c r="H3074" s="34">
        <v>71.14</v>
      </c>
      <c r="I3074" s="34">
        <v>12.38</v>
      </c>
      <c r="J3074" s="34">
        <v>58.76</v>
      </c>
      <c r="K3074" s="34">
        <v>9183.47905538375</v>
      </c>
      <c r="L3074" s="34">
        <v>11118.3236895848</v>
      </c>
      <c r="M3074" s="31">
        <v>620648</v>
      </c>
      <c r="N3074" s="34"/>
      <c r="O3074" s="34" t="s">
        <v>22</v>
      </c>
      <c r="Q3074" s="1">
        <f>INDEX([1]房源台账数据源!$CZ:$CZ,MATCH(B3074,[1]房源台账数据源!$B:$B,0))</f>
        <v>620648</v>
      </c>
      <c r="R3074" s="1">
        <f>IF(U3074="未售",ROUNDDOWN(Q3074*(1-5%),0),INDEX([1]房源台账数据源!$AU:$AU,MATCH(B3074,[1]房源台账数据源!$B:$B,0)))</f>
        <v>564661</v>
      </c>
      <c r="S3074" s="23">
        <f t="shared" si="220"/>
        <v>0</v>
      </c>
      <c r="T3074" s="23">
        <f t="shared" si="221"/>
        <v>-0.090207331692038</v>
      </c>
      <c r="U3074" s="1" t="str">
        <f>INDEX([1]房源台账数据源!$DE:$DE,MATCH(B3074,[1]房源台账数据源!$B:$B,0))</f>
        <v>已售</v>
      </c>
    </row>
    <row r="3075" s="1" customFormat="1" ht="16.5" customHeight="1" spans="1:21">
      <c r="A3075" s="34">
        <v>16</v>
      </c>
      <c r="B3075" s="28" t="s">
        <v>6203</v>
      </c>
      <c r="C3075" s="34">
        <v>9</v>
      </c>
      <c r="D3075" s="34" t="s">
        <v>6204</v>
      </c>
      <c r="E3075" s="34">
        <v>4</v>
      </c>
      <c r="F3075" s="34" t="s">
        <v>21</v>
      </c>
      <c r="G3075" s="34">
        <v>2.9</v>
      </c>
      <c r="H3075" s="34">
        <v>112.83</v>
      </c>
      <c r="I3075" s="34">
        <v>19.63</v>
      </c>
      <c r="J3075" s="34">
        <v>93.2</v>
      </c>
      <c r="K3075" s="34">
        <v>10413.7835681999</v>
      </c>
      <c r="L3075" s="34">
        <v>12607.1587982833</v>
      </c>
      <c r="M3075" s="31">
        <v>1116238</v>
      </c>
      <c r="N3075" s="34"/>
      <c r="O3075" s="34" t="s">
        <v>22</v>
      </c>
      <c r="Q3075" s="1">
        <f>INDEX([1]房源台账数据源!$CZ:$CZ,MATCH(B3075,[1]房源台账数据源!$B:$B,0))</f>
        <v>1116238</v>
      </c>
      <c r="R3075" s="1">
        <f>IF(U3075="未售",ROUNDDOWN(Q3075*(1-5%),0),INDEX([1]房源台账数据源!$AU:$AU,MATCH(B3075,[1]房源台账数据源!$B:$B,0)))</f>
        <v>1017532</v>
      </c>
      <c r="S3075" s="23">
        <f t="shared" ref="S3075:S3138" si="222">(M3075-$Q3075)/$Q3075</f>
        <v>0</v>
      </c>
      <c r="T3075" s="23">
        <f t="shared" ref="T3075:T3138" si="223">(R3075-$Q3075)/$Q3075</f>
        <v>-0.08842737839063</v>
      </c>
      <c r="U3075" s="1" t="str">
        <f>INDEX([1]房源台账数据源!$DE:$DE,MATCH(B3075,[1]房源台账数据源!$B:$B,0))</f>
        <v>已售</v>
      </c>
    </row>
    <row r="3076" s="1" customFormat="1" ht="16.5" customHeight="1" spans="1:21">
      <c r="A3076" s="34">
        <v>17</v>
      </c>
      <c r="B3076" s="28" t="s">
        <v>6205</v>
      </c>
      <c r="C3076" s="34">
        <v>9</v>
      </c>
      <c r="D3076" s="34" t="s">
        <v>6206</v>
      </c>
      <c r="E3076" s="34">
        <v>5</v>
      </c>
      <c r="F3076" s="34" t="s">
        <v>21</v>
      </c>
      <c r="G3076" s="34">
        <v>2.9</v>
      </c>
      <c r="H3076" s="34">
        <v>114.44</v>
      </c>
      <c r="I3076" s="34">
        <v>19.91</v>
      </c>
      <c r="J3076" s="34">
        <v>94.53</v>
      </c>
      <c r="K3076" s="34">
        <v>9927.98497029011</v>
      </c>
      <c r="L3076" s="34">
        <v>12019.0267639903</v>
      </c>
      <c r="M3076" s="31">
        <v>1079351</v>
      </c>
      <c r="N3076" s="34"/>
      <c r="O3076" s="34" t="s">
        <v>22</v>
      </c>
      <c r="Q3076" s="1">
        <f>INDEX([1]房源台账数据源!$CZ:$CZ,MATCH(B3076,[1]房源台账数据源!$B:$B,0))</f>
        <v>1079351</v>
      </c>
      <c r="R3076" s="1">
        <f>IF(U3076="未售",ROUNDDOWN(Q3076*(1-5%),0),INDEX([1]房源台账数据源!$AU:$AU,MATCH(B3076,[1]房源台账数据源!$B:$B,0)))</f>
        <v>1025383</v>
      </c>
      <c r="S3076" s="23">
        <f t="shared" si="222"/>
        <v>0</v>
      </c>
      <c r="T3076" s="23">
        <f t="shared" si="223"/>
        <v>-0.050000416917203</v>
      </c>
      <c r="U3076" s="1" t="str">
        <f>INDEX([1]房源台账数据源!$DE:$DE,MATCH(B3076,[1]房源台账数据源!$B:$B,0))</f>
        <v>未售</v>
      </c>
    </row>
    <row r="3077" s="1" customFormat="1" ht="16.5" customHeight="1" spans="1:21">
      <c r="A3077" s="34">
        <v>18</v>
      </c>
      <c r="B3077" s="28" t="s">
        <v>6207</v>
      </c>
      <c r="C3077" s="34">
        <v>9</v>
      </c>
      <c r="D3077" s="34" t="s">
        <v>6208</v>
      </c>
      <c r="E3077" s="34">
        <v>5</v>
      </c>
      <c r="F3077" s="34" t="s">
        <v>21</v>
      </c>
      <c r="G3077" s="34">
        <v>2.9</v>
      </c>
      <c r="H3077" s="34">
        <v>114.44</v>
      </c>
      <c r="I3077" s="34">
        <v>19.91</v>
      </c>
      <c r="J3077" s="34">
        <v>94.53</v>
      </c>
      <c r="K3077" s="34">
        <v>9963.10599440755</v>
      </c>
      <c r="L3077" s="34">
        <v>12061.5450121654</v>
      </c>
      <c r="M3077" s="31">
        <v>1083169</v>
      </c>
      <c r="N3077" s="34"/>
      <c r="O3077" s="34" t="s">
        <v>22</v>
      </c>
      <c r="Q3077" s="1">
        <f>INDEX([1]房源台账数据源!$CZ:$CZ,MATCH(B3077,[1]房源台账数据源!$B:$B,0))</f>
        <v>1083169</v>
      </c>
      <c r="R3077" s="1">
        <f>IF(U3077="未售",ROUNDDOWN(Q3077*(1-5%),0),INDEX([1]房源台账数据源!$AU:$AU,MATCH(B3077,[1]房源台账数据源!$B:$B,0)))</f>
        <v>983708</v>
      </c>
      <c r="S3077" s="23">
        <f t="shared" si="222"/>
        <v>0</v>
      </c>
      <c r="T3077" s="23">
        <f t="shared" si="223"/>
        <v>-0.0918240828531836</v>
      </c>
      <c r="U3077" s="1" t="str">
        <f>INDEX([1]房源台账数据源!$DE:$DE,MATCH(B3077,[1]房源台账数据源!$B:$B,0))</f>
        <v>已售</v>
      </c>
    </row>
    <row r="3078" s="1" customFormat="1" ht="16.5" customHeight="1" spans="1:21">
      <c r="A3078" s="34">
        <v>19</v>
      </c>
      <c r="B3078" s="28" t="s">
        <v>6209</v>
      </c>
      <c r="C3078" s="34">
        <v>9</v>
      </c>
      <c r="D3078" s="34" t="s">
        <v>6210</v>
      </c>
      <c r="E3078" s="34">
        <v>5</v>
      </c>
      <c r="F3078" s="34" t="s">
        <v>21</v>
      </c>
      <c r="G3078" s="34">
        <v>2.9</v>
      </c>
      <c r="H3078" s="34">
        <v>112.83</v>
      </c>
      <c r="I3078" s="34">
        <v>19.63</v>
      </c>
      <c r="J3078" s="34">
        <v>93.2</v>
      </c>
      <c r="K3078" s="34">
        <v>10449.1407427103</v>
      </c>
      <c r="L3078" s="34">
        <v>12649.9629828326</v>
      </c>
      <c r="M3078" s="31">
        <v>1120028</v>
      </c>
      <c r="N3078" s="34"/>
      <c r="O3078" s="34" t="s">
        <v>22</v>
      </c>
      <c r="Q3078" s="1">
        <f>INDEX([1]房源台账数据源!$CZ:$CZ,MATCH(B3078,[1]房源台账数据源!$B:$B,0))</f>
        <v>1120028</v>
      </c>
      <c r="R3078" s="1">
        <f>IF(U3078="未售",ROUNDDOWN(Q3078*(1-5%),0),INDEX([1]房源台账数据源!$AU:$AU,MATCH(B3078,[1]房源台账数据源!$B:$B,0)))</f>
        <v>1010674</v>
      </c>
      <c r="S3078" s="23">
        <f t="shared" si="222"/>
        <v>0</v>
      </c>
      <c r="T3078" s="23">
        <f t="shared" si="223"/>
        <v>-0.0976350591235219</v>
      </c>
      <c r="U3078" s="1" t="str">
        <f>INDEX([1]房源台账数据源!$DE:$DE,MATCH(B3078,[1]房源台账数据源!$B:$B,0))</f>
        <v>已售</v>
      </c>
    </row>
    <row r="3079" s="1" customFormat="1" ht="16.5" customHeight="1" spans="1:21">
      <c r="A3079" s="34">
        <v>20</v>
      </c>
      <c r="B3079" s="28" t="s">
        <v>6211</v>
      </c>
      <c r="C3079" s="34">
        <v>9</v>
      </c>
      <c r="D3079" s="34" t="s">
        <v>6212</v>
      </c>
      <c r="E3079" s="34">
        <v>5</v>
      </c>
      <c r="F3079" s="34" t="s">
        <v>33</v>
      </c>
      <c r="G3079" s="34">
        <v>2.9</v>
      </c>
      <c r="H3079" s="34">
        <v>71.14</v>
      </c>
      <c r="I3079" s="34">
        <v>12.38</v>
      </c>
      <c r="J3079" s="34">
        <v>58.76</v>
      </c>
      <c r="K3079" s="34">
        <v>9219.25288164183</v>
      </c>
      <c r="L3079" s="34">
        <v>11161.6346153846</v>
      </c>
      <c r="M3079" s="31">
        <v>623065</v>
      </c>
      <c r="N3079" s="34"/>
      <c r="O3079" s="34" t="s">
        <v>22</v>
      </c>
      <c r="Q3079" s="1">
        <f>INDEX([1]房源台账数据源!$CZ:$CZ,MATCH(B3079,[1]房源台账数据源!$B:$B,0))</f>
        <v>623065</v>
      </c>
      <c r="R3079" s="1">
        <f>IF(U3079="未售",ROUNDDOWN(Q3079*(1-5%),0),INDEX([1]房源台账数据源!$AU:$AU,MATCH(B3079,[1]房源台账数据源!$B:$B,0)))</f>
        <v>561136</v>
      </c>
      <c r="S3079" s="23">
        <f t="shared" si="222"/>
        <v>0</v>
      </c>
      <c r="T3079" s="23">
        <f t="shared" si="223"/>
        <v>-0.0993941242085497</v>
      </c>
      <c r="U3079" s="1" t="str">
        <f>INDEX([1]房源台账数据源!$DE:$DE,MATCH(B3079,[1]房源台账数据源!$B:$B,0))</f>
        <v>已售</v>
      </c>
    </row>
    <row r="3080" s="1" customFormat="1" ht="16.5" customHeight="1" spans="1:21">
      <c r="A3080" s="34">
        <v>21</v>
      </c>
      <c r="B3080" s="28" t="s">
        <v>6213</v>
      </c>
      <c r="C3080" s="34">
        <v>9</v>
      </c>
      <c r="D3080" s="34" t="s">
        <v>6214</v>
      </c>
      <c r="E3080" s="34">
        <v>5</v>
      </c>
      <c r="F3080" s="34" t="s">
        <v>33</v>
      </c>
      <c r="G3080" s="34">
        <v>2.9</v>
      </c>
      <c r="H3080" s="34">
        <v>71.14</v>
      </c>
      <c r="I3080" s="34">
        <v>12.38</v>
      </c>
      <c r="J3080" s="34">
        <v>58.76</v>
      </c>
      <c r="K3080" s="34">
        <v>9183.47905538375</v>
      </c>
      <c r="L3080" s="34">
        <v>11118.3236895848</v>
      </c>
      <c r="M3080" s="31">
        <v>620648</v>
      </c>
      <c r="N3080" s="34"/>
      <c r="O3080" s="34" t="s">
        <v>22</v>
      </c>
      <c r="Q3080" s="1">
        <f>INDEX([1]房源台账数据源!$CZ:$CZ,MATCH(B3080,[1]房源台账数据源!$B:$B,0))</f>
        <v>620648</v>
      </c>
      <c r="R3080" s="1">
        <f>IF(U3080="未售",ROUNDDOWN(Q3080*(1-5%),0),INDEX([1]房源台账数据源!$AU:$AU,MATCH(B3080,[1]房源台账数据源!$B:$B,0)))</f>
        <v>558958</v>
      </c>
      <c r="S3080" s="23">
        <f t="shared" si="222"/>
        <v>0</v>
      </c>
      <c r="T3080" s="23">
        <f t="shared" si="223"/>
        <v>-0.0993961150281641</v>
      </c>
      <c r="U3080" s="1" t="str">
        <f>INDEX([1]房源台账数据源!$DE:$DE,MATCH(B3080,[1]房源台账数据源!$B:$B,0))</f>
        <v>已售</v>
      </c>
    </row>
    <row r="3081" s="1" customFormat="1" ht="16.5" customHeight="1" spans="1:21">
      <c r="A3081" s="34">
        <v>22</v>
      </c>
      <c r="B3081" s="28" t="s">
        <v>6215</v>
      </c>
      <c r="C3081" s="34">
        <v>9</v>
      </c>
      <c r="D3081" s="34" t="s">
        <v>6216</v>
      </c>
      <c r="E3081" s="34">
        <v>5</v>
      </c>
      <c r="F3081" s="34" t="s">
        <v>21</v>
      </c>
      <c r="G3081" s="34">
        <v>2.9</v>
      </c>
      <c r="H3081" s="34">
        <v>112.83</v>
      </c>
      <c r="I3081" s="34">
        <v>19.63</v>
      </c>
      <c r="J3081" s="34">
        <v>93.2</v>
      </c>
      <c r="K3081" s="34">
        <v>10413.7835681999</v>
      </c>
      <c r="L3081" s="34">
        <v>12607.1587982833</v>
      </c>
      <c r="M3081" s="31">
        <v>1116238</v>
      </c>
      <c r="N3081" s="34"/>
      <c r="O3081" s="34" t="s">
        <v>22</v>
      </c>
      <c r="Q3081" s="1">
        <f>INDEX([1]房源台账数据源!$CZ:$CZ,MATCH(B3081,[1]房源台账数据源!$B:$B,0))</f>
        <v>1116238</v>
      </c>
      <c r="R3081" s="1">
        <f>IF(U3081="未售",ROUNDDOWN(Q3081*(1-5%),0),INDEX([1]房源台账数据源!$AU:$AU,MATCH(B3081,[1]房源台账数据源!$B:$B,0)))</f>
        <v>1007254</v>
      </c>
      <c r="S3081" s="23">
        <f t="shared" si="222"/>
        <v>0</v>
      </c>
      <c r="T3081" s="23">
        <f t="shared" si="223"/>
        <v>-0.0976350921577656</v>
      </c>
      <c r="U3081" s="1" t="str">
        <f>INDEX([1]房源台账数据源!$DE:$DE,MATCH(B3081,[1]房源台账数据源!$B:$B,0))</f>
        <v>已售</v>
      </c>
    </row>
    <row r="3082" s="1" customFormat="1" ht="16.5" customHeight="1" spans="1:21">
      <c r="A3082" s="34">
        <v>23</v>
      </c>
      <c r="B3082" s="28" t="s">
        <v>6217</v>
      </c>
      <c r="C3082" s="34">
        <v>9</v>
      </c>
      <c r="D3082" s="34" t="s">
        <v>6218</v>
      </c>
      <c r="E3082" s="34">
        <v>6</v>
      </c>
      <c r="F3082" s="34" t="s">
        <v>21</v>
      </c>
      <c r="G3082" s="34">
        <v>2.9</v>
      </c>
      <c r="H3082" s="34">
        <v>114.44</v>
      </c>
      <c r="I3082" s="34">
        <v>19.91</v>
      </c>
      <c r="J3082" s="34">
        <v>94.53</v>
      </c>
      <c r="K3082" s="34">
        <v>10162.1653268088</v>
      </c>
      <c r="L3082" s="34">
        <v>12302.5304136253</v>
      </c>
      <c r="M3082" s="31">
        <v>1104811</v>
      </c>
      <c r="N3082" s="34"/>
      <c r="O3082" s="34" t="s">
        <v>22</v>
      </c>
      <c r="Q3082" s="1">
        <f>INDEX([1]房源台账数据源!$CZ:$CZ,MATCH(B3082,[1]房源台账数据源!$B:$B,0))</f>
        <v>1104811</v>
      </c>
      <c r="R3082" s="1">
        <f>IF(U3082="未售",ROUNDDOWN(Q3082*(1-5%),0),INDEX([1]房源台账数据源!$AU:$AU,MATCH(B3082,[1]房源台账数据源!$B:$B,0)))</f>
        <v>1049570</v>
      </c>
      <c r="S3082" s="23">
        <f t="shared" si="222"/>
        <v>0</v>
      </c>
      <c r="T3082" s="23">
        <f t="shared" si="223"/>
        <v>-0.0500004073094855</v>
      </c>
      <c r="U3082" s="1" t="str">
        <f>INDEX([1]房源台账数据源!$DE:$DE,MATCH(B3082,[1]房源台账数据源!$B:$B,0))</f>
        <v>未售</v>
      </c>
    </row>
    <row r="3083" s="1" customFormat="1" ht="16.5" customHeight="1" spans="1:21">
      <c r="A3083" s="34">
        <v>24</v>
      </c>
      <c r="B3083" s="28" t="s">
        <v>6219</v>
      </c>
      <c r="C3083" s="34">
        <v>9</v>
      </c>
      <c r="D3083" s="34" t="s">
        <v>6220</v>
      </c>
      <c r="E3083" s="34">
        <v>6</v>
      </c>
      <c r="F3083" s="34" t="s">
        <v>21</v>
      </c>
      <c r="G3083" s="34">
        <v>2.9</v>
      </c>
      <c r="H3083" s="34">
        <v>114.44</v>
      </c>
      <c r="I3083" s="34">
        <v>19.91</v>
      </c>
      <c r="J3083" s="34">
        <v>94.53</v>
      </c>
      <c r="K3083" s="34">
        <v>10197.2863509262</v>
      </c>
      <c r="L3083" s="34">
        <v>12345.0486618005</v>
      </c>
      <c r="M3083" s="31">
        <v>1108629</v>
      </c>
      <c r="N3083" s="34"/>
      <c r="O3083" s="34" t="s">
        <v>22</v>
      </c>
      <c r="Q3083" s="1">
        <f>INDEX([1]房源台账数据源!$CZ:$CZ,MATCH(B3083,[1]房源台账数据源!$B:$B,0))</f>
        <v>1108629</v>
      </c>
      <c r="R3083" s="1">
        <f>IF(U3083="未售",ROUNDDOWN(Q3083*(1-5%),0),INDEX([1]房源台账数据源!$AU:$AU,MATCH(B3083,[1]房源台账数据源!$B:$B,0)))</f>
        <v>1006829</v>
      </c>
      <c r="S3083" s="23">
        <f t="shared" si="222"/>
        <v>0</v>
      </c>
      <c r="T3083" s="23">
        <f t="shared" si="223"/>
        <v>-0.0918251281537827</v>
      </c>
      <c r="U3083" s="1" t="str">
        <f>INDEX([1]房源台账数据源!$DE:$DE,MATCH(B3083,[1]房源台账数据源!$B:$B,0))</f>
        <v>已售</v>
      </c>
    </row>
    <row r="3084" s="1" customFormat="1" ht="16.5" customHeight="1" spans="1:21">
      <c r="A3084" s="34">
        <v>25</v>
      </c>
      <c r="B3084" s="28" t="s">
        <v>6221</v>
      </c>
      <c r="C3084" s="34">
        <v>9</v>
      </c>
      <c r="D3084" s="34" t="s">
        <v>6222</v>
      </c>
      <c r="E3084" s="34">
        <v>6</v>
      </c>
      <c r="F3084" s="34" t="s">
        <v>21</v>
      </c>
      <c r="G3084" s="34">
        <v>2.9</v>
      </c>
      <c r="H3084" s="34">
        <v>112.83</v>
      </c>
      <c r="I3084" s="34">
        <v>19.63</v>
      </c>
      <c r="J3084" s="34">
        <v>93.2</v>
      </c>
      <c r="K3084" s="34">
        <v>10684.8484445626</v>
      </c>
      <c r="L3084" s="34">
        <v>12935.3159871245</v>
      </c>
      <c r="M3084" s="31">
        <v>1145293</v>
      </c>
      <c r="N3084" s="34"/>
      <c r="O3084" s="34" t="s">
        <v>22</v>
      </c>
      <c r="Q3084" s="1">
        <f>INDEX([1]房源台账数据源!$CZ:$CZ,MATCH(B3084,[1]房源台账数据源!$B:$B,0))</f>
        <v>1145293</v>
      </c>
      <c r="R3084" s="1">
        <f>IF(U3084="未售",ROUNDDOWN(Q3084*(1-5%),0),INDEX([1]房源台账数据源!$AU:$AU,MATCH(B3084,[1]房源台账数据源!$B:$B,0)))</f>
        <v>1033470</v>
      </c>
      <c r="S3084" s="23">
        <f t="shared" si="222"/>
        <v>0</v>
      </c>
      <c r="T3084" s="23">
        <f t="shared" si="223"/>
        <v>-0.0976370238882103</v>
      </c>
      <c r="U3084" s="1" t="str">
        <f>INDEX([1]房源台账数据源!$DE:$DE,MATCH(B3084,[1]房源台账数据源!$B:$B,0))</f>
        <v>已售</v>
      </c>
    </row>
    <row r="3085" s="1" customFormat="1" ht="16.5" customHeight="1" spans="1:21">
      <c r="A3085" s="34">
        <v>26</v>
      </c>
      <c r="B3085" s="28" t="s">
        <v>6223</v>
      </c>
      <c r="C3085" s="34">
        <v>9</v>
      </c>
      <c r="D3085" s="34" t="s">
        <v>6224</v>
      </c>
      <c r="E3085" s="34">
        <v>6</v>
      </c>
      <c r="F3085" s="34" t="s">
        <v>33</v>
      </c>
      <c r="G3085" s="34">
        <v>2.9</v>
      </c>
      <c r="H3085" s="34">
        <v>71.14</v>
      </c>
      <c r="I3085" s="34">
        <v>12.38</v>
      </c>
      <c r="J3085" s="34">
        <v>58.76</v>
      </c>
      <c r="K3085" s="34">
        <v>9457.7881641833</v>
      </c>
      <c r="L3085" s="34">
        <v>11450.4263104152</v>
      </c>
      <c r="M3085" s="31">
        <v>639186</v>
      </c>
      <c r="N3085" s="34"/>
      <c r="O3085" s="34" t="s">
        <v>22</v>
      </c>
      <c r="Q3085" s="1">
        <f>INDEX([1]房源台账数据源!$CZ:$CZ,MATCH(B3085,[1]房源台账数据源!$B:$B,0))</f>
        <v>639186</v>
      </c>
      <c r="R3085" s="1">
        <f>IF(U3085="未售",ROUNDDOWN(Q3085*(1-5%),0),INDEX([1]房源台账数据源!$AU:$AU,MATCH(B3085,[1]房源台账数据源!$B:$B,0)))</f>
        <v>575654</v>
      </c>
      <c r="S3085" s="23">
        <f t="shared" si="222"/>
        <v>0</v>
      </c>
      <c r="T3085" s="23">
        <f t="shared" si="223"/>
        <v>-0.099395168229592</v>
      </c>
      <c r="U3085" s="1" t="str">
        <f>INDEX([1]房源台账数据源!$DE:$DE,MATCH(B3085,[1]房源台账数据源!$B:$B,0))</f>
        <v>已售</v>
      </c>
    </row>
    <row r="3086" s="1" customFormat="1" ht="16.5" customHeight="1" spans="1:21">
      <c r="A3086" s="34">
        <v>27</v>
      </c>
      <c r="B3086" s="28" t="s">
        <v>6225</v>
      </c>
      <c r="C3086" s="34">
        <v>9</v>
      </c>
      <c r="D3086" s="34" t="s">
        <v>6226</v>
      </c>
      <c r="E3086" s="34">
        <v>6</v>
      </c>
      <c r="F3086" s="34" t="s">
        <v>33</v>
      </c>
      <c r="G3086" s="34">
        <v>2.9</v>
      </c>
      <c r="H3086" s="34">
        <v>71.14</v>
      </c>
      <c r="I3086" s="34">
        <v>12.38</v>
      </c>
      <c r="J3086" s="34">
        <v>58.76</v>
      </c>
      <c r="K3086" s="34">
        <v>9422.01433792522</v>
      </c>
      <c r="L3086" s="34">
        <v>11407.1153846154</v>
      </c>
      <c r="M3086" s="31">
        <v>636768</v>
      </c>
      <c r="N3086" s="34"/>
      <c r="O3086" s="34" t="s">
        <v>22</v>
      </c>
      <c r="Q3086" s="1">
        <f>INDEX([1]房源台账数据源!$CZ:$CZ,MATCH(B3086,[1]房源台账数据源!$B:$B,0))</f>
        <v>636768</v>
      </c>
      <c r="R3086" s="1">
        <f>IF(U3086="未售",ROUNDDOWN(Q3086*(1-5%),0),INDEX([1]房源台账数据源!$AU:$AU,MATCH(B3086,[1]房源台账数据源!$B:$B,0)))</f>
        <v>604929</v>
      </c>
      <c r="S3086" s="23">
        <f t="shared" si="222"/>
        <v>0</v>
      </c>
      <c r="T3086" s="23">
        <f t="shared" si="223"/>
        <v>-0.0500009422584049</v>
      </c>
      <c r="U3086" s="1" t="str">
        <f>INDEX([1]房源台账数据源!$DE:$DE,MATCH(B3086,[1]房源台账数据源!$B:$B,0))</f>
        <v>未售</v>
      </c>
    </row>
    <row r="3087" s="1" customFormat="1" ht="16.5" customHeight="1" spans="1:21">
      <c r="A3087" s="34">
        <v>28</v>
      </c>
      <c r="B3087" s="28" t="s">
        <v>6227</v>
      </c>
      <c r="C3087" s="34">
        <v>9</v>
      </c>
      <c r="D3087" s="34" t="s">
        <v>6228</v>
      </c>
      <c r="E3087" s="34">
        <v>6</v>
      </c>
      <c r="F3087" s="34" t="s">
        <v>21</v>
      </c>
      <c r="G3087" s="34">
        <v>2.9</v>
      </c>
      <c r="H3087" s="34">
        <v>112.83</v>
      </c>
      <c r="I3087" s="34">
        <v>19.63</v>
      </c>
      <c r="J3087" s="34">
        <v>93.2</v>
      </c>
      <c r="K3087" s="34">
        <v>10649.4912700523</v>
      </c>
      <c r="L3087" s="34">
        <v>12892.5118025751</v>
      </c>
      <c r="M3087" s="31">
        <v>1141503</v>
      </c>
      <c r="N3087" s="34"/>
      <c r="O3087" s="34" t="s">
        <v>22</v>
      </c>
      <c r="Q3087" s="1">
        <f>INDEX([1]房源台账数据源!$CZ:$CZ,MATCH(B3087,[1]房源台账数据源!$B:$B,0))</f>
        <v>1141503</v>
      </c>
      <c r="R3087" s="1">
        <f>IF(U3087="未售",ROUNDDOWN(Q3087*(1-5%),0),INDEX([1]房源台账数据源!$AU:$AU,MATCH(B3087,[1]房源台账数据源!$B:$B,0)))</f>
        <v>1030050</v>
      </c>
      <c r="S3087" s="23">
        <f t="shared" si="222"/>
        <v>0</v>
      </c>
      <c r="T3087" s="23">
        <f t="shared" si="223"/>
        <v>-0.0976370627146841</v>
      </c>
      <c r="U3087" s="1" t="str">
        <f>INDEX([1]房源台账数据源!$DE:$DE,MATCH(B3087,[1]房源台账数据源!$B:$B,0))</f>
        <v>已售</v>
      </c>
    </row>
    <row r="3088" s="1" customFormat="1" ht="16.5" customHeight="1" spans="1:21">
      <c r="A3088" s="34">
        <v>29</v>
      </c>
      <c r="B3088" s="28" t="s">
        <v>6229</v>
      </c>
      <c r="C3088" s="34">
        <v>9</v>
      </c>
      <c r="D3088" s="34" t="s">
        <v>6230</v>
      </c>
      <c r="E3088" s="34">
        <v>7</v>
      </c>
      <c r="F3088" s="34" t="s">
        <v>21</v>
      </c>
      <c r="G3088" s="34">
        <v>2.9</v>
      </c>
      <c r="H3088" s="34">
        <v>114.44</v>
      </c>
      <c r="I3088" s="34">
        <v>19.91</v>
      </c>
      <c r="J3088" s="34">
        <v>94.53</v>
      </c>
      <c r="K3088" s="34">
        <v>10162.1653268088</v>
      </c>
      <c r="L3088" s="34">
        <v>12302.5304136253</v>
      </c>
      <c r="M3088" s="31">
        <v>1104811</v>
      </c>
      <c r="N3088" s="34"/>
      <c r="O3088" s="34" t="s">
        <v>22</v>
      </c>
      <c r="Q3088" s="1">
        <f>INDEX([1]房源台账数据源!$CZ:$CZ,MATCH(B3088,[1]房源台账数据源!$B:$B,0))</f>
        <v>1104811</v>
      </c>
      <c r="R3088" s="1">
        <f>IF(U3088="未售",ROUNDDOWN(Q3088*(1-5%),0),INDEX([1]房源台账数据源!$AU:$AU,MATCH(B3088,[1]房源台账数据源!$B:$B,0)))</f>
        <v>1049570</v>
      </c>
      <c r="S3088" s="23">
        <f t="shared" si="222"/>
        <v>0</v>
      </c>
      <c r="T3088" s="23">
        <f t="shared" si="223"/>
        <v>-0.0500004073094855</v>
      </c>
      <c r="U3088" s="1" t="str">
        <f>INDEX([1]房源台账数据源!$DE:$DE,MATCH(B3088,[1]房源台账数据源!$B:$B,0))</f>
        <v>未售</v>
      </c>
    </row>
    <row r="3089" s="1" customFormat="1" ht="16.5" customHeight="1" spans="1:21">
      <c r="A3089" s="34">
        <v>30</v>
      </c>
      <c r="B3089" s="28" t="s">
        <v>6231</v>
      </c>
      <c r="C3089" s="34">
        <v>9</v>
      </c>
      <c r="D3089" s="34" t="s">
        <v>6232</v>
      </c>
      <c r="E3089" s="34">
        <v>7</v>
      </c>
      <c r="F3089" s="34" t="s">
        <v>21</v>
      </c>
      <c r="G3089" s="34">
        <v>2.9</v>
      </c>
      <c r="H3089" s="34">
        <v>114.44</v>
      </c>
      <c r="I3089" s="34">
        <v>19.91</v>
      </c>
      <c r="J3089" s="34">
        <v>94.53</v>
      </c>
      <c r="K3089" s="34">
        <v>10197.2863509262</v>
      </c>
      <c r="L3089" s="34">
        <v>12345.0486618005</v>
      </c>
      <c r="M3089" s="31">
        <v>1108629</v>
      </c>
      <c r="N3089" s="34"/>
      <c r="O3089" s="34" t="s">
        <v>22</v>
      </c>
      <c r="Q3089" s="1">
        <f>INDEX([1]房源台账数据源!$CZ:$CZ,MATCH(B3089,[1]房源台账数据源!$B:$B,0))</f>
        <v>1108629</v>
      </c>
      <c r="R3089" s="1">
        <f>IF(U3089="未售",ROUNDDOWN(Q3089*(1-5%),0),INDEX([1]房源台账数据源!$AU:$AU,MATCH(B3089,[1]房源台账数据源!$B:$B,0)))</f>
        <v>1006829</v>
      </c>
      <c r="S3089" s="23">
        <f t="shared" si="222"/>
        <v>0</v>
      </c>
      <c r="T3089" s="23">
        <f t="shared" si="223"/>
        <v>-0.0918251281537827</v>
      </c>
      <c r="U3089" s="1" t="str">
        <f>INDEX([1]房源台账数据源!$DE:$DE,MATCH(B3089,[1]房源台账数据源!$B:$B,0))</f>
        <v>已售</v>
      </c>
    </row>
    <row r="3090" s="1" customFormat="1" ht="16.5" customHeight="1" spans="1:21">
      <c r="A3090" s="34">
        <v>31</v>
      </c>
      <c r="B3090" s="28" t="s">
        <v>6233</v>
      </c>
      <c r="C3090" s="34">
        <v>9</v>
      </c>
      <c r="D3090" s="34" t="s">
        <v>6234</v>
      </c>
      <c r="E3090" s="34">
        <v>7</v>
      </c>
      <c r="F3090" s="34" t="s">
        <v>21</v>
      </c>
      <c r="G3090" s="34">
        <v>2.9</v>
      </c>
      <c r="H3090" s="34">
        <v>112.83</v>
      </c>
      <c r="I3090" s="34">
        <v>19.63</v>
      </c>
      <c r="J3090" s="34">
        <v>93.2</v>
      </c>
      <c r="K3090" s="34">
        <v>10684.8484445626</v>
      </c>
      <c r="L3090" s="34">
        <v>12935.3159871245</v>
      </c>
      <c r="M3090" s="31">
        <v>1145293</v>
      </c>
      <c r="N3090" s="34"/>
      <c r="O3090" s="34" t="s">
        <v>22</v>
      </c>
      <c r="Q3090" s="1">
        <f>INDEX([1]房源台账数据源!$CZ:$CZ,MATCH(B3090,[1]房源台账数据源!$B:$B,0))</f>
        <v>1145293</v>
      </c>
      <c r="R3090" s="1">
        <f>IF(U3090="未售",ROUNDDOWN(Q3090*(1-5%),0),INDEX([1]房源台账数据源!$AU:$AU,MATCH(B3090,[1]房源台账数据源!$B:$B,0)))</f>
        <v>1033470</v>
      </c>
      <c r="S3090" s="23">
        <f t="shared" si="222"/>
        <v>0</v>
      </c>
      <c r="T3090" s="23">
        <f t="shared" si="223"/>
        <v>-0.0976370238882103</v>
      </c>
      <c r="U3090" s="1" t="str">
        <f>INDEX([1]房源台账数据源!$DE:$DE,MATCH(B3090,[1]房源台账数据源!$B:$B,0))</f>
        <v>已售</v>
      </c>
    </row>
    <row r="3091" s="1" customFormat="1" ht="16.5" customHeight="1" spans="1:21">
      <c r="A3091" s="34">
        <v>32</v>
      </c>
      <c r="B3091" s="28" t="s">
        <v>6235</v>
      </c>
      <c r="C3091" s="34">
        <v>9</v>
      </c>
      <c r="D3091" s="34" t="s">
        <v>6236</v>
      </c>
      <c r="E3091" s="34">
        <v>7</v>
      </c>
      <c r="F3091" s="34" t="s">
        <v>33</v>
      </c>
      <c r="G3091" s="34">
        <v>2.9</v>
      </c>
      <c r="H3091" s="34">
        <v>71.14</v>
      </c>
      <c r="I3091" s="34">
        <v>12.38</v>
      </c>
      <c r="J3091" s="34">
        <v>58.76</v>
      </c>
      <c r="K3091" s="34">
        <v>9457.7881641833</v>
      </c>
      <c r="L3091" s="34">
        <v>11450.4263104152</v>
      </c>
      <c r="M3091" s="31">
        <v>639186</v>
      </c>
      <c r="N3091" s="34"/>
      <c r="O3091" s="34" t="s">
        <v>22</v>
      </c>
      <c r="Q3091" s="1">
        <f>INDEX([1]房源台账数据源!$CZ:$CZ,MATCH(B3091,[1]房源台账数据源!$B:$B,0))</f>
        <v>639186</v>
      </c>
      <c r="R3091" s="1">
        <f>IF(U3091="未售",ROUNDDOWN(Q3091*(1-5%),0),INDEX([1]房源台账数据源!$AU:$AU,MATCH(B3091,[1]房源台账数据源!$B:$B,0)))</f>
        <v>575654</v>
      </c>
      <c r="S3091" s="23">
        <f t="shared" si="222"/>
        <v>0</v>
      </c>
      <c r="T3091" s="23">
        <f t="shared" si="223"/>
        <v>-0.099395168229592</v>
      </c>
      <c r="U3091" s="1" t="str">
        <f>INDEX([1]房源台账数据源!$DE:$DE,MATCH(B3091,[1]房源台账数据源!$B:$B,0))</f>
        <v>已售</v>
      </c>
    </row>
    <row r="3092" s="1" customFormat="1" ht="16.5" customHeight="1" spans="1:21">
      <c r="A3092" s="34">
        <v>33</v>
      </c>
      <c r="B3092" s="28" t="s">
        <v>6237</v>
      </c>
      <c r="C3092" s="34">
        <v>9</v>
      </c>
      <c r="D3092" s="34" t="s">
        <v>6238</v>
      </c>
      <c r="E3092" s="34">
        <v>7</v>
      </c>
      <c r="F3092" s="34" t="s">
        <v>33</v>
      </c>
      <c r="G3092" s="34">
        <v>2.9</v>
      </c>
      <c r="H3092" s="34">
        <v>71.14</v>
      </c>
      <c r="I3092" s="34">
        <v>12.38</v>
      </c>
      <c r="J3092" s="34">
        <v>58.76</v>
      </c>
      <c r="K3092" s="34">
        <v>9422.01433792522</v>
      </c>
      <c r="L3092" s="34">
        <v>11407.1153846154</v>
      </c>
      <c r="M3092" s="31">
        <v>636768</v>
      </c>
      <c r="N3092" s="34"/>
      <c r="O3092" s="34" t="s">
        <v>22</v>
      </c>
      <c r="Q3092" s="1">
        <f>INDEX([1]房源台账数据源!$CZ:$CZ,MATCH(B3092,[1]房源台账数据源!$B:$B,0))</f>
        <v>636768</v>
      </c>
      <c r="R3092" s="1">
        <f>IF(U3092="未售",ROUNDDOWN(Q3092*(1-5%),0),INDEX([1]房源台账数据源!$AU:$AU,MATCH(B3092,[1]房源台账数据源!$B:$B,0)))</f>
        <v>604929</v>
      </c>
      <c r="S3092" s="23">
        <f t="shared" si="222"/>
        <v>0</v>
      </c>
      <c r="T3092" s="23">
        <f t="shared" si="223"/>
        <v>-0.0500009422584049</v>
      </c>
      <c r="U3092" s="1" t="str">
        <f>INDEX([1]房源台账数据源!$DE:$DE,MATCH(B3092,[1]房源台账数据源!$B:$B,0))</f>
        <v>未售</v>
      </c>
    </row>
    <row r="3093" s="1" customFormat="1" ht="16.5" customHeight="1" spans="1:21">
      <c r="A3093" s="34">
        <v>34</v>
      </c>
      <c r="B3093" s="28" t="s">
        <v>6239</v>
      </c>
      <c r="C3093" s="34">
        <v>9</v>
      </c>
      <c r="D3093" s="34" t="s">
        <v>6240</v>
      </c>
      <c r="E3093" s="34">
        <v>7</v>
      </c>
      <c r="F3093" s="34" t="s">
        <v>21</v>
      </c>
      <c r="G3093" s="34">
        <v>2.9</v>
      </c>
      <c r="H3093" s="34">
        <v>112.83</v>
      </c>
      <c r="I3093" s="34">
        <v>19.63</v>
      </c>
      <c r="J3093" s="34">
        <v>93.2</v>
      </c>
      <c r="K3093" s="34">
        <v>10649.4912700523</v>
      </c>
      <c r="L3093" s="34">
        <v>12892.5118025751</v>
      </c>
      <c r="M3093" s="31">
        <v>1141503</v>
      </c>
      <c r="N3093" s="34"/>
      <c r="O3093" s="34" t="s">
        <v>22</v>
      </c>
      <c r="Q3093" s="1">
        <f>INDEX([1]房源台账数据源!$CZ:$CZ,MATCH(B3093,[1]房源台账数据源!$B:$B,0))</f>
        <v>1141503</v>
      </c>
      <c r="R3093" s="1">
        <f>IF(U3093="未售",ROUNDDOWN(Q3093*(1-5%),0),INDEX([1]房源台账数据源!$AU:$AU,MATCH(B3093,[1]房源台账数据源!$B:$B,0)))</f>
        <v>1030050</v>
      </c>
      <c r="S3093" s="23">
        <f t="shared" si="222"/>
        <v>0</v>
      </c>
      <c r="T3093" s="23">
        <f t="shared" si="223"/>
        <v>-0.0976370627146841</v>
      </c>
      <c r="U3093" s="1" t="str">
        <f>INDEX([1]房源台账数据源!$DE:$DE,MATCH(B3093,[1]房源台账数据源!$B:$B,0))</f>
        <v>已售</v>
      </c>
    </row>
    <row r="3094" s="1" customFormat="1" ht="16.5" customHeight="1" spans="1:21">
      <c r="A3094" s="34">
        <v>35</v>
      </c>
      <c r="B3094" s="28" t="s">
        <v>6241</v>
      </c>
      <c r="C3094" s="34">
        <v>9</v>
      </c>
      <c r="D3094" s="34" t="s">
        <v>6242</v>
      </c>
      <c r="E3094" s="34">
        <v>8</v>
      </c>
      <c r="F3094" s="34" t="s">
        <v>21</v>
      </c>
      <c r="G3094" s="34">
        <v>2.9</v>
      </c>
      <c r="H3094" s="34">
        <v>114.44</v>
      </c>
      <c r="I3094" s="34">
        <v>19.91</v>
      </c>
      <c r="J3094" s="34">
        <v>94.53</v>
      </c>
      <c r="K3094" s="34">
        <v>10162.1653268088</v>
      </c>
      <c r="L3094" s="34">
        <v>12302.5304136253</v>
      </c>
      <c r="M3094" s="31">
        <v>1104811</v>
      </c>
      <c r="N3094" s="34"/>
      <c r="O3094" s="34" t="s">
        <v>22</v>
      </c>
      <c r="Q3094" s="1">
        <f>INDEX([1]房源台账数据源!$CZ:$CZ,MATCH(B3094,[1]房源台账数据源!$B:$B,0))</f>
        <v>1104811</v>
      </c>
      <c r="R3094" s="1">
        <f>IF(U3094="未售",ROUNDDOWN(Q3094*(1-5%),0),INDEX([1]房源台账数据源!$AU:$AU,MATCH(B3094,[1]房源台账数据源!$B:$B,0)))</f>
        <v>1003361</v>
      </c>
      <c r="S3094" s="23">
        <f t="shared" si="222"/>
        <v>0</v>
      </c>
      <c r="T3094" s="23">
        <f t="shared" si="223"/>
        <v>-0.0918256606786138</v>
      </c>
      <c r="U3094" s="1" t="str">
        <f>INDEX([1]房源台账数据源!$DE:$DE,MATCH(B3094,[1]房源台账数据源!$B:$B,0))</f>
        <v>已售</v>
      </c>
    </row>
    <row r="3095" s="1" customFormat="1" ht="16.5" customHeight="1" spans="1:21">
      <c r="A3095" s="34">
        <v>36</v>
      </c>
      <c r="B3095" s="28" t="s">
        <v>6243</v>
      </c>
      <c r="C3095" s="34">
        <v>9</v>
      </c>
      <c r="D3095" s="34" t="s">
        <v>6244</v>
      </c>
      <c r="E3095" s="34">
        <v>8</v>
      </c>
      <c r="F3095" s="34" t="s">
        <v>21</v>
      </c>
      <c r="G3095" s="34">
        <v>2.9</v>
      </c>
      <c r="H3095" s="34">
        <v>114.44</v>
      </c>
      <c r="I3095" s="34">
        <v>19.91</v>
      </c>
      <c r="J3095" s="34">
        <v>94.53</v>
      </c>
      <c r="K3095" s="34">
        <v>10197.2863509262</v>
      </c>
      <c r="L3095" s="34">
        <v>12345.0486618005</v>
      </c>
      <c r="M3095" s="31">
        <v>1108629</v>
      </c>
      <c r="N3095" s="34"/>
      <c r="O3095" s="34" t="s">
        <v>22</v>
      </c>
      <c r="Q3095" s="1">
        <f>INDEX([1]房源台账数据源!$CZ:$CZ,MATCH(B3095,[1]房源台账数据源!$B:$B,0))</f>
        <v>1108629</v>
      </c>
      <c r="R3095" s="1">
        <f>IF(U3095="未售",ROUNDDOWN(Q3095*(1-5%),0),INDEX([1]房源台账数据源!$AU:$AU,MATCH(B3095,[1]房源台账数据源!$B:$B,0)))</f>
        <v>1006829</v>
      </c>
      <c r="S3095" s="23">
        <f t="shared" si="222"/>
        <v>0</v>
      </c>
      <c r="T3095" s="23">
        <f t="shared" si="223"/>
        <v>-0.0918251281537827</v>
      </c>
      <c r="U3095" s="1" t="str">
        <f>INDEX([1]房源台账数据源!$DE:$DE,MATCH(B3095,[1]房源台账数据源!$B:$B,0))</f>
        <v>已售</v>
      </c>
    </row>
    <row r="3096" s="1" customFormat="1" ht="16.5" customHeight="1" spans="1:21">
      <c r="A3096" s="34">
        <v>37</v>
      </c>
      <c r="B3096" s="28" t="s">
        <v>6245</v>
      </c>
      <c r="C3096" s="34">
        <v>9</v>
      </c>
      <c r="D3096" s="34" t="s">
        <v>6246</v>
      </c>
      <c r="E3096" s="34">
        <v>8</v>
      </c>
      <c r="F3096" s="34" t="s">
        <v>21</v>
      </c>
      <c r="G3096" s="34">
        <v>2.9</v>
      </c>
      <c r="H3096" s="34">
        <v>112.83</v>
      </c>
      <c r="I3096" s="34">
        <v>19.63</v>
      </c>
      <c r="J3096" s="34">
        <v>93.2</v>
      </c>
      <c r="K3096" s="34">
        <v>10684.8484445626</v>
      </c>
      <c r="L3096" s="34">
        <v>12935.3159871245</v>
      </c>
      <c r="M3096" s="31">
        <v>1145293</v>
      </c>
      <c r="N3096" s="34"/>
      <c r="O3096" s="34" t="s">
        <v>22</v>
      </c>
      <c r="Q3096" s="1">
        <f>INDEX([1]房源台账数据源!$CZ:$CZ,MATCH(B3096,[1]房源台账数据源!$B:$B,0))</f>
        <v>1145293</v>
      </c>
      <c r="R3096" s="1">
        <f>IF(U3096="未售",ROUNDDOWN(Q3096*(1-5%),0),INDEX([1]房源台账数据源!$AU:$AU,MATCH(B3096,[1]房源台账数据源!$B:$B,0)))</f>
        <v>1033470</v>
      </c>
      <c r="S3096" s="23">
        <f t="shared" si="222"/>
        <v>0</v>
      </c>
      <c r="T3096" s="23">
        <f t="shared" si="223"/>
        <v>-0.0976370238882103</v>
      </c>
      <c r="U3096" s="1" t="str">
        <f>INDEX([1]房源台账数据源!$DE:$DE,MATCH(B3096,[1]房源台账数据源!$B:$B,0))</f>
        <v>已售</v>
      </c>
    </row>
    <row r="3097" s="1" customFormat="1" ht="16.5" customHeight="1" spans="1:21">
      <c r="A3097" s="34">
        <v>38</v>
      </c>
      <c r="B3097" s="28" t="s">
        <v>6247</v>
      </c>
      <c r="C3097" s="34">
        <v>9</v>
      </c>
      <c r="D3097" s="34" t="s">
        <v>6248</v>
      </c>
      <c r="E3097" s="34">
        <v>8</v>
      </c>
      <c r="F3097" s="34" t="s">
        <v>33</v>
      </c>
      <c r="G3097" s="34">
        <v>2.9</v>
      </c>
      <c r="H3097" s="34">
        <v>71.14</v>
      </c>
      <c r="I3097" s="34">
        <v>12.38</v>
      </c>
      <c r="J3097" s="34">
        <v>58.76</v>
      </c>
      <c r="K3097" s="34">
        <v>9457.7881641833</v>
      </c>
      <c r="L3097" s="34">
        <v>11450.4263104152</v>
      </c>
      <c r="M3097" s="31">
        <v>639186</v>
      </c>
      <c r="N3097" s="34"/>
      <c r="O3097" s="34" t="s">
        <v>22</v>
      </c>
      <c r="Q3097" s="1">
        <f>INDEX([1]房源台账数据源!$CZ:$CZ,MATCH(B3097,[1]房源台账数据源!$B:$B,0))</f>
        <v>639186</v>
      </c>
      <c r="R3097" s="1">
        <f>IF(U3097="未售",ROUNDDOWN(Q3097*(1-5%),0),INDEX([1]房源台账数据源!$AU:$AU,MATCH(B3097,[1]房源台账数据源!$B:$B,0)))</f>
        <v>575654</v>
      </c>
      <c r="S3097" s="23">
        <f t="shared" si="222"/>
        <v>0</v>
      </c>
      <c r="T3097" s="23">
        <f t="shared" si="223"/>
        <v>-0.099395168229592</v>
      </c>
      <c r="U3097" s="1" t="str">
        <f>INDEX([1]房源台账数据源!$DE:$DE,MATCH(B3097,[1]房源台账数据源!$B:$B,0))</f>
        <v>已售</v>
      </c>
    </row>
    <row r="3098" s="1" customFormat="1" ht="16.5" customHeight="1" spans="1:21">
      <c r="A3098" s="34">
        <v>39</v>
      </c>
      <c r="B3098" s="28" t="s">
        <v>6249</v>
      </c>
      <c r="C3098" s="34">
        <v>9</v>
      </c>
      <c r="D3098" s="34" t="s">
        <v>6250</v>
      </c>
      <c r="E3098" s="34">
        <v>8</v>
      </c>
      <c r="F3098" s="34" t="s">
        <v>33</v>
      </c>
      <c r="G3098" s="34">
        <v>2.9</v>
      </c>
      <c r="H3098" s="34">
        <v>71.14</v>
      </c>
      <c r="I3098" s="34">
        <v>12.38</v>
      </c>
      <c r="J3098" s="34">
        <v>58.76</v>
      </c>
      <c r="K3098" s="34">
        <v>9422.01433792522</v>
      </c>
      <c r="L3098" s="34">
        <v>11407.1153846154</v>
      </c>
      <c r="M3098" s="31">
        <v>636768</v>
      </c>
      <c r="N3098" s="34"/>
      <c r="O3098" s="34" t="s">
        <v>22</v>
      </c>
      <c r="Q3098" s="1">
        <f>INDEX([1]房源台账数据源!$CZ:$CZ,MATCH(B3098,[1]房源台账数据源!$B:$B,0))</f>
        <v>636768</v>
      </c>
      <c r="R3098" s="1">
        <f>IF(U3098="未售",ROUNDDOWN(Q3098*(1-5%),0),INDEX([1]房源台账数据源!$AU:$AU,MATCH(B3098,[1]房源台账数据源!$B:$B,0)))</f>
        <v>604929</v>
      </c>
      <c r="S3098" s="23">
        <f t="shared" si="222"/>
        <v>0</v>
      </c>
      <c r="T3098" s="23">
        <f t="shared" si="223"/>
        <v>-0.0500009422584049</v>
      </c>
      <c r="U3098" s="1" t="str">
        <f>INDEX([1]房源台账数据源!$DE:$DE,MATCH(B3098,[1]房源台账数据源!$B:$B,0))</f>
        <v>未售</v>
      </c>
    </row>
    <row r="3099" s="1" customFormat="1" ht="16.5" customHeight="1" spans="1:21">
      <c r="A3099" s="34">
        <v>40</v>
      </c>
      <c r="B3099" s="28" t="s">
        <v>6251</v>
      </c>
      <c r="C3099" s="34">
        <v>9</v>
      </c>
      <c r="D3099" s="34" t="s">
        <v>6252</v>
      </c>
      <c r="E3099" s="34">
        <v>8</v>
      </c>
      <c r="F3099" s="34" t="s">
        <v>21</v>
      </c>
      <c r="G3099" s="34">
        <v>2.9</v>
      </c>
      <c r="H3099" s="34">
        <v>112.83</v>
      </c>
      <c r="I3099" s="34">
        <v>19.63</v>
      </c>
      <c r="J3099" s="34">
        <v>93.2</v>
      </c>
      <c r="K3099" s="34">
        <v>10649.4912700523</v>
      </c>
      <c r="L3099" s="34">
        <v>12892.5118025751</v>
      </c>
      <c r="M3099" s="31">
        <v>1141503</v>
      </c>
      <c r="N3099" s="34"/>
      <c r="O3099" s="34" t="s">
        <v>22</v>
      </c>
      <c r="Q3099" s="1">
        <f>INDEX([1]房源台账数据源!$CZ:$CZ,MATCH(B3099,[1]房源台账数据源!$B:$B,0))</f>
        <v>1141503</v>
      </c>
      <c r="R3099" s="1">
        <f>IF(U3099="未售",ROUNDDOWN(Q3099*(1-5%),0),INDEX([1]房源台账数据源!$AU:$AU,MATCH(B3099,[1]房源台账数据源!$B:$B,0)))</f>
        <v>1040455</v>
      </c>
      <c r="S3099" s="23">
        <f t="shared" si="222"/>
        <v>0</v>
      </c>
      <c r="T3099" s="23">
        <f t="shared" si="223"/>
        <v>-0.0885218873712991</v>
      </c>
      <c r="U3099" s="1" t="str">
        <f>INDEX([1]房源台账数据源!$DE:$DE,MATCH(B3099,[1]房源台账数据源!$B:$B,0))</f>
        <v>已售</v>
      </c>
    </row>
    <row r="3100" s="1" customFormat="1" ht="16.5" customHeight="1" spans="1:21">
      <c r="A3100" s="34">
        <v>41</v>
      </c>
      <c r="B3100" s="28" t="s">
        <v>6253</v>
      </c>
      <c r="C3100" s="34">
        <v>9</v>
      </c>
      <c r="D3100" s="34" t="s">
        <v>6254</v>
      </c>
      <c r="E3100" s="34">
        <v>9</v>
      </c>
      <c r="F3100" s="34" t="s">
        <v>21</v>
      </c>
      <c r="G3100" s="34">
        <v>2.9</v>
      </c>
      <c r="H3100" s="34">
        <v>114.44</v>
      </c>
      <c r="I3100" s="34">
        <v>19.91</v>
      </c>
      <c r="J3100" s="34">
        <v>94.53</v>
      </c>
      <c r="K3100" s="34">
        <v>10162.1653268088</v>
      </c>
      <c r="L3100" s="34">
        <v>12302.5304136253</v>
      </c>
      <c r="M3100" s="31">
        <v>1104811</v>
      </c>
      <c r="N3100" s="34"/>
      <c r="O3100" s="34" t="s">
        <v>22</v>
      </c>
      <c r="Q3100" s="1">
        <f>INDEX([1]房源台账数据源!$CZ:$CZ,MATCH(B3100,[1]房源台账数据源!$B:$B,0))</f>
        <v>1104811</v>
      </c>
      <c r="R3100" s="1">
        <f>IF(U3100="未售",ROUNDDOWN(Q3100*(1-5%),0),INDEX([1]房源台账数据源!$AU:$AU,MATCH(B3100,[1]房源台账数据源!$B:$B,0)))</f>
        <v>1003361</v>
      </c>
      <c r="S3100" s="23">
        <f t="shared" si="222"/>
        <v>0</v>
      </c>
      <c r="T3100" s="23">
        <f t="shared" si="223"/>
        <v>-0.0918256606786138</v>
      </c>
      <c r="U3100" s="1" t="str">
        <f>INDEX([1]房源台账数据源!$DE:$DE,MATCH(B3100,[1]房源台账数据源!$B:$B,0))</f>
        <v>已售</v>
      </c>
    </row>
    <row r="3101" s="1" customFormat="1" ht="16.5" customHeight="1" spans="1:21">
      <c r="A3101" s="34">
        <v>42</v>
      </c>
      <c r="B3101" s="28" t="s">
        <v>6255</v>
      </c>
      <c r="C3101" s="34">
        <v>9</v>
      </c>
      <c r="D3101" s="34" t="s">
        <v>6256</v>
      </c>
      <c r="E3101" s="34">
        <v>9</v>
      </c>
      <c r="F3101" s="34" t="s">
        <v>21</v>
      </c>
      <c r="G3101" s="34">
        <v>2.9</v>
      </c>
      <c r="H3101" s="34">
        <v>114.44</v>
      </c>
      <c r="I3101" s="34">
        <v>19.91</v>
      </c>
      <c r="J3101" s="34">
        <v>94.53</v>
      </c>
      <c r="K3101" s="34">
        <v>10197.2863509262</v>
      </c>
      <c r="L3101" s="34">
        <v>12345.0486618005</v>
      </c>
      <c r="M3101" s="31">
        <v>1108629</v>
      </c>
      <c r="N3101" s="34"/>
      <c r="O3101" s="34" t="s">
        <v>22</v>
      </c>
      <c r="Q3101" s="1">
        <f>INDEX([1]房源台账数据源!$CZ:$CZ,MATCH(B3101,[1]房源台账数据源!$B:$B,0))</f>
        <v>1108629</v>
      </c>
      <c r="R3101" s="1">
        <f>IF(U3101="未售",ROUNDDOWN(Q3101*(1-5%),0),INDEX([1]房源台账数据源!$AU:$AU,MATCH(B3101,[1]房源台账数据源!$B:$B,0)))</f>
        <v>1006829</v>
      </c>
      <c r="S3101" s="23">
        <f t="shared" si="222"/>
        <v>0</v>
      </c>
      <c r="T3101" s="23">
        <f t="shared" si="223"/>
        <v>-0.0918251281537827</v>
      </c>
      <c r="U3101" s="1" t="str">
        <f>INDEX([1]房源台账数据源!$DE:$DE,MATCH(B3101,[1]房源台账数据源!$B:$B,0))</f>
        <v>已售</v>
      </c>
    </row>
    <row r="3102" s="1" customFormat="1" ht="16.5" customHeight="1" spans="1:21">
      <c r="A3102" s="34">
        <v>43</v>
      </c>
      <c r="B3102" s="28" t="s">
        <v>6257</v>
      </c>
      <c r="C3102" s="34">
        <v>9</v>
      </c>
      <c r="D3102" s="34" t="s">
        <v>6258</v>
      </c>
      <c r="E3102" s="34">
        <v>9</v>
      </c>
      <c r="F3102" s="34" t="s">
        <v>21</v>
      </c>
      <c r="G3102" s="34">
        <v>2.9</v>
      </c>
      <c r="H3102" s="34">
        <v>112.83</v>
      </c>
      <c r="I3102" s="34">
        <v>19.63</v>
      </c>
      <c r="J3102" s="34">
        <v>93.2</v>
      </c>
      <c r="K3102" s="34">
        <v>10684.8484445626</v>
      </c>
      <c r="L3102" s="34">
        <v>12935.3159871245</v>
      </c>
      <c r="M3102" s="31">
        <v>1145293</v>
      </c>
      <c r="N3102" s="34"/>
      <c r="O3102" s="34" t="s">
        <v>22</v>
      </c>
      <c r="Q3102" s="1">
        <f>INDEX([1]房源台账数据源!$CZ:$CZ,MATCH(B3102,[1]房源台账数据源!$B:$B,0))</f>
        <v>1145293</v>
      </c>
      <c r="R3102" s="1">
        <f>IF(U3102="未售",ROUNDDOWN(Q3102*(1-5%),0),INDEX([1]房源台账数据源!$AU:$AU,MATCH(B3102,[1]房源台账数据源!$B:$B,0)))</f>
        <v>1033470</v>
      </c>
      <c r="S3102" s="23">
        <f t="shared" si="222"/>
        <v>0</v>
      </c>
      <c r="T3102" s="23">
        <f t="shared" si="223"/>
        <v>-0.0976370238882103</v>
      </c>
      <c r="U3102" s="1" t="str">
        <f>INDEX([1]房源台账数据源!$DE:$DE,MATCH(B3102,[1]房源台账数据源!$B:$B,0))</f>
        <v>已售</v>
      </c>
    </row>
    <row r="3103" s="1" customFormat="1" ht="16.5" customHeight="1" spans="1:21">
      <c r="A3103" s="34">
        <v>44</v>
      </c>
      <c r="B3103" s="28" t="s">
        <v>6259</v>
      </c>
      <c r="C3103" s="34">
        <v>9</v>
      </c>
      <c r="D3103" s="34" t="s">
        <v>6260</v>
      </c>
      <c r="E3103" s="34">
        <v>9</v>
      </c>
      <c r="F3103" s="34" t="s">
        <v>33</v>
      </c>
      <c r="G3103" s="34">
        <v>2.9</v>
      </c>
      <c r="H3103" s="34">
        <v>71.14</v>
      </c>
      <c r="I3103" s="34">
        <v>12.38</v>
      </c>
      <c r="J3103" s="34">
        <v>58.76</v>
      </c>
      <c r="K3103" s="34">
        <v>9457.7881641833</v>
      </c>
      <c r="L3103" s="34">
        <v>11450.4263104152</v>
      </c>
      <c r="M3103" s="31">
        <v>639186</v>
      </c>
      <c r="N3103" s="34"/>
      <c r="O3103" s="34" t="s">
        <v>22</v>
      </c>
      <c r="Q3103" s="1">
        <f>INDEX([1]房源台账数据源!$CZ:$CZ,MATCH(B3103,[1]房源台账数据源!$B:$B,0))</f>
        <v>639186</v>
      </c>
      <c r="R3103" s="1">
        <f>IF(U3103="未售",ROUNDDOWN(Q3103*(1-5%),0),INDEX([1]房源台账数据源!$AU:$AU,MATCH(B3103,[1]房源台账数据源!$B:$B,0)))</f>
        <v>575654</v>
      </c>
      <c r="S3103" s="23">
        <f t="shared" si="222"/>
        <v>0</v>
      </c>
      <c r="T3103" s="23">
        <f t="shared" si="223"/>
        <v>-0.099395168229592</v>
      </c>
      <c r="U3103" s="1" t="str">
        <f>INDEX([1]房源台账数据源!$DE:$DE,MATCH(B3103,[1]房源台账数据源!$B:$B,0))</f>
        <v>已售</v>
      </c>
    </row>
    <row r="3104" s="1" customFormat="1" ht="16.5" customHeight="1" spans="1:21">
      <c r="A3104" s="34">
        <v>45</v>
      </c>
      <c r="B3104" s="28" t="s">
        <v>6261</v>
      </c>
      <c r="C3104" s="34">
        <v>9</v>
      </c>
      <c r="D3104" s="34" t="s">
        <v>6262</v>
      </c>
      <c r="E3104" s="34">
        <v>9</v>
      </c>
      <c r="F3104" s="34" t="s">
        <v>33</v>
      </c>
      <c r="G3104" s="34">
        <v>2.9</v>
      </c>
      <c r="H3104" s="34">
        <v>71.14</v>
      </c>
      <c r="I3104" s="34">
        <v>12.38</v>
      </c>
      <c r="J3104" s="34">
        <v>58.76</v>
      </c>
      <c r="K3104" s="34">
        <v>9422.01433792522</v>
      </c>
      <c r="L3104" s="34">
        <v>11407.1153846154</v>
      </c>
      <c r="M3104" s="31">
        <v>636768</v>
      </c>
      <c r="N3104" s="34"/>
      <c r="O3104" s="34" t="s">
        <v>22</v>
      </c>
      <c r="Q3104" s="1">
        <f>INDEX([1]房源台账数据源!$CZ:$CZ,MATCH(B3104,[1]房源台账数据源!$B:$B,0))</f>
        <v>636768</v>
      </c>
      <c r="R3104" s="1">
        <f>IF(U3104="未售",ROUNDDOWN(Q3104*(1-5%),0),INDEX([1]房源台账数据源!$AU:$AU,MATCH(B3104,[1]房源台账数据源!$B:$B,0)))</f>
        <v>604929</v>
      </c>
      <c r="S3104" s="23">
        <f t="shared" si="222"/>
        <v>0</v>
      </c>
      <c r="T3104" s="23">
        <f t="shared" si="223"/>
        <v>-0.0500009422584049</v>
      </c>
      <c r="U3104" s="1" t="str">
        <f>INDEX([1]房源台账数据源!$DE:$DE,MATCH(B3104,[1]房源台账数据源!$B:$B,0))</f>
        <v>未售</v>
      </c>
    </row>
    <row r="3105" s="1" customFormat="1" ht="16.5" customHeight="1" spans="1:21">
      <c r="A3105" s="34">
        <v>46</v>
      </c>
      <c r="B3105" s="28" t="s">
        <v>6263</v>
      </c>
      <c r="C3105" s="34">
        <v>9</v>
      </c>
      <c r="D3105" s="34" t="s">
        <v>6264</v>
      </c>
      <c r="E3105" s="34">
        <v>9</v>
      </c>
      <c r="F3105" s="34" t="s">
        <v>21</v>
      </c>
      <c r="G3105" s="34">
        <v>2.9</v>
      </c>
      <c r="H3105" s="34">
        <v>112.83</v>
      </c>
      <c r="I3105" s="34">
        <v>19.63</v>
      </c>
      <c r="J3105" s="34">
        <v>93.2</v>
      </c>
      <c r="K3105" s="34">
        <v>10649.4912700523</v>
      </c>
      <c r="L3105" s="34">
        <v>12892.5118025751</v>
      </c>
      <c r="M3105" s="31">
        <v>1141503</v>
      </c>
      <c r="N3105" s="34"/>
      <c r="O3105" s="34" t="s">
        <v>22</v>
      </c>
      <c r="Q3105" s="1">
        <f>INDEX([1]房源台账数据源!$CZ:$CZ,MATCH(B3105,[1]房源台账数据源!$B:$B,0))</f>
        <v>1141503</v>
      </c>
      <c r="R3105" s="1">
        <f>IF(U3105="未售",ROUNDDOWN(Q3105*(1-5%),0),INDEX([1]房源台账数据源!$AU:$AU,MATCH(B3105,[1]房源台账数据源!$B:$B,0)))</f>
        <v>1030050</v>
      </c>
      <c r="S3105" s="23">
        <f t="shared" si="222"/>
        <v>0</v>
      </c>
      <c r="T3105" s="23">
        <f t="shared" si="223"/>
        <v>-0.0976370627146841</v>
      </c>
      <c r="U3105" s="1" t="str">
        <f>INDEX([1]房源台账数据源!$DE:$DE,MATCH(B3105,[1]房源台账数据源!$B:$B,0))</f>
        <v>已售</v>
      </c>
    </row>
    <row r="3106" s="1" customFormat="1" ht="16.5" customHeight="1" spans="1:21">
      <c r="A3106" s="34">
        <v>47</v>
      </c>
      <c r="B3106" s="28" t="s">
        <v>6265</v>
      </c>
      <c r="C3106" s="34">
        <v>9</v>
      </c>
      <c r="D3106" s="34" t="s">
        <v>6266</v>
      </c>
      <c r="E3106" s="34">
        <v>10</v>
      </c>
      <c r="F3106" s="34" t="s">
        <v>21</v>
      </c>
      <c r="G3106" s="34">
        <v>2.9</v>
      </c>
      <c r="H3106" s="34">
        <v>114.44</v>
      </c>
      <c r="I3106" s="34">
        <v>19.91</v>
      </c>
      <c r="J3106" s="34">
        <v>94.53</v>
      </c>
      <c r="K3106" s="34">
        <v>10162.1653268088</v>
      </c>
      <c r="L3106" s="34">
        <v>12302.5304136253</v>
      </c>
      <c r="M3106" s="31">
        <v>1104811</v>
      </c>
      <c r="N3106" s="34"/>
      <c r="O3106" s="34" t="s">
        <v>22</v>
      </c>
      <c r="Q3106" s="1">
        <f>INDEX([1]房源台账数据源!$CZ:$CZ,MATCH(B3106,[1]房源台账数据源!$B:$B,0))</f>
        <v>1104811</v>
      </c>
      <c r="R3106" s="1">
        <f>IF(U3106="未售",ROUNDDOWN(Q3106*(1-5%),0),INDEX([1]房源台账数据源!$AU:$AU,MATCH(B3106,[1]房源台账数据源!$B:$B,0)))</f>
        <v>1003361</v>
      </c>
      <c r="S3106" s="23">
        <f t="shared" si="222"/>
        <v>0</v>
      </c>
      <c r="T3106" s="23">
        <f t="shared" si="223"/>
        <v>-0.0918256606786138</v>
      </c>
      <c r="U3106" s="1" t="str">
        <f>INDEX([1]房源台账数据源!$DE:$DE,MATCH(B3106,[1]房源台账数据源!$B:$B,0))</f>
        <v>已售</v>
      </c>
    </row>
    <row r="3107" s="1" customFormat="1" ht="16.5" customHeight="1" spans="1:21">
      <c r="A3107" s="34">
        <v>48</v>
      </c>
      <c r="B3107" s="28" t="s">
        <v>6267</v>
      </c>
      <c r="C3107" s="34">
        <v>9</v>
      </c>
      <c r="D3107" s="34" t="s">
        <v>6268</v>
      </c>
      <c r="E3107" s="34">
        <v>10</v>
      </c>
      <c r="F3107" s="34" t="s">
        <v>21</v>
      </c>
      <c r="G3107" s="34">
        <v>2.9</v>
      </c>
      <c r="H3107" s="34">
        <v>114.44</v>
      </c>
      <c r="I3107" s="34">
        <v>19.91</v>
      </c>
      <c r="J3107" s="34">
        <v>94.53</v>
      </c>
      <c r="K3107" s="34">
        <v>10197.2863509262</v>
      </c>
      <c r="L3107" s="34">
        <v>12345.0486618005</v>
      </c>
      <c r="M3107" s="31">
        <v>1108629</v>
      </c>
      <c r="N3107" s="34"/>
      <c r="O3107" s="34" t="s">
        <v>22</v>
      </c>
      <c r="Q3107" s="1">
        <f>INDEX([1]房源台账数据源!$CZ:$CZ,MATCH(B3107,[1]房源台账数据源!$B:$B,0))</f>
        <v>1108629</v>
      </c>
      <c r="R3107" s="1">
        <f>IF(U3107="未售",ROUNDDOWN(Q3107*(1-5%),0),INDEX([1]房源台账数据源!$AU:$AU,MATCH(B3107,[1]房源台账数据源!$B:$B,0)))</f>
        <v>1017102</v>
      </c>
      <c r="S3107" s="23">
        <f t="shared" si="222"/>
        <v>0</v>
      </c>
      <c r="T3107" s="23">
        <f t="shared" si="223"/>
        <v>-0.0825587279423504</v>
      </c>
      <c r="U3107" s="1" t="str">
        <f>INDEX([1]房源台账数据源!$DE:$DE,MATCH(B3107,[1]房源台账数据源!$B:$B,0))</f>
        <v>已售</v>
      </c>
    </row>
    <row r="3108" s="1" customFormat="1" ht="16.5" customHeight="1" spans="1:21">
      <c r="A3108" s="34">
        <v>49</v>
      </c>
      <c r="B3108" s="28" t="s">
        <v>6269</v>
      </c>
      <c r="C3108" s="34">
        <v>9</v>
      </c>
      <c r="D3108" s="34" t="s">
        <v>6270</v>
      </c>
      <c r="E3108" s="34">
        <v>10</v>
      </c>
      <c r="F3108" s="34" t="s">
        <v>21</v>
      </c>
      <c r="G3108" s="34">
        <v>2.9</v>
      </c>
      <c r="H3108" s="34">
        <v>112.83</v>
      </c>
      <c r="I3108" s="34">
        <v>19.63</v>
      </c>
      <c r="J3108" s="34">
        <v>93.2</v>
      </c>
      <c r="K3108" s="34">
        <v>10684.8484445626</v>
      </c>
      <c r="L3108" s="34">
        <v>12935.3159871245</v>
      </c>
      <c r="M3108" s="31">
        <v>1145293</v>
      </c>
      <c r="N3108" s="34"/>
      <c r="O3108" s="34" t="s">
        <v>22</v>
      </c>
      <c r="Q3108" s="1">
        <f>INDEX([1]房源台账数据源!$CZ:$CZ,MATCH(B3108,[1]房源台账数据源!$B:$B,0))</f>
        <v>1145293</v>
      </c>
      <c r="R3108" s="1">
        <f>IF(U3108="未售",ROUNDDOWN(Q3108*(1-5%),0),INDEX([1]房源台账数据源!$AU:$AU,MATCH(B3108,[1]房源台账数据源!$B:$B,0)))</f>
        <v>1033470</v>
      </c>
      <c r="S3108" s="23">
        <f t="shared" si="222"/>
        <v>0</v>
      </c>
      <c r="T3108" s="23">
        <f t="shared" si="223"/>
        <v>-0.0976370238882103</v>
      </c>
      <c r="U3108" s="1" t="str">
        <f>INDEX([1]房源台账数据源!$DE:$DE,MATCH(B3108,[1]房源台账数据源!$B:$B,0))</f>
        <v>已售</v>
      </c>
    </row>
    <row r="3109" s="1" customFormat="1" ht="16.5" customHeight="1" spans="1:21">
      <c r="A3109" s="34">
        <v>50</v>
      </c>
      <c r="B3109" s="28" t="s">
        <v>6271</v>
      </c>
      <c r="C3109" s="34">
        <v>9</v>
      </c>
      <c r="D3109" s="34" t="s">
        <v>6272</v>
      </c>
      <c r="E3109" s="34">
        <v>10</v>
      </c>
      <c r="F3109" s="34" t="s">
        <v>33</v>
      </c>
      <c r="G3109" s="34">
        <v>2.9</v>
      </c>
      <c r="H3109" s="34">
        <v>71.14</v>
      </c>
      <c r="I3109" s="34">
        <v>12.38</v>
      </c>
      <c r="J3109" s="34">
        <v>58.76</v>
      </c>
      <c r="K3109" s="34">
        <v>9457.7881641833</v>
      </c>
      <c r="L3109" s="34">
        <v>11450.4263104152</v>
      </c>
      <c r="M3109" s="31">
        <v>639186</v>
      </c>
      <c r="N3109" s="34"/>
      <c r="O3109" s="34" t="s">
        <v>22</v>
      </c>
      <c r="Q3109" s="1">
        <f>INDEX([1]房源台账数据源!$CZ:$CZ,MATCH(B3109,[1]房源台账数据源!$B:$B,0))</f>
        <v>639186</v>
      </c>
      <c r="R3109" s="1">
        <f>IF(U3109="未售",ROUNDDOWN(Q3109*(1-5%),0),INDEX([1]房源台账数据源!$AU:$AU,MATCH(B3109,[1]房源台账数据源!$B:$B,0)))</f>
        <v>575654</v>
      </c>
      <c r="S3109" s="23">
        <f t="shared" si="222"/>
        <v>0</v>
      </c>
      <c r="T3109" s="23">
        <f t="shared" si="223"/>
        <v>-0.099395168229592</v>
      </c>
      <c r="U3109" s="1" t="str">
        <f>INDEX([1]房源台账数据源!$DE:$DE,MATCH(B3109,[1]房源台账数据源!$B:$B,0))</f>
        <v>已售</v>
      </c>
    </row>
    <row r="3110" s="1" customFormat="1" ht="16.5" customHeight="1" spans="1:21">
      <c r="A3110" s="34">
        <v>51</v>
      </c>
      <c r="B3110" s="28" t="s">
        <v>6273</v>
      </c>
      <c r="C3110" s="34">
        <v>9</v>
      </c>
      <c r="D3110" s="34" t="s">
        <v>6274</v>
      </c>
      <c r="E3110" s="34">
        <v>10</v>
      </c>
      <c r="F3110" s="34" t="s">
        <v>33</v>
      </c>
      <c r="G3110" s="34">
        <v>2.9</v>
      </c>
      <c r="H3110" s="34">
        <v>71.14</v>
      </c>
      <c r="I3110" s="34">
        <v>12.38</v>
      </c>
      <c r="J3110" s="34">
        <v>58.76</v>
      </c>
      <c r="K3110" s="34">
        <v>9422.01433792522</v>
      </c>
      <c r="L3110" s="34">
        <v>11407.1153846154</v>
      </c>
      <c r="M3110" s="31">
        <v>636768</v>
      </c>
      <c r="N3110" s="34"/>
      <c r="O3110" s="34" t="s">
        <v>22</v>
      </c>
      <c r="Q3110" s="1">
        <f>INDEX([1]房源台账数据源!$CZ:$CZ,MATCH(B3110,[1]房源台账数据源!$B:$B,0))</f>
        <v>636768</v>
      </c>
      <c r="R3110" s="1">
        <f>IF(U3110="未售",ROUNDDOWN(Q3110*(1-5%),0),INDEX([1]房源台账数据源!$AU:$AU,MATCH(B3110,[1]房源台账数据源!$B:$B,0)))</f>
        <v>604929</v>
      </c>
      <c r="S3110" s="23">
        <f t="shared" si="222"/>
        <v>0</v>
      </c>
      <c r="T3110" s="23">
        <f t="shared" si="223"/>
        <v>-0.0500009422584049</v>
      </c>
      <c r="U3110" s="1" t="str">
        <f>INDEX([1]房源台账数据源!$DE:$DE,MATCH(B3110,[1]房源台账数据源!$B:$B,0))</f>
        <v>未售</v>
      </c>
    </row>
    <row r="3111" s="1" customFormat="1" ht="16.5" customHeight="1" spans="1:21">
      <c r="A3111" s="34">
        <v>52</v>
      </c>
      <c r="B3111" s="28" t="s">
        <v>6275</v>
      </c>
      <c r="C3111" s="34">
        <v>9</v>
      </c>
      <c r="D3111" s="34" t="s">
        <v>6276</v>
      </c>
      <c r="E3111" s="34">
        <v>10</v>
      </c>
      <c r="F3111" s="34" t="s">
        <v>21</v>
      </c>
      <c r="G3111" s="34">
        <v>2.9</v>
      </c>
      <c r="H3111" s="34">
        <v>112.83</v>
      </c>
      <c r="I3111" s="34">
        <v>19.63</v>
      </c>
      <c r="J3111" s="34">
        <v>93.2</v>
      </c>
      <c r="K3111" s="34">
        <v>10649.4912700523</v>
      </c>
      <c r="L3111" s="34">
        <v>12892.5118025751</v>
      </c>
      <c r="M3111" s="31">
        <v>1141503</v>
      </c>
      <c r="N3111" s="34"/>
      <c r="O3111" s="34" t="s">
        <v>22</v>
      </c>
      <c r="Q3111" s="1">
        <f>INDEX([1]房源台账数据源!$CZ:$CZ,MATCH(B3111,[1]房源台账数据源!$B:$B,0))</f>
        <v>1141503</v>
      </c>
      <c r="R3111" s="1">
        <f>IF(U3111="未售",ROUNDDOWN(Q3111*(1-5%),0),INDEX([1]房源台账数据源!$AU:$AU,MATCH(B3111,[1]房源台账数据源!$B:$B,0)))</f>
        <v>1030050</v>
      </c>
      <c r="S3111" s="23">
        <f t="shared" si="222"/>
        <v>0</v>
      </c>
      <c r="T3111" s="23">
        <f t="shared" si="223"/>
        <v>-0.0976370627146841</v>
      </c>
      <c r="U3111" s="1" t="str">
        <f>INDEX([1]房源台账数据源!$DE:$DE,MATCH(B3111,[1]房源台账数据源!$B:$B,0))</f>
        <v>已售</v>
      </c>
    </row>
    <row r="3112" s="1" customFormat="1" ht="16.5" customHeight="1" spans="1:21">
      <c r="A3112" s="34">
        <v>53</v>
      </c>
      <c r="B3112" s="28" t="s">
        <v>6277</v>
      </c>
      <c r="C3112" s="34">
        <v>9</v>
      </c>
      <c r="D3112" s="34" t="s">
        <v>6278</v>
      </c>
      <c r="E3112" s="34">
        <v>11</v>
      </c>
      <c r="F3112" s="34" t="s">
        <v>21</v>
      </c>
      <c r="G3112" s="34">
        <v>2.9</v>
      </c>
      <c r="H3112" s="34">
        <v>114.44</v>
      </c>
      <c r="I3112" s="34">
        <v>19.91</v>
      </c>
      <c r="J3112" s="34">
        <v>94.53</v>
      </c>
      <c r="K3112" s="34">
        <v>10337.8005941978</v>
      </c>
      <c r="L3112" s="34">
        <v>12515.1581508516</v>
      </c>
      <c r="M3112" s="31">
        <v>1123906</v>
      </c>
      <c r="N3112" s="34"/>
      <c r="O3112" s="34" t="s">
        <v>22</v>
      </c>
      <c r="Q3112" s="1">
        <f>INDEX([1]房源台账数据源!$CZ:$CZ,MATCH(B3112,[1]房源台账数据源!$B:$B,0))</f>
        <v>1123906</v>
      </c>
      <c r="R3112" s="1">
        <f>IF(U3112="未售",ROUNDDOWN(Q3112*(1-5%),0),INDEX([1]房源台账数据源!$AU:$AU,MATCH(B3112,[1]房源台账数据源!$B:$B,0)))</f>
        <v>1067710</v>
      </c>
      <c r="S3112" s="23">
        <f t="shared" si="222"/>
        <v>0</v>
      </c>
      <c r="T3112" s="23">
        <f t="shared" si="223"/>
        <v>-0.0500006228278877</v>
      </c>
      <c r="U3112" s="1" t="str">
        <f>INDEX([1]房源台账数据源!$DE:$DE,MATCH(B3112,[1]房源台账数据源!$B:$B,0))</f>
        <v>未售</v>
      </c>
    </row>
    <row r="3113" s="1" customFormat="1" ht="16.5" customHeight="1" spans="1:21">
      <c r="A3113" s="34">
        <v>54</v>
      </c>
      <c r="B3113" s="28" t="s">
        <v>6279</v>
      </c>
      <c r="C3113" s="34">
        <v>9</v>
      </c>
      <c r="D3113" s="34" t="s">
        <v>6280</v>
      </c>
      <c r="E3113" s="34">
        <v>11</v>
      </c>
      <c r="F3113" s="34" t="s">
        <v>21</v>
      </c>
      <c r="G3113" s="34">
        <v>2.9</v>
      </c>
      <c r="H3113" s="34">
        <v>114.44</v>
      </c>
      <c r="I3113" s="34">
        <v>19.91</v>
      </c>
      <c r="J3113" s="34">
        <v>94.53</v>
      </c>
      <c r="K3113" s="34">
        <v>10372.9216183153</v>
      </c>
      <c r="L3113" s="34">
        <v>12557.6763990268</v>
      </c>
      <c r="M3113" s="31">
        <v>1127724</v>
      </c>
      <c r="N3113" s="34"/>
      <c r="O3113" s="34" t="s">
        <v>22</v>
      </c>
      <c r="Q3113" s="1">
        <f>INDEX([1]房源台账数据源!$CZ:$CZ,MATCH(B3113,[1]房源台账数据源!$B:$B,0))</f>
        <v>1127724</v>
      </c>
      <c r="R3113" s="1">
        <f>IF(U3113="未售",ROUNDDOWN(Q3113*(1-5%),0),INDEX([1]房源台账数据源!$AU:$AU,MATCH(B3113,[1]房源台账数据源!$B:$B,0)))</f>
        <v>1024209</v>
      </c>
      <c r="S3113" s="23">
        <f t="shared" si="222"/>
        <v>0</v>
      </c>
      <c r="T3113" s="23">
        <f t="shared" si="223"/>
        <v>-0.0917910765400045</v>
      </c>
      <c r="U3113" s="1" t="str">
        <f>INDEX([1]房源台账数据源!$DE:$DE,MATCH(B3113,[1]房源台账数据源!$B:$B,0))</f>
        <v>已售</v>
      </c>
    </row>
    <row r="3114" s="1" customFormat="1" ht="16.5" customHeight="1" spans="1:21">
      <c r="A3114" s="34">
        <v>55</v>
      </c>
      <c r="B3114" s="28" t="s">
        <v>6281</v>
      </c>
      <c r="C3114" s="34">
        <v>9</v>
      </c>
      <c r="D3114" s="34" t="s">
        <v>6282</v>
      </c>
      <c r="E3114" s="34">
        <v>11</v>
      </c>
      <c r="F3114" s="34" t="s">
        <v>21</v>
      </c>
      <c r="G3114" s="34">
        <v>2.9</v>
      </c>
      <c r="H3114" s="34">
        <v>112.83</v>
      </c>
      <c r="I3114" s="34">
        <v>19.63</v>
      </c>
      <c r="J3114" s="34">
        <v>93.2</v>
      </c>
      <c r="K3114" s="34">
        <v>10861.6241247895</v>
      </c>
      <c r="L3114" s="34">
        <v>13149.3245708154</v>
      </c>
      <c r="M3114" s="31">
        <v>1164242</v>
      </c>
      <c r="N3114" s="34"/>
      <c r="O3114" s="34" t="s">
        <v>22</v>
      </c>
      <c r="Q3114" s="1">
        <f>INDEX([1]房源台账数据源!$CZ:$CZ,MATCH(B3114,[1]房源台账数据源!$B:$B,0))</f>
        <v>1164242</v>
      </c>
      <c r="R3114" s="1">
        <f>IF(U3114="未售",ROUNDDOWN(Q3114*(1-5%),0),INDEX([1]房源台账数据源!$AU:$AU,MATCH(B3114,[1]房源台账数据源!$B:$B,0)))</f>
        <v>1050567</v>
      </c>
      <c r="S3114" s="23">
        <f t="shared" si="222"/>
        <v>0</v>
      </c>
      <c r="T3114" s="23">
        <f t="shared" si="223"/>
        <v>-0.0976386352665511</v>
      </c>
      <c r="U3114" s="1" t="str">
        <f>INDEX([1]房源台账数据源!$DE:$DE,MATCH(B3114,[1]房源台账数据源!$B:$B,0))</f>
        <v>已售</v>
      </c>
    </row>
    <row r="3115" s="1" customFormat="1" ht="16.5" customHeight="1" spans="1:21">
      <c r="A3115" s="34">
        <v>56</v>
      </c>
      <c r="B3115" s="28" t="s">
        <v>6283</v>
      </c>
      <c r="C3115" s="34">
        <v>9</v>
      </c>
      <c r="D3115" s="34" t="s">
        <v>6284</v>
      </c>
      <c r="E3115" s="34">
        <v>11</v>
      </c>
      <c r="F3115" s="34" t="s">
        <v>33</v>
      </c>
      <c r="G3115" s="34">
        <v>2.9</v>
      </c>
      <c r="H3115" s="34">
        <v>71.14</v>
      </c>
      <c r="I3115" s="34">
        <v>12.38</v>
      </c>
      <c r="J3115" s="34">
        <v>58.76</v>
      </c>
      <c r="K3115" s="34">
        <v>9636.6896260894</v>
      </c>
      <c r="L3115" s="34">
        <v>11667.0200816882</v>
      </c>
      <c r="M3115" s="31">
        <v>651277</v>
      </c>
      <c r="N3115" s="34"/>
      <c r="O3115" s="34" t="s">
        <v>22</v>
      </c>
      <c r="Q3115" s="1">
        <f>INDEX([1]房源台账数据源!$CZ:$CZ,MATCH(B3115,[1]房源台账数据源!$B:$B,0))</f>
        <v>651277</v>
      </c>
      <c r="R3115" s="1">
        <f>IF(U3115="未售",ROUNDDOWN(Q3115*(1-5%),0),INDEX([1]房源台账数据源!$AU:$AU,MATCH(B3115,[1]房源台账数据源!$B:$B,0)))</f>
        <v>586543</v>
      </c>
      <c r="S3115" s="23">
        <f t="shared" si="222"/>
        <v>0</v>
      </c>
      <c r="T3115" s="23">
        <f t="shared" si="223"/>
        <v>-0.0993954953115188</v>
      </c>
      <c r="U3115" s="1" t="str">
        <f>INDEX([1]房源台账数据源!$DE:$DE,MATCH(B3115,[1]房源台账数据源!$B:$B,0))</f>
        <v>已售</v>
      </c>
    </row>
    <row r="3116" s="1" customFormat="1" ht="16.5" customHeight="1" spans="1:21">
      <c r="A3116" s="34">
        <v>57</v>
      </c>
      <c r="B3116" s="28" t="s">
        <v>6285</v>
      </c>
      <c r="C3116" s="34">
        <v>9</v>
      </c>
      <c r="D3116" s="34" t="s">
        <v>6286</v>
      </c>
      <c r="E3116" s="34">
        <v>11</v>
      </c>
      <c r="F3116" s="34" t="s">
        <v>33</v>
      </c>
      <c r="G3116" s="34">
        <v>2.9</v>
      </c>
      <c r="H3116" s="34">
        <v>71.14</v>
      </c>
      <c r="I3116" s="34">
        <v>12.38</v>
      </c>
      <c r="J3116" s="34">
        <v>58.76</v>
      </c>
      <c r="K3116" s="34">
        <v>9600.91579983132</v>
      </c>
      <c r="L3116" s="34">
        <v>11623.7091558884</v>
      </c>
      <c r="M3116" s="31">
        <v>648859</v>
      </c>
      <c r="N3116" s="34"/>
      <c r="O3116" s="34" t="s">
        <v>22</v>
      </c>
      <c r="Q3116" s="1">
        <f>INDEX([1]房源台账数据源!$CZ:$CZ,MATCH(B3116,[1]房源台账数据源!$B:$B,0))</f>
        <v>648859</v>
      </c>
      <c r="R3116" s="1">
        <f>IF(U3116="未售",ROUNDDOWN(Q3116*(1-5%),0),INDEX([1]房源台账数据源!$AU:$AU,MATCH(B3116,[1]房源台账数据源!$B:$B,0)))</f>
        <v>616416</v>
      </c>
      <c r="S3116" s="23">
        <f t="shared" si="222"/>
        <v>0</v>
      </c>
      <c r="T3116" s="23">
        <f t="shared" si="223"/>
        <v>-0.050000077058344</v>
      </c>
      <c r="U3116" s="1" t="str">
        <f>INDEX([1]房源台账数据源!$DE:$DE,MATCH(B3116,[1]房源台账数据源!$B:$B,0))</f>
        <v>未售</v>
      </c>
    </row>
    <row r="3117" s="1" customFormat="1" ht="16.5" customHeight="1" spans="1:21">
      <c r="A3117" s="34">
        <v>58</v>
      </c>
      <c r="B3117" s="28" t="s">
        <v>6287</v>
      </c>
      <c r="C3117" s="34">
        <v>9</v>
      </c>
      <c r="D3117" s="34" t="s">
        <v>6288</v>
      </c>
      <c r="E3117" s="34">
        <v>11</v>
      </c>
      <c r="F3117" s="34" t="s">
        <v>21</v>
      </c>
      <c r="G3117" s="34">
        <v>2.9</v>
      </c>
      <c r="H3117" s="34">
        <v>112.83</v>
      </c>
      <c r="I3117" s="34">
        <v>19.63</v>
      </c>
      <c r="J3117" s="34">
        <v>93.2</v>
      </c>
      <c r="K3117" s="34">
        <v>10826.2669502792</v>
      </c>
      <c r="L3117" s="34">
        <v>13106.5203862661</v>
      </c>
      <c r="M3117" s="31">
        <v>1160452</v>
      </c>
      <c r="N3117" s="34"/>
      <c r="O3117" s="34" t="s">
        <v>22</v>
      </c>
      <c r="Q3117" s="1">
        <f>INDEX([1]房源台账数据源!$CZ:$CZ,MATCH(B3117,[1]房源台账数据源!$B:$B,0))</f>
        <v>1160452</v>
      </c>
      <c r="R3117" s="1">
        <f>IF(U3117="未售",ROUNDDOWN(Q3117*(1-5%),0),INDEX([1]房源台账数据源!$AU:$AU,MATCH(B3117,[1]房源台账数据源!$B:$B,0)))</f>
        <v>1047147</v>
      </c>
      <c r="S3117" s="23">
        <f t="shared" si="222"/>
        <v>0</v>
      </c>
      <c r="T3117" s="23">
        <f t="shared" si="223"/>
        <v>-0.0976386787217395</v>
      </c>
      <c r="U3117" s="1" t="str">
        <f>INDEX([1]房源台账数据源!$DE:$DE,MATCH(B3117,[1]房源台账数据源!$B:$B,0))</f>
        <v>已售</v>
      </c>
    </row>
    <row r="3118" s="1" customFormat="1" ht="16.5" customHeight="1" spans="1:21">
      <c r="A3118" s="34">
        <v>59</v>
      </c>
      <c r="B3118" s="28" t="s">
        <v>6289</v>
      </c>
      <c r="C3118" s="34">
        <v>9</v>
      </c>
      <c r="D3118" s="34" t="s">
        <v>6290</v>
      </c>
      <c r="E3118" s="34">
        <v>12</v>
      </c>
      <c r="F3118" s="34" t="s">
        <v>21</v>
      </c>
      <c r="G3118" s="34">
        <v>2.9</v>
      </c>
      <c r="H3118" s="34">
        <v>114.44</v>
      </c>
      <c r="I3118" s="34">
        <v>19.91</v>
      </c>
      <c r="J3118" s="34">
        <v>94.53</v>
      </c>
      <c r="K3118" s="34">
        <v>10337.8005941978</v>
      </c>
      <c r="L3118" s="34">
        <v>12515.1581508516</v>
      </c>
      <c r="M3118" s="31">
        <v>1123906</v>
      </c>
      <c r="N3118" s="34"/>
      <c r="O3118" s="34" t="s">
        <v>22</v>
      </c>
      <c r="Q3118" s="1">
        <f>INDEX([1]房源台账数据源!$CZ:$CZ,MATCH(B3118,[1]房源台账数据源!$B:$B,0))</f>
        <v>1123906</v>
      </c>
      <c r="R3118" s="1">
        <f>IF(U3118="未售",ROUNDDOWN(Q3118*(1-5%),0),INDEX([1]房源台账数据源!$AU:$AU,MATCH(B3118,[1]房源台账数据源!$B:$B,0)))</f>
        <v>1067710</v>
      </c>
      <c r="S3118" s="23">
        <f t="shared" si="222"/>
        <v>0</v>
      </c>
      <c r="T3118" s="23">
        <f t="shared" si="223"/>
        <v>-0.0500006228278877</v>
      </c>
      <c r="U3118" s="1" t="str">
        <f>INDEX([1]房源台账数据源!$DE:$DE,MATCH(B3118,[1]房源台账数据源!$B:$B,0))</f>
        <v>未售</v>
      </c>
    </row>
    <row r="3119" s="1" customFormat="1" ht="16.5" customHeight="1" spans="1:21">
      <c r="A3119" s="34">
        <v>60</v>
      </c>
      <c r="B3119" s="28" t="s">
        <v>6291</v>
      </c>
      <c r="C3119" s="34">
        <v>9</v>
      </c>
      <c r="D3119" s="34" t="s">
        <v>6292</v>
      </c>
      <c r="E3119" s="34">
        <v>12</v>
      </c>
      <c r="F3119" s="34" t="s">
        <v>21</v>
      </c>
      <c r="G3119" s="34">
        <v>2.9</v>
      </c>
      <c r="H3119" s="34">
        <v>114.44</v>
      </c>
      <c r="I3119" s="34">
        <v>19.91</v>
      </c>
      <c r="J3119" s="34">
        <v>94.53</v>
      </c>
      <c r="K3119" s="34">
        <v>10372.9216183153</v>
      </c>
      <c r="L3119" s="34">
        <v>12557.6763990268</v>
      </c>
      <c r="M3119" s="31">
        <v>1127724</v>
      </c>
      <c r="N3119" s="34"/>
      <c r="O3119" s="34" t="s">
        <v>22</v>
      </c>
      <c r="Q3119" s="1">
        <f>INDEX([1]房源台账数据源!$CZ:$CZ,MATCH(B3119,[1]房源台账数据源!$B:$B,0))</f>
        <v>1127724</v>
      </c>
      <c r="R3119" s="1">
        <f>IF(U3119="未售",ROUNDDOWN(Q3119*(1-5%),0),INDEX([1]房源台账数据源!$AU:$AU,MATCH(B3119,[1]房源台账数据源!$B:$B,0)))</f>
        <v>1024170</v>
      </c>
      <c r="S3119" s="23">
        <f t="shared" si="222"/>
        <v>0</v>
      </c>
      <c r="T3119" s="23">
        <f t="shared" si="223"/>
        <v>-0.0918256594698703</v>
      </c>
      <c r="U3119" s="1" t="str">
        <f>INDEX([1]房源台账数据源!$DE:$DE,MATCH(B3119,[1]房源台账数据源!$B:$B,0))</f>
        <v>已售</v>
      </c>
    </row>
    <row r="3120" s="1" customFormat="1" ht="16.5" customHeight="1" spans="1:21">
      <c r="A3120" s="34">
        <v>61</v>
      </c>
      <c r="B3120" s="28" t="s">
        <v>6293</v>
      </c>
      <c r="C3120" s="34">
        <v>9</v>
      </c>
      <c r="D3120" s="34" t="s">
        <v>6294</v>
      </c>
      <c r="E3120" s="34">
        <v>12</v>
      </c>
      <c r="F3120" s="34" t="s">
        <v>21</v>
      </c>
      <c r="G3120" s="34">
        <v>2.9</v>
      </c>
      <c r="H3120" s="34">
        <v>112.83</v>
      </c>
      <c r="I3120" s="34">
        <v>19.63</v>
      </c>
      <c r="J3120" s="34">
        <v>93.2</v>
      </c>
      <c r="K3120" s="34">
        <v>10861.6241247895</v>
      </c>
      <c r="L3120" s="34">
        <v>13149.3245708154</v>
      </c>
      <c r="M3120" s="31">
        <v>1164242</v>
      </c>
      <c r="N3120" s="34"/>
      <c r="O3120" s="34" t="s">
        <v>22</v>
      </c>
      <c r="Q3120" s="1">
        <f>INDEX([1]房源台账数据源!$CZ:$CZ,MATCH(B3120,[1]房源台账数据源!$B:$B,0))</f>
        <v>1164242</v>
      </c>
      <c r="R3120" s="1">
        <f>IF(U3120="未售",ROUNDDOWN(Q3120*(1-5%),0),INDEX([1]房源台账数据源!$AU:$AU,MATCH(B3120,[1]房源台账数据源!$B:$B,0)))</f>
        <v>1050567</v>
      </c>
      <c r="S3120" s="23">
        <f t="shared" si="222"/>
        <v>0</v>
      </c>
      <c r="T3120" s="23">
        <f t="shared" si="223"/>
        <v>-0.0976386352665511</v>
      </c>
      <c r="U3120" s="1" t="str">
        <f>INDEX([1]房源台账数据源!$DE:$DE,MATCH(B3120,[1]房源台账数据源!$B:$B,0))</f>
        <v>已售</v>
      </c>
    </row>
    <row r="3121" s="1" customFormat="1" ht="16.5" customHeight="1" spans="1:21">
      <c r="A3121" s="34">
        <v>62</v>
      </c>
      <c r="B3121" s="28" t="s">
        <v>6295</v>
      </c>
      <c r="C3121" s="34">
        <v>9</v>
      </c>
      <c r="D3121" s="34" t="s">
        <v>6296</v>
      </c>
      <c r="E3121" s="34">
        <v>12</v>
      </c>
      <c r="F3121" s="34" t="s">
        <v>33</v>
      </c>
      <c r="G3121" s="34">
        <v>2.9</v>
      </c>
      <c r="H3121" s="34">
        <v>71.14</v>
      </c>
      <c r="I3121" s="34">
        <v>12.38</v>
      </c>
      <c r="J3121" s="34">
        <v>58.76</v>
      </c>
      <c r="K3121" s="34">
        <v>9636.6896260894</v>
      </c>
      <c r="L3121" s="34">
        <v>11667.0200816882</v>
      </c>
      <c r="M3121" s="31">
        <v>651277</v>
      </c>
      <c r="N3121" s="34"/>
      <c r="O3121" s="34" t="s">
        <v>22</v>
      </c>
      <c r="Q3121" s="1">
        <f>INDEX([1]房源台账数据源!$CZ:$CZ,MATCH(B3121,[1]房源台账数据源!$B:$B,0))</f>
        <v>651277</v>
      </c>
      <c r="R3121" s="1">
        <f>IF(U3121="未售",ROUNDDOWN(Q3121*(1-5%),0),INDEX([1]房源台账数据源!$AU:$AU,MATCH(B3121,[1]房源台账数据源!$B:$B,0)))</f>
        <v>586543</v>
      </c>
      <c r="S3121" s="23">
        <f t="shared" si="222"/>
        <v>0</v>
      </c>
      <c r="T3121" s="23">
        <f t="shared" si="223"/>
        <v>-0.0993954953115188</v>
      </c>
      <c r="U3121" s="1" t="str">
        <f>INDEX([1]房源台账数据源!$DE:$DE,MATCH(B3121,[1]房源台账数据源!$B:$B,0))</f>
        <v>已售</v>
      </c>
    </row>
    <row r="3122" s="1" customFormat="1" ht="16.5" customHeight="1" spans="1:21">
      <c r="A3122" s="34">
        <v>63</v>
      </c>
      <c r="B3122" s="28" t="s">
        <v>6297</v>
      </c>
      <c r="C3122" s="34">
        <v>9</v>
      </c>
      <c r="D3122" s="34" t="s">
        <v>6298</v>
      </c>
      <c r="E3122" s="34">
        <v>12</v>
      </c>
      <c r="F3122" s="34" t="s">
        <v>33</v>
      </c>
      <c r="G3122" s="34">
        <v>2.9</v>
      </c>
      <c r="H3122" s="34">
        <v>71.14</v>
      </c>
      <c r="I3122" s="34">
        <v>12.38</v>
      </c>
      <c r="J3122" s="34">
        <v>58.76</v>
      </c>
      <c r="K3122" s="34">
        <v>9600.91579983132</v>
      </c>
      <c r="L3122" s="34">
        <v>11623.7091558884</v>
      </c>
      <c r="M3122" s="31">
        <v>648859</v>
      </c>
      <c r="N3122" s="34"/>
      <c r="O3122" s="34" t="s">
        <v>22</v>
      </c>
      <c r="Q3122" s="1">
        <f>INDEX([1]房源台账数据源!$CZ:$CZ,MATCH(B3122,[1]房源台账数据源!$B:$B,0))</f>
        <v>648859</v>
      </c>
      <c r="R3122" s="1">
        <f>IF(U3122="未售",ROUNDDOWN(Q3122*(1-5%),0),INDEX([1]房源台账数据源!$AU:$AU,MATCH(B3122,[1]房源台账数据源!$B:$B,0)))</f>
        <v>616416</v>
      </c>
      <c r="S3122" s="23">
        <f t="shared" si="222"/>
        <v>0</v>
      </c>
      <c r="T3122" s="23">
        <f t="shared" si="223"/>
        <v>-0.050000077058344</v>
      </c>
      <c r="U3122" s="1" t="str">
        <f>INDEX([1]房源台账数据源!$DE:$DE,MATCH(B3122,[1]房源台账数据源!$B:$B,0))</f>
        <v>未售</v>
      </c>
    </row>
    <row r="3123" s="1" customFormat="1" ht="16.5" customHeight="1" spans="1:21">
      <c r="A3123" s="34">
        <v>64</v>
      </c>
      <c r="B3123" s="28" t="s">
        <v>6299</v>
      </c>
      <c r="C3123" s="34">
        <v>9</v>
      </c>
      <c r="D3123" s="34" t="s">
        <v>6300</v>
      </c>
      <c r="E3123" s="34">
        <v>12</v>
      </c>
      <c r="F3123" s="34" t="s">
        <v>21</v>
      </c>
      <c r="G3123" s="34">
        <v>2.9</v>
      </c>
      <c r="H3123" s="34">
        <v>112.83</v>
      </c>
      <c r="I3123" s="34">
        <v>19.63</v>
      </c>
      <c r="J3123" s="34">
        <v>93.2</v>
      </c>
      <c r="K3123" s="34">
        <v>10826.2669502792</v>
      </c>
      <c r="L3123" s="34">
        <v>13106.5203862661</v>
      </c>
      <c r="M3123" s="31">
        <v>1160452</v>
      </c>
      <c r="N3123" s="34"/>
      <c r="O3123" s="34" t="s">
        <v>22</v>
      </c>
      <c r="Q3123" s="1">
        <f>INDEX([1]房源台账数据源!$CZ:$CZ,MATCH(B3123,[1]房源台账数据源!$B:$B,0))</f>
        <v>1160452</v>
      </c>
      <c r="R3123" s="1">
        <f>IF(U3123="未售",ROUNDDOWN(Q3123*(1-5%),0),INDEX([1]房源台账数据源!$AU:$AU,MATCH(B3123,[1]房源台账数据源!$B:$B,0)))</f>
        <v>1047147</v>
      </c>
      <c r="S3123" s="23">
        <f t="shared" si="222"/>
        <v>0</v>
      </c>
      <c r="T3123" s="23">
        <f t="shared" si="223"/>
        <v>-0.0976386787217395</v>
      </c>
      <c r="U3123" s="1" t="str">
        <f>INDEX([1]房源台账数据源!$DE:$DE,MATCH(B3123,[1]房源台账数据源!$B:$B,0))</f>
        <v>已售</v>
      </c>
    </row>
    <row r="3124" s="1" customFormat="1" ht="16.5" customHeight="1" spans="1:21">
      <c r="A3124" s="34">
        <v>65</v>
      </c>
      <c r="B3124" s="28" t="s">
        <v>6301</v>
      </c>
      <c r="C3124" s="34">
        <v>9</v>
      </c>
      <c r="D3124" s="34" t="s">
        <v>6302</v>
      </c>
      <c r="E3124" s="34">
        <v>13</v>
      </c>
      <c r="F3124" s="34" t="s">
        <v>21</v>
      </c>
      <c r="G3124" s="34">
        <v>2.9</v>
      </c>
      <c r="H3124" s="34">
        <v>114.44</v>
      </c>
      <c r="I3124" s="34">
        <v>19.91</v>
      </c>
      <c r="J3124" s="34">
        <v>94.53</v>
      </c>
      <c r="K3124" s="34">
        <v>10337.8005941978</v>
      </c>
      <c r="L3124" s="34">
        <v>12515.1581508516</v>
      </c>
      <c r="M3124" s="31">
        <v>1123906</v>
      </c>
      <c r="N3124" s="34"/>
      <c r="O3124" s="34" t="s">
        <v>22</v>
      </c>
      <c r="Q3124" s="1">
        <f>INDEX([1]房源台账数据源!$CZ:$CZ,MATCH(B3124,[1]房源台账数据源!$B:$B,0))</f>
        <v>1123906</v>
      </c>
      <c r="R3124" s="1">
        <f>IF(U3124="未售",ROUNDDOWN(Q3124*(1-5%),0),INDEX([1]房源台账数据源!$AU:$AU,MATCH(B3124,[1]房源台账数据源!$B:$B,0)))</f>
        <v>1067710</v>
      </c>
      <c r="S3124" s="23">
        <f t="shared" si="222"/>
        <v>0</v>
      </c>
      <c r="T3124" s="23">
        <f t="shared" si="223"/>
        <v>-0.0500006228278877</v>
      </c>
      <c r="U3124" s="1" t="str">
        <f>INDEX([1]房源台账数据源!$DE:$DE,MATCH(B3124,[1]房源台账数据源!$B:$B,0))</f>
        <v>未售</v>
      </c>
    </row>
    <row r="3125" s="1" customFormat="1" ht="16.5" customHeight="1" spans="1:21">
      <c r="A3125" s="34">
        <v>66</v>
      </c>
      <c r="B3125" s="28" t="s">
        <v>6303</v>
      </c>
      <c r="C3125" s="34">
        <v>9</v>
      </c>
      <c r="D3125" s="34" t="s">
        <v>6304</v>
      </c>
      <c r="E3125" s="34">
        <v>13</v>
      </c>
      <c r="F3125" s="34" t="s">
        <v>21</v>
      </c>
      <c r="G3125" s="34">
        <v>2.9</v>
      </c>
      <c r="H3125" s="34">
        <v>114.44</v>
      </c>
      <c r="I3125" s="34">
        <v>19.91</v>
      </c>
      <c r="J3125" s="34">
        <v>94.53</v>
      </c>
      <c r="K3125" s="34">
        <v>10372.9216183153</v>
      </c>
      <c r="L3125" s="34">
        <v>12557.6763990268</v>
      </c>
      <c r="M3125" s="31">
        <v>1127724</v>
      </c>
      <c r="N3125" s="34"/>
      <c r="O3125" s="34" t="s">
        <v>22</v>
      </c>
      <c r="Q3125" s="1">
        <f>INDEX([1]房源台账数据源!$CZ:$CZ,MATCH(B3125,[1]房源台账数据源!$B:$B,0))</f>
        <v>1127724</v>
      </c>
      <c r="R3125" s="1">
        <f>IF(U3125="未售",ROUNDDOWN(Q3125*(1-5%),0),INDEX([1]房源台账数据源!$AU:$AU,MATCH(B3125,[1]房源台账数据源!$B:$B,0)))</f>
        <v>1024170</v>
      </c>
      <c r="S3125" s="23">
        <f t="shared" si="222"/>
        <v>0</v>
      </c>
      <c r="T3125" s="23">
        <f t="shared" si="223"/>
        <v>-0.0918256594698703</v>
      </c>
      <c r="U3125" s="1" t="str">
        <f>INDEX([1]房源台账数据源!$DE:$DE,MATCH(B3125,[1]房源台账数据源!$B:$B,0))</f>
        <v>已售</v>
      </c>
    </row>
    <row r="3126" s="1" customFormat="1" ht="16.5" customHeight="1" spans="1:21">
      <c r="A3126" s="34">
        <v>67</v>
      </c>
      <c r="B3126" s="28" t="s">
        <v>6305</v>
      </c>
      <c r="C3126" s="34">
        <v>9</v>
      </c>
      <c r="D3126" s="34" t="s">
        <v>6306</v>
      </c>
      <c r="E3126" s="34">
        <v>13</v>
      </c>
      <c r="F3126" s="34" t="s">
        <v>21</v>
      </c>
      <c r="G3126" s="34">
        <v>2.9</v>
      </c>
      <c r="H3126" s="34">
        <v>112.83</v>
      </c>
      <c r="I3126" s="34">
        <v>19.63</v>
      </c>
      <c r="J3126" s="34">
        <v>93.2</v>
      </c>
      <c r="K3126" s="34">
        <v>10861.6241247895</v>
      </c>
      <c r="L3126" s="34">
        <v>13149.3245708154</v>
      </c>
      <c r="M3126" s="31">
        <v>1164242</v>
      </c>
      <c r="N3126" s="34"/>
      <c r="O3126" s="34" t="s">
        <v>22</v>
      </c>
      <c r="Q3126" s="1">
        <f>INDEX([1]房源台账数据源!$CZ:$CZ,MATCH(B3126,[1]房源台账数据源!$B:$B,0))</f>
        <v>1164242</v>
      </c>
      <c r="R3126" s="1">
        <f>IF(U3126="未售",ROUNDDOWN(Q3126*(1-5%),0),INDEX([1]房源台账数据源!$AU:$AU,MATCH(B3126,[1]房源台账数据源!$B:$B,0)))</f>
        <v>1050567</v>
      </c>
      <c r="S3126" s="23">
        <f t="shared" si="222"/>
        <v>0</v>
      </c>
      <c r="T3126" s="23">
        <f t="shared" si="223"/>
        <v>-0.0976386352665511</v>
      </c>
      <c r="U3126" s="1" t="str">
        <f>INDEX([1]房源台账数据源!$DE:$DE,MATCH(B3126,[1]房源台账数据源!$B:$B,0))</f>
        <v>已售</v>
      </c>
    </row>
    <row r="3127" s="1" customFormat="1" ht="16.5" customHeight="1" spans="1:21">
      <c r="A3127" s="34">
        <v>68</v>
      </c>
      <c r="B3127" s="28" t="s">
        <v>6307</v>
      </c>
      <c r="C3127" s="34">
        <v>9</v>
      </c>
      <c r="D3127" s="34" t="s">
        <v>6308</v>
      </c>
      <c r="E3127" s="34">
        <v>13</v>
      </c>
      <c r="F3127" s="34" t="s">
        <v>33</v>
      </c>
      <c r="G3127" s="34">
        <v>2.9</v>
      </c>
      <c r="H3127" s="34">
        <v>71.14</v>
      </c>
      <c r="I3127" s="34">
        <v>12.38</v>
      </c>
      <c r="J3127" s="34">
        <v>58.76</v>
      </c>
      <c r="K3127" s="34">
        <v>9636.6896260894</v>
      </c>
      <c r="L3127" s="34">
        <v>11667.0200816882</v>
      </c>
      <c r="M3127" s="31">
        <v>651277</v>
      </c>
      <c r="N3127" s="34"/>
      <c r="O3127" s="34" t="s">
        <v>22</v>
      </c>
      <c r="Q3127" s="1">
        <f>INDEX([1]房源台账数据源!$CZ:$CZ,MATCH(B3127,[1]房源台账数据源!$B:$B,0))</f>
        <v>651277</v>
      </c>
      <c r="R3127" s="1">
        <f>IF(U3127="未售",ROUNDDOWN(Q3127*(1-5%),0),INDEX([1]房源台账数据源!$AU:$AU,MATCH(B3127,[1]房源台账数据源!$B:$B,0)))</f>
        <v>586543</v>
      </c>
      <c r="S3127" s="23">
        <f t="shared" si="222"/>
        <v>0</v>
      </c>
      <c r="T3127" s="23">
        <f t="shared" si="223"/>
        <v>-0.0993954953115188</v>
      </c>
      <c r="U3127" s="1" t="str">
        <f>INDEX([1]房源台账数据源!$DE:$DE,MATCH(B3127,[1]房源台账数据源!$B:$B,0))</f>
        <v>已售</v>
      </c>
    </row>
    <row r="3128" s="1" customFormat="1" ht="16.5" customHeight="1" spans="1:21">
      <c r="A3128" s="34">
        <v>69</v>
      </c>
      <c r="B3128" s="28" t="s">
        <v>6309</v>
      </c>
      <c r="C3128" s="34">
        <v>9</v>
      </c>
      <c r="D3128" s="34" t="s">
        <v>6310</v>
      </c>
      <c r="E3128" s="34">
        <v>13</v>
      </c>
      <c r="F3128" s="34" t="s">
        <v>33</v>
      </c>
      <c r="G3128" s="34">
        <v>2.9</v>
      </c>
      <c r="H3128" s="34">
        <v>71.14</v>
      </c>
      <c r="I3128" s="34">
        <v>12.38</v>
      </c>
      <c r="J3128" s="34">
        <v>58.76</v>
      </c>
      <c r="K3128" s="34">
        <v>9600.91579983132</v>
      </c>
      <c r="L3128" s="34">
        <v>11623.7091558884</v>
      </c>
      <c r="M3128" s="31">
        <v>648859</v>
      </c>
      <c r="N3128" s="34"/>
      <c r="O3128" s="34" t="s">
        <v>22</v>
      </c>
      <c r="Q3128" s="1">
        <f>INDEX([1]房源台账数据源!$CZ:$CZ,MATCH(B3128,[1]房源台账数据源!$B:$B,0))</f>
        <v>648859</v>
      </c>
      <c r="R3128" s="1">
        <f>IF(U3128="未售",ROUNDDOWN(Q3128*(1-5%),0),INDEX([1]房源台账数据源!$AU:$AU,MATCH(B3128,[1]房源台账数据源!$B:$B,0)))</f>
        <v>590328</v>
      </c>
      <c r="S3128" s="23">
        <f t="shared" si="222"/>
        <v>0</v>
      </c>
      <c r="T3128" s="23">
        <f t="shared" si="223"/>
        <v>-0.0902060386000657</v>
      </c>
      <c r="U3128" s="1" t="str">
        <f>INDEX([1]房源台账数据源!$DE:$DE,MATCH(B3128,[1]房源台账数据源!$B:$B,0))</f>
        <v>已售</v>
      </c>
    </row>
    <row r="3129" s="1" customFormat="1" ht="16.5" customHeight="1" spans="1:21">
      <c r="A3129" s="34">
        <v>70</v>
      </c>
      <c r="B3129" s="28" t="s">
        <v>6311</v>
      </c>
      <c r="C3129" s="34">
        <v>9</v>
      </c>
      <c r="D3129" s="34" t="s">
        <v>6312</v>
      </c>
      <c r="E3129" s="34">
        <v>13</v>
      </c>
      <c r="F3129" s="34" t="s">
        <v>21</v>
      </c>
      <c r="G3129" s="34">
        <v>2.9</v>
      </c>
      <c r="H3129" s="34">
        <v>112.83</v>
      </c>
      <c r="I3129" s="34">
        <v>19.63</v>
      </c>
      <c r="J3129" s="34">
        <v>93.2</v>
      </c>
      <c r="K3129" s="34">
        <v>10826.2669502792</v>
      </c>
      <c r="L3129" s="34">
        <v>13106.5203862661</v>
      </c>
      <c r="M3129" s="31">
        <v>1160452</v>
      </c>
      <c r="N3129" s="34"/>
      <c r="O3129" s="34" t="s">
        <v>22</v>
      </c>
      <c r="Q3129" s="1">
        <f>INDEX([1]房源台账数据源!$CZ:$CZ,MATCH(B3129,[1]房源台账数据源!$B:$B,0))</f>
        <v>1160452</v>
      </c>
      <c r="R3129" s="1">
        <f>IF(U3129="未售",ROUNDDOWN(Q3129*(1-5%),0),INDEX([1]房源台账数据源!$AU:$AU,MATCH(B3129,[1]房源台账数据源!$B:$B,0)))</f>
        <v>1036676</v>
      </c>
      <c r="S3129" s="23">
        <f t="shared" si="222"/>
        <v>0</v>
      </c>
      <c r="T3129" s="23">
        <f t="shared" si="223"/>
        <v>-0.106661886919924</v>
      </c>
      <c r="U3129" s="1" t="str">
        <f>INDEX([1]房源台账数据源!$DE:$DE,MATCH(B3129,[1]房源台账数据源!$B:$B,0))</f>
        <v>已售</v>
      </c>
    </row>
    <row r="3130" s="1" customFormat="1" ht="16.5" customHeight="1" spans="1:21">
      <c r="A3130" s="34">
        <v>71</v>
      </c>
      <c r="B3130" s="28" t="s">
        <v>6313</v>
      </c>
      <c r="C3130" s="34">
        <v>9</v>
      </c>
      <c r="D3130" s="34" t="s">
        <v>6314</v>
      </c>
      <c r="E3130" s="34">
        <v>14</v>
      </c>
      <c r="F3130" s="34" t="s">
        <v>21</v>
      </c>
      <c r="G3130" s="34">
        <v>2.9</v>
      </c>
      <c r="H3130" s="34">
        <v>114.44</v>
      </c>
      <c r="I3130" s="34">
        <v>19.91</v>
      </c>
      <c r="J3130" s="34">
        <v>94.53</v>
      </c>
      <c r="K3130" s="34">
        <v>10337.8005941978</v>
      </c>
      <c r="L3130" s="34">
        <v>12515.1581508516</v>
      </c>
      <c r="M3130" s="31">
        <v>1123906</v>
      </c>
      <c r="N3130" s="34"/>
      <c r="O3130" s="34" t="s">
        <v>22</v>
      </c>
      <c r="Q3130" s="1">
        <f>INDEX([1]房源台账数据源!$CZ:$CZ,MATCH(B3130,[1]房源台账数据源!$B:$B,0))</f>
        <v>1123906</v>
      </c>
      <c r="R3130" s="1">
        <f>IF(U3130="未售",ROUNDDOWN(Q3130*(1-5%),0),INDEX([1]房源台账数据源!$AU:$AU,MATCH(B3130,[1]房源台账数据源!$B:$B,0)))</f>
        <v>1067710</v>
      </c>
      <c r="S3130" s="23">
        <f t="shared" si="222"/>
        <v>0</v>
      </c>
      <c r="T3130" s="23">
        <f t="shared" si="223"/>
        <v>-0.0500006228278877</v>
      </c>
      <c r="U3130" s="1" t="str">
        <f>INDEX([1]房源台账数据源!$DE:$DE,MATCH(B3130,[1]房源台账数据源!$B:$B,0))</f>
        <v>未售</v>
      </c>
    </row>
    <row r="3131" s="1" customFormat="1" ht="16.5" customHeight="1" spans="1:21">
      <c r="A3131" s="34">
        <v>72</v>
      </c>
      <c r="B3131" s="28" t="s">
        <v>6315</v>
      </c>
      <c r="C3131" s="34">
        <v>9</v>
      </c>
      <c r="D3131" s="34" t="s">
        <v>6316</v>
      </c>
      <c r="E3131" s="34">
        <v>14</v>
      </c>
      <c r="F3131" s="34" t="s">
        <v>21</v>
      </c>
      <c r="G3131" s="34">
        <v>2.9</v>
      </c>
      <c r="H3131" s="34">
        <v>114.44</v>
      </c>
      <c r="I3131" s="34">
        <v>19.91</v>
      </c>
      <c r="J3131" s="34">
        <v>94.53</v>
      </c>
      <c r="K3131" s="34">
        <v>10372.9216183153</v>
      </c>
      <c r="L3131" s="34">
        <v>12557.6763990268</v>
      </c>
      <c r="M3131" s="31">
        <v>1127724</v>
      </c>
      <c r="N3131" s="34"/>
      <c r="O3131" s="34" t="s">
        <v>22</v>
      </c>
      <c r="Q3131" s="1">
        <f>INDEX([1]房源台账数据源!$CZ:$CZ,MATCH(B3131,[1]房源台账数据源!$B:$B,0))</f>
        <v>1127724</v>
      </c>
      <c r="R3131" s="1">
        <f>IF(U3131="未售",ROUNDDOWN(Q3131*(1-5%),0),INDEX([1]房源台账数据源!$AU:$AU,MATCH(B3131,[1]房源台账数据源!$B:$B,0)))</f>
        <v>1071337</v>
      </c>
      <c r="S3131" s="23">
        <f t="shared" si="222"/>
        <v>0</v>
      </c>
      <c r="T3131" s="23">
        <f t="shared" si="223"/>
        <v>-0.0500007093934331</v>
      </c>
      <c r="U3131" s="1" t="str">
        <f>INDEX([1]房源台账数据源!$DE:$DE,MATCH(B3131,[1]房源台账数据源!$B:$B,0))</f>
        <v>未售</v>
      </c>
    </row>
    <row r="3132" s="1" customFormat="1" ht="16.5" customHeight="1" spans="1:21">
      <c r="A3132" s="34">
        <v>73</v>
      </c>
      <c r="B3132" s="28" t="s">
        <v>6317</v>
      </c>
      <c r="C3132" s="34">
        <v>9</v>
      </c>
      <c r="D3132" s="34" t="s">
        <v>6318</v>
      </c>
      <c r="E3132" s="34">
        <v>14</v>
      </c>
      <c r="F3132" s="34" t="s">
        <v>21</v>
      </c>
      <c r="G3132" s="34">
        <v>2.9</v>
      </c>
      <c r="H3132" s="34">
        <v>112.83</v>
      </c>
      <c r="I3132" s="34">
        <v>19.63</v>
      </c>
      <c r="J3132" s="34">
        <v>93.2</v>
      </c>
      <c r="K3132" s="34">
        <v>10861.6241247895</v>
      </c>
      <c r="L3132" s="34">
        <v>13149.3245708154</v>
      </c>
      <c r="M3132" s="31">
        <v>1164242</v>
      </c>
      <c r="N3132" s="34"/>
      <c r="O3132" s="34" t="s">
        <v>22</v>
      </c>
      <c r="Q3132" s="1">
        <f>INDEX([1]房源台账数据源!$CZ:$CZ,MATCH(B3132,[1]房源台账数据源!$B:$B,0))</f>
        <v>1164242</v>
      </c>
      <c r="R3132" s="1">
        <f>IF(U3132="未售",ROUNDDOWN(Q3132*(1-5%),0),INDEX([1]房源台账数据源!$AU:$AU,MATCH(B3132,[1]房源台账数据源!$B:$B,0)))</f>
        <v>1050567</v>
      </c>
      <c r="S3132" s="23">
        <f t="shared" si="222"/>
        <v>0</v>
      </c>
      <c r="T3132" s="23">
        <f t="shared" si="223"/>
        <v>-0.0976386352665511</v>
      </c>
      <c r="U3132" s="1" t="str">
        <f>INDEX([1]房源台账数据源!$DE:$DE,MATCH(B3132,[1]房源台账数据源!$B:$B,0))</f>
        <v>已售</v>
      </c>
    </row>
    <row r="3133" s="1" customFormat="1" ht="16.5" customHeight="1" spans="1:21">
      <c r="A3133" s="34">
        <v>74</v>
      </c>
      <c r="B3133" s="28" t="s">
        <v>6319</v>
      </c>
      <c r="C3133" s="34">
        <v>9</v>
      </c>
      <c r="D3133" s="34" t="s">
        <v>6320</v>
      </c>
      <c r="E3133" s="34">
        <v>14</v>
      </c>
      <c r="F3133" s="34" t="s">
        <v>33</v>
      </c>
      <c r="G3133" s="34">
        <v>2.9</v>
      </c>
      <c r="H3133" s="34">
        <v>71.14</v>
      </c>
      <c r="I3133" s="34">
        <v>12.38</v>
      </c>
      <c r="J3133" s="34">
        <v>58.76</v>
      </c>
      <c r="K3133" s="34">
        <v>9636.6896260894</v>
      </c>
      <c r="L3133" s="34">
        <v>11667.0200816882</v>
      </c>
      <c r="M3133" s="31">
        <v>651277</v>
      </c>
      <c r="N3133" s="34"/>
      <c r="O3133" s="34" t="s">
        <v>22</v>
      </c>
      <c r="Q3133" s="1">
        <f>INDEX([1]房源台账数据源!$CZ:$CZ,MATCH(B3133,[1]房源台账数据源!$B:$B,0))</f>
        <v>651277</v>
      </c>
      <c r="R3133" s="1">
        <f>IF(U3133="未售",ROUNDDOWN(Q3133*(1-5%),0),INDEX([1]房源台账数据源!$AU:$AU,MATCH(B3133,[1]房源台账数据源!$B:$B,0)))</f>
        <v>618713</v>
      </c>
      <c r="S3133" s="23">
        <f t="shared" si="222"/>
        <v>0</v>
      </c>
      <c r="T3133" s="23">
        <f t="shared" si="223"/>
        <v>-0.0500002303167469</v>
      </c>
      <c r="U3133" s="1" t="str">
        <f>INDEX([1]房源台账数据源!$DE:$DE,MATCH(B3133,[1]房源台账数据源!$B:$B,0))</f>
        <v>未售</v>
      </c>
    </row>
    <row r="3134" s="1" customFormat="1" ht="16.5" customHeight="1" spans="1:21">
      <c r="A3134" s="34">
        <v>75</v>
      </c>
      <c r="B3134" s="28" t="s">
        <v>6321</v>
      </c>
      <c r="C3134" s="34">
        <v>9</v>
      </c>
      <c r="D3134" s="34" t="s">
        <v>6322</v>
      </c>
      <c r="E3134" s="34">
        <v>14</v>
      </c>
      <c r="F3134" s="34" t="s">
        <v>33</v>
      </c>
      <c r="G3134" s="34">
        <v>2.9</v>
      </c>
      <c r="H3134" s="34">
        <v>71.14</v>
      </c>
      <c r="I3134" s="34">
        <v>12.38</v>
      </c>
      <c r="J3134" s="34">
        <v>58.76</v>
      </c>
      <c r="K3134" s="34">
        <v>9600.91579983132</v>
      </c>
      <c r="L3134" s="34">
        <v>11623.7091558884</v>
      </c>
      <c r="M3134" s="31">
        <v>648859</v>
      </c>
      <c r="N3134" s="34"/>
      <c r="O3134" s="34" t="s">
        <v>22</v>
      </c>
      <c r="Q3134" s="1">
        <f>INDEX([1]房源台账数据源!$CZ:$CZ,MATCH(B3134,[1]房源台账数据源!$B:$B,0))</f>
        <v>648859</v>
      </c>
      <c r="R3134" s="1">
        <f>IF(U3134="未售",ROUNDDOWN(Q3134*(1-5%),0),INDEX([1]房源台账数据源!$AU:$AU,MATCH(B3134,[1]房源台账数据源!$B:$B,0)))</f>
        <v>616416</v>
      </c>
      <c r="S3134" s="23">
        <f t="shared" si="222"/>
        <v>0</v>
      </c>
      <c r="T3134" s="23">
        <f t="shared" si="223"/>
        <v>-0.050000077058344</v>
      </c>
      <c r="U3134" s="1" t="str">
        <f>INDEX([1]房源台账数据源!$DE:$DE,MATCH(B3134,[1]房源台账数据源!$B:$B,0))</f>
        <v>未售</v>
      </c>
    </row>
    <row r="3135" s="1" customFormat="1" ht="16.5" customHeight="1" spans="1:21">
      <c r="A3135" s="34">
        <v>76</v>
      </c>
      <c r="B3135" s="28" t="s">
        <v>6323</v>
      </c>
      <c r="C3135" s="34">
        <v>9</v>
      </c>
      <c r="D3135" s="34" t="s">
        <v>6324</v>
      </c>
      <c r="E3135" s="34">
        <v>14</v>
      </c>
      <c r="F3135" s="34" t="s">
        <v>21</v>
      </c>
      <c r="G3135" s="34">
        <v>2.9</v>
      </c>
      <c r="H3135" s="34">
        <v>112.83</v>
      </c>
      <c r="I3135" s="34">
        <v>19.63</v>
      </c>
      <c r="J3135" s="34">
        <v>93.2</v>
      </c>
      <c r="K3135" s="34">
        <v>10826.2669502792</v>
      </c>
      <c r="L3135" s="34">
        <v>13106.5203862661</v>
      </c>
      <c r="M3135" s="31">
        <v>1160452</v>
      </c>
      <c r="N3135" s="34"/>
      <c r="O3135" s="34" t="s">
        <v>22</v>
      </c>
      <c r="Q3135" s="1">
        <f>INDEX([1]房源台账数据源!$CZ:$CZ,MATCH(B3135,[1]房源台账数据源!$B:$B,0))</f>
        <v>1160452</v>
      </c>
      <c r="R3135" s="1">
        <f>IF(U3135="未售",ROUNDDOWN(Q3135*(1-5%),0),INDEX([1]房源台账数据源!$AU:$AU,MATCH(B3135,[1]房源台账数据源!$B:$B,0)))</f>
        <v>1057724</v>
      </c>
      <c r="S3135" s="23">
        <f t="shared" si="222"/>
        <v>0</v>
      </c>
      <c r="T3135" s="23">
        <f t="shared" si="223"/>
        <v>-0.0885241268057619</v>
      </c>
      <c r="U3135" s="1" t="str">
        <f>INDEX([1]房源台账数据源!$DE:$DE,MATCH(B3135,[1]房源台账数据源!$B:$B,0))</f>
        <v>已售</v>
      </c>
    </row>
    <row r="3136" s="1" customFormat="1" ht="16.5" customHeight="1" spans="1:21">
      <c r="A3136" s="34">
        <v>77</v>
      </c>
      <c r="B3136" s="28" t="s">
        <v>6325</v>
      </c>
      <c r="C3136" s="34">
        <v>9</v>
      </c>
      <c r="D3136" s="34" t="s">
        <v>6326</v>
      </c>
      <c r="E3136" s="34">
        <v>15</v>
      </c>
      <c r="F3136" s="34" t="s">
        <v>21</v>
      </c>
      <c r="G3136" s="34">
        <v>2.9</v>
      </c>
      <c r="H3136" s="34">
        <v>114.44</v>
      </c>
      <c r="I3136" s="34">
        <v>19.91</v>
      </c>
      <c r="J3136" s="34">
        <v>94.53</v>
      </c>
      <c r="K3136" s="34">
        <v>10337.8005941978</v>
      </c>
      <c r="L3136" s="34">
        <v>12515.1581508516</v>
      </c>
      <c r="M3136" s="31">
        <v>1123906</v>
      </c>
      <c r="N3136" s="34"/>
      <c r="O3136" s="34" t="s">
        <v>22</v>
      </c>
      <c r="Q3136" s="1">
        <f>INDEX([1]房源台账数据源!$CZ:$CZ,MATCH(B3136,[1]房源台账数据源!$B:$B,0))</f>
        <v>1123906</v>
      </c>
      <c r="R3136" s="1">
        <f>IF(U3136="未售",ROUNDDOWN(Q3136*(1-5%),0),INDEX([1]房源台账数据源!$AU:$AU,MATCH(B3136,[1]房源台账数据源!$B:$B,0)))</f>
        <v>1020702</v>
      </c>
      <c r="S3136" s="23">
        <f t="shared" si="222"/>
        <v>0</v>
      </c>
      <c r="T3136" s="23">
        <f t="shared" si="223"/>
        <v>-0.0918261847521056</v>
      </c>
      <c r="U3136" s="1" t="str">
        <f>INDEX([1]房源台账数据源!$DE:$DE,MATCH(B3136,[1]房源台账数据源!$B:$B,0))</f>
        <v>已售</v>
      </c>
    </row>
    <row r="3137" s="1" customFormat="1" ht="16.5" customHeight="1" spans="1:21">
      <c r="A3137" s="34">
        <v>78</v>
      </c>
      <c r="B3137" s="28" t="s">
        <v>6327</v>
      </c>
      <c r="C3137" s="34">
        <v>9</v>
      </c>
      <c r="D3137" s="34" t="s">
        <v>6328</v>
      </c>
      <c r="E3137" s="34">
        <v>15</v>
      </c>
      <c r="F3137" s="34" t="s">
        <v>21</v>
      </c>
      <c r="G3137" s="34">
        <v>2.9</v>
      </c>
      <c r="H3137" s="34">
        <v>114.44</v>
      </c>
      <c r="I3137" s="34">
        <v>19.91</v>
      </c>
      <c r="J3137" s="34">
        <v>94.53</v>
      </c>
      <c r="K3137" s="34">
        <v>10372.9216183153</v>
      </c>
      <c r="L3137" s="34">
        <v>12557.6763990268</v>
      </c>
      <c r="M3137" s="31">
        <v>1127724</v>
      </c>
      <c r="N3137" s="34"/>
      <c r="O3137" s="34" t="s">
        <v>22</v>
      </c>
      <c r="Q3137" s="1">
        <f>INDEX([1]房源台账数据源!$CZ:$CZ,MATCH(B3137,[1]房源台账数据源!$B:$B,0))</f>
        <v>1127724</v>
      </c>
      <c r="R3137" s="1">
        <f>IF(U3137="未售",ROUNDDOWN(Q3137*(1-5%),0),INDEX([1]房源台账数据源!$AU:$AU,MATCH(B3137,[1]房源台账数据源!$B:$B,0)))</f>
        <v>1034515</v>
      </c>
      <c r="S3137" s="23">
        <f t="shared" si="222"/>
        <v>0</v>
      </c>
      <c r="T3137" s="23">
        <f t="shared" si="223"/>
        <v>-0.0826523156375141</v>
      </c>
      <c r="U3137" s="1" t="str">
        <f>INDEX([1]房源台账数据源!$DE:$DE,MATCH(B3137,[1]房源台账数据源!$B:$B,0))</f>
        <v>已售</v>
      </c>
    </row>
    <row r="3138" s="1" customFormat="1" ht="16.5" customHeight="1" spans="1:21">
      <c r="A3138" s="34">
        <v>79</v>
      </c>
      <c r="B3138" s="28" t="s">
        <v>6329</v>
      </c>
      <c r="C3138" s="34">
        <v>9</v>
      </c>
      <c r="D3138" s="34" t="s">
        <v>6330</v>
      </c>
      <c r="E3138" s="34">
        <v>15</v>
      </c>
      <c r="F3138" s="34" t="s">
        <v>21</v>
      </c>
      <c r="G3138" s="34">
        <v>2.9</v>
      </c>
      <c r="H3138" s="34">
        <v>112.83</v>
      </c>
      <c r="I3138" s="34">
        <v>19.63</v>
      </c>
      <c r="J3138" s="34">
        <v>93.2</v>
      </c>
      <c r="K3138" s="34">
        <v>10861.6241247895</v>
      </c>
      <c r="L3138" s="34">
        <v>13149.3245708154</v>
      </c>
      <c r="M3138" s="31">
        <v>1164242</v>
      </c>
      <c r="N3138" s="34"/>
      <c r="O3138" s="34" t="s">
        <v>22</v>
      </c>
      <c r="Q3138" s="1">
        <f>INDEX([1]房源台账数据源!$CZ:$CZ,MATCH(B3138,[1]房源台账数据源!$B:$B,0))</f>
        <v>1164242</v>
      </c>
      <c r="R3138" s="1">
        <f>IF(U3138="未售",ROUNDDOWN(Q3138*(1-5%),0),INDEX([1]房源台账数据源!$AU:$AU,MATCH(B3138,[1]房源台账数据源!$B:$B,0)))</f>
        <v>1050567</v>
      </c>
      <c r="S3138" s="23">
        <f t="shared" si="222"/>
        <v>0</v>
      </c>
      <c r="T3138" s="23">
        <f t="shared" si="223"/>
        <v>-0.0976386352665511</v>
      </c>
      <c r="U3138" s="1" t="str">
        <f>INDEX([1]房源台账数据源!$DE:$DE,MATCH(B3138,[1]房源台账数据源!$B:$B,0))</f>
        <v>已售</v>
      </c>
    </row>
    <row r="3139" s="1" customFormat="1" ht="16.5" customHeight="1" spans="1:21">
      <c r="A3139" s="34">
        <v>80</v>
      </c>
      <c r="B3139" s="28" t="s">
        <v>6331</v>
      </c>
      <c r="C3139" s="34">
        <v>9</v>
      </c>
      <c r="D3139" s="34" t="s">
        <v>6332</v>
      </c>
      <c r="E3139" s="34">
        <v>15</v>
      </c>
      <c r="F3139" s="34" t="s">
        <v>33</v>
      </c>
      <c r="G3139" s="34">
        <v>2.9</v>
      </c>
      <c r="H3139" s="34">
        <v>71.14</v>
      </c>
      <c r="I3139" s="34">
        <v>12.38</v>
      </c>
      <c r="J3139" s="34">
        <v>58.76</v>
      </c>
      <c r="K3139" s="34">
        <v>9636.6896260894</v>
      </c>
      <c r="L3139" s="34">
        <v>11667.0200816882</v>
      </c>
      <c r="M3139" s="31">
        <v>651277</v>
      </c>
      <c r="N3139" s="34"/>
      <c r="O3139" s="34" t="s">
        <v>22</v>
      </c>
      <c r="Q3139" s="1">
        <f>INDEX([1]房源台账数据源!$CZ:$CZ,MATCH(B3139,[1]房源台账数据源!$B:$B,0))</f>
        <v>651277</v>
      </c>
      <c r="R3139" s="1">
        <f>IF(U3139="未售",ROUNDDOWN(Q3139*(1-5%),0),INDEX([1]房源台账数据源!$AU:$AU,MATCH(B3139,[1]房源台账数据源!$B:$B,0)))</f>
        <v>586543</v>
      </c>
      <c r="S3139" s="23">
        <f t="shared" ref="S3139:S3202" si="224">(M3139-$Q3139)/$Q3139</f>
        <v>0</v>
      </c>
      <c r="T3139" s="23">
        <f t="shared" ref="T3139:T3202" si="225">(R3139-$Q3139)/$Q3139</f>
        <v>-0.0993954953115188</v>
      </c>
      <c r="U3139" s="1" t="str">
        <f>INDEX([1]房源台账数据源!$DE:$DE,MATCH(B3139,[1]房源台账数据源!$B:$B,0))</f>
        <v>已售</v>
      </c>
    </row>
    <row r="3140" s="1" customFormat="1" ht="16.5" customHeight="1" spans="1:21">
      <c r="A3140" s="34">
        <v>81</v>
      </c>
      <c r="B3140" s="28" t="s">
        <v>6333</v>
      </c>
      <c r="C3140" s="34">
        <v>9</v>
      </c>
      <c r="D3140" s="34" t="s">
        <v>6334</v>
      </c>
      <c r="E3140" s="34">
        <v>15</v>
      </c>
      <c r="F3140" s="34" t="s">
        <v>33</v>
      </c>
      <c r="G3140" s="34">
        <v>2.9</v>
      </c>
      <c r="H3140" s="34">
        <v>71.14</v>
      </c>
      <c r="I3140" s="34">
        <v>12.38</v>
      </c>
      <c r="J3140" s="34">
        <v>58.76</v>
      </c>
      <c r="K3140" s="34">
        <v>9600.91579983132</v>
      </c>
      <c r="L3140" s="34">
        <v>11623.7091558884</v>
      </c>
      <c r="M3140" s="31">
        <v>648859</v>
      </c>
      <c r="N3140" s="34"/>
      <c r="O3140" s="34" t="s">
        <v>22</v>
      </c>
      <c r="Q3140" s="1">
        <f>INDEX([1]房源台账数据源!$CZ:$CZ,MATCH(B3140,[1]房源台账数据源!$B:$B,0))</f>
        <v>648859</v>
      </c>
      <c r="R3140" s="1">
        <f>IF(U3140="未售",ROUNDDOWN(Q3140*(1-5%),0),INDEX([1]房源台账数据源!$AU:$AU,MATCH(B3140,[1]房源台账数据源!$B:$B,0)))</f>
        <v>584366</v>
      </c>
      <c r="S3140" s="23">
        <f t="shared" si="224"/>
        <v>0</v>
      </c>
      <c r="T3140" s="23">
        <f t="shared" si="225"/>
        <v>-0.0993944755332052</v>
      </c>
      <c r="U3140" s="1" t="str">
        <f>INDEX([1]房源台账数据源!$DE:$DE,MATCH(B3140,[1]房源台账数据源!$B:$B,0))</f>
        <v>已售</v>
      </c>
    </row>
    <row r="3141" s="1" customFormat="1" ht="16.5" customHeight="1" spans="1:21">
      <c r="A3141" s="34">
        <v>82</v>
      </c>
      <c r="B3141" s="28" t="s">
        <v>6335</v>
      </c>
      <c r="C3141" s="34">
        <v>9</v>
      </c>
      <c r="D3141" s="34" t="s">
        <v>6336</v>
      </c>
      <c r="E3141" s="34">
        <v>15</v>
      </c>
      <c r="F3141" s="34" t="s">
        <v>21</v>
      </c>
      <c r="G3141" s="34">
        <v>2.9</v>
      </c>
      <c r="H3141" s="34">
        <v>112.83</v>
      </c>
      <c r="I3141" s="34">
        <v>19.63</v>
      </c>
      <c r="J3141" s="34">
        <v>93.2</v>
      </c>
      <c r="K3141" s="34">
        <v>10826.2669502792</v>
      </c>
      <c r="L3141" s="34">
        <v>13106.5203862661</v>
      </c>
      <c r="M3141" s="31">
        <v>1160452</v>
      </c>
      <c r="N3141" s="34"/>
      <c r="O3141" s="34" t="s">
        <v>22</v>
      </c>
      <c r="Q3141" s="1">
        <f>INDEX([1]房源台账数据源!$CZ:$CZ,MATCH(B3141,[1]房源台账数据源!$B:$B,0))</f>
        <v>1160452</v>
      </c>
      <c r="R3141" s="1">
        <f>IF(U3141="未售",ROUNDDOWN(Q3141*(1-5%),0),INDEX([1]房源台账数据源!$AU:$AU,MATCH(B3141,[1]房源台账数据源!$B:$B,0)))</f>
        <v>1047147</v>
      </c>
      <c r="S3141" s="23">
        <f t="shared" si="224"/>
        <v>0</v>
      </c>
      <c r="T3141" s="23">
        <f t="shared" si="225"/>
        <v>-0.0976386787217395</v>
      </c>
      <c r="U3141" s="1" t="str">
        <f>INDEX([1]房源台账数据源!$DE:$DE,MATCH(B3141,[1]房源台账数据源!$B:$B,0))</f>
        <v>已售</v>
      </c>
    </row>
    <row r="3142" s="1" customFormat="1" ht="16.5" customHeight="1" spans="1:21">
      <c r="A3142" s="34">
        <v>83</v>
      </c>
      <c r="B3142" s="28" t="s">
        <v>6337</v>
      </c>
      <c r="C3142" s="34">
        <v>9</v>
      </c>
      <c r="D3142" s="34" t="s">
        <v>6338</v>
      </c>
      <c r="E3142" s="34">
        <v>16</v>
      </c>
      <c r="F3142" s="34" t="s">
        <v>21</v>
      </c>
      <c r="G3142" s="34">
        <v>2.9</v>
      </c>
      <c r="H3142" s="34">
        <v>114.44</v>
      </c>
      <c r="I3142" s="34">
        <v>19.91</v>
      </c>
      <c r="J3142" s="34">
        <v>94.53</v>
      </c>
      <c r="K3142" s="34">
        <v>10513.4358615869</v>
      </c>
      <c r="L3142" s="34">
        <v>12727.7858880779</v>
      </c>
      <c r="M3142" s="31">
        <v>1143000</v>
      </c>
      <c r="N3142" s="34"/>
      <c r="O3142" s="34" t="s">
        <v>22</v>
      </c>
      <c r="Q3142" s="1">
        <f>INDEX([1]房源台账数据源!$CZ:$CZ,MATCH(B3142,[1]房源台账数据源!$B:$B,0))</f>
        <v>1143000</v>
      </c>
      <c r="R3142" s="1">
        <f>IF(U3142="未售",ROUNDDOWN(Q3142*(1-5%),0),INDEX([1]房源台账数据源!$AU:$AU,MATCH(B3142,[1]房源台账数据源!$B:$B,0)))</f>
        <v>1085850</v>
      </c>
      <c r="S3142" s="23">
        <f t="shared" si="224"/>
        <v>0</v>
      </c>
      <c r="T3142" s="23">
        <f t="shared" si="225"/>
        <v>-0.05</v>
      </c>
      <c r="U3142" s="1" t="str">
        <f>INDEX([1]房源台账数据源!$DE:$DE,MATCH(B3142,[1]房源台账数据源!$B:$B,0))</f>
        <v>未售</v>
      </c>
    </row>
    <row r="3143" s="1" customFormat="1" ht="16.5" customHeight="1" spans="1:21">
      <c r="A3143" s="34">
        <v>84</v>
      </c>
      <c r="B3143" s="28" t="s">
        <v>6339</v>
      </c>
      <c r="C3143" s="34">
        <v>9</v>
      </c>
      <c r="D3143" s="34" t="s">
        <v>6340</v>
      </c>
      <c r="E3143" s="34">
        <v>16</v>
      </c>
      <c r="F3143" s="34" t="s">
        <v>21</v>
      </c>
      <c r="G3143" s="34">
        <v>2.9</v>
      </c>
      <c r="H3143" s="34">
        <v>114.44</v>
      </c>
      <c r="I3143" s="34">
        <v>19.91</v>
      </c>
      <c r="J3143" s="34">
        <v>94.53</v>
      </c>
      <c r="K3143" s="34">
        <v>10548.5568857043</v>
      </c>
      <c r="L3143" s="34">
        <v>12770.304136253</v>
      </c>
      <c r="M3143" s="31">
        <v>1146819</v>
      </c>
      <c r="N3143" s="34"/>
      <c r="O3143" s="34" t="s">
        <v>22</v>
      </c>
      <c r="Q3143" s="1">
        <f>INDEX([1]房源台账数据源!$CZ:$CZ,MATCH(B3143,[1]房源台账数据源!$B:$B,0))</f>
        <v>1146819</v>
      </c>
      <c r="R3143" s="1">
        <f>IF(U3143="未售",ROUNDDOWN(Q3143*(1-5%),0),INDEX([1]房源台账数据源!$AU:$AU,MATCH(B3143,[1]房源台账数据源!$B:$B,0)))</f>
        <v>1041511</v>
      </c>
      <c r="S3143" s="23">
        <f t="shared" si="224"/>
        <v>0</v>
      </c>
      <c r="T3143" s="23">
        <f t="shared" si="225"/>
        <v>-0.0918261730927025</v>
      </c>
      <c r="U3143" s="1" t="str">
        <f>INDEX([1]房源台账数据源!$DE:$DE,MATCH(B3143,[1]房源台账数据源!$B:$B,0))</f>
        <v>已售</v>
      </c>
    </row>
    <row r="3144" s="1" customFormat="1" ht="16.5" customHeight="1" spans="1:21">
      <c r="A3144" s="34">
        <v>85</v>
      </c>
      <c r="B3144" s="28" t="s">
        <v>6341</v>
      </c>
      <c r="C3144" s="34">
        <v>9</v>
      </c>
      <c r="D3144" s="34" t="s">
        <v>6342</v>
      </c>
      <c r="E3144" s="34">
        <v>16</v>
      </c>
      <c r="F3144" s="34" t="s">
        <v>21</v>
      </c>
      <c r="G3144" s="34">
        <v>2.9</v>
      </c>
      <c r="H3144" s="34">
        <v>112.83</v>
      </c>
      <c r="I3144" s="34">
        <v>19.63</v>
      </c>
      <c r="J3144" s="34">
        <v>93.2</v>
      </c>
      <c r="K3144" s="34">
        <v>11038.4099973411</v>
      </c>
      <c r="L3144" s="34">
        <v>13363.3454935622</v>
      </c>
      <c r="M3144" s="31">
        <v>1183191</v>
      </c>
      <c r="N3144" s="34"/>
      <c r="O3144" s="34" t="s">
        <v>22</v>
      </c>
      <c r="Q3144" s="1">
        <f>INDEX([1]房源台账数据源!$CZ:$CZ,MATCH(B3144,[1]房源台账数据源!$B:$B,0))</f>
        <v>1183191</v>
      </c>
      <c r="R3144" s="1">
        <f>IF(U3144="未售",ROUNDDOWN(Q3144*(1-5%),0),INDEX([1]房源台账数据源!$AU:$AU,MATCH(B3144,[1]房源台账数据源!$B:$B,0)))</f>
        <v>1067665</v>
      </c>
      <c r="S3144" s="23">
        <f t="shared" si="224"/>
        <v>0</v>
      </c>
      <c r="T3144" s="23">
        <f t="shared" si="225"/>
        <v>-0.0976393498598282</v>
      </c>
      <c r="U3144" s="1" t="str">
        <f>INDEX([1]房源台账数据源!$DE:$DE,MATCH(B3144,[1]房源台账数据源!$B:$B,0))</f>
        <v>已售</v>
      </c>
    </row>
    <row r="3145" s="1" customFormat="1" ht="16.5" customHeight="1" spans="1:21">
      <c r="A3145" s="34">
        <v>86</v>
      </c>
      <c r="B3145" s="28" t="s">
        <v>6343</v>
      </c>
      <c r="C3145" s="34">
        <v>9</v>
      </c>
      <c r="D3145" s="34" t="s">
        <v>6344</v>
      </c>
      <c r="E3145" s="34">
        <v>16</v>
      </c>
      <c r="F3145" s="34" t="s">
        <v>33</v>
      </c>
      <c r="G3145" s="34">
        <v>2.9</v>
      </c>
      <c r="H3145" s="34">
        <v>71.14</v>
      </c>
      <c r="I3145" s="34">
        <v>12.38</v>
      </c>
      <c r="J3145" s="34">
        <v>58.76</v>
      </c>
      <c r="K3145" s="34">
        <v>9815.5910879955</v>
      </c>
      <c r="L3145" s="34">
        <v>11883.6138529612</v>
      </c>
      <c r="M3145" s="31">
        <v>663368</v>
      </c>
      <c r="N3145" s="34"/>
      <c r="O3145" s="34" t="s">
        <v>22</v>
      </c>
      <c r="Q3145" s="1">
        <f>INDEX([1]房源台账数据源!$CZ:$CZ,MATCH(B3145,[1]房源台账数据源!$B:$B,0))</f>
        <v>663368</v>
      </c>
      <c r="R3145" s="1">
        <f>IF(U3145="未售",ROUNDDOWN(Q3145*(1-5%),0),INDEX([1]房源台账数据源!$AU:$AU,MATCH(B3145,[1]房源台账数据源!$B:$B,0)))</f>
        <v>597432</v>
      </c>
      <c r="S3145" s="23">
        <f t="shared" si="224"/>
        <v>0</v>
      </c>
      <c r="T3145" s="23">
        <f t="shared" si="225"/>
        <v>-0.0993958104702066</v>
      </c>
      <c r="U3145" s="1" t="str">
        <f>INDEX([1]房源台账数据源!$DE:$DE,MATCH(B3145,[1]房源台账数据源!$B:$B,0))</f>
        <v>已售</v>
      </c>
    </row>
    <row r="3146" s="1" customFormat="1" ht="16.5" customHeight="1" spans="1:21">
      <c r="A3146" s="34">
        <v>87</v>
      </c>
      <c r="B3146" s="28" t="s">
        <v>6345</v>
      </c>
      <c r="C3146" s="34">
        <v>9</v>
      </c>
      <c r="D3146" s="34" t="s">
        <v>6346</v>
      </c>
      <c r="E3146" s="34">
        <v>16</v>
      </c>
      <c r="F3146" s="34" t="s">
        <v>33</v>
      </c>
      <c r="G3146" s="34">
        <v>2.9</v>
      </c>
      <c r="H3146" s="34">
        <v>71.14</v>
      </c>
      <c r="I3146" s="34">
        <v>12.38</v>
      </c>
      <c r="J3146" s="34">
        <v>58.76</v>
      </c>
      <c r="K3146" s="34">
        <v>9779.81726173742</v>
      </c>
      <c r="L3146" s="34">
        <v>11840.3029271613</v>
      </c>
      <c r="M3146" s="31">
        <v>660950</v>
      </c>
      <c r="N3146" s="34"/>
      <c r="O3146" s="34" t="s">
        <v>22</v>
      </c>
      <c r="Q3146" s="1">
        <f>INDEX([1]房源台账数据源!$CZ:$CZ,MATCH(B3146,[1]房源台账数据源!$B:$B,0))</f>
        <v>660950</v>
      </c>
      <c r="R3146" s="1">
        <f>IF(U3146="未售",ROUNDDOWN(Q3146*(1-5%),0),INDEX([1]房源台账数据源!$AU:$AU,MATCH(B3146,[1]房源台账数据源!$B:$B,0)))</f>
        <v>627902</v>
      </c>
      <c r="S3146" s="23">
        <f t="shared" si="224"/>
        <v>0</v>
      </c>
      <c r="T3146" s="23">
        <f t="shared" si="225"/>
        <v>-0.050000756486875</v>
      </c>
      <c r="U3146" s="1" t="str">
        <f>INDEX([1]房源台账数据源!$DE:$DE,MATCH(B3146,[1]房源台账数据源!$B:$B,0))</f>
        <v>未售</v>
      </c>
    </row>
    <row r="3147" s="1" customFormat="1" ht="16.5" customHeight="1" spans="1:21">
      <c r="A3147" s="34">
        <v>88</v>
      </c>
      <c r="B3147" s="28" t="s">
        <v>6347</v>
      </c>
      <c r="C3147" s="34">
        <v>9</v>
      </c>
      <c r="D3147" s="34" t="s">
        <v>6348</v>
      </c>
      <c r="E3147" s="34">
        <v>16</v>
      </c>
      <c r="F3147" s="34" t="s">
        <v>21</v>
      </c>
      <c r="G3147" s="34">
        <v>2.9</v>
      </c>
      <c r="H3147" s="34">
        <v>112.83</v>
      </c>
      <c r="I3147" s="34">
        <v>19.63</v>
      </c>
      <c r="J3147" s="34">
        <v>93.2</v>
      </c>
      <c r="K3147" s="34">
        <v>11003.0528228308</v>
      </c>
      <c r="L3147" s="34">
        <v>13320.5413090129</v>
      </c>
      <c r="M3147" s="31">
        <v>1179401</v>
      </c>
      <c r="N3147" s="34"/>
      <c r="O3147" s="34" t="s">
        <v>22</v>
      </c>
      <c r="Q3147" s="1">
        <f>INDEX([1]房源台账数据源!$CZ:$CZ,MATCH(B3147,[1]房源台账数据源!$B:$B,0))</f>
        <v>1179401</v>
      </c>
      <c r="R3147" s="1">
        <f>IF(U3147="未售",ROUNDDOWN(Q3147*(1-5%),0),INDEX([1]房源台账数据源!$AU:$AU,MATCH(B3147,[1]房源台账数据源!$B:$B,0)))</f>
        <v>1064245</v>
      </c>
      <c r="S3147" s="23">
        <f t="shared" si="224"/>
        <v>0</v>
      </c>
      <c r="T3147" s="23">
        <f t="shared" si="225"/>
        <v>-0.0976393949131805</v>
      </c>
      <c r="U3147" s="1" t="str">
        <f>INDEX([1]房源台账数据源!$DE:$DE,MATCH(B3147,[1]房源台账数据源!$B:$B,0))</f>
        <v>已售</v>
      </c>
    </row>
    <row r="3148" s="1" customFormat="1" ht="16.5" customHeight="1" spans="1:21">
      <c r="A3148" s="34">
        <v>89</v>
      </c>
      <c r="B3148" s="28" t="s">
        <v>6349</v>
      </c>
      <c r="C3148" s="34">
        <v>9</v>
      </c>
      <c r="D3148" s="34" t="s">
        <v>6350</v>
      </c>
      <c r="E3148" s="34">
        <v>17</v>
      </c>
      <c r="F3148" s="34" t="s">
        <v>21</v>
      </c>
      <c r="G3148" s="34">
        <v>2.9</v>
      </c>
      <c r="H3148" s="34">
        <v>114.44</v>
      </c>
      <c r="I3148" s="34">
        <v>19.91</v>
      </c>
      <c r="J3148" s="34">
        <v>94.53</v>
      </c>
      <c r="K3148" s="34">
        <v>10513.4358615869</v>
      </c>
      <c r="L3148" s="34">
        <v>12727.7858880779</v>
      </c>
      <c r="M3148" s="31">
        <v>1143000</v>
      </c>
      <c r="N3148" s="34"/>
      <c r="O3148" s="34" t="s">
        <v>22</v>
      </c>
      <c r="Q3148" s="1">
        <f>INDEX([1]房源台账数据源!$CZ:$CZ,MATCH(B3148,[1]房源台账数据源!$B:$B,0))</f>
        <v>1143000</v>
      </c>
      <c r="R3148" s="1">
        <f>IF(U3148="未售",ROUNDDOWN(Q3148*(1-5%),0),INDEX([1]房源台账数据源!$AU:$AU,MATCH(B3148,[1]房源台账数据源!$B:$B,0)))</f>
        <v>1085850</v>
      </c>
      <c r="S3148" s="23">
        <f t="shared" si="224"/>
        <v>0</v>
      </c>
      <c r="T3148" s="23">
        <f t="shared" si="225"/>
        <v>-0.05</v>
      </c>
      <c r="U3148" s="1" t="str">
        <f>INDEX([1]房源台账数据源!$DE:$DE,MATCH(B3148,[1]房源台账数据源!$B:$B,0))</f>
        <v>未售</v>
      </c>
    </row>
    <row r="3149" s="1" customFormat="1" ht="16.5" customHeight="1" spans="1:21">
      <c r="A3149" s="34">
        <v>90</v>
      </c>
      <c r="B3149" s="28" t="s">
        <v>6351</v>
      </c>
      <c r="C3149" s="34">
        <v>9</v>
      </c>
      <c r="D3149" s="34" t="s">
        <v>6352</v>
      </c>
      <c r="E3149" s="34">
        <v>17</v>
      </c>
      <c r="F3149" s="34" t="s">
        <v>21</v>
      </c>
      <c r="G3149" s="34">
        <v>2.9</v>
      </c>
      <c r="H3149" s="34">
        <v>114.44</v>
      </c>
      <c r="I3149" s="34">
        <v>19.91</v>
      </c>
      <c r="J3149" s="34">
        <v>94.53</v>
      </c>
      <c r="K3149" s="34">
        <v>10548.5568857043</v>
      </c>
      <c r="L3149" s="34">
        <v>12770.304136253</v>
      </c>
      <c r="M3149" s="31">
        <v>1146819</v>
      </c>
      <c r="N3149" s="34"/>
      <c r="O3149" s="34" t="s">
        <v>22</v>
      </c>
      <c r="Q3149" s="1">
        <f>INDEX([1]房源台账数据源!$CZ:$CZ,MATCH(B3149,[1]房源台账数据源!$B:$B,0))</f>
        <v>1146819</v>
      </c>
      <c r="R3149" s="1">
        <f>IF(U3149="未售",ROUNDDOWN(Q3149*(1-5%),0),INDEX([1]房源台账数据源!$AU:$AU,MATCH(B3149,[1]房源台账数据源!$B:$B,0)))</f>
        <v>1089478</v>
      </c>
      <c r="S3149" s="23">
        <f t="shared" si="224"/>
        <v>0</v>
      </c>
      <c r="T3149" s="23">
        <f t="shared" si="225"/>
        <v>-0.0500000435988591</v>
      </c>
      <c r="U3149" s="1" t="str">
        <f>INDEX([1]房源台账数据源!$DE:$DE,MATCH(B3149,[1]房源台账数据源!$B:$B,0))</f>
        <v>未售</v>
      </c>
    </row>
    <row r="3150" s="1" customFormat="1" ht="16.5" customHeight="1" spans="1:21">
      <c r="A3150" s="34">
        <v>91</v>
      </c>
      <c r="B3150" s="28" t="s">
        <v>6353</v>
      </c>
      <c r="C3150" s="34">
        <v>9</v>
      </c>
      <c r="D3150" s="34" t="s">
        <v>6354</v>
      </c>
      <c r="E3150" s="34">
        <v>17</v>
      </c>
      <c r="F3150" s="34" t="s">
        <v>21</v>
      </c>
      <c r="G3150" s="34">
        <v>2.9</v>
      </c>
      <c r="H3150" s="34">
        <v>112.83</v>
      </c>
      <c r="I3150" s="34">
        <v>19.63</v>
      </c>
      <c r="J3150" s="34">
        <v>93.2</v>
      </c>
      <c r="K3150" s="34">
        <v>11038.4099973411</v>
      </c>
      <c r="L3150" s="34">
        <v>13363.3454935622</v>
      </c>
      <c r="M3150" s="31">
        <v>1183191</v>
      </c>
      <c r="N3150" s="34"/>
      <c r="O3150" s="34" t="s">
        <v>22</v>
      </c>
      <c r="Q3150" s="1">
        <f>INDEX([1]房源台账数据源!$CZ:$CZ,MATCH(B3150,[1]房源台账数据源!$B:$B,0))</f>
        <v>1183191</v>
      </c>
      <c r="R3150" s="1">
        <f>IF(U3150="未售",ROUNDDOWN(Q3150*(1-5%),0),INDEX([1]房源台账数据源!$AU:$AU,MATCH(B3150,[1]房源台账数据源!$B:$B,0)))</f>
        <v>1056880</v>
      </c>
      <c r="S3150" s="23">
        <f t="shared" si="224"/>
        <v>0</v>
      </c>
      <c r="T3150" s="23">
        <f t="shared" si="225"/>
        <v>-0.106754530756235</v>
      </c>
      <c r="U3150" s="1" t="str">
        <f>INDEX([1]房源台账数据源!$DE:$DE,MATCH(B3150,[1]房源台账数据源!$B:$B,0))</f>
        <v>已售</v>
      </c>
    </row>
    <row r="3151" s="1" customFormat="1" ht="16.5" customHeight="1" spans="1:21">
      <c r="A3151" s="34">
        <v>92</v>
      </c>
      <c r="B3151" s="28" t="s">
        <v>6355</v>
      </c>
      <c r="C3151" s="34">
        <v>9</v>
      </c>
      <c r="D3151" s="34" t="s">
        <v>6356</v>
      </c>
      <c r="E3151" s="34">
        <v>17</v>
      </c>
      <c r="F3151" s="34" t="s">
        <v>33</v>
      </c>
      <c r="G3151" s="34">
        <v>2.9</v>
      </c>
      <c r="H3151" s="34">
        <v>71.14</v>
      </c>
      <c r="I3151" s="34">
        <v>12.38</v>
      </c>
      <c r="J3151" s="34">
        <v>58.76</v>
      </c>
      <c r="K3151" s="34">
        <v>9815.5910879955</v>
      </c>
      <c r="L3151" s="34">
        <v>11883.6138529612</v>
      </c>
      <c r="M3151" s="31">
        <v>663368</v>
      </c>
      <c r="N3151" s="34"/>
      <c r="O3151" s="34" t="s">
        <v>22</v>
      </c>
      <c r="Q3151" s="1">
        <f>INDEX([1]房源台账数据源!$CZ:$CZ,MATCH(B3151,[1]房源台账数据源!$B:$B,0))</f>
        <v>663368</v>
      </c>
      <c r="R3151" s="1">
        <f>IF(U3151="未售",ROUNDDOWN(Q3151*(1-5%),0),INDEX([1]房源台账数据源!$AU:$AU,MATCH(B3151,[1]房源台账数据源!$B:$B,0)))</f>
        <v>630199</v>
      </c>
      <c r="S3151" s="23">
        <f t="shared" si="224"/>
        <v>0</v>
      </c>
      <c r="T3151" s="23">
        <f t="shared" si="225"/>
        <v>-0.050000904475344</v>
      </c>
      <c r="U3151" s="1" t="str">
        <f>INDEX([1]房源台账数据源!$DE:$DE,MATCH(B3151,[1]房源台账数据源!$B:$B,0))</f>
        <v>未售</v>
      </c>
    </row>
    <row r="3152" s="1" customFormat="1" ht="16.5" customHeight="1" spans="1:21">
      <c r="A3152" s="34">
        <v>93</v>
      </c>
      <c r="B3152" s="28" t="s">
        <v>6357</v>
      </c>
      <c r="C3152" s="34">
        <v>9</v>
      </c>
      <c r="D3152" s="34" t="s">
        <v>6358</v>
      </c>
      <c r="E3152" s="34">
        <v>17</v>
      </c>
      <c r="F3152" s="34" t="s">
        <v>33</v>
      </c>
      <c r="G3152" s="34">
        <v>2.9</v>
      </c>
      <c r="H3152" s="34">
        <v>71.14</v>
      </c>
      <c r="I3152" s="34">
        <v>12.38</v>
      </c>
      <c r="J3152" s="34">
        <v>58.76</v>
      </c>
      <c r="K3152" s="34">
        <v>9779.81726173742</v>
      </c>
      <c r="L3152" s="34">
        <v>11840.3029271613</v>
      </c>
      <c r="M3152" s="31">
        <v>660950</v>
      </c>
      <c r="N3152" s="34"/>
      <c r="O3152" s="34" t="s">
        <v>22</v>
      </c>
      <c r="Q3152" s="1">
        <f>INDEX([1]房源台账数据源!$CZ:$CZ,MATCH(B3152,[1]房源台账数据源!$B:$B,0))</f>
        <v>660950</v>
      </c>
      <c r="R3152" s="1">
        <f>IF(U3152="未售",ROUNDDOWN(Q3152*(1-5%),0),INDEX([1]房源台账数据源!$AU:$AU,MATCH(B3152,[1]房源台账数据源!$B:$B,0)))</f>
        <v>627902</v>
      </c>
      <c r="S3152" s="23">
        <f t="shared" si="224"/>
        <v>0</v>
      </c>
      <c r="T3152" s="23">
        <f t="shared" si="225"/>
        <v>-0.050000756486875</v>
      </c>
      <c r="U3152" s="1" t="str">
        <f>INDEX([1]房源台账数据源!$DE:$DE,MATCH(B3152,[1]房源台账数据源!$B:$B,0))</f>
        <v>未售</v>
      </c>
    </row>
    <row r="3153" s="1" customFormat="1" ht="16.5" customHeight="1" spans="1:21">
      <c r="A3153" s="34">
        <v>94</v>
      </c>
      <c r="B3153" s="28" t="s">
        <v>6359</v>
      </c>
      <c r="C3153" s="34">
        <v>9</v>
      </c>
      <c r="D3153" s="34" t="s">
        <v>6360</v>
      </c>
      <c r="E3153" s="34">
        <v>17</v>
      </c>
      <c r="F3153" s="34" t="s">
        <v>21</v>
      </c>
      <c r="G3153" s="34">
        <v>2.9</v>
      </c>
      <c r="H3153" s="34">
        <v>112.83</v>
      </c>
      <c r="I3153" s="34">
        <v>19.63</v>
      </c>
      <c r="J3153" s="34">
        <v>93.2</v>
      </c>
      <c r="K3153" s="34">
        <v>11003.0528228308</v>
      </c>
      <c r="L3153" s="34">
        <v>13320.5413090129</v>
      </c>
      <c r="M3153" s="31">
        <v>1179401</v>
      </c>
      <c r="N3153" s="34"/>
      <c r="O3153" s="34" t="s">
        <v>22</v>
      </c>
      <c r="Q3153" s="1">
        <f>INDEX([1]房源台账数据源!$CZ:$CZ,MATCH(B3153,[1]房源台账数据源!$B:$B,0))</f>
        <v>1179401</v>
      </c>
      <c r="R3153" s="1">
        <f>IF(U3153="未售",ROUNDDOWN(Q3153*(1-5%),0),INDEX([1]房源台账数据源!$AU:$AU,MATCH(B3153,[1]房源台账数据源!$B:$B,0)))</f>
        <v>1064245</v>
      </c>
      <c r="S3153" s="23">
        <f t="shared" si="224"/>
        <v>0</v>
      </c>
      <c r="T3153" s="23">
        <f t="shared" si="225"/>
        <v>-0.0976393949131805</v>
      </c>
      <c r="U3153" s="1" t="str">
        <f>INDEX([1]房源台账数据源!$DE:$DE,MATCH(B3153,[1]房源台账数据源!$B:$B,0))</f>
        <v>已售</v>
      </c>
    </row>
    <row r="3154" s="1" customFormat="1" ht="16.5" customHeight="1" spans="1:21">
      <c r="A3154" s="34">
        <v>95</v>
      </c>
      <c r="B3154" s="28" t="s">
        <v>6361</v>
      </c>
      <c r="C3154" s="34">
        <v>9</v>
      </c>
      <c r="D3154" s="34" t="s">
        <v>6362</v>
      </c>
      <c r="E3154" s="34">
        <v>18</v>
      </c>
      <c r="F3154" s="34" t="s">
        <v>21</v>
      </c>
      <c r="G3154" s="34">
        <v>2.9</v>
      </c>
      <c r="H3154" s="34">
        <v>114.44</v>
      </c>
      <c r="I3154" s="34">
        <v>19.91</v>
      </c>
      <c r="J3154" s="34">
        <v>94.53</v>
      </c>
      <c r="K3154" s="34">
        <v>10513.4358615869</v>
      </c>
      <c r="L3154" s="34">
        <v>12727.7858880779</v>
      </c>
      <c r="M3154" s="31">
        <v>1143000</v>
      </c>
      <c r="N3154" s="34"/>
      <c r="O3154" s="34" t="s">
        <v>22</v>
      </c>
      <c r="Q3154" s="1">
        <f>INDEX([1]房源台账数据源!$CZ:$CZ,MATCH(B3154,[1]房源台账数据源!$B:$B,0))</f>
        <v>1143000</v>
      </c>
      <c r="R3154" s="1">
        <f>IF(U3154="未售",ROUNDDOWN(Q3154*(1-5%),0),INDEX([1]房源台账数据源!$AU:$AU,MATCH(B3154,[1]房源台账数据源!$B:$B,0)))</f>
        <v>1085850</v>
      </c>
      <c r="S3154" s="23">
        <f t="shared" si="224"/>
        <v>0</v>
      </c>
      <c r="T3154" s="23">
        <f t="shared" si="225"/>
        <v>-0.05</v>
      </c>
      <c r="U3154" s="1" t="str">
        <f>INDEX([1]房源台账数据源!$DE:$DE,MATCH(B3154,[1]房源台账数据源!$B:$B,0))</f>
        <v>未售</v>
      </c>
    </row>
    <row r="3155" s="1" customFormat="1" ht="16.5" customHeight="1" spans="1:21">
      <c r="A3155" s="34">
        <v>96</v>
      </c>
      <c r="B3155" s="28" t="s">
        <v>6363</v>
      </c>
      <c r="C3155" s="34">
        <v>9</v>
      </c>
      <c r="D3155" s="34" t="s">
        <v>6364</v>
      </c>
      <c r="E3155" s="34">
        <v>18</v>
      </c>
      <c r="F3155" s="34" t="s">
        <v>21</v>
      </c>
      <c r="G3155" s="34">
        <v>2.9</v>
      </c>
      <c r="H3155" s="34">
        <v>114.44</v>
      </c>
      <c r="I3155" s="34">
        <v>19.91</v>
      </c>
      <c r="J3155" s="34">
        <v>94.53</v>
      </c>
      <c r="K3155" s="34">
        <v>10548.5568857043</v>
      </c>
      <c r="L3155" s="34">
        <v>12770.304136253</v>
      </c>
      <c r="M3155" s="31">
        <v>1146819</v>
      </c>
      <c r="N3155" s="34"/>
      <c r="O3155" s="34" t="s">
        <v>22</v>
      </c>
      <c r="Q3155" s="1">
        <f>INDEX([1]房源台账数据源!$CZ:$CZ,MATCH(B3155,[1]房源台账数据源!$B:$B,0))</f>
        <v>1146819</v>
      </c>
      <c r="R3155" s="1">
        <f>IF(U3155="未售",ROUNDDOWN(Q3155*(1-5%),0),INDEX([1]房源台账数据源!$AU:$AU,MATCH(B3155,[1]房源台账数据源!$B:$B,0)))</f>
        <v>1041505</v>
      </c>
      <c r="S3155" s="23">
        <f t="shared" si="224"/>
        <v>0</v>
      </c>
      <c r="T3155" s="23">
        <f t="shared" si="225"/>
        <v>-0.0918314049557951</v>
      </c>
      <c r="U3155" s="1" t="str">
        <f>INDEX([1]房源台账数据源!$DE:$DE,MATCH(B3155,[1]房源台账数据源!$B:$B,0))</f>
        <v>已售</v>
      </c>
    </row>
    <row r="3156" s="1" customFormat="1" ht="16.5" customHeight="1" spans="1:21">
      <c r="A3156" s="34">
        <v>97</v>
      </c>
      <c r="B3156" s="28" t="s">
        <v>6365</v>
      </c>
      <c r="C3156" s="34">
        <v>9</v>
      </c>
      <c r="D3156" s="34" t="s">
        <v>6366</v>
      </c>
      <c r="E3156" s="34">
        <v>18</v>
      </c>
      <c r="F3156" s="34" t="s">
        <v>21</v>
      </c>
      <c r="G3156" s="34">
        <v>2.9</v>
      </c>
      <c r="H3156" s="34">
        <v>112.83</v>
      </c>
      <c r="I3156" s="34">
        <v>19.63</v>
      </c>
      <c r="J3156" s="34">
        <v>93.2</v>
      </c>
      <c r="K3156" s="34">
        <v>11038.4099973411</v>
      </c>
      <c r="L3156" s="34">
        <v>13363.3454935622</v>
      </c>
      <c r="M3156" s="31">
        <v>1183191</v>
      </c>
      <c r="N3156" s="34"/>
      <c r="O3156" s="34" t="s">
        <v>22</v>
      </c>
      <c r="Q3156" s="1">
        <f>INDEX([1]房源台账数据源!$CZ:$CZ,MATCH(B3156,[1]房源台账数据源!$B:$B,0))</f>
        <v>1183191</v>
      </c>
      <c r="R3156" s="1">
        <f>IF(U3156="未售",ROUNDDOWN(Q3156*(1-5%),0),INDEX([1]房源台账数据源!$AU:$AU,MATCH(B3156,[1]房源台账数据源!$B:$B,0)))</f>
        <v>1067665</v>
      </c>
      <c r="S3156" s="23">
        <f t="shared" si="224"/>
        <v>0</v>
      </c>
      <c r="T3156" s="23">
        <f t="shared" si="225"/>
        <v>-0.0976393498598282</v>
      </c>
      <c r="U3156" s="1" t="str">
        <f>INDEX([1]房源台账数据源!$DE:$DE,MATCH(B3156,[1]房源台账数据源!$B:$B,0))</f>
        <v>已售</v>
      </c>
    </row>
    <row r="3157" s="1" customFormat="1" ht="16.5" customHeight="1" spans="1:21">
      <c r="A3157" s="34">
        <v>98</v>
      </c>
      <c r="B3157" s="28" t="s">
        <v>6367</v>
      </c>
      <c r="C3157" s="34">
        <v>9</v>
      </c>
      <c r="D3157" s="34" t="s">
        <v>6368</v>
      </c>
      <c r="E3157" s="34">
        <v>18</v>
      </c>
      <c r="F3157" s="34" t="s">
        <v>33</v>
      </c>
      <c r="G3157" s="34">
        <v>2.9</v>
      </c>
      <c r="H3157" s="34">
        <v>71.14</v>
      </c>
      <c r="I3157" s="34">
        <v>12.38</v>
      </c>
      <c r="J3157" s="34">
        <v>58.76</v>
      </c>
      <c r="K3157" s="34">
        <v>9815.5910879955</v>
      </c>
      <c r="L3157" s="34">
        <v>11883.6138529612</v>
      </c>
      <c r="M3157" s="31">
        <v>663368</v>
      </c>
      <c r="N3157" s="34"/>
      <c r="O3157" s="34" t="s">
        <v>22</v>
      </c>
      <c r="Q3157" s="1">
        <f>INDEX([1]房源台账数据源!$CZ:$CZ,MATCH(B3157,[1]房源台账数据源!$B:$B,0))</f>
        <v>663368</v>
      </c>
      <c r="R3157" s="1">
        <f>IF(U3157="未售",ROUNDDOWN(Q3157*(1-5%),0),INDEX([1]房源台账数据源!$AU:$AU,MATCH(B3157,[1]房源台账数据源!$B:$B,0)))</f>
        <v>630199</v>
      </c>
      <c r="S3157" s="23">
        <f t="shared" si="224"/>
        <v>0</v>
      </c>
      <c r="T3157" s="23">
        <f t="shared" si="225"/>
        <v>-0.050000904475344</v>
      </c>
      <c r="U3157" s="1" t="str">
        <f>INDEX([1]房源台账数据源!$DE:$DE,MATCH(B3157,[1]房源台账数据源!$B:$B,0))</f>
        <v>未售</v>
      </c>
    </row>
    <row r="3158" s="1" customFormat="1" ht="16.5" customHeight="1" spans="1:21">
      <c r="A3158" s="34">
        <v>99</v>
      </c>
      <c r="B3158" s="28" t="s">
        <v>6369</v>
      </c>
      <c r="C3158" s="34">
        <v>9</v>
      </c>
      <c r="D3158" s="34" t="s">
        <v>6370</v>
      </c>
      <c r="E3158" s="34">
        <v>18</v>
      </c>
      <c r="F3158" s="34" t="s">
        <v>33</v>
      </c>
      <c r="G3158" s="34">
        <v>2.9</v>
      </c>
      <c r="H3158" s="34">
        <v>71.14</v>
      </c>
      <c r="I3158" s="34">
        <v>12.38</v>
      </c>
      <c r="J3158" s="34">
        <v>58.76</v>
      </c>
      <c r="K3158" s="34">
        <v>9779.81726173742</v>
      </c>
      <c r="L3158" s="34">
        <v>11840.3029271613</v>
      </c>
      <c r="M3158" s="31">
        <v>660950</v>
      </c>
      <c r="N3158" s="34"/>
      <c r="O3158" s="34" t="s">
        <v>22</v>
      </c>
      <c r="Q3158" s="1">
        <f>INDEX([1]房源台账数据源!$CZ:$CZ,MATCH(B3158,[1]房源台账数据源!$B:$B,0))</f>
        <v>660950</v>
      </c>
      <c r="R3158" s="1">
        <f>IF(U3158="未售",ROUNDDOWN(Q3158*(1-5%),0),INDEX([1]房源台账数据源!$AU:$AU,MATCH(B3158,[1]房源台账数据源!$B:$B,0)))</f>
        <v>627902</v>
      </c>
      <c r="S3158" s="23">
        <f t="shared" si="224"/>
        <v>0</v>
      </c>
      <c r="T3158" s="23">
        <f t="shared" si="225"/>
        <v>-0.050000756486875</v>
      </c>
      <c r="U3158" s="1" t="str">
        <f>INDEX([1]房源台账数据源!$DE:$DE,MATCH(B3158,[1]房源台账数据源!$B:$B,0))</f>
        <v>未售</v>
      </c>
    </row>
    <row r="3159" s="1" customFormat="1" ht="16.5" customHeight="1" spans="1:21">
      <c r="A3159" s="34">
        <v>100</v>
      </c>
      <c r="B3159" s="28" t="s">
        <v>6371</v>
      </c>
      <c r="C3159" s="34">
        <v>9</v>
      </c>
      <c r="D3159" s="34" t="s">
        <v>6372</v>
      </c>
      <c r="E3159" s="34">
        <v>18</v>
      </c>
      <c r="F3159" s="34" t="s">
        <v>21</v>
      </c>
      <c r="G3159" s="34">
        <v>2.9</v>
      </c>
      <c r="H3159" s="34">
        <v>112.83</v>
      </c>
      <c r="I3159" s="34">
        <v>19.63</v>
      </c>
      <c r="J3159" s="34">
        <v>93.2</v>
      </c>
      <c r="K3159" s="34">
        <v>11003.0528228308</v>
      </c>
      <c r="L3159" s="34">
        <v>13320.5413090129</v>
      </c>
      <c r="M3159" s="31">
        <v>1179401</v>
      </c>
      <c r="N3159" s="34"/>
      <c r="O3159" s="34" t="s">
        <v>22</v>
      </c>
      <c r="Q3159" s="1">
        <f>INDEX([1]房源台账数据源!$CZ:$CZ,MATCH(B3159,[1]房源台账数据源!$B:$B,0))</f>
        <v>1179401</v>
      </c>
      <c r="R3159" s="1">
        <f>IF(U3159="未售",ROUNDDOWN(Q3159*(1-5%),0),INDEX([1]房源台账数据源!$AU:$AU,MATCH(B3159,[1]房源台账数据源!$B:$B,0)))</f>
        <v>1064245</v>
      </c>
      <c r="S3159" s="23">
        <f t="shared" si="224"/>
        <v>0</v>
      </c>
      <c r="T3159" s="23">
        <f t="shared" si="225"/>
        <v>-0.0976393949131805</v>
      </c>
      <c r="U3159" s="1" t="str">
        <f>INDEX([1]房源台账数据源!$DE:$DE,MATCH(B3159,[1]房源台账数据源!$B:$B,0))</f>
        <v>已售</v>
      </c>
    </row>
    <row r="3160" s="1" customFormat="1" ht="16.5" customHeight="1" spans="1:21">
      <c r="A3160" s="34">
        <v>101</v>
      </c>
      <c r="B3160" s="28" t="s">
        <v>6373</v>
      </c>
      <c r="C3160" s="34">
        <v>9</v>
      </c>
      <c r="D3160" s="34" t="s">
        <v>6374</v>
      </c>
      <c r="E3160" s="34">
        <v>19</v>
      </c>
      <c r="F3160" s="34" t="s">
        <v>21</v>
      </c>
      <c r="G3160" s="34">
        <v>2.9</v>
      </c>
      <c r="H3160" s="34">
        <v>114.44</v>
      </c>
      <c r="I3160" s="34">
        <v>19.91</v>
      </c>
      <c r="J3160" s="34">
        <v>94.53</v>
      </c>
      <c r="K3160" s="34">
        <v>10513.4358615869</v>
      </c>
      <c r="L3160" s="34">
        <v>12727.7858880779</v>
      </c>
      <c r="M3160" s="31">
        <v>1143000</v>
      </c>
      <c r="N3160" s="34"/>
      <c r="O3160" s="34" t="s">
        <v>22</v>
      </c>
      <c r="Q3160" s="1">
        <f>INDEX([1]房源台账数据源!$CZ:$CZ,MATCH(B3160,[1]房源台账数据源!$B:$B,0))</f>
        <v>1143000</v>
      </c>
      <c r="R3160" s="1">
        <f>IF(U3160="未售",ROUNDDOWN(Q3160*(1-5%),0),INDEX([1]房源台账数据源!$AU:$AU,MATCH(B3160,[1]房源台账数据源!$B:$B,0)))</f>
        <v>1085850</v>
      </c>
      <c r="S3160" s="23">
        <f t="shared" si="224"/>
        <v>0</v>
      </c>
      <c r="T3160" s="23">
        <f t="shared" si="225"/>
        <v>-0.05</v>
      </c>
      <c r="U3160" s="1" t="str">
        <f>INDEX([1]房源台账数据源!$DE:$DE,MATCH(B3160,[1]房源台账数据源!$B:$B,0))</f>
        <v>未售</v>
      </c>
    </row>
    <row r="3161" s="1" customFormat="1" ht="16.5" customHeight="1" spans="1:21">
      <c r="A3161" s="34">
        <v>102</v>
      </c>
      <c r="B3161" s="28" t="s">
        <v>6375</v>
      </c>
      <c r="C3161" s="34">
        <v>9</v>
      </c>
      <c r="D3161" s="34" t="s">
        <v>6376</v>
      </c>
      <c r="E3161" s="34">
        <v>19</v>
      </c>
      <c r="F3161" s="34" t="s">
        <v>21</v>
      </c>
      <c r="G3161" s="34">
        <v>2.9</v>
      </c>
      <c r="H3161" s="34">
        <v>114.44</v>
      </c>
      <c r="I3161" s="34">
        <v>19.91</v>
      </c>
      <c r="J3161" s="34">
        <v>94.53</v>
      </c>
      <c r="K3161" s="34">
        <v>10548.5568857043</v>
      </c>
      <c r="L3161" s="34">
        <v>12770.304136253</v>
      </c>
      <c r="M3161" s="31">
        <v>1146819</v>
      </c>
      <c r="N3161" s="34"/>
      <c r="O3161" s="34" t="s">
        <v>22</v>
      </c>
      <c r="Q3161" s="1">
        <f>INDEX([1]房源台账数据源!$CZ:$CZ,MATCH(B3161,[1]房源台账数据源!$B:$B,0))</f>
        <v>1146819</v>
      </c>
      <c r="R3161" s="1">
        <f>IF(U3161="未售",ROUNDDOWN(Q3161*(1-5%),0),INDEX([1]房源台账数据源!$AU:$AU,MATCH(B3161,[1]房源台账数据源!$B:$B,0)))</f>
        <v>1041511</v>
      </c>
      <c r="S3161" s="23">
        <f t="shared" si="224"/>
        <v>0</v>
      </c>
      <c r="T3161" s="23">
        <f t="shared" si="225"/>
        <v>-0.0918261730927025</v>
      </c>
      <c r="U3161" s="1" t="str">
        <f>INDEX([1]房源台账数据源!$DE:$DE,MATCH(B3161,[1]房源台账数据源!$B:$B,0))</f>
        <v>已售</v>
      </c>
    </row>
    <row r="3162" s="1" customFormat="1" ht="16.5" customHeight="1" spans="1:21">
      <c r="A3162" s="34">
        <v>103</v>
      </c>
      <c r="B3162" s="28" t="s">
        <v>6377</v>
      </c>
      <c r="C3162" s="34">
        <v>9</v>
      </c>
      <c r="D3162" s="34" t="s">
        <v>6378</v>
      </c>
      <c r="E3162" s="34">
        <v>19</v>
      </c>
      <c r="F3162" s="34" t="s">
        <v>21</v>
      </c>
      <c r="G3162" s="34">
        <v>2.9</v>
      </c>
      <c r="H3162" s="34">
        <v>112.83</v>
      </c>
      <c r="I3162" s="34">
        <v>19.63</v>
      </c>
      <c r="J3162" s="34">
        <v>93.2</v>
      </c>
      <c r="K3162" s="34">
        <v>11038.4099973411</v>
      </c>
      <c r="L3162" s="34">
        <v>13363.3454935622</v>
      </c>
      <c r="M3162" s="31">
        <v>1183191</v>
      </c>
      <c r="N3162" s="34"/>
      <c r="O3162" s="34" t="s">
        <v>22</v>
      </c>
      <c r="Q3162" s="1">
        <f>INDEX([1]房源台账数据源!$CZ:$CZ,MATCH(B3162,[1]房源台账数据源!$B:$B,0))</f>
        <v>1183191</v>
      </c>
      <c r="R3162" s="1">
        <f>IF(U3162="未售",ROUNDDOWN(Q3162*(1-5%),0),INDEX([1]房源台账数据源!$AU:$AU,MATCH(B3162,[1]房源台账数据源!$B:$B,0)))</f>
        <v>1067665</v>
      </c>
      <c r="S3162" s="23">
        <f t="shared" si="224"/>
        <v>0</v>
      </c>
      <c r="T3162" s="23">
        <f t="shared" si="225"/>
        <v>-0.0976393498598282</v>
      </c>
      <c r="U3162" s="1" t="str">
        <f>INDEX([1]房源台账数据源!$DE:$DE,MATCH(B3162,[1]房源台账数据源!$B:$B,0))</f>
        <v>已售</v>
      </c>
    </row>
    <row r="3163" s="1" customFormat="1" ht="16.5" customHeight="1" spans="1:21">
      <c r="A3163" s="34">
        <v>104</v>
      </c>
      <c r="B3163" s="28" t="s">
        <v>6379</v>
      </c>
      <c r="C3163" s="34">
        <v>9</v>
      </c>
      <c r="D3163" s="34" t="s">
        <v>6380</v>
      </c>
      <c r="E3163" s="34">
        <v>19</v>
      </c>
      <c r="F3163" s="34" t="s">
        <v>33</v>
      </c>
      <c r="G3163" s="34">
        <v>2.9</v>
      </c>
      <c r="H3163" s="34">
        <v>71.14</v>
      </c>
      <c r="I3163" s="34">
        <v>12.38</v>
      </c>
      <c r="J3163" s="34">
        <v>58.76</v>
      </c>
      <c r="K3163" s="34">
        <v>9815.5910879955</v>
      </c>
      <c r="L3163" s="34">
        <v>11883.6138529612</v>
      </c>
      <c r="M3163" s="31">
        <v>663368</v>
      </c>
      <c r="N3163" s="34"/>
      <c r="O3163" s="34" t="s">
        <v>22</v>
      </c>
      <c r="Q3163" s="1">
        <f>INDEX([1]房源台账数据源!$CZ:$CZ,MATCH(B3163,[1]房源台账数据源!$B:$B,0))</f>
        <v>663368</v>
      </c>
      <c r="R3163" s="1">
        <f>IF(U3163="未售",ROUNDDOWN(Q3163*(1-5%),0),INDEX([1]房源台账数据源!$AU:$AU,MATCH(B3163,[1]房源台账数据源!$B:$B,0)))</f>
        <v>630199</v>
      </c>
      <c r="S3163" s="23">
        <f t="shared" si="224"/>
        <v>0</v>
      </c>
      <c r="T3163" s="23">
        <f t="shared" si="225"/>
        <v>-0.050000904475344</v>
      </c>
      <c r="U3163" s="1" t="str">
        <f>INDEX([1]房源台账数据源!$DE:$DE,MATCH(B3163,[1]房源台账数据源!$B:$B,0))</f>
        <v>未售</v>
      </c>
    </row>
    <row r="3164" s="1" customFormat="1" ht="16.5" customHeight="1" spans="1:21">
      <c r="A3164" s="34">
        <v>105</v>
      </c>
      <c r="B3164" s="28" t="s">
        <v>6381</v>
      </c>
      <c r="C3164" s="34">
        <v>9</v>
      </c>
      <c r="D3164" s="34" t="s">
        <v>6382</v>
      </c>
      <c r="E3164" s="34">
        <v>19</v>
      </c>
      <c r="F3164" s="34" t="s">
        <v>33</v>
      </c>
      <c r="G3164" s="34">
        <v>2.9</v>
      </c>
      <c r="H3164" s="34">
        <v>71.14</v>
      </c>
      <c r="I3164" s="34">
        <v>12.38</v>
      </c>
      <c r="J3164" s="34">
        <v>58.76</v>
      </c>
      <c r="K3164" s="34">
        <v>9779.81726173742</v>
      </c>
      <c r="L3164" s="34">
        <v>11840.3029271613</v>
      </c>
      <c r="M3164" s="31">
        <v>660950</v>
      </c>
      <c r="N3164" s="34"/>
      <c r="O3164" s="34" t="s">
        <v>22</v>
      </c>
      <c r="Q3164" s="1">
        <f>INDEX([1]房源台账数据源!$CZ:$CZ,MATCH(B3164,[1]房源台账数据源!$B:$B,0))</f>
        <v>660950</v>
      </c>
      <c r="R3164" s="1">
        <f>IF(U3164="未售",ROUNDDOWN(Q3164*(1-5%),0),INDEX([1]房源台账数据源!$AU:$AU,MATCH(B3164,[1]房源台账数据源!$B:$B,0)))</f>
        <v>627902</v>
      </c>
      <c r="S3164" s="23">
        <f t="shared" si="224"/>
        <v>0</v>
      </c>
      <c r="T3164" s="23">
        <f t="shared" si="225"/>
        <v>-0.050000756486875</v>
      </c>
      <c r="U3164" s="1" t="str">
        <f>INDEX([1]房源台账数据源!$DE:$DE,MATCH(B3164,[1]房源台账数据源!$B:$B,0))</f>
        <v>未售</v>
      </c>
    </row>
    <row r="3165" s="1" customFormat="1" ht="16.5" customHeight="1" spans="1:21">
      <c r="A3165" s="34">
        <v>106</v>
      </c>
      <c r="B3165" s="28" t="s">
        <v>6383</v>
      </c>
      <c r="C3165" s="34">
        <v>9</v>
      </c>
      <c r="D3165" s="34" t="s">
        <v>6384</v>
      </c>
      <c r="E3165" s="34">
        <v>19</v>
      </c>
      <c r="F3165" s="34" t="s">
        <v>21</v>
      </c>
      <c r="G3165" s="34">
        <v>2.9</v>
      </c>
      <c r="H3165" s="34">
        <v>112.83</v>
      </c>
      <c r="I3165" s="34">
        <v>19.63</v>
      </c>
      <c r="J3165" s="34">
        <v>93.2</v>
      </c>
      <c r="K3165" s="34">
        <v>11003.0528228308</v>
      </c>
      <c r="L3165" s="34">
        <v>13320.5413090129</v>
      </c>
      <c r="M3165" s="31">
        <v>1179401</v>
      </c>
      <c r="N3165" s="34"/>
      <c r="O3165" s="34" t="s">
        <v>22</v>
      </c>
      <c r="Q3165" s="1">
        <f>INDEX([1]房源台账数据源!$CZ:$CZ,MATCH(B3165,[1]房源台账数据源!$B:$B,0))</f>
        <v>1179401</v>
      </c>
      <c r="R3165" s="1">
        <f>IF(U3165="未售",ROUNDDOWN(Q3165*(1-5%),0),INDEX([1]房源台账数据源!$AU:$AU,MATCH(B3165,[1]房源台账数据源!$B:$B,0)))</f>
        <v>1064245</v>
      </c>
      <c r="S3165" s="23">
        <f t="shared" si="224"/>
        <v>0</v>
      </c>
      <c r="T3165" s="23">
        <f t="shared" si="225"/>
        <v>-0.0976393949131805</v>
      </c>
      <c r="U3165" s="1" t="str">
        <f>INDEX([1]房源台账数据源!$DE:$DE,MATCH(B3165,[1]房源台账数据源!$B:$B,0))</f>
        <v>已售</v>
      </c>
    </row>
    <row r="3166" s="1" customFormat="1" ht="16.5" customHeight="1" spans="1:21">
      <c r="A3166" s="34">
        <v>107</v>
      </c>
      <c r="B3166" s="28" t="s">
        <v>6385</v>
      </c>
      <c r="C3166" s="34">
        <v>9</v>
      </c>
      <c r="D3166" s="34" t="s">
        <v>6386</v>
      </c>
      <c r="E3166" s="34">
        <v>20</v>
      </c>
      <c r="F3166" s="34" t="s">
        <v>21</v>
      </c>
      <c r="G3166" s="34">
        <v>2.9</v>
      </c>
      <c r="H3166" s="34">
        <v>114.44</v>
      </c>
      <c r="I3166" s="34">
        <v>19.91</v>
      </c>
      <c r="J3166" s="34">
        <v>94.53</v>
      </c>
      <c r="K3166" s="34">
        <v>10513.4358615869</v>
      </c>
      <c r="L3166" s="34">
        <v>12727.7858880779</v>
      </c>
      <c r="M3166" s="31">
        <v>1143000</v>
      </c>
      <c r="N3166" s="34"/>
      <c r="O3166" s="34" t="s">
        <v>22</v>
      </c>
      <c r="Q3166" s="1">
        <f>INDEX([1]房源台账数据源!$CZ:$CZ,MATCH(B3166,[1]房源台账数据源!$B:$B,0))</f>
        <v>1143000</v>
      </c>
      <c r="R3166" s="1">
        <f>IF(U3166="未售",ROUNDDOWN(Q3166*(1-5%),0),INDEX([1]房源台账数据源!$AU:$AU,MATCH(B3166,[1]房源台账数据源!$B:$B,0)))</f>
        <v>1085850</v>
      </c>
      <c r="S3166" s="23">
        <f t="shared" si="224"/>
        <v>0</v>
      </c>
      <c r="T3166" s="23">
        <f t="shared" si="225"/>
        <v>-0.05</v>
      </c>
      <c r="U3166" s="1" t="str">
        <f>INDEX([1]房源台账数据源!$DE:$DE,MATCH(B3166,[1]房源台账数据源!$B:$B,0))</f>
        <v>未售</v>
      </c>
    </row>
    <row r="3167" s="1" customFormat="1" ht="16.5" customHeight="1" spans="1:21">
      <c r="A3167" s="34">
        <v>108</v>
      </c>
      <c r="B3167" s="28" t="s">
        <v>6387</v>
      </c>
      <c r="C3167" s="34">
        <v>9</v>
      </c>
      <c r="D3167" s="34" t="s">
        <v>6388</v>
      </c>
      <c r="E3167" s="34">
        <v>20</v>
      </c>
      <c r="F3167" s="34" t="s">
        <v>21</v>
      </c>
      <c r="G3167" s="34">
        <v>2.9</v>
      </c>
      <c r="H3167" s="34">
        <v>114.44</v>
      </c>
      <c r="I3167" s="34">
        <v>19.91</v>
      </c>
      <c r="J3167" s="34">
        <v>94.53</v>
      </c>
      <c r="K3167" s="34">
        <v>10548.5568857043</v>
      </c>
      <c r="L3167" s="34">
        <v>12770.304136253</v>
      </c>
      <c r="M3167" s="31">
        <v>1146819</v>
      </c>
      <c r="N3167" s="34"/>
      <c r="O3167" s="34" t="s">
        <v>22</v>
      </c>
      <c r="Q3167" s="1">
        <f>INDEX([1]房源台账数据源!$CZ:$CZ,MATCH(B3167,[1]房源台账数据源!$B:$B,0))</f>
        <v>1146819</v>
      </c>
      <c r="R3167" s="1">
        <f>IF(U3167="未售",ROUNDDOWN(Q3167*(1-5%),0),INDEX([1]房源台账数据源!$AU:$AU,MATCH(B3167,[1]房源台账数据源!$B:$B,0)))</f>
        <v>1041511</v>
      </c>
      <c r="S3167" s="23">
        <f t="shared" si="224"/>
        <v>0</v>
      </c>
      <c r="T3167" s="23">
        <f t="shared" si="225"/>
        <v>-0.0918261730927025</v>
      </c>
      <c r="U3167" s="1" t="str">
        <f>INDEX([1]房源台账数据源!$DE:$DE,MATCH(B3167,[1]房源台账数据源!$B:$B,0))</f>
        <v>已售</v>
      </c>
    </row>
    <row r="3168" s="1" customFormat="1" ht="16.5" customHeight="1" spans="1:21">
      <c r="A3168" s="34">
        <v>109</v>
      </c>
      <c r="B3168" s="28" t="s">
        <v>6389</v>
      </c>
      <c r="C3168" s="34">
        <v>9</v>
      </c>
      <c r="D3168" s="34" t="s">
        <v>6390</v>
      </c>
      <c r="E3168" s="34">
        <v>20</v>
      </c>
      <c r="F3168" s="34" t="s">
        <v>21</v>
      </c>
      <c r="G3168" s="34">
        <v>2.9</v>
      </c>
      <c r="H3168" s="34">
        <v>112.83</v>
      </c>
      <c r="I3168" s="34">
        <v>19.63</v>
      </c>
      <c r="J3168" s="34">
        <v>93.2</v>
      </c>
      <c r="K3168" s="34">
        <v>11038.4099973411</v>
      </c>
      <c r="L3168" s="34">
        <v>13363.3454935622</v>
      </c>
      <c r="M3168" s="31">
        <v>1183191</v>
      </c>
      <c r="N3168" s="34"/>
      <c r="O3168" s="34" t="s">
        <v>22</v>
      </c>
      <c r="Q3168" s="1">
        <f>INDEX([1]房源台账数据源!$CZ:$CZ,MATCH(B3168,[1]房源台账数据源!$B:$B,0))</f>
        <v>1183191</v>
      </c>
      <c r="R3168" s="1">
        <f>IF(U3168="未售",ROUNDDOWN(Q3168*(1-5%),0),INDEX([1]房源台账数据源!$AU:$AU,MATCH(B3168,[1]房源台账数据源!$B:$B,0)))</f>
        <v>1067665</v>
      </c>
      <c r="S3168" s="23">
        <f t="shared" si="224"/>
        <v>0</v>
      </c>
      <c r="T3168" s="23">
        <f t="shared" si="225"/>
        <v>-0.0976393498598282</v>
      </c>
      <c r="U3168" s="1" t="str">
        <f>INDEX([1]房源台账数据源!$DE:$DE,MATCH(B3168,[1]房源台账数据源!$B:$B,0))</f>
        <v>已售</v>
      </c>
    </row>
    <row r="3169" s="1" customFormat="1" ht="16.5" customHeight="1" spans="1:21">
      <c r="A3169" s="34">
        <v>110</v>
      </c>
      <c r="B3169" s="28" t="s">
        <v>6391</v>
      </c>
      <c r="C3169" s="34">
        <v>9</v>
      </c>
      <c r="D3169" s="34" t="s">
        <v>6392</v>
      </c>
      <c r="E3169" s="34">
        <v>20</v>
      </c>
      <c r="F3169" s="34" t="s">
        <v>33</v>
      </c>
      <c r="G3169" s="34">
        <v>2.9</v>
      </c>
      <c r="H3169" s="34">
        <v>71.14</v>
      </c>
      <c r="I3169" s="34">
        <v>12.38</v>
      </c>
      <c r="J3169" s="34">
        <v>58.76</v>
      </c>
      <c r="K3169" s="34">
        <v>9815.5910879955</v>
      </c>
      <c r="L3169" s="34">
        <v>11883.6138529612</v>
      </c>
      <c r="M3169" s="31">
        <v>663368</v>
      </c>
      <c r="N3169" s="34"/>
      <c r="O3169" s="34" t="s">
        <v>22</v>
      </c>
      <c r="Q3169" s="1">
        <f>INDEX([1]房源台账数据源!$CZ:$CZ,MATCH(B3169,[1]房源台账数据源!$B:$B,0))</f>
        <v>663368</v>
      </c>
      <c r="R3169" s="1">
        <f>IF(U3169="未售",ROUNDDOWN(Q3169*(1-5%),0),INDEX([1]房源台账数据源!$AU:$AU,MATCH(B3169,[1]房源台账数据源!$B:$B,0)))</f>
        <v>630199</v>
      </c>
      <c r="S3169" s="23">
        <f t="shared" si="224"/>
        <v>0</v>
      </c>
      <c r="T3169" s="23">
        <f t="shared" si="225"/>
        <v>-0.050000904475344</v>
      </c>
      <c r="U3169" s="1" t="str">
        <f>INDEX([1]房源台账数据源!$DE:$DE,MATCH(B3169,[1]房源台账数据源!$B:$B,0))</f>
        <v>未售</v>
      </c>
    </row>
    <row r="3170" s="1" customFormat="1" ht="16.5" customHeight="1" spans="1:21">
      <c r="A3170" s="34">
        <v>111</v>
      </c>
      <c r="B3170" s="28" t="s">
        <v>6393</v>
      </c>
      <c r="C3170" s="34">
        <v>9</v>
      </c>
      <c r="D3170" s="34" t="s">
        <v>6394</v>
      </c>
      <c r="E3170" s="34">
        <v>20</v>
      </c>
      <c r="F3170" s="34" t="s">
        <v>33</v>
      </c>
      <c r="G3170" s="34">
        <v>2.9</v>
      </c>
      <c r="H3170" s="34">
        <v>71.14</v>
      </c>
      <c r="I3170" s="34">
        <v>12.38</v>
      </c>
      <c r="J3170" s="34">
        <v>58.76</v>
      </c>
      <c r="K3170" s="34">
        <v>9779.81726173742</v>
      </c>
      <c r="L3170" s="34">
        <v>11840.3029271613</v>
      </c>
      <c r="M3170" s="31">
        <v>660950</v>
      </c>
      <c r="N3170" s="34"/>
      <c r="O3170" s="34" t="s">
        <v>22</v>
      </c>
      <c r="Q3170" s="1">
        <f>INDEX([1]房源台账数据源!$CZ:$CZ,MATCH(B3170,[1]房源台账数据源!$B:$B,0))</f>
        <v>660950</v>
      </c>
      <c r="R3170" s="1">
        <f>IF(U3170="未售",ROUNDDOWN(Q3170*(1-5%),0),INDEX([1]房源台账数据源!$AU:$AU,MATCH(B3170,[1]房源台账数据源!$B:$B,0)))</f>
        <v>627902</v>
      </c>
      <c r="S3170" s="23">
        <f t="shared" si="224"/>
        <v>0</v>
      </c>
      <c r="T3170" s="23">
        <f t="shared" si="225"/>
        <v>-0.050000756486875</v>
      </c>
      <c r="U3170" s="1" t="str">
        <f>INDEX([1]房源台账数据源!$DE:$DE,MATCH(B3170,[1]房源台账数据源!$B:$B,0))</f>
        <v>未售</v>
      </c>
    </row>
    <row r="3171" s="1" customFormat="1" ht="16.5" customHeight="1" spans="1:21">
      <c r="A3171" s="34">
        <v>112</v>
      </c>
      <c r="B3171" s="28" t="s">
        <v>6395</v>
      </c>
      <c r="C3171" s="34">
        <v>9</v>
      </c>
      <c r="D3171" s="34" t="s">
        <v>6396</v>
      </c>
      <c r="E3171" s="34">
        <v>20</v>
      </c>
      <c r="F3171" s="34" t="s">
        <v>21</v>
      </c>
      <c r="G3171" s="34">
        <v>2.9</v>
      </c>
      <c r="H3171" s="34">
        <v>112.83</v>
      </c>
      <c r="I3171" s="34">
        <v>19.63</v>
      </c>
      <c r="J3171" s="34">
        <v>93.2</v>
      </c>
      <c r="K3171" s="34">
        <v>11003.0528228308</v>
      </c>
      <c r="L3171" s="34">
        <v>13320.5413090129</v>
      </c>
      <c r="M3171" s="31">
        <v>1179401</v>
      </c>
      <c r="N3171" s="34"/>
      <c r="O3171" s="34" t="s">
        <v>22</v>
      </c>
      <c r="Q3171" s="1">
        <f>INDEX([1]房源台账数据源!$CZ:$CZ,MATCH(B3171,[1]房源台账数据源!$B:$B,0))</f>
        <v>1179401</v>
      </c>
      <c r="R3171" s="1">
        <f>IF(U3171="未售",ROUNDDOWN(Q3171*(1-5%),0),INDEX([1]房源台账数据源!$AU:$AU,MATCH(B3171,[1]房源台账数据源!$B:$B,0)))</f>
        <v>1064245</v>
      </c>
      <c r="S3171" s="23">
        <f t="shared" si="224"/>
        <v>0</v>
      </c>
      <c r="T3171" s="23">
        <f t="shared" si="225"/>
        <v>-0.0976393949131805</v>
      </c>
      <c r="U3171" s="1" t="str">
        <f>INDEX([1]房源台账数据源!$DE:$DE,MATCH(B3171,[1]房源台账数据源!$B:$B,0))</f>
        <v>已售</v>
      </c>
    </row>
    <row r="3172" s="1" customFormat="1" ht="16.5" customHeight="1" spans="1:21">
      <c r="A3172" s="34">
        <v>113</v>
      </c>
      <c r="B3172" s="28" t="s">
        <v>6397</v>
      </c>
      <c r="C3172" s="34">
        <v>9</v>
      </c>
      <c r="D3172" s="34" t="s">
        <v>6398</v>
      </c>
      <c r="E3172" s="34">
        <v>21</v>
      </c>
      <c r="F3172" s="34" t="s">
        <v>21</v>
      </c>
      <c r="G3172" s="34">
        <v>2.9</v>
      </c>
      <c r="H3172" s="34">
        <v>114.44</v>
      </c>
      <c r="I3172" s="34">
        <v>19.91</v>
      </c>
      <c r="J3172" s="34">
        <v>94.53</v>
      </c>
      <c r="K3172" s="34">
        <v>10747.6162181056</v>
      </c>
      <c r="L3172" s="34">
        <v>13011.2895377129</v>
      </c>
      <c r="M3172" s="31">
        <v>1168460</v>
      </c>
      <c r="N3172" s="34"/>
      <c r="O3172" s="34" t="s">
        <v>22</v>
      </c>
      <c r="Q3172" s="1">
        <f>INDEX([1]房源台账数据源!$CZ:$CZ,MATCH(B3172,[1]房源台账数据源!$B:$B,0))</f>
        <v>1168460</v>
      </c>
      <c r="R3172" s="1">
        <f>IF(U3172="未售",ROUNDDOWN(Q3172*(1-5%),0),INDEX([1]房源台账数据源!$AU:$AU,MATCH(B3172,[1]房源台账数据源!$B:$B,0)))</f>
        <v>1110037</v>
      </c>
      <c r="S3172" s="23">
        <f t="shared" si="224"/>
        <v>0</v>
      </c>
      <c r="T3172" s="23">
        <f t="shared" si="225"/>
        <v>-0.05</v>
      </c>
      <c r="U3172" s="1" t="str">
        <f>INDEX([1]房源台账数据源!$DE:$DE,MATCH(B3172,[1]房源台账数据源!$B:$B,0))</f>
        <v>未售</v>
      </c>
    </row>
    <row r="3173" s="1" customFormat="1" ht="16.5" customHeight="1" spans="1:21">
      <c r="A3173" s="34">
        <v>114</v>
      </c>
      <c r="B3173" s="28" t="s">
        <v>6399</v>
      </c>
      <c r="C3173" s="34">
        <v>9</v>
      </c>
      <c r="D3173" s="34" t="s">
        <v>6400</v>
      </c>
      <c r="E3173" s="34">
        <v>21</v>
      </c>
      <c r="F3173" s="34" t="s">
        <v>21</v>
      </c>
      <c r="G3173" s="34">
        <v>2.9</v>
      </c>
      <c r="H3173" s="34">
        <v>114.44</v>
      </c>
      <c r="I3173" s="34">
        <v>19.91</v>
      </c>
      <c r="J3173" s="34">
        <v>94.53</v>
      </c>
      <c r="K3173" s="34">
        <v>10782.737242223</v>
      </c>
      <c r="L3173" s="34">
        <v>13053.8077858881</v>
      </c>
      <c r="M3173" s="31">
        <v>1172278</v>
      </c>
      <c r="N3173" s="34"/>
      <c r="O3173" s="34" t="s">
        <v>22</v>
      </c>
      <c r="Q3173" s="1">
        <f>INDEX([1]房源台账数据源!$CZ:$CZ,MATCH(B3173,[1]房源台账数据源!$B:$B,0))</f>
        <v>1172278</v>
      </c>
      <c r="R3173" s="1">
        <f>IF(U3173="未售",ROUNDDOWN(Q3173*(1-5%),0),INDEX([1]房源台账数据源!$AU:$AU,MATCH(B3173,[1]房源台账数据源!$B:$B,0)))</f>
        <v>1113664</v>
      </c>
      <c r="S3173" s="23">
        <f t="shared" si="224"/>
        <v>0</v>
      </c>
      <c r="T3173" s="23">
        <f t="shared" si="225"/>
        <v>-0.0500000853039979</v>
      </c>
      <c r="U3173" s="1" t="str">
        <f>INDEX([1]房源台账数据源!$DE:$DE,MATCH(B3173,[1]房源台账数据源!$B:$B,0))</f>
        <v>未售</v>
      </c>
    </row>
    <row r="3174" s="1" customFormat="1" ht="16.5" customHeight="1" spans="1:21">
      <c r="A3174" s="34">
        <v>115</v>
      </c>
      <c r="B3174" s="28" t="s">
        <v>6401</v>
      </c>
      <c r="C3174" s="34">
        <v>9</v>
      </c>
      <c r="D3174" s="34" t="s">
        <v>6402</v>
      </c>
      <c r="E3174" s="34">
        <v>21</v>
      </c>
      <c r="F3174" s="34" t="s">
        <v>21</v>
      </c>
      <c r="G3174" s="34">
        <v>2.9</v>
      </c>
      <c r="H3174" s="34">
        <v>112.83</v>
      </c>
      <c r="I3174" s="34">
        <v>19.63</v>
      </c>
      <c r="J3174" s="34">
        <v>93.2</v>
      </c>
      <c r="K3174" s="34">
        <v>11274.1176991935</v>
      </c>
      <c r="L3174" s="34">
        <v>13648.6984978541</v>
      </c>
      <c r="M3174" s="31">
        <v>1208456</v>
      </c>
      <c r="N3174" s="34"/>
      <c r="O3174" s="34" t="s">
        <v>22</v>
      </c>
      <c r="Q3174" s="1">
        <f>INDEX([1]房源台账数据源!$CZ:$CZ,MATCH(B3174,[1]房源台账数据源!$B:$B,0))</f>
        <v>1208456</v>
      </c>
      <c r="R3174" s="1">
        <f>IF(U3174="未售",ROUNDDOWN(Q3174*(1-5%),0),INDEX([1]房源台账数据源!$AU:$AU,MATCH(B3174,[1]房源台账数据源!$B:$B,0)))</f>
        <v>1090461</v>
      </c>
      <c r="S3174" s="23">
        <f t="shared" si="224"/>
        <v>0</v>
      </c>
      <c r="T3174" s="23">
        <f t="shared" si="225"/>
        <v>-0.0976411222253851</v>
      </c>
      <c r="U3174" s="1" t="str">
        <f>INDEX([1]房源台账数据源!$DE:$DE,MATCH(B3174,[1]房源台账数据源!$B:$B,0))</f>
        <v>已售</v>
      </c>
    </row>
    <row r="3175" s="1" customFormat="1" ht="16.5" customHeight="1" spans="1:21">
      <c r="A3175" s="34">
        <v>116</v>
      </c>
      <c r="B3175" s="28" t="s">
        <v>6403</v>
      </c>
      <c r="C3175" s="34">
        <v>9</v>
      </c>
      <c r="D3175" s="34" t="s">
        <v>6404</v>
      </c>
      <c r="E3175" s="34">
        <v>21</v>
      </c>
      <c r="F3175" s="34" t="s">
        <v>33</v>
      </c>
      <c r="G3175" s="34">
        <v>2.9</v>
      </c>
      <c r="H3175" s="34">
        <v>71.14</v>
      </c>
      <c r="I3175" s="34">
        <v>12.38</v>
      </c>
      <c r="J3175" s="34">
        <v>58.76</v>
      </c>
      <c r="K3175" s="34">
        <v>10054.126370537</v>
      </c>
      <c r="L3175" s="34">
        <v>12172.4055479918</v>
      </c>
      <c r="M3175" s="31">
        <v>679489</v>
      </c>
      <c r="N3175" s="34"/>
      <c r="O3175" s="34" t="s">
        <v>22</v>
      </c>
      <c r="Q3175" s="1">
        <f>INDEX([1]房源台账数据源!$CZ:$CZ,MATCH(B3175,[1]房源台账数据源!$B:$B,0))</f>
        <v>679489</v>
      </c>
      <c r="R3175" s="1">
        <f>IF(U3175="未售",ROUNDDOWN(Q3175*(1-5%),0),INDEX([1]房源台账数据源!$AU:$AU,MATCH(B3175,[1]房源台账数据源!$B:$B,0)))</f>
        <v>645514</v>
      </c>
      <c r="S3175" s="23">
        <f t="shared" si="224"/>
        <v>0</v>
      </c>
      <c r="T3175" s="23">
        <f t="shared" si="225"/>
        <v>-0.0500008094317936</v>
      </c>
      <c r="U3175" s="1" t="str">
        <f>INDEX([1]房源台账数据源!$DE:$DE,MATCH(B3175,[1]房源台账数据源!$B:$B,0))</f>
        <v>未售</v>
      </c>
    </row>
    <row r="3176" s="1" customFormat="1" ht="16.5" customHeight="1" spans="1:21">
      <c r="A3176" s="34">
        <v>117</v>
      </c>
      <c r="B3176" s="28" t="s">
        <v>6405</v>
      </c>
      <c r="C3176" s="34">
        <v>9</v>
      </c>
      <c r="D3176" s="34" t="s">
        <v>6406</v>
      </c>
      <c r="E3176" s="34">
        <v>21</v>
      </c>
      <c r="F3176" s="34" t="s">
        <v>33</v>
      </c>
      <c r="G3176" s="34">
        <v>2.9</v>
      </c>
      <c r="H3176" s="34">
        <v>71.14</v>
      </c>
      <c r="I3176" s="34">
        <v>12.38</v>
      </c>
      <c r="J3176" s="34">
        <v>58.76</v>
      </c>
      <c r="K3176" s="34">
        <v>10018.3525442789</v>
      </c>
      <c r="L3176" s="34">
        <v>12129.094622192</v>
      </c>
      <c r="M3176" s="31">
        <v>677071</v>
      </c>
      <c r="N3176" s="34"/>
      <c r="O3176" s="34" t="s">
        <v>22</v>
      </c>
      <c r="Q3176" s="1">
        <f>INDEX([1]房源台账数据源!$CZ:$CZ,MATCH(B3176,[1]房源台账数据源!$B:$B,0))</f>
        <v>677071</v>
      </c>
      <c r="R3176" s="1">
        <f>IF(U3176="未售",ROUNDDOWN(Q3176*(1-5%),0),INDEX([1]房源台账数据源!$AU:$AU,MATCH(B3176,[1]房源台账数据源!$B:$B,0)))</f>
        <v>643217</v>
      </c>
      <c r="S3176" s="23">
        <f t="shared" si="224"/>
        <v>0</v>
      </c>
      <c r="T3176" s="23">
        <f t="shared" si="225"/>
        <v>-0.0500006646274911</v>
      </c>
      <c r="U3176" s="1" t="str">
        <f>INDEX([1]房源台账数据源!$DE:$DE,MATCH(B3176,[1]房源台账数据源!$B:$B,0))</f>
        <v>未售</v>
      </c>
    </row>
    <row r="3177" s="1" customFormat="1" ht="16.5" customHeight="1" spans="1:21">
      <c r="A3177" s="34">
        <v>118</v>
      </c>
      <c r="B3177" s="28" t="s">
        <v>6407</v>
      </c>
      <c r="C3177" s="34">
        <v>9</v>
      </c>
      <c r="D3177" s="34" t="s">
        <v>6408</v>
      </c>
      <c r="E3177" s="34">
        <v>21</v>
      </c>
      <c r="F3177" s="34" t="s">
        <v>21</v>
      </c>
      <c r="G3177" s="34">
        <v>2.9</v>
      </c>
      <c r="H3177" s="34">
        <v>112.83</v>
      </c>
      <c r="I3177" s="34">
        <v>19.63</v>
      </c>
      <c r="J3177" s="34">
        <v>93.2</v>
      </c>
      <c r="K3177" s="34">
        <v>11238.7605246831</v>
      </c>
      <c r="L3177" s="34">
        <v>13605.8943133047</v>
      </c>
      <c r="M3177" s="31">
        <v>1204666</v>
      </c>
      <c r="N3177" s="34"/>
      <c r="O3177" s="34" t="s">
        <v>22</v>
      </c>
      <c r="Q3177" s="1">
        <f>INDEX([1]房源台账数据源!$CZ:$CZ,MATCH(B3177,[1]房源台账数据源!$B:$B,0))</f>
        <v>1204666</v>
      </c>
      <c r="R3177" s="1">
        <f>IF(U3177="未售",ROUNDDOWN(Q3177*(1-5%),0),INDEX([1]房源台账数据源!$AU:$AU,MATCH(B3177,[1]房源台账数据源!$B:$B,0)))</f>
        <v>1087041</v>
      </c>
      <c r="S3177" s="23">
        <f t="shared" si="224"/>
        <v>0</v>
      </c>
      <c r="T3177" s="23">
        <f t="shared" si="225"/>
        <v>-0.0976411719098904</v>
      </c>
      <c r="U3177" s="1" t="str">
        <f>INDEX([1]房源台账数据源!$DE:$DE,MATCH(B3177,[1]房源台账数据源!$B:$B,0))</f>
        <v>已售</v>
      </c>
    </row>
    <row r="3178" s="1" customFormat="1" ht="16.5" customHeight="1" spans="1:21">
      <c r="A3178" s="34">
        <v>119</v>
      </c>
      <c r="B3178" s="28" t="s">
        <v>6409</v>
      </c>
      <c r="C3178" s="34">
        <v>9</v>
      </c>
      <c r="D3178" s="34" t="s">
        <v>6410</v>
      </c>
      <c r="E3178" s="34">
        <v>22</v>
      </c>
      <c r="F3178" s="34" t="s">
        <v>21</v>
      </c>
      <c r="G3178" s="34">
        <v>2.9</v>
      </c>
      <c r="H3178" s="34">
        <v>114.44</v>
      </c>
      <c r="I3178" s="34">
        <v>19.91</v>
      </c>
      <c r="J3178" s="34">
        <v>94.53</v>
      </c>
      <c r="K3178" s="34">
        <v>10747.6162181056</v>
      </c>
      <c r="L3178" s="34">
        <v>13011.2895377129</v>
      </c>
      <c r="M3178" s="31">
        <v>1168460</v>
      </c>
      <c r="N3178" s="34"/>
      <c r="O3178" s="34" t="s">
        <v>22</v>
      </c>
      <c r="Q3178" s="1">
        <f>INDEX([1]房源台账数据源!$CZ:$CZ,MATCH(B3178,[1]房源台账数据源!$B:$B,0))</f>
        <v>1168460</v>
      </c>
      <c r="R3178" s="1">
        <f>IF(U3178="未售",ROUNDDOWN(Q3178*(1-5%),0),INDEX([1]房源台账数据源!$AU:$AU,MATCH(B3178,[1]房源台账数据源!$B:$B,0)))</f>
        <v>1110037</v>
      </c>
      <c r="S3178" s="23">
        <f t="shared" si="224"/>
        <v>0</v>
      </c>
      <c r="T3178" s="23">
        <f t="shared" si="225"/>
        <v>-0.05</v>
      </c>
      <c r="U3178" s="1" t="str">
        <f>INDEX([1]房源台账数据源!$DE:$DE,MATCH(B3178,[1]房源台账数据源!$B:$B,0))</f>
        <v>未售</v>
      </c>
    </row>
    <row r="3179" s="1" customFormat="1" ht="16.5" customHeight="1" spans="1:21">
      <c r="A3179" s="34">
        <v>120</v>
      </c>
      <c r="B3179" s="28" t="s">
        <v>6411</v>
      </c>
      <c r="C3179" s="34">
        <v>9</v>
      </c>
      <c r="D3179" s="34" t="s">
        <v>6412</v>
      </c>
      <c r="E3179" s="34">
        <v>22</v>
      </c>
      <c r="F3179" s="34" t="s">
        <v>21</v>
      </c>
      <c r="G3179" s="34">
        <v>2.9</v>
      </c>
      <c r="H3179" s="34">
        <v>114.44</v>
      </c>
      <c r="I3179" s="34">
        <v>19.91</v>
      </c>
      <c r="J3179" s="34">
        <v>94.53</v>
      </c>
      <c r="K3179" s="34">
        <v>10782.737242223</v>
      </c>
      <c r="L3179" s="34">
        <v>13053.8077858881</v>
      </c>
      <c r="M3179" s="31">
        <v>1172278</v>
      </c>
      <c r="N3179" s="34"/>
      <c r="O3179" s="34" t="s">
        <v>22</v>
      </c>
      <c r="Q3179" s="1">
        <f>INDEX([1]房源台账数据源!$CZ:$CZ,MATCH(B3179,[1]房源台账数据源!$B:$B,0))</f>
        <v>1172278</v>
      </c>
      <c r="R3179" s="1">
        <f>IF(U3179="未售",ROUNDDOWN(Q3179*(1-5%),0),INDEX([1]房源台账数据源!$AU:$AU,MATCH(B3179,[1]房源台账数据源!$B:$B,0)))</f>
        <v>1113664</v>
      </c>
      <c r="S3179" s="23">
        <f t="shared" si="224"/>
        <v>0</v>
      </c>
      <c r="T3179" s="23">
        <f t="shared" si="225"/>
        <v>-0.0500000853039979</v>
      </c>
      <c r="U3179" s="1" t="str">
        <f>INDEX([1]房源台账数据源!$DE:$DE,MATCH(B3179,[1]房源台账数据源!$B:$B,0))</f>
        <v>未售</v>
      </c>
    </row>
    <row r="3180" s="1" customFormat="1" ht="16.5" customHeight="1" spans="1:21">
      <c r="A3180" s="34">
        <v>121</v>
      </c>
      <c r="B3180" s="28" t="s">
        <v>6413</v>
      </c>
      <c r="C3180" s="34">
        <v>9</v>
      </c>
      <c r="D3180" s="34" t="s">
        <v>6414</v>
      </c>
      <c r="E3180" s="34">
        <v>22</v>
      </c>
      <c r="F3180" s="34" t="s">
        <v>21</v>
      </c>
      <c r="G3180" s="34">
        <v>2.9</v>
      </c>
      <c r="H3180" s="34">
        <v>112.83</v>
      </c>
      <c r="I3180" s="34">
        <v>19.63</v>
      </c>
      <c r="J3180" s="34">
        <v>93.2</v>
      </c>
      <c r="K3180" s="34">
        <v>11274.1176991935</v>
      </c>
      <c r="L3180" s="34">
        <v>13648.6984978541</v>
      </c>
      <c r="M3180" s="31">
        <v>1208456</v>
      </c>
      <c r="N3180" s="34"/>
      <c r="O3180" s="34" t="s">
        <v>22</v>
      </c>
      <c r="Q3180" s="1">
        <f>INDEX([1]房源台账数据源!$CZ:$CZ,MATCH(B3180,[1]房源台账数据源!$B:$B,0))</f>
        <v>1208456</v>
      </c>
      <c r="R3180" s="1">
        <f>IF(U3180="未售",ROUNDDOWN(Q3180*(1-5%),0),INDEX([1]房源台账数据源!$AU:$AU,MATCH(B3180,[1]房源台账数据源!$B:$B,0)))</f>
        <v>1090460</v>
      </c>
      <c r="S3180" s="23">
        <f t="shared" si="224"/>
        <v>0</v>
      </c>
      <c r="T3180" s="23">
        <f t="shared" si="225"/>
        <v>-0.0976419497275863</v>
      </c>
      <c r="U3180" s="1" t="str">
        <f>INDEX([1]房源台账数据源!$DE:$DE,MATCH(B3180,[1]房源台账数据源!$B:$B,0))</f>
        <v>已售</v>
      </c>
    </row>
    <row r="3181" s="1" customFormat="1" ht="16.5" customHeight="1" spans="1:21">
      <c r="A3181" s="34">
        <v>122</v>
      </c>
      <c r="B3181" s="28" t="s">
        <v>6415</v>
      </c>
      <c r="C3181" s="34">
        <v>9</v>
      </c>
      <c r="D3181" s="34" t="s">
        <v>6416</v>
      </c>
      <c r="E3181" s="34">
        <v>22</v>
      </c>
      <c r="F3181" s="34" t="s">
        <v>33</v>
      </c>
      <c r="G3181" s="34">
        <v>2.9</v>
      </c>
      <c r="H3181" s="34">
        <v>71.14</v>
      </c>
      <c r="I3181" s="34">
        <v>12.38</v>
      </c>
      <c r="J3181" s="34">
        <v>58.76</v>
      </c>
      <c r="K3181" s="34">
        <v>10054.126370537</v>
      </c>
      <c r="L3181" s="34">
        <v>12172.4055479918</v>
      </c>
      <c r="M3181" s="31">
        <v>679489</v>
      </c>
      <c r="N3181" s="34"/>
      <c r="O3181" s="34" t="s">
        <v>22</v>
      </c>
      <c r="Q3181" s="1">
        <f>INDEX([1]房源台账数据源!$CZ:$CZ,MATCH(B3181,[1]房源台账数据源!$B:$B,0))</f>
        <v>679489</v>
      </c>
      <c r="R3181" s="1">
        <f>IF(U3181="未售",ROUNDDOWN(Q3181*(1-5%),0),INDEX([1]房源台账数据源!$AU:$AU,MATCH(B3181,[1]房源台账数据源!$B:$B,0)))</f>
        <v>645514</v>
      </c>
      <c r="S3181" s="23">
        <f t="shared" si="224"/>
        <v>0</v>
      </c>
      <c r="T3181" s="23">
        <f t="shared" si="225"/>
        <v>-0.0500008094317936</v>
      </c>
      <c r="U3181" s="1" t="str">
        <f>INDEX([1]房源台账数据源!$DE:$DE,MATCH(B3181,[1]房源台账数据源!$B:$B,0))</f>
        <v>未售</v>
      </c>
    </row>
    <row r="3182" s="1" customFormat="1" ht="16.5" customHeight="1" spans="1:21">
      <c r="A3182" s="34">
        <v>123</v>
      </c>
      <c r="B3182" s="28" t="s">
        <v>6417</v>
      </c>
      <c r="C3182" s="34">
        <v>9</v>
      </c>
      <c r="D3182" s="34" t="s">
        <v>6418</v>
      </c>
      <c r="E3182" s="34">
        <v>22</v>
      </c>
      <c r="F3182" s="34" t="s">
        <v>33</v>
      </c>
      <c r="G3182" s="34">
        <v>2.9</v>
      </c>
      <c r="H3182" s="34">
        <v>71.14</v>
      </c>
      <c r="I3182" s="34">
        <v>12.38</v>
      </c>
      <c r="J3182" s="34">
        <v>58.76</v>
      </c>
      <c r="K3182" s="34">
        <v>10018.3525442789</v>
      </c>
      <c r="L3182" s="34">
        <v>12129.094622192</v>
      </c>
      <c r="M3182" s="31">
        <v>677071</v>
      </c>
      <c r="N3182" s="34"/>
      <c r="O3182" s="34" t="s">
        <v>22</v>
      </c>
      <c r="Q3182" s="1">
        <f>INDEX([1]房源台账数据源!$CZ:$CZ,MATCH(B3182,[1]房源台账数据源!$B:$B,0))</f>
        <v>677071</v>
      </c>
      <c r="R3182" s="1">
        <f>IF(U3182="未售",ROUNDDOWN(Q3182*(1-5%),0),INDEX([1]房源台账数据源!$AU:$AU,MATCH(B3182,[1]房源台账数据源!$B:$B,0)))</f>
        <v>643217</v>
      </c>
      <c r="S3182" s="23">
        <f t="shared" si="224"/>
        <v>0</v>
      </c>
      <c r="T3182" s="23">
        <f t="shared" si="225"/>
        <v>-0.0500006646274911</v>
      </c>
      <c r="U3182" s="1" t="str">
        <f>INDEX([1]房源台账数据源!$DE:$DE,MATCH(B3182,[1]房源台账数据源!$B:$B,0))</f>
        <v>未售</v>
      </c>
    </row>
    <row r="3183" s="1" customFormat="1" ht="16.5" customHeight="1" spans="1:21">
      <c r="A3183" s="34">
        <v>124</v>
      </c>
      <c r="B3183" s="28" t="s">
        <v>6419</v>
      </c>
      <c r="C3183" s="34">
        <v>9</v>
      </c>
      <c r="D3183" s="34" t="s">
        <v>6420</v>
      </c>
      <c r="E3183" s="34">
        <v>22</v>
      </c>
      <c r="F3183" s="34" t="s">
        <v>21</v>
      </c>
      <c r="G3183" s="34">
        <v>2.9</v>
      </c>
      <c r="H3183" s="34">
        <v>112.83</v>
      </c>
      <c r="I3183" s="34">
        <v>19.63</v>
      </c>
      <c r="J3183" s="34">
        <v>93.2</v>
      </c>
      <c r="K3183" s="34">
        <v>11238.7605246831</v>
      </c>
      <c r="L3183" s="34">
        <v>13605.8943133047</v>
      </c>
      <c r="M3183" s="31">
        <v>1204666</v>
      </c>
      <c r="N3183" s="34"/>
      <c r="O3183" s="34" t="s">
        <v>22</v>
      </c>
      <c r="Q3183" s="1">
        <f>INDEX([1]房源台账数据源!$CZ:$CZ,MATCH(B3183,[1]房源台账数据源!$B:$B,0))</f>
        <v>1204666</v>
      </c>
      <c r="R3183" s="1">
        <f>IF(U3183="未售",ROUNDDOWN(Q3183*(1-5%),0),INDEX([1]房源台账数据源!$AU:$AU,MATCH(B3183,[1]房源台账数据源!$B:$B,0)))</f>
        <v>1087041</v>
      </c>
      <c r="S3183" s="23">
        <f t="shared" si="224"/>
        <v>0</v>
      </c>
      <c r="T3183" s="23">
        <f t="shared" si="225"/>
        <v>-0.0976411719098904</v>
      </c>
      <c r="U3183" s="1" t="str">
        <f>INDEX([1]房源台账数据源!$DE:$DE,MATCH(B3183,[1]房源台账数据源!$B:$B,0))</f>
        <v>已售</v>
      </c>
    </row>
    <row r="3184" s="1" customFormat="1" ht="16.5" customHeight="1" spans="1:21">
      <c r="A3184" s="34">
        <v>125</v>
      </c>
      <c r="B3184" s="28" t="s">
        <v>6421</v>
      </c>
      <c r="C3184" s="34">
        <v>9</v>
      </c>
      <c r="D3184" s="34" t="s">
        <v>6422</v>
      </c>
      <c r="E3184" s="34">
        <v>23</v>
      </c>
      <c r="F3184" s="34" t="s">
        <v>21</v>
      </c>
      <c r="G3184" s="34">
        <v>2.9</v>
      </c>
      <c r="H3184" s="34">
        <v>114.44</v>
      </c>
      <c r="I3184" s="34">
        <v>19.91</v>
      </c>
      <c r="J3184" s="34">
        <v>94.53</v>
      </c>
      <c r="K3184" s="34">
        <v>10747.6162181056</v>
      </c>
      <c r="L3184" s="34">
        <v>13011.2895377129</v>
      </c>
      <c r="M3184" s="31">
        <v>1168460</v>
      </c>
      <c r="N3184" s="34"/>
      <c r="O3184" s="34" t="s">
        <v>22</v>
      </c>
      <c r="Q3184" s="1">
        <f>INDEX([1]房源台账数据源!$CZ:$CZ,MATCH(B3184,[1]房源台账数据源!$B:$B,0))</f>
        <v>1168460</v>
      </c>
      <c r="R3184" s="1">
        <f>IF(U3184="未售",ROUNDDOWN(Q3184*(1-5%),0),INDEX([1]房源台账数据源!$AU:$AU,MATCH(B3184,[1]房源台账数据源!$B:$B,0)))</f>
        <v>1110037</v>
      </c>
      <c r="S3184" s="23">
        <f t="shared" si="224"/>
        <v>0</v>
      </c>
      <c r="T3184" s="23">
        <f t="shared" si="225"/>
        <v>-0.05</v>
      </c>
      <c r="U3184" s="1" t="str">
        <f>INDEX([1]房源台账数据源!$DE:$DE,MATCH(B3184,[1]房源台账数据源!$B:$B,0))</f>
        <v>未售</v>
      </c>
    </row>
    <row r="3185" s="1" customFormat="1" ht="16.5" customHeight="1" spans="1:21">
      <c r="A3185" s="34">
        <v>126</v>
      </c>
      <c r="B3185" s="28" t="s">
        <v>6423</v>
      </c>
      <c r="C3185" s="34">
        <v>9</v>
      </c>
      <c r="D3185" s="34" t="s">
        <v>6424</v>
      </c>
      <c r="E3185" s="34">
        <v>23</v>
      </c>
      <c r="F3185" s="34" t="s">
        <v>21</v>
      </c>
      <c r="G3185" s="34">
        <v>2.9</v>
      </c>
      <c r="H3185" s="34">
        <v>114.44</v>
      </c>
      <c r="I3185" s="34">
        <v>19.91</v>
      </c>
      <c r="J3185" s="34">
        <v>94.53</v>
      </c>
      <c r="K3185" s="34">
        <v>10782.737242223</v>
      </c>
      <c r="L3185" s="34">
        <v>13053.8077858881</v>
      </c>
      <c r="M3185" s="31">
        <v>1172278</v>
      </c>
      <c r="N3185" s="34"/>
      <c r="O3185" s="34" t="s">
        <v>22</v>
      </c>
      <c r="Q3185" s="1">
        <f>INDEX([1]房源台账数据源!$CZ:$CZ,MATCH(B3185,[1]房源台账数据源!$B:$B,0))</f>
        <v>1172278</v>
      </c>
      <c r="R3185" s="1">
        <f>IF(U3185="未售",ROUNDDOWN(Q3185*(1-5%),0),INDEX([1]房源台账数据源!$AU:$AU,MATCH(B3185,[1]房源台账数据源!$B:$B,0)))</f>
        <v>1113664</v>
      </c>
      <c r="S3185" s="23">
        <f t="shared" si="224"/>
        <v>0</v>
      </c>
      <c r="T3185" s="23">
        <f t="shared" si="225"/>
        <v>-0.0500000853039979</v>
      </c>
      <c r="U3185" s="1" t="str">
        <f>INDEX([1]房源台账数据源!$DE:$DE,MATCH(B3185,[1]房源台账数据源!$B:$B,0))</f>
        <v>未售</v>
      </c>
    </row>
    <row r="3186" s="1" customFormat="1" ht="16.5" customHeight="1" spans="1:21">
      <c r="A3186" s="34">
        <v>127</v>
      </c>
      <c r="B3186" s="28" t="s">
        <v>6425</v>
      </c>
      <c r="C3186" s="34">
        <v>9</v>
      </c>
      <c r="D3186" s="34" t="s">
        <v>6426</v>
      </c>
      <c r="E3186" s="34">
        <v>23</v>
      </c>
      <c r="F3186" s="34" t="s">
        <v>21</v>
      </c>
      <c r="G3186" s="34">
        <v>2.9</v>
      </c>
      <c r="H3186" s="34">
        <v>112.83</v>
      </c>
      <c r="I3186" s="34">
        <v>19.63</v>
      </c>
      <c r="J3186" s="34">
        <v>93.2</v>
      </c>
      <c r="K3186" s="34">
        <v>11274.1176991935</v>
      </c>
      <c r="L3186" s="34">
        <v>13648.6984978541</v>
      </c>
      <c r="M3186" s="31">
        <v>1208456</v>
      </c>
      <c r="N3186" s="34"/>
      <c r="O3186" s="34" t="s">
        <v>22</v>
      </c>
      <c r="Q3186" s="1">
        <f>INDEX([1]房源台账数据源!$CZ:$CZ,MATCH(B3186,[1]房源台账数据源!$B:$B,0))</f>
        <v>1208456</v>
      </c>
      <c r="R3186" s="1">
        <f>IF(U3186="未售",ROUNDDOWN(Q3186*(1-5%),0),INDEX([1]房源台账数据源!$AU:$AU,MATCH(B3186,[1]房源台账数据源!$B:$B,0)))</f>
        <v>1090460</v>
      </c>
      <c r="S3186" s="23">
        <f t="shared" si="224"/>
        <v>0</v>
      </c>
      <c r="T3186" s="23">
        <f t="shared" si="225"/>
        <v>-0.0976419497275863</v>
      </c>
      <c r="U3186" s="1" t="str">
        <f>INDEX([1]房源台账数据源!$DE:$DE,MATCH(B3186,[1]房源台账数据源!$B:$B,0))</f>
        <v>已售</v>
      </c>
    </row>
    <row r="3187" s="1" customFormat="1" ht="16.5" customHeight="1" spans="1:21">
      <c r="A3187" s="34">
        <v>128</v>
      </c>
      <c r="B3187" s="28" t="s">
        <v>6427</v>
      </c>
      <c r="C3187" s="34">
        <v>9</v>
      </c>
      <c r="D3187" s="34" t="s">
        <v>6428</v>
      </c>
      <c r="E3187" s="34">
        <v>23</v>
      </c>
      <c r="F3187" s="34" t="s">
        <v>33</v>
      </c>
      <c r="G3187" s="34">
        <v>2.9</v>
      </c>
      <c r="H3187" s="34">
        <v>71.14</v>
      </c>
      <c r="I3187" s="34">
        <v>12.38</v>
      </c>
      <c r="J3187" s="34">
        <v>58.76</v>
      </c>
      <c r="K3187" s="34">
        <v>10054.126370537</v>
      </c>
      <c r="L3187" s="34">
        <v>12172.4055479918</v>
      </c>
      <c r="M3187" s="31">
        <v>679489</v>
      </c>
      <c r="N3187" s="34"/>
      <c r="O3187" s="34" t="s">
        <v>22</v>
      </c>
      <c r="Q3187" s="1">
        <f>INDEX([1]房源台账数据源!$CZ:$CZ,MATCH(B3187,[1]房源台账数据源!$B:$B,0))</f>
        <v>679489</v>
      </c>
      <c r="R3187" s="1">
        <f>IF(U3187="未售",ROUNDDOWN(Q3187*(1-5%),0),INDEX([1]房源台账数据源!$AU:$AU,MATCH(B3187,[1]房源台账数据源!$B:$B,0)))</f>
        <v>645514</v>
      </c>
      <c r="S3187" s="23">
        <f t="shared" si="224"/>
        <v>0</v>
      </c>
      <c r="T3187" s="23">
        <f t="shared" si="225"/>
        <v>-0.0500008094317936</v>
      </c>
      <c r="U3187" s="1" t="str">
        <f>INDEX([1]房源台账数据源!$DE:$DE,MATCH(B3187,[1]房源台账数据源!$B:$B,0))</f>
        <v>未售</v>
      </c>
    </row>
    <row r="3188" s="1" customFormat="1" ht="16.5" customHeight="1" spans="1:21">
      <c r="A3188" s="34">
        <v>129</v>
      </c>
      <c r="B3188" s="28" t="s">
        <v>6429</v>
      </c>
      <c r="C3188" s="34">
        <v>9</v>
      </c>
      <c r="D3188" s="34" t="s">
        <v>6430</v>
      </c>
      <c r="E3188" s="34">
        <v>23</v>
      </c>
      <c r="F3188" s="34" t="s">
        <v>33</v>
      </c>
      <c r="G3188" s="34">
        <v>2.9</v>
      </c>
      <c r="H3188" s="34">
        <v>71.14</v>
      </c>
      <c r="I3188" s="34">
        <v>12.38</v>
      </c>
      <c r="J3188" s="34">
        <v>58.76</v>
      </c>
      <c r="K3188" s="34">
        <v>10018.3525442789</v>
      </c>
      <c r="L3188" s="34">
        <v>12129.094622192</v>
      </c>
      <c r="M3188" s="31">
        <v>677071</v>
      </c>
      <c r="N3188" s="34"/>
      <c r="O3188" s="34" t="s">
        <v>22</v>
      </c>
      <c r="Q3188" s="1">
        <f>INDEX([1]房源台账数据源!$CZ:$CZ,MATCH(B3188,[1]房源台账数据源!$B:$B,0))</f>
        <v>677071</v>
      </c>
      <c r="R3188" s="1">
        <f>IF(U3188="未售",ROUNDDOWN(Q3188*(1-5%),0),INDEX([1]房源台账数据源!$AU:$AU,MATCH(B3188,[1]房源台账数据源!$B:$B,0)))</f>
        <v>643217</v>
      </c>
      <c r="S3188" s="23">
        <f t="shared" si="224"/>
        <v>0</v>
      </c>
      <c r="T3188" s="23">
        <f t="shared" si="225"/>
        <v>-0.0500006646274911</v>
      </c>
      <c r="U3188" s="1" t="str">
        <f>INDEX([1]房源台账数据源!$DE:$DE,MATCH(B3188,[1]房源台账数据源!$B:$B,0))</f>
        <v>未售</v>
      </c>
    </row>
    <row r="3189" s="1" customFormat="1" ht="16.5" customHeight="1" spans="1:21">
      <c r="A3189" s="34">
        <v>130</v>
      </c>
      <c r="B3189" s="28" t="s">
        <v>6431</v>
      </c>
      <c r="C3189" s="34">
        <v>9</v>
      </c>
      <c r="D3189" s="34" t="s">
        <v>6432</v>
      </c>
      <c r="E3189" s="34">
        <v>23</v>
      </c>
      <c r="F3189" s="34" t="s">
        <v>21</v>
      </c>
      <c r="G3189" s="34">
        <v>2.9</v>
      </c>
      <c r="H3189" s="34">
        <v>112.83</v>
      </c>
      <c r="I3189" s="34">
        <v>19.63</v>
      </c>
      <c r="J3189" s="34">
        <v>93.2</v>
      </c>
      <c r="K3189" s="34">
        <v>11238.7605246831</v>
      </c>
      <c r="L3189" s="34">
        <v>13605.8943133047</v>
      </c>
      <c r="M3189" s="31">
        <v>1204666</v>
      </c>
      <c r="N3189" s="34"/>
      <c r="O3189" s="34" t="s">
        <v>22</v>
      </c>
      <c r="Q3189" s="1">
        <f>INDEX([1]房源台账数据源!$CZ:$CZ,MATCH(B3189,[1]房源台账数据源!$B:$B,0))</f>
        <v>1204666</v>
      </c>
      <c r="R3189" s="1">
        <f>IF(U3189="未售",ROUNDDOWN(Q3189*(1-5%),0),INDEX([1]房源台账数据源!$AU:$AU,MATCH(B3189,[1]房源台账数据源!$B:$B,0)))</f>
        <v>1087041</v>
      </c>
      <c r="S3189" s="23">
        <f t="shared" si="224"/>
        <v>0</v>
      </c>
      <c r="T3189" s="23">
        <f t="shared" si="225"/>
        <v>-0.0976411719098904</v>
      </c>
      <c r="U3189" s="1" t="str">
        <f>INDEX([1]房源台账数据源!$DE:$DE,MATCH(B3189,[1]房源台账数据源!$B:$B,0))</f>
        <v>已售</v>
      </c>
    </row>
    <row r="3190" s="1" customFormat="1" ht="16.5" customHeight="1" spans="1:21">
      <c r="A3190" s="34">
        <v>131</v>
      </c>
      <c r="B3190" s="28" t="s">
        <v>6433</v>
      </c>
      <c r="C3190" s="34">
        <v>9</v>
      </c>
      <c r="D3190" s="34" t="s">
        <v>6434</v>
      </c>
      <c r="E3190" s="34">
        <v>24</v>
      </c>
      <c r="F3190" s="34" t="s">
        <v>21</v>
      </c>
      <c r="G3190" s="34">
        <v>2.9</v>
      </c>
      <c r="H3190" s="34">
        <v>114.44</v>
      </c>
      <c r="I3190" s="34">
        <v>19.91</v>
      </c>
      <c r="J3190" s="34">
        <v>94.53</v>
      </c>
      <c r="K3190" s="34">
        <v>10747.6162181056</v>
      </c>
      <c r="L3190" s="34">
        <v>13011.2895377129</v>
      </c>
      <c r="M3190" s="31">
        <v>1168460</v>
      </c>
      <c r="N3190" s="34"/>
      <c r="O3190" s="34" t="s">
        <v>22</v>
      </c>
      <c r="Q3190" s="1">
        <f>INDEX([1]房源台账数据源!$CZ:$CZ,MATCH(B3190,[1]房源台账数据源!$B:$B,0))</f>
        <v>1168460</v>
      </c>
      <c r="R3190" s="1">
        <f>IF(U3190="未售",ROUNDDOWN(Q3190*(1-5%),0),INDEX([1]房源台账数据源!$AU:$AU,MATCH(B3190,[1]房源台账数据源!$B:$B,0)))</f>
        <v>1110037</v>
      </c>
      <c r="S3190" s="23">
        <f t="shared" si="224"/>
        <v>0</v>
      </c>
      <c r="T3190" s="23">
        <f t="shared" si="225"/>
        <v>-0.05</v>
      </c>
      <c r="U3190" s="1" t="str">
        <f>INDEX([1]房源台账数据源!$DE:$DE,MATCH(B3190,[1]房源台账数据源!$B:$B,0))</f>
        <v>未售</v>
      </c>
    </row>
    <row r="3191" s="1" customFormat="1" ht="16.5" customHeight="1" spans="1:21">
      <c r="A3191" s="34">
        <v>132</v>
      </c>
      <c r="B3191" s="28" t="s">
        <v>6435</v>
      </c>
      <c r="C3191" s="34">
        <v>9</v>
      </c>
      <c r="D3191" s="34" t="s">
        <v>6436</v>
      </c>
      <c r="E3191" s="34">
        <v>24</v>
      </c>
      <c r="F3191" s="34" t="s">
        <v>21</v>
      </c>
      <c r="G3191" s="34">
        <v>2.9</v>
      </c>
      <c r="H3191" s="34">
        <v>114.44</v>
      </c>
      <c r="I3191" s="34">
        <v>19.91</v>
      </c>
      <c r="J3191" s="34">
        <v>94.53</v>
      </c>
      <c r="K3191" s="34">
        <v>10782.737242223</v>
      </c>
      <c r="L3191" s="34">
        <v>13053.8077858881</v>
      </c>
      <c r="M3191" s="31">
        <v>1172278</v>
      </c>
      <c r="N3191" s="34"/>
      <c r="O3191" s="34" t="s">
        <v>22</v>
      </c>
      <c r="Q3191" s="1">
        <f>INDEX([1]房源台账数据源!$CZ:$CZ,MATCH(B3191,[1]房源台账数据源!$B:$B,0))</f>
        <v>1172278</v>
      </c>
      <c r="R3191" s="1">
        <f>IF(U3191="未售",ROUNDDOWN(Q3191*(1-5%),0),INDEX([1]房源台账数据源!$AU:$AU,MATCH(B3191,[1]房源台账数据源!$B:$B,0)))</f>
        <v>1113664</v>
      </c>
      <c r="S3191" s="23">
        <f t="shared" si="224"/>
        <v>0</v>
      </c>
      <c r="T3191" s="23">
        <f t="shared" si="225"/>
        <v>-0.0500000853039979</v>
      </c>
      <c r="U3191" s="1" t="str">
        <f>INDEX([1]房源台账数据源!$DE:$DE,MATCH(B3191,[1]房源台账数据源!$B:$B,0))</f>
        <v>未售</v>
      </c>
    </row>
    <row r="3192" s="1" customFormat="1" ht="16.5" customHeight="1" spans="1:21">
      <c r="A3192" s="34">
        <v>133</v>
      </c>
      <c r="B3192" s="28" t="s">
        <v>6437</v>
      </c>
      <c r="C3192" s="34">
        <v>9</v>
      </c>
      <c r="D3192" s="34" t="s">
        <v>6438</v>
      </c>
      <c r="E3192" s="34">
        <v>24</v>
      </c>
      <c r="F3192" s="34" t="s">
        <v>21</v>
      </c>
      <c r="G3192" s="34">
        <v>2.9</v>
      </c>
      <c r="H3192" s="34">
        <v>112.83</v>
      </c>
      <c r="I3192" s="34">
        <v>19.63</v>
      </c>
      <c r="J3192" s="34">
        <v>93.2</v>
      </c>
      <c r="K3192" s="34">
        <v>11274.1176991935</v>
      </c>
      <c r="L3192" s="34">
        <v>13648.6984978541</v>
      </c>
      <c r="M3192" s="31">
        <v>1208456</v>
      </c>
      <c r="N3192" s="34"/>
      <c r="O3192" s="34" t="s">
        <v>22</v>
      </c>
      <c r="Q3192" s="1">
        <f>INDEX([1]房源台账数据源!$CZ:$CZ,MATCH(B3192,[1]房源台账数据源!$B:$B,0))</f>
        <v>1208456</v>
      </c>
      <c r="R3192" s="1">
        <f>IF(U3192="未售",ROUNDDOWN(Q3192*(1-5%),0),INDEX([1]房源台账数据源!$AU:$AU,MATCH(B3192,[1]房源台账数据源!$B:$B,0)))</f>
        <v>1090461</v>
      </c>
      <c r="S3192" s="23">
        <f t="shared" si="224"/>
        <v>0</v>
      </c>
      <c r="T3192" s="23">
        <f t="shared" si="225"/>
        <v>-0.0976411222253851</v>
      </c>
      <c r="U3192" s="1" t="str">
        <f>INDEX([1]房源台账数据源!$DE:$DE,MATCH(B3192,[1]房源台账数据源!$B:$B,0))</f>
        <v>已售</v>
      </c>
    </row>
    <row r="3193" s="1" customFormat="1" ht="16.5" customHeight="1" spans="1:21">
      <c r="A3193" s="34">
        <v>134</v>
      </c>
      <c r="B3193" s="28" t="s">
        <v>6439</v>
      </c>
      <c r="C3193" s="34">
        <v>9</v>
      </c>
      <c r="D3193" s="34" t="s">
        <v>6440</v>
      </c>
      <c r="E3193" s="34">
        <v>24</v>
      </c>
      <c r="F3193" s="34" t="s">
        <v>33</v>
      </c>
      <c r="G3193" s="34">
        <v>2.9</v>
      </c>
      <c r="H3193" s="34">
        <v>71.14</v>
      </c>
      <c r="I3193" s="34">
        <v>12.38</v>
      </c>
      <c r="J3193" s="34">
        <v>58.76</v>
      </c>
      <c r="K3193" s="34">
        <v>10054.126370537</v>
      </c>
      <c r="L3193" s="34">
        <v>12172.4055479918</v>
      </c>
      <c r="M3193" s="31">
        <v>679489</v>
      </c>
      <c r="N3193" s="34"/>
      <c r="O3193" s="34" t="s">
        <v>22</v>
      </c>
      <c r="Q3193" s="1">
        <f>INDEX([1]房源台账数据源!$CZ:$CZ,MATCH(B3193,[1]房源台账数据源!$B:$B,0))</f>
        <v>679489</v>
      </c>
      <c r="R3193" s="1">
        <f>IF(U3193="未售",ROUNDDOWN(Q3193*(1-5%),0),INDEX([1]房源台账数据源!$AU:$AU,MATCH(B3193,[1]房源台账数据源!$B:$B,0)))</f>
        <v>645514</v>
      </c>
      <c r="S3193" s="23">
        <f t="shared" si="224"/>
        <v>0</v>
      </c>
      <c r="T3193" s="23">
        <f t="shared" si="225"/>
        <v>-0.0500008094317936</v>
      </c>
      <c r="U3193" s="1" t="str">
        <f>INDEX([1]房源台账数据源!$DE:$DE,MATCH(B3193,[1]房源台账数据源!$B:$B,0))</f>
        <v>未售</v>
      </c>
    </row>
    <row r="3194" s="1" customFormat="1" ht="16.5" customHeight="1" spans="1:21">
      <c r="A3194" s="34">
        <v>135</v>
      </c>
      <c r="B3194" s="28" t="s">
        <v>6441</v>
      </c>
      <c r="C3194" s="34">
        <v>9</v>
      </c>
      <c r="D3194" s="34" t="s">
        <v>6442</v>
      </c>
      <c r="E3194" s="34">
        <v>24</v>
      </c>
      <c r="F3194" s="34" t="s">
        <v>33</v>
      </c>
      <c r="G3194" s="34">
        <v>2.9</v>
      </c>
      <c r="H3194" s="34">
        <v>71.14</v>
      </c>
      <c r="I3194" s="34">
        <v>12.38</v>
      </c>
      <c r="J3194" s="34">
        <v>58.76</v>
      </c>
      <c r="K3194" s="34">
        <v>10018.3525442789</v>
      </c>
      <c r="L3194" s="34">
        <v>12129.094622192</v>
      </c>
      <c r="M3194" s="31">
        <v>677071</v>
      </c>
      <c r="N3194" s="34"/>
      <c r="O3194" s="34" t="s">
        <v>22</v>
      </c>
      <c r="Q3194" s="1">
        <f>INDEX([1]房源台账数据源!$CZ:$CZ,MATCH(B3194,[1]房源台账数据源!$B:$B,0))</f>
        <v>677071</v>
      </c>
      <c r="R3194" s="1">
        <f>IF(U3194="未售",ROUNDDOWN(Q3194*(1-5%),0),INDEX([1]房源台账数据源!$AU:$AU,MATCH(B3194,[1]房源台账数据源!$B:$B,0)))</f>
        <v>643217</v>
      </c>
      <c r="S3194" s="23">
        <f t="shared" si="224"/>
        <v>0</v>
      </c>
      <c r="T3194" s="23">
        <f t="shared" si="225"/>
        <v>-0.0500006646274911</v>
      </c>
      <c r="U3194" s="1" t="str">
        <f>INDEX([1]房源台账数据源!$DE:$DE,MATCH(B3194,[1]房源台账数据源!$B:$B,0))</f>
        <v>未售</v>
      </c>
    </row>
    <row r="3195" s="1" customFormat="1" ht="16.5" customHeight="1" spans="1:21">
      <c r="A3195" s="34">
        <v>136</v>
      </c>
      <c r="B3195" s="28" t="s">
        <v>6443</v>
      </c>
      <c r="C3195" s="34">
        <v>9</v>
      </c>
      <c r="D3195" s="34" t="s">
        <v>6444</v>
      </c>
      <c r="E3195" s="34">
        <v>24</v>
      </c>
      <c r="F3195" s="34" t="s">
        <v>21</v>
      </c>
      <c r="G3195" s="34">
        <v>2.9</v>
      </c>
      <c r="H3195" s="34">
        <v>112.83</v>
      </c>
      <c r="I3195" s="34">
        <v>19.63</v>
      </c>
      <c r="J3195" s="34">
        <v>93.2</v>
      </c>
      <c r="K3195" s="34">
        <v>11238.7605246831</v>
      </c>
      <c r="L3195" s="34">
        <v>13605.8943133047</v>
      </c>
      <c r="M3195" s="31">
        <v>1204666</v>
      </c>
      <c r="N3195" s="34"/>
      <c r="O3195" s="34" t="s">
        <v>22</v>
      </c>
      <c r="Q3195" s="1">
        <f>INDEX([1]房源台账数据源!$CZ:$CZ,MATCH(B3195,[1]房源台账数据源!$B:$B,0))</f>
        <v>1204666</v>
      </c>
      <c r="R3195" s="1">
        <f>IF(U3195="未售",ROUNDDOWN(Q3195*(1-5%),0),INDEX([1]房源台账数据源!$AU:$AU,MATCH(B3195,[1]房源台账数据源!$B:$B,0)))</f>
        <v>1098134</v>
      </c>
      <c r="S3195" s="23">
        <f t="shared" si="224"/>
        <v>0</v>
      </c>
      <c r="T3195" s="23">
        <f t="shared" si="225"/>
        <v>-0.0884328104221419</v>
      </c>
      <c r="U3195" s="1" t="str">
        <f>INDEX([1]房源台账数据源!$DE:$DE,MATCH(B3195,[1]房源台账数据源!$B:$B,0))</f>
        <v>已售</v>
      </c>
    </row>
    <row r="3196" s="1" customFormat="1" ht="16.5" customHeight="1" spans="1:21">
      <c r="A3196" s="34">
        <v>137</v>
      </c>
      <c r="B3196" s="28" t="s">
        <v>6445</v>
      </c>
      <c r="C3196" s="34">
        <v>9</v>
      </c>
      <c r="D3196" s="34" t="s">
        <v>6446</v>
      </c>
      <c r="E3196" s="34">
        <v>25</v>
      </c>
      <c r="F3196" s="34" t="s">
        <v>21</v>
      </c>
      <c r="G3196" s="34">
        <v>2.9</v>
      </c>
      <c r="H3196" s="34">
        <v>114.44</v>
      </c>
      <c r="I3196" s="34">
        <v>19.91</v>
      </c>
      <c r="J3196" s="34">
        <v>94.53</v>
      </c>
      <c r="K3196" s="34">
        <v>10747.6162181056</v>
      </c>
      <c r="L3196" s="34">
        <v>13011.2895377129</v>
      </c>
      <c r="M3196" s="31">
        <v>1168460</v>
      </c>
      <c r="N3196" s="34"/>
      <c r="O3196" s="34" t="s">
        <v>22</v>
      </c>
      <c r="Q3196" s="1">
        <f>INDEX([1]房源台账数据源!$CZ:$CZ,MATCH(B3196,[1]房源台账数据源!$B:$B,0))</f>
        <v>1168460</v>
      </c>
      <c r="R3196" s="1">
        <f>IF(U3196="未售",ROUNDDOWN(Q3196*(1-5%),0),INDEX([1]房源台账数据源!$AU:$AU,MATCH(B3196,[1]房源台账数据源!$B:$B,0)))</f>
        <v>1110037</v>
      </c>
      <c r="S3196" s="23">
        <f t="shared" si="224"/>
        <v>0</v>
      </c>
      <c r="T3196" s="23">
        <f t="shared" si="225"/>
        <v>-0.05</v>
      </c>
      <c r="U3196" s="1" t="str">
        <f>INDEX([1]房源台账数据源!$DE:$DE,MATCH(B3196,[1]房源台账数据源!$B:$B,0))</f>
        <v>未售</v>
      </c>
    </row>
    <row r="3197" s="1" customFormat="1" ht="16.5" customHeight="1" spans="1:21">
      <c r="A3197" s="34">
        <v>138</v>
      </c>
      <c r="B3197" s="28" t="s">
        <v>6447</v>
      </c>
      <c r="C3197" s="34">
        <v>9</v>
      </c>
      <c r="D3197" s="34" t="s">
        <v>6448</v>
      </c>
      <c r="E3197" s="34">
        <v>25</v>
      </c>
      <c r="F3197" s="34" t="s">
        <v>21</v>
      </c>
      <c r="G3197" s="34">
        <v>2.9</v>
      </c>
      <c r="H3197" s="34">
        <v>114.44</v>
      </c>
      <c r="I3197" s="34">
        <v>19.91</v>
      </c>
      <c r="J3197" s="34">
        <v>94.53</v>
      </c>
      <c r="K3197" s="34">
        <v>10782.737242223</v>
      </c>
      <c r="L3197" s="34">
        <v>13053.8077858881</v>
      </c>
      <c r="M3197" s="31">
        <v>1172278</v>
      </c>
      <c r="N3197" s="34"/>
      <c r="O3197" s="34" t="s">
        <v>22</v>
      </c>
      <c r="Q3197" s="1">
        <f>INDEX([1]房源台账数据源!$CZ:$CZ,MATCH(B3197,[1]房源台账数据源!$B:$B,0))</f>
        <v>1172278</v>
      </c>
      <c r="R3197" s="1">
        <f>IF(U3197="未售",ROUNDDOWN(Q3197*(1-5%),0),INDEX([1]房源台账数据源!$AU:$AU,MATCH(B3197,[1]房源台账数据源!$B:$B,0)))</f>
        <v>1113664</v>
      </c>
      <c r="S3197" s="23">
        <f t="shared" si="224"/>
        <v>0</v>
      </c>
      <c r="T3197" s="23">
        <f t="shared" si="225"/>
        <v>-0.0500000853039979</v>
      </c>
      <c r="U3197" s="1" t="str">
        <f>INDEX([1]房源台账数据源!$DE:$DE,MATCH(B3197,[1]房源台账数据源!$B:$B,0))</f>
        <v>未售</v>
      </c>
    </row>
    <row r="3198" s="1" customFormat="1" ht="16.5" customHeight="1" spans="1:21">
      <c r="A3198" s="34">
        <v>139</v>
      </c>
      <c r="B3198" s="28" t="s">
        <v>6449</v>
      </c>
      <c r="C3198" s="34">
        <v>9</v>
      </c>
      <c r="D3198" s="34" t="s">
        <v>6450</v>
      </c>
      <c r="E3198" s="34">
        <v>25</v>
      </c>
      <c r="F3198" s="34" t="s">
        <v>21</v>
      </c>
      <c r="G3198" s="34">
        <v>2.9</v>
      </c>
      <c r="H3198" s="34">
        <v>112.83</v>
      </c>
      <c r="I3198" s="34">
        <v>19.63</v>
      </c>
      <c r="J3198" s="34">
        <v>93.2</v>
      </c>
      <c r="K3198" s="34">
        <v>11274.1176991935</v>
      </c>
      <c r="L3198" s="34">
        <v>13648.6984978541</v>
      </c>
      <c r="M3198" s="31">
        <v>1208456</v>
      </c>
      <c r="N3198" s="34"/>
      <c r="O3198" s="34" t="s">
        <v>22</v>
      </c>
      <c r="Q3198" s="1">
        <f>INDEX([1]房源台账数据源!$CZ:$CZ,MATCH(B3198,[1]房源台账数据源!$B:$B,0))</f>
        <v>1208456</v>
      </c>
      <c r="R3198" s="1">
        <f>IF(U3198="未售",ROUNDDOWN(Q3198*(1-5%),0),INDEX([1]房源台账数据源!$AU:$AU,MATCH(B3198,[1]房源台账数据源!$B:$B,0)))</f>
        <v>1101475</v>
      </c>
      <c r="S3198" s="23">
        <f t="shared" si="224"/>
        <v>0</v>
      </c>
      <c r="T3198" s="23">
        <f t="shared" si="225"/>
        <v>-0.0885270129818545</v>
      </c>
      <c r="U3198" s="1" t="str">
        <f>INDEX([1]房源台账数据源!$DE:$DE,MATCH(B3198,[1]房源台账数据源!$B:$B,0))</f>
        <v>已售</v>
      </c>
    </row>
    <row r="3199" s="1" customFormat="1" ht="16.5" customHeight="1" spans="1:21">
      <c r="A3199" s="34">
        <v>140</v>
      </c>
      <c r="B3199" s="28" t="s">
        <v>6451</v>
      </c>
      <c r="C3199" s="34">
        <v>9</v>
      </c>
      <c r="D3199" s="34" t="s">
        <v>6452</v>
      </c>
      <c r="E3199" s="34">
        <v>25</v>
      </c>
      <c r="F3199" s="34" t="s">
        <v>33</v>
      </c>
      <c r="G3199" s="34">
        <v>2.9</v>
      </c>
      <c r="H3199" s="34">
        <v>71.14</v>
      </c>
      <c r="I3199" s="34">
        <v>12.38</v>
      </c>
      <c r="J3199" s="34">
        <v>58.76</v>
      </c>
      <c r="K3199" s="34">
        <v>10054.126370537</v>
      </c>
      <c r="L3199" s="34">
        <v>12172.4055479918</v>
      </c>
      <c r="M3199" s="31">
        <v>679489</v>
      </c>
      <c r="N3199" s="34"/>
      <c r="O3199" s="34" t="s">
        <v>22</v>
      </c>
      <c r="Q3199" s="1">
        <f>INDEX([1]房源台账数据源!$CZ:$CZ,MATCH(B3199,[1]房源台账数据源!$B:$B,0))</f>
        <v>679489</v>
      </c>
      <c r="R3199" s="1">
        <f>IF(U3199="未售",ROUNDDOWN(Q3199*(1-5%),0),INDEX([1]房源台账数据源!$AU:$AU,MATCH(B3199,[1]房源台账数据源!$B:$B,0)))</f>
        <v>645514</v>
      </c>
      <c r="S3199" s="23">
        <f t="shared" si="224"/>
        <v>0</v>
      </c>
      <c r="T3199" s="23">
        <f t="shared" si="225"/>
        <v>-0.0500008094317936</v>
      </c>
      <c r="U3199" s="1" t="str">
        <f>INDEX([1]房源台账数据源!$DE:$DE,MATCH(B3199,[1]房源台账数据源!$B:$B,0))</f>
        <v>未售</v>
      </c>
    </row>
    <row r="3200" s="1" customFormat="1" ht="16.5" customHeight="1" spans="1:21">
      <c r="A3200" s="34">
        <v>141</v>
      </c>
      <c r="B3200" s="28" t="s">
        <v>6453</v>
      </c>
      <c r="C3200" s="34">
        <v>9</v>
      </c>
      <c r="D3200" s="34" t="s">
        <v>6454</v>
      </c>
      <c r="E3200" s="34">
        <v>25</v>
      </c>
      <c r="F3200" s="34" t="s">
        <v>33</v>
      </c>
      <c r="G3200" s="34">
        <v>2.9</v>
      </c>
      <c r="H3200" s="34">
        <v>71.14</v>
      </c>
      <c r="I3200" s="34">
        <v>12.38</v>
      </c>
      <c r="J3200" s="34">
        <v>58.76</v>
      </c>
      <c r="K3200" s="34">
        <v>10018.3525442789</v>
      </c>
      <c r="L3200" s="34">
        <v>12129.094622192</v>
      </c>
      <c r="M3200" s="31">
        <v>677071</v>
      </c>
      <c r="N3200" s="34"/>
      <c r="O3200" s="34" t="s">
        <v>22</v>
      </c>
      <c r="Q3200" s="1">
        <f>INDEX([1]房源台账数据源!$CZ:$CZ,MATCH(B3200,[1]房源台账数据源!$B:$B,0))</f>
        <v>677071</v>
      </c>
      <c r="R3200" s="1">
        <f>IF(U3200="未售",ROUNDDOWN(Q3200*(1-5%),0),INDEX([1]房源台账数据源!$AU:$AU,MATCH(B3200,[1]房源台账数据源!$B:$B,0)))</f>
        <v>643217</v>
      </c>
      <c r="S3200" s="23">
        <f t="shared" si="224"/>
        <v>0</v>
      </c>
      <c r="T3200" s="23">
        <f t="shared" si="225"/>
        <v>-0.0500006646274911</v>
      </c>
      <c r="U3200" s="1" t="str">
        <f>INDEX([1]房源台账数据源!$DE:$DE,MATCH(B3200,[1]房源台账数据源!$B:$B,0))</f>
        <v>未售</v>
      </c>
    </row>
    <row r="3201" s="1" customFormat="1" ht="16.5" customHeight="1" spans="1:21">
      <c r="A3201" s="34">
        <v>142</v>
      </c>
      <c r="B3201" s="28" t="s">
        <v>6455</v>
      </c>
      <c r="C3201" s="34">
        <v>9</v>
      </c>
      <c r="D3201" s="34" t="s">
        <v>6456</v>
      </c>
      <c r="E3201" s="34">
        <v>25</v>
      </c>
      <c r="F3201" s="34" t="s">
        <v>21</v>
      </c>
      <c r="G3201" s="34">
        <v>2.9</v>
      </c>
      <c r="H3201" s="34">
        <v>112.83</v>
      </c>
      <c r="I3201" s="34">
        <v>19.63</v>
      </c>
      <c r="J3201" s="34">
        <v>93.2</v>
      </c>
      <c r="K3201" s="34">
        <v>11238.7605246831</v>
      </c>
      <c r="L3201" s="34">
        <v>13605.8943133047</v>
      </c>
      <c r="M3201" s="31">
        <v>1204666</v>
      </c>
      <c r="N3201" s="34"/>
      <c r="O3201" s="34" t="s">
        <v>22</v>
      </c>
      <c r="Q3201" s="1">
        <f>INDEX([1]房源台账数据源!$CZ:$CZ,MATCH(B3201,[1]房源台账数据源!$B:$B,0))</f>
        <v>1204666</v>
      </c>
      <c r="R3201" s="1">
        <f>IF(U3201="未售",ROUNDDOWN(Q3201*(1-5%),0),INDEX([1]房源台账数据源!$AU:$AU,MATCH(B3201,[1]房源台账数据源!$B:$B,0)))</f>
        <v>1098021</v>
      </c>
      <c r="S3201" s="23">
        <f t="shared" si="224"/>
        <v>0</v>
      </c>
      <c r="T3201" s="23">
        <f t="shared" si="225"/>
        <v>-0.0885266123556239</v>
      </c>
      <c r="U3201" s="1" t="str">
        <f>INDEX([1]房源台账数据源!$DE:$DE,MATCH(B3201,[1]房源台账数据源!$B:$B,0))</f>
        <v>已售</v>
      </c>
    </row>
    <row r="3202" s="1" customFormat="1" ht="16.5" customHeight="1" spans="1:21">
      <c r="A3202" s="34">
        <v>143</v>
      </c>
      <c r="B3202" s="28" t="s">
        <v>6457</v>
      </c>
      <c r="C3202" s="34">
        <v>9</v>
      </c>
      <c r="D3202" s="34" t="s">
        <v>6458</v>
      </c>
      <c r="E3202" s="34">
        <v>26</v>
      </c>
      <c r="F3202" s="34" t="s">
        <v>21</v>
      </c>
      <c r="G3202" s="34">
        <v>2.9</v>
      </c>
      <c r="H3202" s="34">
        <v>114.44</v>
      </c>
      <c r="I3202" s="34">
        <v>19.91</v>
      </c>
      <c r="J3202" s="34">
        <v>94.53</v>
      </c>
      <c r="K3202" s="34">
        <v>10747.6162181056</v>
      </c>
      <c r="L3202" s="34">
        <v>13011.2895377129</v>
      </c>
      <c r="M3202" s="31">
        <v>1168460</v>
      </c>
      <c r="N3202" s="34"/>
      <c r="O3202" s="34" t="s">
        <v>22</v>
      </c>
      <c r="Q3202" s="1">
        <f>INDEX([1]房源台账数据源!$CZ:$CZ,MATCH(B3202,[1]房源台账数据源!$B:$B,0))</f>
        <v>1168460</v>
      </c>
      <c r="R3202" s="1">
        <f>IF(U3202="未售",ROUNDDOWN(Q3202*(1-5%),0),INDEX([1]房源台账数据源!$AU:$AU,MATCH(B3202,[1]房源台账数据源!$B:$B,0)))</f>
        <v>1110037</v>
      </c>
      <c r="S3202" s="23">
        <f t="shared" si="224"/>
        <v>0</v>
      </c>
      <c r="T3202" s="23">
        <f t="shared" si="225"/>
        <v>-0.05</v>
      </c>
      <c r="U3202" s="1" t="str">
        <f>INDEX([1]房源台账数据源!$DE:$DE,MATCH(B3202,[1]房源台账数据源!$B:$B,0))</f>
        <v>未售</v>
      </c>
    </row>
    <row r="3203" s="1" customFormat="1" ht="16.5" customHeight="1" spans="1:21">
      <c r="A3203" s="34">
        <v>144</v>
      </c>
      <c r="B3203" s="28" t="s">
        <v>6459</v>
      </c>
      <c r="C3203" s="34">
        <v>9</v>
      </c>
      <c r="D3203" s="34" t="s">
        <v>6460</v>
      </c>
      <c r="E3203" s="34">
        <v>26</v>
      </c>
      <c r="F3203" s="34" t="s">
        <v>21</v>
      </c>
      <c r="G3203" s="34">
        <v>2.9</v>
      </c>
      <c r="H3203" s="34">
        <v>114.44</v>
      </c>
      <c r="I3203" s="34">
        <v>19.91</v>
      </c>
      <c r="J3203" s="34">
        <v>94.53</v>
      </c>
      <c r="K3203" s="34">
        <v>10782.737242223</v>
      </c>
      <c r="L3203" s="34">
        <v>13053.8077858881</v>
      </c>
      <c r="M3203" s="31">
        <v>1172278</v>
      </c>
      <c r="N3203" s="34"/>
      <c r="O3203" s="34" t="s">
        <v>22</v>
      </c>
      <c r="Q3203" s="1">
        <f>INDEX([1]房源台账数据源!$CZ:$CZ,MATCH(B3203,[1]房源台账数据源!$B:$B,0))</f>
        <v>1172278</v>
      </c>
      <c r="R3203" s="1">
        <f>IF(U3203="未售",ROUNDDOWN(Q3203*(1-5%),0),INDEX([1]房源台账数据源!$AU:$AU,MATCH(B3203,[1]房源台账数据源!$B:$B,0)))</f>
        <v>1113664</v>
      </c>
      <c r="S3203" s="23">
        <f t="shared" ref="S3203:S3266" si="226">(M3203-$Q3203)/$Q3203</f>
        <v>0</v>
      </c>
      <c r="T3203" s="23">
        <f t="shared" ref="T3203:T3266" si="227">(R3203-$Q3203)/$Q3203</f>
        <v>-0.0500000853039979</v>
      </c>
      <c r="U3203" s="1" t="str">
        <f>INDEX([1]房源台账数据源!$DE:$DE,MATCH(B3203,[1]房源台账数据源!$B:$B,0))</f>
        <v>未售</v>
      </c>
    </row>
    <row r="3204" s="1" customFormat="1" ht="16.5" customHeight="1" spans="1:21">
      <c r="A3204" s="34">
        <v>145</v>
      </c>
      <c r="B3204" s="28" t="s">
        <v>6461</v>
      </c>
      <c r="C3204" s="34">
        <v>9</v>
      </c>
      <c r="D3204" s="34" t="s">
        <v>6462</v>
      </c>
      <c r="E3204" s="34">
        <v>26</v>
      </c>
      <c r="F3204" s="34" t="s">
        <v>21</v>
      </c>
      <c r="G3204" s="34">
        <v>2.9</v>
      </c>
      <c r="H3204" s="34">
        <v>112.83</v>
      </c>
      <c r="I3204" s="34">
        <v>19.63</v>
      </c>
      <c r="J3204" s="34">
        <v>93.2</v>
      </c>
      <c r="K3204" s="34">
        <v>11274.1176991935</v>
      </c>
      <c r="L3204" s="34">
        <v>13648.6984978541</v>
      </c>
      <c r="M3204" s="31">
        <v>1208456</v>
      </c>
      <c r="N3204" s="34"/>
      <c r="O3204" s="34" t="s">
        <v>22</v>
      </c>
      <c r="Q3204" s="1">
        <f>INDEX([1]房源台账数据源!$CZ:$CZ,MATCH(B3204,[1]房源台账数据源!$B:$B,0))</f>
        <v>1208456</v>
      </c>
      <c r="R3204" s="1">
        <f>IF(U3204="未售",ROUNDDOWN(Q3204*(1-5%),0),INDEX([1]房源台账数据源!$AU:$AU,MATCH(B3204,[1]房源台账数据源!$B:$B,0)))</f>
        <v>1090460</v>
      </c>
      <c r="S3204" s="23">
        <f t="shared" si="226"/>
        <v>0</v>
      </c>
      <c r="T3204" s="23">
        <f t="shared" si="227"/>
        <v>-0.0976419497275863</v>
      </c>
      <c r="U3204" s="1" t="str">
        <f>INDEX([1]房源台账数据源!$DE:$DE,MATCH(B3204,[1]房源台账数据源!$B:$B,0))</f>
        <v>已售</v>
      </c>
    </row>
    <row r="3205" s="1" customFormat="1" ht="16.5" customHeight="1" spans="1:21">
      <c r="A3205" s="34">
        <v>146</v>
      </c>
      <c r="B3205" s="28" t="s">
        <v>6463</v>
      </c>
      <c r="C3205" s="34">
        <v>9</v>
      </c>
      <c r="D3205" s="34" t="s">
        <v>6464</v>
      </c>
      <c r="E3205" s="34">
        <v>26</v>
      </c>
      <c r="F3205" s="34" t="s">
        <v>33</v>
      </c>
      <c r="G3205" s="34">
        <v>2.9</v>
      </c>
      <c r="H3205" s="34">
        <v>71.14</v>
      </c>
      <c r="I3205" s="34">
        <v>12.38</v>
      </c>
      <c r="J3205" s="34">
        <v>58.76</v>
      </c>
      <c r="K3205" s="34">
        <v>10054.126370537</v>
      </c>
      <c r="L3205" s="34">
        <v>12172.4055479918</v>
      </c>
      <c r="M3205" s="31">
        <v>679489</v>
      </c>
      <c r="N3205" s="34"/>
      <c r="O3205" s="34" t="s">
        <v>22</v>
      </c>
      <c r="Q3205" s="1">
        <f>INDEX([1]房源台账数据源!$CZ:$CZ,MATCH(B3205,[1]房源台账数据源!$B:$B,0))</f>
        <v>679489</v>
      </c>
      <c r="R3205" s="1">
        <f>IF(U3205="未售",ROUNDDOWN(Q3205*(1-5%),0),INDEX([1]房源台账数据源!$AU:$AU,MATCH(B3205,[1]房源台账数据源!$B:$B,0)))</f>
        <v>645514</v>
      </c>
      <c r="S3205" s="23">
        <f t="shared" si="226"/>
        <v>0</v>
      </c>
      <c r="T3205" s="23">
        <f t="shared" si="227"/>
        <v>-0.0500008094317936</v>
      </c>
      <c r="U3205" s="1" t="str">
        <f>INDEX([1]房源台账数据源!$DE:$DE,MATCH(B3205,[1]房源台账数据源!$B:$B,0))</f>
        <v>未售</v>
      </c>
    </row>
    <row r="3206" s="1" customFormat="1" ht="16.5" customHeight="1" spans="1:21">
      <c r="A3206" s="34">
        <v>147</v>
      </c>
      <c r="B3206" s="28" t="s">
        <v>6465</v>
      </c>
      <c r="C3206" s="34">
        <v>9</v>
      </c>
      <c r="D3206" s="34" t="s">
        <v>6466</v>
      </c>
      <c r="E3206" s="34">
        <v>26</v>
      </c>
      <c r="F3206" s="34" t="s">
        <v>33</v>
      </c>
      <c r="G3206" s="34">
        <v>2.9</v>
      </c>
      <c r="H3206" s="34">
        <v>71.14</v>
      </c>
      <c r="I3206" s="34">
        <v>12.38</v>
      </c>
      <c r="J3206" s="34">
        <v>58.76</v>
      </c>
      <c r="K3206" s="34">
        <v>10018.3525442789</v>
      </c>
      <c r="L3206" s="34">
        <v>12129.094622192</v>
      </c>
      <c r="M3206" s="31">
        <v>677071</v>
      </c>
      <c r="N3206" s="34"/>
      <c r="O3206" s="34" t="s">
        <v>22</v>
      </c>
      <c r="Q3206" s="1">
        <f>INDEX([1]房源台账数据源!$CZ:$CZ,MATCH(B3206,[1]房源台账数据源!$B:$B,0))</f>
        <v>677071</v>
      </c>
      <c r="R3206" s="1">
        <f>IF(U3206="未售",ROUNDDOWN(Q3206*(1-5%),0),INDEX([1]房源台账数据源!$AU:$AU,MATCH(B3206,[1]房源台账数据源!$B:$B,0)))</f>
        <v>643217</v>
      </c>
      <c r="S3206" s="23">
        <f t="shared" si="226"/>
        <v>0</v>
      </c>
      <c r="T3206" s="23">
        <f t="shared" si="227"/>
        <v>-0.0500006646274911</v>
      </c>
      <c r="U3206" s="1" t="str">
        <f>INDEX([1]房源台账数据源!$DE:$DE,MATCH(B3206,[1]房源台账数据源!$B:$B,0))</f>
        <v>未售</v>
      </c>
    </row>
    <row r="3207" s="1" customFormat="1" ht="16.5" customHeight="1" spans="1:21">
      <c r="A3207" s="34">
        <v>148</v>
      </c>
      <c r="B3207" s="28" t="s">
        <v>6467</v>
      </c>
      <c r="C3207" s="34">
        <v>9</v>
      </c>
      <c r="D3207" s="34" t="s">
        <v>6468</v>
      </c>
      <c r="E3207" s="34">
        <v>26</v>
      </c>
      <c r="F3207" s="34" t="s">
        <v>21</v>
      </c>
      <c r="G3207" s="34">
        <v>2.9</v>
      </c>
      <c r="H3207" s="34">
        <v>112.83</v>
      </c>
      <c r="I3207" s="34">
        <v>19.63</v>
      </c>
      <c r="J3207" s="34">
        <v>93.2</v>
      </c>
      <c r="K3207" s="34">
        <v>11238.7605246831</v>
      </c>
      <c r="L3207" s="34">
        <v>13605.8943133047</v>
      </c>
      <c r="M3207" s="31">
        <v>1204666</v>
      </c>
      <c r="N3207" s="34"/>
      <c r="O3207" s="34" t="s">
        <v>22</v>
      </c>
      <c r="Q3207" s="1">
        <f>INDEX([1]房源台账数据源!$CZ:$CZ,MATCH(B3207,[1]房源台账数据源!$B:$B,0))</f>
        <v>1204666</v>
      </c>
      <c r="R3207" s="1">
        <f>IF(U3207="未售",ROUNDDOWN(Q3207*(1-5%),0),INDEX([1]房源台账数据源!$AU:$AU,MATCH(B3207,[1]房源台账数据源!$B:$B,0)))</f>
        <v>1098021</v>
      </c>
      <c r="S3207" s="23">
        <f t="shared" si="226"/>
        <v>0</v>
      </c>
      <c r="T3207" s="23">
        <f t="shared" si="227"/>
        <v>-0.0885266123556239</v>
      </c>
      <c r="U3207" s="1" t="str">
        <f>INDEX([1]房源台账数据源!$DE:$DE,MATCH(B3207,[1]房源台账数据源!$B:$B,0))</f>
        <v>已售</v>
      </c>
    </row>
    <row r="3208" s="1" customFormat="1" ht="16.5" customHeight="1" spans="1:21">
      <c r="A3208" s="34">
        <v>149</v>
      </c>
      <c r="B3208" s="28" t="s">
        <v>6469</v>
      </c>
      <c r="C3208" s="34">
        <v>9</v>
      </c>
      <c r="D3208" s="34" t="s">
        <v>6470</v>
      </c>
      <c r="E3208" s="34">
        <v>27</v>
      </c>
      <c r="F3208" s="34" t="s">
        <v>21</v>
      </c>
      <c r="G3208" s="34">
        <v>2.9</v>
      </c>
      <c r="H3208" s="34">
        <v>114.44</v>
      </c>
      <c r="I3208" s="34">
        <v>19.91</v>
      </c>
      <c r="J3208" s="34">
        <v>94.53</v>
      </c>
      <c r="K3208" s="34">
        <v>10045.0751485495</v>
      </c>
      <c r="L3208" s="34">
        <v>12160.7785888078</v>
      </c>
      <c r="M3208" s="31">
        <v>1092081</v>
      </c>
      <c r="N3208" s="34"/>
      <c r="O3208" s="34" t="s">
        <v>22</v>
      </c>
      <c r="Q3208" s="1">
        <f>INDEX([1]房源台账数据源!$CZ:$CZ,MATCH(B3208,[1]房源台账数据源!$B:$B,0))</f>
        <v>1092081</v>
      </c>
      <c r="R3208" s="1">
        <f>IF(U3208="未售",ROUNDDOWN(Q3208*(1-5%),0),INDEX([1]房源台账数据源!$AU:$AU,MATCH(B3208,[1]房源台账数据源!$B:$B,0)))</f>
        <v>1037476</v>
      </c>
      <c r="S3208" s="23">
        <f t="shared" si="226"/>
        <v>0</v>
      </c>
      <c r="T3208" s="23">
        <f t="shared" si="227"/>
        <v>-0.0500008698988445</v>
      </c>
      <c r="U3208" s="1" t="str">
        <f>INDEX([1]房源台账数据源!$DE:$DE,MATCH(B3208,[1]房源台账数据源!$B:$B,0))</f>
        <v>未售</v>
      </c>
    </row>
    <row r="3209" s="1" customFormat="1" ht="16.5" customHeight="1" spans="1:21">
      <c r="A3209" s="34">
        <v>150</v>
      </c>
      <c r="B3209" s="28" t="s">
        <v>6471</v>
      </c>
      <c r="C3209" s="34">
        <v>9</v>
      </c>
      <c r="D3209" s="34" t="s">
        <v>6472</v>
      </c>
      <c r="E3209" s="34">
        <v>27</v>
      </c>
      <c r="F3209" s="34" t="s">
        <v>21</v>
      </c>
      <c r="G3209" s="34">
        <v>2.9</v>
      </c>
      <c r="H3209" s="34">
        <v>114.44</v>
      </c>
      <c r="I3209" s="34">
        <v>19.91</v>
      </c>
      <c r="J3209" s="34">
        <v>94.53</v>
      </c>
      <c r="K3209" s="34">
        <v>10080.1961726669</v>
      </c>
      <c r="L3209" s="34">
        <v>12203.296836983</v>
      </c>
      <c r="M3209" s="31">
        <v>1095899</v>
      </c>
      <c r="N3209" s="34"/>
      <c r="O3209" s="34" t="s">
        <v>22</v>
      </c>
      <c r="Q3209" s="1">
        <f>INDEX([1]房源台账数据源!$CZ:$CZ,MATCH(B3209,[1]房源台账数据源!$B:$B,0))</f>
        <v>1095899</v>
      </c>
      <c r="R3209" s="1">
        <f>IF(U3209="未售",ROUNDDOWN(Q3209*(1-5%),0),INDEX([1]房源台账数据源!$AU:$AU,MATCH(B3209,[1]房源台账数据源!$B:$B,0)))</f>
        <v>1041104</v>
      </c>
      <c r="S3209" s="23">
        <f t="shared" si="226"/>
        <v>0</v>
      </c>
      <c r="T3209" s="23">
        <f t="shared" si="227"/>
        <v>-0.0500000456246424</v>
      </c>
      <c r="U3209" s="1" t="str">
        <f>INDEX([1]房源台账数据源!$DE:$DE,MATCH(B3209,[1]房源台账数据源!$B:$B,0))</f>
        <v>未售</v>
      </c>
    </row>
    <row r="3210" s="1" customFormat="1" ht="16.5" customHeight="1" spans="1:21">
      <c r="A3210" s="34">
        <v>151</v>
      </c>
      <c r="B3210" s="28" t="s">
        <v>6473</v>
      </c>
      <c r="C3210" s="34">
        <v>9</v>
      </c>
      <c r="D3210" s="34" t="s">
        <v>6474</v>
      </c>
      <c r="E3210" s="34">
        <v>27</v>
      </c>
      <c r="F3210" s="34" t="s">
        <v>21</v>
      </c>
      <c r="G3210" s="34">
        <v>2.9</v>
      </c>
      <c r="H3210" s="34">
        <v>112.83</v>
      </c>
      <c r="I3210" s="34">
        <v>19.63</v>
      </c>
      <c r="J3210" s="34">
        <v>93.2</v>
      </c>
      <c r="K3210" s="34">
        <v>10566.9945936364</v>
      </c>
      <c r="L3210" s="34">
        <v>12792.6394849785</v>
      </c>
      <c r="M3210" s="31">
        <v>1132661</v>
      </c>
      <c r="N3210" s="34"/>
      <c r="O3210" s="34" t="s">
        <v>22</v>
      </c>
      <c r="Q3210" s="1">
        <f>INDEX([1]房源台账数据源!$CZ:$CZ,MATCH(B3210,[1]房源台账数据源!$B:$B,0))</f>
        <v>1132661</v>
      </c>
      <c r="R3210" s="1">
        <f>IF(U3210="未售",ROUNDDOWN(Q3210*(1-5%),0),INDEX([1]房源台账数据源!$AU:$AU,MATCH(B3210,[1]房源台账数据源!$B:$B,0)))</f>
        <v>1022072</v>
      </c>
      <c r="S3210" s="23">
        <f t="shared" si="226"/>
        <v>0</v>
      </c>
      <c r="T3210" s="23">
        <f t="shared" si="227"/>
        <v>-0.0976364508003719</v>
      </c>
      <c r="U3210" s="1" t="str">
        <f>INDEX([1]房源台账数据源!$DE:$DE,MATCH(B3210,[1]房源台账数据源!$B:$B,0))</f>
        <v>已售</v>
      </c>
    </row>
    <row r="3211" s="1" customFormat="1" ht="16.5" customHeight="1" spans="1:21">
      <c r="A3211" s="34">
        <v>152</v>
      </c>
      <c r="B3211" s="28" t="s">
        <v>6475</v>
      </c>
      <c r="C3211" s="34">
        <v>9</v>
      </c>
      <c r="D3211" s="34" t="s">
        <v>6476</v>
      </c>
      <c r="E3211" s="34">
        <v>27</v>
      </c>
      <c r="F3211" s="34" t="s">
        <v>33</v>
      </c>
      <c r="G3211" s="34">
        <v>2.9</v>
      </c>
      <c r="H3211" s="34">
        <v>71.14</v>
      </c>
      <c r="I3211" s="34">
        <v>12.38</v>
      </c>
      <c r="J3211" s="34">
        <v>58.76</v>
      </c>
      <c r="K3211" s="34">
        <v>9338.52052291257</v>
      </c>
      <c r="L3211" s="34">
        <v>11306.0304628999</v>
      </c>
      <c r="M3211" s="31">
        <v>631126</v>
      </c>
      <c r="N3211" s="34"/>
      <c r="O3211" s="34" t="s">
        <v>22</v>
      </c>
      <c r="Q3211" s="1">
        <f>INDEX([1]房源台账数据源!$CZ:$CZ,MATCH(B3211,[1]房源台账数据源!$B:$B,0))</f>
        <v>631126</v>
      </c>
      <c r="R3211" s="1">
        <f>IF(U3211="未售",ROUNDDOWN(Q3211*(1-5%),0),INDEX([1]房源台账数据源!$AU:$AU,MATCH(B3211,[1]房源台账数据源!$B:$B,0)))</f>
        <v>599569</v>
      </c>
      <c r="S3211" s="23">
        <f t="shared" si="226"/>
        <v>0</v>
      </c>
      <c r="T3211" s="23">
        <f t="shared" si="227"/>
        <v>-0.0500011091287635</v>
      </c>
      <c r="U3211" s="1" t="str">
        <f>INDEX([1]房源台账数据源!$DE:$DE,MATCH(B3211,[1]房源台账数据源!$B:$B,0))</f>
        <v>未售</v>
      </c>
    </row>
    <row r="3212" s="1" customFormat="1" ht="16.5" customHeight="1" spans="1:21">
      <c r="A3212" s="34">
        <v>153</v>
      </c>
      <c r="B3212" s="28" t="s">
        <v>6477</v>
      </c>
      <c r="C3212" s="34">
        <v>9</v>
      </c>
      <c r="D3212" s="34" t="s">
        <v>6478</v>
      </c>
      <c r="E3212" s="34">
        <v>27</v>
      </c>
      <c r="F3212" s="34" t="s">
        <v>33</v>
      </c>
      <c r="G3212" s="34">
        <v>2.9</v>
      </c>
      <c r="H3212" s="34">
        <v>71.14</v>
      </c>
      <c r="I3212" s="34">
        <v>12.38</v>
      </c>
      <c r="J3212" s="34">
        <v>58.76</v>
      </c>
      <c r="K3212" s="34">
        <v>9302.74669665448</v>
      </c>
      <c r="L3212" s="34">
        <v>11262.7195371001</v>
      </c>
      <c r="M3212" s="31">
        <v>628708</v>
      </c>
      <c r="N3212" s="34"/>
      <c r="O3212" s="34" t="s">
        <v>22</v>
      </c>
      <c r="Q3212" s="1">
        <f>INDEX([1]房源台账数据源!$CZ:$CZ,MATCH(B3212,[1]房源台账数据源!$B:$B,0))</f>
        <v>628708</v>
      </c>
      <c r="R3212" s="1">
        <f>IF(U3212="未售",ROUNDDOWN(Q3212*(1-5%),0),INDEX([1]房源台账数据源!$AU:$AU,MATCH(B3212,[1]房源台账数据源!$B:$B,0)))</f>
        <v>597272</v>
      </c>
      <c r="S3212" s="23">
        <f t="shared" si="226"/>
        <v>0</v>
      </c>
      <c r="T3212" s="23">
        <f t="shared" si="227"/>
        <v>-0.0500009543381029</v>
      </c>
      <c r="U3212" s="1" t="str">
        <f>INDEX([1]房源台账数据源!$DE:$DE,MATCH(B3212,[1]房源台账数据源!$B:$B,0))</f>
        <v>未售</v>
      </c>
    </row>
    <row r="3213" s="1" customFormat="1" ht="16.5" customHeight="1" spans="1:21">
      <c r="A3213" s="34">
        <v>154</v>
      </c>
      <c r="B3213" s="28" t="s">
        <v>6479</v>
      </c>
      <c r="C3213" s="34">
        <v>9</v>
      </c>
      <c r="D3213" s="34" t="s">
        <v>6480</v>
      </c>
      <c r="E3213" s="34">
        <v>27</v>
      </c>
      <c r="F3213" s="34" t="s">
        <v>21</v>
      </c>
      <c r="G3213" s="34">
        <v>2.9</v>
      </c>
      <c r="H3213" s="34">
        <v>112.83</v>
      </c>
      <c r="I3213" s="34">
        <v>19.63</v>
      </c>
      <c r="J3213" s="34">
        <v>93.2</v>
      </c>
      <c r="K3213" s="34">
        <v>10531.6374191261</v>
      </c>
      <c r="L3213" s="34">
        <v>12749.8353004292</v>
      </c>
      <c r="M3213" s="31">
        <v>1128871</v>
      </c>
      <c r="N3213" s="34"/>
      <c r="O3213" s="34" t="s">
        <v>22</v>
      </c>
      <c r="Q3213" s="1">
        <f>INDEX([1]房源台账数据源!$CZ:$CZ,MATCH(B3213,[1]房源台账数据源!$B:$B,0))</f>
        <v>1128871</v>
      </c>
      <c r="R3213" s="1">
        <f>IF(U3213="未售",ROUNDDOWN(Q3213*(1-5%),0),INDEX([1]房源台账数据源!$AU:$AU,MATCH(B3213,[1]房源台账数据源!$B:$B,0)))</f>
        <v>1072427</v>
      </c>
      <c r="S3213" s="23">
        <f t="shared" si="226"/>
        <v>0</v>
      </c>
      <c r="T3213" s="23">
        <f t="shared" si="227"/>
        <v>-0.0500003986283641</v>
      </c>
      <c r="U3213" s="1" t="str">
        <f>INDEX([1]房源台账数据源!$DE:$DE,MATCH(B3213,[1]房源台账数据源!$B:$B,0))</f>
        <v>未售</v>
      </c>
    </row>
    <row r="3214" s="1" customFormat="1" ht="16.5" customHeight="1" spans="1:21">
      <c r="A3214" s="34">
        <v>1</v>
      </c>
      <c r="B3214" s="28" t="s">
        <v>6481</v>
      </c>
      <c r="C3214" s="34">
        <v>10</v>
      </c>
      <c r="D3214" s="34" t="s">
        <v>6482</v>
      </c>
      <c r="E3214" s="34">
        <v>1</v>
      </c>
      <c r="F3214" s="34" t="s">
        <v>25</v>
      </c>
      <c r="G3214" s="34">
        <v>3.6</v>
      </c>
      <c r="H3214" s="34">
        <v>92.21</v>
      </c>
      <c r="I3214" s="34">
        <v>18.49</v>
      </c>
      <c r="J3214" s="34">
        <v>73.72</v>
      </c>
      <c r="K3214" s="34">
        <v>9152</v>
      </c>
      <c r="L3214" s="34">
        <v>11448</v>
      </c>
      <c r="M3214" s="31">
        <v>801711</v>
      </c>
      <c r="N3214" s="34"/>
      <c r="O3214" s="34" t="s">
        <v>22</v>
      </c>
      <c r="Q3214" s="1">
        <f>INDEX([1]房源台账数据源!$CZ:$CZ,MATCH(B3214,[1]房源台账数据源!$B:$B,0))</f>
        <v>801711</v>
      </c>
      <c r="R3214" s="1">
        <f>IF(U3214="未售",ROUNDDOWN(Q3214*(1-5%),0),INDEX([1]房源台账数据源!$AU:$AU,MATCH(B3214,[1]房源台账数据源!$B:$B,0)))</f>
        <v>761625</v>
      </c>
      <c r="S3214" s="23">
        <f t="shared" si="226"/>
        <v>0</v>
      </c>
      <c r="T3214" s="23">
        <f t="shared" si="227"/>
        <v>-0.0500005612995207</v>
      </c>
      <c r="U3214" s="1" t="str">
        <f>INDEX([1]房源台账数据源!$DE:$DE,MATCH(B3214,[1]房源台账数据源!$B:$B,0))</f>
        <v>未售</v>
      </c>
    </row>
    <row r="3215" s="1" customFormat="1" ht="16.5" customHeight="1" spans="1:21">
      <c r="A3215" s="34">
        <v>2</v>
      </c>
      <c r="B3215" s="28" t="s">
        <v>6483</v>
      </c>
      <c r="C3215" s="34">
        <v>10</v>
      </c>
      <c r="D3215" s="34" t="s">
        <v>6484</v>
      </c>
      <c r="E3215" s="34">
        <v>1</v>
      </c>
      <c r="F3215" s="34" t="s">
        <v>25</v>
      </c>
      <c r="G3215" s="34">
        <v>3.6</v>
      </c>
      <c r="H3215" s="34">
        <v>92.21</v>
      </c>
      <c r="I3215" s="34">
        <v>18.49</v>
      </c>
      <c r="J3215" s="34">
        <v>73.72</v>
      </c>
      <c r="K3215" s="34">
        <v>8680.28630300401</v>
      </c>
      <c r="L3215" s="34">
        <v>10857.4226804124</v>
      </c>
      <c r="M3215" s="31">
        <v>760389</v>
      </c>
      <c r="N3215" s="34"/>
      <c r="O3215" s="34" t="s">
        <v>22</v>
      </c>
      <c r="Q3215" s="1">
        <f>INDEX([1]房源台账数据源!$CZ:$CZ,MATCH(B3215,[1]房源台账数据源!$B:$B,0))</f>
        <v>760389</v>
      </c>
      <c r="R3215" s="1">
        <f>IF(U3215="未售",ROUNDDOWN(Q3215*(1-5%),0),INDEX([1]房源台账数据源!$AU:$AU,MATCH(B3215,[1]房源台账数据源!$B:$B,0)))</f>
        <v>722369</v>
      </c>
      <c r="S3215" s="23">
        <f t="shared" si="226"/>
        <v>0</v>
      </c>
      <c r="T3215" s="23">
        <f t="shared" si="227"/>
        <v>-0.050000723313988</v>
      </c>
      <c r="U3215" s="1" t="str">
        <f>INDEX([1]房源台账数据源!$DE:$DE,MATCH(B3215,[1]房源台账数据源!$B:$B,0))</f>
        <v>未售</v>
      </c>
    </row>
    <row r="3216" s="1" customFormat="1" ht="16.5" customHeight="1" spans="1:21">
      <c r="A3216" s="34">
        <v>3</v>
      </c>
      <c r="B3216" s="28" t="s">
        <v>6485</v>
      </c>
      <c r="C3216" s="34">
        <v>10</v>
      </c>
      <c r="D3216" s="34" t="s">
        <v>6486</v>
      </c>
      <c r="E3216" s="34">
        <v>1</v>
      </c>
      <c r="F3216" s="34" t="s">
        <v>33</v>
      </c>
      <c r="G3216" s="34">
        <v>3.6</v>
      </c>
      <c r="H3216" s="34">
        <v>71.06</v>
      </c>
      <c r="I3216" s="34">
        <v>14.25</v>
      </c>
      <c r="J3216" s="34">
        <v>56.81</v>
      </c>
      <c r="K3216" s="34">
        <v>8746.40866873065</v>
      </c>
      <c r="L3216" s="34">
        <v>10940.3238866397</v>
      </c>
      <c r="M3216" s="31">
        <v>590444</v>
      </c>
      <c r="N3216" s="34"/>
      <c r="O3216" s="34" t="s">
        <v>22</v>
      </c>
      <c r="Q3216" s="1">
        <f>INDEX([1]房源台账数据源!$CZ:$CZ,MATCH(B3216,[1]房源台账数据源!$B:$B,0))</f>
        <v>590444</v>
      </c>
      <c r="R3216" s="1">
        <f>IF(U3216="未售",ROUNDDOWN(Q3216*(1-5%),0),INDEX([1]房源台账数据源!$AU:$AU,MATCH(B3216,[1]房源台账数据源!$B:$B,0)))</f>
        <v>560921</v>
      </c>
      <c r="S3216" s="23">
        <f t="shared" si="226"/>
        <v>0</v>
      </c>
      <c r="T3216" s="23">
        <f t="shared" si="227"/>
        <v>-0.0500013549125743</v>
      </c>
      <c r="U3216" s="1" t="str">
        <f>INDEX([1]房源台账数据源!$DE:$DE,MATCH(B3216,[1]房源台账数据源!$B:$B,0))</f>
        <v>未售</v>
      </c>
    </row>
    <row r="3217" s="1" customFormat="1" ht="16.5" customHeight="1" spans="1:21">
      <c r="A3217" s="34">
        <v>4</v>
      </c>
      <c r="B3217" s="28" t="s">
        <v>6487</v>
      </c>
      <c r="C3217" s="34">
        <v>10</v>
      </c>
      <c r="D3217" s="34" t="s">
        <v>6488</v>
      </c>
      <c r="E3217" s="34">
        <v>1</v>
      </c>
      <c r="F3217" s="34" t="s">
        <v>33</v>
      </c>
      <c r="G3217" s="34">
        <v>3.6</v>
      </c>
      <c r="H3217" s="34">
        <v>71.06</v>
      </c>
      <c r="I3217" s="34">
        <v>14.25</v>
      </c>
      <c r="J3217" s="34">
        <v>56.81</v>
      </c>
      <c r="K3217" s="34">
        <v>8533.59555305376</v>
      </c>
      <c r="L3217" s="34">
        <v>10674.1295546559</v>
      </c>
      <c r="M3217" s="31">
        <v>576078</v>
      </c>
      <c r="N3217" s="34"/>
      <c r="O3217" s="34" t="s">
        <v>22</v>
      </c>
      <c r="Q3217" s="1">
        <f>INDEX([1]房源台账数据源!$CZ:$CZ,MATCH(B3217,[1]房源台账数据源!$B:$B,0))</f>
        <v>576078</v>
      </c>
      <c r="R3217" s="1">
        <f>IF(U3217="未售",ROUNDDOWN(Q3217*(1-5%),0),INDEX([1]房源台账数据源!$AU:$AU,MATCH(B3217,[1]房源台账数据源!$B:$B,0)))</f>
        <v>547274</v>
      </c>
      <c r="S3217" s="23">
        <f t="shared" si="226"/>
        <v>0</v>
      </c>
      <c r="T3217" s="23">
        <f t="shared" si="227"/>
        <v>-0.0500001735876045</v>
      </c>
      <c r="U3217" s="1" t="str">
        <f>INDEX([1]房源台账数据源!$DE:$DE,MATCH(B3217,[1]房源台账数据源!$B:$B,0))</f>
        <v>未售</v>
      </c>
    </row>
    <row r="3218" s="1" customFormat="1" ht="16.5" customHeight="1" spans="1:21">
      <c r="A3218" s="34">
        <v>5</v>
      </c>
      <c r="B3218" s="28" t="s">
        <v>6489</v>
      </c>
      <c r="C3218" s="34">
        <v>10</v>
      </c>
      <c r="D3218" s="34" t="s">
        <v>6490</v>
      </c>
      <c r="E3218" s="34">
        <v>2</v>
      </c>
      <c r="F3218" s="34" t="s">
        <v>25</v>
      </c>
      <c r="G3218" s="34">
        <v>2.9</v>
      </c>
      <c r="H3218" s="34">
        <v>92.21</v>
      </c>
      <c r="I3218" s="34">
        <v>18.49</v>
      </c>
      <c r="J3218" s="34">
        <v>73.72</v>
      </c>
      <c r="K3218" s="34">
        <v>9387.03557097929</v>
      </c>
      <c r="L3218" s="34">
        <v>11741.4344818231</v>
      </c>
      <c r="M3218" s="31">
        <v>822300</v>
      </c>
      <c r="N3218" s="34"/>
      <c r="O3218" s="34" t="s">
        <v>22</v>
      </c>
      <c r="Q3218" s="1">
        <f>INDEX([1]房源台账数据源!$CZ:$CZ,MATCH(B3218,[1]房源台账数据源!$B:$B,0))</f>
        <v>822300</v>
      </c>
      <c r="R3218" s="1">
        <f>IF(U3218="未售",ROUNDDOWN(Q3218*(1-5%),0),INDEX([1]房源台账数据源!$AU:$AU,MATCH(B3218,[1]房源台账数据源!$B:$B,0)))</f>
        <v>781185</v>
      </c>
      <c r="S3218" s="23">
        <f t="shared" si="226"/>
        <v>0</v>
      </c>
      <c r="T3218" s="23">
        <f t="shared" si="227"/>
        <v>-0.05</v>
      </c>
      <c r="U3218" s="1" t="str">
        <f>INDEX([1]房源台账数据源!$DE:$DE,MATCH(B3218,[1]房源台账数据源!$B:$B,0))</f>
        <v>未售</v>
      </c>
    </row>
    <row r="3219" s="1" customFormat="1" ht="16.5" customHeight="1" spans="1:21">
      <c r="A3219" s="34">
        <v>6</v>
      </c>
      <c r="B3219" s="28" t="s">
        <v>6491</v>
      </c>
      <c r="C3219" s="34">
        <v>10</v>
      </c>
      <c r="D3219" s="34" t="s">
        <v>6492</v>
      </c>
      <c r="E3219" s="34">
        <v>2</v>
      </c>
      <c r="F3219" s="34" t="s">
        <v>25</v>
      </c>
      <c r="G3219" s="34">
        <v>2.9</v>
      </c>
      <c r="H3219" s="34">
        <v>92.21</v>
      </c>
      <c r="I3219" s="34">
        <v>18.49</v>
      </c>
      <c r="J3219" s="34">
        <v>73.72</v>
      </c>
      <c r="K3219" s="34">
        <v>8915.02548530528</v>
      </c>
      <c r="L3219" s="34">
        <v>11151.037710255</v>
      </c>
      <c r="M3219" s="31">
        <v>780952</v>
      </c>
      <c r="N3219" s="34"/>
      <c r="O3219" s="34" t="s">
        <v>22</v>
      </c>
      <c r="Q3219" s="1">
        <f>INDEX([1]房源台账数据源!$CZ:$CZ,MATCH(B3219,[1]房源台账数据源!$B:$B,0))</f>
        <v>780952</v>
      </c>
      <c r="R3219" s="1">
        <f>IF(U3219="未售",ROUNDDOWN(Q3219*(1-5%),0),INDEX([1]房源台账数据源!$AU:$AU,MATCH(B3219,[1]房源台账数据源!$B:$B,0)))</f>
        <v>707576</v>
      </c>
      <c r="S3219" s="23">
        <f t="shared" si="226"/>
        <v>0</v>
      </c>
      <c r="T3219" s="23">
        <f t="shared" si="227"/>
        <v>-0.0939571190034727</v>
      </c>
      <c r="U3219" s="1" t="str">
        <f>INDEX([1]房源台账数据源!$DE:$DE,MATCH(B3219,[1]房源台账数据源!$B:$B,0))</f>
        <v>已售</v>
      </c>
    </row>
    <row r="3220" s="1" customFormat="1" ht="16.5" customHeight="1" spans="1:21">
      <c r="A3220" s="34">
        <v>7</v>
      </c>
      <c r="B3220" s="28" t="s">
        <v>6493</v>
      </c>
      <c r="C3220" s="34">
        <v>10</v>
      </c>
      <c r="D3220" s="34" t="s">
        <v>6494</v>
      </c>
      <c r="E3220" s="34">
        <v>2</v>
      </c>
      <c r="F3220" s="34" t="s">
        <v>33</v>
      </c>
      <c r="G3220" s="34">
        <v>2.9</v>
      </c>
      <c r="H3220" s="34">
        <v>71.06</v>
      </c>
      <c r="I3220" s="34">
        <v>14.25</v>
      </c>
      <c r="J3220" s="34">
        <v>56.81</v>
      </c>
      <c r="K3220" s="34">
        <v>8984.69462426119</v>
      </c>
      <c r="L3220" s="34">
        <v>11238.3805668016</v>
      </c>
      <c r="M3220" s="31">
        <v>606530</v>
      </c>
      <c r="N3220" s="34"/>
      <c r="O3220" s="34" t="s">
        <v>22</v>
      </c>
      <c r="Q3220" s="1">
        <f>INDEX([1]房源台账数据源!$CZ:$CZ,MATCH(B3220,[1]房源台账数据源!$B:$B,0))</f>
        <v>606530</v>
      </c>
      <c r="R3220" s="1">
        <f>IF(U3220="未售",ROUNDDOWN(Q3220*(1-5%),0),INDEX([1]房源台账数据源!$AU:$AU,MATCH(B3220,[1]房源台账数据源!$B:$B,0)))</f>
        <v>576203</v>
      </c>
      <c r="S3220" s="23">
        <f t="shared" si="226"/>
        <v>0</v>
      </c>
      <c r="T3220" s="23">
        <f t="shared" si="227"/>
        <v>-0.050000824361532</v>
      </c>
      <c r="U3220" s="1" t="str">
        <f>INDEX([1]房源台账数据源!$DE:$DE,MATCH(B3220,[1]房源台账数据源!$B:$B,0))</f>
        <v>未售</v>
      </c>
    </row>
    <row r="3221" s="1" customFormat="1" ht="16.5" customHeight="1" spans="1:21">
      <c r="A3221" s="34">
        <v>8</v>
      </c>
      <c r="B3221" s="28" t="s">
        <v>6495</v>
      </c>
      <c r="C3221" s="34">
        <v>10</v>
      </c>
      <c r="D3221" s="34" t="s">
        <v>6496</v>
      </c>
      <c r="E3221" s="34">
        <v>2</v>
      </c>
      <c r="F3221" s="34" t="s">
        <v>33</v>
      </c>
      <c r="G3221" s="34">
        <v>2.9</v>
      </c>
      <c r="H3221" s="34">
        <v>71.06</v>
      </c>
      <c r="I3221" s="34">
        <v>14.25</v>
      </c>
      <c r="J3221" s="34">
        <v>56.81</v>
      </c>
      <c r="K3221" s="34">
        <v>8771.88150858429</v>
      </c>
      <c r="L3221" s="34">
        <v>10972.1862348178</v>
      </c>
      <c r="M3221" s="31">
        <v>592164</v>
      </c>
      <c r="N3221" s="34"/>
      <c r="O3221" s="34" t="s">
        <v>22</v>
      </c>
      <c r="Q3221" s="1">
        <f>INDEX([1]房源台账数据源!$CZ:$CZ,MATCH(B3221,[1]房源台账数据源!$B:$B,0))</f>
        <v>592164</v>
      </c>
      <c r="R3221" s="1">
        <f>IF(U3221="未售",ROUNDDOWN(Q3221*(1-5%),0),INDEX([1]房源台账数据源!$AU:$AU,MATCH(B3221,[1]房源台账数据源!$B:$B,0)))</f>
        <v>562555</v>
      </c>
      <c r="S3221" s="23">
        <f t="shared" si="226"/>
        <v>0</v>
      </c>
      <c r="T3221" s="23">
        <f t="shared" si="227"/>
        <v>-0.0500013509770942</v>
      </c>
      <c r="U3221" s="1" t="str">
        <f>INDEX([1]房源台账数据源!$DE:$DE,MATCH(B3221,[1]房源台账数据源!$B:$B,0))</f>
        <v>未售</v>
      </c>
    </row>
    <row r="3222" s="1" customFormat="1" ht="16.5" customHeight="1" spans="1:21">
      <c r="A3222" s="34">
        <v>9</v>
      </c>
      <c r="B3222" s="28" t="s">
        <v>6497</v>
      </c>
      <c r="C3222" s="34">
        <v>10</v>
      </c>
      <c r="D3222" s="34" t="s">
        <v>6498</v>
      </c>
      <c r="E3222" s="34">
        <v>3</v>
      </c>
      <c r="F3222" s="34" t="s">
        <v>25</v>
      </c>
      <c r="G3222" s="34">
        <v>2.9</v>
      </c>
      <c r="H3222" s="34">
        <v>92.21</v>
      </c>
      <c r="I3222" s="34">
        <v>18.49</v>
      </c>
      <c r="J3222" s="34">
        <v>73.72</v>
      </c>
      <c r="K3222" s="34">
        <v>9544.00227741026</v>
      </c>
      <c r="L3222" s="34">
        <v>11937.7706185567</v>
      </c>
      <c r="M3222" s="31">
        <v>836050</v>
      </c>
      <c r="N3222" s="34"/>
      <c r="O3222" s="34" t="s">
        <v>22</v>
      </c>
      <c r="Q3222" s="1">
        <f>INDEX([1]房源台账数据源!$CZ:$CZ,MATCH(B3222,[1]房源台账数据源!$B:$B,0))</f>
        <v>836050</v>
      </c>
      <c r="R3222" s="1">
        <f>IF(U3222="未售",ROUNDDOWN(Q3222*(1-5%),0),INDEX([1]房源台账数据源!$AU:$AU,MATCH(B3222,[1]房源台账数据源!$B:$B,0)))</f>
        <v>765234</v>
      </c>
      <c r="S3222" s="23">
        <f t="shared" si="226"/>
        <v>0</v>
      </c>
      <c r="T3222" s="23">
        <f t="shared" si="227"/>
        <v>-0.0847030679983255</v>
      </c>
      <c r="U3222" s="1" t="str">
        <f>INDEX([1]房源台账数据源!$DE:$DE,MATCH(B3222,[1]房源台账数据源!$B:$B,0))</f>
        <v>已售</v>
      </c>
    </row>
    <row r="3223" s="1" customFormat="1" ht="16.5" customHeight="1" spans="1:21">
      <c r="A3223" s="34">
        <v>10</v>
      </c>
      <c r="B3223" s="28" t="s">
        <v>6499</v>
      </c>
      <c r="C3223" s="34">
        <v>10</v>
      </c>
      <c r="D3223" s="34" t="s">
        <v>6500</v>
      </c>
      <c r="E3223" s="34">
        <v>3</v>
      </c>
      <c r="F3223" s="34" t="s">
        <v>25</v>
      </c>
      <c r="G3223" s="34">
        <v>2.9</v>
      </c>
      <c r="H3223" s="34">
        <v>92.21</v>
      </c>
      <c r="I3223" s="34">
        <v>18.49</v>
      </c>
      <c r="J3223" s="34">
        <v>73.72</v>
      </c>
      <c r="K3223" s="34">
        <v>9980.79275566641</v>
      </c>
      <c r="L3223" s="34">
        <v>12484.1142159523</v>
      </c>
      <c r="M3223" s="31">
        <v>874313</v>
      </c>
      <c r="N3223" s="34"/>
      <c r="O3223" s="34" t="s">
        <v>22</v>
      </c>
      <c r="Q3223" s="1">
        <f>INDEX([1]房源台账数据源!$CZ:$CZ,MATCH(B3223,[1]房源台账数据源!$B:$B,0))</f>
        <v>874313</v>
      </c>
      <c r="R3223" s="1">
        <f>IF(U3223="未售",ROUNDDOWN(Q3223*(1-5%),0),INDEX([1]房源台账数据源!$AU:$AU,MATCH(B3223,[1]房源台账数据源!$B:$B,0)))</f>
        <v>830597</v>
      </c>
      <c r="S3223" s="23">
        <f t="shared" si="226"/>
        <v>0</v>
      </c>
      <c r="T3223" s="23">
        <f t="shared" si="227"/>
        <v>-0.0500004003143039</v>
      </c>
      <c r="U3223" s="1" t="str">
        <f>INDEX([1]房源台账数据源!$DE:$DE,MATCH(B3223,[1]房源台账数据源!$B:$B,0))</f>
        <v>未售</v>
      </c>
    </row>
    <row r="3224" s="1" customFormat="1" ht="16.5" customHeight="1" spans="1:21">
      <c r="A3224" s="34">
        <v>11</v>
      </c>
      <c r="B3224" s="28" t="s">
        <v>6501</v>
      </c>
      <c r="C3224" s="34">
        <v>10</v>
      </c>
      <c r="D3224" s="34" t="s">
        <v>6502</v>
      </c>
      <c r="E3224" s="34">
        <v>3</v>
      </c>
      <c r="F3224" s="34" t="s">
        <v>25</v>
      </c>
      <c r="G3224" s="34">
        <v>2.9</v>
      </c>
      <c r="H3224" s="34">
        <v>92.21</v>
      </c>
      <c r="I3224" s="34">
        <v>18.49</v>
      </c>
      <c r="J3224" s="34">
        <v>73.72</v>
      </c>
      <c r="K3224" s="34">
        <v>9387.03557097929</v>
      </c>
      <c r="L3224" s="34">
        <v>11741.4344818231</v>
      </c>
      <c r="M3224" s="31">
        <v>822300</v>
      </c>
      <c r="N3224" s="34"/>
      <c r="O3224" s="34" t="s">
        <v>22</v>
      </c>
      <c r="Q3224" s="1">
        <f>INDEX([1]房源台账数据源!$CZ:$CZ,MATCH(B3224,[1]房源台账数据源!$B:$B,0))</f>
        <v>822300</v>
      </c>
      <c r="R3224" s="1">
        <f>IF(U3224="未售",ROUNDDOWN(Q3224*(1-5%),0),INDEX([1]房源台账数据源!$AU:$AU,MATCH(B3224,[1]房源台账数据源!$B:$B,0)))</f>
        <v>781185</v>
      </c>
      <c r="S3224" s="23">
        <f t="shared" si="226"/>
        <v>0</v>
      </c>
      <c r="T3224" s="23">
        <f t="shared" si="227"/>
        <v>-0.05</v>
      </c>
      <c r="U3224" s="1" t="str">
        <f>INDEX([1]房源台账数据源!$DE:$DE,MATCH(B3224,[1]房源台账数据源!$B:$B,0))</f>
        <v>未售</v>
      </c>
    </row>
    <row r="3225" s="1" customFormat="1" ht="16.5" customHeight="1" spans="1:21">
      <c r="A3225" s="34">
        <v>12</v>
      </c>
      <c r="B3225" s="28" t="s">
        <v>6503</v>
      </c>
      <c r="C3225" s="34">
        <v>10</v>
      </c>
      <c r="D3225" s="34" t="s">
        <v>6504</v>
      </c>
      <c r="E3225" s="34">
        <v>3</v>
      </c>
      <c r="F3225" s="34" t="s">
        <v>25</v>
      </c>
      <c r="G3225" s="34">
        <v>2.9</v>
      </c>
      <c r="H3225" s="34">
        <v>92.21</v>
      </c>
      <c r="I3225" s="34">
        <v>18.49</v>
      </c>
      <c r="J3225" s="34">
        <v>73.72</v>
      </c>
      <c r="K3225" s="34">
        <v>8915.02548530528</v>
      </c>
      <c r="L3225" s="34">
        <v>11151.037710255</v>
      </c>
      <c r="M3225" s="31">
        <v>780952</v>
      </c>
      <c r="N3225" s="34"/>
      <c r="O3225" s="34" t="s">
        <v>22</v>
      </c>
      <c r="Q3225" s="1">
        <f>INDEX([1]房源台账数据源!$CZ:$CZ,MATCH(B3225,[1]房源台账数据源!$B:$B,0))</f>
        <v>780952</v>
      </c>
      <c r="R3225" s="1">
        <f>IF(U3225="未售",ROUNDDOWN(Q3225*(1-5%),0),INDEX([1]房源台账数据源!$AU:$AU,MATCH(B3225,[1]房源台账数据源!$B:$B,0)))</f>
        <v>707576</v>
      </c>
      <c r="S3225" s="23">
        <f t="shared" si="226"/>
        <v>0</v>
      </c>
      <c r="T3225" s="23">
        <f t="shared" si="227"/>
        <v>-0.0939571190034727</v>
      </c>
      <c r="U3225" s="1" t="str">
        <f>INDEX([1]房源台账数据源!$DE:$DE,MATCH(B3225,[1]房源台账数据源!$B:$B,0))</f>
        <v>已售</v>
      </c>
    </row>
    <row r="3226" s="1" customFormat="1" ht="16.5" customHeight="1" spans="1:21">
      <c r="A3226" s="34">
        <v>13</v>
      </c>
      <c r="B3226" s="28" t="s">
        <v>6505</v>
      </c>
      <c r="C3226" s="34">
        <v>10</v>
      </c>
      <c r="D3226" s="34" t="s">
        <v>6506</v>
      </c>
      <c r="E3226" s="34">
        <v>3</v>
      </c>
      <c r="F3226" s="34" t="s">
        <v>33</v>
      </c>
      <c r="G3226" s="34">
        <v>2.9</v>
      </c>
      <c r="H3226" s="34">
        <v>71.05</v>
      </c>
      <c r="I3226" s="34">
        <v>14.24</v>
      </c>
      <c r="J3226" s="34">
        <v>56.81</v>
      </c>
      <c r="K3226" s="34">
        <v>8985.95918367347</v>
      </c>
      <c r="L3226" s="34">
        <v>11238.3805668016</v>
      </c>
      <c r="M3226" s="31">
        <v>606530</v>
      </c>
      <c r="N3226" s="34"/>
      <c r="O3226" s="34" t="s">
        <v>22</v>
      </c>
      <c r="Q3226" s="1">
        <f>INDEX([1]房源台账数据源!$CZ:$CZ,MATCH(B3226,[1]房源台账数据源!$B:$B,0))</f>
        <v>606530</v>
      </c>
      <c r="R3226" s="1">
        <f>IF(U3226="未售",ROUNDDOWN(Q3226*(1-5%),0),INDEX([1]房源台账数据源!$AU:$AU,MATCH(B3226,[1]房源台账数据源!$B:$B,0)))</f>
        <v>576203</v>
      </c>
      <c r="S3226" s="23">
        <f t="shared" si="226"/>
        <v>0</v>
      </c>
      <c r="T3226" s="23">
        <f t="shared" si="227"/>
        <v>-0.050000824361532</v>
      </c>
      <c r="U3226" s="1" t="str">
        <f>INDEX([1]房源台账数据源!$DE:$DE,MATCH(B3226,[1]房源台账数据源!$B:$B,0))</f>
        <v>未售</v>
      </c>
    </row>
    <row r="3227" s="1" customFormat="1" ht="16.5" customHeight="1" spans="1:21">
      <c r="A3227" s="34">
        <v>14</v>
      </c>
      <c r="B3227" s="28" t="s">
        <v>6507</v>
      </c>
      <c r="C3227" s="34">
        <v>10</v>
      </c>
      <c r="D3227" s="34" t="s">
        <v>6508</v>
      </c>
      <c r="E3227" s="34">
        <v>3</v>
      </c>
      <c r="F3227" s="34" t="s">
        <v>33</v>
      </c>
      <c r="G3227" s="34">
        <v>2.9</v>
      </c>
      <c r="H3227" s="34">
        <v>71.06</v>
      </c>
      <c r="I3227" s="34">
        <v>14.25</v>
      </c>
      <c r="J3227" s="34">
        <v>56.81</v>
      </c>
      <c r="K3227" s="34">
        <v>8771.88150858429</v>
      </c>
      <c r="L3227" s="34">
        <v>10972.1862348178</v>
      </c>
      <c r="M3227" s="31">
        <v>592164</v>
      </c>
      <c r="N3227" s="34"/>
      <c r="O3227" s="34" t="s">
        <v>22</v>
      </c>
      <c r="Q3227" s="1">
        <f>INDEX([1]房源台账数据源!$CZ:$CZ,MATCH(B3227,[1]房源台账数据源!$B:$B,0))</f>
        <v>592164</v>
      </c>
      <c r="R3227" s="1">
        <f>IF(U3227="未售",ROUNDDOWN(Q3227*(1-5%),0),INDEX([1]房源台账数据源!$AU:$AU,MATCH(B3227,[1]房源台账数据源!$B:$B,0)))</f>
        <v>562555</v>
      </c>
      <c r="S3227" s="23">
        <f t="shared" si="226"/>
        <v>0</v>
      </c>
      <c r="T3227" s="23">
        <f t="shared" si="227"/>
        <v>-0.0500013509770942</v>
      </c>
      <c r="U3227" s="1" t="str">
        <f>INDEX([1]房源台账数据源!$DE:$DE,MATCH(B3227,[1]房源台账数据源!$B:$B,0))</f>
        <v>未售</v>
      </c>
    </row>
    <row r="3228" s="1" customFormat="1" ht="16.5" customHeight="1" spans="1:21">
      <c r="A3228" s="34">
        <v>15</v>
      </c>
      <c r="B3228" s="28" t="s">
        <v>6509</v>
      </c>
      <c r="C3228" s="34">
        <v>10</v>
      </c>
      <c r="D3228" s="34" t="s">
        <v>6510</v>
      </c>
      <c r="E3228" s="34">
        <v>4</v>
      </c>
      <c r="F3228" s="34" t="s">
        <v>25</v>
      </c>
      <c r="G3228" s="34">
        <v>2.9</v>
      </c>
      <c r="H3228" s="34">
        <v>92.21</v>
      </c>
      <c r="I3228" s="34">
        <v>18.49</v>
      </c>
      <c r="J3228" s="34">
        <v>73.72</v>
      </c>
      <c r="K3228" s="34">
        <v>9544.00227741026</v>
      </c>
      <c r="L3228" s="34">
        <v>11937.7706185567</v>
      </c>
      <c r="M3228" s="31">
        <v>836050</v>
      </c>
      <c r="N3228" s="34"/>
      <c r="O3228" s="34" t="s">
        <v>22</v>
      </c>
      <c r="Q3228" s="1">
        <f>INDEX([1]房源台账数据源!$CZ:$CZ,MATCH(B3228,[1]房源台账数据源!$B:$B,0))</f>
        <v>836050</v>
      </c>
      <c r="R3228" s="1">
        <f>IF(U3228="未售",ROUNDDOWN(Q3228*(1-5%),0),INDEX([1]房源台账数据源!$AU:$AU,MATCH(B3228,[1]房源台账数据源!$B:$B,0)))</f>
        <v>765234</v>
      </c>
      <c r="S3228" s="23">
        <f t="shared" si="226"/>
        <v>0</v>
      </c>
      <c r="T3228" s="23">
        <f t="shared" si="227"/>
        <v>-0.0847030679983255</v>
      </c>
      <c r="U3228" s="1" t="str">
        <f>INDEX([1]房源台账数据源!$DE:$DE,MATCH(B3228,[1]房源台账数据源!$B:$B,0))</f>
        <v>已售</v>
      </c>
    </row>
    <row r="3229" s="1" customFormat="1" ht="16.5" customHeight="1" spans="1:21">
      <c r="A3229" s="34">
        <v>16</v>
      </c>
      <c r="B3229" s="28" t="s">
        <v>6511</v>
      </c>
      <c r="C3229" s="34">
        <v>10</v>
      </c>
      <c r="D3229" s="34" t="s">
        <v>6512</v>
      </c>
      <c r="E3229" s="34">
        <v>4</v>
      </c>
      <c r="F3229" s="34" t="s">
        <v>25</v>
      </c>
      <c r="G3229" s="34">
        <v>2.9</v>
      </c>
      <c r="H3229" s="34">
        <v>92.21</v>
      </c>
      <c r="I3229" s="34">
        <v>18.49</v>
      </c>
      <c r="J3229" s="34">
        <v>73.72</v>
      </c>
      <c r="K3229" s="34">
        <v>9980.79275566641</v>
      </c>
      <c r="L3229" s="34">
        <v>12484.1142159523</v>
      </c>
      <c r="M3229" s="31">
        <v>874313</v>
      </c>
      <c r="N3229" s="34"/>
      <c r="O3229" s="34" t="s">
        <v>22</v>
      </c>
      <c r="Q3229" s="1">
        <f>INDEX([1]房源台账数据源!$CZ:$CZ,MATCH(B3229,[1]房源台账数据源!$B:$B,0))</f>
        <v>874313</v>
      </c>
      <c r="R3229" s="1">
        <f>IF(U3229="未售",ROUNDDOWN(Q3229*(1-5%),0),INDEX([1]房源台账数据源!$AU:$AU,MATCH(B3229,[1]房源台账数据源!$B:$B,0)))</f>
        <v>830597</v>
      </c>
      <c r="S3229" s="23">
        <f t="shared" si="226"/>
        <v>0</v>
      </c>
      <c r="T3229" s="23">
        <f t="shared" si="227"/>
        <v>-0.0500004003143039</v>
      </c>
      <c r="U3229" s="1" t="str">
        <f>INDEX([1]房源台账数据源!$DE:$DE,MATCH(B3229,[1]房源台账数据源!$B:$B,0))</f>
        <v>未售</v>
      </c>
    </row>
    <row r="3230" s="1" customFormat="1" ht="16.5" customHeight="1" spans="1:21">
      <c r="A3230" s="34">
        <v>17</v>
      </c>
      <c r="B3230" s="28" t="s">
        <v>6513</v>
      </c>
      <c r="C3230" s="34">
        <v>10</v>
      </c>
      <c r="D3230" s="34" t="s">
        <v>6514</v>
      </c>
      <c r="E3230" s="34">
        <v>4</v>
      </c>
      <c r="F3230" s="34" t="s">
        <v>25</v>
      </c>
      <c r="G3230" s="34">
        <v>2.9</v>
      </c>
      <c r="H3230" s="34">
        <v>92.21</v>
      </c>
      <c r="I3230" s="34">
        <v>18.49</v>
      </c>
      <c r="J3230" s="34">
        <v>73.72</v>
      </c>
      <c r="K3230" s="34">
        <v>9387.03557097929</v>
      </c>
      <c r="L3230" s="34">
        <v>11741.4344818231</v>
      </c>
      <c r="M3230" s="31">
        <v>822300</v>
      </c>
      <c r="N3230" s="34"/>
      <c r="O3230" s="34" t="s">
        <v>22</v>
      </c>
      <c r="Q3230" s="1">
        <f>INDEX([1]房源台账数据源!$CZ:$CZ,MATCH(B3230,[1]房源台账数据源!$B:$B,0))</f>
        <v>822300</v>
      </c>
      <c r="R3230" s="1">
        <f>IF(U3230="未售",ROUNDDOWN(Q3230*(1-5%),0),INDEX([1]房源台账数据源!$AU:$AU,MATCH(B3230,[1]房源台账数据源!$B:$B,0)))</f>
        <v>781185</v>
      </c>
      <c r="S3230" s="23">
        <f t="shared" si="226"/>
        <v>0</v>
      </c>
      <c r="T3230" s="23">
        <f t="shared" si="227"/>
        <v>-0.05</v>
      </c>
      <c r="U3230" s="1" t="str">
        <f>INDEX([1]房源台账数据源!$DE:$DE,MATCH(B3230,[1]房源台账数据源!$B:$B,0))</f>
        <v>未售</v>
      </c>
    </row>
    <row r="3231" s="1" customFormat="1" ht="16.5" customHeight="1" spans="1:21">
      <c r="A3231" s="34">
        <v>18</v>
      </c>
      <c r="B3231" s="28" t="s">
        <v>6515</v>
      </c>
      <c r="C3231" s="34">
        <v>10</v>
      </c>
      <c r="D3231" s="34" t="s">
        <v>6516</v>
      </c>
      <c r="E3231" s="34">
        <v>4</v>
      </c>
      <c r="F3231" s="34" t="s">
        <v>25</v>
      </c>
      <c r="G3231" s="34">
        <v>2.9</v>
      </c>
      <c r="H3231" s="34">
        <v>92.21</v>
      </c>
      <c r="I3231" s="34">
        <v>18.49</v>
      </c>
      <c r="J3231" s="34">
        <v>73.72</v>
      </c>
      <c r="K3231" s="34">
        <v>8915.02548530528</v>
      </c>
      <c r="L3231" s="34">
        <v>11151.037710255</v>
      </c>
      <c r="M3231" s="31">
        <v>780952</v>
      </c>
      <c r="N3231" s="34"/>
      <c r="O3231" s="34" t="s">
        <v>22</v>
      </c>
      <c r="Q3231" s="1">
        <f>INDEX([1]房源台账数据源!$CZ:$CZ,MATCH(B3231,[1]房源台账数据源!$B:$B,0))</f>
        <v>780952</v>
      </c>
      <c r="R3231" s="1">
        <f>IF(U3231="未售",ROUNDDOWN(Q3231*(1-5%),0),INDEX([1]房源台账数据源!$AU:$AU,MATCH(B3231,[1]房源台账数据源!$B:$B,0)))</f>
        <v>707576</v>
      </c>
      <c r="S3231" s="23">
        <f t="shared" si="226"/>
        <v>0</v>
      </c>
      <c r="T3231" s="23">
        <f t="shared" si="227"/>
        <v>-0.0939571190034727</v>
      </c>
      <c r="U3231" s="1" t="str">
        <f>INDEX([1]房源台账数据源!$DE:$DE,MATCH(B3231,[1]房源台账数据源!$B:$B,0))</f>
        <v>已售</v>
      </c>
    </row>
    <row r="3232" s="1" customFormat="1" ht="16.5" customHeight="1" spans="1:21">
      <c r="A3232" s="34">
        <v>19</v>
      </c>
      <c r="B3232" s="28" t="s">
        <v>6517</v>
      </c>
      <c r="C3232" s="34">
        <v>10</v>
      </c>
      <c r="D3232" s="34" t="s">
        <v>6518</v>
      </c>
      <c r="E3232" s="34">
        <v>4</v>
      </c>
      <c r="F3232" s="34" t="s">
        <v>33</v>
      </c>
      <c r="G3232" s="34">
        <v>2.9</v>
      </c>
      <c r="H3232" s="34">
        <v>71.05</v>
      </c>
      <c r="I3232" s="34">
        <v>14.24</v>
      </c>
      <c r="J3232" s="34">
        <v>56.81</v>
      </c>
      <c r="K3232" s="34">
        <v>8985.95918367347</v>
      </c>
      <c r="L3232" s="34">
        <v>11238.3805668016</v>
      </c>
      <c r="M3232" s="31">
        <v>606530</v>
      </c>
      <c r="N3232" s="34"/>
      <c r="O3232" s="34" t="s">
        <v>22</v>
      </c>
      <c r="Q3232" s="1">
        <f>INDEX([1]房源台账数据源!$CZ:$CZ,MATCH(B3232,[1]房源台账数据源!$B:$B,0))</f>
        <v>606530</v>
      </c>
      <c r="R3232" s="1">
        <f>IF(U3232="未售",ROUNDDOWN(Q3232*(1-5%),0),INDEX([1]房源台账数据源!$AU:$AU,MATCH(B3232,[1]房源台账数据源!$B:$B,0)))</f>
        <v>576203</v>
      </c>
      <c r="S3232" s="23">
        <f t="shared" si="226"/>
        <v>0</v>
      </c>
      <c r="T3232" s="23">
        <f t="shared" si="227"/>
        <v>-0.050000824361532</v>
      </c>
      <c r="U3232" s="1" t="str">
        <f>INDEX([1]房源台账数据源!$DE:$DE,MATCH(B3232,[1]房源台账数据源!$B:$B,0))</f>
        <v>未售</v>
      </c>
    </row>
    <row r="3233" s="1" customFormat="1" ht="16.5" customHeight="1" spans="1:21">
      <c r="A3233" s="34">
        <v>20</v>
      </c>
      <c r="B3233" s="28" t="s">
        <v>6519</v>
      </c>
      <c r="C3233" s="34">
        <v>10</v>
      </c>
      <c r="D3233" s="34" t="s">
        <v>6520</v>
      </c>
      <c r="E3233" s="34">
        <v>4</v>
      </c>
      <c r="F3233" s="34" t="s">
        <v>33</v>
      </c>
      <c r="G3233" s="34">
        <v>2.9</v>
      </c>
      <c r="H3233" s="34">
        <v>71.06</v>
      </c>
      <c r="I3233" s="34">
        <v>14.25</v>
      </c>
      <c r="J3233" s="34">
        <v>56.81</v>
      </c>
      <c r="K3233" s="34">
        <v>8771.88150858429</v>
      </c>
      <c r="L3233" s="34">
        <v>10972.1862348178</v>
      </c>
      <c r="M3233" s="31">
        <v>592164</v>
      </c>
      <c r="N3233" s="34"/>
      <c r="O3233" s="34" t="s">
        <v>22</v>
      </c>
      <c r="Q3233" s="1">
        <f>INDEX([1]房源台账数据源!$CZ:$CZ,MATCH(B3233,[1]房源台账数据源!$B:$B,0))</f>
        <v>592164</v>
      </c>
      <c r="R3233" s="1">
        <f>IF(U3233="未售",ROUNDDOWN(Q3233*(1-5%),0),INDEX([1]房源台账数据源!$AU:$AU,MATCH(B3233,[1]房源台账数据源!$B:$B,0)))</f>
        <v>562555</v>
      </c>
      <c r="S3233" s="23">
        <f t="shared" si="226"/>
        <v>0</v>
      </c>
      <c r="T3233" s="23">
        <f t="shared" si="227"/>
        <v>-0.0500013509770942</v>
      </c>
      <c r="U3233" s="1" t="str">
        <f>INDEX([1]房源台账数据源!$DE:$DE,MATCH(B3233,[1]房源台账数据源!$B:$B,0))</f>
        <v>未售</v>
      </c>
    </row>
    <row r="3234" s="1" customFormat="1" ht="16.5" customHeight="1" spans="1:21">
      <c r="A3234" s="34">
        <v>21</v>
      </c>
      <c r="B3234" s="28" t="s">
        <v>6521</v>
      </c>
      <c r="C3234" s="34">
        <v>10</v>
      </c>
      <c r="D3234" s="34" t="s">
        <v>6522</v>
      </c>
      <c r="E3234" s="34">
        <v>5</v>
      </c>
      <c r="F3234" s="34" t="s">
        <v>25</v>
      </c>
      <c r="G3234" s="34">
        <v>2.9</v>
      </c>
      <c r="H3234" s="34">
        <v>92.21</v>
      </c>
      <c r="I3234" s="34">
        <v>18.49</v>
      </c>
      <c r="J3234" s="34">
        <v>73.72</v>
      </c>
      <c r="K3234" s="34">
        <v>9544.00227741026</v>
      </c>
      <c r="L3234" s="34">
        <v>11937.7706185567</v>
      </c>
      <c r="M3234" s="31">
        <v>836050</v>
      </c>
      <c r="N3234" s="34"/>
      <c r="O3234" s="34" t="s">
        <v>22</v>
      </c>
      <c r="Q3234" s="1">
        <f>INDEX([1]房源台账数据源!$CZ:$CZ,MATCH(B3234,[1]房源台账数据源!$B:$B,0))</f>
        <v>836050</v>
      </c>
      <c r="R3234" s="1">
        <f>IF(U3234="未售",ROUNDDOWN(Q3234*(1-5%),0),INDEX([1]房源台账数据源!$AU:$AU,MATCH(B3234,[1]房源台账数据源!$B:$B,0)))</f>
        <v>765234</v>
      </c>
      <c r="S3234" s="23">
        <f t="shared" si="226"/>
        <v>0</v>
      </c>
      <c r="T3234" s="23">
        <f t="shared" si="227"/>
        <v>-0.0847030679983255</v>
      </c>
      <c r="U3234" s="1" t="str">
        <f>INDEX([1]房源台账数据源!$DE:$DE,MATCH(B3234,[1]房源台账数据源!$B:$B,0))</f>
        <v>已售</v>
      </c>
    </row>
    <row r="3235" s="1" customFormat="1" ht="16.5" customHeight="1" spans="1:21">
      <c r="A3235" s="34">
        <v>22</v>
      </c>
      <c r="B3235" s="28" t="s">
        <v>6523</v>
      </c>
      <c r="C3235" s="34">
        <v>10</v>
      </c>
      <c r="D3235" s="34" t="s">
        <v>6524</v>
      </c>
      <c r="E3235" s="34">
        <v>5</v>
      </c>
      <c r="F3235" s="34" t="s">
        <v>25</v>
      </c>
      <c r="G3235" s="34">
        <v>2.9</v>
      </c>
      <c r="H3235" s="34">
        <v>92.21</v>
      </c>
      <c r="I3235" s="34">
        <v>18.49</v>
      </c>
      <c r="J3235" s="34">
        <v>73.72</v>
      </c>
      <c r="K3235" s="34">
        <v>9980.79275566641</v>
      </c>
      <c r="L3235" s="34">
        <v>12484.1142159523</v>
      </c>
      <c r="M3235" s="31">
        <v>874313</v>
      </c>
      <c r="N3235" s="34"/>
      <c r="O3235" s="34" t="s">
        <v>22</v>
      </c>
      <c r="Q3235" s="1">
        <f>INDEX([1]房源台账数据源!$CZ:$CZ,MATCH(B3235,[1]房源台账数据源!$B:$B,0))</f>
        <v>874313</v>
      </c>
      <c r="R3235" s="1">
        <f>IF(U3235="未售",ROUNDDOWN(Q3235*(1-5%),0),INDEX([1]房源台账数据源!$AU:$AU,MATCH(B3235,[1]房源台账数据源!$B:$B,0)))</f>
        <v>792157</v>
      </c>
      <c r="S3235" s="23">
        <f t="shared" si="226"/>
        <v>0</v>
      </c>
      <c r="T3235" s="23">
        <f t="shared" si="227"/>
        <v>-0.0939663484358576</v>
      </c>
      <c r="U3235" s="1" t="str">
        <f>INDEX([1]房源台账数据源!$DE:$DE,MATCH(B3235,[1]房源台账数据源!$B:$B,0))</f>
        <v>已售</v>
      </c>
    </row>
    <row r="3236" s="1" customFormat="1" ht="16.5" customHeight="1" spans="1:21">
      <c r="A3236" s="34">
        <v>23</v>
      </c>
      <c r="B3236" s="28" t="s">
        <v>6525</v>
      </c>
      <c r="C3236" s="34">
        <v>10</v>
      </c>
      <c r="D3236" s="34" t="s">
        <v>6526</v>
      </c>
      <c r="E3236" s="34">
        <v>5</v>
      </c>
      <c r="F3236" s="34" t="s">
        <v>25</v>
      </c>
      <c r="G3236" s="34">
        <v>2.9</v>
      </c>
      <c r="H3236" s="34">
        <v>92.21</v>
      </c>
      <c r="I3236" s="34">
        <v>18.49</v>
      </c>
      <c r="J3236" s="34">
        <v>73.72</v>
      </c>
      <c r="K3236" s="34">
        <v>9387.03557097929</v>
      </c>
      <c r="L3236" s="34">
        <v>11741.4344818231</v>
      </c>
      <c r="M3236" s="31">
        <v>822300</v>
      </c>
      <c r="N3236" s="34"/>
      <c r="O3236" s="34" t="s">
        <v>22</v>
      </c>
      <c r="Q3236" s="1">
        <f>INDEX([1]房源台账数据源!$CZ:$CZ,MATCH(B3236,[1]房源台账数据源!$B:$B,0))</f>
        <v>822300</v>
      </c>
      <c r="R3236" s="1">
        <f>IF(U3236="未售",ROUNDDOWN(Q3236*(1-5%),0),INDEX([1]房源台账数据源!$AU:$AU,MATCH(B3236,[1]房源台账数据源!$B:$B,0)))</f>
        <v>752625</v>
      </c>
      <c r="S3236" s="23">
        <f t="shared" si="226"/>
        <v>0</v>
      </c>
      <c r="T3236" s="23">
        <f t="shared" si="227"/>
        <v>-0.0847318496898942</v>
      </c>
      <c r="U3236" s="1" t="str">
        <f>INDEX([1]房源台账数据源!$DE:$DE,MATCH(B3236,[1]房源台账数据源!$B:$B,0))</f>
        <v>已售</v>
      </c>
    </row>
    <row r="3237" s="1" customFormat="1" ht="16.5" customHeight="1" spans="1:21">
      <c r="A3237" s="34">
        <v>24</v>
      </c>
      <c r="B3237" s="28" t="s">
        <v>6527</v>
      </c>
      <c r="C3237" s="34">
        <v>10</v>
      </c>
      <c r="D3237" s="34" t="s">
        <v>6528</v>
      </c>
      <c r="E3237" s="34">
        <v>5</v>
      </c>
      <c r="F3237" s="34" t="s">
        <v>25</v>
      </c>
      <c r="G3237" s="34">
        <v>2.9</v>
      </c>
      <c r="H3237" s="34">
        <v>92.21</v>
      </c>
      <c r="I3237" s="34">
        <v>18.49</v>
      </c>
      <c r="J3237" s="34">
        <v>73.72</v>
      </c>
      <c r="K3237" s="34">
        <v>8915.02548530528</v>
      </c>
      <c r="L3237" s="34">
        <v>11151.037710255</v>
      </c>
      <c r="M3237" s="31">
        <v>780952</v>
      </c>
      <c r="N3237" s="34"/>
      <c r="O3237" s="34" t="s">
        <v>22</v>
      </c>
      <c r="Q3237" s="1">
        <f>INDEX([1]房源台账数据源!$CZ:$CZ,MATCH(B3237,[1]房源台账数据源!$B:$B,0))</f>
        <v>780952</v>
      </c>
      <c r="R3237" s="1">
        <f>IF(U3237="未售",ROUNDDOWN(Q3237*(1-5%),0),INDEX([1]房源台账数据源!$AU:$AU,MATCH(B3237,[1]房源台账数据源!$B:$B,0)))</f>
        <v>707576</v>
      </c>
      <c r="S3237" s="23">
        <f t="shared" si="226"/>
        <v>0</v>
      </c>
      <c r="T3237" s="23">
        <f t="shared" si="227"/>
        <v>-0.0939571190034727</v>
      </c>
      <c r="U3237" s="1" t="str">
        <f>INDEX([1]房源台账数据源!$DE:$DE,MATCH(B3237,[1]房源台账数据源!$B:$B,0))</f>
        <v>已售</v>
      </c>
    </row>
    <row r="3238" s="1" customFormat="1" ht="16.5" customHeight="1" spans="1:21">
      <c r="A3238" s="34">
        <v>25</v>
      </c>
      <c r="B3238" s="28" t="s">
        <v>6529</v>
      </c>
      <c r="C3238" s="34">
        <v>10</v>
      </c>
      <c r="D3238" s="34" t="s">
        <v>6530</v>
      </c>
      <c r="E3238" s="34">
        <v>5</v>
      </c>
      <c r="F3238" s="34" t="s">
        <v>33</v>
      </c>
      <c r="G3238" s="34">
        <v>2.9</v>
      </c>
      <c r="H3238" s="34">
        <v>71.05</v>
      </c>
      <c r="I3238" s="34">
        <v>14.24</v>
      </c>
      <c r="J3238" s="34">
        <v>56.81</v>
      </c>
      <c r="K3238" s="34">
        <v>8985.95918367347</v>
      </c>
      <c r="L3238" s="34">
        <v>11238.3805668016</v>
      </c>
      <c r="M3238" s="31">
        <v>606530</v>
      </c>
      <c r="N3238" s="34"/>
      <c r="O3238" s="34" t="s">
        <v>22</v>
      </c>
      <c r="Q3238" s="1">
        <f>INDEX([1]房源台账数据源!$CZ:$CZ,MATCH(B3238,[1]房源台账数据源!$B:$B,0))</f>
        <v>606530</v>
      </c>
      <c r="R3238" s="1">
        <f>IF(U3238="未售",ROUNDDOWN(Q3238*(1-5%),0),INDEX([1]房源台账数据源!$AU:$AU,MATCH(B3238,[1]房源台账数据源!$B:$B,0)))</f>
        <v>576203</v>
      </c>
      <c r="S3238" s="23">
        <f t="shared" si="226"/>
        <v>0</v>
      </c>
      <c r="T3238" s="23">
        <f t="shared" si="227"/>
        <v>-0.050000824361532</v>
      </c>
      <c r="U3238" s="1" t="str">
        <f>INDEX([1]房源台账数据源!$DE:$DE,MATCH(B3238,[1]房源台账数据源!$B:$B,0))</f>
        <v>未售</v>
      </c>
    </row>
    <row r="3239" s="1" customFormat="1" ht="16.5" customHeight="1" spans="1:21">
      <c r="A3239" s="34">
        <v>26</v>
      </c>
      <c r="B3239" s="28" t="s">
        <v>6531</v>
      </c>
      <c r="C3239" s="34">
        <v>10</v>
      </c>
      <c r="D3239" s="34" t="s">
        <v>6532</v>
      </c>
      <c r="E3239" s="34">
        <v>5</v>
      </c>
      <c r="F3239" s="34" t="s">
        <v>33</v>
      </c>
      <c r="G3239" s="34">
        <v>2.9</v>
      </c>
      <c r="H3239" s="34">
        <v>71.06</v>
      </c>
      <c r="I3239" s="34">
        <v>14.25</v>
      </c>
      <c r="J3239" s="34">
        <v>56.81</v>
      </c>
      <c r="K3239" s="34">
        <v>8771.88150858429</v>
      </c>
      <c r="L3239" s="34">
        <v>10972.1862348178</v>
      </c>
      <c r="M3239" s="31">
        <v>592164</v>
      </c>
      <c r="N3239" s="34"/>
      <c r="O3239" s="34" t="s">
        <v>22</v>
      </c>
      <c r="Q3239" s="1">
        <f>INDEX([1]房源台账数据源!$CZ:$CZ,MATCH(B3239,[1]房源台账数据源!$B:$B,0))</f>
        <v>592164</v>
      </c>
      <c r="R3239" s="1">
        <f>IF(U3239="未售",ROUNDDOWN(Q3239*(1-5%),0),INDEX([1]房源台账数据源!$AU:$AU,MATCH(B3239,[1]房源台账数据源!$B:$B,0)))</f>
        <v>528555</v>
      </c>
      <c r="S3239" s="23">
        <f t="shared" si="226"/>
        <v>0</v>
      </c>
      <c r="T3239" s="23">
        <f t="shared" si="227"/>
        <v>-0.107417877479887</v>
      </c>
      <c r="U3239" s="1" t="str">
        <f>INDEX([1]房源台账数据源!$DE:$DE,MATCH(B3239,[1]房源台账数据源!$B:$B,0))</f>
        <v>已售</v>
      </c>
    </row>
    <row r="3240" s="1" customFormat="1" ht="16.5" customHeight="1" spans="1:21">
      <c r="A3240" s="34">
        <v>27</v>
      </c>
      <c r="B3240" s="28" t="s">
        <v>6533</v>
      </c>
      <c r="C3240" s="34">
        <v>10</v>
      </c>
      <c r="D3240" s="34" t="s">
        <v>6534</v>
      </c>
      <c r="E3240" s="34">
        <v>6</v>
      </c>
      <c r="F3240" s="34" t="s">
        <v>25</v>
      </c>
      <c r="G3240" s="34">
        <v>2.9</v>
      </c>
      <c r="H3240" s="34">
        <v>92.21</v>
      </c>
      <c r="I3240" s="34">
        <v>18.49</v>
      </c>
      <c r="J3240" s="34">
        <v>73.72</v>
      </c>
      <c r="K3240" s="34">
        <v>9778.74145971153</v>
      </c>
      <c r="L3240" s="34">
        <v>12231.3856483993</v>
      </c>
      <c r="M3240" s="31">
        <v>856613</v>
      </c>
      <c r="N3240" s="34"/>
      <c r="O3240" s="34" t="s">
        <v>22</v>
      </c>
      <c r="Q3240" s="1">
        <f>INDEX([1]房源台账数据源!$CZ:$CZ,MATCH(B3240,[1]房源台账数据源!$B:$B,0))</f>
        <v>856613</v>
      </c>
      <c r="R3240" s="1">
        <f>IF(U3240="未售",ROUNDDOWN(Q3240*(1-5%),0),INDEX([1]房源台账数据源!$AU:$AU,MATCH(B3240,[1]房源台账数据源!$B:$B,0)))</f>
        <v>784054</v>
      </c>
      <c r="S3240" s="23">
        <f t="shared" si="226"/>
        <v>0</v>
      </c>
      <c r="T3240" s="23">
        <f t="shared" si="227"/>
        <v>-0.0847045281825048</v>
      </c>
      <c r="U3240" s="1" t="str">
        <f>INDEX([1]房源台账数据源!$DE:$DE,MATCH(B3240,[1]房源台账数据源!$B:$B,0))</f>
        <v>已售</v>
      </c>
    </row>
    <row r="3241" s="1" customFormat="1" ht="16.5" customHeight="1" spans="1:21">
      <c r="A3241" s="34">
        <v>28</v>
      </c>
      <c r="B3241" s="28" t="s">
        <v>6535</v>
      </c>
      <c r="C3241" s="34">
        <v>10</v>
      </c>
      <c r="D3241" s="34" t="s">
        <v>6536</v>
      </c>
      <c r="E3241" s="34">
        <v>6</v>
      </c>
      <c r="F3241" s="34" t="s">
        <v>25</v>
      </c>
      <c r="G3241" s="34">
        <v>2.9</v>
      </c>
      <c r="H3241" s="34">
        <v>92.21</v>
      </c>
      <c r="I3241" s="34">
        <v>18.49</v>
      </c>
      <c r="J3241" s="34">
        <v>73.72</v>
      </c>
      <c r="K3241" s="34">
        <v>10215.5319379677</v>
      </c>
      <c r="L3241" s="34">
        <v>12777.7292457949</v>
      </c>
      <c r="M3241" s="31">
        <v>894876</v>
      </c>
      <c r="N3241" s="34"/>
      <c r="O3241" s="34" t="s">
        <v>22</v>
      </c>
      <c r="Q3241" s="1">
        <f>INDEX([1]房源台账数据源!$CZ:$CZ,MATCH(B3241,[1]房源台账数据源!$B:$B,0))</f>
        <v>894876</v>
      </c>
      <c r="R3241" s="1">
        <f>IF(U3241="未售",ROUNDDOWN(Q3241*(1-5%),0),INDEX([1]房源台账数据源!$AU:$AU,MATCH(B3241,[1]房源台账数据源!$B:$B,0)))</f>
        <v>819061</v>
      </c>
      <c r="S3241" s="23">
        <f t="shared" si="226"/>
        <v>0</v>
      </c>
      <c r="T3241" s="23">
        <f t="shared" si="227"/>
        <v>-0.0847212351208436</v>
      </c>
      <c r="U3241" s="1" t="str">
        <f>INDEX([1]房源台账数据源!$DE:$DE,MATCH(B3241,[1]房源台账数据源!$B:$B,0))</f>
        <v>已售</v>
      </c>
    </row>
    <row r="3242" s="1" customFormat="1" ht="16.5" customHeight="1" spans="1:21">
      <c r="A3242" s="34">
        <v>29</v>
      </c>
      <c r="B3242" s="28" t="s">
        <v>6537</v>
      </c>
      <c r="C3242" s="34">
        <v>10</v>
      </c>
      <c r="D3242" s="34" t="s">
        <v>6538</v>
      </c>
      <c r="E3242" s="34">
        <v>6</v>
      </c>
      <c r="F3242" s="34" t="s">
        <v>25</v>
      </c>
      <c r="G3242" s="34">
        <v>2.9</v>
      </c>
      <c r="H3242" s="34">
        <v>92.21</v>
      </c>
      <c r="I3242" s="34">
        <v>18.49</v>
      </c>
      <c r="J3242" s="34">
        <v>73.72</v>
      </c>
      <c r="K3242" s="34">
        <v>9621.77475328056</v>
      </c>
      <c r="L3242" s="34">
        <v>12035.0495116658</v>
      </c>
      <c r="M3242" s="31">
        <v>842863</v>
      </c>
      <c r="N3242" s="34"/>
      <c r="O3242" s="34" t="s">
        <v>22</v>
      </c>
      <c r="Q3242" s="1">
        <f>INDEX([1]房源台账数据源!$CZ:$CZ,MATCH(B3242,[1]房源台账数据源!$B:$B,0))</f>
        <v>842863</v>
      </c>
      <c r="R3242" s="1">
        <f>IF(U3242="未售",ROUNDDOWN(Q3242*(1-5%),0),INDEX([1]房源台账数据源!$AU:$AU,MATCH(B3242,[1]房源台账数据源!$B:$B,0)))</f>
        <v>771445</v>
      </c>
      <c r="S3242" s="23">
        <f t="shared" si="226"/>
        <v>0</v>
      </c>
      <c r="T3242" s="23">
        <f t="shared" si="227"/>
        <v>-0.0847326315190013</v>
      </c>
      <c r="U3242" s="1" t="str">
        <f>INDEX([1]房源台账数据源!$DE:$DE,MATCH(B3242,[1]房源台账数据源!$B:$B,0))</f>
        <v>已售</v>
      </c>
    </row>
    <row r="3243" s="1" customFormat="1" ht="16.5" customHeight="1" spans="1:21">
      <c r="A3243" s="34">
        <v>30</v>
      </c>
      <c r="B3243" s="28" t="s">
        <v>6539</v>
      </c>
      <c r="C3243" s="34">
        <v>10</v>
      </c>
      <c r="D3243" s="34" t="s">
        <v>6540</v>
      </c>
      <c r="E3243" s="34">
        <v>6</v>
      </c>
      <c r="F3243" s="34" t="s">
        <v>25</v>
      </c>
      <c r="G3243" s="34">
        <v>2.9</v>
      </c>
      <c r="H3243" s="34">
        <v>92.21</v>
      </c>
      <c r="I3243" s="34">
        <v>18.49</v>
      </c>
      <c r="J3243" s="34">
        <v>73.72</v>
      </c>
      <c r="K3243" s="34">
        <v>9149.76466760655</v>
      </c>
      <c r="L3243" s="34">
        <v>11444.6527400977</v>
      </c>
      <c r="M3243" s="31">
        <v>801515</v>
      </c>
      <c r="N3243" s="34"/>
      <c r="O3243" s="34" t="s">
        <v>22</v>
      </c>
      <c r="Q3243" s="1">
        <f>INDEX([1]房源台账数据源!$CZ:$CZ,MATCH(B3243,[1]房源台账数据源!$B:$B,0))</f>
        <v>801515</v>
      </c>
      <c r="R3243" s="1">
        <f>IF(U3243="未售",ROUNDDOWN(Q3243*(1-5%),0),INDEX([1]房源台账数据源!$AU:$AU,MATCH(B3243,[1]房源台账数据源!$B:$B,0)))</f>
        <v>726206</v>
      </c>
      <c r="S3243" s="23">
        <f t="shared" si="226"/>
        <v>0</v>
      </c>
      <c r="T3243" s="23">
        <f t="shared" si="227"/>
        <v>-0.0939583164382451</v>
      </c>
      <c r="U3243" s="1" t="str">
        <f>INDEX([1]房源台账数据源!$DE:$DE,MATCH(B3243,[1]房源台账数据源!$B:$B,0))</f>
        <v>已售</v>
      </c>
    </row>
    <row r="3244" s="1" customFormat="1" ht="16.5" customHeight="1" spans="1:21">
      <c r="A3244" s="34">
        <v>31</v>
      </c>
      <c r="B3244" s="28" t="s">
        <v>6541</v>
      </c>
      <c r="C3244" s="34">
        <v>10</v>
      </c>
      <c r="D3244" s="34" t="s">
        <v>6542</v>
      </c>
      <c r="E3244" s="34">
        <v>6</v>
      </c>
      <c r="F3244" s="34" t="s">
        <v>33</v>
      </c>
      <c r="G3244" s="34">
        <v>2.9</v>
      </c>
      <c r="H3244" s="34">
        <v>71.05</v>
      </c>
      <c r="I3244" s="34">
        <v>14.24</v>
      </c>
      <c r="J3244" s="34">
        <v>56.81</v>
      </c>
      <c r="K3244" s="34">
        <v>9224.27867698804</v>
      </c>
      <c r="L3244" s="34">
        <v>11536.4372469636</v>
      </c>
      <c r="M3244" s="31">
        <v>622616</v>
      </c>
      <c r="N3244" s="34"/>
      <c r="O3244" s="34" t="s">
        <v>22</v>
      </c>
      <c r="Q3244" s="1">
        <f>INDEX([1]房源台账数据源!$CZ:$CZ,MATCH(B3244,[1]房源台账数据源!$B:$B,0))</f>
        <v>622616</v>
      </c>
      <c r="R3244" s="1">
        <f>IF(U3244="未售",ROUNDDOWN(Q3244*(1-5%),0),INDEX([1]房源台账数据源!$AU:$AU,MATCH(B3244,[1]房源台账数据源!$B:$B,0)))</f>
        <v>591485</v>
      </c>
      <c r="S3244" s="23">
        <f t="shared" si="226"/>
        <v>0</v>
      </c>
      <c r="T3244" s="23">
        <f t="shared" si="227"/>
        <v>-0.0500003212252817</v>
      </c>
      <c r="U3244" s="1" t="str">
        <f>INDEX([1]房源台账数据源!$DE:$DE,MATCH(B3244,[1]房源台账数据源!$B:$B,0))</f>
        <v>未售</v>
      </c>
    </row>
    <row r="3245" s="1" customFormat="1" ht="16.5" customHeight="1" spans="1:21">
      <c r="A3245" s="34">
        <v>32</v>
      </c>
      <c r="B3245" s="28" t="s">
        <v>6543</v>
      </c>
      <c r="C3245" s="34">
        <v>10</v>
      </c>
      <c r="D3245" s="34" t="s">
        <v>6544</v>
      </c>
      <c r="E3245" s="34">
        <v>6</v>
      </c>
      <c r="F3245" s="34" t="s">
        <v>33</v>
      </c>
      <c r="G3245" s="34">
        <v>2.9</v>
      </c>
      <c r="H3245" s="34">
        <v>71.06</v>
      </c>
      <c r="I3245" s="34">
        <v>14.25</v>
      </c>
      <c r="J3245" s="34">
        <v>56.81</v>
      </c>
      <c r="K3245" s="34">
        <v>9010.16746411483</v>
      </c>
      <c r="L3245" s="34">
        <v>11270.2429149798</v>
      </c>
      <c r="M3245" s="31">
        <v>608250</v>
      </c>
      <c r="N3245" s="34"/>
      <c r="O3245" s="34" t="s">
        <v>22</v>
      </c>
      <c r="Q3245" s="1">
        <f>INDEX([1]房源台账数据源!$CZ:$CZ,MATCH(B3245,[1]房源台账数据源!$B:$B,0))</f>
        <v>608250</v>
      </c>
      <c r="R3245" s="1">
        <f>IF(U3245="未售",ROUNDDOWN(Q3245*(1-5%),0),INDEX([1]房源台账数据源!$AU:$AU,MATCH(B3245,[1]房源台账数据源!$B:$B,0)))</f>
        <v>577837</v>
      </c>
      <c r="S3245" s="23">
        <f t="shared" si="226"/>
        <v>0</v>
      </c>
      <c r="T3245" s="23">
        <f t="shared" si="227"/>
        <v>-0.0500008220304151</v>
      </c>
      <c r="U3245" s="1" t="str">
        <f>INDEX([1]房源台账数据源!$DE:$DE,MATCH(B3245,[1]房源台账数据源!$B:$B,0))</f>
        <v>未售</v>
      </c>
    </row>
    <row r="3246" s="1" customFormat="1" ht="16.5" customHeight="1" spans="1:21">
      <c r="A3246" s="34">
        <v>33</v>
      </c>
      <c r="B3246" s="28" t="s">
        <v>6545</v>
      </c>
      <c r="C3246" s="34">
        <v>10</v>
      </c>
      <c r="D3246" s="34" t="s">
        <v>6546</v>
      </c>
      <c r="E3246" s="34">
        <v>7</v>
      </c>
      <c r="F3246" s="34" t="s">
        <v>25</v>
      </c>
      <c r="G3246" s="34">
        <v>2.9</v>
      </c>
      <c r="H3246" s="34">
        <v>92.21</v>
      </c>
      <c r="I3246" s="34">
        <v>18.49</v>
      </c>
      <c r="J3246" s="34">
        <v>73.72</v>
      </c>
      <c r="K3246" s="34">
        <v>9778.74145971153</v>
      </c>
      <c r="L3246" s="34">
        <v>12231.3856483993</v>
      </c>
      <c r="M3246" s="31">
        <v>856613</v>
      </c>
      <c r="N3246" s="34"/>
      <c r="O3246" s="34" t="s">
        <v>22</v>
      </c>
      <c r="Q3246" s="1">
        <f>INDEX([1]房源台账数据源!$CZ:$CZ,MATCH(B3246,[1]房源台账数据源!$B:$B,0))</f>
        <v>856613</v>
      </c>
      <c r="R3246" s="1">
        <f>IF(U3246="未售",ROUNDDOWN(Q3246*(1-5%),0),INDEX([1]房源台账数据源!$AU:$AU,MATCH(B3246,[1]房源台账数据源!$B:$B,0)))</f>
        <v>776135</v>
      </c>
      <c r="S3246" s="23">
        <f t="shared" si="226"/>
        <v>0</v>
      </c>
      <c r="T3246" s="23">
        <f t="shared" si="227"/>
        <v>-0.0939490761872631</v>
      </c>
      <c r="U3246" s="1" t="str">
        <f>INDEX([1]房源台账数据源!$DE:$DE,MATCH(B3246,[1]房源台账数据源!$B:$B,0))</f>
        <v>已售</v>
      </c>
    </row>
    <row r="3247" s="1" customFormat="1" ht="16.5" customHeight="1" spans="1:21">
      <c r="A3247" s="34">
        <v>34</v>
      </c>
      <c r="B3247" s="28" t="s">
        <v>6547</v>
      </c>
      <c r="C3247" s="34">
        <v>10</v>
      </c>
      <c r="D3247" s="34" t="s">
        <v>6548</v>
      </c>
      <c r="E3247" s="34">
        <v>7</v>
      </c>
      <c r="F3247" s="34" t="s">
        <v>25</v>
      </c>
      <c r="G3247" s="34">
        <v>2.9</v>
      </c>
      <c r="H3247" s="34">
        <v>92.21</v>
      </c>
      <c r="I3247" s="34">
        <v>18.49</v>
      </c>
      <c r="J3247" s="34">
        <v>73.72</v>
      </c>
      <c r="K3247" s="34">
        <v>10215.5319379677</v>
      </c>
      <c r="L3247" s="34">
        <v>12777.7292457949</v>
      </c>
      <c r="M3247" s="31">
        <v>894876</v>
      </c>
      <c r="N3247" s="34"/>
      <c r="O3247" s="34" t="s">
        <v>22</v>
      </c>
      <c r="Q3247" s="1">
        <f>INDEX([1]房源台账数据源!$CZ:$CZ,MATCH(B3247,[1]房源台账数据源!$B:$B,0))</f>
        <v>894876</v>
      </c>
      <c r="R3247" s="1">
        <f>IF(U3247="未售",ROUNDDOWN(Q3247*(1-5%),0),INDEX([1]房源台账数据源!$AU:$AU,MATCH(B3247,[1]房源台账数据源!$B:$B,0)))</f>
        <v>810787</v>
      </c>
      <c r="S3247" s="23">
        <f t="shared" si="226"/>
        <v>0</v>
      </c>
      <c r="T3247" s="23">
        <f t="shared" si="227"/>
        <v>-0.0939672088646919</v>
      </c>
      <c r="U3247" s="1" t="str">
        <f>INDEX([1]房源台账数据源!$DE:$DE,MATCH(B3247,[1]房源台账数据源!$B:$B,0))</f>
        <v>已售</v>
      </c>
    </row>
    <row r="3248" s="1" customFormat="1" ht="16.5" customHeight="1" spans="1:21">
      <c r="A3248" s="34">
        <v>35</v>
      </c>
      <c r="B3248" s="28" t="s">
        <v>6549</v>
      </c>
      <c r="C3248" s="34">
        <v>10</v>
      </c>
      <c r="D3248" s="34" t="s">
        <v>6550</v>
      </c>
      <c r="E3248" s="34">
        <v>7</v>
      </c>
      <c r="F3248" s="34" t="s">
        <v>25</v>
      </c>
      <c r="G3248" s="34">
        <v>2.9</v>
      </c>
      <c r="H3248" s="34">
        <v>92.21</v>
      </c>
      <c r="I3248" s="34">
        <v>18.49</v>
      </c>
      <c r="J3248" s="34">
        <v>73.72</v>
      </c>
      <c r="K3248" s="34">
        <v>9621.77475328056</v>
      </c>
      <c r="L3248" s="34">
        <v>12035.0495116658</v>
      </c>
      <c r="M3248" s="31">
        <v>842863</v>
      </c>
      <c r="N3248" s="34"/>
      <c r="O3248" s="34" t="s">
        <v>22</v>
      </c>
      <c r="Q3248" s="1">
        <f>INDEX([1]房源台账数据源!$CZ:$CZ,MATCH(B3248,[1]房源台账数据源!$B:$B,0))</f>
        <v>842863</v>
      </c>
      <c r="R3248" s="1">
        <f>IF(U3248="未售",ROUNDDOWN(Q3248*(1-5%),0),INDEX([1]房源台账数据源!$AU:$AU,MATCH(B3248,[1]房源台账数据源!$B:$B,0)))</f>
        <v>763652</v>
      </c>
      <c r="S3248" s="23">
        <f t="shared" si="226"/>
        <v>0</v>
      </c>
      <c r="T3248" s="23">
        <f t="shared" si="227"/>
        <v>-0.0939784994714443</v>
      </c>
      <c r="U3248" s="1" t="str">
        <f>INDEX([1]房源台账数据源!$DE:$DE,MATCH(B3248,[1]房源台账数据源!$B:$B,0))</f>
        <v>已售</v>
      </c>
    </row>
    <row r="3249" s="1" customFormat="1" ht="16.5" customHeight="1" spans="1:21">
      <c r="A3249" s="34">
        <v>36</v>
      </c>
      <c r="B3249" s="28" t="s">
        <v>6551</v>
      </c>
      <c r="C3249" s="34">
        <v>10</v>
      </c>
      <c r="D3249" s="34" t="s">
        <v>6552</v>
      </c>
      <c r="E3249" s="34">
        <v>7</v>
      </c>
      <c r="F3249" s="34" t="s">
        <v>25</v>
      </c>
      <c r="G3249" s="34">
        <v>2.9</v>
      </c>
      <c r="H3249" s="34">
        <v>92.21</v>
      </c>
      <c r="I3249" s="34">
        <v>18.49</v>
      </c>
      <c r="J3249" s="34">
        <v>73.72</v>
      </c>
      <c r="K3249" s="34">
        <v>9149.76466760655</v>
      </c>
      <c r="L3249" s="34">
        <v>11444.6527400977</v>
      </c>
      <c r="M3249" s="31">
        <v>801515</v>
      </c>
      <c r="N3249" s="34"/>
      <c r="O3249" s="34" t="s">
        <v>22</v>
      </c>
      <c r="Q3249" s="1">
        <f>INDEX([1]房源台账数据源!$CZ:$CZ,MATCH(B3249,[1]房源台账数据源!$B:$B,0))</f>
        <v>801515</v>
      </c>
      <c r="R3249" s="1">
        <f>IF(U3249="未售",ROUNDDOWN(Q3249*(1-5%),0),INDEX([1]房源台账数据源!$AU:$AU,MATCH(B3249,[1]房源台账数据源!$B:$B,0)))</f>
        <v>726206</v>
      </c>
      <c r="S3249" s="23">
        <f t="shared" si="226"/>
        <v>0</v>
      </c>
      <c r="T3249" s="23">
        <f t="shared" si="227"/>
        <v>-0.0939583164382451</v>
      </c>
      <c r="U3249" s="1" t="str">
        <f>INDEX([1]房源台账数据源!$DE:$DE,MATCH(B3249,[1]房源台账数据源!$B:$B,0))</f>
        <v>已售</v>
      </c>
    </row>
    <row r="3250" s="1" customFormat="1" ht="16.5" customHeight="1" spans="1:21">
      <c r="A3250" s="34">
        <v>37</v>
      </c>
      <c r="B3250" s="28" t="s">
        <v>6553</v>
      </c>
      <c r="C3250" s="34">
        <v>10</v>
      </c>
      <c r="D3250" s="34" t="s">
        <v>6554</v>
      </c>
      <c r="E3250" s="34">
        <v>7</v>
      </c>
      <c r="F3250" s="34" t="s">
        <v>33</v>
      </c>
      <c r="G3250" s="34">
        <v>2.9</v>
      </c>
      <c r="H3250" s="34">
        <v>71.05</v>
      </c>
      <c r="I3250" s="34">
        <v>14.24</v>
      </c>
      <c r="J3250" s="34">
        <v>56.81</v>
      </c>
      <c r="K3250" s="34">
        <v>9224.27867698804</v>
      </c>
      <c r="L3250" s="34">
        <v>11536.4372469636</v>
      </c>
      <c r="M3250" s="31">
        <v>622616</v>
      </c>
      <c r="N3250" s="34"/>
      <c r="O3250" s="34" t="s">
        <v>22</v>
      </c>
      <c r="Q3250" s="1">
        <f>INDEX([1]房源台账数据源!$CZ:$CZ,MATCH(B3250,[1]房源台账数据源!$B:$B,0))</f>
        <v>622616</v>
      </c>
      <c r="R3250" s="1">
        <f>IF(U3250="未售",ROUNDDOWN(Q3250*(1-5%),0),INDEX([1]房源台账数据源!$AU:$AU,MATCH(B3250,[1]房源台账数据源!$B:$B,0)))</f>
        <v>591485</v>
      </c>
      <c r="S3250" s="23">
        <f t="shared" si="226"/>
        <v>0</v>
      </c>
      <c r="T3250" s="23">
        <f t="shared" si="227"/>
        <v>-0.0500003212252817</v>
      </c>
      <c r="U3250" s="1" t="str">
        <f>INDEX([1]房源台账数据源!$DE:$DE,MATCH(B3250,[1]房源台账数据源!$B:$B,0))</f>
        <v>未售</v>
      </c>
    </row>
    <row r="3251" s="1" customFormat="1" ht="16.5" customHeight="1" spans="1:21">
      <c r="A3251" s="34">
        <v>38</v>
      </c>
      <c r="B3251" s="28" t="s">
        <v>6555</v>
      </c>
      <c r="C3251" s="34">
        <v>10</v>
      </c>
      <c r="D3251" s="34" t="s">
        <v>6556</v>
      </c>
      <c r="E3251" s="34">
        <v>7</v>
      </c>
      <c r="F3251" s="34" t="s">
        <v>33</v>
      </c>
      <c r="G3251" s="34">
        <v>2.9</v>
      </c>
      <c r="H3251" s="34">
        <v>71.06</v>
      </c>
      <c r="I3251" s="34">
        <v>14.25</v>
      </c>
      <c r="J3251" s="34">
        <v>56.81</v>
      </c>
      <c r="K3251" s="34">
        <v>9010.16746411483</v>
      </c>
      <c r="L3251" s="34">
        <v>11270.2429149798</v>
      </c>
      <c r="M3251" s="31">
        <v>608250</v>
      </c>
      <c r="N3251" s="34"/>
      <c r="O3251" s="34" t="s">
        <v>22</v>
      </c>
      <c r="Q3251" s="1">
        <f>INDEX([1]房源台账数据源!$CZ:$CZ,MATCH(B3251,[1]房源台账数据源!$B:$B,0))</f>
        <v>608250</v>
      </c>
      <c r="R3251" s="1">
        <f>IF(U3251="未售",ROUNDDOWN(Q3251*(1-5%),0),INDEX([1]房源台账数据源!$AU:$AU,MATCH(B3251,[1]房源台账数据源!$B:$B,0)))</f>
        <v>577837</v>
      </c>
      <c r="S3251" s="23">
        <f t="shared" si="226"/>
        <v>0</v>
      </c>
      <c r="T3251" s="23">
        <f t="shared" si="227"/>
        <v>-0.0500008220304151</v>
      </c>
      <c r="U3251" s="1" t="str">
        <f>INDEX([1]房源台账数据源!$DE:$DE,MATCH(B3251,[1]房源台账数据源!$B:$B,0))</f>
        <v>未售</v>
      </c>
    </row>
    <row r="3252" s="1" customFormat="1" ht="16.5" customHeight="1" spans="1:21">
      <c r="A3252" s="34">
        <v>39</v>
      </c>
      <c r="B3252" s="28" t="s">
        <v>6557</v>
      </c>
      <c r="C3252" s="34">
        <v>10</v>
      </c>
      <c r="D3252" s="34" t="s">
        <v>6558</v>
      </c>
      <c r="E3252" s="34">
        <v>8</v>
      </c>
      <c r="F3252" s="34" t="s">
        <v>25</v>
      </c>
      <c r="G3252" s="34">
        <v>2.9</v>
      </c>
      <c r="H3252" s="34">
        <v>92.21</v>
      </c>
      <c r="I3252" s="34">
        <v>18.49</v>
      </c>
      <c r="J3252" s="34">
        <v>73.72</v>
      </c>
      <c r="K3252" s="34">
        <v>9778.74145971153</v>
      </c>
      <c r="L3252" s="34">
        <v>12231.3856483993</v>
      </c>
      <c r="M3252" s="31">
        <v>856613</v>
      </c>
      <c r="N3252" s="34"/>
      <c r="O3252" s="34" t="s">
        <v>22</v>
      </c>
      <c r="Q3252" s="1">
        <f>INDEX([1]房源台账数据源!$CZ:$CZ,MATCH(B3252,[1]房源台账数据源!$B:$B,0))</f>
        <v>856613</v>
      </c>
      <c r="R3252" s="1">
        <f>IF(U3252="未售",ROUNDDOWN(Q3252*(1-5%),0),INDEX([1]房源台账数据源!$AU:$AU,MATCH(B3252,[1]房源台账数据源!$B:$B,0)))</f>
        <v>776135</v>
      </c>
      <c r="S3252" s="23">
        <f t="shared" si="226"/>
        <v>0</v>
      </c>
      <c r="T3252" s="23">
        <f t="shared" si="227"/>
        <v>-0.0939490761872631</v>
      </c>
      <c r="U3252" s="1" t="str">
        <f>INDEX([1]房源台账数据源!$DE:$DE,MATCH(B3252,[1]房源台账数据源!$B:$B,0))</f>
        <v>已售</v>
      </c>
    </row>
    <row r="3253" s="1" customFormat="1" ht="16.5" customHeight="1" spans="1:21">
      <c r="A3253" s="34">
        <v>40</v>
      </c>
      <c r="B3253" s="28" t="s">
        <v>6559</v>
      </c>
      <c r="C3253" s="34">
        <v>10</v>
      </c>
      <c r="D3253" s="34" t="s">
        <v>6560</v>
      </c>
      <c r="E3253" s="34">
        <v>8</v>
      </c>
      <c r="F3253" s="34" t="s">
        <v>25</v>
      </c>
      <c r="G3253" s="34">
        <v>2.9</v>
      </c>
      <c r="H3253" s="34">
        <v>92.21</v>
      </c>
      <c r="I3253" s="34">
        <v>18.49</v>
      </c>
      <c r="J3253" s="34">
        <v>73.72</v>
      </c>
      <c r="K3253" s="34">
        <v>10215.5319379677</v>
      </c>
      <c r="L3253" s="34">
        <v>12777.7292457949</v>
      </c>
      <c r="M3253" s="31">
        <v>894876</v>
      </c>
      <c r="N3253" s="34"/>
      <c r="O3253" s="34" t="s">
        <v>22</v>
      </c>
      <c r="Q3253" s="1">
        <f>INDEX([1]房源台账数据源!$CZ:$CZ,MATCH(B3253,[1]房源台账数据源!$B:$B,0))</f>
        <v>894876</v>
      </c>
      <c r="R3253" s="1">
        <f>IF(U3253="未售",ROUNDDOWN(Q3253*(1-5%),0),INDEX([1]房源台账数据源!$AU:$AU,MATCH(B3253,[1]房源台账数据源!$B:$B,0)))</f>
        <v>818977</v>
      </c>
      <c r="S3253" s="23">
        <f t="shared" si="226"/>
        <v>0</v>
      </c>
      <c r="T3253" s="23">
        <f t="shared" si="227"/>
        <v>-0.0848151028745882</v>
      </c>
      <c r="U3253" s="1" t="str">
        <f>INDEX([1]房源台账数据源!$DE:$DE,MATCH(B3253,[1]房源台账数据源!$B:$B,0))</f>
        <v>已售</v>
      </c>
    </row>
    <row r="3254" s="1" customFormat="1" ht="16.5" customHeight="1" spans="1:21">
      <c r="A3254" s="34">
        <v>41</v>
      </c>
      <c r="B3254" s="28" t="s">
        <v>6561</v>
      </c>
      <c r="C3254" s="34">
        <v>10</v>
      </c>
      <c r="D3254" s="34" t="s">
        <v>6562</v>
      </c>
      <c r="E3254" s="34">
        <v>8</v>
      </c>
      <c r="F3254" s="34" t="s">
        <v>25</v>
      </c>
      <c r="G3254" s="34">
        <v>2.9</v>
      </c>
      <c r="H3254" s="34">
        <v>92.21</v>
      </c>
      <c r="I3254" s="34">
        <v>18.49</v>
      </c>
      <c r="J3254" s="34">
        <v>73.72</v>
      </c>
      <c r="K3254" s="34">
        <v>9621.77475328056</v>
      </c>
      <c r="L3254" s="34">
        <v>12035.0495116658</v>
      </c>
      <c r="M3254" s="31">
        <v>842863</v>
      </c>
      <c r="N3254" s="34"/>
      <c r="O3254" s="34" t="s">
        <v>22</v>
      </c>
      <c r="Q3254" s="1">
        <f>INDEX([1]房源台账数据源!$CZ:$CZ,MATCH(B3254,[1]房源台账数据源!$B:$B,0))</f>
        <v>842863</v>
      </c>
      <c r="R3254" s="1">
        <f>IF(U3254="未售",ROUNDDOWN(Q3254*(1-5%),0),INDEX([1]房源台账数据源!$AU:$AU,MATCH(B3254,[1]房源台账数据源!$B:$B,0)))</f>
        <v>771445</v>
      </c>
      <c r="S3254" s="23">
        <f t="shared" si="226"/>
        <v>0</v>
      </c>
      <c r="T3254" s="23">
        <f t="shared" si="227"/>
        <v>-0.0847326315190013</v>
      </c>
      <c r="U3254" s="1" t="str">
        <f>INDEX([1]房源台账数据源!$DE:$DE,MATCH(B3254,[1]房源台账数据源!$B:$B,0))</f>
        <v>已售</v>
      </c>
    </row>
    <row r="3255" s="1" customFormat="1" ht="16.5" customHeight="1" spans="1:21">
      <c r="A3255" s="34">
        <v>42</v>
      </c>
      <c r="B3255" s="28" t="s">
        <v>6563</v>
      </c>
      <c r="C3255" s="34">
        <v>10</v>
      </c>
      <c r="D3255" s="34" t="s">
        <v>6564</v>
      </c>
      <c r="E3255" s="34">
        <v>8</v>
      </c>
      <c r="F3255" s="34" t="s">
        <v>25</v>
      </c>
      <c r="G3255" s="34">
        <v>2.9</v>
      </c>
      <c r="H3255" s="34">
        <v>92.21</v>
      </c>
      <c r="I3255" s="34">
        <v>18.49</v>
      </c>
      <c r="J3255" s="34">
        <v>73.72</v>
      </c>
      <c r="K3255" s="34">
        <v>9149.76466760655</v>
      </c>
      <c r="L3255" s="34">
        <v>11444.6527400977</v>
      </c>
      <c r="M3255" s="31">
        <v>801515</v>
      </c>
      <c r="N3255" s="34"/>
      <c r="O3255" s="34" t="s">
        <v>22</v>
      </c>
      <c r="Q3255" s="1">
        <f>INDEX([1]房源台账数据源!$CZ:$CZ,MATCH(B3255,[1]房源台账数据源!$B:$B,0))</f>
        <v>801515</v>
      </c>
      <c r="R3255" s="1">
        <f>IF(U3255="未售",ROUNDDOWN(Q3255*(1-5%),0),INDEX([1]房源台账数据源!$AU:$AU,MATCH(B3255,[1]房源台账数据源!$B:$B,0)))</f>
        <v>733541</v>
      </c>
      <c r="S3255" s="23">
        <f t="shared" si="226"/>
        <v>0</v>
      </c>
      <c r="T3255" s="23">
        <f t="shared" si="227"/>
        <v>-0.0848068969389219</v>
      </c>
      <c r="U3255" s="1" t="str">
        <f>INDEX([1]房源台账数据源!$DE:$DE,MATCH(B3255,[1]房源台账数据源!$B:$B,0))</f>
        <v>已售</v>
      </c>
    </row>
    <row r="3256" s="1" customFormat="1" ht="16.5" customHeight="1" spans="1:21">
      <c r="A3256" s="34">
        <v>43</v>
      </c>
      <c r="B3256" s="28" t="s">
        <v>6565</v>
      </c>
      <c r="C3256" s="34">
        <v>10</v>
      </c>
      <c r="D3256" s="34" t="s">
        <v>6566</v>
      </c>
      <c r="E3256" s="34">
        <v>8</v>
      </c>
      <c r="F3256" s="34" t="s">
        <v>33</v>
      </c>
      <c r="G3256" s="34">
        <v>2.9</v>
      </c>
      <c r="H3256" s="34">
        <v>71.05</v>
      </c>
      <c r="I3256" s="34">
        <v>14.24</v>
      </c>
      <c r="J3256" s="34">
        <v>56.81</v>
      </c>
      <c r="K3256" s="34">
        <v>9224.27867698804</v>
      </c>
      <c r="L3256" s="34">
        <v>11536.4372469636</v>
      </c>
      <c r="M3256" s="31">
        <v>622616</v>
      </c>
      <c r="N3256" s="34"/>
      <c r="O3256" s="34" t="s">
        <v>22</v>
      </c>
      <c r="Q3256" s="1">
        <f>INDEX([1]房源台账数据源!$CZ:$CZ,MATCH(B3256,[1]房源台账数据源!$B:$B,0))</f>
        <v>622616</v>
      </c>
      <c r="R3256" s="1">
        <f>IF(U3256="未售",ROUNDDOWN(Q3256*(1-5%),0),INDEX([1]房源台账数据源!$AU:$AU,MATCH(B3256,[1]房源台账数据源!$B:$B,0)))</f>
        <v>591485</v>
      </c>
      <c r="S3256" s="23">
        <f t="shared" si="226"/>
        <v>0</v>
      </c>
      <c r="T3256" s="23">
        <f t="shared" si="227"/>
        <v>-0.0500003212252817</v>
      </c>
      <c r="U3256" s="1" t="str">
        <f>INDEX([1]房源台账数据源!$DE:$DE,MATCH(B3256,[1]房源台账数据源!$B:$B,0))</f>
        <v>未售</v>
      </c>
    </row>
    <row r="3257" s="1" customFormat="1" ht="16.5" customHeight="1" spans="1:21">
      <c r="A3257" s="34">
        <v>44</v>
      </c>
      <c r="B3257" s="28" t="s">
        <v>6567</v>
      </c>
      <c r="C3257" s="34">
        <v>10</v>
      </c>
      <c r="D3257" s="34" t="s">
        <v>6568</v>
      </c>
      <c r="E3257" s="34">
        <v>8</v>
      </c>
      <c r="F3257" s="34" t="s">
        <v>33</v>
      </c>
      <c r="G3257" s="34">
        <v>2.9</v>
      </c>
      <c r="H3257" s="34">
        <v>71.06</v>
      </c>
      <c r="I3257" s="34">
        <v>14.25</v>
      </c>
      <c r="J3257" s="34">
        <v>56.81</v>
      </c>
      <c r="K3257" s="34">
        <v>9010.16746411483</v>
      </c>
      <c r="L3257" s="34">
        <v>11270.2429149798</v>
      </c>
      <c r="M3257" s="31">
        <v>608250</v>
      </c>
      <c r="N3257" s="34"/>
      <c r="O3257" s="34" t="s">
        <v>22</v>
      </c>
      <c r="Q3257" s="1">
        <f>INDEX([1]房源台账数据源!$CZ:$CZ,MATCH(B3257,[1]房源台账数据源!$B:$B,0))</f>
        <v>608250</v>
      </c>
      <c r="R3257" s="1">
        <f>IF(U3257="未售",ROUNDDOWN(Q3257*(1-5%),0),INDEX([1]房源台账数据源!$AU:$AU,MATCH(B3257,[1]房源台账数据源!$B:$B,0)))</f>
        <v>577837</v>
      </c>
      <c r="S3257" s="23">
        <f t="shared" si="226"/>
        <v>0</v>
      </c>
      <c r="T3257" s="23">
        <f t="shared" si="227"/>
        <v>-0.0500008220304151</v>
      </c>
      <c r="U3257" s="1" t="str">
        <f>INDEX([1]房源台账数据源!$DE:$DE,MATCH(B3257,[1]房源台账数据源!$B:$B,0))</f>
        <v>未售</v>
      </c>
    </row>
    <row r="3258" s="1" customFormat="1" ht="16.5" customHeight="1" spans="1:21">
      <c r="A3258" s="34">
        <v>45</v>
      </c>
      <c r="B3258" s="28" t="s">
        <v>6569</v>
      </c>
      <c r="C3258" s="34">
        <v>10</v>
      </c>
      <c r="D3258" s="34" t="s">
        <v>6570</v>
      </c>
      <c r="E3258" s="34">
        <v>9</v>
      </c>
      <c r="F3258" s="34" t="s">
        <v>25</v>
      </c>
      <c r="G3258" s="34">
        <v>2.9</v>
      </c>
      <c r="H3258" s="34">
        <v>92.21</v>
      </c>
      <c r="I3258" s="34">
        <v>18.49</v>
      </c>
      <c r="J3258" s="34">
        <v>73.72</v>
      </c>
      <c r="K3258" s="34">
        <v>9778.74145971153</v>
      </c>
      <c r="L3258" s="34">
        <v>12231.3856483993</v>
      </c>
      <c r="M3258" s="31">
        <v>856613</v>
      </c>
      <c r="N3258" s="34"/>
      <c r="O3258" s="34" t="s">
        <v>22</v>
      </c>
      <c r="Q3258" s="1">
        <f>INDEX([1]房源台账数据源!$CZ:$CZ,MATCH(B3258,[1]房源台账数据源!$B:$B,0))</f>
        <v>856613</v>
      </c>
      <c r="R3258" s="1">
        <f>IF(U3258="未售",ROUNDDOWN(Q3258*(1-5%),0),INDEX([1]房源台账数据源!$AU:$AU,MATCH(B3258,[1]房源台账数据源!$B:$B,0)))</f>
        <v>776135</v>
      </c>
      <c r="S3258" s="23">
        <f t="shared" si="226"/>
        <v>0</v>
      </c>
      <c r="T3258" s="23">
        <f t="shared" si="227"/>
        <v>-0.0939490761872631</v>
      </c>
      <c r="U3258" s="1" t="str">
        <f>INDEX([1]房源台账数据源!$DE:$DE,MATCH(B3258,[1]房源台账数据源!$B:$B,0))</f>
        <v>已售</v>
      </c>
    </row>
    <row r="3259" s="1" customFormat="1" ht="16.5" customHeight="1" spans="1:21">
      <c r="A3259" s="34">
        <v>46</v>
      </c>
      <c r="B3259" s="28" t="s">
        <v>6571</v>
      </c>
      <c r="C3259" s="34">
        <v>10</v>
      </c>
      <c r="D3259" s="34" t="s">
        <v>6572</v>
      </c>
      <c r="E3259" s="34">
        <v>9</v>
      </c>
      <c r="F3259" s="34" t="s">
        <v>25</v>
      </c>
      <c r="G3259" s="34">
        <v>2.9</v>
      </c>
      <c r="H3259" s="34">
        <v>92.21</v>
      </c>
      <c r="I3259" s="34">
        <v>18.49</v>
      </c>
      <c r="J3259" s="34">
        <v>73.72</v>
      </c>
      <c r="K3259" s="34">
        <v>10215.5319379677</v>
      </c>
      <c r="L3259" s="34">
        <v>12777.7292457949</v>
      </c>
      <c r="M3259" s="31">
        <v>894876</v>
      </c>
      <c r="N3259" s="34"/>
      <c r="O3259" s="34" t="s">
        <v>22</v>
      </c>
      <c r="Q3259" s="1">
        <f>INDEX([1]房源台账数据源!$CZ:$CZ,MATCH(B3259,[1]房源台账数据源!$B:$B,0))</f>
        <v>894876</v>
      </c>
      <c r="R3259" s="1">
        <f>IF(U3259="未售",ROUNDDOWN(Q3259*(1-5%),0),INDEX([1]房源台账数据源!$AU:$AU,MATCH(B3259,[1]房源台账数据源!$B:$B,0)))</f>
        <v>818977</v>
      </c>
      <c r="S3259" s="23">
        <f t="shared" si="226"/>
        <v>0</v>
      </c>
      <c r="T3259" s="23">
        <f t="shared" si="227"/>
        <v>-0.0848151028745882</v>
      </c>
      <c r="U3259" s="1" t="str">
        <f>INDEX([1]房源台账数据源!$DE:$DE,MATCH(B3259,[1]房源台账数据源!$B:$B,0))</f>
        <v>已售</v>
      </c>
    </row>
    <row r="3260" s="1" customFormat="1" ht="16.5" customHeight="1" spans="1:21">
      <c r="A3260" s="34">
        <v>47</v>
      </c>
      <c r="B3260" s="28" t="s">
        <v>6573</v>
      </c>
      <c r="C3260" s="34">
        <v>10</v>
      </c>
      <c r="D3260" s="34" t="s">
        <v>6574</v>
      </c>
      <c r="E3260" s="34">
        <v>9</v>
      </c>
      <c r="F3260" s="34" t="s">
        <v>25</v>
      </c>
      <c r="G3260" s="34">
        <v>2.9</v>
      </c>
      <c r="H3260" s="34">
        <v>92.21</v>
      </c>
      <c r="I3260" s="34">
        <v>18.49</v>
      </c>
      <c r="J3260" s="34">
        <v>73.72</v>
      </c>
      <c r="K3260" s="34">
        <v>9621.77475328056</v>
      </c>
      <c r="L3260" s="34">
        <v>12035.0495116658</v>
      </c>
      <c r="M3260" s="31">
        <v>842863</v>
      </c>
      <c r="N3260" s="34"/>
      <c r="O3260" s="34" t="s">
        <v>22</v>
      </c>
      <c r="Q3260" s="1">
        <f>INDEX([1]房源台账数据源!$CZ:$CZ,MATCH(B3260,[1]房源台账数据源!$B:$B,0))</f>
        <v>842863</v>
      </c>
      <c r="R3260" s="1">
        <f>IF(U3260="未售",ROUNDDOWN(Q3260*(1-5%),0),INDEX([1]房源台账数据源!$AU:$AU,MATCH(B3260,[1]房源台账数据源!$B:$B,0)))</f>
        <v>763653</v>
      </c>
      <c r="S3260" s="23">
        <f t="shared" si="226"/>
        <v>0</v>
      </c>
      <c r="T3260" s="23">
        <f t="shared" si="227"/>
        <v>-0.0939773130390111</v>
      </c>
      <c r="U3260" s="1" t="str">
        <f>INDEX([1]房源台账数据源!$DE:$DE,MATCH(B3260,[1]房源台账数据源!$B:$B,0))</f>
        <v>已售</v>
      </c>
    </row>
    <row r="3261" s="1" customFormat="1" ht="16.5" customHeight="1" spans="1:21">
      <c r="A3261" s="34">
        <v>48</v>
      </c>
      <c r="B3261" s="28" t="s">
        <v>6575</v>
      </c>
      <c r="C3261" s="34">
        <v>10</v>
      </c>
      <c r="D3261" s="34" t="s">
        <v>6576</v>
      </c>
      <c r="E3261" s="34">
        <v>9</v>
      </c>
      <c r="F3261" s="34" t="s">
        <v>25</v>
      </c>
      <c r="G3261" s="34">
        <v>2.9</v>
      </c>
      <c r="H3261" s="34">
        <v>92.21</v>
      </c>
      <c r="I3261" s="34">
        <v>18.49</v>
      </c>
      <c r="J3261" s="34">
        <v>73.72</v>
      </c>
      <c r="K3261" s="34">
        <v>9149.76466760655</v>
      </c>
      <c r="L3261" s="34">
        <v>11444.6527400977</v>
      </c>
      <c r="M3261" s="31">
        <v>801515</v>
      </c>
      <c r="N3261" s="34"/>
      <c r="O3261" s="34" t="s">
        <v>22</v>
      </c>
      <c r="Q3261" s="1">
        <f>INDEX([1]房源台账数据源!$CZ:$CZ,MATCH(B3261,[1]房源台账数据源!$B:$B,0))</f>
        <v>801515</v>
      </c>
      <c r="R3261" s="1">
        <f>IF(U3261="未售",ROUNDDOWN(Q3261*(1-5%),0),INDEX([1]房源台账数据源!$AU:$AU,MATCH(B3261,[1]房源台账数据源!$B:$B,0)))</f>
        <v>733541</v>
      </c>
      <c r="S3261" s="23">
        <f t="shared" si="226"/>
        <v>0</v>
      </c>
      <c r="T3261" s="23">
        <f t="shared" si="227"/>
        <v>-0.0848068969389219</v>
      </c>
      <c r="U3261" s="1" t="str">
        <f>INDEX([1]房源台账数据源!$DE:$DE,MATCH(B3261,[1]房源台账数据源!$B:$B,0))</f>
        <v>已售</v>
      </c>
    </row>
    <row r="3262" s="1" customFormat="1" ht="16.5" customHeight="1" spans="1:21">
      <c r="A3262" s="34">
        <v>49</v>
      </c>
      <c r="B3262" s="28" t="s">
        <v>6577</v>
      </c>
      <c r="C3262" s="34">
        <v>10</v>
      </c>
      <c r="D3262" s="34" t="s">
        <v>6578</v>
      </c>
      <c r="E3262" s="34">
        <v>9</v>
      </c>
      <c r="F3262" s="34" t="s">
        <v>33</v>
      </c>
      <c r="G3262" s="34">
        <v>2.9</v>
      </c>
      <c r="H3262" s="34">
        <v>71.05</v>
      </c>
      <c r="I3262" s="34">
        <v>14.24</v>
      </c>
      <c r="J3262" s="34">
        <v>56.81</v>
      </c>
      <c r="K3262" s="34">
        <v>9224.27867698804</v>
      </c>
      <c r="L3262" s="34">
        <v>11536.4372469636</v>
      </c>
      <c r="M3262" s="31">
        <v>622616</v>
      </c>
      <c r="N3262" s="34"/>
      <c r="O3262" s="34" t="s">
        <v>22</v>
      </c>
      <c r="Q3262" s="1">
        <f>INDEX([1]房源台账数据源!$CZ:$CZ,MATCH(B3262,[1]房源台账数据源!$B:$B,0))</f>
        <v>622616</v>
      </c>
      <c r="R3262" s="1">
        <f>IF(U3262="未售",ROUNDDOWN(Q3262*(1-5%),0),INDEX([1]房源台账数据源!$AU:$AU,MATCH(B3262,[1]房源台账数据源!$B:$B,0)))</f>
        <v>591485</v>
      </c>
      <c r="S3262" s="23">
        <f t="shared" si="226"/>
        <v>0</v>
      </c>
      <c r="T3262" s="23">
        <f t="shared" si="227"/>
        <v>-0.0500003212252817</v>
      </c>
      <c r="U3262" s="1" t="str">
        <f>INDEX([1]房源台账数据源!$DE:$DE,MATCH(B3262,[1]房源台账数据源!$B:$B,0))</f>
        <v>未售</v>
      </c>
    </row>
    <row r="3263" s="1" customFormat="1" ht="16.5" customHeight="1" spans="1:21">
      <c r="A3263" s="34">
        <v>50</v>
      </c>
      <c r="B3263" s="28" t="s">
        <v>6579</v>
      </c>
      <c r="C3263" s="34">
        <v>10</v>
      </c>
      <c r="D3263" s="34" t="s">
        <v>6580</v>
      </c>
      <c r="E3263" s="34">
        <v>9</v>
      </c>
      <c r="F3263" s="34" t="s">
        <v>33</v>
      </c>
      <c r="G3263" s="34">
        <v>2.9</v>
      </c>
      <c r="H3263" s="34">
        <v>71.06</v>
      </c>
      <c r="I3263" s="34">
        <v>14.25</v>
      </c>
      <c r="J3263" s="34">
        <v>56.81</v>
      </c>
      <c r="K3263" s="34">
        <v>9010.16746411483</v>
      </c>
      <c r="L3263" s="34">
        <v>11270.2429149798</v>
      </c>
      <c r="M3263" s="31">
        <v>608250</v>
      </c>
      <c r="N3263" s="34"/>
      <c r="O3263" s="34" t="s">
        <v>22</v>
      </c>
      <c r="Q3263" s="1">
        <f>INDEX([1]房源台账数据源!$CZ:$CZ,MATCH(B3263,[1]房源台账数据源!$B:$B,0))</f>
        <v>608250</v>
      </c>
      <c r="R3263" s="1">
        <f>IF(U3263="未售",ROUNDDOWN(Q3263*(1-5%),0),INDEX([1]房源台账数据源!$AU:$AU,MATCH(B3263,[1]房源台账数据源!$B:$B,0)))</f>
        <v>577837</v>
      </c>
      <c r="S3263" s="23">
        <f t="shared" si="226"/>
        <v>0</v>
      </c>
      <c r="T3263" s="23">
        <f t="shared" si="227"/>
        <v>-0.0500008220304151</v>
      </c>
      <c r="U3263" s="1" t="str">
        <f>INDEX([1]房源台账数据源!$DE:$DE,MATCH(B3263,[1]房源台账数据源!$B:$B,0))</f>
        <v>未售</v>
      </c>
    </row>
    <row r="3264" s="1" customFormat="1" ht="16.5" customHeight="1" spans="1:21">
      <c r="A3264" s="34">
        <v>51</v>
      </c>
      <c r="B3264" s="28" t="s">
        <v>6581</v>
      </c>
      <c r="C3264" s="34">
        <v>10</v>
      </c>
      <c r="D3264" s="34" t="s">
        <v>6582</v>
      </c>
      <c r="E3264" s="34">
        <v>10</v>
      </c>
      <c r="F3264" s="34" t="s">
        <v>25</v>
      </c>
      <c r="G3264" s="34">
        <v>2.9</v>
      </c>
      <c r="H3264" s="34">
        <v>92.21</v>
      </c>
      <c r="I3264" s="34">
        <v>18.49</v>
      </c>
      <c r="J3264" s="34">
        <v>73.72</v>
      </c>
      <c r="K3264" s="34">
        <v>9778.74145971153</v>
      </c>
      <c r="L3264" s="34">
        <v>12231.3856483993</v>
      </c>
      <c r="M3264" s="31">
        <v>856613</v>
      </c>
      <c r="N3264" s="34"/>
      <c r="O3264" s="34" t="s">
        <v>22</v>
      </c>
      <c r="Q3264" s="1">
        <f>INDEX([1]房源台账数据源!$CZ:$CZ,MATCH(B3264,[1]房源台账数据源!$B:$B,0))</f>
        <v>856613</v>
      </c>
      <c r="R3264" s="1">
        <f>IF(U3264="未售",ROUNDDOWN(Q3264*(1-5%),0),INDEX([1]房源台账数据源!$AU:$AU,MATCH(B3264,[1]房源台账数据源!$B:$B,0)))</f>
        <v>776135</v>
      </c>
      <c r="S3264" s="23">
        <f t="shared" si="226"/>
        <v>0</v>
      </c>
      <c r="T3264" s="23">
        <f t="shared" si="227"/>
        <v>-0.0939490761872631</v>
      </c>
      <c r="U3264" s="1" t="str">
        <f>INDEX([1]房源台账数据源!$DE:$DE,MATCH(B3264,[1]房源台账数据源!$B:$B,0))</f>
        <v>已售</v>
      </c>
    </row>
    <row r="3265" s="1" customFormat="1" ht="16.5" customHeight="1" spans="1:21">
      <c r="A3265" s="34">
        <v>52</v>
      </c>
      <c r="B3265" s="28" t="s">
        <v>6583</v>
      </c>
      <c r="C3265" s="34">
        <v>10</v>
      </c>
      <c r="D3265" s="34" t="s">
        <v>6584</v>
      </c>
      <c r="E3265" s="34">
        <v>10</v>
      </c>
      <c r="F3265" s="34" t="s">
        <v>25</v>
      </c>
      <c r="G3265" s="34">
        <v>2.9</v>
      </c>
      <c r="H3265" s="34">
        <v>92.21</v>
      </c>
      <c r="I3265" s="34">
        <v>18.49</v>
      </c>
      <c r="J3265" s="34">
        <v>73.72</v>
      </c>
      <c r="K3265" s="34">
        <v>10215.5319379677</v>
      </c>
      <c r="L3265" s="34">
        <v>12777.7292457949</v>
      </c>
      <c r="M3265" s="31">
        <v>894876</v>
      </c>
      <c r="N3265" s="34"/>
      <c r="O3265" s="34" t="s">
        <v>22</v>
      </c>
      <c r="Q3265" s="1">
        <f>INDEX([1]房源台账数据源!$CZ:$CZ,MATCH(B3265,[1]房源台账数据源!$B:$B,0))</f>
        <v>894876</v>
      </c>
      <c r="R3265" s="1">
        <f>IF(U3265="未售",ROUNDDOWN(Q3265*(1-5%),0),INDEX([1]房源台账数据源!$AU:$AU,MATCH(B3265,[1]房源台账数据源!$B:$B,0)))</f>
        <v>818977</v>
      </c>
      <c r="S3265" s="23">
        <f t="shared" si="226"/>
        <v>0</v>
      </c>
      <c r="T3265" s="23">
        <f t="shared" si="227"/>
        <v>-0.0848151028745882</v>
      </c>
      <c r="U3265" s="1" t="str">
        <f>INDEX([1]房源台账数据源!$DE:$DE,MATCH(B3265,[1]房源台账数据源!$B:$B,0))</f>
        <v>已售</v>
      </c>
    </row>
    <row r="3266" s="1" customFormat="1" ht="16.5" customHeight="1" spans="1:21">
      <c r="A3266" s="34">
        <v>53</v>
      </c>
      <c r="B3266" s="28" t="s">
        <v>6585</v>
      </c>
      <c r="C3266" s="34">
        <v>10</v>
      </c>
      <c r="D3266" s="34" t="s">
        <v>6586</v>
      </c>
      <c r="E3266" s="34">
        <v>10</v>
      </c>
      <c r="F3266" s="34" t="s">
        <v>25</v>
      </c>
      <c r="G3266" s="34">
        <v>2.9</v>
      </c>
      <c r="H3266" s="34">
        <v>92.21</v>
      </c>
      <c r="I3266" s="34">
        <v>18.49</v>
      </c>
      <c r="J3266" s="34">
        <v>73.72</v>
      </c>
      <c r="K3266" s="34">
        <v>9621.77475328056</v>
      </c>
      <c r="L3266" s="34">
        <v>12035.0495116658</v>
      </c>
      <c r="M3266" s="31">
        <v>842863</v>
      </c>
      <c r="N3266" s="34"/>
      <c r="O3266" s="34" t="s">
        <v>22</v>
      </c>
      <c r="Q3266" s="1">
        <f>INDEX([1]房源台账数据源!$CZ:$CZ,MATCH(B3266,[1]房源台账数据源!$B:$B,0))</f>
        <v>842863</v>
      </c>
      <c r="R3266" s="1">
        <f>IF(U3266="未售",ROUNDDOWN(Q3266*(1-5%),0),INDEX([1]房源台账数据源!$AU:$AU,MATCH(B3266,[1]房源台账数据源!$B:$B,0)))</f>
        <v>763652</v>
      </c>
      <c r="S3266" s="23">
        <f t="shared" si="226"/>
        <v>0</v>
      </c>
      <c r="T3266" s="23">
        <f t="shared" si="227"/>
        <v>-0.0939784994714443</v>
      </c>
      <c r="U3266" s="1" t="str">
        <f>INDEX([1]房源台账数据源!$DE:$DE,MATCH(B3266,[1]房源台账数据源!$B:$B,0))</f>
        <v>已售</v>
      </c>
    </row>
    <row r="3267" s="1" customFormat="1" ht="16.5" customHeight="1" spans="1:21">
      <c r="A3267" s="34">
        <v>54</v>
      </c>
      <c r="B3267" s="28" t="s">
        <v>6587</v>
      </c>
      <c r="C3267" s="34">
        <v>10</v>
      </c>
      <c r="D3267" s="34" t="s">
        <v>6588</v>
      </c>
      <c r="E3267" s="34">
        <v>10</v>
      </c>
      <c r="F3267" s="34" t="s">
        <v>25</v>
      </c>
      <c r="G3267" s="34">
        <v>2.9</v>
      </c>
      <c r="H3267" s="34">
        <v>92.21</v>
      </c>
      <c r="I3267" s="34">
        <v>18.49</v>
      </c>
      <c r="J3267" s="34">
        <v>73.72</v>
      </c>
      <c r="K3267" s="34">
        <v>9149.76466760655</v>
      </c>
      <c r="L3267" s="34">
        <v>11444.6527400977</v>
      </c>
      <c r="M3267" s="31">
        <v>801515</v>
      </c>
      <c r="N3267" s="34"/>
      <c r="O3267" s="34" t="s">
        <v>22</v>
      </c>
      <c r="Q3267" s="1">
        <f>INDEX([1]房源台账数据源!$CZ:$CZ,MATCH(B3267,[1]房源台账数据源!$B:$B,0))</f>
        <v>801515</v>
      </c>
      <c r="R3267" s="1">
        <f>IF(U3267="未售",ROUNDDOWN(Q3267*(1-5%),0),INDEX([1]房源台账数据源!$AU:$AU,MATCH(B3267,[1]房源台账数据源!$B:$B,0)))</f>
        <v>733541</v>
      </c>
      <c r="S3267" s="23">
        <f t="shared" ref="S3267:S3330" si="228">(M3267-$Q3267)/$Q3267</f>
        <v>0</v>
      </c>
      <c r="T3267" s="23">
        <f t="shared" ref="T3267:T3330" si="229">(R3267-$Q3267)/$Q3267</f>
        <v>-0.0848068969389219</v>
      </c>
      <c r="U3267" s="1" t="str">
        <f>INDEX([1]房源台账数据源!$DE:$DE,MATCH(B3267,[1]房源台账数据源!$B:$B,0))</f>
        <v>已售</v>
      </c>
    </row>
    <row r="3268" s="1" customFormat="1" ht="16.5" customHeight="1" spans="1:21">
      <c r="A3268" s="34">
        <v>55</v>
      </c>
      <c r="B3268" s="28" t="s">
        <v>6589</v>
      </c>
      <c r="C3268" s="34">
        <v>10</v>
      </c>
      <c r="D3268" s="34" t="s">
        <v>6590</v>
      </c>
      <c r="E3268" s="34">
        <v>10</v>
      </c>
      <c r="F3268" s="34" t="s">
        <v>33</v>
      </c>
      <c r="G3268" s="34">
        <v>2.9</v>
      </c>
      <c r="H3268" s="34">
        <v>71.05</v>
      </c>
      <c r="I3268" s="34">
        <v>14.24</v>
      </c>
      <c r="J3268" s="34">
        <v>56.81</v>
      </c>
      <c r="K3268" s="34">
        <v>9224.27867698804</v>
      </c>
      <c r="L3268" s="34">
        <v>11536.4372469636</v>
      </c>
      <c r="M3268" s="31">
        <v>622616</v>
      </c>
      <c r="N3268" s="34"/>
      <c r="O3268" s="34" t="s">
        <v>22</v>
      </c>
      <c r="Q3268" s="1">
        <f>INDEX([1]房源台账数据源!$CZ:$CZ,MATCH(B3268,[1]房源台账数据源!$B:$B,0))</f>
        <v>622616</v>
      </c>
      <c r="R3268" s="1">
        <f>IF(U3268="未售",ROUNDDOWN(Q3268*(1-5%),0),INDEX([1]房源台账数据源!$AU:$AU,MATCH(B3268,[1]房源台账数据源!$B:$B,0)))</f>
        <v>591485</v>
      </c>
      <c r="S3268" s="23">
        <f t="shared" si="228"/>
        <v>0</v>
      </c>
      <c r="T3268" s="23">
        <f t="shared" si="229"/>
        <v>-0.0500003212252817</v>
      </c>
      <c r="U3268" s="1" t="str">
        <f>INDEX([1]房源台账数据源!$DE:$DE,MATCH(B3268,[1]房源台账数据源!$B:$B,0))</f>
        <v>未售</v>
      </c>
    </row>
    <row r="3269" s="1" customFormat="1" ht="16.5" customHeight="1" spans="1:21">
      <c r="A3269" s="34">
        <v>56</v>
      </c>
      <c r="B3269" s="28" t="s">
        <v>6591</v>
      </c>
      <c r="C3269" s="34">
        <v>10</v>
      </c>
      <c r="D3269" s="34" t="s">
        <v>6592</v>
      </c>
      <c r="E3269" s="34">
        <v>10</v>
      </c>
      <c r="F3269" s="34" t="s">
        <v>33</v>
      </c>
      <c r="G3269" s="34">
        <v>2.9</v>
      </c>
      <c r="H3269" s="34">
        <v>71.06</v>
      </c>
      <c r="I3269" s="34">
        <v>14.25</v>
      </c>
      <c r="J3269" s="34">
        <v>56.81</v>
      </c>
      <c r="K3269" s="34">
        <v>9010.16746411483</v>
      </c>
      <c r="L3269" s="34">
        <v>11270.2429149798</v>
      </c>
      <c r="M3269" s="31">
        <v>608250</v>
      </c>
      <c r="N3269" s="34"/>
      <c r="O3269" s="34" t="s">
        <v>22</v>
      </c>
      <c r="Q3269" s="1">
        <f>INDEX([1]房源台账数据源!$CZ:$CZ,MATCH(B3269,[1]房源台账数据源!$B:$B,0))</f>
        <v>608250</v>
      </c>
      <c r="R3269" s="1">
        <f>IF(U3269="未售",ROUNDDOWN(Q3269*(1-5%),0),INDEX([1]房源台账数据源!$AU:$AU,MATCH(B3269,[1]房源台账数据源!$B:$B,0)))</f>
        <v>577837</v>
      </c>
      <c r="S3269" s="23">
        <f t="shared" si="228"/>
        <v>0</v>
      </c>
      <c r="T3269" s="23">
        <f t="shared" si="229"/>
        <v>-0.0500008220304151</v>
      </c>
      <c r="U3269" s="1" t="str">
        <f>INDEX([1]房源台账数据源!$DE:$DE,MATCH(B3269,[1]房源台账数据源!$B:$B,0))</f>
        <v>未售</v>
      </c>
    </row>
    <row r="3270" s="1" customFormat="1" ht="16.5" customHeight="1" spans="1:21">
      <c r="A3270" s="34">
        <v>57</v>
      </c>
      <c r="B3270" s="28" t="s">
        <v>6593</v>
      </c>
      <c r="C3270" s="34">
        <v>10</v>
      </c>
      <c r="D3270" s="34" t="s">
        <v>6594</v>
      </c>
      <c r="E3270" s="34">
        <v>11</v>
      </c>
      <c r="F3270" s="34" t="s">
        <v>25</v>
      </c>
      <c r="G3270" s="34">
        <v>2.9</v>
      </c>
      <c r="H3270" s="34">
        <v>92.21</v>
      </c>
      <c r="I3270" s="34">
        <v>18.49</v>
      </c>
      <c r="J3270" s="34">
        <v>73.72</v>
      </c>
      <c r="K3270" s="34">
        <v>9954.80208220367</v>
      </c>
      <c r="L3270" s="34">
        <v>12451.6047205643</v>
      </c>
      <c r="M3270" s="31">
        <v>872036</v>
      </c>
      <c r="N3270" s="34"/>
      <c r="O3270" s="34" t="s">
        <v>22</v>
      </c>
      <c r="Q3270" s="1">
        <f>INDEX([1]房源台账数据源!$CZ:$CZ,MATCH(B3270,[1]房源台账数据源!$B:$B,0))</f>
        <v>872036</v>
      </c>
      <c r="R3270" s="1">
        <f>IF(U3270="未售",ROUNDDOWN(Q3270*(1-5%),0),INDEX([1]房源台账数据源!$AU:$AU,MATCH(B3270,[1]房源台账数据源!$B:$B,0)))</f>
        <v>806231</v>
      </c>
      <c r="S3270" s="23">
        <f t="shared" si="228"/>
        <v>0</v>
      </c>
      <c r="T3270" s="23">
        <f t="shared" si="229"/>
        <v>-0.0754613341651033</v>
      </c>
      <c r="U3270" s="1" t="str">
        <f>INDEX([1]房源台账数据源!$DE:$DE,MATCH(B3270,[1]房源台账数据源!$B:$B,0))</f>
        <v>已售</v>
      </c>
    </row>
    <row r="3271" s="1" customFormat="1" ht="16.5" customHeight="1" spans="1:21">
      <c r="A3271" s="34">
        <v>58</v>
      </c>
      <c r="B3271" s="28" t="s">
        <v>6595</v>
      </c>
      <c r="C3271" s="34">
        <v>10</v>
      </c>
      <c r="D3271" s="34" t="s">
        <v>6596</v>
      </c>
      <c r="E3271" s="34">
        <v>11</v>
      </c>
      <c r="F3271" s="34" t="s">
        <v>25</v>
      </c>
      <c r="G3271" s="34">
        <v>2.9</v>
      </c>
      <c r="H3271" s="34">
        <v>92.21</v>
      </c>
      <c r="I3271" s="34">
        <v>18.49</v>
      </c>
      <c r="J3271" s="34">
        <v>73.72</v>
      </c>
      <c r="K3271" s="34">
        <v>10391.5925604598</v>
      </c>
      <c r="L3271" s="34">
        <v>12997.9483179598</v>
      </c>
      <c r="M3271" s="31">
        <v>910299</v>
      </c>
      <c r="N3271" s="34"/>
      <c r="O3271" s="34" t="s">
        <v>22</v>
      </c>
      <c r="Q3271" s="1">
        <f>INDEX([1]房源台账数据源!$CZ:$CZ,MATCH(B3271,[1]房源台账数据源!$B:$B,0))</f>
        <v>910299</v>
      </c>
      <c r="R3271" s="1">
        <f>IF(U3271="未售",ROUNDDOWN(Q3271*(1-5%),0),INDEX([1]房源台账数据源!$AU:$AU,MATCH(B3271,[1]房源台账数据源!$B:$B,0)))</f>
        <v>824759</v>
      </c>
      <c r="S3271" s="23">
        <f t="shared" si="228"/>
        <v>0</v>
      </c>
      <c r="T3271" s="23">
        <f t="shared" si="229"/>
        <v>-0.0939691244305443</v>
      </c>
      <c r="U3271" s="1" t="str">
        <f>INDEX([1]房源台账数据源!$DE:$DE,MATCH(B3271,[1]房源台账数据源!$B:$B,0))</f>
        <v>已售</v>
      </c>
    </row>
    <row r="3272" s="1" customFormat="1" ht="16.5" customHeight="1" spans="1:21">
      <c r="A3272" s="34">
        <v>59</v>
      </c>
      <c r="B3272" s="28" t="s">
        <v>6597</v>
      </c>
      <c r="C3272" s="34">
        <v>10</v>
      </c>
      <c r="D3272" s="34" t="s">
        <v>6598</v>
      </c>
      <c r="E3272" s="34">
        <v>11</v>
      </c>
      <c r="F3272" s="34" t="s">
        <v>25</v>
      </c>
      <c r="G3272" s="34">
        <v>2.9</v>
      </c>
      <c r="H3272" s="34">
        <v>92.21</v>
      </c>
      <c r="I3272" s="34">
        <v>18.49</v>
      </c>
      <c r="J3272" s="34">
        <v>73.72</v>
      </c>
      <c r="K3272" s="34">
        <v>9797.82290424032</v>
      </c>
      <c r="L3272" s="34">
        <v>12255.2529842648</v>
      </c>
      <c r="M3272" s="31">
        <v>858285</v>
      </c>
      <c r="N3272" s="34"/>
      <c r="O3272" s="34" t="s">
        <v>22</v>
      </c>
      <c r="Q3272" s="1">
        <f>INDEX([1]房源台账数据源!$CZ:$CZ,MATCH(B3272,[1]房源台账数据源!$B:$B,0))</f>
        <v>858285</v>
      </c>
      <c r="R3272" s="1">
        <f>IF(U3272="未售",ROUNDDOWN(Q3272*(1-5%),0),INDEX([1]房源台账数据源!$AU:$AU,MATCH(B3272,[1]房源台账数据源!$B:$B,0)))</f>
        <v>793495</v>
      </c>
      <c r="S3272" s="23">
        <f t="shared" si="228"/>
        <v>0</v>
      </c>
      <c r="T3272" s="23">
        <f t="shared" si="229"/>
        <v>-0.0754877459119057</v>
      </c>
      <c r="U3272" s="1" t="str">
        <f>INDEX([1]房源台账数据源!$DE:$DE,MATCH(B3272,[1]房源台账数据源!$B:$B,0))</f>
        <v>已售</v>
      </c>
    </row>
    <row r="3273" s="1" customFormat="1" ht="16.5" customHeight="1" spans="1:21">
      <c r="A3273" s="34">
        <v>60</v>
      </c>
      <c r="B3273" s="28" t="s">
        <v>6599</v>
      </c>
      <c r="C3273" s="34">
        <v>10</v>
      </c>
      <c r="D3273" s="34" t="s">
        <v>6600</v>
      </c>
      <c r="E3273" s="34">
        <v>11</v>
      </c>
      <c r="F3273" s="34" t="s">
        <v>25</v>
      </c>
      <c r="G3273" s="34">
        <v>2.9</v>
      </c>
      <c r="H3273" s="34">
        <v>92.21</v>
      </c>
      <c r="I3273" s="34">
        <v>18.49</v>
      </c>
      <c r="J3273" s="34">
        <v>73.72</v>
      </c>
      <c r="K3273" s="34">
        <v>9325.82529009869</v>
      </c>
      <c r="L3273" s="34">
        <v>11664.8718122626</v>
      </c>
      <c r="M3273" s="31">
        <v>816938</v>
      </c>
      <c r="N3273" s="34"/>
      <c r="O3273" s="34" t="s">
        <v>22</v>
      </c>
      <c r="Q3273" s="1">
        <f>INDEX([1]房源台账数据源!$CZ:$CZ,MATCH(B3273,[1]房源台账数据源!$B:$B,0))</f>
        <v>816938</v>
      </c>
      <c r="R3273" s="1">
        <f>IF(U3273="未售",ROUNDDOWN(Q3273*(1-5%),0),INDEX([1]房源台账数据源!$AU:$AU,MATCH(B3273,[1]房源台账数据源!$B:$B,0)))</f>
        <v>740178</v>
      </c>
      <c r="S3273" s="23">
        <f t="shared" si="228"/>
        <v>0</v>
      </c>
      <c r="T3273" s="23">
        <f t="shared" si="229"/>
        <v>-0.093960618798489</v>
      </c>
      <c r="U3273" s="1" t="str">
        <f>INDEX([1]房源台账数据源!$DE:$DE,MATCH(B3273,[1]房源台账数据源!$B:$B,0))</f>
        <v>已售</v>
      </c>
    </row>
    <row r="3274" s="1" customFormat="1" ht="16.5" customHeight="1" spans="1:21">
      <c r="A3274" s="34">
        <v>61</v>
      </c>
      <c r="B3274" s="28" t="s">
        <v>6601</v>
      </c>
      <c r="C3274" s="34">
        <v>10</v>
      </c>
      <c r="D3274" s="34" t="s">
        <v>6602</v>
      </c>
      <c r="E3274" s="34">
        <v>11</v>
      </c>
      <c r="F3274" s="34" t="s">
        <v>33</v>
      </c>
      <c r="G3274" s="34">
        <v>2.9</v>
      </c>
      <c r="H3274" s="34">
        <v>71.05</v>
      </c>
      <c r="I3274" s="34">
        <v>14.24</v>
      </c>
      <c r="J3274" s="34">
        <v>56.81</v>
      </c>
      <c r="K3274" s="34">
        <v>9403.01829697396</v>
      </c>
      <c r="L3274" s="34">
        <v>11759.979757085</v>
      </c>
      <c r="M3274" s="31">
        <v>634681</v>
      </c>
      <c r="N3274" s="34"/>
      <c r="O3274" s="34" t="s">
        <v>22</v>
      </c>
      <c r="Q3274" s="1">
        <f>INDEX([1]房源台账数据源!$CZ:$CZ,MATCH(B3274,[1]房源台账数据源!$B:$B,0))</f>
        <v>634681</v>
      </c>
      <c r="R3274" s="1">
        <f>IF(U3274="未售",ROUNDDOWN(Q3274*(1-5%),0),INDEX([1]房源台账数据源!$AU:$AU,MATCH(B3274,[1]房源台账数据源!$B:$B,0)))</f>
        <v>602946</v>
      </c>
      <c r="S3274" s="23">
        <f t="shared" si="228"/>
        <v>0</v>
      </c>
      <c r="T3274" s="23">
        <f t="shared" si="229"/>
        <v>-0.0500014968149354</v>
      </c>
      <c r="U3274" s="1" t="str">
        <f>INDEX([1]房源台账数据源!$DE:$DE,MATCH(B3274,[1]房源台账数据源!$B:$B,0))</f>
        <v>未售</v>
      </c>
    </row>
    <row r="3275" s="1" customFormat="1" ht="16.5" customHeight="1" spans="1:21">
      <c r="A3275" s="34">
        <v>62</v>
      </c>
      <c r="B3275" s="28" t="s">
        <v>6603</v>
      </c>
      <c r="C3275" s="34">
        <v>10</v>
      </c>
      <c r="D3275" s="34" t="s">
        <v>6604</v>
      </c>
      <c r="E3275" s="34">
        <v>11</v>
      </c>
      <c r="F3275" s="34" t="s">
        <v>33</v>
      </c>
      <c r="G3275" s="34">
        <v>2.9</v>
      </c>
      <c r="H3275" s="34">
        <v>71.06</v>
      </c>
      <c r="I3275" s="34">
        <v>14.25</v>
      </c>
      <c r="J3275" s="34">
        <v>56.81</v>
      </c>
      <c r="K3275" s="34">
        <v>9188.88193076273</v>
      </c>
      <c r="L3275" s="34">
        <v>11493.7854251012</v>
      </c>
      <c r="M3275" s="31">
        <v>620314</v>
      </c>
      <c r="N3275" s="34"/>
      <c r="O3275" s="34" t="s">
        <v>22</v>
      </c>
      <c r="Q3275" s="1">
        <f>INDEX([1]房源台账数据源!$CZ:$CZ,MATCH(B3275,[1]房源台账数据源!$B:$B,0))</f>
        <v>620314</v>
      </c>
      <c r="R3275" s="1">
        <f>IF(U3275="未售",ROUNDDOWN(Q3275*(1-5%),0),INDEX([1]房源台账数据源!$AU:$AU,MATCH(B3275,[1]房源台账数据源!$B:$B,0)))</f>
        <v>589298</v>
      </c>
      <c r="S3275" s="23">
        <f t="shared" si="228"/>
        <v>0</v>
      </c>
      <c r="T3275" s="23">
        <f t="shared" si="229"/>
        <v>-0.0500004836260346</v>
      </c>
      <c r="U3275" s="1" t="str">
        <f>INDEX([1]房源台账数据源!$DE:$DE,MATCH(B3275,[1]房源台账数据源!$B:$B,0))</f>
        <v>未售</v>
      </c>
    </row>
    <row r="3276" s="1" customFormat="1" ht="16.5" customHeight="1" spans="1:21">
      <c r="A3276" s="34">
        <v>63</v>
      </c>
      <c r="B3276" s="28" t="s">
        <v>6605</v>
      </c>
      <c r="C3276" s="34">
        <v>10</v>
      </c>
      <c r="D3276" s="34" t="s">
        <v>6606</v>
      </c>
      <c r="E3276" s="34">
        <v>12</v>
      </c>
      <c r="F3276" s="34" t="s">
        <v>25</v>
      </c>
      <c r="G3276" s="34">
        <v>2.9</v>
      </c>
      <c r="H3276" s="34">
        <v>92.21</v>
      </c>
      <c r="I3276" s="34">
        <v>18.49</v>
      </c>
      <c r="J3276" s="34">
        <v>73.72</v>
      </c>
      <c r="K3276" s="34">
        <v>9954.80208220367</v>
      </c>
      <c r="L3276" s="34">
        <v>12451.6047205643</v>
      </c>
      <c r="M3276" s="31">
        <v>872036</v>
      </c>
      <c r="N3276" s="34"/>
      <c r="O3276" s="34" t="s">
        <v>22</v>
      </c>
      <c r="Q3276" s="1">
        <f>INDEX([1]房源台账数据源!$CZ:$CZ,MATCH(B3276,[1]房源台账数据源!$B:$B,0))</f>
        <v>872036</v>
      </c>
      <c r="R3276" s="1">
        <f>IF(U3276="未售",ROUNDDOWN(Q3276*(1-5%),0),INDEX([1]房源台账数据源!$AU:$AU,MATCH(B3276,[1]房源台账数据源!$B:$B,0)))</f>
        <v>798169</v>
      </c>
      <c r="S3276" s="23">
        <f t="shared" si="228"/>
        <v>0</v>
      </c>
      <c r="T3276" s="23">
        <f t="shared" si="229"/>
        <v>-0.0847063653335413</v>
      </c>
      <c r="U3276" s="1" t="str">
        <f>INDEX([1]房源台账数据源!$DE:$DE,MATCH(B3276,[1]房源台账数据源!$B:$B,0))</f>
        <v>已售</v>
      </c>
    </row>
    <row r="3277" s="1" customFormat="1" ht="16.5" customHeight="1" spans="1:21">
      <c r="A3277" s="34">
        <v>64</v>
      </c>
      <c r="B3277" s="28" t="s">
        <v>6607</v>
      </c>
      <c r="C3277" s="34">
        <v>10</v>
      </c>
      <c r="D3277" s="34" t="s">
        <v>6608</v>
      </c>
      <c r="E3277" s="34">
        <v>12</v>
      </c>
      <c r="F3277" s="34" t="s">
        <v>25</v>
      </c>
      <c r="G3277" s="34">
        <v>2.9</v>
      </c>
      <c r="H3277" s="34">
        <v>92.21</v>
      </c>
      <c r="I3277" s="34">
        <v>18.49</v>
      </c>
      <c r="J3277" s="34">
        <v>73.72</v>
      </c>
      <c r="K3277" s="34">
        <v>10391.5925604598</v>
      </c>
      <c r="L3277" s="34">
        <v>12997.9483179598</v>
      </c>
      <c r="M3277" s="31">
        <v>910299</v>
      </c>
      <c r="N3277" s="34"/>
      <c r="O3277" s="34" t="s">
        <v>22</v>
      </c>
      <c r="Q3277" s="1">
        <f>INDEX([1]房源台账数据源!$CZ:$CZ,MATCH(B3277,[1]房源台账数据源!$B:$B,0))</f>
        <v>910299</v>
      </c>
      <c r="R3277" s="1">
        <f>IF(U3277="未售",ROUNDDOWN(Q3277*(1-5%),0),INDEX([1]房源台账数据源!$AU:$AU,MATCH(B3277,[1]房源台账数据源!$B:$B,0)))</f>
        <v>824759</v>
      </c>
      <c r="S3277" s="23">
        <f t="shared" si="228"/>
        <v>0</v>
      </c>
      <c r="T3277" s="23">
        <f t="shared" si="229"/>
        <v>-0.0939691244305443</v>
      </c>
      <c r="U3277" s="1" t="str">
        <f>INDEX([1]房源台账数据源!$DE:$DE,MATCH(B3277,[1]房源台账数据源!$B:$B,0))</f>
        <v>已售</v>
      </c>
    </row>
    <row r="3278" s="1" customFormat="1" ht="16.5" customHeight="1" spans="1:21">
      <c r="A3278" s="34">
        <v>65</v>
      </c>
      <c r="B3278" s="28" t="s">
        <v>6609</v>
      </c>
      <c r="C3278" s="34">
        <v>10</v>
      </c>
      <c r="D3278" s="34" t="s">
        <v>6610</v>
      </c>
      <c r="E3278" s="34">
        <v>12</v>
      </c>
      <c r="F3278" s="34" t="s">
        <v>25</v>
      </c>
      <c r="G3278" s="34">
        <v>2.9</v>
      </c>
      <c r="H3278" s="34">
        <v>92.21</v>
      </c>
      <c r="I3278" s="34">
        <v>18.49</v>
      </c>
      <c r="J3278" s="34">
        <v>73.72</v>
      </c>
      <c r="K3278" s="34">
        <v>9797.82290424032</v>
      </c>
      <c r="L3278" s="34">
        <v>12255.2529842648</v>
      </c>
      <c r="M3278" s="31">
        <v>858285</v>
      </c>
      <c r="N3278" s="34"/>
      <c r="O3278" s="34" t="s">
        <v>22</v>
      </c>
      <c r="Q3278" s="1">
        <f>INDEX([1]房源台账数据源!$CZ:$CZ,MATCH(B3278,[1]房源台账数据源!$B:$B,0))</f>
        <v>858285</v>
      </c>
      <c r="R3278" s="1">
        <f>IF(U3278="未售",ROUNDDOWN(Q3278*(1-5%),0),INDEX([1]房源台账数据源!$AU:$AU,MATCH(B3278,[1]房源台账数据源!$B:$B,0)))</f>
        <v>777625</v>
      </c>
      <c r="S3278" s="23">
        <f t="shared" si="228"/>
        <v>0</v>
      </c>
      <c r="T3278" s="23">
        <f t="shared" si="229"/>
        <v>-0.0939781075050828</v>
      </c>
      <c r="U3278" s="1" t="str">
        <f>INDEX([1]房源台账数据源!$DE:$DE,MATCH(B3278,[1]房源台账数据源!$B:$B,0))</f>
        <v>已售</v>
      </c>
    </row>
    <row r="3279" s="1" customFormat="1" ht="16.5" customHeight="1" spans="1:21">
      <c r="A3279" s="34">
        <v>66</v>
      </c>
      <c r="B3279" s="28" t="s">
        <v>6611</v>
      </c>
      <c r="C3279" s="34">
        <v>10</v>
      </c>
      <c r="D3279" s="34" t="s">
        <v>6612</v>
      </c>
      <c r="E3279" s="34">
        <v>12</v>
      </c>
      <c r="F3279" s="34" t="s">
        <v>25</v>
      </c>
      <c r="G3279" s="34">
        <v>2.9</v>
      </c>
      <c r="H3279" s="34">
        <v>92.21</v>
      </c>
      <c r="I3279" s="34">
        <v>18.49</v>
      </c>
      <c r="J3279" s="34">
        <v>73.72</v>
      </c>
      <c r="K3279" s="34">
        <v>9325.82529009869</v>
      </c>
      <c r="L3279" s="34">
        <v>11664.8718122626</v>
      </c>
      <c r="M3279" s="31">
        <v>816938</v>
      </c>
      <c r="N3279" s="34"/>
      <c r="O3279" s="34" t="s">
        <v>22</v>
      </c>
      <c r="Q3279" s="1">
        <f>INDEX([1]房源台账数据源!$CZ:$CZ,MATCH(B3279,[1]房源台账数据源!$B:$B,0))</f>
        <v>816938</v>
      </c>
      <c r="R3279" s="1">
        <f>IF(U3279="未售",ROUNDDOWN(Q3279*(1-5%),0),INDEX([1]房源台账数据源!$AU:$AU,MATCH(B3279,[1]房源台账数据源!$B:$B,0)))</f>
        <v>740178</v>
      </c>
      <c r="S3279" s="23">
        <f t="shared" si="228"/>
        <v>0</v>
      </c>
      <c r="T3279" s="23">
        <f t="shared" si="229"/>
        <v>-0.093960618798489</v>
      </c>
      <c r="U3279" s="1" t="str">
        <f>INDEX([1]房源台账数据源!$DE:$DE,MATCH(B3279,[1]房源台账数据源!$B:$B,0))</f>
        <v>已售</v>
      </c>
    </row>
    <row r="3280" s="1" customFormat="1" ht="16.5" customHeight="1" spans="1:21">
      <c r="A3280" s="34">
        <v>67</v>
      </c>
      <c r="B3280" s="28" t="s">
        <v>6613</v>
      </c>
      <c r="C3280" s="34">
        <v>10</v>
      </c>
      <c r="D3280" s="34" t="s">
        <v>6614</v>
      </c>
      <c r="E3280" s="34">
        <v>12</v>
      </c>
      <c r="F3280" s="34" t="s">
        <v>33</v>
      </c>
      <c r="G3280" s="34">
        <v>2.9</v>
      </c>
      <c r="H3280" s="34">
        <v>71.05</v>
      </c>
      <c r="I3280" s="34">
        <v>14.24</v>
      </c>
      <c r="J3280" s="34">
        <v>56.81</v>
      </c>
      <c r="K3280" s="34">
        <v>9403.01829697396</v>
      </c>
      <c r="L3280" s="34">
        <v>11759.979757085</v>
      </c>
      <c r="M3280" s="31">
        <v>634681</v>
      </c>
      <c r="N3280" s="34"/>
      <c r="O3280" s="34" t="s">
        <v>22</v>
      </c>
      <c r="Q3280" s="1">
        <f>INDEX([1]房源台账数据源!$CZ:$CZ,MATCH(B3280,[1]房源台账数据源!$B:$B,0))</f>
        <v>634681</v>
      </c>
      <c r="R3280" s="1">
        <f>IF(U3280="未售",ROUNDDOWN(Q3280*(1-5%),0),INDEX([1]房源台账数据源!$AU:$AU,MATCH(B3280,[1]房源台账数据源!$B:$B,0)))</f>
        <v>602946</v>
      </c>
      <c r="S3280" s="23">
        <f t="shared" si="228"/>
        <v>0</v>
      </c>
      <c r="T3280" s="23">
        <f t="shared" si="229"/>
        <v>-0.0500014968149354</v>
      </c>
      <c r="U3280" s="1" t="str">
        <f>INDEX([1]房源台账数据源!$DE:$DE,MATCH(B3280,[1]房源台账数据源!$B:$B,0))</f>
        <v>未售</v>
      </c>
    </row>
    <row r="3281" s="1" customFormat="1" ht="16.5" customHeight="1" spans="1:21">
      <c r="A3281" s="34">
        <v>68</v>
      </c>
      <c r="B3281" s="28" t="s">
        <v>6615</v>
      </c>
      <c r="C3281" s="34">
        <v>10</v>
      </c>
      <c r="D3281" s="34" t="s">
        <v>6616</v>
      </c>
      <c r="E3281" s="34">
        <v>12</v>
      </c>
      <c r="F3281" s="34" t="s">
        <v>33</v>
      </c>
      <c r="G3281" s="34">
        <v>2.9</v>
      </c>
      <c r="H3281" s="34">
        <v>71.06</v>
      </c>
      <c r="I3281" s="34">
        <v>14.25</v>
      </c>
      <c r="J3281" s="34">
        <v>56.81</v>
      </c>
      <c r="K3281" s="34">
        <v>9188.88193076273</v>
      </c>
      <c r="L3281" s="34">
        <v>11493.7854251012</v>
      </c>
      <c r="M3281" s="31">
        <v>620314</v>
      </c>
      <c r="N3281" s="34"/>
      <c r="O3281" s="34" t="s">
        <v>22</v>
      </c>
      <c r="Q3281" s="1">
        <f>INDEX([1]房源台账数据源!$CZ:$CZ,MATCH(B3281,[1]房源台账数据源!$B:$B,0))</f>
        <v>620314</v>
      </c>
      <c r="R3281" s="1">
        <f>IF(U3281="未售",ROUNDDOWN(Q3281*(1-5%),0),INDEX([1]房源台账数据源!$AU:$AU,MATCH(B3281,[1]房源台账数据源!$B:$B,0)))</f>
        <v>589298</v>
      </c>
      <c r="S3281" s="23">
        <f t="shared" si="228"/>
        <v>0</v>
      </c>
      <c r="T3281" s="23">
        <f t="shared" si="229"/>
        <v>-0.0500004836260346</v>
      </c>
      <c r="U3281" s="1" t="str">
        <f>INDEX([1]房源台账数据源!$DE:$DE,MATCH(B3281,[1]房源台账数据源!$B:$B,0))</f>
        <v>未售</v>
      </c>
    </row>
    <row r="3282" s="1" customFormat="1" ht="16.5" customHeight="1" spans="1:21">
      <c r="A3282" s="34">
        <v>69</v>
      </c>
      <c r="B3282" s="28" t="s">
        <v>6617</v>
      </c>
      <c r="C3282" s="34">
        <v>10</v>
      </c>
      <c r="D3282" s="34" t="s">
        <v>6618</v>
      </c>
      <c r="E3282" s="34">
        <v>13</v>
      </c>
      <c r="F3282" s="34" t="s">
        <v>25</v>
      </c>
      <c r="G3282" s="34">
        <v>2.9</v>
      </c>
      <c r="H3282" s="34">
        <v>92.21</v>
      </c>
      <c r="I3282" s="34">
        <v>18.49</v>
      </c>
      <c r="J3282" s="34">
        <v>73.72</v>
      </c>
      <c r="K3282" s="34">
        <v>9954.80208220367</v>
      </c>
      <c r="L3282" s="34">
        <v>12451.6047205643</v>
      </c>
      <c r="M3282" s="31">
        <v>872036</v>
      </c>
      <c r="N3282" s="34"/>
      <c r="O3282" s="34" t="s">
        <v>22</v>
      </c>
      <c r="Q3282" s="1">
        <f>INDEX([1]房源台账数据源!$CZ:$CZ,MATCH(B3282,[1]房源台账数据源!$B:$B,0))</f>
        <v>872036</v>
      </c>
      <c r="R3282" s="1">
        <f>IF(U3282="未售",ROUNDDOWN(Q3282*(1-5%),0),INDEX([1]房源台账数据源!$AU:$AU,MATCH(B3282,[1]房源台账数据源!$B:$B,0)))</f>
        <v>790107</v>
      </c>
      <c r="S3282" s="23">
        <f t="shared" si="228"/>
        <v>0</v>
      </c>
      <c r="T3282" s="23">
        <f t="shared" si="229"/>
        <v>-0.0939513965019793</v>
      </c>
      <c r="U3282" s="1" t="str">
        <f>INDEX([1]房源台账数据源!$DE:$DE,MATCH(B3282,[1]房源台账数据源!$B:$B,0))</f>
        <v>已售</v>
      </c>
    </row>
    <row r="3283" s="1" customFormat="1" ht="16.5" customHeight="1" spans="1:21">
      <c r="A3283" s="34">
        <v>70</v>
      </c>
      <c r="B3283" s="28" t="s">
        <v>6619</v>
      </c>
      <c r="C3283" s="34">
        <v>10</v>
      </c>
      <c r="D3283" s="34" t="s">
        <v>6620</v>
      </c>
      <c r="E3283" s="34">
        <v>13</v>
      </c>
      <c r="F3283" s="34" t="s">
        <v>25</v>
      </c>
      <c r="G3283" s="34">
        <v>2.9</v>
      </c>
      <c r="H3283" s="34">
        <v>92.21</v>
      </c>
      <c r="I3283" s="34">
        <v>18.49</v>
      </c>
      <c r="J3283" s="34">
        <v>73.72</v>
      </c>
      <c r="K3283" s="34">
        <v>10391.5925604598</v>
      </c>
      <c r="L3283" s="34">
        <v>12997.9483179598</v>
      </c>
      <c r="M3283" s="31">
        <v>910299</v>
      </c>
      <c r="N3283" s="34"/>
      <c r="O3283" s="34" t="s">
        <v>22</v>
      </c>
      <c r="Q3283" s="1">
        <f>INDEX([1]房源台账数据源!$CZ:$CZ,MATCH(B3283,[1]房源台账数据源!$B:$B,0))</f>
        <v>910299</v>
      </c>
      <c r="R3283" s="1">
        <f>IF(U3283="未售",ROUNDDOWN(Q3283*(1-5%),0),INDEX([1]房源台账数据源!$AU:$AU,MATCH(B3283,[1]房源台账数据源!$B:$B,0)))</f>
        <v>824759</v>
      </c>
      <c r="S3283" s="23">
        <f t="shared" si="228"/>
        <v>0</v>
      </c>
      <c r="T3283" s="23">
        <f t="shared" si="229"/>
        <v>-0.0939691244305443</v>
      </c>
      <c r="U3283" s="1" t="str">
        <f>INDEX([1]房源台账数据源!$DE:$DE,MATCH(B3283,[1]房源台账数据源!$B:$B,0))</f>
        <v>已售</v>
      </c>
    </row>
    <row r="3284" s="1" customFormat="1" ht="16.5" customHeight="1" spans="1:21">
      <c r="A3284" s="34">
        <v>71</v>
      </c>
      <c r="B3284" s="28" t="s">
        <v>6621</v>
      </c>
      <c r="C3284" s="34">
        <v>10</v>
      </c>
      <c r="D3284" s="34" t="s">
        <v>6622</v>
      </c>
      <c r="E3284" s="34">
        <v>13</v>
      </c>
      <c r="F3284" s="34" t="s">
        <v>25</v>
      </c>
      <c r="G3284" s="34">
        <v>2.9</v>
      </c>
      <c r="H3284" s="34">
        <v>92.21</v>
      </c>
      <c r="I3284" s="34">
        <v>18.49</v>
      </c>
      <c r="J3284" s="34">
        <v>73.72</v>
      </c>
      <c r="K3284" s="34">
        <v>9797.82290424032</v>
      </c>
      <c r="L3284" s="34">
        <v>12255.2529842648</v>
      </c>
      <c r="M3284" s="31">
        <v>858285</v>
      </c>
      <c r="N3284" s="34"/>
      <c r="O3284" s="34" t="s">
        <v>22</v>
      </c>
      <c r="Q3284" s="1">
        <f>INDEX([1]房源台账数据源!$CZ:$CZ,MATCH(B3284,[1]房源台账数据源!$B:$B,0))</f>
        <v>858285</v>
      </c>
      <c r="R3284" s="1">
        <f>IF(U3284="未售",ROUNDDOWN(Q3284*(1-5%),0),INDEX([1]房源台账数据源!$AU:$AU,MATCH(B3284,[1]房源台账数据源!$B:$B,0)))</f>
        <v>793495</v>
      </c>
      <c r="S3284" s="23">
        <f t="shared" si="228"/>
        <v>0</v>
      </c>
      <c r="T3284" s="23">
        <f t="shared" si="229"/>
        <v>-0.0754877459119057</v>
      </c>
      <c r="U3284" s="1" t="str">
        <f>INDEX([1]房源台账数据源!$DE:$DE,MATCH(B3284,[1]房源台账数据源!$B:$B,0))</f>
        <v>已售</v>
      </c>
    </row>
    <row r="3285" s="1" customFormat="1" ht="16.5" customHeight="1" spans="1:21">
      <c r="A3285" s="34">
        <v>72</v>
      </c>
      <c r="B3285" s="28" t="s">
        <v>6623</v>
      </c>
      <c r="C3285" s="34">
        <v>10</v>
      </c>
      <c r="D3285" s="34" t="s">
        <v>6624</v>
      </c>
      <c r="E3285" s="34">
        <v>13</v>
      </c>
      <c r="F3285" s="34" t="s">
        <v>25</v>
      </c>
      <c r="G3285" s="34">
        <v>2.9</v>
      </c>
      <c r="H3285" s="34">
        <v>92.21</v>
      </c>
      <c r="I3285" s="34">
        <v>18.49</v>
      </c>
      <c r="J3285" s="34">
        <v>73.72</v>
      </c>
      <c r="K3285" s="34">
        <v>9325.82529009869</v>
      </c>
      <c r="L3285" s="34">
        <v>11664.8718122626</v>
      </c>
      <c r="M3285" s="31">
        <v>816938</v>
      </c>
      <c r="N3285" s="34"/>
      <c r="O3285" s="34" t="s">
        <v>22</v>
      </c>
      <c r="Q3285" s="1">
        <f>INDEX([1]房源台账数据源!$CZ:$CZ,MATCH(B3285,[1]房源台账数据源!$B:$B,0))</f>
        <v>816938</v>
      </c>
      <c r="R3285" s="1">
        <f>IF(U3285="未售",ROUNDDOWN(Q3285*(1-5%),0),INDEX([1]房源台账数据源!$AU:$AU,MATCH(B3285,[1]房源台账数据源!$B:$B,0)))</f>
        <v>740178</v>
      </c>
      <c r="S3285" s="23">
        <f t="shared" si="228"/>
        <v>0</v>
      </c>
      <c r="T3285" s="23">
        <f t="shared" si="229"/>
        <v>-0.093960618798489</v>
      </c>
      <c r="U3285" s="1" t="str">
        <f>INDEX([1]房源台账数据源!$DE:$DE,MATCH(B3285,[1]房源台账数据源!$B:$B,0))</f>
        <v>已售</v>
      </c>
    </row>
    <row r="3286" s="1" customFormat="1" ht="16.5" customHeight="1" spans="1:21">
      <c r="A3286" s="34">
        <v>73</v>
      </c>
      <c r="B3286" s="28" t="s">
        <v>6625</v>
      </c>
      <c r="C3286" s="34">
        <v>10</v>
      </c>
      <c r="D3286" s="34" t="s">
        <v>6626</v>
      </c>
      <c r="E3286" s="34">
        <v>13</v>
      </c>
      <c r="F3286" s="34" t="s">
        <v>33</v>
      </c>
      <c r="G3286" s="34">
        <v>2.9</v>
      </c>
      <c r="H3286" s="34">
        <v>71.05</v>
      </c>
      <c r="I3286" s="34">
        <v>14.24</v>
      </c>
      <c r="J3286" s="34">
        <v>56.81</v>
      </c>
      <c r="K3286" s="34">
        <v>9403.01829697396</v>
      </c>
      <c r="L3286" s="34">
        <v>11759.979757085</v>
      </c>
      <c r="M3286" s="31">
        <v>634681</v>
      </c>
      <c r="N3286" s="34"/>
      <c r="O3286" s="34" t="s">
        <v>22</v>
      </c>
      <c r="Q3286" s="1">
        <f>INDEX([1]房源台账数据源!$CZ:$CZ,MATCH(B3286,[1]房源台账数据源!$B:$B,0))</f>
        <v>634681</v>
      </c>
      <c r="R3286" s="1">
        <f>IF(U3286="未售",ROUNDDOWN(Q3286*(1-5%),0),INDEX([1]房源台账数据源!$AU:$AU,MATCH(B3286,[1]房源台账数据源!$B:$B,0)))</f>
        <v>602946</v>
      </c>
      <c r="S3286" s="23">
        <f t="shared" si="228"/>
        <v>0</v>
      </c>
      <c r="T3286" s="23">
        <f t="shared" si="229"/>
        <v>-0.0500014968149354</v>
      </c>
      <c r="U3286" s="1" t="str">
        <f>INDEX([1]房源台账数据源!$DE:$DE,MATCH(B3286,[1]房源台账数据源!$B:$B,0))</f>
        <v>未售</v>
      </c>
    </row>
    <row r="3287" s="1" customFormat="1" ht="16.5" customHeight="1" spans="1:21">
      <c r="A3287" s="34">
        <v>74</v>
      </c>
      <c r="B3287" s="28" t="s">
        <v>6627</v>
      </c>
      <c r="C3287" s="34">
        <v>10</v>
      </c>
      <c r="D3287" s="34" t="s">
        <v>6628</v>
      </c>
      <c r="E3287" s="34">
        <v>13</v>
      </c>
      <c r="F3287" s="34" t="s">
        <v>33</v>
      </c>
      <c r="G3287" s="34">
        <v>2.9</v>
      </c>
      <c r="H3287" s="34">
        <v>71.06</v>
      </c>
      <c r="I3287" s="34">
        <v>14.25</v>
      </c>
      <c r="J3287" s="34">
        <v>56.81</v>
      </c>
      <c r="K3287" s="34">
        <v>9188.88193076273</v>
      </c>
      <c r="L3287" s="34">
        <v>11493.7854251012</v>
      </c>
      <c r="M3287" s="31">
        <v>620314</v>
      </c>
      <c r="N3287" s="34"/>
      <c r="O3287" s="34" t="s">
        <v>22</v>
      </c>
      <c r="Q3287" s="1">
        <f>INDEX([1]房源台账数据源!$CZ:$CZ,MATCH(B3287,[1]房源台账数据源!$B:$B,0))</f>
        <v>620314</v>
      </c>
      <c r="R3287" s="1">
        <f>IF(U3287="未售",ROUNDDOWN(Q3287*(1-5%),0),INDEX([1]房源台账数据源!$AU:$AU,MATCH(B3287,[1]房源台账数据源!$B:$B,0)))</f>
        <v>589298</v>
      </c>
      <c r="S3287" s="23">
        <f t="shared" si="228"/>
        <v>0</v>
      </c>
      <c r="T3287" s="23">
        <f t="shared" si="229"/>
        <v>-0.0500004836260346</v>
      </c>
      <c r="U3287" s="1" t="str">
        <f>INDEX([1]房源台账数据源!$DE:$DE,MATCH(B3287,[1]房源台账数据源!$B:$B,0))</f>
        <v>未售</v>
      </c>
    </row>
    <row r="3288" s="1" customFormat="1" ht="16.5" customHeight="1" spans="1:21">
      <c r="A3288" s="34">
        <v>75</v>
      </c>
      <c r="B3288" s="28" t="s">
        <v>6629</v>
      </c>
      <c r="C3288" s="34">
        <v>10</v>
      </c>
      <c r="D3288" s="34" t="s">
        <v>6630</v>
      </c>
      <c r="E3288" s="34">
        <v>14</v>
      </c>
      <c r="F3288" s="34" t="s">
        <v>25</v>
      </c>
      <c r="G3288" s="34">
        <v>2.9</v>
      </c>
      <c r="H3288" s="34">
        <v>92.21</v>
      </c>
      <c r="I3288" s="34">
        <v>18.49</v>
      </c>
      <c r="J3288" s="34">
        <v>73.72</v>
      </c>
      <c r="K3288" s="34">
        <v>9954.80208220367</v>
      </c>
      <c r="L3288" s="34">
        <v>12451.6047205643</v>
      </c>
      <c r="M3288" s="31">
        <v>872036</v>
      </c>
      <c r="N3288" s="34"/>
      <c r="O3288" s="34" t="s">
        <v>22</v>
      </c>
      <c r="Q3288" s="1">
        <f>INDEX([1]房源台账数据源!$CZ:$CZ,MATCH(B3288,[1]房源台账数据源!$B:$B,0))</f>
        <v>872036</v>
      </c>
      <c r="R3288" s="1">
        <f>IF(U3288="未售",ROUNDDOWN(Q3288*(1-5%),0),INDEX([1]房源台账数据源!$AU:$AU,MATCH(B3288,[1]房源台账数据源!$B:$B,0)))</f>
        <v>806231</v>
      </c>
      <c r="S3288" s="23">
        <f t="shared" si="228"/>
        <v>0</v>
      </c>
      <c r="T3288" s="23">
        <f t="shared" si="229"/>
        <v>-0.0754613341651033</v>
      </c>
      <c r="U3288" s="1" t="str">
        <f>INDEX([1]房源台账数据源!$DE:$DE,MATCH(B3288,[1]房源台账数据源!$B:$B,0))</f>
        <v>已售</v>
      </c>
    </row>
    <row r="3289" s="1" customFormat="1" ht="16.5" customHeight="1" spans="1:21">
      <c r="A3289" s="34">
        <v>76</v>
      </c>
      <c r="B3289" s="28" t="s">
        <v>6631</v>
      </c>
      <c r="C3289" s="34">
        <v>10</v>
      </c>
      <c r="D3289" s="34" t="s">
        <v>6632</v>
      </c>
      <c r="E3289" s="34">
        <v>14</v>
      </c>
      <c r="F3289" s="34" t="s">
        <v>25</v>
      </c>
      <c r="G3289" s="34">
        <v>2.9</v>
      </c>
      <c r="H3289" s="34">
        <v>92.21</v>
      </c>
      <c r="I3289" s="34">
        <v>18.49</v>
      </c>
      <c r="J3289" s="34">
        <v>73.72</v>
      </c>
      <c r="K3289" s="34">
        <v>10391.5925604598</v>
      </c>
      <c r="L3289" s="34">
        <v>12997.9483179598</v>
      </c>
      <c r="M3289" s="31">
        <v>910299</v>
      </c>
      <c r="N3289" s="34"/>
      <c r="O3289" s="34" t="s">
        <v>22</v>
      </c>
      <c r="Q3289" s="1">
        <f>INDEX([1]房源台账数据源!$CZ:$CZ,MATCH(B3289,[1]房源台账数据源!$B:$B,0))</f>
        <v>910299</v>
      </c>
      <c r="R3289" s="1">
        <f>IF(U3289="未售",ROUNDDOWN(Q3289*(1-5%),0),INDEX([1]房源台账数据源!$AU:$AU,MATCH(B3289,[1]房源台账数据源!$B:$B,0)))</f>
        <v>864784</v>
      </c>
      <c r="S3289" s="23">
        <f t="shared" si="228"/>
        <v>0</v>
      </c>
      <c r="T3289" s="23">
        <f t="shared" si="229"/>
        <v>-0.0500000549270075</v>
      </c>
      <c r="U3289" s="1" t="str">
        <f>INDEX([1]房源台账数据源!$DE:$DE,MATCH(B3289,[1]房源台账数据源!$B:$B,0))</f>
        <v>未售</v>
      </c>
    </row>
    <row r="3290" s="1" customFormat="1" ht="16.5" customHeight="1" spans="1:21">
      <c r="A3290" s="34">
        <v>77</v>
      </c>
      <c r="B3290" s="28" t="s">
        <v>6633</v>
      </c>
      <c r="C3290" s="34">
        <v>10</v>
      </c>
      <c r="D3290" s="34" t="s">
        <v>6634</v>
      </c>
      <c r="E3290" s="34">
        <v>14</v>
      </c>
      <c r="F3290" s="34" t="s">
        <v>25</v>
      </c>
      <c r="G3290" s="34">
        <v>2.9</v>
      </c>
      <c r="H3290" s="34">
        <v>92.21</v>
      </c>
      <c r="I3290" s="34">
        <v>18.49</v>
      </c>
      <c r="J3290" s="34">
        <v>73.72</v>
      </c>
      <c r="K3290" s="34">
        <v>9797.82290424032</v>
      </c>
      <c r="L3290" s="34">
        <v>12255.2529842648</v>
      </c>
      <c r="M3290" s="31">
        <v>858285</v>
      </c>
      <c r="N3290" s="34"/>
      <c r="O3290" s="34" t="s">
        <v>22</v>
      </c>
      <c r="Q3290" s="1">
        <f>INDEX([1]房源台账数据源!$CZ:$CZ,MATCH(B3290,[1]房源台账数据源!$B:$B,0))</f>
        <v>858285</v>
      </c>
      <c r="R3290" s="1">
        <f>IF(U3290="未售",ROUNDDOWN(Q3290*(1-5%),0),INDEX([1]房源台账数据源!$AU:$AU,MATCH(B3290,[1]房源台账数据源!$B:$B,0)))</f>
        <v>815370</v>
      </c>
      <c r="S3290" s="23">
        <f t="shared" si="228"/>
        <v>0</v>
      </c>
      <c r="T3290" s="23">
        <f t="shared" si="229"/>
        <v>-0.050000873835614</v>
      </c>
      <c r="U3290" s="1" t="str">
        <f>INDEX([1]房源台账数据源!$DE:$DE,MATCH(B3290,[1]房源台账数据源!$B:$B,0))</f>
        <v>未售</v>
      </c>
    </row>
    <row r="3291" s="1" customFormat="1" ht="16.5" customHeight="1" spans="1:21">
      <c r="A3291" s="34">
        <v>78</v>
      </c>
      <c r="B3291" s="28" t="s">
        <v>6635</v>
      </c>
      <c r="C3291" s="34">
        <v>10</v>
      </c>
      <c r="D3291" s="34" t="s">
        <v>6636</v>
      </c>
      <c r="E3291" s="34">
        <v>14</v>
      </c>
      <c r="F3291" s="34" t="s">
        <v>25</v>
      </c>
      <c r="G3291" s="34">
        <v>2.9</v>
      </c>
      <c r="H3291" s="34">
        <v>92.21</v>
      </c>
      <c r="I3291" s="34">
        <v>18.49</v>
      </c>
      <c r="J3291" s="34">
        <v>73.72</v>
      </c>
      <c r="K3291" s="34">
        <v>9325.82529009869</v>
      </c>
      <c r="L3291" s="34">
        <v>11664.8718122626</v>
      </c>
      <c r="M3291" s="31">
        <v>816938</v>
      </c>
      <c r="N3291" s="34"/>
      <c r="O3291" s="34" t="s">
        <v>22</v>
      </c>
      <c r="Q3291" s="1">
        <f>INDEX([1]房源台账数据源!$CZ:$CZ,MATCH(B3291,[1]房源台账数据源!$B:$B,0))</f>
        <v>816938</v>
      </c>
      <c r="R3291" s="1">
        <f>IF(U3291="未售",ROUNDDOWN(Q3291*(1-5%),0),INDEX([1]房源台账数据源!$AU:$AU,MATCH(B3291,[1]房源台账数据源!$B:$B,0)))</f>
        <v>740178</v>
      </c>
      <c r="S3291" s="23">
        <f t="shared" si="228"/>
        <v>0</v>
      </c>
      <c r="T3291" s="23">
        <f t="shared" si="229"/>
        <v>-0.093960618798489</v>
      </c>
      <c r="U3291" s="1" t="str">
        <f>INDEX([1]房源台账数据源!$DE:$DE,MATCH(B3291,[1]房源台账数据源!$B:$B,0))</f>
        <v>已售</v>
      </c>
    </row>
    <row r="3292" s="1" customFormat="1" ht="16.5" customHeight="1" spans="1:21">
      <c r="A3292" s="34">
        <v>79</v>
      </c>
      <c r="B3292" s="28" t="s">
        <v>6637</v>
      </c>
      <c r="C3292" s="34">
        <v>10</v>
      </c>
      <c r="D3292" s="34" t="s">
        <v>6638</v>
      </c>
      <c r="E3292" s="34">
        <v>14</v>
      </c>
      <c r="F3292" s="34" t="s">
        <v>33</v>
      </c>
      <c r="G3292" s="34">
        <v>2.9</v>
      </c>
      <c r="H3292" s="34">
        <v>71.05</v>
      </c>
      <c r="I3292" s="34">
        <v>14.24</v>
      </c>
      <c r="J3292" s="34">
        <v>56.81</v>
      </c>
      <c r="K3292" s="34">
        <v>9403.01829697396</v>
      </c>
      <c r="L3292" s="34">
        <v>11759.979757085</v>
      </c>
      <c r="M3292" s="31">
        <v>634681</v>
      </c>
      <c r="N3292" s="34"/>
      <c r="O3292" s="34" t="s">
        <v>22</v>
      </c>
      <c r="Q3292" s="1">
        <f>INDEX([1]房源台账数据源!$CZ:$CZ,MATCH(B3292,[1]房源台账数据源!$B:$B,0))</f>
        <v>634681</v>
      </c>
      <c r="R3292" s="1">
        <f>IF(U3292="未售",ROUNDDOWN(Q3292*(1-5%),0),INDEX([1]房源台账数据源!$AU:$AU,MATCH(B3292,[1]房源台账数据源!$B:$B,0)))</f>
        <v>602946</v>
      </c>
      <c r="S3292" s="23">
        <f t="shared" si="228"/>
        <v>0</v>
      </c>
      <c r="T3292" s="23">
        <f t="shared" si="229"/>
        <v>-0.0500014968149354</v>
      </c>
      <c r="U3292" s="1" t="str">
        <f>INDEX([1]房源台账数据源!$DE:$DE,MATCH(B3292,[1]房源台账数据源!$B:$B,0))</f>
        <v>未售</v>
      </c>
    </row>
    <row r="3293" s="1" customFormat="1" ht="16.5" customHeight="1" spans="1:21">
      <c r="A3293" s="34">
        <v>80</v>
      </c>
      <c r="B3293" s="28" t="s">
        <v>6639</v>
      </c>
      <c r="C3293" s="34">
        <v>10</v>
      </c>
      <c r="D3293" s="34" t="s">
        <v>6640</v>
      </c>
      <c r="E3293" s="34">
        <v>14</v>
      </c>
      <c r="F3293" s="34" t="s">
        <v>33</v>
      </c>
      <c r="G3293" s="34">
        <v>2.9</v>
      </c>
      <c r="H3293" s="34">
        <v>71.06</v>
      </c>
      <c r="I3293" s="34">
        <v>14.25</v>
      </c>
      <c r="J3293" s="34">
        <v>56.81</v>
      </c>
      <c r="K3293" s="34">
        <v>9188.88193076273</v>
      </c>
      <c r="L3293" s="34">
        <v>11493.7854251012</v>
      </c>
      <c r="M3293" s="31">
        <v>620314</v>
      </c>
      <c r="N3293" s="34"/>
      <c r="O3293" s="34" t="s">
        <v>22</v>
      </c>
      <c r="Q3293" s="1">
        <f>INDEX([1]房源台账数据源!$CZ:$CZ,MATCH(B3293,[1]房源台账数据源!$B:$B,0))</f>
        <v>620314</v>
      </c>
      <c r="R3293" s="1">
        <f>IF(U3293="未售",ROUNDDOWN(Q3293*(1-5%),0),INDEX([1]房源台账数据源!$AU:$AU,MATCH(B3293,[1]房源台账数据源!$B:$B,0)))</f>
        <v>589298</v>
      </c>
      <c r="S3293" s="23">
        <f t="shared" si="228"/>
        <v>0</v>
      </c>
      <c r="T3293" s="23">
        <f t="shared" si="229"/>
        <v>-0.0500004836260346</v>
      </c>
      <c r="U3293" s="1" t="str">
        <f>INDEX([1]房源台账数据源!$DE:$DE,MATCH(B3293,[1]房源台账数据源!$B:$B,0))</f>
        <v>未售</v>
      </c>
    </row>
    <row r="3294" s="1" customFormat="1" ht="16.5" customHeight="1" spans="1:21">
      <c r="A3294" s="34">
        <v>81</v>
      </c>
      <c r="B3294" s="28" t="s">
        <v>6641</v>
      </c>
      <c r="C3294" s="34">
        <v>10</v>
      </c>
      <c r="D3294" s="34" t="s">
        <v>6642</v>
      </c>
      <c r="E3294" s="34">
        <v>15</v>
      </c>
      <c r="F3294" s="34" t="s">
        <v>25</v>
      </c>
      <c r="G3294" s="34">
        <v>2.9</v>
      </c>
      <c r="H3294" s="34">
        <v>92.21</v>
      </c>
      <c r="I3294" s="34">
        <v>18.49</v>
      </c>
      <c r="J3294" s="34">
        <v>73.72</v>
      </c>
      <c r="K3294" s="34">
        <v>9954.80208220367</v>
      </c>
      <c r="L3294" s="34">
        <v>12451.6047205643</v>
      </c>
      <c r="M3294" s="31">
        <v>872036</v>
      </c>
      <c r="N3294" s="34"/>
      <c r="O3294" s="34" t="s">
        <v>22</v>
      </c>
      <c r="Q3294" s="1">
        <f>INDEX([1]房源台账数据源!$CZ:$CZ,MATCH(B3294,[1]房源台账数据源!$B:$B,0))</f>
        <v>872036</v>
      </c>
      <c r="R3294" s="1">
        <f>IF(U3294="未售",ROUNDDOWN(Q3294*(1-5%),0),INDEX([1]房源台账数据源!$AU:$AU,MATCH(B3294,[1]房源台账数据源!$B:$B,0)))</f>
        <v>798087</v>
      </c>
      <c r="S3294" s="23">
        <f t="shared" si="228"/>
        <v>0</v>
      </c>
      <c r="T3294" s="23">
        <f t="shared" si="229"/>
        <v>-0.0848003981487003</v>
      </c>
      <c r="U3294" s="1" t="str">
        <f>INDEX([1]房源台账数据源!$DE:$DE,MATCH(B3294,[1]房源台账数据源!$B:$B,0))</f>
        <v>已售</v>
      </c>
    </row>
    <row r="3295" s="1" customFormat="1" ht="16.5" customHeight="1" spans="1:21">
      <c r="A3295" s="34">
        <v>82</v>
      </c>
      <c r="B3295" s="28" t="s">
        <v>6643</v>
      </c>
      <c r="C3295" s="34">
        <v>10</v>
      </c>
      <c r="D3295" s="34" t="s">
        <v>6644</v>
      </c>
      <c r="E3295" s="34">
        <v>15</v>
      </c>
      <c r="F3295" s="34" t="s">
        <v>25</v>
      </c>
      <c r="G3295" s="34">
        <v>2.9</v>
      </c>
      <c r="H3295" s="34">
        <v>92.21</v>
      </c>
      <c r="I3295" s="34">
        <v>18.49</v>
      </c>
      <c r="J3295" s="34">
        <v>73.72</v>
      </c>
      <c r="K3295" s="34">
        <v>10391.5925604598</v>
      </c>
      <c r="L3295" s="34">
        <v>12997.9483179598</v>
      </c>
      <c r="M3295" s="31">
        <v>910299</v>
      </c>
      <c r="N3295" s="34"/>
      <c r="O3295" s="34" t="s">
        <v>22</v>
      </c>
      <c r="Q3295" s="1">
        <f>INDEX([1]房源台账数据源!$CZ:$CZ,MATCH(B3295,[1]房源台账数据源!$B:$B,0))</f>
        <v>910299</v>
      </c>
      <c r="R3295" s="1">
        <f>IF(U3295="未售",ROUNDDOWN(Q3295*(1-5%),0),INDEX([1]房源台账数据源!$AU:$AU,MATCH(B3295,[1]房源台账数据源!$B:$B,0)))</f>
        <v>824759</v>
      </c>
      <c r="S3295" s="23">
        <f t="shared" si="228"/>
        <v>0</v>
      </c>
      <c r="T3295" s="23">
        <f t="shared" si="229"/>
        <v>-0.0939691244305443</v>
      </c>
      <c r="U3295" s="1" t="str">
        <f>INDEX([1]房源台账数据源!$DE:$DE,MATCH(B3295,[1]房源台账数据源!$B:$B,0))</f>
        <v>已售</v>
      </c>
    </row>
    <row r="3296" s="1" customFormat="1" ht="16.5" customHeight="1" spans="1:21">
      <c r="A3296" s="34">
        <v>83</v>
      </c>
      <c r="B3296" s="28" t="s">
        <v>6645</v>
      </c>
      <c r="C3296" s="34">
        <v>10</v>
      </c>
      <c r="D3296" s="34" t="s">
        <v>6646</v>
      </c>
      <c r="E3296" s="34">
        <v>15</v>
      </c>
      <c r="F3296" s="34" t="s">
        <v>25</v>
      </c>
      <c r="G3296" s="34">
        <v>2.9</v>
      </c>
      <c r="H3296" s="34">
        <v>92.21</v>
      </c>
      <c r="I3296" s="34">
        <v>18.49</v>
      </c>
      <c r="J3296" s="34">
        <v>73.72</v>
      </c>
      <c r="K3296" s="34">
        <v>9797.82290424032</v>
      </c>
      <c r="L3296" s="34">
        <v>12255.2529842648</v>
      </c>
      <c r="M3296" s="31">
        <v>858285</v>
      </c>
      <c r="N3296" s="34"/>
      <c r="O3296" s="34" t="s">
        <v>22</v>
      </c>
      <c r="Q3296" s="1">
        <f>INDEX([1]房源台账数据源!$CZ:$CZ,MATCH(B3296,[1]房源台账数据源!$B:$B,0))</f>
        <v>858285</v>
      </c>
      <c r="R3296" s="1">
        <f>IF(U3296="未售",ROUNDDOWN(Q3296*(1-5%),0),INDEX([1]房源台账数据源!$AU:$AU,MATCH(B3296,[1]房源台账数据源!$B:$B,0)))</f>
        <v>777625</v>
      </c>
      <c r="S3296" s="23">
        <f t="shared" si="228"/>
        <v>0</v>
      </c>
      <c r="T3296" s="23">
        <f t="shared" si="229"/>
        <v>-0.0939781075050828</v>
      </c>
      <c r="U3296" s="1" t="str">
        <f>INDEX([1]房源台账数据源!$DE:$DE,MATCH(B3296,[1]房源台账数据源!$B:$B,0))</f>
        <v>已售</v>
      </c>
    </row>
    <row r="3297" s="1" customFormat="1" ht="16.5" customHeight="1" spans="1:21">
      <c r="A3297" s="34">
        <v>84</v>
      </c>
      <c r="B3297" s="28" t="s">
        <v>6647</v>
      </c>
      <c r="C3297" s="34">
        <v>10</v>
      </c>
      <c r="D3297" s="34" t="s">
        <v>6648</v>
      </c>
      <c r="E3297" s="34">
        <v>15</v>
      </c>
      <c r="F3297" s="34" t="s">
        <v>25</v>
      </c>
      <c r="G3297" s="34">
        <v>2.9</v>
      </c>
      <c r="H3297" s="34">
        <v>92.21</v>
      </c>
      <c r="I3297" s="34">
        <v>18.49</v>
      </c>
      <c r="J3297" s="34">
        <v>73.72</v>
      </c>
      <c r="K3297" s="34">
        <v>9325.82529009869</v>
      </c>
      <c r="L3297" s="34">
        <v>11664.8718122626</v>
      </c>
      <c r="M3297" s="31">
        <v>816938</v>
      </c>
      <c r="N3297" s="34"/>
      <c r="O3297" s="34" t="s">
        <v>22</v>
      </c>
      <c r="Q3297" s="1">
        <f>INDEX([1]房源台账数据源!$CZ:$CZ,MATCH(B3297,[1]房源台账数据源!$B:$B,0))</f>
        <v>816938</v>
      </c>
      <c r="R3297" s="1">
        <f>IF(U3297="未售",ROUNDDOWN(Q3297*(1-5%),0),INDEX([1]房源台账数据源!$AU:$AU,MATCH(B3297,[1]房源台账数据源!$B:$B,0)))</f>
        <v>740178</v>
      </c>
      <c r="S3297" s="23">
        <f t="shared" si="228"/>
        <v>0</v>
      </c>
      <c r="T3297" s="23">
        <f t="shared" si="229"/>
        <v>-0.093960618798489</v>
      </c>
      <c r="U3297" s="1" t="str">
        <f>INDEX([1]房源台账数据源!$DE:$DE,MATCH(B3297,[1]房源台账数据源!$B:$B,0))</f>
        <v>已售</v>
      </c>
    </row>
    <row r="3298" s="1" customFormat="1" ht="16.5" customHeight="1" spans="1:21">
      <c r="A3298" s="34">
        <v>85</v>
      </c>
      <c r="B3298" s="28" t="s">
        <v>6649</v>
      </c>
      <c r="C3298" s="34">
        <v>10</v>
      </c>
      <c r="D3298" s="34" t="s">
        <v>6650</v>
      </c>
      <c r="E3298" s="34">
        <v>15</v>
      </c>
      <c r="F3298" s="34" t="s">
        <v>33</v>
      </c>
      <c r="G3298" s="34">
        <v>2.9</v>
      </c>
      <c r="H3298" s="34">
        <v>71.05</v>
      </c>
      <c r="I3298" s="34">
        <v>14.24</v>
      </c>
      <c r="J3298" s="34">
        <v>56.81</v>
      </c>
      <c r="K3298" s="34">
        <v>9403.01829697396</v>
      </c>
      <c r="L3298" s="34">
        <v>11759.979757085</v>
      </c>
      <c r="M3298" s="31">
        <v>634681</v>
      </c>
      <c r="N3298" s="34"/>
      <c r="O3298" s="34" t="s">
        <v>22</v>
      </c>
      <c r="Q3298" s="1">
        <f>INDEX([1]房源台账数据源!$CZ:$CZ,MATCH(B3298,[1]房源台账数据源!$B:$B,0))</f>
        <v>634681</v>
      </c>
      <c r="R3298" s="1">
        <f>IF(U3298="未售",ROUNDDOWN(Q3298*(1-5%),0),INDEX([1]房源台账数据源!$AU:$AU,MATCH(B3298,[1]房源台账数据源!$B:$B,0)))</f>
        <v>602946</v>
      </c>
      <c r="S3298" s="23">
        <f t="shared" si="228"/>
        <v>0</v>
      </c>
      <c r="T3298" s="23">
        <f t="shared" si="229"/>
        <v>-0.0500014968149354</v>
      </c>
      <c r="U3298" s="1" t="str">
        <f>INDEX([1]房源台账数据源!$DE:$DE,MATCH(B3298,[1]房源台账数据源!$B:$B,0))</f>
        <v>未售</v>
      </c>
    </row>
    <row r="3299" s="1" customFormat="1" ht="16.5" customHeight="1" spans="1:21">
      <c r="A3299" s="34">
        <v>86</v>
      </c>
      <c r="B3299" s="28" t="s">
        <v>6651</v>
      </c>
      <c r="C3299" s="34">
        <v>10</v>
      </c>
      <c r="D3299" s="34" t="s">
        <v>6652</v>
      </c>
      <c r="E3299" s="34">
        <v>15</v>
      </c>
      <c r="F3299" s="34" t="s">
        <v>33</v>
      </c>
      <c r="G3299" s="34">
        <v>2.9</v>
      </c>
      <c r="H3299" s="34">
        <v>71.06</v>
      </c>
      <c r="I3299" s="34">
        <v>14.25</v>
      </c>
      <c r="J3299" s="34">
        <v>56.81</v>
      </c>
      <c r="K3299" s="34">
        <v>9188.88193076273</v>
      </c>
      <c r="L3299" s="34">
        <v>11493.7854251012</v>
      </c>
      <c r="M3299" s="31">
        <v>620314</v>
      </c>
      <c r="N3299" s="34"/>
      <c r="O3299" s="34" t="s">
        <v>22</v>
      </c>
      <c r="Q3299" s="1">
        <f>INDEX([1]房源台账数据源!$CZ:$CZ,MATCH(B3299,[1]房源台账数据源!$B:$B,0))</f>
        <v>620314</v>
      </c>
      <c r="R3299" s="1">
        <f>IF(U3299="未售",ROUNDDOWN(Q3299*(1-5%),0),INDEX([1]房源台账数据源!$AU:$AU,MATCH(B3299,[1]房源台账数据源!$B:$B,0)))</f>
        <v>589298</v>
      </c>
      <c r="S3299" s="23">
        <f t="shared" si="228"/>
        <v>0</v>
      </c>
      <c r="T3299" s="23">
        <f t="shared" si="229"/>
        <v>-0.0500004836260346</v>
      </c>
      <c r="U3299" s="1" t="str">
        <f>INDEX([1]房源台账数据源!$DE:$DE,MATCH(B3299,[1]房源台账数据源!$B:$B,0))</f>
        <v>未售</v>
      </c>
    </row>
    <row r="3300" s="1" customFormat="1" ht="16.5" customHeight="1" spans="1:21">
      <c r="A3300" s="34">
        <v>87</v>
      </c>
      <c r="B3300" s="28" t="s">
        <v>6653</v>
      </c>
      <c r="C3300" s="34">
        <v>10</v>
      </c>
      <c r="D3300" s="34" t="s">
        <v>6654</v>
      </c>
      <c r="E3300" s="34">
        <v>16</v>
      </c>
      <c r="F3300" s="34" t="s">
        <v>25</v>
      </c>
      <c r="G3300" s="34">
        <v>2.9</v>
      </c>
      <c r="H3300" s="34">
        <v>92.21</v>
      </c>
      <c r="I3300" s="34">
        <v>18.49</v>
      </c>
      <c r="J3300" s="34">
        <v>73.72</v>
      </c>
      <c r="K3300" s="34">
        <v>10130.8502331634</v>
      </c>
      <c r="L3300" s="34">
        <v>12671.8081931633</v>
      </c>
      <c r="M3300" s="31">
        <v>887458</v>
      </c>
      <c r="N3300" s="34"/>
      <c r="O3300" s="34" t="s">
        <v>22</v>
      </c>
      <c r="Q3300" s="1">
        <f>INDEX([1]房源台账数据源!$CZ:$CZ,MATCH(B3300,[1]房源台账数据源!$B:$B,0))</f>
        <v>887458</v>
      </c>
      <c r="R3300" s="1">
        <f>IF(U3300="未售",ROUNDDOWN(Q3300*(1-5%),0),INDEX([1]房源台账数据源!$AU:$AU,MATCH(B3300,[1]房源台账数据源!$B:$B,0)))</f>
        <v>843085</v>
      </c>
      <c r="S3300" s="23">
        <f t="shared" si="228"/>
        <v>0</v>
      </c>
      <c r="T3300" s="23">
        <f t="shared" si="229"/>
        <v>-0.0500001126813889</v>
      </c>
      <c r="U3300" s="1" t="str">
        <f>INDEX([1]房源台账数据源!$DE:$DE,MATCH(B3300,[1]房源台账数据源!$B:$B,0))</f>
        <v>未售</v>
      </c>
    </row>
    <row r="3301" s="1" customFormat="1" ht="16.5" customHeight="1" spans="1:21">
      <c r="A3301" s="34">
        <v>88</v>
      </c>
      <c r="B3301" s="28" t="s">
        <v>6655</v>
      </c>
      <c r="C3301" s="34">
        <v>10</v>
      </c>
      <c r="D3301" s="34" t="s">
        <v>6656</v>
      </c>
      <c r="E3301" s="34">
        <v>16</v>
      </c>
      <c r="F3301" s="34" t="s">
        <v>25</v>
      </c>
      <c r="G3301" s="34">
        <v>2.9</v>
      </c>
      <c r="H3301" s="34">
        <v>92.21</v>
      </c>
      <c r="I3301" s="34">
        <v>18.49</v>
      </c>
      <c r="J3301" s="34">
        <v>73.72</v>
      </c>
      <c r="K3301" s="34">
        <v>10567.6407114196</v>
      </c>
      <c r="L3301" s="34">
        <v>13218.1517905589</v>
      </c>
      <c r="M3301" s="31">
        <v>925721</v>
      </c>
      <c r="N3301" s="34"/>
      <c r="O3301" s="34" t="s">
        <v>22</v>
      </c>
      <c r="Q3301" s="1">
        <f>INDEX([1]房源台账数据源!$CZ:$CZ,MATCH(B3301,[1]房源台账数据源!$B:$B,0))</f>
        <v>925721</v>
      </c>
      <c r="R3301" s="1">
        <f>IF(U3301="未售",ROUNDDOWN(Q3301*(1-5%),0),INDEX([1]房源台账数据源!$AU:$AU,MATCH(B3301,[1]房源台账数据源!$B:$B,0)))</f>
        <v>847204</v>
      </c>
      <c r="S3301" s="23">
        <f t="shared" si="228"/>
        <v>0</v>
      </c>
      <c r="T3301" s="23">
        <f t="shared" si="229"/>
        <v>-0.0848171317275939</v>
      </c>
      <c r="U3301" s="1" t="str">
        <f>INDEX([1]房源台账数据源!$DE:$DE,MATCH(B3301,[1]房源台账数据源!$B:$B,0))</f>
        <v>已售</v>
      </c>
    </row>
    <row r="3302" s="1" customFormat="1" ht="16.5" customHeight="1" spans="1:21">
      <c r="A3302" s="34">
        <v>89</v>
      </c>
      <c r="B3302" s="28" t="s">
        <v>6657</v>
      </c>
      <c r="C3302" s="34">
        <v>10</v>
      </c>
      <c r="D3302" s="34" t="s">
        <v>6658</v>
      </c>
      <c r="E3302" s="34">
        <v>16</v>
      </c>
      <c r="F3302" s="34" t="s">
        <v>25</v>
      </c>
      <c r="G3302" s="34">
        <v>2.9</v>
      </c>
      <c r="H3302" s="34">
        <v>92.21</v>
      </c>
      <c r="I3302" s="34">
        <v>18.49</v>
      </c>
      <c r="J3302" s="34">
        <v>73.72</v>
      </c>
      <c r="K3302" s="34">
        <v>9973.88352673246</v>
      </c>
      <c r="L3302" s="34">
        <v>12475.4720564297</v>
      </c>
      <c r="M3302" s="31">
        <v>873708</v>
      </c>
      <c r="N3302" s="34"/>
      <c r="O3302" s="34" t="s">
        <v>22</v>
      </c>
      <c r="Q3302" s="1">
        <f>INDEX([1]房源台账数据源!$CZ:$CZ,MATCH(B3302,[1]房源台账数据源!$B:$B,0))</f>
        <v>873708</v>
      </c>
      <c r="R3302" s="1">
        <f>IF(U3302="未售",ROUNDDOWN(Q3302*(1-5%),0),INDEX([1]房源台账数据源!$AU:$AU,MATCH(B3302,[1]房源台账数据源!$B:$B,0)))</f>
        <v>799675</v>
      </c>
      <c r="S3302" s="23">
        <f t="shared" si="228"/>
        <v>0</v>
      </c>
      <c r="T3302" s="23">
        <f t="shared" si="229"/>
        <v>-0.084734259043067</v>
      </c>
      <c r="U3302" s="1" t="str">
        <f>INDEX([1]房源台账数据源!$DE:$DE,MATCH(B3302,[1]房源台账数据源!$B:$B,0))</f>
        <v>已售</v>
      </c>
    </row>
    <row r="3303" s="1" customFormat="1" ht="16.5" customHeight="1" spans="1:21">
      <c r="A3303" s="34">
        <v>90</v>
      </c>
      <c r="B3303" s="28" t="s">
        <v>6659</v>
      </c>
      <c r="C3303" s="34">
        <v>10</v>
      </c>
      <c r="D3303" s="34" t="s">
        <v>6660</v>
      </c>
      <c r="E3303" s="34">
        <v>16</v>
      </c>
      <c r="F3303" s="34" t="s">
        <v>25</v>
      </c>
      <c r="G3303" s="34">
        <v>2.9</v>
      </c>
      <c r="H3303" s="34">
        <v>92.21</v>
      </c>
      <c r="I3303" s="34">
        <v>18.49</v>
      </c>
      <c r="J3303" s="34">
        <v>73.72</v>
      </c>
      <c r="K3303" s="34">
        <v>9501.87344105845</v>
      </c>
      <c r="L3303" s="34">
        <v>11885.0752848616</v>
      </c>
      <c r="M3303" s="31">
        <v>832360</v>
      </c>
      <c r="N3303" s="34"/>
      <c r="O3303" s="34" t="s">
        <v>22</v>
      </c>
      <c r="Q3303" s="1">
        <f>INDEX([1]房源台账数据源!$CZ:$CZ,MATCH(B3303,[1]房源台账数据源!$B:$B,0))</f>
        <v>832360</v>
      </c>
      <c r="R3303" s="1">
        <f>IF(U3303="未售",ROUNDDOWN(Q3303*(1-5%),0),INDEX([1]房源台账数据源!$AU:$AU,MATCH(B3303,[1]房源台账数据源!$B:$B,0)))</f>
        <v>754150</v>
      </c>
      <c r="S3303" s="23">
        <f t="shared" si="228"/>
        <v>0</v>
      </c>
      <c r="T3303" s="23">
        <f t="shared" si="229"/>
        <v>-0.0939617473208708</v>
      </c>
      <c r="U3303" s="1" t="str">
        <f>INDEX([1]房源台账数据源!$DE:$DE,MATCH(B3303,[1]房源台账数据源!$B:$B,0))</f>
        <v>已售</v>
      </c>
    </row>
    <row r="3304" s="1" customFormat="1" ht="16.5" customHeight="1" spans="1:21">
      <c r="A3304" s="34">
        <v>91</v>
      </c>
      <c r="B3304" s="28" t="s">
        <v>6661</v>
      </c>
      <c r="C3304" s="34">
        <v>10</v>
      </c>
      <c r="D3304" s="34" t="s">
        <v>6662</v>
      </c>
      <c r="E3304" s="34">
        <v>16</v>
      </c>
      <c r="F3304" s="34" t="s">
        <v>33</v>
      </c>
      <c r="G3304" s="34">
        <v>2.9</v>
      </c>
      <c r="H3304" s="34">
        <v>71.05</v>
      </c>
      <c r="I3304" s="34">
        <v>14.24</v>
      </c>
      <c r="J3304" s="34">
        <v>56.81</v>
      </c>
      <c r="K3304" s="34">
        <v>9581.75791695989</v>
      </c>
      <c r="L3304" s="34">
        <v>11983.5222672065</v>
      </c>
      <c r="M3304" s="31">
        <v>646745</v>
      </c>
      <c r="N3304" s="34"/>
      <c r="O3304" s="34" t="s">
        <v>22</v>
      </c>
      <c r="Q3304" s="1">
        <f>INDEX([1]房源台账数据源!$CZ:$CZ,MATCH(B3304,[1]房源台账数据源!$B:$B,0))</f>
        <v>646745</v>
      </c>
      <c r="R3304" s="1">
        <f>IF(U3304="未售",ROUNDDOWN(Q3304*(1-5%),0),INDEX([1]房源台账数据源!$AU:$AU,MATCH(B3304,[1]房源台账数据源!$B:$B,0)))</f>
        <v>614407</v>
      </c>
      <c r="S3304" s="23">
        <f t="shared" si="228"/>
        <v>0</v>
      </c>
      <c r="T3304" s="23">
        <f t="shared" si="229"/>
        <v>-0.050001159653341</v>
      </c>
      <c r="U3304" s="1" t="str">
        <f>INDEX([1]房源台账数据源!$DE:$DE,MATCH(B3304,[1]房源台账数据源!$B:$B,0))</f>
        <v>未售</v>
      </c>
    </row>
    <row r="3305" s="1" customFormat="1" ht="16.5" customHeight="1" spans="1:21">
      <c r="A3305" s="34">
        <v>92</v>
      </c>
      <c r="B3305" s="28" t="s">
        <v>6663</v>
      </c>
      <c r="C3305" s="34">
        <v>10</v>
      </c>
      <c r="D3305" s="34" t="s">
        <v>6664</v>
      </c>
      <c r="E3305" s="34">
        <v>16</v>
      </c>
      <c r="F3305" s="34" t="s">
        <v>33</v>
      </c>
      <c r="G3305" s="34">
        <v>2.9</v>
      </c>
      <c r="H3305" s="34">
        <v>71.06</v>
      </c>
      <c r="I3305" s="34">
        <v>14.25</v>
      </c>
      <c r="J3305" s="34">
        <v>56.81</v>
      </c>
      <c r="K3305" s="34">
        <v>9367.59639741064</v>
      </c>
      <c r="L3305" s="34">
        <v>11717.3279352227</v>
      </c>
      <c r="M3305" s="31">
        <v>632379</v>
      </c>
      <c r="N3305" s="34"/>
      <c r="O3305" s="34" t="s">
        <v>22</v>
      </c>
      <c r="Q3305" s="1">
        <f>INDEX([1]房源台账数据源!$CZ:$CZ,MATCH(B3305,[1]房源台账数据源!$B:$B,0))</f>
        <v>632379</v>
      </c>
      <c r="R3305" s="1">
        <f>IF(U3305="未售",ROUNDDOWN(Q3305*(1-5%),0),INDEX([1]房源台账数据源!$AU:$AU,MATCH(B3305,[1]房源台账数据源!$B:$B,0)))</f>
        <v>600760</v>
      </c>
      <c r="S3305" s="23">
        <f t="shared" si="228"/>
        <v>0</v>
      </c>
      <c r="T3305" s="23">
        <f t="shared" si="229"/>
        <v>-0.0500000790665092</v>
      </c>
      <c r="U3305" s="1" t="str">
        <f>INDEX([1]房源台账数据源!$DE:$DE,MATCH(B3305,[1]房源台账数据源!$B:$B,0))</f>
        <v>未售</v>
      </c>
    </row>
    <row r="3306" s="1" customFormat="1" ht="16.5" customHeight="1" spans="1:21">
      <c r="A3306" s="34">
        <v>93</v>
      </c>
      <c r="B3306" s="28" t="s">
        <v>6665</v>
      </c>
      <c r="C3306" s="34">
        <v>10</v>
      </c>
      <c r="D3306" s="34" t="s">
        <v>6666</v>
      </c>
      <c r="E3306" s="34">
        <v>17</v>
      </c>
      <c r="F3306" s="34" t="s">
        <v>25</v>
      </c>
      <c r="G3306" s="34">
        <v>2.9</v>
      </c>
      <c r="H3306" s="34">
        <v>92.21</v>
      </c>
      <c r="I3306" s="34">
        <v>18.49</v>
      </c>
      <c r="J3306" s="34">
        <v>73.72</v>
      </c>
      <c r="K3306" s="34">
        <v>10130.8502331634</v>
      </c>
      <c r="L3306" s="34">
        <v>12671.8081931633</v>
      </c>
      <c r="M3306" s="31">
        <v>887458</v>
      </c>
      <c r="N3306" s="34"/>
      <c r="O3306" s="34" t="s">
        <v>22</v>
      </c>
      <c r="Q3306" s="1">
        <f>INDEX([1]房源台账数据源!$CZ:$CZ,MATCH(B3306,[1]房源台账数据源!$B:$B,0))</f>
        <v>887458</v>
      </c>
      <c r="R3306" s="1">
        <f>IF(U3306="未售",ROUNDDOWN(Q3306*(1-5%),0),INDEX([1]房源台账数据源!$AU:$AU,MATCH(B3306,[1]房源台账数据源!$B:$B,0)))</f>
        <v>843085</v>
      </c>
      <c r="S3306" s="23">
        <f t="shared" si="228"/>
        <v>0</v>
      </c>
      <c r="T3306" s="23">
        <f t="shared" si="229"/>
        <v>-0.0500001126813889</v>
      </c>
      <c r="U3306" s="1" t="str">
        <f>INDEX([1]房源台账数据源!$DE:$DE,MATCH(B3306,[1]房源台账数据源!$B:$B,0))</f>
        <v>未售</v>
      </c>
    </row>
    <row r="3307" s="1" customFormat="1" ht="16.5" customHeight="1" spans="1:21">
      <c r="A3307" s="34">
        <v>94</v>
      </c>
      <c r="B3307" s="28" t="s">
        <v>6667</v>
      </c>
      <c r="C3307" s="34">
        <v>10</v>
      </c>
      <c r="D3307" s="34" t="s">
        <v>6668</v>
      </c>
      <c r="E3307" s="34">
        <v>17</v>
      </c>
      <c r="F3307" s="34" t="s">
        <v>25</v>
      </c>
      <c r="G3307" s="34">
        <v>2.9</v>
      </c>
      <c r="H3307" s="34">
        <v>92.21</v>
      </c>
      <c r="I3307" s="34">
        <v>18.49</v>
      </c>
      <c r="J3307" s="34">
        <v>73.72</v>
      </c>
      <c r="K3307" s="34">
        <v>10567.6407114196</v>
      </c>
      <c r="L3307" s="34">
        <v>13218.1517905589</v>
      </c>
      <c r="M3307" s="31">
        <v>925721</v>
      </c>
      <c r="N3307" s="34"/>
      <c r="O3307" s="34" t="s">
        <v>22</v>
      </c>
      <c r="Q3307" s="1">
        <f>INDEX([1]房源台账数据源!$CZ:$CZ,MATCH(B3307,[1]房源台账数据源!$B:$B,0))</f>
        <v>925721</v>
      </c>
      <c r="R3307" s="1">
        <f>IF(U3307="未售",ROUNDDOWN(Q3307*(1-5%),0),INDEX([1]房源台账数据源!$AU:$AU,MATCH(B3307,[1]房源台账数据源!$B:$B,0)))</f>
        <v>830273</v>
      </c>
      <c r="S3307" s="23">
        <f t="shared" si="228"/>
        <v>0</v>
      </c>
      <c r="T3307" s="23">
        <f t="shared" si="229"/>
        <v>-0.103106659565895</v>
      </c>
      <c r="U3307" s="1" t="str">
        <f>INDEX([1]房源台账数据源!$DE:$DE,MATCH(B3307,[1]房源台账数据源!$B:$B,0))</f>
        <v>已售</v>
      </c>
    </row>
    <row r="3308" s="1" customFormat="1" ht="16.5" customHeight="1" spans="1:21">
      <c r="A3308" s="34">
        <v>95</v>
      </c>
      <c r="B3308" s="28" t="s">
        <v>6669</v>
      </c>
      <c r="C3308" s="34">
        <v>10</v>
      </c>
      <c r="D3308" s="34" t="s">
        <v>6670</v>
      </c>
      <c r="E3308" s="34">
        <v>17</v>
      </c>
      <c r="F3308" s="34" t="s">
        <v>25</v>
      </c>
      <c r="G3308" s="34">
        <v>2.9</v>
      </c>
      <c r="H3308" s="34">
        <v>92.21</v>
      </c>
      <c r="I3308" s="34">
        <v>18.49</v>
      </c>
      <c r="J3308" s="34">
        <v>73.72</v>
      </c>
      <c r="K3308" s="34">
        <v>9973.88352673246</v>
      </c>
      <c r="L3308" s="34">
        <v>12475.4720564297</v>
      </c>
      <c r="M3308" s="31">
        <v>873708</v>
      </c>
      <c r="N3308" s="34"/>
      <c r="O3308" s="34" t="s">
        <v>22</v>
      </c>
      <c r="Q3308" s="1">
        <f>INDEX([1]房源台账数据源!$CZ:$CZ,MATCH(B3308,[1]房源台账数据源!$B:$B,0))</f>
        <v>873708</v>
      </c>
      <c r="R3308" s="1">
        <f>IF(U3308="未售",ROUNDDOWN(Q3308*(1-5%),0),INDEX([1]房源台账数据源!$AU:$AU,MATCH(B3308,[1]房源台账数据源!$B:$B,0)))</f>
        <v>830022</v>
      </c>
      <c r="S3308" s="23">
        <f t="shared" si="228"/>
        <v>0</v>
      </c>
      <c r="T3308" s="23">
        <f t="shared" si="229"/>
        <v>-0.0500006867282891</v>
      </c>
      <c r="U3308" s="1" t="str">
        <f>INDEX([1]房源台账数据源!$DE:$DE,MATCH(B3308,[1]房源台账数据源!$B:$B,0))</f>
        <v>未售</v>
      </c>
    </row>
    <row r="3309" s="1" customFormat="1" ht="16.5" customHeight="1" spans="1:21">
      <c r="A3309" s="34">
        <v>96</v>
      </c>
      <c r="B3309" s="28" t="s">
        <v>6671</v>
      </c>
      <c r="C3309" s="34">
        <v>10</v>
      </c>
      <c r="D3309" s="34" t="s">
        <v>6672</v>
      </c>
      <c r="E3309" s="34">
        <v>17</v>
      </c>
      <c r="F3309" s="34" t="s">
        <v>25</v>
      </c>
      <c r="G3309" s="34">
        <v>2.9</v>
      </c>
      <c r="H3309" s="34">
        <v>92.21</v>
      </c>
      <c r="I3309" s="34">
        <v>18.49</v>
      </c>
      <c r="J3309" s="34">
        <v>73.72</v>
      </c>
      <c r="K3309" s="34">
        <v>9501.87344105845</v>
      </c>
      <c r="L3309" s="34">
        <v>11885.0752848616</v>
      </c>
      <c r="M3309" s="31">
        <v>832360</v>
      </c>
      <c r="N3309" s="34"/>
      <c r="O3309" s="34" t="s">
        <v>22</v>
      </c>
      <c r="Q3309" s="1">
        <f>INDEX([1]房源台账数据源!$CZ:$CZ,MATCH(B3309,[1]房源台账数据源!$B:$B,0))</f>
        <v>832360</v>
      </c>
      <c r="R3309" s="1">
        <f>IF(U3309="未售",ROUNDDOWN(Q3309*(1-5%),0),INDEX([1]房源台账数据源!$AU:$AU,MATCH(B3309,[1]房源台账数据源!$B:$B,0)))</f>
        <v>754150</v>
      </c>
      <c r="S3309" s="23">
        <f t="shared" si="228"/>
        <v>0</v>
      </c>
      <c r="T3309" s="23">
        <f t="shared" si="229"/>
        <v>-0.0939617473208708</v>
      </c>
      <c r="U3309" s="1" t="str">
        <f>INDEX([1]房源台账数据源!$DE:$DE,MATCH(B3309,[1]房源台账数据源!$B:$B,0))</f>
        <v>已售</v>
      </c>
    </row>
    <row r="3310" s="1" customFormat="1" ht="16.5" customHeight="1" spans="1:21">
      <c r="A3310" s="34">
        <v>97</v>
      </c>
      <c r="B3310" s="28" t="s">
        <v>6673</v>
      </c>
      <c r="C3310" s="34">
        <v>10</v>
      </c>
      <c r="D3310" s="34" t="s">
        <v>6674</v>
      </c>
      <c r="E3310" s="34">
        <v>17</v>
      </c>
      <c r="F3310" s="34" t="s">
        <v>33</v>
      </c>
      <c r="G3310" s="34">
        <v>2.9</v>
      </c>
      <c r="H3310" s="34">
        <v>71.05</v>
      </c>
      <c r="I3310" s="34">
        <v>14.24</v>
      </c>
      <c r="J3310" s="34">
        <v>56.81</v>
      </c>
      <c r="K3310" s="34">
        <v>9581.75791695989</v>
      </c>
      <c r="L3310" s="34">
        <v>11983.5222672065</v>
      </c>
      <c r="M3310" s="31">
        <v>646745</v>
      </c>
      <c r="N3310" s="34"/>
      <c r="O3310" s="34" t="s">
        <v>22</v>
      </c>
      <c r="Q3310" s="1">
        <f>INDEX([1]房源台账数据源!$CZ:$CZ,MATCH(B3310,[1]房源台账数据源!$B:$B,0))</f>
        <v>646745</v>
      </c>
      <c r="R3310" s="1">
        <f>IF(U3310="未售",ROUNDDOWN(Q3310*(1-5%),0),INDEX([1]房源台账数据源!$AU:$AU,MATCH(B3310,[1]房源台账数据源!$B:$B,0)))</f>
        <v>614407</v>
      </c>
      <c r="S3310" s="23">
        <f t="shared" si="228"/>
        <v>0</v>
      </c>
      <c r="T3310" s="23">
        <f t="shared" si="229"/>
        <v>-0.050001159653341</v>
      </c>
      <c r="U3310" s="1" t="str">
        <f>INDEX([1]房源台账数据源!$DE:$DE,MATCH(B3310,[1]房源台账数据源!$B:$B,0))</f>
        <v>未售</v>
      </c>
    </row>
    <row r="3311" s="1" customFormat="1" ht="16.5" customHeight="1" spans="1:21">
      <c r="A3311" s="34">
        <v>98</v>
      </c>
      <c r="B3311" s="28" t="s">
        <v>6675</v>
      </c>
      <c r="C3311" s="34">
        <v>10</v>
      </c>
      <c r="D3311" s="34" t="s">
        <v>6676</v>
      </c>
      <c r="E3311" s="34">
        <v>17</v>
      </c>
      <c r="F3311" s="34" t="s">
        <v>33</v>
      </c>
      <c r="G3311" s="34">
        <v>2.9</v>
      </c>
      <c r="H3311" s="34">
        <v>71.06</v>
      </c>
      <c r="I3311" s="34">
        <v>14.25</v>
      </c>
      <c r="J3311" s="34">
        <v>56.81</v>
      </c>
      <c r="K3311" s="34">
        <v>9367.59639741064</v>
      </c>
      <c r="L3311" s="34">
        <v>11717.3279352227</v>
      </c>
      <c r="M3311" s="31">
        <v>632379</v>
      </c>
      <c r="N3311" s="34"/>
      <c r="O3311" s="34" t="s">
        <v>22</v>
      </c>
      <c r="Q3311" s="1">
        <f>INDEX([1]房源台账数据源!$CZ:$CZ,MATCH(B3311,[1]房源台账数据源!$B:$B,0))</f>
        <v>632379</v>
      </c>
      <c r="R3311" s="1">
        <f>IF(U3311="未售",ROUNDDOWN(Q3311*(1-5%),0),INDEX([1]房源台账数据源!$AU:$AU,MATCH(B3311,[1]房源台账数据源!$B:$B,0)))</f>
        <v>600760</v>
      </c>
      <c r="S3311" s="23">
        <f t="shared" si="228"/>
        <v>0</v>
      </c>
      <c r="T3311" s="23">
        <f t="shared" si="229"/>
        <v>-0.0500000790665092</v>
      </c>
      <c r="U3311" s="1" t="str">
        <f>INDEX([1]房源台账数据源!$DE:$DE,MATCH(B3311,[1]房源台账数据源!$B:$B,0))</f>
        <v>未售</v>
      </c>
    </row>
    <row r="3312" s="1" customFormat="1" ht="16.5" customHeight="1" spans="1:21">
      <c r="A3312" s="34">
        <v>99</v>
      </c>
      <c r="B3312" s="28" t="s">
        <v>6677</v>
      </c>
      <c r="C3312" s="34">
        <v>10</v>
      </c>
      <c r="D3312" s="34" t="s">
        <v>6678</v>
      </c>
      <c r="E3312" s="34">
        <v>18</v>
      </c>
      <c r="F3312" s="34" t="s">
        <v>25</v>
      </c>
      <c r="G3312" s="34">
        <v>2.9</v>
      </c>
      <c r="H3312" s="34">
        <v>92.21</v>
      </c>
      <c r="I3312" s="34">
        <v>18.49</v>
      </c>
      <c r="J3312" s="34">
        <v>73.72</v>
      </c>
      <c r="K3312" s="34">
        <v>10130.8502331634</v>
      </c>
      <c r="L3312" s="34">
        <v>12671.8081931633</v>
      </c>
      <c r="M3312" s="31">
        <v>887458</v>
      </c>
      <c r="N3312" s="34"/>
      <c r="O3312" s="34" t="s">
        <v>22</v>
      </c>
      <c r="Q3312" s="1">
        <f>INDEX([1]房源台账数据源!$CZ:$CZ,MATCH(B3312,[1]房源台账数据源!$B:$B,0))</f>
        <v>887458</v>
      </c>
      <c r="R3312" s="1">
        <f>IF(U3312="未售",ROUNDDOWN(Q3312*(1-5%),0),INDEX([1]房源台账数据源!$AU:$AU,MATCH(B3312,[1]房源台账数据源!$B:$B,0)))</f>
        <v>843085</v>
      </c>
      <c r="S3312" s="23">
        <f t="shared" si="228"/>
        <v>0</v>
      </c>
      <c r="T3312" s="23">
        <f t="shared" si="229"/>
        <v>-0.0500001126813889</v>
      </c>
      <c r="U3312" s="1" t="str">
        <f>INDEX([1]房源台账数据源!$DE:$DE,MATCH(B3312,[1]房源台账数据源!$B:$B,0))</f>
        <v>未售</v>
      </c>
    </row>
    <row r="3313" s="1" customFormat="1" ht="16.5" customHeight="1" spans="1:21">
      <c r="A3313" s="34">
        <v>100</v>
      </c>
      <c r="B3313" s="28" t="s">
        <v>6679</v>
      </c>
      <c r="C3313" s="34">
        <v>10</v>
      </c>
      <c r="D3313" s="34" t="s">
        <v>6680</v>
      </c>
      <c r="E3313" s="34">
        <v>18</v>
      </c>
      <c r="F3313" s="34" t="s">
        <v>25</v>
      </c>
      <c r="G3313" s="34">
        <v>2.9</v>
      </c>
      <c r="H3313" s="34">
        <v>92.21</v>
      </c>
      <c r="I3313" s="34">
        <v>18.49</v>
      </c>
      <c r="J3313" s="34">
        <v>73.72</v>
      </c>
      <c r="K3313" s="34">
        <v>10567.6407114196</v>
      </c>
      <c r="L3313" s="34">
        <v>13218.1517905589</v>
      </c>
      <c r="M3313" s="31">
        <v>925721</v>
      </c>
      <c r="N3313" s="34"/>
      <c r="O3313" s="34" t="s">
        <v>22</v>
      </c>
      <c r="Q3313" s="1">
        <f>INDEX([1]房源台账数据源!$CZ:$CZ,MATCH(B3313,[1]房源台账数据源!$B:$B,0))</f>
        <v>925721</v>
      </c>
      <c r="R3313" s="1">
        <f>IF(U3313="未售",ROUNDDOWN(Q3313*(1-5%),0),INDEX([1]房源台账数据源!$AU:$AU,MATCH(B3313,[1]房源台账数据源!$B:$B,0)))</f>
        <v>879434</v>
      </c>
      <c r="S3313" s="23">
        <f t="shared" si="228"/>
        <v>0</v>
      </c>
      <c r="T3313" s="23">
        <f t="shared" si="229"/>
        <v>-0.0500010262271246</v>
      </c>
      <c r="U3313" s="1" t="str">
        <f>INDEX([1]房源台账数据源!$DE:$DE,MATCH(B3313,[1]房源台账数据源!$B:$B,0))</f>
        <v>未售</v>
      </c>
    </row>
    <row r="3314" s="1" customFormat="1" ht="16.5" customHeight="1" spans="1:21">
      <c r="A3314" s="34">
        <v>101</v>
      </c>
      <c r="B3314" s="28" t="s">
        <v>6681</v>
      </c>
      <c r="C3314" s="34">
        <v>10</v>
      </c>
      <c r="D3314" s="34" t="s">
        <v>6682</v>
      </c>
      <c r="E3314" s="34">
        <v>18</v>
      </c>
      <c r="F3314" s="34" t="s">
        <v>25</v>
      </c>
      <c r="G3314" s="34">
        <v>2.9</v>
      </c>
      <c r="H3314" s="34">
        <v>92.21</v>
      </c>
      <c r="I3314" s="34">
        <v>18.49</v>
      </c>
      <c r="J3314" s="34">
        <v>73.72</v>
      </c>
      <c r="K3314" s="34">
        <v>9973.88352673246</v>
      </c>
      <c r="L3314" s="34">
        <v>12475.4720564297</v>
      </c>
      <c r="M3314" s="31">
        <v>873708</v>
      </c>
      <c r="N3314" s="34"/>
      <c r="O3314" s="34" t="s">
        <v>22</v>
      </c>
      <c r="Q3314" s="1">
        <f>INDEX([1]房源台账数据源!$CZ:$CZ,MATCH(B3314,[1]房源台账数据源!$B:$B,0))</f>
        <v>873708</v>
      </c>
      <c r="R3314" s="1">
        <f>IF(U3314="未售",ROUNDDOWN(Q3314*(1-5%),0),INDEX([1]房源台账数据源!$AU:$AU,MATCH(B3314,[1]房源台账数据源!$B:$B,0)))</f>
        <v>830022</v>
      </c>
      <c r="S3314" s="23">
        <f t="shared" si="228"/>
        <v>0</v>
      </c>
      <c r="T3314" s="23">
        <f t="shared" si="229"/>
        <v>-0.0500006867282891</v>
      </c>
      <c r="U3314" s="1" t="str">
        <f>INDEX([1]房源台账数据源!$DE:$DE,MATCH(B3314,[1]房源台账数据源!$B:$B,0))</f>
        <v>未售</v>
      </c>
    </row>
    <row r="3315" s="1" customFormat="1" ht="16.5" customHeight="1" spans="1:21">
      <c r="A3315" s="34">
        <v>102</v>
      </c>
      <c r="B3315" s="28" t="s">
        <v>6683</v>
      </c>
      <c r="C3315" s="34">
        <v>10</v>
      </c>
      <c r="D3315" s="34" t="s">
        <v>6684</v>
      </c>
      <c r="E3315" s="34">
        <v>18</v>
      </c>
      <c r="F3315" s="34" t="s">
        <v>25</v>
      </c>
      <c r="G3315" s="34">
        <v>2.9</v>
      </c>
      <c r="H3315" s="34">
        <v>92.21</v>
      </c>
      <c r="I3315" s="34">
        <v>18.49</v>
      </c>
      <c r="J3315" s="34">
        <v>73.72</v>
      </c>
      <c r="K3315" s="34">
        <v>9501.87344105845</v>
      </c>
      <c r="L3315" s="34">
        <v>11885.0752848616</v>
      </c>
      <c r="M3315" s="31">
        <v>832360</v>
      </c>
      <c r="N3315" s="34"/>
      <c r="O3315" s="34" t="s">
        <v>22</v>
      </c>
      <c r="Q3315" s="1">
        <f>INDEX([1]房源台账数据源!$CZ:$CZ,MATCH(B3315,[1]房源台账数据源!$B:$B,0))</f>
        <v>832360</v>
      </c>
      <c r="R3315" s="1">
        <f>IF(U3315="未售",ROUNDDOWN(Q3315*(1-5%),0),INDEX([1]房源台账数据源!$AU:$AU,MATCH(B3315,[1]房源台账数据源!$B:$B,0)))</f>
        <v>790742</v>
      </c>
      <c r="S3315" s="23">
        <f t="shared" si="228"/>
        <v>0</v>
      </c>
      <c r="T3315" s="23">
        <f t="shared" si="229"/>
        <v>-0.05</v>
      </c>
      <c r="U3315" s="1" t="str">
        <f>INDEX([1]房源台账数据源!$DE:$DE,MATCH(B3315,[1]房源台账数据源!$B:$B,0))</f>
        <v>未售</v>
      </c>
    </row>
    <row r="3316" s="1" customFormat="1" ht="16.5" customHeight="1" spans="1:21">
      <c r="A3316" s="34">
        <v>103</v>
      </c>
      <c r="B3316" s="28" t="s">
        <v>6685</v>
      </c>
      <c r="C3316" s="34">
        <v>10</v>
      </c>
      <c r="D3316" s="34" t="s">
        <v>6686</v>
      </c>
      <c r="E3316" s="34">
        <v>18</v>
      </c>
      <c r="F3316" s="34" t="s">
        <v>33</v>
      </c>
      <c r="G3316" s="34">
        <v>2.9</v>
      </c>
      <c r="H3316" s="34">
        <v>71.05</v>
      </c>
      <c r="I3316" s="34">
        <v>14.24</v>
      </c>
      <c r="J3316" s="34">
        <v>56.81</v>
      </c>
      <c r="K3316" s="34">
        <v>9581.75791695989</v>
      </c>
      <c r="L3316" s="34">
        <v>11983.5222672065</v>
      </c>
      <c r="M3316" s="31">
        <v>646745</v>
      </c>
      <c r="N3316" s="34"/>
      <c r="O3316" s="34" t="s">
        <v>22</v>
      </c>
      <c r="Q3316" s="1">
        <f>INDEX([1]房源台账数据源!$CZ:$CZ,MATCH(B3316,[1]房源台账数据源!$B:$B,0))</f>
        <v>646745</v>
      </c>
      <c r="R3316" s="1">
        <f>IF(U3316="未售",ROUNDDOWN(Q3316*(1-5%),0),INDEX([1]房源台账数据源!$AU:$AU,MATCH(B3316,[1]房源台账数据源!$B:$B,0)))</f>
        <v>614407</v>
      </c>
      <c r="S3316" s="23">
        <f t="shared" si="228"/>
        <v>0</v>
      </c>
      <c r="T3316" s="23">
        <f t="shared" si="229"/>
        <v>-0.050001159653341</v>
      </c>
      <c r="U3316" s="1" t="str">
        <f>INDEX([1]房源台账数据源!$DE:$DE,MATCH(B3316,[1]房源台账数据源!$B:$B,0))</f>
        <v>未售</v>
      </c>
    </row>
    <row r="3317" s="1" customFormat="1" ht="16.5" customHeight="1" spans="1:21">
      <c r="A3317" s="34">
        <v>104</v>
      </c>
      <c r="B3317" s="28" t="s">
        <v>6687</v>
      </c>
      <c r="C3317" s="34">
        <v>10</v>
      </c>
      <c r="D3317" s="34" t="s">
        <v>6688</v>
      </c>
      <c r="E3317" s="34">
        <v>18</v>
      </c>
      <c r="F3317" s="34" t="s">
        <v>33</v>
      </c>
      <c r="G3317" s="34">
        <v>2.9</v>
      </c>
      <c r="H3317" s="34">
        <v>71.06</v>
      </c>
      <c r="I3317" s="34">
        <v>14.25</v>
      </c>
      <c r="J3317" s="34">
        <v>56.81</v>
      </c>
      <c r="K3317" s="34">
        <v>9367.59639741064</v>
      </c>
      <c r="L3317" s="34">
        <v>11717.3279352227</v>
      </c>
      <c r="M3317" s="31">
        <v>632379</v>
      </c>
      <c r="N3317" s="34"/>
      <c r="O3317" s="34" t="s">
        <v>22</v>
      </c>
      <c r="Q3317" s="1">
        <f>INDEX([1]房源台账数据源!$CZ:$CZ,MATCH(B3317,[1]房源台账数据源!$B:$B,0))</f>
        <v>632379</v>
      </c>
      <c r="R3317" s="1">
        <f>IF(U3317="未售",ROUNDDOWN(Q3317*(1-5%),0),INDEX([1]房源台账数据源!$AU:$AU,MATCH(B3317,[1]房源台账数据源!$B:$B,0)))</f>
        <v>600760</v>
      </c>
      <c r="S3317" s="23">
        <f t="shared" si="228"/>
        <v>0</v>
      </c>
      <c r="T3317" s="23">
        <f t="shared" si="229"/>
        <v>-0.0500000790665092</v>
      </c>
      <c r="U3317" s="1" t="str">
        <f>INDEX([1]房源台账数据源!$DE:$DE,MATCH(B3317,[1]房源台账数据源!$B:$B,0))</f>
        <v>未售</v>
      </c>
    </row>
    <row r="3318" s="1" customFormat="1" ht="16.5" customHeight="1" spans="1:21">
      <c r="A3318" s="34">
        <v>105</v>
      </c>
      <c r="B3318" s="28" t="s">
        <v>6689</v>
      </c>
      <c r="C3318" s="34">
        <v>10</v>
      </c>
      <c r="D3318" s="34" t="s">
        <v>6690</v>
      </c>
      <c r="E3318" s="34">
        <v>19</v>
      </c>
      <c r="F3318" s="34" t="s">
        <v>25</v>
      </c>
      <c r="G3318" s="34">
        <v>2.9</v>
      </c>
      <c r="H3318" s="34">
        <v>92.21</v>
      </c>
      <c r="I3318" s="34">
        <v>18.49</v>
      </c>
      <c r="J3318" s="34">
        <v>73.72</v>
      </c>
      <c r="K3318" s="34">
        <v>10130.8502331634</v>
      </c>
      <c r="L3318" s="34">
        <v>12671.8081931633</v>
      </c>
      <c r="M3318" s="31">
        <v>887458</v>
      </c>
      <c r="N3318" s="34"/>
      <c r="O3318" s="34" t="s">
        <v>22</v>
      </c>
      <c r="Q3318" s="1">
        <f>INDEX([1]房源台账数据源!$CZ:$CZ,MATCH(B3318,[1]房源台账数据源!$B:$B,0))</f>
        <v>887458</v>
      </c>
      <c r="R3318" s="1">
        <f>IF(U3318="未售",ROUNDDOWN(Q3318*(1-5%),0),INDEX([1]房源台账数据源!$AU:$AU,MATCH(B3318,[1]房源台账数据源!$B:$B,0)))</f>
        <v>804080</v>
      </c>
      <c r="S3318" s="23">
        <f t="shared" si="228"/>
        <v>0</v>
      </c>
      <c r="T3318" s="23">
        <f t="shared" si="229"/>
        <v>-0.0939514884084655</v>
      </c>
      <c r="U3318" s="1" t="str">
        <f>INDEX([1]房源台账数据源!$DE:$DE,MATCH(B3318,[1]房源台账数据源!$B:$B,0))</f>
        <v>已售</v>
      </c>
    </row>
    <row r="3319" s="1" customFormat="1" ht="16.5" customHeight="1" spans="1:21">
      <c r="A3319" s="34">
        <v>106</v>
      </c>
      <c r="B3319" s="28" t="s">
        <v>6691</v>
      </c>
      <c r="C3319" s="34">
        <v>10</v>
      </c>
      <c r="D3319" s="34" t="s">
        <v>6692</v>
      </c>
      <c r="E3319" s="34">
        <v>19</v>
      </c>
      <c r="F3319" s="34" t="s">
        <v>25</v>
      </c>
      <c r="G3319" s="34">
        <v>2.9</v>
      </c>
      <c r="H3319" s="34">
        <v>92.21</v>
      </c>
      <c r="I3319" s="34">
        <v>18.49</v>
      </c>
      <c r="J3319" s="34">
        <v>73.72</v>
      </c>
      <c r="K3319" s="34">
        <v>10567.6407114196</v>
      </c>
      <c r="L3319" s="34">
        <v>13218.1517905589</v>
      </c>
      <c r="M3319" s="31">
        <v>925721</v>
      </c>
      <c r="N3319" s="34"/>
      <c r="O3319" s="34" t="s">
        <v>22</v>
      </c>
      <c r="Q3319" s="1">
        <f>INDEX([1]房源台账数据源!$CZ:$CZ,MATCH(B3319,[1]房源台账数据源!$B:$B,0))</f>
        <v>925721</v>
      </c>
      <c r="R3319" s="1">
        <f>IF(U3319="未售",ROUNDDOWN(Q3319*(1-5%),0),INDEX([1]房源台账数据源!$AU:$AU,MATCH(B3319,[1]房源台账数据源!$B:$B,0)))</f>
        <v>879434</v>
      </c>
      <c r="S3319" s="23">
        <f t="shared" si="228"/>
        <v>0</v>
      </c>
      <c r="T3319" s="23">
        <f t="shared" si="229"/>
        <v>-0.0500010262271246</v>
      </c>
      <c r="U3319" s="1" t="str">
        <f>INDEX([1]房源台账数据源!$DE:$DE,MATCH(B3319,[1]房源台账数据源!$B:$B,0))</f>
        <v>未售</v>
      </c>
    </row>
    <row r="3320" s="1" customFormat="1" ht="16.5" customHeight="1" spans="1:21">
      <c r="A3320" s="34">
        <v>107</v>
      </c>
      <c r="B3320" s="28" t="s">
        <v>6693</v>
      </c>
      <c r="C3320" s="34">
        <v>10</v>
      </c>
      <c r="D3320" s="34" t="s">
        <v>6694</v>
      </c>
      <c r="E3320" s="34">
        <v>19</v>
      </c>
      <c r="F3320" s="34" t="s">
        <v>25</v>
      </c>
      <c r="G3320" s="34">
        <v>2.9</v>
      </c>
      <c r="H3320" s="34">
        <v>92.21</v>
      </c>
      <c r="I3320" s="34">
        <v>18.49</v>
      </c>
      <c r="J3320" s="34">
        <v>73.72</v>
      </c>
      <c r="K3320" s="34">
        <v>9973.88352673246</v>
      </c>
      <c r="L3320" s="34">
        <v>12475.4720564297</v>
      </c>
      <c r="M3320" s="31">
        <v>873708</v>
      </c>
      <c r="N3320" s="34"/>
      <c r="O3320" s="34" t="s">
        <v>22</v>
      </c>
      <c r="Q3320" s="1">
        <f>INDEX([1]房源台账数据源!$CZ:$CZ,MATCH(B3320,[1]房源台账数据源!$B:$B,0))</f>
        <v>873708</v>
      </c>
      <c r="R3320" s="1">
        <f>IF(U3320="未售",ROUNDDOWN(Q3320*(1-5%),0),INDEX([1]房源台账数据源!$AU:$AU,MATCH(B3320,[1]房源台账数据源!$B:$B,0)))</f>
        <v>830022</v>
      </c>
      <c r="S3320" s="23">
        <f t="shared" si="228"/>
        <v>0</v>
      </c>
      <c r="T3320" s="23">
        <f t="shared" si="229"/>
        <v>-0.0500006867282891</v>
      </c>
      <c r="U3320" s="1" t="str">
        <f>INDEX([1]房源台账数据源!$DE:$DE,MATCH(B3320,[1]房源台账数据源!$B:$B,0))</f>
        <v>未售</v>
      </c>
    </row>
    <row r="3321" s="1" customFormat="1" ht="16.5" customHeight="1" spans="1:21">
      <c r="A3321" s="34">
        <v>108</v>
      </c>
      <c r="B3321" s="28" t="s">
        <v>6695</v>
      </c>
      <c r="C3321" s="34">
        <v>10</v>
      </c>
      <c r="D3321" s="34" t="s">
        <v>6696</v>
      </c>
      <c r="E3321" s="34">
        <v>19</v>
      </c>
      <c r="F3321" s="34" t="s">
        <v>25</v>
      </c>
      <c r="G3321" s="34">
        <v>2.9</v>
      </c>
      <c r="H3321" s="34">
        <v>92.21</v>
      </c>
      <c r="I3321" s="34">
        <v>18.49</v>
      </c>
      <c r="J3321" s="34">
        <v>73.72</v>
      </c>
      <c r="K3321" s="34">
        <v>9501.87344105845</v>
      </c>
      <c r="L3321" s="34">
        <v>11885.0752848616</v>
      </c>
      <c r="M3321" s="31">
        <v>832360</v>
      </c>
      <c r="N3321" s="34"/>
      <c r="O3321" s="34" t="s">
        <v>22</v>
      </c>
      <c r="Q3321" s="1">
        <f>INDEX([1]房源台账数据源!$CZ:$CZ,MATCH(B3321,[1]房源台账数据源!$B:$B,0))</f>
        <v>832360</v>
      </c>
      <c r="R3321" s="1">
        <f>IF(U3321="未售",ROUNDDOWN(Q3321*(1-5%),0),INDEX([1]房源台账数据源!$AU:$AU,MATCH(B3321,[1]房源台账数据源!$B:$B,0)))</f>
        <v>761768</v>
      </c>
      <c r="S3321" s="23">
        <f t="shared" si="228"/>
        <v>0</v>
      </c>
      <c r="T3321" s="23">
        <f t="shared" si="229"/>
        <v>-0.0848094574462973</v>
      </c>
      <c r="U3321" s="1" t="str">
        <f>INDEX([1]房源台账数据源!$DE:$DE,MATCH(B3321,[1]房源台账数据源!$B:$B,0))</f>
        <v>已售</v>
      </c>
    </row>
    <row r="3322" s="1" customFormat="1" ht="16.5" customHeight="1" spans="1:21">
      <c r="A3322" s="34">
        <v>109</v>
      </c>
      <c r="B3322" s="28" t="s">
        <v>6697</v>
      </c>
      <c r="C3322" s="34">
        <v>10</v>
      </c>
      <c r="D3322" s="34" t="s">
        <v>6698</v>
      </c>
      <c r="E3322" s="34">
        <v>19</v>
      </c>
      <c r="F3322" s="34" t="s">
        <v>33</v>
      </c>
      <c r="G3322" s="34">
        <v>2.9</v>
      </c>
      <c r="H3322" s="34">
        <v>71.05</v>
      </c>
      <c r="I3322" s="34">
        <v>14.24</v>
      </c>
      <c r="J3322" s="34">
        <v>56.81</v>
      </c>
      <c r="K3322" s="34">
        <v>9581.75791695989</v>
      </c>
      <c r="L3322" s="34">
        <v>11983.5222672065</v>
      </c>
      <c r="M3322" s="31">
        <v>646745</v>
      </c>
      <c r="N3322" s="34"/>
      <c r="O3322" s="34" t="s">
        <v>22</v>
      </c>
      <c r="Q3322" s="1">
        <f>INDEX([1]房源台账数据源!$CZ:$CZ,MATCH(B3322,[1]房源台账数据源!$B:$B,0))</f>
        <v>646745</v>
      </c>
      <c r="R3322" s="1">
        <f>IF(U3322="未售",ROUNDDOWN(Q3322*(1-5%),0),INDEX([1]房源台账数据源!$AU:$AU,MATCH(B3322,[1]房源台账数据源!$B:$B,0)))</f>
        <v>614407</v>
      </c>
      <c r="S3322" s="23">
        <f t="shared" si="228"/>
        <v>0</v>
      </c>
      <c r="T3322" s="23">
        <f t="shared" si="229"/>
        <v>-0.050001159653341</v>
      </c>
      <c r="U3322" s="1" t="str">
        <f>INDEX([1]房源台账数据源!$DE:$DE,MATCH(B3322,[1]房源台账数据源!$B:$B,0))</f>
        <v>未售</v>
      </c>
    </row>
    <row r="3323" s="1" customFormat="1" ht="16.5" customHeight="1" spans="1:21">
      <c r="A3323" s="34">
        <v>110</v>
      </c>
      <c r="B3323" s="28" t="s">
        <v>6699</v>
      </c>
      <c r="C3323" s="34">
        <v>10</v>
      </c>
      <c r="D3323" s="34" t="s">
        <v>6700</v>
      </c>
      <c r="E3323" s="34">
        <v>19</v>
      </c>
      <c r="F3323" s="34" t="s">
        <v>33</v>
      </c>
      <c r="G3323" s="34">
        <v>2.9</v>
      </c>
      <c r="H3323" s="34">
        <v>71.06</v>
      </c>
      <c r="I3323" s="34">
        <v>14.25</v>
      </c>
      <c r="J3323" s="34">
        <v>56.81</v>
      </c>
      <c r="K3323" s="34">
        <v>9367.59639741064</v>
      </c>
      <c r="L3323" s="34">
        <v>11717.3279352227</v>
      </c>
      <c r="M3323" s="31">
        <v>632379</v>
      </c>
      <c r="N3323" s="34"/>
      <c r="O3323" s="34" t="s">
        <v>22</v>
      </c>
      <c r="Q3323" s="1">
        <f>INDEX([1]房源台账数据源!$CZ:$CZ,MATCH(B3323,[1]房源台账数据源!$B:$B,0))</f>
        <v>632379</v>
      </c>
      <c r="R3323" s="1">
        <f>IF(U3323="未售",ROUNDDOWN(Q3323*(1-5%),0),INDEX([1]房源台账数据源!$AU:$AU,MATCH(B3323,[1]房源台账数据源!$B:$B,0)))</f>
        <v>600760</v>
      </c>
      <c r="S3323" s="23">
        <f t="shared" si="228"/>
        <v>0</v>
      </c>
      <c r="T3323" s="23">
        <f t="shared" si="229"/>
        <v>-0.0500000790665092</v>
      </c>
      <c r="U3323" s="1" t="str">
        <f>INDEX([1]房源台账数据源!$DE:$DE,MATCH(B3323,[1]房源台账数据源!$B:$B,0))</f>
        <v>未售</v>
      </c>
    </row>
    <row r="3324" s="1" customFormat="1" ht="16.5" customHeight="1" spans="1:21">
      <c r="A3324" s="34">
        <v>111</v>
      </c>
      <c r="B3324" s="28" t="s">
        <v>6701</v>
      </c>
      <c r="C3324" s="34">
        <v>10</v>
      </c>
      <c r="D3324" s="34" t="s">
        <v>6702</v>
      </c>
      <c r="E3324" s="34">
        <v>20</v>
      </c>
      <c r="F3324" s="34" t="s">
        <v>25</v>
      </c>
      <c r="G3324" s="34">
        <v>2.9</v>
      </c>
      <c r="H3324" s="34">
        <v>92.21</v>
      </c>
      <c r="I3324" s="34">
        <v>18.49</v>
      </c>
      <c r="J3324" s="34">
        <v>73.72</v>
      </c>
      <c r="K3324" s="34">
        <v>10130.8502331634</v>
      </c>
      <c r="L3324" s="34">
        <v>12671.8081931633</v>
      </c>
      <c r="M3324" s="31">
        <v>887458</v>
      </c>
      <c r="N3324" s="34"/>
      <c r="O3324" s="34" t="s">
        <v>22</v>
      </c>
      <c r="Q3324" s="1">
        <f>INDEX([1]房源台账数据源!$CZ:$CZ,MATCH(B3324,[1]房源台账数据源!$B:$B,0))</f>
        <v>887458</v>
      </c>
      <c r="R3324" s="1">
        <f>IF(U3324="未售",ROUNDDOWN(Q3324*(1-5%),0),INDEX([1]房源台账数据源!$AU:$AU,MATCH(B3324,[1]房源台账数据源!$B:$B,0)))</f>
        <v>843085</v>
      </c>
      <c r="S3324" s="23">
        <f t="shared" si="228"/>
        <v>0</v>
      </c>
      <c r="T3324" s="23">
        <f t="shared" si="229"/>
        <v>-0.0500001126813889</v>
      </c>
      <c r="U3324" s="1" t="str">
        <f>INDEX([1]房源台账数据源!$DE:$DE,MATCH(B3324,[1]房源台账数据源!$B:$B,0))</f>
        <v>未售</v>
      </c>
    </row>
    <row r="3325" s="1" customFormat="1" ht="16.5" customHeight="1" spans="1:21">
      <c r="A3325" s="34">
        <v>112</v>
      </c>
      <c r="B3325" s="28" t="s">
        <v>6703</v>
      </c>
      <c r="C3325" s="34">
        <v>10</v>
      </c>
      <c r="D3325" s="34" t="s">
        <v>6704</v>
      </c>
      <c r="E3325" s="34">
        <v>20</v>
      </c>
      <c r="F3325" s="34" t="s">
        <v>25</v>
      </c>
      <c r="G3325" s="34">
        <v>2.9</v>
      </c>
      <c r="H3325" s="34">
        <v>92.21</v>
      </c>
      <c r="I3325" s="34">
        <v>18.49</v>
      </c>
      <c r="J3325" s="34">
        <v>73.72</v>
      </c>
      <c r="K3325" s="34">
        <v>10567.6407114196</v>
      </c>
      <c r="L3325" s="34">
        <v>13218.1517905589</v>
      </c>
      <c r="M3325" s="31">
        <v>925721</v>
      </c>
      <c r="N3325" s="34"/>
      <c r="O3325" s="34" t="s">
        <v>22</v>
      </c>
      <c r="Q3325" s="1">
        <f>INDEX([1]房源台账数据源!$CZ:$CZ,MATCH(B3325,[1]房源台账数据源!$B:$B,0))</f>
        <v>925721</v>
      </c>
      <c r="R3325" s="1">
        <f>IF(U3325="未售",ROUNDDOWN(Q3325*(1-5%),0),INDEX([1]房源台账数据源!$AU:$AU,MATCH(B3325,[1]房源台账数据源!$B:$B,0)))</f>
        <v>879434</v>
      </c>
      <c r="S3325" s="23">
        <f t="shared" si="228"/>
        <v>0</v>
      </c>
      <c r="T3325" s="23">
        <f t="shared" si="229"/>
        <v>-0.0500010262271246</v>
      </c>
      <c r="U3325" s="1" t="str">
        <f>INDEX([1]房源台账数据源!$DE:$DE,MATCH(B3325,[1]房源台账数据源!$B:$B,0))</f>
        <v>未售</v>
      </c>
    </row>
    <row r="3326" s="1" customFormat="1" ht="16.5" customHeight="1" spans="1:21">
      <c r="A3326" s="34">
        <v>113</v>
      </c>
      <c r="B3326" s="28" t="s">
        <v>6705</v>
      </c>
      <c r="C3326" s="34">
        <v>10</v>
      </c>
      <c r="D3326" s="34" t="s">
        <v>6706</v>
      </c>
      <c r="E3326" s="34">
        <v>20</v>
      </c>
      <c r="F3326" s="34" t="s">
        <v>25</v>
      </c>
      <c r="G3326" s="34">
        <v>2.9</v>
      </c>
      <c r="H3326" s="34">
        <v>92.21</v>
      </c>
      <c r="I3326" s="34">
        <v>18.49</v>
      </c>
      <c r="J3326" s="34">
        <v>73.72</v>
      </c>
      <c r="K3326" s="34">
        <v>9973.88352673246</v>
      </c>
      <c r="L3326" s="34">
        <v>12475.4720564297</v>
      </c>
      <c r="M3326" s="31">
        <v>873708</v>
      </c>
      <c r="N3326" s="34"/>
      <c r="O3326" s="34" t="s">
        <v>22</v>
      </c>
      <c r="Q3326" s="1">
        <f>INDEX([1]房源台账数据源!$CZ:$CZ,MATCH(B3326,[1]房源台账数据源!$B:$B,0))</f>
        <v>873708</v>
      </c>
      <c r="R3326" s="1">
        <f>IF(U3326="未售",ROUNDDOWN(Q3326*(1-5%),0),INDEX([1]房源台账数据源!$AU:$AU,MATCH(B3326,[1]房源台账数据源!$B:$B,0)))</f>
        <v>830022</v>
      </c>
      <c r="S3326" s="23">
        <f t="shared" si="228"/>
        <v>0</v>
      </c>
      <c r="T3326" s="23">
        <f t="shared" si="229"/>
        <v>-0.0500006867282891</v>
      </c>
      <c r="U3326" s="1" t="str">
        <f>INDEX([1]房源台账数据源!$DE:$DE,MATCH(B3326,[1]房源台账数据源!$B:$B,0))</f>
        <v>未售</v>
      </c>
    </row>
    <row r="3327" s="1" customFormat="1" ht="16.5" customHeight="1" spans="1:21">
      <c r="A3327" s="34">
        <v>114</v>
      </c>
      <c r="B3327" s="28" t="s">
        <v>6707</v>
      </c>
      <c r="C3327" s="34">
        <v>10</v>
      </c>
      <c r="D3327" s="34" t="s">
        <v>6708</v>
      </c>
      <c r="E3327" s="34">
        <v>20</v>
      </c>
      <c r="F3327" s="34" t="s">
        <v>25</v>
      </c>
      <c r="G3327" s="34">
        <v>2.9</v>
      </c>
      <c r="H3327" s="34">
        <v>92.21</v>
      </c>
      <c r="I3327" s="34">
        <v>18.49</v>
      </c>
      <c r="J3327" s="34">
        <v>73.72</v>
      </c>
      <c r="K3327" s="34">
        <v>9501.87344105845</v>
      </c>
      <c r="L3327" s="34">
        <v>11885.0752848616</v>
      </c>
      <c r="M3327" s="31">
        <v>832360</v>
      </c>
      <c r="N3327" s="34"/>
      <c r="O3327" s="34" t="s">
        <v>22</v>
      </c>
      <c r="Q3327" s="1">
        <f>INDEX([1]房源台账数据源!$CZ:$CZ,MATCH(B3327,[1]房源台账数据源!$B:$B,0))</f>
        <v>832360</v>
      </c>
      <c r="R3327" s="1">
        <f>IF(U3327="未售",ROUNDDOWN(Q3327*(1-5%),0),INDEX([1]房源台账数据源!$AU:$AU,MATCH(B3327,[1]房源台账数据源!$B:$B,0)))</f>
        <v>754151</v>
      </c>
      <c r="S3327" s="23">
        <f t="shared" si="228"/>
        <v>0</v>
      </c>
      <c r="T3327" s="23">
        <f t="shared" si="229"/>
        <v>-0.0939605459176318</v>
      </c>
      <c r="U3327" s="1" t="str">
        <f>INDEX([1]房源台账数据源!$DE:$DE,MATCH(B3327,[1]房源台账数据源!$B:$B,0))</f>
        <v>已售</v>
      </c>
    </row>
    <row r="3328" s="1" customFormat="1" ht="16.5" customHeight="1" spans="1:21">
      <c r="A3328" s="34">
        <v>115</v>
      </c>
      <c r="B3328" s="28" t="s">
        <v>6709</v>
      </c>
      <c r="C3328" s="34">
        <v>10</v>
      </c>
      <c r="D3328" s="34" t="s">
        <v>6710</v>
      </c>
      <c r="E3328" s="34">
        <v>20</v>
      </c>
      <c r="F3328" s="34" t="s">
        <v>33</v>
      </c>
      <c r="G3328" s="34">
        <v>2.9</v>
      </c>
      <c r="H3328" s="34">
        <v>71.05</v>
      </c>
      <c r="I3328" s="34">
        <v>14.24</v>
      </c>
      <c r="J3328" s="34">
        <v>56.81</v>
      </c>
      <c r="K3328" s="34">
        <v>9581.75791695989</v>
      </c>
      <c r="L3328" s="34">
        <v>11983.5222672065</v>
      </c>
      <c r="M3328" s="31">
        <v>646745</v>
      </c>
      <c r="N3328" s="34"/>
      <c r="O3328" s="34" t="s">
        <v>22</v>
      </c>
      <c r="Q3328" s="1">
        <f>INDEX([1]房源台账数据源!$CZ:$CZ,MATCH(B3328,[1]房源台账数据源!$B:$B,0))</f>
        <v>646745</v>
      </c>
      <c r="R3328" s="1">
        <f>IF(U3328="未售",ROUNDDOWN(Q3328*(1-5%),0),INDEX([1]房源台账数据源!$AU:$AU,MATCH(B3328,[1]房源台账数据源!$B:$B,0)))</f>
        <v>614407</v>
      </c>
      <c r="S3328" s="23">
        <f t="shared" si="228"/>
        <v>0</v>
      </c>
      <c r="T3328" s="23">
        <f t="shared" si="229"/>
        <v>-0.050001159653341</v>
      </c>
      <c r="U3328" s="1" t="str">
        <f>INDEX([1]房源台账数据源!$DE:$DE,MATCH(B3328,[1]房源台账数据源!$B:$B,0))</f>
        <v>未售</v>
      </c>
    </row>
    <row r="3329" s="1" customFormat="1" ht="16.5" customHeight="1" spans="1:21">
      <c r="A3329" s="34">
        <v>116</v>
      </c>
      <c r="B3329" s="28" t="s">
        <v>6711</v>
      </c>
      <c r="C3329" s="34">
        <v>10</v>
      </c>
      <c r="D3329" s="34" t="s">
        <v>6712</v>
      </c>
      <c r="E3329" s="34">
        <v>20</v>
      </c>
      <c r="F3329" s="34" t="s">
        <v>33</v>
      </c>
      <c r="G3329" s="34">
        <v>2.9</v>
      </c>
      <c r="H3329" s="34">
        <v>71.06</v>
      </c>
      <c r="I3329" s="34">
        <v>14.25</v>
      </c>
      <c r="J3329" s="34">
        <v>56.81</v>
      </c>
      <c r="K3329" s="34">
        <v>9367.59639741064</v>
      </c>
      <c r="L3329" s="34">
        <v>11717.3279352227</v>
      </c>
      <c r="M3329" s="31">
        <v>632379</v>
      </c>
      <c r="N3329" s="34"/>
      <c r="O3329" s="34" t="s">
        <v>22</v>
      </c>
      <c r="Q3329" s="1">
        <f>INDEX([1]房源台账数据源!$CZ:$CZ,MATCH(B3329,[1]房源台账数据源!$B:$B,0))</f>
        <v>632379</v>
      </c>
      <c r="R3329" s="1">
        <f>IF(U3329="未售",ROUNDDOWN(Q3329*(1-5%),0),INDEX([1]房源台账数据源!$AU:$AU,MATCH(B3329,[1]房源台账数据源!$B:$B,0)))</f>
        <v>600760</v>
      </c>
      <c r="S3329" s="23">
        <f t="shared" si="228"/>
        <v>0</v>
      </c>
      <c r="T3329" s="23">
        <f t="shared" si="229"/>
        <v>-0.0500000790665092</v>
      </c>
      <c r="U3329" s="1" t="str">
        <f>INDEX([1]房源台账数据源!$DE:$DE,MATCH(B3329,[1]房源台账数据源!$B:$B,0))</f>
        <v>未售</v>
      </c>
    </row>
    <row r="3330" s="1" customFormat="1" ht="16.5" customHeight="1" spans="1:21">
      <c r="A3330" s="34">
        <v>117</v>
      </c>
      <c r="B3330" s="28" t="s">
        <v>6713</v>
      </c>
      <c r="C3330" s="34">
        <v>10</v>
      </c>
      <c r="D3330" s="34" t="s">
        <v>6714</v>
      </c>
      <c r="E3330" s="34">
        <v>21</v>
      </c>
      <c r="F3330" s="34" t="s">
        <v>25</v>
      </c>
      <c r="G3330" s="34">
        <v>2.9</v>
      </c>
      <c r="H3330" s="34">
        <v>92.21</v>
      </c>
      <c r="I3330" s="34">
        <v>18.49</v>
      </c>
      <c r="J3330" s="34">
        <v>73.72</v>
      </c>
      <c r="K3330" s="34">
        <v>10365.5894154647</v>
      </c>
      <c r="L3330" s="34">
        <v>12965.423223006</v>
      </c>
      <c r="M3330" s="31">
        <v>908021</v>
      </c>
      <c r="N3330" s="34"/>
      <c r="O3330" s="34" t="s">
        <v>22</v>
      </c>
      <c r="Q3330" s="1">
        <f>INDEX([1]房源台账数据源!$CZ:$CZ,MATCH(B3330,[1]房源台账数据源!$B:$B,0))</f>
        <v>908021</v>
      </c>
      <c r="R3330" s="1">
        <f>IF(U3330="未售",ROUNDDOWN(Q3330*(1-5%),0),INDEX([1]房源台账数据源!$AU:$AU,MATCH(B3330,[1]房源台账数据源!$B:$B,0)))</f>
        <v>862619</v>
      </c>
      <c r="S3330" s="23">
        <f t="shared" si="228"/>
        <v>0</v>
      </c>
      <c r="T3330" s="23">
        <f t="shared" si="229"/>
        <v>-0.0500010462313096</v>
      </c>
      <c r="U3330" s="1" t="str">
        <f>INDEX([1]房源台账数据源!$DE:$DE,MATCH(B3330,[1]房源台账数据源!$B:$B,0))</f>
        <v>未售</v>
      </c>
    </row>
    <row r="3331" s="1" customFormat="1" ht="16.5" customHeight="1" spans="1:21">
      <c r="A3331" s="34">
        <v>118</v>
      </c>
      <c r="B3331" s="28" t="s">
        <v>6715</v>
      </c>
      <c r="C3331" s="34">
        <v>10</v>
      </c>
      <c r="D3331" s="34" t="s">
        <v>6716</v>
      </c>
      <c r="E3331" s="34">
        <v>21</v>
      </c>
      <c r="F3331" s="34" t="s">
        <v>25</v>
      </c>
      <c r="G3331" s="34">
        <v>2.9</v>
      </c>
      <c r="H3331" s="34">
        <v>92.21</v>
      </c>
      <c r="I3331" s="34">
        <v>18.49</v>
      </c>
      <c r="J3331" s="34">
        <v>73.72</v>
      </c>
      <c r="K3331" s="34">
        <v>10802.3798937209</v>
      </c>
      <c r="L3331" s="34">
        <v>13511.7668204015</v>
      </c>
      <c r="M3331" s="31">
        <v>946284</v>
      </c>
      <c r="N3331" s="34"/>
      <c r="O3331" s="34" t="s">
        <v>22</v>
      </c>
      <c r="Q3331" s="1">
        <f>INDEX([1]房源台账数据源!$CZ:$CZ,MATCH(B3331,[1]房源台账数据源!$B:$B,0))</f>
        <v>946284</v>
      </c>
      <c r="R3331" s="1">
        <f>IF(U3331="未售",ROUNDDOWN(Q3331*(1-5%),0),INDEX([1]房源台账数据源!$AU:$AU,MATCH(B3331,[1]房源台账数据源!$B:$B,0)))</f>
        <v>857362</v>
      </c>
      <c r="S3331" s="23">
        <f t="shared" ref="S3331:S3394" si="230">(M3331-$Q3331)/$Q3331</f>
        <v>0</v>
      </c>
      <c r="T3331" s="23">
        <f t="shared" ref="T3331:T3394" si="231">(R3331-$Q3331)/$Q3331</f>
        <v>-0.0939696750658365</v>
      </c>
      <c r="U3331" s="1" t="str">
        <f>INDEX([1]房源台账数据源!$DE:$DE,MATCH(B3331,[1]房源台账数据源!$B:$B,0))</f>
        <v>已售</v>
      </c>
    </row>
    <row r="3332" s="1" customFormat="1" ht="16.5" customHeight="1" spans="1:21">
      <c r="A3332" s="34">
        <v>119</v>
      </c>
      <c r="B3332" s="28" t="s">
        <v>6717</v>
      </c>
      <c r="C3332" s="34">
        <v>10</v>
      </c>
      <c r="D3332" s="34" t="s">
        <v>6718</v>
      </c>
      <c r="E3332" s="34">
        <v>21</v>
      </c>
      <c r="F3332" s="34" t="s">
        <v>25</v>
      </c>
      <c r="G3332" s="34">
        <v>2.9</v>
      </c>
      <c r="H3332" s="34">
        <v>92.21</v>
      </c>
      <c r="I3332" s="34">
        <v>18.49</v>
      </c>
      <c r="J3332" s="34">
        <v>73.72</v>
      </c>
      <c r="K3332" s="34">
        <v>10208.6227090337</v>
      </c>
      <c r="L3332" s="34">
        <v>12769.0870862724</v>
      </c>
      <c r="M3332" s="31">
        <v>894271</v>
      </c>
      <c r="N3332" s="34"/>
      <c r="O3332" s="34" t="s">
        <v>22</v>
      </c>
      <c r="Q3332" s="1">
        <f>INDEX([1]房源台账数据源!$CZ:$CZ,MATCH(B3332,[1]房源台账数据源!$B:$B,0))</f>
        <v>894271</v>
      </c>
      <c r="R3332" s="1">
        <f>IF(U3332="未售",ROUNDDOWN(Q3332*(1-5%),0),INDEX([1]房源台账数据源!$AU:$AU,MATCH(B3332,[1]房源台账数据源!$B:$B,0)))</f>
        <v>849557</v>
      </c>
      <c r="S3332" s="23">
        <f t="shared" si="230"/>
        <v>0</v>
      </c>
      <c r="T3332" s="23">
        <f t="shared" si="231"/>
        <v>-0.0500005032031677</v>
      </c>
      <c r="U3332" s="1" t="str">
        <f>INDEX([1]房源台账数据源!$DE:$DE,MATCH(B3332,[1]房源台账数据源!$B:$B,0))</f>
        <v>未售</v>
      </c>
    </row>
    <row r="3333" s="1" customFormat="1" ht="16.5" customHeight="1" spans="1:21">
      <c r="A3333" s="34">
        <v>120</v>
      </c>
      <c r="B3333" s="28" t="s">
        <v>6719</v>
      </c>
      <c r="C3333" s="34">
        <v>10</v>
      </c>
      <c r="D3333" s="34" t="s">
        <v>6720</v>
      </c>
      <c r="E3333" s="34">
        <v>21</v>
      </c>
      <c r="F3333" s="34" t="s">
        <v>25</v>
      </c>
      <c r="G3333" s="34">
        <v>2.9</v>
      </c>
      <c r="H3333" s="34">
        <v>92.21</v>
      </c>
      <c r="I3333" s="34">
        <v>18.49</v>
      </c>
      <c r="J3333" s="34">
        <v>73.72</v>
      </c>
      <c r="K3333" s="34">
        <v>9736.61262335972</v>
      </c>
      <c r="L3333" s="34">
        <v>12178.6903147043</v>
      </c>
      <c r="M3333" s="31">
        <v>852923</v>
      </c>
      <c r="N3333" s="34"/>
      <c r="O3333" s="34" t="s">
        <v>22</v>
      </c>
      <c r="Q3333" s="1">
        <f>INDEX([1]房源台账数据源!$CZ:$CZ,MATCH(B3333,[1]房源台账数据源!$B:$B,0))</f>
        <v>852923</v>
      </c>
      <c r="R3333" s="1">
        <f>IF(U3333="未售",ROUNDDOWN(Q3333*(1-5%),0),INDEX([1]房源台账数据源!$AU:$AU,MATCH(B3333,[1]房源台账数据源!$B:$B,0)))</f>
        <v>810276</v>
      </c>
      <c r="S3333" s="23">
        <f t="shared" si="230"/>
        <v>0</v>
      </c>
      <c r="T3333" s="23">
        <f t="shared" si="231"/>
        <v>-0.0500009965729614</v>
      </c>
      <c r="U3333" s="1" t="str">
        <f>INDEX([1]房源台账数据源!$DE:$DE,MATCH(B3333,[1]房源台账数据源!$B:$B,0))</f>
        <v>未售</v>
      </c>
    </row>
    <row r="3334" s="1" customFormat="1" ht="16.5" customHeight="1" spans="1:21">
      <c r="A3334" s="34">
        <v>121</v>
      </c>
      <c r="B3334" s="28" t="s">
        <v>6721</v>
      </c>
      <c r="C3334" s="34">
        <v>10</v>
      </c>
      <c r="D3334" s="34" t="s">
        <v>6722</v>
      </c>
      <c r="E3334" s="34">
        <v>21</v>
      </c>
      <c r="F3334" s="34" t="s">
        <v>33</v>
      </c>
      <c r="G3334" s="34">
        <v>2.9</v>
      </c>
      <c r="H3334" s="34">
        <v>71.05</v>
      </c>
      <c r="I3334" s="34">
        <v>14.24</v>
      </c>
      <c r="J3334" s="34">
        <v>56.81</v>
      </c>
      <c r="K3334" s="34">
        <v>9820.07741027445</v>
      </c>
      <c r="L3334" s="34">
        <v>12281.5789473684</v>
      </c>
      <c r="M3334" s="31">
        <v>662831</v>
      </c>
      <c r="N3334" s="34"/>
      <c r="O3334" s="34" t="s">
        <v>22</v>
      </c>
      <c r="Q3334" s="1">
        <f>INDEX([1]房源台账数据源!$CZ:$CZ,MATCH(B3334,[1]房源台账数据源!$B:$B,0))</f>
        <v>662831</v>
      </c>
      <c r="R3334" s="1">
        <f>IF(U3334="未售",ROUNDDOWN(Q3334*(1-5%),0),INDEX([1]房源台账数据源!$AU:$AU,MATCH(B3334,[1]房源台账数据源!$B:$B,0)))</f>
        <v>629689</v>
      </c>
      <c r="S3334" s="23">
        <f t="shared" si="230"/>
        <v>0</v>
      </c>
      <c r="T3334" s="23">
        <f t="shared" si="231"/>
        <v>-0.0500006789060862</v>
      </c>
      <c r="U3334" s="1" t="str">
        <f>INDEX([1]房源台账数据源!$DE:$DE,MATCH(B3334,[1]房源台账数据源!$B:$B,0))</f>
        <v>未售</v>
      </c>
    </row>
    <row r="3335" s="1" customFormat="1" ht="16.5" customHeight="1" spans="1:21">
      <c r="A3335" s="34">
        <v>122</v>
      </c>
      <c r="B3335" s="28" t="s">
        <v>6723</v>
      </c>
      <c r="C3335" s="34">
        <v>10</v>
      </c>
      <c r="D3335" s="34" t="s">
        <v>6724</v>
      </c>
      <c r="E3335" s="34">
        <v>21</v>
      </c>
      <c r="F3335" s="34" t="s">
        <v>33</v>
      </c>
      <c r="G3335" s="34">
        <v>2.9</v>
      </c>
      <c r="H3335" s="34">
        <v>71.06</v>
      </c>
      <c r="I3335" s="34">
        <v>14.25</v>
      </c>
      <c r="J3335" s="34">
        <v>56.81</v>
      </c>
      <c r="K3335" s="34">
        <v>9605.88235294118</v>
      </c>
      <c r="L3335" s="34">
        <v>12015.3846153846</v>
      </c>
      <c r="M3335" s="31">
        <v>648465</v>
      </c>
      <c r="N3335" s="34"/>
      <c r="O3335" s="34" t="s">
        <v>22</v>
      </c>
      <c r="Q3335" s="1">
        <f>INDEX([1]房源台账数据源!$CZ:$CZ,MATCH(B3335,[1]房源台账数据源!$B:$B,0))</f>
        <v>648465</v>
      </c>
      <c r="R3335" s="1">
        <f>IF(U3335="未售",ROUNDDOWN(Q3335*(1-5%),0),INDEX([1]房源台账数据源!$AU:$AU,MATCH(B3335,[1]房源台账数据源!$B:$B,0)))</f>
        <v>616041</v>
      </c>
      <c r="S3335" s="23">
        <f t="shared" si="230"/>
        <v>0</v>
      </c>
      <c r="T3335" s="23">
        <f t="shared" si="231"/>
        <v>-0.050001156577456</v>
      </c>
      <c r="U3335" s="1" t="str">
        <f>INDEX([1]房源台账数据源!$DE:$DE,MATCH(B3335,[1]房源台账数据源!$B:$B,0))</f>
        <v>未售</v>
      </c>
    </row>
    <row r="3336" s="1" customFormat="1" ht="16.5" customHeight="1" spans="1:21">
      <c r="A3336" s="34">
        <v>123</v>
      </c>
      <c r="B3336" s="28" t="s">
        <v>6725</v>
      </c>
      <c r="C3336" s="34">
        <v>10</v>
      </c>
      <c r="D3336" s="34" t="s">
        <v>6726</v>
      </c>
      <c r="E3336" s="34">
        <v>22</v>
      </c>
      <c r="F3336" s="34" t="s">
        <v>25</v>
      </c>
      <c r="G3336" s="34">
        <v>2.9</v>
      </c>
      <c r="H3336" s="34">
        <v>92.21</v>
      </c>
      <c r="I3336" s="34">
        <v>18.49</v>
      </c>
      <c r="J3336" s="34">
        <v>73.72</v>
      </c>
      <c r="K3336" s="34">
        <v>10365.5894154647</v>
      </c>
      <c r="L3336" s="34">
        <v>12965.423223006</v>
      </c>
      <c r="M3336" s="31">
        <v>908021</v>
      </c>
      <c r="N3336" s="34"/>
      <c r="O3336" s="34" t="s">
        <v>22</v>
      </c>
      <c r="Q3336" s="1">
        <f>INDEX([1]房源台账数据源!$CZ:$CZ,MATCH(B3336,[1]房源台账数据源!$B:$B,0))</f>
        <v>908021</v>
      </c>
      <c r="R3336" s="1">
        <f>IF(U3336="未售",ROUNDDOWN(Q3336*(1-5%),0),INDEX([1]房源台账数据源!$AU:$AU,MATCH(B3336,[1]房源台账数据源!$B:$B,0)))</f>
        <v>862619</v>
      </c>
      <c r="S3336" s="23">
        <f t="shared" si="230"/>
        <v>0</v>
      </c>
      <c r="T3336" s="23">
        <f t="shared" si="231"/>
        <v>-0.0500010462313096</v>
      </c>
      <c r="U3336" s="1" t="str">
        <f>INDEX([1]房源台账数据源!$DE:$DE,MATCH(B3336,[1]房源台账数据源!$B:$B,0))</f>
        <v>未售</v>
      </c>
    </row>
    <row r="3337" s="1" customFormat="1" ht="16.5" customHeight="1" spans="1:21">
      <c r="A3337" s="34">
        <v>124</v>
      </c>
      <c r="B3337" s="28" t="s">
        <v>6727</v>
      </c>
      <c r="C3337" s="34">
        <v>10</v>
      </c>
      <c r="D3337" s="34" t="s">
        <v>6728</v>
      </c>
      <c r="E3337" s="34">
        <v>22</v>
      </c>
      <c r="F3337" s="34" t="s">
        <v>25</v>
      </c>
      <c r="G3337" s="34">
        <v>2.9</v>
      </c>
      <c r="H3337" s="34">
        <v>92.21</v>
      </c>
      <c r="I3337" s="34">
        <v>18.49</v>
      </c>
      <c r="J3337" s="34">
        <v>73.72</v>
      </c>
      <c r="K3337" s="34">
        <v>10802.3798937209</v>
      </c>
      <c r="L3337" s="34">
        <v>13511.7668204015</v>
      </c>
      <c r="M3337" s="31">
        <v>946284</v>
      </c>
      <c r="N3337" s="34"/>
      <c r="O3337" s="34" t="s">
        <v>22</v>
      </c>
      <c r="Q3337" s="1">
        <f>INDEX([1]房源台账数据源!$CZ:$CZ,MATCH(B3337,[1]房源台账数据源!$B:$B,0))</f>
        <v>946284</v>
      </c>
      <c r="R3337" s="1">
        <f>IF(U3337="未售",ROUNDDOWN(Q3337*(1-5%),0),INDEX([1]房源台账数据源!$AU:$AU,MATCH(B3337,[1]房源台账数据源!$B:$B,0)))</f>
        <v>898969</v>
      </c>
      <c r="S3337" s="23">
        <f t="shared" si="230"/>
        <v>0</v>
      </c>
      <c r="T3337" s="23">
        <f t="shared" si="231"/>
        <v>-0.0500008454121596</v>
      </c>
      <c r="U3337" s="1" t="str">
        <f>INDEX([1]房源台账数据源!$DE:$DE,MATCH(B3337,[1]房源台账数据源!$B:$B,0))</f>
        <v>未售</v>
      </c>
    </row>
    <row r="3338" s="1" customFormat="1" ht="16.5" customHeight="1" spans="1:21">
      <c r="A3338" s="34">
        <v>125</v>
      </c>
      <c r="B3338" s="28" t="s">
        <v>6729</v>
      </c>
      <c r="C3338" s="34">
        <v>10</v>
      </c>
      <c r="D3338" s="34" t="s">
        <v>6730</v>
      </c>
      <c r="E3338" s="34">
        <v>22</v>
      </c>
      <c r="F3338" s="34" t="s">
        <v>25</v>
      </c>
      <c r="G3338" s="34">
        <v>2.9</v>
      </c>
      <c r="H3338" s="34">
        <v>92.21</v>
      </c>
      <c r="I3338" s="34">
        <v>18.49</v>
      </c>
      <c r="J3338" s="34">
        <v>73.72</v>
      </c>
      <c r="K3338" s="34">
        <v>10208.6227090337</v>
      </c>
      <c r="L3338" s="34">
        <v>12769.0870862724</v>
      </c>
      <c r="M3338" s="31">
        <v>894271</v>
      </c>
      <c r="N3338" s="34"/>
      <c r="O3338" s="34" t="s">
        <v>22</v>
      </c>
      <c r="Q3338" s="1">
        <f>INDEX([1]房源台账数据源!$CZ:$CZ,MATCH(B3338,[1]房源台账数据源!$B:$B,0))</f>
        <v>894271</v>
      </c>
      <c r="R3338" s="1">
        <f>IF(U3338="未售",ROUNDDOWN(Q3338*(1-5%),0),INDEX([1]房源台账数据源!$AU:$AU,MATCH(B3338,[1]房源台账数据源!$B:$B,0)))</f>
        <v>849557</v>
      </c>
      <c r="S3338" s="23">
        <f t="shared" si="230"/>
        <v>0</v>
      </c>
      <c r="T3338" s="23">
        <f t="shared" si="231"/>
        <v>-0.0500005032031677</v>
      </c>
      <c r="U3338" s="1" t="str">
        <f>INDEX([1]房源台账数据源!$DE:$DE,MATCH(B3338,[1]房源台账数据源!$B:$B,0))</f>
        <v>未售</v>
      </c>
    </row>
    <row r="3339" s="1" customFormat="1" ht="16.5" customHeight="1" spans="1:21">
      <c r="A3339" s="34">
        <v>126</v>
      </c>
      <c r="B3339" s="28" t="s">
        <v>6731</v>
      </c>
      <c r="C3339" s="34">
        <v>10</v>
      </c>
      <c r="D3339" s="34" t="s">
        <v>6732</v>
      </c>
      <c r="E3339" s="34">
        <v>22</v>
      </c>
      <c r="F3339" s="34" t="s">
        <v>25</v>
      </c>
      <c r="G3339" s="34">
        <v>2.9</v>
      </c>
      <c r="H3339" s="34">
        <v>92.21</v>
      </c>
      <c r="I3339" s="34">
        <v>18.49</v>
      </c>
      <c r="J3339" s="34">
        <v>73.72</v>
      </c>
      <c r="K3339" s="34">
        <v>9736.61262335972</v>
      </c>
      <c r="L3339" s="34">
        <v>12178.6903147043</v>
      </c>
      <c r="M3339" s="31">
        <v>852923</v>
      </c>
      <c r="N3339" s="34"/>
      <c r="O3339" s="34" t="s">
        <v>22</v>
      </c>
      <c r="Q3339" s="1">
        <f>INDEX([1]房源台账数据源!$CZ:$CZ,MATCH(B3339,[1]房源台账数据源!$B:$B,0))</f>
        <v>852923</v>
      </c>
      <c r="R3339" s="1">
        <f>IF(U3339="未售",ROUNDDOWN(Q3339*(1-5%),0),INDEX([1]房源台账数据源!$AU:$AU,MATCH(B3339,[1]房源台账数据源!$B:$B,0)))</f>
        <v>772781</v>
      </c>
      <c r="S3339" s="23">
        <f t="shared" si="230"/>
        <v>0</v>
      </c>
      <c r="T3339" s="23">
        <f t="shared" si="231"/>
        <v>-0.0939615885607493</v>
      </c>
      <c r="U3339" s="1" t="str">
        <f>INDEX([1]房源台账数据源!$DE:$DE,MATCH(B3339,[1]房源台账数据源!$B:$B,0))</f>
        <v>已售</v>
      </c>
    </row>
    <row r="3340" s="1" customFormat="1" ht="16.5" customHeight="1" spans="1:21">
      <c r="A3340" s="34">
        <v>127</v>
      </c>
      <c r="B3340" s="28" t="s">
        <v>6733</v>
      </c>
      <c r="C3340" s="34">
        <v>10</v>
      </c>
      <c r="D3340" s="34" t="s">
        <v>6734</v>
      </c>
      <c r="E3340" s="34">
        <v>22</v>
      </c>
      <c r="F3340" s="34" t="s">
        <v>33</v>
      </c>
      <c r="G3340" s="34">
        <v>2.9</v>
      </c>
      <c r="H3340" s="34">
        <v>71.05</v>
      </c>
      <c r="I3340" s="34">
        <v>14.24</v>
      </c>
      <c r="J3340" s="34">
        <v>56.81</v>
      </c>
      <c r="K3340" s="34">
        <v>9820.07741027445</v>
      </c>
      <c r="L3340" s="34">
        <v>12281.5789473684</v>
      </c>
      <c r="M3340" s="31">
        <v>662831</v>
      </c>
      <c r="N3340" s="34"/>
      <c r="O3340" s="34" t="s">
        <v>22</v>
      </c>
      <c r="Q3340" s="1">
        <f>INDEX([1]房源台账数据源!$CZ:$CZ,MATCH(B3340,[1]房源台账数据源!$B:$B,0))</f>
        <v>662831</v>
      </c>
      <c r="R3340" s="1">
        <f>IF(U3340="未售",ROUNDDOWN(Q3340*(1-5%),0),INDEX([1]房源台账数据源!$AU:$AU,MATCH(B3340,[1]房源台账数据源!$B:$B,0)))</f>
        <v>629689</v>
      </c>
      <c r="S3340" s="23">
        <f t="shared" si="230"/>
        <v>0</v>
      </c>
      <c r="T3340" s="23">
        <f t="shared" si="231"/>
        <v>-0.0500006789060862</v>
      </c>
      <c r="U3340" s="1" t="str">
        <f>INDEX([1]房源台账数据源!$DE:$DE,MATCH(B3340,[1]房源台账数据源!$B:$B,0))</f>
        <v>未售</v>
      </c>
    </row>
    <row r="3341" s="1" customFormat="1" ht="16.5" customHeight="1" spans="1:21">
      <c r="A3341" s="34">
        <v>128</v>
      </c>
      <c r="B3341" s="28" t="s">
        <v>6735</v>
      </c>
      <c r="C3341" s="34">
        <v>10</v>
      </c>
      <c r="D3341" s="34" t="s">
        <v>6736</v>
      </c>
      <c r="E3341" s="34">
        <v>22</v>
      </c>
      <c r="F3341" s="34" t="s">
        <v>33</v>
      </c>
      <c r="G3341" s="34">
        <v>2.9</v>
      </c>
      <c r="H3341" s="34">
        <v>71.06</v>
      </c>
      <c r="I3341" s="34">
        <v>14.25</v>
      </c>
      <c r="J3341" s="34">
        <v>56.81</v>
      </c>
      <c r="K3341" s="34">
        <v>9605.88235294118</v>
      </c>
      <c r="L3341" s="34">
        <v>12015.3846153846</v>
      </c>
      <c r="M3341" s="31">
        <v>648465</v>
      </c>
      <c r="N3341" s="34"/>
      <c r="O3341" s="34" t="s">
        <v>22</v>
      </c>
      <c r="Q3341" s="1">
        <f>INDEX([1]房源台账数据源!$CZ:$CZ,MATCH(B3341,[1]房源台账数据源!$B:$B,0))</f>
        <v>648465</v>
      </c>
      <c r="R3341" s="1">
        <f>IF(U3341="未售",ROUNDDOWN(Q3341*(1-5%),0),INDEX([1]房源台账数据源!$AU:$AU,MATCH(B3341,[1]房源台账数据源!$B:$B,0)))</f>
        <v>616041</v>
      </c>
      <c r="S3341" s="23">
        <f t="shared" si="230"/>
        <v>0</v>
      </c>
      <c r="T3341" s="23">
        <f t="shared" si="231"/>
        <v>-0.050001156577456</v>
      </c>
      <c r="U3341" s="1" t="str">
        <f>INDEX([1]房源台账数据源!$DE:$DE,MATCH(B3341,[1]房源台账数据源!$B:$B,0))</f>
        <v>未售</v>
      </c>
    </row>
    <row r="3342" s="1" customFormat="1" ht="16.5" customHeight="1" spans="1:21">
      <c r="A3342" s="34">
        <v>129</v>
      </c>
      <c r="B3342" s="28" t="s">
        <v>6737</v>
      </c>
      <c r="C3342" s="34">
        <v>10</v>
      </c>
      <c r="D3342" s="34" t="s">
        <v>6738</v>
      </c>
      <c r="E3342" s="34">
        <v>23</v>
      </c>
      <c r="F3342" s="34" t="s">
        <v>25</v>
      </c>
      <c r="G3342" s="34">
        <v>2.9</v>
      </c>
      <c r="H3342" s="34">
        <v>92.21</v>
      </c>
      <c r="I3342" s="34">
        <v>18.49</v>
      </c>
      <c r="J3342" s="34">
        <v>73.72</v>
      </c>
      <c r="K3342" s="34">
        <v>10365.5894154647</v>
      </c>
      <c r="L3342" s="34">
        <v>12965.423223006</v>
      </c>
      <c r="M3342" s="31">
        <v>908021</v>
      </c>
      <c r="N3342" s="34"/>
      <c r="O3342" s="34" t="s">
        <v>22</v>
      </c>
      <c r="Q3342" s="1">
        <f>INDEX([1]房源台账数据源!$CZ:$CZ,MATCH(B3342,[1]房源台账数据源!$B:$B,0))</f>
        <v>908021</v>
      </c>
      <c r="R3342" s="1">
        <f>IF(U3342="未售",ROUNDDOWN(Q3342*(1-5%),0),INDEX([1]房源台账数据源!$AU:$AU,MATCH(B3342,[1]房源台账数据源!$B:$B,0)))</f>
        <v>862619</v>
      </c>
      <c r="S3342" s="23">
        <f t="shared" si="230"/>
        <v>0</v>
      </c>
      <c r="T3342" s="23">
        <f t="shared" si="231"/>
        <v>-0.0500010462313096</v>
      </c>
      <c r="U3342" s="1" t="str">
        <f>INDEX([1]房源台账数据源!$DE:$DE,MATCH(B3342,[1]房源台账数据源!$B:$B,0))</f>
        <v>未售</v>
      </c>
    </row>
    <row r="3343" s="1" customFormat="1" ht="16.5" customHeight="1" spans="1:21">
      <c r="A3343" s="34">
        <v>130</v>
      </c>
      <c r="B3343" s="28" t="s">
        <v>6739</v>
      </c>
      <c r="C3343" s="34">
        <v>10</v>
      </c>
      <c r="D3343" s="34" t="s">
        <v>6740</v>
      </c>
      <c r="E3343" s="34">
        <v>23</v>
      </c>
      <c r="F3343" s="34" t="s">
        <v>25</v>
      </c>
      <c r="G3343" s="34">
        <v>2.9</v>
      </c>
      <c r="H3343" s="34">
        <v>92.21</v>
      </c>
      <c r="I3343" s="34">
        <v>18.49</v>
      </c>
      <c r="J3343" s="34">
        <v>73.72</v>
      </c>
      <c r="K3343" s="34">
        <v>10802.3798937209</v>
      </c>
      <c r="L3343" s="34">
        <v>13511.7668204015</v>
      </c>
      <c r="M3343" s="31">
        <v>946284</v>
      </c>
      <c r="N3343" s="34"/>
      <c r="O3343" s="34" t="s">
        <v>22</v>
      </c>
      <c r="Q3343" s="1">
        <f>INDEX([1]房源台账数据源!$CZ:$CZ,MATCH(B3343,[1]房源台账数据源!$B:$B,0))</f>
        <v>946284</v>
      </c>
      <c r="R3343" s="1">
        <f>IF(U3343="未售",ROUNDDOWN(Q3343*(1-5%),0),INDEX([1]房源台账数据源!$AU:$AU,MATCH(B3343,[1]房源台账数据源!$B:$B,0)))</f>
        <v>898969</v>
      </c>
      <c r="S3343" s="23">
        <f t="shared" si="230"/>
        <v>0</v>
      </c>
      <c r="T3343" s="23">
        <f t="shared" si="231"/>
        <v>-0.0500008454121596</v>
      </c>
      <c r="U3343" s="1" t="str">
        <f>INDEX([1]房源台账数据源!$DE:$DE,MATCH(B3343,[1]房源台账数据源!$B:$B,0))</f>
        <v>未售</v>
      </c>
    </row>
    <row r="3344" s="1" customFormat="1" ht="16.5" customHeight="1" spans="1:21">
      <c r="A3344" s="34">
        <v>131</v>
      </c>
      <c r="B3344" s="28" t="s">
        <v>6741</v>
      </c>
      <c r="C3344" s="34">
        <v>10</v>
      </c>
      <c r="D3344" s="34" t="s">
        <v>6742</v>
      </c>
      <c r="E3344" s="34">
        <v>23</v>
      </c>
      <c r="F3344" s="34" t="s">
        <v>25</v>
      </c>
      <c r="G3344" s="34">
        <v>2.9</v>
      </c>
      <c r="H3344" s="34">
        <v>92.21</v>
      </c>
      <c r="I3344" s="34">
        <v>18.49</v>
      </c>
      <c r="J3344" s="34">
        <v>73.72</v>
      </c>
      <c r="K3344" s="34">
        <v>10208.6227090337</v>
      </c>
      <c r="L3344" s="34">
        <v>12769.0870862724</v>
      </c>
      <c r="M3344" s="31">
        <v>894271</v>
      </c>
      <c r="N3344" s="34"/>
      <c r="O3344" s="34" t="s">
        <v>22</v>
      </c>
      <c r="Q3344" s="1">
        <f>INDEX([1]房源台账数据源!$CZ:$CZ,MATCH(B3344,[1]房源台账数据源!$B:$B,0))</f>
        <v>894271</v>
      </c>
      <c r="R3344" s="1">
        <f>IF(U3344="未售",ROUNDDOWN(Q3344*(1-5%),0),INDEX([1]房源台账数据源!$AU:$AU,MATCH(B3344,[1]房源台账数据源!$B:$B,0)))</f>
        <v>810228</v>
      </c>
      <c r="S3344" s="23">
        <f t="shared" si="230"/>
        <v>0</v>
      </c>
      <c r="T3344" s="23">
        <f t="shared" si="231"/>
        <v>-0.0939793418326212</v>
      </c>
      <c r="U3344" s="1" t="str">
        <f>INDEX([1]房源台账数据源!$DE:$DE,MATCH(B3344,[1]房源台账数据源!$B:$B,0))</f>
        <v>已售</v>
      </c>
    </row>
    <row r="3345" s="1" customFormat="1" ht="16.5" customHeight="1" spans="1:21">
      <c r="A3345" s="34">
        <v>132</v>
      </c>
      <c r="B3345" s="28" t="s">
        <v>6743</v>
      </c>
      <c r="C3345" s="34">
        <v>10</v>
      </c>
      <c r="D3345" s="34" t="s">
        <v>6744</v>
      </c>
      <c r="E3345" s="34">
        <v>23</v>
      </c>
      <c r="F3345" s="34" t="s">
        <v>25</v>
      </c>
      <c r="G3345" s="34">
        <v>2.9</v>
      </c>
      <c r="H3345" s="34">
        <v>92.21</v>
      </c>
      <c r="I3345" s="34">
        <v>18.49</v>
      </c>
      <c r="J3345" s="34">
        <v>73.72</v>
      </c>
      <c r="K3345" s="34">
        <v>9736.61262335972</v>
      </c>
      <c r="L3345" s="34">
        <v>12178.6903147043</v>
      </c>
      <c r="M3345" s="31">
        <v>852923</v>
      </c>
      <c r="N3345" s="34"/>
      <c r="O3345" s="34" t="s">
        <v>22</v>
      </c>
      <c r="Q3345" s="1">
        <f>INDEX([1]房源台账数据源!$CZ:$CZ,MATCH(B3345,[1]房源台账数据源!$B:$B,0))</f>
        <v>852923</v>
      </c>
      <c r="R3345" s="1">
        <f>IF(U3345="未售",ROUNDDOWN(Q3345*(1-5%),0),INDEX([1]房源台账数据源!$AU:$AU,MATCH(B3345,[1]房源台账数据源!$B:$B,0)))</f>
        <v>772781</v>
      </c>
      <c r="S3345" s="23">
        <f t="shared" si="230"/>
        <v>0</v>
      </c>
      <c r="T3345" s="23">
        <f t="shared" si="231"/>
        <v>-0.0939615885607493</v>
      </c>
      <c r="U3345" s="1" t="str">
        <f>INDEX([1]房源台账数据源!$DE:$DE,MATCH(B3345,[1]房源台账数据源!$B:$B,0))</f>
        <v>已售</v>
      </c>
    </row>
    <row r="3346" s="1" customFormat="1" ht="16.5" customHeight="1" spans="1:21">
      <c r="A3346" s="34">
        <v>133</v>
      </c>
      <c r="B3346" s="28" t="s">
        <v>6745</v>
      </c>
      <c r="C3346" s="34">
        <v>10</v>
      </c>
      <c r="D3346" s="34" t="s">
        <v>6746</v>
      </c>
      <c r="E3346" s="34">
        <v>23</v>
      </c>
      <c r="F3346" s="34" t="s">
        <v>33</v>
      </c>
      <c r="G3346" s="34">
        <v>2.9</v>
      </c>
      <c r="H3346" s="34">
        <v>71.05</v>
      </c>
      <c r="I3346" s="34">
        <v>14.24</v>
      </c>
      <c r="J3346" s="34">
        <v>56.81</v>
      </c>
      <c r="K3346" s="34">
        <v>9820.07741027445</v>
      </c>
      <c r="L3346" s="34">
        <v>12281.5789473684</v>
      </c>
      <c r="M3346" s="31">
        <v>662831</v>
      </c>
      <c r="N3346" s="34"/>
      <c r="O3346" s="34" t="s">
        <v>22</v>
      </c>
      <c r="Q3346" s="1">
        <f>INDEX([1]房源台账数据源!$CZ:$CZ,MATCH(B3346,[1]房源台账数据源!$B:$B,0))</f>
        <v>662831</v>
      </c>
      <c r="R3346" s="1">
        <f>IF(U3346="未售",ROUNDDOWN(Q3346*(1-5%),0),INDEX([1]房源台账数据源!$AU:$AU,MATCH(B3346,[1]房源台账数据源!$B:$B,0)))</f>
        <v>629689</v>
      </c>
      <c r="S3346" s="23">
        <f t="shared" si="230"/>
        <v>0</v>
      </c>
      <c r="T3346" s="23">
        <f t="shared" si="231"/>
        <v>-0.0500006789060862</v>
      </c>
      <c r="U3346" s="1" t="str">
        <f>INDEX([1]房源台账数据源!$DE:$DE,MATCH(B3346,[1]房源台账数据源!$B:$B,0))</f>
        <v>未售</v>
      </c>
    </row>
    <row r="3347" s="1" customFormat="1" ht="16.5" customHeight="1" spans="1:21">
      <c r="A3347" s="34">
        <v>134</v>
      </c>
      <c r="B3347" s="28" t="s">
        <v>6747</v>
      </c>
      <c r="C3347" s="34">
        <v>10</v>
      </c>
      <c r="D3347" s="34" t="s">
        <v>6748</v>
      </c>
      <c r="E3347" s="34">
        <v>23</v>
      </c>
      <c r="F3347" s="34" t="s">
        <v>33</v>
      </c>
      <c r="G3347" s="34">
        <v>2.9</v>
      </c>
      <c r="H3347" s="34">
        <v>71.06</v>
      </c>
      <c r="I3347" s="34">
        <v>14.25</v>
      </c>
      <c r="J3347" s="34">
        <v>56.81</v>
      </c>
      <c r="K3347" s="34">
        <v>9605.88235294118</v>
      </c>
      <c r="L3347" s="34">
        <v>12015.3846153846</v>
      </c>
      <c r="M3347" s="31">
        <v>648465</v>
      </c>
      <c r="N3347" s="34"/>
      <c r="O3347" s="34" t="s">
        <v>22</v>
      </c>
      <c r="Q3347" s="1">
        <f>INDEX([1]房源台账数据源!$CZ:$CZ,MATCH(B3347,[1]房源台账数据源!$B:$B,0))</f>
        <v>648465</v>
      </c>
      <c r="R3347" s="1">
        <f>IF(U3347="未售",ROUNDDOWN(Q3347*(1-5%),0),INDEX([1]房源台账数据源!$AU:$AU,MATCH(B3347,[1]房源台账数据源!$B:$B,0)))</f>
        <v>616041</v>
      </c>
      <c r="S3347" s="23">
        <f t="shared" si="230"/>
        <v>0</v>
      </c>
      <c r="T3347" s="23">
        <f t="shared" si="231"/>
        <v>-0.050001156577456</v>
      </c>
      <c r="U3347" s="1" t="str">
        <f>INDEX([1]房源台账数据源!$DE:$DE,MATCH(B3347,[1]房源台账数据源!$B:$B,0))</f>
        <v>未售</v>
      </c>
    </row>
    <row r="3348" s="1" customFormat="1" ht="16.5" customHeight="1" spans="1:21">
      <c r="A3348" s="34">
        <v>135</v>
      </c>
      <c r="B3348" s="28" t="s">
        <v>6749</v>
      </c>
      <c r="C3348" s="34">
        <v>10</v>
      </c>
      <c r="D3348" s="34" t="s">
        <v>6750</v>
      </c>
      <c r="E3348" s="34">
        <v>24</v>
      </c>
      <c r="F3348" s="34" t="s">
        <v>25</v>
      </c>
      <c r="G3348" s="34">
        <v>2.9</v>
      </c>
      <c r="H3348" s="34">
        <v>92.21</v>
      </c>
      <c r="I3348" s="34">
        <v>18.49</v>
      </c>
      <c r="J3348" s="34">
        <v>73.72</v>
      </c>
      <c r="K3348" s="34">
        <v>10365.5894154647</v>
      </c>
      <c r="L3348" s="34">
        <v>12965.423223006</v>
      </c>
      <c r="M3348" s="31">
        <v>908021</v>
      </c>
      <c r="N3348" s="34"/>
      <c r="O3348" s="34" t="s">
        <v>22</v>
      </c>
      <c r="Q3348" s="1">
        <f>INDEX([1]房源台账数据源!$CZ:$CZ,MATCH(B3348,[1]房源台账数据源!$B:$B,0))</f>
        <v>908021</v>
      </c>
      <c r="R3348" s="1">
        <f>IF(U3348="未售",ROUNDDOWN(Q3348*(1-5%),0),INDEX([1]房源台账数据源!$AU:$AU,MATCH(B3348,[1]房源台账数据源!$B:$B,0)))</f>
        <v>862619</v>
      </c>
      <c r="S3348" s="23">
        <f t="shared" si="230"/>
        <v>0</v>
      </c>
      <c r="T3348" s="23">
        <f t="shared" si="231"/>
        <v>-0.0500010462313096</v>
      </c>
      <c r="U3348" s="1" t="str">
        <f>INDEX([1]房源台账数据源!$DE:$DE,MATCH(B3348,[1]房源台账数据源!$B:$B,0))</f>
        <v>未售</v>
      </c>
    </row>
    <row r="3349" s="1" customFormat="1" ht="16.5" customHeight="1" spans="1:21">
      <c r="A3349" s="34">
        <v>136</v>
      </c>
      <c r="B3349" s="28" t="s">
        <v>6751</v>
      </c>
      <c r="C3349" s="34">
        <v>10</v>
      </c>
      <c r="D3349" s="34" t="s">
        <v>6752</v>
      </c>
      <c r="E3349" s="34">
        <v>24</v>
      </c>
      <c r="F3349" s="34" t="s">
        <v>25</v>
      </c>
      <c r="G3349" s="34">
        <v>2.9</v>
      </c>
      <c r="H3349" s="34">
        <v>92.21</v>
      </c>
      <c r="I3349" s="34">
        <v>18.49</v>
      </c>
      <c r="J3349" s="34">
        <v>73.72</v>
      </c>
      <c r="K3349" s="34">
        <v>10802.3798937209</v>
      </c>
      <c r="L3349" s="34">
        <v>13511.7668204015</v>
      </c>
      <c r="M3349" s="31">
        <v>946284</v>
      </c>
      <c r="N3349" s="34"/>
      <c r="O3349" s="34" t="s">
        <v>22</v>
      </c>
      <c r="Q3349" s="1">
        <f>INDEX([1]房源台账数据源!$CZ:$CZ,MATCH(B3349,[1]房源台账数据源!$B:$B,0))</f>
        <v>946284</v>
      </c>
      <c r="R3349" s="1">
        <f>IF(U3349="未售",ROUNDDOWN(Q3349*(1-5%),0),INDEX([1]房源台账数据源!$AU:$AU,MATCH(B3349,[1]房源台账数据源!$B:$B,0)))</f>
        <v>898969</v>
      </c>
      <c r="S3349" s="23">
        <f t="shared" si="230"/>
        <v>0</v>
      </c>
      <c r="T3349" s="23">
        <f t="shared" si="231"/>
        <v>-0.0500008454121596</v>
      </c>
      <c r="U3349" s="1" t="str">
        <f>INDEX([1]房源台账数据源!$DE:$DE,MATCH(B3349,[1]房源台账数据源!$B:$B,0))</f>
        <v>未售</v>
      </c>
    </row>
    <row r="3350" s="1" customFormat="1" ht="16.5" customHeight="1" spans="1:21">
      <c r="A3350" s="34">
        <v>137</v>
      </c>
      <c r="B3350" s="28" t="s">
        <v>6753</v>
      </c>
      <c r="C3350" s="34">
        <v>10</v>
      </c>
      <c r="D3350" s="34" t="s">
        <v>6754</v>
      </c>
      <c r="E3350" s="34">
        <v>24</v>
      </c>
      <c r="F3350" s="34" t="s">
        <v>25</v>
      </c>
      <c r="G3350" s="34">
        <v>2.9</v>
      </c>
      <c r="H3350" s="34">
        <v>92.21</v>
      </c>
      <c r="I3350" s="34">
        <v>18.49</v>
      </c>
      <c r="J3350" s="34">
        <v>73.72</v>
      </c>
      <c r="K3350" s="34">
        <v>10208.6227090337</v>
      </c>
      <c r="L3350" s="34">
        <v>12769.0870862724</v>
      </c>
      <c r="M3350" s="31">
        <v>894271</v>
      </c>
      <c r="N3350" s="34"/>
      <c r="O3350" s="34" t="s">
        <v>22</v>
      </c>
      <c r="Q3350" s="1">
        <f>INDEX([1]房源台账数据源!$CZ:$CZ,MATCH(B3350,[1]房源台账数据源!$B:$B,0))</f>
        <v>894271</v>
      </c>
      <c r="R3350" s="1">
        <f>IF(U3350="未售",ROUNDDOWN(Q3350*(1-5%),0),INDEX([1]房源台账数据源!$AU:$AU,MATCH(B3350,[1]房源台账数据源!$B:$B,0)))</f>
        <v>849557</v>
      </c>
      <c r="S3350" s="23">
        <f t="shared" si="230"/>
        <v>0</v>
      </c>
      <c r="T3350" s="23">
        <f t="shared" si="231"/>
        <v>-0.0500005032031677</v>
      </c>
      <c r="U3350" s="1" t="str">
        <f>INDEX([1]房源台账数据源!$DE:$DE,MATCH(B3350,[1]房源台账数据源!$B:$B,0))</f>
        <v>未售</v>
      </c>
    </row>
    <row r="3351" s="1" customFormat="1" ht="16.5" customHeight="1" spans="1:21">
      <c r="A3351" s="34">
        <v>138</v>
      </c>
      <c r="B3351" s="28" t="s">
        <v>6755</v>
      </c>
      <c r="C3351" s="34">
        <v>10</v>
      </c>
      <c r="D3351" s="34" t="s">
        <v>6756</v>
      </c>
      <c r="E3351" s="34">
        <v>24</v>
      </c>
      <c r="F3351" s="34" t="s">
        <v>25</v>
      </c>
      <c r="G3351" s="34">
        <v>2.9</v>
      </c>
      <c r="H3351" s="34">
        <v>92.21</v>
      </c>
      <c r="I3351" s="34">
        <v>18.49</v>
      </c>
      <c r="J3351" s="34">
        <v>73.72</v>
      </c>
      <c r="K3351" s="34">
        <v>9736.61262335972</v>
      </c>
      <c r="L3351" s="34">
        <v>12178.6903147043</v>
      </c>
      <c r="M3351" s="31">
        <v>852923</v>
      </c>
      <c r="N3351" s="34"/>
      <c r="O3351" s="34" t="s">
        <v>22</v>
      </c>
      <c r="Q3351" s="1">
        <f>INDEX([1]房源台账数据源!$CZ:$CZ,MATCH(B3351,[1]房源台账数据源!$B:$B,0))</f>
        <v>852923</v>
      </c>
      <c r="R3351" s="1">
        <f>IF(U3351="未售",ROUNDDOWN(Q3351*(1-5%),0),INDEX([1]房源台账数据源!$AU:$AU,MATCH(B3351,[1]房源台账数据源!$B:$B,0)))</f>
        <v>810276</v>
      </c>
      <c r="S3351" s="23">
        <f t="shared" si="230"/>
        <v>0</v>
      </c>
      <c r="T3351" s="23">
        <f t="shared" si="231"/>
        <v>-0.0500009965729614</v>
      </c>
      <c r="U3351" s="1" t="str">
        <f>INDEX([1]房源台账数据源!$DE:$DE,MATCH(B3351,[1]房源台账数据源!$B:$B,0))</f>
        <v>未售</v>
      </c>
    </row>
    <row r="3352" s="1" customFormat="1" ht="16.5" customHeight="1" spans="1:21">
      <c r="A3352" s="34">
        <v>139</v>
      </c>
      <c r="B3352" s="28" t="s">
        <v>6757</v>
      </c>
      <c r="C3352" s="34">
        <v>10</v>
      </c>
      <c r="D3352" s="34" t="s">
        <v>6758</v>
      </c>
      <c r="E3352" s="34">
        <v>24</v>
      </c>
      <c r="F3352" s="34" t="s">
        <v>33</v>
      </c>
      <c r="G3352" s="34">
        <v>2.9</v>
      </c>
      <c r="H3352" s="34">
        <v>71.05</v>
      </c>
      <c r="I3352" s="34">
        <v>14.24</v>
      </c>
      <c r="J3352" s="34">
        <v>56.81</v>
      </c>
      <c r="K3352" s="34">
        <v>9820.07741027445</v>
      </c>
      <c r="L3352" s="34">
        <v>12281.5789473684</v>
      </c>
      <c r="M3352" s="31">
        <v>662831</v>
      </c>
      <c r="N3352" s="34"/>
      <c r="O3352" s="34" t="s">
        <v>22</v>
      </c>
      <c r="Q3352" s="1">
        <f>INDEX([1]房源台账数据源!$CZ:$CZ,MATCH(B3352,[1]房源台账数据源!$B:$B,0))</f>
        <v>662831</v>
      </c>
      <c r="R3352" s="1">
        <f>IF(U3352="未售",ROUNDDOWN(Q3352*(1-5%),0),INDEX([1]房源台账数据源!$AU:$AU,MATCH(B3352,[1]房源台账数据源!$B:$B,0)))</f>
        <v>629689</v>
      </c>
      <c r="S3352" s="23">
        <f t="shared" si="230"/>
        <v>0</v>
      </c>
      <c r="T3352" s="23">
        <f t="shared" si="231"/>
        <v>-0.0500006789060862</v>
      </c>
      <c r="U3352" s="1" t="str">
        <f>INDEX([1]房源台账数据源!$DE:$DE,MATCH(B3352,[1]房源台账数据源!$B:$B,0))</f>
        <v>未售</v>
      </c>
    </row>
    <row r="3353" s="1" customFormat="1" ht="16.5" customHeight="1" spans="1:21">
      <c r="A3353" s="34">
        <v>140</v>
      </c>
      <c r="B3353" s="28" t="s">
        <v>6759</v>
      </c>
      <c r="C3353" s="34">
        <v>10</v>
      </c>
      <c r="D3353" s="34" t="s">
        <v>6760</v>
      </c>
      <c r="E3353" s="34">
        <v>24</v>
      </c>
      <c r="F3353" s="34" t="s">
        <v>33</v>
      </c>
      <c r="G3353" s="34">
        <v>2.9</v>
      </c>
      <c r="H3353" s="34">
        <v>71.06</v>
      </c>
      <c r="I3353" s="34">
        <v>14.25</v>
      </c>
      <c r="J3353" s="34">
        <v>56.81</v>
      </c>
      <c r="K3353" s="34">
        <v>9605.88235294118</v>
      </c>
      <c r="L3353" s="34">
        <v>12015.3846153846</v>
      </c>
      <c r="M3353" s="31">
        <v>648465</v>
      </c>
      <c r="N3353" s="34"/>
      <c r="O3353" s="34" t="s">
        <v>22</v>
      </c>
      <c r="Q3353" s="1">
        <f>INDEX([1]房源台账数据源!$CZ:$CZ,MATCH(B3353,[1]房源台账数据源!$B:$B,0))</f>
        <v>648465</v>
      </c>
      <c r="R3353" s="1">
        <f>IF(U3353="未售",ROUNDDOWN(Q3353*(1-5%),0),INDEX([1]房源台账数据源!$AU:$AU,MATCH(B3353,[1]房源台账数据源!$B:$B,0)))</f>
        <v>616041</v>
      </c>
      <c r="S3353" s="23">
        <f t="shared" si="230"/>
        <v>0</v>
      </c>
      <c r="T3353" s="23">
        <f t="shared" si="231"/>
        <v>-0.050001156577456</v>
      </c>
      <c r="U3353" s="1" t="str">
        <f>INDEX([1]房源台账数据源!$DE:$DE,MATCH(B3353,[1]房源台账数据源!$B:$B,0))</f>
        <v>未售</v>
      </c>
    </row>
    <row r="3354" s="1" customFormat="1" ht="16.5" customHeight="1" spans="1:21">
      <c r="A3354" s="34">
        <v>141</v>
      </c>
      <c r="B3354" s="28" t="s">
        <v>6761</v>
      </c>
      <c r="C3354" s="34">
        <v>10</v>
      </c>
      <c r="D3354" s="34" t="s">
        <v>6762</v>
      </c>
      <c r="E3354" s="34">
        <v>25</v>
      </c>
      <c r="F3354" s="34" t="s">
        <v>25</v>
      </c>
      <c r="G3354" s="34">
        <v>2.9</v>
      </c>
      <c r="H3354" s="34">
        <v>92.21</v>
      </c>
      <c r="I3354" s="34">
        <v>18.49</v>
      </c>
      <c r="J3354" s="34">
        <v>73.72</v>
      </c>
      <c r="K3354" s="34">
        <v>10365.5894154647</v>
      </c>
      <c r="L3354" s="34">
        <v>12965.423223006</v>
      </c>
      <c r="M3354" s="31">
        <v>908021</v>
      </c>
      <c r="N3354" s="34"/>
      <c r="O3354" s="34" t="s">
        <v>22</v>
      </c>
      <c r="Q3354" s="1">
        <f>INDEX([1]房源台账数据源!$CZ:$CZ,MATCH(B3354,[1]房源台账数据源!$B:$B,0))</f>
        <v>908021</v>
      </c>
      <c r="R3354" s="1">
        <f>IF(U3354="未售",ROUNDDOWN(Q3354*(1-5%),0),INDEX([1]房源台账数据源!$AU:$AU,MATCH(B3354,[1]房源台账数据源!$B:$B,0)))</f>
        <v>862619</v>
      </c>
      <c r="S3354" s="23">
        <f t="shared" si="230"/>
        <v>0</v>
      </c>
      <c r="T3354" s="23">
        <f t="shared" si="231"/>
        <v>-0.0500010462313096</v>
      </c>
      <c r="U3354" s="1" t="str">
        <f>INDEX([1]房源台账数据源!$DE:$DE,MATCH(B3354,[1]房源台账数据源!$B:$B,0))</f>
        <v>未售</v>
      </c>
    </row>
    <row r="3355" s="1" customFormat="1" ht="16.5" customHeight="1" spans="1:21">
      <c r="A3355" s="34">
        <v>142</v>
      </c>
      <c r="B3355" s="28" t="s">
        <v>6763</v>
      </c>
      <c r="C3355" s="34">
        <v>10</v>
      </c>
      <c r="D3355" s="34" t="s">
        <v>6764</v>
      </c>
      <c r="E3355" s="34">
        <v>25</v>
      </c>
      <c r="F3355" s="34" t="s">
        <v>25</v>
      </c>
      <c r="G3355" s="34">
        <v>2.9</v>
      </c>
      <c r="H3355" s="34">
        <v>92.21</v>
      </c>
      <c r="I3355" s="34">
        <v>18.49</v>
      </c>
      <c r="J3355" s="34">
        <v>73.72</v>
      </c>
      <c r="K3355" s="34">
        <v>10802.3798937209</v>
      </c>
      <c r="L3355" s="34">
        <v>13511.7668204015</v>
      </c>
      <c r="M3355" s="31">
        <v>946284</v>
      </c>
      <c r="N3355" s="34"/>
      <c r="O3355" s="34" t="s">
        <v>22</v>
      </c>
      <c r="Q3355" s="1">
        <f>INDEX([1]房源台账数据源!$CZ:$CZ,MATCH(B3355,[1]房源台账数据源!$B:$B,0))</f>
        <v>946284</v>
      </c>
      <c r="R3355" s="1">
        <f>IF(U3355="未售",ROUNDDOWN(Q3355*(1-5%),0),INDEX([1]房源台账数据源!$AU:$AU,MATCH(B3355,[1]房源台账数据源!$B:$B,0)))</f>
        <v>898969</v>
      </c>
      <c r="S3355" s="23">
        <f t="shared" si="230"/>
        <v>0</v>
      </c>
      <c r="T3355" s="23">
        <f t="shared" si="231"/>
        <v>-0.0500008454121596</v>
      </c>
      <c r="U3355" s="1" t="str">
        <f>INDEX([1]房源台账数据源!$DE:$DE,MATCH(B3355,[1]房源台账数据源!$B:$B,0))</f>
        <v>未售</v>
      </c>
    </row>
    <row r="3356" s="1" customFormat="1" ht="16.5" customHeight="1" spans="1:21">
      <c r="A3356" s="34">
        <v>143</v>
      </c>
      <c r="B3356" s="28" t="s">
        <v>6765</v>
      </c>
      <c r="C3356" s="34">
        <v>10</v>
      </c>
      <c r="D3356" s="34" t="s">
        <v>6766</v>
      </c>
      <c r="E3356" s="34">
        <v>25</v>
      </c>
      <c r="F3356" s="34" t="s">
        <v>25</v>
      </c>
      <c r="G3356" s="34">
        <v>2.9</v>
      </c>
      <c r="H3356" s="34">
        <v>92.21</v>
      </c>
      <c r="I3356" s="34">
        <v>18.49</v>
      </c>
      <c r="J3356" s="34">
        <v>73.72</v>
      </c>
      <c r="K3356" s="34">
        <v>10208.6227090337</v>
      </c>
      <c r="L3356" s="34">
        <v>12769.0870862724</v>
      </c>
      <c r="M3356" s="31">
        <v>894271</v>
      </c>
      <c r="N3356" s="34"/>
      <c r="O3356" s="34" t="s">
        <v>22</v>
      </c>
      <c r="Q3356" s="1">
        <f>INDEX([1]房源台账数据源!$CZ:$CZ,MATCH(B3356,[1]房源台账数据源!$B:$B,0))</f>
        <v>894271</v>
      </c>
      <c r="R3356" s="1">
        <f>IF(U3356="未售",ROUNDDOWN(Q3356*(1-5%),0),INDEX([1]房源台账数据源!$AU:$AU,MATCH(B3356,[1]房源台账数据源!$B:$B,0)))</f>
        <v>849557</v>
      </c>
      <c r="S3356" s="23">
        <f t="shared" si="230"/>
        <v>0</v>
      </c>
      <c r="T3356" s="23">
        <f t="shared" si="231"/>
        <v>-0.0500005032031677</v>
      </c>
      <c r="U3356" s="1" t="str">
        <f>INDEX([1]房源台账数据源!$DE:$DE,MATCH(B3356,[1]房源台账数据源!$B:$B,0))</f>
        <v>未售</v>
      </c>
    </row>
    <row r="3357" s="1" customFormat="1" ht="16.5" customHeight="1" spans="1:21">
      <c r="A3357" s="34">
        <v>144</v>
      </c>
      <c r="B3357" s="28" t="s">
        <v>6767</v>
      </c>
      <c r="C3357" s="34">
        <v>10</v>
      </c>
      <c r="D3357" s="34" t="s">
        <v>6768</v>
      </c>
      <c r="E3357" s="34">
        <v>25</v>
      </c>
      <c r="F3357" s="34" t="s">
        <v>25</v>
      </c>
      <c r="G3357" s="34">
        <v>2.9</v>
      </c>
      <c r="H3357" s="34">
        <v>92.21</v>
      </c>
      <c r="I3357" s="34">
        <v>18.49</v>
      </c>
      <c r="J3357" s="34">
        <v>73.72</v>
      </c>
      <c r="K3357" s="34">
        <v>9736.61262335972</v>
      </c>
      <c r="L3357" s="34">
        <v>12178.6903147043</v>
      </c>
      <c r="M3357" s="31">
        <v>852923</v>
      </c>
      <c r="N3357" s="34"/>
      <c r="O3357" s="34" t="s">
        <v>22</v>
      </c>
      <c r="Q3357" s="1">
        <f>INDEX([1]房源台账数据源!$CZ:$CZ,MATCH(B3357,[1]房源台账数据源!$B:$B,0))</f>
        <v>852923</v>
      </c>
      <c r="R3357" s="1">
        <f>IF(U3357="未售",ROUNDDOWN(Q3357*(1-5%),0),INDEX([1]房源台账数据源!$AU:$AU,MATCH(B3357,[1]房源台账数据源!$B:$B,0)))</f>
        <v>810276</v>
      </c>
      <c r="S3357" s="23">
        <f t="shared" si="230"/>
        <v>0</v>
      </c>
      <c r="T3357" s="23">
        <f t="shared" si="231"/>
        <v>-0.0500009965729614</v>
      </c>
      <c r="U3357" s="1" t="str">
        <f>INDEX([1]房源台账数据源!$DE:$DE,MATCH(B3357,[1]房源台账数据源!$B:$B,0))</f>
        <v>未售</v>
      </c>
    </row>
    <row r="3358" s="1" customFormat="1" ht="16.5" customHeight="1" spans="1:21">
      <c r="A3358" s="34">
        <v>145</v>
      </c>
      <c r="B3358" s="28" t="s">
        <v>6769</v>
      </c>
      <c r="C3358" s="34">
        <v>10</v>
      </c>
      <c r="D3358" s="34" t="s">
        <v>6770</v>
      </c>
      <c r="E3358" s="34">
        <v>25</v>
      </c>
      <c r="F3358" s="34" t="s">
        <v>33</v>
      </c>
      <c r="G3358" s="34">
        <v>2.9</v>
      </c>
      <c r="H3358" s="34">
        <v>71.05</v>
      </c>
      <c r="I3358" s="34">
        <v>14.24</v>
      </c>
      <c r="J3358" s="34">
        <v>56.81</v>
      </c>
      <c r="K3358" s="34">
        <v>9820.07741027445</v>
      </c>
      <c r="L3358" s="34">
        <v>12281.5789473684</v>
      </c>
      <c r="M3358" s="31">
        <v>662831</v>
      </c>
      <c r="N3358" s="34"/>
      <c r="O3358" s="34" t="s">
        <v>22</v>
      </c>
      <c r="Q3358" s="1">
        <f>INDEX([1]房源台账数据源!$CZ:$CZ,MATCH(B3358,[1]房源台账数据源!$B:$B,0))</f>
        <v>662831</v>
      </c>
      <c r="R3358" s="1">
        <f>IF(U3358="未售",ROUNDDOWN(Q3358*(1-5%),0),INDEX([1]房源台账数据源!$AU:$AU,MATCH(B3358,[1]房源台账数据源!$B:$B,0)))</f>
        <v>629689</v>
      </c>
      <c r="S3358" s="23">
        <f t="shared" si="230"/>
        <v>0</v>
      </c>
      <c r="T3358" s="23">
        <f t="shared" si="231"/>
        <v>-0.0500006789060862</v>
      </c>
      <c r="U3358" s="1" t="str">
        <f>INDEX([1]房源台账数据源!$DE:$DE,MATCH(B3358,[1]房源台账数据源!$B:$B,0))</f>
        <v>未售</v>
      </c>
    </row>
    <row r="3359" s="1" customFormat="1" ht="16.5" customHeight="1" spans="1:21">
      <c r="A3359" s="34">
        <v>146</v>
      </c>
      <c r="B3359" s="28" t="s">
        <v>6771</v>
      </c>
      <c r="C3359" s="34">
        <v>10</v>
      </c>
      <c r="D3359" s="34" t="s">
        <v>6772</v>
      </c>
      <c r="E3359" s="34">
        <v>25</v>
      </c>
      <c r="F3359" s="34" t="s">
        <v>33</v>
      </c>
      <c r="G3359" s="34">
        <v>2.9</v>
      </c>
      <c r="H3359" s="34">
        <v>71.06</v>
      </c>
      <c r="I3359" s="34">
        <v>14.25</v>
      </c>
      <c r="J3359" s="34">
        <v>56.81</v>
      </c>
      <c r="K3359" s="34">
        <v>9605.88235294118</v>
      </c>
      <c r="L3359" s="34">
        <v>12015.3846153846</v>
      </c>
      <c r="M3359" s="31">
        <v>648465</v>
      </c>
      <c r="N3359" s="34"/>
      <c r="O3359" s="34" t="s">
        <v>22</v>
      </c>
      <c r="Q3359" s="1">
        <f>INDEX([1]房源台账数据源!$CZ:$CZ,MATCH(B3359,[1]房源台账数据源!$B:$B,0))</f>
        <v>648465</v>
      </c>
      <c r="R3359" s="1">
        <f>IF(U3359="未售",ROUNDDOWN(Q3359*(1-5%),0),INDEX([1]房源台账数据源!$AU:$AU,MATCH(B3359,[1]房源台账数据源!$B:$B,0)))</f>
        <v>616041</v>
      </c>
      <c r="S3359" s="23">
        <f t="shared" si="230"/>
        <v>0</v>
      </c>
      <c r="T3359" s="23">
        <f t="shared" si="231"/>
        <v>-0.050001156577456</v>
      </c>
      <c r="U3359" s="1" t="str">
        <f>INDEX([1]房源台账数据源!$DE:$DE,MATCH(B3359,[1]房源台账数据源!$B:$B,0))</f>
        <v>未售</v>
      </c>
    </row>
    <row r="3360" s="1" customFormat="1" ht="16.5" customHeight="1" spans="1:21">
      <c r="A3360" s="34">
        <v>147</v>
      </c>
      <c r="B3360" s="28" t="s">
        <v>6773</v>
      </c>
      <c r="C3360" s="34">
        <v>10</v>
      </c>
      <c r="D3360" s="34" t="s">
        <v>6774</v>
      </c>
      <c r="E3360" s="34">
        <v>26</v>
      </c>
      <c r="F3360" s="34" t="s">
        <v>25</v>
      </c>
      <c r="G3360" s="34">
        <v>2.9</v>
      </c>
      <c r="H3360" s="34">
        <v>92.21</v>
      </c>
      <c r="I3360" s="34">
        <v>18.49</v>
      </c>
      <c r="J3360" s="34">
        <v>73.72</v>
      </c>
      <c r="K3360" s="34">
        <v>10365.5894154647</v>
      </c>
      <c r="L3360" s="34">
        <v>12965.423223006</v>
      </c>
      <c r="M3360" s="31">
        <v>908021</v>
      </c>
      <c r="N3360" s="34"/>
      <c r="O3360" s="34" t="s">
        <v>22</v>
      </c>
      <c r="Q3360" s="1">
        <f>INDEX([1]房源台账数据源!$CZ:$CZ,MATCH(B3360,[1]房源台账数据源!$B:$B,0))</f>
        <v>908021</v>
      </c>
      <c r="R3360" s="1">
        <f>IF(U3360="未售",ROUNDDOWN(Q3360*(1-5%),0),INDEX([1]房源台账数据源!$AU:$AU,MATCH(B3360,[1]房源台账数据源!$B:$B,0)))</f>
        <v>862619</v>
      </c>
      <c r="S3360" s="23">
        <f t="shared" si="230"/>
        <v>0</v>
      </c>
      <c r="T3360" s="23">
        <f t="shared" si="231"/>
        <v>-0.0500010462313096</v>
      </c>
      <c r="U3360" s="1" t="str">
        <f>INDEX([1]房源台账数据源!$DE:$DE,MATCH(B3360,[1]房源台账数据源!$B:$B,0))</f>
        <v>未售</v>
      </c>
    </row>
    <row r="3361" s="1" customFormat="1" ht="16.5" customHeight="1" spans="1:21">
      <c r="A3361" s="34">
        <v>148</v>
      </c>
      <c r="B3361" s="28" t="s">
        <v>6775</v>
      </c>
      <c r="C3361" s="34">
        <v>10</v>
      </c>
      <c r="D3361" s="34" t="s">
        <v>6776</v>
      </c>
      <c r="E3361" s="34">
        <v>26</v>
      </c>
      <c r="F3361" s="34" t="s">
        <v>25</v>
      </c>
      <c r="G3361" s="34">
        <v>2.9</v>
      </c>
      <c r="H3361" s="34">
        <v>92.21</v>
      </c>
      <c r="I3361" s="34">
        <v>18.49</v>
      </c>
      <c r="J3361" s="34">
        <v>73.72</v>
      </c>
      <c r="K3361" s="34">
        <v>10802.3798937209</v>
      </c>
      <c r="L3361" s="34">
        <v>13511.7668204015</v>
      </c>
      <c r="M3361" s="31">
        <v>946284</v>
      </c>
      <c r="N3361" s="34"/>
      <c r="O3361" s="34" t="s">
        <v>22</v>
      </c>
      <c r="Q3361" s="1">
        <f>INDEX([1]房源台账数据源!$CZ:$CZ,MATCH(B3361,[1]房源台账数据源!$B:$B,0))</f>
        <v>946284</v>
      </c>
      <c r="R3361" s="1">
        <f>IF(U3361="未售",ROUNDDOWN(Q3361*(1-5%),0),INDEX([1]房源台账数据源!$AU:$AU,MATCH(B3361,[1]房源台账数据源!$B:$B,0)))</f>
        <v>898969</v>
      </c>
      <c r="S3361" s="23">
        <f t="shared" si="230"/>
        <v>0</v>
      </c>
      <c r="T3361" s="23">
        <f t="shared" si="231"/>
        <v>-0.0500008454121596</v>
      </c>
      <c r="U3361" s="1" t="str">
        <f>INDEX([1]房源台账数据源!$DE:$DE,MATCH(B3361,[1]房源台账数据源!$B:$B,0))</f>
        <v>未售</v>
      </c>
    </row>
    <row r="3362" s="1" customFormat="1" ht="16.5" customHeight="1" spans="1:21">
      <c r="A3362" s="34">
        <v>149</v>
      </c>
      <c r="B3362" s="28" t="s">
        <v>6777</v>
      </c>
      <c r="C3362" s="34">
        <v>10</v>
      </c>
      <c r="D3362" s="34" t="s">
        <v>6778</v>
      </c>
      <c r="E3362" s="34">
        <v>26</v>
      </c>
      <c r="F3362" s="34" t="s">
        <v>25</v>
      </c>
      <c r="G3362" s="34">
        <v>2.9</v>
      </c>
      <c r="H3362" s="34">
        <v>92.21</v>
      </c>
      <c r="I3362" s="34">
        <v>18.49</v>
      </c>
      <c r="J3362" s="34">
        <v>73.72</v>
      </c>
      <c r="K3362" s="34">
        <v>10208.6227090337</v>
      </c>
      <c r="L3362" s="34">
        <v>12769.0870862724</v>
      </c>
      <c r="M3362" s="31">
        <v>894271</v>
      </c>
      <c r="N3362" s="34"/>
      <c r="O3362" s="34" t="s">
        <v>22</v>
      </c>
      <c r="Q3362" s="1">
        <f>INDEX([1]房源台账数据源!$CZ:$CZ,MATCH(B3362,[1]房源台账数据源!$B:$B,0))</f>
        <v>894271</v>
      </c>
      <c r="R3362" s="1">
        <f>IF(U3362="未售",ROUNDDOWN(Q3362*(1-5%),0),INDEX([1]房源台账数据源!$AU:$AU,MATCH(B3362,[1]房源台账数据源!$B:$B,0)))</f>
        <v>849557</v>
      </c>
      <c r="S3362" s="23">
        <f t="shared" si="230"/>
        <v>0</v>
      </c>
      <c r="T3362" s="23">
        <f t="shared" si="231"/>
        <v>-0.0500005032031677</v>
      </c>
      <c r="U3362" s="1" t="str">
        <f>INDEX([1]房源台账数据源!$DE:$DE,MATCH(B3362,[1]房源台账数据源!$B:$B,0))</f>
        <v>未售</v>
      </c>
    </row>
    <row r="3363" s="1" customFormat="1" ht="16.5" customHeight="1" spans="1:21">
      <c r="A3363" s="34">
        <v>150</v>
      </c>
      <c r="B3363" s="28" t="s">
        <v>6779</v>
      </c>
      <c r="C3363" s="34">
        <v>10</v>
      </c>
      <c r="D3363" s="34" t="s">
        <v>6780</v>
      </c>
      <c r="E3363" s="34">
        <v>26</v>
      </c>
      <c r="F3363" s="34" t="s">
        <v>25</v>
      </c>
      <c r="G3363" s="34">
        <v>2.9</v>
      </c>
      <c r="H3363" s="34">
        <v>92.21</v>
      </c>
      <c r="I3363" s="34">
        <v>18.49</v>
      </c>
      <c r="J3363" s="34">
        <v>73.72</v>
      </c>
      <c r="K3363" s="34">
        <v>9736.61262335972</v>
      </c>
      <c r="L3363" s="34">
        <v>12178.6903147043</v>
      </c>
      <c r="M3363" s="31">
        <v>852923</v>
      </c>
      <c r="N3363" s="34"/>
      <c r="O3363" s="34" t="s">
        <v>22</v>
      </c>
      <c r="Q3363" s="1">
        <f>INDEX([1]房源台账数据源!$CZ:$CZ,MATCH(B3363,[1]房源台账数据源!$B:$B,0))</f>
        <v>852923</v>
      </c>
      <c r="R3363" s="1">
        <f>IF(U3363="未售",ROUNDDOWN(Q3363*(1-5%),0),INDEX([1]房源台账数据源!$AU:$AU,MATCH(B3363,[1]房源台账数据源!$B:$B,0)))</f>
        <v>772781</v>
      </c>
      <c r="S3363" s="23">
        <f t="shared" si="230"/>
        <v>0</v>
      </c>
      <c r="T3363" s="23">
        <f t="shared" si="231"/>
        <v>-0.0939615885607493</v>
      </c>
      <c r="U3363" s="1" t="str">
        <f>INDEX([1]房源台账数据源!$DE:$DE,MATCH(B3363,[1]房源台账数据源!$B:$B,0))</f>
        <v>已售</v>
      </c>
    </row>
    <row r="3364" s="1" customFormat="1" ht="16.5" customHeight="1" spans="1:21">
      <c r="A3364" s="34">
        <v>151</v>
      </c>
      <c r="B3364" s="28" t="s">
        <v>6781</v>
      </c>
      <c r="C3364" s="34">
        <v>10</v>
      </c>
      <c r="D3364" s="34" t="s">
        <v>6782</v>
      </c>
      <c r="E3364" s="34">
        <v>26</v>
      </c>
      <c r="F3364" s="34" t="s">
        <v>33</v>
      </c>
      <c r="G3364" s="34">
        <v>2.9</v>
      </c>
      <c r="H3364" s="34">
        <v>71.05</v>
      </c>
      <c r="I3364" s="34">
        <v>14.24</v>
      </c>
      <c r="J3364" s="34">
        <v>56.81</v>
      </c>
      <c r="K3364" s="34">
        <v>9820.07741027445</v>
      </c>
      <c r="L3364" s="34">
        <v>12281.5789473684</v>
      </c>
      <c r="M3364" s="31">
        <v>662831</v>
      </c>
      <c r="N3364" s="34"/>
      <c r="O3364" s="34" t="s">
        <v>22</v>
      </c>
      <c r="Q3364" s="1">
        <f>INDEX([1]房源台账数据源!$CZ:$CZ,MATCH(B3364,[1]房源台账数据源!$B:$B,0))</f>
        <v>662831</v>
      </c>
      <c r="R3364" s="1">
        <f>IF(U3364="未售",ROUNDDOWN(Q3364*(1-5%),0),INDEX([1]房源台账数据源!$AU:$AU,MATCH(B3364,[1]房源台账数据源!$B:$B,0)))</f>
        <v>629689</v>
      </c>
      <c r="S3364" s="23">
        <f t="shared" si="230"/>
        <v>0</v>
      </c>
      <c r="T3364" s="23">
        <f t="shared" si="231"/>
        <v>-0.0500006789060862</v>
      </c>
      <c r="U3364" s="1" t="str">
        <f>INDEX([1]房源台账数据源!$DE:$DE,MATCH(B3364,[1]房源台账数据源!$B:$B,0))</f>
        <v>未售</v>
      </c>
    </row>
    <row r="3365" s="1" customFormat="1" ht="16.5" customHeight="1" spans="1:21">
      <c r="A3365" s="34">
        <v>152</v>
      </c>
      <c r="B3365" s="28" t="s">
        <v>6783</v>
      </c>
      <c r="C3365" s="34">
        <v>10</v>
      </c>
      <c r="D3365" s="34" t="s">
        <v>6784</v>
      </c>
      <c r="E3365" s="34">
        <v>26</v>
      </c>
      <c r="F3365" s="34" t="s">
        <v>33</v>
      </c>
      <c r="G3365" s="34">
        <v>2.9</v>
      </c>
      <c r="H3365" s="34">
        <v>71.06</v>
      </c>
      <c r="I3365" s="34">
        <v>14.25</v>
      </c>
      <c r="J3365" s="34">
        <v>56.81</v>
      </c>
      <c r="K3365" s="34">
        <v>9605.88235294118</v>
      </c>
      <c r="L3365" s="34">
        <v>12015.3846153846</v>
      </c>
      <c r="M3365" s="31">
        <v>648465</v>
      </c>
      <c r="N3365" s="34"/>
      <c r="O3365" s="34" t="s">
        <v>22</v>
      </c>
      <c r="Q3365" s="1">
        <f>INDEX([1]房源台账数据源!$CZ:$CZ,MATCH(B3365,[1]房源台账数据源!$B:$B,0))</f>
        <v>648465</v>
      </c>
      <c r="R3365" s="1">
        <f>IF(U3365="未售",ROUNDDOWN(Q3365*(1-5%),0),INDEX([1]房源台账数据源!$AU:$AU,MATCH(B3365,[1]房源台账数据源!$B:$B,0)))</f>
        <v>616041</v>
      </c>
      <c r="S3365" s="23">
        <f t="shared" si="230"/>
        <v>0</v>
      </c>
      <c r="T3365" s="23">
        <f t="shared" si="231"/>
        <v>-0.050001156577456</v>
      </c>
      <c r="U3365" s="1" t="str">
        <f>INDEX([1]房源台账数据源!$DE:$DE,MATCH(B3365,[1]房源台账数据源!$B:$B,0))</f>
        <v>未售</v>
      </c>
    </row>
    <row r="3366" s="1" customFormat="1" ht="16.5" customHeight="1" spans="1:21">
      <c r="A3366" s="34">
        <v>153</v>
      </c>
      <c r="B3366" s="28" t="s">
        <v>6785</v>
      </c>
      <c r="C3366" s="34">
        <v>10</v>
      </c>
      <c r="D3366" s="34" t="s">
        <v>6786</v>
      </c>
      <c r="E3366" s="34">
        <v>27</v>
      </c>
      <c r="F3366" s="34" t="s">
        <v>25</v>
      </c>
      <c r="G3366" s="34">
        <v>2.9</v>
      </c>
      <c r="H3366" s="34">
        <v>92.21</v>
      </c>
      <c r="I3366" s="34">
        <v>18.49</v>
      </c>
      <c r="J3366" s="34">
        <v>73.72</v>
      </c>
      <c r="K3366" s="34">
        <v>9661.37186856089</v>
      </c>
      <c r="L3366" s="34">
        <v>12084.578133478</v>
      </c>
      <c r="M3366" s="31">
        <v>846332</v>
      </c>
      <c r="N3366" s="34"/>
      <c r="O3366" s="34" t="s">
        <v>22</v>
      </c>
      <c r="Q3366" s="1">
        <f>INDEX([1]房源台账数据源!$CZ:$CZ,MATCH(B3366,[1]房源台账数据源!$B:$B,0))</f>
        <v>846332</v>
      </c>
      <c r="R3366" s="1">
        <f>IF(U3366="未售",ROUNDDOWN(Q3366*(1-5%),0),INDEX([1]房源台账数据源!$AU:$AU,MATCH(B3366,[1]房源台账数据源!$B:$B,0)))</f>
        <v>804015</v>
      </c>
      <c r="S3366" s="23">
        <f t="shared" si="230"/>
        <v>0</v>
      </c>
      <c r="T3366" s="23">
        <f t="shared" si="231"/>
        <v>-0.0500004726277631</v>
      </c>
      <c r="U3366" s="1" t="str">
        <f>INDEX([1]房源台账数据源!$DE:$DE,MATCH(B3366,[1]房源台账数据源!$B:$B,0))</f>
        <v>未售</v>
      </c>
    </row>
    <row r="3367" s="1" customFormat="1" ht="16.5" customHeight="1" spans="1:21">
      <c r="A3367" s="34">
        <v>154</v>
      </c>
      <c r="B3367" s="28" t="s">
        <v>6787</v>
      </c>
      <c r="C3367" s="34">
        <v>10</v>
      </c>
      <c r="D3367" s="34" t="s">
        <v>6788</v>
      </c>
      <c r="E3367" s="34">
        <v>27</v>
      </c>
      <c r="F3367" s="34" t="s">
        <v>25</v>
      </c>
      <c r="G3367" s="34">
        <v>2.9</v>
      </c>
      <c r="H3367" s="34">
        <v>92.21</v>
      </c>
      <c r="I3367" s="34">
        <v>18.49</v>
      </c>
      <c r="J3367" s="34">
        <v>73.72</v>
      </c>
      <c r="K3367" s="34">
        <v>10098.162346817</v>
      </c>
      <c r="L3367" s="34">
        <v>12630.9217308736</v>
      </c>
      <c r="M3367" s="31">
        <v>884594</v>
      </c>
      <c r="N3367" s="34"/>
      <c r="O3367" s="34" t="s">
        <v>22</v>
      </c>
      <c r="Q3367" s="1">
        <f>INDEX([1]房源台账数据源!$CZ:$CZ,MATCH(B3367,[1]房源台账数据源!$B:$B,0))</f>
        <v>884594</v>
      </c>
      <c r="R3367" s="1">
        <f>IF(U3367="未售",ROUNDDOWN(Q3367*(1-5%),0),INDEX([1]房源台账数据源!$AU:$AU,MATCH(B3367,[1]房源台账数据源!$B:$B,0)))</f>
        <v>840364</v>
      </c>
      <c r="S3367" s="23">
        <f t="shared" si="230"/>
        <v>0</v>
      </c>
      <c r="T3367" s="23">
        <f t="shared" si="231"/>
        <v>-0.0500003391386331</v>
      </c>
      <c r="U3367" s="1" t="str">
        <f>INDEX([1]房源台账数据源!$DE:$DE,MATCH(B3367,[1]房源台账数据源!$B:$B,0))</f>
        <v>未售</v>
      </c>
    </row>
    <row r="3368" s="1" customFormat="1" ht="16.5" customHeight="1" spans="1:21">
      <c r="A3368" s="34">
        <v>155</v>
      </c>
      <c r="B3368" s="28" t="s">
        <v>6789</v>
      </c>
      <c r="C3368" s="34">
        <v>10</v>
      </c>
      <c r="D3368" s="34" t="s">
        <v>6790</v>
      </c>
      <c r="E3368" s="34">
        <v>27</v>
      </c>
      <c r="F3368" s="34" t="s">
        <v>25</v>
      </c>
      <c r="G3368" s="34">
        <v>2.9</v>
      </c>
      <c r="H3368" s="34">
        <v>92.21</v>
      </c>
      <c r="I3368" s="34">
        <v>18.49</v>
      </c>
      <c r="J3368" s="34">
        <v>73.72</v>
      </c>
      <c r="K3368" s="34">
        <v>9504.40516212992</v>
      </c>
      <c r="L3368" s="34">
        <v>11888.2419967444</v>
      </c>
      <c r="M3368" s="31">
        <v>832582</v>
      </c>
      <c r="N3368" s="34"/>
      <c r="O3368" s="34" t="s">
        <v>22</v>
      </c>
      <c r="Q3368" s="1">
        <f>INDEX([1]房源台账数据源!$CZ:$CZ,MATCH(B3368,[1]房源台账数据源!$B:$B,0))</f>
        <v>832582</v>
      </c>
      <c r="R3368" s="1">
        <f>IF(U3368="未售",ROUNDDOWN(Q3368*(1-5%),0),INDEX([1]房源台账数据源!$AU:$AU,MATCH(B3368,[1]房源台账数据源!$B:$B,0)))</f>
        <v>790952</v>
      </c>
      <c r="S3368" s="23">
        <f t="shared" si="230"/>
        <v>0</v>
      </c>
      <c r="T3368" s="23">
        <f t="shared" si="231"/>
        <v>-0.0500010809746067</v>
      </c>
      <c r="U3368" s="1" t="str">
        <f>INDEX([1]房源台账数据源!$DE:$DE,MATCH(B3368,[1]房源台账数据源!$B:$B,0))</f>
        <v>未售</v>
      </c>
    </row>
    <row r="3369" s="1" customFormat="1" ht="16.5" customHeight="1" spans="1:21">
      <c r="A3369" s="34">
        <v>156</v>
      </c>
      <c r="B3369" s="28" t="s">
        <v>6791</v>
      </c>
      <c r="C3369" s="34">
        <v>10</v>
      </c>
      <c r="D3369" s="34" t="s">
        <v>6792</v>
      </c>
      <c r="E3369" s="34">
        <v>27</v>
      </c>
      <c r="F3369" s="34" t="s">
        <v>25</v>
      </c>
      <c r="G3369" s="34">
        <v>2.9</v>
      </c>
      <c r="H3369" s="34">
        <v>92.21</v>
      </c>
      <c r="I3369" s="34">
        <v>18.49</v>
      </c>
      <c r="J3369" s="34">
        <v>73.72</v>
      </c>
      <c r="K3369" s="34">
        <v>9032.39507645592</v>
      </c>
      <c r="L3369" s="34">
        <v>11297.8452251763</v>
      </c>
      <c r="M3369" s="31">
        <v>791234</v>
      </c>
      <c r="N3369" s="34"/>
      <c r="O3369" s="34" t="s">
        <v>22</v>
      </c>
      <c r="Q3369" s="1">
        <f>INDEX([1]房源台账数据源!$CZ:$CZ,MATCH(B3369,[1]房源台账数据源!$B:$B,0))</f>
        <v>791234</v>
      </c>
      <c r="R3369" s="1">
        <f>IF(U3369="未售",ROUNDDOWN(Q3369*(1-5%),0),INDEX([1]房源台账数据源!$AU:$AU,MATCH(B3369,[1]房源台账数据源!$B:$B,0)))</f>
        <v>716891</v>
      </c>
      <c r="S3369" s="23">
        <f t="shared" si="230"/>
        <v>0</v>
      </c>
      <c r="T3369" s="23">
        <f t="shared" si="231"/>
        <v>-0.0939582980508927</v>
      </c>
      <c r="U3369" s="1" t="str">
        <f>INDEX([1]房源台账数据源!$DE:$DE,MATCH(B3369,[1]房源台账数据源!$B:$B,0))</f>
        <v>已售</v>
      </c>
    </row>
    <row r="3370" s="1" customFormat="1" ht="16.5" customHeight="1" spans="1:21">
      <c r="A3370" s="34">
        <v>157</v>
      </c>
      <c r="B3370" s="28" t="s">
        <v>6793</v>
      </c>
      <c r="C3370" s="34">
        <v>10</v>
      </c>
      <c r="D3370" s="34" t="s">
        <v>6794</v>
      </c>
      <c r="E3370" s="34">
        <v>27</v>
      </c>
      <c r="F3370" s="34" t="s">
        <v>33</v>
      </c>
      <c r="G3370" s="34">
        <v>2.9</v>
      </c>
      <c r="H3370" s="34">
        <v>71.05</v>
      </c>
      <c r="I3370" s="34">
        <v>14.24</v>
      </c>
      <c r="J3370" s="34">
        <v>56.81</v>
      </c>
      <c r="K3370" s="34">
        <v>9105.11893033075</v>
      </c>
      <c r="L3370" s="34">
        <v>11387.4089068826</v>
      </c>
      <c r="M3370" s="31">
        <v>614573</v>
      </c>
      <c r="N3370" s="34"/>
      <c r="O3370" s="34" t="s">
        <v>22</v>
      </c>
      <c r="Q3370" s="1">
        <f>INDEX([1]房源台账数据源!$CZ:$CZ,MATCH(B3370,[1]房源台账数据源!$B:$B,0))</f>
        <v>614573</v>
      </c>
      <c r="R3370" s="1">
        <f>IF(U3370="未售",ROUNDDOWN(Q3370*(1-5%),0),INDEX([1]房源台账数据源!$AU:$AU,MATCH(B3370,[1]房源台账数据源!$B:$B,0)))</f>
        <v>583844</v>
      </c>
      <c r="S3370" s="23">
        <f t="shared" si="230"/>
        <v>0</v>
      </c>
      <c r="T3370" s="23">
        <f t="shared" si="231"/>
        <v>-0.0500005695011008</v>
      </c>
      <c r="U3370" s="1" t="str">
        <f>INDEX([1]房源台账数据源!$DE:$DE,MATCH(B3370,[1]房源台账数据源!$B:$B,0))</f>
        <v>未售</v>
      </c>
    </row>
    <row r="3371" s="1" customFormat="1" ht="16.5" customHeight="1" spans="1:21">
      <c r="A3371" s="34">
        <v>158</v>
      </c>
      <c r="B3371" s="28" t="s">
        <v>6795</v>
      </c>
      <c r="C3371" s="34">
        <v>10</v>
      </c>
      <c r="D3371" s="34" t="s">
        <v>6796</v>
      </c>
      <c r="E3371" s="34">
        <v>27</v>
      </c>
      <c r="F3371" s="34" t="s">
        <v>33</v>
      </c>
      <c r="G3371" s="34">
        <v>2.9</v>
      </c>
      <c r="H3371" s="34">
        <v>71.06</v>
      </c>
      <c r="I3371" s="34">
        <v>14.25</v>
      </c>
      <c r="J3371" s="34">
        <v>56.81</v>
      </c>
      <c r="K3371" s="34">
        <v>8891.02448634956</v>
      </c>
      <c r="L3371" s="34">
        <v>11121.2145748988</v>
      </c>
      <c r="M3371" s="31">
        <v>600207</v>
      </c>
      <c r="N3371" s="34"/>
      <c r="O3371" s="34" t="s">
        <v>22</v>
      </c>
      <c r="Q3371" s="1">
        <f>INDEX([1]房源台账数据源!$CZ:$CZ,MATCH(B3371,[1]房源台账数据源!$B:$B,0))</f>
        <v>600207</v>
      </c>
      <c r="R3371" s="1">
        <f>IF(U3371="未售",ROUNDDOWN(Q3371*(1-5%),0),INDEX([1]房源台账数据源!$AU:$AU,MATCH(B3371,[1]房源台账数据源!$B:$B,0)))</f>
        <v>570196</v>
      </c>
      <c r="S3371" s="23">
        <f t="shared" si="230"/>
        <v>0</v>
      </c>
      <c r="T3371" s="23">
        <f t="shared" si="231"/>
        <v>-0.0500010829597122</v>
      </c>
      <c r="U3371" s="1" t="str">
        <f>INDEX([1]房源台账数据源!$DE:$DE,MATCH(B3371,[1]房源台账数据源!$B:$B,0))</f>
        <v>未售</v>
      </c>
    </row>
    <row r="3372" s="1" customFormat="1" ht="16.5" customHeight="1" spans="1:21">
      <c r="A3372" s="34">
        <v>1</v>
      </c>
      <c r="B3372" s="28" t="s">
        <v>6797</v>
      </c>
      <c r="C3372" s="34">
        <v>11</v>
      </c>
      <c r="D3372" s="34" t="s">
        <v>6798</v>
      </c>
      <c r="E3372" s="34">
        <v>1</v>
      </c>
      <c r="F3372" s="34" t="s">
        <v>25</v>
      </c>
      <c r="G3372" s="34">
        <v>3.6</v>
      </c>
      <c r="H3372" s="34">
        <v>83.84</v>
      </c>
      <c r="I3372" s="34">
        <v>18.1</v>
      </c>
      <c r="J3372" s="34">
        <v>65.74</v>
      </c>
      <c r="K3372" s="34">
        <v>8376.06154580153</v>
      </c>
      <c r="L3372" s="34">
        <v>10682.2178278065</v>
      </c>
      <c r="M3372" s="35">
        <v>702249</v>
      </c>
      <c r="N3372" s="34"/>
      <c r="O3372" s="34" t="s">
        <v>22</v>
      </c>
      <c r="Q3372" s="1">
        <f>INDEX([1]房源台账数据源!$CZ:$CZ,MATCH(B3372,[1]房源台账数据源!$B:$B,0))</f>
        <v>702249</v>
      </c>
      <c r="R3372" s="1">
        <f>IF(U3372="未售",ROUNDDOWN(Q3372*(1-5%),0),INDEX([1]房源台账数据源!$AU:$AU,MATCH(B3372,[1]房源台账数据源!$B:$B,0)))</f>
        <v>619476</v>
      </c>
      <c r="S3372" s="23">
        <f t="shared" si="230"/>
        <v>0</v>
      </c>
      <c r="T3372" s="23">
        <f t="shared" si="231"/>
        <v>-0.117868448370877</v>
      </c>
      <c r="U3372" s="1" t="str">
        <f>INDEX([1]房源台账数据源!$DE:$DE,MATCH(B3372,[1]房源台账数据源!$B:$B,0))</f>
        <v>已售</v>
      </c>
    </row>
    <row r="3373" s="1" customFormat="1" ht="16.5" customHeight="1" spans="1:21">
      <c r="A3373" s="34">
        <v>2</v>
      </c>
      <c r="B3373" s="28" t="s">
        <v>6799</v>
      </c>
      <c r="C3373" s="34">
        <v>11</v>
      </c>
      <c r="D3373" s="34" t="s">
        <v>6800</v>
      </c>
      <c r="E3373" s="34">
        <v>1</v>
      </c>
      <c r="F3373" s="34" t="s">
        <v>25</v>
      </c>
      <c r="G3373" s="34">
        <v>3.6</v>
      </c>
      <c r="H3373" s="34">
        <v>72.19</v>
      </c>
      <c r="I3373" s="34">
        <v>15.59</v>
      </c>
      <c r="J3373" s="34">
        <v>56.6</v>
      </c>
      <c r="K3373" s="34">
        <v>8869.49716027151</v>
      </c>
      <c r="L3373" s="34">
        <v>11312.5265017668</v>
      </c>
      <c r="M3373" s="35">
        <v>640289</v>
      </c>
      <c r="N3373" s="34"/>
      <c r="O3373" s="34" t="s">
        <v>22</v>
      </c>
      <c r="Q3373" s="1">
        <f>INDEX([1]房源台账数据源!$CZ:$CZ,MATCH(B3373,[1]房源台账数据源!$B:$B,0))</f>
        <v>640289</v>
      </c>
      <c r="R3373" s="1">
        <f>IF(U3373="未售",ROUNDDOWN(Q3373*(1-5%),0),INDEX([1]房源台账数据源!$AU:$AU,MATCH(B3373,[1]房源台账数据源!$B:$B,0)))</f>
        <v>552329</v>
      </c>
      <c r="S3373" s="23">
        <f t="shared" si="230"/>
        <v>0</v>
      </c>
      <c r="T3373" s="23">
        <f t="shared" si="231"/>
        <v>-0.137375466390958</v>
      </c>
      <c r="U3373" s="1" t="str">
        <f>INDEX([1]房源台账数据源!$DE:$DE,MATCH(B3373,[1]房源台账数据源!$B:$B,0))</f>
        <v>已售</v>
      </c>
    </row>
    <row r="3374" s="1" customFormat="1" ht="16.5" customHeight="1" spans="1:21">
      <c r="A3374" s="34">
        <v>3</v>
      </c>
      <c r="B3374" s="28" t="s">
        <v>6801</v>
      </c>
      <c r="C3374" s="34">
        <v>11</v>
      </c>
      <c r="D3374" s="34" t="s">
        <v>6802</v>
      </c>
      <c r="E3374" s="34">
        <v>1</v>
      </c>
      <c r="F3374" s="34" t="s">
        <v>25</v>
      </c>
      <c r="G3374" s="34">
        <v>3.6</v>
      </c>
      <c r="H3374" s="34">
        <v>72.19</v>
      </c>
      <c r="I3374" s="34">
        <v>15.59</v>
      </c>
      <c r="J3374" s="34">
        <v>56.6</v>
      </c>
      <c r="K3374" s="34">
        <v>9151.23978390359</v>
      </c>
      <c r="L3374" s="34">
        <v>11671.8727915194</v>
      </c>
      <c r="M3374" s="35">
        <v>660628</v>
      </c>
      <c r="N3374" s="34"/>
      <c r="O3374" s="34" t="s">
        <v>22</v>
      </c>
      <c r="Q3374" s="1">
        <f>INDEX([1]房源台账数据源!$CZ:$CZ,MATCH(B3374,[1]房源台账数据源!$B:$B,0))</f>
        <v>660628</v>
      </c>
      <c r="R3374" s="1">
        <f>IF(U3374="未售",ROUNDDOWN(Q3374*(1-5%),0),INDEX([1]房源台账数据源!$AU:$AU,MATCH(B3374,[1]房源台账数据源!$B:$B,0)))</f>
        <v>569860</v>
      </c>
      <c r="S3374" s="23">
        <f t="shared" si="230"/>
        <v>0</v>
      </c>
      <c r="T3374" s="23">
        <f t="shared" si="231"/>
        <v>-0.137396537839752</v>
      </c>
      <c r="U3374" s="1" t="str">
        <f>INDEX([1]房源台账数据源!$DE:$DE,MATCH(B3374,[1]房源台账数据源!$B:$B,0))</f>
        <v>已售</v>
      </c>
    </row>
    <row r="3375" s="1" customFormat="1" ht="16.5" customHeight="1" spans="1:21">
      <c r="A3375" s="34">
        <v>4</v>
      </c>
      <c r="B3375" s="28" t="s">
        <v>6803</v>
      </c>
      <c r="C3375" s="34">
        <v>11</v>
      </c>
      <c r="D3375" s="34" t="s">
        <v>6804</v>
      </c>
      <c r="E3375" s="34">
        <v>1</v>
      </c>
      <c r="F3375" s="34" t="s">
        <v>25</v>
      </c>
      <c r="G3375" s="34">
        <v>3.6</v>
      </c>
      <c r="H3375" s="34">
        <v>83.84</v>
      </c>
      <c r="I3375" s="34">
        <v>18.1</v>
      </c>
      <c r="J3375" s="34">
        <v>65.74</v>
      </c>
      <c r="K3375" s="34">
        <v>8651.59828244275</v>
      </c>
      <c r="L3375" s="34">
        <v>11033.6172801947</v>
      </c>
      <c r="M3375" s="35">
        <v>725350</v>
      </c>
      <c r="N3375" s="34"/>
      <c r="O3375" s="34" t="s">
        <v>22</v>
      </c>
      <c r="Q3375" s="1">
        <f>INDEX([1]房源台账数据源!$CZ:$CZ,MATCH(B3375,[1]房源台账数据源!$B:$B,0))</f>
        <v>725350</v>
      </c>
      <c r="R3375" s="1">
        <f>IF(U3375="未售",ROUNDDOWN(Q3375*(1-5%),0),INDEX([1]房源台账数据源!$AU:$AU,MATCH(B3375,[1]房源台账数据源!$B:$B,0)))</f>
        <v>639837</v>
      </c>
      <c r="S3375" s="23">
        <f t="shared" si="230"/>
        <v>0</v>
      </c>
      <c r="T3375" s="23">
        <f t="shared" si="231"/>
        <v>-0.117892052112773</v>
      </c>
      <c r="U3375" s="1" t="str">
        <f>INDEX([1]房源台账数据源!$DE:$DE,MATCH(B3375,[1]房源台账数据源!$B:$B,0))</f>
        <v>已售</v>
      </c>
    </row>
    <row r="3376" s="1" customFormat="1" ht="16.5" customHeight="1" spans="1:21">
      <c r="A3376" s="34">
        <v>5</v>
      </c>
      <c r="B3376" s="28" t="s">
        <v>6805</v>
      </c>
      <c r="C3376" s="34">
        <v>11</v>
      </c>
      <c r="D3376" s="34" t="s">
        <v>6806</v>
      </c>
      <c r="E3376" s="34">
        <v>2</v>
      </c>
      <c r="F3376" s="34" t="s">
        <v>25</v>
      </c>
      <c r="G3376" s="34">
        <v>2.9</v>
      </c>
      <c r="H3376" s="34">
        <v>83.84</v>
      </c>
      <c r="I3376" s="34">
        <v>18.1</v>
      </c>
      <c r="J3376" s="34">
        <v>65.74</v>
      </c>
      <c r="K3376" s="34">
        <v>8607.43082061069</v>
      </c>
      <c r="L3376" s="34">
        <v>10977.2893215698</v>
      </c>
      <c r="M3376" s="35">
        <v>721647</v>
      </c>
      <c r="N3376" s="34"/>
      <c r="O3376" s="34" t="s">
        <v>22</v>
      </c>
      <c r="Q3376" s="1">
        <f>INDEX([1]房源台账数据源!$CZ:$CZ,MATCH(B3376,[1]房源台账数据源!$B:$B,0))</f>
        <v>721647</v>
      </c>
      <c r="R3376" s="1">
        <f>IF(U3376="未售",ROUNDDOWN(Q3376*(1-5%),0),INDEX([1]房源台账数据源!$AU:$AU,MATCH(B3376,[1]房源台账数据源!$B:$B,0)))</f>
        <v>636586</v>
      </c>
      <c r="S3376" s="23">
        <f t="shared" si="230"/>
        <v>0</v>
      </c>
      <c r="T3376" s="23">
        <f t="shared" si="231"/>
        <v>-0.117870648668948</v>
      </c>
      <c r="U3376" s="1" t="str">
        <f>INDEX([1]房源台账数据源!$DE:$DE,MATCH(B3376,[1]房源台账数据源!$B:$B,0))</f>
        <v>已售</v>
      </c>
    </row>
    <row r="3377" s="1" customFormat="1" ht="16.5" customHeight="1" spans="1:21">
      <c r="A3377" s="34">
        <v>6</v>
      </c>
      <c r="B3377" s="28" t="s">
        <v>6807</v>
      </c>
      <c r="C3377" s="34">
        <v>11</v>
      </c>
      <c r="D3377" s="34" t="s">
        <v>6808</v>
      </c>
      <c r="E3377" s="34">
        <v>2</v>
      </c>
      <c r="F3377" s="34" t="s">
        <v>25</v>
      </c>
      <c r="G3377" s="34">
        <v>2.9</v>
      </c>
      <c r="H3377" s="34">
        <v>72.21</v>
      </c>
      <c r="I3377" s="34">
        <v>15.59</v>
      </c>
      <c r="J3377" s="34">
        <v>56.62</v>
      </c>
      <c r="K3377" s="34">
        <v>9103.57291233901</v>
      </c>
      <c r="L3377" s="34">
        <v>11610.1907453197</v>
      </c>
      <c r="M3377" s="35">
        <v>657369</v>
      </c>
      <c r="N3377" s="34"/>
      <c r="O3377" s="34" t="s">
        <v>22</v>
      </c>
      <c r="Q3377" s="1">
        <f>INDEX([1]房源台账数据源!$CZ:$CZ,MATCH(B3377,[1]房源台账数据源!$B:$B,0))</f>
        <v>657369</v>
      </c>
      <c r="R3377" s="1">
        <f>IF(U3377="未售",ROUNDDOWN(Q3377*(1-5%),0),INDEX([1]房源台账数据源!$AU:$AU,MATCH(B3377,[1]房源台账数据源!$B:$B,0)))</f>
        <v>561546</v>
      </c>
      <c r="S3377" s="23">
        <f t="shared" si="230"/>
        <v>0</v>
      </c>
      <c r="T3377" s="23">
        <f t="shared" si="231"/>
        <v>-0.145767445681193</v>
      </c>
      <c r="U3377" s="1" t="str">
        <f>INDEX([1]房源台账数据源!$DE:$DE,MATCH(B3377,[1]房源台账数据源!$B:$B,0))</f>
        <v>已售</v>
      </c>
    </row>
    <row r="3378" s="1" customFormat="1" ht="16.5" customHeight="1" spans="1:21">
      <c r="A3378" s="34">
        <v>7</v>
      </c>
      <c r="B3378" s="28" t="s">
        <v>6809</v>
      </c>
      <c r="C3378" s="34">
        <v>11</v>
      </c>
      <c r="D3378" s="34" t="s">
        <v>6810</v>
      </c>
      <c r="E3378" s="34">
        <v>2</v>
      </c>
      <c r="F3378" s="34" t="s">
        <v>25</v>
      </c>
      <c r="G3378" s="34">
        <v>2.9</v>
      </c>
      <c r="H3378" s="34">
        <v>72.19</v>
      </c>
      <c r="I3378" s="34">
        <v>15.59</v>
      </c>
      <c r="J3378" s="34">
        <v>56.6</v>
      </c>
      <c r="K3378" s="34">
        <v>9387.83765064413</v>
      </c>
      <c r="L3378" s="34">
        <v>11973.6395759717</v>
      </c>
      <c r="M3378" s="35">
        <v>677708</v>
      </c>
      <c r="N3378" s="34"/>
      <c r="O3378" s="34" t="s">
        <v>22</v>
      </c>
      <c r="Q3378" s="1">
        <f>INDEX([1]房源台账数据源!$CZ:$CZ,MATCH(B3378,[1]房源台账数据源!$B:$B,0))</f>
        <v>677708</v>
      </c>
      <c r="R3378" s="1">
        <f>IF(U3378="未售",ROUNDDOWN(Q3378*(1-5%),0),INDEX([1]房源台账数据源!$AU:$AU,MATCH(B3378,[1]房源台账数据源!$B:$B,0)))</f>
        <v>578746</v>
      </c>
      <c r="S3378" s="23">
        <f t="shared" si="230"/>
        <v>0</v>
      </c>
      <c r="T3378" s="23">
        <f t="shared" si="231"/>
        <v>-0.146024541542965</v>
      </c>
      <c r="U3378" s="1" t="str">
        <f>INDEX([1]房源台账数据源!$DE:$DE,MATCH(B3378,[1]房源台账数据源!$B:$B,0))</f>
        <v>已售</v>
      </c>
    </row>
    <row r="3379" s="1" customFormat="1" ht="16.5" customHeight="1" spans="1:21">
      <c r="A3379" s="34">
        <v>8</v>
      </c>
      <c r="B3379" s="28" t="s">
        <v>6811</v>
      </c>
      <c r="C3379" s="34">
        <v>11</v>
      </c>
      <c r="D3379" s="34" t="s">
        <v>6812</v>
      </c>
      <c r="E3379" s="34">
        <v>2</v>
      </c>
      <c r="F3379" s="34" t="s">
        <v>25</v>
      </c>
      <c r="G3379" s="34">
        <v>2.9</v>
      </c>
      <c r="H3379" s="34">
        <v>83.84</v>
      </c>
      <c r="I3379" s="34">
        <v>18.1</v>
      </c>
      <c r="J3379" s="34">
        <v>65.74</v>
      </c>
      <c r="K3379" s="34">
        <v>8882.96755725191</v>
      </c>
      <c r="L3379" s="34">
        <v>11328.688773958</v>
      </c>
      <c r="M3379" s="35">
        <v>744748</v>
      </c>
      <c r="N3379" s="34"/>
      <c r="O3379" s="34" t="s">
        <v>22</v>
      </c>
      <c r="Q3379" s="1">
        <f>INDEX([1]房源台账数据源!$CZ:$CZ,MATCH(B3379,[1]房源台账数据源!$B:$B,0))</f>
        <v>744748</v>
      </c>
      <c r="R3379" s="1">
        <f>IF(U3379="未售",ROUNDDOWN(Q3379*(1-5%),0),INDEX([1]房源台账数据源!$AU:$AU,MATCH(B3379,[1]房源台账数据源!$B:$B,0)))</f>
        <v>650378</v>
      </c>
      <c r="S3379" s="23">
        <f t="shared" si="230"/>
        <v>0</v>
      </c>
      <c r="T3379" s="23">
        <f t="shared" si="231"/>
        <v>-0.126714002588795</v>
      </c>
      <c r="U3379" s="1" t="str">
        <f>INDEX([1]房源台账数据源!$DE:$DE,MATCH(B3379,[1]房源台账数据源!$B:$B,0))</f>
        <v>已售</v>
      </c>
    </row>
    <row r="3380" s="1" customFormat="1" ht="16.5" customHeight="1" spans="1:21">
      <c r="A3380" s="34">
        <v>9</v>
      </c>
      <c r="B3380" s="28" t="s">
        <v>6813</v>
      </c>
      <c r="C3380" s="34">
        <v>11</v>
      </c>
      <c r="D3380" s="34" t="s">
        <v>6814</v>
      </c>
      <c r="E3380" s="34">
        <v>3</v>
      </c>
      <c r="F3380" s="34" t="s">
        <v>25</v>
      </c>
      <c r="G3380" s="34">
        <v>2.9</v>
      </c>
      <c r="H3380" s="34">
        <v>94.07</v>
      </c>
      <c r="I3380" s="34">
        <v>20.31</v>
      </c>
      <c r="J3380" s="34">
        <v>73.76</v>
      </c>
      <c r="K3380" s="34">
        <v>9662.25151482938</v>
      </c>
      <c r="L3380" s="34">
        <v>12322.7765726681</v>
      </c>
      <c r="M3380" s="35">
        <v>908928</v>
      </c>
      <c r="N3380" s="34"/>
      <c r="O3380" s="34" t="s">
        <v>22</v>
      </c>
      <c r="Q3380" s="1">
        <f>INDEX([1]房源台账数据源!$CZ:$CZ,MATCH(B3380,[1]房源台账数据源!$B:$B,0))</f>
        <v>908928</v>
      </c>
      <c r="R3380" s="1">
        <f>IF(U3380="未售",ROUNDDOWN(Q3380*(1-5%),0),INDEX([1]房源台账数据源!$AU:$AU,MATCH(B3380,[1]房源台账数据源!$B:$B,0)))</f>
        <v>798157</v>
      </c>
      <c r="S3380" s="23">
        <f t="shared" si="230"/>
        <v>0</v>
      </c>
      <c r="T3380" s="23">
        <f t="shared" si="231"/>
        <v>-0.121869939093085</v>
      </c>
      <c r="U3380" s="1" t="str">
        <f>INDEX([1]房源台账数据源!$DE:$DE,MATCH(B3380,[1]房源台账数据源!$B:$B,0))</f>
        <v>已售</v>
      </c>
    </row>
    <row r="3381" s="1" customFormat="1" ht="16.5" customHeight="1" spans="1:21">
      <c r="A3381" s="34">
        <v>10</v>
      </c>
      <c r="B3381" s="28" t="s">
        <v>6815</v>
      </c>
      <c r="C3381" s="34">
        <v>11</v>
      </c>
      <c r="D3381" s="34" t="s">
        <v>6816</v>
      </c>
      <c r="E3381" s="34">
        <v>3</v>
      </c>
      <c r="F3381" s="34" t="s">
        <v>25</v>
      </c>
      <c r="G3381" s="34">
        <v>2.9</v>
      </c>
      <c r="H3381" s="34">
        <v>94.06</v>
      </c>
      <c r="I3381" s="34">
        <v>20.31</v>
      </c>
      <c r="J3381" s="34">
        <v>73.75</v>
      </c>
      <c r="K3381" s="34">
        <v>9697.7992770572</v>
      </c>
      <c r="L3381" s="34">
        <v>12368.4745762712</v>
      </c>
      <c r="M3381" s="35">
        <v>912175</v>
      </c>
      <c r="N3381" s="34"/>
      <c r="O3381" s="34" t="s">
        <v>22</v>
      </c>
      <c r="Q3381" s="1">
        <f>INDEX([1]房源台账数据源!$CZ:$CZ,MATCH(B3381,[1]房源台账数据源!$B:$B,0))</f>
        <v>912175</v>
      </c>
      <c r="R3381" s="1">
        <f>IF(U3381="未售",ROUNDDOWN(Q3381*(1-5%),0),INDEX([1]房源台账数据源!$AU:$AU,MATCH(B3381,[1]房源台账数据源!$B:$B,0)))</f>
        <v>800923</v>
      </c>
      <c r="S3381" s="23">
        <f t="shared" si="230"/>
        <v>0</v>
      </c>
      <c r="T3381" s="23">
        <f t="shared" si="231"/>
        <v>-0.12196343903308</v>
      </c>
      <c r="U3381" s="1" t="str">
        <f>INDEX([1]房源台账数据源!$DE:$DE,MATCH(B3381,[1]房源台账数据源!$B:$B,0))</f>
        <v>已售</v>
      </c>
    </row>
    <row r="3382" s="1" customFormat="1" ht="16.5" customHeight="1" spans="1:21">
      <c r="A3382" s="34">
        <v>11</v>
      </c>
      <c r="B3382" s="28" t="s">
        <v>6817</v>
      </c>
      <c r="C3382" s="34">
        <v>11</v>
      </c>
      <c r="D3382" s="34" t="s">
        <v>6818</v>
      </c>
      <c r="E3382" s="34">
        <v>3</v>
      </c>
      <c r="F3382" s="34" t="s">
        <v>25</v>
      </c>
      <c r="G3382" s="34">
        <v>2.9</v>
      </c>
      <c r="H3382" s="34">
        <v>83.84</v>
      </c>
      <c r="I3382" s="34">
        <v>18.1</v>
      </c>
      <c r="J3382" s="34">
        <v>65.74</v>
      </c>
      <c r="K3382" s="34">
        <v>8607.43082061069</v>
      </c>
      <c r="L3382" s="34">
        <v>10977.2893215698</v>
      </c>
      <c r="M3382" s="35">
        <v>721647</v>
      </c>
      <c r="N3382" s="34"/>
      <c r="O3382" s="34" t="s">
        <v>22</v>
      </c>
      <c r="Q3382" s="1">
        <f>INDEX([1]房源台账数据源!$CZ:$CZ,MATCH(B3382,[1]房源台账数据源!$B:$B,0))</f>
        <v>721647</v>
      </c>
      <c r="R3382" s="1">
        <f>IF(U3382="未售",ROUNDDOWN(Q3382*(1-5%),0),INDEX([1]房源台账数据源!$AU:$AU,MATCH(B3382,[1]房源台账数据源!$B:$B,0)))</f>
        <v>636586</v>
      </c>
      <c r="S3382" s="23">
        <f t="shared" si="230"/>
        <v>0</v>
      </c>
      <c r="T3382" s="23">
        <f t="shared" si="231"/>
        <v>-0.117870648668948</v>
      </c>
      <c r="U3382" s="1" t="str">
        <f>INDEX([1]房源台账数据源!$DE:$DE,MATCH(B3382,[1]房源台账数据源!$B:$B,0))</f>
        <v>已售</v>
      </c>
    </row>
    <row r="3383" s="1" customFormat="1" ht="16.5" customHeight="1" spans="1:21">
      <c r="A3383" s="34">
        <v>12</v>
      </c>
      <c r="B3383" s="28" t="s">
        <v>6819</v>
      </c>
      <c r="C3383" s="34">
        <v>11</v>
      </c>
      <c r="D3383" s="34" t="s">
        <v>6820</v>
      </c>
      <c r="E3383" s="34">
        <v>3</v>
      </c>
      <c r="F3383" s="34" t="s">
        <v>25</v>
      </c>
      <c r="G3383" s="34">
        <v>2.9</v>
      </c>
      <c r="H3383" s="34">
        <v>72.2</v>
      </c>
      <c r="I3383" s="34">
        <v>15.59</v>
      </c>
      <c r="J3383" s="34">
        <v>56.61</v>
      </c>
      <c r="K3383" s="34">
        <v>9104.83379501385</v>
      </c>
      <c r="L3383" s="34">
        <v>11612.2416534181</v>
      </c>
      <c r="M3383" s="35">
        <v>657369</v>
      </c>
      <c r="N3383" s="34"/>
      <c r="O3383" s="34" t="s">
        <v>22</v>
      </c>
      <c r="Q3383" s="1">
        <f>INDEX([1]房源台账数据源!$CZ:$CZ,MATCH(B3383,[1]房源台账数据源!$B:$B,0))</f>
        <v>657369</v>
      </c>
      <c r="R3383" s="1">
        <f>IF(U3383="未售",ROUNDDOWN(Q3383*(1-5%),0),INDEX([1]房源台账数据源!$AU:$AU,MATCH(B3383,[1]房源台账数据源!$B:$B,0)))</f>
        <v>567139</v>
      </c>
      <c r="S3383" s="23">
        <f t="shared" si="230"/>
        <v>0</v>
      </c>
      <c r="T3383" s="23">
        <f t="shared" si="231"/>
        <v>-0.137259286641141</v>
      </c>
      <c r="U3383" s="1" t="str">
        <f>INDEX([1]房源台账数据源!$DE:$DE,MATCH(B3383,[1]房源台账数据源!$B:$B,0))</f>
        <v>已售</v>
      </c>
    </row>
    <row r="3384" s="1" customFormat="1" ht="16.5" customHeight="1" spans="1:21">
      <c r="A3384" s="34">
        <v>13</v>
      </c>
      <c r="B3384" s="28" t="s">
        <v>6821</v>
      </c>
      <c r="C3384" s="34">
        <v>11</v>
      </c>
      <c r="D3384" s="34" t="s">
        <v>6822</v>
      </c>
      <c r="E3384" s="34">
        <v>3</v>
      </c>
      <c r="F3384" s="34" t="s">
        <v>25</v>
      </c>
      <c r="G3384" s="34">
        <v>2.9</v>
      </c>
      <c r="H3384" s="34">
        <v>72.19</v>
      </c>
      <c r="I3384" s="34">
        <v>15.59</v>
      </c>
      <c r="J3384" s="34">
        <v>56.6</v>
      </c>
      <c r="K3384" s="34">
        <v>9387.83765064413</v>
      </c>
      <c r="L3384" s="34">
        <v>11973.6395759717</v>
      </c>
      <c r="M3384" s="35">
        <v>677708</v>
      </c>
      <c r="N3384" s="34"/>
      <c r="O3384" s="34" t="s">
        <v>22</v>
      </c>
      <c r="Q3384" s="1">
        <f>INDEX([1]房源台账数据源!$CZ:$CZ,MATCH(B3384,[1]房源台账数据源!$B:$B,0))</f>
        <v>677708</v>
      </c>
      <c r="R3384" s="1">
        <f>IF(U3384="未售",ROUNDDOWN(Q3384*(1-5%),0),INDEX([1]房源台账数据源!$AU:$AU,MATCH(B3384,[1]房源台账数据源!$B:$B,0)))</f>
        <v>578746</v>
      </c>
      <c r="S3384" s="23">
        <f t="shared" si="230"/>
        <v>0</v>
      </c>
      <c r="T3384" s="23">
        <f t="shared" si="231"/>
        <v>-0.146024541542965</v>
      </c>
      <c r="U3384" s="1" t="str">
        <f>INDEX([1]房源台账数据源!$DE:$DE,MATCH(B3384,[1]房源台账数据源!$B:$B,0))</f>
        <v>已售</v>
      </c>
    </row>
    <row r="3385" s="1" customFormat="1" ht="16.5" customHeight="1" spans="1:21">
      <c r="A3385" s="34">
        <v>14</v>
      </c>
      <c r="B3385" s="28" t="s">
        <v>6823</v>
      </c>
      <c r="C3385" s="34">
        <v>11</v>
      </c>
      <c r="D3385" s="34" t="s">
        <v>6824</v>
      </c>
      <c r="E3385" s="34">
        <v>3</v>
      </c>
      <c r="F3385" s="34" t="s">
        <v>25</v>
      </c>
      <c r="G3385" s="34">
        <v>2.9</v>
      </c>
      <c r="H3385" s="34">
        <v>83.84</v>
      </c>
      <c r="I3385" s="34">
        <v>18.1</v>
      </c>
      <c r="J3385" s="34">
        <v>65.74</v>
      </c>
      <c r="K3385" s="34">
        <v>8882.96755725191</v>
      </c>
      <c r="L3385" s="34">
        <v>11328.688773958</v>
      </c>
      <c r="M3385" s="35">
        <v>744748</v>
      </c>
      <c r="N3385" s="34"/>
      <c r="O3385" s="34" t="s">
        <v>22</v>
      </c>
      <c r="Q3385" s="1">
        <f>INDEX([1]房源台账数据源!$CZ:$CZ,MATCH(B3385,[1]房源台账数据源!$B:$B,0))</f>
        <v>744748</v>
      </c>
      <c r="R3385" s="1">
        <f>IF(U3385="未售",ROUNDDOWN(Q3385*(1-5%),0),INDEX([1]房源台账数据源!$AU:$AU,MATCH(B3385,[1]房源台账数据源!$B:$B,0)))</f>
        <v>650378</v>
      </c>
      <c r="S3385" s="23">
        <f t="shared" si="230"/>
        <v>0</v>
      </c>
      <c r="T3385" s="23">
        <f t="shared" si="231"/>
        <v>-0.126714002588795</v>
      </c>
      <c r="U3385" s="1" t="str">
        <f>INDEX([1]房源台账数据源!$DE:$DE,MATCH(B3385,[1]房源台账数据源!$B:$B,0))</f>
        <v>已售</v>
      </c>
    </row>
    <row r="3386" s="1" customFormat="1" ht="16.5" customHeight="1" spans="1:21">
      <c r="A3386" s="34">
        <v>15</v>
      </c>
      <c r="B3386" s="28" t="s">
        <v>6825</v>
      </c>
      <c r="C3386" s="34">
        <v>11</v>
      </c>
      <c r="D3386" s="34" t="s">
        <v>6826</v>
      </c>
      <c r="E3386" s="34">
        <v>4</v>
      </c>
      <c r="F3386" s="34" t="s">
        <v>25</v>
      </c>
      <c r="G3386" s="34">
        <v>2.9</v>
      </c>
      <c r="H3386" s="34">
        <v>94.07</v>
      </c>
      <c r="I3386" s="34">
        <v>20.31</v>
      </c>
      <c r="J3386" s="34">
        <v>73.76</v>
      </c>
      <c r="K3386" s="34">
        <v>9662.25151482938</v>
      </c>
      <c r="L3386" s="34">
        <v>12322.7765726681</v>
      </c>
      <c r="M3386" s="35">
        <v>908928</v>
      </c>
      <c r="N3386" s="34"/>
      <c r="O3386" s="34" t="s">
        <v>22</v>
      </c>
      <c r="Q3386" s="1">
        <f>INDEX([1]房源台账数据源!$CZ:$CZ,MATCH(B3386,[1]房源台账数据源!$B:$B,0))</f>
        <v>908928</v>
      </c>
      <c r="R3386" s="1">
        <f>IF(U3386="未售",ROUNDDOWN(Q3386*(1-5%),0),INDEX([1]房源台账数据源!$AU:$AU,MATCH(B3386,[1]房源台账数据源!$B:$B,0)))</f>
        <v>806219</v>
      </c>
      <c r="S3386" s="23">
        <f t="shared" si="230"/>
        <v>0</v>
      </c>
      <c r="T3386" s="23">
        <f t="shared" si="231"/>
        <v>-0.113000149626813</v>
      </c>
      <c r="U3386" s="1" t="str">
        <f>INDEX([1]房源台账数据源!$DE:$DE,MATCH(B3386,[1]房源台账数据源!$B:$B,0))</f>
        <v>已售</v>
      </c>
    </row>
    <row r="3387" s="1" customFormat="1" ht="16.5" customHeight="1" spans="1:21">
      <c r="A3387" s="34">
        <v>16</v>
      </c>
      <c r="B3387" s="28" t="s">
        <v>6827</v>
      </c>
      <c r="C3387" s="34">
        <v>11</v>
      </c>
      <c r="D3387" s="34" t="s">
        <v>6828</v>
      </c>
      <c r="E3387" s="34">
        <v>4</v>
      </c>
      <c r="F3387" s="34" t="s">
        <v>25</v>
      </c>
      <c r="G3387" s="34">
        <v>2.9</v>
      </c>
      <c r="H3387" s="34">
        <v>94.06</v>
      </c>
      <c r="I3387" s="34">
        <v>20.31</v>
      </c>
      <c r="J3387" s="34">
        <v>73.75</v>
      </c>
      <c r="K3387" s="34">
        <v>9697.7992770572</v>
      </c>
      <c r="L3387" s="34">
        <v>12368.4745762712</v>
      </c>
      <c r="M3387" s="35">
        <v>912175</v>
      </c>
      <c r="N3387" s="34"/>
      <c r="O3387" s="34" t="s">
        <v>22</v>
      </c>
      <c r="Q3387" s="1">
        <f>INDEX([1]房源台账数据源!$CZ:$CZ,MATCH(B3387,[1]房源台账数据源!$B:$B,0))</f>
        <v>912175</v>
      </c>
      <c r="R3387" s="1">
        <f>IF(U3387="未售",ROUNDDOWN(Q3387*(1-5%),0),INDEX([1]房源台账数据源!$AU:$AU,MATCH(B3387,[1]房源台账数据源!$B:$B,0)))</f>
        <v>800923</v>
      </c>
      <c r="S3387" s="23">
        <f t="shared" si="230"/>
        <v>0</v>
      </c>
      <c r="T3387" s="23">
        <f t="shared" si="231"/>
        <v>-0.12196343903308</v>
      </c>
      <c r="U3387" s="1" t="str">
        <f>INDEX([1]房源台账数据源!$DE:$DE,MATCH(B3387,[1]房源台账数据源!$B:$B,0))</f>
        <v>已售</v>
      </c>
    </row>
    <row r="3388" s="1" customFormat="1" ht="16.5" customHeight="1" spans="1:21">
      <c r="A3388" s="34">
        <v>17</v>
      </c>
      <c r="B3388" s="28" t="s">
        <v>6829</v>
      </c>
      <c r="C3388" s="34">
        <v>11</v>
      </c>
      <c r="D3388" s="34" t="s">
        <v>6830</v>
      </c>
      <c r="E3388" s="34">
        <v>4</v>
      </c>
      <c r="F3388" s="34" t="s">
        <v>25</v>
      </c>
      <c r="G3388" s="34">
        <v>2.9</v>
      </c>
      <c r="H3388" s="34">
        <v>83.84</v>
      </c>
      <c r="I3388" s="34">
        <v>18.1</v>
      </c>
      <c r="J3388" s="34">
        <v>65.74</v>
      </c>
      <c r="K3388" s="34">
        <v>8607.43082061069</v>
      </c>
      <c r="L3388" s="34">
        <v>10977.2893215698</v>
      </c>
      <c r="M3388" s="35">
        <v>721647</v>
      </c>
      <c r="N3388" s="34"/>
      <c r="O3388" s="34" t="s">
        <v>22</v>
      </c>
      <c r="Q3388" s="1">
        <f>INDEX([1]房源台账数据源!$CZ:$CZ,MATCH(B3388,[1]房源台账数据源!$B:$B,0))</f>
        <v>721647</v>
      </c>
      <c r="R3388" s="1">
        <f>IF(U3388="未售",ROUNDDOWN(Q3388*(1-5%),0),INDEX([1]房源台账数据源!$AU:$AU,MATCH(B3388,[1]房源台账数据源!$B:$B,0)))</f>
        <v>630220</v>
      </c>
      <c r="S3388" s="23">
        <f t="shared" si="230"/>
        <v>0</v>
      </c>
      <c r="T3388" s="23">
        <f t="shared" si="231"/>
        <v>-0.126692136182926</v>
      </c>
      <c r="U3388" s="1" t="str">
        <f>INDEX([1]房源台账数据源!$DE:$DE,MATCH(B3388,[1]房源台账数据源!$B:$B,0))</f>
        <v>已售</v>
      </c>
    </row>
    <row r="3389" s="1" customFormat="1" ht="16.5" customHeight="1" spans="1:21">
      <c r="A3389" s="34">
        <v>18</v>
      </c>
      <c r="B3389" s="28" t="s">
        <v>6831</v>
      </c>
      <c r="C3389" s="34">
        <v>11</v>
      </c>
      <c r="D3389" s="34" t="s">
        <v>6832</v>
      </c>
      <c r="E3389" s="34">
        <v>4</v>
      </c>
      <c r="F3389" s="34" t="s">
        <v>25</v>
      </c>
      <c r="G3389" s="34">
        <v>2.9</v>
      </c>
      <c r="H3389" s="34">
        <v>72.2</v>
      </c>
      <c r="I3389" s="34">
        <v>15.59</v>
      </c>
      <c r="J3389" s="34">
        <v>56.61</v>
      </c>
      <c r="K3389" s="34">
        <v>9104.83379501385</v>
      </c>
      <c r="L3389" s="34">
        <v>11612.2416534181</v>
      </c>
      <c r="M3389" s="35">
        <v>657369</v>
      </c>
      <c r="N3389" s="34"/>
      <c r="O3389" s="34" t="s">
        <v>22</v>
      </c>
      <c r="Q3389" s="1">
        <f>INDEX([1]房源台账数据源!$CZ:$CZ,MATCH(B3389,[1]房源台账数据源!$B:$B,0))</f>
        <v>657369</v>
      </c>
      <c r="R3389" s="1">
        <f>IF(U3389="未售",ROUNDDOWN(Q3389*(1-5%),0),INDEX([1]房源台账数据源!$AU:$AU,MATCH(B3389,[1]房源台账数据源!$B:$B,0)))</f>
        <v>561468</v>
      </c>
      <c r="S3389" s="23">
        <f t="shared" si="230"/>
        <v>0</v>
      </c>
      <c r="T3389" s="23">
        <f t="shared" si="231"/>
        <v>-0.145886100500632</v>
      </c>
      <c r="U3389" s="1" t="str">
        <f>INDEX([1]房源台账数据源!$DE:$DE,MATCH(B3389,[1]房源台账数据源!$B:$B,0))</f>
        <v>已售</v>
      </c>
    </row>
    <row r="3390" s="1" customFormat="1" ht="16.5" customHeight="1" spans="1:21">
      <c r="A3390" s="34">
        <v>19</v>
      </c>
      <c r="B3390" s="28" t="s">
        <v>6833</v>
      </c>
      <c r="C3390" s="34">
        <v>11</v>
      </c>
      <c r="D3390" s="34" t="s">
        <v>6834</v>
      </c>
      <c r="E3390" s="34">
        <v>4</v>
      </c>
      <c r="F3390" s="34" t="s">
        <v>25</v>
      </c>
      <c r="G3390" s="34">
        <v>2.9</v>
      </c>
      <c r="H3390" s="34">
        <v>72.19</v>
      </c>
      <c r="I3390" s="34">
        <v>15.59</v>
      </c>
      <c r="J3390" s="34">
        <v>56.6</v>
      </c>
      <c r="K3390" s="34">
        <v>9387.83765064413</v>
      </c>
      <c r="L3390" s="34">
        <v>11973.6395759717</v>
      </c>
      <c r="M3390" s="35">
        <v>677708</v>
      </c>
      <c r="N3390" s="34"/>
      <c r="O3390" s="34" t="s">
        <v>22</v>
      </c>
      <c r="Q3390" s="1">
        <f>INDEX([1]房源台账数据源!$CZ:$CZ,MATCH(B3390,[1]房源台账数据源!$B:$B,0))</f>
        <v>677708</v>
      </c>
      <c r="R3390" s="1">
        <f>IF(U3390="未售",ROUNDDOWN(Q3390*(1-5%),0),INDEX([1]房源台账数据源!$AU:$AU,MATCH(B3390,[1]房源台账数据源!$B:$B,0)))</f>
        <v>584592</v>
      </c>
      <c r="S3390" s="23">
        <f t="shared" si="230"/>
        <v>0</v>
      </c>
      <c r="T3390" s="23">
        <f t="shared" si="231"/>
        <v>-0.137398407573763</v>
      </c>
      <c r="U3390" s="1" t="str">
        <f>INDEX([1]房源台账数据源!$DE:$DE,MATCH(B3390,[1]房源台账数据源!$B:$B,0))</f>
        <v>已售</v>
      </c>
    </row>
    <row r="3391" s="1" customFormat="1" ht="16.5" customHeight="1" spans="1:21">
      <c r="A3391" s="34">
        <v>20</v>
      </c>
      <c r="B3391" s="28" t="s">
        <v>6835</v>
      </c>
      <c r="C3391" s="34">
        <v>11</v>
      </c>
      <c r="D3391" s="34" t="s">
        <v>6836</v>
      </c>
      <c r="E3391" s="34">
        <v>4</v>
      </c>
      <c r="F3391" s="34" t="s">
        <v>25</v>
      </c>
      <c r="G3391" s="34">
        <v>2.9</v>
      </c>
      <c r="H3391" s="34">
        <v>83.84</v>
      </c>
      <c r="I3391" s="34">
        <v>18.1</v>
      </c>
      <c r="J3391" s="34">
        <v>65.74</v>
      </c>
      <c r="K3391" s="34">
        <v>8882.96755725191</v>
      </c>
      <c r="L3391" s="34">
        <v>11328.688773958</v>
      </c>
      <c r="M3391" s="35">
        <v>744748</v>
      </c>
      <c r="N3391" s="34"/>
      <c r="O3391" s="34" t="s">
        <v>22</v>
      </c>
      <c r="Q3391" s="1">
        <f>INDEX([1]房源台账数据源!$CZ:$CZ,MATCH(B3391,[1]房源台账数据源!$B:$B,0))</f>
        <v>744748</v>
      </c>
      <c r="R3391" s="1">
        <f>IF(U3391="未售",ROUNDDOWN(Q3391*(1-5%),0),INDEX([1]房源台账数据源!$AU:$AU,MATCH(B3391,[1]房源台账数据源!$B:$B,0)))</f>
        <v>656947</v>
      </c>
      <c r="S3391" s="23">
        <f t="shared" si="230"/>
        <v>0</v>
      </c>
      <c r="T3391" s="23">
        <f t="shared" si="231"/>
        <v>-0.117893569368431</v>
      </c>
      <c r="U3391" s="1" t="str">
        <f>INDEX([1]房源台账数据源!$DE:$DE,MATCH(B3391,[1]房源台账数据源!$B:$B,0))</f>
        <v>已售</v>
      </c>
    </row>
    <row r="3392" s="1" customFormat="1" ht="16.5" customHeight="1" spans="1:21">
      <c r="A3392" s="34">
        <v>21</v>
      </c>
      <c r="B3392" s="28" t="s">
        <v>6837</v>
      </c>
      <c r="C3392" s="34">
        <v>11</v>
      </c>
      <c r="D3392" s="34" t="s">
        <v>6838</v>
      </c>
      <c r="E3392" s="34">
        <v>5</v>
      </c>
      <c r="F3392" s="34" t="s">
        <v>25</v>
      </c>
      <c r="G3392" s="34">
        <v>2.9</v>
      </c>
      <c r="H3392" s="34">
        <v>94.07</v>
      </c>
      <c r="I3392" s="34">
        <v>20.31</v>
      </c>
      <c r="J3392" s="34">
        <v>73.76</v>
      </c>
      <c r="K3392" s="34">
        <v>9662.25151482938</v>
      </c>
      <c r="L3392" s="34">
        <v>12322.7765726681</v>
      </c>
      <c r="M3392" s="35">
        <v>908928</v>
      </c>
      <c r="N3392" s="34"/>
      <c r="O3392" s="34" t="s">
        <v>22</v>
      </c>
      <c r="Q3392" s="1">
        <f>INDEX([1]房源台账数据源!$CZ:$CZ,MATCH(B3392,[1]房源台账数据源!$B:$B,0))</f>
        <v>908928</v>
      </c>
      <c r="R3392" s="1">
        <f>IF(U3392="未售",ROUNDDOWN(Q3392*(1-5%),0),INDEX([1]房源台账数据源!$AU:$AU,MATCH(B3392,[1]房源台账数据源!$B:$B,0)))</f>
        <v>798157</v>
      </c>
      <c r="S3392" s="23">
        <f t="shared" si="230"/>
        <v>0</v>
      </c>
      <c r="T3392" s="23">
        <f t="shared" si="231"/>
        <v>-0.121869939093085</v>
      </c>
      <c r="U3392" s="1" t="str">
        <f>INDEX([1]房源台账数据源!$DE:$DE,MATCH(B3392,[1]房源台账数据源!$B:$B,0))</f>
        <v>已售</v>
      </c>
    </row>
    <row r="3393" s="1" customFormat="1" ht="16.5" customHeight="1" spans="1:21">
      <c r="A3393" s="34">
        <v>22</v>
      </c>
      <c r="B3393" s="28" t="s">
        <v>6839</v>
      </c>
      <c r="C3393" s="34">
        <v>11</v>
      </c>
      <c r="D3393" s="34" t="s">
        <v>6840</v>
      </c>
      <c r="E3393" s="34">
        <v>5</v>
      </c>
      <c r="F3393" s="34" t="s">
        <v>25</v>
      </c>
      <c r="G3393" s="34">
        <v>2.9</v>
      </c>
      <c r="H3393" s="34">
        <v>94.06</v>
      </c>
      <c r="I3393" s="34">
        <v>20.31</v>
      </c>
      <c r="J3393" s="34">
        <v>73.75</v>
      </c>
      <c r="K3393" s="34">
        <v>9697.7992770572</v>
      </c>
      <c r="L3393" s="34">
        <v>12368.4745762712</v>
      </c>
      <c r="M3393" s="35">
        <v>912175</v>
      </c>
      <c r="N3393" s="34"/>
      <c r="O3393" s="34" t="s">
        <v>22</v>
      </c>
      <c r="Q3393" s="1">
        <f>INDEX([1]房源台账数据源!$CZ:$CZ,MATCH(B3393,[1]房源台账数据源!$B:$B,0))</f>
        <v>912175</v>
      </c>
      <c r="R3393" s="1">
        <f>IF(U3393="未售",ROUNDDOWN(Q3393*(1-5%),0),INDEX([1]房源台账数据源!$AU:$AU,MATCH(B3393,[1]房源台账数据源!$B:$B,0)))</f>
        <v>809013</v>
      </c>
      <c r="S3393" s="23">
        <f t="shared" si="230"/>
        <v>0</v>
      </c>
      <c r="T3393" s="23">
        <f t="shared" si="231"/>
        <v>-0.113094526817771</v>
      </c>
      <c r="U3393" s="1" t="str">
        <f>INDEX([1]房源台账数据源!$DE:$DE,MATCH(B3393,[1]房源台账数据源!$B:$B,0))</f>
        <v>已售</v>
      </c>
    </row>
    <row r="3394" s="1" customFormat="1" ht="16.5" customHeight="1" spans="1:21">
      <c r="A3394" s="34">
        <v>23</v>
      </c>
      <c r="B3394" s="28" t="s">
        <v>6841</v>
      </c>
      <c r="C3394" s="34">
        <v>11</v>
      </c>
      <c r="D3394" s="34" t="s">
        <v>6842</v>
      </c>
      <c r="E3394" s="34">
        <v>5</v>
      </c>
      <c r="F3394" s="34" t="s">
        <v>25</v>
      </c>
      <c r="G3394" s="34">
        <v>2.9</v>
      </c>
      <c r="H3394" s="34">
        <v>83.84</v>
      </c>
      <c r="I3394" s="34">
        <v>18.1</v>
      </c>
      <c r="J3394" s="34">
        <v>65.74</v>
      </c>
      <c r="K3394" s="34">
        <v>8607.43082061069</v>
      </c>
      <c r="L3394" s="34">
        <v>10977.2893215698</v>
      </c>
      <c r="M3394" s="35">
        <v>721647</v>
      </c>
      <c r="N3394" s="34"/>
      <c r="O3394" s="34" t="s">
        <v>22</v>
      </c>
      <c r="Q3394" s="1">
        <f>INDEX([1]房源台账数据源!$CZ:$CZ,MATCH(B3394,[1]房源台账数据源!$B:$B,0))</f>
        <v>721647</v>
      </c>
      <c r="R3394" s="1">
        <f>IF(U3394="未售",ROUNDDOWN(Q3394*(1-5%),0),INDEX([1]房源台账数据源!$AU:$AU,MATCH(B3394,[1]房源台账数据源!$B:$B,0)))</f>
        <v>630220</v>
      </c>
      <c r="S3394" s="23">
        <f t="shared" si="230"/>
        <v>0</v>
      </c>
      <c r="T3394" s="23">
        <f t="shared" si="231"/>
        <v>-0.126692136182926</v>
      </c>
      <c r="U3394" s="1" t="str">
        <f>INDEX([1]房源台账数据源!$DE:$DE,MATCH(B3394,[1]房源台账数据源!$B:$B,0))</f>
        <v>已售</v>
      </c>
    </row>
    <row r="3395" s="1" customFormat="1" ht="16.5" customHeight="1" spans="1:21">
      <c r="A3395" s="34">
        <v>24</v>
      </c>
      <c r="B3395" s="28" t="s">
        <v>6843</v>
      </c>
      <c r="C3395" s="34">
        <v>11</v>
      </c>
      <c r="D3395" s="34" t="s">
        <v>6844</v>
      </c>
      <c r="E3395" s="34">
        <v>5</v>
      </c>
      <c r="F3395" s="34" t="s">
        <v>25</v>
      </c>
      <c r="G3395" s="34">
        <v>2.9</v>
      </c>
      <c r="H3395" s="34">
        <v>72.2</v>
      </c>
      <c r="I3395" s="34">
        <v>15.59</v>
      </c>
      <c r="J3395" s="34">
        <v>56.61</v>
      </c>
      <c r="K3395" s="34">
        <v>9104.83379501385</v>
      </c>
      <c r="L3395" s="34">
        <v>11612.2416534181</v>
      </c>
      <c r="M3395" s="35">
        <v>657369</v>
      </c>
      <c r="N3395" s="34"/>
      <c r="O3395" s="34" t="s">
        <v>22</v>
      </c>
      <c r="Q3395" s="1">
        <f>INDEX([1]房源台账数据源!$CZ:$CZ,MATCH(B3395,[1]房源台账数据源!$B:$B,0))</f>
        <v>657369</v>
      </c>
      <c r="R3395" s="1">
        <f>IF(U3395="未售",ROUNDDOWN(Q3395*(1-5%),0),INDEX([1]房源台账数据源!$AU:$AU,MATCH(B3395,[1]房源台账数据源!$B:$B,0)))</f>
        <v>567139</v>
      </c>
      <c r="S3395" s="23">
        <f t="shared" ref="S3395:S3458" si="232">(M3395-$Q3395)/$Q3395</f>
        <v>0</v>
      </c>
      <c r="T3395" s="23">
        <f t="shared" ref="T3395:T3458" si="233">(R3395-$Q3395)/$Q3395</f>
        <v>-0.137259286641141</v>
      </c>
      <c r="U3395" s="1" t="str">
        <f>INDEX([1]房源台账数据源!$DE:$DE,MATCH(B3395,[1]房源台账数据源!$B:$B,0))</f>
        <v>已售</v>
      </c>
    </row>
    <row r="3396" s="1" customFormat="1" ht="16.5" customHeight="1" spans="1:21">
      <c r="A3396" s="34">
        <v>25</v>
      </c>
      <c r="B3396" s="28" t="s">
        <v>6845</v>
      </c>
      <c r="C3396" s="34">
        <v>11</v>
      </c>
      <c r="D3396" s="34" t="s">
        <v>6846</v>
      </c>
      <c r="E3396" s="34">
        <v>5</v>
      </c>
      <c r="F3396" s="34" t="s">
        <v>25</v>
      </c>
      <c r="G3396" s="34">
        <v>2.9</v>
      </c>
      <c r="H3396" s="34">
        <v>72.19</v>
      </c>
      <c r="I3396" s="34">
        <v>15.59</v>
      </c>
      <c r="J3396" s="34">
        <v>56.6</v>
      </c>
      <c r="K3396" s="34">
        <v>9387.83765064413</v>
      </c>
      <c r="L3396" s="34">
        <v>11973.6395759717</v>
      </c>
      <c r="M3396" s="35">
        <v>677708</v>
      </c>
      <c r="N3396" s="34"/>
      <c r="O3396" s="34" t="s">
        <v>22</v>
      </c>
      <c r="Q3396" s="1">
        <f>INDEX([1]房源台账数据源!$CZ:$CZ,MATCH(B3396,[1]房源台账数据源!$B:$B,0))</f>
        <v>677708</v>
      </c>
      <c r="R3396" s="1">
        <f>IF(U3396="未售",ROUNDDOWN(Q3396*(1-5%),0),INDEX([1]房源台账数据源!$AU:$AU,MATCH(B3396,[1]房源台账数据源!$B:$B,0)))</f>
        <v>578746</v>
      </c>
      <c r="S3396" s="23">
        <f t="shared" si="232"/>
        <v>0</v>
      </c>
      <c r="T3396" s="23">
        <f t="shared" si="233"/>
        <v>-0.146024541542965</v>
      </c>
      <c r="U3396" s="1" t="str">
        <f>INDEX([1]房源台账数据源!$DE:$DE,MATCH(B3396,[1]房源台账数据源!$B:$B,0))</f>
        <v>已售</v>
      </c>
    </row>
    <row r="3397" s="1" customFormat="1" ht="16.5" customHeight="1" spans="1:21">
      <c r="A3397" s="34">
        <v>26</v>
      </c>
      <c r="B3397" s="28" t="s">
        <v>6847</v>
      </c>
      <c r="C3397" s="34">
        <v>11</v>
      </c>
      <c r="D3397" s="34" t="s">
        <v>6848</v>
      </c>
      <c r="E3397" s="34">
        <v>5</v>
      </c>
      <c r="F3397" s="34" t="s">
        <v>25</v>
      </c>
      <c r="G3397" s="34">
        <v>2.9</v>
      </c>
      <c r="H3397" s="34">
        <v>83.84</v>
      </c>
      <c r="I3397" s="34">
        <v>18.1</v>
      </c>
      <c r="J3397" s="34">
        <v>65.74</v>
      </c>
      <c r="K3397" s="34">
        <v>8882.96755725191</v>
      </c>
      <c r="L3397" s="34">
        <v>11328.688773958</v>
      </c>
      <c r="M3397" s="35">
        <v>744748</v>
      </c>
      <c r="N3397" s="34"/>
      <c r="O3397" s="34" t="s">
        <v>22</v>
      </c>
      <c r="Q3397" s="1">
        <f>INDEX([1]房源台账数据源!$CZ:$CZ,MATCH(B3397,[1]房源台账数据源!$B:$B,0))</f>
        <v>744748</v>
      </c>
      <c r="R3397" s="1">
        <f>IF(U3397="未售",ROUNDDOWN(Q3397*(1-5%),0),INDEX([1]房源台账数据源!$AU:$AU,MATCH(B3397,[1]房源台账数据源!$B:$B,0)))</f>
        <v>650378</v>
      </c>
      <c r="S3397" s="23">
        <f t="shared" si="232"/>
        <v>0</v>
      </c>
      <c r="T3397" s="23">
        <f t="shared" si="233"/>
        <v>-0.126714002588795</v>
      </c>
      <c r="U3397" s="1" t="str">
        <f>INDEX([1]房源台账数据源!$DE:$DE,MATCH(B3397,[1]房源台账数据源!$B:$B,0))</f>
        <v>已售</v>
      </c>
    </row>
    <row r="3398" s="1" customFormat="1" ht="16.5" customHeight="1" spans="1:21">
      <c r="A3398" s="34">
        <v>27</v>
      </c>
      <c r="B3398" s="28" t="s">
        <v>6849</v>
      </c>
      <c r="C3398" s="34">
        <v>11</v>
      </c>
      <c r="D3398" s="34" t="s">
        <v>6850</v>
      </c>
      <c r="E3398" s="34">
        <v>6</v>
      </c>
      <c r="F3398" s="34" t="s">
        <v>25</v>
      </c>
      <c r="G3398" s="34">
        <v>2.9</v>
      </c>
      <c r="H3398" s="34">
        <v>94.07</v>
      </c>
      <c r="I3398" s="34">
        <v>20.31</v>
      </c>
      <c r="J3398" s="34">
        <v>73.76</v>
      </c>
      <c r="K3398" s="34">
        <v>9892.3461252259</v>
      </c>
      <c r="L3398" s="34">
        <v>12616.228308026</v>
      </c>
      <c r="M3398" s="35">
        <v>930573</v>
      </c>
      <c r="N3398" s="34"/>
      <c r="O3398" s="34" t="s">
        <v>22</v>
      </c>
      <c r="Q3398" s="1">
        <f>INDEX([1]房源台账数据源!$CZ:$CZ,MATCH(B3398,[1]房源台账数据源!$B:$B,0))</f>
        <v>930573</v>
      </c>
      <c r="R3398" s="1">
        <f>IF(U3398="未售",ROUNDDOWN(Q3398*(1-5%),0),INDEX([1]房源台账数据源!$AU:$AU,MATCH(B3398,[1]房源台账数据源!$B:$B,0)))</f>
        <v>825417</v>
      </c>
      <c r="S3398" s="23">
        <f t="shared" si="232"/>
        <v>0</v>
      </c>
      <c r="T3398" s="23">
        <f t="shared" si="233"/>
        <v>-0.113001344333008</v>
      </c>
      <c r="U3398" s="1" t="str">
        <f>INDEX([1]房源台账数据源!$DE:$DE,MATCH(B3398,[1]房源台账数据源!$B:$B,0))</f>
        <v>已售</v>
      </c>
    </row>
    <row r="3399" s="1" customFormat="1" ht="16.5" customHeight="1" spans="1:21">
      <c r="A3399" s="34">
        <v>28</v>
      </c>
      <c r="B3399" s="28" t="s">
        <v>6851</v>
      </c>
      <c r="C3399" s="34">
        <v>11</v>
      </c>
      <c r="D3399" s="34" t="s">
        <v>6852</v>
      </c>
      <c r="E3399" s="34">
        <v>6</v>
      </c>
      <c r="F3399" s="34" t="s">
        <v>25</v>
      </c>
      <c r="G3399" s="34">
        <v>2.9</v>
      </c>
      <c r="H3399" s="34">
        <v>94.06</v>
      </c>
      <c r="I3399" s="34">
        <v>20.31</v>
      </c>
      <c r="J3399" s="34">
        <v>73.75</v>
      </c>
      <c r="K3399" s="34">
        <v>9927.92898150117</v>
      </c>
      <c r="L3399" s="34">
        <v>12661.9796610169</v>
      </c>
      <c r="M3399" s="35">
        <v>933821</v>
      </c>
      <c r="N3399" s="34"/>
      <c r="O3399" s="34" t="s">
        <v>22</v>
      </c>
      <c r="Q3399" s="1">
        <f>INDEX([1]房源台账数据源!$CZ:$CZ,MATCH(B3399,[1]房源台账数据源!$B:$B,0))</f>
        <v>933821</v>
      </c>
      <c r="R3399" s="1">
        <f>IF(U3399="未售",ROUNDDOWN(Q3399*(1-5%),0),INDEX([1]房源台账数据源!$AU:$AU,MATCH(B3399,[1]房源台账数据源!$B:$B,0)))</f>
        <v>828209</v>
      </c>
      <c r="S3399" s="23">
        <f t="shared" si="232"/>
        <v>0</v>
      </c>
      <c r="T3399" s="23">
        <f t="shared" si="233"/>
        <v>-0.113096621301084</v>
      </c>
      <c r="U3399" s="1" t="str">
        <f>INDEX([1]房源台账数据源!$DE:$DE,MATCH(B3399,[1]房源台账数据源!$B:$B,0))</f>
        <v>已售</v>
      </c>
    </row>
    <row r="3400" s="1" customFormat="1" ht="16.5" customHeight="1" spans="1:21">
      <c r="A3400" s="34">
        <v>29</v>
      </c>
      <c r="B3400" s="28" t="s">
        <v>6853</v>
      </c>
      <c r="C3400" s="34">
        <v>11</v>
      </c>
      <c r="D3400" s="34" t="s">
        <v>6854</v>
      </c>
      <c r="E3400" s="34">
        <v>6</v>
      </c>
      <c r="F3400" s="34" t="s">
        <v>25</v>
      </c>
      <c r="G3400" s="34">
        <v>2.9</v>
      </c>
      <c r="H3400" s="34">
        <v>83.84</v>
      </c>
      <c r="I3400" s="34">
        <v>18.1</v>
      </c>
      <c r="J3400" s="34">
        <v>65.74</v>
      </c>
      <c r="K3400" s="34">
        <v>8838.80009541985</v>
      </c>
      <c r="L3400" s="34">
        <v>11272.3608153331</v>
      </c>
      <c r="M3400" s="35">
        <v>741045</v>
      </c>
      <c r="N3400" s="34"/>
      <c r="O3400" s="34" t="s">
        <v>22</v>
      </c>
      <c r="Q3400" s="1">
        <f>INDEX([1]房源台账数据源!$CZ:$CZ,MATCH(B3400,[1]房源台账数据源!$B:$B,0))</f>
        <v>741045</v>
      </c>
      <c r="R3400" s="1">
        <f>IF(U3400="未售",ROUNDDOWN(Q3400*(1-5%),0),INDEX([1]房源台账数据源!$AU:$AU,MATCH(B3400,[1]房源台账数据源!$B:$B,0)))</f>
        <v>647159</v>
      </c>
      <c r="S3400" s="23">
        <f t="shared" si="232"/>
        <v>0</v>
      </c>
      <c r="T3400" s="23">
        <f t="shared" si="233"/>
        <v>-0.126694060414685</v>
      </c>
      <c r="U3400" s="1" t="str">
        <f>INDEX([1]房源台账数据源!$DE:$DE,MATCH(B3400,[1]房源台账数据源!$B:$B,0))</f>
        <v>已售</v>
      </c>
    </row>
    <row r="3401" s="1" customFormat="1" ht="16.5" customHeight="1" spans="1:21">
      <c r="A3401" s="34">
        <v>30</v>
      </c>
      <c r="B3401" s="28" t="s">
        <v>6855</v>
      </c>
      <c r="C3401" s="34">
        <v>11</v>
      </c>
      <c r="D3401" s="34" t="s">
        <v>6856</v>
      </c>
      <c r="E3401" s="34">
        <v>6</v>
      </c>
      <c r="F3401" s="34" t="s">
        <v>25</v>
      </c>
      <c r="G3401" s="34">
        <v>2.9</v>
      </c>
      <c r="H3401" s="34">
        <v>72.2</v>
      </c>
      <c r="I3401" s="34">
        <v>15.59</v>
      </c>
      <c r="J3401" s="34">
        <v>56.61</v>
      </c>
      <c r="K3401" s="34">
        <v>9341.39889196676</v>
      </c>
      <c r="L3401" s="34">
        <v>11913.9551316022</v>
      </c>
      <c r="M3401" s="35">
        <v>674449</v>
      </c>
      <c r="N3401" s="34"/>
      <c r="O3401" s="34" t="s">
        <v>22</v>
      </c>
      <c r="Q3401" s="1">
        <f>INDEX([1]房源台账数据源!$CZ:$CZ,MATCH(B3401,[1]房源台账数据源!$B:$B,0))</f>
        <v>674449</v>
      </c>
      <c r="R3401" s="1">
        <f>IF(U3401="未售",ROUNDDOWN(Q3401*(1-5%),0),INDEX([1]房源台账数据源!$AU:$AU,MATCH(B3401,[1]房源台账数据源!$B:$B,0)))</f>
        <v>581875</v>
      </c>
      <c r="S3401" s="23">
        <f t="shared" si="232"/>
        <v>0</v>
      </c>
      <c r="T3401" s="23">
        <f t="shared" si="233"/>
        <v>-0.137258710443636</v>
      </c>
      <c r="U3401" s="1" t="str">
        <f>INDEX([1]房源台账数据源!$DE:$DE,MATCH(B3401,[1]房源台账数据源!$B:$B,0))</f>
        <v>已售</v>
      </c>
    </row>
    <row r="3402" s="1" customFormat="1" ht="16.5" customHeight="1" spans="1:21">
      <c r="A3402" s="34">
        <v>31</v>
      </c>
      <c r="B3402" s="28" t="s">
        <v>6857</v>
      </c>
      <c r="C3402" s="34">
        <v>11</v>
      </c>
      <c r="D3402" s="34" t="s">
        <v>6858</v>
      </c>
      <c r="E3402" s="34">
        <v>6</v>
      </c>
      <c r="F3402" s="34" t="s">
        <v>25</v>
      </c>
      <c r="G3402" s="34">
        <v>2.9</v>
      </c>
      <c r="H3402" s="34">
        <v>72.19</v>
      </c>
      <c r="I3402" s="34">
        <v>15.59</v>
      </c>
      <c r="J3402" s="34">
        <v>56.6</v>
      </c>
      <c r="K3402" s="34">
        <v>9624.42166505056</v>
      </c>
      <c r="L3402" s="34">
        <v>12275.3886925795</v>
      </c>
      <c r="M3402" s="35">
        <v>694787</v>
      </c>
      <c r="N3402" s="34"/>
      <c r="O3402" s="34" t="s">
        <v>22</v>
      </c>
      <c r="Q3402" s="1">
        <f>INDEX([1]房源台账数据源!$CZ:$CZ,MATCH(B3402,[1]房源台账数据源!$B:$B,0))</f>
        <v>694787</v>
      </c>
      <c r="R3402" s="1">
        <f>IF(U3402="未售",ROUNDDOWN(Q3402*(1-5%),0),INDEX([1]房源台账数据源!$AU:$AU,MATCH(B3402,[1]房源台账数据源!$B:$B,0)))</f>
        <v>593332</v>
      </c>
      <c r="S3402" s="23">
        <f t="shared" si="232"/>
        <v>0</v>
      </c>
      <c r="T3402" s="23">
        <f t="shared" si="233"/>
        <v>-0.146023169690855</v>
      </c>
      <c r="U3402" s="1" t="str">
        <f>INDEX([1]房源台账数据源!$DE:$DE,MATCH(B3402,[1]房源台账数据源!$B:$B,0))</f>
        <v>已售</v>
      </c>
    </row>
    <row r="3403" s="1" customFormat="1" ht="16.5" customHeight="1" spans="1:21">
      <c r="A3403" s="34">
        <v>32</v>
      </c>
      <c r="B3403" s="28" t="s">
        <v>6859</v>
      </c>
      <c r="C3403" s="34">
        <v>11</v>
      </c>
      <c r="D3403" s="34" t="s">
        <v>6860</v>
      </c>
      <c r="E3403" s="34">
        <v>6</v>
      </c>
      <c r="F3403" s="34" t="s">
        <v>25</v>
      </c>
      <c r="G3403" s="34">
        <v>2.9</v>
      </c>
      <c r="H3403" s="34">
        <v>83.84</v>
      </c>
      <c r="I3403" s="34">
        <v>18.1</v>
      </c>
      <c r="J3403" s="34">
        <v>65.74</v>
      </c>
      <c r="K3403" s="34">
        <v>9114.33683206107</v>
      </c>
      <c r="L3403" s="34">
        <v>11623.7602677213</v>
      </c>
      <c r="M3403" s="35">
        <v>764146</v>
      </c>
      <c r="N3403" s="34"/>
      <c r="O3403" s="34" t="s">
        <v>22</v>
      </c>
      <c r="Q3403" s="1">
        <f>INDEX([1]房源台账数据源!$CZ:$CZ,MATCH(B3403,[1]房源台账数据源!$B:$B,0))</f>
        <v>764146</v>
      </c>
      <c r="R3403" s="1">
        <f>IF(U3403="未售",ROUNDDOWN(Q3403*(1-5%),0),INDEX([1]房源台账数据源!$AU:$AU,MATCH(B3403,[1]房源台账数据源!$B:$B,0)))</f>
        <v>674057</v>
      </c>
      <c r="S3403" s="23">
        <f t="shared" si="232"/>
        <v>0</v>
      </c>
      <c r="T3403" s="23">
        <f t="shared" si="233"/>
        <v>-0.117895009592408</v>
      </c>
      <c r="U3403" s="1" t="str">
        <f>INDEX([1]房源台账数据源!$DE:$DE,MATCH(B3403,[1]房源台账数据源!$B:$B,0))</f>
        <v>已售</v>
      </c>
    </row>
    <row r="3404" s="1" customFormat="1" ht="16.5" customHeight="1" spans="1:21">
      <c r="A3404" s="34">
        <v>33</v>
      </c>
      <c r="B3404" s="28" t="s">
        <v>6861</v>
      </c>
      <c r="C3404" s="34">
        <v>11</v>
      </c>
      <c r="D3404" s="34" t="s">
        <v>6862</v>
      </c>
      <c r="E3404" s="34">
        <v>7</v>
      </c>
      <c r="F3404" s="34" t="s">
        <v>25</v>
      </c>
      <c r="G3404" s="34">
        <v>2.9</v>
      </c>
      <c r="H3404" s="34">
        <v>94.07</v>
      </c>
      <c r="I3404" s="34">
        <v>20.31</v>
      </c>
      <c r="J3404" s="34">
        <v>73.76</v>
      </c>
      <c r="K3404" s="34">
        <v>9892.3461252259</v>
      </c>
      <c r="L3404" s="34">
        <v>12616.228308026</v>
      </c>
      <c r="M3404" s="35">
        <v>930573</v>
      </c>
      <c r="N3404" s="34"/>
      <c r="O3404" s="34" t="s">
        <v>22</v>
      </c>
      <c r="Q3404" s="1">
        <f>INDEX([1]房源台账数据源!$CZ:$CZ,MATCH(B3404,[1]房源台账数据源!$B:$B,0))</f>
        <v>930573</v>
      </c>
      <c r="R3404" s="1">
        <f>IF(U3404="未售",ROUNDDOWN(Q3404*(1-5%),0),INDEX([1]房源台账数据源!$AU:$AU,MATCH(B3404,[1]房源台账数据源!$B:$B,0)))</f>
        <v>825417</v>
      </c>
      <c r="S3404" s="23">
        <f t="shared" si="232"/>
        <v>0</v>
      </c>
      <c r="T3404" s="23">
        <f t="shared" si="233"/>
        <v>-0.113001344333008</v>
      </c>
      <c r="U3404" s="1" t="str">
        <f>INDEX([1]房源台账数据源!$DE:$DE,MATCH(B3404,[1]房源台账数据源!$B:$B,0))</f>
        <v>已售</v>
      </c>
    </row>
    <row r="3405" s="1" customFormat="1" ht="16.5" customHeight="1" spans="1:21">
      <c r="A3405" s="34">
        <v>34</v>
      </c>
      <c r="B3405" s="28" t="s">
        <v>6863</v>
      </c>
      <c r="C3405" s="34">
        <v>11</v>
      </c>
      <c r="D3405" s="34" t="s">
        <v>6864</v>
      </c>
      <c r="E3405" s="34">
        <v>7</v>
      </c>
      <c r="F3405" s="34" t="s">
        <v>25</v>
      </c>
      <c r="G3405" s="34">
        <v>2.9</v>
      </c>
      <c r="H3405" s="34">
        <v>94.06</v>
      </c>
      <c r="I3405" s="34">
        <v>20.31</v>
      </c>
      <c r="J3405" s="34">
        <v>73.75</v>
      </c>
      <c r="K3405" s="34">
        <v>9927.92898150117</v>
      </c>
      <c r="L3405" s="34">
        <v>12661.9796610169</v>
      </c>
      <c r="M3405" s="35">
        <v>933821</v>
      </c>
      <c r="N3405" s="34"/>
      <c r="O3405" s="34" t="s">
        <v>22</v>
      </c>
      <c r="Q3405" s="1">
        <f>INDEX([1]房源台账数据源!$CZ:$CZ,MATCH(B3405,[1]房源台账数据源!$B:$B,0))</f>
        <v>933821</v>
      </c>
      <c r="R3405" s="1">
        <f>IF(U3405="未售",ROUNDDOWN(Q3405*(1-5%),0),INDEX([1]房源台账数据源!$AU:$AU,MATCH(B3405,[1]房源台账数据源!$B:$B,0)))</f>
        <v>828209</v>
      </c>
      <c r="S3405" s="23">
        <f t="shared" si="232"/>
        <v>0</v>
      </c>
      <c r="T3405" s="23">
        <f t="shared" si="233"/>
        <v>-0.113096621301084</v>
      </c>
      <c r="U3405" s="1" t="str">
        <f>INDEX([1]房源台账数据源!$DE:$DE,MATCH(B3405,[1]房源台账数据源!$B:$B,0))</f>
        <v>已售</v>
      </c>
    </row>
    <row r="3406" s="1" customFormat="1" ht="16.5" customHeight="1" spans="1:21">
      <c r="A3406" s="34">
        <v>35</v>
      </c>
      <c r="B3406" s="28" t="s">
        <v>6865</v>
      </c>
      <c r="C3406" s="34">
        <v>11</v>
      </c>
      <c r="D3406" s="34" t="s">
        <v>6866</v>
      </c>
      <c r="E3406" s="34">
        <v>7</v>
      </c>
      <c r="F3406" s="34" t="s">
        <v>25</v>
      </c>
      <c r="G3406" s="34">
        <v>2.9</v>
      </c>
      <c r="H3406" s="34">
        <v>83.84</v>
      </c>
      <c r="I3406" s="34">
        <v>18.1</v>
      </c>
      <c r="J3406" s="34">
        <v>65.74</v>
      </c>
      <c r="K3406" s="34">
        <v>8838.80009541985</v>
      </c>
      <c r="L3406" s="34">
        <v>11272.3608153331</v>
      </c>
      <c r="M3406" s="35">
        <v>741045</v>
      </c>
      <c r="N3406" s="34"/>
      <c r="O3406" s="34" t="s">
        <v>22</v>
      </c>
      <c r="Q3406" s="1">
        <f>INDEX([1]房源台账数据源!$CZ:$CZ,MATCH(B3406,[1]房源台账数据源!$B:$B,0))</f>
        <v>741045</v>
      </c>
      <c r="R3406" s="1">
        <f>IF(U3406="未售",ROUNDDOWN(Q3406*(1-5%),0),INDEX([1]房源台账数据源!$AU:$AU,MATCH(B3406,[1]房源台账数据源!$B:$B,0)))</f>
        <v>653696</v>
      </c>
      <c r="S3406" s="23">
        <f t="shared" si="232"/>
        <v>0</v>
      </c>
      <c r="T3406" s="23">
        <f t="shared" si="233"/>
        <v>-0.117872733774602</v>
      </c>
      <c r="U3406" s="1" t="str">
        <f>INDEX([1]房源台账数据源!$DE:$DE,MATCH(B3406,[1]房源台账数据源!$B:$B,0))</f>
        <v>已售</v>
      </c>
    </row>
    <row r="3407" s="1" customFormat="1" ht="16.5" customHeight="1" spans="1:21">
      <c r="A3407" s="34">
        <v>36</v>
      </c>
      <c r="B3407" s="28" t="s">
        <v>6867</v>
      </c>
      <c r="C3407" s="34">
        <v>11</v>
      </c>
      <c r="D3407" s="34" t="s">
        <v>6868</v>
      </c>
      <c r="E3407" s="34">
        <v>7</v>
      </c>
      <c r="F3407" s="34" t="s">
        <v>25</v>
      </c>
      <c r="G3407" s="34">
        <v>2.9</v>
      </c>
      <c r="H3407" s="34">
        <v>72.2</v>
      </c>
      <c r="I3407" s="34">
        <v>15.59</v>
      </c>
      <c r="J3407" s="34">
        <v>56.61</v>
      </c>
      <c r="K3407" s="34">
        <v>9341.39889196676</v>
      </c>
      <c r="L3407" s="34">
        <v>11913.9551316022</v>
      </c>
      <c r="M3407" s="35">
        <v>674449</v>
      </c>
      <c r="N3407" s="34"/>
      <c r="O3407" s="34" t="s">
        <v>22</v>
      </c>
      <c r="Q3407" s="1">
        <f>INDEX([1]房源台账数据源!$CZ:$CZ,MATCH(B3407,[1]房源台账数据源!$B:$B,0))</f>
        <v>674449</v>
      </c>
      <c r="R3407" s="1">
        <f>IF(U3407="未售",ROUNDDOWN(Q3407*(1-5%),0),INDEX([1]房源台账数据源!$AU:$AU,MATCH(B3407,[1]房源台账数据源!$B:$B,0)))</f>
        <v>581875</v>
      </c>
      <c r="S3407" s="23">
        <f t="shared" si="232"/>
        <v>0</v>
      </c>
      <c r="T3407" s="23">
        <f t="shared" si="233"/>
        <v>-0.137258710443636</v>
      </c>
      <c r="U3407" s="1" t="str">
        <f>INDEX([1]房源台账数据源!$DE:$DE,MATCH(B3407,[1]房源台账数据源!$B:$B,0))</f>
        <v>已售</v>
      </c>
    </row>
    <row r="3408" s="1" customFormat="1" ht="16.5" customHeight="1" spans="1:21">
      <c r="A3408" s="34">
        <v>37</v>
      </c>
      <c r="B3408" s="28" t="s">
        <v>6869</v>
      </c>
      <c r="C3408" s="34">
        <v>11</v>
      </c>
      <c r="D3408" s="34" t="s">
        <v>6870</v>
      </c>
      <c r="E3408" s="34">
        <v>7</v>
      </c>
      <c r="F3408" s="34" t="s">
        <v>25</v>
      </c>
      <c r="G3408" s="34">
        <v>2.9</v>
      </c>
      <c r="H3408" s="34">
        <v>72.19</v>
      </c>
      <c r="I3408" s="34">
        <v>15.59</v>
      </c>
      <c r="J3408" s="34">
        <v>56.6</v>
      </c>
      <c r="K3408" s="34">
        <v>9624.42166505056</v>
      </c>
      <c r="L3408" s="34">
        <v>12275.3886925795</v>
      </c>
      <c r="M3408" s="35">
        <v>694787</v>
      </c>
      <c r="N3408" s="34"/>
      <c r="O3408" s="34" t="s">
        <v>22</v>
      </c>
      <c r="Q3408" s="1">
        <f>INDEX([1]房源台账数据源!$CZ:$CZ,MATCH(B3408,[1]房源台账数据源!$B:$B,0))</f>
        <v>694787</v>
      </c>
      <c r="R3408" s="1">
        <f>IF(U3408="未售",ROUNDDOWN(Q3408*(1-5%),0),INDEX([1]房源台账数据源!$AU:$AU,MATCH(B3408,[1]房源台账数据源!$B:$B,0)))</f>
        <v>599325</v>
      </c>
      <c r="S3408" s="23">
        <f t="shared" si="232"/>
        <v>0</v>
      </c>
      <c r="T3408" s="23">
        <f t="shared" si="233"/>
        <v>-0.137397504558951</v>
      </c>
      <c r="U3408" s="1" t="str">
        <f>INDEX([1]房源台账数据源!$DE:$DE,MATCH(B3408,[1]房源台账数据源!$B:$B,0))</f>
        <v>已售</v>
      </c>
    </row>
    <row r="3409" s="1" customFormat="1" ht="16.5" customHeight="1" spans="1:21">
      <c r="A3409" s="34">
        <v>38</v>
      </c>
      <c r="B3409" s="28" t="s">
        <v>6871</v>
      </c>
      <c r="C3409" s="34">
        <v>11</v>
      </c>
      <c r="D3409" s="34" t="s">
        <v>6872</v>
      </c>
      <c r="E3409" s="34">
        <v>7</v>
      </c>
      <c r="F3409" s="34" t="s">
        <v>25</v>
      </c>
      <c r="G3409" s="34">
        <v>2.9</v>
      </c>
      <c r="H3409" s="34">
        <v>83.84</v>
      </c>
      <c r="I3409" s="34">
        <v>18.1</v>
      </c>
      <c r="J3409" s="34">
        <v>65.74</v>
      </c>
      <c r="K3409" s="34">
        <v>9114.33683206107</v>
      </c>
      <c r="L3409" s="34">
        <v>11623.7602677213</v>
      </c>
      <c r="M3409" s="35">
        <v>764146</v>
      </c>
      <c r="N3409" s="34"/>
      <c r="O3409" s="34" t="s">
        <v>22</v>
      </c>
      <c r="Q3409" s="1">
        <f>INDEX([1]房源台账数据源!$CZ:$CZ,MATCH(B3409,[1]房源台账数据源!$B:$B,0))</f>
        <v>764146</v>
      </c>
      <c r="R3409" s="1">
        <f>IF(U3409="未售",ROUNDDOWN(Q3409*(1-5%),0),INDEX([1]房源台账数据源!$AU:$AU,MATCH(B3409,[1]房源台账数据源!$B:$B,0)))</f>
        <v>667317</v>
      </c>
      <c r="S3409" s="23">
        <f t="shared" si="232"/>
        <v>0</v>
      </c>
      <c r="T3409" s="23">
        <f t="shared" si="233"/>
        <v>-0.126715313565732</v>
      </c>
      <c r="U3409" s="1" t="str">
        <f>INDEX([1]房源台账数据源!$DE:$DE,MATCH(B3409,[1]房源台账数据源!$B:$B,0))</f>
        <v>已售</v>
      </c>
    </row>
    <row r="3410" s="1" customFormat="1" ht="16.5" customHeight="1" spans="1:21">
      <c r="A3410" s="34">
        <v>39</v>
      </c>
      <c r="B3410" s="28" t="s">
        <v>6873</v>
      </c>
      <c r="C3410" s="34">
        <v>11</v>
      </c>
      <c r="D3410" s="34" t="s">
        <v>6874</v>
      </c>
      <c r="E3410" s="34">
        <v>8</v>
      </c>
      <c r="F3410" s="34" t="s">
        <v>25</v>
      </c>
      <c r="G3410" s="34">
        <v>2.9</v>
      </c>
      <c r="H3410" s="34">
        <v>94.07</v>
      </c>
      <c r="I3410" s="34">
        <v>20.31</v>
      </c>
      <c r="J3410" s="34">
        <v>73.76</v>
      </c>
      <c r="K3410" s="34">
        <v>9892.3461252259</v>
      </c>
      <c r="L3410" s="34">
        <v>12616.228308026</v>
      </c>
      <c r="M3410" s="35">
        <v>930573</v>
      </c>
      <c r="N3410" s="34"/>
      <c r="O3410" s="34" t="s">
        <v>22</v>
      </c>
      <c r="Q3410" s="1">
        <f>INDEX([1]房源台账数据源!$CZ:$CZ,MATCH(B3410,[1]房源台账数据源!$B:$B,0))</f>
        <v>930573</v>
      </c>
      <c r="R3410" s="1">
        <f>IF(U3410="未售",ROUNDDOWN(Q3410*(1-5%),0),INDEX([1]房源台账数据源!$AU:$AU,MATCH(B3410,[1]房源台账数据源!$B:$B,0)))</f>
        <v>825417</v>
      </c>
      <c r="S3410" s="23">
        <f t="shared" si="232"/>
        <v>0</v>
      </c>
      <c r="T3410" s="23">
        <f t="shared" si="233"/>
        <v>-0.113001344333008</v>
      </c>
      <c r="U3410" s="1" t="str">
        <f>INDEX([1]房源台账数据源!$DE:$DE,MATCH(B3410,[1]房源台账数据源!$B:$B,0))</f>
        <v>已售</v>
      </c>
    </row>
    <row r="3411" s="1" customFormat="1" ht="16.5" customHeight="1" spans="1:21">
      <c r="A3411" s="34">
        <v>40</v>
      </c>
      <c r="B3411" s="28" t="s">
        <v>6875</v>
      </c>
      <c r="C3411" s="34">
        <v>11</v>
      </c>
      <c r="D3411" s="34" t="s">
        <v>6876</v>
      </c>
      <c r="E3411" s="34">
        <v>8</v>
      </c>
      <c r="F3411" s="34" t="s">
        <v>25</v>
      </c>
      <c r="G3411" s="34">
        <v>2.9</v>
      </c>
      <c r="H3411" s="34">
        <v>94.06</v>
      </c>
      <c r="I3411" s="34">
        <v>20.31</v>
      </c>
      <c r="J3411" s="34">
        <v>73.75</v>
      </c>
      <c r="K3411" s="34">
        <v>9927.92898150117</v>
      </c>
      <c r="L3411" s="34">
        <v>12661.9796610169</v>
      </c>
      <c r="M3411" s="35">
        <v>933821</v>
      </c>
      <c r="N3411" s="34"/>
      <c r="O3411" s="34" t="s">
        <v>22</v>
      </c>
      <c r="Q3411" s="1">
        <f>INDEX([1]房源台账数据源!$CZ:$CZ,MATCH(B3411,[1]房源台账数据源!$B:$B,0))</f>
        <v>933821</v>
      </c>
      <c r="R3411" s="1">
        <f>IF(U3411="未售",ROUNDDOWN(Q3411*(1-5%),0),INDEX([1]房源台账数据源!$AU:$AU,MATCH(B3411,[1]房源台账数据源!$B:$B,0)))</f>
        <v>828209</v>
      </c>
      <c r="S3411" s="23">
        <f t="shared" si="232"/>
        <v>0</v>
      </c>
      <c r="T3411" s="23">
        <f t="shared" si="233"/>
        <v>-0.113096621301084</v>
      </c>
      <c r="U3411" s="1" t="str">
        <f>INDEX([1]房源台账数据源!$DE:$DE,MATCH(B3411,[1]房源台账数据源!$B:$B,0))</f>
        <v>已售</v>
      </c>
    </row>
    <row r="3412" s="1" customFormat="1" ht="16.5" customHeight="1" spans="1:21">
      <c r="A3412" s="34">
        <v>41</v>
      </c>
      <c r="B3412" s="28" t="s">
        <v>6877</v>
      </c>
      <c r="C3412" s="34">
        <v>11</v>
      </c>
      <c r="D3412" s="34" t="s">
        <v>6878</v>
      </c>
      <c r="E3412" s="34">
        <v>8</v>
      </c>
      <c r="F3412" s="34" t="s">
        <v>25</v>
      </c>
      <c r="G3412" s="34">
        <v>2.9</v>
      </c>
      <c r="H3412" s="34">
        <v>83.84</v>
      </c>
      <c r="I3412" s="34">
        <v>18.1</v>
      </c>
      <c r="J3412" s="34">
        <v>65.74</v>
      </c>
      <c r="K3412" s="34">
        <v>8838.80009541985</v>
      </c>
      <c r="L3412" s="34">
        <v>11272.3608153331</v>
      </c>
      <c r="M3412" s="35">
        <v>741045</v>
      </c>
      <c r="N3412" s="34"/>
      <c r="O3412" s="34" t="s">
        <v>22</v>
      </c>
      <c r="Q3412" s="1">
        <f>INDEX([1]房源台账数据源!$CZ:$CZ,MATCH(B3412,[1]房源台账数据源!$B:$B,0))</f>
        <v>741045</v>
      </c>
      <c r="R3412" s="1">
        <f>IF(U3412="未售",ROUNDDOWN(Q3412*(1-5%),0),INDEX([1]房源台账数据源!$AU:$AU,MATCH(B3412,[1]房源台账数据源!$B:$B,0)))</f>
        <v>653696</v>
      </c>
      <c r="S3412" s="23">
        <f t="shared" si="232"/>
        <v>0</v>
      </c>
      <c r="T3412" s="23">
        <f t="shared" si="233"/>
        <v>-0.117872733774602</v>
      </c>
      <c r="U3412" s="1" t="str">
        <f>INDEX([1]房源台账数据源!$DE:$DE,MATCH(B3412,[1]房源台账数据源!$B:$B,0))</f>
        <v>已售</v>
      </c>
    </row>
    <row r="3413" s="1" customFormat="1" ht="16.5" customHeight="1" spans="1:21">
      <c r="A3413" s="34">
        <v>42</v>
      </c>
      <c r="B3413" s="28" t="s">
        <v>6879</v>
      </c>
      <c r="C3413" s="34">
        <v>11</v>
      </c>
      <c r="D3413" s="34" t="s">
        <v>6880</v>
      </c>
      <c r="E3413" s="34">
        <v>8</v>
      </c>
      <c r="F3413" s="34" t="s">
        <v>25</v>
      </c>
      <c r="G3413" s="34">
        <v>2.9</v>
      </c>
      <c r="H3413" s="34">
        <v>72.2</v>
      </c>
      <c r="I3413" s="34">
        <v>15.59</v>
      </c>
      <c r="J3413" s="34">
        <v>56.61</v>
      </c>
      <c r="K3413" s="34">
        <v>9341.39889196676</v>
      </c>
      <c r="L3413" s="34">
        <v>11913.9551316022</v>
      </c>
      <c r="M3413" s="35">
        <v>674449</v>
      </c>
      <c r="N3413" s="34"/>
      <c r="O3413" s="34" t="s">
        <v>22</v>
      </c>
      <c r="Q3413" s="1">
        <f>INDEX([1]房源台账数据源!$CZ:$CZ,MATCH(B3413,[1]房源台账数据源!$B:$B,0))</f>
        <v>674449</v>
      </c>
      <c r="R3413" s="1">
        <f>IF(U3413="未售",ROUNDDOWN(Q3413*(1-5%),0),INDEX([1]房源台账数据源!$AU:$AU,MATCH(B3413,[1]房源台账数据源!$B:$B,0)))</f>
        <v>581875</v>
      </c>
      <c r="S3413" s="23">
        <f t="shared" si="232"/>
        <v>0</v>
      </c>
      <c r="T3413" s="23">
        <f t="shared" si="233"/>
        <v>-0.137258710443636</v>
      </c>
      <c r="U3413" s="1" t="str">
        <f>INDEX([1]房源台账数据源!$DE:$DE,MATCH(B3413,[1]房源台账数据源!$B:$B,0))</f>
        <v>已售</v>
      </c>
    </row>
    <row r="3414" s="1" customFormat="1" ht="16.5" customHeight="1" spans="1:21">
      <c r="A3414" s="34">
        <v>43</v>
      </c>
      <c r="B3414" s="28" t="s">
        <v>6881</v>
      </c>
      <c r="C3414" s="34">
        <v>11</v>
      </c>
      <c r="D3414" s="34" t="s">
        <v>6882</v>
      </c>
      <c r="E3414" s="34">
        <v>8</v>
      </c>
      <c r="F3414" s="34" t="s">
        <v>25</v>
      </c>
      <c r="G3414" s="34">
        <v>2.9</v>
      </c>
      <c r="H3414" s="34">
        <v>72.19</v>
      </c>
      <c r="I3414" s="34">
        <v>15.59</v>
      </c>
      <c r="J3414" s="34">
        <v>56.6</v>
      </c>
      <c r="K3414" s="34">
        <v>9624.42166505056</v>
      </c>
      <c r="L3414" s="34">
        <v>12275.3886925795</v>
      </c>
      <c r="M3414" s="35">
        <v>694787</v>
      </c>
      <c r="N3414" s="34"/>
      <c r="O3414" s="34" t="s">
        <v>22</v>
      </c>
      <c r="Q3414" s="1">
        <f>INDEX([1]房源台账数据源!$CZ:$CZ,MATCH(B3414,[1]房源台账数据源!$B:$B,0))</f>
        <v>694787</v>
      </c>
      <c r="R3414" s="1">
        <f>IF(U3414="未售",ROUNDDOWN(Q3414*(1-5%),0),INDEX([1]房源台账数据源!$AU:$AU,MATCH(B3414,[1]房源台账数据源!$B:$B,0)))</f>
        <v>599325</v>
      </c>
      <c r="S3414" s="23">
        <f t="shared" si="232"/>
        <v>0</v>
      </c>
      <c r="T3414" s="23">
        <f t="shared" si="233"/>
        <v>-0.137397504558951</v>
      </c>
      <c r="U3414" s="1" t="str">
        <f>INDEX([1]房源台账数据源!$DE:$DE,MATCH(B3414,[1]房源台账数据源!$B:$B,0))</f>
        <v>已售</v>
      </c>
    </row>
    <row r="3415" s="1" customFormat="1" ht="16.5" customHeight="1" spans="1:21">
      <c r="A3415" s="34">
        <v>44</v>
      </c>
      <c r="B3415" s="28" t="s">
        <v>6883</v>
      </c>
      <c r="C3415" s="34">
        <v>11</v>
      </c>
      <c r="D3415" s="34" t="s">
        <v>6884</v>
      </c>
      <c r="E3415" s="34">
        <v>8</v>
      </c>
      <c r="F3415" s="34" t="s">
        <v>25</v>
      </c>
      <c r="G3415" s="34">
        <v>2.9</v>
      </c>
      <c r="H3415" s="34">
        <v>83.84</v>
      </c>
      <c r="I3415" s="34">
        <v>18.1</v>
      </c>
      <c r="J3415" s="34">
        <v>65.74</v>
      </c>
      <c r="K3415" s="34">
        <v>9114.33683206107</v>
      </c>
      <c r="L3415" s="34">
        <v>11623.7602677213</v>
      </c>
      <c r="M3415" s="35">
        <v>764146</v>
      </c>
      <c r="N3415" s="34"/>
      <c r="O3415" s="34" t="s">
        <v>22</v>
      </c>
      <c r="Q3415" s="1">
        <f>INDEX([1]房源台账数据源!$CZ:$CZ,MATCH(B3415,[1]房源台账数据源!$B:$B,0))</f>
        <v>764146</v>
      </c>
      <c r="R3415" s="1">
        <f>IF(U3415="未售",ROUNDDOWN(Q3415*(1-5%),0),INDEX([1]房源台账数据源!$AU:$AU,MATCH(B3415,[1]房源台账数据源!$B:$B,0)))</f>
        <v>674057</v>
      </c>
      <c r="S3415" s="23">
        <f t="shared" si="232"/>
        <v>0</v>
      </c>
      <c r="T3415" s="23">
        <f t="shared" si="233"/>
        <v>-0.117895009592408</v>
      </c>
      <c r="U3415" s="1" t="str">
        <f>INDEX([1]房源台账数据源!$DE:$DE,MATCH(B3415,[1]房源台账数据源!$B:$B,0))</f>
        <v>已售</v>
      </c>
    </row>
    <row r="3416" s="1" customFormat="1" ht="16.5" customHeight="1" spans="1:21">
      <c r="A3416" s="34">
        <v>45</v>
      </c>
      <c r="B3416" s="28" t="s">
        <v>6885</v>
      </c>
      <c r="C3416" s="34">
        <v>11</v>
      </c>
      <c r="D3416" s="34" t="s">
        <v>6886</v>
      </c>
      <c r="E3416" s="34">
        <v>9</v>
      </c>
      <c r="F3416" s="34" t="s">
        <v>25</v>
      </c>
      <c r="G3416" s="34">
        <v>2.9</v>
      </c>
      <c r="H3416" s="34">
        <v>94.07</v>
      </c>
      <c r="I3416" s="34">
        <v>20.31</v>
      </c>
      <c r="J3416" s="34">
        <v>73.76</v>
      </c>
      <c r="K3416" s="34">
        <v>9892.3461252259</v>
      </c>
      <c r="L3416" s="34">
        <v>12616.228308026</v>
      </c>
      <c r="M3416" s="35">
        <v>930573</v>
      </c>
      <c r="N3416" s="34"/>
      <c r="O3416" s="34" t="s">
        <v>22</v>
      </c>
      <c r="Q3416" s="1">
        <f>INDEX([1]房源台账数据源!$CZ:$CZ,MATCH(B3416,[1]房源台账数据源!$B:$B,0))</f>
        <v>930573</v>
      </c>
      <c r="R3416" s="1">
        <f>IF(U3416="未售",ROUNDDOWN(Q3416*(1-5%),0),INDEX([1]房源台账数据源!$AU:$AU,MATCH(B3416,[1]房源台账数据源!$B:$B,0)))</f>
        <v>817163</v>
      </c>
      <c r="S3416" s="23">
        <f t="shared" si="232"/>
        <v>0</v>
      </c>
      <c r="T3416" s="23">
        <f t="shared" si="233"/>
        <v>-0.121871148206535</v>
      </c>
      <c r="U3416" s="1" t="str">
        <f>INDEX([1]房源台账数据源!$DE:$DE,MATCH(B3416,[1]房源台账数据源!$B:$B,0))</f>
        <v>已售</v>
      </c>
    </row>
    <row r="3417" s="1" customFormat="1" ht="16.5" customHeight="1" spans="1:21">
      <c r="A3417" s="34">
        <v>46</v>
      </c>
      <c r="B3417" s="28" t="s">
        <v>6887</v>
      </c>
      <c r="C3417" s="34">
        <v>11</v>
      </c>
      <c r="D3417" s="34" t="s">
        <v>6888</v>
      </c>
      <c r="E3417" s="34">
        <v>9</v>
      </c>
      <c r="F3417" s="34" t="s">
        <v>25</v>
      </c>
      <c r="G3417" s="34">
        <v>2.9</v>
      </c>
      <c r="H3417" s="34">
        <v>94.06</v>
      </c>
      <c r="I3417" s="34">
        <v>20.31</v>
      </c>
      <c r="J3417" s="34">
        <v>73.75</v>
      </c>
      <c r="K3417" s="34">
        <v>9927.92898150117</v>
      </c>
      <c r="L3417" s="34">
        <v>12661.9796610169</v>
      </c>
      <c r="M3417" s="35">
        <v>933821</v>
      </c>
      <c r="N3417" s="34"/>
      <c r="O3417" s="34" t="s">
        <v>22</v>
      </c>
      <c r="Q3417" s="1">
        <f>INDEX([1]房源台账数据源!$CZ:$CZ,MATCH(B3417,[1]房源台账数据源!$B:$B,0))</f>
        <v>933821</v>
      </c>
      <c r="R3417" s="1">
        <f>IF(U3417="未售",ROUNDDOWN(Q3417*(1-5%),0),INDEX([1]房源台账数据源!$AU:$AU,MATCH(B3417,[1]房源台账数据源!$B:$B,0)))</f>
        <v>828209</v>
      </c>
      <c r="S3417" s="23">
        <f t="shared" si="232"/>
        <v>0</v>
      </c>
      <c r="T3417" s="23">
        <f t="shared" si="233"/>
        <v>-0.113096621301084</v>
      </c>
      <c r="U3417" s="1" t="str">
        <f>INDEX([1]房源台账数据源!$DE:$DE,MATCH(B3417,[1]房源台账数据源!$B:$B,0))</f>
        <v>已售</v>
      </c>
    </row>
    <row r="3418" s="1" customFormat="1" ht="16.5" customHeight="1" spans="1:21">
      <c r="A3418" s="34">
        <v>47</v>
      </c>
      <c r="B3418" s="28" t="s">
        <v>6889</v>
      </c>
      <c r="C3418" s="34">
        <v>11</v>
      </c>
      <c r="D3418" s="34" t="s">
        <v>6890</v>
      </c>
      <c r="E3418" s="34">
        <v>9</v>
      </c>
      <c r="F3418" s="34" t="s">
        <v>25</v>
      </c>
      <c r="G3418" s="34">
        <v>2.9</v>
      </c>
      <c r="H3418" s="34">
        <v>83.84</v>
      </c>
      <c r="I3418" s="34">
        <v>18.1</v>
      </c>
      <c r="J3418" s="34">
        <v>65.74</v>
      </c>
      <c r="K3418" s="34">
        <v>8838.80009541985</v>
      </c>
      <c r="L3418" s="34">
        <v>11272.3608153331</v>
      </c>
      <c r="M3418" s="35">
        <v>741045</v>
      </c>
      <c r="N3418" s="34"/>
      <c r="O3418" s="34" t="s">
        <v>22</v>
      </c>
      <c r="Q3418" s="1">
        <f>INDEX([1]房源台账数据源!$CZ:$CZ,MATCH(B3418,[1]房源台账数据源!$B:$B,0))</f>
        <v>741045</v>
      </c>
      <c r="R3418" s="1">
        <f>IF(U3418="未售",ROUNDDOWN(Q3418*(1-5%),0),INDEX([1]房源台账数据源!$AU:$AU,MATCH(B3418,[1]房源台账数据源!$B:$B,0)))</f>
        <v>647159</v>
      </c>
      <c r="S3418" s="23">
        <f t="shared" si="232"/>
        <v>0</v>
      </c>
      <c r="T3418" s="23">
        <f t="shared" si="233"/>
        <v>-0.126694060414685</v>
      </c>
      <c r="U3418" s="1" t="str">
        <f>INDEX([1]房源台账数据源!$DE:$DE,MATCH(B3418,[1]房源台账数据源!$B:$B,0))</f>
        <v>已售</v>
      </c>
    </row>
    <row r="3419" s="1" customFormat="1" ht="16.5" customHeight="1" spans="1:21">
      <c r="A3419" s="34">
        <v>48</v>
      </c>
      <c r="B3419" s="28" t="s">
        <v>6891</v>
      </c>
      <c r="C3419" s="34">
        <v>11</v>
      </c>
      <c r="D3419" s="34" t="s">
        <v>6892</v>
      </c>
      <c r="E3419" s="34">
        <v>9</v>
      </c>
      <c r="F3419" s="34" t="s">
        <v>25</v>
      </c>
      <c r="G3419" s="34">
        <v>2.9</v>
      </c>
      <c r="H3419" s="34">
        <v>72.2</v>
      </c>
      <c r="I3419" s="34">
        <v>15.59</v>
      </c>
      <c r="J3419" s="34">
        <v>56.61</v>
      </c>
      <c r="K3419" s="34">
        <v>9341.39889196676</v>
      </c>
      <c r="L3419" s="34">
        <v>11913.9551316022</v>
      </c>
      <c r="M3419" s="35">
        <v>674449</v>
      </c>
      <c r="N3419" s="34"/>
      <c r="O3419" s="34" t="s">
        <v>22</v>
      </c>
      <c r="Q3419" s="1">
        <f>INDEX([1]房源台账数据源!$CZ:$CZ,MATCH(B3419,[1]房源台账数据源!$B:$B,0))</f>
        <v>674449</v>
      </c>
      <c r="R3419" s="1">
        <f>IF(U3419="未售",ROUNDDOWN(Q3419*(1-5%),0),INDEX([1]房源台账数据源!$AU:$AU,MATCH(B3419,[1]房源台账数据源!$B:$B,0)))</f>
        <v>581875</v>
      </c>
      <c r="S3419" s="23">
        <f t="shared" si="232"/>
        <v>0</v>
      </c>
      <c r="T3419" s="23">
        <f t="shared" si="233"/>
        <v>-0.137258710443636</v>
      </c>
      <c r="U3419" s="1" t="str">
        <f>INDEX([1]房源台账数据源!$DE:$DE,MATCH(B3419,[1]房源台账数据源!$B:$B,0))</f>
        <v>已售</v>
      </c>
    </row>
    <row r="3420" s="1" customFormat="1" ht="16.5" customHeight="1" spans="1:21">
      <c r="A3420" s="34">
        <v>49</v>
      </c>
      <c r="B3420" s="28" t="s">
        <v>6893</v>
      </c>
      <c r="C3420" s="34">
        <v>11</v>
      </c>
      <c r="D3420" s="34" t="s">
        <v>6894</v>
      </c>
      <c r="E3420" s="34">
        <v>9</v>
      </c>
      <c r="F3420" s="34" t="s">
        <v>25</v>
      </c>
      <c r="G3420" s="34">
        <v>2.9</v>
      </c>
      <c r="H3420" s="34">
        <v>72.19</v>
      </c>
      <c r="I3420" s="34">
        <v>15.59</v>
      </c>
      <c r="J3420" s="34">
        <v>56.6</v>
      </c>
      <c r="K3420" s="34">
        <v>9624.42166505056</v>
      </c>
      <c r="L3420" s="34">
        <v>12275.3886925795</v>
      </c>
      <c r="M3420" s="35">
        <v>694787</v>
      </c>
      <c r="N3420" s="34"/>
      <c r="O3420" s="34" t="s">
        <v>22</v>
      </c>
      <c r="Q3420" s="1">
        <f>INDEX([1]房源台账数据源!$CZ:$CZ,MATCH(B3420,[1]房源台账数据源!$B:$B,0))</f>
        <v>694787</v>
      </c>
      <c r="R3420" s="1">
        <f>IF(U3420="未售",ROUNDDOWN(Q3420*(1-5%),0),INDEX([1]房源台账数据源!$AU:$AU,MATCH(B3420,[1]房源台账数据源!$B:$B,0)))</f>
        <v>599325</v>
      </c>
      <c r="S3420" s="23">
        <f t="shared" si="232"/>
        <v>0</v>
      </c>
      <c r="T3420" s="23">
        <f t="shared" si="233"/>
        <v>-0.137397504558951</v>
      </c>
      <c r="U3420" s="1" t="str">
        <f>INDEX([1]房源台账数据源!$DE:$DE,MATCH(B3420,[1]房源台账数据源!$B:$B,0))</f>
        <v>已售</v>
      </c>
    </row>
    <row r="3421" s="1" customFormat="1" ht="16.5" customHeight="1" spans="1:21">
      <c r="A3421" s="34">
        <v>50</v>
      </c>
      <c r="B3421" s="28" t="s">
        <v>6895</v>
      </c>
      <c r="C3421" s="34">
        <v>11</v>
      </c>
      <c r="D3421" s="34" t="s">
        <v>6896</v>
      </c>
      <c r="E3421" s="34">
        <v>9</v>
      </c>
      <c r="F3421" s="34" t="s">
        <v>25</v>
      </c>
      <c r="G3421" s="34">
        <v>2.9</v>
      </c>
      <c r="H3421" s="34">
        <v>83.84</v>
      </c>
      <c r="I3421" s="34">
        <v>18.1</v>
      </c>
      <c r="J3421" s="34">
        <v>65.74</v>
      </c>
      <c r="K3421" s="34">
        <v>9114.33683206107</v>
      </c>
      <c r="L3421" s="34">
        <v>11623.7602677213</v>
      </c>
      <c r="M3421" s="35">
        <v>764146</v>
      </c>
      <c r="N3421" s="34"/>
      <c r="O3421" s="34" t="s">
        <v>22</v>
      </c>
      <c r="Q3421" s="1">
        <f>INDEX([1]房源台账数据源!$CZ:$CZ,MATCH(B3421,[1]房源台账数据源!$B:$B,0))</f>
        <v>764146</v>
      </c>
      <c r="R3421" s="1">
        <f>IF(U3421="未售",ROUNDDOWN(Q3421*(1-5%),0),INDEX([1]房源台账数据源!$AU:$AU,MATCH(B3421,[1]房源台账数据源!$B:$B,0)))</f>
        <v>674057</v>
      </c>
      <c r="S3421" s="23">
        <f t="shared" si="232"/>
        <v>0</v>
      </c>
      <c r="T3421" s="23">
        <f t="shared" si="233"/>
        <v>-0.117895009592408</v>
      </c>
      <c r="U3421" s="1" t="str">
        <f>INDEX([1]房源台账数据源!$DE:$DE,MATCH(B3421,[1]房源台账数据源!$B:$B,0))</f>
        <v>已售</v>
      </c>
    </row>
    <row r="3422" s="1" customFormat="1" ht="16.5" customHeight="1" spans="1:21">
      <c r="A3422" s="34">
        <v>51</v>
      </c>
      <c r="B3422" s="28" t="s">
        <v>6897</v>
      </c>
      <c r="C3422" s="34">
        <v>11</v>
      </c>
      <c r="D3422" s="34" t="s">
        <v>6898</v>
      </c>
      <c r="E3422" s="34">
        <v>10</v>
      </c>
      <c r="F3422" s="34" t="s">
        <v>25</v>
      </c>
      <c r="G3422" s="34">
        <v>2.9</v>
      </c>
      <c r="H3422" s="34">
        <v>94.07</v>
      </c>
      <c r="I3422" s="34">
        <v>20.31</v>
      </c>
      <c r="J3422" s="34">
        <v>73.76</v>
      </c>
      <c r="K3422" s="34">
        <v>9892.3461252259</v>
      </c>
      <c r="L3422" s="34">
        <v>12616.228308026</v>
      </c>
      <c r="M3422" s="35">
        <v>930573</v>
      </c>
      <c r="N3422" s="34"/>
      <c r="O3422" s="34" t="s">
        <v>22</v>
      </c>
      <c r="Q3422" s="1">
        <f>INDEX([1]房源台账数据源!$CZ:$CZ,MATCH(B3422,[1]房源台账数据源!$B:$B,0))</f>
        <v>930573</v>
      </c>
      <c r="R3422" s="1">
        <f>IF(U3422="未售",ROUNDDOWN(Q3422*(1-5%),0),INDEX([1]房源台账数据源!$AU:$AU,MATCH(B3422,[1]房源台账数据源!$B:$B,0)))</f>
        <v>817163</v>
      </c>
      <c r="S3422" s="23">
        <f t="shared" si="232"/>
        <v>0</v>
      </c>
      <c r="T3422" s="23">
        <f t="shared" si="233"/>
        <v>-0.121871148206535</v>
      </c>
      <c r="U3422" s="1" t="str">
        <f>INDEX([1]房源台账数据源!$DE:$DE,MATCH(B3422,[1]房源台账数据源!$B:$B,0))</f>
        <v>已售</v>
      </c>
    </row>
    <row r="3423" s="1" customFormat="1" ht="16.5" customHeight="1" spans="1:21">
      <c r="A3423" s="34">
        <v>52</v>
      </c>
      <c r="B3423" s="28" t="s">
        <v>6899</v>
      </c>
      <c r="C3423" s="34">
        <v>11</v>
      </c>
      <c r="D3423" s="34" t="s">
        <v>6900</v>
      </c>
      <c r="E3423" s="34">
        <v>10</v>
      </c>
      <c r="F3423" s="34" t="s">
        <v>25</v>
      </c>
      <c r="G3423" s="34">
        <v>2.9</v>
      </c>
      <c r="H3423" s="34">
        <v>94.06</v>
      </c>
      <c r="I3423" s="34">
        <v>20.31</v>
      </c>
      <c r="J3423" s="34">
        <v>73.75</v>
      </c>
      <c r="K3423" s="34">
        <v>9927.92898150117</v>
      </c>
      <c r="L3423" s="34">
        <v>12661.9796610169</v>
      </c>
      <c r="M3423" s="35">
        <v>933821</v>
      </c>
      <c r="N3423" s="34"/>
      <c r="O3423" s="34" t="s">
        <v>22</v>
      </c>
      <c r="Q3423" s="1">
        <f>INDEX([1]房源台账数据源!$CZ:$CZ,MATCH(B3423,[1]房源台账数据源!$B:$B,0))</f>
        <v>933821</v>
      </c>
      <c r="R3423" s="1">
        <f>IF(U3423="未售",ROUNDDOWN(Q3423*(1-5%),0),INDEX([1]房源台账数据源!$AU:$AU,MATCH(B3423,[1]房源台账数据源!$B:$B,0)))</f>
        <v>811645</v>
      </c>
      <c r="S3423" s="23">
        <f t="shared" si="232"/>
        <v>0</v>
      </c>
      <c r="T3423" s="23">
        <f t="shared" si="233"/>
        <v>-0.130834496118635</v>
      </c>
      <c r="U3423" s="1" t="str">
        <f>INDEX([1]房源台账数据源!$DE:$DE,MATCH(B3423,[1]房源台账数据源!$B:$B,0))</f>
        <v>已售</v>
      </c>
    </row>
    <row r="3424" s="1" customFormat="1" ht="16.5" customHeight="1" spans="1:21">
      <c r="A3424" s="34">
        <v>53</v>
      </c>
      <c r="B3424" s="28" t="s">
        <v>6901</v>
      </c>
      <c r="C3424" s="34">
        <v>11</v>
      </c>
      <c r="D3424" s="34" t="s">
        <v>6902</v>
      </c>
      <c r="E3424" s="34">
        <v>10</v>
      </c>
      <c r="F3424" s="34" t="s">
        <v>25</v>
      </c>
      <c r="G3424" s="34">
        <v>2.9</v>
      </c>
      <c r="H3424" s="34">
        <v>83.84</v>
      </c>
      <c r="I3424" s="34">
        <v>18.1</v>
      </c>
      <c r="J3424" s="34">
        <v>65.74</v>
      </c>
      <c r="K3424" s="34">
        <v>8838.80009541985</v>
      </c>
      <c r="L3424" s="34">
        <v>11272.3608153331</v>
      </c>
      <c r="M3424" s="35">
        <v>741045</v>
      </c>
      <c r="N3424" s="34"/>
      <c r="O3424" s="34" t="s">
        <v>22</v>
      </c>
      <c r="Q3424" s="1">
        <f>INDEX([1]房源台账数据源!$CZ:$CZ,MATCH(B3424,[1]房源台账数据源!$B:$B,0))</f>
        <v>741045</v>
      </c>
      <c r="R3424" s="1">
        <f>IF(U3424="未售",ROUNDDOWN(Q3424*(1-5%),0),INDEX([1]房源台账数据源!$AU:$AU,MATCH(B3424,[1]房源台账数据源!$B:$B,0)))</f>
        <v>653696</v>
      </c>
      <c r="S3424" s="23">
        <f t="shared" si="232"/>
        <v>0</v>
      </c>
      <c r="T3424" s="23">
        <f t="shared" si="233"/>
        <v>-0.117872733774602</v>
      </c>
      <c r="U3424" s="1" t="str">
        <f>INDEX([1]房源台账数据源!$DE:$DE,MATCH(B3424,[1]房源台账数据源!$B:$B,0))</f>
        <v>已售</v>
      </c>
    </row>
    <row r="3425" s="1" customFormat="1" ht="16.5" customHeight="1" spans="1:21">
      <c r="A3425" s="34">
        <v>54</v>
      </c>
      <c r="B3425" s="28" t="s">
        <v>6903</v>
      </c>
      <c r="C3425" s="34">
        <v>11</v>
      </c>
      <c r="D3425" s="34" t="s">
        <v>6904</v>
      </c>
      <c r="E3425" s="34">
        <v>10</v>
      </c>
      <c r="F3425" s="34" t="s">
        <v>25</v>
      </c>
      <c r="G3425" s="34">
        <v>2.9</v>
      </c>
      <c r="H3425" s="34">
        <v>72.2</v>
      </c>
      <c r="I3425" s="34">
        <v>15.59</v>
      </c>
      <c r="J3425" s="34">
        <v>56.61</v>
      </c>
      <c r="K3425" s="34">
        <v>9341.39889196676</v>
      </c>
      <c r="L3425" s="34">
        <v>11913.9551316022</v>
      </c>
      <c r="M3425" s="35">
        <v>674449</v>
      </c>
      <c r="N3425" s="34"/>
      <c r="O3425" s="34" t="s">
        <v>22</v>
      </c>
      <c r="Q3425" s="1">
        <f>INDEX([1]房源台账数据源!$CZ:$CZ,MATCH(B3425,[1]房源台账数据源!$B:$B,0))</f>
        <v>674449</v>
      </c>
      <c r="R3425" s="1">
        <f>IF(U3425="未售",ROUNDDOWN(Q3425*(1-5%),0),INDEX([1]房源台账数据源!$AU:$AU,MATCH(B3425,[1]房源台账数据源!$B:$B,0)))</f>
        <v>581875</v>
      </c>
      <c r="S3425" s="23">
        <f t="shared" si="232"/>
        <v>0</v>
      </c>
      <c r="T3425" s="23">
        <f t="shared" si="233"/>
        <v>-0.137258710443636</v>
      </c>
      <c r="U3425" s="1" t="str">
        <f>INDEX([1]房源台账数据源!$DE:$DE,MATCH(B3425,[1]房源台账数据源!$B:$B,0))</f>
        <v>已售</v>
      </c>
    </row>
    <row r="3426" s="1" customFormat="1" ht="16.5" customHeight="1" spans="1:21">
      <c r="A3426" s="34">
        <v>55</v>
      </c>
      <c r="B3426" s="28" t="s">
        <v>6905</v>
      </c>
      <c r="C3426" s="34">
        <v>11</v>
      </c>
      <c r="D3426" s="34" t="s">
        <v>6906</v>
      </c>
      <c r="E3426" s="34">
        <v>10</v>
      </c>
      <c r="F3426" s="34" t="s">
        <v>25</v>
      </c>
      <c r="G3426" s="34">
        <v>2.9</v>
      </c>
      <c r="H3426" s="34">
        <v>72.19</v>
      </c>
      <c r="I3426" s="34">
        <v>15.59</v>
      </c>
      <c r="J3426" s="34">
        <v>56.6</v>
      </c>
      <c r="K3426" s="34">
        <v>9624.42166505056</v>
      </c>
      <c r="L3426" s="34">
        <v>12275.3886925795</v>
      </c>
      <c r="M3426" s="35">
        <v>694787</v>
      </c>
      <c r="N3426" s="34"/>
      <c r="O3426" s="34" t="s">
        <v>22</v>
      </c>
      <c r="Q3426" s="1">
        <f>INDEX([1]房源台账数据源!$CZ:$CZ,MATCH(B3426,[1]房源台账数据源!$B:$B,0))</f>
        <v>694787</v>
      </c>
      <c r="R3426" s="1">
        <f>IF(U3426="未售",ROUNDDOWN(Q3426*(1-5%),0),INDEX([1]房源台账数据源!$AU:$AU,MATCH(B3426,[1]房源台账数据源!$B:$B,0)))</f>
        <v>593332</v>
      </c>
      <c r="S3426" s="23">
        <f t="shared" si="232"/>
        <v>0</v>
      </c>
      <c r="T3426" s="23">
        <f t="shared" si="233"/>
        <v>-0.146023169690855</v>
      </c>
      <c r="U3426" s="1" t="str">
        <f>INDEX([1]房源台账数据源!$DE:$DE,MATCH(B3426,[1]房源台账数据源!$B:$B,0))</f>
        <v>已售</v>
      </c>
    </row>
    <row r="3427" s="1" customFormat="1" ht="16.5" customHeight="1" spans="1:21">
      <c r="A3427" s="34">
        <v>56</v>
      </c>
      <c r="B3427" s="28" t="s">
        <v>6907</v>
      </c>
      <c r="C3427" s="34">
        <v>11</v>
      </c>
      <c r="D3427" s="34" t="s">
        <v>6908</v>
      </c>
      <c r="E3427" s="34">
        <v>10</v>
      </c>
      <c r="F3427" s="34" t="s">
        <v>25</v>
      </c>
      <c r="G3427" s="34">
        <v>2.9</v>
      </c>
      <c r="H3427" s="34">
        <v>83.84</v>
      </c>
      <c r="I3427" s="34">
        <v>18.1</v>
      </c>
      <c r="J3427" s="34">
        <v>65.74</v>
      </c>
      <c r="K3427" s="34">
        <v>9114.33683206107</v>
      </c>
      <c r="L3427" s="34">
        <v>11623.7602677213</v>
      </c>
      <c r="M3427" s="35">
        <v>764146</v>
      </c>
      <c r="N3427" s="34"/>
      <c r="O3427" s="34" t="s">
        <v>22</v>
      </c>
      <c r="Q3427" s="1">
        <f>INDEX([1]房源台账数据源!$CZ:$CZ,MATCH(B3427,[1]房源台账数据源!$B:$B,0))</f>
        <v>764146</v>
      </c>
      <c r="R3427" s="1">
        <f>IF(U3427="未售",ROUNDDOWN(Q3427*(1-5%),0),INDEX([1]房源台账数据源!$AU:$AU,MATCH(B3427,[1]房源台账数据源!$B:$B,0)))</f>
        <v>674057</v>
      </c>
      <c r="S3427" s="23">
        <f t="shared" si="232"/>
        <v>0</v>
      </c>
      <c r="T3427" s="23">
        <f t="shared" si="233"/>
        <v>-0.117895009592408</v>
      </c>
      <c r="U3427" s="1" t="str">
        <f>INDEX([1]房源台账数据源!$DE:$DE,MATCH(B3427,[1]房源台账数据源!$B:$B,0))</f>
        <v>已售</v>
      </c>
    </row>
    <row r="3428" s="1" customFormat="1" ht="16.5" customHeight="1" spans="1:21">
      <c r="A3428" s="34">
        <v>57</v>
      </c>
      <c r="B3428" s="28" t="s">
        <v>6909</v>
      </c>
      <c r="C3428" s="34">
        <v>11</v>
      </c>
      <c r="D3428" s="34" t="s">
        <v>6910</v>
      </c>
      <c r="E3428" s="34">
        <v>11</v>
      </c>
      <c r="F3428" s="34" t="s">
        <v>25</v>
      </c>
      <c r="G3428" s="34">
        <v>2.9</v>
      </c>
      <c r="H3428" s="34">
        <v>94.07</v>
      </c>
      <c r="I3428" s="34">
        <v>20.31</v>
      </c>
      <c r="J3428" s="34">
        <v>73.76</v>
      </c>
      <c r="K3428" s="34">
        <v>10064.9303710003</v>
      </c>
      <c r="L3428" s="34">
        <v>12836.3340563991</v>
      </c>
      <c r="M3428" s="35">
        <v>946808</v>
      </c>
      <c r="N3428" s="34"/>
      <c r="O3428" s="34" t="s">
        <v>22</v>
      </c>
      <c r="Q3428" s="1">
        <f>INDEX([1]房源台账数据源!$CZ:$CZ,MATCH(B3428,[1]房源台账数据源!$B:$B,0))</f>
        <v>946808</v>
      </c>
      <c r="R3428" s="1">
        <f>IF(U3428="未售",ROUNDDOWN(Q3428*(1-5%),0),INDEX([1]房源台账数据源!$AU:$AU,MATCH(B3428,[1]房源台账数据源!$B:$B,0)))</f>
        <v>831417</v>
      </c>
      <c r="S3428" s="23">
        <f t="shared" si="232"/>
        <v>0</v>
      </c>
      <c r="T3428" s="23">
        <f t="shared" si="233"/>
        <v>-0.121873706179077</v>
      </c>
      <c r="U3428" s="1" t="str">
        <f>INDEX([1]房源台账数据源!$DE:$DE,MATCH(B3428,[1]房源台账数据源!$B:$B,0))</f>
        <v>已售</v>
      </c>
    </row>
    <row r="3429" s="1" customFormat="1" ht="16.5" customHeight="1" spans="1:21">
      <c r="A3429" s="34">
        <v>58</v>
      </c>
      <c r="B3429" s="28" t="s">
        <v>6911</v>
      </c>
      <c r="C3429" s="34">
        <v>11</v>
      </c>
      <c r="D3429" s="34" t="s">
        <v>6912</v>
      </c>
      <c r="E3429" s="34">
        <v>11</v>
      </c>
      <c r="F3429" s="34" t="s">
        <v>25</v>
      </c>
      <c r="G3429" s="34">
        <v>2.9</v>
      </c>
      <c r="H3429" s="34">
        <v>94.06</v>
      </c>
      <c r="I3429" s="34">
        <v>20.31</v>
      </c>
      <c r="J3429" s="34">
        <v>73.75</v>
      </c>
      <c r="K3429" s="34">
        <v>10100.5103125664</v>
      </c>
      <c r="L3429" s="34">
        <v>12882.0881355932</v>
      </c>
      <c r="M3429" s="35">
        <v>950054</v>
      </c>
      <c r="N3429" s="34"/>
      <c r="O3429" s="34" t="s">
        <v>22</v>
      </c>
      <c r="Q3429" s="1">
        <f>INDEX([1]房源台账数据源!$CZ:$CZ,MATCH(B3429,[1]房源台账数据源!$B:$B,0))</f>
        <v>950054</v>
      </c>
      <c r="R3429" s="1">
        <f>IF(U3429="未售",ROUNDDOWN(Q3429*(1-5%),0),INDEX([1]房源台账数据源!$AU:$AU,MATCH(B3429,[1]房源台账数据源!$B:$B,0)))</f>
        <v>834180</v>
      </c>
      <c r="S3429" s="23">
        <f t="shared" si="232"/>
        <v>0</v>
      </c>
      <c r="T3429" s="23">
        <f t="shared" si="233"/>
        <v>-0.121965698791858</v>
      </c>
      <c r="U3429" s="1" t="str">
        <f>INDEX([1]房源台账数据源!$DE:$DE,MATCH(B3429,[1]房源台账数据源!$B:$B,0))</f>
        <v>已售</v>
      </c>
    </row>
    <row r="3430" s="1" customFormat="1" ht="16.5" customHeight="1" spans="1:21">
      <c r="A3430" s="34">
        <v>59</v>
      </c>
      <c r="B3430" s="28" t="s">
        <v>6913</v>
      </c>
      <c r="C3430" s="34">
        <v>11</v>
      </c>
      <c r="D3430" s="34" t="s">
        <v>6914</v>
      </c>
      <c r="E3430" s="34">
        <v>11</v>
      </c>
      <c r="F3430" s="34" t="s">
        <v>25</v>
      </c>
      <c r="G3430" s="34">
        <v>2.9</v>
      </c>
      <c r="H3430" s="34">
        <v>83.84</v>
      </c>
      <c r="I3430" s="34">
        <v>18.1</v>
      </c>
      <c r="J3430" s="34">
        <v>65.74</v>
      </c>
      <c r="K3430" s="34">
        <v>9012.33301526718</v>
      </c>
      <c r="L3430" s="34">
        <v>11493.6720413751</v>
      </c>
      <c r="M3430" s="35">
        <v>755594</v>
      </c>
      <c r="N3430" s="34"/>
      <c r="O3430" s="34" t="s">
        <v>22</v>
      </c>
      <c r="Q3430" s="1">
        <f>INDEX([1]房源台账数据源!$CZ:$CZ,MATCH(B3430,[1]房源台账数据源!$B:$B,0))</f>
        <v>755594</v>
      </c>
      <c r="R3430" s="1">
        <f>IF(U3430="未售",ROUNDDOWN(Q3430*(1-5%),0),INDEX([1]房源台账数据源!$AU:$AU,MATCH(B3430,[1]房源台账数据源!$B:$B,0)))</f>
        <v>666529</v>
      </c>
      <c r="S3430" s="23">
        <f t="shared" si="232"/>
        <v>0</v>
      </c>
      <c r="T3430" s="23">
        <f t="shared" si="233"/>
        <v>-0.117874149344754</v>
      </c>
      <c r="U3430" s="1" t="str">
        <f>INDEX([1]房源台账数据源!$DE:$DE,MATCH(B3430,[1]房源台账数据源!$B:$B,0))</f>
        <v>已售</v>
      </c>
    </row>
    <row r="3431" s="1" customFormat="1" ht="16.5" customHeight="1" spans="1:21">
      <c r="A3431" s="34">
        <v>60</v>
      </c>
      <c r="B3431" s="28" t="s">
        <v>6915</v>
      </c>
      <c r="C3431" s="34">
        <v>11</v>
      </c>
      <c r="D3431" s="34" t="s">
        <v>6916</v>
      </c>
      <c r="E3431" s="34">
        <v>11</v>
      </c>
      <c r="F3431" s="34" t="s">
        <v>25</v>
      </c>
      <c r="G3431" s="34">
        <v>2.9</v>
      </c>
      <c r="H3431" s="34">
        <v>72.2</v>
      </c>
      <c r="I3431" s="34">
        <v>15.59</v>
      </c>
      <c r="J3431" s="34">
        <v>56.61</v>
      </c>
      <c r="K3431" s="34">
        <v>9518.80886426593</v>
      </c>
      <c r="L3431" s="34">
        <v>12140.2225755167</v>
      </c>
      <c r="M3431" s="35">
        <v>687258</v>
      </c>
      <c r="N3431" s="34"/>
      <c r="O3431" s="34" t="s">
        <v>22</v>
      </c>
      <c r="Q3431" s="1">
        <f>INDEX([1]房源台账数据源!$CZ:$CZ,MATCH(B3431,[1]房源台账数据源!$B:$B,0))</f>
        <v>687258</v>
      </c>
      <c r="R3431" s="1">
        <f>IF(U3431="未售",ROUNDDOWN(Q3431*(1-5%),0),INDEX([1]房源台账数据源!$AU:$AU,MATCH(B3431,[1]房源台账数据源!$B:$B,0)))</f>
        <v>592925</v>
      </c>
      <c r="S3431" s="23">
        <f t="shared" si="232"/>
        <v>0</v>
      </c>
      <c r="T3431" s="23">
        <f t="shared" si="233"/>
        <v>-0.137259951866693</v>
      </c>
      <c r="U3431" s="1" t="str">
        <f>INDEX([1]房源台账数据源!$DE:$DE,MATCH(B3431,[1]房源台账数据源!$B:$B,0))</f>
        <v>已售</v>
      </c>
    </row>
    <row r="3432" s="1" customFormat="1" ht="16.5" customHeight="1" spans="1:21">
      <c r="A3432" s="34">
        <v>61</v>
      </c>
      <c r="B3432" s="28" t="s">
        <v>6917</v>
      </c>
      <c r="C3432" s="34">
        <v>11</v>
      </c>
      <c r="D3432" s="34" t="s">
        <v>6918</v>
      </c>
      <c r="E3432" s="34">
        <v>11</v>
      </c>
      <c r="F3432" s="34" t="s">
        <v>25</v>
      </c>
      <c r="G3432" s="34">
        <v>2.9</v>
      </c>
      <c r="H3432" s="34">
        <v>72.19</v>
      </c>
      <c r="I3432" s="34">
        <v>15.59</v>
      </c>
      <c r="J3432" s="34">
        <v>56.6</v>
      </c>
      <c r="K3432" s="34">
        <v>9801.87006510597</v>
      </c>
      <c r="L3432" s="34">
        <v>12501.7137809187</v>
      </c>
      <c r="M3432" s="35">
        <v>707597</v>
      </c>
      <c r="N3432" s="34"/>
      <c r="O3432" s="34" t="s">
        <v>22</v>
      </c>
      <c r="Q3432" s="1">
        <f>INDEX([1]房源台账数据源!$CZ:$CZ,MATCH(B3432,[1]房源台账数据源!$B:$B,0))</f>
        <v>707597</v>
      </c>
      <c r="R3432" s="1">
        <f>IF(U3432="未售",ROUNDDOWN(Q3432*(1-5%),0),INDEX([1]房源台账数据源!$AU:$AU,MATCH(B3432,[1]房源台账数据源!$B:$B,0)))</f>
        <v>610375</v>
      </c>
      <c r="S3432" s="23">
        <f t="shared" si="232"/>
        <v>0</v>
      </c>
      <c r="T3432" s="23">
        <f t="shared" si="233"/>
        <v>-0.137397416891253</v>
      </c>
      <c r="U3432" s="1" t="str">
        <f>INDEX([1]房源台账数据源!$DE:$DE,MATCH(B3432,[1]房源台账数据源!$B:$B,0))</f>
        <v>已售</v>
      </c>
    </row>
    <row r="3433" s="1" customFormat="1" ht="16.5" customHeight="1" spans="1:21">
      <c r="A3433" s="34">
        <v>62</v>
      </c>
      <c r="B3433" s="28" t="s">
        <v>6919</v>
      </c>
      <c r="C3433" s="34">
        <v>11</v>
      </c>
      <c r="D3433" s="34" t="s">
        <v>6920</v>
      </c>
      <c r="E3433" s="34">
        <v>11</v>
      </c>
      <c r="F3433" s="34" t="s">
        <v>25</v>
      </c>
      <c r="G3433" s="34">
        <v>2.9</v>
      </c>
      <c r="H3433" s="34">
        <v>83.84</v>
      </c>
      <c r="I3433" s="34">
        <v>18.1</v>
      </c>
      <c r="J3433" s="34">
        <v>65.74</v>
      </c>
      <c r="K3433" s="34">
        <v>9287.8697519084</v>
      </c>
      <c r="L3433" s="34">
        <v>11845.0714937633</v>
      </c>
      <c r="M3433" s="35">
        <v>778695</v>
      </c>
      <c r="N3433" s="34"/>
      <c r="O3433" s="34" t="s">
        <v>22</v>
      </c>
      <c r="Q3433" s="1">
        <f>INDEX([1]房源台账数据源!$CZ:$CZ,MATCH(B3433,[1]房源台账数据源!$B:$B,0))</f>
        <v>778695</v>
      </c>
      <c r="R3433" s="1">
        <f>IF(U3433="未售",ROUNDDOWN(Q3433*(1-5%),0),INDEX([1]房源台账数据源!$AU:$AU,MATCH(B3433,[1]房源台账数据源!$B:$B,0)))</f>
        <v>680021</v>
      </c>
      <c r="S3433" s="23">
        <f t="shared" si="232"/>
        <v>0</v>
      </c>
      <c r="T3433" s="23">
        <f t="shared" si="233"/>
        <v>-0.126717135720661</v>
      </c>
      <c r="U3433" s="1" t="str">
        <f>INDEX([1]房源台账数据源!$DE:$DE,MATCH(B3433,[1]房源台账数据源!$B:$B,0))</f>
        <v>已售</v>
      </c>
    </row>
    <row r="3434" s="1" customFormat="1" ht="16.5" customHeight="1" spans="1:21">
      <c r="A3434" s="34">
        <v>63</v>
      </c>
      <c r="B3434" s="28" t="s">
        <v>6921</v>
      </c>
      <c r="C3434" s="34">
        <v>11</v>
      </c>
      <c r="D3434" s="34" t="s">
        <v>6922</v>
      </c>
      <c r="E3434" s="34">
        <v>12</v>
      </c>
      <c r="F3434" s="34" t="s">
        <v>25</v>
      </c>
      <c r="G3434" s="34">
        <v>2.9</v>
      </c>
      <c r="H3434" s="34">
        <v>94.07</v>
      </c>
      <c r="I3434" s="34">
        <v>20.31</v>
      </c>
      <c r="J3434" s="34">
        <v>73.76</v>
      </c>
      <c r="K3434" s="34">
        <v>10064.9303710003</v>
      </c>
      <c r="L3434" s="34">
        <v>12836.3340563991</v>
      </c>
      <c r="M3434" s="35">
        <v>946808</v>
      </c>
      <c r="N3434" s="34"/>
      <c r="O3434" s="34" t="s">
        <v>22</v>
      </c>
      <c r="Q3434" s="1">
        <f>INDEX([1]房源台账数据源!$CZ:$CZ,MATCH(B3434,[1]房源台账数据源!$B:$B,0))</f>
        <v>946808</v>
      </c>
      <c r="R3434" s="1">
        <f>IF(U3434="未售",ROUNDDOWN(Q3434*(1-5%),0),INDEX([1]房源台账数据源!$AU:$AU,MATCH(B3434,[1]房源台账数据源!$B:$B,0)))</f>
        <v>831417</v>
      </c>
      <c r="S3434" s="23">
        <f t="shared" si="232"/>
        <v>0</v>
      </c>
      <c r="T3434" s="23">
        <f t="shared" si="233"/>
        <v>-0.121873706179077</v>
      </c>
      <c r="U3434" s="1" t="str">
        <f>INDEX([1]房源台账数据源!$DE:$DE,MATCH(B3434,[1]房源台账数据源!$B:$B,0))</f>
        <v>已售</v>
      </c>
    </row>
    <row r="3435" s="1" customFormat="1" ht="16.5" customHeight="1" spans="1:21">
      <c r="A3435" s="34">
        <v>64</v>
      </c>
      <c r="B3435" s="28" t="s">
        <v>6923</v>
      </c>
      <c r="C3435" s="34">
        <v>11</v>
      </c>
      <c r="D3435" s="34" t="s">
        <v>6924</v>
      </c>
      <c r="E3435" s="34">
        <v>12</v>
      </c>
      <c r="F3435" s="34" t="s">
        <v>25</v>
      </c>
      <c r="G3435" s="34">
        <v>2.9</v>
      </c>
      <c r="H3435" s="34">
        <v>94.06</v>
      </c>
      <c r="I3435" s="34">
        <v>20.31</v>
      </c>
      <c r="J3435" s="34">
        <v>73.75</v>
      </c>
      <c r="K3435" s="34">
        <v>10100.5103125664</v>
      </c>
      <c r="L3435" s="34">
        <v>12882.0881355932</v>
      </c>
      <c r="M3435" s="35">
        <v>950054</v>
      </c>
      <c r="N3435" s="34"/>
      <c r="O3435" s="34" t="s">
        <v>22</v>
      </c>
      <c r="Q3435" s="1">
        <f>INDEX([1]房源台账数据源!$CZ:$CZ,MATCH(B3435,[1]房源台账数据源!$B:$B,0))</f>
        <v>950054</v>
      </c>
      <c r="R3435" s="1">
        <f>IF(U3435="未售",ROUNDDOWN(Q3435*(1-5%),0),INDEX([1]房源台账数据源!$AU:$AU,MATCH(B3435,[1]房源台账数据源!$B:$B,0)))</f>
        <v>842606</v>
      </c>
      <c r="S3435" s="23">
        <f t="shared" si="232"/>
        <v>0</v>
      </c>
      <c r="T3435" s="23">
        <f t="shared" si="233"/>
        <v>-0.113096729238549</v>
      </c>
      <c r="U3435" s="1" t="str">
        <f>INDEX([1]房源台账数据源!$DE:$DE,MATCH(B3435,[1]房源台账数据源!$B:$B,0))</f>
        <v>已售</v>
      </c>
    </row>
    <row r="3436" s="1" customFormat="1" ht="16.5" customHeight="1" spans="1:21">
      <c r="A3436" s="34">
        <v>65</v>
      </c>
      <c r="B3436" s="28" t="s">
        <v>6925</v>
      </c>
      <c r="C3436" s="34">
        <v>11</v>
      </c>
      <c r="D3436" s="34" t="s">
        <v>6926</v>
      </c>
      <c r="E3436" s="34">
        <v>12</v>
      </c>
      <c r="F3436" s="34" t="s">
        <v>25</v>
      </c>
      <c r="G3436" s="34">
        <v>2.9</v>
      </c>
      <c r="H3436" s="34">
        <v>83.84</v>
      </c>
      <c r="I3436" s="34">
        <v>18.1</v>
      </c>
      <c r="J3436" s="34">
        <v>65.74</v>
      </c>
      <c r="K3436" s="34">
        <v>9012.33301526718</v>
      </c>
      <c r="L3436" s="34">
        <v>11493.6720413751</v>
      </c>
      <c r="M3436" s="35">
        <v>755594</v>
      </c>
      <c r="N3436" s="34"/>
      <c r="O3436" s="34" t="s">
        <v>22</v>
      </c>
      <c r="Q3436" s="1">
        <f>INDEX([1]房源台账数据源!$CZ:$CZ,MATCH(B3436,[1]房源台账数据源!$B:$B,0))</f>
        <v>755594</v>
      </c>
      <c r="R3436" s="1">
        <f>IF(U3436="未售",ROUNDDOWN(Q3436*(1-5%),0),INDEX([1]房源台账数据源!$AU:$AU,MATCH(B3436,[1]房源台账数据源!$B:$B,0)))</f>
        <v>666529</v>
      </c>
      <c r="S3436" s="23">
        <f t="shared" si="232"/>
        <v>0</v>
      </c>
      <c r="T3436" s="23">
        <f t="shared" si="233"/>
        <v>-0.117874149344754</v>
      </c>
      <c r="U3436" s="1" t="str">
        <f>INDEX([1]房源台账数据源!$DE:$DE,MATCH(B3436,[1]房源台账数据源!$B:$B,0))</f>
        <v>已售</v>
      </c>
    </row>
    <row r="3437" s="1" customFormat="1" ht="16.5" customHeight="1" spans="1:21">
      <c r="A3437" s="34">
        <v>66</v>
      </c>
      <c r="B3437" s="28" t="s">
        <v>6927</v>
      </c>
      <c r="C3437" s="34">
        <v>11</v>
      </c>
      <c r="D3437" s="34" t="s">
        <v>6928</v>
      </c>
      <c r="E3437" s="34">
        <v>12</v>
      </c>
      <c r="F3437" s="34" t="s">
        <v>25</v>
      </c>
      <c r="G3437" s="34">
        <v>2.9</v>
      </c>
      <c r="H3437" s="34">
        <v>72.2</v>
      </c>
      <c r="I3437" s="34">
        <v>15.59</v>
      </c>
      <c r="J3437" s="34">
        <v>56.61</v>
      </c>
      <c r="K3437" s="34">
        <v>9518.80886426593</v>
      </c>
      <c r="L3437" s="34">
        <v>12140.2225755167</v>
      </c>
      <c r="M3437" s="35">
        <v>687258</v>
      </c>
      <c r="N3437" s="34"/>
      <c r="O3437" s="34" t="s">
        <v>22</v>
      </c>
      <c r="Q3437" s="1">
        <f>INDEX([1]房源台账数据源!$CZ:$CZ,MATCH(B3437,[1]房源台账数据源!$B:$B,0))</f>
        <v>687258</v>
      </c>
      <c r="R3437" s="1">
        <f>IF(U3437="未售",ROUNDDOWN(Q3437*(1-5%),0),INDEX([1]房源台账数据源!$AU:$AU,MATCH(B3437,[1]房源台账数据源!$B:$B,0)))</f>
        <v>592925</v>
      </c>
      <c r="S3437" s="23">
        <f t="shared" si="232"/>
        <v>0</v>
      </c>
      <c r="T3437" s="23">
        <f t="shared" si="233"/>
        <v>-0.137259951866693</v>
      </c>
      <c r="U3437" s="1" t="str">
        <f>INDEX([1]房源台账数据源!$DE:$DE,MATCH(B3437,[1]房源台账数据源!$B:$B,0))</f>
        <v>已售</v>
      </c>
    </row>
    <row r="3438" s="1" customFormat="1" ht="16.5" customHeight="1" spans="1:21">
      <c r="A3438" s="34">
        <v>67</v>
      </c>
      <c r="B3438" s="28" t="s">
        <v>6929</v>
      </c>
      <c r="C3438" s="34">
        <v>11</v>
      </c>
      <c r="D3438" s="34" t="s">
        <v>6930</v>
      </c>
      <c r="E3438" s="34">
        <v>12</v>
      </c>
      <c r="F3438" s="34" t="s">
        <v>25</v>
      </c>
      <c r="G3438" s="34">
        <v>2.9</v>
      </c>
      <c r="H3438" s="34">
        <v>72.19</v>
      </c>
      <c r="I3438" s="34">
        <v>15.59</v>
      </c>
      <c r="J3438" s="34">
        <v>56.6</v>
      </c>
      <c r="K3438" s="34">
        <v>9801.87006510597</v>
      </c>
      <c r="L3438" s="34">
        <v>12501.7137809187</v>
      </c>
      <c r="M3438" s="35">
        <v>707597</v>
      </c>
      <c r="N3438" s="34"/>
      <c r="O3438" s="34" t="s">
        <v>22</v>
      </c>
      <c r="Q3438" s="1">
        <f>INDEX([1]房源台账数据源!$CZ:$CZ,MATCH(B3438,[1]房源台账数据源!$B:$B,0))</f>
        <v>707597</v>
      </c>
      <c r="R3438" s="1">
        <f>IF(U3438="未售",ROUNDDOWN(Q3438*(1-5%),0),INDEX([1]房源台账数据源!$AU:$AU,MATCH(B3438,[1]房源台账数据源!$B:$B,0)))</f>
        <v>601458</v>
      </c>
      <c r="S3438" s="23">
        <f t="shared" si="232"/>
        <v>0</v>
      </c>
      <c r="T3438" s="23">
        <f t="shared" si="233"/>
        <v>-0.149999222721408</v>
      </c>
      <c r="U3438" s="1" t="str">
        <f>INDEX([1]房源台账数据源!$DE:$DE,MATCH(B3438,[1]房源台账数据源!$B:$B,0))</f>
        <v>已售</v>
      </c>
    </row>
    <row r="3439" s="1" customFormat="1" ht="16.5" customHeight="1" spans="1:21">
      <c r="A3439" s="34">
        <v>68</v>
      </c>
      <c r="B3439" s="28" t="s">
        <v>6931</v>
      </c>
      <c r="C3439" s="34">
        <v>11</v>
      </c>
      <c r="D3439" s="34" t="s">
        <v>6932</v>
      </c>
      <c r="E3439" s="34">
        <v>12</v>
      </c>
      <c r="F3439" s="34" t="s">
        <v>25</v>
      </c>
      <c r="G3439" s="34">
        <v>2.9</v>
      </c>
      <c r="H3439" s="34">
        <v>83.84</v>
      </c>
      <c r="I3439" s="34">
        <v>18.1</v>
      </c>
      <c r="J3439" s="34">
        <v>65.74</v>
      </c>
      <c r="K3439" s="34">
        <v>9287.8697519084</v>
      </c>
      <c r="L3439" s="34">
        <v>11845.0714937633</v>
      </c>
      <c r="M3439" s="35">
        <v>778695</v>
      </c>
      <c r="N3439" s="34"/>
      <c r="O3439" s="34" t="s">
        <v>22</v>
      </c>
      <c r="Q3439" s="1">
        <f>INDEX([1]房源台账数据源!$CZ:$CZ,MATCH(B3439,[1]房源台账数据源!$B:$B,0))</f>
        <v>778695</v>
      </c>
      <c r="R3439" s="1">
        <f>IF(U3439="未售",ROUNDDOWN(Q3439*(1-5%),0),INDEX([1]房源台账数据源!$AU:$AU,MATCH(B3439,[1]房源台账数据源!$B:$B,0)))</f>
        <v>686890</v>
      </c>
      <c r="S3439" s="23">
        <f t="shared" si="232"/>
        <v>0</v>
      </c>
      <c r="T3439" s="23">
        <f t="shared" si="233"/>
        <v>-0.11789596697038</v>
      </c>
      <c r="U3439" s="1" t="str">
        <f>INDEX([1]房源台账数据源!$DE:$DE,MATCH(B3439,[1]房源台账数据源!$B:$B,0))</f>
        <v>已售</v>
      </c>
    </row>
    <row r="3440" s="1" customFormat="1" ht="16.5" customHeight="1" spans="1:21">
      <c r="A3440" s="34">
        <v>69</v>
      </c>
      <c r="B3440" s="28" t="s">
        <v>6933</v>
      </c>
      <c r="C3440" s="34">
        <v>11</v>
      </c>
      <c r="D3440" s="34" t="s">
        <v>6934</v>
      </c>
      <c r="E3440" s="34">
        <v>13</v>
      </c>
      <c r="F3440" s="34" t="s">
        <v>25</v>
      </c>
      <c r="G3440" s="34">
        <v>2.9</v>
      </c>
      <c r="H3440" s="34">
        <v>94.07</v>
      </c>
      <c r="I3440" s="34">
        <v>20.31</v>
      </c>
      <c r="J3440" s="34">
        <v>73.76</v>
      </c>
      <c r="K3440" s="34">
        <v>10064.9303710003</v>
      </c>
      <c r="L3440" s="34">
        <v>12836.3340563991</v>
      </c>
      <c r="M3440" s="35">
        <v>946808</v>
      </c>
      <c r="N3440" s="34"/>
      <c r="O3440" s="34" t="s">
        <v>22</v>
      </c>
      <c r="Q3440" s="1">
        <f>INDEX([1]房源台账数据源!$CZ:$CZ,MATCH(B3440,[1]房源台账数据源!$B:$B,0))</f>
        <v>946808</v>
      </c>
      <c r="R3440" s="1">
        <f>IF(U3440="未售",ROUNDDOWN(Q3440*(1-5%),0),INDEX([1]房源台账数据源!$AU:$AU,MATCH(B3440,[1]房源台账数据源!$B:$B,0)))</f>
        <v>831417</v>
      </c>
      <c r="S3440" s="23">
        <f t="shared" si="232"/>
        <v>0</v>
      </c>
      <c r="T3440" s="23">
        <f t="shared" si="233"/>
        <v>-0.121873706179077</v>
      </c>
      <c r="U3440" s="1" t="str">
        <f>INDEX([1]房源台账数据源!$DE:$DE,MATCH(B3440,[1]房源台账数据源!$B:$B,0))</f>
        <v>已售</v>
      </c>
    </row>
    <row r="3441" s="1" customFormat="1" ht="16.5" customHeight="1" spans="1:21">
      <c r="A3441" s="34">
        <v>70</v>
      </c>
      <c r="B3441" s="28" t="s">
        <v>6935</v>
      </c>
      <c r="C3441" s="34">
        <v>11</v>
      </c>
      <c r="D3441" s="34" t="s">
        <v>6936</v>
      </c>
      <c r="E3441" s="34">
        <v>13</v>
      </c>
      <c r="F3441" s="34" t="s">
        <v>25</v>
      </c>
      <c r="G3441" s="34">
        <v>2.9</v>
      </c>
      <c r="H3441" s="34">
        <v>94.06</v>
      </c>
      <c r="I3441" s="34">
        <v>20.31</v>
      </c>
      <c r="J3441" s="34">
        <v>73.75</v>
      </c>
      <c r="K3441" s="34">
        <v>10100.5103125664</v>
      </c>
      <c r="L3441" s="34">
        <v>12882.0881355932</v>
      </c>
      <c r="M3441" s="35">
        <v>950054</v>
      </c>
      <c r="N3441" s="34"/>
      <c r="O3441" s="34" t="s">
        <v>22</v>
      </c>
      <c r="Q3441" s="1">
        <f>INDEX([1]房源台账数据源!$CZ:$CZ,MATCH(B3441,[1]房源台账数据源!$B:$B,0))</f>
        <v>950054</v>
      </c>
      <c r="R3441" s="1">
        <f>IF(U3441="未售",ROUNDDOWN(Q3441*(1-5%),0),INDEX([1]房源台账数据源!$AU:$AU,MATCH(B3441,[1]房源台账数据源!$B:$B,0)))</f>
        <v>834180</v>
      </c>
      <c r="S3441" s="23">
        <f t="shared" si="232"/>
        <v>0</v>
      </c>
      <c r="T3441" s="23">
        <f t="shared" si="233"/>
        <v>-0.121965698791858</v>
      </c>
      <c r="U3441" s="1" t="str">
        <f>INDEX([1]房源台账数据源!$DE:$DE,MATCH(B3441,[1]房源台账数据源!$B:$B,0))</f>
        <v>已售</v>
      </c>
    </row>
    <row r="3442" s="1" customFormat="1" ht="16.5" customHeight="1" spans="1:21">
      <c r="A3442" s="34">
        <v>71</v>
      </c>
      <c r="B3442" s="28" t="s">
        <v>6937</v>
      </c>
      <c r="C3442" s="34">
        <v>11</v>
      </c>
      <c r="D3442" s="34" t="s">
        <v>6938</v>
      </c>
      <c r="E3442" s="34">
        <v>13</v>
      </c>
      <c r="F3442" s="34" t="s">
        <v>25</v>
      </c>
      <c r="G3442" s="34">
        <v>2.9</v>
      </c>
      <c r="H3442" s="34">
        <v>83.84</v>
      </c>
      <c r="I3442" s="34">
        <v>18.1</v>
      </c>
      <c r="J3442" s="34">
        <v>65.74</v>
      </c>
      <c r="K3442" s="34">
        <v>9012.33301526718</v>
      </c>
      <c r="L3442" s="34">
        <v>11493.6720413751</v>
      </c>
      <c r="M3442" s="35">
        <v>755594</v>
      </c>
      <c r="N3442" s="34"/>
      <c r="O3442" s="34" t="s">
        <v>22</v>
      </c>
      <c r="Q3442" s="1">
        <f>INDEX([1]房源台账数据源!$CZ:$CZ,MATCH(B3442,[1]房源台账数据源!$B:$B,0))</f>
        <v>755594</v>
      </c>
      <c r="R3442" s="1">
        <f>IF(U3442="未售",ROUNDDOWN(Q3442*(1-5%),0),INDEX([1]房源台账数据源!$AU:$AU,MATCH(B3442,[1]房源台账数据源!$B:$B,0)))</f>
        <v>659863</v>
      </c>
      <c r="S3442" s="23">
        <f t="shared" si="232"/>
        <v>0</v>
      </c>
      <c r="T3442" s="23">
        <f t="shared" si="233"/>
        <v>-0.126696347509377</v>
      </c>
      <c r="U3442" s="1" t="str">
        <f>INDEX([1]房源台账数据源!$DE:$DE,MATCH(B3442,[1]房源台账数据源!$B:$B,0))</f>
        <v>已售</v>
      </c>
    </row>
    <row r="3443" s="1" customFormat="1" ht="16.5" customHeight="1" spans="1:21">
      <c r="A3443" s="34">
        <v>72</v>
      </c>
      <c r="B3443" s="28" t="s">
        <v>6939</v>
      </c>
      <c r="C3443" s="34">
        <v>11</v>
      </c>
      <c r="D3443" s="34" t="s">
        <v>6940</v>
      </c>
      <c r="E3443" s="34">
        <v>13</v>
      </c>
      <c r="F3443" s="34" t="s">
        <v>25</v>
      </c>
      <c r="G3443" s="34">
        <v>2.9</v>
      </c>
      <c r="H3443" s="34">
        <v>72.2</v>
      </c>
      <c r="I3443" s="34">
        <v>15.59</v>
      </c>
      <c r="J3443" s="34">
        <v>56.61</v>
      </c>
      <c r="K3443" s="34">
        <v>9518.80886426593</v>
      </c>
      <c r="L3443" s="34">
        <v>12140.2225755167</v>
      </c>
      <c r="M3443" s="35">
        <v>687258</v>
      </c>
      <c r="N3443" s="34"/>
      <c r="O3443" s="34" t="s">
        <v>22</v>
      </c>
      <c r="Q3443" s="1">
        <f>INDEX([1]房源台账数据源!$CZ:$CZ,MATCH(B3443,[1]房源台账数据源!$B:$B,0))</f>
        <v>687258</v>
      </c>
      <c r="R3443" s="1">
        <f>IF(U3443="未售",ROUNDDOWN(Q3443*(1-5%),0),INDEX([1]房源台账数据源!$AU:$AU,MATCH(B3443,[1]房源台账数据源!$B:$B,0)))</f>
        <v>592925</v>
      </c>
      <c r="S3443" s="23">
        <f t="shared" si="232"/>
        <v>0</v>
      </c>
      <c r="T3443" s="23">
        <f t="shared" si="233"/>
        <v>-0.137259951866693</v>
      </c>
      <c r="U3443" s="1" t="str">
        <f>INDEX([1]房源台账数据源!$DE:$DE,MATCH(B3443,[1]房源台账数据源!$B:$B,0))</f>
        <v>已售</v>
      </c>
    </row>
    <row r="3444" s="1" customFormat="1" ht="16.5" customHeight="1" spans="1:21">
      <c r="A3444" s="34">
        <v>73</v>
      </c>
      <c r="B3444" s="28" t="s">
        <v>6941</v>
      </c>
      <c r="C3444" s="34">
        <v>11</v>
      </c>
      <c r="D3444" s="34" t="s">
        <v>6942</v>
      </c>
      <c r="E3444" s="34">
        <v>13</v>
      </c>
      <c r="F3444" s="34" t="s">
        <v>25</v>
      </c>
      <c r="G3444" s="34">
        <v>2.9</v>
      </c>
      <c r="H3444" s="34">
        <v>72.19</v>
      </c>
      <c r="I3444" s="34">
        <v>15.59</v>
      </c>
      <c r="J3444" s="34">
        <v>56.6</v>
      </c>
      <c r="K3444" s="34">
        <v>9801.87006510597</v>
      </c>
      <c r="L3444" s="34">
        <v>12501.7137809187</v>
      </c>
      <c r="M3444" s="35">
        <v>707597</v>
      </c>
      <c r="N3444" s="34"/>
      <c r="O3444" s="34" t="s">
        <v>22</v>
      </c>
      <c r="Q3444" s="1">
        <f>INDEX([1]房源台账数据源!$CZ:$CZ,MATCH(B3444,[1]房源台账数据源!$B:$B,0))</f>
        <v>707597</v>
      </c>
      <c r="R3444" s="1">
        <f>IF(U3444="未售",ROUNDDOWN(Q3444*(1-5%),0),INDEX([1]房源台账数据源!$AU:$AU,MATCH(B3444,[1]房源台账数据源!$B:$B,0)))</f>
        <v>604271</v>
      </c>
      <c r="S3444" s="23">
        <f t="shared" si="232"/>
        <v>0</v>
      </c>
      <c r="T3444" s="23">
        <f t="shared" si="233"/>
        <v>-0.146023796030792</v>
      </c>
      <c r="U3444" s="1" t="str">
        <f>INDEX([1]房源台账数据源!$DE:$DE,MATCH(B3444,[1]房源台账数据源!$B:$B,0))</f>
        <v>已售</v>
      </c>
    </row>
    <row r="3445" s="1" customFormat="1" ht="16.5" customHeight="1" spans="1:21">
      <c r="A3445" s="34">
        <v>74</v>
      </c>
      <c r="B3445" s="28" t="s">
        <v>6943</v>
      </c>
      <c r="C3445" s="34">
        <v>11</v>
      </c>
      <c r="D3445" s="34" t="s">
        <v>6944</v>
      </c>
      <c r="E3445" s="34">
        <v>13</v>
      </c>
      <c r="F3445" s="34" t="s">
        <v>25</v>
      </c>
      <c r="G3445" s="34">
        <v>2.9</v>
      </c>
      <c r="H3445" s="34">
        <v>83.84</v>
      </c>
      <c r="I3445" s="34">
        <v>18.1</v>
      </c>
      <c r="J3445" s="34">
        <v>65.74</v>
      </c>
      <c r="K3445" s="34">
        <v>9287.8697519084</v>
      </c>
      <c r="L3445" s="34">
        <v>11845.0714937633</v>
      </c>
      <c r="M3445" s="35">
        <v>778695</v>
      </c>
      <c r="N3445" s="34"/>
      <c r="O3445" s="34" t="s">
        <v>22</v>
      </c>
      <c r="Q3445" s="1">
        <f>INDEX([1]房源台账数据源!$CZ:$CZ,MATCH(B3445,[1]房源台账数据源!$B:$B,0))</f>
        <v>778695</v>
      </c>
      <c r="R3445" s="1">
        <f>IF(U3445="未售",ROUNDDOWN(Q3445*(1-5%),0),INDEX([1]房源台账数据源!$AU:$AU,MATCH(B3445,[1]房源台账数据源!$B:$B,0)))</f>
        <v>686890</v>
      </c>
      <c r="S3445" s="23">
        <f t="shared" si="232"/>
        <v>0</v>
      </c>
      <c r="T3445" s="23">
        <f t="shared" si="233"/>
        <v>-0.11789596697038</v>
      </c>
      <c r="U3445" s="1" t="str">
        <f>INDEX([1]房源台账数据源!$DE:$DE,MATCH(B3445,[1]房源台账数据源!$B:$B,0))</f>
        <v>已售</v>
      </c>
    </row>
    <row r="3446" s="1" customFormat="1" ht="16.5" customHeight="1" spans="1:21">
      <c r="A3446" s="34">
        <v>75</v>
      </c>
      <c r="B3446" s="28" t="s">
        <v>6945</v>
      </c>
      <c r="C3446" s="34">
        <v>11</v>
      </c>
      <c r="D3446" s="34" t="s">
        <v>6946</v>
      </c>
      <c r="E3446" s="34">
        <v>14</v>
      </c>
      <c r="F3446" s="34" t="s">
        <v>25</v>
      </c>
      <c r="G3446" s="34">
        <v>2.9</v>
      </c>
      <c r="H3446" s="34">
        <v>94.07</v>
      </c>
      <c r="I3446" s="34">
        <v>20.31</v>
      </c>
      <c r="J3446" s="34">
        <v>73.76</v>
      </c>
      <c r="K3446" s="34">
        <v>10064.9303710003</v>
      </c>
      <c r="L3446" s="34">
        <v>12836.3340563991</v>
      </c>
      <c r="M3446" s="35">
        <v>946808</v>
      </c>
      <c r="N3446" s="34"/>
      <c r="O3446" s="34" t="s">
        <v>22</v>
      </c>
      <c r="Q3446" s="1">
        <f>INDEX([1]房源台账数据源!$CZ:$CZ,MATCH(B3446,[1]房源台账数据源!$B:$B,0))</f>
        <v>946808</v>
      </c>
      <c r="R3446" s="1">
        <f>IF(U3446="未售",ROUNDDOWN(Q3446*(1-5%),0),INDEX([1]房源台账数据源!$AU:$AU,MATCH(B3446,[1]房源台账数据源!$B:$B,0)))</f>
        <v>839815</v>
      </c>
      <c r="S3446" s="23">
        <f t="shared" si="232"/>
        <v>0</v>
      </c>
      <c r="T3446" s="23">
        <f t="shared" si="233"/>
        <v>-0.113003903642555</v>
      </c>
      <c r="U3446" s="1" t="str">
        <f>INDEX([1]房源台账数据源!$DE:$DE,MATCH(B3446,[1]房源台账数据源!$B:$B,0))</f>
        <v>已售</v>
      </c>
    </row>
    <row r="3447" s="1" customFormat="1" ht="16.5" customHeight="1" spans="1:21">
      <c r="A3447" s="34">
        <v>76</v>
      </c>
      <c r="B3447" s="28" t="s">
        <v>6947</v>
      </c>
      <c r="C3447" s="34">
        <v>11</v>
      </c>
      <c r="D3447" s="34" t="s">
        <v>6948</v>
      </c>
      <c r="E3447" s="34">
        <v>14</v>
      </c>
      <c r="F3447" s="34" t="s">
        <v>25</v>
      </c>
      <c r="G3447" s="34">
        <v>2.9</v>
      </c>
      <c r="H3447" s="34">
        <v>94.06</v>
      </c>
      <c r="I3447" s="34">
        <v>20.31</v>
      </c>
      <c r="J3447" s="34">
        <v>73.75</v>
      </c>
      <c r="K3447" s="34">
        <v>10100.5103125664</v>
      </c>
      <c r="L3447" s="34">
        <v>12882.0881355932</v>
      </c>
      <c r="M3447" s="35">
        <v>950054</v>
      </c>
      <c r="N3447" s="34"/>
      <c r="O3447" s="34" t="s">
        <v>22</v>
      </c>
      <c r="Q3447" s="1">
        <f>INDEX([1]房源台账数据源!$CZ:$CZ,MATCH(B3447,[1]房源台账数据源!$B:$B,0))</f>
        <v>950054</v>
      </c>
      <c r="R3447" s="1">
        <f>IF(U3447="未售",ROUNDDOWN(Q3447*(1-5%),0),INDEX([1]房源台账数据源!$AU:$AU,MATCH(B3447,[1]房源台账数据源!$B:$B,0)))</f>
        <v>842606</v>
      </c>
      <c r="S3447" s="23">
        <f t="shared" si="232"/>
        <v>0</v>
      </c>
      <c r="T3447" s="23">
        <f t="shared" si="233"/>
        <v>-0.113096729238549</v>
      </c>
      <c r="U3447" s="1" t="str">
        <f>INDEX([1]房源台账数据源!$DE:$DE,MATCH(B3447,[1]房源台账数据源!$B:$B,0))</f>
        <v>已售</v>
      </c>
    </row>
    <row r="3448" s="1" customFormat="1" ht="16.5" customHeight="1" spans="1:21">
      <c r="A3448" s="34">
        <v>77</v>
      </c>
      <c r="B3448" s="28" t="s">
        <v>6949</v>
      </c>
      <c r="C3448" s="34">
        <v>11</v>
      </c>
      <c r="D3448" s="34" t="s">
        <v>6950</v>
      </c>
      <c r="E3448" s="34">
        <v>14</v>
      </c>
      <c r="F3448" s="34" t="s">
        <v>25</v>
      </c>
      <c r="G3448" s="34">
        <v>2.9</v>
      </c>
      <c r="H3448" s="34">
        <v>83.84</v>
      </c>
      <c r="I3448" s="34">
        <v>18.1</v>
      </c>
      <c r="J3448" s="34">
        <v>65.74</v>
      </c>
      <c r="K3448" s="34">
        <v>9012.33301526718</v>
      </c>
      <c r="L3448" s="34">
        <v>11493.6720413751</v>
      </c>
      <c r="M3448" s="35">
        <v>755594</v>
      </c>
      <c r="N3448" s="34"/>
      <c r="O3448" s="34" t="s">
        <v>22</v>
      </c>
      <c r="Q3448" s="1">
        <f>INDEX([1]房源台账数据源!$CZ:$CZ,MATCH(B3448,[1]房源台账数据源!$B:$B,0))</f>
        <v>755594</v>
      </c>
      <c r="R3448" s="1">
        <f>IF(U3448="未售",ROUNDDOWN(Q3448*(1-5%),0),INDEX([1]房源台账数据源!$AU:$AU,MATCH(B3448,[1]房源台账数据源!$B:$B,0)))</f>
        <v>659863</v>
      </c>
      <c r="S3448" s="23">
        <f t="shared" si="232"/>
        <v>0</v>
      </c>
      <c r="T3448" s="23">
        <f t="shared" si="233"/>
        <v>-0.126696347509377</v>
      </c>
      <c r="U3448" s="1" t="str">
        <f>INDEX([1]房源台账数据源!$DE:$DE,MATCH(B3448,[1]房源台账数据源!$B:$B,0))</f>
        <v>已售</v>
      </c>
    </row>
    <row r="3449" s="1" customFormat="1" ht="16.5" customHeight="1" spans="1:21">
      <c r="A3449" s="34">
        <v>78</v>
      </c>
      <c r="B3449" s="28" t="s">
        <v>6951</v>
      </c>
      <c r="C3449" s="34">
        <v>11</v>
      </c>
      <c r="D3449" s="34" t="s">
        <v>6952</v>
      </c>
      <c r="E3449" s="34">
        <v>14</v>
      </c>
      <c r="F3449" s="34" t="s">
        <v>25</v>
      </c>
      <c r="G3449" s="34">
        <v>2.9</v>
      </c>
      <c r="H3449" s="34">
        <v>72.2</v>
      </c>
      <c r="I3449" s="34">
        <v>15.59</v>
      </c>
      <c r="J3449" s="34">
        <v>56.61</v>
      </c>
      <c r="K3449" s="34">
        <v>9518.80886426593</v>
      </c>
      <c r="L3449" s="34">
        <v>12140.2225755167</v>
      </c>
      <c r="M3449" s="35">
        <v>687258</v>
      </c>
      <c r="N3449" s="34"/>
      <c r="O3449" s="34" t="s">
        <v>22</v>
      </c>
      <c r="Q3449" s="1">
        <f>INDEX([1]房源台账数据源!$CZ:$CZ,MATCH(B3449,[1]房源台账数据源!$B:$B,0))</f>
        <v>687258</v>
      </c>
      <c r="R3449" s="1">
        <f>IF(U3449="未售",ROUNDDOWN(Q3449*(1-5%),0),INDEX([1]房源台账数据源!$AU:$AU,MATCH(B3449,[1]房源台账数据源!$B:$B,0)))</f>
        <v>586996</v>
      </c>
      <c r="S3449" s="23">
        <f t="shared" si="232"/>
        <v>0</v>
      </c>
      <c r="T3449" s="23">
        <f t="shared" si="233"/>
        <v>-0.145886988583618</v>
      </c>
      <c r="U3449" s="1" t="str">
        <f>INDEX([1]房源台账数据源!$DE:$DE,MATCH(B3449,[1]房源台账数据源!$B:$B,0))</f>
        <v>已售</v>
      </c>
    </row>
    <row r="3450" s="1" customFormat="1" ht="16.5" customHeight="1" spans="1:21">
      <c r="A3450" s="34">
        <v>79</v>
      </c>
      <c r="B3450" s="28" t="s">
        <v>6953</v>
      </c>
      <c r="C3450" s="34">
        <v>11</v>
      </c>
      <c r="D3450" s="34" t="s">
        <v>6954</v>
      </c>
      <c r="E3450" s="34">
        <v>14</v>
      </c>
      <c r="F3450" s="34" t="s">
        <v>25</v>
      </c>
      <c r="G3450" s="34">
        <v>2.9</v>
      </c>
      <c r="H3450" s="34">
        <v>72.19</v>
      </c>
      <c r="I3450" s="34">
        <v>15.59</v>
      </c>
      <c r="J3450" s="34">
        <v>56.6</v>
      </c>
      <c r="K3450" s="34">
        <v>9801.87006510597</v>
      </c>
      <c r="L3450" s="34">
        <v>12501.7137809187</v>
      </c>
      <c r="M3450" s="35">
        <v>707597</v>
      </c>
      <c r="N3450" s="34"/>
      <c r="O3450" s="34" t="s">
        <v>22</v>
      </c>
      <c r="Q3450" s="1">
        <f>INDEX([1]房源台账数据源!$CZ:$CZ,MATCH(B3450,[1]房源台账数据源!$B:$B,0))</f>
        <v>707597</v>
      </c>
      <c r="R3450" s="1">
        <f>IF(U3450="未售",ROUNDDOWN(Q3450*(1-5%),0),INDEX([1]房源台账数据源!$AU:$AU,MATCH(B3450,[1]房源台账数据源!$B:$B,0)))</f>
        <v>610375</v>
      </c>
      <c r="S3450" s="23">
        <f t="shared" si="232"/>
        <v>0</v>
      </c>
      <c r="T3450" s="23">
        <f t="shared" si="233"/>
        <v>-0.137397416891253</v>
      </c>
      <c r="U3450" s="1" t="str">
        <f>INDEX([1]房源台账数据源!$DE:$DE,MATCH(B3450,[1]房源台账数据源!$B:$B,0))</f>
        <v>已售</v>
      </c>
    </row>
    <row r="3451" s="1" customFormat="1" ht="16.5" customHeight="1" spans="1:21">
      <c r="A3451" s="34">
        <v>80</v>
      </c>
      <c r="B3451" s="28" t="s">
        <v>6955</v>
      </c>
      <c r="C3451" s="34">
        <v>11</v>
      </c>
      <c r="D3451" s="34" t="s">
        <v>6956</v>
      </c>
      <c r="E3451" s="34">
        <v>14</v>
      </c>
      <c r="F3451" s="34" t="s">
        <v>25</v>
      </c>
      <c r="G3451" s="34">
        <v>2.9</v>
      </c>
      <c r="H3451" s="34">
        <v>83.84</v>
      </c>
      <c r="I3451" s="34">
        <v>18.1</v>
      </c>
      <c r="J3451" s="34">
        <v>65.74</v>
      </c>
      <c r="K3451" s="34">
        <v>9287.8697519084</v>
      </c>
      <c r="L3451" s="34">
        <v>11845.0714937633</v>
      </c>
      <c r="M3451" s="35">
        <v>778695</v>
      </c>
      <c r="N3451" s="34"/>
      <c r="O3451" s="34" t="s">
        <v>22</v>
      </c>
      <c r="Q3451" s="1">
        <f>INDEX([1]房源台账数据源!$CZ:$CZ,MATCH(B3451,[1]房源台账数据源!$B:$B,0))</f>
        <v>778695</v>
      </c>
      <c r="R3451" s="1">
        <f>IF(U3451="未售",ROUNDDOWN(Q3451*(1-5%),0),INDEX([1]房源台账数据源!$AU:$AU,MATCH(B3451,[1]房源台账数据源!$B:$B,0)))</f>
        <v>680021</v>
      </c>
      <c r="S3451" s="23">
        <f t="shared" si="232"/>
        <v>0</v>
      </c>
      <c r="T3451" s="23">
        <f t="shared" si="233"/>
        <v>-0.126717135720661</v>
      </c>
      <c r="U3451" s="1" t="str">
        <f>INDEX([1]房源台账数据源!$DE:$DE,MATCH(B3451,[1]房源台账数据源!$B:$B,0))</f>
        <v>已售</v>
      </c>
    </row>
    <row r="3452" s="1" customFormat="1" ht="16.5" customHeight="1" spans="1:21">
      <c r="A3452" s="34">
        <v>81</v>
      </c>
      <c r="B3452" s="28" t="s">
        <v>6957</v>
      </c>
      <c r="C3452" s="34">
        <v>11</v>
      </c>
      <c r="D3452" s="34" t="s">
        <v>6958</v>
      </c>
      <c r="E3452" s="34">
        <v>15</v>
      </c>
      <c r="F3452" s="34" t="s">
        <v>25</v>
      </c>
      <c r="G3452" s="34">
        <v>2.9</v>
      </c>
      <c r="H3452" s="34">
        <v>94.07</v>
      </c>
      <c r="I3452" s="34">
        <v>20.31</v>
      </c>
      <c r="J3452" s="34">
        <v>73.76</v>
      </c>
      <c r="K3452" s="34">
        <v>10064.9303710003</v>
      </c>
      <c r="L3452" s="34">
        <v>12836.3340563991</v>
      </c>
      <c r="M3452" s="35">
        <v>946808</v>
      </c>
      <c r="N3452" s="34"/>
      <c r="O3452" s="34" t="s">
        <v>22</v>
      </c>
      <c r="Q3452" s="1">
        <f>INDEX([1]房源台账数据源!$CZ:$CZ,MATCH(B3452,[1]房源台账数据源!$B:$B,0))</f>
        <v>946808</v>
      </c>
      <c r="R3452" s="1">
        <f>IF(U3452="未售",ROUNDDOWN(Q3452*(1-5%),0),INDEX([1]房源台账数据源!$AU:$AU,MATCH(B3452,[1]房源台账数据源!$B:$B,0)))</f>
        <v>839815</v>
      </c>
      <c r="S3452" s="23">
        <f t="shared" si="232"/>
        <v>0</v>
      </c>
      <c r="T3452" s="23">
        <f t="shared" si="233"/>
        <v>-0.113003903642555</v>
      </c>
      <c r="U3452" s="1" t="str">
        <f>INDEX([1]房源台账数据源!$DE:$DE,MATCH(B3452,[1]房源台账数据源!$B:$B,0))</f>
        <v>已售</v>
      </c>
    </row>
    <row r="3453" s="1" customFormat="1" ht="16.5" customHeight="1" spans="1:21">
      <c r="A3453" s="34">
        <v>82</v>
      </c>
      <c r="B3453" s="28" t="s">
        <v>6959</v>
      </c>
      <c r="C3453" s="34">
        <v>11</v>
      </c>
      <c r="D3453" s="34" t="s">
        <v>6960</v>
      </c>
      <c r="E3453" s="34">
        <v>15</v>
      </c>
      <c r="F3453" s="34" t="s">
        <v>25</v>
      </c>
      <c r="G3453" s="34">
        <v>2.9</v>
      </c>
      <c r="H3453" s="34">
        <v>94.06</v>
      </c>
      <c r="I3453" s="34">
        <v>20.31</v>
      </c>
      <c r="J3453" s="34">
        <v>73.75</v>
      </c>
      <c r="K3453" s="34">
        <v>10100.5103125664</v>
      </c>
      <c r="L3453" s="34">
        <v>12882.0881355932</v>
      </c>
      <c r="M3453" s="35">
        <v>950054</v>
      </c>
      <c r="N3453" s="34"/>
      <c r="O3453" s="34" t="s">
        <v>22</v>
      </c>
      <c r="Q3453" s="1">
        <f>INDEX([1]房源台账数据源!$CZ:$CZ,MATCH(B3453,[1]房源台账数据源!$B:$B,0))</f>
        <v>950054</v>
      </c>
      <c r="R3453" s="1">
        <f>IF(U3453="未售",ROUNDDOWN(Q3453*(1-5%),0),INDEX([1]房源台账数据源!$AU:$AU,MATCH(B3453,[1]房源台账数据源!$B:$B,0)))</f>
        <v>834180</v>
      </c>
      <c r="S3453" s="23">
        <f t="shared" si="232"/>
        <v>0</v>
      </c>
      <c r="T3453" s="23">
        <f t="shared" si="233"/>
        <v>-0.121965698791858</v>
      </c>
      <c r="U3453" s="1" t="str">
        <f>INDEX([1]房源台账数据源!$DE:$DE,MATCH(B3453,[1]房源台账数据源!$B:$B,0))</f>
        <v>已售</v>
      </c>
    </row>
    <row r="3454" s="1" customFormat="1" ht="16.5" customHeight="1" spans="1:21">
      <c r="A3454" s="34">
        <v>83</v>
      </c>
      <c r="B3454" s="28" t="s">
        <v>6961</v>
      </c>
      <c r="C3454" s="34">
        <v>11</v>
      </c>
      <c r="D3454" s="34" t="s">
        <v>6962</v>
      </c>
      <c r="E3454" s="34">
        <v>15</v>
      </c>
      <c r="F3454" s="34" t="s">
        <v>25</v>
      </c>
      <c r="G3454" s="34">
        <v>2.9</v>
      </c>
      <c r="H3454" s="34">
        <v>83.84</v>
      </c>
      <c r="I3454" s="34">
        <v>18.1</v>
      </c>
      <c r="J3454" s="34">
        <v>65.74</v>
      </c>
      <c r="K3454" s="34">
        <v>9012.33301526718</v>
      </c>
      <c r="L3454" s="34">
        <v>11493.6720413751</v>
      </c>
      <c r="M3454" s="35">
        <v>755594</v>
      </c>
      <c r="N3454" s="34"/>
      <c r="O3454" s="34" t="s">
        <v>22</v>
      </c>
      <c r="Q3454" s="1">
        <f>INDEX([1]房源台账数据源!$CZ:$CZ,MATCH(B3454,[1]房源台账数据源!$B:$B,0))</f>
        <v>755594</v>
      </c>
      <c r="R3454" s="1">
        <f>IF(U3454="未售",ROUNDDOWN(Q3454*(1-5%),0),INDEX([1]房源台账数据源!$AU:$AU,MATCH(B3454,[1]房源台账数据源!$B:$B,0)))</f>
        <v>666529</v>
      </c>
      <c r="S3454" s="23">
        <f t="shared" si="232"/>
        <v>0</v>
      </c>
      <c r="T3454" s="23">
        <f t="shared" si="233"/>
        <v>-0.117874149344754</v>
      </c>
      <c r="U3454" s="1" t="str">
        <f>INDEX([1]房源台账数据源!$DE:$DE,MATCH(B3454,[1]房源台账数据源!$B:$B,0))</f>
        <v>已售</v>
      </c>
    </row>
    <row r="3455" s="1" customFormat="1" ht="16.5" customHeight="1" spans="1:21">
      <c r="A3455" s="34">
        <v>84</v>
      </c>
      <c r="B3455" s="28" t="s">
        <v>6963</v>
      </c>
      <c r="C3455" s="34">
        <v>11</v>
      </c>
      <c r="D3455" s="34" t="s">
        <v>6964</v>
      </c>
      <c r="E3455" s="34">
        <v>15</v>
      </c>
      <c r="F3455" s="34" t="s">
        <v>25</v>
      </c>
      <c r="G3455" s="34">
        <v>2.9</v>
      </c>
      <c r="H3455" s="34">
        <v>72.2</v>
      </c>
      <c r="I3455" s="34">
        <v>15.59</v>
      </c>
      <c r="J3455" s="34">
        <v>56.61</v>
      </c>
      <c r="K3455" s="34">
        <v>9518.80886426593</v>
      </c>
      <c r="L3455" s="34">
        <v>12140.2225755167</v>
      </c>
      <c r="M3455" s="35">
        <v>687258</v>
      </c>
      <c r="N3455" s="34"/>
      <c r="O3455" s="34" t="s">
        <v>22</v>
      </c>
      <c r="Q3455" s="1">
        <f>INDEX([1]房源台账数据源!$CZ:$CZ,MATCH(B3455,[1]房源台账数据源!$B:$B,0))</f>
        <v>687258</v>
      </c>
      <c r="R3455" s="1">
        <f>IF(U3455="未售",ROUNDDOWN(Q3455*(1-5%),0),INDEX([1]房源台账数据源!$AU:$AU,MATCH(B3455,[1]房源台账数据源!$B:$B,0)))</f>
        <v>592925</v>
      </c>
      <c r="S3455" s="23">
        <f t="shared" si="232"/>
        <v>0</v>
      </c>
      <c r="T3455" s="23">
        <f t="shared" si="233"/>
        <v>-0.137259951866693</v>
      </c>
      <c r="U3455" s="1" t="str">
        <f>INDEX([1]房源台账数据源!$DE:$DE,MATCH(B3455,[1]房源台账数据源!$B:$B,0))</f>
        <v>已售</v>
      </c>
    </row>
    <row r="3456" s="1" customFormat="1" ht="16.5" customHeight="1" spans="1:21">
      <c r="A3456" s="34">
        <v>85</v>
      </c>
      <c r="B3456" s="28" t="s">
        <v>6965</v>
      </c>
      <c r="C3456" s="34">
        <v>11</v>
      </c>
      <c r="D3456" s="34" t="s">
        <v>6966</v>
      </c>
      <c r="E3456" s="34">
        <v>15</v>
      </c>
      <c r="F3456" s="34" t="s">
        <v>25</v>
      </c>
      <c r="G3456" s="34">
        <v>2.9</v>
      </c>
      <c r="H3456" s="34">
        <v>72.19</v>
      </c>
      <c r="I3456" s="34">
        <v>15.59</v>
      </c>
      <c r="J3456" s="34">
        <v>56.6</v>
      </c>
      <c r="K3456" s="34">
        <v>9801.87006510597</v>
      </c>
      <c r="L3456" s="34">
        <v>12501.7137809187</v>
      </c>
      <c r="M3456" s="35">
        <v>707597</v>
      </c>
      <c r="N3456" s="34"/>
      <c r="O3456" s="34" t="s">
        <v>22</v>
      </c>
      <c r="Q3456" s="1">
        <f>INDEX([1]房源台账数据源!$CZ:$CZ,MATCH(B3456,[1]房源台账数据源!$B:$B,0))</f>
        <v>707597</v>
      </c>
      <c r="R3456" s="1">
        <f>IF(U3456="未售",ROUNDDOWN(Q3456*(1-5%),0),INDEX([1]房源台账数据源!$AU:$AU,MATCH(B3456,[1]房源台账数据源!$B:$B,0)))</f>
        <v>610375</v>
      </c>
      <c r="S3456" s="23">
        <f t="shared" si="232"/>
        <v>0</v>
      </c>
      <c r="T3456" s="23">
        <f t="shared" si="233"/>
        <v>-0.137397416891253</v>
      </c>
      <c r="U3456" s="1" t="str">
        <f>INDEX([1]房源台账数据源!$DE:$DE,MATCH(B3456,[1]房源台账数据源!$B:$B,0))</f>
        <v>已售</v>
      </c>
    </row>
    <row r="3457" s="1" customFormat="1" ht="16.5" customHeight="1" spans="1:21">
      <c r="A3457" s="34">
        <v>86</v>
      </c>
      <c r="B3457" s="28" t="s">
        <v>6967</v>
      </c>
      <c r="C3457" s="34">
        <v>11</v>
      </c>
      <c r="D3457" s="34" t="s">
        <v>6968</v>
      </c>
      <c r="E3457" s="34">
        <v>15</v>
      </c>
      <c r="F3457" s="34" t="s">
        <v>25</v>
      </c>
      <c r="G3457" s="34">
        <v>2.9</v>
      </c>
      <c r="H3457" s="34">
        <v>83.84</v>
      </c>
      <c r="I3457" s="34">
        <v>18.1</v>
      </c>
      <c r="J3457" s="34">
        <v>65.74</v>
      </c>
      <c r="K3457" s="34">
        <v>9287.8697519084</v>
      </c>
      <c r="L3457" s="34">
        <v>11845.0714937633</v>
      </c>
      <c r="M3457" s="35">
        <v>778695</v>
      </c>
      <c r="N3457" s="34"/>
      <c r="O3457" s="34" t="s">
        <v>22</v>
      </c>
      <c r="Q3457" s="1">
        <f>INDEX([1]房源台账数据源!$CZ:$CZ,MATCH(B3457,[1]房源台账数据源!$B:$B,0))</f>
        <v>778695</v>
      </c>
      <c r="R3457" s="1">
        <f>IF(U3457="未售",ROUNDDOWN(Q3457*(1-5%),0),INDEX([1]房源台账数据源!$AU:$AU,MATCH(B3457,[1]房源台账数据源!$B:$B,0)))</f>
        <v>686890</v>
      </c>
      <c r="S3457" s="23">
        <f t="shared" si="232"/>
        <v>0</v>
      </c>
      <c r="T3457" s="23">
        <f t="shared" si="233"/>
        <v>-0.11789596697038</v>
      </c>
      <c r="U3457" s="1" t="str">
        <f>INDEX([1]房源台账数据源!$DE:$DE,MATCH(B3457,[1]房源台账数据源!$B:$B,0))</f>
        <v>已售</v>
      </c>
    </row>
    <row r="3458" s="1" customFormat="1" ht="16.5" customHeight="1" spans="1:21">
      <c r="A3458" s="34">
        <v>87</v>
      </c>
      <c r="B3458" s="28" t="s">
        <v>6969</v>
      </c>
      <c r="C3458" s="34">
        <v>11</v>
      </c>
      <c r="D3458" s="34" t="s">
        <v>6970</v>
      </c>
      <c r="E3458" s="34">
        <v>16</v>
      </c>
      <c r="F3458" s="34" t="s">
        <v>25</v>
      </c>
      <c r="G3458" s="34">
        <v>2.9</v>
      </c>
      <c r="H3458" s="34">
        <v>94.07</v>
      </c>
      <c r="I3458" s="34">
        <v>20.31</v>
      </c>
      <c r="J3458" s="34">
        <v>73.76</v>
      </c>
      <c r="K3458" s="34">
        <v>10237.4933560115</v>
      </c>
      <c r="L3458" s="34">
        <v>13056.4126898048</v>
      </c>
      <c r="M3458" s="35">
        <v>963041</v>
      </c>
      <c r="N3458" s="34"/>
      <c r="O3458" s="34" t="s">
        <v>22</v>
      </c>
      <c r="Q3458" s="1">
        <f>INDEX([1]房源台账数据源!$CZ:$CZ,MATCH(B3458,[1]房源台账数据源!$B:$B,0))</f>
        <v>963041</v>
      </c>
      <c r="R3458" s="1">
        <f>IF(U3458="未售",ROUNDDOWN(Q3458*(1-5%),0),INDEX([1]房源台账数据源!$AU:$AU,MATCH(B3458,[1]房源台账数据源!$B:$B,0)))</f>
        <v>854214</v>
      </c>
      <c r="S3458" s="23">
        <f t="shared" si="232"/>
        <v>0</v>
      </c>
      <c r="T3458" s="23">
        <f t="shared" si="233"/>
        <v>-0.113003496216672</v>
      </c>
      <c r="U3458" s="1" t="str">
        <f>INDEX([1]房源台账数据源!$DE:$DE,MATCH(B3458,[1]房源台账数据源!$B:$B,0))</f>
        <v>已售</v>
      </c>
    </row>
    <row r="3459" s="1" customFormat="1" ht="16.5" customHeight="1" spans="1:21">
      <c r="A3459" s="34">
        <v>88</v>
      </c>
      <c r="B3459" s="28" t="s">
        <v>6971</v>
      </c>
      <c r="C3459" s="34">
        <v>11</v>
      </c>
      <c r="D3459" s="34" t="s">
        <v>6972</v>
      </c>
      <c r="E3459" s="34">
        <v>16</v>
      </c>
      <c r="F3459" s="34" t="s">
        <v>25</v>
      </c>
      <c r="G3459" s="34">
        <v>2.9</v>
      </c>
      <c r="H3459" s="34">
        <v>94.06</v>
      </c>
      <c r="I3459" s="34">
        <v>20.31</v>
      </c>
      <c r="J3459" s="34">
        <v>73.75</v>
      </c>
      <c r="K3459" s="34">
        <v>10273.1129066553</v>
      </c>
      <c r="L3459" s="34">
        <v>13102.2237288136</v>
      </c>
      <c r="M3459" s="35">
        <v>966289</v>
      </c>
      <c r="N3459" s="34"/>
      <c r="O3459" s="34" t="s">
        <v>22</v>
      </c>
      <c r="Q3459" s="1">
        <f>INDEX([1]房源台账数据源!$CZ:$CZ,MATCH(B3459,[1]房源台账数据源!$B:$B,0))</f>
        <v>966289</v>
      </c>
      <c r="R3459" s="1">
        <f>IF(U3459="未售",ROUNDDOWN(Q3459*(1-5%),0),INDEX([1]房源台账数据源!$AU:$AU,MATCH(B3459,[1]房源台账数据源!$B:$B,0)))</f>
        <v>857003</v>
      </c>
      <c r="S3459" s="23">
        <f t="shared" ref="S3459:S3522" si="234">(M3459-$Q3459)/$Q3459</f>
        <v>0</v>
      </c>
      <c r="T3459" s="23">
        <f t="shared" ref="T3459:T3522" si="235">(R3459-$Q3459)/$Q3459</f>
        <v>-0.113098669238706</v>
      </c>
      <c r="U3459" s="1" t="str">
        <f>INDEX([1]房源台账数据源!$DE:$DE,MATCH(B3459,[1]房源台账数据源!$B:$B,0))</f>
        <v>已售</v>
      </c>
    </row>
    <row r="3460" s="1" customFormat="1" ht="16.5" customHeight="1" spans="1:21">
      <c r="A3460" s="34">
        <v>89</v>
      </c>
      <c r="B3460" s="28" t="s">
        <v>6973</v>
      </c>
      <c r="C3460" s="34">
        <v>11</v>
      </c>
      <c r="D3460" s="34" t="s">
        <v>6974</v>
      </c>
      <c r="E3460" s="34">
        <v>16</v>
      </c>
      <c r="F3460" s="34" t="s">
        <v>25</v>
      </c>
      <c r="G3460" s="34">
        <v>2.9</v>
      </c>
      <c r="H3460" s="34">
        <v>83.84</v>
      </c>
      <c r="I3460" s="34">
        <v>18.1</v>
      </c>
      <c r="J3460" s="34">
        <v>65.74</v>
      </c>
      <c r="K3460" s="34">
        <v>9185.85400763359</v>
      </c>
      <c r="L3460" s="34">
        <v>11714.9680559781</v>
      </c>
      <c r="M3460" s="35">
        <v>770142</v>
      </c>
      <c r="N3460" s="34"/>
      <c r="O3460" s="34" t="s">
        <v>22</v>
      </c>
      <c r="Q3460" s="1">
        <f>INDEX([1]房源台账数据源!$CZ:$CZ,MATCH(B3460,[1]房源台账数据源!$B:$B,0))</f>
        <v>770142</v>
      </c>
      <c r="R3460" s="1">
        <f>IF(U3460="未售",ROUNDDOWN(Q3460*(1-5%),0),INDEX([1]房源台账数据源!$AU:$AU,MATCH(B3460,[1]房源台账数据源!$B:$B,0)))</f>
        <v>679361</v>
      </c>
      <c r="S3460" s="23">
        <f t="shared" si="234"/>
        <v>0</v>
      </c>
      <c r="T3460" s="23">
        <f t="shared" si="235"/>
        <v>-0.117875664487848</v>
      </c>
      <c r="U3460" s="1" t="str">
        <f>INDEX([1]房源台账数据源!$DE:$DE,MATCH(B3460,[1]房源台账数据源!$B:$B,0))</f>
        <v>已售</v>
      </c>
    </row>
    <row r="3461" s="1" customFormat="1" ht="16.5" customHeight="1" spans="1:21">
      <c r="A3461" s="34">
        <v>90</v>
      </c>
      <c r="B3461" s="28" t="s">
        <v>6975</v>
      </c>
      <c r="C3461" s="34">
        <v>11</v>
      </c>
      <c r="D3461" s="34" t="s">
        <v>6976</v>
      </c>
      <c r="E3461" s="34">
        <v>16</v>
      </c>
      <c r="F3461" s="34" t="s">
        <v>25</v>
      </c>
      <c r="G3461" s="34">
        <v>2.9</v>
      </c>
      <c r="H3461" s="34">
        <v>72.2</v>
      </c>
      <c r="I3461" s="34">
        <v>15.59</v>
      </c>
      <c r="J3461" s="34">
        <v>56.61</v>
      </c>
      <c r="K3461" s="34">
        <v>9696.23268698061</v>
      </c>
      <c r="L3461" s="34">
        <v>12366.5076841547</v>
      </c>
      <c r="M3461" s="35">
        <v>700068</v>
      </c>
      <c r="N3461" s="34"/>
      <c r="O3461" s="34" t="s">
        <v>22</v>
      </c>
      <c r="Q3461" s="1">
        <f>INDEX([1]房源台账数据源!$CZ:$CZ,MATCH(B3461,[1]房源台账数据源!$B:$B,0))</f>
        <v>700068</v>
      </c>
      <c r="R3461" s="1">
        <f>IF(U3461="未售",ROUNDDOWN(Q3461*(1-5%),0),INDEX([1]房源台账数据源!$AU:$AU,MATCH(B3461,[1]房源台账数据源!$B:$B,0)))</f>
        <v>603976</v>
      </c>
      <c r="S3461" s="23">
        <f t="shared" si="234"/>
        <v>0</v>
      </c>
      <c r="T3461" s="23">
        <f t="shared" si="235"/>
        <v>-0.137260951793254</v>
      </c>
      <c r="U3461" s="1" t="str">
        <f>INDEX([1]房源台账数据源!$DE:$DE,MATCH(B3461,[1]房源台账数据源!$B:$B,0))</f>
        <v>已售</v>
      </c>
    </row>
    <row r="3462" s="1" customFormat="1" ht="16.5" customHeight="1" spans="1:21">
      <c r="A3462" s="34">
        <v>91</v>
      </c>
      <c r="B3462" s="28" t="s">
        <v>6977</v>
      </c>
      <c r="C3462" s="34">
        <v>11</v>
      </c>
      <c r="D3462" s="34" t="s">
        <v>6978</v>
      </c>
      <c r="E3462" s="34">
        <v>16</v>
      </c>
      <c r="F3462" s="34" t="s">
        <v>25</v>
      </c>
      <c r="G3462" s="34">
        <v>2.9</v>
      </c>
      <c r="H3462" s="34">
        <v>72.19</v>
      </c>
      <c r="I3462" s="34">
        <v>15.59</v>
      </c>
      <c r="J3462" s="34">
        <v>56.6</v>
      </c>
      <c r="K3462" s="34">
        <v>9979.31846516138</v>
      </c>
      <c r="L3462" s="34">
        <v>12728.038869258</v>
      </c>
      <c r="M3462" s="35">
        <v>720407</v>
      </c>
      <c r="N3462" s="34"/>
      <c r="O3462" s="34" t="s">
        <v>22</v>
      </c>
      <c r="Q3462" s="1">
        <f>INDEX([1]房源台账数据源!$CZ:$CZ,MATCH(B3462,[1]房源台账数据源!$B:$B,0))</f>
        <v>720407</v>
      </c>
      <c r="R3462" s="1">
        <f>IF(U3462="未售",ROUNDDOWN(Q3462*(1-5%),0),INDEX([1]房源台账数据源!$AU:$AU,MATCH(B3462,[1]房源台账数据源!$B:$B,0)))</f>
        <v>615209</v>
      </c>
      <c r="S3462" s="23">
        <f t="shared" si="234"/>
        <v>0</v>
      </c>
      <c r="T3462" s="23">
        <f t="shared" si="235"/>
        <v>-0.146025788200281</v>
      </c>
      <c r="U3462" s="1" t="str">
        <f>INDEX([1]房源台账数据源!$DE:$DE,MATCH(B3462,[1]房源台账数据源!$B:$B,0))</f>
        <v>已售</v>
      </c>
    </row>
    <row r="3463" s="1" customFormat="1" ht="16.5" customHeight="1" spans="1:21">
      <c r="A3463" s="34">
        <v>92</v>
      </c>
      <c r="B3463" s="28" t="s">
        <v>6979</v>
      </c>
      <c r="C3463" s="34">
        <v>11</v>
      </c>
      <c r="D3463" s="34" t="s">
        <v>6980</v>
      </c>
      <c r="E3463" s="34">
        <v>16</v>
      </c>
      <c r="F3463" s="34" t="s">
        <v>25</v>
      </c>
      <c r="G3463" s="34">
        <v>2.9</v>
      </c>
      <c r="H3463" s="34">
        <v>83.84</v>
      </c>
      <c r="I3463" s="34">
        <v>18.1</v>
      </c>
      <c r="J3463" s="34">
        <v>65.74</v>
      </c>
      <c r="K3463" s="34">
        <v>9461.40267175572</v>
      </c>
      <c r="L3463" s="34">
        <v>12066.3827198053</v>
      </c>
      <c r="M3463" s="35">
        <v>793244</v>
      </c>
      <c r="N3463" s="34"/>
      <c r="O3463" s="34" t="s">
        <v>22</v>
      </c>
      <c r="Q3463" s="1">
        <f>INDEX([1]房源台账数据源!$CZ:$CZ,MATCH(B3463,[1]房源台账数据源!$B:$B,0))</f>
        <v>793244</v>
      </c>
      <c r="R3463" s="1">
        <f>IF(U3463="未售",ROUNDDOWN(Q3463*(1-5%),0),INDEX([1]房源台账数据源!$AU:$AU,MATCH(B3463,[1]房源台账数据源!$B:$B,0)))</f>
        <v>685729</v>
      </c>
      <c r="S3463" s="23">
        <f t="shared" si="234"/>
        <v>0</v>
      </c>
      <c r="T3463" s="23">
        <f t="shared" si="235"/>
        <v>-0.13553837154772</v>
      </c>
      <c r="U3463" s="1" t="str">
        <f>INDEX([1]房源台账数据源!$DE:$DE,MATCH(B3463,[1]房源台账数据源!$B:$B,0))</f>
        <v>已售</v>
      </c>
    </row>
    <row r="3464" s="1" customFormat="1" ht="16.5" customHeight="1" spans="1:21">
      <c r="A3464" s="34">
        <v>93</v>
      </c>
      <c r="B3464" s="28" t="s">
        <v>6981</v>
      </c>
      <c r="C3464" s="34">
        <v>11</v>
      </c>
      <c r="D3464" s="34" t="s">
        <v>6982</v>
      </c>
      <c r="E3464" s="34">
        <v>17</v>
      </c>
      <c r="F3464" s="34" t="s">
        <v>25</v>
      </c>
      <c r="G3464" s="34">
        <v>2.9</v>
      </c>
      <c r="H3464" s="34">
        <v>94.07</v>
      </c>
      <c r="I3464" s="34">
        <v>20.31</v>
      </c>
      <c r="J3464" s="34">
        <v>73.76</v>
      </c>
      <c r="K3464" s="34">
        <v>10237.4933560115</v>
      </c>
      <c r="L3464" s="34">
        <v>13056.4126898048</v>
      </c>
      <c r="M3464" s="35">
        <v>963041</v>
      </c>
      <c r="N3464" s="34"/>
      <c r="O3464" s="34" t="s">
        <v>22</v>
      </c>
      <c r="Q3464" s="1">
        <f>INDEX([1]房源台账数据源!$CZ:$CZ,MATCH(B3464,[1]房源台账数据源!$B:$B,0))</f>
        <v>963041</v>
      </c>
      <c r="R3464" s="1">
        <f>IF(U3464="未售",ROUNDDOWN(Q3464*(1-5%),0),INDEX([1]房源台账数据源!$AU:$AU,MATCH(B3464,[1]房源台账数据源!$B:$B,0)))</f>
        <v>845672</v>
      </c>
      <c r="S3464" s="23">
        <f t="shared" si="234"/>
        <v>0</v>
      </c>
      <c r="T3464" s="23">
        <f t="shared" si="235"/>
        <v>-0.121873315881671</v>
      </c>
      <c r="U3464" s="1" t="str">
        <f>INDEX([1]房源台账数据源!$DE:$DE,MATCH(B3464,[1]房源台账数据源!$B:$B,0))</f>
        <v>已售</v>
      </c>
    </row>
    <row r="3465" s="1" customFormat="1" ht="16.5" customHeight="1" spans="1:21">
      <c r="A3465" s="34">
        <v>94</v>
      </c>
      <c r="B3465" s="28" t="s">
        <v>6983</v>
      </c>
      <c r="C3465" s="34">
        <v>11</v>
      </c>
      <c r="D3465" s="34" t="s">
        <v>6984</v>
      </c>
      <c r="E3465" s="34">
        <v>17</v>
      </c>
      <c r="F3465" s="34" t="s">
        <v>25</v>
      </c>
      <c r="G3465" s="34">
        <v>2.9</v>
      </c>
      <c r="H3465" s="34">
        <v>94.06</v>
      </c>
      <c r="I3465" s="34">
        <v>20.31</v>
      </c>
      <c r="J3465" s="34">
        <v>73.75</v>
      </c>
      <c r="K3465" s="34">
        <v>10273.1129066553</v>
      </c>
      <c r="L3465" s="34">
        <v>13102.2237288136</v>
      </c>
      <c r="M3465" s="35">
        <v>966289</v>
      </c>
      <c r="N3465" s="34"/>
      <c r="O3465" s="34" t="s">
        <v>22</v>
      </c>
      <c r="Q3465" s="1">
        <f>INDEX([1]房源台账数据源!$CZ:$CZ,MATCH(B3465,[1]房源台账数据源!$B:$B,0))</f>
        <v>966289</v>
      </c>
      <c r="R3465" s="1">
        <f>IF(U3465="未售",ROUNDDOWN(Q3465*(1-5%),0),INDEX([1]房源台账数据源!$AU:$AU,MATCH(B3465,[1]房源台账数据源!$B:$B,0)))</f>
        <v>857003</v>
      </c>
      <c r="S3465" s="23">
        <f t="shared" si="234"/>
        <v>0</v>
      </c>
      <c r="T3465" s="23">
        <f t="shared" si="235"/>
        <v>-0.113098669238706</v>
      </c>
      <c r="U3465" s="1" t="str">
        <f>INDEX([1]房源台账数据源!$DE:$DE,MATCH(B3465,[1]房源台账数据源!$B:$B,0))</f>
        <v>已售</v>
      </c>
    </row>
    <row r="3466" s="1" customFormat="1" ht="16.5" customHeight="1" spans="1:21">
      <c r="A3466" s="34">
        <v>95</v>
      </c>
      <c r="B3466" s="28" t="s">
        <v>6985</v>
      </c>
      <c r="C3466" s="34">
        <v>11</v>
      </c>
      <c r="D3466" s="34" t="s">
        <v>6986</v>
      </c>
      <c r="E3466" s="34">
        <v>17</v>
      </c>
      <c r="F3466" s="34" t="s">
        <v>25</v>
      </c>
      <c r="G3466" s="34">
        <v>2.9</v>
      </c>
      <c r="H3466" s="34">
        <v>83.84</v>
      </c>
      <c r="I3466" s="34">
        <v>18.1</v>
      </c>
      <c r="J3466" s="34">
        <v>65.74</v>
      </c>
      <c r="K3466" s="34">
        <v>9185.85400763359</v>
      </c>
      <c r="L3466" s="34">
        <v>11714.9680559781</v>
      </c>
      <c r="M3466" s="35">
        <v>770142</v>
      </c>
      <c r="N3466" s="34"/>
      <c r="O3466" s="34" t="s">
        <v>22</v>
      </c>
      <c r="Q3466" s="1">
        <f>INDEX([1]房源台账数据源!$CZ:$CZ,MATCH(B3466,[1]房源台账数据源!$B:$B,0))</f>
        <v>770142</v>
      </c>
      <c r="R3466" s="1">
        <f>IF(U3466="未售",ROUNDDOWN(Q3466*(1-5%),0),INDEX([1]房源台账数据源!$AU:$AU,MATCH(B3466,[1]房源台账数据源!$B:$B,0)))</f>
        <v>679361</v>
      </c>
      <c r="S3466" s="23">
        <f t="shared" si="234"/>
        <v>0</v>
      </c>
      <c r="T3466" s="23">
        <f t="shared" si="235"/>
        <v>-0.117875664487848</v>
      </c>
      <c r="U3466" s="1" t="str">
        <f>INDEX([1]房源台账数据源!$DE:$DE,MATCH(B3466,[1]房源台账数据源!$B:$B,0))</f>
        <v>已售</v>
      </c>
    </row>
    <row r="3467" s="1" customFormat="1" ht="16.5" customHeight="1" spans="1:21">
      <c r="A3467" s="34">
        <v>96</v>
      </c>
      <c r="B3467" s="28" t="s">
        <v>6987</v>
      </c>
      <c r="C3467" s="34">
        <v>11</v>
      </c>
      <c r="D3467" s="34" t="s">
        <v>6988</v>
      </c>
      <c r="E3467" s="34">
        <v>17</v>
      </c>
      <c r="F3467" s="34" t="s">
        <v>25</v>
      </c>
      <c r="G3467" s="34">
        <v>2.9</v>
      </c>
      <c r="H3467" s="34">
        <v>72.2</v>
      </c>
      <c r="I3467" s="34">
        <v>15.59</v>
      </c>
      <c r="J3467" s="34">
        <v>56.61</v>
      </c>
      <c r="K3467" s="34">
        <v>9696.23268698061</v>
      </c>
      <c r="L3467" s="34">
        <v>12366.5076841547</v>
      </c>
      <c r="M3467" s="35">
        <v>700068</v>
      </c>
      <c r="N3467" s="34"/>
      <c r="O3467" s="34" t="s">
        <v>22</v>
      </c>
      <c r="Q3467" s="1">
        <f>INDEX([1]房源台账数据源!$CZ:$CZ,MATCH(B3467,[1]房源台账数据源!$B:$B,0))</f>
        <v>700068</v>
      </c>
      <c r="R3467" s="1">
        <f>IF(U3467="未售",ROUNDDOWN(Q3467*(1-5%),0),INDEX([1]房源台账数据源!$AU:$AU,MATCH(B3467,[1]房源台账数据源!$B:$B,0)))</f>
        <v>597936</v>
      </c>
      <c r="S3467" s="23">
        <f t="shared" si="234"/>
        <v>0</v>
      </c>
      <c r="T3467" s="23">
        <f t="shared" si="235"/>
        <v>-0.145888685099162</v>
      </c>
      <c r="U3467" s="1" t="str">
        <f>INDEX([1]房源台账数据源!$DE:$DE,MATCH(B3467,[1]房源台账数据源!$B:$B,0))</f>
        <v>已售</v>
      </c>
    </row>
    <row r="3468" s="1" customFormat="1" ht="16.5" customHeight="1" spans="1:21">
      <c r="A3468" s="34">
        <v>97</v>
      </c>
      <c r="B3468" s="28" t="s">
        <v>6989</v>
      </c>
      <c r="C3468" s="34">
        <v>11</v>
      </c>
      <c r="D3468" s="34" t="s">
        <v>6990</v>
      </c>
      <c r="E3468" s="34">
        <v>17</v>
      </c>
      <c r="F3468" s="34" t="s">
        <v>25</v>
      </c>
      <c r="G3468" s="34">
        <v>2.9</v>
      </c>
      <c r="H3468" s="34">
        <v>72.19</v>
      </c>
      <c r="I3468" s="34">
        <v>15.59</v>
      </c>
      <c r="J3468" s="34">
        <v>56.6</v>
      </c>
      <c r="K3468" s="34">
        <v>9979.31846516138</v>
      </c>
      <c r="L3468" s="34">
        <v>12728.038869258</v>
      </c>
      <c r="M3468" s="35">
        <v>720407</v>
      </c>
      <c r="N3468" s="34"/>
      <c r="O3468" s="34" t="s">
        <v>22</v>
      </c>
      <c r="Q3468" s="1">
        <f>INDEX([1]房源台账数据源!$CZ:$CZ,MATCH(B3468,[1]房源台账数据源!$B:$B,0))</f>
        <v>720407</v>
      </c>
      <c r="R3468" s="1">
        <f>IF(U3468="未售",ROUNDDOWN(Q3468*(1-5%),0),INDEX([1]房源台账数据源!$AU:$AU,MATCH(B3468,[1]房源台账数据源!$B:$B,0)))</f>
        <v>615210</v>
      </c>
      <c r="S3468" s="23">
        <f t="shared" si="234"/>
        <v>0</v>
      </c>
      <c r="T3468" s="23">
        <f t="shared" si="235"/>
        <v>-0.146024400096057</v>
      </c>
      <c r="U3468" s="1" t="str">
        <f>INDEX([1]房源台账数据源!$DE:$DE,MATCH(B3468,[1]房源台账数据源!$B:$B,0))</f>
        <v>已售</v>
      </c>
    </row>
    <row r="3469" s="1" customFormat="1" ht="16.5" customHeight="1" spans="1:21">
      <c r="A3469" s="34">
        <v>98</v>
      </c>
      <c r="B3469" s="28" t="s">
        <v>6991</v>
      </c>
      <c r="C3469" s="34">
        <v>11</v>
      </c>
      <c r="D3469" s="34" t="s">
        <v>6992</v>
      </c>
      <c r="E3469" s="34">
        <v>17</v>
      </c>
      <c r="F3469" s="34" t="s">
        <v>25</v>
      </c>
      <c r="G3469" s="34">
        <v>2.9</v>
      </c>
      <c r="H3469" s="34">
        <v>83.84</v>
      </c>
      <c r="I3469" s="34">
        <v>18.1</v>
      </c>
      <c r="J3469" s="34">
        <v>65.74</v>
      </c>
      <c r="K3469" s="34">
        <v>9461.40267175572</v>
      </c>
      <c r="L3469" s="34">
        <v>12066.3827198053</v>
      </c>
      <c r="M3469" s="35">
        <v>793244</v>
      </c>
      <c r="N3469" s="34"/>
      <c r="O3469" s="34" t="s">
        <v>22</v>
      </c>
      <c r="Q3469" s="1">
        <f>INDEX([1]房源台账数据源!$CZ:$CZ,MATCH(B3469,[1]房源台账数据源!$B:$B,0))</f>
        <v>793244</v>
      </c>
      <c r="R3469" s="1">
        <f>IF(U3469="未售",ROUNDDOWN(Q3469*(1-5%),0),INDEX([1]房源台账数据源!$AU:$AU,MATCH(B3469,[1]房源台账数据源!$B:$B,0)))</f>
        <v>692726</v>
      </c>
      <c r="S3469" s="23">
        <f t="shared" si="234"/>
        <v>0</v>
      </c>
      <c r="T3469" s="23">
        <f t="shared" si="235"/>
        <v>-0.126717630388632</v>
      </c>
      <c r="U3469" s="1" t="str">
        <f>INDEX([1]房源台账数据源!$DE:$DE,MATCH(B3469,[1]房源台账数据源!$B:$B,0))</f>
        <v>已售</v>
      </c>
    </row>
    <row r="3470" s="1" customFormat="1" ht="16.5" customHeight="1" spans="1:21">
      <c r="A3470" s="34">
        <v>99</v>
      </c>
      <c r="B3470" s="28" t="s">
        <v>6993</v>
      </c>
      <c r="C3470" s="34">
        <v>11</v>
      </c>
      <c r="D3470" s="34" t="s">
        <v>6994</v>
      </c>
      <c r="E3470" s="34">
        <v>18</v>
      </c>
      <c r="F3470" s="34" t="s">
        <v>25</v>
      </c>
      <c r="G3470" s="34">
        <v>2.9</v>
      </c>
      <c r="H3470" s="34">
        <v>94.07</v>
      </c>
      <c r="I3470" s="34">
        <v>20.31</v>
      </c>
      <c r="J3470" s="34">
        <v>73.76</v>
      </c>
      <c r="K3470" s="34">
        <v>10237.4933560115</v>
      </c>
      <c r="L3470" s="34">
        <v>13056.4126898048</v>
      </c>
      <c r="M3470" s="35">
        <v>963041</v>
      </c>
      <c r="N3470" s="34"/>
      <c r="O3470" s="34" t="s">
        <v>22</v>
      </c>
      <c r="Q3470" s="1">
        <f>INDEX([1]房源台账数据源!$CZ:$CZ,MATCH(B3470,[1]房源台账数据源!$B:$B,0))</f>
        <v>963041</v>
      </c>
      <c r="R3470" s="1">
        <f>IF(U3470="未售",ROUNDDOWN(Q3470*(1-5%),0),INDEX([1]房源台账数据源!$AU:$AU,MATCH(B3470,[1]房源台账数据源!$B:$B,0)))</f>
        <v>862931</v>
      </c>
      <c r="S3470" s="23">
        <f t="shared" si="234"/>
        <v>0</v>
      </c>
      <c r="T3470" s="23">
        <f t="shared" si="235"/>
        <v>-0.103951960508431</v>
      </c>
      <c r="U3470" s="1" t="str">
        <f>INDEX([1]房源台账数据源!$DE:$DE,MATCH(B3470,[1]房源台账数据源!$B:$B,0))</f>
        <v>已售</v>
      </c>
    </row>
    <row r="3471" s="1" customFormat="1" ht="16.5" customHeight="1" spans="1:21">
      <c r="A3471" s="34">
        <v>100</v>
      </c>
      <c r="B3471" s="28" t="s">
        <v>6995</v>
      </c>
      <c r="C3471" s="34">
        <v>11</v>
      </c>
      <c r="D3471" s="34" t="s">
        <v>6996</v>
      </c>
      <c r="E3471" s="34">
        <v>18</v>
      </c>
      <c r="F3471" s="34" t="s">
        <v>25</v>
      </c>
      <c r="G3471" s="34">
        <v>2.9</v>
      </c>
      <c r="H3471" s="34">
        <v>94.06</v>
      </c>
      <c r="I3471" s="34">
        <v>20.31</v>
      </c>
      <c r="J3471" s="34">
        <v>73.75</v>
      </c>
      <c r="K3471" s="34">
        <v>10273.1129066553</v>
      </c>
      <c r="L3471" s="34">
        <v>13102.2237288136</v>
      </c>
      <c r="M3471" s="35">
        <v>966289</v>
      </c>
      <c r="N3471" s="34"/>
      <c r="O3471" s="34" t="s">
        <v>22</v>
      </c>
      <c r="Q3471" s="1">
        <f>INDEX([1]房源台账数据源!$CZ:$CZ,MATCH(B3471,[1]房源台账数据源!$B:$B,0))</f>
        <v>966289</v>
      </c>
      <c r="R3471" s="1">
        <f>IF(U3471="未售",ROUNDDOWN(Q3471*(1-5%),0),INDEX([1]房源台账数据源!$AU:$AU,MATCH(B3471,[1]房源台账数据源!$B:$B,0)))</f>
        <v>857003</v>
      </c>
      <c r="S3471" s="23">
        <f t="shared" si="234"/>
        <v>0</v>
      </c>
      <c r="T3471" s="23">
        <f t="shared" si="235"/>
        <v>-0.113098669238706</v>
      </c>
      <c r="U3471" s="1" t="str">
        <f>INDEX([1]房源台账数据源!$DE:$DE,MATCH(B3471,[1]房源台账数据源!$B:$B,0))</f>
        <v>已售</v>
      </c>
    </row>
    <row r="3472" s="1" customFormat="1" ht="16.5" customHeight="1" spans="1:21">
      <c r="A3472" s="34">
        <v>101</v>
      </c>
      <c r="B3472" s="28" t="s">
        <v>6997</v>
      </c>
      <c r="C3472" s="34">
        <v>11</v>
      </c>
      <c r="D3472" s="34" t="s">
        <v>6998</v>
      </c>
      <c r="E3472" s="34">
        <v>18</v>
      </c>
      <c r="F3472" s="34" t="s">
        <v>25</v>
      </c>
      <c r="G3472" s="34">
        <v>2.9</v>
      </c>
      <c r="H3472" s="34">
        <v>83.84</v>
      </c>
      <c r="I3472" s="34">
        <v>18.1</v>
      </c>
      <c r="J3472" s="34">
        <v>65.74</v>
      </c>
      <c r="K3472" s="34">
        <v>9185.85400763359</v>
      </c>
      <c r="L3472" s="34">
        <v>11714.9680559781</v>
      </c>
      <c r="M3472" s="35">
        <v>770142</v>
      </c>
      <c r="N3472" s="34"/>
      <c r="O3472" s="34" t="s">
        <v>22</v>
      </c>
      <c r="Q3472" s="1">
        <f>INDEX([1]房源台账数据源!$CZ:$CZ,MATCH(B3472,[1]房源台账数据源!$B:$B,0))</f>
        <v>770142</v>
      </c>
      <c r="R3472" s="1">
        <f>IF(U3472="未售",ROUNDDOWN(Q3472*(1-5%),0),INDEX([1]房源台账数据源!$AU:$AU,MATCH(B3472,[1]房源台账数据源!$B:$B,0)))</f>
        <v>672567</v>
      </c>
      <c r="S3472" s="23">
        <f t="shared" si="234"/>
        <v>0</v>
      </c>
      <c r="T3472" s="23">
        <f t="shared" si="235"/>
        <v>-0.126697414243088</v>
      </c>
      <c r="U3472" s="1" t="str">
        <f>INDEX([1]房源台账数据源!$DE:$DE,MATCH(B3472,[1]房源台账数据源!$B:$B,0))</f>
        <v>已售</v>
      </c>
    </row>
    <row r="3473" s="1" customFormat="1" ht="16.5" customHeight="1" spans="1:21">
      <c r="A3473" s="34">
        <v>102</v>
      </c>
      <c r="B3473" s="28" t="s">
        <v>6999</v>
      </c>
      <c r="C3473" s="34">
        <v>11</v>
      </c>
      <c r="D3473" s="34" t="s">
        <v>7000</v>
      </c>
      <c r="E3473" s="34">
        <v>18</v>
      </c>
      <c r="F3473" s="34" t="s">
        <v>25</v>
      </c>
      <c r="G3473" s="34">
        <v>2.9</v>
      </c>
      <c r="H3473" s="34">
        <v>72.2</v>
      </c>
      <c r="I3473" s="34">
        <v>15.59</v>
      </c>
      <c r="J3473" s="34">
        <v>56.61</v>
      </c>
      <c r="K3473" s="34">
        <v>9696.23268698061</v>
      </c>
      <c r="L3473" s="34">
        <v>12366.5076841547</v>
      </c>
      <c r="M3473" s="35">
        <v>700068</v>
      </c>
      <c r="N3473" s="34"/>
      <c r="O3473" s="34" t="s">
        <v>22</v>
      </c>
      <c r="Q3473" s="1">
        <f>INDEX([1]房源台账数据源!$CZ:$CZ,MATCH(B3473,[1]房源台账数据源!$B:$B,0))</f>
        <v>700068</v>
      </c>
      <c r="R3473" s="1">
        <f>IF(U3473="未售",ROUNDDOWN(Q3473*(1-5%),0),INDEX([1]房源台账数据源!$AU:$AU,MATCH(B3473,[1]房源台账数据源!$B:$B,0)))</f>
        <v>603976</v>
      </c>
      <c r="S3473" s="23">
        <f t="shared" si="234"/>
        <v>0</v>
      </c>
      <c r="T3473" s="23">
        <f t="shared" si="235"/>
        <v>-0.137260951793254</v>
      </c>
      <c r="U3473" s="1" t="str">
        <f>INDEX([1]房源台账数据源!$DE:$DE,MATCH(B3473,[1]房源台账数据源!$B:$B,0))</f>
        <v>已售</v>
      </c>
    </row>
    <row r="3474" s="1" customFormat="1" ht="16.5" customHeight="1" spans="1:21">
      <c r="A3474" s="34">
        <v>103</v>
      </c>
      <c r="B3474" s="28" t="s">
        <v>7001</v>
      </c>
      <c r="C3474" s="34">
        <v>11</v>
      </c>
      <c r="D3474" s="34" t="s">
        <v>7002</v>
      </c>
      <c r="E3474" s="34">
        <v>18</v>
      </c>
      <c r="F3474" s="34" t="s">
        <v>25</v>
      </c>
      <c r="G3474" s="34">
        <v>2.9</v>
      </c>
      <c r="H3474" s="34">
        <v>72.19</v>
      </c>
      <c r="I3474" s="34">
        <v>15.59</v>
      </c>
      <c r="J3474" s="34">
        <v>56.6</v>
      </c>
      <c r="K3474" s="34">
        <v>9979.31846516138</v>
      </c>
      <c r="L3474" s="34">
        <v>12728.038869258</v>
      </c>
      <c r="M3474" s="35">
        <v>720407</v>
      </c>
      <c r="N3474" s="34"/>
      <c r="O3474" s="34" t="s">
        <v>22</v>
      </c>
      <c r="Q3474" s="1">
        <f>INDEX([1]房源台账数据源!$CZ:$CZ,MATCH(B3474,[1]房源台账数据源!$B:$B,0))</f>
        <v>720407</v>
      </c>
      <c r="R3474" s="1">
        <f>IF(U3474="未售",ROUNDDOWN(Q3474*(1-5%),0),INDEX([1]房源台账数据源!$AU:$AU,MATCH(B3474,[1]房源台账数据源!$B:$B,0)))</f>
        <v>615210</v>
      </c>
      <c r="S3474" s="23">
        <f t="shared" si="234"/>
        <v>0</v>
      </c>
      <c r="T3474" s="23">
        <f t="shared" si="235"/>
        <v>-0.146024400096057</v>
      </c>
      <c r="U3474" s="1" t="str">
        <f>INDEX([1]房源台账数据源!$DE:$DE,MATCH(B3474,[1]房源台账数据源!$B:$B,0))</f>
        <v>已售</v>
      </c>
    </row>
    <row r="3475" s="1" customFormat="1" ht="16.5" customHeight="1" spans="1:21">
      <c r="A3475" s="34">
        <v>104</v>
      </c>
      <c r="B3475" s="28" t="s">
        <v>7003</v>
      </c>
      <c r="C3475" s="34">
        <v>11</v>
      </c>
      <c r="D3475" s="34" t="s">
        <v>7004</v>
      </c>
      <c r="E3475" s="34">
        <v>18</v>
      </c>
      <c r="F3475" s="34" t="s">
        <v>25</v>
      </c>
      <c r="G3475" s="34">
        <v>2.9</v>
      </c>
      <c r="H3475" s="34">
        <v>83.84</v>
      </c>
      <c r="I3475" s="34">
        <v>18.1</v>
      </c>
      <c r="J3475" s="34">
        <v>65.74</v>
      </c>
      <c r="K3475" s="34">
        <v>9461.40267175572</v>
      </c>
      <c r="L3475" s="34">
        <v>12066.3827198053</v>
      </c>
      <c r="M3475" s="35">
        <v>793244</v>
      </c>
      <c r="N3475" s="34"/>
      <c r="O3475" s="34" t="s">
        <v>22</v>
      </c>
      <c r="Q3475" s="1">
        <f>INDEX([1]房源台账数据源!$CZ:$CZ,MATCH(B3475,[1]房源台账数据源!$B:$B,0))</f>
        <v>793244</v>
      </c>
      <c r="R3475" s="1">
        <f>IF(U3475="未售",ROUNDDOWN(Q3475*(1-5%),0),INDEX([1]房源台账数据源!$AU:$AU,MATCH(B3475,[1]房源台账数据源!$B:$B,0)))</f>
        <v>692725</v>
      </c>
      <c r="S3475" s="23">
        <f t="shared" si="234"/>
        <v>0</v>
      </c>
      <c r="T3475" s="23">
        <f t="shared" si="235"/>
        <v>-0.126718891034789</v>
      </c>
      <c r="U3475" s="1" t="str">
        <f>INDEX([1]房源台账数据源!$DE:$DE,MATCH(B3475,[1]房源台账数据源!$B:$B,0))</f>
        <v>已售</v>
      </c>
    </row>
    <row r="3476" s="1" customFormat="1" ht="16.5" customHeight="1" spans="1:21">
      <c r="A3476" s="34">
        <v>105</v>
      </c>
      <c r="B3476" s="28" t="s">
        <v>7005</v>
      </c>
      <c r="C3476" s="34">
        <v>11</v>
      </c>
      <c r="D3476" s="34" t="s">
        <v>7006</v>
      </c>
      <c r="E3476" s="34">
        <v>19</v>
      </c>
      <c r="F3476" s="34" t="s">
        <v>25</v>
      </c>
      <c r="G3476" s="34">
        <v>2.9</v>
      </c>
      <c r="H3476" s="34">
        <v>94.07</v>
      </c>
      <c r="I3476" s="34">
        <v>20.31</v>
      </c>
      <c r="J3476" s="34">
        <v>73.76</v>
      </c>
      <c r="K3476" s="34">
        <v>10237.4933560115</v>
      </c>
      <c r="L3476" s="34">
        <v>13056.4126898048</v>
      </c>
      <c r="M3476" s="35">
        <v>963041</v>
      </c>
      <c r="N3476" s="34"/>
      <c r="O3476" s="34" t="s">
        <v>22</v>
      </c>
      <c r="Q3476" s="1">
        <f>INDEX([1]房源台账数据源!$CZ:$CZ,MATCH(B3476,[1]房源台账数据源!$B:$B,0))</f>
        <v>963041</v>
      </c>
      <c r="R3476" s="1">
        <f>IF(U3476="未售",ROUNDDOWN(Q3476*(1-5%),0),INDEX([1]房源台账数据源!$AU:$AU,MATCH(B3476,[1]房源台账数据源!$B:$B,0)))</f>
        <v>845672</v>
      </c>
      <c r="S3476" s="23">
        <f t="shared" si="234"/>
        <v>0</v>
      </c>
      <c r="T3476" s="23">
        <f t="shared" si="235"/>
        <v>-0.121873315881671</v>
      </c>
      <c r="U3476" s="1" t="str">
        <f>INDEX([1]房源台账数据源!$DE:$DE,MATCH(B3476,[1]房源台账数据源!$B:$B,0))</f>
        <v>已售</v>
      </c>
    </row>
    <row r="3477" s="1" customFormat="1" ht="16.5" customHeight="1" spans="1:21">
      <c r="A3477" s="34">
        <v>106</v>
      </c>
      <c r="B3477" s="28" t="s">
        <v>7007</v>
      </c>
      <c r="C3477" s="34">
        <v>11</v>
      </c>
      <c r="D3477" s="34" t="s">
        <v>7008</v>
      </c>
      <c r="E3477" s="34">
        <v>19</v>
      </c>
      <c r="F3477" s="34" t="s">
        <v>25</v>
      </c>
      <c r="G3477" s="34">
        <v>2.9</v>
      </c>
      <c r="H3477" s="34">
        <v>94.06</v>
      </c>
      <c r="I3477" s="34">
        <v>20.31</v>
      </c>
      <c r="J3477" s="34">
        <v>73.75</v>
      </c>
      <c r="K3477" s="34">
        <v>10273.1129066553</v>
      </c>
      <c r="L3477" s="34">
        <v>13102.2237288136</v>
      </c>
      <c r="M3477" s="35">
        <v>966289</v>
      </c>
      <c r="N3477" s="34"/>
      <c r="O3477" s="34" t="s">
        <v>22</v>
      </c>
      <c r="Q3477" s="1">
        <f>INDEX([1]房源台账数据源!$CZ:$CZ,MATCH(B3477,[1]房源台账数据源!$B:$B,0))</f>
        <v>966289</v>
      </c>
      <c r="R3477" s="1">
        <f>IF(U3477="未售",ROUNDDOWN(Q3477*(1-5%),0),INDEX([1]房源台账数据源!$AU:$AU,MATCH(B3477,[1]房源台账数据源!$B:$B,0)))</f>
        <v>848433</v>
      </c>
      <c r="S3477" s="23">
        <f t="shared" si="234"/>
        <v>0</v>
      </c>
      <c r="T3477" s="23">
        <f t="shared" si="235"/>
        <v>-0.121967651499707</v>
      </c>
      <c r="U3477" s="1" t="str">
        <f>INDEX([1]房源台账数据源!$DE:$DE,MATCH(B3477,[1]房源台账数据源!$B:$B,0))</f>
        <v>已售</v>
      </c>
    </row>
    <row r="3478" s="1" customFormat="1" ht="16.5" customHeight="1" spans="1:21">
      <c r="A3478" s="34">
        <v>107</v>
      </c>
      <c r="B3478" s="28" t="s">
        <v>7009</v>
      </c>
      <c r="C3478" s="34">
        <v>11</v>
      </c>
      <c r="D3478" s="34" t="s">
        <v>7010</v>
      </c>
      <c r="E3478" s="34">
        <v>19</v>
      </c>
      <c r="F3478" s="34" t="s">
        <v>25</v>
      </c>
      <c r="G3478" s="34">
        <v>2.9</v>
      </c>
      <c r="H3478" s="34">
        <v>83.84</v>
      </c>
      <c r="I3478" s="34">
        <v>18.1</v>
      </c>
      <c r="J3478" s="34">
        <v>65.74</v>
      </c>
      <c r="K3478" s="34">
        <v>9185.85400763359</v>
      </c>
      <c r="L3478" s="34">
        <v>11714.9680559781</v>
      </c>
      <c r="M3478" s="35">
        <v>770142</v>
      </c>
      <c r="N3478" s="34"/>
      <c r="O3478" s="34" t="s">
        <v>22</v>
      </c>
      <c r="Q3478" s="1">
        <f>INDEX([1]房源台账数据源!$CZ:$CZ,MATCH(B3478,[1]房源台账数据源!$B:$B,0))</f>
        <v>770142</v>
      </c>
      <c r="R3478" s="1">
        <f>IF(U3478="未售",ROUNDDOWN(Q3478*(1-5%),0),INDEX([1]房源台账数据源!$AU:$AU,MATCH(B3478,[1]房源台账数据源!$B:$B,0)))</f>
        <v>679361</v>
      </c>
      <c r="S3478" s="23">
        <f t="shared" si="234"/>
        <v>0</v>
      </c>
      <c r="T3478" s="23">
        <f t="shared" si="235"/>
        <v>-0.117875664487848</v>
      </c>
      <c r="U3478" s="1" t="str">
        <f>INDEX([1]房源台账数据源!$DE:$DE,MATCH(B3478,[1]房源台账数据源!$B:$B,0))</f>
        <v>已售</v>
      </c>
    </row>
    <row r="3479" s="1" customFormat="1" ht="16.5" customHeight="1" spans="1:21">
      <c r="A3479" s="34">
        <v>108</v>
      </c>
      <c r="B3479" s="28" t="s">
        <v>7011</v>
      </c>
      <c r="C3479" s="34">
        <v>11</v>
      </c>
      <c r="D3479" s="34" t="s">
        <v>7012</v>
      </c>
      <c r="E3479" s="34">
        <v>19</v>
      </c>
      <c r="F3479" s="34" t="s">
        <v>25</v>
      </c>
      <c r="G3479" s="34">
        <v>2.9</v>
      </c>
      <c r="H3479" s="34">
        <v>72.2</v>
      </c>
      <c r="I3479" s="34">
        <v>15.59</v>
      </c>
      <c r="J3479" s="34">
        <v>56.61</v>
      </c>
      <c r="K3479" s="34">
        <v>9696.23268698061</v>
      </c>
      <c r="L3479" s="34">
        <v>12366.5076841547</v>
      </c>
      <c r="M3479" s="35">
        <v>700068</v>
      </c>
      <c r="N3479" s="34"/>
      <c r="O3479" s="34" t="s">
        <v>22</v>
      </c>
      <c r="Q3479" s="1">
        <f>INDEX([1]房源台账数据源!$CZ:$CZ,MATCH(B3479,[1]房源台账数据源!$B:$B,0))</f>
        <v>700068</v>
      </c>
      <c r="R3479" s="1">
        <f>IF(U3479="未售",ROUNDDOWN(Q3479*(1-5%),0),INDEX([1]房源台账数据源!$AU:$AU,MATCH(B3479,[1]房源台账数据源!$B:$B,0)))</f>
        <v>603976</v>
      </c>
      <c r="S3479" s="23">
        <f t="shared" si="234"/>
        <v>0</v>
      </c>
      <c r="T3479" s="23">
        <f t="shared" si="235"/>
        <v>-0.137260951793254</v>
      </c>
      <c r="U3479" s="1" t="str">
        <f>INDEX([1]房源台账数据源!$DE:$DE,MATCH(B3479,[1]房源台账数据源!$B:$B,0))</f>
        <v>已售</v>
      </c>
    </row>
    <row r="3480" s="1" customFormat="1" ht="16.5" customHeight="1" spans="1:21">
      <c r="A3480" s="34">
        <v>109</v>
      </c>
      <c r="B3480" s="28" t="s">
        <v>7013</v>
      </c>
      <c r="C3480" s="34">
        <v>11</v>
      </c>
      <c r="D3480" s="34" t="s">
        <v>7014</v>
      </c>
      <c r="E3480" s="34">
        <v>19</v>
      </c>
      <c r="F3480" s="34" t="s">
        <v>25</v>
      </c>
      <c r="G3480" s="34">
        <v>2.9</v>
      </c>
      <c r="H3480" s="34">
        <v>72.19</v>
      </c>
      <c r="I3480" s="34">
        <v>15.59</v>
      </c>
      <c r="J3480" s="34">
        <v>56.6</v>
      </c>
      <c r="K3480" s="34">
        <v>9979.31846516138</v>
      </c>
      <c r="L3480" s="34">
        <v>12728.038869258</v>
      </c>
      <c r="M3480" s="35">
        <v>720407</v>
      </c>
      <c r="N3480" s="34"/>
      <c r="O3480" s="34" t="s">
        <v>22</v>
      </c>
      <c r="Q3480" s="1">
        <f>INDEX([1]房源台账数据源!$CZ:$CZ,MATCH(B3480,[1]房源台账数据源!$B:$B,0))</f>
        <v>720407</v>
      </c>
      <c r="R3480" s="1">
        <f>IF(U3480="未售",ROUNDDOWN(Q3480*(1-5%),0),INDEX([1]房源台账数据源!$AU:$AU,MATCH(B3480,[1]房源台账数据源!$B:$B,0)))</f>
        <v>612346</v>
      </c>
      <c r="S3480" s="23">
        <f t="shared" si="234"/>
        <v>0</v>
      </c>
      <c r="T3480" s="23">
        <f t="shared" si="235"/>
        <v>-0.149999930594789</v>
      </c>
      <c r="U3480" s="1" t="str">
        <f>INDEX([1]房源台账数据源!$DE:$DE,MATCH(B3480,[1]房源台账数据源!$B:$B,0))</f>
        <v>已售</v>
      </c>
    </row>
    <row r="3481" s="1" customFormat="1" ht="16.5" customHeight="1" spans="1:21">
      <c r="A3481" s="34">
        <v>110</v>
      </c>
      <c r="B3481" s="28" t="s">
        <v>7015</v>
      </c>
      <c r="C3481" s="34">
        <v>11</v>
      </c>
      <c r="D3481" s="34" t="s">
        <v>7016</v>
      </c>
      <c r="E3481" s="34">
        <v>19</v>
      </c>
      <c r="F3481" s="34" t="s">
        <v>25</v>
      </c>
      <c r="G3481" s="34">
        <v>2.9</v>
      </c>
      <c r="H3481" s="34">
        <v>83.84</v>
      </c>
      <c r="I3481" s="34">
        <v>18.1</v>
      </c>
      <c r="J3481" s="34">
        <v>65.74</v>
      </c>
      <c r="K3481" s="34">
        <v>9461.40267175572</v>
      </c>
      <c r="L3481" s="34">
        <v>12066.3827198053</v>
      </c>
      <c r="M3481" s="35">
        <v>793244</v>
      </c>
      <c r="N3481" s="34"/>
      <c r="O3481" s="34" t="s">
        <v>22</v>
      </c>
      <c r="Q3481" s="1">
        <f>INDEX([1]房源台账数据源!$CZ:$CZ,MATCH(B3481,[1]房源台账数据源!$B:$B,0))</f>
        <v>793244</v>
      </c>
      <c r="R3481" s="1">
        <f>IF(U3481="未售",ROUNDDOWN(Q3481*(1-5%),0),INDEX([1]房源台账数据源!$AU:$AU,MATCH(B3481,[1]房源台账数据源!$B:$B,0)))</f>
        <v>692726</v>
      </c>
      <c r="S3481" s="23">
        <f t="shared" si="234"/>
        <v>0</v>
      </c>
      <c r="T3481" s="23">
        <f t="shared" si="235"/>
        <v>-0.126717630388632</v>
      </c>
      <c r="U3481" s="1" t="str">
        <f>INDEX([1]房源台账数据源!$DE:$DE,MATCH(B3481,[1]房源台账数据源!$B:$B,0))</f>
        <v>已售</v>
      </c>
    </row>
    <row r="3482" s="1" customFormat="1" ht="16.5" customHeight="1" spans="1:21">
      <c r="A3482" s="34">
        <v>111</v>
      </c>
      <c r="B3482" s="28" t="s">
        <v>7017</v>
      </c>
      <c r="C3482" s="34">
        <v>11</v>
      </c>
      <c r="D3482" s="34" t="s">
        <v>7018</v>
      </c>
      <c r="E3482" s="34">
        <v>20</v>
      </c>
      <c r="F3482" s="34" t="s">
        <v>25</v>
      </c>
      <c r="G3482" s="34">
        <v>2.9</v>
      </c>
      <c r="H3482" s="34">
        <v>94.07</v>
      </c>
      <c r="I3482" s="34">
        <v>20.31</v>
      </c>
      <c r="J3482" s="34">
        <v>73.76</v>
      </c>
      <c r="K3482" s="34">
        <v>10237.4933560115</v>
      </c>
      <c r="L3482" s="34">
        <v>13056.4126898048</v>
      </c>
      <c r="M3482" s="35">
        <v>963041</v>
      </c>
      <c r="N3482" s="34"/>
      <c r="O3482" s="34" t="s">
        <v>22</v>
      </c>
      <c r="Q3482" s="1">
        <f>INDEX([1]房源台账数据源!$CZ:$CZ,MATCH(B3482,[1]房源台账数据源!$B:$B,0))</f>
        <v>963041</v>
      </c>
      <c r="R3482" s="1">
        <f>IF(U3482="未售",ROUNDDOWN(Q3482*(1-5%),0),INDEX([1]房源台账数据源!$AU:$AU,MATCH(B3482,[1]房源台账数据源!$B:$B,0)))</f>
        <v>845672</v>
      </c>
      <c r="S3482" s="23">
        <f t="shared" si="234"/>
        <v>0</v>
      </c>
      <c r="T3482" s="23">
        <f t="shared" si="235"/>
        <v>-0.121873315881671</v>
      </c>
      <c r="U3482" s="1" t="str">
        <f>INDEX([1]房源台账数据源!$DE:$DE,MATCH(B3482,[1]房源台账数据源!$B:$B,0))</f>
        <v>已售</v>
      </c>
    </row>
    <row r="3483" s="1" customFormat="1" ht="16.5" customHeight="1" spans="1:21">
      <c r="A3483" s="34">
        <v>112</v>
      </c>
      <c r="B3483" s="28" t="s">
        <v>7019</v>
      </c>
      <c r="C3483" s="34">
        <v>11</v>
      </c>
      <c r="D3483" s="34" t="s">
        <v>7020</v>
      </c>
      <c r="E3483" s="34">
        <v>20</v>
      </c>
      <c r="F3483" s="34" t="s">
        <v>25</v>
      </c>
      <c r="G3483" s="34">
        <v>2.9</v>
      </c>
      <c r="H3483" s="34">
        <v>94.06</v>
      </c>
      <c r="I3483" s="34">
        <v>20.31</v>
      </c>
      <c r="J3483" s="34">
        <v>73.75</v>
      </c>
      <c r="K3483" s="34">
        <v>10273.1129066553</v>
      </c>
      <c r="L3483" s="34">
        <v>13102.2237288136</v>
      </c>
      <c r="M3483" s="35">
        <v>966289</v>
      </c>
      <c r="N3483" s="34"/>
      <c r="O3483" s="34" t="s">
        <v>22</v>
      </c>
      <c r="Q3483" s="1">
        <f>INDEX([1]房源台账数据源!$CZ:$CZ,MATCH(B3483,[1]房源台账数据源!$B:$B,0))</f>
        <v>966289</v>
      </c>
      <c r="R3483" s="1">
        <f>IF(U3483="未售",ROUNDDOWN(Q3483*(1-5%),0),INDEX([1]房源台账数据源!$AU:$AU,MATCH(B3483,[1]房源台账数据源!$B:$B,0)))</f>
        <v>848433</v>
      </c>
      <c r="S3483" s="23">
        <f t="shared" si="234"/>
        <v>0</v>
      </c>
      <c r="T3483" s="23">
        <f t="shared" si="235"/>
        <v>-0.121967651499707</v>
      </c>
      <c r="U3483" s="1" t="str">
        <f>INDEX([1]房源台账数据源!$DE:$DE,MATCH(B3483,[1]房源台账数据源!$B:$B,0))</f>
        <v>已售</v>
      </c>
    </row>
    <row r="3484" s="1" customFormat="1" ht="16.5" customHeight="1" spans="1:21">
      <c r="A3484" s="34">
        <v>113</v>
      </c>
      <c r="B3484" s="28" t="s">
        <v>7021</v>
      </c>
      <c r="C3484" s="34">
        <v>11</v>
      </c>
      <c r="D3484" s="34" t="s">
        <v>7022</v>
      </c>
      <c r="E3484" s="34">
        <v>20</v>
      </c>
      <c r="F3484" s="34" t="s">
        <v>25</v>
      </c>
      <c r="G3484" s="34">
        <v>2.9</v>
      </c>
      <c r="H3484" s="34">
        <v>83.84</v>
      </c>
      <c r="I3484" s="34">
        <v>18.1</v>
      </c>
      <c r="J3484" s="34">
        <v>65.74</v>
      </c>
      <c r="K3484" s="34">
        <v>9185.85400763359</v>
      </c>
      <c r="L3484" s="34">
        <v>11714.9680559781</v>
      </c>
      <c r="M3484" s="35">
        <v>770142</v>
      </c>
      <c r="N3484" s="34"/>
      <c r="O3484" s="34" t="s">
        <v>22</v>
      </c>
      <c r="Q3484" s="1">
        <f>INDEX([1]房源台账数据源!$CZ:$CZ,MATCH(B3484,[1]房源台账数据源!$B:$B,0))</f>
        <v>770142</v>
      </c>
      <c r="R3484" s="1">
        <f>IF(U3484="未售",ROUNDDOWN(Q3484*(1-5%),0),INDEX([1]房源台账数据源!$AU:$AU,MATCH(B3484,[1]房源台账数据源!$B:$B,0)))</f>
        <v>672567</v>
      </c>
      <c r="S3484" s="23">
        <f t="shared" si="234"/>
        <v>0</v>
      </c>
      <c r="T3484" s="23">
        <f t="shared" si="235"/>
        <v>-0.126697414243088</v>
      </c>
      <c r="U3484" s="1" t="str">
        <f>INDEX([1]房源台账数据源!$DE:$DE,MATCH(B3484,[1]房源台账数据源!$B:$B,0))</f>
        <v>已售</v>
      </c>
    </row>
    <row r="3485" s="1" customFormat="1" ht="16.5" customHeight="1" spans="1:21">
      <c r="A3485" s="34">
        <v>114</v>
      </c>
      <c r="B3485" s="28" t="s">
        <v>7023</v>
      </c>
      <c r="C3485" s="34">
        <v>11</v>
      </c>
      <c r="D3485" s="34" t="s">
        <v>7024</v>
      </c>
      <c r="E3485" s="34">
        <v>20</v>
      </c>
      <c r="F3485" s="34" t="s">
        <v>25</v>
      </c>
      <c r="G3485" s="34">
        <v>2.9</v>
      </c>
      <c r="H3485" s="34">
        <v>72.2</v>
      </c>
      <c r="I3485" s="34">
        <v>15.59</v>
      </c>
      <c r="J3485" s="34">
        <v>56.61</v>
      </c>
      <c r="K3485" s="34">
        <v>9696.23268698061</v>
      </c>
      <c r="L3485" s="34">
        <v>12366.5076841547</v>
      </c>
      <c r="M3485" s="35">
        <v>700068</v>
      </c>
      <c r="N3485" s="34"/>
      <c r="O3485" s="34" t="s">
        <v>22</v>
      </c>
      <c r="Q3485" s="1">
        <f>INDEX([1]房源台账数据源!$CZ:$CZ,MATCH(B3485,[1]房源台账数据源!$B:$B,0))</f>
        <v>700068</v>
      </c>
      <c r="R3485" s="1">
        <f>IF(U3485="未售",ROUNDDOWN(Q3485*(1-5%),0),INDEX([1]房源台账数据源!$AU:$AU,MATCH(B3485,[1]房源台账数据源!$B:$B,0)))</f>
        <v>603976</v>
      </c>
      <c r="S3485" s="23">
        <f t="shared" si="234"/>
        <v>0</v>
      </c>
      <c r="T3485" s="23">
        <f t="shared" si="235"/>
        <v>-0.137260951793254</v>
      </c>
      <c r="U3485" s="1" t="str">
        <f>INDEX([1]房源台账数据源!$DE:$DE,MATCH(B3485,[1]房源台账数据源!$B:$B,0))</f>
        <v>已售</v>
      </c>
    </row>
    <row r="3486" s="1" customFormat="1" ht="16.5" customHeight="1" spans="1:21">
      <c r="A3486" s="34">
        <v>115</v>
      </c>
      <c r="B3486" s="28" t="s">
        <v>7025</v>
      </c>
      <c r="C3486" s="34">
        <v>11</v>
      </c>
      <c r="D3486" s="34" t="s">
        <v>7026</v>
      </c>
      <c r="E3486" s="34">
        <v>20</v>
      </c>
      <c r="F3486" s="34" t="s">
        <v>25</v>
      </c>
      <c r="G3486" s="34">
        <v>2.9</v>
      </c>
      <c r="H3486" s="34">
        <v>72.19</v>
      </c>
      <c r="I3486" s="34">
        <v>15.59</v>
      </c>
      <c r="J3486" s="34">
        <v>56.6</v>
      </c>
      <c r="K3486" s="34">
        <v>9979.31846516138</v>
      </c>
      <c r="L3486" s="34">
        <v>12728.038869258</v>
      </c>
      <c r="M3486" s="35">
        <v>720407</v>
      </c>
      <c r="N3486" s="34"/>
      <c r="O3486" s="34" t="s">
        <v>22</v>
      </c>
      <c r="Q3486" s="1">
        <f>INDEX([1]房源台账数据源!$CZ:$CZ,MATCH(B3486,[1]房源台账数据源!$B:$B,0))</f>
        <v>720407</v>
      </c>
      <c r="R3486" s="1">
        <f>IF(U3486="未售",ROUNDDOWN(Q3486*(1-5%),0),INDEX([1]房源台账数据源!$AU:$AU,MATCH(B3486,[1]房源台账数据源!$B:$B,0)))</f>
        <v>615210</v>
      </c>
      <c r="S3486" s="23">
        <f t="shared" si="234"/>
        <v>0</v>
      </c>
      <c r="T3486" s="23">
        <f t="shared" si="235"/>
        <v>-0.146024400096057</v>
      </c>
      <c r="U3486" s="1" t="str">
        <f>INDEX([1]房源台账数据源!$DE:$DE,MATCH(B3486,[1]房源台账数据源!$B:$B,0))</f>
        <v>已售</v>
      </c>
    </row>
    <row r="3487" s="1" customFormat="1" ht="16.5" customHeight="1" spans="1:21">
      <c r="A3487" s="34">
        <v>116</v>
      </c>
      <c r="B3487" s="28" t="s">
        <v>7027</v>
      </c>
      <c r="C3487" s="34">
        <v>11</v>
      </c>
      <c r="D3487" s="34" t="s">
        <v>7028</v>
      </c>
      <c r="E3487" s="34">
        <v>20</v>
      </c>
      <c r="F3487" s="34" t="s">
        <v>25</v>
      </c>
      <c r="G3487" s="34">
        <v>2.9</v>
      </c>
      <c r="H3487" s="34">
        <v>83.84</v>
      </c>
      <c r="I3487" s="34">
        <v>18.1</v>
      </c>
      <c r="J3487" s="34">
        <v>65.74</v>
      </c>
      <c r="K3487" s="34">
        <v>9461.40267175572</v>
      </c>
      <c r="L3487" s="34">
        <v>12066.3827198053</v>
      </c>
      <c r="M3487" s="35">
        <v>793244</v>
      </c>
      <c r="N3487" s="34"/>
      <c r="O3487" s="34" t="s">
        <v>22</v>
      </c>
      <c r="Q3487" s="1">
        <f>INDEX([1]房源台账数据源!$CZ:$CZ,MATCH(B3487,[1]房源台账数据源!$B:$B,0))</f>
        <v>793244</v>
      </c>
      <c r="R3487" s="1">
        <f>IF(U3487="未售",ROUNDDOWN(Q3487*(1-5%),0),INDEX([1]房源台账数据源!$AU:$AU,MATCH(B3487,[1]房源台账数据源!$B:$B,0)))</f>
        <v>699723</v>
      </c>
      <c r="S3487" s="23">
        <f t="shared" si="234"/>
        <v>0</v>
      </c>
      <c r="T3487" s="23">
        <f t="shared" si="235"/>
        <v>-0.117896889229543</v>
      </c>
      <c r="U3487" s="1" t="str">
        <f>INDEX([1]房源台账数据源!$DE:$DE,MATCH(B3487,[1]房源台账数据源!$B:$B,0))</f>
        <v>已售</v>
      </c>
    </row>
    <row r="3488" s="1" customFormat="1" ht="16.5" customHeight="1" spans="1:21">
      <c r="A3488" s="34">
        <v>117</v>
      </c>
      <c r="B3488" s="28" t="s">
        <v>7029</v>
      </c>
      <c r="C3488" s="34">
        <v>11</v>
      </c>
      <c r="D3488" s="34" t="s">
        <v>7030</v>
      </c>
      <c r="E3488" s="34">
        <v>21</v>
      </c>
      <c r="F3488" s="34" t="s">
        <v>25</v>
      </c>
      <c r="G3488" s="34">
        <v>2.9</v>
      </c>
      <c r="H3488" s="34">
        <v>94.07</v>
      </c>
      <c r="I3488" s="34">
        <v>20.31</v>
      </c>
      <c r="J3488" s="34">
        <v>73.76</v>
      </c>
      <c r="K3488" s="34">
        <v>10467.587966408</v>
      </c>
      <c r="L3488" s="34">
        <v>13349.8644251627</v>
      </c>
      <c r="M3488" s="35">
        <v>984686</v>
      </c>
      <c r="N3488" s="34"/>
      <c r="O3488" s="34" t="s">
        <v>22</v>
      </c>
      <c r="Q3488" s="1">
        <f>INDEX([1]房源台账数据源!$CZ:$CZ,MATCH(B3488,[1]房源台账数据源!$B:$B,0))</f>
        <v>984686</v>
      </c>
      <c r="R3488" s="1">
        <f>IF(U3488="未售",ROUNDDOWN(Q3488*(1-5%),0),INDEX([1]房源台账数据源!$AU:$AU,MATCH(B3488,[1]房源台账数据源!$B:$B,0)))</f>
        <v>935451</v>
      </c>
      <c r="S3488" s="23">
        <f t="shared" si="234"/>
        <v>0</v>
      </c>
      <c r="T3488" s="23">
        <f t="shared" si="235"/>
        <v>-0.0500007108865161</v>
      </c>
      <c r="U3488" s="1" t="str">
        <f>INDEX([1]房源台账数据源!$DE:$DE,MATCH(B3488,[1]房源台账数据源!$B:$B,0))</f>
        <v>未售</v>
      </c>
    </row>
    <row r="3489" s="1" customFormat="1" ht="16.5" customHeight="1" spans="1:21">
      <c r="A3489" s="34">
        <v>118</v>
      </c>
      <c r="B3489" s="28" t="s">
        <v>7031</v>
      </c>
      <c r="C3489" s="34">
        <v>11</v>
      </c>
      <c r="D3489" s="34" t="s">
        <v>7032</v>
      </c>
      <c r="E3489" s="34">
        <v>21</v>
      </c>
      <c r="F3489" s="34" t="s">
        <v>25</v>
      </c>
      <c r="G3489" s="34">
        <v>2.9</v>
      </c>
      <c r="H3489" s="34">
        <v>94.06</v>
      </c>
      <c r="I3489" s="34">
        <v>20.31</v>
      </c>
      <c r="J3489" s="34">
        <v>73.75</v>
      </c>
      <c r="K3489" s="34">
        <v>10503.2319795875</v>
      </c>
      <c r="L3489" s="34">
        <v>13395.7152542373</v>
      </c>
      <c r="M3489" s="35">
        <v>987934</v>
      </c>
      <c r="N3489" s="34"/>
      <c r="O3489" s="34" t="s">
        <v>22</v>
      </c>
      <c r="Q3489" s="1">
        <f>INDEX([1]房源台账数据源!$CZ:$CZ,MATCH(B3489,[1]房源台账数据源!$B:$B,0))</f>
        <v>987934</v>
      </c>
      <c r="R3489" s="1">
        <f>IF(U3489="未售",ROUNDDOWN(Q3489*(1-5%),0),INDEX([1]房源台账数据源!$AU:$AU,MATCH(B3489,[1]房源台账数据源!$B:$B,0)))</f>
        <v>867437</v>
      </c>
      <c r="S3489" s="23">
        <f t="shared" si="234"/>
        <v>0</v>
      </c>
      <c r="T3489" s="23">
        <f t="shared" si="235"/>
        <v>-0.121968674020734</v>
      </c>
      <c r="U3489" s="1" t="str">
        <f>INDEX([1]房源台账数据源!$DE:$DE,MATCH(B3489,[1]房源台账数据源!$B:$B,0))</f>
        <v>已售</v>
      </c>
    </row>
    <row r="3490" s="1" customFormat="1" ht="16.5" customHeight="1" spans="1:21">
      <c r="A3490" s="34">
        <v>119</v>
      </c>
      <c r="B3490" s="28" t="s">
        <v>7033</v>
      </c>
      <c r="C3490" s="34">
        <v>11</v>
      </c>
      <c r="D3490" s="34" t="s">
        <v>7034</v>
      </c>
      <c r="E3490" s="34">
        <v>21</v>
      </c>
      <c r="F3490" s="34" t="s">
        <v>25</v>
      </c>
      <c r="G3490" s="34">
        <v>2.9</v>
      </c>
      <c r="H3490" s="34">
        <v>83.84</v>
      </c>
      <c r="I3490" s="34">
        <v>18.1</v>
      </c>
      <c r="J3490" s="34">
        <v>65.74</v>
      </c>
      <c r="K3490" s="34">
        <v>9417.23520992366</v>
      </c>
      <c r="L3490" s="34">
        <v>12010.0547611804</v>
      </c>
      <c r="M3490" s="35">
        <v>789541</v>
      </c>
      <c r="N3490" s="34"/>
      <c r="O3490" s="34" t="s">
        <v>22</v>
      </c>
      <c r="Q3490" s="1">
        <f>INDEX([1]房源台账数据源!$CZ:$CZ,MATCH(B3490,[1]房源台账数据源!$B:$B,0))</f>
        <v>789541</v>
      </c>
      <c r="R3490" s="1">
        <f>IF(U3490="未售",ROUNDDOWN(Q3490*(1-5%),0),INDEX([1]房源台账数据源!$AU:$AU,MATCH(B3490,[1]房源台账数据源!$B:$B,0)))</f>
        <v>689506</v>
      </c>
      <c r="S3490" s="23">
        <f t="shared" si="234"/>
        <v>0</v>
      </c>
      <c r="T3490" s="23">
        <f t="shared" si="235"/>
        <v>-0.126700196696562</v>
      </c>
      <c r="U3490" s="1" t="str">
        <f>INDEX([1]房源台账数据源!$DE:$DE,MATCH(B3490,[1]房源台账数据源!$B:$B,0))</f>
        <v>已售</v>
      </c>
    </row>
    <row r="3491" s="1" customFormat="1" ht="16.5" customHeight="1" spans="1:21">
      <c r="A3491" s="34">
        <v>120</v>
      </c>
      <c r="B3491" s="28" t="s">
        <v>7035</v>
      </c>
      <c r="C3491" s="34">
        <v>11</v>
      </c>
      <c r="D3491" s="34" t="s">
        <v>7036</v>
      </c>
      <c r="E3491" s="34">
        <v>21</v>
      </c>
      <c r="F3491" s="34" t="s">
        <v>25</v>
      </c>
      <c r="G3491" s="34">
        <v>2.9</v>
      </c>
      <c r="H3491" s="34">
        <v>72.2</v>
      </c>
      <c r="I3491" s="34">
        <v>15.59</v>
      </c>
      <c r="J3491" s="34">
        <v>56.61</v>
      </c>
      <c r="K3491" s="34">
        <v>9932.79778393352</v>
      </c>
      <c r="L3491" s="34">
        <v>12668.2211623388</v>
      </c>
      <c r="M3491" s="35">
        <v>717148</v>
      </c>
      <c r="N3491" s="34"/>
      <c r="O3491" s="34" t="s">
        <v>22</v>
      </c>
      <c r="Q3491" s="1">
        <f>INDEX([1]房源台账数据源!$CZ:$CZ,MATCH(B3491,[1]房源台账数据源!$B:$B,0))</f>
        <v>717148</v>
      </c>
      <c r="R3491" s="1">
        <f>IF(U3491="未售",ROUNDDOWN(Q3491*(1-5%),0),INDEX([1]房源台账数据源!$AU:$AU,MATCH(B3491,[1]房源台账数据源!$B:$B,0)))</f>
        <v>612524</v>
      </c>
      <c r="S3491" s="23">
        <f t="shared" si="234"/>
        <v>0</v>
      </c>
      <c r="T3491" s="23">
        <f t="shared" si="235"/>
        <v>-0.145888993624747</v>
      </c>
      <c r="U3491" s="1" t="str">
        <f>INDEX([1]房源台账数据源!$DE:$DE,MATCH(B3491,[1]房源台账数据源!$B:$B,0))</f>
        <v>已售</v>
      </c>
    </row>
    <row r="3492" s="1" customFormat="1" ht="16.5" customHeight="1" spans="1:21">
      <c r="A3492" s="34">
        <v>121</v>
      </c>
      <c r="B3492" s="28" t="s">
        <v>7037</v>
      </c>
      <c r="C3492" s="34">
        <v>11</v>
      </c>
      <c r="D3492" s="34" t="s">
        <v>7038</v>
      </c>
      <c r="E3492" s="34">
        <v>21</v>
      </c>
      <c r="F3492" s="34" t="s">
        <v>25</v>
      </c>
      <c r="G3492" s="34">
        <v>2.9</v>
      </c>
      <c r="H3492" s="34">
        <v>72.19</v>
      </c>
      <c r="I3492" s="34">
        <v>15.59</v>
      </c>
      <c r="J3492" s="34">
        <v>56.6</v>
      </c>
      <c r="K3492" s="34">
        <v>10215.9163319019</v>
      </c>
      <c r="L3492" s="34">
        <v>13029.8056537102</v>
      </c>
      <c r="M3492" s="35">
        <v>737487</v>
      </c>
      <c r="N3492" s="34"/>
      <c r="O3492" s="34" t="s">
        <v>22</v>
      </c>
      <c r="Q3492" s="1">
        <f>INDEX([1]房源台账数据源!$CZ:$CZ,MATCH(B3492,[1]房源台账数据源!$B:$B,0))</f>
        <v>737487</v>
      </c>
      <c r="R3492" s="1">
        <f>IF(U3492="未售",ROUNDDOWN(Q3492*(1-5%),0),INDEX([1]房源台账数据源!$AU:$AU,MATCH(B3492,[1]房源台账数据源!$B:$B,0)))</f>
        <v>629795</v>
      </c>
      <c r="S3492" s="23">
        <f t="shared" si="234"/>
        <v>0</v>
      </c>
      <c r="T3492" s="23">
        <f t="shared" si="235"/>
        <v>-0.146025624858472</v>
      </c>
      <c r="U3492" s="1" t="str">
        <f>INDEX([1]房源台账数据源!$DE:$DE,MATCH(B3492,[1]房源台账数据源!$B:$B,0))</f>
        <v>已售</v>
      </c>
    </row>
    <row r="3493" s="1" customFormat="1" ht="16.5" customHeight="1" spans="1:21">
      <c r="A3493" s="34">
        <v>122</v>
      </c>
      <c r="B3493" s="28" t="s">
        <v>7039</v>
      </c>
      <c r="C3493" s="34">
        <v>11</v>
      </c>
      <c r="D3493" s="34" t="s">
        <v>7040</v>
      </c>
      <c r="E3493" s="34">
        <v>21</v>
      </c>
      <c r="F3493" s="34" t="s">
        <v>25</v>
      </c>
      <c r="G3493" s="34">
        <v>2.9</v>
      </c>
      <c r="H3493" s="34">
        <v>83.84</v>
      </c>
      <c r="I3493" s="34">
        <v>18.1</v>
      </c>
      <c r="J3493" s="34">
        <v>65.74</v>
      </c>
      <c r="K3493" s="34">
        <v>9692.77194656488</v>
      </c>
      <c r="L3493" s="34">
        <v>12361.4542135686</v>
      </c>
      <c r="M3493" s="35">
        <v>812642</v>
      </c>
      <c r="N3493" s="34"/>
      <c r="O3493" s="34" t="s">
        <v>22</v>
      </c>
      <c r="Q3493" s="1">
        <f>INDEX([1]房源台账数据源!$CZ:$CZ,MATCH(B3493,[1]房源台账数据源!$B:$B,0))</f>
        <v>812642</v>
      </c>
      <c r="R3493" s="1">
        <f>IF(U3493="未售",ROUNDDOWN(Q3493*(1-5%),0),INDEX([1]房源台账数据源!$AU:$AU,MATCH(B3493,[1]房源台账数据源!$B:$B,0)))</f>
        <v>709664</v>
      </c>
      <c r="S3493" s="23">
        <f t="shared" si="234"/>
        <v>0</v>
      </c>
      <c r="T3493" s="23">
        <f t="shared" si="235"/>
        <v>-0.126720007087992</v>
      </c>
      <c r="U3493" s="1" t="str">
        <f>INDEX([1]房源台账数据源!$DE:$DE,MATCH(B3493,[1]房源台账数据源!$B:$B,0))</f>
        <v>已售</v>
      </c>
    </row>
    <row r="3494" s="1" customFormat="1" ht="16.5" customHeight="1" spans="1:21">
      <c r="A3494" s="34">
        <v>123</v>
      </c>
      <c r="B3494" s="28" t="s">
        <v>7041</v>
      </c>
      <c r="C3494" s="34">
        <v>11</v>
      </c>
      <c r="D3494" s="34" t="s">
        <v>7042</v>
      </c>
      <c r="E3494" s="34">
        <v>22</v>
      </c>
      <c r="F3494" s="34" t="s">
        <v>25</v>
      </c>
      <c r="G3494" s="34">
        <v>2.9</v>
      </c>
      <c r="H3494" s="34">
        <v>94.07</v>
      </c>
      <c r="I3494" s="34">
        <v>20.31</v>
      </c>
      <c r="J3494" s="34">
        <v>73.76</v>
      </c>
      <c r="K3494" s="34">
        <v>10467.587966408</v>
      </c>
      <c r="L3494" s="34">
        <v>13349.8644251627</v>
      </c>
      <c r="M3494" s="35">
        <v>984686</v>
      </c>
      <c r="N3494" s="34"/>
      <c r="O3494" s="34" t="s">
        <v>22</v>
      </c>
      <c r="Q3494" s="1">
        <f>INDEX([1]房源台账数据源!$CZ:$CZ,MATCH(B3494,[1]房源台账数据源!$B:$B,0))</f>
        <v>984686</v>
      </c>
      <c r="R3494" s="1">
        <f>IF(U3494="未售",ROUNDDOWN(Q3494*(1-5%),0),INDEX([1]房源台账数据源!$AU:$AU,MATCH(B3494,[1]房源台账数据源!$B:$B,0)))</f>
        <v>935451</v>
      </c>
      <c r="S3494" s="23">
        <f t="shared" si="234"/>
        <v>0</v>
      </c>
      <c r="T3494" s="23">
        <f t="shared" si="235"/>
        <v>-0.0500007108865161</v>
      </c>
      <c r="U3494" s="1" t="str">
        <f>INDEX([1]房源台账数据源!$DE:$DE,MATCH(B3494,[1]房源台账数据源!$B:$B,0))</f>
        <v>未售</v>
      </c>
    </row>
    <row r="3495" s="1" customFormat="1" ht="16.5" customHeight="1" spans="1:21">
      <c r="A3495" s="34">
        <v>124</v>
      </c>
      <c r="B3495" s="28" t="s">
        <v>7043</v>
      </c>
      <c r="C3495" s="34">
        <v>11</v>
      </c>
      <c r="D3495" s="34" t="s">
        <v>7044</v>
      </c>
      <c r="E3495" s="34">
        <v>22</v>
      </c>
      <c r="F3495" s="34" t="s">
        <v>25</v>
      </c>
      <c r="G3495" s="34">
        <v>2.9</v>
      </c>
      <c r="H3495" s="34">
        <v>94.06</v>
      </c>
      <c r="I3495" s="34">
        <v>20.31</v>
      </c>
      <c r="J3495" s="34">
        <v>73.75</v>
      </c>
      <c r="K3495" s="34">
        <v>10503.2319795875</v>
      </c>
      <c r="L3495" s="34">
        <v>13395.7152542373</v>
      </c>
      <c r="M3495" s="35">
        <v>987934</v>
      </c>
      <c r="N3495" s="34"/>
      <c r="O3495" s="34" t="s">
        <v>22</v>
      </c>
      <c r="Q3495" s="1">
        <f>INDEX([1]房源台账数据源!$CZ:$CZ,MATCH(B3495,[1]房源台账数据源!$B:$B,0))</f>
        <v>987934</v>
      </c>
      <c r="R3495" s="1">
        <f>IF(U3495="未售",ROUNDDOWN(Q3495*(1-5%),0),INDEX([1]房源台账数据源!$AU:$AU,MATCH(B3495,[1]房源台账数据源!$B:$B,0)))</f>
        <v>867437</v>
      </c>
      <c r="S3495" s="23">
        <f t="shared" si="234"/>
        <v>0</v>
      </c>
      <c r="T3495" s="23">
        <f t="shared" si="235"/>
        <v>-0.121968674020734</v>
      </c>
      <c r="U3495" s="1" t="str">
        <f>INDEX([1]房源台账数据源!$DE:$DE,MATCH(B3495,[1]房源台账数据源!$B:$B,0))</f>
        <v>已售</v>
      </c>
    </row>
    <row r="3496" s="1" customFormat="1" ht="16.5" customHeight="1" spans="1:21">
      <c r="A3496" s="34">
        <v>125</v>
      </c>
      <c r="B3496" s="28" t="s">
        <v>7045</v>
      </c>
      <c r="C3496" s="34">
        <v>11</v>
      </c>
      <c r="D3496" s="34" t="s">
        <v>7046</v>
      </c>
      <c r="E3496" s="34">
        <v>22</v>
      </c>
      <c r="F3496" s="34" t="s">
        <v>25</v>
      </c>
      <c r="G3496" s="34">
        <v>2.9</v>
      </c>
      <c r="H3496" s="34">
        <v>83.84</v>
      </c>
      <c r="I3496" s="34">
        <v>18.1</v>
      </c>
      <c r="J3496" s="34">
        <v>65.74</v>
      </c>
      <c r="K3496" s="34">
        <v>9417.23520992366</v>
      </c>
      <c r="L3496" s="34">
        <v>12010.0547611804</v>
      </c>
      <c r="M3496" s="35">
        <v>789541</v>
      </c>
      <c r="N3496" s="34"/>
      <c r="O3496" s="34" t="s">
        <v>22</v>
      </c>
      <c r="Q3496" s="1">
        <f>INDEX([1]房源台账数据源!$CZ:$CZ,MATCH(B3496,[1]房源台账数据源!$B:$B,0))</f>
        <v>789541</v>
      </c>
      <c r="R3496" s="1">
        <f>IF(U3496="未售",ROUNDDOWN(Q3496*(1-5%),0),INDEX([1]房源台账数据源!$AU:$AU,MATCH(B3496,[1]房源台账数据源!$B:$B,0)))</f>
        <v>696471</v>
      </c>
      <c r="S3496" s="23">
        <f t="shared" si="234"/>
        <v>0</v>
      </c>
      <c r="T3496" s="23">
        <f t="shared" si="235"/>
        <v>-0.117878615550047</v>
      </c>
      <c r="U3496" s="1" t="str">
        <f>INDEX([1]房源台账数据源!$DE:$DE,MATCH(B3496,[1]房源台账数据源!$B:$B,0))</f>
        <v>已售</v>
      </c>
    </row>
    <row r="3497" s="1" customFormat="1" ht="16.5" customHeight="1" spans="1:21">
      <c r="A3497" s="34">
        <v>126</v>
      </c>
      <c r="B3497" s="28" t="s">
        <v>7047</v>
      </c>
      <c r="C3497" s="34">
        <v>11</v>
      </c>
      <c r="D3497" s="34" t="s">
        <v>7048</v>
      </c>
      <c r="E3497" s="34">
        <v>22</v>
      </c>
      <c r="F3497" s="34" t="s">
        <v>25</v>
      </c>
      <c r="G3497" s="34">
        <v>2.9</v>
      </c>
      <c r="H3497" s="34">
        <v>72.2</v>
      </c>
      <c r="I3497" s="34">
        <v>15.59</v>
      </c>
      <c r="J3497" s="34">
        <v>56.61</v>
      </c>
      <c r="K3497" s="34">
        <v>9932.79778393352</v>
      </c>
      <c r="L3497" s="34">
        <v>12668.2211623388</v>
      </c>
      <c r="M3497" s="35">
        <v>717148</v>
      </c>
      <c r="N3497" s="34"/>
      <c r="O3497" s="34" t="s">
        <v>22</v>
      </c>
      <c r="Q3497" s="1">
        <f>INDEX([1]房源台账数据源!$CZ:$CZ,MATCH(B3497,[1]房源台账数据源!$B:$B,0))</f>
        <v>717148</v>
      </c>
      <c r="R3497" s="1">
        <f>IF(U3497="未售",ROUNDDOWN(Q3497*(1-5%),0),INDEX([1]房源台账数据源!$AU:$AU,MATCH(B3497,[1]房源台账数据源!$B:$B,0)))</f>
        <v>612524</v>
      </c>
      <c r="S3497" s="23">
        <f t="shared" si="234"/>
        <v>0</v>
      </c>
      <c r="T3497" s="23">
        <f t="shared" si="235"/>
        <v>-0.145888993624747</v>
      </c>
      <c r="U3497" s="1" t="str">
        <f>INDEX([1]房源台账数据源!$DE:$DE,MATCH(B3497,[1]房源台账数据源!$B:$B,0))</f>
        <v>已售</v>
      </c>
    </row>
    <row r="3498" s="1" customFormat="1" ht="16.5" customHeight="1" spans="1:21">
      <c r="A3498" s="34">
        <v>127</v>
      </c>
      <c r="B3498" s="28" t="s">
        <v>7049</v>
      </c>
      <c r="C3498" s="34">
        <v>11</v>
      </c>
      <c r="D3498" s="34" t="s">
        <v>7050</v>
      </c>
      <c r="E3498" s="34">
        <v>22</v>
      </c>
      <c r="F3498" s="34" t="s">
        <v>25</v>
      </c>
      <c r="G3498" s="34">
        <v>2.9</v>
      </c>
      <c r="H3498" s="34">
        <v>72.19</v>
      </c>
      <c r="I3498" s="34">
        <v>15.59</v>
      </c>
      <c r="J3498" s="34">
        <v>56.6</v>
      </c>
      <c r="K3498" s="34">
        <v>10215.9163319019</v>
      </c>
      <c r="L3498" s="34">
        <v>13029.8056537102</v>
      </c>
      <c r="M3498" s="35">
        <v>737487</v>
      </c>
      <c r="N3498" s="34"/>
      <c r="O3498" s="34" t="s">
        <v>22</v>
      </c>
      <c r="Q3498" s="1">
        <f>INDEX([1]房源台账数据源!$CZ:$CZ,MATCH(B3498,[1]房源台账数据源!$B:$B,0))</f>
        <v>737487</v>
      </c>
      <c r="R3498" s="1">
        <f>IF(U3498="未售",ROUNDDOWN(Q3498*(1-5%),0),INDEX([1]房源台账数据源!$AU:$AU,MATCH(B3498,[1]房源台账数据源!$B:$B,0)))</f>
        <v>629795</v>
      </c>
      <c r="S3498" s="23">
        <f t="shared" si="234"/>
        <v>0</v>
      </c>
      <c r="T3498" s="23">
        <f t="shared" si="235"/>
        <v>-0.146025624858472</v>
      </c>
      <c r="U3498" s="1" t="str">
        <f>INDEX([1]房源台账数据源!$DE:$DE,MATCH(B3498,[1]房源台账数据源!$B:$B,0))</f>
        <v>已售</v>
      </c>
    </row>
    <row r="3499" s="1" customFormat="1" ht="16.5" customHeight="1" spans="1:21">
      <c r="A3499" s="34">
        <v>128</v>
      </c>
      <c r="B3499" s="28" t="s">
        <v>7051</v>
      </c>
      <c r="C3499" s="34">
        <v>11</v>
      </c>
      <c r="D3499" s="34" t="s">
        <v>7052</v>
      </c>
      <c r="E3499" s="34">
        <v>22</v>
      </c>
      <c r="F3499" s="34" t="s">
        <v>25</v>
      </c>
      <c r="G3499" s="34">
        <v>2.9</v>
      </c>
      <c r="H3499" s="34">
        <v>83.84</v>
      </c>
      <c r="I3499" s="34">
        <v>18.1</v>
      </c>
      <c r="J3499" s="34">
        <v>65.74</v>
      </c>
      <c r="K3499" s="34">
        <v>9692.77194656488</v>
      </c>
      <c r="L3499" s="34">
        <v>12361.4542135686</v>
      </c>
      <c r="M3499" s="35">
        <v>812642</v>
      </c>
      <c r="N3499" s="34"/>
      <c r="O3499" s="34" t="s">
        <v>22</v>
      </c>
      <c r="Q3499" s="1">
        <f>INDEX([1]房源台账数据源!$CZ:$CZ,MATCH(B3499,[1]房源台账数据源!$B:$B,0))</f>
        <v>812642</v>
      </c>
      <c r="R3499" s="1">
        <f>IF(U3499="未售",ROUNDDOWN(Q3499*(1-5%),0),INDEX([1]房源台账数据源!$AU:$AU,MATCH(B3499,[1]房源台账数据源!$B:$B,0)))</f>
        <v>716833</v>
      </c>
      <c r="S3499" s="23">
        <f t="shared" si="234"/>
        <v>0</v>
      </c>
      <c r="T3499" s="23">
        <f t="shared" si="235"/>
        <v>-0.117898164259293</v>
      </c>
      <c r="U3499" s="1" t="str">
        <f>INDEX([1]房源台账数据源!$DE:$DE,MATCH(B3499,[1]房源台账数据源!$B:$B,0))</f>
        <v>已售</v>
      </c>
    </row>
    <row r="3500" s="1" customFormat="1" ht="16.5" customHeight="1" spans="1:21">
      <c r="A3500" s="34">
        <v>129</v>
      </c>
      <c r="B3500" s="28" t="s">
        <v>7053</v>
      </c>
      <c r="C3500" s="34">
        <v>11</v>
      </c>
      <c r="D3500" s="34" t="s">
        <v>7054</v>
      </c>
      <c r="E3500" s="34">
        <v>23</v>
      </c>
      <c r="F3500" s="34" t="s">
        <v>25</v>
      </c>
      <c r="G3500" s="34">
        <v>2.9</v>
      </c>
      <c r="H3500" s="34">
        <v>94.07</v>
      </c>
      <c r="I3500" s="34">
        <v>20.31</v>
      </c>
      <c r="J3500" s="34">
        <v>73.76</v>
      </c>
      <c r="K3500" s="34">
        <v>10467.587966408</v>
      </c>
      <c r="L3500" s="34">
        <v>13349.8644251627</v>
      </c>
      <c r="M3500" s="35">
        <v>984686</v>
      </c>
      <c r="N3500" s="34"/>
      <c r="O3500" s="34" t="s">
        <v>22</v>
      </c>
      <c r="Q3500" s="1">
        <f>INDEX([1]房源台账数据源!$CZ:$CZ,MATCH(B3500,[1]房源台账数据源!$B:$B,0))</f>
        <v>984686</v>
      </c>
      <c r="R3500" s="1">
        <f>IF(U3500="未售",ROUNDDOWN(Q3500*(1-5%),0),INDEX([1]房源台账数据源!$AU:$AU,MATCH(B3500,[1]房源台账数据源!$B:$B,0)))</f>
        <v>935451</v>
      </c>
      <c r="S3500" s="23">
        <f t="shared" si="234"/>
        <v>0</v>
      </c>
      <c r="T3500" s="23">
        <f t="shared" si="235"/>
        <v>-0.0500007108865161</v>
      </c>
      <c r="U3500" s="1" t="str">
        <f>INDEX([1]房源台账数据源!$DE:$DE,MATCH(B3500,[1]房源台账数据源!$B:$B,0))</f>
        <v>未售</v>
      </c>
    </row>
    <row r="3501" s="1" customFormat="1" ht="16.5" customHeight="1" spans="1:21">
      <c r="A3501" s="34">
        <v>130</v>
      </c>
      <c r="B3501" s="28" t="s">
        <v>7055</v>
      </c>
      <c r="C3501" s="34">
        <v>11</v>
      </c>
      <c r="D3501" s="34" t="s">
        <v>7056</v>
      </c>
      <c r="E3501" s="34">
        <v>23</v>
      </c>
      <c r="F3501" s="34" t="s">
        <v>25</v>
      </c>
      <c r="G3501" s="34">
        <v>2.9</v>
      </c>
      <c r="H3501" s="34">
        <v>94.06</v>
      </c>
      <c r="I3501" s="34">
        <v>20.31</v>
      </c>
      <c r="J3501" s="34">
        <v>73.75</v>
      </c>
      <c r="K3501" s="34">
        <v>10503.2319795875</v>
      </c>
      <c r="L3501" s="34">
        <v>13395.7152542373</v>
      </c>
      <c r="M3501" s="35">
        <v>987934</v>
      </c>
      <c r="N3501" s="34"/>
      <c r="O3501" s="34" t="s">
        <v>22</v>
      </c>
      <c r="Q3501" s="1">
        <f>INDEX([1]房源台账数据源!$CZ:$CZ,MATCH(B3501,[1]房源台账数据源!$B:$B,0))</f>
        <v>987934</v>
      </c>
      <c r="R3501" s="1">
        <f>IF(U3501="未售",ROUNDDOWN(Q3501*(1-5%),0),INDEX([1]房源台账数据源!$AU:$AU,MATCH(B3501,[1]房源台账数据源!$B:$B,0)))</f>
        <v>867437</v>
      </c>
      <c r="S3501" s="23">
        <f t="shared" si="234"/>
        <v>0</v>
      </c>
      <c r="T3501" s="23">
        <f t="shared" si="235"/>
        <v>-0.121968674020734</v>
      </c>
      <c r="U3501" s="1" t="str">
        <f>INDEX([1]房源台账数据源!$DE:$DE,MATCH(B3501,[1]房源台账数据源!$B:$B,0))</f>
        <v>已售</v>
      </c>
    </row>
    <row r="3502" s="1" customFormat="1" ht="16.5" customHeight="1" spans="1:21">
      <c r="A3502" s="34">
        <v>131</v>
      </c>
      <c r="B3502" s="28" t="s">
        <v>7057</v>
      </c>
      <c r="C3502" s="34">
        <v>11</v>
      </c>
      <c r="D3502" s="34" t="s">
        <v>7058</v>
      </c>
      <c r="E3502" s="34">
        <v>23</v>
      </c>
      <c r="F3502" s="34" t="s">
        <v>25</v>
      </c>
      <c r="G3502" s="34">
        <v>2.9</v>
      </c>
      <c r="H3502" s="34">
        <v>83.84</v>
      </c>
      <c r="I3502" s="34">
        <v>18.1</v>
      </c>
      <c r="J3502" s="34">
        <v>65.74</v>
      </c>
      <c r="K3502" s="34">
        <v>9417.23520992366</v>
      </c>
      <c r="L3502" s="34">
        <v>12010.0547611804</v>
      </c>
      <c r="M3502" s="35">
        <v>789541</v>
      </c>
      <c r="N3502" s="34"/>
      <c r="O3502" s="34" t="s">
        <v>22</v>
      </c>
      <c r="Q3502" s="1">
        <f>INDEX([1]房源台账数据源!$CZ:$CZ,MATCH(B3502,[1]房源台账数据源!$B:$B,0))</f>
        <v>789541</v>
      </c>
      <c r="R3502" s="1">
        <f>IF(U3502="未售",ROUNDDOWN(Q3502*(1-5%),0),INDEX([1]房源台账数据源!$AU:$AU,MATCH(B3502,[1]房源台账数据源!$B:$B,0)))</f>
        <v>696471</v>
      </c>
      <c r="S3502" s="23">
        <f t="shared" si="234"/>
        <v>0</v>
      </c>
      <c r="T3502" s="23">
        <f t="shared" si="235"/>
        <v>-0.117878615550047</v>
      </c>
      <c r="U3502" s="1" t="str">
        <f>INDEX([1]房源台账数据源!$DE:$DE,MATCH(B3502,[1]房源台账数据源!$B:$B,0))</f>
        <v>已售</v>
      </c>
    </row>
    <row r="3503" s="1" customFormat="1" ht="16.5" customHeight="1" spans="1:21">
      <c r="A3503" s="34">
        <v>132</v>
      </c>
      <c r="B3503" s="28" t="s">
        <v>7059</v>
      </c>
      <c r="C3503" s="34">
        <v>11</v>
      </c>
      <c r="D3503" s="34" t="s">
        <v>7060</v>
      </c>
      <c r="E3503" s="34">
        <v>23</v>
      </c>
      <c r="F3503" s="34" t="s">
        <v>25</v>
      </c>
      <c r="G3503" s="34">
        <v>2.9</v>
      </c>
      <c r="H3503" s="34">
        <v>72.2</v>
      </c>
      <c r="I3503" s="34">
        <v>15.59</v>
      </c>
      <c r="J3503" s="34">
        <v>56.61</v>
      </c>
      <c r="K3503" s="34">
        <v>9932.79778393352</v>
      </c>
      <c r="L3503" s="34">
        <v>12668.2211623388</v>
      </c>
      <c r="M3503" s="35">
        <v>717148</v>
      </c>
      <c r="N3503" s="34"/>
      <c r="O3503" s="34" t="s">
        <v>22</v>
      </c>
      <c r="Q3503" s="1">
        <f>INDEX([1]房源台账数据源!$CZ:$CZ,MATCH(B3503,[1]房源台账数据源!$B:$B,0))</f>
        <v>717148</v>
      </c>
      <c r="R3503" s="1">
        <f>IF(U3503="未售",ROUNDDOWN(Q3503*(1-5%),0),INDEX([1]房源台账数据源!$AU:$AU,MATCH(B3503,[1]房源台账数据源!$B:$B,0)))</f>
        <v>612524</v>
      </c>
      <c r="S3503" s="23">
        <f t="shared" si="234"/>
        <v>0</v>
      </c>
      <c r="T3503" s="23">
        <f t="shared" si="235"/>
        <v>-0.145888993624747</v>
      </c>
      <c r="U3503" s="1" t="str">
        <f>INDEX([1]房源台账数据源!$DE:$DE,MATCH(B3503,[1]房源台账数据源!$B:$B,0))</f>
        <v>已售</v>
      </c>
    </row>
    <row r="3504" s="1" customFormat="1" ht="16.5" customHeight="1" spans="1:21">
      <c r="A3504" s="34">
        <v>133</v>
      </c>
      <c r="B3504" s="28" t="s">
        <v>7061</v>
      </c>
      <c r="C3504" s="34">
        <v>11</v>
      </c>
      <c r="D3504" s="34" t="s">
        <v>7062</v>
      </c>
      <c r="E3504" s="34">
        <v>23</v>
      </c>
      <c r="F3504" s="34" t="s">
        <v>25</v>
      </c>
      <c r="G3504" s="34">
        <v>2.9</v>
      </c>
      <c r="H3504" s="34">
        <v>72.19</v>
      </c>
      <c r="I3504" s="34">
        <v>15.59</v>
      </c>
      <c r="J3504" s="34">
        <v>56.6</v>
      </c>
      <c r="K3504" s="34">
        <v>10215.9163319019</v>
      </c>
      <c r="L3504" s="34">
        <v>13029.8056537102</v>
      </c>
      <c r="M3504" s="35">
        <v>737487</v>
      </c>
      <c r="N3504" s="34"/>
      <c r="O3504" s="34" t="s">
        <v>22</v>
      </c>
      <c r="Q3504" s="1">
        <f>INDEX([1]房源台账数据源!$CZ:$CZ,MATCH(B3504,[1]房源台账数据源!$B:$B,0))</f>
        <v>737487</v>
      </c>
      <c r="R3504" s="1">
        <f>IF(U3504="未售",ROUNDDOWN(Q3504*(1-5%),0),INDEX([1]房源台账数据源!$AU:$AU,MATCH(B3504,[1]房源台账数据源!$B:$B,0)))</f>
        <v>636157</v>
      </c>
      <c r="S3504" s="23">
        <f t="shared" si="234"/>
        <v>0</v>
      </c>
      <c r="T3504" s="23">
        <f t="shared" si="235"/>
        <v>-0.137399032118532</v>
      </c>
      <c r="U3504" s="1" t="str">
        <f>INDEX([1]房源台账数据源!$DE:$DE,MATCH(B3504,[1]房源台账数据源!$B:$B,0))</f>
        <v>已售</v>
      </c>
    </row>
    <row r="3505" s="1" customFormat="1" ht="16.5" customHeight="1" spans="1:21">
      <c r="A3505" s="34">
        <v>134</v>
      </c>
      <c r="B3505" s="28" t="s">
        <v>7063</v>
      </c>
      <c r="C3505" s="34">
        <v>11</v>
      </c>
      <c r="D3505" s="34" t="s">
        <v>7064</v>
      </c>
      <c r="E3505" s="34">
        <v>23</v>
      </c>
      <c r="F3505" s="34" t="s">
        <v>25</v>
      </c>
      <c r="G3505" s="34">
        <v>2.9</v>
      </c>
      <c r="H3505" s="34">
        <v>83.84</v>
      </c>
      <c r="I3505" s="34">
        <v>18.1</v>
      </c>
      <c r="J3505" s="34">
        <v>65.74</v>
      </c>
      <c r="K3505" s="34">
        <v>9692.77194656488</v>
      </c>
      <c r="L3505" s="34">
        <v>12361.4542135686</v>
      </c>
      <c r="M3505" s="35">
        <v>812642</v>
      </c>
      <c r="N3505" s="34"/>
      <c r="O3505" s="34" t="s">
        <v>22</v>
      </c>
      <c r="Q3505" s="1">
        <f>INDEX([1]房源台账数据源!$CZ:$CZ,MATCH(B3505,[1]房源台账数据源!$B:$B,0))</f>
        <v>812642</v>
      </c>
      <c r="R3505" s="1">
        <f>IF(U3505="未售",ROUNDDOWN(Q3505*(1-5%),0),INDEX([1]房源台账数据源!$AU:$AU,MATCH(B3505,[1]房源台账数据源!$B:$B,0)))</f>
        <v>709665</v>
      </c>
      <c r="S3505" s="23">
        <f t="shared" si="234"/>
        <v>0</v>
      </c>
      <c r="T3505" s="23">
        <f t="shared" si="235"/>
        <v>-0.126718776533824</v>
      </c>
      <c r="U3505" s="1" t="str">
        <f>INDEX([1]房源台账数据源!$DE:$DE,MATCH(B3505,[1]房源台账数据源!$B:$B,0))</f>
        <v>已售</v>
      </c>
    </row>
    <row r="3506" s="1" customFormat="1" ht="16.5" customHeight="1" spans="1:21">
      <c r="A3506" s="34">
        <v>135</v>
      </c>
      <c r="B3506" s="28" t="s">
        <v>7065</v>
      </c>
      <c r="C3506" s="34">
        <v>11</v>
      </c>
      <c r="D3506" s="34" t="s">
        <v>7066</v>
      </c>
      <c r="E3506" s="34">
        <v>24</v>
      </c>
      <c r="F3506" s="34" t="s">
        <v>25</v>
      </c>
      <c r="G3506" s="34">
        <v>2.9</v>
      </c>
      <c r="H3506" s="34">
        <v>94.07</v>
      </c>
      <c r="I3506" s="34">
        <v>20.31</v>
      </c>
      <c r="J3506" s="34">
        <v>73.76</v>
      </c>
      <c r="K3506" s="34">
        <v>10467.587966408</v>
      </c>
      <c r="L3506" s="34">
        <v>13349.8644251627</v>
      </c>
      <c r="M3506" s="35">
        <v>984686</v>
      </c>
      <c r="N3506" s="34"/>
      <c r="O3506" s="34" t="s">
        <v>22</v>
      </c>
      <c r="Q3506" s="1">
        <f>INDEX([1]房源台账数据源!$CZ:$CZ,MATCH(B3506,[1]房源台账数据源!$B:$B,0))</f>
        <v>984686</v>
      </c>
      <c r="R3506" s="1">
        <f>IF(U3506="未售",ROUNDDOWN(Q3506*(1-5%),0),INDEX([1]房源台账数据源!$AU:$AU,MATCH(B3506,[1]房源台账数据源!$B:$B,0)))</f>
        <v>935451</v>
      </c>
      <c r="S3506" s="23">
        <f t="shared" si="234"/>
        <v>0</v>
      </c>
      <c r="T3506" s="23">
        <f t="shared" si="235"/>
        <v>-0.0500007108865161</v>
      </c>
      <c r="U3506" s="1" t="str">
        <f>INDEX([1]房源台账数据源!$DE:$DE,MATCH(B3506,[1]房源台账数据源!$B:$B,0))</f>
        <v>未售</v>
      </c>
    </row>
    <row r="3507" s="1" customFormat="1" ht="16.5" customHeight="1" spans="1:21">
      <c r="A3507" s="34">
        <v>136</v>
      </c>
      <c r="B3507" s="28" t="s">
        <v>7067</v>
      </c>
      <c r="C3507" s="34">
        <v>11</v>
      </c>
      <c r="D3507" s="34" t="s">
        <v>7068</v>
      </c>
      <c r="E3507" s="34">
        <v>24</v>
      </c>
      <c r="F3507" s="34" t="s">
        <v>25</v>
      </c>
      <c r="G3507" s="34">
        <v>2.9</v>
      </c>
      <c r="H3507" s="34">
        <v>94.06</v>
      </c>
      <c r="I3507" s="34">
        <v>20.31</v>
      </c>
      <c r="J3507" s="34">
        <v>73.75</v>
      </c>
      <c r="K3507" s="34">
        <v>10503.2319795875</v>
      </c>
      <c r="L3507" s="34">
        <v>13395.7152542373</v>
      </c>
      <c r="M3507" s="35">
        <v>987934</v>
      </c>
      <c r="N3507" s="34"/>
      <c r="O3507" s="34" t="s">
        <v>22</v>
      </c>
      <c r="Q3507" s="1">
        <f>INDEX([1]房源台账数据源!$CZ:$CZ,MATCH(B3507,[1]房源台账数据源!$B:$B,0))</f>
        <v>987934</v>
      </c>
      <c r="R3507" s="1">
        <f>IF(U3507="未售",ROUNDDOWN(Q3507*(1-5%),0),INDEX([1]房源台账数据源!$AU:$AU,MATCH(B3507,[1]房源台账数据源!$B:$B,0)))</f>
        <v>938537</v>
      </c>
      <c r="S3507" s="23">
        <f t="shared" si="234"/>
        <v>0</v>
      </c>
      <c r="T3507" s="23">
        <f t="shared" si="235"/>
        <v>-0.0500003036640099</v>
      </c>
      <c r="U3507" s="1" t="str">
        <f>INDEX([1]房源台账数据源!$DE:$DE,MATCH(B3507,[1]房源台账数据源!$B:$B,0))</f>
        <v>未售</v>
      </c>
    </row>
    <row r="3508" s="1" customFormat="1" ht="16.5" customHeight="1" spans="1:21">
      <c r="A3508" s="34">
        <v>137</v>
      </c>
      <c r="B3508" s="28" t="s">
        <v>7069</v>
      </c>
      <c r="C3508" s="34">
        <v>11</v>
      </c>
      <c r="D3508" s="34" t="s">
        <v>7070</v>
      </c>
      <c r="E3508" s="34">
        <v>24</v>
      </c>
      <c r="F3508" s="34" t="s">
        <v>25</v>
      </c>
      <c r="G3508" s="34">
        <v>2.9</v>
      </c>
      <c r="H3508" s="34">
        <v>83.84</v>
      </c>
      <c r="I3508" s="34">
        <v>18.1</v>
      </c>
      <c r="J3508" s="34">
        <v>65.74</v>
      </c>
      <c r="K3508" s="34">
        <v>9417.23520992366</v>
      </c>
      <c r="L3508" s="34">
        <v>12010.0547611804</v>
      </c>
      <c r="M3508" s="35">
        <v>789541</v>
      </c>
      <c r="N3508" s="34"/>
      <c r="O3508" s="34" t="s">
        <v>22</v>
      </c>
      <c r="Q3508" s="1">
        <f>INDEX([1]房源台账数据源!$CZ:$CZ,MATCH(B3508,[1]房源台账数据源!$B:$B,0))</f>
        <v>789541</v>
      </c>
      <c r="R3508" s="1">
        <f>IF(U3508="未售",ROUNDDOWN(Q3508*(1-5%),0),INDEX([1]房源台账数据源!$AU:$AU,MATCH(B3508,[1]房源台账数据源!$B:$B,0)))</f>
        <v>696471</v>
      </c>
      <c r="S3508" s="23">
        <f t="shared" si="234"/>
        <v>0</v>
      </c>
      <c r="T3508" s="23">
        <f t="shared" si="235"/>
        <v>-0.117878615550047</v>
      </c>
      <c r="U3508" s="1" t="str">
        <f>INDEX([1]房源台账数据源!$DE:$DE,MATCH(B3508,[1]房源台账数据源!$B:$B,0))</f>
        <v>已售</v>
      </c>
    </row>
    <row r="3509" s="1" customFormat="1" ht="16.5" customHeight="1" spans="1:21">
      <c r="A3509" s="34">
        <v>138</v>
      </c>
      <c r="B3509" s="28" t="s">
        <v>7071</v>
      </c>
      <c r="C3509" s="34">
        <v>11</v>
      </c>
      <c r="D3509" s="34" t="s">
        <v>7072</v>
      </c>
      <c r="E3509" s="34">
        <v>24</v>
      </c>
      <c r="F3509" s="34" t="s">
        <v>25</v>
      </c>
      <c r="G3509" s="34">
        <v>2.9</v>
      </c>
      <c r="H3509" s="34">
        <v>72.2</v>
      </c>
      <c r="I3509" s="34">
        <v>15.59</v>
      </c>
      <c r="J3509" s="34">
        <v>56.61</v>
      </c>
      <c r="K3509" s="34">
        <v>9932.79778393352</v>
      </c>
      <c r="L3509" s="34">
        <v>12668.2211623388</v>
      </c>
      <c r="M3509" s="35">
        <v>717148</v>
      </c>
      <c r="N3509" s="34"/>
      <c r="O3509" s="34" t="s">
        <v>22</v>
      </c>
      <c r="Q3509" s="1">
        <f>INDEX([1]房源台账数据源!$CZ:$CZ,MATCH(B3509,[1]房源台账数据源!$B:$B,0))</f>
        <v>717148</v>
      </c>
      <c r="R3509" s="1">
        <f>IF(U3509="未售",ROUNDDOWN(Q3509*(1-5%),0),INDEX([1]房源台账数据源!$AU:$AU,MATCH(B3509,[1]房源台账数据源!$B:$B,0)))</f>
        <v>618711</v>
      </c>
      <c r="S3509" s="23">
        <f t="shared" si="234"/>
        <v>0</v>
      </c>
      <c r="T3509" s="23">
        <f t="shared" si="235"/>
        <v>-0.137261764656668</v>
      </c>
      <c r="U3509" s="1" t="str">
        <f>INDEX([1]房源台账数据源!$DE:$DE,MATCH(B3509,[1]房源台账数据源!$B:$B,0))</f>
        <v>已售</v>
      </c>
    </row>
    <row r="3510" s="1" customFormat="1" ht="16.5" customHeight="1" spans="1:21">
      <c r="A3510" s="34">
        <v>139</v>
      </c>
      <c r="B3510" s="28" t="s">
        <v>7073</v>
      </c>
      <c r="C3510" s="34">
        <v>11</v>
      </c>
      <c r="D3510" s="34" t="s">
        <v>7074</v>
      </c>
      <c r="E3510" s="34">
        <v>24</v>
      </c>
      <c r="F3510" s="34" t="s">
        <v>25</v>
      </c>
      <c r="G3510" s="34">
        <v>2.9</v>
      </c>
      <c r="H3510" s="34">
        <v>72.19</v>
      </c>
      <c r="I3510" s="34">
        <v>15.59</v>
      </c>
      <c r="J3510" s="34">
        <v>56.6</v>
      </c>
      <c r="K3510" s="34">
        <v>10215.9163319019</v>
      </c>
      <c r="L3510" s="34">
        <v>13029.8056537102</v>
      </c>
      <c r="M3510" s="35">
        <v>737487</v>
      </c>
      <c r="N3510" s="34"/>
      <c r="O3510" s="34" t="s">
        <v>22</v>
      </c>
      <c r="Q3510" s="1">
        <f>INDEX([1]房源台账数据源!$CZ:$CZ,MATCH(B3510,[1]房源台账数据源!$B:$B,0))</f>
        <v>737487</v>
      </c>
      <c r="R3510" s="1">
        <f>IF(U3510="未售",ROUNDDOWN(Q3510*(1-5%),0),INDEX([1]房源台账数据源!$AU:$AU,MATCH(B3510,[1]房源台账数据源!$B:$B,0)))</f>
        <v>636157</v>
      </c>
      <c r="S3510" s="23">
        <f t="shared" si="234"/>
        <v>0</v>
      </c>
      <c r="T3510" s="23">
        <f t="shared" si="235"/>
        <v>-0.137399032118532</v>
      </c>
      <c r="U3510" s="1" t="str">
        <f>INDEX([1]房源台账数据源!$DE:$DE,MATCH(B3510,[1]房源台账数据源!$B:$B,0))</f>
        <v>已售</v>
      </c>
    </row>
    <row r="3511" s="1" customFormat="1" ht="16.5" customHeight="1" spans="1:21">
      <c r="A3511" s="34">
        <v>140</v>
      </c>
      <c r="B3511" s="28" t="s">
        <v>7075</v>
      </c>
      <c r="C3511" s="34">
        <v>11</v>
      </c>
      <c r="D3511" s="34" t="s">
        <v>7076</v>
      </c>
      <c r="E3511" s="34">
        <v>24</v>
      </c>
      <c r="F3511" s="34" t="s">
        <v>25</v>
      </c>
      <c r="G3511" s="34">
        <v>2.9</v>
      </c>
      <c r="H3511" s="34">
        <v>83.84</v>
      </c>
      <c r="I3511" s="34">
        <v>18.1</v>
      </c>
      <c r="J3511" s="34">
        <v>65.74</v>
      </c>
      <c r="K3511" s="34">
        <v>9692.77194656488</v>
      </c>
      <c r="L3511" s="34">
        <v>12361.4542135686</v>
      </c>
      <c r="M3511" s="35">
        <v>812642</v>
      </c>
      <c r="N3511" s="34"/>
      <c r="O3511" s="34" t="s">
        <v>22</v>
      </c>
      <c r="Q3511" s="1">
        <f>INDEX([1]房源台账数据源!$CZ:$CZ,MATCH(B3511,[1]房源台账数据源!$B:$B,0))</f>
        <v>812642</v>
      </c>
      <c r="R3511" s="1">
        <f>IF(U3511="未售",ROUNDDOWN(Q3511*(1-5%),0),INDEX([1]房源台账数据源!$AU:$AU,MATCH(B3511,[1]房源台账数据源!$B:$B,0)))</f>
        <v>716833</v>
      </c>
      <c r="S3511" s="23">
        <f t="shared" si="234"/>
        <v>0</v>
      </c>
      <c r="T3511" s="23">
        <f t="shared" si="235"/>
        <v>-0.117898164259293</v>
      </c>
      <c r="U3511" s="1" t="str">
        <f>INDEX([1]房源台账数据源!$DE:$DE,MATCH(B3511,[1]房源台账数据源!$B:$B,0))</f>
        <v>已售</v>
      </c>
    </row>
    <row r="3512" s="1" customFormat="1" ht="16.5" customHeight="1" spans="1:21">
      <c r="A3512" s="34">
        <v>141</v>
      </c>
      <c r="B3512" s="28" t="s">
        <v>7077</v>
      </c>
      <c r="C3512" s="34">
        <v>11</v>
      </c>
      <c r="D3512" s="34" t="s">
        <v>7078</v>
      </c>
      <c r="E3512" s="34">
        <v>25</v>
      </c>
      <c r="F3512" s="34" t="s">
        <v>25</v>
      </c>
      <c r="G3512" s="34">
        <v>2.9</v>
      </c>
      <c r="H3512" s="34">
        <v>94.07</v>
      </c>
      <c r="I3512" s="34">
        <v>20.31</v>
      </c>
      <c r="J3512" s="34">
        <v>73.76</v>
      </c>
      <c r="K3512" s="34">
        <v>10467.587966408</v>
      </c>
      <c r="L3512" s="34">
        <v>13349.8644251627</v>
      </c>
      <c r="M3512" s="35">
        <v>984686</v>
      </c>
      <c r="N3512" s="34"/>
      <c r="O3512" s="34" t="s">
        <v>22</v>
      </c>
      <c r="Q3512" s="1">
        <f>INDEX([1]房源台账数据源!$CZ:$CZ,MATCH(B3512,[1]房源台账数据源!$B:$B,0))</f>
        <v>984686</v>
      </c>
      <c r="R3512" s="1">
        <f>IF(U3512="未售",ROUNDDOWN(Q3512*(1-5%),0),INDEX([1]房源台账数据源!$AU:$AU,MATCH(B3512,[1]房源台账数据源!$B:$B,0)))</f>
        <v>935451</v>
      </c>
      <c r="S3512" s="23">
        <f t="shared" si="234"/>
        <v>0</v>
      </c>
      <c r="T3512" s="23">
        <f t="shared" si="235"/>
        <v>-0.0500007108865161</v>
      </c>
      <c r="U3512" s="1" t="str">
        <f>INDEX([1]房源台账数据源!$DE:$DE,MATCH(B3512,[1]房源台账数据源!$B:$B,0))</f>
        <v>未售</v>
      </c>
    </row>
    <row r="3513" s="1" customFormat="1" ht="16.5" customHeight="1" spans="1:21">
      <c r="A3513" s="34">
        <v>142</v>
      </c>
      <c r="B3513" s="28" t="s">
        <v>7079</v>
      </c>
      <c r="C3513" s="34">
        <v>11</v>
      </c>
      <c r="D3513" s="34" t="s">
        <v>7080</v>
      </c>
      <c r="E3513" s="34">
        <v>25</v>
      </c>
      <c r="F3513" s="34" t="s">
        <v>25</v>
      </c>
      <c r="G3513" s="34">
        <v>2.9</v>
      </c>
      <c r="H3513" s="34">
        <v>94.06</v>
      </c>
      <c r="I3513" s="34">
        <v>20.31</v>
      </c>
      <c r="J3513" s="34">
        <v>73.75</v>
      </c>
      <c r="K3513" s="34">
        <v>10503.2319795875</v>
      </c>
      <c r="L3513" s="34">
        <v>13395.7152542373</v>
      </c>
      <c r="M3513" s="35">
        <v>987934</v>
      </c>
      <c r="N3513" s="34"/>
      <c r="O3513" s="34" t="s">
        <v>22</v>
      </c>
      <c r="Q3513" s="1">
        <f>INDEX([1]房源台账数据源!$CZ:$CZ,MATCH(B3513,[1]房源台账数据源!$B:$B,0))</f>
        <v>987934</v>
      </c>
      <c r="R3513" s="1">
        <f>IF(U3513="未售",ROUNDDOWN(Q3513*(1-5%),0),INDEX([1]房源台账数据源!$AU:$AU,MATCH(B3513,[1]房源台账数据源!$B:$B,0)))</f>
        <v>876289</v>
      </c>
      <c r="S3513" s="23">
        <f t="shared" si="234"/>
        <v>0</v>
      </c>
      <c r="T3513" s="23">
        <f t="shared" si="235"/>
        <v>-0.113008561300654</v>
      </c>
      <c r="U3513" s="1" t="str">
        <f>INDEX([1]房源台账数据源!$DE:$DE,MATCH(B3513,[1]房源台账数据源!$B:$B,0))</f>
        <v>已售</v>
      </c>
    </row>
    <row r="3514" s="1" customFormat="1" ht="16.5" customHeight="1" spans="1:21">
      <c r="A3514" s="34">
        <v>143</v>
      </c>
      <c r="B3514" s="28" t="s">
        <v>7081</v>
      </c>
      <c r="C3514" s="34">
        <v>11</v>
      </c>
      <c r="D3514" s="34" t="s">
        <v>7082</v>
      </c>
      <c r="E3514" s="34">
        <v>25</v>
      </c>
      <c r="F3514" s="34" t="s">
        <v>25</v>
      </c>
      <c r="G3514" s="34">
        <v>2.9</v>
      </c>
      <c r="H3514" s="34">
        <v>83.84</v>
      </c>
      <c r="I3514" s="34">
        <v>18.1</v>
      </c>
      <c r="J3514" s="34">
        <v>65.74</v>
      </c>
      <c r="K3514" s="34">
        <v>9417.23520992366</v>
      </c>
      <c r="L3514" s="34">
        <v>12010.0547611804</v>
      </c>
      <c r="M3514" s="35">
        <v>789541</v>
      </c>
      <c r="N3514" s="34"/>
      <c r="O3514" s="34" t="s">
        <v>22</v>
      </c>
      <c r="Q3514" s="1">
        <f>INDEX([1]房源台账数据源!$CZ:$CZ,MATCH(B3514,[1]房源台账数据源!$B:$B,0))</f>
        <v>789541</v>
      </c>
      <c r="R3514" s="1">
        <f>IF(U3514="未售",ROUNDDOWN(Q3514*(1-5%),0),INDEX([1]房源台账数据源!$AU:$AU,MATCH(B3514,[1]房源台账数据源!$B:$B,0)))</f>
        <v>689506</v>
      </c>
      <c r="S3514" s="23">
        <f t="shared" si="234"/>
        <v>0</v>
      </c>
      <c r="T3514" s="23">
        <f t="shared" si="235"/>
        <v>-0.126700196696562</v>
      </c>
      <c r="U3514" s="1" t="str">
        <f>INDEX([1]房源台账数据源!$DE:$DE,MATCH(B3514,[1]房源台账数据源!$B:$B,0))</f>
        <v>已售</v>
      </c>
    </row>
    <row r="3515" s="1" customFormat="1" ht="16.5" customHeight="1" spans="1:21">
      <c r="A3515" s="34">
        <v>144</v>
      </c>
      <c r="B3515" s="28" t="s">
        <v>7083</v>
      </c>
      <c r="C3515" s="34">
        <v>11</v>
      </c>
      <c r="D3515" s="34" t="s">
        <v>7084</v>
      </c>
      <c r="E3515" s="34">
        <v>25</v>
      </c>
      <c r="F3515" s="34" t="s">
        <v>25</v>
      </c>
      <c r="G3515" s="34">
        <v>2.9</v>
      </c>
      <c r="H3515" s="34">
        <v>72.2</v>
      </c>
      <c r="I3515" s="34">
        <v>15.59</v>
      </c>
      <c r="J3515" s="34">
        <v>56.61</v>
      </c>
      <c r="K3515" s="34">
        <v>9932.79778393352</v>
      </c>
      <c r="L3515" s="34">
        <v>12668.2211623388</v>
      </c>
      <c r="M3515" s="35">
        <v>717148</v>
      </c>
      <c r="N3515" s="34"/>
      <c r="O3515" s="34" t="s">
        <v>22</v>
      </c>
      <c r="Q3515" s="1">
        <f>INDEX([1]房源台账数据源!$CZ:$CZ,MATCH(B3515,[1]房源台账数据源!$B:$B,0))</f>
        <v>717148</v>
      </c>
      <c r="R3515" s="1">
        <f>IF(U3515="未售",ROUNDDOWN(Q3515*(1-5%),0),INDEX([1]房源台账数据源!$AU:$AU,MATCH(B3515,[1]房源台账数据源!$B:$B,0)))</f>
        <v>618711</v>
      </c>
      <c r="S3515" s="23">
        <f t="shared" si="234"/>
        <v>0</v>
      </c>
      <c r="T3515" s="23">
        <f t="shared" si="235"/>
        <v>-0.137261764656668</v>
      </c>
      <c r="U3515" s="1" t="str">
        <f>INDEX([1]房源台账数据源!$DE:$DE,MATCH(B3515,[1]房源台账数据源!$B:$B,0))</f>
        <v>已售</v>
      </c>
    </row>
    <row r="3516" s="1" customFormat="1" ht="16.5" customHeight="1" spans="1:21">
      <c r="A3516" s="34">
        <v>145</v>
      </c>
      <c r="B3516" s="28" t="s">
        <v>7085</v>
      </c>
      <c r="C3516" s="34">
        <v>11</v>
      </c>
      <c r="D3516" s="34" t="s">
        <v>7086</v>
      </c>
      <c r="E3516" s="34">
        <v>25</v>
      </c>
      <c r="F3516" s="34" t="s">
        <v>25</v>
      </c>
      <c r="G3516" s="34">
        <v>2.9</v>
      </c>
      <c r="H3516" s="34">
        <v>72.19</v>
      </c>
      <c r="I3516" s="34">
        <v>15.59</v>
      </c>
      <c r="J3516" s="34">
        <v>56.6</v>
      </c>
      <c r="K3516" s="34">
        <v>10215.9163319019</v>
      </c>
      <c r="L3516" s="34">
        <v>13029.8056537102</v>
      </c>
      <c r="M3516" s="35">
        <v>737487</v>
      </c>
      <c r="N3516" s="34"/>
      <c r="O3516" s="34" t="s">
        <v>22</v>
      </c>
      <c r="Q3516" s="1">
        <f>INDEX([1]房源台账数据源!$CZ:$CZ,MATCH(B3516,[1]房源台账数据源!$B:$B,0))</f>
        <v>737487</v>
      </c>
      <c r="R3516" s="1">
        <f>IF(U3516="未售",ROUNDDOWN(Q3516*(1-5%),0),INDEX([1]房源台账数据源!$AU:$AU,MATCH(B3516,[1]房源台账数据源!$B:$B,0)))</f>
        <v>629795</v>
      </c>
      <c r="S3516" s="23">
        <f t="shared" si="234"/>
        <v>0</v>
      </c>
      <c r="T3516" s="23">
        <f t="shared" si="235"/>
        <v>-0.146025624858472</v>
      </c>
      <c r="U3516" s="1" t="str">
        <f>INDEX([1]房源台账数据源!$DE:$DE,MATCH(B3516,[1]房源台账数据源!$B:$B,0))</f>
        <v>已售</v>
      </c>
    </row>
    <row r="3517" s="1" customFormat="1" ht="16.5" customHeight="1" spans="1:21">
      <c r="A3517" s="34">
        <v>146</v>
      </c>
      <c r="B3517" s="28" t="s">
        <v>7087</v>
      </c>
      <c r="C3517" s="34">
        <v>11</v>
      </c>
      <c r="D3517" s="34" t="s">
        <v>7088</v>
      </c>
      <c r="E3517" s="34">
        <v>25</v>
      </c>
      <c r="F3517" s="34" t="s">
        <v>25</v>
      </c>
      <c r="G3517" s="34">
        <v>2.9</v>
      </c>
      <c r="H3517" s="34">
        <v>83.84</v>
      </c>
      <c r="I3517" s="34">
        <v>18.1</v>
      </c>
      <c r="J3517" s="34">
        <v>65.74</v>
      </c>
      <c r="K3517" s="34">
        <v>9692.77194656488</v>
      </c>
      <c r="L3517" s="34">
        <v>12361.4542135686</v>
      </c>
      <c r="M3517" s="35">
        <v>812642</v>
      </c>
      <c r="N3517" s="34"/>
      <c r="O3517" s="34" t="s">
        <v>22</v>
      </c>
      <c r="Q3517" s="1">
        <f>INDEX([1]房源台账数据源!$CZ:$CZ,MATCH(B3517,[1]房源台账数据源!$B:$B,0))</f>
        <v>812642</v>
      </c>
      <c r="R3517" s="1">
        <f>IF(U3517="未售",ROUNDDOWN(Q3517*(1-5%),0),INDEX([1]房源台账数据源!$AU:$AU,MATCH(B3517,[1]房源台账数据源!$B:$B,0)))</f>
        <v>716833</v>
      </c>
      <c r="S3517" s="23">
        <f t="shared" si="234"/>
        <v>0</v>
      </c>
      <c r="T3517" s="23">
        <f t="shared" si="235"/>
        <v>-0.117898164259293</v>
      </c>
      <c r="U3517" s="1" t="str">
        <f>INDEX([1]房源台账数据源!$DE:$DE,MATCH(B3517,[1]房源台账数据源!$B:$B,0))</f>
        <v>已售</v>
      </c>
    </row>
    <row r="3518" s="1" customFormat="1" ht="16.5" customHeight="1" spans="1:21">
      <c r="A3518" s="34">
        <v>147</v>
      </c>
      <c r="B3518" s="28" t="s">
        <v>7089</v>
      </c>
      <c r="C3518" s="34">
        <v>11</v>
      </c>
      <c r="D3518" s="34" t="s">
        <v>7090</v>
      </c>
      <c r="E3518" s="34">
        <v>26</v>
      </c>
      <c r="F3518" s="34" t="s">
        <v>25</v>
      </c>
      <c r="G3518" s="34">
        <v>2.9</v>
      </c>
      <c r="H3518" s="34">
        <v>94.07</v>
      </c>
      <c r="I3518" s="34">
        <v>20.31</v>
      </c>
      <c r="J3518" s="34">
        <v>73.76</v>
      </c>
      <c r="K3518" s="34">
        <v>10467.587966408</v>
      </c>
      <c r="L3518" s="34">
        <v>13349.8644251627</v>
      </c>
      <c r="M3518" s="35">
        <v>984686</v>
      </c>
      <c r="N3518" s="34"/>
      <c r="O3518" s="34" t="s">
        <v>22</v>
      </c>
      <c r="Q3518" s="1">
        <f>INDEX([1]房源台账数据源!$CZ:$CZ,MATCH(B3518,[1]房源台账数据源!$B:$B,0))</f>
        <v>984686</v>
      </c>
      <c r="R3518" s="1">
        <f>IF(U3518="未售",ROUNDDOWN(Q3518*(1-5%),0),INDEX([1]房源台账数据源!$AU:$AU,MATCH(B3518,[1]房源台账数据源!$B:$B,0)))</f>
        <v>935451</v>
      </c>
      <c r="S3518" s="23">
        <f t="shared" si="234"/>
        <v>0</v>
      </c>
      <c r="T3518" s="23">
        <f t="shared" si="235"/>
        <v>-0.0500007108865161</v>
      </c>
      <c r="U3518" s="1" t="str">
        <f>INDEX([1]房源台账数据源!$DE:$DE,MATCH(B3518,[1]房源台账数据源!$B:$B,0))</f>
        <v>未售</v>
      </c>
    </row>
    <row r="3519" s="1" customFormat="1" ht="16.5" customHeight="1" spans="1:21">
      <c r="A3519" s="34">
        <v>148</v>
      </c>
      <c r="B3519" s="28" t="s">
        <v>7091</v>
      </c>
      <c r="C3519" s="34">
        <v>11</v>
      </c>
      <c r="D3519" s="34" t="s">
        <v>7092</v>
      </c>
      <c r="E3519" s="34">
        <v>26</v>
      </c>
      <c r="F3519" s="34" t="s">
        <v>25</v>
      </c>
      <c r="G3519" s="34">
        <v>2.9</v>
      </c>
      <c r="H3519" s="34">
        <v>94.06</v>
      </c>
      <c r="I3519" s="34">
        <v>20.31</v>
      </c>
      <c r="J3519" s="34">
        <v>73.75</v>
      </c>
      <c r="K3519" s="34">
        <v>10503.2319795875</v>
      </c>
      <c r="L3519" s="34">
        <v>13395.7152542373</v>
      </c>
      <c r="M3519" s="35">
        <v>987934</v>
      </c>
      <c r="N3519" s="34"/>
      <c r="O3519" s="34" t="s">
        <v>22</v>
      </c>
      <c r="Q3519" s="1">
        <f>INDEX([1]房源台账数据源!$CZ:$CZ,MATCH(B3519,[1]房源台账数据源!$B:$B,0))</f>
        <v>987934</v>
      </c>
      <c r="R3519" s="1">
        <f>IF(U3519="未售",ROUNDDOWN(Q3519*(1-5%),0),INDEX([1]房源台账数据源!$AU:$AU,MATCH(B3519,[1]房源台账数据源!$B:$B,0)))</f>
        <v>938537</v>
      </c>
      <c r="S3519" s="23">
        <f t="shared" si="234"/>
        <v>0</v>
      </c>
      <c r="T3519" s="23">
        <f t="shared" si="235"/>
        <v>-0.0500003036640099</v>
      </c>
      <c r="U3519" s="1" t="str">
        <f>INDEX([1]房源台账数据源!$DE:$DE,MATCH(B3519,[1]房源台账数据源!$B:$B,0))</f>
        <v>未售</v>
      </c>
    </row>
    <row r="3520" s="1" customFormat="1" ht="16.5" customHeight="1" spans="1:21">
      <c r="A3520" s="34">
        <v>149</v>
      </c>
      <c r="B3520" s="28" t="s">
        <v>7093</v>
      </c>
      <c r="C3520" s="34">
        <v>11</v>
      </c>
      <c r="D3520" s="34" t="s">
        <v>7094</v>
      </c>
      <c r="E3520" s="34">
        <v>26</v>
      </c>
      <c r="F3520" s="34" t="s">
        <v>25</v>
      </c>
      <c r="G3520" s="34">
        <v>2.9</v>
      </c>
      <c r="H3520" s="34">
        <v>83.84</v>
      </c>
      <c r="I3520" s="34">
        <v>18.1</v>
      </c>
      <c r="J3520" s="34">
        <v>65.74</v>
      </c>
      <c r="K3520" s="34">
        <v>9417.23520992366</v>
      </c>
      <c r="L3520" s="34">
        <v>12010.0547611804</v>
      </c>
      <c r="M3520" s="35">
        <v>789541</v>
      </c>
      <c r="N3520" s="34"/>
      <c r="O3520" s="34" t="s">
        <v>22</v>
      </c>
      <c r="Q3520" s="1">
        <f>INDEX([1]房源台账数据源!$CZ:$CZ,MATCH(B3520,[1]房源台账数据源!$B:$B,0))</f>
        <v>789541</v>
      </c>
      <c r="R3520" s="1">
        <f>IF(U3520="未售",ROUNDDOWN(Q3520*(1-5%),0),INDEX([1]房源台账数据源!$AU:$AU,MATCH(B3520,[1]房源台账数据源!$B:$B,0)))</f>
        <v>696471</v>
      </c>
      <c r="S3520" s="23">
        <f t="shared" si="234"/>
        <v>0</v>
      </c>
      <c r="T3520" s="23">
        <f t="shared" si="235"/>
        <v>-0.117878615550047</v>
      </c>
      <c r="U3520" s="1" t="str">
        <f>INDEX([1]房源台账数据源!$DE:$DE,MATCH(B3520,[1]房源台账数据源!$B:$B,0))</f>
        <v>已售</v>
      </c>
    </row>
    <row r="3521" s="1" customFormat="1" ht="16.5" customHeight="1" spans="1:21">
      <c r="A3521" s="34">
        <v>150</v>
      </c>
      <c r="B3521" s="28" t="s">
        <v>7095</v>
      </c>
      <c r="C3521" s="34">
        <v>11</v>
      </c>
      <c r="D3521" s="34" t="s">
        <v>7096</v>
      </c>
      <c r="E3521" s="34">
        <v>26</v>
      </c>
      <c r="F3521" s="34" t="s">
        <v>25</v>
      </c>
      <c r="G3521" s="34">
        <v>2.9</v>
      </c>
      <c r="H3521" s="34">
        <v>72.2</v>
      </c>
      <c r="I3521" s="34">
        <v>15.59</v>
      </c>
      <c r="J3521" s="34">
        <v>56.61</v>
      </c>
      <c r="K3521" s="34">
        <v>9932.79778393352</v>
      </c>
      <c r="L3521" s="34">
        <v>12668.2211623388</v>
      </c>
      <c r="M3521" s="35">
        <v>717148</v>
      </c>
      <c r="N3521" s="34"/>
      <c r="O3521" s="34" t="s">
        <v>22</v>
      </c>
      <c r="Q3521" s="1">
        <f>INDEX([1]房源台账数据源!$CZ:$CZ,MATCH(B3521,[1]房源台账数据源!$B:$B,0))</f>
        <v>717148</v>
      </c>
      <c r="R3521" s="1">
        <f>IF(U3521="未售",ROUNDDOWN(Q3521*(1-5%),0),INDEX([1]房源台账数据源!$AU:$AU,MATCH(B3521,[1]房源台账数据源!$B:$B,0)))</f>
        <v>612524</v>
      </c>
      <c r="S3521" s="23">
        <f t="shared" si="234"/>
        <v>0</v>
      </c>
      <c r="T3521" s="23">
        <f t="shared" si="235"/>
        <v>-0.145888993624747</v>
      </c>
      <c r="U3521" s="1" t="str">
        <f>INDEX([1]房源台账数据源!$DE:$DE,MATCH(B3521,[1]房源台账数据源!$B:$B,0))</f>
        <v>已售</v>
      </c>
    </row>
    <row r="3522" s="1" customFormat="1" ht="16.5" customHeight="1" spans="1:21">
      <c r="A3522" s="34">
        <v>151</v>
      </c>
      <c r="B3522" s="28" t="s">
        <v>7097</v>
      </c>
      <c r="C3522" s="34">
        <v>11</v>
      </c>
      <c r="D3522" s="34" t="s">
        <v>7098</v>
      </c>
      <c r="E3522" s="34">
        <v>26</v>
      </c>
      <c r="F3522" s="34" t="s">
        <v>25</v>
      </c>
      <c r="G3522" s="34">
        <v>2.9</v>
      </c>
      <c r="H3522" s="34">
        <v>72.19</v>
      </c>
      <c r="I3522" s="34">
        <v>15.59</v>
      </c>
      <c r="J3522" s="34">
        <v>56.6</v>
      </c>
      <c r="K3522" s="34">
        <v>10215.9163319019</v>
      </c>
      <c r="L3522" s="34">
        <v>13029.8056537102</v>
      </c>
      <c r="M3522" s="35">
        <v>737487</v>
      </c>
      <c r="N3522" s="34"/>
      <c r="O3522" s="34" t="s">
        <v>22</v>
      </c>
      <c r="Q3522" s="1">
        <f>INDEX([1]房源台账数据源!$CZ:$CZ,MATCH(B3522,[1]房源台账数据源!$B:$B,0))</f>
        <v>737487</v>
      </c>
      <c r="R3522" s="1">
        <f>IF(U3522="未售",ROUNDDOWN(Q3522*(1-5%),0),INDEX([1]房源台账数据源!$AU:$AU,MATCH(B3522,[1]房源台账数据源!$B:$B,0)))</f>
        <v>629795</v>
      </c>
      <c r="S3522" s="23">
        <f t="shared" si="234"/>
        <v>0</v>
      </c>
      <c r="T3522" s="23">
        <f t="shared" si="235"/>
        <v>-0.146025624858472</v>
      </c>
      <c r="U3522" s="1" t="str">
        <f>INDEX([1]房源台账数据源!$DE:$DE,MATCH(B3522,[1]房源台账数据源!$B:$B,0))</f>
        <v>已售</v>
      </c>
    </row>
    <row r="3523" s="1" customFormat="1" ht="16.5" customHeight="1" spans="1:21">
      <c r="A3523" s="34">
        <v>152</v>
      </c>
      <c r="B3523" s="28" t="s">
        <v>7099</v>
      </c>
      <c r="C3523" s="34">
        <v>11</v>
      </c>
      <c r="D3523" s="34" t="s">
        <v>7100</v>
      </c>
      <c r="E3523" s="34">
        <v>26</v>
      </c>
      <c r="F3523" s="34" t="s">
        <v>25</v>
      </c>
      <c r="G3523" s="34">
        <v>2.9</v>
      </c>
      <c r="H3523" s="34">
        <v>83.84</v>
      </c>
      <c r="I3523" s="34">
        <v>18.1</v>
      </c>
      <c r="J3523" s="34">
        <v>65.74</v>
      </c>
      <c r="K3523" s="34">
        <v>9692.77194656488</v>
      </c>
      <c r="L3523" s="34">
        <v>12361.4542135686</v>
      </c>
      <c r="M3523" s="35">
        <v>812642</v>
      </c>
      <c r="N3523" s="34"/>
      <c r="O3523" s="34" t="s">
        <v>22</v>
      </c>
      <c r="Q3523" s="1">
        <f>INDEX([1]房源台账数据源!$CZ:$CZ,MATCH(B3523,[1]房源台账数据源!$B:$B,0))</f>
        <v>812642</v>
      </c>
      <c r="R3523" s="1">
        <f>IF(U3523="未售",ROUNDDOWN(Q3523*(1-5%),0),INDEX([1]房源台账数据源!$AU:$AU,MATCH(B3523,[1]房源台账数据源!$B:$B,0)))</f>
        <v>716833</v>
      </c>
      <c r="S3523" s="23">
        <f t="shared" ref="S3523:S3529" si="236">(M3523-$Q3523)/$Q3523</f>
        <v>0</v>
      </c>
      <c r="T3523" s="23">
        <f t="shared" ref="T3523:T3529" si="237">(R3523-$Q3523)/$Q3523</f>
        <v>-0.117898164259293</v>
      </c>
      <c r="U3523" s="1" t="str">
        <f>INDEX([1]房源台账数据源!$DE:$DE,MATCH(B3523,[1]房源台账数据源!$B:$B,0))</f>
        <v>已售</v>
      </c>
    </row>
    <row r="3524" s="1" customFormat="1" ht="16.5" customHeight="1" spans="1:21">
      <c r="A3524" s="34">
        <v>153</v>
      </c>
      <c r="B3524" s="28" t="s">
        <v>7101</v>
      </c>
      <c r="C3524" s="34">
        <v>11</v>
      </c>
      <c r="D3524" s="34" t="s">
        <v>7102</v>
      </c>
      <c r="E3524" s="34">
        <v>27</v>
      </c>
      <c r="F3524" s="34" t="s">
        <v>25</v>
      </c>
      <c r="G3524" s="34">
        <v>2.9</v>
      </c>
      <c r="H3524" s="34">
        <v>94.07</v>
      </c>
      <c r="I3524" s="34">
        <v>20.31</v>
      </c>
      <c r="J3524" s="34">
        <v>73.76</v>
      </c>
      <c r="K3524" s="34">
        <v>9777.29350483682</v>
      </c>
      <c r="L3524" s="34">
        <v>12469.4956616052</v>
      </c>
      <c r="M3524" s="35">
        <v>919750</v>
      </c>
      <c r="N3524" s="34"/>
      <c r="O3524" s="34" t="s">
        <v>22</v>
      </c>
      <c r="Q3524" s="1">
        <f>INDEX([1]房源台账数据源!$CZ:$CZ,MATCH(B3524,[1]房源台账数据源!$B:$B,0))</f>
        <v>919750</v>
      </c>
      <c r="R3524" s="1">
        <f>IF(U3524="未售",ROUNDDOWN(Q3524*(1-5%),0),INDEX([1]房源台账数据源!$AU:$AU,MATCH(B3524,[1]房源台账数据源!$B:$B,0)))</f>
        <v>873762</v>
      </c>
      <c r="S3524" s="23">
        <f t="shared" si="236"/>
        <v>0</v>
      </c>
      <c r="T3524" s="23">
        <f t="shared" si="237"/>
        <v>-0.0500005436259853</v>
      </c>
      <c r="U3524" s="1" t="str">
        <f>INDEX([1]房源台账数据源!$DE:$DE,MATCH(B3524,[1]房源台账数据源!$B:$B,0))</f>
        <v>未售</v>
      </c>
    </row>
    <row r="3525" s="1" customFormat="1" ht="16.5" customHeight="1" spans="1:21">
      <c r="A3525" s="34">
        <v>154</v>
      </c>
      <c r="B3525" s="28" t="s">
        <v>7103</v>
      </c>
      <c r="C3525" s="34">
        <v>11</v>
      </c>
      <c r="D3525" s="34" t="s">
        <v>7104</v>
      </c>
      <c r="E3525" s="34">
        <v>27</v>
      </c>
      <c r="F3525" s="34" t="s">
        <v>25</v>
      </c>
      <c r="G3525" s="34">
        <v>2.9</v>
      </c>
      <c r="H3525" s="34">
        <v>94.06</v>
      </c>
      <c r="I3525" s="34">
        <v>20.31</v>
      </c>
      <c r="J3525" s="34">
        <v>73.75</v>
      </c>
      <c r="K3525" s="34">
        <v>9812.86412927918</v>
      </c>
      <c r="L3525" s="34">
        <v>12515.2271186441</v>
      </c>
      <c r="M3525" s="35">
        <v>922998</v>
      </c>
      <c r="N3525" s="34"/>
      <c r="O3525" s="34" t="s">
        <v>22</v>
      </c>
      <c r="Q3525" s="1">
        <f>INDEX([1]房源台账数据源!$CZ:$CZ,MATCH(B3525,[1]房源台账数据源!$B:$B,0))</f>
        <v>922998</v>
      </c>
      <c r="R3525" s="1">
        <f>IF(U3525="未售",ROUNDDOWN(Q3525*(1-5%),0),INDEX([1]房源台账数据源!$AU:$AU,MATCH(B3525,[1]房源台账数据源!$B:$B,0)))</f>
        <v>876848</v>
      </c>
      <c r="S3525" s="23">
        <f t="shared" si="236"/>
        <v>0</v>
      </c>
      <c r="T3525" s="23">
        <f t="shared" si="237"/>
        <v>-0.0500001083425966</v>
      </c>
      <c r="U3525" s="1" t="str">
        <f>INDEX([1]房源台账数据源!$DE:$DE,MATCH(B3525,[1]房源台账数据源!$B:$B,0))</f>
        <v>未售</v>
      </c>
    </row>
    <row r="3526" s="1" customFormat="1" ht="16.5" customHeight="1" spans="1:21">
      <c r="A3526" s="34">
        <v>155</v>
      </c>
      <c r="B3526" s="28" t="s">
        <v>7105</v>
      </c>
      <c r="C3526" s="34">
        <v>11</v>
      </c>
      <c r="D3526" s="34" t="s">
        <v>7106</v>
      </c>
      <c r="E3526" s="34">
        <v>27</v>
      </c>
      <c r="F3526" s="34" t="s">
        <v>25</v>
      </c>
      <c r="G3526" s="34">
        <v>2.9</v>
      </c>
      <c r="H3526" s="34">
        <v>83.84</v>
      </c>
      <c r="I3526" s="34">
        <v>18.1</v>
      </c>
      <c r="J3526" s="34">
        <v>65.74</v>
      </c>
      <c r="K3526" s="34">
        <v>8723.11545801527</v>
      </c>
      <c r="L3526" s="34">
        <v>11124.8250684515</v>
      </c>
      <c r="M3526" s="35">
        <v>731346</v>
      </c>
      <c r="N3526" s="34"/>
      <c r="O3526" s="34" t="s">
        <v>22</v>
      </c>
      <c r="Q3526" s="1">
        <f>INDEX([1]房源台账数据源!$CZ:$CZ,MATCH(B3526,[1]房源台账数据源!$B:$B,0))</f>
        <v>731346</v>
      </c>
      <c r="R3526" s="1">
        <f>IF(U3526="未售",ROUNDDOWN(Q3526*(1-5%),0),INDEX([1]房源台账数据源!$AU:$AU,MATCH(B3526,[1]房源台账数据源!$B:$B,0)))</f>
        <v>645141</v>
      </c>
      <c r="S3526" s="23">
        <f t="shared" si="236"/>
        <v>0</v>
      </c>
      <c r="T3526" s="23">
        <f t="shared" si="237"/>
        <v>-0.117871705047953</v>
      </c>
      <c r="U3526" s="1" t="str">
        <f>INDEX([1]房源台账数据源!$DE:$DE,MATCH(B3526,[1]房源台账数据源!$B:$B,0))</f>
        <v>已售</v>
      </c>
    </row>
    <row r="3527" s="1" customFormat="1" ht="16.5" customHeight="1" spans="1:21">
      <c r="A3527" s="34">
        <v>156</v>
      </c>
      <c r="B3527" s="28" t="s">
        <v>7107</v>
      </c>
      <c r="C3527" s="34">
        <v>11</v>
      </c>
      <c r="D3527" s="34" t="s">
        <v>7108</v>
      </c>
      <c r="E3527" s="34">
        <v>27</v>
      </c>
      <c r="F3527" s="34" t="s">
        <v>25</v>
      </c>
      <c r="G3527" s="34">
        <v>2.9</v>
      </c>
      <c r="H3527" s="34">
        <v>72.2</v>
      </c>
      <c r="I3527" s="34">
        <v>15.59</v>
      </c>
      <c r="J3527" s="34">
        <v>56.61</v>
      </c>
      <c r="K3527" s="34">
        <v>9223.1163434903</v>
      </c>
      <c r="L3527" s="34">
        <v>11763.0983925102</v>
      </c>
      <c r="M3527" s="35">
        <v>665909</v>
      </c>
      <c r="N3527" s="34"/>
      <c r="O3527" s="34" t="s">
        <v>22</v>
      </c>
      <c r="Q3527" s="1">
        <f>INDEX([1]房源台账数据源!$CZ:$CZ,MATCH(B3527,[1]房源台账数据源!$B:$B,0))</f>
        <v>665909</v>
      </c>
      <c r="R3527" s="1">
        <f>IF(U3527="未售",ROUNDDOWN(Q3527*(1-5%),0),INDEX([1]房源台账数据源!$AU:$AU,MATCH(B3527,[1]房源台账数据源!$B:$B,0)))</f>
        <v>568762</v>
      </c>
      <c r="S3527" s="23">
        <f t="shared" si="236"/>
        <v>0</v>
      </c>
      <c r="T3527" s="23">
        <f t="shared" si="237"/>
        <v>-0.1458862997797</v>
      </c>
      <c r="U3527" s="1" t="str">
        <f>INDEX([1]房源台账数据源!$DE:$DE,MATCH(B3527,[1]房源台账数据源!$B:$B,0))</f>
        <v>已售</v>
      </c>
    </row>
    <row r="3528" s="1" customFormat="1" ht="16.5" customHeight="1" spans="1:21">
      <c r="A3528" s="34">
        <v>157</v>
      </c>
      <c r="B3528" s="28" t="s">
        <v>7109</v>
      </c>
      <c r="C3528" s="34">
        <v>11</v>
      </c>
      <c r="D3528" s="34" t="s">
        <v>7110</v>
      </c>
      <c r="E3528" s="34">
        <v>27</v>
      </c>
      <c r="F3528" s="34" t="s">
        <v>25</v>
      </c>
      <c r="G3528" s="34">
        <v>2.9</v>
      </c>
      <c r="H3528" s="34">
        <v>72.19</v>
      </c>
      <c r="I3528" s="34">
        <v>15.59</v>
      </c>
      <c r="J3528" s="34">
        <v>56.6</v>
      </c>
      <c r="K3528" s="34">
        <v>9506.13658401441</v>
      </c>
      <c r="L3528" s="34">
        <v>12124.5229681979</v>
      </c>
      <c r="M3528" s="35">
        <v>686248</v>
      </c>
      <c r="N3528" s="34"/>
      <c r="O3528" s="34" t="s">
        <v>22</v>
      </c>
      <c r="Q3528" s="1">
        <f>INDEX([1]房源台账数据源!$CZ:$CZ,MATCH(B3528,[1]房源台账数据源!$B:$B,0))</f>
        <v>686248</v>
      </c>
      <c r="R3528" s="1">
        <f>IF(U3528="未售",ROUNDDOWN(Q3528*(1-5%),0),INDEX([1]房源台账数据源!$AU:$AU,MATCH(B3528,[1]房源台账数据源!$B:$B,0)))</f>
        <v>591959</v>
      </c>
      <c r="S3528" s="23">
        <f t="shared" si="236"/>
        <v>0</v>
      </c>
      <c r="T3528" s="23">
        <f t="shared" si="237"/>
        <v>-0.137397850339819</v>
      </c>
      <c r="U3528" s="1" t="str">
        <f>INDEX([1]房源台账数据源!$DE:$DE,MATCH(B3528,[1]房源台账数据源!$B:$B,0))</f>
        <v>已售</v>
      </c>
    </row>
    <row r="3529" s="1" customFormat="1" ht="16.5" customHeight="1" spans="1:21">
      <c r="A3529" s="34">
        <v>158</v>
      </c>
      <c r="B3529" s="28" t="s">
        <v>7111</v>
      </c>
      <c r="C3529" s="34">
        <v>11</v>
      </c>
      <c r="D3529" s="34" t="s">
        <v>7112</v>
      </c>
      <c r="E3529" s="34">
        <v>27</v>
      </c>
      <c r="F3529" s="34" t="s">
        <v>25</v>
      </c>
      <c r="G3529" s="34">
        <v>2.9</v>
      </c>
      <c r="H3529" s="34">
        <v>83.84</v>
      </c>
      <c r="I3529" s="34">
        <v>18.1</v>
      </c>
      <c r="J3529" s="34">
        <v>65.74</v>
      </c>
      <c r="K3529" s="34">
        <v>8998.65219465649</v>
      </c>
      <c r="L3529" s="34">
        <v>11476.2245208397</v>
      </c>
      <c r="M3529" s="35">
        <v>754447</v>
      </c>
      <c r="N3529" s="34"/>
      <c r="O3529" s="34" t="s">
        <v>22</v>
      </c>
      <c r="Q3529" s="1">
        <f>INDEX([1]房源台账数据源!$CZ:$CZ,MATCH(B3529,[1]房源台账数据源!$B:$B,0))</f>
        <v>754447</v>
      </c>
      <c r="R3529" s="1">
        <f>IF(U3529="未售",ROUNDDOWN(Q3529*(1-5%),0),INDEX([1]房源台账数据源!$AU:$AU,MATCH(B3529,[1]房源台账数据源!$B:$B,0)))</f>
        <v>658847</v>
      </c>
      <c r="S3529" s="23">
        <f t="shared" si="236"/>
        <v>0</v>
      </c>
      <c r="T3529" s="23">
        <f t="shared" si="237"/>
        <v>-0.126715329241153</v>
      </c>
      <c r="U3529" s="1" t="str">
        <f>INDEX([1]房源台账数据源!$DE:$DE,MATCH(B3529,[1]房源台账数据源!$B:$B,0))</f>
        <v>已售</v>
      </c>
    </row>
  </sheetData>
  <autoFilter ref="A1:U3529">
    <extLst/>
  </autoFilter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翰林山语花园19幢</vt:lpstr>
      <vt:lpstr>翰林山语花园20幢</vt:lpstr>
      <vt:lpstr>翰林山语花园22幢</vt:lpstr>
      <vt:lpstr>翰林山语花园23幢</vt:lpstr>
      <vt:lpstr>各栋住宅套数汇总</vt:lpstr>
      <vt:lpstr>【自编】汇总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 Chen</dc:creator>
  <cp:lastModifiedBy>李嘉林</cp:lastModifiedBy>
  <dcterms:created xsi:type="dcterms:W3CDTF">2011-04-26T02:07:00Z</dcterms:created>
  <cp:lastPrinted>2016-10-10T07:02:00Z</cp:lastPrinted>
  <dcterms:modified xsi:type="dcterms:W3CDTF">2023-12-12T12:10:14Z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2052-12.1.0.15990</vt:lpwstr>
  </property>
  <property fmtid="{D5CDD505-2E9C-101B-9397-08002B2CF9AE}" pid="3" name="ICV">
    <vt:lpwstr>CD25D152D4334EBA8F06F5A2727DD9A3</vt:lpwstr>
  </property>
</Properties>
</file>